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2"/>
  </bookViews>
  <sheets>
    <sheet name="Main Menu" sheetId="17" r:id="rId1"/>
    <sheet name="Wayne'sWorld" sheetId="12" r:id="rId2"/>
    <sheet name="Debug" sheetId="11" r:id="rId3"/>
    <sheet name="Historical" sheetId="7" r:id="rId4"/>
    <sheet name="Pending" sheetId="14" r:id="rId5"/>
    <sheet name="Installed" sheetId="15" r:id="rId6"/>
    <sheet name="Nate's Evolution" sheetId="13" r:id="rId7"/>
    <sheet name="Master Input" sheetId="2" r:id="rId8"/>
    <sheet name="Docs Signed Input" sheetId="1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definedNames>
    <definedName name="_xlnm._FilterDatabase" localSheetId="2" hidden="1">Debug!$A$1:$K$5458</definedName>
    <definedName name="_xlnm._FilterDatabase" localSheetId="8" hidden="1">'Docs Signed Input'!#REF!</definedName>
    <definedName name="_xlnm._FilterDatabase" localSheetId="3" hidden="1">Historical!$F$1:$F$743</definedName>
    <definedName name="_xlnm._FilterDatabase" localSheetId="7" hidden="1">'Master Input'!$A$1:$W$5080</definedName>
    <definedName name="_xlnm._FilterDatabase" localSheetId="6" hidden="1">'Nate''s Evolution'!$A$1:$I$6470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59" i="13" l="1"/>
  <c r="B5459" i="13"/>
  <c r="C5459" i="13"/>
  <c r="D5459" i="13"/>
  <c r="E5459" i="13"/>
  <c r="F5459" i="13"/>
  <c r="I5459" i="13"/>
  <c r="A5460" i="13"/>
  <c r="B5460" i="13"/>
  <c r="H5460" i="13" s="1"/>
  <c r="C5460" i="13"/>
  <c r="D5460" i="13"/>
  <c r="E5460" i="13"/>
  <c r="F5460" i="13"/>
  <c r="G5460" i="13"/>
  <c r="I5460" i="13"/>
  <c r="A5461" i="13"/>
  <c r="B5461" i="13"/>
  <c r="G5461" i="13" s="1"/>
  <c r="C5461" i="13"/>
  <c r="D5461" i="13"/>
  <c r="E5461" i="13"/>
  <c r="F5461" i="13"/>
  <c r="I5461" i="13"/>
  <c r="A5462" i="13"/>
  <c r="B5462" i="13"/>
  <c r="H5462" i="13" s="1"/>
  <c r="C5462" i="13"/>
  <c r="D5462" i="13"/>
  <c r="E5462" i="13"/>
  <c r="F5462" i="13"/>
  <c r="I5462" i="13"/>
  <c r="A5463" i="13"/>
  <c r="B5463" i="13"/>
  <c r="G5463" i="13" s="1"/>
  <c r="C5463" i="13"/>
  <c r="D5463" i="13"/>
  <c r="E5463" i="13"/>
  <c r="F5463" i="13"/>
  <c r="I5463" i="13"/>
  <c r="A5464" i="13"/>
  <c r="B5464" i="13"/>
  <c r="H5464" i="13" s="1"/>
  <c r="C5464" i="13"/>
  <c r="D5464" i="13"/>
  <c r="E5464" i="13"/>
  <c r="F5464" i="13"/>
  <c r="I5464" i="13"/>
  <c r="A5465" i="13"/>
  <c r="B5465" i="13"/>
  <c r="G5465" i="13" s="1"/>
  <c r="C5465" i="13"/>
  <c r="D5465" i="13"/>
  <c r="E5465" i="13"/>
  <c r="F5465" i="13"/>
  <c r="I5465" i="13"/>
  <c r="A5466" i="13"/>
  <c r="B5466" i="13"/>
  <c r="H5466" i="13" s="1"/>
  <c r="C5466" i="13"/>
  <c r="D5466" i="13"/>
  <c r="E5466" i="13"/>
  <c r="F5466" i="13"/>
  <c r="I5466" i="13"/>
  <c r="A5467" i="13"/>
  <c r="B5467" i="13"/>
  <c r="C5467" i="13"/>
  <c r="D5467" i="13"/>
  <c r="E5467" i="13"/>
  <c r="F5467" i="13"/>
  <c r="I5467" i="13"/>
  <c r="A5468" i="13"/>
  <c r="B5468" i="13"/>
  <c r="H5468" i="13" s="1"/>
  <c r="C5468" i="13"/>
  <c r="D5468" i="13"/>
  <c r="E5468" i="13"/>
  <c r="F5468" i="13"/>
  <c r="I5468" i="13"/>
  <c r="A5469" i="13"/>
  <c r="B5469" i="13"/>
  <c r="G5469" i="13" s="1"/>
  <c r="C5469" i="13"/>
  <c r="D5469" i="13"/>
  <c r="E5469" i="13"/>
  <c r="F5469" i="13"/>
  <c r="I5469" i="13"/>
  <c r="A5470" i="13"/>
  <c r="B5470" i="13"/>
  <c r="H5470" i="13" s="1"/>
  <c r="C5470" i="13"/>
  <c r="D5470" i="13"/>
  <c r="E5470" i="13"/>
  <c r="F5470" i="13"/>
  <c r="I5470" i="13"/>
  <c r="A5471" i="13"/>
  <c r="B5471" i="13"/>
  <c r="G5471" i="13" s="1"/>
  <c r="C5471" i="13"/>
  <c r="D5471" i="13"/>
  <c r="E5471" i="13"/>
  <c r="F5471" i="13"/>
  <c r="H5471" i="13"/>
  <c r="I5471" i="13"/>
  <c r="A5472" i="13"/>
  <c r="B5472" i="13"/>
  <c r="H5472" i="13" s="1"/>
  <c r="C5472" i="13"/>
  <c r="D5472" i="13"/>
  <c r="E5472" i="13"/>
  <c r="F5472" i="13"/>
  <c r="G5472" i="13"/>
  <c r="I5472" i="13"/>
  <c r="A5473" i="13"/>
  <c r="B5473" i="13"/>
  <c r="C5473" i="13"/>
  <c r="D5473" i="13"/>
  <c r="E5473" i="13"/>
  <c r="F5473" i="13"/>
  <c r="I5473" i="13"/>
  <c r="A5474" i="13"/>
  <c r="B5474" i="13"/>
  <c r="G5474" i="13" s="1"/>
  <c r="C5474" i="13"/>
  <c r="D5474" i="13"/>
  <c r="E5474" i="13"/>
  <c r="F5474" i="13"/>
  <c r="I5474" i="13"/>
  <c r="A5475" i="13"/>
  <c r="B5475" i="13"/>
  <c r="G5475" i="13" s="1"/>
  <c r="C5475" i="13"/>
  <c r="D5475" i="13"/>
  <c r="E5475" i="13"/>
  <c r="F5475" i="13"/>
  <c r="I5475" i="13"/>
  <c r="A5476" i="13"/>
  <c r="B5476" i="13"/>
  <c r="H5476" i="13" s="1"/>
  <c r="C5476" i="13"/>
  <c r="D5476" i="13"/>
  <c r="E5476" i="13"/>
  <c r="F5476" i="13"/>
  <c r="I5476" i="13"/>
  <c r="A5477" i="13"/>
  <c r="B5477" i="13"/>
  <c r="G5477" i="13" s="1"/>
  <c r="C5477" i="13"/>
  <c r="D5477" i="13"/>
  <c r="E5477" i="13"/>
  <c r="F5477" i="13"/>
  <c r="I5477" i="13"/>
  <c r="A5478" i="13"/>
  <c r="B5478" i="13"/>
  <c r="H5478" i="13" s="1"/>
  <c r="C5478" i="13"/>
  <c r="D5478" i="13"/>
  <c r="E5478" i="13"/>
  <c r="F5478" i="13"/>
  <c r="I5478" i="13"/>
  <c r="A5479" i="13"/>
  <c r="B5479" i="13"/>
  <c r="G5479" i="13" s="1"/>
  <c r="C5479" i="13"/>
  <c r="D5479" i="13"/>
  <c r="E5479" i="13"/>
  <c r="F5479" i="13"/>
  <c r="I5479" i="13"/>
  <c r="A5480" i="13"/>
  <c r="B5480" i="13"/>
  <c r="G5480" i="13" s="1"/>
  <c r="C5480" i="13"/>
  <c r="D5480" i="13"/>
  <c r="E5480" i="13"/>
  <c r="F5480" i="13"/>
  <c r="I5480" i="13"/>
  <c r="A5481" i="13"/>
  <c r="B5481" i="13"/>
  <c r="G5481" i="13" s="1"/>
  <c r="C5481" i="13"/>
  <c r="D5481" i="13"/>
  <c r="E5481" i="13"/>
  <c r="F5481" i="13"/>
  <c r="I5481" i="13"/>
  <c r="A5482" i="13"/>
  <c r="B5482" i="13"/>
  <c r="G5482" i="13" s="1"/>
  <c r="C5482" i="13"/>
  <c r="D5482" i="13"/>
  <c r="E5482" i="13"/>
  <c r="F5482" i="13"/>
  <c r="I5482" i="13"/>
  <c r="A5483" i="13"/>
  <c r="B5483" i="13"/>
  <c r="C5483" i="13"/>
  <c r="D5483" i="13"/>
  <c r="E5483" i="13"/>
  <c r="F5483" i="13"/>
  <c r="I5483" i="13"/>
  <c r="A5484" i="13"/>
  <c r="B5484" i="13"/>
  <c r="H5484" i="13" s="1"/>
  <c r="C5484" i="13"/>
  <c r="D5484" i="13"/>
  <c r="E5484" i="13"/>
  <c r="F5484" i="13"/>
  <c r="I5484" i="13"/>
  <c r="A5485" i="13"/>
  <c r="B5485" i="13"/>
  <c r="C5485" i="13"/>
  <c r="D5485" i="13"/>
  <c r="E5485" i="13"/>
  <c r="F5485" i="13"/>
  <c r="I5485" i="13"/>
  <c r="A5486" i="13"/>
  <c r="B5486" i="13"/>
  <c r="C5486" i="13"/>
  <c r="D5486" i="13"/>
  <c r="E5486" i="13"/>
  <c r="F5486" i="13"/>
  <c r="I5486" i="13"/>
  <c r="A5487" i="13"/>
  <c r="B5487" i="13"/>
  <c r="C5487" i="13"/>
  <c r="D5487" i="13"/>
  <c r="E5487" i="13"/>
  <c r="F5487" i="13"/>
  <c r="I5487" i="13"/>
  <c r="A5488" i="13"/>
  <c r="B5488" i="13"/>
  <c r="C5488" i="13"/>
  <c r="D5488" i="13"/>
  <c r="E5488" i="13"/>
  <c r="F5488" i="13"/>
  <c r="I5488" i="13"/>
  <c r="A5489" i="13"/>
  <c r="B5489" i="13"/>
  <c r="H5489" i="13" s="1"/>
  <c r="C5489" i="13"/>
  <c r="D5489" i="13"/>
  <c r="E5489" i="13"/>
  <c r="F5489" i="13"/>
  <c r="I5489" i="13"/>
  <c r="A5490" i="13"/>
  <c r="B5490" i="13"/>
  <c r="G5490" i="13" s="1"/>
  <c r="C5490" i="13"/>
  <c r="D5490" i="13"/>
  <c r="E5490" i="13"/>
  <c r="F5490" i="13"/>
  <c r="I5490" i="13"/>
  <c r="A5491" i="13"/>
  <c r="B5491" i="13"/>
  <c r="C5491" i="13"/>
  <c r="D5491" i="13"/>
  <c r="E5491" i="13"/>
  <c r="F5491" i="13"/>
  <c r="I5491" i="13"/>
  <c r="A5492" i="13"/>
  <c r="B5492" i="13"/>
  <c r="H5492" i="13" s="1"/>
  <c r="C5492" i="13"/>
  <c r="D5492" i="13"/>
  <c r="E5492" i="13"/>
  <c r="F5492" i="13"/>
  <c r="I5492" i="13"/>
  <c r="A5493" i="13"/>
  <c r="B5493" i="13"/>
  <c r="G5493" i="13" s="1"/>
  <c r="C5493" i="13"/>
  <c r="D5493" i="13"/>
  <c r="E5493" i="13"/>
  <c r="F5493" i="13"/>
  <c r="I5493" i="13"/>
  <c r="A5494" i="13"/>
  <c r="B5494" i="13"/>
  <c r="H5494" i="13" s="1"/>
  <c r="C5494" i="13"/>
  <c r="D5494" i="13"/>
  <c r="E5494" i="13"/>
  <c r="F5494" i="13"/>
  <c r="I5494" i="13"/>
  <c r="A5495" i="13"/>
  <c r="B5495" i="13"/>
  <c r="C5495" i="13"/>
  <c r="D5495" i="13"/>
  <c r="E5495" i="13"/>
  <c r="F5495" i="13"/>
  <c r="I5495" i="13"/>
  <c r="A5496" i="13"/>
  <c r="B5496" i="13"/>
  <c r="C5496" i="13"/>
  <c r="D5496" i="13"/>
  <c r="E5496" i="13"/>
  <c r="F5496" i="13"/>
  <c r="I5496" i="13"/>
  <c r="A5497" i="13"/>
  <c r="B5497" i="13"/>
  <c r="C5497" i="13"/>
  <c r="D5497" i="13"/>
  <c r="E5497" i="13"/>
  <c r="F5497" i="13"/>
  <c r="I5497" i="13"/>
  <c r="A5498" i="13"/>
  <c r="B5498" i="13"/>
  <c r="C5498" i="13"/>
  <c r="D5498" i="13"/>
  <c r="E5498" i="13"/>
  <c r="F5498" i="13"/>
  <c r="I5498" i="13"/>
  <c r="A5499" i="13"/>
  <c r="B5499" i="13"/>
  <c r="C5499" i="13"/>
  <c r="D5499" i="13"/>
  <c r="E5499" i="13"/>
  <c r="F5499" i="13"/>
  <c r="I5499" i="13"/>
  <c r="A5500" i="13"/>
  <c r="B5500" i="13"/>
  <c r="C5500" i="13"/>
  <c r="D5500" i="13"/>
  <c r="E5500" i="13"/>
  <c r="F5500" i="13"/>
  <c r="I5500" i="13"/>
  <c r="A5501" i="13"/>
  <c r="B5501" i="13"/>
  <c r="C5501" i="13"/>
  <c r="D5501" i="13"/>
  <c r="E5501" i="13"/>
  <c r="F5501" i="13"/>
  <c r="I5501" i="13"/>
  <c r="A5502" i="13"/>
  <c r="B5502" i="13"/>
  <c r="C5502" i="13"/>
  <c r="D5502" i="13"/>
  <c r="E5502" i="13"/>
  <c r="F5502" i="13"/>
  <c r="I5502" i="13"/>
  <c r="A5503" i="13"/>
  <c r="B5503" i="13"/>
  <c r="H5503" i="13" s="1"/>
  <c r="C5503" i="13"/>
  <c r="D5503" i="13"/>
  <c r="E5503" i="13"/>
  <c r="F5503" i="13"/>
  <c r="I5503" i="13"/>
  <c r="A5504" i="13"/>
  <c r="B5504" i="13"/>
  <c r="C5504" i="13"/>
  <c r="D5504" i="13"/>
  <c r="E5504" i="13"/>
  <c r="F5504" i="13"/>
  <c r="I5504" i="13"/>
  <c r="A5505" i="13"/>
  <c r="B5505" i="13"/>
  <c r="C5505" i="13"/>
  <c r="D5505" i="13"/>
  <c r="E5505" i="13"/>
  <c r="F5505" i="13"/>
  <c r="I5505" i="13"/>
  <c r="A5506" i="13"/>
  <c r="B5506" i="13"/>
  <c r="C5506" i="13"/>
  <c r="D5506" i="13"/>
  <c r="E5506" i="13"/>
  <c r="F5506" i="13"/>
  <c r="I5506" i="13"/>
  <c r="A5507" i="13"/>
  <c r="B5507" i="13"/>
  <c r="G5507" i="13" s="1"/>
  <c r="C5507" i="13"/>
  <c r="D5507" i="13"/>
  <c r="E5507" i="13"/>
  <c r="F5507" i="13"/>
  <c r="I5507" i="13"/>
  <c r="A5508" i="13"/>
  <c r="B5508" i="13"/>
  <c r="H5508" i="13" s="1"/>
  <c r="C5508" i="13"/>
  <c r="D5508" i="13"/>
  <c r="E5508" i="13"/>
  <c r="F5508" i="13"/>
  <c r="I5508" i="13"/>
  <c r="A5509" i="13"/>
  <c r="B5509" i="13"/>
  <c r="G5509" i="13" s="1"/>
  <c r="C5509" i="13"/>
  <c r="D5509" i="13"/>
  <c r="E5509" i="13"/>
  <c r="F5509" i="13"/>
  <c r="I5509" i="13"/>
  <c r="A5510" i="13"/>
  <c r="B5510" i="13"/>
  <c r="H5510" i="13" s="1"/>
  <c r="C5510" i="13"/>
  <c r="D5510" i="13"/>
  <c r="E5510" i="13"/>
  <c r="F5510" i="13"/>
  <c r="I5510" i="13"/>
  <c r="A5511" i="13"/>
  <c r="B5511" i="13"/>
  <c r="G5511" i="13" s="1"/>
  <c r="C5511" i="13"/>
  <c r="D5511" i="13"/>
  <c r="E5511" i="13"/>
  <c r="F5511" i="13"/>
  <c r="I5511" i="13"/>
  <c r="A5512" i="13"/>
  <c r="B5512" i="13"/>
  <c r="C5512" i="13"/>
  <c r="D5512" i="13"/>
  <c r="E5512" i="13"/>
  <c r="F5512" i="13"/>
  <c r="I5512" i="13"/>
  <c r="A5513" i="13"/>
  <c r="B5513" i="13"/>
  <c r="G5513" i="13" s="1"/>
  <c r="C5513" i="13"/>
  <c r="D5513" i="13"/>
  <c r="E5513" i="13"/>
  <c r="F5513" i="13"/>
  <c r="I5513" i="13"/>
  <c r="A5514" i="13"/>
  <c r="B5514" i="13"/>
  <c r="H5514" i="13" s="1"/>
  <c r="C5514" i="13"/>
  <c r="D5514" i="13"/>
  <c r="E5514" i="13"/>
  <c r="F5514" i="13"/>
  <c r="I5514" i="13"/>
  <c r="A5515" i="13"/>
  <c r="B5515" i="13"/>
  <c r="C5515" i="13"/>
  <c r="D5515" i="13"/>
  <c r="E5515" i="13"/>
  <c r="F5515" i="13"/>
  <c r="I5515" i="13"/>
  <c r="A5516" i="13"/>
  <c r="B5516" i="13"/>
  <c r="C5516" i="13"/>
  <c r="D5516" i="13"/>
  <c r="E5516" i="13"/>
  <c r="F5516" i="13"/>
  <c r="I5516" i="13"/>
  <c r="A5517" i="13"/>
  <c r="B5517" i="13"/>
  <c r="C5517" i="13"/>
  <c r="D5517" i="13"/>
  <c r="E5517" i="13"/>
  <c r="F5517" i="13"/>
  <c r="I5517" i="13"/>
  <c r="A5518" i="13"/>
  <c r="B5518" i="13"/>
  <c r="C5518" i="13"/>
  <c r="D5518" i="13"/>
  <c r="E5518" i="13"/>
  <c r="F5518" i="13"/>
  <c r="I5518" i="13"/>
  <c r="A5519" i="13"/>
  <c r="B5519" i="13"/>
  <c r="C5519" i="13"/>
  <c r="D5519" i="13"/>
  <c r="E5519" i="13"/>
  <c r="F5519" i="13"/>
  <c r="I5519" i="13"/>
  <c r="A5520" i="13"/>
  <c r="B5520" i="13"/>
  <c r="C5520" i="13"/>
  <c r="D5520" i="13"/>
  <c r="E5520" i="13"/>
  <c r="F5520" i="13"/>
  <c r="I5520" i="13"/>
  <c r="A5521" i="13"/>
  <c r="B5521" i="13"/>
  <c r="C5521" i="13"/>
  <c r="D5521" i="13"/>
  <c r="E5521" i="13"/>
  <c r="F5521" i="13"/>
  <c r="I5521" i="13"/>
  <c r="A5522" i="13"/>
  <c r="B5522" i="13"/>
  <c r="H5522" i="13" s="1"/>
  <c r="C5522" i="13"/>
  <c r="D5522" i="13"/>
  <c r="E5522" i="13"/>
  <c r="F5522" i="13"/>
  <c r="I5522" i="13"/>
  <c r="A5523" i="13"/>
  <c r="B5523" i="13"/>
  <c r="H5523" i="13" s="1"/>
  <c r="C5523" i="13"/>
  <c r="D5523" i="13"/>
  <c r="E5523" i="13"/>
  <c r="F5523" i="13"/>
  <c r="I5523" i="13"/>
  <c r="A5524" i="13"/>
  <c r="B5524" i="13"/>
  <c r="H5524" i="13" s="1"/>
  <c r="C5524" i="13"/>
  <c r="D5524" i="13"/>
  <c r="E5524" i="13"/>
  <c r="F5524" i="13"/>
  <c r="I5524" i="13"/>
  <c r="A5525" i="13"/>
  <c r="B5525" i="13"/>
  <c r="G5525" i="13" s="1"/>
  <c r="C5525" i="13"/>
  <c r="D5525" i="13"/>
  <c r="E5525" i="13"/>
  <c r="F5525" i="13"/>
  <c r="I5525" i="13"/>
  <c r="A5526" i="13"/>
  <c r="B5526" i="13"/>
  <c r="H5526" i="13" s="1"/>
  <c r="C5526" i="13"/>
  <c r="D5526" i="13"/>
  <c r="E5526" i="13"/>
  <c r="F5526" i="13"/>
  <c r="I5526" i="13"/>
  <c r="A5527" i="13"/>
  <c r="B5527" i="13"/>
  <c r="C5527" i="13"/>
  <c r="D5527" i="13"/>
  <c r="E5527" i="13"/>
  <c r="F5527" i="13"/>
  <c r="I5527" i="13"/>
  <c r="A5528" i="13"/>
  <c r="B5528" i="13"/>
  <c r="C5528" i="13"/>
  <c r="D5528" i="13"/>
  <c r="E5528" i="13"/>
  <c r="F5528" i="13"/>
  <c r="I5528" i="13"/>
  <c r="A5529" i="13"/>
  <c r="B5529" i="13"/>
  <c r="C5529" i="13"/>
  <c r="D5529" i="13"/>
  <c r="E5529" i="13"/>
  <c r="F5529" i="13"/>
  <c r="I5529" i="13"/>
  <c r="A5530" i="13"/>
  <c r="B5530" i="13"/>
  <c r="C5530" i="13"/>
  <c r="D5530" i="13"/>
  <c r="E5530" i="13"/>
  <c r="F5530" i="13"/>
  <c r="I5530" i="13"/>
  <c r="A5531" i="13"/>
  <c r="B5531" i="13"/>
  <c r="C5531" i="13"/>
  <c r="D5531" i="13"/>
  <c r="E5531" i="13"/>
  <c r="F5531" i="13"/>
  <c r="I5531" i="13"/>
  <c r="A5532" i="13"/>
  <c r="B5532" i="13"/>
  <c r="H5532" i="13" s="1"/>
  <c r="C5532" i="13"/>
  <c r="D5532" i="13"/>
  <c r="E5532" i="13"/>
  <c r="F5532" i="13"/>
  <c r="I5532" i="13"/>
  <c r="A5533" i="13"/>
  <c r="B5533" i="13"/>
  <c r="G5533" i="13" s="1"/>
  <c r="C5533" i="13"/>
  <c r="D5533" i="13"/>
  <c r="E5533" i="13"/>
  <c r="F5533" i="13"/>
  <c r="I5533" i="13"/>
  <c r="A5534" i="13"/>
  <c r="B5534" i="13"/>
  <c r="H5534" i="13" s="1"/>
  <c r="C5534" i="13"/>
  <c r="D5534" i="13"/>
  <c r="E5534" i="13"/>
  <c r="F5534" i="13"/>
  <c r="I5534" i="13"/>
  <c r="A5535" i="13"/>
  <c r="B5535" i="13"/>
  <c r="H5535" i="13" s="1"/>
  <c r="C5535" i="13"/>
  <c r="D5535" i="13"/>
  <c r="E5535" i="13"/>
  <c r="F5535" i="13"/>
  <c r="I5535" i="13"/>
  <c r="A5536" i="13"/>
  <c r="B5536" i="13"/>
  <c r="H5536" i="13" s="1"/>
  <c r="C5536" i="13"/>
  <c r="D5536" i="13"/>
  <c r="E5536" i="13"/>
  <c r="F5536" i="13"/>
  <c r="I5536" i="13"/>
  <c r="A5537" i="13"/>
  <c r="B5537" i="13"/>
  <c r="C5537" i="13"/>
  <c r="D5537" i="13"/>
  <c r="E5537" i="13"/>
  <c r="F5537" i="13"/>
  <c r="I5537" i="13"/>
  <c r="A5538" i="13"/>
  <c r="B5538" i="13"/>
  <c r="H5538" i="13" s="1"/>
  <c r="C5538" i="13"/>
  <c r="D5538" i="13"/>
  <c r="E5538" i="13"/>
  <c r="F5538" i="13"/>
  <c r="I5538" i="13"/>
  <c r="A5539" i="13"/>
  <c r="B5539" i="13"/>
  <c r="G5539" i="13" s="1"/>
  <c r="C5539" i="13"/>
  <c r="D5539" i="13"/>
  <c r="E5539" i="13"/>
  <c r="F5539" i="13"/>
  <c r="H5539" i="13"/>
  <c r="I5539" i="13"/>
  <c r="A5540" i="13"/>
  <c r="B5540" i="13"/>
  <c r="H5540" i="13" s="1"/>
  <c r="C5540" i="13"/>
  <c r="D5540" i="13"/>
  <c r="E5540" i="13"/>
  <c r="F5540" i="13"/>
  <c r="G5540" i="13"/>
  <c r="I5540" i="13"/>
  <c r="A5541" i="13"/>
  <c r="B5541" i="13"/>
  <c r="G5541" i="13" s="1"/>
  <c r="C5541" i="13"/>
  <c r="D5541" i="13"/>
  <c r="E5541" i="13"/>
  <c r="F5541" i="13"/>
  <c r="H5541" i="13"/>
  <c r="I5541" i="13"/>
  <c r="A5542" i="13"/>
  <c r="B5542" i="13"/>
  <c r="H5542" i="13" s="1"/>
  <c r="C5542" i="13"/>
  <c r="D5542" i="13"/>
  <c r="E5542" i="13"/>
  <c r="F5542" i="13"/>
  <c r="G5542" i="13"/>
  <c r="I5542" i="13"/>
  <c r="A5543" i="13"/>
  <c r="B5543" i="13"/>
  <c r="C5543" i="13"/>
  <c r="D5543" i="13"/>
  <c r="E5543" i="13"/>
  <c r="F5543" i="13"/>
  <c r="I5543" i="13"/>
  <c r="A5544" i="13"/>
  <c r="B5544" i="13"/>
  <c r="C5544" i="13"/>
  <c r="D5544" i="13"/>
  <c r="E5544" i="13"/>
  <c r="F5544" i="13"/>
  <c r="I5544" i="13"/>
  <c r="A5545" i="13"/>
  <c r="B5545" i="13"/>
  <c r="C5545" i="13"/>
  <c r="D5545" i="13"/>
  <c r="E5545" i="13"/>
  <c r="F5545" i="13"/>
  <c r="I5545" i="13"/>
  <c r="A5546" i="13"/>
  <c r="B5546" i="13"/>
  <c r="C5546" i="13"/>
  <c r="D5546" i="13"/>
  <c r="E5546" i="13"/>
  <c r="F5546" i="13"/>
  <c r="I5546" i="13"/>
  <c r="A5547" i="13"/>
  <c r="B5547" i="13"/>
  <c r="C5547" i="13"/>
  <c r="D5547" i="13"/>
  <c r="E5547" i="13"/>
  <c r="F5547" i="13"/>
  <c r="I5547" i="13"/>
  <c r="A5548" i="13"/>
  <c r="B5548" i="13"/>
  <c r="C5548" i="13"/>
  <c r="D5548" i="13"/>
  <c r="E5548" i="13"/>
  <c r="F5548" i="13"/>
  <c r="I5548" i="13"/>
  <c r="A5549" i="13"/>
  <c r="B5549" i="13"/>
  <c r="C5549" i="13"/>
  <c r="D5549" i="13"/>
  <c r="E5549" i="13"/>
  <c r="F5549" i="13"/>
  <c r="I5549" i="13"/>
  <c r="A5550" i="13"/>
  <c r="B5550" i="13"/>
  <c r="C5550" i="13"/>
  <c r="D5550" i="13"/>
  <c r="E5550" i="13"/>
  <c r="F5550" i="13"/>
  <c r="I5550" i="13"/>
  <c r="A5551" i="13"/>
  <c r="B5551" i="13"/>
  <c r="C5551" i="13"/>
  <c r="D5551" i="13"/>
  <c r="E5551" i="13"/>
  <c r="F5551" i="13"/>
  <c r="I5551" i="13"/>
  <c r="A5552" i="13"/>
  <c r="B5552" i="13"/>
  <c r="C5552" i="13"/>
  <c r="D5552" i="13"/>
  <c r="E5552" i="13"/>
  <c r="F5552" i="13"/>
  <c r="I5552" i="13"/>
  <c r="A5553" i="13"/>
  <c r="B5553" i="13"/>
  <c r="C5553" i="13"/>
  <c r="D5553" i="13"/>
  <c r="E5553" i="13"/>
  <c r="F5553" i="13"/>
  <c r="I5553" i="13"/>
  <c r="A5554" i="13"/>
  <c r="B5554" i="13"/>
  <c r="C5554" i="13"/>
  <c r="D5554" i="13"/>
  <c r="E5554" i="13"/>
  <c r="F5554" i="13"/>
  <c r="I5554" i="13"/>
  <c r="A5555" i="13"/>
  <c r="B5555" i="13"/>
  <c r="H5555" i="13" s="1"/>
  <c r="C5555" i="13"/>
  <c r="D5555" i="13"/>
  <c r="E5555" i="13"/>
  <c r="F5555" i="13"/>
  <c r="I5555" i="13"/>
  <c r="A5556" i="13"/>
  <c r="B5556" i="13"/>
  <c r="H5556" i="13" s="1"/>
  <c r="C5556" i="13"/>
  <c r="D5556" i="13"/>
  <c r="E5556" i="13"/>
  <c r="F5556" i="13"/>
  <c r="I5556" i="13"/>
  <c r="A5557" i="13"/>
  <c r="B5557" i="13"/>
  <c r="G5557" i="13" s="1"/>
  <c r="C5557" i="13"/>
  <c r="D5557" i="13"/>
  <c r="E5557" i="13"/>
  <c r="F5557" i="13"/>
  <c r="I5557" i="13"/>
  <c r="A5558" i="13"/>
  <c r="B5558" i="13"/>
  <c r="H5558" i="13" s="1"/>
  <c r="C5558" i="13"/>
  <c r="D5558" i="13"/>
  <c r="E5558" i="13"/>
  <c r="F5558" i="13"/>
  <c r="I5558" i="13"/>
  <c r="A5559" i="13"/>
  <c r="B5559" i="13"/>
  <c r="G5559" i="13" s="1"/>
  <c r="C5559" i="13"/>
  <c r="D5559" i="13"/>
  <c r="E5559" i="13"/>
  <c r="F5559" i="13"/>
  <c r="I5559" i="13"/>
  <c r="A5560" i="13"/>
  <c r="B5560" i="13"/>
  <c r="H5560" i="13" s="1"/>
  <c r="C5560" i="13"/>
  <c r="D5560" i="13"/>
  <c r="E5560" i="13"/>
  <c r="F5560" i="13"/>
  <c r="I5560" i="13"/>
  <c r="A5561" i="13"/>
  <c r="B5561" i="13"/>
  <c r="G5561" i="13" s="1"/>
  <c r="C5561" i="13"/>
  <c r="D5561" i="13"/>
  <c r="E5561" i="13"/>
  <c r="F5561" i="13"/>
  <c r="I5561" i="13"/>
  <c r="A5562" i="13"/>
  <c r="B5562" i="13"/>
  <c r="G5562" i="13" s="1"/>
  <c r="C5562" i="13"/>
  <c r="D5562" i="13"/>
  <c r="E5562" i="13"/>
  <c r="F5562" i="13"/>
  <c r="I5562" i="13"/>
  <c r="A5563" i="13"/>
  <c r="B5563" i="13"/>
  <c r="H5563" i="13" s="1"/>
  <c r="C5563" i="13"/>
  <c r="D5563" i="13"/>
  <c r="E5563" i="13"/>
  <c r="F5563" i="13"/>
  <c r="I5563" i="13"/>
  <c r="A5564" i="13"/>
  <c r="B5564" i="13"/>
  <c r="C5564" i="13"/>
  <c r="D5564" i="13"/>
  <c r="E5564" i="13"/>
  <c r="F5564" i="13"/>
  <c r="I5564" i="13"/>
  <c r="A5565" i="13"/>
  <c r="B5565" i="13"/>
  <c r="C5565" i="13"/>
  <c r="D5565" i="13"/>
  <c r="E5565" i="13"/>
  <c r="F5565" i="13"/>
  <c r="I5565" i="13"/>
  <c r="A5566" i="13"/>
  <c r="B5566" i="13"/>
  <c r="C5566" i="13"/>
  <c r="D5566" i="13"/>
  <c r="E5566" i="13"/>
  <c r="F5566" i="13"/>
  <c r="I5566" i="13"/>
  <c r="A5567" i="13"/>
  <c r="B5567" i="13"/>
  <c r="C5567" i="13"/>
  <c r="D5567" i="13"/>
  <c r="E5567" i="13"/>
  <c r="F5567" i="13"/>
  <c r="I5567" i="13"/>
  <c r="A5568" i="13"/>
  <c r="B5568" i="13"/>
  <c r="C5568" i="13"/>
  <c r="D5568" i="13"/>
  <c r="E5568" i="13"/>
  <c r="F5568" i="13"/>
  <c r="I5568" i="13"/>
  <c r="A5569" i="13"/>
  <c r="B5569" i="13"/>
  <c r="C5569" i="13"/>
  <c r="D5569" i="13"/>
  <c r="E5569" i="13"/>
  <c r="F5569" i="13"/>
  <c r="I5569" i="13"/>
  <c r="A5570" i="13"/>
  <c r="B5570" i="13"/>
  <c r="G5570" i="13" s="1"/>
  <c r="C5570" i="13"/>
  <c r="D5570" i="13"/>
  <c r="E5570" i="13"/>
  <c r="F5570" i="13"/>
  <c r="I5570" i="13"/>
  <c r="A5571" i="13"/>
  <c r="B5571" i="13"/>
  <c r="C5571" i="13"/>
  <c r="D5571" i="13"/>
  <c r="E5571" i="13"/>
  <c r="F5571" i="13"/>
  <c r="I5571" i="13"/>
  <c r="A5572" i="13"/>
  <c r="B5572" i="13"/>
  <c r="C5572" i="13"/>
  <c r="D5572" i="13"/>
  <c r="E5572" i="13"/>
  <c r="F5572" i="13"/>
  <c r="I5572" i="13"/>
  <c r="A5573" i="13"/>
  <c r="B5573" i="13"/>
  <c r="C5573" i="13"/>
  <c r="D5573" i="13"/>
  <c r="E5573" i="13"/>
  <c r="F5573" i="13"/>
  <c r="I5573" i="13"/>
  <c r="A5574" i="13"/>
  <c r="B5574" i="13"/>
  <c r="C5574" i="13"/>
  <c r="D5574" i="13"/>
  <c r="E5574" i="13"/>
  <c r="F5574" i="13"/>
  <c r="I5574" i="13"/>
  <c r="A5575" i="13"/>
  <c r="B5575" i="13"/>
  <c r="C5575" i="13"/>
  <c r="D5575" i="13"/>
  <c r="E5575" i="13"/>
  <c r="F5575" i="13"/>
  <c r="I5575" i="13"/>
  <c r="A5576" i="13"/>
  <c r="B5576" i="13"/>
  <c r="G5576" i="13" s="1"/>
  <c r="C5576" i="13"/>
  <c r="D5576" i="13"/>
  <c r="E5576" i="13"/>
  <c r="F5576" i="13"/>
  <c r="I5576" i="13"/>
  <c r="A5577" i="13"/>
  <c r="B5577" i="13"/>
  <c r="G5577" i="13" s="1"/>
  <c r="C5577" i="13"/>
  <c r="D5577" i="13"/>
  <c r="E5577" i="13"/>
  <c r="F5577" i="13"/>
  <c r="I5577" i="13"/>
  <c r="A5578" i="13"/>
  <c r="B5578" i="13"/>
  <c r="G5578" i="13" s="1"/>
  <c r="C5578" i="13"/>
  <c r="D5578" i="13"/>
  <c r="E5578" i="13"/>
  <c r="F5578" i="13"/>
  <c r="I5578" i="13"/>
  <c r="A5579" i="13"/>
  <c r="B5579" i="13"/>
  <c r="C5579" i="13"/>
  <c r="D5579" i="13"/>
  <c r="E5579" i="13"/>
  <c r="F5579" i="13"/>
  <c r="I5579" i="13"/>
  <c r="A5580" i="13"/>
  <c r="B5580" i="13"/>
  <c r="C5580" i="13"/>
  <c r="D5580" i="13"/>
  <c r="E5580" i="13"/>
  <c r="F5580" i="13"/>
  <c r="I5580" i="13"/>
  <c r="A5581" i="13"/>
  <c r="B5581" i="13"/>
  <c r="C5581" i="13"/>
  <c r="D5581" i="13"/>
  <c r="E5581" i="13"/>
  <c r="F5581" i="13"/>
  <c r="I5581" i="13"/>
  <c r="A5582" i="13"/>
  <c r="B5582" i="13"/>
  <c r="C5582" i="13"/>
  <c r="D5582" i="13"/>
  <c r="E5582" i="13"/>
  <c r="F5582" i="13"/>
  <c r="I5582" i="13"/>
  <c r="A5583" i="13"/>
  <c r="B5583" i="13"/>
  <c r="C5583" i="13"/>
  <c r="D5583" i="13"/>
  <c r="E5583" i="13"/>
  <c r="F5583" i="13"/>
  <c r="I5583" i="13"/>
  <c r="A5584" i="13"/>
  <c r="B5584" i="13"/>
  <c r="G5584" i="13" s="1"/>
  <c r="C5584" i="13"/>
  <c r="D5584" i="13"/>
  <c r="E5584" i="13"/>
  <c r="F5584" i="13"/>
  <c r="I5584" i="13"/>
  <c r="A5585" i="13"/>
  <c r="B5585" i="13"/>
  <c r="G5585" i="13" s="1"/>
  <c r="C5585" i="13"/>
  <c r="D5585" i="13"/>
  <c r="E5585" i="13"/>
  <c r="F5585" i="13"/>
  <c r="I5585" i="13"/>
  <c r="A5586" i="13"/>
  <c r="B5586" i="13"/>
  <c r="H5586" i="13" s="1"/>
  <c r="C5586" i="13"/>
  <c r="D5586" i="13"/>
  <c r="E5586" i="13"/>
  <c r="F5586" i="13"/>
  <c r="I5586" i="13"/>
  <c r="A5587" i="13"/>
  <c r="B5587" i="13"/>
  <c r="C5587" i="13"/>
  <c r="D5587" i="13"/>
  <c r="E5587" i="13"/>
  <c r="F5587" i="13"/>
  <c r="I5587" i="13"/>
  <c r="A5588" i="13"/>
  <c r="B5588" i="13"/>
  <c r="H5588" i="13" s="1"/>
  <c r="C5588" i="13"/>
  <c r="D5588" i="13"/>
  <c r="E5588" i="13"/>
  <c r="F5588" i="13"/>
  <c r="I5588" i="13"/>
  <c r="A5589" i="13"/>
  <c r="B5589" i="13"/>
  <c r="G5589" i="13" s="1"/>
  <c r="C5589" i="13"/>
  <c r="D5589" i="13"/>
  <c r="E5589" i="13"/>
  <c r="F5589" i="13"/>
  <c r="I5589" i="13"/>
  <c r="A5590" i="13"/>
  <c r="B5590" i="13"/>
  <c r="H5590" i="13" s="1"/>
  <c r="C5590" i="13"/>
  <c r="D5590" i="13"/>
  <c r="E5590" i="13"/>
  <c r="F5590" i="13"/>
  <c r="I5590" i="13"/>
  <c r="A5591" i="13"/>
  <c r="B5591" i="13"/>
  <c r="C5591" i="13"/>
  <c r="D5591" i="13"/>
  <c r="E5591" i="13"/>
  <c r="F5591" i="13"/>
  <c r="I5591" i="13"/>
  <c r="A5592" i="13"/>
  <c r="B5592" i="13"/>
  <c r="C5592" i="13"/>
  <c r="D5592" i="13"/>
  <c r="E5592" i="13"/>
  <c r="F5592" i="13"/>
  <c r="I5592" i="13"/>
  <c r="A5593" i="13"/>
  <c r="B5593" i="13"/>
  <c r="C5593" i="13"/>
  <c r="D5593" i="13"/>
  <c r="E5593" i="13"/>
  <c r="F5593" i="13"/>
  <c r="I5593" i="13"/>
  <c r="A5594" i="13"/>
  <c r="B5594" i="13"/>
  <c r="C5594" i="13"/>
  <c r="D5594" i="13"/>
  <c r="E5594" i="13"/>
  <c r="F5594" i="13"/>
  <c r="I5594" i="13"/>
  <c r="A5595" i="13"/>
  <c r="B5595" i="13"/>
  <c r="G5595" i="13" s="1"/>
  <c r="C5595" i="13"/>
  <c r="D5595" i="13"/>
  <c r="E5595" i="13"/>
  <c r="F5595" i="13"/>
  <c r="I5595" i="13"/>
  <c r="A5596" i="13"/>
  <c r="B5596" i="13"/>
  <c r="H5596" i="13" s="1"/>
  <c r="C5596" i="13"/>
  <c r="D5596" i="13"/>
  <c r="E5596" i="13"/>
  <c r="F5596" i="13"/>
  <c r="I5596" i="13"/>
  <c r="A5597" i="13"/>
  <c r="B5597" i="13"/>
  <c r="G5597" i="13" s="1"/>
  <c r="C5597" i="13"/>
  <c r="D5597" i="13"/>
  <c r="E5597" i="13"/>
  <c r="F5597" i="13"/>
  <c r="I5597" i="13"/>
  <c r="A5598" i="13"/>
  <c r="B5598" i="13"/>
  <c r="G5598" i="13" s="1"/>
  <c r="C5598" i="13"/>
  <c r="D5598" i="13"/>
  <c r="E5598" i="13"/>
  <c r="F5598" i="13"/>
  <c r="I5598" i="13"/>
  <c r="A5599" i="13"/>
  <c r="B5599" i="13"/>
  <c r="H5599" i="13" s="1"/>
  <c r="C5599" i="13"/>
  <c r="D5599" i="13"/>
  <c r="E5599" i="13"/>
  <c r="F5599" i="13"/>
  <c r="I5599" i="13"/>
  <c r="A5600" i="13"/>
  <c r="B5600" i="13"/>
  <c r="C5600" i="13"/>
  <c r="D5600" i="13"/>
  <c r="E5600" i="13"/>
  <c r="F5600" i="13"/>
  <c r="I5600" i="13"/>
  <c r="A5601" i="13"/>
  <c r="B5601" i="13"/>
  <c r="C5601" i="13"/>
  <c r="D5601" i="13"/>
  <c r="E5601" i="13"/>
  <c r="F5601" i="13"/>
  <c r="I5601" i="13"/>
  <c r="A5602" i="13"/>
  <c r="B5602" i="13"/>
  <c r="H5602" i="13" s="1"/>
  <c r="C5602" i="13"/>
  <c r="D5602" i="13"/>
  <c r="E5602" i="13"/>
  <c r="F5602" i="13"/>
  <c r="I5602" i="13"/>
  <c r="A5603" i="13"/>
  <c r="B5603" i="13"/>
  <c r="C5603" i="13"/>
  <c r="D5603" i="13"/>
  <c r="E5603" i="13"/>
  <c r="F5603" i="13"/>
  <c r="I5603" i="13"/>
  <c r="A5604" i="13"/>
  <c r="B5604" i="13"/>
  <c r="C5604" i="13"/>
  <c r="D5604" i="13"/>
  <c r="E5604" i="13"/>
  <c r="F5604" i="13"/>
  <c r="I5604" i="13"/>
  <c r="A5605" i="13"/>
  <c r="B5605" i="13"/>
  <c r="C5605" i="13"/>
  <c r="D5605" i="13"/>
  <c r="E5605" i="13"/>
  <c r="F5605" i="13"/>
  <c r="I5605" i="13"/>
  <c r="A5606" i="13"/>
  <c r="B5606" i="13"/>
  <c r="C5606" i="13"/>
  <c r="D5606" i="13"/>
  <c r="E5606" i="13"/>
  <c r="F5606" i="13"/>
  <c r="I5606" i="13"/>
  <c r="A5607" i="13"/>
  <c r="B5607" i="13"/>
  <c r="G5607" i="13" s="1"/>
  <c r="C5607" i="13"/>
  <c r="D5607" i="13"/>
  <c r="E5607" i="13"/>
  <c r="F5607" i="13"/>
  <c r="I5607" i="13"/>
  <c r="A5608" i="13"/>
  <c r="B5608" i="13"/>
  <c r="C5608" i="13"/>
  <c r="D5608" i="13"/>
  <c r="E5608" i="13"/>
  <c r="F5608" i="13"/>
  <c r="I5608" i="13"/>
  <c r="A5609" i="13"/>
  <c r="B5609" i="13"/>
  <c r="C5609" i="13"/>
  <c r="D5609" i="13"/>
  <c r="E5609" i="13"/>
  <c r="F5609" i="13"/>
  <c r="I5609" i="13"/>
  <c r="A5610" i="13"/>
  <c r="B5610" i="13"/>
  <c r="C5610" i="13"/>
  <c r="D5610" i="13"/>
  <c r="E5610" i="13"/>
  <c r="F5610" i="13"/>
  <c r="I5610" i="13"/>
  <c r="A5611" i="13"/>
  <c r="B5611" i="13"/>
  <c r="G5611" i="13" s="1"/>
  <c r="C5611" i="13"/>
  <c r="D5611" i="13"/>
  <c r="E5611" i="13"/>
  <c r="F5611" i="13"/>
  <c r="I5611" i="13"/>
  <c r="A5612" i="13"/>
  <c r="B5612" i="13"/>
  <c r="H5612" i="13" s="1"/>
  <c r="C5612" i="13"/>
  <c r="D5612" i="13"/>
  <c r="E5612" i="13"/>
  <c r="F5612" i="13"/>
  <c r="I5612" i="13"/>
  <c r="A5613" i="13"/>
  <c r="B5613" i="13"/>
  <c r="G5613" i="13" s="1"/>
  <c r="C5613" i="13"/>
  <c r="D5613" i="13"/>
  <c r="E5613" i="13"/>
  <c r="F5613" i="13"/>
  <c r="I5613" i="13"/>
  <c r="A5614" i="13"/>
  <c r="B5614" i="13"/>
  <c r="H5614" i="13" s="1"/>
  <c r="C5614" i="13"/>
  <c r="D5614" i="13"/>
  <c r="E5614" i="13"/>
  <c r="F5614" i="13"/>
  <c r="I5614" i="13"/>
  <c r="A5615" i="13"/>
  <c r="B5615" i="13"/>
  <c r="G5615" i="13" s="1"/>
  <c r="C5615" i="13"/>
  <c r="D5615" i="13"/>
  <c r="E5615" i="13"/>
  <c r="F5615" i="13"/>
  <c r="I5615" i="13"/>
  <c r="A5616" i="13"/>
  <c r="B5616" i="13"/>
  <c r="H5616" i="13" s="1"/>
  <c r="C5616" i="13"/>
  <c r="D5616" i="13"/>
  <c r="E5616" i="13"/>
  <c r="F5616" i="13"/>
  <c r="I5616" i="13"/>
  <c r="A5617" i="13"/>
  <c r="B5617" i="13"/>
  <c r="H5617" i="13" s="1"/>
  <c r="C5617" i="13"/>
  <c r="D5617" i="13"/>
  <c r="E5617" i="13"/>
  <c r="F5617" i="13"/>
  <c r="I5617" i="13"/>
  <c r="A5618" i="13"/>
  <c r="B5618" i="13"/>
  <c r="C5618" i="13"/>
  <c r="D5618" i="13"/>
  <c r="E5618" i="13"/>
  <c r="F5618" i="13"/>
  <c r="I5618" i="13"/>
  <c r="A5619" i="13"/>
  <c r="B5619" i="13"/>
  <c r="C5619" i="13"/>
  <c r="D5619" i="13"/>
  <c r="E5619" i="13"/>
  <c r="F5619" i="13"/>
  <c r="I5619" i="13"/>
  <c r="A5620" i="13"/>
  <c r="B5620" i="13"/>
  <c r="C5620" i="13"/>
  <c r="D5620" i="13"/>
  <c r="E5620" i="13"/>
  <c r="F5620" i="13"/>
  <c r="I5620" i="13"/>
  <c r="A5621" i="13"/>
  <c r="B5621" i="13"/>
  <c r="C5621" i="13"/>
  <c r="D5621" i="13"/>
  <c r="E5621" i="13"/>
  <c r="F5621" i="13"/>
  <c r="I5621" i="13"/>
  <c r="A5622" i="13"/>
  <c r="B5622" i="13"/>
  <c r="C5622" i="13"/>
  <c r="D5622" i="13"/>
  <c r="E5622" i="13"/>
  <c r="F5622" i="13"/>
  <c r="I5622" i="13"/>
  <c r="A5623" i="13"/>
  <c r="B5623" i="13"/>
  <c r="C5623" i="13"/>
  <c r="D5623" i="13"/>
  <c r="E5623" i="13"/>
  <c r="F5623" i="13"/>
  <c r="I5623" i="13"/>
  <c r="A5624" i="13"/>
  <c r="B5624" i="13"/>
  <c r="C5624" i="13"/>
  <c r="D5624" i="13"/>
  <c r="E5624" i="13"/>
  <c r="F5624" i="13"/>
  <c r="I5624" i="13"/>
  <c r="A5625" i="13"/>
  <c r="B5625" i="13"/>
  <c r="C5625" i="13"/>
  <c r="D5625" i="13"/>
  <c r="E5625" i="13"/>
  <c r="F5625" i="13"/>
  <c r="I5625" i="13"/>
  <c r="A5626" i="13"/>
  <c r="B5626" i="13"/>
  <c r="H5626" i="13" s="1"/>
  <c r="C5626" i="13"/>
  <c r="D5626" i="13"/>
  <c r="E5626" i="13"/>
  <c r="F5626" i="13"/>
  <c r="I5626" i="13"/>
  <c r="A5627" i="13"/>
  <c r="B5627" i="13"/>
  <c r="C5627" i="13"/>
  <c r="D5627" i="13"/>
  <c r="E5627" i="13"/>
  <c r="F5627" i="13"/>
  <c r="I5627" i="13"/>
  <c r="A5628" i="13"/>
  <c r="B5628" i="13"/>
  <c r="C5628" i="13"/>
  <c r="D5628" i="13"/>
  <c r="E5628" i="13"/>
  <c r="F5628" i="13"/>
  <c r="I5628" i="13"/>
  <c r="A5629" i="13"/>
  <c r="B5629" i="13"/>
  <c r="C5629" i="13"/>
  <c r="D5629" i="13"/>
  <c r="E5629" i="13"/>
  <c r="F5629" i="13"/>
  <c r="I5629" i="13"/>
  <c r="A5630" i="13"/>
  <c r="B5630" i="13"/>
  <c r="C5630" i="13"/>
  <c r="D5630" i="13"/>
  <c r="E5630" i="13"/>
  <c r="F5630" i="13"/>
  <c r="I5630" i="13"/>
  <c r="A5631" i="13"/>
  <c r="B5631" i="13"/>
  <c r="H5631" i="13" s="1"/>
  <c r="C5631" i="13"/>
  <c r="D5631" i="13"/>
  <c r="E5631" i="13"/>
  <c r="F5631" i="13"/>
  <c r="I5631" i="13"/>
  <c r="A5632" i="13"/>
  <c r="B5632" i="13"/>
  <c r="H5632" i="13" s="1"/>
  <c r="C5632" i="13"/>
  <c r="D5632" i="13"/>
  <c r="E5632" i="13"/>
  <c r="F5632" i="13"/>
  <c r="I5632" i="13"/>
  <c r="A5633" i="13"/>
  <c r="B5633" i="13"/>
  <c r="C5633" i="13"/>
  <c r="D5633" i="13"/>
  <c r="E5633" i="13"/>
  <c r="F5633" i="13"/>
  <c r="I5633" i="13"/>
  <c r="A5634" i="13"/>
  <c r="B5634" i="13"/>
  <c r="H5634" i="13" s="1"/>
  <c r="C5634" i="13"/>
  <c r="D5634" i="13"/>
  <c r="E5634" i="13"/>
  <c r="F5634" i="13"/>
  <c r="G5634" i="13"/>
  <c r="I5634" i="13"/>
  <c r="A5635" i="13"/>
  <c r="B5635" i="13"/>
  <c r="G5635" i="13" s="1"/>
  <c r="C5635" i="13"/>
  <c r="D5635" i="13"/>
  <c r="E5635" i="13"/>
  <c r="F5635" i="13"/>
  <c r="I5635" i="13"/>
  <c r="A5636" i="13"/>
  <c r="B5636" i="13"/>
  <c r="H5636" i="13" s="1"/>
  <c r="C5636" i="13"/>
  <c r="D5636" i="13"/>
  <c r="E5636" i="13"/>
  <c r="F5636" i="13"/>
  <c r="I5636" i="13"/>
  <c r="A5637" i="13"/>
  <c r="B5637" i="13"/>
  <c r="G5637" i="13" s="1"/>
  <c r="C5637" i="13"/>
  <c r="D5637" i="13"/>
  <c r="E5637" i="13"/>
  <c r="F5637" i="13"/>
  <c r="I5637" i="13"/>
  <c r="A5638" i="13"/>
  <c r="B5638" i="13"/>
  <c r="G5638" i="13" s="1"/>
  <c r="C5638" i="13"/>
  <c r="D5638" i="13"/>
  <c r="E5638" i="13"/>
  <c r="F5638" i="13"/>
  <c r="I5638" i="13"/>
  <c r="A5639" i="13"/>
  <c r="B5639" i="13"/>
  <c r="G5639" i="13" s="1"/>
  <c r="C5639" i="13"/>
  <c r="D5639" i="13"/>
  <c r="E5639" i="13"/>
  <c r="F5639" i="13"/>
  <c r="I5639" i="13"/>
  <c r="A5640" i="13"/>
  <c r="B5640" i="13"/>
  <c r="H5640" i="13" s="1"/>
  <c r="C5640" i="13"/>
  <c r="D5640" i="13"/>
  <c r="E5640" i="13"/>
  <c r="F5640" i="13"/>
  <c r="I5640" i="13"/>
  <c r="A5641" i="13"/>
  <c r="B5641" i="13"/>
  <c r="C5641" i="13"/>
  <c r="D5641" i="13"/>
  <c r="E5641" i="13"/>
  <c r="F5641" i="13"/>
  <c r="I5641" i="13"/>
  <c r="A5642" i="13"/>
  <c r="B5642" i="13"/>
  <c r="H5642" i="13" s="1"/>
  <c r="C5642" i="13"/>
  <c r="D5642" i="13"/>
  <c r="E5642" i="13"/>
  <c r="F5642" i="13"/>
  <c r="I5642" i="13"/>
  <c r="A5643" i="13"/>
  <c r="B5643" i="13"/>
  <c r="C5643" i="13"/>
  <c r="D5643" i="13"/>
  <c r="E5643" i="13"/>
  <c r="F5643" i="13"/>
  <c r="I5643" i="13"/>
  <c r="A5644" i="13"/>
  <c r="B5644" i="13"/>
  <c r="C5644" i="13"/>
  <c r="D5644" i="13"/>
  <c r="E5644" i="13"/>
  <c r="F5644" i="13"/>
  <c r="I5644" i="13"/>
  <c r="A5645" i="13"/>
  <c r="B5645" i="13"/>
  <c r="C5645" i="13"/>
  <c r="D5645" i="13"/>
  <c r="E5645" i="13"/>
  <c r="F5645" i="13"/>
  <c r="I5645" i="13"/>
  <c r="A5646" i="13"/>
  <c r="B5646" i="13"/>
  <c r="C5646" i="13"/>
  <c r="D5646" i="13"/>
  <c r="E5646" i="13"/>
  <c r="F5646" i="13"/>
  <c r="I5646" i="13"/>
  <c r="A5647" i="13"/>
  <c r="B5647" i="13"/>
  <c r="C5647" i="13"/>
  <c r="D5647" i="13"/>
  <c r="E5647" i="13"/>
  <c r="F5647" i="13"/>
  <c r="I5647" i="13"/>
  <c r="A5648" i="13"/>
  <c r="B5648" i="13"/>
  <c r="G5648" i="13" s="1"/>
  <c r="C5648" i="13"/>
  <c r="D5648" i="13"/>
  <c r="E5648" i="13"/>
  <c r="F5648" i="13"/>
  <c r="I5648" i="13"/>
  <c r="A5649" i="13"/>
  <c r="B5649" i="13"/>
  <c r="C5649" i="13"/>
  <c r="D5649" i="13"/>
  <c r="E5649" i="13"/>
  <c r="F5649" i="13"/>
  <c r="I5649" i="13"/>
  <c r="A5650" i="13"/>
  <c r="B5650" i="13"/>
  <c r="H5650" i="13" s="1"/>
  <c r="C5650" i="13"/>
  <c r="D5650" i="13"/>
  <c r="E5650" i="13"/>
  <c r="F5650" i="13"/>
  <c r="I5650" i="13"/>
  <c r="A5651" i="13"/>
  <c r="B5651" i="13"/>
  <c r="C5651" i="13"/>
  <c r="D5651" i="13"/>
  <c r="E5651" i="13"/>
  <c r="F5651" i="13"/>
  <c r="I5651" i="13"/>
  <c r="A5652" i="13"/>
  <c r="B5652" i="13"/>
  <c r="C5652" i="13"/>
  <c r="D5652" i="13"/>
  <c r="E5652" i="13"/>
  <c r="F5652" i="13"/>
  <c r="I5652" i="13"/>
  <c r="A5653" i="13"/>
  <c r="B5653" i="13"/>
  <c r="C5653" i="13"/>
  <c r="D5653" i="13"/>
  <c r="E5653" i="13"/>
  <c r="F5653" i="13"/>
  <c r="I5653" i="13"/>
  <c r="A5654" i="13"/>
  <c r="B5654" i="13"/>
  <c r="C5654" i="13"/>
  <c r="D5654" i="13"/>
  <c r="E5654" i="13"/>
  <c r="F5654" i="13"/>
  <c r="I5654" i="13"/>
  <c r="A5655" i="13"/>
  <c r="B5655" i="13"/>
  <c r="C5655" i="13"/>
  <c r="D5655" i="13"/>
  <c r="E5655" i="13"/>
  <c r="F5655" i="13"/>
  <c r="I5655" i="13"/>
  <c r="A5656" i="13"/>
  <c r="B5656" i="13"/>
  <c r="C5656" i="13"/>
  <c r="D5656" i="13"/>
  <c r="E5656" i="13"/>
  <c r="F5656" i="13"/>
  <c r="I5656" i="13"/>
  <c r="A5657" i="13"/>
  <c r="B5657" i="13"/>
  <c r="C5657" i="13"/>
  <c r="D5657" i="13"/>
  <c r="E5657" i="13"/>
  <c r="F5657" i="13"/>
  <c r="I5657" i="13"/>
  <c r="A5658" i="13"/>
  <c r="B5658" i="13"/>
  <c r="H5658" i="13" s="1"/>
  <c r="C5658" i="13"/>
  <c r="D5658" i="13"/>
  <c r="E5658" i="13"/>
  <c r="F5658" i="13"/>
  <c r="I5658" i="13"/>
  <c r="A5659" i="13"/>
  <c r="B5659" i="13"/>
  <c r="H5659" i="13" s="1"/>
  <c r="C5659" i="13"/>
  <c r="D5659" i="13"/>
  <c r="E5659" i="13"/>
  <c r="F5659" i="13"/>
  <c r="I5659" i="13"/>
  <c r="A5660" i="13"/>
  <c r="B5660" i="13"/>
  <c r="C5660" i="13"/>
  <c r="D5660" i="13"/>
  <c r="E5660" i="13"/>
  <c r="F5660" i="13"/>
  <c r="I5660" i="13"/>
  <c r="A5661" i="13"/>
  <c r="B5661" i="13"/>
  <c r="C5661" i="13"/>
  <c r="D5661" i="13"/>
  <c r="E5661" i="13"/>
  <c r="F5661" i="13"/>
  <c r="I5661" i="13"/>
  <c r="A5662" i="13"/>
  <c r="B5662" i="13"/>
  <c r="C5662" i="13"/>
  <c r="D5662" i="13"/>
  <c r="E5662" i="13"/>
  <c r="F5662" i="13"/>
  <c r="I5662" i="13"/>
  <c r="A5663" i="13"/>
  <c r="B5663" i="13"/>
  <c r="H5663" i="13" s="1"/>
  <c r="C5663" i="13"/>
  <c r="D5663" i="13"/>
  <c r="E5663" i="13"/>
  <c r="F5663" i="13"/>
  <c r="I5663" i="13"/>
  <c r="A5664" i="13"/>
  <c r="B5664" i="13"/>
  <c r="H5664" i="13" s="1"/>
  <c r="C5664" i="13"/>
  <c r="D5664" i="13"/>
  <c r="E5664" i="13"/>
  <c r="F5664" i="13"/>
  <c r="I5664" i="13"/>
  <c r="A5665" i="13"/>
  <c r="B5665" i="13"/>
  <c r="C5665" i="13"/>
  <c r="D5665" i="13"/>
  <c r="E5665" i="13"/>
  <c r="F5665" i="13"/>
  <c r="I5665" i="13"/>
  <c r="A5666" i="13"/>
  <c r="B5666" i="13"/>
  <c r="C5666" i="13"/>
  <c r="D5666" i="13"/>
  <c r="E5666" i="13"/>
  <c r="F5666" i="13"/>
  <c r="I5666" i="13"/>
  <c r="A5667" i="13"/>
  <c r="B5667" i="13"/>
  <c r="G5667" i="13" s="1"/>
  <c r="C5667" i="13"/>
  <c r="D5667" i="13"/>
  <c r="E5667" i="13"/>
  <c r="F5667" i="13"/>
  <c r="I5667" i="13"/>
  <c r="A5668" i="13"/>
  <c r="B5668" i="13"/>
  <c r="H5668" i="13" s="1"/>
  <c r="C5668" i="13"/>
  <c r="D5668" i="13"/>
  <c r="E5668" i="13"/>
  <c r="F5668" i="13"/>
  <c r="I5668" i="13"/>
  <c r="A5669" i="13"/>
  <c r="B5669" i="13"/>
  <c r="G5669" i="13" s="1"/>
  <c r="C5669" i="13"/>
  <c r="D5669" i="13"/>
  <c r="E5669" i="13"/>
  <c r="F5669" i="13"/>
  <c r="I5669" i="13"/>
  <c r="A5670" i="13"/>
  <c r="B5670" i="13"/>
  <c r="H5670" i="13" s="1"/>
  <c r="C5670" i="13"/>
  <c r="D5670" i="13"/>
  <c r="E5670" i="13"/>
  <c r="F5670" i="13"/>
  <c r="I5670" i="13"/>
  <c r="A5671" i="13"/>
  <c r="B5671" i="13"/>
  <c r="C5671" i="13"/>
  <c r="D5671" i="13"/>
  <c r="E5671" i="13"/>
  <c r="F5671" i="13"/>
  <c r="I5671" i="13"/>
  <c r="A5672" i="13"/>
  <c r="B5672" i="13"/>
  <c r="H5672" i="13" s="1"/>
  <c r="C5672" i="13"/>
  <c r="D5672" i="13"/>
  <c r="E5672" i="13"/>
  <c r="F5672" i="13"/>
  <c r="I5672" i="13"/>
  <c r="A5673" i="13"/>
  <c r="B5673" i="13"/>
  <c r="G5673" i="13" s="1"/>
  <c r="C5673" i="13"/>
  <c r="D5673" i="13"/>
  <c r="E5673" i="13"/>
  <c r="F5673" i="13"/>
  <c r="I5673" i="13"/>
  <c r="A5674" i="13"/>
  <c r="B5674" i="13"/>
  <c r="H5674" i="13" s="1"/>
  <c r="C5674" i="13"/>
  <c r="D5674" i="13"/>
  <c r="E5674" i="13"/>
  <c r="F5674" i="13"/>
  <c r="I5674" i="13"/>
  <c r="A5675" i="13"/>
  <c r="B5675" i="13"/>
  <c r="C5675" i="13"/>
  <c r="D5675" i="13"/>
  <c r="E5675" i="13"/>
  <c r="F5675" i="13"/>
  <c r="I5675" i="13"/>
  <c r="A5676" i="13"/>
  <c r="B5676" i="13"/>
  <c r="C5676" i="13"/>
  <c r="D5676" i="13"/>
  <c r="E5676" i="13"/>
  <c r="F5676" i="13"/>
  <c r="I5676" i="13"/>
  <c r="A5677" i="13"/>
  <c r="B5677" i="13"/>
  <c r="C5677" i="13"/>
  <c r="D5677" i="13"/>
  <c r="E5677" i="13"/>
  <c r="F5677" i="13"/>
  <c r="I5677" i="13"/>
  <c r="A5678" i="13"/>
  <c r="B5678" i="13"/>
  <c r="C5678" i="13"/>
  <c r="D5678" i="13"/>
  <c r="E5678" i="13"/>
  <c r="F5678" i="13"/>
  <c r="I5678" i="13"/>
  <c r="A5679" i="13"/>
  <c r="B5679" i="13"/>
  <c r="C5679" i="13"/>
  <c r="D5679" i="13"/>
  <c r="E5679" i="13"/>
  <c r="F5679" i="13"/>
  <c r="I5679" i="13"/>
  <c r="A5680" i="13"/>
  <c r="B5680" i="13"/>
  <c r="G5680" i="13" s="1"/>
  <c r="C5680" i="13"/>
  <c r="D5680" i="13"/>
  <c r="E5680" i="13"/>
  <c r="F5680" i="13"/>
  <c r="I5680" i="13"/>
  <c r="A5681" i="13"/>
  <c r="B5681" i="13"/>
  <c r="H5681" i="13" s="1"/>
  <c r="C5681" i="13"/>
  <c r="D5681" i="13"/>
  <c r="E5681" i="13"/>
  <c r="F5681" i="13"/>
  <c r="I5681" i="13"/>
  <c r="A5682" i="13"/>
  <c r="B5682" i="13"/>
  <c r="H5682" i="13" s="1"/>
  <c r="C5682" i="13"/>
  <c r="D5682" i="13"/>
  <c r="E5682" i="13"/>
  <c r="F5682" i="13"/>
  <c r="I5682" i="13"/>
  <c r="A5683" i="13"/>
  <c r="B5683" i="13"/>
  <c r="C5683" i="13"/>
  <c r="D5683" i="13"/>
  <c r="E5683" i="13"/>
  <c r="F5683" i="13"/>
  <c r="I5683" i="13"/>
  <c r="A5684" i="13"/>
  <c r="B5684" i="13"/>
  <c r="H5684" i="13" s="1"/>
  <c r="C5684" i="13"/>
  <c r="D5684" i="13"/>
  <c r="E5684" i="13"/>
  <c r="F5684" i="13"/>
  <c r="I5684" i="13"/>
  <c r="A5685" i="13"/>
  <c r="B5685" i="13"/>
  <c r="G5685" i="13" s="1"/>
  <c r="C5685" i="13"/>
  <c r="D5685" i="13"/>
  <c r="E5685" i="13"/>
  <c r="F5685" i="13"/>
  <c r="I5685" i="13"/>
  <c r="A5686" i="13"/>
  <c r="B5686" i="13"/>
  <c r="H5686" i="13" s="1"/>
  <c r="C5686" i="13"/>
  <c r="D5686" i="13"/>
  <c r="E5686" i="13"/>
  <c r="F5686" i="13"/>
  <c r="I5686" i="13"/>
  <c r="A5687" i="13"/>
  <c r="B5687" i="13"/>
  <c r="G5687" i="13" s="1"/>
  <c r="C5687" i="13"/>
  <c r="D5687" i="13"/>
  <c r="E5687" i="13"/>
  <c r="F5687" i="13"/>
  <c r="I5687" i="13"/>
  <c r="A5688" i="13"/>
  <c r="B5688" i="13"/>
  <c r="H5688" i="13" s="1"/>
  <c r="C5688" i="13"/>
  <c r="D5688" i="13"/>
  <c r="E5688" i="13"/>
  <c r="F5688" i="13"/>
  <c r="I5688" i="13"/>
  <c r="A5689" i="13"/>
  <c r="B5689" i="13"/>
  <c r="G5689" i="13" s="1"/>
  <c r="C5689" i="13"/>
  <c r="D5689" i="13"/>
  <c r="E5689" i="13"/>
  <c r="F5689" i="13"/>
  <c r="I5689" i="13"/>
  <c r="A5690" i="13"/>
  <c r="B5690" i="13"/>
  <c r="H5690" i="13" s="1"/>
  <c r="C5690" i="13"/>
  <c r="D5690" i="13"/>
  <c r="E5690" i="13"/>
  <c r="F5690" i="13"/>
  <c r="I5690" i="13"/>
  <c r="A5691" i="13"/>
  <c r="B5691" i="13"/>
  <c r="C5691" i="13"/>
  <c r="D5691" i="13"/>
  <c r="E5691" i="13"/>
  <c r="F5691" i="13"/>
  <c r="I5691" i="13"/>
  <c r="A5692" i="13"/>
  <c r="B5692" i="13"/>
  <c r="C5692" i="13"/>
  <c r="D5692" i="13"/>
  <c r="E5692" i="13"/>
  <c r="F5692" i="13"/>
  <c r="I5692" i="13"/>
  <c r="A5693" i="13"/>
  <c r="B5693" i="13"/>
  <c r="C5693" i="13"/>
  <c r="D5693" i="13"/>
  <c r="E5693" i="13"/>
  <c r="F5693" i="13"/>
  <c r="I5693" i="13"/>
  <c r="A5694" i="13"/>
  <c r="B5694" i="13"/>
  <c r="C5694" i="13"/>
  <c r="D5694" i="13"/>
  <c r="E5694" i="13"/>
  <c r="F5694" i="13"/>
  <c r="I5694" i="13"/>
  <c r="A5695" i="13"/>
  <c r="B5695" i="13"/>
  <c r="H5695" i="13" s="1"/>
  <c r="C5695" i="13"/>
  <c r="D5695" i="13"/>
  <c r="E5695" i="13"/>
  <c r="F5695" i="13"/>
  <c r="I5695" i="13"/>
  <c r="A5696" i="13"/>
  <c r="B5696" i="13"/>
  <c r="H5696" i="13" s="1"/>
  <c r="C5696" i="13"/>
  <c r="D5696" i="13"/>
  <c r="E5696" i="13"/>
  <c r="F5696" i="13"/>
  <c r="I5696" i="13"/>
  <c r="A5697" i="13"/>
  <c r="B5697" i="13"/>
  <c r="C5697" i="13"/>
  <c r="D5697" i="13"/>
  <c r="E5697" i="13"/>
  <c r="F5697" i="13"/>
  <c r="I5697" i="13"/>
  <c r="A5698" i="13"/>
  <c r="B5698" i="13"/>
  <c r="C5698" i="13"/>
  <c r="D5698" i="13"/>
  <c r="E5698" i="13"/>
  <c r="F5698" i="13"/>
  <c r="I5698" i="13"/>
  <c r="A5699" i="13"/>
  <c r="B5699" i="13"/>
  <c r="C5699" i="13"/>
  <c r="D5699" i="13"/>
  <c r="E5699" i="13"/>
  <c r="F5699" i="13"/>
  <c r="I5699" i="13"/>
  <c r="A5700" i="13"/>
  <c r="B5700" i="13"/>
  <c r="C5700" i="13"/>
  <c r="D5700" i="13"/>
  <c r="E5700" i="13"/>
  <c r="F5700" i="13"/>
  <c r="I5700" i="13"/>
  <c r="A5701" i="13"/>
  <c r="B5701" i="13"/>
  <c r="C5701" i="13"/>
  <c r="D5701" i="13"/>
  <c r="E5701" i="13"/>
  <c r="F5701" i="13"/>
  <c r="I5701" i="13"/>
  <c r="A5702" i="13"/>
  <c r="B5702" i="13"/>
  <c r="C5702" i="13"/>
  <c r="D5702" i="13"/>
  <c r="E5702" i="13"/>
  <c r="F5702" i="13"/>
  <c r="I5702" i="13"/>
  <c r="A5703" i="13"/>
  <c r="B5703" i="13"/>
  <c r="C5703" i="13"/>
  <c r="D5703" i="13"/>
  <c r="E5703" i="13"/>
  <c r="F5703" i="13"/>
  <c r="I5703" i="13"/>
  <c r="A5704" i="13"/>
  <c r="B5704" i="13"/>
  <c r="C5704" i="13"/>
  <c r="D5704" i="13"/>
  <c r="E5704" i="13"/>
  <c r="F5704" i="13"/>
  <c r="I5704" i="13"/>
  <c r="A5705" i="13"/>
  <c r="B5705" i="13"/>
  <c r="G5705" i="13" s="1"/>
  <c r="C5705" i="13"/>
  <c r="D5705" i="13"/>
  <c r="E5705" i="13"/>
  <c r="F5705" i="13"/>
  <c r="I5705" i="13"/>
  <c r="A5706" i="13"/>
  <c r="B5706" i="13"/>
  <c r="H5706" i="13" s="1"/>
  <c r="C5706" i="13"/>
  <c r="D5706" i="13"/>
  <c r="E5706" i="13"/>
  <c r="F5706" i="13"/>
  <c r="I5706" i="13"/>
  <c r="A5707" i="13"/>
  <c r="B5707" i="13"/>
  <c r="C5707" i="13"/>
  <c r="D5707" i="13"/>
  <c r="E5707" i="13"/>
  <c r="F5707" i="13"/>
  <c r="I5707" i="13"/>
  <c r="A5708" i="13"/>
  <c r="B5708" i="13"/>
  <c r="C5708" i="13"/>
  <c r="D5708" i="13"/>
  <c r="E5708" i="13"/>
  <c r="F5708" i="13"/>
  <c r="I5708" i="13"/>
  <c r="A5709" i="13"/>
  <c r="B5709" i="13"/>
  <c r="C5709" i="13"/>
  <c r="D5709" i="13"/>
  <c r="E5709" i="13"/>
  <c r="F5709" i="13"/>
  <c r="I5709" i="13"/>
  <c r="A5710" i="13"/>
  <c r="B5710" i="13"/>
  <c r="C5710" i="13"/>
  <c r="D5710" i="13"/>
  <c r="E5710" i="13"/>
  <c r="F5710" i="13"/>
  <c r="I5710" i="13"/>
  <c r="A5711" i="13"/>
  <c r="B5711" i="13"/>
  <c r="C5711" i="13"/>
  <c r="D5711" i="13"/>
  <c r="E5711" i="13"/>
  <c r="F5711" i="13"/>
  <c r="I5711" i="13"/>
  <c r="A5712" i="13"/>
  <c r="B5712" i="13"/>
  <c r="C5712" i="13"/>
  <c r="D5712" i="13"/>
  <c r="E5712" i="13"/>
  <c r="F5712" i="13"/>
  <c r="I5712" i="13"/>
  <c r="A5713" i="13"/>
  <c r="B5713" i="13"/>
  <c r="H5713" i="13" s="1"/>
  <c r="C5713" i="13"/>
  <c r="D5713" i="13"/>
  <c r="E5713" i="13"/>
  <c r="F5713" i="13"/>
  <c r="I5713" i="13"/>
  <c r="A5714" i="13"/>
  <c r="B5714" i="13"/>
  <c r="G5714" i="13" s="1"/>
  <c r="C5714" i="13"/>
  <c r="D5714" i="13"/>
  <c r="E5714" i="13"/>
  <c r="F5714" i="13"/>
  <c r="I5714" i="13"/>
  <c r="A5715" i="13"/>
  <c r="B5715" i="13"/>
  <c r="H5715" i="13" s="1"/>
  <c r="C5715" i="13"/>
  <c r="D5715" i="13"/>
  <c r="E5715" i="13"/>
  <c r="F5715" i="13"/>
  <c r="I5715" i="13"/>
  <c r="A5716" i="13"/>
  <c r="B5716" i="13"/>
  <c r="H5716" i="13" s="1"/>
  <c r="C5716" i="13"/>
  <c r="D5716" i="13"/>
  <c r="E5716" i="13"/>
  <c r="F5716" i="13"/>
  <c r="I5716" i="13"/>
  <c r="A5717" i="13"/>
  <c r="B5717" i="13"/>
  <c r="G5717" i="13" s="1"/>
  <c r="C5717" i="13"/>
  <c r="D5717" i="13"/>
  <c r="E5717" i="13"/>
  <c r="F5717" i="13"/>
  <c r="I5717" i="13"/>
  <c r="A5718" i="13"/>
  <c r="B5718" i="13"/>
  <c r="H5718" i="13" s="1"/>
  <c r="C5718" i="13"/>
  <c r="D5718" i="13"/>
  <c r="E5718" i="13"/>
  <c r="F5718" i="13"/>
  <c r="I5718" i="13"/>
  <c r="A5719" i="13"/>
  <c r="B5719" i="13"/>
  <c r="C5719" i="13"/>
  <c r="D5719" i="13"/>
  <c r="E5719" i="13"/>
  <c r="F5719" i="13"/>
  <c r="I5719" i="13"/>
  <c r="A5720" i="13"/>
  <c r="B5720" i="13"/>
  <c r="C5720" i="13"/>
  <c r="D5720" i="13"/>
  <c r="E5720" i="13"/>
  <c r="F5720" i="13"/>
  <c r="I5720" i="13"/>
  <c r="A5721" i="13"/>
  <c r="B5721" i="13"/>
  <c r="C5721" i="13"/>
  <c r="D5721" i="13"/>
  <c r="E5721" i="13"/>
  <c r="F5721" i="13"/>
  <c r="I5721" i="13"/>
  <c r="A5722" i="13"/>
  <c r="B5722" i="13"/>
  <c r="C5722" i="13"/>
  <c r="D5722" i="13"/>
  <c r="E5722" i="13"/>
  <c r="F5722" i="13"/>
  <c r="I5722" i="13"/>
  <c r="A5723" i="13"/>
  <c r="B5723" i="13"/>
  <c r="H5723" i="13" s="1"/>
  <c r="C5723" i="13"/>
  <c r="D5723" i="13"/>
  <c r="E5723" i="13"/>
  <c r="F5723" i="13"/>
  <c r="I5723" i="13"/>
  <c r="A5724" i="13"/>
  <c r="B5724" i="13"/>
  <c r="H5724" i="13" s="1"/>
  <c r="C5724" i="13"/>
  <c r="D5724" i="13"/>
  <c r="E5724" i="13"/>
  <c r="F5724" i="13"/>
  <c r="I5724" i="13"/>
  <c r="A5725" i="13"/>
  <c r="B5725" i="13"/>
  <c r="G5725" i="13" s="1"/>
  <c r="C5725" i="13"/>
  <c r="D5725" i="13"/>
  <c r="E5725" i="13"/>
  <c r="F5725" i="13"/>
  <c r="I5725" i="13"/>
  <c r="A5726" i="13"/>
  <c r="B5726" i="13"/>
  <c r="G5726" i="13" s="1"/>
  <c r="C5726" i="13"/>
  <c r="D5726" i="13"/>
  <c r="E5726" i="13"/>
  <c r="F5726" i="13"/>
  <c r="I5726" i="13"/>
  <c r="A5727" i="13"/>
  <c r="B5727" i="13"/>
  <c r="C5727" i="13"/>
  <c r="D5727" i="13"/>
  <c r="E5727" i="13"/>
  <c r="F5727" i="13"/>
  <c r="I5727" i="13"/>
  <c r="A5728" i="13"/>
  <c r="B5728" i="13"/>
  <c r="H5728" i="13" s="1"/>
  <c r="C5728" i="13"/>
  <c r="D5728" i="13"/>
  <c r="E5728" i="13"/>
  <c r="F5728" i="13"/>
  <c r="I5728" i="13"/>
  <c r="A5729" i="13"/>
  <c r="B5729" i="13"/>
  <c r="G5729" i="13" s="1"/>
  <c r="C5729" i="13"/>
  <c r="D5729" i="13"/>
  <c r="E5729" i="13"/>
  <c r="F5729" i="13"/>
  <c r="I5729" i="13"/>
  <c r="A5730" i="13"/>
  <c r="B5730" i="13"/>
  <c r="H5730" i="13" s="1"/>
  <c r="C5730" i="13"/>
  <c r="D5730" i="13"/>
  <c r="E5730" i="13"/>
  <c r="F5730" i="13"/>
  <c r="I5730" i="13"/>
  <c r="A5731" i="13"/>
  <c r="B5731" i="13"/>
  <c r="C5731" i="13"/>
  <c r="D5731" i="13"/>
  <c r="E5731" i="13"/>
  <c r="F5731" i="13"/>
  <c r="I5731" i="13"/>
  <c r="A5732" i="13"/>
  <c r="B5732" i="13"/>
  <c r="C5732" i="13"/>
  <c r="D5732" i="13"/>
  <c r="E5732" i="13"/>
  <c r="F5732" i="13"/>
  <c r="I5732" i="13"/>
  <c r="A5733" i="13"/>
  <c r="B5733" i="13"/>
  <c r="C5733" i="13"/>
  <c r="D5733" i="13"/>
  <c r="E5733" i="13"/>
  <c r="F5733" i="13"/>
  <c r="I5733" i="13"/>
  <c r="A5734" i="13"/>
  <c r="B5734" i="13"/>
  <c r="C5734" i="13"/>
  <c r="D5734" i="13"/>
  <c r="E5734" i="13"/>
  <c r="F5734" i="13"/>
  <c r="I5734" i="13"/>
  <c r="A5735" i="13"/>
  <c r="B5735" i="13"/>
  <c r="C5735" i="13"/>
  <c r="D5735" i="13"/>
  <c r="E5735" i="13"/>
  <c r="F5735" i="13"/>
  <c r="I5735" i="13"/>
  <c r="A5736" i="13"/>
  <c r="B5736" i="13"/>
  <c r="C5736" i="13"/>
  <c r="D5736" i="13"/>
  <c r="E5736" i="13"/>
  <c r="F5736" i="13"/>
  <c r="I5736" i="13"/>
  <c r="A5737" i="13"/>
  <c r="B5737" i="13"/>
  <c r="C5737" i="13"/>
  <c r="D5737" i="13"/>
  <c r="E5737" i="13"/>
  <c r="F5737" i="13"/>
  <c r="I5737" i="13"/>
  <c r="A5738" i="13"/>
  <c r="B5738" i="13"/>
  <c r="C5738" i="13"/>
  <c r="D5738" i="13"/>
  <c r="E5738" i="13"/>
  <c r="F5738" i="13"/>
  <c r="I5738" i="13"/>
  <c r="A5739" i="13"/>
  <c r="B5739" i="13"/>
  <c r="C5739" i="13"/>
  <c r="D5739" i="13"/>
  <c r="E5739" i="13"/>
  <c r="F5739" i="13"/>
  <c r="I5739" i="13"/>
  <c r="A5740" i="13"/>
  <c r="B5740" i="13"/>
  <c r="C5740" i="13"/>
  <c r="D5740" i="13"/>
  <c r="E5740" i="13"/>
  <c r="F5740" i="13"/>
  <c r="I5740" i="13"/>
  <c r="A5741" i="13"/>
  <c r="B5741" i="13"/>
  <c r="C5741" i="13"/>
  <c r="D5741" i="13"/>
  <c r="E5741" i="13"/>
  <c r="F5741" i="13"/>
  <c r="I5741" i="13"/>
  <c r="A5742" i="13"/>
  <c r="B5742" i="13"/>
  <c r="C5742" i="13"/>
  <c r="D5742" i="13"/>
  <c r="E5742" i="13"/>
  <c r="F5742" i="13"/>
  <c r="I5742" i="13"/>
  <c r="A5743" i="13"/>
  <c r="B5743" i="13"/>
  <c r="C5743" i="13"/>
  <c r="D5743" i="13"/>
  <c r="E5743" i="13"/>
  <c r="F5743" i="13"/>
  <c r="I5743" i="13"/>
  <c r="A5744" i="13"/>
  <c r="B5744" i="13"/>
  <c r="C5744" i="13"/>
  <c r="D5744" i="13"/>
  <c r="E5744" i="13"/>
  <c r="F5744" i="13"/>
  <c r="I5744" i="13"/>
  <c r="A5745" i="13"/>
  <c r="B5745" i="13"/>
  <c r="C5745" i="13"/>
  <c r="D5745" i="13"/>
  <c r="E5745" i="13"/>
  <c r="F5745" i="13"/>
  <c r="I5745" i="13"/>
  <c r="A5746" i="13"/>
  <c r="B5746" i="13"/>
  <c r="G5746" i="13" s="1"/>
  <c r="C5746" i="13"/>
  <c r="D5746" i="13"/>
  <c r="E5746" i="13"/>
  <c r="F5746" i="13"/>
  <c r="I5746" i="13"/>
  <c r="A5747" i="13"/>
  <c r="B5747" i="13"/>
  <c r="G5747" i="13" s="1"/>
  <c r="C5747" i="13"/>
  <c r="D5747" i="13"/>
  <c r="E5747" i="13"/>
  <c r="F5747" i="13"/>
  <c r="I5747" i="13"/>
  <c r="A5748" i="13"/>
  <c r="B5748" i="13"/>
  <c r="H5748" i="13" s="1"/>
  <c r="C5748" i="13"/>
  <c r="D5748" i="13"/>
  <c r="E5748" i="13"/>
  <c r="F5748" i="13"/>
  <c r="I5748" i="13"/>
  <c r="A5749" i="13"/>
  <c r="B5749" i="13"/>
  <c r="G5749" i="13" s="1"/>
  <c r="C5749" i="13"/>
  <c r="D5749" i="13"/>
  <c r="E5749" i="13"/>
  <c r="F5749" i="13"/>
  <c r="I5749" i="13"/>
  <c r="A5750" i="13"/>
  <c r="B5750" i="13"/>
  <c r="H5750" i="13" s="1"/>
  <c r="C5750" i="13"/>
  <c r="D5750" i="13"/>
  <c r="E5750" i="13"/>
  <c r="F5750" i="13"/>
  <c r="I5750" i="13"/>
  <c r="A5751" i="13"/>
  <c r="B5751" i="13"/>
  <c r="G5751" i="13" s="1"/>
  <c r="C5751" i="13"/>
  <c r="D5751" i="13"/>
  <c r="E5751" i="13"/>
  <c r="F5751" i="13"/>
  <c r="I5751" i="13"/>
  <c r="A5752" i="13"/>
  <c r="B5752" i="13"/>
  <c r="H5752" i="13" s="1"/>
  <c r="C5752" i="13"/>
  <c r="D5752" i="13"/>
  <c r="E5752" i="13"/>
  <c r="F5752" i="13"/>
  <c r="I5752" i="13"/>
  <c r="A5753" i="13"/>
  <c r="B5753" i="13"/>
  <c r="G5753" i="13" s="1"/>
  <c r="C5753" i="13"/>
  <c r="D5753" i="13"/>
  <c r="E5753" i="13"/>
  <c r="F5753" i="13"/>
  <c r="I5753" i="13"/>
  <c r="A5754" i="13"/>
  <c r="B5754" i="13"/>
  <c r="C5754" i="13"/>
  <c r="D5754" i="13"/>
  <c r="E5754" i="13"/>
  <c r="F5754" i="13"/>
  <c r="I5754" i="13"/>
  <c r="A5755" i="13"/>
  <c r="B5755" i="13"/>
  <c r="C5755" i="13"/>
  <c r="D5755" i="13"/>
  <c r="E5755" i="13"/>
  <c r="F5755" i="13"/>
  <c r="I5755" i="13"/>
  <c r="A5756" i="13"/>
  <c r="B5756" i="13"/>
  <c r="C5756" i="13"/>
  <c r="D5756" i="13"/>
  <c r="E5756" i="13"/>
  <c r="F5756" i="13"/>
  <c r="I5756" i="13"/>
  <c r="A5757" i="13"/>
  <c r="B5757" i="13"/>
  <c r="C5757" i="13"/>
  <c r="D5757" i="13"/>
  <c r="E5757" i="13"/>
  <c r="F5757" i="13"/>
  <c r="I5757" i="13"/>
  <c r="A5758" i="13"/>
  <c r="B5758" i="13"/>
  <c r="C5758" i="13"/>
  <c r="D5758" i="13"/>
  <c r="E5758" i="13"/>
  <c r="F5758" i="13"/>
  <c r="I5758" i="13"/>
  <c r="A5759" i="13"/>
  <c r="B5759" i="13"/>
  <c r="G5759" i="13" s="1"/>
  <c r="C5759" i="13"/>
  <c r="D5759" i="13"/>
  <c r="E5759" i="13"/>
  <c r="F5759" i="13"/>
  <c r="I5759" i="13"/>
  <c r="A5760" i="13"/>
  <c r="B5760" i="13"/>
  <c r="H5760" i="13" s="1"/>
  <c r="C5760" i="13"/>
  <c r="D5760" i="13"/>
  <c r="E5760" i="13"/>
  <c r="F5760" i="13"/>
  <c r="I5760" i="13"/>
  <c r="A5761" i="13"/>
  <c r="B5761" i="13"/>
  <c r="G5761" i="13" s="1"/>
  <c r="C5761" i="13"/>
  <c r="D5761" i="13"/>
  <c r="E5761" i="13"/>
  <c r="F5761" i="13"/>
  <c r="I5761" i="13"/>
  <c r="A5762" i="13"/>
  <c r="B5762" i="13"/>
  <c r="H5762" i="13" s="1"/>
  <c r="C5762" i="13"/>
  <c r="D5762" i="13"/>
  <c r="E5762" i="13"/>
  <c r="F5762" i="13"/>
  <c r="I5762" i="13"/>
  <c r="A5763" i="13"/>
  <c r="B5763" i="13"/>
  <c r="G5763" i="13" s="1"/>
  <c r="C5763" i="13"/>
  <c r="D5763" i="13"/>
  <c r="E5763" i="13"/>
  <c r="F5763" i="13"/>
  <c r="I5763" i="13"/>
  <c r="A5764" i="13"/>
  <c r="B5764" i="13"/>
  <c r="H5764" i="13" s="1"/>
  <c r="C5764" i="13"/>
  <c r="D5764" i="13"/>
  <c r="E5764" i="13"/>
  <c r="F5764" i="13"/>
  <c r="I5764" i="13"/>
  <c r="A5765" i="13"/>
  <c r="B5765" i="13"/>
  <c r="G5765" i="13" s="1"/>
  <c r="C5765" i="13"/>
  <c r="D5765" i="13"/>
  <c r="E5765" i="13"/>
  <c r="F5765" i="13"/>
  <c r="I5765" i="13"/>
  <c r="A5766" i="13"/>
  <c r="B5766" i="13"/>
  <c r="G5766" i="13" s="1"/>
  <c r="C5766" i="13"/>
  <c r="D5766" i="13"/>
  <c r="E5766" i="13"/>
  <c r="F5766" i="13"/>
  <c r="I5766" i="13"/>
  <c r="A5767" i="13"/>
  <c r="B5767" i="13"/>
  <c r="C5767" i="13"/>
  <c r="D5767" i="13"/>
  <c r="E5767" i="13"/>
  <c r="F5767" i="13"/>
  <c r="I5767" i="13"/>
  <c r="A5768" i="13"/>
  <c r="B5768" i="13"/>
  <c r="H5768" i="13" s="1"/>
  <c r="C5768" i="13"/>
  <c r="D5768" i="13"/>
  <c r="E5768" i="13"/>
  <c r="F5768" i="13"/>
  <c r="I5768" i="13"/>
  <c r="A5769" i="13"/>
  <c r="B5769" i="13"/>
  <c r="H5769" i="13" s="1"/>
  <c r="C5769" i="13"/>
  <c r="D5769" i="13"/>
  <c r="E5769" i="13"/>
  <c r="F5769" i="13"/>
  <c r="I5769" i="13"/>
  <c r="A5770" i="13"/>
  <c r="B5770" i="13"/>
  <c r="H5770" i="13" s="1"/>
  <c r="C5770" i="13"/>
  <c r="D5770" i="13"/>
  <c r="E5770" i="13"/>
  <c r="F5770" i="13"/>
  <c r="I5770" i="13"/>
  <c r="A5771" i="13"/>
  <c r="B5771" i="13"/>
  <c r="C5771" i="13"/>
  <c r="D5771" i="13"/>
  <c r="E5771" i="13"/>
  <c r="F5771" i="13"/>
  <c r="I5771" i="13"/>
  <c r="A5772" i="13"/>
  <c r="B5772" i="13"/>
  <c r="C5772" i="13"/>
  <c r="D5772" i="13"/>
  <c r="E5772" i="13"/>
  <c r="F5772" i="13"/>
  <c r="I5772" i="13"/>
  <c r="A5773" i="13"/>
  <c r="B5773" i="13"/>
  <c r="C5773" i="13"/>
  <c r="D5773" i="13"/>
  <c r="E5773" i="13"/>
  <c r="F5773" i="13"/>
  <c r="I5773" i="13"/>
  <c r="A5774" i="13"/>
  <c r="B5774" i="13"/>
  <c r="C5774" i="13"/>
  <c r="D5774" i="13"/>
  <c r="E5774" i="13"/>
  <c r="F5774" i="13"/>
  <c r="I5774" i="13"/>
  <c r="A5775" i="13"/>
  <c r="B5775" i="13"/>
  <c r="C5775" i="13"/>
  <c r="D5775" i="13"/>
  <c r="E5775" i="13"/>
  <c r="F5775" i="13"/>
  <c r="I5775" i="13"/>
  <c r="A5776" i="13"/>
  <c r="B5776" i="13"/>
  <c r="C5776" i="13"/>
  <c r="D5776" i="13"/>
  <c r="E5776" i="13"/>
  <c r="F5776" i="13"/>
  <c r="I5776" i="13"/>
  <c r="A5777" i="13"/>
  <c r="B5777" i="13"/>
  <c r="C5777" i="13"/>
  <c r="D5777" i="13"/>
  <c r="E5777" i="13"/>
  <c r="F5777" i="13"/>
  <c r="I5777" i="13"/>
  <c r="A5778" i="13"/>
  <c r="B5778" i="13"/>
  <c r="C5778" i="13"/>
  <c r="D5778" i="13"/>
  <c r="E5778" i="13"/>
  <c r="F5778" i="13"/>
  <c r="I5778" i="13"/>
  <c r="A5779" i="13"/>
  <c r="B5779" i="13"/>
  <c r="C5779" i="13"/>
  <c r="D5779" i="13"/>
  <c r="E5779" i="13"/>
  <c r="F5779" i="13"/>
  <c r="I5779" i="13"/>
  <c r="A5780" i="13"/>
  <c r="B5780" i="13"/>
  <c r="H5780" i="13" s="1"/>
  <c r="C5780" i="13"/>
  <c r="D5780" i="13"/>
  <c r="E5780" i="13"/>
  <c r="F5780" i="13"/>
  <c r="I5780" i="13"/>
  <c r="A5781" i="13"/>
  <c r="B5781" i="13"/>
  <c r="G5781" i="13" s="1"/>
  <c r="C5781" i="13"/>
  <c r="D5781" i="13"/>
  <c r="E5781" i="13"/>
  <c r="F5781" i="13"/>
  <c r="I5781" i="13"/>
  <c r="A5782" i="13"/>
  <c r="B5782" i="13"/>
  <c r="H5782" i="13" s="1"/>
  <c r="C5782" i="13"/>
  <c r="D5782" i="13"/>
  <c r="E5782" i="13"/>
  <c r="F5782" i="13"/>
  <c r="I5782" i="13"/>
  <c r="A5783" i="13"/>
  <c r="B5783" i="13"/>
  <c r="G5783" i="13" s="1"/>
  <c r="C5783" i="13"/>
  <c r="D5783" i="13"/>
  <c r="E5783" i="13"/>
  <c r="F5783" i="13"/>
  <c r="I5783" i="13"/>
  <c r="A5784" i="13"/>
  <c r="B5784" i="13"/>
  <c r="H5784" i="13" s="1"/>
  <c r="C5784" i="13"/>
  <c r="D5784" i="13"/>
  <c r="E5784" i="13"/>
  <c r="F5784" i="13"/>
  <c r="I5784" i="13"/>
  <c r="A5785" i="13"/>
  <c r="B5785" i="13"/>
  <c r="G5785" i="13" s="1"/>
  <c r="C5785" i="13"/>
  <c r="D5785" i="13"/>
  <c r="E5785" i="13"/>
  <c r="F5785" i="13"/>
  <c r="I5785" i="13"/>
  <c r="A5786" i="13"/>
  <c r="B5786" i="13"/>
  <c r="G5786" i="13" s="1"/>
  <c r="C5786" i="13"/>
  <c r="D5786" i="13"/>
  <c r="E5786" i="13"/>
  <c r="F5786" i="13"/>
  <c r="I5786" i="13"/>
  <c r="A5787" i="13"/>
  <c r="B5787" i="13"/>
  <c r="H5787" i="13" s="1"/>
  <c r="C5787" i="13"/>
  <c r="D5787" i="13"/>
  <c r="E5787" i="13"/>
  <c r="F5787" i="13"/>
  <c r="I5787" i="13"/>
  <c r="A5788" i="13"/>
  <c r="B5788" i="13"/>
  <c r="C5788" i="13"/>
  <c r="D5788" i="13"/>
  <c r="E5788" i="13"/>
  <c r="F5788" i="13"/>
  <c r="I5788" i="13"/>
  <c r="A5789" i="13"/>
  <c r="B5789" i="13"/>
  <c r="C5789" i="13"/>
  <c r="D5789" i="13"/>
  <c r="E5789" i="13"/>
  <c r="F5789" i="13"/>
  <c r="I5789" i="13"/>
  <c r="A5790" i="13"/>
  <c r="B5790" i="13"/>
  <c r="C5790" i="13"/>
  <c r="D5790" i="13"/>
  <c r="E5790" i="13"/>
  <c r="F5790" i="13"/>
  <c r="I5790" i="13"/>
  <c r="A5791" i="13"/>
  <c r="B5791" i="13"/>
  <c r="C5791" i="13"/>
  <c r="D5791" i="13"/>
  <c r="E5791" i="13"/>
  <c r="F5791" i="13"/>
  <c r="I5791" i="13"/>
  <c r="A5792" i="13"/>
  <c r="B5792" i="13"/>
  <c r="C5792" i="13"/>
  <c r="D5792" i="13"/>
  <c r="E5792" i="13"/>
  <c r="F5792" i="13"/>
  <c r="I5792" i="13"/>
  <c r="A5793" i="13"/>
  <c r="B5793" i="13"/>
  <c r="C5793" i="13"/>
  <c r="D5793" i="13"/>
  <c r="E5793" i="13"/>
  <c r="F5793" i="13"/>
  <c r="I5793" i="13"/>
  <c r="A5794" i="13"/>
  <c r="B5794" i="13"/>
  <c r="H5794" i="13" s="1"/>
  <c r="C5794" i="13"/>
  <c r="D5794" i="13"/>
  <c r="E5794" i="13"/>
  <c r="F5794" i="13"/>
  <c r="I5794" i="13"/>
  <c r="A5795" i="13"/>
  <c r="B5795" i="13"/>
  <c r="C5795" i="13"/>
  <c r="D5795" i="13"/>
  <c r="E5795" i="13"/>
  <c r="F5795" i="13"/>
  <c r="I5795" i="13"/>
  <c r="A5796" i="13"/>
  <c r="B5796" i="13"/>
  <c r="C5796" i="13"/>
  <c r="D5796" i="13"/>
  <c r="E5796" i="13"/>
  <c r="F5796" i="13"/>
  <c r="I5796" i="13"/>
  <c r="A5797" i="13"/>
  <c r="B5797" i="13"/>
  <c r="C5797" i="13"/>
  <c r="D5797" i="13"/>
  <c r="E5797" i="13"/>
  <c r="F5797" i="13"/>
  <c r="I5797" i="13"/>
  <c r="A5798" i="13"/>
  <c r="B5798" i="13"/>
  <c r="H5798" i="13" s="1"/>
  <c r="C5798" i="13"/>
  <c r="D5798" i="13"/>
  <c r="E5798" i="13"/>
  <c r="F5798" i="13"/>
  <c r="I5798" i="13"/>
  <c r="A5799" i="13"/>
  <c r="B5799" i="13"/>
  <c r="G5799" i="13" s="1"/>
  <c r="C5799" i="13"/>
  <c r="D5799" i="13"/>
  <c r="E5799" i="13"/>
  <c r="F5799" i="13"/>
  <c r="I5799" i="13"/>
  <c r="A5800" i="13"/>
  <c r="B5800" i="13"/>
  <c r="H5800" i="13" s="1"/>
  <c r="C5800" i="13"/>
  <c r="D5800" i="13"/>
  <c r="E5800" i="13"/>
  <c r="F5800" i="13"/>
  <c r="I5800" i="13"/>
  <c r="A5801" i="13"/>
  <c r="B5801" i="13"/>
  <c r="H5801" i="13" s="1"/>
  <c r="C5801" i="13"/>
  <c r="D5801" i="13"/>
  <c r="E5801" i="13"/>
  <c r="F5801" i="13"/>
  <c r="I5801" i="13"/>
  <c r="A5802" i="13"/>
  <c r="B5802" i="13"/>
  <c r="G5802" i="13" s="1"/>
  <c r="C5802" i="13"/>
  <c r="D5802" i="13"/>
  <c r="E5802" i="13"/>
  <c r="F5802" i="13"/>
  <c r="I5802" i="13"/>
  <c r="A5803" i="13"/>
  <c r="B5803" i="13"/>
  <c r="H5803" i="13" s="1"/>
  <c r="C5803" i="13"/>
  <c r="D5803" i="13"/>
  <c r="E5803" i="13"/>
  <c r="F5803" i="13"/>
  <c r="I5803" i="13"/>
  <c r="A5804" i="13"/>
  <c r="B5804" i="13"/>
  <c r="G5804" i="13" s="1"/>
  <c r="C5804" i="13"/>
  <c r="D5804" i="13"/>
  <c r="E5804" i="13"/>
  <c r="F5804" i="13"/>
  <c r="I5804" i="13"/>
  <c r="A5805" i="13"/>
  <c r="B5805" i="13"/>
  <c r="H5805" i="13" s="1"/>
  <c r="C5805" i="13"/>
  <c r="D5805" i="13"/>
  <c r="E5805" i="13"/>
  <c r="F5805" i="13"/>
  <c r="I5805" i="13"/>
  <c r="A5806" i="13"/>
  <c r="B5806" i="13"/>
  <c r="G5806" i="13" s="1"/>
  <c r="C5806" i="13"/>
  <c r="D5806" i="13"/>
  <c r="E5806" i="13"/>
  <c r="F5806" i="13"/>
  <c r="I5806" i="13"/>
  <c r="A5807" i="13"/>
  <c r="B5807" i="13"/>
  <c r="G5807" i="13" s="1"/>
  <c r="C5807" i="13"/>
  <c r="D5807" i="13"/>
  <c r="E5807" i="13"/>
  <c r="F5807" i="13"/>
  <c r="I5807" i="13"/>
  <c r="A5808" i="13"/>
  <c r="B5808" i="13"/>
  <c r="C5808" i="13"/>
  <c r="D5808" i="13"/>
  <c r="E5808" i="13"/>
  <c r="F5808" i="13"/>
  <c r="I5808" i="13"/>
  <c r="A5809" i="13"/>
  <c r="B5809" i="13"/>
  <c r="H5809" i="13" s="1"/>
  <c r="C5809" i="13"/>
  <c r="D5809" i="13"/>
  <c r="E5809" i="13"/>
  <c r="F5809" i="13"/>
  <c r="I5809" i="13"/>
  <c r="A5810" i="13"/>
  <c r="B5810" i="13"/>
  <c r="C5810" i="13"/>
  <c r="D5810" i="13"/>
  <c r="E5810" i="13"/>
  <c r="F5810" i="13"/>
  <c r="I5810" i="13"/>
  <c r="A5811" i="13"/>
  <c r="B5811" i="13"/>
  <c r="C5811" i="13"/>
  <c r="D5811" i="13"/>
  <c r="E5811" i="13"/>
  <c r="F5811" i="13"/>
  <c r="I5811" i="13"/>
  <c r="A5812" i="13"/>
  <c r="B5812" i="13"/>
  <c r="C5812" i="13"/>
  <c r="D5812" i="13"/>
  <c r="E5812" i="13"/>
  <c r="F5812" i="13"/>
  <c r="I5812" i="13"/>
  <c r="A5813" i="13"/>
  <c r="B5813" i="13"/>
  <c r="C5813" i="13"/>
  <c r="D5813" i="13"/>
  <c r="E5813" i="13"/>
  <c r="F5813" i="13"/>
  <c r="I5813" i="13"/>
  <c r="A5814" i="13"/>
  <c r="B5814" i="13"/>
  <c r="C5814" i="13"/>
  <c r="D5814" i="13"/>
  <c r="E5814" i="13"/>
  <c r="F5814" i="13"/>
  <c r="I5814" i="13"/>
  <c r="A5815" i="13"/>
  <c r="B5815" i="13"/>
  <c r="G5815" i="13" s="1"/>
  <c r="C5815" i="13"/>
  <c r="D5815" i="13"/>
  <c r="E5815" i="13"/>
  <c r="F5815" i="13"/>
  <c r="I5815" i="13"/>
  <c r="A5816" i="13"/>
  <c r="B5816" i="13"/>
  <c r="C5816" i="13"/>
  <c r="D5816" i="13"/>
  <c r="E5816" i="13"/>
  <c r="F5816" i="13"/>
  <c r="I5816" i="13"/>
  <c r="A5817" i="13"/>
  <c r="B5817" i="13"/>
  <c r="H5817" i="13" s="1"/>
  <c r="C5817" i="13"/>
  <c r="D5817" i="13"/>
  <c r="E5817" i="13"/>
  <c r="F5817" i="13"/>
  <c r="I5817" i="13"/>
  <c r="A5818" i="13"/>
  <c r="B5818" i="13"/>
  <c r="G5818" i="13" s="1"/>
  <c r="C5818" i="13"/>
  <c r="D5818" i="13"/>
  <c r="E5818" i="13"/>
  <c r="F5818" i="13"/>
  <c r="I5818" i="13"/>
  <c r="A5819" i="13"/>
  <c r="B5819" i="13"/>
  <c r="H5819" i="13" s="1"/>
  <c r="C5819" i="13"/>
  <c r="D5819" i="13"/>
  <c r="E5819" i="13"/>
  <c r="F5819" i="13"/>
  <c r="I5819" i="13"/>
  <c r="A5820" i="13"/>
  <c r="B5820" i="13"/>
  <c r="G5820" i="13" s="1"/>
  <c r="C5820" i="13"/>
  <c r="D5820" i="13"/>
  <c r="E5820" i="13"/>
  <c r="F5820" i="13"/>
  <c r="I5820" i="13"/>
  <c r="A5821" i="13"/>
  <c r="B5821" i="13"/>
  <c r="H5821" i="13" s="1"/>
  <c r="C5821" i="13"/>
  <c r="D5821" i="13"/>
  <c r="E5821" i="13"/>
  <c r="F5821" i="13"/>
  <c r="I5821" i="13"/>
  <c r="A5822" i="13"/>
  <c r="B5822" i="13"/>
  <c r="H5822" i="13" s="1"/>
  <c r="C5822" i="13"/>
  <c r="D5822" i="13"/>
  <c r="E5822" i="13"/>
  <c r="F5822" i="13"/>
  <c r="I5822" i="13"/>
  <c r="A5823" i="13"/>
  <c r="B5823" i="13"/>
  <c r="C5823" i="13"/>
  <c r="D5823" i="13"/>
  <c r="E5823" i="13"/>
  <c r="F5823" i="13"/>
  <c r="I5823" i="13"/>
  <c r="A5824" i="13"/>
  <c r="B5824" i="13"/>
  <c r="G5824" i="13" s="1"/>
  <c r="C5824" i="13"/>
  <c r="D5824" i="13"/>
  <c r="E5824" i="13"/>
  <c r="F5824" i="13"/>
  <c r="H5824" i="13"/>
  <c r="I5824" i="13"/>
  <c r="A5825" i="13"/>
  <c r="B5825" i="13"/>
  <c r="H5825" i="13" s="1"/>
  <c r="C5825" i="13"/>
  <c r="D5825" i="13"/>
  <c r="E5825" i="13"/>
  <c r="F5825" i="13"/>
  <c r="G5825" i="13"/>
  <c r="I5825" i="13"/>
  <c r="A5826" i="13"/>
  <c r="B5826" i="13"/>
  <c r="G5826" i="13" s="1"/>
  <c r="C5826" i="13"/>
  <c r="D5826" i="13"/>
  <c r="E5826" i="13"/>
  <c r="F5826" i="13"/>
  <c r="H5826" i="13"/>
  <c r="I5826" i="13"/>
  <c r="A5827" i="13"/>
  <c r="B5827" i="13"/>
  <c r="H5827" i="13" s="1"/>
  <c r="C5827" i="13"/>
  <c r="D5827" i="13"/>
  <c r="E5827" i="13"/>
  <c r="F5827" i="13"/>
  <c r="G5827" i="13"/>
  <c r="I5827" i="13"/>
  <c r="A5828" i="13"/>
  <c r="B5828" i="13"/>
  <c r="G5828" i="13" s="1"/>
  <c r="C5828" i="13"/>
  <c r="D5828" i="13"/>
  <c r="E5828" i="13"/>
  <c r="F5828" i="13"/>
  <c r="H5828" i="13"/>
  <c r="I5828" i="13"/>
  <c r="A5829" i="13"/>
  <c r="B5829" i="13"/>
  <c r="H5829" i="13" s="1"/>
  <c r="C5829" i="13"/>
  <c r="D5829" i="13"/>
  <c r="E5829" i="13"/>
  <c r="F5829" i="13"/>
  <c r="G5829" i="13"/>
  <c r="I5829" i="13"/>
  <c r="A5830" i="13"/>
  <c r="B5830" i="13"/>
  <c r="C5830" i="13"/>
  <c r="D5830" i="13"/>
  <c r="E5830" i="13"/>
  <c r="F5830" i="13"/>
  <c r="I5830" i="13"/>
  <c r="A5831" i="13"/>
  <c r="B5831" i="13"/>
  <c r="G5831" i="13" s="1"/>
  <c r="C5831" i="13"/>
  <c r="D5831" i="13"/>
  <c r="E5831" i="13"/>
  <c r="F5831" i="13"/>
  <c r="I5831" i="13"/>
  <c r="A5832" i="13"/>
  <c r="B5832" i="13"/>
  <c r="G5832" i="13" s="1"/>
  <c r="C5832" i="13"/>
  <c r="D5832" i="13"/>
  <c r="E5832" i="13"/>
  <c r="F5832" i="13"/>
  <c r="I5832" i="13"/>
  <c r="A5833" i="13"/>
  <c r="B5833" i="13"/>
  <c r="C5833" i="13"/>
  <c r="D5833" i="13"/>
  <c r="E5833" i="13"/>
  <c r="F5833" i="13"/>
  <c r="I5833" i="13"/>
  <c r="A5834" i="13"/>
  <c r="B5834" i="13"/>
  <c r="C5834" i="13"/>
  <c r="D5834" i="13"/>
  <c r="E5834" i="13"/>
  <c r="F5834" i="13"/>
  <c r="I5834" i="13"/>
  <c r="A5835" i="13"/>
  <c r="B5835" i="13"/>
  <c r="C5835" i="13"/>
  <c r="D5835" i="13"/>
  <c r="E5835" i="13"/>
  <c r="F5835" i="13"/>
  <c r="I5835" i="13"/>
  <c r="A5836" i="13"/>
  <c r="B5836" i="13"/>
  <c r="C5836" i="13"/>
  <c r="D5836" i="13"/>
  <c r="E5836" i="13"/>
  <c r="F5836" i="13"/>
  <c r="I5836" i="13"/>
  <c r="A5837" i="13"/>
  <c r="B5837" i="13"/>
  <c r="C5837" i="13"/>
  <c r="D5837" i="13"/>
  <c r="E5837" i="13"/>
  <c r="F5837" i="13"/>
  <c r="I5837" i="13"/>
  <c r="A5838" i="13"/>
  <c r="B5838" i="13"/>
  <c r="C5838" i="13"/>
  <c r="D5838" i="13"/>
  <c r="E5838" i="13"/>
  <c r="F5838" i="13"/>
  <c r="I5838" i="13"/>
  <c r="A5839" i="13"/>
  <c r="B5839" i="13"/>
  <c r="C5839" i="13"/>
  <c r="D5839" i="13"/>
  <c r="E5839" i="13"/>
  <c r="F5839" i="13"/>
  <c r="I5839" i="13"/>
  <c r="A5840" i="13"/>
  <c r="B5840" i="13"/>
  <c r="C5840" i="13"/>
  <c r="D5840" i="13"/>
  <c r="E5840" i="13"/>
  <c r="F5840" i="13"/>
  <c r="I5840" i="13"/>
  <c r="A5841" i="13"/>
  <c r="B5841" i="13"/>
  <c r="C5841" i="13"/>
  <c r="D5841" i="13"/>
  <c r="E5841" i="13"/>
  <c r="F5841" i="13"/>
  <c r="I5841" i="13"/>
  <c r="A5842" i="13"/>
  <c r="B5842" i="13"/>
  <c r="C5842" i="13"/>
  <c r="D5842" i="13"/>
  <c r="E5842" i="13"/>
  <c r="F5842" i="13"/>
  <c r="I5842" i="13"/>
  <c r="A5843" i="13"/>
  <c r="B5843" i="13"/>
  <c r="C5843" i="13"/>
  <c r="D5843" i="13"/>
  <c r="E5843" i="13"/>
  <c r="F5843" i="13"/>
  <c r="I5843" i="13"/>
  <c r="A5844" i="13"/>
  <c r="B5844" i="13"/>
  <c r="C5844" i="13"/>
  <c r="D5844" i="13"/>
  <c r="E5844" i="13"/>
  <c r="F5844" i="13"/>
  <c r="I5844" i="13"/>
  <c r="A5845" i="13"/>
  <c r="B5845" i="13"/>
  <c r="C5845" i="13"/>
  <c r="D5845" i="13"/>
  <c r="E5845" i="13"/>
  <c r="F5845" i="13"/>
  <c r="I5845" i="13"/>
  <c r="A5846" i="13"/>
  <c r="B5846" i="13"/>
  <c r="C5846" i="13"/>
  <c r="D5846" i="13"/>
  <c r="E5846" i="13"/>
  <c r="F5846" i="13"/>
  <c r="I5846" i="13"/>
  <c r="A5847" i="13"/>
  <c r="B5847" i="13"/>
  <c r="C5847" i="13"/>
  <c r="D5847" i="13"/>
  <c r="E5847" i="13"/>
  <c r="F5847" i="13"/>
  <c r="I5847" i="13"/>
  <c r="A5848" i="13"/>
  <c r="B5848" i="13"/>
  <c r="G5848" i="13" s="1"/>
  <c r="C5848" i="13"/>
  <c r="D5848" i="13"/>
  <c r="E5848" i="13"/>
  <c r="F5848" i="13"/>
  <c r="I5848" i="13"/>
  <c r="A5849" i="13"/>
  <c r="B5849" i="13"/>
  <c r="H5849" i="13" s="1"/>
  <c r="C5849" i="13"/>
  <c r="D5849" i="13"/>
  <c r="E5849" i="13"/>
  <c r="F5849" i="13"/>
  <c r="I5849" i="13"/>
  <c r="A5850" i="13"/>
  <c r="B5850" i="13"/>
  <c r="G5850" i="13" s="1"/>
  <c r="C5850" i="13"/>
  <c r="D5850" i="13"/>
  <c r="E5850" i="13"/>
  <c r="F5850" i="13"/>
  <c r="I5850" i="13"/>
  <c r="A5851" i="13"/>
  <c r="B5851" i="13"/>
  <c r="H5851" i="13" s="1"/>
  <c r="C5851" i="13"/>
  <c r="D5851" i="13"/>
  <c r="E5851" i="13"/>
  <c r="F5851" i="13"/>
  <c r="I5851" i="13"/>
  <c r="A5852" i="13"/>
  <c r="B5852" i="13"/>
  <c r="G5852" i="13" s="1"/>
  <c r="C5852" i="13"/>
  <c r="D5852" i="13"/>
  <c r="E5852" i="13"/>
  <c r="F5852" i="13"/>
  <c r="I5852" i="13"/>
  <c r="A5853" i="13"/>
  <c r="B5853" i="13"/>
  <c r="G5853" i="13" s="1"/>
  <c r="C5853" i="13"/>
  <c r="D5853" i="13"/>
  <c r="E5853" i="13"/>
  <c r="F5853" i="13"/>
  <c r="I5853" i="13"/>
  <c r="A5854" i="13"/>
  <c r="B5854" i="13"/>
  <c r="H5854" i="13" s="1"/>
  <c r="C5854" i="13"/>
  <c r="D5854" i="13"/>
  <c r="E5854" i="13"/>
  <c r="F5854" i="13"/>
  <c r="I5854" i="13"/>
  <c r="A5855" i="13"/>
  <c r="B5855" i="13"/>
  <c r="H5855" i="13" s="1"/>
  <c r="C5855" i="13"/>
  <c r="D5855" i="13"/>
  <c r="E5855" i="13"/>
  <c r="F5855" i="13"/>
  <c r="I5855" i="13"/>
  <c r="A5856" i="13"/>
  <c r="B5856" i="13"/>
  <c r="G5856" i="13" s="1"/>
  <c r="C5856" i="13"/>
  <c r="D5856" i="13"/>
  <c r="E5856" i="13"/>
  <c r="F5856" i="13"/>
  <c r="I5856" i="13"/>
  <c r="A5857" i="13"/>
  <c r="B5857" i="13"/>
  <c r="H5857" i="13" s="1"/>
  <c r="C5857" i="13"/>
  <c r="D5857" i="13"/>
  <c r="E5857" i="13"/>
  <c r="F5857" i="13"/>
  <c r="I5857" i="13"/>
  <c r="A5858" i="13"/>
  <c r="B5858" i="13"/>
  <c r="G5858" i="13" s="1"/>
  <c r="C5858" i="13"/>
  <c r="D5858" i="13"/>
  <c r="E5858" i="13"/>
  <c r="F5858" i="13"/>
  <c r="I5858" i="13"/>
  <c r="A5859" i="13"/>
  <c r="B5859" i="13"/>
  <c r="H5859" i="13" s="1"/>
  <c r="C5859" i="13"/>
  <c r="D5859" i="13"/>
  <c r="E5859" i="13"/>
  <c r="F5859" i="13"/>
  <c r="I5859" i="13"/>
  <c r="A5860" i="13"/>
  <c r="B5860" i="13"/>
  <c r="G5860" i="13" s="1"/>
  <c r="C5860" i="13"/>
  <c r="D5860" i="13"/>
  <c r="E5860" i="13"/>
  <c r="F5860" i="13"/>
  <c r="I5860" i="13"/>
  <c r="A5861" i="13"/>
  <c r="B5861" i="13"/>
  <c r="H5861" i="13" s="1"/>
  <c r="C5861" i="13"/>
  <c r="D5861" i="13"/>
  <c r="E5861" i="13"/>
  <c r="F5861" i="13"/>
  <c r="I5861" i="13"/>
  <c r="A5862" i="13"/>
  <c r="B5862" i="13"/>
  <c r="G5862" i="13" s="1"/>
  <c r="C5862" i="13"/>
  <c r="D5862" i="13"/>
  <c r="E5862" i="13"/>
  <c r="F5862" i="13"/>
  <c r="I5862" i="13"/>
  <c r="A5863" i="13"/>
  <c r="B5863" i="13"/>
  <c r="G5863" i="13" s="1"/>
  <c r="C5863" i="13"/>
  <c r="D5863" i="13"/>
  <c r="E5863" i="13"/>
  <c r="F5863" i="13"/>
  <c r="I5863" i="13"/>
  <c r="A5864" i="13"/>
  <c r="B5864" i="13"/>
  <c r="C5864" i="13"/>
  <c r="D5864" i="13"/>
  <c r="E5864" i="13"/>
  <c r="F5864" i="13"/>
  <c r="I5864" i="13"/>
  <c r="A5865" i="13"/>
  <c r="B5865" i="13"/>
  <c r="H5865" i="13" s="1"/>
  <c r="C5865" i="13"/>
  <c r="D5865" i="13"/>
  <c r="E5865" i="13"/>
  <c r="F5865" i="13"/>
  <c r="I5865" i="13"/>
  <c r="A5866" i="13"/>
  <c r="B5866" i="13"/>
  <c r="G5866" i="13" s="1"/>
  <c r="C5866" i="13"/>
  <c r="D5866" i="13"/>
  <c r="E5866" i="13"/>
  <c r="F5866" i="13"/>
  <c r="I5866" i="13"/>
  <c r="A5867" i="13"/>
  <c r="B5867" i="13"/>
  <c r="H5867" i="13" s="1"/>
  <c r="C5867" i="13"/>
  <c r="D5867" i="13"/>
  <c r="E5867" i="13"/>
  <c r="F5867" i="13"/>
  <c r="I5867" i="13"/>
  <c r="A5868" i="13"/>
  <c r="B5868" i="13"/>
  <c r="G5868" i="13" s="1"/>
  <c r="C5868" i="13"/>
  <c r="D5868" i="13"/>
  <c r="E5868" i="13"/>
  <c r="F5868" i="13"/>
  <c r="I5868" i="13"/>
  <c r="A5869" i="13"/>
  <c r="B5869" i="13"/>
  <c r="C5869" i="13"/>
  <c r="D5869" i="13"/>
  <c r="E5869" i="13"/>
  <c r="F5869" i="13"/>
  <c r="I5869" i="13"/>
  <c r="A5870" i="13"/>
  <c r="B5870" i="13"/>
  <c r="C5870" i="13"/>
  <c r="D5870" i="13"/>
  <c r="E5870" i="13"/>
  <c r="F5870" i="13"/>
  <c r="I5870" i="13"/>
  <c r="A5871" i="13"/>
  <c r="B5871" i="13"/>
  <c r="C5871" i="13"/>
  <c r="D5871" i="13"/>
  <c r="E5871" i="13"/>
  <c r="F5871" i="13"/>
  <c r="I5871" i="13"/>
  <c r="A5872" i="13"/>
  <c r="B5872" i="13"/>
  <c r="G5872" i="13" s="1"/>
  <c r="C5872" i="13"/>
  <c r="D5872" i="13"/>
  <c r="E5872" i="13"/>
  <c r="F5872" i="13"/>
  <c r="I5872" i="13"/>
  <c r="A5873" i="13"/>
  <c r="B5873" i="13"/>
  <c r="H5873" i="13" s="1"/>
  <c r="C5873" i="13"/>
  <c r="D5873" i="13"/>
  <c r="E5873" i="13"/>
  <c r="F5873" i="13"/>
  <c r="I5873" i="13"/>
  <c r="A5874" i="13"/>
  <c r="B5874" i="13"/>
  <c r="G5874" i="13" s="1"/>
  <c r="C5874" i="13"/>
  <c r="D5874" i="13"/>
  <c r="E5874" i="13"/>
  <c r="F5874" i="13"/>
  <c r="I5874" i="13"/>
  <c r="A5875" i="13"/>
  <c r="B5875" i="13"/>
  <c r="H5875" i="13" s="1"/>
  <c r="C5875" i="13"/>
  <c r="D5875" i="13"/>
  <c r="E5875" i="13"/>
  <c r="F5875" i="13"/>
  <c r="I5875" i="13"/>
  <c r="A5876" i="13"/>
  <c r="B5876" i="13"/>
  <c r="G5876" i="13" s="1"/>
  <c r="C5876" i="13"/>
  <c r="D5876" i="13"/>
  <c r="E5876" i="13"/>
  <c r="F5876" i="13"/>
  <c r="I5876" i="13"/>
  <c r="A5877" i="13"/>
  <c r="B5877" i="13"/>
  <c r="H5877" i="13" s="1"/>
  <c r="C5877" i="13"/>
  <c r="D5877" i="13"/>
  <c r="E5877" i="13"/>
  <c r="F5877" i="13"/>
  <c r="I5877" i="13"/>
  <c r="A5878" i="13"/>
  <c r="B5878" i="13"/>
  <c r="G5878" i="13" s="1"/>
  <c r="C5878" i="13"/>
  <c r="D5878" i="13"/>
  <c r="E5878" i="13"/>
  <c r="F5878" i="13"/>
  <c r="I5878" i="13"/>
  <c r="A5879" i="13"/>
  <c r="B5879" i="13"/>
  <c r="C5879" i="13"/>
  <c r="D5879" i="13"/>
  <c r="E5879" i="13"/>
  <c r="F5879" i="13"/>
  <c r="I5879" i="13"/>
  <c r="A5880" i="13"/>
  <c r="B5880" i="13"/>
  <c r="H5880" i="13" s="1"/>
  <c r="C5880" i="13"/>
  <c r="D5880" i="13"/>
  <c r="E5880" i="13"/>
  <c r="F5880" i="13"/>
  <c r="I5880" i="13"/>
  <c r="A5881" i="13"/>
  <c r="B5881" i="13"/>
  <c r="H5881" i="13" s="1"/>
  <c r="C5881" i="13"/>
  <c r="D5881" i="13"/>
  <c r="E5881" i="13"/>
  <c r="F5881" i="13"/>
  <c r="I5881" i="13"/>
  <c r="A5882" i="13"/>
  <c r="B5882" i="13"/>
  <c r="G5882" i="13" s="1"/>
  <c r="C5882" i="13"/>
  <c r="D5882" i="13"/>
  <c r="E5882" i="13"/>
  <c r="F5882" i="13"/>
  <c r="I5882" i="13"/>
  <c r="A5883" i="13"/>
  <c r="B5883" i="13"/>
  <c r="C5883" i="13"/>
  <c r="D5883" i="13"/>
  <c r="E5883" i="13"/>
  <c r="F5883" i="13"/>
  <c r="I5883" i="13"/>
  <c r="A5884" i="13"/>
  <c r="B5884" i="13"/>
  <c r="C5884" i="13"/>
  <c r="D5884" i="13"/>
  <c r="E5884" i="13"/>
  <c r="F5884" i="13"/>
  <c r="I5884" i="13"/>
  <c r="A5885" i="13"/>
  <c r="B5885" i="13"/>
  <c r="G5885" i="13" s="1"/>
  <c r="C5885" i="13"/>
  <c r="D5885" i="13"/>
  <c r="E5885" i="13"/>
  <c r="F5885" i="13"/>
  <c r="I5885" i="13"/>
  <c r="A5886" i="13"/>
  <c r="B5886" i="13"/>
  <c r="C5886" i="13"/>
  <c r="D5886" i="13"/>
  <c r="E5886" i="13"/>
  <c r="F5886" i="13"/>
  <c r="I5886" i="13"/>
  <c r="A5887" i="13"/>
  <c r="B5887" i="13"/>
  <c r="C5887" i="13"/>
  <c r="D5887" i="13"/>
  <c r="E5887" i="13"/>
  <c r="F5887" i="13"/>
  <c r="I5887" i="13"/>
  <c r="A5888" i="13"/>
  <c r="B5888" i="13"/>
  <c r="C5888" i="13"/>
  <c r="D5888" i="13"/>
  <c r="E5888" i="13"/>
  <c r="F5888" i="13"/>
  <c r="I5888" i="13"/>
  <c r="A5889" i="13"/>
  <c r="B5889" i="13"/>
  <c r="H5889" i="13" s="1"/>
  <c r="C5889" i="13"/>
  <c r="D5889" i="13"/>
  <c r="E5889" i="13"/>
  <c r="F5889" i="13"/>
  <c r="I5889" i="13"/>
  <c r="A5890" i="13"/>
  <c r="B5890" i="13"/>
  <c r="C5890" i="13"/>
  <c r="D5890" i="13"/>
  <c r="E5890" i="13"/>
  <c r="F5890" i="13"/>
  <c r="I5890" i="13"/>
  <c r="A5891" i="13"/>
  <c r="B5891" i="13"/>
  <c r="C5891" i="13"/>
  <c r="D5891" i="13"/>
  <c r="E5891" i="13"/>
  <c r="F5891" i="13"/>
  <c r="I5891" i="13"/>
  <c r="A5892" i="13"/>
  <c r="B5892" i="13"/>
  <c r="C5892" i="13"/>
  <c r="D5892" i="13"/>
  <c r="E5892" i="13"/>
  <c r="F5892" i="13"/>
  <c r="I5892" i="13"/>
  <c r="A5893" i="13"/>
  <c r="B5893" i="13"/>
  <c r="C5893" i="13"/>
  <c r="D5893" i="13"/>
  <c r="E5893" i="13"/>
  <c r="F5893" i="13"/>
  <c r="I5893" i="13"/>
  <c r="A5894" i="13"/>
  <c r="B5894" i="13"/>
  <c r="C5894" i="13"/>
  <c r="D5894" i="13"/>
  <c r="E5894" i="13"/>
  <c r="F5894" i="13"/>
  <c r="I5894" i="13"/>
  <c r="A5895" i="13"/>
  <c r="B5895" i="13"/>
  <c r="G5895" i="13" s="1"/>
  <c r="C5895" i="13"/>
  <c r="D5895" i="13"/>
  <c r="E5895" i="13"/>
  <c r="F5895" i="13"/>
  <c r="I5895" i="13"/>
  <c r="A5896" i="13"/>
  <c r="B5896" i="13"/>
  <c r="H5896" i="13" s="1"/>
  <c r="C5896" i="13"/>
  <c r="D5896" i="13"/>
  <c r="E5896" i="13"/>
  <c r="F5896" i="13"/>
  <c r="I5896" i="13"/>
  <c r="A5897" i="13"/>
  <c r="B5897" i="13"/>
  <c r="C5897" i="13"/>
  <c r="D5897" i="13"/>
  <c r="E5897" i="13"/>
  <c r="F5897" i="13"/>
  <c r="I5897" i="13"/>
  <c r="A5898" i="13"/>
  <c r="B5898" i="13"/>
  <c r="C5898" i="13"/>
  <c r="D5898" i="13"/>
  <c r="E5898" i="13"/>
  <c r="F5898" i="13"/>
  <c r="I5898" i="13"/>
  <c r="A5899" i="13"/>
  <c r="B5899" i="13"/>
  <c r="C5899" i="13"/>
  <c r="D5899" i="13"/>
  <c r="E5899" i="13"/>
  <c r="F5899" i="13"/>
  <c r="I5899" i="13"/>
  <c r="A5900" i="13"/>
  <c r="B5900" i="13"/>
  <c r="C5900" i="13"/>
  <c r="D5900" i="13"/>
  <c r="E5900" i="13"/>
  <c r="F5900" i="13"/>
  <c r="I5900" i="13"/>
  <c r="A5901" i="13"/>
  <c r="B5901" i="13"/>
  <c r="G5901" i="13" s="1"/>
  <c r="C5901" i="13"/>
  <c r="D5901" i="13"/>
  <c r="E5901" i="13"/>
  <c r="F5901" i="13"/>
  <c r="I5901" i="13"/>
  <c r="A5902" i="13"/>
  <c r="B5902" i="13"/>
  <c r="C5902" i="13"/>
  <c r="D5902" i="13"/>
  <c r="E5902" i="13"/>
  <c r="F5902" i="13"/>
  <c r="I5902" i="13"/>
  <c r="A5903" i="13"/>
  <c r="B5903" i="13"/>
  <c r="G5903" i="13" s="1"/>
  <c r="C5903" i="13"/>
  <c r="D5903" i="13"/>
  <c r="E5903" i="13"/>
  <c r="F5903" i="13"/>
  <c r="I5903" i="13"/>
  <c r="A5904" i="13"/>
  <c r="B5904" i="13"/>
  <c r="C5904" i="13"/>
  <c r="D5904" i="13"/>
  <c r="E5904" i="13"/>
  <c r="F5904" i="13"/>
  <c r="I5904" i="13"/>
  <c r="A5905" i="13"/>
  <c r="B5905" i="13"/>
  <c r="C5905" i="13"/>
  <c r="D5905" i="13"/>
  <c r="E5905" i="13"/>
  <c r="F5905" i="13"/>
  <c r="I5905" i="13"/>
  <c r="A5906" i="13"/>
  <c r="B5906" i="13"/>
  <c r="C5906" i="13"/>
  <c r="D5906" i="13"/>
  <c r="E5906" i="13"/>
  <c r="F5906" i="13"/>
  <c r="I5906" i="13"/>
  <c r="A5907" i="13"/>
  <c r="B5907" i="13"/>
  <c r="C5907" i="13"/>
  <c r="D5907" i="13"/>
  <c r="E5907" i="13"/>
  <c r="F5907" i="13"/>
  <c r="I5907" i="13"/>
  <c r="A5908" i="13"/>
  <c r="B5908" i="13"/>
  <c r="C5908" i="13"/>
  <c r="D5908" i="13"/>
  <c r="E5908" i="13"/>
  <c r="F5908" i="13"/>
  <c r="I5908" i="13"/>
  <c r="A5909" i="13"/>
  <c r="B5909" i="13"/>
  <c r="G5909" i="13" s="1"/>
  <c r="C5909" i="13"/>
  <c r="D5909" i="13"/>
  <c r="E5909" i="13"/>
  <c r="F5909" i="13"/>
  <c r="I5909" i="13"/>
  <c r="A5910" i="13"/>
  <c r="B5910" i="13"/>
  <c r="H5910" i="13" s="1"/>
  <c r="C5910" i="13"/>
  <c r="D5910" i="13"/>
  <c r="E5910" i="13"/>
  <c r="F5910" i="13"/>
  <c r="I5910" i="13"/>
  <c r="A5911" i="13"/>
  <c r="B5911" i="13"/>
  <c r="H5911" i="13" s="1"/>
  <c r="C5911" i="13"/>
  <c r="D5911" i="13"/>
  <c r="E5911" i="13"/>
  <c r="F5911" i="13"/>
  <c r="I5911" i="13"/>
  <c r="A5912" i="13"/>
  <c r="B5912" i="13"/>
  <c r="G5912" i="13" s="1"/>
  <c r="C5912" i="13"/>
  <c r="D5912" i="13"/>
  <c r="E5912" i="13"/>
  <c r="F5912" i="13"/>
  <c r="I5912" i="13"/>
  <c r="A5913" i="13"/>
  <c r="B5913" i="13"/>
  <c r="C5913" i="13"/>
  <c r="D5913" i="13"/>
  <c r="E5913" i="13"/>
  <c r="F5913" i="13"/>
  <c r="I5913" i="13"/>
  <c r="A5914" i="13"/>
  <c r="B5914" i="13"/>
  <c r="C5914" i="13"/>
  <c r="D5914" i="13"/>
  <c r="E5914" i="13"/>
  <c r="F5914" i="13"/>
  <c r="I5914" i="13"/>
  <c r="A5915" i="13"/>
  <c r="B5915" i="13"/>
  <c r="C5915" i="13"/>
  <c r="D5915" i="13"/>
  <c r="E5915" i="13"/>
  <c r="F5915" i="13"/>
  <c r="I5915" i="13"/>
  <c r="A5916" i="13"/>
  <c r="B5916" i="13"/>
  <c r="C5916" i="13"/>
  <c r="D5916" i="13"/>
  <c r="E5916" i="13"/>
  <c r="F5916" i="13"/>
  <c r="I5916" i="13"/>
  <c r="A5917" i="13"/>
  <c r="B5917" i="13"/>
  <c r="G5917" i="13" s="1"/>
  <c r="C5917" i="13"/>
  <c r="D5917" i="13"/>
  <c r="E5917" i="13"/>
  <c r="F5917" i="13"/>
  <c r="I5917" i="13"/>
  <c r="A5918" i="13"/>
  <c r="B5918" i="13"/>
  <c r="C5918" i="13"/>
  <c r="D5918" i="13"/>
  <c r="E5918" i="13"/>
  <c r="F5918" i="13"/>
  <c r="I5918" i="13"/>
  <c r="A5919" i="13"/>
  <c r="B5919" i="13"/>
  <c r="C5919" i="13"/>
  <c r="D5919" i="13"/>
  <c r="E5919" i="13"/>
  <c r="F5919" i="13"/>
  <c r="I5919" i="13"/>
  <c r="A5920" i="13"/>
  <c r="B5920" i="13"/>
  <c r="G5920" i="13" s="1"/>
  <c r="C5920" i="13"/>
  <c r="D5920" i="13"/>
  <c r="E5920" i="13"/>
  <c r="F5920" i="13"/>
  <c r="I5920" i="13"/>
  <c r="A5921" i="13"/>
  <c r="B5921" i="13"/>
  <c r="C5921" i="13"/>
  <c r="D5921" i="13"/>
  <c r="E5921" i="13"/>
  <c r="F5921" i="13"/>
  <c r="I5921" i="13"/>
  <c r="A5922" i="13"/>
  <c r="B5922" i="13"/>
  <c r="G5922" i="13" s="1"/>
  <c r="C5922" i="13"/>
  <c r="D5922" i="13"/>
  <c r="E5922" i="13"/>
  <c r="F5922" i="13"/>
  <c r="I5922" i="13"/>
  <c r="A5923" i="13"/>
  <c r="B5923" i="13"/>
  <c r="H5923" i="13" s="1"/>
  <c r="C5923" i="13"/>
  <c r="D5923" i="13"/>
  <c r="E5923" i="13"/>
  <c r="F5923" i="13"/>
  <c r="I5923" i="13"/>
  <c r="A5924" i="13"/>
  <c r="B5924" i="13"/>
  <c r="G5924" i="13" s="1"/>
  <c r="C5924" i="13"/>
  <c r="D5924" i="13"/>
  <c r="E5924" i="13"/>
  <c r="F5924" i="13"/>
  <c r="I5924" i="13"/>
  <c r="A5925" i="13"/>
  <c r="B5925" i="13"/>
  <c r="G5925" i="13" s="1"/>
  <c r="C5925" i="13"/>
  <c r="D5925" i="13"/>
  <c r="E5925" i="13"/>
  <c r="F5925" i="13"/>
  <c r="I5925" i="13"/>
  <c r="A5926" i="13"/>
  <c r="B5926" i="13"/>
  <c r="G5926" i="13" s="1"/>
  <c r="C5926" i="13"/>
  <c r="D5926" i="13"/>
  <c r="E5926" i="13"/>
  <c r="F5926" i="13"/>
  <c r="I5926" i="13"/>
  <c r="A5927" i="13"/>
  <c r="B5927" i="13"/>
  <c r="H5927" i="13" s="1"/>
  <c r="C5927" i="13"/>
  <c r="D5927" i="13"/>
  <c r="E5927" i="13"/>
  <c r="F5927" i="13"/>
  <c r="I5927" i="13"/>
  <c r="A5928" i="13"/>
  <c r="B5928" i="13"/>
  <c r="C5928" i="13"/>
  <c r="D5928" i="13"/>
  <c r="E5928" i="13"/>
  <c r="F5928" i="13"/>
  <c r="I5928" i="13"/>
  <c r="A5929" i="13"/>
  <c r="B5929" i="13"/>
  <c r="C5929" i="13"/>
  <c r="D5929" i="13"/>
  <c r="E5929" i="13"/>
  <c r="F5929" i="13"/>
  <c r="I5929" i="13"/>
  <c r="A5930" i="13"/>
  <c r="B5930" i="13"/>
  <c r="C5930" i="13"/>
  <c r="D5930" i="13"/>
  <c r="E5930" i="13"/>
  <c r="F5930" i="13"/>
  <c r="I5930" i="13"/>
  <c r="A5931" i="13"/>
  <c r="B5931" i="13"/>
  <c r="C5931" i="13"/>
  <c r="D5931" i="13"/>
  <c r="E5931" i="13"/>
  <c r="F5931" i="13"/>
  <c r="I5931" i="13"/>
  <c r="A5932" i="13"/>
  <c r="B5932" i="13"/>
  <c r="G5932" i="13" s="1"/>
  <c r="C5932" i="13"/>
  <c r="D5932" i="13"/>
  <c r="E5932" i="13"/>
  <c r="F5932" i="13"/>
  <c r="I5932" i="13"/>
  <c r="A5933" i="13"/>
  <c r="B5933" i="13"/>
  <c r="C5933" i="13"/>
  <c r="D5933" i="13"/>
  <c r="E5933" i="13"/>
  <c r="F5933" i="13"/>
  <c r="I5933" i="13"/>
  <c r="A5934" i="13"/>
  <c r="B5934" i="13"/>
  <c r="C5934" i="13"/>
  <c r="D5934" i="13"/>
  <c r="E5934" i="13"/>
  <c r="F5934" i="13"/>
  <c r="I5934" i="13"/>
  <c r="A5935" i="13"/>
  <c r="B5935" i="13"/>
  <c r="G5935" i="13" s="1"/>
  <c r="C5935" i="13"/>
  <c r="D5935" i="13"/>
  <c r="E5935" i="13"/>
  <c r="F5935" i="13"/>
  <c r="I5935" i="13"/>
  <c r="A5936" i="13"/>
  <c r="B5936" i="13"/>
  <c r="C5936" i="13"/>
  <c r="D5936" i="13"/>
  <c r="E5936" i="13"/>
  <c r="F5936" i="13"/>
  <c r="I5936" i="13"/>
  <c r="A5937" i="13"/>
  <c r="B5937" i="13"/>
  <c r="C5937" i="13"/>
  <c r="D5937" i="13"/>
  <c r="E5937" i="13"/>
  <c r="F5937" i="13"/>
  <c r="I5937" i="13"/>
  <c r="A5938" i="13"/>
  <c r="B5938" i="13"/>
  <c r="C5938" i="13"/>
  <c r="D5938" i="13"/>
  <c r="E5938" i="13"/>
  <c r="F5938" i="13"/>
  <c r="I5938" i="13"/>
  <c r="A5939" i="13"/>
  <c r="B5939" i="13"/>
  <c r="C5939" i="13"/>
  <c r="D5939" i="13"/>
  <c r="E5939" i="13"/>
  <c r="F5939" i="13"/>
  <c r="I5939" i="13"/>
  <c r="A5940" i="13"/>
  <c r="B5940" i="13"/>
  <c r="C5940" i="13"/>
  <c r="D5940" i="13"/>
  <c r="E5940" i="13"/>
  <c r="F5940" i="13"/>
  <c r="I5940" i="13"/>
  <c r="A5941" i="13"/>
  <c r="B5941" i="13"/>
  <c r="G5941" i="13" s="1"/>
  <c r="C5941" i="13"/>
  <c r="D5941" i="13"/>
  <c r="E5941" i="13"/>
  <c r="F5941" i="13"/>
  <c r="I5941" i="13"/>
  <c r="A5942" i="13"/>
  <c r="B5942" i="13"/>
  <c r="H5942" i="13" s="1"/>
  <c r="C5942" i="13"/>
  <c r="D5942" i="13"/>
  <c r="E5942" i="13"/>
  <c r="F5942" i="13"/>
  <c r="G5942" i="13"/>
  <c r="I5942" i="13"/>
  <c r="A5943" i="13"/>
  <c r="B5943" i="13"/>
  <c r="H5943" i="13" s="1"/>
  <c r="C5943" i="13"/>
  <c r="D5943" i="13"/>
  <c r="E5943" i="13"/>
  <c r="F5943" i="13"/>
  <c r="G5943" i="13"/>
  <c r="I5943" i="13"/>
  <c r="A5944" i="13"/>
  <c r="B5944" i="13"/>
  <c r="G5944" i="13" s="1"/>
  <c r="C5944" i="13"/>
  <c r="D5944" i="13"/>
  <c r="E5944" i="13"/>
  <c r="F5944" i="13"/>
  <c r="I5944" i="13"/>
  <c r="A5945" i="13"/>
  <c r="B5945" i="13"/>
  <c r="H5945" i="13" s="1"/>
  <c r="C5945" i="13"/>
  <c r="D5945" i="13"/>
  <c r="E5945" i="13"/>
  <c r="F5945" i="13"/>
  <c r="I5945" i="13"/>
  <c r="A5946" i="13"/>
  <c r="B5946" i="13"/>
  <c r="G5946" i="13" s="1"/>
  <c r="C5946" i="13"/>
  <c r="D5946" i="13"/>
  <c r="E5946" i="13"/>
  <c r="F5946" i="13"/>
  <c r="I5946" i="13"/>
  <c r="A5947" i="13"/>
  <c r="B5947" i="13"/>
  <c r="G5947" i="13" s="1"/>
  <c r="C5947" i="13"/>
  <c r="D5947" i="13"/>
  <c r="E5947" i="13"/>
  <c r="F5947" i="13"/>
  <c r="I5947" i="13"/>
  <c r="A5948" i="13"/>
  <c r="B5948" i="13"/>
  <c r="H5948" i="13" s="1"/>
  <c r="C5948" i="13"/>
  <c r="D5948" i="13"/>
  <c r="E5948" i="13"/>
  <c r="F5948" i="13"/>
  <c r="I5948" i="13"/>
  <c r="A5949" i="13"/>
  <c r="B5949" i="13"/>
  <c r="G5949" i="13" s="1"/>
  <c r="C5949" i="13"/>
  <c r="D5949" i="13"/>
  <c r="E5949" i="13"/>
  <c r="F5949" i="13"/>
  <c r="I5949" i="13"/>
  <c r="A5950" i="13"/>
  <c r="B5950" i="13"/>
  <c r="H5950" i="13" s="1"/>
  <c r="C5950" i="13"/>
  <c r="D5950" i="13"/>
  <c r="E5950" i="13"/>
  <c r="F5950" i="13"/>
  <c r="I5950" i="13"/>
  <c r="A5951" i="13"/>
  <c r="B5951" i="13"/>
  <c r="H5951" i="13" s="1"/>
  <c r="C5951" i="13"/>
  <c r="D5951" i="13"/>
  <c r="E5951" i="13"/>
  <c r="F5951" i="13"/>
  <c r="I5951" i="13"/>
  <c r="A5952" i="13"/>
  <c r="B5952" i="13"/>
  <c r="C5952" i="13"/>
  <c r="D5952" i="13"/>
  <c r="E5952" i="13"/>
  <c r="F5952" i="13"/>
  <c r="I5952" i="13"/>
  <c r="A5953" i="13"/>
  <c r="B5953" i="13"/>
  <c r="C5953" i="13"/>
  <c r="D5953" i="13"/>
  <c r="E5953" i="13"/>
  <c r="F5953" i="13"/>
  <c r="I5953" i="13"/>
  <c r="A5954" i="13"/>
  <c r="B5954" i="13"/>
  <c r="C5954" i="13"/>
  <c r="D5954" i="13"/>
  <c r="E5954" i="13"/>
  <c r="F5954" i="13"/>
  <c r="I5954" i="13"/>
  <c r="A5955" i="13"/>
  <c r="B5955" i="13"/>
  <c r="C5955" i="13"/>
  <c r="D5955" i="13"/>
  <c r="E5955" i="13"/>
  <c r="F5955" i="13"/>
  <c r="I5955" i="13"/>
  <c r="A5956" i="13"/>
  <c r="B5956" i="13"/>
  <c r="C5956" i="13"/>
  <c r="D5956" i="13"/>
  <c r="E5956" i="13"/>
  <c r="F5956" i="13"/>
  <c r="I5956" i="13"/>
  <c r="A5957" i="13"/>
  <c r="B5957" i="13"/>
  <c r="C5957" i="13"/>
  <c r="D5957" i="13"/>
  <c r="E5957" i="13"/>
  <c r="F5957" i="13"/>
  <c r="I5957" i="13"/>
  <c r="A5958" i="13"/>
  <c r="B5958" i="13"/>
  <c r="G5958" i="13" s="1"/>
  <c r="C5958" i="13"/>
  <c r="D5958" i="13"/>
  <c r="E5958" i="13"/>
  <c r="F5958" i="13"/>
  <c r="I5958" i="13"/>
  <c r="A5959" i="13"/>
  <c r="B5959" i="13"/>
  <c r="H5959" i="13" s="1"/>
  <c r="C5959" i="13"/>
  <c r="D5959" i="13"/>
  <c r="E5959" i="13"/>
  <c r="F5959" i="13"/>
  <c r="I5959" i="13"/>
  <c r="A5960" i="13"/>
  <c r="B5960" i="13"/>
  <c r="H5960" i="13" s="1"/>
  <c r="C5960" i="13"/>
  <c r="D5960" i="13"/>
  <c r="E5960" i="13"/>
  <c r="F5960" i="13"/>
  <c r="I5960" i="13"/>
  <c r="A5961" i="13"/>
  <c r="B5961" i="13"/>
  <c r="C5961" i="13"/>
  <c r="D5961" i="13"/>
  <c r="E5961" i="13"/>
  <c r="F5961" i="13"/>
  <c r="I5961" i="13"/>
  <c r="A5962" i="13"/>
  <c r="B5962" i="13"/>
  <c r="C5962" i="13"/>
  <c r="D5962" i="13"/>
  <c r="E5962" i="13"/>
  <c r="F5962" i="13"/>
  <c r="I5962" i="13"/>
  <c r="A5963" i="13"/>
  <c r="B5963" i="13"/>
  <c r="C5963" i="13"/>
  <c r="D5963" i="13"/>
  <c r="E5963" i="13"/>
  <c r="F5963" i="13"/>
  <c r="I5963" i="13"/>
  <c r="A5964" i="13"/>
  <c r="B5964" i="13"/>
  <c r="C5964" i="13"/>
  <c r="D5964" i="13"/>
  <c r="E5964" i="13"/>
  <c r="F5964" i="13"/>
  <c r="I5964" i="13"/>
  <c r="A5965" i="13"/>
  <c r="B5965" i="13"/>
  <c r="H5965" i="13" s="1"/>
  <c r="C5965" i="13"/>
  <c r="D5965" i="13"/>
  <c r="E5965" i="13"/>
  <c r="F5965" i="13"/>
  <c r="I5965" i="13"/>
  <c r="A5966" i="13"/>
  <c r="B5966" i="13"/>
  <c r="G5966" i="13" s="1"/>
  <c r="C5966" i="13"/>
  <c r="D5966" i="13"/>
  <c r="E5966" i="13"/>
  <c r="F5966" i="13"/>
  <c r="I5966" i="13"/>
  <c r="A5967" i="13"/>
  <c r="B5967" i="13"/>
  <c r="G5967" i="13" s="1"/>
  <c r="C5967" i="13"/>
  <c r="D5967" i="13"/>
  <c r="E5967" i="13"/>
  <c r="F5967" i="13"/>
  <c r="I5967" i="13"/>
  <c r="A5968" i="13"/>
  <c r="B5968" i="13"/>
  <c r="C5968" i="13"/>
  <c r="D5968" i="13"/>
  <c r="E5968" i="13"/>
  <c r="F5968" i="13"/>
  <c r="I5968" i="13"/>
  <c r="A5969" i="13"/>
  <c r="B5969" i="13"/>
  <c r="H5969" i="13" s="1"/>
  <c r="C5969" i="13"/>
  <c r="D5969" i="13"/>
  <c r="E5969" i="13"/>
  <c r="F5969" i="13"/>
  <c r="I5969" i="13"/>
  <c r="A5970" i="13"/>
  <c r="B5970" i="13"/>
  <c r="G5970" i="13" s="1"/>
  <c r="C5970" i="13"/>
  <c r="D5970" i="13"/>
  <c r="E5970" i="13"/>
  <c r="F5970" i="13"/>
  <c r="I5970" i="13"/>
  <c r="A5971" i="13"/>
  <c r="B5971" i="13"/>
  <c r="G5971" i="13" s="1"/>
  <c r="C5971" i="13"/>
  <c r="D5971" i="13"/>
  <c r="E5971" i="13"/>
  <c r="F5971" i="13"/>
  <c r="I5971" i="13"/>
  <c r="A5972" i="13"/>
  <c r="B5972" i="13"/>
  <c r="G5972" i="13" s="1"/>
  <c r="C5972" i="13"/>
  <c r="D5972" i="13"/>
  <c r="E5972" i="13"/>
  <c r="F5972" i="13"/>
  <c r="I5972" i="13"/>
  <c r="A5973" i="13"/>
  <c r="B5973" i="13"/>
  <c r="G5973" i="13" s="1"/>
  <c r="C5973" i="13"/>
  <c r="D5973" i="13"/>
  <c r="E5973" i="13"/>
  <c r="F5973" i="13"/>
  <c r="I5973" i="13"/>
  <c r="A5974" i="13"/>
  <c r="B5974" i="13"/>
  <c r="C5974" i="13"/>
  <c r="D5974" i="13"/>
  <c r="E5974" i="13"/>
  <c r="F5974" i="13"/>
  <c r="I5974" i="13"/>
  <c r="A5975" i="13"/>
  <c r="B5975" i="13"/>
  <c r="G5975" i="13" s="1"/>
  <c r="C5975" i="13"/>
  <c r="D5975" i="13"/>
  <c r="E5975" i="13"/>
  <c r="F5975" i="13"/>
  <c r="I5975" i="13"/>
  <c r="A5976" i="13"/>
  <c r="B5976" i="13"/>
  <c r="G5976" i="13" s="1"/>
  <c r="C5976" i="13"/>
  <c r="D5976" i="13"/>
  <c r="E5976" i="13"/>
  <c r="F5976" i="13"/>
  <c r="I5976" i="13"/>
  <c r="A5977" i="13"/>
  <c r="B5977" i="13"/>
  <c r="H5977" i="13" s="1"/>
  <c r="C5977" i="13"/>
  <c r="D5977" i="13"/>
  <c r="E5977" i="13"/>
  <c r="F5977" i="13"/>
  <c r="I5977" i="13"/>
  <c r="A5978" i="13"/>
  <c r="B5978" i="13"/>
  <c r="G5978" i="13" s="1"/>
  <c r="C5978" i="13"/>
  <c r="D5978" i="13"/>
  <c r="E5978" i="13"/>
  <c r="F5978" i="13"/>
  <c r="I5978" i="13"/>
  <c r="A5979" i="13"/>
  <c r="B5979" i="13"/>
  <c r="G5979" i="13" s="1"/>
  <c r="C5979" i="13"/>
  <c r="D5979" i="13"/>
  <c r="E5979" i="13"/>
  <c r="F5979" i="13"/>
  <c r="I5979" i="13"/>
  <c r="A5980" i="13"/>
  <c r="B5980" i="13"/>
  <c r="H5980" i="13" s="1"/>
  <c r="C5980" i="13"/>
  <c r="D5980" i="13"/>
  <c r="E5980" i="13"/>
  <c r="F5980" i="13"/>
  <c r="I5980" i="13"/>
  <c r="A5981" i="13"/>
  <c r="B5981" i="13"/>
  <c r="G5981" i="13" s="1"/>
  <c r="C5981" i="13"/>
  <c r="D5981" i="13"/>
  <c r="E5981" i="13"/>
  <c r="F5981" i="13"/>
  <c r="I5981" i="13"/>
  <c r="A5982" i="13"/>
  <c r="B5982" i="13"/>
  <c r="H5982" i="13" s="1"/>
  <c r="C5982" i="13"/>
  <c r="D5982" i="13"/>
  <c r="E5982" i="13"/>
  <c r="F5982" i="13"/>
  <c r="I5982" i="13"/>
  <c r="A5983" i="13"/>
  <c r="B5983" i="13"/>
  <c r="H5983" i="13" s="1"/>
  <c r="C5983" i="13"/>
  <c r="D5983" i="13"/>
  <c r="E5983" i="13"/>
  <c r="F5983" i="13"/>
  <c r="I5983" i="13"/>
  <c r="A5984" i="13"/>
  <c r="B5984" i="13"/>
  <c r="C5984" i="13"/>
  <c r="D5984" i="13"/>
  <c r="E5984" i="13"/>
  <c r="F5984" i="13"/>
  <c r="I5984" i="13"/>
  <c r="A5985" i="13"/>
  <c r="B5985" i="13"/>
  <c r="C5985" i="13"/>
  <c r="D5985" i="13"/>
  <c r="E5985" i="13"/>
  <c r="F5985" i="13"/>
  <c r="I5985" i="13"/>
  <c r="A5986" i="13"/>
  <c r="B5986" i="13"/>
  <c r="C5986" i="13"/>
  <c r="D5986" i="13"/>
  <c r="E5986" i="13"/>
  <c r="F5986" i="13"/>
  <c r="I5986" i="13"/>
  <c r="A5987" i="13"/>
  <c r="B5987" i="13"/>
  <c r="C5987" i="13"/>
  <c r="D5987" i="13"/>
  <c r="E5987" i="13"/>
  <c r="F5987" i="13"/>
  <c r="I5987" i="13"/>
  <c r="A5988" i="13"/>
  <c r="B5988" i="13"/>
  <c r="C5988" i="13"/>
  <c r="D5988" i="13"/>
  <c r="E5988" i="13"/>
  <c r="F5988" i="13"/>
  <c r="I5988" i="13"/>
  <c r="A5989" i="13"/>
  <c r="B5989" i="13"/>
  <c r="C5989" i="13"/>
  <c r="D5989" i="13"/>
  <c r="E5989" i="13"/>
  <c r="F5989" i="13"/>
  <c r="I5989" i="13"/>
  <c r="A5990" i="13"/>
  <c r="B5990" i="13"/>
  <c r="C5990" i="13"/>
  <c r="D5990" i="13"/>
  <c r="E5990" i="13"/>
  <c r="F5990" i="13"/>
  <c r="I5990" i="13"/>
  <c r="A5991" i="13"/>
  <c r="B5991" i="13"/>
  <c r="G5991" i="13" s="1"/>
  <c r="C5991" i="13"/>
  <c r="D5991" i="13"/>
  <c r="E5991" i="13"/>
  <c r="F5991" i="13"/>
  <c r="I5991" i="13"/>
  <c r="A5992" i="13"/>
  <c r="B5992" i="13"/>
  <c r="H5992" i="13" s="1"/>
  <c r="C5992" i="13"/>
  <c r="D5992" i="13"/>
  <c r="E5992" i="13"/>
  <c r="F5992" i="13"/>
  <c r="I5992" i="13"/>
  <c r="A5993" i="13"/>
  <c r="B5993" i="13"/>
  <c r="H5993" i="13" s="1"/>
  <c r="C5993" i="13"/>
  <c r="D5993" i="13"/>
  <c r="E5993" i="13"/>
  <c r="F5993" i="13"/>
  <c r="I5993" i="13"/>
  <c r="A5994" i="13"/>
  <c r="B5994" i="13"/>
  <c r="G5994" i="13" s="1"/>
  <c r="C5994" i="13"/>
  <c r="D5994" i="13"/>
  <c r="E5994" i="13"/>
  <c r="F5994" i="13"/>
  <c r="I5994" i="13"/>
  <c r="A5995" i="13"/>
  <c r="B5995" i="13"/>
  <c r="H5995" i="13" s="1"/>
  <c r="C5995" i="13"/>
  <c r="D5995" i="13"/>
  <c r="E5995" i="13"/>
  <c r="F5995" i="13"/>
  <c r="I5995" i="13"/>
  <c r="A5996" i="13"/>
  <c r="B5996" i="13"/>
  <c r="C5996" i="13"/>
  <c r="D5996" i="13"/>
  <c r="E5996" i="13"/>
  <c r="F5996" i="13"/>
  <c r="I5996" i="13"/>
  <c r="A5997" i="13"/>
  <c r="B5997" i="13"/>
  <c r="C5997" i="13"/>
  <c r="D5997" i="13"/>
  <c r="E5997" i="13"/>
  <c r="F5997" i="13"/>
  <c r="I5997" i="13"/>
  <c r="A5998" i="13"/>
  <c r="B5998" i="13"/>
  <c r="C5998" i="13"/>
  <c r="D5998" i="13"/>
  <c r="E5998" i="13"/>
  <c r="F5998" i="13"/>
  <c r="I5998" i="13"/>
  <c r="A5999" i="13"/>
  <c r="B5999" i="13"/>
  <c r="G5999" i="13" s="1"/>
  <c r="C5999" i="13"/>
  <c r="D5999" i="13"/>
  <c r="E5999" i="13"/>
  <c r="F5999" i="13"/>
  <c r="I5999" i="13"/>
  <c r="A6000" i="13"/>
  <c r="B6000" i="13"/>
  <c r="H6000" i="13" s="1"/>
  <c r="C6000" i="13"/>
  <c r="D6000" i="13"/>
  <c r="E6000" i="13"/>
  <c r="F6000" i="13"/>
  <c r="G6000" i="13"/>
  <c r="I6000" i="13"/>
  <c r="A6001" i="13"/>
  <c r="B6001" i="13"/>
  <c r="C6001" i="13"/>
  <c r="D6001" i="13"/>
  <c r="E6001" i="13"/>
  <c r="F6001" i="13"/>
  <c r="I6001" i="13"/>
  <c r="A6002" i="13"/>
  <c r="B6002" i="13"/>
  <c r="C6002" i="13"/>
  <c r="D6002" i="13"/>
  <c r="E6002" i="13"/>
  <c r="F6002" i="13"/>
  <c r="I6002" i="13"/>
  <c r="A6003" i="13"/>
  <c r="B6003" i="13"/>
  <c r="H6003" i="13" s="1"/>
  <c r="C6003" i="13"/>
  <c r="D6003" i="13"/>
  <c r="E6003" i="13"/>
  <c r="F6003" i="13"/>
  <c r="I6003" i="13"/>
  <c r="A6004" i="13"/>
  <c r="B6004" i="13"/>
  <c r="C6004" i="13"/>
  <c r="D6004" i="13"/>
  <c r="E6004" i="13"/>
  <c r="F6004" i="13"/>
  <c r="I6004" i="13"/>
  <c r="A6005" i="13"/>
  <c r="B6005" i="13"/>
  <c r="C6005" i="13"/>
  <c r="D6005" i="13"/>
  <c r="E6005" i="13"/>
  <c r="F6005" i="13"/>
  <c r="I6005" i="13"/>
  <c r="A6006" i="13"/>
  <c r="B6006" i="13"/>
  <c r="C6006" i="13"/>
  <c r="D6006" i="13"/>
  <c r="E6006" i="13"/>
  <c r="F6006" i="13"/>
  <c r="I6006" i="13"/>
  <c r="A6007" i="13"/>
  <c r="B6007" i="13"/>
  <c r="C6007" i="13"/>
  <c r="D6007" i="13"/>
  <c r="E6007" i="13"/>
  <c r="F6007" i="13"/>
  <c r="I6007" i="13"/>
  <c r="A6008" i="13"/>
  <c r="B6008" i="13"/>
  <c r="G6008" i="13" s="1"/>
  <c r="C6008" i="13"/>
  <c r="D6008" i="13"/>
  <c r="E6008" i="13"/>
  <c r="F6008" i="13"/>
  <c r="I6008" i="13"/>
  <c r="A6009" i="13"/>
  <c r="B6009" i="13"/>
  <c r="G6009" i="13" s="1"/>
  <c r="C6009" i="13"/>
  <c r="D6009" i="13"/>
  <c r="E6009" i="13"/>
  <c r="F6009" i="13"/>
  <c r="I6009" i="13"/>
  <c r="A6010" i="13"/>
  <c r="B6010" i="13"/>
  <c r="H6010" i="13" s="1"/>
  <c r="C6010" i="13"/>
  <c r="D6010" i="13"/>
  <c r="E6010" i="13"/>
  <c r="F6010" i="13"/>
  <c r="I6010" i="13"/>
  <c r="A6011" i="13"/>
  <c r="B6011" i="13"/>
  <c r="H6011" i="13" s="1"/>
  <c r="C6011" i="13"/>
  <c r="D6011" i="13"/>
  <c r="E6011" i="13"/>
  <c r="F6011" i="13"/>
  <c r="I6011" i="13"/>
  <c r="A6012" i="13"/>
  <c r="B6012" i="13"/>
  <c r="C6012" i="13"/>
  <c r="D6012" i="13"/>
  <c r="E6012" i="13"/>
  <c r="F6012" i="13"/>
  <c r="I6012" i="13"/>
  <c r="A6013" i="13"/>
  <c r="B6013" i="13"/>
  <c r="C6013" i="13"/>
  <c r="D6013" i="13"/>
  <c r="E6013" i="13"/>
  <c r="F6013" i="13"/>
  <c r="I6013" i="13"/>
  <c r="A6014" i="13"/>
  <c r="B6014" i="13"/>
  <c r="C6014" i="13"/>
  <c r="D6014" i="13"/>
  <c r="E6014" i="13"/>
  <c r="F6014" i="13"/>
  <c r="I6014" i="13"/>
  <c r="A6015" i="13"/>
  <c r="B6015" i="13"/>
  <c r="C6015" i="13"/>
  <c r="D6015" i="13"/>
  <c r="E6015" i="13"/>
  <c r="F6015" i="13"/>
  <c r="I6015" i="13"/>
  <c r="A6016" i="13"/>
  <c r="B6016" i="13"/>
  <c r="C6016" i="13"/>
  <c r="D6016" i="13"/>
  <c r="E6016" i="13"/>
  <c r="F6016" i="13"/>
  <c r="I6016" i="13"/>
  <c r="A6017" i="13"/>
  <c r="B6017" i="13"/>
  <c r="C6017" i="13"/>
  <c r="D6017" i="13"/>
  <c r="E6017" i="13"/>
  <c r="F6017" i="13"/>
  <c r="I6017" i="13"/>
  <c r="A6018" i="13"/>
  <c r="B6018" i="13"/>
  <c r="G6018" i="13" s="1"/>
  <c r="C6018" i="13"/>
  <c r="D6018" i="13"/>
  <c r="E6018" i="13"/>
  <c r="F6018" i="13"/>
  <c r="I6018" i="13"/>
  <c r="A6019" i="13"/>
  <c r="B6019" i="13"/>
  <c r="G6019" i="13" s="1"/>
  <c r="C6019" i="13"/>
  <c r="D6019" i="13"/>
  <c r="E6019" i="13"/>
  <c r="F6019" i="13"/>
  <c r="I6019" i="13"/>
  <c r="A6020" i="13"/>
  <c r="B6020" i="13"/>
  <c r="G6020" i="13" s="1"/>
  <c r="C6020" i="13"/>
  <c r="D6020" i="13"/>
  <c r="E6020" i="13"/>
  <c r="F6020" i="13"/>
  <c r="I6020" i="13"/>
  <c r="A6021" i="13"/>
  <c r="B6021" i="13"/>
  <c r="H6021" i="13" s="1"/>
  <c r="C6021" i="13"/>
  <c r="D6021" i="13"/>
  <c r="E6021" i="13"/>
  <c r="F6021" i="13"/>
  <c r="I6021" i="13"/>
  <c r="A6022" i="13"/>
  <c r="B6022" i="13"/>
  <c r="G6022" i="13" s="1"/>
  <c r="C6022" i="13"/>
  <c r="D6022" i="13"/>
  <c r="E6022" i="13"/>
  <c r="F6022" i="13"/>
  <c r="I6022" i="13"/>
  <c r="A6023" i="13"/>
  <c r="B6023" i="13"/>
  <c r="H6023" i="13" s="1"/>
  <c r="C6023" i="13"/>
  <c r="D6023" i="13"/>
  <c r="E6023" i="13"/>
  <c r="F6023" i="13"/>
  <c r="I6023" i="13"/>
  <c r="A6024" i="13"/>
  <c r="B6024" i="13"/>
  <c r="G6024" i="13" s="1"/>
  <c r="C6024" i="13"/>
  <c r="D6024" i="13"/>
  <c r="E6024" i="13"/>
  <c r="F6024" i="13"/>
  <c r="I6024" i="13"/>
  <c r="A6025" i="13"/>
  <c r="B6025" i="13"/>
  <c r="H6025" i="13" s="1"/>
  <c r="C6025" i="13"/>
  <c r="D6025" i="13"/>
  <c r="E6025" i="13"/>
  <c r="F6025" i="13"/>
  <c r="I6025" i="13"/>
  <c r="A6026" i="13"/>
  <c r="B6026" i="13"/>
  <c r="G6026" i="13" s="1"/>
  <c r="C6026" i="13"/>
  <c r="D6026" i="13"/>
  <c r="E6026" i="13"/>
  <c r="F6026" i="13"/>
  <c r="I6026" i="13"/>
  <c r="A6027" i="13"/>
  <c r="B6027" i="13"/>
  <c r="G6027" i="13" s="1"/>
  <c r="C6027" i="13"/>
  <c r="D6027" i="13"/>
  <c r="E6027" i="13"/>
  <c r="F6027" i="13"/>
  <c r="I6027" i="13"/>
  <c r="A6028" i="13"/>
  <c r="B6028" i="13"/>
  <c r="C6028" i="13"/>
  <c r="D6028" i="13"/>
  <c r="E6028" i="13"/>
  <c r="F6028" i="13"/>
  <c r="I6028" i="13"/>
  <c r="A6029" i="13"/>
  <c r="B6029" i="13"/>
  <c r="H6029" i="13" s="1"/>
  <c r="C6029" i="13"/>
  <c r="D6029" i="13"/>
  <c r="E6029" i="13"/>
  <c r="F6029" i="13"/>
  <c r="I6029" i="13"/>
  <c r="A6030" i="13"/>
  <c r="B6030" i="13"/>
  <c r="G6030" i="13" s="1"/>
  <c r="C6030" i="13"/>
  <c r="D6030" i="13"/>
  <c r="E6030" i="13"/>
  <c r="F6030" i="13"/>
  <c r="I6030" i="13"/>
  <c r="A6031" i="13"/>
  <c r="B6031" i="13"/>
  <c r="G6031" i="13" s="1"/>
  <c r="C6031" i="13"/>
  <c r="D6031" i="13"/>
  <c r="E6031" i="13"/>
  <c r="F6031" i="13"/>
  <c r="I6031" i="13"/>
  <c r="A6032" i="13"/>
  <c r="B6032" i="13"/>
  <c r="G6032" i="13" s="1"/>
  <c r="C6032" i="13"/>
  <c r="D6032" i="13"/>
  <c r="E6032" i="13"/>
  <c r="F6032" i="13"/>
  <c r="I6032" i="13"/>
  <c r="A6033" i="13"/>
  <c r="B6033" i="13"/>
  <c r="H6033" i="13" s="1"/>
  <c r="C6033" i="13"/>
  <c r="D6033" i="13"/>
  <c r="E6033" i="13"/>
  <c r="F6033" i="13"/>
  <c r="I6033" i="13"/>
  <c r="A6034" i="13"/>
  <c r="B6034" i="13"/>
  <c r="G6034" i="13" s="1"/>
  <c r="C6034" i="13"/>
  <c r="D6034" i="13"/>
  <c r="E6034" i="13"/>
  <c r="F6034" i="13"/>
  <c r="I6034" i="13"/>
  <c r="A6035" i="13"/>
  <c r="B6035" i="13"/>
  <c r="G6035" i="13" s="1"/>
  <c r="C6035" i="13"/>
  <c r="D6035" i="13"/>
  <c r="E6035" i="13"/>
  <c r="F6035" i="13"/>
  <c r="I6035" i="13"/>
  <c r="A6036" i="13"/>
  <c r="B6036" i="13"/>
  <c r="G6036" i="13" s="1"/>
  <c r="C6036" i="13"/>
  <c r="D6036" i="13"/>
  <c r="E6036" i="13"/>
  <c r="F6036" i="13"/>
  <c r="I6036" i="13"/>
  <c r="A6037" i="13"/>
  <c r="B6037" i="13"/>
  <c r="H6037" i="13" s="1"/>
  <c r="C6037" i="13"/>
  <c r="D6037" i="13"/>
  <c r="E6037" i="13"/>
  <c r="F6037" i="13"/>
  <c r="I6037" i="13"/>
  <c r="A6038" i="13"/>
  <c r="B6038" i="13"/>
  <c r="G6038" i="13" s="1"/>
  <c r="C6038" i="13"/>
  <c r="D6038" i="13"/>
  <c r="E6038" i="13"/>
  <c r="F6038" i="13"/>
  <c r="I6038" i="13"/>
  <c r="A6039" i="13"/>
  <c r="B6039" i="13"/>
  <c r="H6039" i="13" s="1"/>
  <c r="C6039" i="13"/>
  <c r="D6039" i="13"/>
  <c r="E6039" i="13"/>
  <c r="F6039" i="13"/>
  <c r="I6039" i="13"/>
  <c r="A6040" i="13"/>
  <c r="B6040" i="13"/>
  <c r="G6040" i="13" s="1"/>
  <c r="C6040" i="13"/>
  <c r="D6040" i="13"/>
  <c r="E6040" i="13"/>
  <c r="F6040" i="13"/>
  <c r="I6040" i="13"/>
  <c r="A6041" i="13"/>
  <c r="B6041" i="13"/>
  <c r="G6041" i="13" s="1"/>
  <c r="C6041" i="13"/>
  <c r="D6041" i="13"/>
  <c r="E6041" i="13"/>
  <c r="F6041" i="13"/>
  <c r="I6041" i="13"/>
  <c r="A6042" i="13"/>
  <c r="B6042" i="13"/>
  <c r="C6042" i="13"/>
  <c r="D6042" i="13"/>
  <c r="E6042" i="13"/>
  <c r="F6042" i="13"/>
  <c r="I6042" i="13"/>
  <c r="A6043" i="13"/>
  <c r="B6043" i="13"/>
  <c r="G6043" i="13" s="1"/>
  <c r="C6043" i="13"/>
  <c r="D6043" i="13"/>
  <c r="E6043" i="13"/>
  <c r="F6043" i="13"/>
  <c r="I6043" i="13"/>
  <c r="A6044" i="13"/>
  <c r="B6044" i="13"/>
  <c r="C6044" i="13"/>
  <c r="D6044" i="13"/>
  <c r="E6044" i="13"/>
  <c r="F6044" i="13"/>
  <c r="I6044" i="13"/>
  <c r="A6045" i="13"/>
  <c r="B6045" i="13"/>
  <c r="C6045" i="13"/>
  <c r="D6045" i="13"/>
  <c r="E6045" i="13"/>
  <c r="F6045" i="13"/>
  <c r="I6045" i="13"/>
  <c r="A6046" i="13"/>
  <c r="B6046" i="13"/>
  <c r="C6046" i="13"/>
  <c r="D6046" i="13"/>
  <c r="E6046" i="13"/>
  <c r="F6046" i="13"/>
  <c r="I6046" i="13"/>
  <c r="A6047" i="13"/>
  <c r="B6047" i="13"/>
  <c r="G6047" i="13" s="1"/>
  <c r="C6047" i="13"/>
  <c r="D6047" i="13"/>
  <c r="E6047" i="13"/>
  <c r="F6047" i="13"/>
  <c r="I6047" i="13"/>
  <c r="A6048" i="13"/>
  <c r="B6048" i="13"/>
  <c r="H6048" i="13" s="1"/>
  <c r="C6048" i="13"/>
  <c r="D6048" i="13"/>
  <c r="E6048" i="13"/>
  <c r="F6048" i="13"/>
  <c r="I6048" i="13"/>
  <c r="A6049" i="13"/>
  <c r="B6049" i="13"/>
  <c r="G6049" i="13" s="1"/>
  <c r="C6049" i="13"/>
  <c r="D6049" i="13"/>
  <c r="E6049" i="13"/>
  <c r="F6049" i="13"/>
  <c r="I6049" i="13"/>
  <c r="A6050" i="13"/>
  <c r="B6050" i="13"/>
  <c r="H6050" i="13" s="1"/>
  <c r="C6050" i="13"/>
  <c r="D6050" i="13"/>
  <c r="E6050" i="13"/>
  <c r="F6050" i="13"/>
  <c r="I6050" i="13"/>
  <c r="A6051" i="13"/>
  <c r="B6051" i="13"/>
  <c r="H6051" i="13" s="1"/>
  <c r="C6051" i="13"/>
  <c r="D6051" i="13"/>
  <c r="E6051" i="13"/>
  <c r="F6051" i="13"/>
  <c r="I6051" i="13"/>
  <c r="A6052" i="13"/>
  <c r="B6052" i="13"/>
  <c r="C6052" i="13"/>
  <c r="D6052" i="13"/>
  <c r="E6052" i="13"/>
  <c r="F6052" i="13"/>
  <c r="I6052" i="13"/>
  <c r="A6053" i="13"/>
  <c r="B6053" i="13"/>
  <c r="C6053" i="13"/>
  <c r="D6053" i="13"/>
  <c r="E6053" i="13"/>
  <c r="F6053" i="13"/>
  <c r="I6053" i="13"/>
  <c r="A6054" i="13"/>
  <c r="B6054" i="13"/>
  <c r="C6054" i="13"/>
  <c r="D6054" i="13"/>
  <c r="E6054" i="13"/>
  <c r="F6054" i="13"/>
  <c r="I6054" i="13"/>
  <c r="A6055" i="13"/>
  <c r="B6055" i="13"/>
  <c r="C6055" i="13"/>
  <c r="D6055" i="13"/>
  <c r="E6055" i="13"/>
  <c r="F6055" i="13"/>
  <c r="I6055" i="13"/>
  <c r="A6056" i="13"/>
  <c r="B6056" i="13"/>
  <c r="C6056" i="13"/>
  <c r="D6056" i="13"/>
  <c r="E6056" i="13"/>
  <c r="F6056" i="13"/>
  <c r="I6056" i="13"/>
  <c r="A6057" i="13"/>
  <c r="B6057" i="13"/>
  <c r="C6057" i="13"/>
  <c r="D6057" i="13"/>
  <c r="E6057" i="13"/>
  <c r="F6057" i="13"/>
  <c r="I6057" i="13"/>
  <c r="A6058" i="13"/>
  <c r="B6058" i="13"/>
  <c r="C6058" i="13"/>
  <c r="D6058" i="13"/>
  <c r="E6058" i="13"/>
  <c r="F6058" i="13"/>
  <c r="I6058" i="13"/>
  <c r="A6059" i="13"/>
  <c r="B6059" i="13"/>
  <c r="G6059" i="13" s="1"/>
  <c r="C6059" i="13"/>
  <c r="D6059" i="13"/>
  <c r="E6059" i="13"/>
  <c r="F6059" i="13"/>
  <c r="I6059" i="13"/>
  <c r="A6060" i="13"/>
  <c r="B6060" i="13"/>
  <c r="H6060" i="13" s="1"/>
  <c r="C6060" i="13"/>
  <c r="D6060" i="13"/>
  <c r="E6060" i="13"/>
  <c r="F6060" i="13"/>
  <c r="I6060" i="13"/>
  <c r="A6061" i="13"/>
  <c r="B6061" i="13"/>
  <c r="C6061" i="13"/>
  <c r="D6061" i="13"/>
  <c r="E6061" i="13"/>
  <c r="F6061" i="13"/>
  <c r="I6061" i="13"/>
  <c r="A6062" i="13"/>
  <c r="B6062" i="13"/>
  <c r="C6062" i="13"/>
  <c r="D6062" i="13"/>
  <c r="E6062" i="13"/>
  <c r="F6062" i="13"/>
  <c r="I6062" i="13"/>
  <c r="A6063" i="13"/>
  <c r="B6063" i="13"/>
  <c r="G6063" i="13" s="1"/>
  <c r="C6063" i="13"/>
  <c r="D6063" i="13"/>
  <c r="E6063" i="13"/>
  <c r="F6063" i="13"/>
  <c r="I6063" i="13"/>
  <c r="A6064" i="13"/>
  <c r="B6064" i="13"/>
  <c r="C6064" i="13"/>
  <c r="D6064" i="13"/>
  <c r="E6064" i="13"/>
  <c r="F6064" i="13"/>
  <c r="I6064" i="13"/>
  <c r="A6065" i="13"/>
  <c r="B6065" i="13"/>
  <c r="H6065" i="13" s="1"/>
  <c r="C6065" i="13"/>
  <c r="D6065" i="13"/>
  <c r="E6065" i="13"/>
  <c r="F6065" i="13"/>
  <c r="I6065" i="13"/>
  <c r="A6066" i="13"/>
  <c r="B6066" i="13"/>
  <c r="G6066" i="13" s="1"/>
  <c r="C6066" i="13"/>
  <c r="D6066" i="13"/>
  <c r="E6066" i="13"/>
  <c r="F6066" i="13"/>
  <c r="I6066" i="13"/>
  <c r="A6067" i="13"/>
  <c r="B6067" i="13"/>
  <c r="H6067" i="13" s="1"/>
  <c r="C6067" i="13"/>
  <c r="D6067" i="13"/>
  <c r="E6067" i="13"/>
  <c r="F6067" i="13"/>
  <c r="I6067" i="13"/>
  <c r="A6068" i="13"/>
  <c r="B6068" i="13"/>
  <c r="C6068" i="13"/>
  <c r="D6068" i="13"/>
  <c r="E6068" i="13"/>
  <c r="F6068" i="13"/>
  <c r="I6068" i="13"/>
  <c r="A6069" i="13"/>
  <c r="B6069" i="13"/>
  <c r="C6069" i="13"/>
  <c r="D6069" i="13"/>
  <c r="E6069" i="13"/>
  <c r="F6069" i="13"/>
  <c r="I6069" i="13"/>
  <c r="A6070" i="13"/>
  <c r="B6070" i="13"/>
  <c r="C6070" i="13"/>
  <c r="D6070" i="13"/>
  <c r="E6070" i="13"/>
  <c r="F6070" i="13"/>
  <c r="I6070" i="13"/>
  <c r="A6071" i="13"/>
  <c r="B6071" i="13"/>
  <c r="C6071" i="13"/>
  <c r="D6071" i="13"/>
  <c r="E6071" i="13"/>
  <c r="F6071" i="13"/>
  <c r="I6071" i="13"/>
  <c r="A6072" i="13"/>
  <c r="B6072" i="13"/>
  <c r="C6072" i="13"/>
  <c r="D6072" i="13"/>
  <c r="E6072" i="13"/>
  <c r="F6072" i="13"/>
  <c r="I6072" i="13"/>
  <c r="A6073" i="13"/>
  <c r="B6073" i="13"/>
  <c r="G6073" i="13" s="1"/>
  <c r="C6073" i="13"/>
  <c r="D6073" i="13"/>
  <c r="E6073" i="13"/>
  <c r="F6073" i="13"/>
  <c r="I6073" i="13"/>
  <c r="A6074" i="13"/>
  <c r="B6074" i="13"/>
  <c r="G6074" i="13" s="1"/>
  <c r="C6074" i="13"/>
  <c r="D6074" i="13"/>
  <c r="E6074" i="13"/>
  <c r="F6074" i="13"/>
  <c r="I6074" i="13"/>
  <c r="A6075" i="13"/>
  <c r="B6075" i="13"/>
  <c r="C6075" i="13"/>
  <c r="D6075" i="13"/>
  <c r="E6075" i="13"/>
  <c r="F6075" i="13"/>
  <c r="I6075" i="13"/>
  <c r="A6076" i="13"/>
  <c r="B6076" i="13"/>
  <c r="C6076" i="13"/>
  <c r="D6076" i="13"/>
  <c r="E6076" i="13"/>
  <c r="F6076" i="13"/>
  <c r="I6076" i="13"/>
  <c r="A6077" i="13"/>
  <c r="B6077" i="13"/>
  <c r="C6077" i="13"/>
  <c r="D6077" i="13"/>
  <c r="E6077" i="13"/>
  <c r="F6077" i="13"/>
  <c r="I6077" i="13"/>
  <c r="A6078" i="13"/>
  <c r="B6078" i="13"/>
  <c r="C6078" i="13"/>
  <c r="D6078" i="13"/>
  <c r="E6078" i="13"/>
  <c r="F6078" i="13"/>
  <c r="I6078" i="13"/>
  <c r="A6079" i="13"/>
  <c r="B6079" i="13"/>
  <c r="C6079" i="13"/>
  <c r="D6079" i="13"/>
  <c r="E6079" i="13"/>
  <c r="F6079" i="13"/>
  <c r="I6079" i="13"/>
  <c r="A6080" i="13"/>
  <c r="B6080" i="13"/>
  <c r="C6080" i="13"/>
  <c r="D6080" i="13"/>
  <c r="E6080" i="13"/>
  <c r="F6080" i="13"/>
  <c r="I6080" i="13"/>
  <c r="A6081" i="13"/>
  <c r="B6081" i="13"/>
  <c r="C6081" i="13"/>
  <c r="D6081" i="13"/>
  <c r="E6081" i="13"/>
  <c r="F6081" i="13"/>
  <c r="I6081" i="13"/>
  <c r="A6082" i="13"/>
  <c r="B6082" i="13"/>
  <c r="C6082" i="13"/>
  <c r="D6082" i="13"/>
  <c r="E6082" i="13"/>
  <c r="F6082" i="13"/>
  <c r="I6082" i="13"/>
  <c r="A6083" i="13"/>
  <c r="B6083" i="13"/>
  <c r="G6083" i="13" s="1"/>
  <c r="C6083" i="13"/>
  <c r="D6083" i="13"/>
  <c r="E6083" i="13"/>
  <c r="F6083" i="13"/>
  <c r="I6083" i="13"/>
  <c r="A6084" i="13"/>
  <c r="B6084" i="13"/>
  <c r="G6084" i="13" s="1"/>
  <c r="C6084" i="13"/>
  <c r="D6084" i="13"/>
  <c r="E6084" i="13"/>
  <c r="F6084" i="13"/>
  <c r="I6084" i="13"/>
  <c r="A6085" i="13"/>
  <c r="B6085" i="13"/>
  <c r="H6085" i="13" s="1"/>
  <c r="C6085" i="13"/>
  <c r="D6085" i="13"/>
  <c r="E6085" i="13"/>
  <c r="F6085" i="13"/>
  <c r="I6085" i="13"/>
  <c r="A6086" i="13"/>
  <c r="B6086" i="13"/>
  <c r="H6086" i="13" s="1"/>
  <c r="C6086" i="13"/>
  <c r="D6086" i="13"/>
  <c r="E6086" i="13"/>
  <c r="F6086" i="13"/>
  <c r="I6086" i="13"/>
  <c r="A6087" i="13"/>
  <c r="B6087" i="13"/>
  <c r="G6087" i="13" s="1"/>
  <c r="C6087" i="13"/>
  <c r="D6087" i="13"/>
  <c r="E6087" i="13"/>
  <c r="F6087" i="13"/>
  <c r="I6087" i="13"/>
  <c r="A6088" i="13"/>
  <c r="B6088" i="13"/>
  <c r="G6088" i="13" s="1"/>
  <c r="C6088" i="13"/>
  <c r="D6088" i="13"/>
  <c r="E6088" i="13"/>
  <c r="F6088" i="13"/>
  <c r="I6088" i="13"/>
  <c r="A6089" i="13"/>
  <c r="B6089" i="13"/>
  <c r="H6089" i="13" s="1"/>
  <c r="C6089" i="13"/>
  <c r="D6089" i="13"/>
  <c r="E6089" i="13"/>
  <c r="F6089" i="13"/>
  <c r="I6089" i="13"/>
  <c r="A6090" i="13"/>
  <c r="B6090" i="13"/>
  <c r="H6090" i="13" s="1"/>
  <c r="C6090" i="13"/>
  <c r="D6090" i="13"/>
  <c r="E6090" i="13"/>
  <c r="F6090" i="13"/>
  <c r="I6090" i="13"/>
  <c r="A6091" i="13"/>
  <c r="B6091" i="13"/>
  <c r="G6091" i="13" s="1"/>
  <c r="C6091" i="13"/>
  <c r="D6091" i="13"/>
  <c r="E6091" i="13"/>
  <c r="F6091" i="13"/>
  <c r="I6091" i="13"/>
  <c r="A6092" i="13"/>
  <c r="B6092" i="13"/>
  <c r="H6092" i="13" s="1"/>
  <c r="C6092" i="13"/>
  <c r="D6092" i="13"/>
  <c r="E6092" i="13"/>
  <c r="F6092" i="13"/>
  <c r="I6092" i="13"/>
  <c r="A6093" i="13"/>
  <c r="B6093" i="13"/>
  <c r="C6093" i="13"/>
  <c r="D6093" i="13"/>
  <c r="E6093" i="13"/>
  <c r="F6093" i="13"/>
  <c r="I6093" i="13"/>
  <c r="A6094" i="13"/>
  <c r="B6094" i="13"/>
  <c r="C6094" i="13"/>
  <c r="D6094" i="13"/>
  <c r="E6094" i="13"/>
  <c r="F6094" i="13"/>
  <c r="I6094" i="13"/>
  <c r="A6095" i="13"/>
  <c r="B6095" i="13"/>
  <c r="C6095" i="13"/>
  <c r="D6095" i="13"/>
  <c r="E6095" i="13"/>
  <c r="F6095" i="13"/>
  <c r="I6095" i="13"/>
  <c r="A6096" i="13"/>
  <c r="B6096" i="13"/>
  <c r="C6096" i="13"/>
  <c r="D6096" i="13"/>
  <c r="E6096" i="13"/>
  <c r="F6096" i="13"/>
  <c r="I6096" i="13"/>
  <c r="A6097" i="13"/>
  <c r="B6097" i="13"/>
  <c r="C6097" i="13"/>
  <c r="D6097" i="13"/>
  <c r="E6097" i="13"/>
  <c r="F6097" i="13"/>
  <c r="I6097" i="13"/>
  <c r="A6098" i="13"/>
  <c r="B6098" i="13"/>
  <c r="G6098" i="13" s="1"/>
  <c r="C6098" i="13"/>
  <c r="D6098" i="13"/>
  <c r="E6098" i="13"/>
  <c r="F6098" i="13"/>
  <c r="I6098" i="13"/>
  <c r="A6099" i="13"/>
  <c r="B6099" i="13"/>
  <c r="G6099" i="13" s="1"/>
  <c r="C6099" i="13"/>
  <c r="D6099" i="13"/>
  <c r="E6099" i="13"/>
  <c r="F6099" i="13"/>
  <c r="I6099" i="13"/>
  <c r="A6100" i="13"/>
  <c r="B6100" i="13"/>
  <c r="G6100" i="13" s="1"/>
  <c r="C6100" i="13"/>
  <c r="D6100" i="13"/>
  <c r="E6100" i="13"/>
  <c r="F6100" i="13"/>
  <c r="I6100" i="13"/>
  <c r="A6101" i="13"/>
  <c r="B6101" i="13"/>
  <c r="G6101" i="13" s="1"/>
  <c r="C6101" i="13"/>
  <c r="D6101" i="13"/>
  <c r="E6101" i="13"/>
  <c r="F6101" i="13"/>
  <c r="I6101" i="13"/>
  <c r="A6102" i="13"/>
  <c r="B6102" i="13"/>
  <c r="H6102" i="13" s="1"/>
  <c r="C6102" i="13"/>
  <c r="D6102" i="13"/>
  <c r="E6102" i="13"/>
  <c r="F6102" i="13"/>
  <c r="I6102" i="13"/>
  <c r="A6103" i="13"/>
  <c r="B6103" i="13"/>
  <c r="G6103" i="13" s="1"/>
  <c r="C6103" i="13"/>
  <c r="D6103" i="13"/>
  <c r="E6103" i="13"/>
  <c r="F6103" i="13"/>
  <c r="I6103" i="13"/>
  <c r="A6104" i="13"/>
  <c r="B6104" i="13"/>
  <c r="H6104" i="13" s="1"/>
  <c r="C6104" i="13"/>
  <c r="D6104" i="13"/>
  <c r="E6104" i="13"/>
  <c r="F6104" i="13"/>
  <c r="I6104" i="13"/>
  <c r="A6105" i="13"/>
  <c r="B6105" i="13"/>
  <c r="C6105" i="13"/>
  <c r="D6105" i="13"/>
  <c r="E6105" i="13"/>
  <c r="F6105" i="13"/>
  <c r="I6105" i="13"/>
  <c r="A6106" i="13"/>
  <c r="B6106" i="13"/>
  <c r="C6106" i="13"/>
  <c r="D6106" i="13"/>
  <c r="E6106" i="13"/>
  <c r="F6106" i="13"/>
  <c r="I6106" i="13"/>
  <c r="A6107" i="13"/>
  <c r="B6107" i="13"/>
  <c r="G6107" i="13" s="1"/>
  <c r="C6107" i="13"/>
  <c r="D6107" i="13"/>
  <c r="E6107" i="13"/>
  <c r="F6107" i="13"/>
  <c r="I6107" i="13"/>
  <c r="A6108" i="13"/>
  <c r="B6108" i="13"/>
  <c r="C6108" i="13"/>
  <c r="D6108" i="13"/>
  <c r="E6108" i="13"/>
  <c r="F6108" i="13"/>
  <c r="I6108" i="13"/>
  <c r="A6109" i="13"/>
  <c r="B6109" i="13"/>
  <c r="C6109" i="13"/>
  <c r="D6109" i="13"/>
  <c r="E6109" i="13"/>
  <c r="F6109" i="13"/>
  <c r="I6109" i="13"/>
  <c r="A6110" i="13"/>
  <c r="B6110" i="13"/>
  <c r="C6110" i="13"/>
  <c r="D6110" i="13"/>
  <c r="E6110" i="13"/>
  <c r="F6110" i="13"/>
  <c r="I6110" i="13"/>
  <c r="A6111" i="13"/>
  <c r="B6111" i="13"/>
  <c r="C6111" i="13"/>
  <c r="D6111" i="13"/>
  <c r="E6111" i="13"/>
  <c r="F6111" i="13"/>
  <c r="I6111" i="13"/>
  <c r="A6112" i="13"/>
  <c r="B6112" i="13"/>
  <c r="C6112" i="13"/>
  <c r="D6112" i="13"/>
  <c r="E6112" i="13"/>
  <c r="F6112" i="13"/>
  <c r="I6112" i="13"/>
  <c r="A6113" i="13"/>
  <c r="B6113" i="13"/>
  <c r="C6113" i="13"/>
  <c r="D6113" i="13"/>
  <c r="E6113" i="13"/>
  <c r="F6113" i="13"/>
  <c r="I6113" i="13"/>
  <c r="A6114" i="13"/>
  <c r="B6114" i="13"/>
  <c r="C6114" i="13"/>
  <c r="D6114" i="13"/>
  <c r="E6114" i="13"/>
  <c r="F6114" i="13"/>
  <c r="I6114" i="13"/>
  <c r="A6115" i="13"/>
  <c r="B6115" i="13"/>
  <c r="C6115" i="13"/>
  <c r="D6115" i="13"/>
  <c r="E6115" i="13"/>
  <c r="F6115" i="13"/>
  <c r="I6115" i="13"/>
  <c r="A6116" i="13"/>
  <c r="B6116" i="13"/>
  <c r="H6116" i="13" s="1"/>
  <c r="C6116" i="13"/>
  <c r="D6116" i="13"/>
  <c r="E6116" i="13"/>
  <c r="F6116" i="13"/>
  <c r="I6116" i="13"/>
  <c r="A6117" i="13"/>
  <c r="B6117" i="13"/>
  <c r="G6117" i="13" s="1"/>
  <c r="C6117" i="13"/>
  <c r="D6117" i="13"/>
  <c r="E6117" i="13"/>
  <c r="F6117" i="13"/>
  <c r="I6117" i="13"/>
  <c r="A6118" i="13"/>
  <c r="B6118" i="13"/>
  <c r="H6118" i="13" s="1"/>
  <c r="C6118" i="13"/>
  <c r="D6118" i="13"/>
  <c r="E6118" i="13"/>
  <c r="F6118" i="13"/>
  <c r="I6118" i="13"/>
  <c r="A6119" i="13"/>
  <c r="B6119" i="13"/>
  <c r="G6119" i="13" s="1"/>
  <c r="C6119" i="13"/>
  <c r="D6119" i="13"/>
  <c r="E6119" i="13"/>
  <c r="F6119" i="13"/>
  <c r="I6119" i="13"/>
  <c r="A6120" i="13"/>
  <c r="B6120" i="13"/>
  <c r="H6120" i="13" s="1"/>
  <c r="C6120" i="13"/>
  <c r="D6120" i="13"/>
  <c r="E6120" i="13"/>
  <c r="F6120" i="13"/>
  <c r="I6120" i="13"/>
  <c r="A6121" i="13"/>
  <c r="B6121" i="13"/>
  <c r="G6121" i="13" s="1"/>
  <c r="C6121" i="13"/>
  <c r="D6121" i="13"/>
  <c r="E6121" i="13"/>
  <c r="F6121" i="13"/>
  <c r="I6121" i="13"/>
  <c r="A6122" i="13"/>
  <c r="B6122" i="13"/>
  <c r="H6122" i="13" s="1"/>
  <c r="C6122" i="13"/>
  <c r="D6122" i="13"/>
  <c r="E6122" i="13"/>
  <c r="F6122" i="13"/>
  <c r="I6122" i="13"/>
  <c r="A6123" i="13"/>
  <c r="B6123" i="13"/>
  <c r="G6123" i="13" s="1"/>
  <c r="C6123" i="13"/>
  <c r="D6123" i="13"/>
  <c r="E6123" i="13"/>
  <c r="F6123" i="13"/>
  <c r="I6123" i="13"/>
  <c r="A6124" i="13"/>
  <c r="B6124" i="13"/>
  <c r="H6124" i="13" s="1"/>
  <c r="C6124" i="13"/>
  <c r="D6124" i="13"/>
  <c r="E6124" i="13"/>
  <c r="F6124" i="13"/>
  <c r="I6124" i="13"/>
  <c r="A6125" i="13"/>
  <c r="B6125" i="13"/>
  <c r="C6125" i="13"/>
  <c r="D6125" i="13"/>
  <c r="E6125" i="13"/>
  <c r="F6125" i="13"/>
  <c r="I6125" i="13"/>
  <c r="A6126" i="13"/>
  <c r="B6126" i="13"/>
  <c r="C6126" i="13"/>
  <c r="D6126" i="13"/>
  <c r="E6126" i="13"/>
  <c r="F6126" i="13"/>
  <c r="I6126" i="13"/>
  <c r="A6127" i="13"/>
  <c r="B6127" i="13"/>
  <c r="C6127" i="13"/>
  <c r="D6127" i="13"/>
  <c r="E6127" i="13"/>
  <c r="F6127" i="13"/>
  <c r="I6127" i="13"/>
  <c r="A6128" i="13"/>
  <c r="B6128" i="13"/>
  <c r="C6128" i="13"/>
  <c r="D6128" i="13"/>
  <c r="E6128" i="13"/>
  <c r="F6128" i="13"/>
  <c r="I6128" i="13"/>
  <c r="A6129" i="13"/>
  <c r="B6129" i="13"/>
  <c r="C6129" i="13"/>
  <c r="D6129" i="13"/>
  <c r="E6129" i="13"/>
  <c r="F6129" i="13"/>
  <c r="I6129" i="13"/>
  <c r="A6130" i="13"/>
  <c r="B6130" i="13"/>
  <c r="C6130" i="13"/>
  <c r="D6130" i="13"/>
  <c r="E6130" i="13"/>
  <c r="F6130" i="13"/>
  <c r="I6130" i="13"/>
  <c r="A6131" i="13"/>
  <c r="B6131" i="13"/>
  <c r="G6131" i="13" s="1"/>
  <c r="C6131" i="13"/>
  <c r="D6131" i="13"/>
  <c r="E6131" i="13"/>
  <c r="F6131" i="13"/>
  <c r="I6131" i="13"/>
  <c r="A6132" i="13"/>
  <c r="B6132" i="13"/>
  <c r="H6132" i="13" s="1"/>
  <c r="C6132" i="13"/>
  <c r="D6132" i="13"/>
  <c r="E6132" i="13"/>
  <c r="F6132" i="13"/>
  <c r="I6132" i="13"/>
  <c r="A6133" i="13"/>
  <c r="B6133" i="13"/>
  <c r="C6133" i="13"/>
  <c r="D6133" i="13"/>
  <c r="E6133" i="13"/>
  <c r="F6133" i="13"/>
  <c r="I6133" i="13"/>
  <c r="A6134" i="13"/>
  <c r="B6134" i="13"/>
  <c r="C6134" i="13"/>
  <c r="D6134" i="13"/>
  <c r="E6134" i="13"/>
  <c r="F6134" i="13"/>
  <c r="I6134" i="13"/>
  <c r="A6135" i="13"/>
  <c r="B6135" i="13"/>
  <c r="C6135" i="13"/>
  <c r="D6135" i="13"/>
  <c r="E6135" i="13"/>
  <c r="F6135" i="13"/>
  <c r="I6135" i="13"/>
  <c r="A6136" i="13"/>
  <c r="B6136" i="13"/>
  <c r="C6136" i="13"/>
  <c r="D6136" i="13"/>
  <c r="E6136" i="13"/>
  <c r="F6136" i="13"/>
  <c r="I6136" i="13"/>
  <c r="A6137" i="13"/>
  <c r="B6137" i="13"/>
  <c r="C6137" i="13"/>
  <c r="D6137" i="13"/>
  <c r="E6137" i="13"/>
  <c r="F6137" i="13"/>
  <c r="I6137" i="13"/>
  <c r="A6138" i="13"/>
  <c r="B6138" i="13"/>
  <c r="C6138" i="13"/>
  <c r="D6138" i="13"/>
  <c r="E6138" i="13"/>
  <c r="F6138" i="13"/>
  <c r="I6138" i="13"/>
  <c r="A6139" i="13"/>
  <c r="B6139" i="13"/>
  <c r="G6139" i="13" s="1"/>
  <c r="C6139" i="13"/>
  <c r="D6139" i="13"/>
  <c r="E6139" i="13"/>
  <c r="F6139" i="13"/>
  <c r="I6139" i="13"/>
  <c r="A6140" i="13"/>
  <c r="B6140" i="13"/>
  <c r="G6140" i="13" s="1"/>
  <c r="C6140" i="13"/>
  <c r="D6140" i="13"/>
  <c r="E6140" i="13"/>
  <c r="F6140" i="13"/>
  <c r="I6140" i="13"/>
  <c r="A6141" i="13"/>
  <c r="B6141" i="13"/>
  <c r="G6141" i="13" s="1"/>
  <c r="C6141" i="13"/>
  <c r="D6141" i="13"/>
  <c r="E6141" i="13"/>
  <c r="F6141" i="13"/>
  <c r="I6141" i="13"/>
  <c r="A6142" i="13"/>
  <c r="B6142" i="13"/>
  <c r="C6142" i="13"/>
  <c r="D6142" i="13"/>
  <c r="E6142" i="13"/>
  <c r="F6142" i="13"/>
  <c r="I6142" i="13"/>
  <c r="A6143" i="13"/>
  <c r="B6143" i="13"/>
  <c r="C6143" i="13"/>
  <c r="D6143" i="13"/>
  <c r="E6143" i="13"/>
  <c r="F6143" i="13"/>
  <c r="I6143" i="13"/>
  <c r="A6144" i="13"/>
  <c r="B6144" i="13"/>
  <c r="C6144" i="13"/>
  <c r="D6144" i="13"/>
  <c r="E6144" i="13"/>
  <c r="F6144" i="13"/>
  <c r="I6144" i="13"/>
  <c r="A6145" i="13"/>
  <c r="B6145" i="13"/>
  <c r="C6145" i="13"/>
  <c r="D6145" i="13"/>
  <c r="E6145" i="13"/>
  <c r="F6145" i="13"/>
  <c r="I6145" i="13"/>
  <c r="A6146" i="13"/>
  <c r="B6146" i="13"/>
  <c r="C6146" i="13"/>
  <c r="D6146" i="13"/>
  <c r="E6146" i="13"/>
  <c r="F6146" i="13"/>
  <c r="I6146" i="13"/>
  <c r="A6147" i="13"/>
  <c r="B6147" i="13"/>
  <c r="C6147" i="13"/>
  <c r="D6147" i="13"/>
  <c r="E6147" i="13"/>
  <c r="F6147" i="13"/>
  <c r="I6147" i="13"/>
  <c r="A6148" i="13"/>
  <c r="B6148" i="13"/>
  <c r="G6148" i="13" s="1"/>
  <c r="C6148" i="13"/>
  <c r="D6148" i="13"/>
  <c r="E6148" i="13"/>
  <c r="F6148" i="13"/>
  <c r="I6148" i="13"/>
  <c r="A6149" i="13"/>
  <c r="B6149" i="13"/>
  <c r="G6149" i="13" s="1"/>
  <c r="C6149" i="13"/>
  <c r="D6149" i="13"/>
  <c r="E6149" i="13"/>
  <c r="F6149" i="13"/>
  <c r="I6149" i="13"/>
  <c r="A6150" i="13"/>
  <c r="B6150" i="13"/>
  <c r="H6150" i="13" s="1"/>
  <c r="C6150" i="13"/>
  <c r="D6150" i="13"/>
  <c r="E6150" i="13"/>
  <c r="F6150" i="13"/>
  <c r="I6150" i="13"/>
  <c r="A6151" i="13"/>
  <c r="B6151" i="13"/>
  <c r="G6151" i="13" s="1"/>
  <c r="C6151" i="13"/>
  <c r="D6151" i="13"/>
  <c r="E6151" i="13"/>
  <c r="F6151" i="13"/>
  <c r="I6151" i="13"/>
  <c r="A6152" i="13"/>
  <c r="B6152" i="13"/>
  <c r="H6152" i="13" s="1"/>
  <c r="C6152" i="13"/>
  <c r="D6152" i="13"/>
  <c r="E6152" i="13"/>
  <c r="F6152" i="13"/>
  <c r="I6152" i="13"/>
  <c r="A6153" i="13"/>
  <c r="B6153" i="13"/>
  <c r="H6153" i="13" s="1"/>
  <c r="C6153" i="13"/>
  <c r="D6153" i="13"/>
  <c r="E6153" i="13"/>
  <c r="F6153" i="13"/>
  <c r="I6153" i="13"/>
  <c r="A6154" i="13"/>
  <c r="B6154" i="13"/>
  <c r="C6154" i="13"/>
  <c r="D6154" i="13"/>
  <c r="E6154" i="13"/>
  <c r="F6154" i="13"/>
  <c r="I6154" i="13"/>
  <c r="A6155" i="13"/>
  <c r="B6155" i="13"/>
  <c r="C6155" i="13"/>
  <c r="D6155" i="13"/>
  <c r="E6155" i="13"/>
  <c r="F6155" i="13"/>
  <c r="I6155" i="13"/>
  <c r="A6156" i="13"/>
  <c r="B6156" i="13"/>
  <c r="H6156" i="13" s="1"/>
  <c r="C6156" i="13"/>
  <c r="D6156" i="13"/>
  <c r="E6156" i="13"/>
  <c r="F6156" i="13"/>
  <c r="I6156" i="13"/>
  <c r="A6157" i="13"/>
  <c r="B6157" i="13"/>
  <c r="C6157" i="13"/>
  <c r="D6157" i="13"/>
  <c r="E6157" i="13"/>
  <c r="F6157" i="13"/>
  <c r="I6157" i="13"/>
  <c r="A6158" i="13"/>
  <c r="B6158" i="13"/>
  <c r="C6158" i="13"/>
  <c r="D6158" i="13"/>
  <c r="E6158" i="13"/>
  <c r="F6158" i="13"/>
  <c r="I6158" i="13"/>
  <c r="A6159" i="13"/>
  <c r="B6159" i="13"/>
  <c r="C6159" i="13"/>
  <c r="D6159" i="13"/>
  <c r="E6159" i="13"/>
  <c r="F6159" i="13"/>
  <c r="I6159" i="13"/>
  <c r="A6160" i="13"/>
  <c r="B6160" i="13"/>
  <c r="C6160" i="13"/>
  <c r="D6160" i="13"/>
  <c r="E6160" i="13"/>
  <c r="F6160" i="13"/>
  <c r="I6160" i="13"/>
  <c r="A6161" i="13"/>
  <c r="B6161" i="13"/>
  <c r="G6161" i="13" s="1"/>
  <c r="C6161" i="13"/>
  <c r="D6161" i="13"/>
  <c r="E6161" i="13"/>
  <c r="F6161" i="13"/>
  <c r="I6161" i="13"/>
  <c r="A6162" i="13"/>
  <c r="B6162" i="13"/>
  <c r="H6162" i="13" s="1"/>
  <c r="C6162" i="13"/>
  <c r="D6162" i="13"/>
  <c r="E6162" i="13"/>
  <c r="F6162" i="13"/>
  <c r="I6162" i="13"/>
  <c r="A6163" i="13"/>
  <c r="B6163" i="13"/>
  <c r="G6163" i="13" s="1"/>
  <c r="C6163" i="13"/>
  <c r="D6163" i="13"/>
  <c r="E6163" i="13"/>
  <c r="F6163" i="13"/>
  <c r="I6163" i="13"/>
  <c r="A6164" i="13"/>
  <c r="B6164" i="13"/>
  <c r="H6164" i="13" s="1"/>
  <c r="C6164" i="13"/>
  <c r="D6164" i="13"/>
  <c r="E6164" i="13"/>
  <c r="F6164" i="13"/>
  <c r="I6164" i="13"/>
  <c r="A6165" i="13"/>
  <c r="B6165" i="13"/>
  <c r="C6165" i="13"/>
  <c r="D6165" i="13"/>
  <c r="E6165" i="13"/>
  <c r="F6165" i="13"/>
  <c r="I6165" i="13"/>
  <c r="A6166" i="13"/>
  <c r="B6166" i="13"/>
  <c r="C6166" i="13"/>
  <c r="D6166" i="13"/>
  <c r="E6166" i="13"/>
  <c r="F6166" i="13"/>
  <c r="I6166" i="13"/>
  <c r="A6167" i="13"/>
  <c r="B6167" i="13"/>
  <c r="C6167" i="13"/>
  <c r="D6167" i="13"/>
  <c r="E6167" i="13"/>
  <c r="F6167" i="13"/>
  <c r="I6167" i="13"/>
  <c r="A6168" i="13"/>
  <c r="B6168" i="13"/>
  <c r="C6168" i="13"/>
  <c r="D6168" i="13"/>
  <c r="E6168" i="13"/>
  <c r="F6168" i="13"/>
  <c r="I6168" i="13"/>
  <c r="A6169" i="13"/>
  <c r="B6169" i="13"/>
  <c r="C6169" i="13"/>
  <c r="D6169" i="13"/>
  <c r="E6169" i="13"/>
  <c r="F6169" i="13"/>
  <c r="I6169" i="13"/>
  <c r="A6170" i="13"/>
  <c r="B6170" i="13"/>
  <c r="C6170" i="13"/>
  <c r="D6170" i="13"/>
  <c r="E6170" i="13"/>
  <c r="F6170" i="13"/>
  <c r="I6170" i="13"/>
  <c r="A6171" i="13"/>
  <c r="B6171" i="13"/>
  <c r="G6171" i="13" s="1"/>
  <c r="C6171" i="13"/>
  <c r="D6171" i="13"/>
  <c r="E6171" i="13"/>
  <c r="F6171" i="13"/>
  <c r="I6171" i="13"/>
  <c r="A6172" i="13"/>
  <c r="B6172" i="13"/>
  <c r="C6172" i="13"/>
  <c r="D6172" i="13"/>
  <c r="E6172" i="13"/>
  <c r="F6172" i="13"/>
  <c r="G6172" i="13"/>
  <c r="H6172" i="13"/>
  <c r="I6172" i="13"/>
  <c r="A6173" i="13"/>
  <c r="B6173" i="13"/>
  <c r="H6173" i="13" s="1"/>
  <c r="C6173" i="13"/>
  <c r="D6173" i="13"/>
  <c r="E6173" i="13"/>
  <c r="F6173" i="13"/>
  <c r="I6173" i="13"/>
  <c r="A6174" i="13"/>
  <c r="B6174" i="13"/>
  <c r="H6174" i="13" s="1"/>
  <c r="C6174" i="13"/>
  <c r="D6174" i="13"/>
  <c r="E6174" i="13"/>
  <c r="F6174" i="13"/>
  <c r="I6174" i="13"/>
  <c r="A6175" i="13"/>
  <c r="B6175" i="13"/>
  <c r="G6175" i="13" s="1"/>
  <c r="C6175" i="13"/>
  <c r="D6175" i="13"/>
  <c r="E6175" i="13"/>
  <c r="F6175" i="13"/>
  <c r="I6175" i="13"/>
  <c r="A6176" i="13"/>
  <c r="B6176" i="13"/>
  <c r="H6176" i="13" s="1"/>
  <c r="C6176" i="13"/>
  <c r="D6176" i="13"/>
  <c r="E6176" i="13"/>
  <c r="F6176" i="13"/>
  <c r="I6176" i="13"/>
  <c r="A6177" i="13"/>
  <c r="B6177" i="13"/>
  <c r="G6177" i="13" s="1"/>
  <c r="C6177" i="13"/>
  <c r="D6177" i="13"/>
  <c r="E6177" i="13"/>
  <c r="F6177" i="13"/>
  <c r="I6177" i="13"/>
  <c r="A6178" i="13"/>
  <c r="B6178" i="13"/>
  <c r="H6178" i="13" s="1"/>
  <c r="C6178" i="13"/>
  <c r="D6178" i="13"/>
  <c r="E6178" i="13"/>
  <c r="F6178" i="13"/>
  <c r="I6178" i="13"/>
  <c r="A6179" i="13"/>
  <c r="B6179" i="13"/>
  <c r="C6179" i="13"/>
  <c r="D6179" i="13"/>
  <c r="E6179" i="13"/>
  <c r="F6179" i="13"/>
  <c r="I6179" i="13"/>
  <c r="A6180" i="13"/>
  <c r="B6180" i="13"/>
  <c r="G6180" i="13" s="1"/>
  <c r="C6180" i="13"/>
  <c r="D6180" i="13"/>
  <c r="E6180" i="13"/>
  <c r="F6180" i="13"/>
  <c r="I6180" i="13"/>
  <c r="A6181" i="13"/>
  <c r="B6181" i="13"/>
  <c r="G6181" i="13" s="1"/>
  <c r="C6181" i="13"/>
  <c r="D6181" i="13"/>
  <c r="E6181" i="13"/>
  <c r="F6181" i="13"/>
  <c r="I6181" i="13"/>
  <c r="A6182" i="13"/>
  <c r="B6182" i="13"/>
  <c r="H6182" i="13" s="1"/>
  <c r="C6182" i="13"/>
  <c r="D6182" i="13"/>
  <c r="E6182" i="13"/>
  <c r="F6182" i="13"/>
  <c r="I6182" i="13"/>
  <c r="A6183" i="13"/>
  <c r="B6183" i="13"/>
  <c r="G6183" i="13" s="1"/>
  <c r="C6183" i="13"/>
  <c r="D6183" i="13"/>
  <c r="E6183" i="13"/>
  <c r="F6183" i="13"/>
  <c r="I6183" i="13"/>
  <c r="A6184" i="13"/>
  <c r="B6184" i="13"/>
  <c r="H6184" i="13" s="1"/>
  <c r="C6184" i="13"/>
  <c r="D6184" i="13"/>
  <c r="E6184" i="13"/>
  <c r="F6184" i="13"/>
  <c r="I6184" i="13"/>
  <c r="A6185" i="13"/>
  <c r="B6185" i="13"/>
  <c r="C6185" i="13"/>
  <c r="D6185" i="13"/>
  <c r="E6185" i="13"/>
  <c r="F6185" i="13"/>
  <c r="I6185" i="13"/>
  <c r="A6186" i="13"/>
  <c r="B6186" i="13"/>
  <c r="C6186" i="13"/>
  <c r="D6186" i="13"/>
  <c r="E6186" i="13"/>
  <c r="F6186" i="13"/>
  <c r="I6186" i="13"/>
  <c r="A6187" i="13"/>
  <c r="B6187" i="13"/>
  <c r="C6187" i="13"/>
  <c r="D6187" i="13"/>
  <c r="E6187" i="13"/>
  <c r="F6187" i="13"/>
  <c r="I6187" i="13"/>
  <c r="A6188" i="13"/>
  <c r="B6188" i="13"/>
  <c r="C6188" i="13"/>
  <c r="D6188" i="13"/>
  <c r="E6188" i="13"/>
  <c r="F6188" i="13"/>
  <c r="I6188" i="13"/>
  <c r="A6189" i="13"/>
  <c r="B6189" i="13"/>
  <c r="C6189" i="13"/>
  <c r="D6189" i="13"/>
  <c r="E6189" i="13"/>
  <c r="F6189" i="13"/>
  <c r="I6189" i="13"/>
  <c r="A6190" i="13"/>
  <c r="B6190" i="13"/>
  <c r="C6190" i="13"/>
  <c r="D6190" i="13"/>
  <c r="E6190" i="13"/>
  <c r="F6190" i="13"/>
  <c r="I6190" i="13"/>
  <c r="A6191" i="13"/>
  <c r="B6191" i="13"/>
  <c r="C6191" i="13"/>
  <c r="D6191" i="13"/>
  <c r="E6191" i="13"/>
  <c r="F6191" i="13"/>
  <c r="I6191" i="13"/>
  <c r="A6192" i="13"/>
  <c r="B6192" i="13"/>
  <c r="H6192" i="13" s="1"/>
  <c r="C6192" i="13"/>
  <c r="D6192" i="13"/>
  <c r="E6192" i="13"/>
  <c r="F6192" i="13"/>
  <c r="I6192" i="13"/>
  <c r="A6193" i="13"/>
  <c r="B6193" i="13"/>
  <c r="G6193" i="13" s="1"/>
  <c r="C6193" i="13"/>
  <c r="D6193" i="13"/>
  <c r="E6193" i="13"/>
  <c r="F6193" i="13"/>
  <c r="I6193" i="13"/>
  <c r="A6194" i="13"/>
  <c r="B6194" i="13"/>
  <c r="H6194" i="13" s="1"/>
  <c r="C6194" i="13"/>
  <c r="D6194" i="13"/>
  <c r="E6194" i="13"/>
  <c r="F6194" i="13"/>
  <c r="I6194" i="13"/>
  <c r="A6195" i="13"/>
  <c r="B6195" i="13"/>
  <c r="H6195" i="13" s="1"/>
  <c r="C6195" i="13"/>
  <c r="D6195" i="13"/>
  <c r="E6195" i="13"/>
  <c r="F6195" i="13"/>
  <c r="I6195" i="13"/>
  <c r="A6196" i="13"/>
  <c r="B6196" i="13"/>
  <c r="H6196" i="13" s="1"/>
  <c r="C6196" i="13"/>
  <c r="D6196" i="13"/>
  <c r="E6196" i="13"/>
  <c r="F6196" i="13"/>
  <c r="I6196" i="13"/>
  <c r="A6197" i="13"/>
  <c r="B6197" i="13"/>
  <c r="C6197" i="13"/>
  <c r="D6197" i="13"/>
  <c r="E6197" i="13"/>
  <c r="F6197" i="13"/>
  <c r="I6197" i="13"/>
  <c r="A6198" i="13"/>
  <c r="B6198" i="13"/>
  <c r="C6198" i="13"/>
  <c r="D6198" i="13"/>
  <c r="E6198" i="13"/>
  <c r="F6198" i="13"/>
  <c r="I6198" i="13"/>
  <c r="A6199" i="13"/>
  <c r="B6199" i="13"/>
  <c r="C6199" i="13"/>
  <c r="D6199" i="13"/>
  <c r="E6199" i="13"/>
  <c r="F6199" i="13"/>
  <c r="I6199" i="13"/>
  <c r="A6200" i="13"/>
  <c r="B6200" i="13"/>
  <c r="C6200" i="13"/>
  <c r="D6200" i="13"/>
  <c r="E6200" i="13"/>
  <c r="F6200" i="13"/>
  <c r="I6200" i="13"/>
  <c r="A6201" i="13"/>
  <c r="B6201" i="13"/>
  <c r="C6201" i="13"/>
  <c r="D6201" i="13"/>
  <c r="E6201" i="13"/>
  <c r="F6201" i="13"/>
  <c r="I6201" i="13"/>
  <c r="A6202" i="13"/>
  <c r="B6202" i="13"/>
  <c r="C6202" i="13"/>
  <c r="D6202" i="13"/>
  <c r="E6202" i="13"/>
  <c r="F6202" i="13"/>
  <c r="I6202" i="13"/>
  <c r="A6203" i="13"/>
  <c r="B6203" i="13"/>
  <c r="C6203" i="13"/>
  <c r="D6203" i="13"/>
  <c r="E6203" i="13"/>
  <c r="F6203" i="13"/>
  <c r="I6203" i="13"/>
  <c r="A6204" i="13"/>
  <c r="B6204" i="13"/>
  <c r="C6204" i="13"/>
  <c r="D6204" i="13"/>
  <c r="E6204" i="13"/>
  <c r="F6204" i="13"/>
  <c r="I6204" i="13"/>
  <c r="A6205" i="13"/>
  <c r="B6205" i="13"/>
  <c r="G6205" i="13" s="1"/>
  <c r="C6205" i="13"/>
  <c r="D6205" i="13"/>
  <c r="E6205" i="13"/>
  <c r="F6205" i="13"/>
  <c r="I6205" i="13"/>
  <c r="A6206" i="13"/>
  <c r="B6206" i="13"/>
  <c r="C6206" i="13"/>
  <c r="D6206" i="13"/>
  <c r="E6206" i="13"/>
  <c r="F6206" i="13"/>
  <c r="I6206" i="13"/>
  <c r="A6207" i="13"/>
  <c r="B6207" i="13"/>
  <c r="C6207" i="13"/>
  <c r="D6207" i="13"/>
  <c r="E6207" i="13"/>
  <c r="F6207" i="13"/>
  <c r="I6207" i="13"/>
  <c r="A6208" i="13"/>
  <c r="B6208" i="13"/>
  <c r="C6208" i="13"/>
  <c r="D6208" i="13"/>
  <c r="E6208" i="13"/>
  <c r="F6208" i="13"/>
  <c r="I6208" i="13"/>
  <c r="A6209" i="13"/>
  <c r="B6209" i="13"/>
  <c r="G6209" i="13" s="1"/>
  <c r="C6209" i="13"/>
  <c r="D6209" i="13"/>
  <c r="E6209" i="13"/>
  <c r="F6209" i="13"/>
  <c r="I6209" i="13"/>
  <c r="A6210" i="13"/>
  <c r="B6210" i="13"/>
  <c r="H6210" i="13" s="1"/>
  <c r="C6210" i="13"/>
  <c r="D6210" i="13"/>
  <c r="E6210" i="13"/>
  <c r="F6210" i="13"/>
  <c r="I6210" i="13"/>
  <c r="A6211" i="13"/>
  <c r="B6211" i="13"/>
  <c r="G6211" i="13" s="1"/>
  <c r="C6211" i="13"/>
  <c r="D6211" i="13"/>
  <c r="E6211" i="13"/>
  <c r="F6211" i="13"/>
  <c r="I6211" i="13"/>
  <c r="A6212" i="13"/>
  <c r="B6212" i="13"/>
  <c r="H6212" i="13" s="1"/>
  <c r="C6212" i="13"/>
  <c r="D6212" i="13"/>
  <c r="E6212" i="13"/>
  <c r="F6212" i="13"/>
  <c r="I6212" i="13"/>
  <c r="A6213" i="13"/>
  <c r="B6213" i="13"/>
  <c r="G6213" i="13" s="1"/>
  <c r="C6213" i="13"/>
  <c r="D6213" i="13"/>
  <c r="E6213" i="13"/>
  <c r="F6213" i="13"/>
  <c r="I6213" i="13"/>
  <c r="A6214" i="13"/>
  <c r="B6214" i="13"/>
  <c r="H6214" i="13" s="1"/>
  <c r="C6214" i="13"/>
  <c r="D6214" i="13"/>
  <c r="E6214" i="13"/>
  <c r="F6214" i="13"/>
  <c r="I6214" i="13"/>
  <c r="A6215" i="13"/>
  <c r="B6215" i="13"/>
  <c r="H6215" i="13" s="1"/>
  <c r="C6215" i="13"/>
  <c r="D6215" i="13"/>
  <c r="E6215" i="13"/>
  <c r="F6215" i="13"/>
  <c r="I6215" i="13"/>
  <c r="A6216" i="13"/>
  <c r="B6216" i="13"/>
  <c r="H6216" i="13" s="1"/>
  <c r="C6216" i="13"/>
  <c r="D6216" i="13"/>
  <c r="E6216" i="13"/>
  <c r="F6216" i="13"/>
  <c r="I6216" i="13"/>
  <c r="A6217" i="13"/>
  <c r="B6217" i="13"/>
  <c r="C6217" i="13"/>
  <c r="D6217" i="13"/>
  <c r="E6217" i="13"/>
  <c r="F6217" i="13"/>
  <c r="I6217" i="13"/>
  <c r="A6218" i="13"/>
  <c r="B6218" i="13"/>
  <c r="C6218" i="13"/>
  <c r="D6218" i="13"/>
  <c r="E6218" i="13"/>
  <c r="F6218" i="13"/>
  <c r="I6218" i="13"/>
  <c r="A6219" i="13"/>
  <c r="B6219" i="13"/>
  <c r="C6219" i="13"/>
  <c r="D6219" i="13"/>
  <c r="E6219" i="13"/>
  <c r="F6219" i="13"/>
  <c r="I6219" i="13"/>
  <c r="A6220" i="13"/>
  <c r="B6220" i="13"/>
  <c r="C6220" i="13"/>
  <c r="D6220" i="13"/>
  <c r="E6220" i="13"/>
  <c r="F6220" i="13"/>
  <c r="I6220" i="13"/>
  <c r="A6221" i="13"/>
  <c r="B6221" i="13"/>
  <c r="C6221" i="13"/>
  <c r="D6221" i="13"/>
  <c r="E6221" i="13"/>
  <c r="F6221" i="13"/>
  <c r="I6221" i="13"/>
  <c r="A6222" i="13"/>
  <c r="B6222" i="13"/>
  <c r="C6222" i="13"/>
  <c r="D6222" i="13"/>
  <c r="E6222" i="13"/>
  <c r="F6222" i="13"/>
  <c r="I6222" i="13"/>
  <c r="A6223" i="13"/>
  <c r="B6223" i="13"/>
  <c r="C6223" i="13"/>
  <c r="D6223" i="13"/>
  <c r="E6223" i="13"/>
  <c r="F6223" i="13"/>
  <c r="I6223" i="13"/>
  <c r="A6224" i="13"/>
  <c r="B6224" i="13"/>
  <c r="H6224" i="13" s="1"/>
  <c r="C6224" i="13"/>
  <c r="D6224" i="13"/>
  <c r="E6224" i="13"/>
  <c r="F6224" i="13"/>
  <c r="I6224" i="13"/>
  <c r="A6225" i="13"/>
  <c r="B6225" i="13"/>
  <c r="H6225" i="13" s="1"/>
  <c r="C6225" i="13"/>
  <c r="D6225" i="13"/>
  <c r="E6225" i="13"/>
  <c r="F6225" i="13"/>
  <c r="I6225" i="13"/>
  <c r="A6226" i="13"/>
  <c r="B6226" i="13"/>
  <c r="G6226" i="13" s="1"/>
  <c r="C6226" i="13"/>
  <c r="D6226" i="13"/>
  <c r="E6226" i="13"/>
  <c r="F6226" i="13"/>
  <c r="I6226" i="13"/>
  <c r="A6227" i="13"/>
  <c r="B6227" i="13"/>
  <c r="C6227" i="13"/>
  <c r="D6227" i="13"/>
  <c r="E6227" i="13"/>
  <c r="F6227" i="13"/>
  <c r="I6227" i="13"/>
  <c r="A6228" i="13"/>
  <c r="B6228" i="13"/>
  <c r="G6228" i="13" s="1"/>
  <c r="C6228" i="13"/>
  <c r="D6228" i="13"/>
  <c r="E6228" i="13"/>
  <c r="F6228" i="13"/>
  <c r="I6228" i="13"/>
  <c r="A6229" i="13"/>
  <c r="B6229" i="13"/>
  <c r="H6229" i="13" s="1"/>
  <c r="C6229" i="13"/>
  <c r="D6229" i="13"/>
  <c r="E6229" i="13"/>
  <c r="F6229" i="13"/>
  <c r="I6229" i="13"/>
  <c r="A6230" i="13"/>
  <c r="B6230" i="13"/>
  <c r="G6230" i="13" s="1"/>
  <c r="C6230" i="13"/>
  <c r="D6230" i="13"/>
  <c r="E6230" i="13"/>
  <c r="F6230" i="13"/>
  <c r="I6230" i="13"/>
  <c r="A6231" i="13"/>
  <c r="B6231" i="13"/>
  <c r="G6231" i="13" s="1"/>
  <c r="C6231" i="13"/>
  <c r="D6231" i="13"/>
  <c r="E6231" i="13"/>
  <c r="F6231" i="13"/>
  <c r="I6231" i="13"/>
  <c r="A6232" i="13"/>
  <c r="B6232" i="13"/>
  <c r="H6232" i="13" s="1"/>
  <c r="C6232" i="13"/>
  <c r="D6232" i="13"/>
  <c r="E6232" i="13"/>
  <c r="F6232" i="13"/>
  <c r="I6232" i="13"/>
  <c r="A6233" i="13"/>
  <c r="B6233" i="13"/>
  <c r="H6233" i="13" s="1"/>
  <c r="C6233" i="13"/>
  <c r="D6233" i="13"/>
  <c r="E6233" i="13"/>
  <c r="F6233" i="13"/>
  <c r="I6233" i="13"/>
  <c r="A6234" i="13"/>
  <c r="B6234" i="13"/>
  <c r="G6234" i="13" s="1"/>
  <c r="C6234" i="13"/>
  <c r="D6234" i="13"/>
  <c r="E6234" i="13"/>
  <c r="F6234" i="13"/>
  <c r="I6234" i="13"/>
  <c r="A6235" i="13"/>
  <c r="B6235" i="13"/>
  <c r="H6235" i="13" s="1"/>
  <c r="C6235" i="13"/>
  <c r="D6235" i="13"/>
  <c r="E6235" i="13"/>
  <c r="F6235" i="13"/>
  <c r="I6235" i="13"/>
  <c r="A6236" i="13"/>
  <c r="B6236" i="13"/>
  <c r="G6236" i="13" s="1"/>
  <c r="C6236" i="13"/>
  <c r="D6236" i="13"/>
  <c r="E6236" i="13"/>
  <c r="F6236" i="13"/>
  <c r="I6236" i="13"/>
  <c r="A6237" i="13"/>
  <c r="B6237" i="13"/>
  <c r="H6237" i="13" s="1"/>
  <c r="C6237" i="13"/>
  <c r="D6237" i="13"/>
  <c r="E6237" i="13"/>
  <c r="F6237" i="13"/>
  <c r="I6237" i="13"/>
  <c r="A6238" i="13"/>
  <c r="B6238" i="13"/>
  <c r="G6238" i="13" s="1"/>
  <c r="C6238" i="13"/>
  <c r="D6238" i="13"/>
  <c r="E6238" i="13"/>
  <c r="F6238" i="13"/>
  <c r="I6238" i="13"/>
  <c r="A6239" i="13"/>
  <c r="B6239" i="13"/>
  <c r="G6239" i="13" s="1"/>
  <c r="C6239" i="13"/>
  <c r="D6239" i="13"/>
  <c r="E6239" i="13"/>
  <c r="F6239" i="13"/>
  <c r="I6239" i="13"/>
  <c r="A6240" i="13"/>
  <c r="B6240" i="13"/>
  <c r="G6240" i="13" s="1"/>
  <c r="C6240" i="13"/>
  <c r="D6240" i="13"/>
  <c r="E6240" i="13"/>
  <c r="F6240" i="13"/>
  <c r="I6240" i="13"/>
  <c r="A6241" i="13"/>
  <c r="B6241" i="13"/>
  <c r="H6241" i="13" s="1"/>
  <c r="C6241" i="13"/>
  <c r="D6241" i="13"/>
  <c r="E6241" i="13"/>
  <c r="F6241" i="13"/>
  <c r="I6241" i="13"/>
  <c r="A6242" i="13"/>
  <c r="B6242" i="13"/>
  <c r="G6242" i="13" s="1"/>
  <c r="C6242" i="13"/>
  <c r="D6242" i="13"/>
  <c r="E6242" i="13"/>
  <c r="F6242" i="13"/>
  <c r="I6242" i="13"/>
  <c r="A6243" i="13"/>
  <c r="B6243" i="13"/>
  <c r="H6243" i="13" s="1"/>
  <c r="C6243" i="13"/>
  <c r="D6243" i="13"/>
  <c r="E6243" i="13"/>
  <c r="F6243" i="13"/>
  <c r="I6243" i="13"/>
  <c r="A6244" i="13"/>
  <c r="B6244" i="13"/>
  <c r="G6244" i="13" s="1"/>
  <c r="C6244" i="13"/>
  <c r="D6244" i="13"/>
  <c r="E6244" i="13"/>
  <c r="F6244" i="13"/>
  <c r="I6244" i="13"/>
  <c r="A6245" i="13"/>
  <c r="B6245" i="13"/>
  <c r="H6245" i="13" s="1"/>
  <c r="C6245" i="13"/>
  <c r="D6245" i="13"/>
  <c r="E6245" i="13"/>
  <c r="F6245" i="13"/>
  <c r="I6245" i="13"/>
  <c r="A6246" i="13"/>
  <c r="B6246" i="13"/>
  <c r="G6246" i="13" s="1"/>
  <c r="C6246" i="13"/>
  <c r="D6246" i="13"/>
  <c r="E6246" i="13"/>
  <c r="F6246" i="13"/>
  <c r="I6246" i="13"/>
  <c r="A6247" i="13"/>
  <c r="B6247" i="13"/>
  <c r="G6247" i="13" s="1"/>
  <c r="C6247" i="13"/>
  <c r="D6247" i="13"/>
  <c r="E6247" i="13"/>
  <c r="F6247" i="13"/>
  <c r="I6247" i="13"/>
  <c r="A6248" i="13"/>
  <c r="B6248" i="13"/>
  <c r="H6248" i="13" s="1"/>
  <c r="C6248" i="13"/>
  <c r="D6248" i="13"/>
  <c r="E6248" i="13"/>
  <c r="F6248" i="13"/>
  <c r="I6248" i="13"/>
  <c r="A6249" i="13"/>
  <c r="B6249" i="13"/>
  <c r="C6249" i="13"/>
  <c r="D6249" i="13"/>
  <c r="E6249" i="13"/>
  <c r="F6249" i="13"/>
  <c r="I6249" i="13"/>
  <c r="A6250" i="13"/>
  <c r="B6250" i="13"/>
  <c r="C6250" i="13"/>
  <c r="D6250" i="13"/>
  <c r="E6250" i="13"/>
  <c r="F6250" i="13"/>
  <c r="I6250" i="13"/>
  <c r="A6251" i="13"/>
  <c r="B6251" i="13"/>
  <c r="C6251" i="13"/>
  <c r="D6251" i="13"/>
  <c r="E6251" i="13"/>
  <c r="F6251" i="13"/>
  <c r="I6251" i="13"/>
  <c r="A6252" i="13"/>
  <c r="B6252" i="13"/>
  <c r="C6252" i="13"/>
  <c r="D6252" i="13"/>
  <c r="E6252" i="13"/>
  <c r="F6252" i="13"/>
  <c r="I6252" i="13"/>
  <c r="A6253" i="13"/>
  <c r="B6253" i="13"/>
  <c r="C6253" i="13"/>
  <c r="D6253" i="13"/>
  <c r="E6253" i="13"/>
  <c r="F6253" i="13"/>
  <c r="I6253" i="13"/>
  <c r="A6254" i="13"/>
  <c r="B6254" i="13"/>
  <c r="C6254" i="13"/>
  <c r="D6254" i="13"/>
  <c r="E6254" i="13"/>
  <c r="F6254" i="13"/>
  <c r="I6254" i="13"/>
  <c r="A6255" i="13"/>
  <c r="B6255" i="13"/>
  <c r="G6255" i="13" s="1"/>
  <c r="C6255" i="13"/>
  <c r="D6255" i="13"/>
  <c r="E6255" i="13"/>
  <c r="F6255" i="13"/>
  <c r="I6255" i="13"/>
  <c r="A6256" i="13"/>
  <c r="B6256" i="13"/>
  <c r="H6256" i="13" s="1"/>
  <c r="C6256" i="13"/>
  <c r="D6256" i="13"/>
  <c r="E6256" i="13"/>
  <c r="F6256" i="13"/>
  <c r="I6256" i="13"/>
  <c r="A6257" i="13"/>
  <c r="B6257" i="13"/>
  <c r="H6257" i="13" s="1"/>
  <c r="C6257" i="13"/>
  <c r="D6257" i="13"/>
  <c r="E6257" i="13"/>
  <c r="F6257" i="13"/>
  <c r="I6257" i="13"/>
  <c r="A6258" i="13"/>
  <c r="B6258" i="13"/>
  <c r="G6258" i="13" s="1"/>
  <c r="C6258" i="13"/>
  <c r="D6258" i="13"/>
  <c r="E6258" i="13"/>
  <c r="F6258" i="13"/>
  <c r="I6258" i="13"/>
  <c r="A6259" i="13"/>
  <c r="B6259" i="13"/>
  <c r="C6259" i="13"/>
  <c r="D6259" i="13"/>
  <c r="E6259" i="13"/>
  <c r="F6259" i="13"/>
  <c r="I6259" i="13"/>
  <c r="A6260" i="13"/>
  <c r="B6260" i="13"/>
  <c r="G6260" i="13" s="1"/>
  <c r="C6260" i="13"/>
  <c r="D6260" i="13"/>
  <c r="E6260" i="13"/>
  <c r="F6260" i="13"/>
  <c r="I6260" i="13"/>
  <c r="A6261" i="13"/>
  <c r="B6261" i="13"/>
  <c r="H6261" i="13" s="1"/>
  <c r="C6261" i="13"/>
  <c r="D6261" i="13"/>
  <c r="E6261" i="13"/>
  <c r="F6261" i="13"/>
  <c r="I6261" i="13"/>
  <c r="A6262" i="13"/>
  <c r="B6262" i="13"/>
  <c r="G6262" i="13" s="1"/>
  <c r="C6262" i="13"/>
  <c r="D6262" i="13"/>
  <c r="E6262" i="13"/>
  <c r="F6262" i="13"/>
  <c r="I6262" i="13"/>
  <c r="A6263" i="13"/>
  <c r="B6263" i="13"/>
  <c r="G6263" i="13" s="1"/>
  <c r="C6263" i="13"/>
  <c r="D6263" i="13"/>
  <c r="E6263" i="13"/>
  <c r="F6263" i="13"/>
  <c r="I6263" i="13"/>
  <c r="A6264" i="13"/>
  <c r="B6264" i="13"/>
  <c r="H6264" i="13" s="1"/>
  <c r="C6264" i="13"/>
  <c r="D6264" i="13"/>
  <c r="E6264" i="13"/>
  <c r="F6264" i="13"/>
  <c r="I6264" i="13"/>
  <c r="A6265" i="13"/>
  <c r="B6265" i="13"/>
  <c r="H6265" i="13" s="1"/>
  <c r="C6265" i="13"/>
  <c r="D6265" i="13"/>
  <c r="E6265" i="13"/>
  <c r="F6265" i="13"/>
  <c r="I6265" i="13"/>
  <c r="A6266" i="13"/>
  <c r="B6266" i="13"/>
  <c r="G6266" i="13" s="1"/>
  <c r="C6266" i="13"/>
  <c r="D6266" i="13"/>
  <c r="E6266" i="13"/>
  <c r="F6266" i="13"/>
  <c r="I6266" i="13"/>
  <c r="A6267" i="13"/>
  <c r="B6267" i="13"/>
  <c r="H6267" i="13" s="1"/>
  <c r="C6267" i="13"/>
  <c r="D6267" i="13"/>
  <c r="E6267" i="13"/>
  <c r="F6267" i="13"/>
  <c r="I6267" i="13"/>
  <c r="A6268" i="13"/>
  <c r="B6268" i="13"/>
  <c r="G6268" i="13" s="1"/>
  <c r="C6268" i="13"/>
  <c r="D6268" i="13"/>
  <c r="E6268" i="13"/>
  <c r="F6268" i="13"/>
  <c r="I6268" i="13"/>
  <c r="A6269" i="13"/>
  <c r="B6269" i="13"/>
  <c r="H6269" i="13" s="1"/>
  <c r="C6269" i="13"/>
  <c r="D6269" i="13"/>
  <c r="E6269" i="13"/>
  <c r="F6269" i="13"/>
  <c r="I6269" i="13"/>
  <c r="A6270" i="13"/>
  <c r="B6270" i="13"/>
  <c r="G6270" i="13" s="1"/>
  <c r="C6270" i="13"/>
  <c r="D6270" i="13"/>
  <c r="E6270" i="13"/>
  <c r="F6270" i="13"/>
  <c r="I6270" i="13"/>
  <c r="A6271" i="13"/>
  <c r="B6271" i="13"/>
  <c r="H6271" i="13" s="1"/>
  <c r="C6271" i="13"/>
  <c r="D6271" i="13"/>
  <c r="E6271" i="13"/>
  <c r="F6271" i="13"/>
  <c r="G6271" i="13"/>
  <c r="I6271" i="13"/>
  <c r="A6272" i="13"/>
  <c r="B6272" i="13"/>
  <c r="G6272" i="13" s="1"/>
  <c r="C6272" i="13"/>
  <c r="D6272" i="13"/>
  <c r="E6272" i="13"/>
  <c r="F6272" i="13"/>
  <c r="I6272" i="13"/>
  <c r="A6273" i="13"/>
  <c r="B6273" i="13"/>
  <c r="H6273" i="13" s="1"/>
  <c r="C6273" i="13"/>
  <c r="D6273" i="13"/>
  <c r="E6273" i="13"/>
  <c r="F6273" i="13"/>
  <c r="I6273" i="13"/>
  <c r="A6274" i="13"/>
  <c r="B6274" i="13"/>
  <c r="G6274" i="13" s="1"/>
  <c r="C6274" i="13"/>
  <c r="D6274" i="13"/>
  <c r="E6274" i="13"/>
  <c r="F6274" i="13"/>
  <c r="I6274" i="13"/>
  <c r="A6275" i="13"/>
  <c r="B6275" i="13"/>
  <c r="H6275" i="13" s="1"/>
  <c r="C6275" i="13"/>
  <c r="D6275" i="13"/>
  <c r="E6275" i="13"/>
  <c r="F6275" i="13"/>
  <c r="I6275" i="13"/>
  <c r="A6276" i="13"/>
  <c r="B6276" i="13"/>
  <c r="G6276" i="13" s="1"/>
  <c r="C6276" i="13"/>
  <c r="D6276" i="13"/>
  <c r="E6276" i="13"/>
  <c r="F6276" i="13"/>
  <c r="I6276" i="13"/>
  <c r="A6277" i="13"/>
  <c r="B6277" i="13"/>
  <c r="H6277" i="13" s="1"/>
  <c r="C6277" i="13"/>
  <c r="D6277" i="13"/>
  <c r="E6277" i="13"/>
  <c r="F6277" i="13"/>
  <c r="I6277" i="13"/>
  <c r="A6278" i="13"/>
  <c r="B6278" i="13"/>
  <c r="G6278" i="13" s="1"/>
  <c r="C6278" i="13"/>
  <c r="D6278" i="13"/>
  <c r="E6278" i="13"/>
  <c r="F6278" i="13"/>
  <c r="I6278" i="13"/>
  <c r="A6279" i="13"/>
  <c r="B6279" i="13"/>
  <c r="H6279" i="13" s="1"/>
  <c r="C6279" i="13"/>
  <c r="D6279" i="13"/>
  <c r="E6279" i="13"/>
  <c r="F6279" i="13"/>
  <c r="I6279" i="13"/>
  <c r="A6280" i="13"/>
  <c r="B6280" i="13"/>
  <c r="H6280" i="13" s="1"/>
  <c r="C6280" i="13"/>
  <c r="D6280" i="13"/>
  <c r="E6280" i="13"/>
  <c r="F6280" i="13"/>
  <c r="I6280" i="13"/>
  <c r="A6281" i="13"/>
  <c r="B6281" i="13"/>
  <c r="C6281" i="13"/>
  <c r="D6281" i="13"/>
  <c r="E6281" i="13"/>
  <c r="F6281" i="13"/>
  <c r="I6281" i="13"/>
  <c r="A6282" i="13"/>
  <c r="B6282" i="13"/>
  <c r="C6282" i="13"/>
  <c r="D6282" i="13"/>
  <c r="E6282" i="13"/>
  <c r="F6282" i="13"/>
  <c r="I6282" i="13"/>
  <c r="A6283" i="13"/>
  <c r="B6283" i="13"/>
  <c r="C6283" i="13"/>
  <c r="D6283" i="13"/>
  <c r="E6283" i="13"/>
  <c r="F6283" i="13"/>
  <c r="I6283" i="13"/>
  <c r="A6284" i="13"/>
  <c r="B6284" i="13"/>
  <c r="C6284" i="13"/>
  <c r="D6284" i="13"/>
  <c r="E6284" i="13"/>
  <c r="F6284" i="13"/>
  <c r="I6284" i="13"/>
  <c r="A6285" i="13"/>
  <c r="B6285" i="13"/>
  <c r="C6285" i="13"/>
  <c r="D6285" i="13"/>
  <c r="E6285" i="13"/>
  <c r="F6285" i="13"/>
  <c r="I6285" i="13"/>
  <c r="A6286" i="13"/>
  <c r="B6286" i="13"/>
  <c r="G6286" i="13" s="1"/>
  <c r="C6286" i="13"/>
  <c r="D6286" i="13"/>
  <c r="E6286" i="13"/>
  <c r="F6286" i="13"/>
  <c r="I6286" i="13"/>
  <c r="A6287" i="13"/>
  <c r="B6287" i="13"/>
  <c r="H6287" i="13" s="1"/>
  <c r="C6287" i="13"/>
  <c r="D6287" i="13"/>
  <c r="E6287" i="13"/>
  <c r="F6287" i="13"/>
  <c r="I6287" i="13"/>
  <c r="A6288" i="13"/>
  <c r="B6288" i="13"/>
  <c r="H6288" i="13" s="1"/>
  <c r="C6288" i="13"/>
  <c r="D6288" i="13"/>
  <c r="E6288" i="13"/>
  <c r="F6288" i="13"/>
  <c r="I6288" i="13"/>
  <c r="A6289" i="13"/>
  <c r="B6289" i="13"/>
  <c r="H6289" i="13" s="1"/>
  <c r="C6289" i="13"/>
  <c r="D6289" i="13"/>
  <c r="E6289" i="13"/>
  <c r="F6289" i="13"/>
  <c r="I6289" i="13"/>
  <c r="A6290" i="13"/>
  <c r="B6290" i="13"/>
  <c r="G6290" i="13" s="1"/>
  <c r="C6290" i="13"/>
  <c r="D6290" i="13"/>
  <c r="E6290" i="13"/>
  <c r="F6290" i="13"/>
  <c r="I6290" i="13"/>
  <c r="A6291" i="13"/>
  <c r="B6291" i="13"/>
  <c r="H6291" i="13" s="1"/>
  <c r="C6291" i="13"/>
  <c r="D6291" i="13"/>
  <c r="E6291" i="13"/>
  <c r="F6291" i="13"/>
  <c r="I6291" i="13"/>
  <c r="A6292" i="13"/>
  <c r="B6292" i="13"/>
  <c r="G6292" i="13" s="1"/>
  <c r="C6292" i="13"/>
  <c r="D6292" i="13"/>
  <c r="E6292" i="13"/>
  <c r="F6292" i="13"/>
  <c r="I6292" i="13"/>
  <c r="A6293" i="13"/>
  <c r="B6293" i="13"/>
  <c r="H6293" i="13" s="1"/>
  <c r="C6293" i="13"/>
  <c r="D6293" i="13"/>
  <c r="E6293" i="13"/>
  <c r="F6293" i="13"/>
  <c r="I6293" i="13"/>
  <c r="A6294" i="13"/>
  <c r="B6294" i="13"/>
  <c r="G6294" i="13" s="1"/>
  <c r="C6294" i="13"/>
  <c r="D6294" i="13"/>
  <c r="E6294" i="13"/>
  <c r="F6294" i="13"/>
  <c r="I6294" i="13"/>
  <c r="A6295" i="13"/>
  <c r="B6295" i="13"/>
  <c r="G6295" i="13" s="1"/>
  <c r="C6295" i="13"/>
  <c r="D6295" i="13"/>
  <c r="E6295" i="13"/>
  <c r="F6295" i="13"/>
  <c r="I6295" i="13"/>
  <c r="A6296" i="13"/>
  <c r="B6296" i="13"/>
  <c r="H6296" i="13" s="1"/>
  <c r="C6296" i="13"/>
  <c r="D6296" i="13"/>
  <c r="E6296" i="13"/>
  <c r="F6296" i="13"/>
  <c r="I6296" i="13"/>
  <c r="A6297" i="13"/>
  <c r="B6297" i="13"/>
  <c r="H6297" i="13" s="1"/>
  <c r="C6297" i="13"/>
  <c r="D6297" i="13"/>
  <c r="E6297" i="13"/>
  <c r="F6297" i="13"/>
  <c r="I6297" i="13"/>
  <c r="A6298" i="13"/>
  <c r="B6298" i="13"/>
  <c r="G6298" i="13" s="1"/>
  <c r="C6298" i="13"/>
  <c r="D6298" i="13"/>
  <c r="E6298" i="13"/>
  <c r="F6298" i="13"/>
  <c r="I6298" i="13"/>
  <c r="A6299" i="13"/>
  <c r="B6299" i="13"/>
  <c r="H6299" i="13" s="1"/>
  <c r="C6299" i="13"/>
  <c r="D6299" i="13"/>
  <c r="E6299" i="13"/>
  <c r="F6299" i="13"/>
  <c r="I6299" i="13"/>
  <c r="A6300" i="13"/>
  <c r="B6300" i="13"/>
  <c r="G6300" i="13" s="1"/>
  <c r="C6300" i="13"/>
  <c r="D6300" i="13"/>
  <c r="E6300" i="13"/>
  <c r="F6300" i="13"/>
  <c r="I6300" i="13"/>
  <c r="A6301" i="13"/>
  <c r="B6301" i="13"/>
  <c r="H6301" i="13" s="1"/>
  <c r="C6301" i="13"/>
  <c r="D6301" i="13"/>
  <c r="E6301" i="13"/>
  <c r="F6301" i="13"/>
  <c r="I6301" i="13"/>
  <c r="A6302" i="13"/>
  <c r="B6302" i="13"/>
  <c r="G6302" i="13" s="1"/>
  <c r="C6302" i="13"/>
  <c r="D6302" i="13"/>
  <c r="E6302" i="13"/>
  <c r="F6302" i="13"/>
  <c r="I6302" i="13"/>
  <c r="A6303" i="13"/>
  <c r="B6303" i="13"/>
  <c r="H6303" i="13" s="1"/>
  <c r="C6303" i="13"/>
  <c r="D6303" i="13"/>
  <c r="E6303" i="13"/>
  <c r="F6303" i="13"/>
  <c r="I6303" i="13"/>
  <c r="A6304" i="13"/>
  <c r="B6304" i="13"/>
  <c r="G6304" i="13" s="1"/>
  <c r="C6304" i="13"/>
  <c r="D6304" i="13"/>
  <c r="E6304" i="13"/>
  <c r="F6304" i="13"/>
  <c r="I6304" i="13"/>
  <c r="A6305" i="13"/>
  <c r="B6305" i="13"/>
  <c r="H6305" i="13" s="1"/>
  <c r="C6305" i="13"/>
  <c r="D6305" i="13"/>
  <c r="E6305" i="13"/>
  <c r="F6305" i="13"/>
  <c r="I6305" i="13"/>
  <c r="A6306" i="13"/>
  <c r="B6306" i="13"/>
  <c r="G6306" i="13" s="1"/>
  <c r="C6306" i="13"/>
  <c r="D6306" i="13"/>
  <c r="E6306" i="13"/>
  <c r="F6306" i="13"/>
  <c r="I6306" i="13"/>
  <c r="A6307" i="13"/>
  <c r="B6307" i="13"/>
  <c r="H6307" i="13" s="1"/>
  <c r="C6307" i="13"/>
  <c r="D6307" i="13"/>
  <c r="E6307" i="13"/>
  <c r="F6307" i="13"/>
  <c r="I6307" i="13"/>
  <c r="A6308" i="13"/>
  <c r="B6308" i="13"/>
  <c r="G6308" i="13" s="1"/>
  <c r="C6308" i="13"/>
  <c r="D6308" i="13"/>
  <c r="E6308" i="13"/>
  <c r="F6308" i="13"/>
  <c r="I6308" i="13"/>
  <c r="A6309" i="13"/>
  <c r="B6309" i="13"/>
  <c r="H6309" i="13" s="1"/>
  <c r="C6309" i="13"/>
  <c r="D6309" i="13"/>
  <c r="E6309" i="13"/>
  <c r="F6309" i="13"/>
  <c r="I6309" i="13"/>
  <c r="A6310" i="13"/>
  <c r="B6310" i="13"/>
  <c r="G6310" i="13" s="1"/>
  <c r="C6310" i="13"/>
  <c r="D6310" i="13"/>
  <c r="E6310" i="13"/>
  <c r="F6310" i="13"/>
  <c r="I6310" i="13"/>
  <c r="A6311" i="13"/>
  <c r="B6311" i="13"/>
  <c r="H6311" i="13" s="1"/>
  <c r="C6311" i="13"/>
  <c r="D6311" i="13"/>
  <c r="E6311" i="13"/>
  <c r="F6311" i="13"/>
  <c r="I6311" i="13"/>
  <c r="A6312" i="13"/>
  <c r="B6312" i="13"/>
  <c r="G6312" i="13" s="1"/>
  <c r="C6312" i="13"/>
  <c r="D6312" i="13"/>
  <c r="E6312" i="13"/>
  <c r="F6312" i="13"/>
  <c r="I6312" i="13"/>
  <c r="A6313" i="13"/>
  <c r="B6313" i="13"/>
  <c r="H6313" i="13" s="1"/>
  <c r="C6313" i="13"/>
  <c r="D6313" i="13"/>
  <c r="E6313" i="13"/>
  <c r="F6313" i="13"/>
  <c r="I6313" i="13"/>
  <c r="A6314" i="13"/>
  <c r="B6314" i="13"/>
  <c r="G6314" i="13" s="1"/>
  <c r="C6314" i="13"/>
  <c r="D6314" i="13"/>
  <c r="E6314" i="13"/>
  <c r="F6314" i="13"/>
  <c r="I6314" i="13"/>
  <c r="A6315" i="13"/>
  <c r="B6315" i="13"/>
  <c r="H6315" i="13" s="1"/>
  <c r="C6315" i="13"/>
  <c r="D6315" i="13"/>
  <c r="E6315" i="13"/>
  <c r="F6315" i="13"/>
  <c r="I6315" i="13"/>
  <c r="A6316" i="13"/>
  <c r="B6316" i="13"/>
  <c r="G6316" i="13" s="1"/>
  <c r="C6316" i="13"/>
  <c r="D6316" i="13"/>
  <c r="E6316" i="13"/>
  <c r="F6316" i="13"/>
  <c r="I6316" i="13"/>
  <c r="A6317" i="13"/>
  <c r="B6317" i="13"/>
  <c r="H6317" i="13" s="1"/>
  <c r="C6317" i="13"/>
  <c r="D6317" i="13"/>
  <c r="E6317" i="13"/>
  <c r="F6317" i="13"/>
  <c r="I6317" i="13"/>
  <c r="A6318" i="13"/>
  <c r="B6318" i="13"/>
  <c r="G6318" i="13" s="1"/>
  <c r="C6318" i="13"/>
  <c r="D6318" i="13"/>
  <c r="E6318" i="13"/>
  <c r="F6318" i="13"/>
  <c r="I6318" i="13"/>
  <c r="A6319" i="13"/>
  <c r="B6319" i="13"/>
  <c r="H6319" i="13" s="1"/>
  <c r="C6319" i="13"/>
  <c r="D6319" i="13"/>
  <c r="E6319" i="13"/>
  <c r="F6319" i="13"/>
  <c r="I6319" i="13"/>
  <c r="A6320" i="13"/>
  <c r="B6320" i="13"/>
  <c r="H6320" i="13" s="1"/>
  <c r="C6320" i="13"/>
  <c r="D6320" i="13"/>
  <c r="E6320" i="13"/>
  <c r="F6320" i="13"/>
  <c r="I6320" i="13"/>
  <c r="A6321" i="13"/>
  <c r="B6321" i="13"/>
  <c r="H6321" i="13" s="1"/>
  <c r="C6321" i="13"/>
  <c r="D6321" i="13"/>
  <c r="E6321" i="13"/>
  <c r="F6321" i="13"/>
  <c r="I6321" i="13"/>
  <c r="A6322" i="13"/>
  <c r="B6322" i="13"/>
  <c r="G6322" i="13" s="1"/>
  <c r="C6322" i="13"/>
  <c r="D6322" i="13"/>
  <c r="E6322" i="13"/>
  <c r="F6322" i="13"/>
  <c r="I6322" i="13"/>
  <c r="A6323" i="13"/>
  <c r="B6323" i="13"/>
  <c r="H6323" i="13" s="1"/>
  <c r="C6323" i="13"/>
  <c r="D6323" i="13"/>
  <c r="E6323" i="13"/>
  <c r="F6323" i="13"/>
  <c r="I6323" i="13"/>
  <c r="A6324" i="13"/>
  <c r="B6324" i="13"/>
  <c r="G6324" i="13" s="1"/>
  <c r="C6324" i="13"/>
  <c r="D6324" i="13"/>
  <c r="E6324" i="13"/>
  <c r="F6324" i="13"/>
  <c r="I6324" i="13"/>
  <c r="A6325" i="13"/>
  <c r="B6325" i="13"/>
  <c r="H6325" i="13" s="1"/>
  <c r="C6325" i="13"/>
  <c r="D6325" i="13"/>
  <c r="E6325" i="13"/>
  <c r="F6325" i="13"/>
  <c r="I6325" i="13"/>
  <c r="A6326" i="13"/>
  <c r="B6326" i="13"/>
  <c r="G6326" i="13" s="1"/>
  <c r="C6326" i="13"/>
  <c r="D6326" i="13"/>
  <c r="E6326" i="13"/>
  <c r="F6326" i="13"/>
  <c r="I6326" i="13"/>
  <c r="A6327" i="13"/>
  <c r="B6327" i="13"/>
  <c r="G6327" i="13" s="1"/>
  <c r="C6327" i="13"/>
  <c r="D6327" i="13"/>
  <c r="E6327" i="13"/>
  <c r="F6327" i="13"/>
  <c r="I6327" i="13"/>
  <c r="A6328" i="13"/>
  <c r="B6328" i="13"/>
  <c r="H6328" i="13" s="1"/>
  <c r="C6328" i="13"/>
  <c r="D6328" i="13"/>
  <c r="E6328" i="13"/>
  <c r="F6328" i="13"/>
  <c r="I6328" i="13"/>
  <c r="A6329" i="13"/>
  <c r="B6329" i="13"/>
  <c r="H6329" i="13" s="1"/>
  <c r="C6329" i="13"/>
  <c r="D6329" i="13"/>
  <c r="E6329" i="13"/>
  <c r="F6329" i="13"/>
  <c r="I6329" i="13"/>
  <c r="A6330" i="13"/>
  <c r="B6330" i="13"/>
  <c r="G6330" i="13" s="1"/>
  <c r="C6330" i="13"/>
  <c r="D6330" i="13"/>
  <c r="E6330" i="13"/>
  <c r="F6330" i="13"/>
  <c r="I6330" i="13"/>
  <c r="A6331" i="13"/>
  <c r="B6331" i="13"/>
  <c r="H6331" i="13" s="1"/>
  <c r="C6331" i="13"/>
  <c r="D6331" i="13"/>
  <c r="E6331" i="13"/>
  <c r="F6331" i="13"/>
  <c r="I6331" i="13"/>
  <c r="A6332" i="13"/>
  <c r="B6332" i="13"/>
  <c r="G6332" i="13" s="1"/>
  <c r="C6332" i="13"/>
  <c r="D6332" i="13"/>
  <c r="E6332" i="13"/>
  <c r="F6332" i="13"/>
  <c r="I6332" i="13"/>
  <c r="A6333" i="13"/>
  <c r="B6333" i="13"/>
  <c r="H6333" i="13" s="1"/>
  <c r="C6333" i="13"/>
  <c r="D6333" i="13"/>
  <c r="E6333" i="13"/>
  <c r="F6333" i="13"/>
  <c r="I6333" i="13"/>
  <c r="A6334" i="13"/>
  <c r="B6334" i="13"/>
  <c r="G6334" i="13" s="1"/>
  <c r="C6334" i="13"/>
  <c r="D6334" i="13"/>
  <c r="E6334" i="13"/>
  <c r="F6334" i="13"/>
  <c r="I6334" i="13"/>
  <c r="A6335" i="13"/>
  <c r="B6335" i="13"/>
  <c r="H6335" i="13" s="1"/>
  <c r="C6335" i="13"/>
  <c r="D6335" i="13"/>
  <c r="E6335" i="13"/>
  <c r="F6335" i="13"/>
  <c r="I6335" i="13"/>
  <c r="A6336" i="13"/>
  <c r="B6336" i="13"/>
  <c r="G6336" i="13" s="1"/>
  <c r="C6336" i="13"/>
  <c r="D6336" i="13"/>
  <c r="E6336" i="13"/>
  <c r="F6336" i="13"/>
  <c r="I6336" i="13"/>
  <c r="A6337" i="13"/>
  <c r="B6337" i="13"/>
  <c r="H6337" i="13" s="1"/>
  <c r="C6337" i="13"/>
  <c r="D6337" i="13"/>
  <c r="E6337" i="13"/>
  <c r="F6337" i="13"/>
  <c r="I6337" i="13"/>
  <c r="A6338" i="13"/>
  <c r="B6338" i="13"/>
  <c r="G6338" i="13" s="1"/>
  <c r="C6338" i="13"/>
  <c r="D6338" i="13"/>
  <c r="E6338" i="13"/>
  <c r="F6338" i="13"/>
  <c r="I6338" i="13"/>
  <c r="A6339" i="13"/>
  <c r="B6339" i="13"/>
  <c r="H6339" i="13" s="1"/>
  <c r="C6339" i="13"/>
  <c r="D6339" i="13"/>
  <c r="E6339" i="13"/>
  <c r="F6339" i="13"/>
  <c r="I6339" i="13"/>
  <c r="A6340" i="13"/>
  <c r="B6340" i="13"/>
  <c r="G6340" i="13" s="1"/>
  <c r="C6340" i="13"/>
  <c r="D6340" i="13"/>
  <c r="E6340" i="13"/>
  <c r="F6340" i="13"/>
  <c r="I6340" i="13"/>
  <c r="A6341" i="13"/>
  <c r="B6341" i="13"/>
  <c r="H6341" i="13" s="1"/>
  <c r="C6341" i="13"/>
  <c r="D6341" i="13"/>
  <c r="E6341" i="13"/>
  <c r="F6341" i="13"/>
  <c r="I6341" i="13"/>
  <c r="A6342" i="13"/>
  <c r="B6342" i="13"/>
  <c r="G6342" i="13" s="1"/>
  <c r="C6342" i="13"/>
  <c r="D6342" i="13"/>
  <c r="E6342" i="13"/>
  <c r="F6342" i="13"/>
  <c r="I6342" i="13"/>
  <c r="A6343" i="13"/>
  <c r="B6343" i="13"/>
  <c r="H6343" i="13" s="1"/>
  <c r="C6343" i="13"/>
  <c r="D6343" i="13"/>
  <c r="E6343" i="13"/>
  <c r="F6343" i="13"/>
  <c r="I6343" i="13"/>
  <c r="A6344" i="13"/>
  <c r="B6344" i="13"/>
  <c r="G6344" i="13" s="1"/>
  <c r="C6344" i="13"/>
  <c r="D6344" i="13"/>
  <c r="E6344" i="13"/>
  <c r="F6344" i="13"/>
  <c r="I6344" i="13"/>
  <c r="A6345" i="13"/>
  <c r="B6345" i="13"/>
  <c r="H6345" i="13" s="1"/>
  <c r="C6345" i="13"/>
  <c r="D6345" i="13"/>
  <c r="E6345" i="13"/>
  <c r="F6345" i="13"/>
  <c r="I6345" i="13"/>
  <c r="A6346" i="13"/>
  <c r="B6346" i="13"/>
  <c r="G6346" i="13" s="1"/>
  <c r="C6346" i="13"/>
  <c r="D6346" i="13"/>
  <c r="E6346" i="13"/>
  <c r="F6346" i="13"/>
  <c r="I6346" i="13"/>
  <c r="A6347" i="13"/>
  <c r="B6347" i="13"/>
  <c r="H6347" i="13" s="1"/>
  <c r="C6347" i="13"/>
  <c r="D6347" i="13"/>
  <c r="E6347" i="13"/>
  <c r="F6347" i="13"/>
  <c r="I6347" i="13"/>
  <c r="A6348" i="13"/>
  <c r="B6348" i="13"/>
  <c r="G6348" i="13" s="1"/>
  <c r="C6348" i="13"/>
  <c r="D6348" i="13"/>
  <c r="E6348" i="13"/>
  <c r="F6348" i="13"/>
  <c r="I6348" i="13"/>
  <c r="A6349" i="13"/>
  <c r="B6349" i="13"/>
  <c r="H6349" i="13" s="1"/>
  <c r="C6349" i="13"/>
  <c r="D6349" i="13"/>
  <c r="E6349" i="13"/>
  <c r="F6349" i="13"/>
  <c r="I6349" i="13"/>
  <c r="A6350" i="13"/>
  <c r="B6350" i="13"/>
  <c r="G6350" i="13" s="1"/>
  <c r="C6350" i="13"/>
  <c r="D6350" i="13"/>
  <c r="E6350" i="13"/>
  <c r="F6350" i="13"/>
  <c r="I6350" i="13"/>
  <c r="A6351" i="13"/>
  <c r="B6351" i="13"/>
  <c r="H6351" i="13" s="1"/>
  <c r="C6351" i="13"/>
  <c r="D6351" i="13"/>
  <c r="E6351" i="13"/>
  <c r="F6351" i="13"/>
  <c r="I6351" i="13"/>
  <c r="A6352" i="13"/>
  <c r="B6352" i="13"/>
  <c r="H6352" i="13" s="1"/>
  <c r="C6352" i="13"/>
  <c r="D6352" i="13"/>
  <c r="E6352" i="13"/>
  <c r="F6352" i="13"/>
  <c r="I6352" i="13"/>
  <c r="A6353" i="13"/>
  <c r="B6353" i="13"/>
  <c r="H6353" i="13" s="1"/>
  <c r="C6353" i="13"/>
  <c r="D6353" i="13"/>
  <c r="E6353" i="13"/>
  <c r="F6353" i="13"/>
  <c r="I6353" i="13"/>
  <c r="A6354" i="13"/>
  <c r="B6354" i="13"/>
  <c r="G6354" i="13" s="1"/>
  <c r="C6354" i="13"/>
  <c r="D6354" i="13"/>
  <c r="E6354" i="13"/>
  <c r="F6354" i="13"/>
  <c r="I6354" i="13"/>
  <c r="A6355" i="13"/>
  <c r="B6355" i="13"/>
  <c r="H6355" i="13" s="1"/>
  <c r="C6355" i="13"/>
  <c r="D6355" i="13"/>
  <c r="E6355" i="13"/>
  <c r="F6355" i="13"/>
  <c r="I6355" i="13"/>
  <c r="A6356" i="13"/>
  <c r="B6356" i="13"/>
  <c r="G6356" i="13" s="1"/>
  <c r="C6356" i="13"/>
  <c r="D6356" i="13"/>
  <c r="E6356" i="13"/>
  <c r="F6356" i="13"/>
  <c r="I6356" i="13"/>
  <c r="A6357" i="13"/>
  <c r="B6357" i="13"/>
  <c r="H6357" i="13" s="1"/>
  <c r="C6357" i="13"/>
  <c r="D6357" i="13"/>
  <c r="E6357" i="13"/>
  <c r="F6357" i="13"/>
  <c r="I6357" i="13"/>
  <c r="A6358" i="13"/>
  <c r="B6358" i="13"/>
  <c r="G6358" i="13" s="1"/>
  <c r="C6358" i="13"/>
  <c r="D6358" i="13"/>
  <c r="E6358" i="13"/>
  <c r="F6358" i="13"/>
  <c r="I6358" i="13"/>
  <c r="A6359" i="13"/>
  <c r="B6359" i="13"/>
  <c r="H6359" i="13" s="1"/>
  <c r="C6359" i="13"/>
  <c r="D6359" i="13"/>
  <c r="E6359" i="13"/>
  <c r="F6359" i="13"/>
  <c r="I6359" i="13"/>
  <c r="A6360" i="13"/>
  <c r="B6360" i="13"/>
  <c r="H6360" i="13" s="1"/>
  <c r="C6360" i="13"/>
  <c r="D6360" i="13"/>
  <c r="E6360" i="13"/>
  <c r="F6360" i="13"/>
  <c r="I6360" i="13"/>
  <c r="A6361" i="13"/>
  <c r="B6361" i="13"/>
  <c r="H6361" i="13" s="1"/>
  <c r="C6361" i="13"/>
  <c r="D6361" i="13"/>
  <c r="E6361" i="13"/>
  <c r="F6361" i="13"/>
  <c r="I6361" i="13"/>
  <c r="A6362" i="13"/>
  <c r="B6362" i="13"/>
  <c r="G6362" i="13" s="1"/>
  <c r="C6362" i="13"/>
  <c r="D6362" i="13"/>
  <c r="E6362" i="13"/>
  <c r="F6362" i="13"/>
  <c r="I6362" i="13"/>
  <c r="A6363" i="13"/>
  <c r="B6363" i="13"/>
  <c r="H6363" i="13" s="1"/>
  <c r="C6363" i="13"/>
  <c r="D6363" i="13"/>
  <c r="E6363" i="13"/>
  <c r="F6363" i="13"/>
  <c r="I6363" i="13"/>
  <c r="A6364" i="13"/>
  <c r="B6364" i="13"/>
  <c r="G6364" i="13" s="1"/>
  <c r="C6364" i="13"/>
  <c r="D6364" i="13"/>
  <c r="E6364" i="13"/>
  <c r="F6364" i="13"/>
  <c r="I6364" i="13"/>
  <c r="A6365" i="13"/>
  <c r="B6365" i="13"/>
  <c r="H6365" i="13" s="1"/>
  <c r="C6365" i="13"/>
  <c r="D6365" i="13"/>
  <c r="E6365" i="13"/>
  <c r="F6365" i="13"/>
  <c r="I6365" i="13"/>
  <c r="A6366" i="13"/>
  <c r="B6366" i="13"/>
  <c r="G6366" i="13" s="1"/>
  <c r="C6366" i="13"/>
  <c r="D6366" i="13"/>
  <c r="E6366" i="13"/>
  <c r="F6366" i="13"/>
  <c r="I6366" i="13"/>
  <c r="A6367" i="13"/>
  <c r="B6367" i="13"/>
  <c r="H6367" i="13" s="1"/>
  <c r="C6367" i="13"/>
  <c r="D6367" i="13"/>
  <c r="E6367" i="13"/>
  <c r="F6367" i="13"/>
  <c r="I6367" i="13"/>
  <c r="A6368" i="13"/>
  <c r="B6368" i="13"/>
  <c r="G6368" i="13" s="1"/>
  <c r="C6368" i="13"/>
  <c r="D6368" i="13"/>
  <c r="E6368" i="13"/>
  <c r="F6368" i="13"/>
  <c r="I6368" i="13"/>
  <c r="A6369" i="13"/>
  <c r="B6369" i="13"/>
  <c r="H6369" i="13" s="1"/>
  <c r="C6369" i="13"/>
  <c r="D6369" i="13"/>
  <c r="E6369" i="13"/>
  <c r="F6369" i="13"/>
  <c r="I6369" i="13"/>
  <c r="A6370" i="13"/>
  <c r="B6370" i="13"/>
  <c r="G6370" i="13" s="1"/>
  <c r="C6370" i="13"/>
  <c r="D6370" i="13"/>
  <c r="E6370" i="13"/>
  <c r="F6370" i="13"/>
  <c r="I6370" i="13"/>
  <c r="A6371" i="13"/>
  <c r="B6371" i="13"/>
  <c r="H6371" i="13" s="1"/>
  <c r="C6371" i="13"/>
  <c r="D6371" i="13"/>
  <c r="E6371" i="13"/>
  <c r="F6371" i="13"/>
  <c r="I6371" i="13"/>
  <c r="A6372" i="13"/>
  <c r="B6372" i="13"/>
  <c r="G6372" i="13" s="1"/>
  <c r="C6372" i="13"/>
  <c r="D6372" i="13"/>
  <c r="E6372" i="13"/>
  <c r="F6372" i="13"/>
  <c r="I6372" i="13"/>
  <c r="A6373" i="13"/>
  <c r="B6373" i="13"/>
  <c r="H6373" i="13" s="1"/>
  <c r="C6373" i="13"/>
  <c r="D6373" i="13"/>
  <c r="E6373" i="13"/>
  <c r="F6373" i="13"/>
  <c r="I6373" i="13"/>
  <c r="A6374" i="13"/>
  <c r="B6374" i="13"/>
  <c r="G6374" i="13" s="1"/>
  <c r="C6374" i="13"/>
  <c r="D6374" i="13"/>
  <c r="E6374" i="13"/>
  <c r="F6374" i="13"/>
  <c r="I6374" i="13"/>
  <c r="A6375" i="13"/>
  <c r="B6375" i="13"/>
  <c r="H6375" i="13" s="1"/>
  <c r="C6375" i="13"/>
  <c r="D6375" i="13"/>
  <c r="E6375" i="13"/>
  <c r="F6375" i="13"/>
  <c r="G6375" i="13"/>
  <c r="I6375" i="13"/>
  <c r="A6376" i="13"/>
  <c r="B6376" i="13"/>
  <c r="G6376" i="13" s="1"/>
  <c r="C6376" i="13"/>
  <c r="D6376" i="13"/>
  <c r="E6376" i="13"/>
  <c r="F6376" i="13"/>
  <c r="I6376" i="13"/>
  <c r="A6377" i="13"/>
  <c r="B6377" i="13"/>
  <c r="H6377" i="13" s="1"/>
  <c r="C6377" i="13"/>
  <c r="D6377" i="13"/>
  <c r="E6377" i="13"/>
  <c r="F6377" i="13"/>
  <c r="I6377" i="13"/>
  <c r="A6378" i="13"/>
  <c r="B6378" i="13"/>
  <c r="G6378" i="13" s="1"/>
  <c r="C6378" i="13"/>
  <c r="D6378" i="13"/>
  <c r="E6378" i="13"/>
  <c r="F6378" i="13"/>
  <c r="I6378" i="13"/>
  <c r="A6379" i="13"/>
  <c r="B6379" i="13"/>
  <c r="H6379" i="13" s="1"/>
  <c r="C6379" i="13"/>
  <c r="D6379" i="13"/>
  <c r="E6379" i="13"/>
  <c r="F6379" i="13"/>
  <c r="I6379" i="13"/>
  <c r="A6380" i="13"/>
  <c r="B6380" i="13"/>
  <c r="G6380" i="13" s="1"/>
  <c r="C6380" i="13"/>
  <c r="D6380" i="13"/>
  <c r="E6380" i="13"/>
  <c r="F6380" i="13"/>
  <c r="I6380" i="13"/>
  <c r="A6381" i="13"/>
  <c r="B6381" i="13"/>
  <c r="H6381" i="13" s="1"/>
  <c r="C6381" i="13"/>
  <c r="D6381" i="13"/>
  <c r="E6381" i="13"/>
  <c r="F6381" i="13"/>
  <c r="I6381" i="13"/>
  <c r="A6382" i="13"/>
  <c r="B6382" i="13"/>
  <c r="G6382" i="13" s="1"/>
  <c r="C6382" i="13"/>
  <c r="D6382" i="13"/>
  <c r="E6382" i="13"/>
  <c r="F6382" i="13"/>
  <c r="I6382" i="13"/>
  <c r="A6383" i="13"/>
  <c r="B6383" i="13"/>
  <c r="H6383" i="13" s="1"/>
  <c r="C6383" i="13"/>
  <c r="D6383" i="13"/>
  <c r="E6383" i="13"/>
  <c r="F6383" i="13"/>
  <c r="I6383" i="13"/>
  <c r="A6384" i="13"/>
  <c r="B6384" i="13"/>
  <c r="H6384" i="13" s="1"/>
  <c r="C6384" i="13"/>
  <c r="D6384" i="13"/>
  <c r="E6384" i="13"/>
  <c r="F6384" i="13"/>
  <c r="I6384" i="13"/>
  <c r="A6385" i="13"/>
  <c r="B6385" i="13"/>
  <c r="H6385" i="13" s="1"/>
  <c r="C6385" i="13"/>
  <c r="D6385" i="13"/>
  <c r="E6385" i="13"/>
  <c r="F6385" i="13"/>
  <c r="I6385" i="13"/>
  <c r="A6386" i="13"/>
  <c r="B6386" i="13"/>
  <c r="G6386" i="13" s="1"/>
  <c r="C6386" i="13"/>
  <c r="D6386" i="13"/>
  <c r="E6386" i="13"/>
  <c r="F6386" i="13"/>
  <c r="I6386" i="13"/>
  <c r="A6387" i="13"/>
  <c r="B6387" i="13"/>
  <c r="H6387" i="13" s="1"/>
  <c r="C6387" i="13"/>
  <c r="D6387" i="13"/>
  <c r="E6387" i="13"/>
  <c r="F6387" i="13"/>
  <c r="I6387" i="13"/>
  <c r="A6388" i="13"/>
  <c r="B6388" i="13"/>
  <c r="G6388" i="13" s="1"/>
  <c r="C6388" i="13"/>
  <c r="D6388" i="13"/>
  <c r="E6388" i="13"/>
  <c r="F6388" i="13"/>
  <c r="I6388" i="13"/>
  <c r="A6389" i="13"/>
  <c r="B6389" i="13"/>
  <c r="H6389" i="13" s="1"/>
  <c r="C6389" i="13"/>
  <c r="D6389" i="13"/>
  <c r="E6389" i="13"/>
  <c r="F6389" i="13"/>
  <c r="I6389" i="13"/>
  <c r="A6390" i="13"/>
  <c r="B6390" i="13"/>
  <c r="G6390" i="13" s="1"/>
  <c r="C6390" i="13"/>
  <c r="D6390" i="13"/>
  <c r="E6390" i="13"/>
  <c r="F6390" i="13"/>
  <c r="I6390" i="13"/>
  <c r="A6391" i="13"/>
  <c r="B6391" i="13"/>
  <c r="H6391" i="13" s="1"/>
  <c r="C6391" i="13"/>
  <c r="D6391" i="13"/>
  <c r="E6391" i="13"/>
  <c r="F6391" i="13"/>
  <c r="I6391" i="13"/>
  <c r="A6392" i="13"/>
  <c r="B6392" i="13"/>
  <c r="H6392" i="13" s="1"/>
  <c r="C6392" i="13"/>
  <c r="D6392" i="13"/>
  <c r="E6392" i="13"/>
  <c r="F6392" i="13"/>
  <c r="I6392" i="13"/>
  <c r="A6393" i="13"/>
  <c r="B6393" i="13"/>
  <c r="H6393" i="13" s="1"/>
  <c r="C6393" i="13"/>
  <c r="D6393" i="13"/>
  <c r="E6393" i="13"/>
  <c r="F6393" i="13"/>
  <c r="I6393" i="13"/>
  <c r="A6394" i="13"/>
  <c r="B6394" i="13"/>
  <c r="G6394" i="13" s="1"/>
  <c r="C6394" i="13"/>
  <c r="D6394" i="13"/>
  <c r="E6394" i="13"/>
  <c r="F6394" i="13"/>
  <c r="I6394" i="13"/>
  <c r="A6395" i="13"/>
  <c r="B6395" i="13"/>
  <c r="H6395" i="13" s="1"/>
  <c r="C6395" i="13"/>
  <c r="D6395" i="13"/>
  <c r="E6395" i="13"/>
  <c r="F6395" i="13"/>
  <c r="I6395" i="13"/>
  <c r="A6396" i="13"/>
  <c r="B6396" i="13"/>
  <c r="G6396" i="13" s="1"/>
  <c r="C6396" i="13"/>
  <c r="D6396" i="13"/>
  <c r="E6396" i="13"/>
  <c r="F6396" i="13"/>
  <c r="I6396" i="13"/>
  <c r="A6397" i="13"/>
  <c r="B6397" i="13"/>
  <c r="H6397" i="13" s="1"/>
  <c r="C6397" i="13"/>
  <c r="D6397" i="13"/>
  <c r="E6397" i="13"/>
  <c r="F6397" i="13"/>
  <c r="I6397" i="13"/>
  <c r="A6398" i="13"/>
  <c r="B6398" i="13"/>
  <c r="G6398" i="13" s="1"/>
  <c r="C6398" i="13"/>
  <c r="D6398" i="13"/>
  <c r="E6398" i="13"/>
  <c r="F6398" i="13"/>
  <c r="I6398" i="13"/>
  <c r="A6399" i="13"/>
  <c r="B6399" i="13"/>
  <c r="H6399" i="13" s="1"/>
  <c r="C6399" i="13"/>
  <c r="D6399" i="13"/>
  <c r="E6399" i="13"/>
  <c r="F6399" i="13"/>
  <c r="I6399" i="13"/>
  <c r="A6400" i="13"/>
  <c r="B6400" i="13"/>
  <c r="G6400" i="13" s="1"/>
  <c r="C6400" i="13"/>
  <c r="D6400" i="13"/>
  <c r="E6400" i="13"/>
  <c r="F6400" i="13"/>
  <c r="I6400" i="13"/>
  <c r="A6401" i="13"/>
  <c r="B6401" i="13"/>
  <c r="H6401" i="13" s="1"/>
  <c r="C6401" i="13"/>
  <c r="D6401" i="13"/>
  <c r="E6401" i="13"/>
  <c r="F6401" i="13"/>
  <c r="I6401" i="13"/>
  <c r="A6402" i="13"/>
  <c r="B6402" i="13"/>
  <c r="G6402" i="13" s="1"/>
  <c r="C6402" i="13"/>
  <c r="D6402" i="13"/>
  <c r="E6402" i="13"/>
  <c r="F6402" i="13"/>
  <c r="I6402" i="13"/>
  <c r="A6403" i="13"/>
  <c r="B6403" i="13"/>
  <c r="H6403" i="13" s="1"/>
  <c r="C6403" i="13"/>
  <c r="D6403" i="13"/>
  <c r="E6403" i="13"/>
  <c r="F6403" i="13"/>
  <c r="I6403" i="13"/>
  <c r="A6404" i="13"/>
  <c r="B6404" i="13"/>
  <c r="G6404" i="13" s="1"/>
  <c r="C6404" i="13"/>
  <c r="D6404" i="13"/>
  <c r="E6404" i="13"/>
  <c r="F6404" i="13"/>
  <c r="I6404" i="13"/>
  <c r="A6405" i="13"/>
  <c r="B6405" i="13"/>
  <c r="H6405" i="13" s="1"/>
  <c r="C6405" i="13"/>
  <c r="D6405" i="13"/>
  <c r="E6405" i="13"/>
  <c r="F6405" i="13"/>
  <c r="I6405" i="13"/>
  <c r="A6406" i="13"/>
  <c r="B6406" i="13"/>
  <c r="G6406" i="13" s="1"/>
  <c r="C6406" i="13"/>
  <c r="D6406" i="13"/>
  <c r="E6406" i="13"/>
  <c r="F6406" i="13"/>
  <c r="I6406" i="13"/>
  <c r="A6407" i="13"/>
  <c r="B6407" i="13"/>
  <c r="H6407" i="13" s="1"/>
  <c r="C6407" i="13"/>
  <c r="D6407" i="13"/>
  <c r="E6407" i="13"/>
  <c r="F6407" i="13"/>
  <c r="I6407" i="13"/>
  <c r="A6408" i="13"/>
  <c r="B6408" i="13"/>
  <c r="G6408" i="13" s="1"/>
  <c r="C6408" i="13"/>
  <c r="D6408" i="13"/>
  <c r="E6408" i="13"/>
  <c r="F6408" i="13"/>
  <c r="I6408" i="13"/>
  <c r="A6409" i="13"/>
  <c r="B6409" i="13"/>
  <c r="H6409" i="13" s="1"/>
  <c r="C6409" i="13"/>
  <c r="D6409" i="13"/>
  <c r="E6409" i="13"/>
  <c r="F6409" i="13"/>
  <c r="I6409" i="13"/>
  <c r="A6410" i="13"/>
  <c r="B6410" i="13"/>
  <c r="G6410" i="13" s="1"/>
  <c r="C6410" i="13"/>
  <c r="D6410" i="13"/>
  <c r="E6410" i="13"/>
  <c r="F6410" i="13"/>
  <c r="I6410" i="13"/>
  <c r="A6411" i="13"/>
  <c r="B6411" i="13"/>
  <c r="H6411" i="13" s="1"/>
  <c r="C6411" i="13"/>
  <c r="D6411" i="13"/>
  <c r="E6411" i="13"/>
  <c r="F6411" i="13"/>
  <c r="I6411" i="13"/>
  <c r="A6412" i="13"/>
  <c r="B6412" i="13"/>
  <c r="G6412" i="13" s="1"/>
  <c r="C6412" i="13"/>
  <c r="D6412" i="13"/>
  <c r="E6412" i="13"/>
  <c r="F6412" i="13"/>
  <c r="I6412" i="13"/>
  <c r="A6413" i="13"/>
  <c r="B6413" i="13"/>
  <c r="H6413" i="13" s="1"/>
  <c r="C6413" i="13"/>
  <c r="D6413" i="13"/>
  <c r="E6413" i="13"/>
  <c r="F6413" i="13"/>
  <c r="I6413" i="13"/>
  <c r="A6414" i="13"/>
  <c r="B6414" i="13"/>
  <c r="G6414" i="13" s="1"/>
  <c r="C6414" i="13"/>
  <c r="D6414" i="13"/>
  <c r="E6414" i="13"/>
  <c r="F6414" i="13"/>
  <c r="I6414" i="13"/>
  <c r="A6415" i="13"/>
  <c r="B6415" i="13"/>
  <c r="H6415" i="13" s="1"/>
  <c r="C6415" i="13"/>
  <c r="D6415" i="13"/>
  <c r="E6415" i="13"/>
  <c r="F6415" i="13"/>
  <c r="I6415" i="13"/>
  <c r="A6416" i="13"/>
  <c r="B6416" i="13"/>
  <c r="H6416" i="13" s="1"/>
  <c r="C6416" i="13"/>
  <c r="D6416" i="13"/>
  <c r="E6416" i="13"/>
  <c r="F6416" i="13"/>
  <c r="I6416" i="13"/>
  <c r="A6417" i="13"/>
  <c r="B6417" i="13"/>
  <c r="H6417" i="13" s="1"/>
  <c r="C6417" i="13"/>
  <c r="D6417" i="13"/>
  <c r="E6417" i="13"/>
  <c r="F6417" i="13"/>
  <c r="I6417" i="13"/>
  <c r="A6418" i="13"/>
  <c r="B6418" i="13"/>
  <c r="G6418" i="13" s="1"/>
  <c r="C6418" i="13"/>
  <c r="D6418" i="13"/>
  <c r="E6418" i="13"/>
  <c r="F6418" i="13"/>
  <c r="I6418" i="13"/>
  <c r="A6419" i="13"/>
  <c r="B6419" i="13"/>
  <c r="H6419" i="13" s="1"/>
  <c r="C6419" i="13"/>
  <c r="D6419" i="13"/>
  <c r="E6419" i="13"/>
  <c r="F6419" i="13"/>
  <c r="I6419" i="13"/>
  <c r="A6420" i="13"/>
  <c r="B6420" i="13"/>
  <c r="G6420" i="13" s="1"/>
  <c r="C6420" i="13"/>
  <c r="D6420" i="13"/>
  <c r="E6420" i="13"/>
  <c r="F6420" i="13"/>
  <c r="I6420" i="13"/>
  <c r="A6421" i="13"/>
  <c r="B6421" i="13"/>
  <c r="H6421" i="13" s="1"/>
  <c r="C6421" i="13"/>
  <c r="D6421" i="13"/>
  <c r="E6421" i="13"/>
  <c r="F6421" i="13"/>
  <c r="I6421" i="13"/>
  <c r="A6422" i="13"/>
  <c r="B6422" i="13"/>
  <c r="G6422" i="13" s="1"/>
  <c r="C6422" i="13"/>
  <c r="D6422" i="13"/>
  <c r="E6422" i="13"/>
  <c r="F6422" i="13"/>
  <c r="I6422" i="13"/>
  <c r="A6423" i="13"/>
  <c r="B6423" i="13"/>
  <c r="H6423" i="13" s="1"/>
  <c r="C6423" i="13"/>
  <c r="D6423" i="13"/>
  <c r="E6423" i="13"/>
  <c r="F6423" i="13"/>
  <c r="I6423" i="13"/>
  <c r="A6424" i="13"/>
  <c r="B6424" i="13"/>
  <c r="H6424" i="13" s="1"/>
  <c r="C6424" i="13"/>
  <c r="D6424" i="13"/>
  <c r="E6424" i="13"/>
  <c r="F6424" i="13"/>
  <c r="I6424" i="13"/>
  <c r="A6425" i="13"/>
  <c r="B6425" i="13"/>
  <c r="H6425" i="13" s="1"/>
  <c r="C6425" i="13"/>
  <c r="D6425" i="13"/>
  <c r="E6425" i="13"/>
  <c r="F6425" i="13"/>
  <c r="I6425" i="13"/>
  <c r="A6426" i="13"/>
  <c r="B6426" i="13"/>
  <c r="G6426" i="13" s="1"/>
  <c r="C6426" i="13"/>
  <c r="D6426" i="13"/>
  <c r="E6426" i="13"/>
  <c r="F6426" i="13"/>
  <c r="I6426" i="13"/>
  <c r="A6427" i="13"/>
  <c r="B6427" i="13"/>
  <c r="H6427" i="13" s="1"/>
  <c r="C6427" i="13"/>
  <c r="D6427" i="13"/>
  <c r="E6427" i="13"/>
  <c r="F6427" i="13"/>
  <c r="I6427" i="13"/>
  <c r="A6428" i="13"/>
  <c r="B6428" i="13"/>
  <c r="G6428" i="13" s="1"/>
  <c r="C6428" i="13"/>
  <c r="D6428" i="13"/>
  <c r="E6428" i="13"/>
  <c r="F6428" i="13"/>
  <c r="I6428" i="13"/>
  <c r="A6429" i="13"/>
  <c r="B6429" i="13"/>
  <c r="H6429" i="13" s="1"/>
  <c r="C6429" i="13"/>
  <c r="D6429" i="13"/>
  <c r="E6429" i="13"/>
  <c r="F6429" i="13"/>
  <c r="I6429" i="13"/>
  <c r="A6430" i="13"/>
  <c r="B6430" i="13"/>
  <c r="G6430" i="13" s="1"/>
  <c r="C6430" i="13"/>
  <c r="D6430" i="13"/>
  <c r="E6430" i="13"/>
  <c r="F6430" i="13"/>
  <c r="I6430" i="13"/>
  <c r="A6431" i="13"/>
  <c r="B6431" i="13"/>
  <c r="H6431" i="13" s="1"/>
  <c r="C6431" i="13"/>
  <c r="D6431" i="13"/>
  <c r="E6431" i="13"/>
  <c r="F6431" i="13"/>
  <c r="I6431" i="13"/>
  <c r="A6432" i="13"/>
  <c r="B6432" i="13"/>
  <c r="G6432" i="13" s="1"/>
  <c r="C6432" i="13"/>
  <c r="D6432" i="13"/>
  <c r="E6432" i="13"/>
  <c r="F6432" i="13"/>
  <c r="I6432" i="13"/>
  <c r="A6433" i="13"/>
  <c r="B6433" i="13"/>
  <c r="H6433" i="13" s="1"/>
  <c r="C6433" i="13"/>
  <c r="D6433" i="13"/>
  <c r="E6433" i="13"/>
  <c r="F6433" i="13"/>
  <c r="I6433" i="13"/>
  <c r="A6434" i="13"/>
  <c r="B6434" i="13"/>
  <c r="G6434" i="13" s="1"/>
  <c r="C6434" i="13"/>
  <c r="D6434" i="13"/>
  <c r="E6434" i="13"/>
  <c r="F6434" i="13"/>
  <c r="I6434" i="13"/>
  <c r="A6435" i="13"/>
  <c r="B6435" i="13"/>
  <c r="H6435" i="13" s="1"/>
  <c r="C6435" i="13"/>
  <c r="D6435" i="13"/>
  <c r="E6435" i="13"/>
  <c r="F6435" i="13"/>
  <c r="I6435" i="13"/>
  <c r="A6436" i="13"/>
  <c r="B6436" i="13"/>
  <c r="G6436" i="13" s="1"/>
  <c r="C6436" i="13"/>
  <c r="D6436" i="13"/>
  <c r="E6436" i="13"/>
  <c r="F6436" i="13"/>
  <c r="I6436" i="13"/>
  <c r="A6437" i="13"/>
  <c r="B6437" i="13"/>
  <c r="H6437" i="13" s="1"/>
  <c r="C6437" i="13"/>
  <c r="D6437" i="13"/>
  <c r="E6437" i="13"/>
  <c r="F6437" i="13"/>
  <c r="I6437" i="13"/>
  <c r="A6438" i="13"/>
  <c r="B6438" i="13"/>
  <c r="G6438" i="13" s="1"/>
  <c r="C6438" i="13"/>
  <c r="D6438" i="13"/>
  <c r="E6438" i="13"/>
  <c r="F6438" i="13"/>
  <c r="I6438" i="13"/>
  <c r="A6439" i="13"/>
  <c r="B6439" i="13"/>
  <c r="H6439" i="13" s="1"/>
  <c r="C6439" i="13"/>
  <c r="D6439" i="13"/>
  <c r="E6439" i="13"/>
  <c r="F6439" i="13"/>
  <c r="I6439" i="13"/>
  <c r="A6440" i="13"/>
  <c r="B6440" i="13"/>
  <c r="C6440" i="13"/>
  <c r="D6440" i="13"/>
  <c r="E6440" i="13"/>
  <c r="F6440" i="13"/>
  <c r="I6440" i="13"/>
  <c r="A6441" i="13"/>
  <c r="B6441" i="13"/>
  <c r="C6441" i="13"/>
  <c r="D6441" i="13"/>
  <c r="E6441" i="13"/>
  <c r="F6441" i="13"/>
  <c r="I6441" i="13"/>
  <c r="A6442" i="13"/>
  <c r="B6442" i="13"/>
  <c r="C6442" i="13"/>
  <c r="D6442" i="13"/>
  <c r="E6442" i="13"/>
  <c r="F6442" i="13"/>
  <c r="I6442" i="13"/>
  <c r="A6443" i="13"/>
  <c r="B6443" i="13"/>
  <c r="C6443" i="13"/>
  <c r="D6443" i="13"/>
  <c r="E6443" i="13"/>
  <c r="F6443" i="13"/>
  <c r="I6443" i="13"/>
  <c r="A6444" i="13"/>
  <c r="B6444" i="13"/>
  <c r="C6444" i="13"/>
  <c r="D6444" i="13"/>
  <c r="E6444" i="13"/>
  <c r="F6444" i="13"/>
  <c r="I6444" i="13"/>
  <c r="A6445" i="13"/>
  <c r="B6445" i="13"/>
  <c r="C6445" i="13"/>
  <c r="D6445" i="13"/>
  <c r="E6445" i="13"/>
  <c r="F6445" i="13"/>
  <c r="I6445" i="13"/>
  <c r="A6446" i="13"/>
  <c r="B6446" i="13"/>
  <c r="C6446" i="13"/>
  <c r="D6446" i="13"/>
  <c r="E6446" i="13"/>
  <c r="F6446" i="13"/>
  <c r="I6446" i="13"/>
  <c r="A6447" i="13"/>
  <c r="B6447" i="13"/>
  <c r="C6447" i="13"/>
  <c r="D6447" i="13"/>
  <c r="E6447" i="13"/>
  <c r="F6447" i="13"/>
  <c r="I6447" i="13"/>
  <c r="A6448" i="13"/>
  <c r="B6448" i="13"/>
  <c r="H6448" i="13" s="1"/>
  <c r="C6448" i="13"/>
  <c r="D6448" i="13"/>
  <c r="E6448" i="13"/>
  <c r="F6448" i="13"/>
  <c r="I6448" i="13"/>
  <c r="A6449" i="13"/>
  <c r="B6449" i="13"/>
  <c r="H6449" i="13" s="1"/>
  <c r="C6449" i="13"/>
  <c r="D6449" i="13"/>
  <c r="E6449" i="13"/>
  <c r="F6449" i="13"/>
  <c r="I6449" i="13"/>
  <c r="A6450" i="13"/>
  <c r="B6450" i="13"/>
  <c r="G6450" i="13" s="1"/>
  <c r="C6450" i="13"/>
  <c r="D6450" i="13"/>
  <c r="E6450" i="13"/>
  <c r="F6450" i="13"/>
  <c r="I6450" i="13"/>
  <c r="A6451" i="13"/>
  <c r="B6451" i="13"/>
  <c r="H6451" i="13" s="1"/>
  <c r="C6451" i="13"/>
  <c r="D6451" i="13"/>
  <c r="E6451" i="13"/>
  <c r="F6451" i="13"/>
  <c r="I6451" i="13"/>
  <c r="A6452" i="13"/>
  <c r="B6452" i="13"/>
  <c r="G6452" i="13" s="1"/>
  <c r="C6452" i="13"/>
  <c r="D6452" i="13"/>
  <c r="E6452" i="13"/>
  <c r="F6452" i="13"/>
  <c r="I6452" i="13"/>
  <c r="A6453" i="13"/>
  <c r="B6453" i="13"/>
  <c r="H6453" i="13" s="1"/>
  <c r="C6453" i="13"/>
  <c r="D6453" i="13"/>
  <c r="E6453" i="13"/>
  <c r="F6453" i="13"/>
  <c r="I6453" i="13"/>
  <c r="A6454" i="13"/>
  <c r="B6454" i="13"/>
  <c r="G6454" i="13" s="1"/>
  <c r="C6454" i="13"/>
  <c r="D6454" i="13"/>
  <c r="E6454" i="13"/>
  <c r="F6454" i="13"/>
  <c r="I6454" i="13"/>
  <c r="A6455" i="13"/>
  <c r="B6455" i="13"/>
  <c r="H6455" i="13" s="1"/>
  <c r="C6455" i="13"/>
  <c r="D6455" i="13"/>
  <c r="E6455" i="13"/>
  <c r="F6455" i="13"/>
  <c r="I6455" i="13"/>
  <c r="A6456" i="13"/>
  <c r="B6456" i="13"/>
  <c r="H6456" i="13" s="1"/>
  <c r="C6456" i="13"/>
  <c r="D6456" i="13"/>
  <c r="E6456" i="13"/>
  <c r="F6456" i="13"/>
  <c r="I6456" i="13"/>
  <c r="A6457" i="13"/>
  <c r="B6457" i="13"/>
  <c r="H6457" i="13" s="1"/>
  <c r="C6457" i="13"/>
  <c r="D6457" i="13"/>
  <c r="E6457" i="13"/>
  <c r="F6457" i="13"/>
  <c r="I6457" i="13"/>
  <c r="A6458" i="13"/>
  <c r="B6458" i="13"/>
  <c r="G6458" i="13" s="1"/>
  <c r="C6458" i="13"/>
  <c r="D6458" i="13"/>
  <c r="E6458" i="13"/>
  <c r="F6458" i="13"/>
  <c r="I6458" i="13"/>
  <c r="A6459" i="13"/>
  <c r="B6459" i="13"/>
  <c r="H6459" i="13" s="1"/>
  <c r="C6459" i="13"/>
  <c r="D6459" i="13"/>
  <c r="E6459" i="13"/>
  <c r="F6459" i="13"/>
  <c r="I6459" i="13"/>
  <c r="A6460" i="13"/>
  <c r="B6460" i="13"/>
  <c r="G6460" i="13" s="1"/>
  <c r="C6460" i="13"/>
  <c r="D6460" i="13"/>
  <c r="E6460" i="13"/>
  <c r="F6460" i="13"/>
  <c r="I6460" i="13"/>
  <c r="A6461" i="13"/>
  <c r="B6461" i="13"/>
  <c r="H6461" i="13" s="1"/>
  <c r="C6461" i="13"/>
  <c r="D6461" i="13"/>
  <c r="E6461" i="13"/>
  <c r="F6461" i="13"/>
  <c r="I6461" i="13"/>
  <c r="A6462" i="13"/>
  <c r="B6462" i="13"/>
  <c r="G6462" i="13" s="1"/>
  <c r="C6462" i="13"/>
  <c r="D6462" i="13"/>
  <c r="E6462" i="13"/>
  <c r="F6462" i="13"/>
  <c r="I6462" i="13"/>
  <c r="A6463" i="13"/>
  <c r="B6463" i="13"/>
  <c r="H6463" i="13" s="1"/>
  <c r="C6463" i="13"/>
  <c r="D6463" i="13"/>
  <c r="E6463" i="13"/>
  <c r="F6463" i="13"/>
  <c r="I6463" i="13"/>
  <c r="A6464" i="13"/>
  <c r="B6464" i="13"/>
  <c r="G6464" i="13" s="1"/>
  <c r="C6464" i="13"/>
  <c r="D6464" i="13"/>
  <c r="E6464" i="13"/>
  <c r="F6464" i="13"/>
  <c r="I6464" i="13"/>
  <c r="A6465" i="13"/>
  <c r="B6465" i="13"/>
  <c r="C6465" i="13"/>
  <c r="D6465" i="13"/>
  <c r="E6465" i="13"/>
  <c r="F6465" i="13"/>
  <c r="I6465" i="13"/>
  <c r="A6466" i="13"/>
  <c r="B6466" i="13"/>
  <c r="G6466" i="13" s="1"/>
  <c r="C6466" i="13"/>
  <c r="D6466" i="13"/>
  <c r="E6466" i="13"/>
  <c r="F6466" i="13"/>
  <c r="I6466" i="13"/>
  <c r="A6467" i="13"/>
  <c r="B6467" i="13"/>
  <c r="H6467" i="13" s="1"/>
  <c r="C6467" i="13"/>
  <c r="D6467" i="13"/>
  <c r="E6467" i="13"/>
  <c r="F6467" i="13"/>
  <c r="I6467" i="13"/>
  <c r="A6468" i="13"/>
  <c r="B6468" i="13"/>
  <c r="G6468" i="13" s="1"/>
  <c r="C6468" i="13"/>
  <c r="D6468" i="13"/>
  <c r="E6468" i="13"/>
  <c r="F6468" i="13"/>
  <c r="I6468" i="13"/>
  <c r="A6469" i="13"/>
  <c r="B6469" i="13"/>
  <c r="H6469" i="13" s="1"/>
  <c r="C6469" i="13"/>
  <c r="D6469" i="13"/>
  <c r="E6469" i="13"/>
  <c r="F6469" i="13"/>
  <c r="I6469" i="13"/>
  <c r="A6470" i="13"/>
  <c r="B6470" i="13"/>
  <c r="G6470" i="13" s="1"/>
  <c r="C6470" i="13"/>
  <c r="D6470" i="13"/>
  <c r="E6470" i="13"/>
  <c r="F6470" i="13"/>
  <c r="I6470" i="13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504" i="13"/>
  <c r="A505" i="13"/>
  <c r="A506" i="13"/>
  <c r="A507" i="13"/>
  <c r="A508" i="13"/>
  <c r="A509" i="13"/>
  <c r="A510" i="13"/>
  <c r="A511" i="13"/>
  <c r="A512" i="13"/>
  <c r="A513" i="13"/>
  <c r="A514" i="13"/>
  <c r="A515" i="13"/>
  <c r="A516" i="13"/>
  <c r="A517" i="13"/>
  <c r="A518" i="13"/>
  <c r="A519" i="13"/>
  <c r="A520" i="13"/>
  <c r="A521" i="13"/>
  <c r="A522" i="13"/>
  <c r="A523" i="13"/>
  <c r="A524" i="13"/>
  <c r="A525" i="13"/>
  <c r="A526" i="13"/>
  <c r="A527" i="13"/>
  <c r="A528" i="13"/>
  <c r="A529" i="13"/>
  <c r="A530" i="13"/>
  <c r="A531" i="13"/>
  <c r="A532" i="13"/>
  <c r="A533" i="13"/>
  <c r="A534" i="13"/>
  <c r="A535" i="13"/>
  <c r="A536" i="13"/>
  <c r="A537" i="13"/>
  <c r="A538" i="13"/>
  <c r="A539" i="13"/>
  <c r="A540" i="13"/>
  <c r="A541" i="13"/>
  <c r="A542" i="13"/>
  <c r="A543" i="13"/>
  <c r="A544" i="13"/>
  <c r="A545" i="13"/>
  <c r="A546" i="13"/>
  <c r="A547" i="13"/>
  <c r="A548" i="13"/>
  <c r="A549" i="13"/>
  <c r="A550" i="13"/>
  <c r="A551" i="13"/>
  <c r="A552" i="13"/>
  <c r="A553" i="13"/>
  <c r="A554" i="13"/>
  <c r="A555" i="13"/>
  <c r="A556" i="13"/>
  <c r="A557" i="13"/>
  <c r="A558" i="13"/>
  <c r="A559" i="13"/>
  <c r="A560" i="13"/>
  <c r="A561" i="13"/>
  <c r="A562" i="13"/>
  <c r="A563" i="13"/>
  <c r="A564" i="13"/>
  <c r="A565" i="13"/>
  <c r="A566" i="13"/>
  <c r="A567" i="13"/>
  <c r="A568" i="13"/>
  <c r="A569" i="13"/>
  <c r="A570" i="13"/>
  <c r="A571" i="13"/>
  <c r="A572" i="13"/>
  <c r="A573" i="13"/>
  <c r="A574" i="13"/>
  <c r="A575" i="13"/>
  <c r="A576" i="13"/>
  <c r="A577" i="13"/>
  <c r="A578" i="13"/>
  <c r="A579" i="13"/>
  <c r="A580" i="13"/>
  <c r="A581" i="13"/>
  <c r="A582" i="13"/>
  <c r="A583" i="13"/>
  <c r="A584" i="13"/>
  <c r="A585" i="13"/>
  <c r="A586" i="13"/>
  <c r="A587" i="13"/>
  <c r="A588" i="13"/>
  <c r="A589" i="13"/>
  <c r="A590" i="13"/>
  <c r="A591" i="13"/>
  <c r="A592" i="13"/>
  <c r="A593" i="13"/>
  <c r="A594" i="13"/>
  <c r="A595" i="13"/>
  <c r="A596" i="13"/>
  <c r="A597" i="13"/>
  <c r="A598" i="13"/>
  <c r="A599" i="13"/>
  <c r="A600" i="13"/>
  <c r="A601" i="13"/>
  <c r="A602" i="13"/>
  <c r="A603" i="13"/>
  <c r="A604" i="13"/>
  <c r="A605" i="13"/>
  <c r="A606" i="13"/>
  <c r="A607" i="13"/>
  <c r="A608" i="13"/>
  <c r="A609" i="13"/>
  <c r="A610" i="13"/>
  <c r="A611" i="13"/>
  <c r="A612" i="13"/>
  <c r="A613" i="13"/>
  <c r="A614" i="13"/>
  <c r="A615" i="13"/>
  <c r="A616" i="13"/>
  <c r="A617" i="13"/>
  <c r="A618" i="13"/>
  <c r="A619" i="13"/>
  <c r="A620" i="13"/>
  <c r="A621" i="13"/>
  <c r="A622" i="13"/>
  <c r="A623" i="13"/>
  <c r="A624" i="13"/>
  <c r="A625" i="13"/>
  <c r="A626" i="13"/>
  <c r="A627" i="13"/>
  <c r="A628" i="13"/>
  <c r="A629" i="13"/>
  <c r="A630" i="13"/>
  <c r="A631" i="13"/>
  <c r="A632" i="13"/>
  <c r="A633" i="13"/>
  <c r="A634" i="13"/>
  <c r="A635" i="13"/>
  <c r="A636" i="13"/>
  <c r="A637" i="13"/>
  <c r="A638" i="13"/>
  <c r="A639" i="13"/>
  <c r="A640" i="13"/>
  <c r="A641" i="13"/>
  <c r="A642" i="13"/>
  <c r="A643" i="13"/>
  <c r="A644" i="13"/>
  <c r="A645" i="13"/>
  <c r="A646" i="13"/>
  <c r="A647" i="13"/>
  <c r="A648" i="13"/>
  <c r="A649" i="13"/>
  <c r="A650" i="13"/>
  <c r="A651" i="13"/>
  <c r="A652" i="13"/>
  <c r="A653" i="13"/>
  <c r="A654" i="13"/>
  <c r="A655" i="13"/>
  <c r="A656" i="13"/>
  <c r="A657" i="13"/>
  <c r="A658" i="13"/>
  <c r="A659" i="13"/>
  <c r="A660" i="13"/>
  <c r="A661" i="13"/>
  <c r="A662" i="13"/>
  <c r="A663" i="13"/>
  <c r="A664" i="13"/>
  <c r="A665" i="13"/>
  <c r="A666" i="13"/>
  <c r="A667" i="13"/>
  <c r="A668" i="13"/>
  <c r="A669" i="13"/>
  <c r="A670" i="13"/>
  <c r="A671" i="13"/>
  <c r="A672" i="13"/>
  <c r="A673" i="13"/>
  <c r="A674" i="13"/>
  <c r="A675" i="13"/>
  <c r="A676" i="13"/>
  <c r="A677" i="13"/>
  <c r="A678" i="13"/>
  <c r="A679" i="13"/>
  <c r="A680" i="13"/>
  <c r="A681" i="13"/>
  <c r="A682" i="13"/>
  <c r="A683" i="13"/>
  <c r="A684" i="13"/>
  <c r="A685" i="13"/>
  <c r="A686" i="13"/>
  <c r="A687" i="13"/>
  <c r="A688" i="13"/>
  <c r="A689" i="13"/>
  <c r="A690" i="13"/>
  <c r="A691" i="13"/>
  <c r="A692" i="13"/>
  <c r="A693" i="13"/>
  <c r="A694" i="13"/>
  <c r="A695" i="13"/>
  <c r="A696" i="13"/>
  <c r="A697" i="13"/>
  <c r="A698" i="13"/>
  <c r="A699" i="13"/>
  <c r="A700" i="13"/>
  <c r="A701" i="13"/>
  <c r="A702" i="13"/>
  <c r="A703" i="13"/>
  <c r="A704" i="13"/>
  <c r="A705" i="13"/>
  <c r="A706" i="13"/>
  <c r="A707" i="13"/>
  <c r="A708" i="13"/>
  <c r="A709" i="13"/>
  <c r="A710" i="13"/>
  <c r="A711" i="13"/>
  <c r="A712" i="13"/>
  <c r="A713" i="13"/>
  <c r="A714" i="13"/>
  <c r="A715" i="13"/>
  <c r="A716" i="13"/>
  <c r="A717" i="13"/>
  <c r="A718" i="13"/>
  <c r="A719" i="13"/>
  <c r="A720" i="13"/>
  <c r="A721" i="13"/>
  <c r="A722" i="13"/>
  <c r="A723" i="13"/>
  <c r="A724" i="13"/>
  <c r="A725" i="13"/>
  <c r="A726" i="13"/>
  <c r="A727" i="13"/>
  <c r="A728" i="13"/>
  <c r="A729" i="13"/>
  <c r="A730" i="13"/>
  <c r="A731" i="13"/>
  <c r="A732" i="13"/>
  <c r="A733" i="13"/>
  <c r="A734" i="13"/>
  <c r="A735" i="13"/>
  <c r="A736" i="13"/>
  <c r="A737" i="13"/>
  <c r="A738" i="13"/>
  <c r="A739" i="13"/>
  <c r="A740" i="13"/>
  <c r="A741" i="13"/>
  <c r="A742" i="13"/>
  <c r="A743" i="13"/>
  <c r="A744" i="13"/>
  <c r="A745" i="13"/>
  <c r="A746" i="13"/>
  <c r="A747" i="13"/>
  <c r="A748" i="13"/>
  <c r="A749" i="13"/>
  <c r="A750" i="13"/>
  <c r="A751" i="13"/>
  <c r="A752" i="13"/>
  <c r="A753" i="13"/>
  <c r="A754" i="13"/>
  <c r="A755" i="13"/>
  <c r="A756" i="13"/>
  <c r="A757" i="13"/>
  <c r="A758" i="13"/>
  <c r="A759" i="13"/>
  <c r="A760" i="13"/>
  <c r="A761" i="13"/>
  <c r="A762" i="13"/>
  <c r="A763" i="13"/>
  <c r="A764" i="13"/>
  <c r="A765" i="13"/>
  <c r="A766" i="13"/>
  <c r="A767" i="13"/>
  <c r="A768" i="13"/>
  <c r="A769" i="13"/>
  <c r="A770" i="13"/>
  <c r="A771" i="13"/>
  <c r="A772" i="13"/>
  <c r="A773" i="13"/>
  <c r="A774" i="13"/>
  <c r="A775" i="13"/>
  <c r="A776" i="13"/>
  <c r="A777" i="13"/>
  <c r="A778" i="13"/>
  <c r="A779" i="13"/>
  <c r="A780" i="13"/>
  <c r="A781" i="13"/>
  <c r="A782" i="13"/>
  <c r="A783" i="13"/>
  <c r="A784" i="13"/>
  <c r="A785" i="13"/>
  <c r="A786" i="13"/>
  <c r="A787" i="13"/>
  <c r="A788" i="13"/>
  <c r="A789" i="13"/>
  <c r="A790" i="13"/>
  <c r="A791" i="13"/>
  <c r="A792" i="13"/>
  <c r="A793" i="13"/>
  <c r="A794" i="13"/>
  <c r="A795" i="13"/>
  <c r="A796" i="13"/>
  <c r="A797" i="13"/>
  <c r="A798" i="13"/>
  <c r="A799" i="13"/>
  <c r="A800" i="13"/>
  <c r="A801" i="13"/>
  <c r="A802" i="13"/>
  <c r="A803" i="13"/>
  <c r="A804" i="13"/>
  <c r="A805" i="13"/>
  <c r="A806" i="13"/>
  <c r="A807" i="13"/>
  <c r="A808" i="13"/>
  <c r="A809" i="13"/>
  <c r="A810" i="13"/>
  <c r="A811" i="13"/>
  <c r="A812" i="13"/>
  <c r="A813" i="13"/>
  <c r="A814" i="13"/>
  <c r="A815" i="13"/>
  <c r="A816" i="13"/>
  <c r="A817" i="13"/>
  <c r="A818" i="13"/>
  <c r="A819" i="13"/>
  <c r="A820" i="13"/>
  <c r="A821" i="13"/>
  <c r="A822" i="13"/>
  <c r="A823" i="13"/>
  <c r="A824" i="13"/>
  <c r="A825" i="13"/>
  <c r="A826" i="13"/>
  <c r="A827" i="13"/>
  <c r="A828" i="13"/>
  <c r="A829" i="13"/>
  <c r="A830" i="13"/>
  <c r="A831" i="13"/>
  <c r="A832" i="13"/>
  <c r="A833" i="13"/>
  <c r="A834" i="13"/>
  <c r="A835" i="13"/>
  <c r="A836" i="13"/>
  <c r="A837" i="13"/>
  <c r="A838" i="13"/>
  <c r="A839" i="13"/>
  <c r="A840" i="13"/>
  <c r="A841" i="13"/>
  <c r="A842" i="13"/>
  <c r="A843" i="13"/>
  <c r="A844" i="13"/>
  <c r="A845" i="13"/>
  <c r="A846" i="13"/>
  <c r="A847" i="13"/>
  <c r="A848" i="13"/>
  <c r="A849" i="13"/>
  <c r="A850" i="13"/>
  <c r="A851" i="13"/>
  <c r="A852" i="13"/>
  <c r="A853" i="13"/>
  <c r="A854" i="13"/>
  <c r="A855" i="13"/>
  <c r="A856" i="13"/>
  <c r="A857" i="13"/>
  <c r="A858" i="13"/>
  <c r="A859" i="13"/>
  <c r="A860" i="13"/>
  <c r="A861" i="13"/>
  <c r="A862" i="13"/>
  <c r="A863" i="13"/>
  <c r="A864" i="13"/>
  <c r="A865" i="13"/>
  <c r="A866" i="13"/>
  <c r="A867" i="13"/>
  <c r="A868" i="13"/>
  <c r="A869" i="13"/>
  <c r="A870" i="13"/>
  <c r="A871" i="13"/>
  <c r="A872" i="13"/>
  <c r="A873" i="13"/>
  <c r="A874" i="13"/>
  <c r="A875" i="13"/>
  <c r="A876" i="13"/>
  <c r="A877" i="13"/>
  <c r="A878" i="13"/>
  <c r="A879" i="13"/>
  <c r="A880" i="13"/>
  <c r="A881" i="13"/>
  <c r="A882" i="13"/>
  <c r="A883" i="13"/>
  <c r="A884" i="13"/>
  <c r="A885" i="13"/>
  <c r="A886" i="13"/>
  <c r="A887" i="13"/>
  <c r="A888" i="13"/>
  <c r="A889" i="13"/>
  <c r="A890" i="13"/>
  <c r="A891" i="13"/>
  <c r="A892" i="13"/>
  <c r="A893" i="13"/>
  <c r="A894" i="13"/>
  <c r="A895" i="13"/>
  <c r="A896" i="13"/>
  <c r="A897" i="13"/>
  <c r="A898" i="13"/>
  <c r="A899" i="13"/>
  <c r="A900" i="13"/>
  <c r="A901" i="13"/>
  <c r="A902" i="13"/>
  <c r="A903" i="13"/>
  <c r="A904" i="13"/>
  <c r="A905" i="13"/>
  <c r="A906" i="13"/>
  <c r="A907" i="13"/>
  <c r="A908" i="13"/>
  <c r="A909" i="13"/>
  <c r="A910" i="13"/>
  <c r="A911" i="13"/>
  <c r="A912" i="13"/>
  <c r="A913" i="13"/>
  <c r="A914" i="13"/>
  <c r="A915" i="13"/>
  <c r="A916" i="13"/>
  <c r="A917" i="13"/>
  <c r="A918" i="13"/>
  <c r="A919" i="13"/>
  <c r="A920" i="13"/>
  <c r="A921" i="13"/>
  <c r="A922" i="13"/>
  <c r="A923" i="13"/>
  <c r="A924" i="13"/>
  <c r="A925" i="13"/>
  <c r="A926" i="13"/>
  <c r="A927" i="13"/>
  <c r="A928" i="13"/>
  <c r="A929" i="13"/>
  <c r="A930" i="13"/>
  <c r="A931" i="13"/>
  <c r="A932" i="13"/>
  <c r="A933" i="13"/>
  <c r="A934" i="13"/>
  <c r="A935" i="13"/>
  <c r="A936" i="13"/>
  <c r="A937" i="13"/>
  <c r="A938" i="13"/>
  <c r="A939" i="13"/>
  <c r="A940" i="13"/>
  <c r="A941" i="13"/>
  <c r="A942" i="13"/>
  <c r="A943" i="13"/>
  <c r="A944" i="13"/>
  <c r="A945" i="13"/>
  <c r="A946" i="13"/>
  <c r="A947" i="13"/>
  <c r="A948" i="13"/>
  <c r="A949" i="13"/>
  <c r="A950" i="13"/>
  <c r="A951" i="13"/>
  <c r="A952" i="13"/>
  <c r="A953" i="13"/>
  <c r="A954" i="13"/>
  <c r="A955" i="13"/>
  <c r="A956" i="13"/>
  <c r="A957" i="13"/>
  <c r="A958" i="13"/>
  <c r="A959" i="13"/>
  <c r="A960" i="13"/>
  <c r="A961" i="13"/>
  <c r="A962" i="13"/>
  <c r="A963" i="13"/>
  <c r="A964" i="13"/>
  <c r="A965" i="13"/>
  <c r="A966" i="13"/>
  <c r="A967" i="13"/>
  <c r="A968" i="13"/>
  <c r="A969" i="13"/>
  <c r="A970" i="13"/>
  <c r="A971" i="13"/>
  <c r="A972" i="13"/>
  <c r="A973" i="13"/>
  <c r="A974" i="13"/>
  <c r="A975" i="13"/>
  <c r="A976" i="13"/>
  <c r="A977" i="13"/>
  <c r="A978" i="13"/>
  <c r="A979" i="13"/>
  <c r="A980" i="13"/>
  <c r="A981" i="13"/>
  <c r="A982" i="13"/>
  <c r="A983" i="13"/>
  <c r="A984" i="13"/>
  <c r="A985" i="13"/>
  <c r="A986" i="13"/>
  <c r="A987" i="13"/>
  <c r="A988" i="13"/>
  <c r="A989" i="13"/>
  <c r="A990" i="13"/>
  <c r="A991" i="13"/>
  <c r="A992" i="13"/>
  <c r="A993" i="13"/>
  <c r="A994" i="13"/>
  <c r="A995" i="13"/>
  <c r="A996" i="13"/>
  <c r="A997" i="13"/>
  <c r="A998" i="13"/>
  <c r="A999" i="13"/>
  <c r="A1000" i="13"/>
  <c r="A1001" i="13"/>
  <c r="A1002" i="13"/>
  <c r="A1003" i="13"/>
  <c r="A1004" i="13"/>
  <c r="A1005" i="13"/>
  <c r="A1006" i="13"/>
  <c r="A1007" i="13"/>
  <c r="A1008" i="13"/>
  <c r="A1009" i="13"/>
  <c r="A1010" i="13"/>
  <c r="A1011" i="13"/>
  <c r="A1012" i="13"/>
  <c r="A1013" i="13"/>
  <c r="A1014" i="13"/>
  <c r="A1015" i="13"/>
  <c r="A1016" i="13"/>
  <c r="A1017" i="13"/>
  <c r="A1018" i="13"/>
  <c r="A1019" i="13"/>
  <c r="A1020" i="13"/>
  <c r="A1021" i="13"/>
  <c r="A1022" i="13"/>
  <c r="A1023" i="13"/>
  <c r="A1024" i="13"/>
  <c r="A1025" i="13"/>
  <c r="A1026" i="13"/>
  <c r="A1027" i="13"/>
  <c r="A1028" i="13"/>
  <c r="A1029" i="13"/>
  <c r="A1030" i="13"/>
  <c r="A1031" i="13"/>
  <c r="A1032" i="13"/>
  <c r="A1033" i="13"/>
  <c r="A1034" i="13"/>
  <c r="A1035" i="13"/>
  <c r="A1036" i="13"/>
  <c r="A1037" i="13"/>
  <c r="A1038" i="13"/>
  <c r="A1039" i="13"/>
  <c r="A1040" i="13"/>
  <c r="A1041" i="13"/>
  <c r="A1042" i="13"/>
  <c r="A1043" i="13"/>
  <c r="A1044" i="13"/>
  <c r="A1045" i="13"/>
  <c r="A1046" i="13"/>
  <c r="A1047" i="13"/>
  <c r="A1048" i="13"/>
  <c r="A1049" i="13"/>
  <c r="A1050" i="13"/>
  <c r="A1051" i="13"/>
  <c r="A1052" i="13"/>
  <c r="A1053" i="13"/>
  <c r="A1054" i="13"/>
  <c r="A1055" i="13"/>
  <c r="A1056" i="13"/>
  <c r="A1057" i="13"/>
  <c r="A1058" i="13"/>
  <c r="A1059" i="13"/>
  <c r="A1060" i="13"/>
  <c r="A1061" i="13"/>
  <c r="A1062" i="13"/>
  <c r="A1063" i="13"/>
  <c r="A1064" i="13"/>
  <c r="A1065" i="13"/>
  <c r="A1066" i="13"/>
  <c r="A1067" i="13"/>
  <c r="A1068" i="13"/>
  <c r="A1069" i="13"/>
  <c r="A1070" i="13"/>
  <c r="A1071" i="13"/>
  <c r="A1072" i="13"/>
  <c r="A1073" i="13"/>
  <c r="A1074" i="13"/>
  <c r="A1075" i="13"/>
  <c r="A1076" i="13"/>
  <c r="A1077" i="13"/>
  <c r="A1078" i="13"/>
  <c r="A1079" i="13"/>
  <c r="A1080" i="13"/>
  <c r="A1081" i="13"/>
  <c r="A1082" i="13"/>
  <c r="A1083" i="13"/>
  <c r="A1084" i="13"/>
  <c r="A1085" i="13"/>
  <c r="A1086" i="13"/>
  <c r="A1087" i="13"/>
  <c r="A1088" i="13"/>
  <c r="A1089" i="13"/>
  <c r="A1090" i="13"/>
  <c r="A1091" i="13"/>
  <c r="A1092" i="13"/>
  <c r="A1093" i="13"/>
  <c r="A1094" i="13"/>
  <c r="A1095" i="13"/>
  <c r="A1096" i="13"/>
  <c r="A1097" i="13"/>
  <c r="A1098" i="13"/>
  <c r="A1099" i="13"/>
  <c r="A1100" i="13"/>
  <c r="A1101" i="13"/>
  <c r="A1102" i="13"/>
  <c r="A1103" i="13"/>
  <c r="A1104" i="13"/>
  <c r="A1105" i="13"/>
  <c r="A1106" i="13"/>
  <c r="A1107" i="13"/>
  <c r="A1108" i="13"/>
  <c r="A1109" i="13"/>
  <c r="A1110" i="13"/>
  <c r="A1111" i="13"/>
  <c r="A1112" i="13"/>
  <c r="A1113" i="13"/>
  <c r="A1114" i="13"/>
  <c r="A1115" i="13"/>
  <c r="A1116" i="13"/>
  <c r="A1117" i="13"/>
  <c r="A1118" i="13"/>
  <c r="A1119" i="13"/>
  <c r="A1120" i="13"/>
  <c r="A1121" i="13"/>
  <c r="A1122" i="13"/>
  <c r="A1123" i="13"/>
  <c r="A1124" i="13"/>
  <c r="A1125" i="13"/>
  <c r="A1126" i="13"/>
  <c r="A1127" i="13"/>
  <c r="A1128" i="13"/>
  <c r="A1129" i="13"/>
  <c r="A1130" i="13"/>
  <c r="A1131" i="13"/>
  <c r="A1132" i="13"/>
  <c r="A1133" i="13"/>
  <c r="A1134" i="13"/>
  <c r="A1135" i="13"/>
  <c r="A1136" i="13"/>
  <c r="A1137" i="13"/>
  <c r="A1138" i="13"/>
  <c r="A1139" i="13"/>
  <c r="A1140" i="13"/>
  <c r="A1141" i="13"/>
  <c r="A1142" i="13"/>
  <c r="A1143" i="13"/>
  <c r="A1144" i="13"/>
  <c r="A1145" i="13"/>
  <c r="A1146" i="13"/>
  <c r="A1147" i="13"/>
  <c r="A1148" i="13"/>
  <c r="A1149" i="13"/>
  <c r="A1150" i="13"/>
  <c r="A1151" i="13"/>
  <c r="A1152" i="13"/>
  <c r="A1153" i="13"/>
  <c r="A1154" i="13"/>
  <c r="A1155" i="13"/>
  <c r="A1156" i="13"/>
  <c r="A1157" i="13"/>
  <c r="A1158" i="13"/>
  <c r="A1159" i="13"/>
  <c r="A1160" i="13"/>
  <c r="A1161" i="13"/>
  <c r="A1162" i="13"/>
  <c r="A1163" i="13"/>
  <c r="A1164" i="13"/>
  <c r="A1165" i="13"/>
  <c r="A1166" i="13"/>
  <c r="A1167" i="13"/>
  <c r="A1168" i="13"/>
  <c r="A1169" i="13"/>
  <c r="A1170" i="13"/>
  <c r="A1171" i="13"/>
  <c r="A1172" i="13"/>
  <c r="A1173" i="13"/>
  <c r="A1174" i="13"/>
  <c r="A1175" i="13"/>
  <c r="A1176" i="13"/>
  <c r="A1177" i="13"/>
  <c r="A1178" i="13"/>
  <c r="A1179" i="13"/>
  <c r="A1180" i="13"/>
  <c r="A1181" i="13"/>
  <c r="A1182" i="13"/>
  <c r="A1183" i="13"/>
  <c r="A1184" i="13"/>
  <c r="A1185" i="13"/>
  <c r="A1186" i="13"/>
  <c r="A1187" i="13"/>
  <c r="A1188" i="13"/>
  <c r="A1189" i="13"/>
  <c r="A1190" i="13"/>
  <c r="A1191" i="13"/>
  <c r="A1192" i="13"/>
  <c r="A1193" i="13"/>
  <c r="A1194" i="13"/>
  <c r="A1195" i="13"/>
  <c r="A1196" i="13"/>
  <c r="A1197" i="13"/>
  <c r="A1198" i="13"/>
  <c r="A1199" i="13"/>
  <c r="A1200" i="13"/>
  <c r="A1201" i="13"/>
  <c r="A1202" i="13"/>
  <c r="A1203" i="13"/>
  <c r="A1204" i="13"/>
  <c r="A1205" i="13"/>
  <c r="A1206" i="13"/>
  <c r="A1207" i="13"/>
  <c r="A1208" i="13"/>
  <c r="A1209" i="13"/>
  <c r="A1210" i="13"/>
  <c r="A1211" i="13"/>
  <c r="A1212" i="13"/>
  <c r="A1213" i="13"/>
  <c r="A1214" i="13"/>
  <c r="A1215" i="13"/>
  <c r="A1216" i="13"/>
  <c r="A1217" i="13"/>
  <c r="A1218" i="13"/>
  <c r="A1219" i="13"/>
  <c r="A1220" i="13"/>
  <c r="A1221" i="13"/>
  <c r="A1222" i="13"/>
  <c r="A1223" i="13"/>
  <c r="A1224" i="13"/>
  <c r="A1225" i="13"/>
  <c r="A1226" i="13"/>
  <c r="A1227" i="13"/>
  <c r="A1228" i="13"/>
  <c r="A1229" i="13"/>
  <c r="A1230" i="13"/>
  <c r="A1231" i="13"/>
  <c r="A1232" i="13"/>
  <c r="A1233" i="13"/>
  <c r="A1234" i="13"/>
  <c r="A1235" i="13"/>
  <c r="A1236" i="13"/>
  <c r="A1237" i="13"/>
  <c r="A1238" i="13"/>
  <c r="A1239" i="13"/>
  <c r="A1240" i="13"/>
  <c r="A1241" i="13"/>
  <c r="A1242" i="13"/>
  <c r="A1243" i="13"/>
  <c r="A1244" i="13"/>
  <c r="A1245" i="13"/>
  <c r="A1246" i="13"/>
  <c r="A1247" i="13"/>
  <c r="A1248" i="13"/>
  <c r="A1249" i="13"/>
  <c r="A1250" i="13"/>
  <c r="A1251" i="13"/>
  <c r="A1252" i="13"/>
  <c r="A1253" i="13"/>
  <c r="A1254" i="13"/>
  <c r="A1255" i="13"/>
  <c r="A1256" i="13"/>
  <c r="A1257" i="13"/>
  <c r="A1258" i="13"/>
  <c r="A1259" i="13"/>
  <c r="A1260" i="13"/>
  <c r="A1261" i="13"/>
  <c r="A1262" i="13"/>
  <c r="A1263" i="13"/>
  <c r="A1264" i="13"/>
  <c r="A1265" i="13"/>
  <c r="A1266" i="13"/>
  <c r="A1267" i="13"/>
  <c r="A1268" i="13"/>
  <c r="A1269" i="13"/>
  <c r="A1270" i="13"/>
  <c r="A1271" i="13"/>
  <c r="A1272" i="13"/>
  <c r="A1273" i="13"/>
  <c r="A1274" i="13"/>
  <c r="A1275" i="13"/>
  <c r="A1276" i="13"/>
  <c r="A1277" i="13"/>
  <c r="A1278" i="13"/>
  <c r="A1279" i="13"/>
  <c r="A1280" i="13"/>
  <c r="A1281" i="13"/>
  <c r="A1282" i="13"/>
  <c r="A1283" i="13"/>
  <c r="A1284" i="13"/>
  <c r="A1285" i="13"/>
  <c r="A1286" i="13"/>
  <c r="A1287" i="13"/>
  <c r="A1288" i="13"/>
  <c r="A1289" i="13"/>
  <c r="A1290" i="13"/>
  <c r="A1291" i="13"/>
  <c r="A1292" i="13"/>
  <c r="A1293" i="13"/>
  <c r="A1294" i="13"/>
  <c r="A1295" i="13"/>
  <c r="A1296" i="13"/>
  <c r="A1297" i="13"/>
  <c r="A1298" i="13"/>
  <c r="A1299" i="13"/>
  <c r="A1300" i="13"/>
  <c r="A1301" i="13"/>
  <c r="A1302" i="13"/>
  <c r="A1303" i="13"/>
  <c r="A1304" i="13"/>
  <c r="A1305" i="13"/>
  <c r="A1306" i="13"/>
  <c r="A1307" i="13"/>
  <c r="A1308" i="13"/>
  <c r="A1309" i="13"/>
  <c r="A1310" i="13"/>
  <c r="A1311" i="13"/>
  <c r="A1312" i="13"/>
  <c r="A1313" i="13"/>
  <c r="A1314" i="13"/>
  <c r="A1315" i="13"/>
  <c r="A1316" i="13"/>
  <c r="A1317" i="13"/>
  <c r="A1318" i="13"/>
  <c r="A1319" i="13"/>
  <c r="A1320" i="13"/>
  <c r="A1321" i="13"/>
  <c r="A1322" i="13"/>
  <c r="A1323" i="13"/>
  <c r="A1324" i="13"/>
  <c r="A1325" i="13"/>
  <c r="A1326" i="13"/>
  <c r="A1327" i="13"/>
  <c r="A1328" i="13"/>
  <c r="A1329" i="13"/>
  <c r="A1330" i="13"/>
  <c r="A1331" i="13"/>
  <c r="A1332" i="13"/>
  <c r="A1333" i="13"/>
  <c r="A1334" i="13"/>
  <c r="A1335" i="13"/>
  <c r="A1336" i="13"/>
  <c r="A1337" i="13"/>
  <c r="A1338" i="13"/>
  <c r="A1339" i="13"/>
  <c r="A1340" i="13"/>
  <c r="A1341" i="13"/>
  <c r="A1342" i="13"/>
  <c r="A1343" i="13"/>
  <c r="A1344" i="13"/>
  <c r="A1345" i="13"/>
  <c r="A1346" i="13"/>
  <c r="A1347" i="13"/>
  <c r="A1348" i="13"/>
  <c r="A1349" i="13"/>
  <c r="A1350" i="13"/>
  <c r="A1351" i="13"/>
  <c r="A1352" i="13"/>
  <c r="A1353" i="13"/>
  <c r="A1354" i="13"/>
  <c r="A1355" i="13"/>
  <c r="A1356" i="13"/>
  <c r="A1357" i="13"/>
  <c r="A1358" i="13"/>
  <c r="A1359" i="13"/>
  <c r="A1360" i="13"/>
  <c r="A1361" i="13"/>
  <c r="A1362" i="13"/>
  <c r="A1363" i="13"/>
  <c r="A1364" i="13"/>
  <c r="A1365" i="13"/>
  <c r="A1366" i="13"/>
  <c r="A1367" i="13"/>
  <c r="A1368" i="13"/>
  <c r="A1369" i="13"/>
  <c r="A1370" i="13"/>
  <c r="A1371" i="13"/>
  <c r="A1372" i="13"/>
  <c r="A1373" i="13"/>
  <c r="A1374" i="13"/>
  <c r="A1375" i="13"/>
  <c r="A1376" i="13"/>
  <c r="A1377" i="13"/>
  <c r="A1378" i="13"/>
  <c r="A1379" i="13"/>
  <c r="A1380" i="13"/>
  <c r="A1381" i="13"/>
  <c r="A1382" i="13"/>
  <c r="A1383" i="13"/>
  <c r="A1384" i="13"/>
  <c r="A1385" i="13"/>
  <c r="A1386" i="13"/>
  <c r="A1387" i="13"/>
  <c r="A1388" i="13"/>
  <c r="A1389" i="13"/>
  <c r="A1390" i="13"/>
  <c r="A1391" i="13"/>
  <c r="A1392" i="13"/>
  <c r="A1393" i="13"/>
  <c r="A1394" i="13"/>
  <c r="A1395" i="13"/>
  <c r="A1396" i="13"/>
  <c r="A1397" i="13"/>
  <c r="A1398" i="13"/>
  <c r="A1399" i="13"/>
  <c r="A1400" i="13"/>
  <c r="A1401" i="13"/>
  <c r="A1402" i="13"/>
  <c r="A1403" i="13"/>
  <c r="A1404" i="13"/>
  <c r="A1405" i="13"/>
  <c r="A1406" i="13"/>
  <c r="A1407" i="13"/>
  <c r="A1408" i="13"/>
  <c r="A1409" i="13"/>
  <c r="A1410" i="13"/>
  <c r="A1411" i="13"/>
  <c r="A1412" i="13"/>
  <c r="A1413" i="13"/>
  <c r="A1414" i="13"/>
  <c r="A1415" i="13"/>
  <c r="A1416" i="13"/>
  <c r="A1417" i="13"/>
  <c r="A1418" i="13"/>
  <c r="A1419" i="13"/>
  <c r="A1420" i="13"/>
  <c r="A1421" i="13"/>
  <c r="A1422" i="13"/>
  <c r="A1423" i="13"/>
  <c r="A1424" i="13"/>
  <c r="A1425" i="13"/>
  <c r="A1426" i="13"/>
  <c r="A1427" i="13"/>
  <c r="A1428" i="13"/>
  <c r="A1429" i="13"/>
  <c r="A1430" i="13"/>
  <c r="A1431" i="13"/>
  <c r="A1432" i="13"/>
  <c r="A1433" i="13"/>
  <c r="A1434" i="13"/>
  <c r="A1435" i="13"/>
  <c r="A1436" i="13"/>
  <c r="A1437" i="13"/>
  <c r="A1438" i="13"/>
  <c r="A1439" i="13"/>
  <c r="A1440" i="13"/>
  <c r="A1441" i="13"/>
  <c r="A1442" i="13"/>
  <c r="A1443" i="13"/>
  <c r="A1444" i="13"/>
  <c r="A1445" i="13"/>
  <c r="A1446" i="13"/>
  <c r="A1447" i="13"/>
  <c r="A1448" i="13"/>
  <c r="A1449" i="13"/>
  <c r="A1450" i="13"/>
  <c r="A1451" i="13"/>
  <c r="A1452" i="13"/>
  <c r="A1453" i="13"/>
  <c r="A1454" i="13"/>
  <c r="A1455" i="13"/>
  <c r="A1456" i="13"/>
  <c r="A1457" i="13"/>
  <c r="A1458" i="13"/>
  <c r="A1459" i="13"/>
  <c r="A1460" i="13"/>
  <c r="A1461" i="13"/>
  <c r="A1462" i="13"/>
  <c r="A1463" i="13"/>
  <c r="A1464" i="13"/>
  <c r="A1465" i="13"/>
  <c r="A1466" i="13"/>
  <c r="A1467" i="13"/>
  <c r="A1468" i="13"/>
  <c r="A1469" i="13"/>
  <c r="A1470" i="13"/>
  <c r="A1471" i="13"/>
  <c r="A1472" i="13"/>
  <c r="A1473" i="13"/>
  <c r="A1474" i="13"/>
  <c r="A1475" i="13"/>
  <c r="A1476" i="13"/>
  <c r="A1477" i="13"/>
  <c r="A1478" i="13"/>
  <c r="A1479" i="13"/>
  <c r="A1480" i="13"/>
  <c r="A1481" i="13"/>
  <c r="A1482" i="13"/>
  <c r="A1483" i="13"/>
  <c r="A1484" i="13"/>
  <c r="A1485" i="13"/>
  <c r="A1486" i="13"/>
  <c r="A1487" i="13"/>
  <c r="A1488" i="13"/>
  <c r="A1489" i="13"/>
  <c r="A1490" i="13"/>
  <c r="A1491" i="13"/>
  <c r="A1492" i="13"/>
  <c r="A1493" i="13"/>
  <c r="A1494" i="13"/>
  <c r="A1495" i="13"/>
  <c r="A1496" i="13"/>
  <c r="A1497" i="13"/>
  <c r="A1498" i="13"/>
  <c r="A1499" i="13"/>
  <c r="A1500" i="13"/>
  <c r="A1501" i="13"/>
  <c r="A1502" i="13"/>
  <c r="A1503" i="13"/>
  <c r="A1504" i="13"/>
  <c r="A1505" i="13"/>
  <c r="A1506" i="13"/>
  <c r="A1507" i="13"/>
  <c r="A1508" i="13"/>
  <c r="A1509" i="13"/>
  <c r="A1510" i="13"/>
  <c r="A1511" i="13"/>
  <c r="A1512" i="13"/>
  <c r="A1513" i="13"/>
  <c r="A1514" i="13"/>
  <c r="A1515" i="13"/>
  <c r="A1516" i="13"/>
  <c r="A1517" i="13"/>
  <c r="A1518" i="13"/>
  <c r="A1519" i="13"/>
  <c r="A1520" i="13"/>
  <c r="A1521" i="13"/>
  <c r="A1522" i="13"/>
  <c r="A1523" i="13"/>
  <c r="A1524" i="13"/>
  <c r="A1525" i="13"/>
  <c r="A1526" i="13"/>
  <c r="A1527" i="13"/>
  <c r="A1528" i="13"/>
  <c r="A1529" i="13"/>
  <c r="A1530" i="13"/>
  <c r="A1531" i="13"/>
  <c r="A1532" i="13"/>
  <c r="A1533" i="13"/>
  <c r="A1534" i="13"/>
  <c r="A1535" i="13"/>
  <c r="A1536" i="13"/>
  <c r="A1537" i="13"/>
  <c r="A1538" i="13"/>
  <c r="A1539" i="13"/>
  <c r="A1540" i="13"/>
  <c r="A1541" i="13"/>
  <c r="A1542" i="13"/>
  <c r="A1543" i="13"/>
  <c r="A1544" i="13"/>
  <c r="A1545" i="13"/>
  <c r="A1546" i="13"/>
  <c r="A1547" i="13"/>
  <c r="A1548" i="13"/>
  <c r="A1549" i="13"/>
  <c r="A1550" i="13"/>
  <c r="A1551" i="13"/>
  <c r="A1552" i="13"/>
  <c r="A1553" i="13"/>
  <c r="A1554" i="13"/>
  <c r="A1555" i="13"/>
  <c r="A1556" i="13"/>
  <c r="A1557" i="13"/>
  <c r="A1558" i="13"/>
  <c r="A1559" i="13"/>
  <c r="A1560" i="13"/>
  <c r="A1561" i="13"/>
  <c r="A1562" i="13"/>
  <c r="A1563" i="13"/>
  <c r="A1564" i="13"/>
  <c r="A1565" i="13"/>
  <c r="A1566" i="13"/>
  <c r="A1567" i="13"/>
  <c r="A1568" i="13"/>
  <c r="A1569" i="13"/>
  <c r="A1570" i="13"/>
  <c r="A1571" i="13"/>
  <c r="A1572" i="13"/>
  <c r="A1573" i="13"/>
  <c r="A1574" i="13"/>
  <c r="A1575" i="13"/>
  <c r="A1576" i="13"/>
  <c r="A1577" i="13"/>
  <c r="A1578" i="13"/>
  <c r="A1579" i="13"/>
  <c r="A1580" i="13"/>
  <c r="A1581" i="13"/>
  <c r="A1582" i="13"/>
  <c r="A1583" i="13"/>
  <c r="A1584" i="13"/>
  <c r="A1585" i="13"/>
  <c r="A1586" i="13"/>
  <c r="A1587" i="13"/>
  <c r="A1588" i="13"/>
  <c r="A1589" i="13"/>
  <c r="A1590" i="13"/>
  <c r="A1591" i="13"/>
  <c r="A1592" i="13"/>
  <c r="A1593" i="13"/>
  <c r="A1594" i="13"/>
  <c r="A1595" i="13"/>
  <c r="A1596" i="13"/>
  <c r="A1597" i="13"/>
  <c r="A1598" i="13"/>
  <c r="A1599" i="13"/>
  <c r="A1600" i="13"/>
  <c r="A1601" i="13"/>
  <c r="A1602" i="13"/>
  <c r="A1603" i="13"/>
  <c r="A1604" i="13"/>
  <c r="A1605" i="13"/>
  <c r="A1606" i="13"/>
  <c r="A1607" i="13"/>
  <c r="A1608" i="13"/>
  <c r="A1609" i="13"/>
  <c r="A1610" i="13"/>
  <c r="A1611" i="13"/>
  <c r="A1612" i="13"/>
  <c r="A1613" i="13"/>
  <c r="A1614" i="13"/>
  <c r="A1615" i="13"/>
  <c r="A1616" i="13"/>
  <c r="A1617" i="13"/>
  <c r="A1618" i="13"/>
  <c r="A1619" i="13"/>
  <c r="A1620" i="13"/>
  <c r="A1621" i="13"/>
  <c r="A1622" i="13"/>
  <c r="A1623" i="13"/>
  <c r="A1624" i="13"/>
  <c r="A1625" i="13"/>
  <c r="A1626" i="13"/>
  <c r="A1627" i="13"/>
  <c r="A1628" i="13"/>
  <c r="A1629" i="13"/>
  <c r="A1630" i="13"/>
  <c r="A1631" i="13"/>
  <c r="A1632" i="13"/>
  <c r="A1633" i="13"/>
  <c r="A1634" i="13"/>
  <c r="A1635" i="13"/>
  <c r="A1636" i="13"/>
  <c r="A1637" i="13"/>
  <c r="A1638" i="13"/>
  <c r="A1639" i="13"/>
  <c r="A1640" i="13"/>
  <c r="A1641" i="13"/>
  <c r="A1642" i="13"/>
  <c r="A1643" i="13"/>
  <c r="A1644" i="13"/>
  <c r="A1645" i="13"/>
  <c r="A1646" i="13"/>
  <c r="A1647" i="13"/>
  <c r="A1648" i="13"/>
  <c r="A1649" i="13"/>
  <c r="A1650" i="13"/>
  <c r="A1651" i="13"/>
  <c r="A1652" i="13"/>
  <c r="A1653" i="13"/>
  <c r="A1654" i="13"/>
  <c r="A1655" i="13"/>
  <c r="A1656" i="13"/>
  <c r="A1657" i="13"/>
  <c r="A1658" i="13"/>
  <c r="A1659" i="13"/>
  <c r="A1660" i="13"/>
  <c r="A1661" i="13"/>
  <c r="A1662" i="13"/>
  <c r="A1663" i="13"/>
  <c r="A1664" i="13"/>
  <c r="A1665" i="13"/>
  <c r="A1666" i="13"/>
  <c r="A1667" i="13"/>
  <c r="A1668" i="13"/>
  <c r="A1669" i="13"/>
  <c r="A1670" i="13"/>
  <c r="A1671" i="13"/>
  <c r="A1672" i="13"/>
  <c r="A1673" i="13"/>
  <c r="A1674" i="13"/>
  <c r="A1675" i="13"/>
  <c r="A1676" i="13"/>
  <c r="A1677" i="13"/>
  <c r="A1678" i="13"/>
  <c r="A1679" i="13"/>
  <c r="A1680" i="13"/>
  <c r="A1681" i="13"/>
  <c r="A1682" i="13"/>
  <c r="A1683" i="13"/>
  <c r="A1684" i="13"/>
  <c r="A1685" i="13"/>
  <c r="A1686" i="13"/>
  <c r="A1687" i="13"/>
  <c r="A1688" i="13"/>
  <c r="A1689" i="13"/>
  <c r="A1690" i="13"/>
  <c r="A1691" i="13"/>
  <c r="A1692" i="13"/>
  <c r="A1693" i="13"/>
  <c r="A1694" i="13"/>
  <c r="A1695" i="13"/>
  <c r="A1696" i="13"/>
  <c r="A1697" i="13"/>
  <c r="A1698" i="13"/>
  <c r="A1699" i="13"/>
  <c r="A1700" i="13"/>
  <c r="A1701" i="13"/>
  <c r="A1702" i="13"/>
  <c r="A1703" i="13"/>
  <c r="A1704" i="13"/>
  <c r="A1705" i="13"/>
  <c r="A1706" i="13"/>
  <c r="A1707" i="13"/>
  <c r="A1708" i="13"/>
  <c r="A1709" i="13"/>
  <c r="A1710" i="13"/>
  <c r="A1711" i="13"/>
  <c r="A1712" i="13"/>
  <c r="A1713" i="13"/>
  <c r="A1714" i="13"/>
  <c r="A1715" i="13"/>
  <c r="A1716" i="13"/>
  <c r="A1717" i="13"/>
  <c r="A1718" i="13"/>
  <c r="A1719" i="13"/>
  <c r="A1720" i="13"/>
  <c r="A1721" i="13"/>
  <c r="A1722" i="13"/>
  <c r="A1723" i="13"/>
  <c r="A1724" i="13"/>
  <c r="A1725" i="13"/>
  <c r="A1726" i="13"/>
  <c r="A1727" i="13"/>
  <c r="A1728" i="13"/>
  <c r="A1729" i="13"/>
  <c r="A1730" i="13"/>
  <c r="A1731" i="13"/>
  <c r="A1732" i="13"/>
  <c r="A1733" i="13"/>
  <c r="A1734" i="13"/>
  <c r="A1735" i="13"/>
  <c r="A1736" i="13"/>
  <c r="A1737" i="13"/>
  <c r="A1738" i="13"/>
  <c r="A1739" i="13"/>
  <c r="A1740" i="13"/>
  <c r="A1741" i="13"/>
  <c r="A1742" i="13"/>
  <c r="A1743" i="13"/>
  <c r="A1744" i="13"/>
  <c r="A1745" i="13"/>
  <c r="A1746" i="13"/>
  <c r="A1747" i="13"/>
  <c r="A1748" i="13"/>
  <c r="A1749" i="13"/>
  <c r="A1750" i="13"/>
  <c r="A1751" i="13"/>
  <c r="A1752" i="13"/>
  <c r="A1753" i="13"/>
  <c r="A1754" i="13"/>
  <c r="A1755" i="13"/>
  <c r="A1756" i="13"/>
  <c r="A1757" i="13"/>
  <c r="A1758" i="13"/>
  <c r="A1759" i="13"/>
  <c r="A1760" i="13"/>
  <c r="A1761" i="13"/>
  <c r="A1762" i="13"/>
  <c r="A1763" i="13"/>
  <c r="A1764" i="13"/>
  <c r="A1765" i="13"/>
  <c r="A1766" i="13"/>
  <c r="A1767" i="13"/>
  <c r="A1768" i="13"/>
  <c r="A1769" i="13"/>
  <c r="A1770" i="13"/>
  <c r="A1771" i="13"/>
  <c r="A1772" i="13"/>
  <c r="A1773" i="13"/>
  <c r="A1774" i="13"/>
  <c r="A1775" i="13"/>
  <c r="A1776" i="13"/>
  <c r="A1777" i="13"/>
  <c r="A1778" i="13"/>
  <c r="A1779" i="13"/>
  <c r="A1780" i="13"/>
  <c r="A1781" i="13"/>
  <c r="A1782" i="13"/>
  <c r="A1783" i="13"/>
  <c r="A1784" i="13"/>
  <c r="A1785" i="13"/>
  <c r="A1786" i="13"/>
  <c r="A1787" i="13"/>
  <c r="A1788" i="13"/>
  <c r="A1789" i="13"/>
  <c r="A1790" i="13"/>
  <c r="A1791" i="13"/>
  <c r="A1792" i="13"/>
  <c r="A1793" i="13"/>
  <c r="A1794" i="13"/>
  <c r="A1795" i="13"/>
  <c r="A1796" i="13"/>
  <c r="A1797" i="13"/>
  <c r="A1798" i="13"/>
  <c r="A1799" i="13"/>
  <c r="A1800" i="13"/>
  <c r="A1801" i="13"/>
  <c r="A1802" i="13"/>
  <c r="A1803" i="13"/>
  <c r="A1804" i="13"/>
  <c r="A1805" i="13"/>
  <c r="A1806" i="13"/>
  <c r="A1807" i="13"/>
  <c r="A1808" i="13"/>
  <c r="A1809" i="13"/>
  <c r="A1810" i="13"/>
  <c r="A1811" i="13"/>
  <c r="A1812" i="13"/>
  <c r="A1813" i="13"/>
  <c r="A1814" i="13"/>
  <c r="A1815" i="13"/>
  <c r="A1816" i="13"/>
  <c r="A1817" i="13"/>
  <c r="A1818" i="13"/>
  <c r="A1819" i="13"/>
  <c r="A1820" i="13"/>
  <c r="A1821" i="13"/>
  <c r="A1822" i="13"/>
  <c r="A1823" i="13"/>
  <c r="A1824" i="13"/>
  <c r="A1825" i="13"/>
  <c r="A1826" i="13"/>
  <c r="A1827" i="13"/>
  <c r="A1828" i="13"/>
  <c r="A1829" i="13"/>
  <c r="A1830" i="13"/>
  <c r="A1831" i="13"/>
  <c r="A1832" i="13"/>
  <c r="A1833" i="13"/>
  <c r="A1834" i="13"/>
  <c r="A1835" i="13"/>
  <c r="A1836" i="13"/>
  <c r="A1837" i="13"/>
  <c r="A1838" i="13"/>
  <c r="A1839" i="13"/>
  <c r="A1840" i="13"/>
  <c r="A1841" i="13"/>
  <c r="A1842" i="13"/>
  <c r="A1843" i="13"/>
  <c r="A1844" i="13"/>
  <c r="A1845" i="13"/>
  <c r="A1846" i="13"/>
  <c r="A1847" i="13"/>
  <c r="A1848" i="13"/>
  <c r="A1849" i="13"/>
  <c r="A1850" i="13"/>
  <c r="A1851" i="13"/>
  <c r="A1852" i="13"/>
  <c r="A1853" i="13"/>
  <c r="A1854" i="13"/>
  <c r="A1855" i="13"/>
  <c r="A1856" i="13"/>
  <c r="A1857" i="13"/>
  <c r="A1858" i="13"/>
  <c r="A1859" i="13"/>
  <c r="A1860" i="13"/>
  <c r="A1861" i="13"/>
  <c r="A1862" i="13"/>
  <c r="A1863" i="13"/>
  <c r="A1864" i="13"/>
  <c r="A1865" i="13"/>
  <c r="A1866" i="13"/>
  <c r="A1867" i="13"/>
  <c r="A1868" i="13"/>
  <c r="A1869" i="13"/>
  <c r="A1870" i="13"/>
  <c r="A1871" i="13"/>
  <c r="A1872" i="13"/>
  <c r="A1873" i="13"/>
  <c r="A1874" i="13"/>
  <c r="A1875" i="13"/>
  <c r="A1876" i="13"/>
  <c r="A1877" i="13"/>
  <c r="A1878" i="13"/>
  <c r="A1879" i="13"/>
  <c r="A1880" i="13"/>
  <c r="A1881" i="13"/>
  <c r="A1882" i="13"/>
  <c r="A1883" i="13"/>
  <c r="A1884" i="13"/>
  <c r="A1885" i="13"/>
  <c r="A1886" i="13"/>
  <c r="A1887" i="13"/>
  <c r="A1888" i="13"/>
  <c r="A1889" i="13"/>
  <c r="A1890" i="13"/>
  <c r="A1891" i="13"/>
  <c r="A1892" i="13"/>
  <c r="A1893" i="13"/>
  <c r="A1894" i="13"/>
  <c r="A1895" i="13"/>
  <c r="A1896" i="13"/>
  <c r="A1897" i="13"/>
  <c r="A1898" i="13"/>
  <c r="A1899" i="13"/>
  <c r="A1900" i="13"/>
  <c r="A1901" i="13"/>
  <c r="A1902" i="13"/>
  <c r="A1903" i="13"/>
  <c r="A1904" i="13"/>
  <c r="A1905" i="13"/>
  <c r="A1906" i="13"/>
  <c r="A1907" i="13"/>
  <c r="A1908" i="13"/>
  <c r="A1909" i="13"/>
  <c r="A1910" i="13"/>
  <c r="A1911" i="13"/>
  <c r="A1912" i="13"/>
  <c r="A1913" i="13"/>
  <c r="A1914" i="13"/>
  <c r="A1915" i="13"/>
  <c r="A1916" i="13"/>
  <c r="A1917" i="13"/>
  <c r="A1918" i="13"/>
  <c r="A1919" i="13"/>
  <c r="A1920" i="13"/>
  <c r="A1921" i="13"/>
  <c r="A1922" i="13"/>
  <c r="A1923" i="13"/>
  <c r="A1924" i="13"/>
  <c r="A1925" i="13"/>
  <c r="A1926" i="13"/>
  <c r="A1927" i="13"/>
  <c r="A1928" i="13"/>
  <c r="A1929" i="13"/>
  <c r="A1930" i="13"/>
  <c r="A1931" i="13"/>
  <c r="A1932" i="13"/>
  <c r="A1933" i="13"/>
  <c r="A1934" i="13"/>
  <c r="A1935" i="13"/>
  <c r="A1936" i="13"/>
  <c r="A1937" i="13"/>
  <c r="A1938" i="13"/>
  <c r="A1939" i="13"/>
  <c r="A1940" i="13"/>
  <c r="A1941" i="13"/>
  <c r="A1942" i="13"/>
  <c r="A1943" i="13"/>
  <c r="A1944" i="13"/>
  <c r="A1945" i="13"/>
  <c r="A1946" i="13"/>
  <c r="A1947" i="13"/>
  <c r="A1948" i="13"/>
  <c r="A1949" i="13"/>
  <c r="A1950" i="13"/>
  <c r="A1951" i="13"/>
  <c r="A1952" i="13"/>
  <c r="A1953" i="13"/>
  <c r="A1954" i="13"/>
  <c r="A1955" i="13"/>
  <c r="A1956" i="13"/>
  <c r="A1957" i="13"/>
  <c r="A1958" i="13"/>
  <c r="A1959" i="13"/>
  <c r="A1960" i="13"/>
  <c r="A1961" i="13"/>
  <c r="A1962" i="13"/>
  <c r="A1963" i="13"/>
  <c r="A1964" i="13"/>
  <c r="A1965" i="13"/>
  <c r="A1966" i="13"/>
  <c r="A1967" i="13"/>
  <c r="A1968" i="13"/>
  <c r="A1969" i="13"/>
  <c r="A1970" i="13"/>
  <c r="A1971" i="13"/>
  <c r="A1972" i="13"/>
  <c r="A1973" i="13"/>
  <c r="A1974" i="13"/>
  <c r="A1975" i="13"/>
  <c r="A1976" i="13"/>
  <c r="A1977" i="13"/>
  <c r="A1978" i="13"/>
  <c r="A1979" i="13"/>
  <c r="A1980" i="13"/>
  <c r="A1981" i="13"/>
  <c r="A1982" i="13"/>
  <c r="A1983" i="13"/>
  <c r="A1984" i="13"/>
  <c r="A1985" i="13"/>
  <c r="A1986" i="13"/>
  <c r="A1987" i="13"/>
  <c r="A1988" i="13"/>
  <c r="A1989" i="13"/>
  <c r="A1990" i="13"/>
  <c r="A1991" i="13"/>
  <c r="A1992" i="13"/>
  <c r="A1993" i="13"/>
  <c r="A1994" i="13"/>
  <c r="A1995" i="13"/>
  <c r="A1996" i="13"/>
  <c r="A1997" i="13"/>
  <c r="A1998" i="13"/>
  <c r="A1999" i="13"/>
  <c r="A2000" i="13"/>
  <c r="A2001" i="13"/>
  <c r="A2002" i="13"/>
  <c r="A2003" i="13"/>
  <c r="A2004" i="13"/>
  <c r="A2005" i="13"/>
  <c r="A2006" i="13"/>
  <c r="A2007" i="13"/>
  <c r="A2008" i="13"/>
  <c r="A2009" i="13"/>
  <c r="A2010" i="13"/>
  <c r="A2011" i="13"/>
  <c r="A2012" i="13"/>
  <c r="A2013" i="13"/>
  <c r="A2014" i="13"/>
  <c r="A2015" i="13"/>
  <c r="A2016" i="13"/>
  <c r="A2017" i="13"/>
  <c r="A2018" i="13"/>
  <c r="A2019" i="13"/>
  <c r="A2020" i="13"/>
  <c r="A2021" i="13"/>
  <c r="A2022" i="13"/>
  <c r="A2023" i="13"/>
  <c r="A2024" i="13"/>
  <c r="A2025" i="13"/>
  <c r="A2026" i="13"/>
  <c r="A2027" i="13"/>
  <c r="A2028" i="13"/>
  <c r="A2029" i="13"/>
  <c r="A2030" i="13"/>
  <c r="A2031" i="13"/>
  <c r="A2032" i="13"/>
  <c r="A2033" i="13"/>
  <c r="A2034" i="13"/>
  <c r="A2035" i="13"/>
  <c r="A2036" i="13"/>
  <c r="A2037" i="13"/>
  <c r="A2038" i="13"/>
  <c r="A2039" i="13"/>
  <c r="A2040" i="13"/>
  <c r="A2041" i="13"/>
  <c r="A2042" i="13"/>
  <c r="A2043" i="13"/>
  <c r="A2044" i="13"/>
  <c r="A2045" i="13"/>
  <c r="A2046" i="13"/>
  <c r="A2047" i="13"/>
  <c r="A2048" i="13"/>
  <c r="A2049" i="13"/>
  <c r="A2050" i="13"/>
  <c r="A2051" i="13"/>
  <c r="A2052" i="13"/>
  <c r="A2053" i="13"/>
  <c r="A2054" i="13"/>
  <c r="A2055" i="13"/>
  <c r="A2056" i="13"/>
  <c r="A2057" i="13"/>
  <c r="A2058" i="13"/>
  <c r="A2059" i="13"/>
  <c r="A2060" i="13"/>
  <c r="A2061" i="13"/>
  <c r="A2062" i="13"/>
  <c r="A2063" i="13"/>
  <c r="A2064" i="13"/>
  <c r="A2065" i="13"/>
  <c r="A2066" i="13"/>
  <c r="A2067" i="13"/>
  <c r="A2068" i="13"/>
  <c r="A2069" i="13"/>
  <c r="A2070" i="13"/>
  <c r="A2071" i="13"/>
  <c r="A2072" i="13"/>
  <c r="A2073" i="13"/>
  <c r="A2074" i="13"/>
  <c r="A2075" i="13"/>
  <c r="A2076" i="13"/>
  <c r="A2077" i="13"/>
  <c r="A2078" i="13"/>
  <c r="A2079" i="13"/>
  <c r="A2080" i="13"/>
  <c r="A2081" i="13"/>
  <c r="A2082" i="13"/>
  <c r="A2083" i="13"/>
  <c r="A2084" i="13"/>
  <c r="A2085" i="13"/>
  <c r="A2086" i="13"/>
  <c r="A2087" i="13"/>
  <c r="A2088" i="13"/>
  <c r="A2089" i="13"/>
  <c r="A2090" i="13"/>
  <c r="A2091" i="13"/>
  <c r="A2092" i="13"/>
  <c r="A2093" i="13"/>
  <c r="A2094" i="13"/>
  <c r="A2095" i="13"/>
  <c r="A2096" i="13"/>
  <c r="A2097" i="13"/>
  <c r="A2098" i="13"/>
  <c r="A2099" i="13"/>
  <c r="A2100" i="13"/>
  <c r="A2101" i="13"/>
  <c r="A2102" i="13"/>
  <c r="A2103" i="13"/>
  <c r="A2104" i="13"/>
  <c r="A2105" i="13"/>
  <c r="A2106" i="13"/>
  <c r="A2107" i="13"/>
  <c r="A2108" i="13"/>
  <c r="A2109" i="13"/>
  <c r="A2110" i="13"/>
  <c r="A2111" i="13"/>
  <c r="A2112" i="13"/>
  <c r="A2113" i="13"/>
  <c r="A2114" i="13"/>
  <c r="A2115" i="13"/>
  <c r="A2116" i="13"/>
  <c r="A2117" i="13"/>
  <c r="A2118" i="13"/>
  <c r="A2119" i="13"/>
  <c r="A2120" i="13"/>
  <c r="A2121" i="13"/>
  <c r="A2122" i="13"/>
  <c r="A2123" i="13"/>
  <c r="A2124" i="13"/>
  <c r="A2125" i="13"/>
  <c r="A2126" i="13"/>
  <c r="A2127" i="13"/>
  <c r="A2128" i="13"/>
  <c r="A2129" i="13"/>
  <c r="A2130" i="13"/>
  <c r="A2131" i="13"/>
  <c r="A2132" i="13"/>
  <c r="A2133" i="13"/>
  <c r="A2134" i="13"/>
  <c r="A2135" i="13"/>
  <c r="A2136" i="13"/>
  <c r="A2137" i="13"/>
  <c r="A2138" i="13"/>
  <c r="A2139" i="13"/>
  <c r="A2140" i="13"/>
  <c r="A2141" i="13"/>
  <c r="A2142" i="13"/>
  <c r="A2143" i="13"/>
  <c r="A2144" i="13"/>
  <c r="A2145" i="13"/>
  <c r="A2146" i="13"/>
  <c r="A2147" i="13"/>
  <c r="A2148" i="13"/>
  <c r="A2149" i="13"/>
  <c r="A2150" i="13"/>
  <c r="A2151" i="13"/>
  <c r="A2152" i="13"/>
  <c r="A2153" i="13"/>
  <c r="A2154" i="13"/>
  <c r="A2155" i="13"/>
  <c r="A2156" i="13"/>
  <c r="A2157" i="13"/>
  <c r="A2158" i="13"/>
  <c r="A2159" i="13"/>
  <c r="A2160" i="13"/>
  <c r="A2161" i="13"/>
  <c r="A2162" i="13"/>
  <c r="A2163" i="13"/>
  <c r="A2164" i="13"/>
  <c r="A2165" i="13"/>
  <c r="A2166" i="13"/>
  <c r="A2167" i="13"/>
  <c r="A2168" i="13"/>
  <c r="A2169" i="13"/>
  <c r="A2170" i="13"/>
  <c r="A2171" i="13"/>
  <c r="A2172" i="13"/>
  <c r="A2173" i="13"/>
  <c r="A2174" i="13"/>
  <c r="A2175" i="13"/>
  <c r="A2176" i="13"/>
  <c r="A2177" i="13"/>
  <c r="A2178" i="13"/>
  <c r="A2179" i="13"/>
  <c r="A2180" i="13"/>
  <c r="A2181" i="13"/>
  <c r="A2182" i="13"/>
  <c r="A2183" i="13"/>
  <c r="A2184" i="13"/>
  <c r="A2185" i="13"/>
  <c r="A2186" i="13"/>
  <c r="A2187" i="13"/>
  <c r="A2188" i="13"/>
  <c r="A2189" i="13"/>
  <c r="A2190" i="13"/>
  <c r="A2191" i="13"/>
  <c r="A2192" i="13"/>
  <c r="A2193" i="13"/>
  <c r="A2194" i="13"/>
  <c r="A2195" i="13"/>
  <c r="A2196" i="13"/>
  <c r="A2197" i="13"/>
  <c r="A2198" i="13"/>
  <c r="A2199" i="13"/>
  <c r="A2200" i="13"/>
  <c r="A2201" i="13"/>
  <c r="A2202" i="13"/>
  <c r="A2203" i="13"/>
  <c r="A2204" i="13"/>
  <c r="A2205" i="13"/>
  <c r="A2206" i="13"/>
  <c r="A2207" i="13"/>
  <c r="A2208" i="13"/>
  <c r="A2209" i="13"/>
  <c r="A2210" i="13"/>
  <c r="A2211" i="13"/>
  <c r="A2212" i="13"/>
  <c r="A2213" i="13"/>
  <c r="A2214" i="13"/>
  <c r="A2215" i="13"/>
  <c r="A2216" i="13"/>
  <c r="A2217" i="13"/>
  <c r="A2218" i="13"/>
  <c r="A2219" i="13"/>
  <c r="A2220" i="13"/>
  <c r="A2221" i="13"/>
  <c r="A2222" i="13"/>
  <c r="A2223" i="13"/>
  <c r="A2224" i="13"/>
  <c r="A2225" i="13"/>
  <c r="A2226" i="13"/>
  <c r="A2227" i="13"/>
  <c r="A2228" i="13"/>
  <c r="A2229" i="13"/>
  <c r="A2230" i="13"/>
  <c r="A2231" i="13"/>
  <c r="A2232" i="13"/>
  <c r="A2233" i="13"/>
  <c r="A2234" i="13"/>
  <c r="A2235" i="13"/>
  <c r="A2236" i="13"/>
  <c r="A2237" i="13"/>
  <c r="A2238" i="13"/>
  <c r="A2239" i="13"/>
  <c r="A2240" i="13"/>
  <c r="A2241" i="13"/>
  <c r="A2242" i="13"/>
  <c r="A2243" i="13"/>
  <c r="A2244" i="13"/>
  <c r="A2245" i="13"/>
  <c r="A2246" i="13"/>
  <c r="A2247" i="13"/>
  <c r="A2248" i="13"/>
  <c r="A2249" i="13"/>
  <c r="A2250" i="13"/>
  <c r="A2251" i="13"/>
  <c r="A2252" i="13"/>
  <c r="A2253" i="13"/>
  <c r="A2254" i="13"/>
  <c r="A2255" i="13"/>
  <c r="A2256" i="13"/>
  <c r="A2257" i="13"/>
  <c r="A2258" i="13"/>
  <c r="A2259" i="13"/>
  <c r="A2260" i="13"/>
  <c r="A2261" i="13"/>
  <c r="A2262" i="13"/>
  <c r="A2263" i="13"/>
  <c r="A2264" i="13"/>
  <c r="A2265" i="13"/>
  <c r="A2266" i="13"/>
  <c r="A2267" i="13"/>
  <c r="A2268" i="13"/>
  <c r="A2269" i="13"/>
  <c r="A2270" i="13"/>
  <c r="A2271" i="13"/>
  <c r="A2272" i="13"/>
  <c r="A2273" i="13"/>
  <c r="A2274" i="13"/>
  <c r="A2275" i="13"/>
  <c r="A2276" i="13"/>
  <c r="A2277" i="13"/>
  <c r="A2278" i="13"/>
  <c r="A2279" i="13"/>
  <c r="A2280" i="13"/>
  <c r="A2281" i="13"/>
  <c r="A2282" i="13"/>
  <c r="A2283" i="13"/>
  <c r="A2284" i="13"/>
  <c r="A2285" i="13"/>
  <c r="A2286" i="13"/>
  <c r="A2287" i="13"/>
  <c r="A2288" i="13"/>
  <c r="A2289" i="13"/>
  <c r="A2290" i="13"/>
  <c r="A2291" i="13"/>
  <c r="A2292" i="13"/>
  <c r="A2293" i="13"/>
  <c r="A2294" i="13"/>
  <c r="A2295" i="13"/>
  <c r="A2296" i="13"/>
  <c r="A2297" i="13"/>
  <c r="A2298" i="13"/>
  <c r="A2299" i="13"/>
  <c r="A2300" i="13"/>
  <c r="A2301" i="13"/>
  <c r="A2302" i="13"/>
  <c r="A2303" i="13"/>
  <c r="A2304" i="13"/>
  <c r="A2305" i="13"/>
  <c r="A2306" i="13"/>
  <c r="A2307" i="13"/>
  <c r="A2308" i="13"/>
  <c r="A2309" i="13"/>
  <c r="A2310" i="13"/>
  <c r="A2311" i="13"/>
  <c r="A2312" i="13"/>
  <c r="A2313" i="13"/>
  <c r="A2314" i="13"/>
  <c r="A2315" i="13"/>
  <c r="A2316" i="13"/>
  <c r="A2317" i="13"/>
  <c r="A2318" i="13"/>
  <c r="A2319" i="13"/>
  <c r="A2320" i="13"/>
  <c r="A2321" i="13"/>
  <c r="A2322" i="13"/>
  <c r="A2323" i="13"/>
  <c r="A2324" i="13"/>
  <c r="A2325" i="13"/>
  <c r="A2326" i="13"/>
  <c r="A2327" i="13"/>
  <c r="A2328" i="13"/>
  <c r="A2329" i="13"/>
  <c r="A2330" i="13"/>
  <c r="A2331" i="13"/>
  <c r="A2332" i="13"/>
  <c r="A2333" i="13"/>
  <c r="A2334" i="13"/>
  <c r="A2335" i="13"/>
  <c r="A2336" i="13"/>
  <c r="A2337" i="13"/>
  <c r="A2338" i="13"/>
  <c r="A2339" i="13"/>
  <c r="A2340" i="13"/>
  <c r="A2341" i="13"/>
  <c r="A2342" i="13"/>
  <c r="A2343" i="13"/>
  <c r="A2344" i="13"/>
  <c r="A2345" i="13"/>
  <c r="A2346" i="13"/>
  <c r="A2347" i="13"/>
  <c r="A2348" i="13"/>
  <c r="A2349" i="13"/>
  <c r="A2350" i="13"/>
  <c r="A2351" i="13"/>
  <c r="A2352" i="13"/>
  <c r="A2353" i="13"/>
  <c r="A2354" i="13"/>
  <c r="A2355" i="13"/>
  <c r="A2356" i="13"/>
  <c r="A2357" i="13"/>
  <c r="A2358" i="13"/>
  <c r="A2359" i="13"/>
  <c r="A2360" i="13"/>
  <c r="A2361" i="13"/>
  <c r="A2362" i="13"/>
  <c r="A2363" i="13"/>
  <c r="A2364" i="13"/>
  <c r="A2365" i="13"/>
  <c r="A2366" i="13"/>
  <c r="A2367" i="13"/>
  <c r="A2368" i="13"/>
  <c r="A2369" i="13"/>
  <c r="A2370" i="13"/>
  <c r="A2371" i="13"/>
  <c r="A2372" i="13"/>
  <c r="A2373" i="13"/>
  <c r="A2374" i="13"/>
  <c r="A2375" i="13"/>
  <c r="A2376" i="13"/>
  <c r="A2377" i="13"/>
  <c r="A2378" i="13"/>
  <c r="A2379" i="13"/>
  <c r="A2380" i="13"/>
  <c r="A2381" i="13"/>
  <c r="A2382" i="13"/>
  <c r="A2383" i="13"/>
  <c r="A2384" i="13"/>
  <c r="A2385" i="13"/>
  <c r="A2386" i="13"/>
  <c r="A2387" i="13"/>
  <c r="A2388" i="13"/>
  <c r="A2389" i="13"/>
  <c r="A2390" i="13"/>
  <c r="A2391" i="13"/>
  <c r="A2392" i="13"/>
  <c r="A2393" i="13"/>
  <c r="A2394" i="13"/>
  <c r="A2395" i="13"/>
  <c r="A2396" i="13"/>
  <c r="A2397" i="13"/>
  <c r="A2398" i="13"/>
  <c r="A2399" i="13"/>
  <c r="A2400" i="13"/>
  <c r="A2401" i="13"/>
  <c r="A2402" i="13"/>
  <c r="A2403" i="13"/>
  <c r="A2404" i="13"/>
  <c r="A2405" i="13"/>
  <c r="A2406" i="13"/>
  <c r="A2407" i="13"/>
  <c r="A2408" i="13"/>
  <c r="A2409" i="13"/>
  <c r="A2410" i="13"/>
  <c r="A2411" i="13"/>
  <c r="A2412" i="13"/>
  <c r="A2413" i="13"/>
  <c r="A2414" i="13"/>
  <c r="A2415" i="13"/>
  <c r="A2416" i="13"/>
  <c r="A2417" i="13"/>
  <c r="A2418" i="13"/>
  <c r="A2419" i="13"/>
  <c r="A2420" i="13"/>
  <c r="A2421" i="13"/>
  <c r="A2422" i="13"/>
  <c r="A2423" i="13"/>
  <c r="A2424" i="13"/>
  <c r="A2425" i="13"/>
  <c r="A2426" i="13"/>
  <c r="A2427" i="13"/>
  <c r="A2428" i="13"/>
  <c r="A2429" i="13"/>
  <c r="A2430" i="13"/>
  <c r="A2431" i="13"/>
  <c r="A2432" i="13"/>
  <c r="A2433" i="13"/>
  <c r="A2434" i="13"/>
  <c r="A2435" i="13"/>
  <c r="A2436" i="13"/>
  <c r="A2437" i="13"/>
  <c r="A2438" i="13"/>
  <c r="A2439" i="13"/>
  <c r="A2440" i="13"/>
  <c r="A2441" i="13"/>
  <c r="A2442" i="13"/>
  <c r="A2443" i="13"/>
  <c r="A2444" i="13"/>
  <c r="A2445" i="13"/>
  <c r="A2446" i="13"/>
  <c r="A2447" i="13"/>
  <c r="A2448" i="13"/>
  <c r="A2449" i="13"/>
  <c r="A2450" i="13"/>
  <c r="A2451" i="13"/>
  <c r="A2452" i="13"/>
  <c r="A2453" i="13"/>
  <c r="A2454" i="13"/>
  <c r="A2455" i="13"/>
  <c r="A2456" i="13"/>
  <c r="A2457" i="13"/>
  <c r="A2458" i="13"/>
  <c r="A2459" i="13"/>
  <c r="A2460" i="13"/>
  <c r="A2461" i="13"/>
  <c r="A2462" i="13"/>
  <c r="A2463" i="13"/>
  <c r="A2464" i="13"/>
  <c r="A2465" i="13"/>
  <c r="A2466" i="13"/>
  <c r="A2467" i="13"/>
  <c r="A2468" i="13"/>
  <c r="A2469" i="13"/>
  <c r="A2470" i="13"/>
  <c r="A2471" i="13"/>
  <c r="A2472" i="13"/>
  <c r="A2473" i="13"/>
  <c r="A2474" i="13"/>
  <c r="A2475" i="13"/>
  <c r="A2476" i="13"/>
  <c r="A2477" i="13"/>
  <c r="A2478" i="13"/>
  <c r="A2479" i="13"/>
  <c r="A2480" i="13"/>
  <c r="A2481" i="13"/>
  <c r="A2482" i="13"/>
  <c r="A2483" i="13"/>
  <c r="A2484" i="13"/>
  <c r="A2485" i="13"/>
  <c r="A2486" i="13"/>
  <c r="A2487" i="13"/>
  <c r="A2488" i="13"/>
  <c r="A2489" i="13"/>
  <c r="A2490" i="13"/>
  <c r="A2491" i="13"/>
  <c r="A2492" i="13"/>
  <c r="A2493" i="13"/>
  <c r="A2494" i="13"/>
  <c r="A2495" i="13"/>
  <c r="A2496" i="13"/>
  <c r="A2497" i="13"/>
  <c r="A2498" i="13"/>
  <c r="A2499" i="13"/>
  <c r="A2500" i="13"/>
  <c r="A2501" i="13"/>
  <c r="A2502" i="13"/>
  <c r="A2503" i="13"/>
  <c r="A2504" i="13"/>
  <c r="A2505" i="13"/>
  <c r="A2506" i="13"/>
  <c r="A2507" i="13"/>
  <c r="A2508" i="13"/>
  <c r="A2509" i="13"/>
  <c r="A2510" i="13"/>
  <c r="A2511" i="13"/>
  <c r="A2512" i="13"/>
  <c r="A2513" i="13"/>
  <c r="A2514" i="13"/>
  <c r="A2515" i="13"/>
  <c r="A2516" i="13"/>
  <c r="A2517" i="13"/>
  <c r="A2518" i="13"/>
  <c r="A2519" i="13"/>
  <c r="A2520" i="13"/>
  <c r="A2521" i="13"/>
  <c r="A2522" i="13"/>
  <c r="A2523" i="13"/>
  <c r="A2524" i="13"/>
  <c r="A2525" i="13"/>
  <c r="A2526" i="13"/>
  <c r="A2527" i="13"/>
  <c r="A2528" i="13"/>
  <c r="A2529" i="13"/>
  <c r="A2530" i="13"/>
  <c r="A2531" i="13"/>
  <c r="A2532" i="13"/>
  <c r="A2533" i="13"/>
  <c r="A2534" i="13"/>
  <c r="A2535" i="13"/>
  <c r="A2536" i="13"/>
  <c r="A2537" i="13"/>
  <c r="A2538" i="13"/>
  <c r="A2539" i="13"/>
  <c r="A2540" i="13"/>
  <c r="A2541" i="13"/>
  <c r="A2542" i="13"/>
  <c r="A2543" i="13"/>
  <c r="A2544" i="13"/>
  <c r="A2545" i="13"/>
  <c r="A2546" i="13"/>
  <c r="A2547" i="13"/>
  <c r="A2548" i="13"/>
  <c r="A2549" i="13"/>
  <c r="A2550" i="13"/>
  <c r="A2551" i="13"/>
  <c r="A2552" i="13"/>
  <c r="A2553" i="13"/>
  <c r="A2554" i="13"/>
  <c r="A2555" i="13"/>
  <c r="A2556" i="13"/>
  <c r="A2557" i="13"/>
  <c r="A2558" i="13"/>
  <c r="A2559" i="13"/>
  <c r="A2560" i="13"/>
  <c r="A2561" i="13"/>
  <c r="A2562" i="13"/>
  <c r="A2563" i="13"/>
  <c r="A2564" i="13"/>
  <c r="A2565" i="13"/>
  <c r="A2566" i="13"/>
  <c r="A2567" i="13"/>
  <c r="A2568" i="13"/>
  <c r="A2569" i="13"/>
  <c r="A2570" i="13"/>
  <c r="A2571" i="13"/>
  <c r="A2572" i="13"/>
  <c r="A2573" i="13"/>
  <c r="A2574" i="13"/>
  <c r="A2575" i="13"/>
  <c r="A2576" i="13"/>
  <c r="A2577" i="13"/>
  <c r="A2578" i="13"/>
  <c r="A2579" i="13"/>
  <c r="A2580" i="13"/>
  <c r="A2581" i="13"/>
  <c r="A2582" i="13"/>
  <c r="A2583" i="13"/>
  <c r="A2584" i="13"/>
  <c r="A2585" i="13"/>
  <c r="A2586" i="13"/>
  <c r="A2587" i="13"/>
  <c r="A2588" i="13"/>
  <c r="A2589" i="13"/>
  <c r="A2590" i="13"/>
  <c r="A2591" i="13"/>
  <c r="A2592" i="13"/>
  <c r="A2593" i="13"/>
  <c r="A2594" i="13"/>
  <c r="A2595" i="13"/>
  <c r="A2596" i="13"/>
  <c r="A2597" i="13"/>
  <c r="A2598" i="13"/>
  <c r="A2599" i="13"/>
  <c r="A2600" i="13"/>
  <c r="A2601" i="13"/>
  <c r="A2602" i="13"/>
  <c r="A2603" i="13"/>
  <c r="A2604" i="13"/>
  <c r="A2605" i="13"/>
  <c r="A2606" i="13"/>
  <c r="A2607" i="13"/>
  <c r="A2608" i="13"/>
  <c r="A2609" i="13"/>
  <c r="A2610" i="13"/>
  <c r="A2611" i="13"/>
  <c r="A2612" i="13"/>
  <c r="A2613" i="13"/>
  <c r="A2614" i="13"/>
  <c r="A2615" i="13"/>
  <c r="A2616" i="13"/>
  <c r="A2617" i="13"/>
  <c r="A2618" i="13"/>
  <c r="A2619" i="13"/>
  <c r="A2620" i="13"/>
  <c r="A2621" i="13"/>
  <c r="A2622" i="13"/>
  <c r="A2623" i="13"/>
  <c r="A2624" i="13"/>
  <c r="A2625" i="13"/>
  <c r="A2626" i="13"/>
  <c r="A2627" i="13"/>
  <c r="A2628" i="13"/>
  <c r="A2629" i="13"/>
  <c r="A2630" i="13"/>
  <c r="A2631" i="13"/>
  <c r="A2632" i="13"/>
  <c r="A2633" i="13"/>
  <c r="A2634" i="13"/>
  <c r="A2635" i="13"/>
  <c r="A2636" i="13"/>
  <c r="A2637" i="13"/>
  <c r="A2638" i="13"/>
  <c r="A2639" i="13"/>
  <c r="A2640" i="13"/>
  <c r="A2641" i="13"/>
  <c r="A2642" i="13"/>
  <c r="A2643" i="13"/>
  <c r="A2644" i="13"/>
  <c r="A2645" i="13"/>
  <c r="A2646" i="13"/>
  <c r="A2647" i="13"/>
  <c r="A2648" i="13"/>
  <c r="A2649" i="13"/>
  <c r="A2650" i="13"/>
  <c r="A2651" i="13"/>
  <c r="A2652" i="13"/>
  <c r="A2653" i="13"/>
  <c r="A2654" i="13"/>
  <c r="A2655" i="13"/>
  <c r="A2656" i="13"/>
  <c r="A2657" i="13"/>
  <c r="A2658" i="13"/>
  <c r="A2659" i="13"/>
  <c r="A2660" i="13"/>
  <c r="A2661" i="13"/>
  <c r="A2662" i="13"/>
  <c r="A2663" i="13"/>
  <c r="A2664" i="13"/>
  <c r="A2665" i="13"/>
  <c r="A2666" i="13"/>
  <c r="A2667" i="13"/>
  <c r="A2668" i="13"/>
  <c r="A2669" i="13"/>
  <c r="A2670" i="13"/>
  <c r="A2671" i="13"/>
  <c r="A2672" i="13"/>
  <c r="A2673" i="13"/>
  <c r="A2674" i="13"/>
  <c r="A2675" i="13"/>
  <c r="A2676" i="13"/>
  <c r="A2677" i="13"/>
  <c r="A2678" i="13"/>
  <c r="A2679" i="13"/>
  <c r="A2680" i="13"/>
  <c r="A2681" i="13"/>
  <c r="A2682" i="13"/>
  <c r="A2683" i="13"/>
  <c r="A2684" i="13"/>
  <c r="A2685" i="13"/>
  <c r="A2686" i="13"/>
  <c r="A2687" i="13"/>
  <c r="A2688" i="13"/>
  <c r="A2689" i="13"/>
  <c r="A2690" i="13"/>
  <c r="A2691" i="13"/>
  <c r="A2692" i="13"/>
  <c r="A2693" i="13"/>
  <c r="A2694" i="13"/>
  <c r="A2695" i="13"/>
  <c r="A2696" i="13"/>
  <c r="A2697" i="13"/>
  <c r="A2698" i="13"/>
  <c r="A2699" i="13"/>
  <c r="A2700" i="13"/>
  <c r="A2701" i="13"/>
  <c r="A2702" i="13"/>
  <c r="A2703" i="13"/>
  <c r="A2704" i="13"/>
  <c r="A2705" i="13"/>
  <c r="A2706" i="13"/>
  <c r="A2707" i="13"/>
  <c r="A2708" i="13"/>
  <c r="A2709" i="13"/>
  <c r="A2710" i="13"/>
  <c r="A2711" i="13"/>
  <c r="A2712" i="13"/>
  <c r="A2713" i="13"/>
  <c r="A2714" i="13"/>
  <c r="A2715" i="13"/>
  <c r="A2716" i="13"/>
  <c r="A2717" i="13"/>
  <c r="A2718" i="13"/>
  <c r="A2719" i="13"/>
  <c r="A2720" i="13"/>
  <c r="A2721" i="13"/>
  <c r="A2722" i="13"/>
  <c r="A2723" i="13"/>
  <c r="A2724" i="13"/>
  <c r="A2725" i="13"/>
  <c r="A2726" i="13"/>
  <c r="A2727" i="13"/>
  <c r="A2728" i="13"/>
  <c r="A2729" i="13"/>
  <c r="A2730" i="13"/>
  <c r="A2731" i="13"/>
  <c r="A2732" i="13"/>
  <c r="A2733" i="13"/>
  <c r="A2734" i="13"/>
  <c r="A2735" i="13"/>
  <c r="A2736" i="13"/>
  <c r="A2737" i="13"/>
  <c r="A2738" i="13"/>
  <c r="A2739" i="13"/>
  <c r="A2740" i="13"/>
  <c r="A2741" i="13"/>
  <c r="A2742" i="13"/>
  <c r="A2743" i="13"/>
  <c r="A2744" i="13"/>
  <c r="A2745" i="13"/>
  <c r="A2746" i="13"/>
  <c r="A2747" i="13"/>
  <c r="A2748" i="13"/>
  <c r="A2749" i="13"/>
  <c r="A2750" i="13"/>
  <c r="A2751" i="13"/>
  <c r="A2752" i="13"/>
  <c r="A2753" i="13"/>
  <c r="A2754" i="13"/>
  <c r="A2755" i="13"/>
  <c r="A2756" i="13"/>
  <c r="A2757" i="13"/>
  <c r="A2758" i="13"/>
  <c r="A2759" i="13"/>
  <c r="A2760" i="13"/>
  <c r="A2761" i="13"/>
  <c r="A2762" i="13"/>
  <c r="A2763" i="13"/>
  <c r="A2764" i="13"/>
  <c r="A2765" i="13"/>
  <c r="A2766" i="13"/>
  <c r="A2767" i="13"/>
  <c r="A2768" i="13"/>
  <c r="A2769" i="13"/>
  <c r="A2770" i="13"/>
  <c r="A2771" i="13"/>
  <c r="A2772" i="13"/>
  <c r="A2773" i="13"/>
  <c r="A2774" i="13"/>
  <c r="A2775" i="13"/>
  <c r="A2776" i="13"/>
  <c r="A2777" i="13"/>
  <c r="A2778" i="13"/>
  <c r="A2779" i="13"/>
  <c r="A2780" i="13"/>
  <c r="A2781" i="13"/>
  <c r="A2782" i="13"/>
  <c r="A2783" i="13"/>
  <c r="A2784" i="13"/>
  <c r="A2785" i="13"/>
  <c r="A2786" i="13"/>
  <c r="A2787" i="13"/>
  <c r="A2788" i="13"/>
  <c r="A2789" i="13"/>
  <c r="A2790" i="13"/>
  <c r="A2791" i="13"/>
  <c r="A2792" i="13"/>
  <c r="A2793" i="13"/>
  <c r="A2794" i="13"/>
  <c r="A2795" i="13"/>
  <c r="A2796" i="13"/>
  <c r="A2797" i="13"/>
  <c r="A2798" i="13"/>
  <c r="A2799" i="13"/>
  <c r="A2800" i="13"/>
  <c r="A2801" i="13"/>
  <c r="A2802" i="13"/>
  <c r="A2803" i="13"/>
  <c r="A2804" i="13"/>
  <c r="A2805" i="13"/>
  <c r="A2806" i="13"/>
  <c r="A2807" i="13"/>
  <c r="A2808" i="13"/>
  <c r="A2809" i="13"/>
  <c r="A2810" i="13"/>
  <c r="A2811" i="13"/>
  <c r="A2812" i="13"/>
  <c r="A2813" i="13"/>
  <c r="A2814" i="13"/>
  <c r="A2815" i="13"/>
  <c r="A2816" i="13"/>
  <c r="A2817" i="13"/>
  <c r="A2818" i="13"/>
  <c r="A2819" i="13"/>
  <c r="A2820" i="13"/>
  <c r="A2821" i="13"/>
  <c r="A2822" i="13"/>
  <c r="A2823" i="13"/>
  <c r="A2824" i="13"/>
  <c r="A2825" i="13"/>
  <c r="A2826" i="13"/>
  <c r="A2827" i="13"/>
  <c r="A2828" i="13"/>
  <c r="A2829" i="13"/>
  <c r="A2830" i="13"/>
  <c r="A2831" i="13"/>
  <c r="A2832" i="13"/>
  <c r="A2833" i="13"/>
  <c r="A2834" i="13"/>
  <c r="A2835" i="13"/>
  <c r="A2836" i="13"/>
  <c r="A2837" i="13"/>
  <c r="A2838" i="13"/>
  <c r="A2839" i="13"/>
  <c r="A2840" i="13"/>
  <c r="A2841" i="13"/>
  <c r="A2842" i="13"/>
  <c r="A2843" i="13"/>
  <c r="A2844" i="13"/>
  <c r="A2845" i="13"/>
  <c r="A2846" i="13"/>
  <c r="A2847" i="13"/>
  <c r="A2848" i="13"/>
  <c r="A2849" i="13"/>
  <c r="A2850" i="13"/>
  <c r="A2851" i="13"/>
  <c r="A2852" i="13"/>
  <c r="A2853" i="13"/>
  <c r="A2854" i="13"/>
  <c r="A2855" i="13"/>
  <c r="A2856" i="13"/>
  <c r="A2857" i="13"/>
  <c r="A2858" i="13"/>
  <c r="A2859" i="13"/>
  <c r="A2860" i="13"/>
  <c r="A2861" i="13"/>
  <c r="A2862" i="13"/>
  <c r="A2863" i="13"/>
  <c r="A2864" i="13"/>
  <c r="A2865" i="13"/>
  <c r="A2866" i="13"/>
  <c r="A2867" i="13"/>
  <c r="A2868" i="13"/>
  <c r="A2869" i="13"/>
  <c r="A2870" i="13"/>
  <c r="A2871" i="13"/>
  <c r="A2872" i="13"/>
  <c r="A2873" i="13"/>
  <c r="A2874" i="13"/>
  <c r="A2875" i="13"/>
  <c r="A2876" i="13"/>
  <c r="A2877" i="13"/>
  <c r="A2878" i="13"/>
  <c r="A2879" i="13"/>
  <c r="A2880" i="13"/>
  <c r="A2881" i="13"/>
  <c r="A2882" i="13"/>
  <c r="A2883" i="13"/>
  <c r="A2884" i="13"/>
  <c r="A2885" i="13"/>
  <c r="A2886" i="13"/>
  <c r="A2887" i="13"/>
  <c r="A2888" i="13"/>
  <c r="A2889" i="13"/>
  <c r="A2890" i="13"/>
  <c r="A2891" i="13"/>
  <c r="A2892" i="13"/>
  <c r="A2893" i="13"/>
  <c r="A2894" i="13"/>
  <c r="A2895" i="13"/>
  <c r="A2896" i="13"/>
  <c r="A2897" i="13"/>
  <c r="A2898" i="13"/>
  <c r="A2899" i="13"/>
  <c r="A2900" i="13"/>
  <c r="A2901" i="13"/>
  <c r="A2902" i="13"/>
  <c r="A2903" i="13"/>
  <c r="A2904" i="13"/>
  <c r="A2905" i="13"/>
  <c r="A2906" i="13"/>
  <c r="A2907" i="13"/>
  <c r="A2908" i="13"/>
  <c r="A2909" i="13"/>
  <c r="A2910" i="13"/>
  <c r="A2911" i="13"/>
  <c r="A2912" i="13"/>
  <c r="A2913" i="13"/>
  <c r="A2914" i="13"/>
  <c r="A2915" i="13"/>
  <c r="A2916" i="13"/>
  <c r="A2917" i="13"/>
  <c r="A2918" i="13"/>
  <c r="A2919" i="13"/>
  <c r="A2920" i="13"/>
  <c r="A2921" i="13"/>
  <c r="A2922" i="13"/>
  <c r="A2923" i="13"/>
  <c r="A2924" i="13"/>
  <c r="A2925" i="13"/>
  <c r="A2926" i="13"/>
  <c r="A2927" i="13"/>
  <c r="A2928" i="13"/>
  <c r="A2929" i="13"/>
  <c r="A2930" i="13"/>
  <c r="A2931" i="13"/>
  <c r="A2932" i="13"/>
  <c r="A2933" i="13"/>
  <c r="A2934" i="13"/>
  <c r="A2935" i="13"/>
  <c r="A2936" i="13"/>
  <c r="A2937" i="13"/>
  <c r="A2938" i="13"/>
  <c r="A2939" i="13"/>
  <c r="A2940" i="13"/>
  <c r="A2941" i="13"/>
  <c r="A2942" i="13"/>
  <c r="A2943" i="13"/>
  <c r="A2944" i="13"/>
  <c r="A2945" i="13"/>
  <c r="A2946" i="13"/>
  <c r="A2947" i="13"/>
  <c r="A2948" i="13"/>
  <c r="A2949" i="13"/>
  <c r="A2950" i="13"/>
  <c r="A2951" i="13"/>
  <c r="A2952" i="13"/>
  <c r="A2953" i="13"/>
  <c r="A2954" i="13"/>
  <c r="A2955" i="13"/>
  <c r="A2956" i="13"/>
  <c r="A2957" i="13"/>
  <c r="A2958" i="13"/>
  <c r="A2959" i="13"/>
  <c r="A2960" i="13"/>
  <c r="A2961" i="13"/>
  <c r="A2962" i="13"/>
  <c r="A2963" i="13"/>
  <c r="A2964" i="13"/>
  <c r="A2965" i="13"/>
  <c r="A2966" i="13"/>
  <c r="A2967" i="13"/>
  <c r="A2968" i="13"/>
  <c r="A2969" i="13"/>
  <c r="A2970" i="13"/>
  <c r="A2971" i="13"/>
  <c r="A2972" i="13"/>
  <c r="A2973" i="13"/>
  <c r="A2974" i="13"/>
  <c r="A2975" i="13"/>
  <c r="A2976" i="13"/>
  <c r="A2977" i="13"/>
  <c r="A2978" i="13"/>
  <c r="A2979" i="13"/>
  <c r="A2980" i="13"/>
  <c r="A2981" i="13"/>
  <c r="A2982" i="13"/>
  <c r="A2983" i="13"/>
  <c r="A2984" i="13"/>
  <c r="A2985" i="13"/>
  <c r="A2986" i="13"/>
  <c r="A2987" i="13"/>
  <c r="A2988" i="13"/>
  <c r="A2989" i="13"/>
  <c r="A2990" i="13"/>
  <c r="A2991" i="13"/>
  <c r="A2992" i="13"/>
  <c r="A2993" i="13"/>
  <c r="A2994" i="13"/>
  <c r="A2995" i="13"/>
  <c r="A2996" i="13"/>
  <c r="A2997" i="13"/>
  <c r="A2998" i="13"/>
  <c r="A2999" i="13"/>
  <c r="A3000" i="13"/>
  <c r="A3001" i="13"/>
  <c r="A3002" i="13"/>
  <c r="A3003" i="13"/>
  <c r="A3004" i="13"/>
  <c r="A3005" i="13"/>
  <c r="A3006" i="13"/>
  <c r="A3007" i="13"/>
  <c r="A3008" i="13"/>
  <c r="A3009" i="13"/>
  <c r="A3010" i="13"/>
  <c r="A3011" i="13"/>
  <c r="A3012" i="13"/>
  <c r="A3013" i="13"/>
  <c r="A3014" i="13"/>
  <c r="A3015" i="13"/>
  <c r="A3016" i="13"/>
  <c r="A3017" i="13"/>
  <c r="A3018" i="13"/>
  <c r="A3019" i="13"/>
  <c r="A3020" i="13"/>
  <c r="A3021" i="13"/>
  <c r="A3022" i="13"/>
  <c r="A3023" i="13"/>
  <c r="A3024" i="13"/>
  <c r="A3025" i="13"/>
  <c r="A3026" i="13"/>
  <c r="A3027" i="13"/>
  <c r="A3028" i="13"/>
  <c r="A3029" i="13"/>
  <c r="A3030" i="13"/>
  <c r="A3031" i="13"/>
  <c r="A3032" i="13"/>
  <c r="A3033" i="13"/>
  <c r="A3034" i="13"/>
  <c r="A3035" i="13"/>
  <c r="A3036" i="13"/>
  <c r="A3037" i="13"/>
  <c r="A3038" i="13"/>
  <c r="A3039" i="13"/>
  <c r="A3040" i="13"/>
  <c r="A3041" i="13"/>
  <c r="A3042" i="13"/>
  <c r="A3043" i="13"/>
  <c r="A3044" i="13"/>
  <c r="A3045" i="13"/>
  <c r="A3046" i="13"/>
  <c r="A3047" i="13"/>
  <c r="A3048" i="13"/>
  <c r="A3049" i="13"/>
  <c r="A3050" i="13"/>
  <c r="A3051" i="13"/>
  <c r="A3052" i="13"/>
  <c r="A3053" i="13"/>
  <c r="A3054" i="13"/>
  <c r="A3055" i="13"/>
  <c r="A3056" i="13"/>
  <c r="A3057" i="13"/>
  <c r="A3058" i="13"/>
  <c r="A3059" i="13"/>
  <c r="A3060" i="13"/>
  <c r="A3061" i="13"/>
  <c r="A3062" i="13"/>
  <c r="A3063" i="13"/>
  <c r="A3064" i="13"/>
  <c r="A3065" i="13"/>
  <c r="A3066" i="13"/>
  <c r="A3067" i="13"/>
  <c r="A3068" i="13"/>
  <c r="A3069" i="13"/>
  <c r="A3070" i="13"/>
  <c r="A3071" i="13"/>
  <c r="A3072" i="13"/>
  <c r="A3073" i="13"/>
  <c r="A3074" i="13"/>
  <c r="A3075" i="13"/>
  <c r="A3076" i="13"/>
  <c r="A3077" i="13"/>
  <c r="A3078" i="13"/>
  <c r="A3079" i="13"/>
  <c r="A3080" i="13"/>
  <c r="A3081" i="13"/>
  <c r="A3082" i="13"/>
  <c r="A3083" i="13"/>
  <c r="A3084" i="13"/>
  <c r="A3085" i="13"/>
  <c r="A3086" i="13"/>
  <c r="A3087" i="13"/>
  <c r="A3088" i="13"/>
  <c r="A3089" i="13"/>
  <c r="A3090" i="13"/>
  <c r="A3091" i="13"/>
  <c r="A3092" i="13"/>
  <c r="A3093" i="13"/>
  <c r="A3094" i="13"/>
  <c r="A3095" i="13"/>
  <c r="A3096" i="13"/>
  <c r="A3097" i="13"/>
  <c r="A3098" i="13"/>
  <c r="A3099" i="13"/>
  <c r="A3100" i="13"/>
  <c r="A3101" i="13"/>
  <c r="A3102" i="13"/>
  <c r="A3103" i="13"/>
  <c r="A3104" i="13"/>
  <c r="A3105" i="13"/>
  <c r="A3106" i="13"/>
  <c r="A3107" i="13"/>
  <c r="A3108" i="13"/>
  <c r="A3109" i="13"/>
  <c r="A3110" i="13"/>
  <c r="A3111" i="13"/>
  <c r="A3112" i="13"/>
  <c r="A3113" i="13"/>
  <c r="A3114" i="13"/>
  <c r="A3115" i="13"/>
  <c r="A3116" i="13"/>
  <c r="A3117" i="13"/>
  <c r="A3118" i="13"/>
  <c r="A3119" i="13"/>
  <c r="A3120" i="13"/>
  <c r="A3121" i="13"/>
  <c r="A3122" i="13"/>
  <c r="A3123" i="13"/>
  <c r="A3124" i="13"/>
  <c r="A3125" i="13"/>
  <c r="A3126" i="13"/>
  <c r="A3127" i="13"/>
  <c r="A3128" i="13"/>
  <c r="A3129" i="13"/>
  <c r="A3130" i="13"/>
  <c r="A3131" i="13"/>
  <c r="A3132" i="13"/>
  <c r="A3133" i="13"/>
  <c r="A3134" i="13"/>
  <c r="A3135" i="13"/>
  <c r="A3136" i="13"/>
  <c r="A3137" i="13"/>
  <c r="A3138" i="13"/>
  <c r="A3139" i="13"/>
  <c r="A3140" i="13"/>
  <c r="A3141" i="13"/>
  <c r="A3142" i="13"/>
  <c r="A3143" i="13"/>
  <c r="A3144" i="13"/>
  <c r="A3145" i="13"/>
  <c r="A3146" i="13"/>
  <c r="A3147" i="13"/>
  <c r="A3148" i="13"/>
  <c r="A3149" i="13"/>
  <c r="A3150" i="13"/>
  <c r="A3151" i="13"/>
  <c r="A3152" i="13"/>
  <c r="A3153" i="13"/>
  <c r="A3154" i="13"/>
  <c r="A3155" i="13"/>
  <c r="A3156" i="13"/>
  <c r="A3157" i="13"/>
  <c r="A3158" i="13"/>
  <c r="A3159" i="13"/>
  <c r="A3160" i="13"/>
  <c r="A3161" i="13"/>
  <c r="A3162" i="13"/>
  <c r="A3163" i="13"/>
  <c r="A3164" i="13"/>
  <c r="A3165" i="13"/>
  <c r="A3166" i="13"/>
  <c r="A3167" i="13"/>
  <c r="A3168" i="13"/>
  <c r="A3169" i="13"/>
  <c r="A3170" i="13"/>
  <c r="A3171" i="13"/>
  <c r="A3172" i="13"/>
  <c r="A3173" i="13"/>
  <c r="A3174" i="13"/>
  <c r="A3175" i="13"/>
  <c r="A3176" i="13"/>
  <c r="A3177" i="13"/>
  <c r="A3178" i="13"/>
  <c r="A3179" i="13"/>
  <c r="A3180" i="13"/>
  <c r="A3181" i="13"/>
  <c r="A3182" i="13"/>
  <c r="A3183" i="13"/>
  <c r="A3184" i="13"/>
  <c r="A3185" i="13"/>
  <c r="A3186" i="13"/>
  <c r="A3187" i="13"/>
  <c r="A3188" i="13"/>
  <c r="A3189" i="13"/>
  <c r="A3190" i="13"/>
  <c r="A3191" i="13"/>
  <c r="A3192" i="13"/>
  <c r="A3193" i="13"/>
  <c r="A3194" i="13"/>
  <c r="A3195" i="13"/>
  <c r="A3196" i="13"/>
  <c r="A3197" i="13"/>
  <c r="A3198" i="13"/>
  <c r="A3199" i="13"/>
  <c r="A3200" i="13"/>
  <c r="A3201" i="13"/>
  <c r="A3202" i="13"/>
  <c r="A3203" i="13"/>
  <c r="A3204" i="13"/>
  <c r="A3205" i="13"/>
  <c r="A3206" i="13"/>
  <c r="A3207" i="13"/>
  <c r="A3208" i="13"/>
  <c r="A3209" i="13"/>
  <c r="A3210" i="13"/>
  <c r="A3211" i="13"/>
  <c r="A3212" i="13"/>
  <c r="A3213" i="13"/>
  <c r="A3214" i="13"/>
  <c r="A3215" i="13"/>
  <c r="A3216" i="13"/>
  <c r="A3217" i="13"/>
  <c r="A3218" i="13"/>
  <c r="A3219" i="13"/>
  <c r="A3220" i="13"/>
  <c r="A3221" i="13"/>
  <c r="A3222" i="13"/>
  <c r="A3223" i="13"/>
  <c r="A3224" i="13"/>
  <c r="A3225" i="13"/>
  <c r="A3226" i="13"/>
  <c r="A3227" i="13"/>
  <c r="A3228" i="13"/>
  <c r="A3229" i="13"/>
  <c r="A3230" i="13"/>
  <c r="A3231" i="13"/>
  <c r="A3232" i="13"/>
  <c r="A3233" i="13"/>
  <c r="A3234" i="13"/>
  <c r="A3235" i="13"/>
  <c r="A3236" i="13"/>
  <c r="A3237" i="13"/>
  <c r="A3238" i="13"/>
  <c r="A3239" i="13"/>
  <c r="A3240" i="13"/>
  <c r="A3241" i="13"/>
  <c r="A3242" i="13"/>
  <c r="A3243" i="13"/>
  <c r="A3244" i="13"/>
  <c r="A3245" i="13"/>
  <c r="A3246" i="13"/>
  <c r="A3247" i="13"/>
  <c r="A3248" i="13"/>
  <c r="A3249" i="13"/>
  <c r="A3250" i="13"/>
  <c r="A3251" i="13"/>
  <c r="A3252" i="13"/>
  <c r="A3253" i="13"/>
  <c r="A3254" i="13"/>
  <c r="A3255" i="13"/>
  <c r="A3256" i="13"/>
  <c r="A3257" i="13"/>
  <c r="A3258" i="13"/>
  <c r="A3259" i="13"/>
  <c r="A3260" i="13"/>
  <c r="A3261" i="13"/>
  <c r="A3262" i="13"/>
  <c r="A3263" i="13"/>
  <c r="A3264" i="13"/>
  <c r="A3265" i="13"/>
  <c r="A3266" i="13"/>
  <c r="A3267" i="13"/>
  <c r="A3268" i="13"/>
  <c r="A3269" i="13"/>
  <c r="A3270" i="13"/>
  <c r="A3271" i="13"/>
  <c r="A3272" i="13"/>
  <c r="A3273" i="13"/>
  <c r="A3274" i="13"/>
  <c r="A3275" i="13"/>
  <c r="A3276" i="13"/>
  <c r="A3277" i="13"/>
  <c r="A3278" i="13"/>
  <c r="A3279" i="13"/>
  <c r="A3280" i="13"/>
  <c r="A3281" i="13"/>
  <c r="A3282" i="13"/>
  <c r="A3283" i="13"/>
  <c r="A3284" i="13"/>
  <c r="A3285" i="13"/>
  <c r="A3286" i="13"/>
  <c r="A3287" i="13"/>
  <c r="A3288" i="13"/>
  <c r="A3289" i="13"/>
  <c r="A3290" i="13"/>
  <c r="A3291" i="13"/>
  <c r="A3292" i="13"/>
  <c r="A3293" i="13"/>
  <c r="A3294" i="13"/>
  <c r="A3295" i="13"/>
  <c r="A3296" i="13"/>
  <c r="A3297" i="13"/>
  <c r="A3298" i="13"/>
  <c r="A3299" i="13"/>
  <c r="A3300" i="13"/>
  <c r="A3301" i="13"/>
  <c r="A3302" i="13"/>
  <c r="A3303" i="13"/>
  <c r="A3304" i="13"/>
  <c r="A3305" i="13"/>
  <c r="A3306" i="13"/>
  <c r="A3307" i="13"/>
  <c r="A3308" i="13"/>
  <c r="A3309" i="13"/>
  <c r="A3310" i="13"/>
  <c r="A3311" i="13"/>
  <c r="A3312" i="13"/>
  <c r="A3313" i="13"/>
  <c r="A3314" i="13"/>
  <c r="A3315" i="13"/>
  <c r="A3316" i="13"/>
  <c r="A3317" i="13"/>
  <c r="A3318" i="13"/>
  <c r="A3319" i="13"/>
  <c r="A3320" i="13"/>
  <c r="A3321" i="13"/>
  <c r="A3322" i="13"/>
  <c r="A3323" i="13"/>
  <c r="A3324" i="13"/>
  <c r="A3325" i="13"/>
  <c r="A3326" i="13"/>
  <c r="A3327" i="13"/>
  <c r="A3328" i="13"/>
  <c r="A3329" i="13"/>
  <c r="A3330" i="13"/>
  <c r="A3331" i="13"/>
  <c r="A3332" i="13"/>
  <c r="A3333" i="13"/>
  <c r="A3334" i="13"/>
  <c r="A3335" i="13"/>
  <c r="A3336" i="13"/>
  <c r="A3337" i="13"/>
  <c r="A3338" i="13"/>
  <c r="A3339" i="13"/>
  <c r="A3340" i="13"/>
  <c r="A3341" i="13"/>
  <c r="A3342" i="13"/>
  <c r="A3343" i="13"/>
  <c r="A3344" i="13"/>
  <c r="A3345" i="13"/>
  <c r="A3346" i="13"/>
  <c r="A3347" i="13"/>
  <c r="A3348" i="13"/>
  <c r="A3349" i="13"/>
  <c r="A3350" i="13"/>
  <c r="A3351" i="13"/>
  <c r="A3352" i="13"/>
  <c r="A3353" i="13"/>
  <c r="A3354" i="13"/>
  <c r="A3355" i="13"/>
  <c r="A3356" i="13"/>
  <c r="A3357" i="13"/>
  <c r="A3358" i="13"/>
  <c r="A3359" i="13"/>
  <c r="A3360" i="13"/>
  <c r="A3361" i="13"/>
  <c r="A3362" i="13"/>
  <c r="A3363" i="13"/>
  <c r="A3364" i="13"/>
  <c r="A3365" i="13"/>
  <c r="A3366" i="13"/>
  <c r="A3367" i="13"/>
  <c r="A3368" i="13"/>
  <c r="A3369" i="13"/>
  <c r="A3370" i="13"/>
  <c r="A3371" i="13"/>
  <c r="A3372" i="13"/>
  <c r="A3373" i="13"/>
  <c r="A3374" i="13"/>
  <c r="A3375" i="13"/>
  <c r="A3376" i="13"/>
  <c r="A3377" i="13"/>
  <c r="A3378" i="13"/>
  <c r="A3379" i="13"/>
  <c r="A3380" i="13"/>
  <c r="A3381" i="13"/>
  <c r="A3382" i="13"/>
  <c r="A3383" i="13"/>
  <c r="A3384" i="13"/>
  <c r="A3385" i="13"/>
  <c r="A3386" i="13"/>
  <c r="A3387" i="13"/>
  <c r="A3388" i="13"/>
  <c r="A3389" i="13"/>
  <c r="A3390" i="13"/>
  <c r="A3391" i="13"/>
  <c r="A3392" i="13"/>
  <c r="A3393" i="13"/>
  <c r="A3394" i="13"/>
  <c r="A3395" i="13"/>
  <c r="A3396" i="13"/>
  <c r="A3397" i="13"/>
  <c r="A3398" i="13"/>
  <c r="A3399" i="13"/>
  <c r="A3400" i="13"/>
  <c r="A3401" i="13"/>
  <c r="A3402" i="13"/>
  <c r="A3403" i="13"/>
  <c r="A3404" i="13"/>
  <c r="A3405" i="13"/>
  <c r="A3406" i="13"/>
  <c r="A3407" i="13"/>
  <c r="A3408" i="13"/>
  <c r="A3409" i="13"/>
  <c r="A3410" i="13"/>
  <c r="A3411" i="13"/>
  <c r="A3412" i="13"/>
  <c r="A3413" i="13"/>
  <c r="A3414" i="13"/>
  <c r="A3415" i="13"/>
  <c r="A3416" i="13"/>
  <c r="A3417" i="13"/>
  <c r="A3418" i="13"/>
  <c r="A3419" i="13"/>
  <c r="A3420" i="13"/>
  <c r="A3421" i="13"/>
  <c r="A3422" i="13"/>
  <c r="A3423" i="13"/>
  <c r="A3424" i="13"/>
  <c r="A3425" i="13"/>
  <c r="A3426" i="13"/>
  <c r="A3427" i="13"/>
  <c r="A3428" i="13"/>
  <c r="A3429" i="13"/>
  <c r="A3430" i="13"/>
  <c r="A3431" i="13"/>
  <c r="A3432" i="13"/>
  <c r="A3433" i="13"/>
  <c r="A3434" i="13"/>
  <c r="A3435" i="13"/>
  <c r="A3436" i="13"/>
  <c r="A3437" i="13"/>
  <c r="A3438" i="13"/>
  <c r="A3439" i="13"/>
  <c r="A3440" i="13"/>
  <c r="A3441" i="13"/>
  <c r="A3442" i="13"/>
  <c r="A3443" i="13"/>
  <c r="A3444" i="13"/>
  <c r="A3445" i="13"/>
  <c r="A3446" i="13"/>
  <c r="A3447" i="13"/>
  <c r="A3448" i="13"/>
  <c r="A3449" i="13"/>
  <c r="A3450" i="13"/>
  <c r="A3451" i="13"/>
  <c r="A3452" i="13"/>
  <c r="A3453" i="13"/>
  <c r="A3454" i="13"/>
  <c r="A3455" i="13"/>
  <c r="A3456" i="13"/>
  <c r="A3457" i="13"/>
  <c r="A3458" i="13"/>
  <c r="A3459" i="13"/>
  <c r="A3460" i="13"/>
  <c r="A3461" i="13"/>
  <c r="A3462" i="13"/>
  <c r="A3463" i="13"/>
  <c r="A3464" i="13"/>
  <c r="A3465" i="13"/>
  <c r="A3466" i="13"/>
  <c r="A3467" i="13"/>
  <c r="A3468" i="13"/>
  <c r="A3469" i="13"/>
  <c r="A3470" i="13"/>
  <c r="A3471" i="13"/>
  <c r="A3472" i="13"/>
  <c r="A3473" i="13"/>
  <c r="A3474" i="13"/>
  <c r="A3475" i="13"/>
  <c r="A3476" i="13"/>
  <c r="A3477" i="13"/>
  <c r="A3478" i="13"/>
  <c r="A3479" i="13"/>
  <c r="A3480" i="13"/>
  <c r="A3481" i="13"/>
  <c r="A3482" i="13"/>
  <c r="A3483" i="13"/>
  <c r="A3484" i="13"/>
  <c r="A3485" i="13"/>
  <c r="A3486" i="13"/>
  <c r="A3487" i="13"/>
  <c r="A3488" i="13"/>
  <c r="A3489" i="13"/>
  <c r="A3490" i="13"/>
  <c r="A3491" i="13"/>
  <c r="A3492" i="13"/>
  <c r="A3493" i="13"/>
  <c r="A3494" i="13"/>
  <c r="A3495" i="13"/>
  <c r="A3496" i="13"/>
  <c r="A3497" i="13"/>
  <c r="A3498" i="13"/>
  <c r="A3499" i="13"/>
  <c r="A3500" i="13"/>
  <c r="A3501" i="13"/>
  <c r="A3502" i="13"/>
  <c r="A3503" i="13"/>
  <c r="A3504" i="13"/>
  <c r="A3505" i="13"/>
  <c r="A3506" i="13"/>
  <c r="A3507" i="13"/>
  <c r="A3508" i="13"/>
  <c r="A3509" i="13"/>
  <c r="A3510" i="13"/>
  <c r="A3511" i="13"/>
  <c r="A3512" i="13"/>
  <c r="A3513" i="13"/>
  <c r="A3514" i="13"/>
  <c r="A3515" i="13"/>
  <c r="A3516" i="13"/>
  <c r="A3517" i="13"/>
  <c r="A3518" i="13"/>
  <c r="A3519" i="13"/>
  <c r="A3520" i="13"/>
  <c r="A3521" i="13"/>
  <c r="A3522" i="13"/>
  <c r="A3523" i="13"/>
  <c r="A3524" i="13"/>
  <c r="A3525" i="13"/>
  <c r="A3526" i="13"/>
  <c r="A3527" i="13"/>
  <c r="A3528" i="13"/>
  <c r="A3529" i="13"/>
  <c r="A3530" i="13"/>
  <c r="A3531" i="13"/>
  <c r="A3532" i="13"/>
  <c r="A3533" i="13"/>
  <c r="A3534" i="13"/>
  <c r="A3535" i="13"/>
  <c r="A3536" i="13"/>
  <c r="A3537" i="13"/>
  <c r="A3538" i="13"/>
  <c r="A3539" i="13"/>
  <c r="A3540" i="13"/>
  <c r="A3541" i="13"/>
  <c r="A3542" i="13"/>
  <c r="A3543" i="13"/>
  <c r="A3544" i="13"/>
  <c r="A3545" i="13"/>
  <c r="A3546" i="13"/>
  <c r="A3547" i="13"/>
  <c r="A3548" i="13"/>
  <c r="A3549" i="13"/>
  <c r="A3550" i="13"/>
  <c r="A3551" i="13"/>
  <c r="A3552" i="13"/>
  <c r="A3553" i="13"/>
  <c r="A3554" i="13"/>
  <c r="A3555" i="13"/>
  <c r="A3556" i="13"/>
  <c r="A3557" i="13"/>
  <c r="A3558" i="13"/>
  <c r="A3559" i="13"/>
  <c r="A3560" i="13"/>
  <c r="A3561" i="13"/>
  <c r="A3562" i="13"/>
  <c r="A3563" i="13"/>
  <c r="A3564" i="13"/>
  <c r="A3565" i="13"/>
  <c r="A3566" i="13"/>
  <c r="A3567" i="13"/>
  <c r="A3568" i="13"/>
  <c r="A3569" i="13"/>
  <c r="A3570" i="13"/>
  <c r="A3571" i="13"/>
  <c r="A3572" i="13"/>
  <c r="A3573" i="13"/>
  <c r="A3574" i="13"/>
  <c r="A3575" i="13"/>
  <c r="A3576" i="13"/>
  <c r="A3577" i="13"/>
  <c r="A3578" i="13"/>
  <c r="A3579" i="13"/>
  <c r="A3580" i="13"/>
  <c r="A3581" i="13"/>
  <c r="A3582" i="13"/>
  <c r="A3583" i="13"/>
  <c r="A3584" i="13"/>
  <c r="A3585" i="13"/>
  <c r="A3586" i="13"/>
  <c r="A3587" i="13"/>
  <c r="A3588" i="13"/>
  <c r="A3589" i="13"/>
  <c r="A3590" i="13"/>
  <c r="A3591" i="13"/>
  <c r="A3592" i="13"/>
  <c r="A3593" i="13"/>
  <c r="A3594" i="13"/>
  <c r="A3595" i="13"/>
  <c r="A3596" i="13"/>
  <c r="A3597" i="13"/>
  <c r="A3598" i="13"/>
  <c r="A3599" i="13"/>
  <c r="A3600" i="13"/>
  <c r="A3601" i="13"/>
  <c r="A3602" i="13"/>
  <c r="A3603" i="13"/>
  <c r="A3604" i="13"/>
  <c r="A3605" i="13"/>
  <c r="A3606" i="13"/>
  <c r="A3607" i="13"/>
  <c r="A3608" i="13"/>
  <c r="A3609" i="13"/>
  <c r="A3610" i="13"/>
  <c r="A3611" i="13"/>
  <c r="A3612" i="13"/>
  <c r="A3613" i="13"/>
  <c r="A3614" i="13"/>
  <c r="A3615" i="13"/>
  <c r="A3616" i="13"/>
  <c r="A3617" i="13"/>
  <c r="A3618" i="13"/>
  <c r="A3619" i="13"/>
  <c r="A3620" i="13"/>
  <c r="A3621" i="13"/>
  <c r="A3622" i="13"/>
  <c r="A3623" i="13"/>
  <c r="A3624" i="13"/>
  <c r="A3625" i="13"/>
  <c r="A3626" i="13"/>
  <c r="A3627" i="13"/>
  <c r="A3628" i="13"/>
  <c r="A3629" i="13"/>
  <c r="A3630" i="13"/>
  <c r="A3631" i="13"/>
  <c r="A3632" i="13"/>
  <c r="A3633" i="13"/>
  <c r="A3634" i="13"/>
  <c r="A3635" i="13"/>
  <c r="A3636" i="13"/>
  <c r="A3637" i="13"/>
  <c r="A3638" i="13"/>
  <c r="A3639" i="13"/>
  <c r="A3640" i="13"/>
  <c r="A3641" i="13"/>
  <c r="A3642" i="13"/>
  <c r="A3643" i="13"/>
  <c r="A3644" i="13"/>
  <c r="A3645" i="13"/>
  <c r="A3646" i="13"/>
  <c r="A3647" i="13"/>
  <c r="A3648" i="13"/>
  <c r="A3649" i="13"/>
  <c r="A3650" i="13"/>
  <c r="A3651" i="13"/>
  <c r="A3652" i="13"/>
  <c r="A3653" i="13"/>
  <c r="A3654" i="13"/>
  <c r="A3655" i="13"/>
  <c r="A3656" i="13"/>
  <c r="A3657" i="13"/>
  <c r="A3658" i="13"/>
  <c r="A3659" i="13"/>
  <c r="A3660" i="13"/>
  <c r="A3661" i="13"/>
  <c r="A3662" i="13"/>
  <c r="A3663" i="13"/>
  <c r="A3664" i="13"/>
  <c r="A3665" i="13"/>
  <c r="A3666" i="13"/>
  <c r="A3667" i="13"/>
  <c r="A3668" i="13"/>
  <c r="A3669" i="13"/>
  <c r="A3670" i="13"/>
  <c r="A3671" i="13"/>
  <c r="A3672" i="13"/>
  <c r="A3673" i="13"/>
  <c r="A3674" i="13"/>
  <c r="A3675" i="13"/>
  <c r="A3676" i="13"/>
  <c r="A3677" i="13"/>
  <c r="A3678" i="13"/>
  <c r="A3679" i="13"/>
  <c r="A3680" i="13"/>
  <c r="A3681" i="13"/>
  <c r="A3682" i="13"/>
  <c r="A3683" i="13"/>
  <c r="A3684" i="13"/>
  <c r="A3685" i="13"/>
  <c r="A3686" i="13"/>
  <c r="A3687" i="13"/>
  <c r="A3688" i="13"/>
  <c r="A3689" i="13"/>
  <c r="A3690" i="13"/>
  <c r="A3691" i="13"/>
  <c r="A3692" i="13"/>
  <c r="A3693" i="13"/>
  <c r="A3694" i="13"/>
  <c r="A3695" i="13"/>
  <c r="A3696" i="13"/>
  <c r="A3697" i="13"/>
  <c r="A3698" i="13"/>
  <c r="A3699" i="13"/>
  <c r="A3700" i="13"/>
  <c r="A3701" i="13"/>
  <c r="A3702" i="13"/>
  <c r="A3703" i="13"/>
  <c r="A3704" i="13"/>
  <c r="A3705" i="13"/>
  <c r="A3706" i="13"/>
  <c r="A3707" i="13"/>
  <c r="A3708" i="13"/>
  <c r="A3709" i="13"/>
  <c r="A3710" i="13"/>
  <c r="A3711" i="13"/>
  <c r="A3712" i="13"/>
  <c r="A3713" i="13"/>
  <c r="A3714" i="13"/>
  <c r="A3715" i="13"/>
  <c r="A3716" i="13"/>
  <c r="A3717" i="13"/>
  <c r="A3718" i="13"/>
  <c r="A3719" i="13"/>
  <c r="A3720" i="13"/>
  <c r="A3721" i="13"/>
  <c r="A3722" i="13"/>
  <c r="A3723" i="13"/>
  <c r="A3724" i="13"/>
  <c r="A3725" i="13"/>
  <c r="A3726" i="13"/>
  <c r="A3727" i="13"/>
  <c r="A3728" i="13"/>
  <c r="A3729" i="13"/>
  <c r="A3730" i="13"/>
  <c r="A3731" i="13"/>
  <c r="A3732" i="13"/>
  <c r="A3733" i="13"/>
  <c r="A3734" i="13"/>
  <c r="A3735" i="13"/>
  <c r="A3736" i="13"/>
  <c r="A3737" i="13"/>
  <c r="A3738" i="13"/>
  <c r="A3739" i="13"/>
  <c r="A3740" i="13"/>
  <c r="A3741" i="13"/>
  <c r="A3742" i="13"/>
  <c r="A3743" i="13"/>
  <c r="A3744" i="13"/>
  <c r="A3745" i="13"/>
  <c r="A3746" i="13"/>
  <c r="A3747" i="13"/>
  <c r="A3748" i="13"/>
  <c r="A3749" i="13"/>
  <c r="A3750" i="13"/>
  <c r="A3751" i="13"/>
  <c r="A3752" i="13"/>
  <c r="A3753" i="13"/>
  <c r="A3754" i="13"/>
  <c r="A3755" i="13"/>
  <c r="A3756" i="13"/>
  <c r="A3757" i="13"/>
  <c r="A3758" i="13"/>
  <c r="A3759" i="13"/>
  <c r="A3760" i="13"/>
  <c r="A3761" i="13"/>
  <c r="A3762" i="13"/>
  <c r="A3763" i="13"/>
  <c r="A3764" i="13"/>
  <c r="A3765" i="13"/>
  <c r="A3766" i="13"/>
  <c r="A3767" i="13"/>
  <c r="A3768" i="13"/>
  <c r="A3769" i="13"/>
  <c r="A3770" i="13"/>
  <c r="A3771" i="13"/>
  <c r="A3772" i="13"/>
  <c r="A3773" i="13"/>
  <c r="A3774" i="13"/>
  <c r="A3775" i="13"/>
  <c r="A3776" i="13"/>
  <c r="A3777" i="13"/>
  <c r="A3778" i="13"/>
  <c r="A3779" i="13"/>
  <c r="A3780" i="13"/>
  <c r="A3781" i="13"/>
  <c r="A3782" i="13"/>
  <c r="A3783" i="13"/>
  <c r="A3784" i="13"/>
  <c r="A3785" i="13"/>
  <c r="A3786" i="13"/>
  <c r="A3787" i="13"/>
  <c r="A3788" i="13"/>
  <c r="A3789" i="13"/>
  <c r="A3790" i="13"/>
  <c r="A3791" i="13"/>
  <c r="A3792" i="13"/>
  <c r="A3793" i="13"/>
  <c r="A3794" i="13"/>
  <c r="A3795" i="13"/>
  <c r="A3796" i="13"/>
  <c r="A3797" i="13"/>
  <c r="A3798" i="13"/>
  <c r="A3799" i="13"/>
  <c r="A3800" i="13"/>
  <c r="A3801" i="13"/>
  <c r="A3802" i="13"/>
  <c r="A3803" i="13"/>
  <c r="A3804" i="13"/>
  <c r="A3805" i="13"/>
  <c r="A3806" i="13"/>
  <c r="A3807" i="13"/>
  <c r="A3808" i="13"/>
  <c r="A3809" i="13"/>
  <c r="A3810" i="13"/>
  <c r="A3811" i="13"/>
  <c r="A3812" i="13"/>
  <c r="A3813" i="13"/>
  <c r="A3814" i="13"/>
  <c r="A3815" i="13"/>
  <c r="A3816" i="13"/>
  <c r="A3817" i="13"/>
  <c r="A3818" i="13"/>
  <c r="A3819" i="13"/>
  <c r="A3820" i="13"/>
  <c r="A3821" i="13"/>
  <c r="A3822" i="13"/>
  <c r="A3823" i="13"/>
  <c r="A3824" i="13"/>
  <c r="A3825" i="13"/>
  <c r="A3826" i="13"/>
  <c r="A3827" i="13"/>
  <c r="A3828" i="13"/>
  <c r="A3829" i="13"/>
  <c r="A3830" i="13"/>
  <c r="A3831" i="13"/>
  <c r="A3832" i="13"/>
  <c r="A3833" i="13"/>
  <c r="A3834" i="13"/>
  <c r="A3835" i="13"/>
  <c r="A3836" i="13"/>
  <c r="A3837" i="13"/>
  <c r="A3838" i="13"/>
  <c r="A3839" i="13"/>
  <c r="A3840" i="13"/>
  <c r="A3841" i="13"/>
  <c r="A3842" i="13"/>
  <c r="A3843" i="13"/>
  <c r="A3844" i="13"/>
  <c r="A3845" i="13"/>
  <c r="A3846" i="13"/>
  <c r="A3847" i="13"/>
  <c r="A3848" i="13"/>
  <c r="A3849" i="13"/>
  <c r="A3850" i="13"/>
  <c r="A3851" i="13"/>
  <c r="A3852" i="13"/>
  <c r="A3853" i="13"/>
  <c r="A3854" i="13"/>
  <c r="A3855" i="13"/>
  <c r="A3856" i="13"/>
  <c r="A3857" i="13"/>
  <c r="A3858" i="13"/>
  <c r="A3859" i="13"/>
  <c r="A3860" i="13"/>
  <c r="A3861" i="13"/>
  <c r="A3862" i="13"/>
  <c r="A3863" i="13"/>
  <c r="A3864" i="13"/>
  <c r="A3865" i="13"/>
  <c r="A3866" i="13"/>
  <c r="A3867" i="13"/>
  <c r="A3868" i="13"/>
  <c r="A3869" i="13"/>
  <c r="A3870" i="13"/>
  <c r="A3871" i="13"/>
  <c r="A3872" i="13"/>
  <c r="A3873" i="13"/>
  <c r="A3874" i="13"/>
  <c r="A3875" i="13"/>
  <c r="A3876" i="13"/>
  <c r="A3877" i="13"/>
  <c r="A3878" i="13"/>
  <c r="A3879" i="13"/>
  <c r="A3880" i="13"/>
  <c r="A3881" i="13"/>
  <c r="A3882" i="13"/>
  <c r="A3883" i="13"/>
  <c r="A3884" i="13"/>
  <c r="A3885" i="13"/>
  <c r="A3886" i="13"/>
  <c r="A3887" i="13"/>
  <c r="A3888" i="13"/>
  <c r="A3889" i="13"/>
  <c r="A3890" i="13"/>
  <c r="A3891" i="13"/>
  <c r="A3892" i="13"/>
  <c r="A3893" i="13"/>
  <c r="A3894" i="13"/>
  <c r="A3895" i="13"/>
  <c r="A3896" i="13"/>
  <c r="A3897" i="13"/>
  <c r="A3898" i="13"/>
  <c r="A3899" i="13"/>
  <c r="A3900" i="13"/>
  <c r="A3901" i="13"/>
  <c r="A3902" i="13"/>
  <c r="A3903" i="13"/>
  <c r="A3904" i="13"/>
  <c r="A3905" i="13"/>
  <c r="A3906" i="13"/>
  <c r="A3907" i="13"/>
  <c r="A3908" i="13"/>
  <c r="A3909" i="13"/>
  <c r="A3910" i="13"/>
  <c r="A3911" i="13"/>
  <c r="A3912" i="13"/>
  <c r="A3913" i="13"/>
  <c r="A3914" i="13"/>
  <c r="A3915" i="13"/>
  <c r="A3916" i="13"/>
  <c r="A3917" i="13"/>
  <c r="A3918" i="13"/>
  <c r="A3919" i="13"/>
  <c r="A3920" i="13"/>
  <c r="A3921" i="13"/>
  <c r="A3922" i="13"/>
  <c r="A3923" i="13"/>
  <c r="A3924" i="13"/>
  <c r="A3925" i="13"/>
  <c r="A3926" i="13"/>
  <c r="A3927" i="13"/>
  <c r="A3928" i="13"/>
  <c r="A3929" i="13"/>
  <c r="A3930" i="13"/>
  <c r="A3931" i="13"/>
  <c r="A3932" i="13"/>
  <c r="A3933" i="13"/>
  <c r="A3934" i="13"/>
  <c r="A3935" i="13"/>
  <c r="A3936" i="13"/>
  <c r="A3937" i="13"/>
  <c r="A3938" i="13"/>
  <c r="A3939" i="13"/>
  <c r="A3940" i="13"/>
  <c r="A3941" i="13"/>
  <c r="A3942" i="13"/>
  <c r="A3943" i="13"/>
  <c r="A3944" i="13"/>
  <c r="A3945" i="13"/>
  <c r="A3946" i="13"/>
  <c r="A3947" i="13"/>
  <c r="A3948" i="13"/>
  <c r="A3949" i="13"/>
  <c r="A3950" i="13"/>
  <c r="A3951" i="13"/>
  <c r="A3952" i="13"/>
  <c r="A3953" i="13"/>
  <c r="A3954" i="13"/>
  <c r="A3955" i="13"/>
  <c r="A3956" i="13"/>
  <c r="A3957" i="13"/>
  <c r="A3958" i="13"/>
  <c r="A3959" i="13"/>
  <c r="A3960" i="13"/>
  <c r="A3961" i="13"/>
  <c r="A3962" i="13"/>
  <c r="A3963" i="13"/>
  <c r="A3964" i="13"/>
  <c r="A3965" i="13"/>
  <c r="A3966" i="13"/>
  <c r="A3967" i="13"/>
  <c r="A3968" i="13"/>
  <c r="A3969" i="13"/>
  <c r="A3970" i="13"/>
  <c r="A3971" i="13"/>
  <c r="A3972" i="13"/>
  <c r="A3973" i="13"/>
  <c r="A3974" i="13"/>
  <c r="A3975" i="13"/>
  <c r="A3976" i="13"/>
  <c r="A3977" i="13"/>
  <c r="A3978" i="13"/>
  <c r="A3979" i="13"/>
  <c r="A3980" i="13"/>
  <c r="A3981" i="13"/>
  <c r="A3982" i="13"/>
  <c r="A3983" i="13"/>
  <c r="A3984" i="13"/>
  <c r="A3985" i="13"/>
  <c r="A3986" i="13"/>
  <c r="A3987" i="13"/>
  <c r="A3988" i="13"/>
  <c r="A3989" i="13"/>
  <c r="A3990" i="13"/>
  <c r="A3991" i="13"/>
  <c r="A3992" i="13"/>
  <c r="A3993" i="13"/>
  <c r="A3994" i="13"/>
  <c r="A3995" i="13"/>
  <c r="A3996" i="13"/>
  <c r="A3997" i="13"/>
  <c r="A3998" i="13"/>
  <c r="A3999" i="13"/>
  <c r="A4000" i="13"/>
  <c r="A4001" i="13"/>
  <c r="A4002" i="13"/>
  <c r="A4003" i="13"/>
  <c r="A4004" i="13"/>
  <c r="A4005" i="13"/>
  <c r="A4006" i="13"/>
  <c r="A4007" i="13"/>
  <c r="A4008" i="13"/>
  <c r="A4009" i="13"/>
  <c r="A4010" i="13"/>
  <c r="A4011" i="13"/>
  <c r="A4012" i="13"/>
  <c r="A4013" i="13"/>
  <c r="A4014" i="13"/>
  <c r="A4015" i="13"/>
  <c r="A4016" i="13"/>
  <c r="A4017" i="13"/>
  <c r="A4018" i="13"/>
  <c r="A4019" i="13"/>
  <c r="A4020" i="13"/>
  <c r="A4021" i="13"/>
  <c r="A4022" i="13"/>
  <c r="A4023" i="13"/>
  <c r="A4024" i="13"/>
  <c r="A4025" i="13"/>
  <c r="A4026" i="13"/>
  <c r="A4027" i="13"/>
  <c r="A4028" i="13"/>
  <c r="A4029" i="13"/>
  <c r="A4030" i="13"/>
  <c r="A4031" i="13"/>
  <c r="A4032" i="13"/>
  <c r="A4033" i="13"/>
  <c r="A4034" i="13"/>
  <c r="A4035" i="13"/>
  <c r="A4036" i="13"/>
  <c r="A4037" i="13"/>
  <c r="A4038" i="13"/>
  <c r="A4039" i="13"/>
  <c r="A4040" i="13"/>
  <c r="A4041" i="13"/>
  <c r="A4042" i="13"/>
  <c r="A4043" i="13"/>
  <c r="A4044" i="13"/>
  <c r="A4045" i="13"/>
  <c r="A4046" i="13"/>
  <c r="A4047" i="13"/>
  <c r="A4048" i="13"/>
  <c r="A4049" i="13"/>
  <c r="A4050" i="13"/>
  <c r="A4051" i="13"/>
  <c r="A4052" i="13"/>
  <c r="A4053" i="13"/>
  <c r="A4054" i="13"/>
  <c r="A4055" i="13"/>
  <c r="A4056" i="13"/>
  <c r="A4057" i="13"/>
  <c r="A4058" i="13"/>
  <c r="A4059" i="13"/>
  <c r="A4060" i="13"/>
  <c r="A4061" i="13"/>
  <c r="A4062" i="13"/>
  <c r="A4063" i="13"/>
  <c r="A4064" i="13"/>
  <c r="A4065" i="13"/>
  <c r="A4066" i="13"/>
  <c r="A4067" i="13"/>
  <c r="A4068" i="13"/>
  <c r="A4069" i="13"/>
  <c r="A4070" i="13"/>
  <c r="A4071" i="13"/>
  <c r="A4072" i="13"/>
  <c r="A4073" i="13"/>
  <c r="A4074" i="13"/>
  <c r="A4075" i="13"/>
  <c r="A4076" i="13"/>
  <c r="A4077" i="13"/>
  <c r="A4078" i="13"/>
  <c r="A4079" i="13"/>
  <c r="A4080" i="13"/>
  <c r="A4081" i="13"/>
  <c r="A4082" i="13"/>
  <c r="A4083" i="13"/>
  <c r="A4084" i="13"/>
  <c r="A4085" i="13"/>
  <c r="A4086" i="13"/>
  <c r="A4087" i="13"/>
  <c r="A4088" i="13"/>
  <c r="A4089" i="13"/>
  <c r="A4090" i="13"/>
  <c r="A4091" i="13"/>
  <c r="A4092" i="13"/>
  <c r="A4093" i="13"/>
  <c r="A4094" i="13"/>
  <c r="A4095" i="13"/>
  <c r="A4096" i="13"/>
  <c r="A4097" i="13"/>
  <c r="A4098" i="13"/>
  <c r="A4099" i="13"/>
  <c r="A4100" i="13"/>
  <c r="A4101" i="13"/>
  <c r="A4102" i="13"/>
  <c r="A4103" i="13"/>
  <c r="A4104" i="13"/>
  <c r="A4105" i="13"/>
  <c r="A4106" i="13"/>
  <c r="A4107" i="13"/>
  <c r="A4108" i="13"/>
  <c r="A4109" i="13"/>
  <c r="A4110" i="13"/>
  <c r="A4111" i="13"/>
  <c r="A4112" i="13"/>
  <c r="A4113" i="13"/>
  <c r="A4114" i="13"/>
  <c r="A4115" i="13"/>
  <c r="A4116" i="13"/>
  <c r="A4117" i="13"/>
  <c r="A4118" i="13"/>
  <c r="A4119" i="13"/>
  <c r="A4120" i="13"/>
  <c r="A4121" i="13"/>
  <c r="A4122" i="13"/>
  <c r="A4123" i="13"/>
  <c r="A4124" i="13"/>
  <c r="A4125" i="13"/>
  <c r="A4126" i="13"/>
  <c r="A4127" i="13"/>
  <c r="A4128" i="13"/>
  <c r="A4129" i="13"/>
  <c r="A4130" i="13"/>
  <c r="A4131" i="13"/>
  <c r="A4132" i="13"/>
  <c r="A4133" i="13"/>
  <c r="A4134" i="13"/>
  <c r="A4135" i="13"/>
  <c r="A4136" i="13"/>
  <c r="A4137" i="13"/>
  <c r="A4138" i="13"/>
  <c r="A4139" i="13"/>
  <c r="A4140" i="13"/>
  <c r="A4141" i="13"/>
  <c r="A4142" i="13"/>
  <c r="A4143" i="13"/>
  <c r="A4144" i="13"/>
  <c r="A4145" i="13"/>
  <c r="A4146" i="13"/>
  <c r="A4147" i="13"/>
  <c r="A4148" i="13"/>
  <c r="A4149" i="13"/>
  <c r="A4150" i="13"/>
  <c r="A4151" i="13"/>
  <c r="A4152" i="13"/>
  <c r="A4153" i="13"/>
  <c r="A4154" i="13"/>
  <c r="A4155" i="13"/>
  <c r="A4156" i="13"/>
  <c r="A4157" i="13"/>
  <c r="A4158" i="13"/>
  <c r="A4159" i="13"/>
  <c r="A4160" i="13"/>
  <c r="A4161" i="13"/>
  <c r="A4162" i="13"/>
  <c r="A4163" i="13"/>
  <c r="A4164" i="13"/>
  <c r="A4165" i="13"/>
  <c r="A4166" i="13"/>
  <c r="A4167" i="13"/>
  <c r="A4168" i="13"/>
  <c r="A4169" i="13"/>
  <c r="A4170" i="13"/>
  <c r="A4171" i="13"/>
  <c r="A4172" i="13"/>
  <c r="A4173" i="13"/>
  <c r="A4174" i="13"/>
  <c r="A4175" i="13"/>
  <c r="A4176" i="13"/>
  <c r="A4177" i="13"/>
  <c r="A4178" i="13"/>
  <c r="A4179" i="13"/>
  <c r="A4180" i="13"/>
  <c r="A4181" i="13"/>
  <c r="A4182" i="13"/>
  <c r="A4183" i="13"/>
  <c r="A4184" i="13"/>
  <c r="A4185" i="13"/>
  <c r="A4186" i="13"/>
  <c r="A4187" i="13"/>
  <c r="A4188" i="13"/>
  <c r="A4189" i="13"/>
  <c r="A4190" i="13"/>
  <c r="A4191" i="13"/>
  <c r="A4192" i="13"/>
  <c r="A4193" i="13"/>
  <c r="A4194" i="13"/>
  <c r="A4195" i="13"/>
  <c r="A4196" i="13"/>
  <c r="A4197" i="13"/>
  <c r="A4198" i="13"/>
  <c r="A4199" i="13"/>
  <c r="A4200" i="13"/>
  <c r="A4201" i="13"/>
  <c r="A4202" i="13"/>
  <c r="A4203" i="13"/>
  <c r="A4204" i="13"/>
  <c r="A4205" i="13"/>
  <c r="A4206" i="13"/>
  <c r="A4207" i="13"/>
  <c r="A4208" i="13"/>
  <c r="A4209" i="13"/>
  <c r="A4210" i="13"/>
  <c r="A4211" i="13"/>
  <c r="A4212" i="13"/>
  <c r="A4213" i="13"/>
  <c r="A4214" i="13"/>
  <c r="A4215" i="13"/>
  <c r="A4216" i="13"/>
  <c r="A4217" i="13"/>
  <c r="A4218" i="13"/>
  <c r="A4219" i="13"/>
  <c r="A4220" i="13"/>
  <c r="A4221" i="13"/>
  <c r="A4222" i="13"/>
  <c r="A4223" i="13"/>
  <c r="A4224" i="13"/>
  <c r="A4225" i="13"/>
  <c r="A4226" i="13"/>
  <c r="A4227" i="13"/>
  <c r="A4228" i="13"/>
  <c r="A4229" i="13"/>
  <c r="A4230" i="13"/>
  <c r="A4231" i="13"/>
  <c r="A4232" i="13"/>
  <c r="A4233" i="13"/>
  <c r="A4234" i="13"/>
  <c r="A4235" i="13"/>
  <c r="A4236" i="13"/>
  <c r="A4237" i="13"/>
  <c r="A4238" i="13"/>
  <c r="A4239" i="13"/>
  <c r="A4240" i="13"/>
  <c r="A4241" i="13"/>
  <c r="A4242" i="13"/>
  <c r="A4243" i="13"/>
  <c r="A4244" i="13"/>
  <c r="A4245" i="13"/>
  <c r="A4246" i="13"/>
  <c r="A4247" i="13"/>
  <c r="A4248" i="13"/>
  <c r="A4249" i="13"/>
  <c r="A4250" i="13"/>
  <c r="A4251" i="13"/>
  <c r="A4252" i="13"/>
  <c r="A4253" i="13"/>
  <c r="A4254" i="13"/>
  <c r="A4255" i="13"/>
  <c r="A4256" i="13"/>
  <c r="A4257" i="13"/>
  <c r="A4258" i="13"/>
  <c r="A4259" i="13"/>
  <c r="A4260" i="13"/>
  <c r="A4261" i="13"/>
  <c r="A4262" i="13"/>
  <c r="A4263" i="13"/>
  <c r="A4264" i="13"/>
  <c r="A4265" i="13"/>
  <c r="A4266" i="13"/>
  <c r="A4267" i="13"/>
  <c r="A4268" i="13"/>
  <c r="A4269" i="13"/>
  <c r="A4270" i="13"/>
  <c r="A4271" i="13"/>
  <c r="A4272" i="13"/>
  <c r="A4273" i="13"/>
  <c r="A4274" i="13"/>
  <c r="A4275" i="13"/>
  <c r="A4276" i="13"/>
  <c r="A4277" i="13"/>
  <c r="A4278" i="13"/>
  <c r="A4279" i="13"/>
  <c r="A4280" i="13"/>
  <c r="A4281" i="13"/>
  <c r="A4282" i="13"/>
  <c r="A4283" i="13"/>
  <c r="A4284" i="13"/>
  <c r="A4285" i="13"/>
  <c r="A4286" i="13"/>
  <c r="A4287" i="13"/>
  <c r="A4288" i="13"/>
  <c r="A4289" i="13"/>
  <c r="A4290" i="13"/>
  <c r="A4291" i="13"/>
  <c r="A4292" i="13"/>
  <c r="A4293" i="13"/>
  <c r="A4294" i="13"/>
  <c r="A4295" i="13"/>
  <c r="A4296" i="13"/>
  <c r="A4297" i="13"/>
  <c r="A4298" i="13"/>
  <c r="A4299" i="13"/>
  <c r="A4300" i="13"/>
  <c r="A4301" i="13"/>
  <c r="A4302" i="13"/>
  <c r="A4303" i="13"/>
  <c r="A4304" i="13"/>
  <c r="A4305" i="13"/>
  <c r="A4306" i="13"/>
  <c r="A4307" i="13"/>
  <c r="A4308" i="13"/>
  <c r="A4309" i="13"/>
  <c r="A4310" i="13"/>
  <c r="A4311" i="13"/>
  <c r="A4312" i="13"/>
  <c r="A4313" i="13"/>
  <c r="A4314" i="13"/>
  <c r="A4315" i="13"/>
  <c r="A4316" i="13"/>
  <c r="A4317" i="13"/>
  <c r="A4318" i="13"/>
  <c r="A4319" i="13"/>
  <c r="A4320" i="13"/>
  <c r="A4321" i="13"/>
  <c r="A4322" i="13"/>
  <c r="A4323" i="13"/>
  <c r="A4324" i="13"/>
  <c r="A4325" i="13"/>
  <c r="A4326" i="13"/>
  <c r="A4327" i="13"/>
  <c r="A4328" i="13"/>
  <c r="A4329" i="13"/>
  <c r="A4330" i="13"/>
  <c r="A4331" i="13"/>
  <c r="A4332" i="13"/>
  <c r="A4333" i="13"/>
  <c r="A4334" i="13"/>
  <c r="A4335" i="13"/>
  <c r="A4336" i="13"/>
  <c r="A4337" i="13"/>
  <c r="A4338" i="13"/>
  <c r="A4339" i="13"/>
  <c r="A4340" i="13"/>
  <c r="A4341" i="13"/>
  <c r="A4342" i="13"/>
  <c r="A4343" i="13"/>
  <c r="A4344" i="13"/>
  <c r="A4345" i="13"/>
  <c r="A4346" i="13"/>
  <c r="A4347" i="13"/>
  <c r="A4348" i="13"/>
  <c r="A4349" i="13"/>
  <c r="A4350" i="13"/>
  <c r="A4351" i="13"/>
  <c r="A4352" i="13"/>
  <c r="A4353" i="13"/>
  <c r="A4354" i="13"/>
  <c r="A4355" i="13"/>
  <c r="A4356" i="13"/>
  <c r="A4357" i="13"/>
  <c r="A4358" i="13"/>
  <c r="A4359" i="13"/>
  <c r="A4360" i="13"/>
  <c r="A4361" i="13"/>
  <c r="A4362" i="13"/>
  <c r="A4363" i="13"/>
  <c r="A4364" i="13"/>
  <c r="A4365" i="13"/>
  <c r="A4366" i="13"/>
  <c r="A4367" i="13"/>
  <c r="A4368" i="13"/>
  <c r="A4369" i="13"/>
  <c r="A4370" i="13"/>
  <c r="A4371" i="13"/>
  <c r="A4372" i="13"/>
  <c r="A4373" i="13"/>
  <c r="A4374" i="13"/>
  <c r="A4375" i="13"/>
  <c r="A4376" i="13"/>
  <c r="A4377" i="13"/>
  <c r="A4378" i="13"/>
  <c r="A4379" i="13"/>
  <c r="A4380" i="13"/>
  <c r="A4381" i="13"/>
  <c r="A4382" i="13"/>
  <c r="A4383" i="13"/>
  <c r="A4384" i="13"/>
  <c r="A4385" i="13"/>
  <c r="A4386" i="13"/>
  <c r="A4387" i="13"/>
  <c r="A4388" i="13"/>
  <c r="A4389" i="13"/>
  <c r="A4390" i="13"/>
  <c r="A4391" i="13"/>
  <c r="A4392" i="13"/>
  <c r="A4393" i="13"/>
  <c r="A4394" i="13"/>
  <c r="A4395" i="13"/>
  <c r="A4396" i="13"/>
  <c r="A4397" i="13"/>
  <c r="A4398" i="13"/>
  <c r="A4399" i="13"/>
  <c r="A4400" i="13"/>
  <c r="A4401" i="13"/>
  <c r="A4402" i="13"/>
  <c r="A4403" i="13"/>
  <c r="A4404" i="13"/>
  <c r="A4405" i="13"/>
  <c r="A4406" i="13"/>
  <c r="A4407" i="13"/>
  <c r="A4408" i="13"/>
  <c r="A4409" i="13"/>
  <c r="A4410" i="13"/>
  <c r="A4411" i="13"/>
  <c r="A4412" i="13"/>
  <c r="A4413" i="13"/>
  <c r="A4414" i="13"/>
  <c r="A4415" i="13"/>
  <c r="A4416" i="13"/>
  <c r="A4417" i="13"/>
  <c r="A4418" i="13"/>
  <c r="A4419" i="13"/>
  <c r="A4420" i="13"/>
  <c r="A4421" i="13"/>
  <c r="A4422" i="13"/>
  <c r="A4423" i="13"/>
  <c r="A4424" i="13"/>
  <c r="A4425" i="13"/>
  <c r="A4426" i="13"/>
  <c r="A4427" i="13"/>
  <c r="A4428" i="13"/>
  <c r="A4429" i="13"/>
  <c r="A4430" i="13"/>
  <c r="A4431" i="13"/>
  <c r="A4432" i="13"/>
  <c r="A4433" i="13"/>
  <c r="A4434" i="13"/>
  <c r="A4435" i="13"/>
  <c r="A4436" i="13"/>
  <c r="A4437" i="13"/>
  <c r="A4438" i="13"/>
  <c r="A4439" i="13"/>
  <c r="A4440" i="13"/>
  <c r="A4441" i="13"/>
  <c r="A4442" i="13"/>
  <c r="A4443" i="13"/>
  <c r="A4444" i="13"/>
  <c r="A4445" i="13"/>
  <c r="A4446" i="13"/>
  <c r="A4447" i="13"/>
  <c r="A4448" i="13"/>
  <c r="A4449" i="13"/>
  <c r="A4450" i="13"/>
  <c r="A4451" i="13"/>
  <c r="A4452" i="13"/>
  <c r="A4453" i="13"/>
  <c r="A4454" i="13"/>
  <c r="A4455" i="13"/>
  <c r="A4456" i="13"/>
  <c r="A4457" i="13"/>
  <c r="A4458" i="13"/>
  <c r="A4459" i="13"/>
  <c r="A4460" i="13"/>
  <c r="A4461" i="13"/>
  <c r="A4462" i="13"/>
  <c r="A4463" i="13"/>
  <c r="A4464" i="13"/>
  <c r="A4465" i="13"/>
  <c r="A4466" i="13"/>
  <c r="A4467" i="13"/>
  <c r="A4468" i="13"/>
  <c r="A4469" i="13"/>
  <c r="A4470" i="13"/>
  <c r="A4471" i="13"/>
  <c r="A4472" i="13"/>
  <c r="A4473" i="13"/>
  <c r="A4474" i="13"/>
  <c r="A4475" i="13"/>
  <c r="A4476" i="13"/>
  <c r="A4477" i="13"/>
  <c r="A4478" i="13"/>
  <c r="A4479" i="13"/>
  <c r="A4480" i="13"/>
  <c r="A4481" i="13"/>
  <c r="A4482" i="13"/>
  <c r="A4483" i="13"/>
  <c r="A4484" i="13"/>
  <c r="A4485" i="13"/>
  <c r="A4486" i="13"/>
  <c r="A4487" i="13"/>
  <c r="A4488" i="13"/>
  <c r="A4489" i="13"/>
  <c r="A4490" i="13"/>
  <c r="A4491" i="13"/>
  <c r="A4492" i="13"/>
  <c r="A4493" i="13"/>
  <c r="A4494" i="13"/>
  <c r="A4495" i="13"/>
  <c r="A4496" i="13"/>
  <c r="A4497" i="13"/>
  <c r="A4498" i="13"/>
  <c r="A4499" i="13"/>
  <c r="A4500" i="13"/>
  <c r="A4501" i="13"/>
  <c r="A4502" i="13"/>
  <c r="A4503" i="13"/>
  <c r="A4504" i="13"/>
  <c r="A4505" i="13"/>
  <c r="A4506" i="13"/>
  <c r="A4507" i="13"/>
  <c r="A4508" i="13"/>
  <c r="A4509" i="13"/>
  <c r="A4510" i="13"/>
  <c r="A4511" i="13"/>
  <c r="A4512" i="13"/>
  <c r="A4513" i="13"/>
  <c r="A4514" i="13"/>
  <c r="A4515" i="13"/>
  <c r="A4516" i="13"/>
  <c r="A4517" i="13"/>
  <c r="A4518" i="13"/>
  <c r="A4519" i="13"/>
  <c r="A4520" i="13"/>
  <c r="A4521" i="13"/>
  <c r="A4522" i="13"/>
  <c r="A4523" i="13"/>
  <c r="A4524" i="13"/>
  <c r="A4525" i="13"/>
  <c r="A4526" i="13"/>
  <c r="A4527" i="13"/>
  <c r="A4528" i="13"/>
  <c r="A4529" i="13"/>
  <c r="A4530" i="13"/>
  <c r="A4531" i="13"/>
  <c r="A4532" i="13"/>
  <c r="A4533" i="13"/>
  <c r="A4534" i="13"/>
  <c r="A4535" i="13"/>
  <c r="A4536" i="13"/>
  <c r="A4537" i="13"/>
  <c r="A4538" i="13"/>
  <c r="A4539" i="13"/>
  <c r="A4540" i="13"/>
  <c r="A4541" i="13"/>
  <c r="A4542" i="13"/>
  <c r="A4543" i="13"/>
  <c r="A4544" i="13"/>
  <c r="A4545" i="13"/>
  <c r="A4546" i="13"/>
  <c r="A4547" i="13"/>
  <c r="A4548" i="13"/>
  <c r="A4549" i="13"/>
  <c r="A4550" i="13"/>
  <c r="A4551" i="13"/>
  <c r="A4552" i="13"/>
  <c r="A4553" i="13"/>
  <c r="A4554" i="13"/>
  <c r="A4555" i="13"/>
  <c r="A4556" i="13"/>
  <c r="A4557" i="13"/>
  <c r="A4558" i="13"/>
  <c r="A4559" i="13"/>
  <c r="A4560" i="13"/>
  <c r="A4561" i="13"/>
  <c r="A4562" i="13"/>
  <c r="A4563" i="13"/>
  <c r="A4564" i="13"/>
  <c r="A4565" i="13"/>
  <c r="A4566" i="13"/>
  <c r="A4567" i="13"/>
  <c r="A4568" i="13"/>
  <c r="A4569" i="13"/>
  <c r="A4570" i="13"/>
  <c r="A4571" i="13"/>
  <c r="A4572" i="13"/>
  <c r="A4573" i="13"/>
  <c r="A4574" i="13"/>
  <c r="A4575" i="13"/>
  <c r="A4576" i="13"/>
  <c r="A4577" i="13"/>
  <c r="A4578" i="13"/>
  <c r="A4579" i="13"/>
  <c r="A4580" i="13"/>
  <c r="A4581" i="13"/>
  <c r="A4582" i="13"/>
  <c r="A4583" i="13"/>
  <c r="A4584" i="13"/>
  <c r="A4585" i="13"/>
  <c r="A4586" i="13"/>
  <c r="A4587" i="13"/>
  <c r="A4588" i="13"/>
  <c r="A4589" i="13"/>
  <c r="A4590" i="13"/>
  <c r="A4591" i="13"/>
  <c r="A4592" i="13"/>
  <c r="A4593" i="13"/>
  <c r="A4594" i="13"/>
  <c r="A4595" i="13"/>
  <c r="A4596" i="13"/>
  <c r="A4597" i="13"/>
  <c r="A4598" i="13"/>
  <c r="A4599" i="13"/>
  <c r="A4600" i="13"/>
  <c r="A4601" i="13"/>
  <c r="A4602" i="13"/>
  <c r="A4603" i="13"/>
  <c r="A4604" i="13"/>
  <c r="A4605" i="13"/>
  <c r="A4606" i="13"/>
  <c r="A4607" i="13"/>
  <c r="A4608" i="13"/>
  <c r="A4609" i="13"/>
  <c r="A4610" i="13"/>
  <c r="A4611" i="13"/>
  <c r="A4612" i="13"/>
  <c r="A4613" i="13"/>
  <c r="A4614" i="13"/>
  <c r="A4615" i="13"/>
  <c r="A4616" i="13"/>
  <c r="A4617" i="13"/>
  <c r="A4618" i="13"/>
  <c r="A4619" i="13"/>
  <c r="A4620" i="13"/>
  <c r="A4621" i="13"/>
  <c r="A4622" i="13"/>
  <c r="A4623" i="13"/>
  <c r="A4624" i="13"/>
  <c r="A4625" i="13"/>
  <c r="A4626" i="13"/>
  <c r="A4627" i="13"/>
  <c r="A4628" i="13"/>
  <c r="A4629" i="13"/>
  <c r="A4630" i="13"/>
  <c r="A4631" i="13"/>
  <c r="A4632" i="13"/>
  <c r="A4633" i="13"/>
  <c r="A4634" i="13"/>
  <c r="A4635" i="13"/>
  <c r="A4636" i="13"/>
  <c r="A4637" i="13"/>
  <c r="A4638" i="13"/>
  <c r="A4639" i="13"/>
  <c r="A4640" i="13"/>
  <c r="A4641" i="13"/>
  <c r="A4642" i="13"/>
  <c r="A4643" i="13"/>
  <c r="A4644" i="13"/>
  <c r="A4645" i="13"/>
  <c r="A4646" i="13"/>
  <c r="A4647" i="13"/>
  <c r="A4648" i="13"/>
  <c r="A4649" i="13"/>
  <c r="A4650" i="13"/>
  <c r="A4651" i="13"/>
  <c r="A4652" i="13"/>
  <c r="A4653" i="13"/>
  <c r="A4654" i="13"/>
  <c r="A4655" i="13"/>
  <c r="A4656" i="13"/>
  <c r="A4657" i="13"/>
  <c r="A4658" i="13"/>
  <c r="A4659" i="13"/>
  <c r="A4660" i="13"/>
  <c r="A4661" i="13"/>
  <c r="A4662" i="13"/>
  <c r="A4663" i="13"/>
  <c r="A4664" i="13"/>
  <c r="A4665" i="13"/>
  <c r="A4666" i="13"/>
  <c r="A4667" i="13"/>
  <c r="A4668" i="13"/>
  <c r="A4669" i="13"/>
  <c r="A4670" i="13"/>
  <c r="A4671" i="13"/>
  <c r="A4672" i="13"/>
  <c r="A4673" i="13"/>
  <c r="A4674" i="13"/>
  <c r="A4675" i="13"/>
  <c r="A4676" i="13"/>
  <c r="A4677" i="13"/>
  <c r="A4678" i="13"/>
  <c r="A4679" i="13"/>
  <c r="A4680" i="13"/>
  <c r="A4681" i="13"/>
  <c r="A4682" i="13"/>
  <c r="A4683" i="13"/>
  <c r="A4684" i="13"/>
  <c r="A4685" i="13"/>
  <c r="A4686" i="13"/>
  <c r="A4687" i="13"/>
  <c r="A4688" i="13"/>
  <c r="A4689" i="13"/>
  <c r="A4690" i="13"/>
  <c r="A4691" i="13"/>
  <c r="A4692" i="13"/>
  <c r="A4693" i="13"/>
  <c r="A4694" i="13"/>
  <c r="A4695" i="13"/>
  <c r="A4696" i="13"/>
  <c r="A4697" i="13"/>
  <c r="A4698" i="13"/>
  <c r="A4699" i="13"/>
  <c r="A4700" i="13"/>
  <c r="A4701" i="13"/>
  <c r="A4702" i="13"/>
  <c r="A4703" i="13"/>
  <c r="A4704" i="13"/>
  <c r="A4705" i="13"/>
  <c r="A4706" i="13"/>
  <c r="A4707" i="13"/>
  <c r="A4708" i="13"/>
  <c r="A4709" i="13"/>
  <c r="A4710" i="13"/>
  <c r="A4711" i="13"/>
  <c r="A4712" i="13"/>
  <c r="A4713" i="13"/>
  <c r="A4714" i="13"/>
  <c r="A4715" i="13"/>
  <c r="A4716" i="13"/>
  <c r="A4717" i="13"/>
  <c r="A4718" i="13"/>
  <c r="A4719" i="13"/>
  <c r="A4720" i="13"/>
  <c r="A4721" i="13"/>
  <c r="A4722" i="13"/>
  <c r="A4723" i="13"/>
  <c r="A4724" i="13"/>
  <c r="A4725" i="13"/>
  <c r="A4726" i="13"/>
  <c r="A4727" i="13"/>
  <c r="A4728" i="13"/>
  <c r="A4729" i="13"/>
  <c r="A4730" i="13"/>
  <c r="A4731" i="13"/>
  <c r="A4732" i="13"/>
  <c r="A4733" i="13"/>
  <c r="A4734" i="13"/>
  <c r="A4735" i="13"/>
  <c r="A4736" i="13"/>
  <c r="A4737" i="13"/>
  <c r="A4738" i="13"/>
  <c r="A4739" i="13"/>
  <c r="A4740" i="13"/>
  <c r="A4741" i="13"/>
  <c r="A4742" i="13"/>
  <c r="A4743" i="13"/>
  <c r="A4744" i="13"/>
  <c r="A4745" i="13"/>
  <c r="A4746" i="13"/>
  <c r="A4747" i="13"/>
  <c r="A4748" i="13"/>
  <c r="A4749" i="13"/>
  <c r="A4750" i="13"/>
  <c r="A4751" i="13"/>
  <c r="A4752" i="13"/>
  <c r="A4753" i="13"/>
  <c r="A4754" i="13"/>
  <c r="A4755" i="13"/>
  <c r="A4756" i="13"/>
  <c r="A4757" i="13"/>
  <c r="A4758" i="13"/>
  <c r="A4759" i="13"/>
  <c r="A4760" i="13"/>
  <c r="A4761" i="13"/>
  <c r="A4762" i="13"/>
  <c r="A4763" i="13"/>
  <c r="A4764" i="13"/>
  <c r="A4765" i="13"/>
  <c r="A4766" i="13"/>
  <c r="A4767" i="13"/>
  <c r="A4768" i="13"/>
  <c r="A4769" i="13"/>
  <c r="A4770" i="13"/>
  <c r="A4771" i="13"/>
  <c r="A4772" i="13"/>
  <c r="A4773" i="13"/>
  <c r="A4774" i="13"/>
  <c r="A4775" i="13"/>
  <c r="A4776" i="13"/>
  <c r="A4777" i="13"/>
  <c r="A4778" i="13"/>
  <c r="A4779" i="13"/>
  <c r="A4780" i="13"/>
  <c r="A4781" i="13"/>
  <c r="A4782" i="13"/>
  <c r="A4783" i="13"/>
  <c r="A4784" i="13"/>
  <c r="A4785" i="13"/>
  <c r="A4786" i="13"/>
  <c r="A4787" i="13"/>
  <c r="A4788" i="13"/>
  <c r="A4789" i="13"/>
  <c r="A4790" i="13"/>
  <c r="A4791" i="13"/>
  <c r="A4792" i="13"/>
  <c r="A4793" i="13"/>
  <c r="A4794" i="13"/>
  <c r="A4795" i="13"/>
  <c r="A4796" i="13"/>
  <c r="A4797" i="13"/>
  <c r="A4798" i="13"/>
  <c r="A4799" i="13"/>
  <c r="A4800" i="13"/>
  <c r="A4801" i="13"/>
  <c r="A4802" i="13"/>
  <c r="A4803" i="13"/>
  <c r="A4804" i="13"/>
  <c r="A4805" i="13"/>
  <c r="A4806" i="13"/>
  <c r="A4807" i="13"/>
  <c r="A4808" i="13"/>
  <c r="A4809" i="13"/>
  <c r="A4810" i="13"/>
  <c r="A4811" i="13"/>
  <c r="A4812" i="13"/>
  <c r="A4813" i="13"/>
  <c r="A4814" i="13"/>
  <c r="A4815" i="13"/>
  <c r="A4816" i="13"/>
  <c r="A4817" i="13"/>
  <c r="A4818" i="13"/>
  <c r="A4819" i="13"/>
  <c r="A4820" i="13"/>
  <c r="A4821" i="13"/>
  <c r="A4822" i="13"/>
  <c r="A4823" i="13"/>
  <c r="A4824" i="13"/>
  <c r="A4825" i="13"/>
  <c r="A4826" i="13"/>
  <c r="A4827" i="13"/>
  <c r="A4828" i="13"/>
  <c r="A4829" i="13"/>
  <c r="A4830" i="13"/>
  <c r="A4831" i="13"/>
  <c r="A4832" i="13"/>
  <c r="A4833" i="13"/>
  <c r="A4834" i="13"/>
  <c r="A4835" i="13"/>
  <c r="A4836" i="13"/>
  <c r="A4837" i="13"/>
  <c r="A4838" i="13"/>
  <c r="A4839" i="13"/>
  <c r="A4840" i="13"/>
  <c r="A4841" i="13"/>
  <c r="A4842" i="13"/>
  <c r="A4843" i="13"/>
  <c r="A4844" i="13"/>
  <c r="A4845" i="13"/>
  <c r="A4846" i="13"/>
  <c r="A4847" i="13"/>
  <c r="A4848" i="13"/>
  <c r="A4849" i="13"/>
  <c r="A4850" i="13"/>
  <c r="A4851" i="13"/>
  <c r="A4852" i="13"/>
  <c r="A4853" i="13"/>
  <c r="A4854" i="13"/>
  <c r="A4855" i="13"/>
  <c r="A4856" i="13"/>
  <c r="A4857" i="13"/>
  <c r="A4858" i="13"/>
  <c r="A4859" i="13"/>
  <c r="A4860" i="13"/>
  <c r="A4861" i="13"/>
  <c r="A4862" i="13"/>
  <c r="A4863" i="13"/>
  <c r="A4864" i="13"/>
  <c r="A4865" i="13"/>
  <c r="A4866" i="13"/>
  <c r="A4867" i="13"/>
  <c r="A4868" i="13"/>
  <c r="A4869" i="13"/>
  <c r="A4870" i="13"/>
  <c r="A4871" i="13"/>
  <c r="A4872" i="13"/>
  <c r="A4873" i="13"/>
  <c r="A4874" i="13"/>
  <c r="A4875" i="13"/>
  <c r="A4876" i="13"/>
  <c r="A4877" i="13"/>
  <c r="A4878" i="13"/>
  <c r="A4879" i="13"/>
  <c r="A4880" i="13"/>
  <c r="A4881" i="13"/>
  <c r="A4882" i="13"/>
  <c r="A4883" i="13"/>
  <c r="A4884" i="13"/>
  <c r="A4885" i="13"/>
  <c r="A4886" i="13"/>
  <c r="A4887" i="13"/>
  <c r="A4888" i="13"/>
  <c r="A4889" i="13"/>
  <c r="A4890" i="13"/>
  <c r="A4891" i="13"/>
  <c r="A4892" i="13"/>
  <c r="A4893" i="13"/>
  <c r="A4894" i="13"/>
  <c r="A4895" i="13"/>
  <c r="A4896" i="13"/>
  <c r="A4897" i="13"/>
  <c r="A4898" i="13"/>
  <c r="A4899" i="13"/>
  <c r="A4900" i="13"/>
  <c r="A4901" i="13"/>
  <c r="A4902" i="13"/>
  <c r="A4903" i="13"/>
  <c r="A4904" i="13"/>
  <c r="A4905" i="13"/>
  <c r="A4906" i="13"/>
  <c r="A4907" i="13"/>
  <c r="A4908" i="13"/>
  <c r="A4909" i="13"/>
  <c r="A4910" i="13"/>
  <c r="A4911" i="13"/>
  <c r="A4912" i="13"/>
  <c r="A4913" i="13"/>
  <c r="A4914" i="13"/>
  <c r="A4915" i="13"/>
  <c r="A4916" i="13"/>
  <c r="A4917" i="13"/>
  <c r="A4918" i="13"/>
  <c r="A4919" i="13"/>
  <c r="A4920" i="13"/>
  <c r="A4921" i="13"/>
  <c r="A4922" i="13"/>
  <c r="A4923" i="13"/>
  <c r="A4924" i="13"/>
  <c r="A4925" i="13"/>
  <c r="A4926" i="13"/>
  <c r="A4927" i="13"/>
  <c r="A4928" i="13"/>
  <c r="A4929" i="13"/>
  <c r="A4930" i="13"/>
  <c r="A4931" i="13"/>
  <c r="A4932" i="13"/>
  <c r="A4933" i="13"/>
  <c r="A4934" i="13"/>
  <c r="A4935" i="13"/>
  <c r="A4936" i="13"/>
  <c r="A4937" i="13"/>
  <c r="A4938" i="13"/>
  <c r="A4939" i="13"/>
  <c r="A4940" i="13"/>
  <c r="A4941" i="13"/>
  <c r="A4942" i="13"/>
  <c r="A4943" i="13"/>
  <c r="A4944" i="13"/>
  <c r="A4945" i="13"/>
  <c r="A4946" i="13"/>
  <c r="A4947" i="13"/>
  <c r="A4948" i="13"/>
  <c r="A4949" i="13"/>
  <c r="A4950" i="13"/>
  <c r="A4951" i="13"/>
  <c r="A4952" i="13"/>
  <c r="A4953" i="13"/>
  <c r="A4954" i="13"/>
  <c r="A4955" i="13"/>
  <c r="A4956" i="13"/>
  <c r="A4957" i="13"/>
  <c r="A4958" i="13"/>
  <c r="A4959" i="13"/>
  <c r="A4960" i="13"/>
  <c r="A4961" i="13"/>
  <c r="A4962" i="13"/>
  <c r="A4963" i="13"/>
  <c r="A4964" i="13"/>
  <c r="A4965" i="13"/>
  <c r="A4966" i="13"/>
  <c r="A4967" i="13"/>
  <c r="A4968" i="13"/>
  <c r="A4969" i="13"/>
  <c r="A4970" i="13"/>
  <c r="A4971" i="13"/>
  <c r="A4972" i="13"/>
  <c r="A4973" i="13"/>
  <c r="A4974" i="13"/>
  <c r="A4975" i="13"/>
  <c r="A4976" i="13"/>
  <c r="A4977" i="13"/>
  <c r="A4978" i="13"/>
  <c r="A4979" i="13"/>
  <c r="A4980" i="13"/>
  <c r="A4981" i="13"/>
  <c r="A4982" i="13"/>
  <c r="A4983" i="13"/>
  <c r="A4984" i="13"/>
  <c r="A4985" i="13"/>
  <c r="A4986" i="13"/>
  <c r="A4987" i="13"/>
  <c r="A4988" i="13"/>
  <c r="A4989" i="13"/>
  <c r="A4990" i="13"/>
  <c r="A4991" i="13"/>
  <c r="A4992" i="13"/>
  <c r="A4993" i="13"/>
  <c r="A4994" i="13"/>
  <c r="A4995" i="13"/>
  <c r="A4996" i="13"/>
  <c r="A4997" i="13"/>
  <c r="A4998" i="13"/>
  <c r="A4999" i="13"/>
  <c r="A5000" i="13"/>
  <c r="A5001" i="13"/>
  <c r="A5002" i="13"/>
  <c r="A5003" i="13"/>
  <c r="A5004" i="13"/>
  <c r="A5005" i="13"/>
  <c r="A5006" i="13"/>
  <c r="A5007" i="13"/>
  <c r="A5008" i="13"/>
  <c r="A5009" i="13"/>
  <c r="A5010" i="13"/>
  <c r="A5011" i="13"/>
  <c r="A5012" i="13"/>
  <c r="A5013" i="13"/>
  <c r="A5014" i="13"/>
  <c r="A5015" i="13"/>
  <c r="A5016" i="13"/>
  <c r="A5017" i="13"/>
  <c r="A5018" i="13"/>
  <c r="A5019" i="13"/>
  <c r="A5020" i="13"/>
  <c r="A5021" i="13"/>
  <c r="A5022" i="13"/>
  <c r="A5023" i="13"/>
  <c r="A5024" i="13"/>
  <c r="A5025" i="13"/>
  <c r="A5026" i="13"/>
  <c r="A5027" i="13"/>
  <c r="A5028" i="13"/>
  <c r="A5029" i="13"/>
  <c r="A5030" i="13"/>
  <c r="A5031" i="13"/>
  <c r="A5032" i="13"/>
  <c r="A5033" i="13"/>
  <c r="A5034" i="13"/>
  <c r="A5035" i="13"/>
  <c r="A5036" i="13"/>
  <c r="A5037" i="13"/>
  <c r="A5038" i="13"/>
  <c r="A5039" i="13"/>
  <c r="A5040" i="13"/>
  <c r="A5041" i="13"/>
  <c r="A5042" i="13"/>
  <c r="A5043" i="13"/>
  <c r="A5044" i="13"/>
  <c r="A5045" i="13"/>
  <c r="A5046" i="13"/>
  <c r="A5047" i="13"/>
  <c r="A5048" i="13"/>
  <c r="A5049" i="13"/>
  <c r="A5050" i="13"/>
  <c r="A5051" i="13"/>
  <c r="A5052" i="13"/>
  <c r="A5053" i="13"/>
  <c r="A5054" i="13"/>
  <c r="A5055" i="13"/>
  <c r="A5056" i="13"/>
  <c r="A5057" i="13"/>
  <c r="A5058" i="13"/>
  <c r="A5059" i="13"/>
  <c r="A5060" i="13"/>
  <c r="A5061" i="13"/>
  <c r="A5062" i="13"/>
  <c r="A5063" i="13"/>
  <c r="A5064" i="13"/>
  <c r="A5065" i="13"/>
  <c r="A5066" i="13"/>
  <c r="A5067" i="13"/>
  <c r="A5068" i="13"/>
  <c r="A5069" i="13"/>
  <c r="A5070" i="13"/>
  <c r="A5071" i="13"/>
  <c r="A5072" i="13"/>
  <c r="A5073" i="13"/>
  <c r="A5074" i="13"/>
  <c r="A5075" i="13"/>
  <c r="A5076" i="13"/>
  <c r="A5077" i="13"/>
  <c r="A5078" i="13"/>
  <c r="A5079" i="13"/>
  <c r="A5080" i="13"/>
  <c r="A5081" i="13"/>
  <c r="A5082" i="13"/>
  <c r="A5083" i="13"/>
  <c r="A5084" i="13"/>
  <c r="A5085" i="13"/>
  <c r="A5086" i="13"/>
  <c r="A5087" i="13"/>
  <c r="A5088" i="13"/>
  <c r="A5089" i="13"/>
  <c r="A5090" i="13"/>
  <c r="A5091" i="13"/>
  <c r="A5092" i="13"/>
  <c r="A5093" i="13"/>
  <c r="A5094" i="13"/>
  <c r="A5095" i="13"/>
  <c r="A5096" i="13"/>
  <c r="A5097" i="13"/>
  <c r="A5098" i="13"/>
  <c r="A5099" i="13"/>
  <c r="A5100" i="13"/>
  <c r="A5101" i="13"/>
  <c r="A5102" i="13"/>
  <c r="A5103" i="13"/>
  <c r="A5104" i="13"/>
  <c r="A5105" i="13"/>
  <c r="A5106" i="13"/>
  <c r="A5107" i="13"/>
  <c r="A5108" i="13"/>
  <c r="A5109" i="13"/>
  <c r="A5110" i="13"/>
  <c r="A5111" i="13"/>
  <c r="A5112" i="13"/>
  <c r="A5113" i="13"/>
  <c r="A5114" i="13"/>
  <c r="A5115" i="13"/>
  <c r="A5116" i="13"/>
  <c r="A5117" i="13"/>
  <c r="A5118" i="13"/>
  <c r="A5119" i="13"/>
  <c r="A5120" i="13"/>
  <c r="A5121" i="13"/>
  <c r="A5122" i="13"/>
  <c r="A5123" i="13"/>
  <c r="A5124" i="13"/>
  <c r="A5125" i="13"/>
  <c r="A5126" i="13"/>
  <c r="A5127" i="13"/>
  <c r="A5128" i="13"/>
  <c r="A5129" i="13"/>
  <c r="A5130" i="13"/>
  <c r="A5131" i="13"/>
  <c r="A5132" i="13"/>
  <c r="A5133" i="13"/>
  <c r="A5134" i="13"/>
  <c r="A5135" i="13"/>
  <c r="A5136" i="13"/>
  <c r="A5137" i="13"/>
  <c r="A5138" i="13"/>
  <c r="A5139" i="13"/>
  <c r="A5140" i="13"/>
  <c r="A5141" i="13"/>
  <c r="A5142" i="13"/>
  <c r="A5143" i="13"/>
  <c r="A5144" i="13"/>
  <c r="A5145" i="13"/>
  <c r="A5146" i="13"/>
  <c r="A5147" i="13"/>
  <c r="A5148" i="13"/>
  <c r="A5149" i="13"/>
  <c r="A5150" i="13"/>
  <c r="A5151" i="13"/>
  <c r="A5152" i="13"/>
  <c r="A5153" i="13"/>
  <c r="A5154" i="13"/>
  <c r="A5155" i="13"/>
  <c r="A5156" i="13"/>
  <c r="A5157" i="13"/>
  <c r="A5158" i="13"/>
  <c r="A5159" i="13"/>
  <c r="A5160" i="13"/>
  <c r="A5161" i="13"/>
  <c r="A5162" i="13"/>
  <c r="A5163" i="13"/>
  <c r="A5164" i="13"/>
  <c r="A5165" i="13"/>
  <c r="A5166" i="13"/>
  <c r="A5167" i="13"/>
  <c r="A5168" i="13"/>
  <c r="A5169" i="13"/>
  <c r="A5170" i="13"/>
  <c r="A5171" i="13"/>
  <c r="A5172" i="13"/>
  <c r="A5173" i="13"/>
  <c r="A5174" i="13"/>
  <c r="A5175" i="13"/>
  <c r="A5176" i="13"/>
  <c r="A5177" i="13"/>
  <c r="A5178" i="13"/>
  <c r="A5179" i="13"/>
  <c r="A5180" i="13"/>
  <c r="A5181" i="13"/>
  <c r="A5182" i="13"/>
  <c r="A5183" i="13"/>
  <c r="A5184" i="13"/>
  <c r="A5185" i="13"/>
  <c r="A5186" i="13"/>
  <c r="A5187" i="13"/>
  <c r="A5188" i="13"/>
  <c r="A5189" i="13"/>
  <c r="A5190" i="13"/>
  <c r="A5191" i="13"/>
  <c r="A5192" i="13"/>
  <c r="A5193" i="13"/>
  <c r="A5194" i="13"/>
  <c r="A5195" i="13"/>
  <c r="A5196" i="13"/>
  <c r="A5197" i="13"/>
  <c r="A5198" i="13"/>
  <c r="A5199" i="13"/>
  <c r="A5200" i="13"/>
  <c r="A5201" i="13"/>
  <c r="A5202" i="13"/>
  <c r="A5203" i="13"/>
  <c r="A5204" i="13"/>
  <c r="A5205" i="13"/>
  <c r="A5206" i="13"/>
  <c r="A5207" i="13"/>
  <c r="A5208" i="13"/>
  <c r="A5209" i="13"/>
  <c r="A5210" i="13"/>
  <c r="A5211" i="13"/>
  <c r="A5212" i="13"/>
  <c r="A5213" i="13"/>
  <c r="A5214" i="13"/>
  <c r="A5215" i="13"/>
  <c r="A5216" i="13"/>
  <c r="A5217" i="13"/>
  <c r="A5218" i="13"/>
  <c r="A5219" i="13"/>
  <c r="A5220" i="13"/>
  <c r="A5221" i="13"/>
  <c r="A5222" i="13"/>
  <c r="A5223" i="13"/>
  <c r="A5224" i="13"/>
  <c r="A5225" i="13"/>
  <c r="A5226" i="13"/>
  <c r="A5227" i="13"/>
  <c r="A5228" i="13"/>
  <c r="A5229" i="13"/>
  <c r="A5230" i="13"/>
  <c r="A5231" i="13"/>
  <c r="A5232" i="13"/>
  <c r="A5233" i="13"/>
  <c r="A5234" i="13"/>
  <c r="A5235" i="13"/>
  <c r="A5236" i="13"/>
  <c r="A5237" i="13"/>
  <c r="A5238" i="13"/>
  <c r="A5239" i="13"/>
  <c r="A5240" i="13"/>
  <c r="A5241" i="13"/>
  <c r="A5242" i="13"/>
  <c r="A5243" i="13"/>
  <c r="A5244" i="13"/>
  <c r="A5245" i="13"/>
  <c r="A5246" i="13"/>
  <c r="A5247" i="13"/>
  <c r="A5248" i="13"/>
  <c r="A5249" i="13"/>
  <c r="A5250" i="13"/>
  <c r="A5251" i="13"/>
  <c r="A5252" i="13"/>
  <c r="A5253" i="13"/>
  <c r="A5254" i="13"/>
  <c r="A5255" i="13"/>
  <c r="A5256" i="13"/>
  <c r="A5257" i="13"/>
  <c r="A5258" i="13"/>
  <c r="A5259" i="13"/>
  <c r="A5260" i="13"/>
  <c r="A5261" i="13"/>
  <c r="A5262" i="13"/>
  <c r="A5263" i="13"/>
  <c r="A5264" i="13"/>
  <c r="A5265" i="13"/>
  <c r="A5266" i="13"/>
  <c r="A5267" i="13"/>
  <c r="A5268" i="13"/>
  <c r="A5269" i="13"/>
  <c r="A5270" i="13"/>
  <c r="A5271" i="13"/>
  <c r="A5272" i="13"/>
  <c r="A5273" i="13"/>
  <c r="A5274" i="13"/>
  <c r="A5275" i="13"/>
  <c r="A5276" i="13"/>
  <c r="A5277" i="13"/>
  <c r="A5278" i="13"/>
  <c r="A5279" i="13"/>
  <c r="A5280" i="13"/>
  <c r="A5281" i="13"/>
  <c r="A5282" i="13"/>
  <c r="A5283" i="13"/>
  <c r="A5284" i="13"/>
  <c r="A5285" i="13"/>
  <c r="A5286" i="13"/>
  <c r="A5287" i="13"/>
  <c r="A5288" i="13"/>
  <c r="A5289" i="13"/>
  <c r="A5290" i="13"/>
  <c r="A5291" i="13"/>
  <c r="A5292" i="13"/>
  <c r="A5293" i="13"/>
  <c r="A5294" i="13"/>
  <c r="A5295" i="13"/>
  <c r="A5296" i="13"/>
  <c r="A5297" i="13"/>
  <c r="A5298" i="13"/>
  <c r="A5299" i="13"/>
  <c r="A5300" i="13"/>
  <c r="A5301" i="13"/>
  <c r="A5302" i="13"/>
  <c r="A5303" i="13"/>
  <c r="A5304" i="13"/>
  <c r="A5305" i="13"/>
  <c r="A5306" i="13"/>
  <c r="A5307" i="13"/>
  <c r="A5308" i="13"/>
  <c r="A5309" i="13"/>
  <c r="A5310" i="13"/>
  <c r="A5311" i="13"/>
  <c r="A5312" i="13"/>
  <c r="A5313" i="13"/>
  <c r="A5314" i="13"/>
  <c r="A5315" i="13"/>
  <c r="A5316" i="13"/>
  <c r="A5317" i="13"/>
  <c r="A5318" i="13"/>
  <c r="A5319" i="13"/>
  <c r="A5320" i="13"/>
  <c r="A5321" i="13"/>
  <c r="A5322" i="13"/>
  <c r="A5323" i="13"/>
  <c r="A5324" i="13"/>
  <c r="A5325" i="13"/>
  <c r="A5326" i="13"/>
  <c r="A5327" i="13"/>
  <c r="A5328" i="13"/>
  <c r="A5329" i="13"/>
  <c r="A5330" i="13"/>
  <c r="A5331" i="13"/>
  <c r="A5332" i="13"/>
  <c r="A5333" i="13"/>
  <c r="A5334" i="13"/>
  <c r="A5335" i="13"/>
  <c r="A5336" i="13"/>
  <c r="A5337" i="13"/>
  <c r="A5338" i="13"/>
  <c r="A5339" i="13"/>
  <c r="A5340" i="13"/>
  <c r="A5341" i="13"/>
  <c r="A5342" i="13"/>
  <c r="A5343" i="13"/>
  <c r="A5344" i="13"/>
  <c r="A5345" i="13"/>
  <c r="A5346" i="13"/>
  <c r="A5347" i="13"/>
  <c r="A5348" i="13"/>
  <c r="A5349" i="13"/>
  <c r="A5350" i="13"/>
  <c r="A5351" i="13"/>
  <c r="A5352" i="13"/>
  <c r="A5353" i="13"/>
  <c r="A5354" i="13"/>
  <c r="A5355" i="13"/>
  <c r="A5356" i="13"/>
  <c r="A5357" i="13"/>
  <c r="A5358" i="13"/>
  <c r="A5359" i="13"/>
  <c r="A5360" i="13"/>
  <c r="A5361" i="13"/>
  <c r="A5362" i="13"/>
  <c r="A5363" i="13"/>
  <c r="A5364" i="13"/>
  <c r="A5365" i="13"/>
  <c r="A5366" i="13"/>
  <c r="A5367" i="13"/>
  <c r="A5368" i="13"/>
  <c r="A5369" i="13"/>
  <c r="A5370" i="13"/>
  <c r="A5371" i="13"/>
  <c r="A5372" i="13"/>
  <c r="A5373" i="13"/>
  <c r="A5374" i="13"/>
  <c r="A5375" i="13"/>
  <c r="A5376" i="13"/>
  <c r="A5377" i="13"/>
  <c r="A5378" i="13"/>
  <c r="A5379" i="13"/>
  <c r="A5380" i="13"/>
  <c r="A5381" i="13"/>
  <c r="A5382" i="13"/>
  <c r="A5383" i="13"/>
  <c r="A5384" i="13"/>
  <c r="A5385" i="13"/>
  <c r="A5386" i="13"/>
  <c r="A5387" i="13"/>
  <c r="A5388" i="13"/>
  <c r="A5389" i="13"/>
  <c r="A5390" i="13"/>
  <c r="A5391" i="13"/>
  <c r="A5392" i="13"/>
  <c r="A5393" i="13"/>
  <c r="A5394" i="13"/>
  <c r="A5395" i="13"/>
  <c r="A5396" i="13"/>
  <c r="A5397" i="13"/>
  <c r="A5398" i="13"/>
  <c r="A5399" i="13"/>
  <c r="A5400" i="13"/>
  <c r="A5401" i="13"/>
  <c r="A5402" i="13"/>
  <c r="A5403" i="13"/>
  <c r="A5404" i="13"/>
  <c r="A5405" i="13"/>
  <c r="A5406" i="13"/>
  <c r="A5407" i="13"/>
  <c r="A5408" i="13"/>
  <c r="A5409" i="13"/>
  <c r="A5410" i="13"/>
  <c r="A5411" i="13"/>
  <c r="A5412" i="13"/>
  <c r="A5413" i="13"/>
  <c r="A5414" i="13"/>
  <c r="A5415" i="13"/>
  <c r="A5416" i="13"/>
  <c r="A5417" i="13"/>
  <c r="A5418" i="13"/>
  <c r="A5419" i="13"/>
  <c r="A5420" i="13"/>
  <c r="A5421" i="13"/>
  <c r="A5422" i="13"/>
  <c r="A5423" i="13"/>
  <c r="A5424" i="13"/>
  <c r="A5425" i="13"/>
  <c r="A5426" i="13"/>
  <c r="A5427" i="13"/>
  <c r="A5428" i="13"/>
  <c r="A5429" i="13"/>
  <c r="A5430" i="13"/>
  <c r="A5431" i="13"/>
  <c r="A5432" i="13"/>
  <c r="A5433" i="13"/>
  <c r="A5434" i="13"/>
  <c r="A5435" i="13"/>
  <c r="A5436" i="13"/>
  <c r="A5437" i="13"/>
  <c r="A5438" i="13"/>
  <c r="A5439" i="13"/>
  <c r="A5440" i="13"/>
  <c r="A5441" i="13"/>
  <c r="A5442" i="13"/>
  <c r="A5443" i="13"/>
  <c r="A5444" i="13"/>
  <c r="A5445" i="13"/>
  <c r="A5446" i="13"/>
  <c r="A5447" i="13"/>
  <c r="A5448" i="13"/>
  <c r="A5449" i="13"/>
  <c r="A5450" i="13"/>
  <c r="A5451" i="13"/>
  <c r="A5452" i="13"/>
  <c r="A5453" i="13"/>
  <c r="A5454" i="13"/>
  <c r="A5455" i="13"/>
  <c r="A5456" i="13"/>
  <c r="A5457" i="13"/>
  <c r="A5458" i="13"/>
  <c r="A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G749" i="13" s="1"/>
  <c r="B750" i="13"/>
  <c r="B751" i="13"/>
  <c r="B752" i="13"/>
  <c r="B753" i="13"/>
  <c r="B754" i="13"/>
  <c r="B755" i="13"/>
  <c r="B756" i="13"/>
  <c r="H756" i="13" s="1"/>
  <c r="B757" i="13"/>
  <c r="G757" i="13" s="1"/>
  <c r="B758" i="13"/>
  <c r="G758" i="13" s="1"/>
  <c r="B759" i="13"/>
  <c r="B760" i="13"/>
  <c r="G760" i="13" s="1"/>
  <c r="B761" i="13"/>
  <c r="B762" i="13"/>
  <c r="B763" i="13"/>
  <c r="B764" i="13"/>
  <c r="G764" i="13" s="1"/>
  <c r="B765" i="13"/>
  <c r="G765" i="13" s="1"/>
  <c r="B766" i="13"/>
  <c r="B767" i="13"/>
  <c r="B768" i="13"/>
  <c r="B769" i="13"/>
  <c r="B770" i="13"/>
  <c r="B771" i="13"/>
  <c r="B772" i="13"/>
  <c r="H772" i="13" s="1"/>
  <c r="B773" i="13"/>
  <c r="H773" i="13" s="1"/>
  <c r="B774" i="13"/>
  <c r="B775" i="13"/>
  <c r="B776" i="13"/>
  <c r="B777" i="13"/>
  <c r="B778" i="13"/>
  <c r="B779" i="13"/>
  <c r="B780" i="13"/>
  <c r="G780" i="13" s="1"/>
  <c r="B781" i="13"/>
  <c r="H781" i="13" s="1"/>
  <c r="B782" i="13"/>
  <c r="B783" i="13"/>
  <c r="B784" i="13"/>
  <c r="H784" i="13" s="1"/>
  <c r="B785" i="13"/>
  <c r="B786" i="13"/>
  <c r="B787" i="13"/>
  <c r="B788" i="13"/>
  <c r="B789" i="13"/>
  <c r="H789" i="13" s="1"/>
  <c r="B790" i="13"/>
  <c r="G790" i="13" s="1"/>
  <c r="B791" i="13"/>
  <c r="B792" i="13"/>
  <c r="G792" i="13" s="1"/>
  <c r="B793" i="13"/>
  <c r="B794" i="13"/>
  <c r="B795" i="13"/>
  <c r="B796" i="13"/>
  <c r="B797" i="13"/>
  <c r="H797" i="13" s="1"/>
  <c r="B798" i="13"/>
  <c r="B799" i="13"/>
  <c r="B800" i="13"/>
  <c r="B801" i="13"/>
  <c r="B802" i="13"/>
  <c r="B803" i="13"/>
  <c r="B804" i="13"/>
  <c r="H804" i="13" s="1"/>
  <c r="B805" i="13"/>
  <c r="H805" i="13" s="1"/>
  <c r="B806" i="13"/>
  <c r="B807" i="13"/>
  <c r="B808" i="13"/>
  <c r="B809" i="13"/>
  <c r="B810" i="13"/>
  <c r="B811" i="13"/>
  <c r="B812" i="13"/>
  <c r="G812" i="13" s="1"/>
  <c r="B813" i="13"/>
  <c r="H813" i="13" s="1"/>
  <c r="B814" i="13"/>
  <c r="B815" i="13"/>
  <c r="B816" i="13"/>
  <c r="B817" i="13"/>
  <c r="B818" i="13"/>
  <c r="B819" i="13"/>
  <c r="B820" i="13"/>
  <c r="H820" i="13" s="1"/>
  <c r="B821" i="13"/>
  <c r="G821" i="13" s="1"/>
  <c r="B822" i="13"/>
  <c r="B823" i="13"/>
  <c r="B824" i="13"/>
  <c r="B825" i="13"/>
  <c r="B826" i="13"/>
  <c r="B827" i="13"/>
  <c r="B828" i="13"/>
  <c r="G828" i="13" s="1"/>
  <c r="B829" i="13"/>
  <c r="H829" i="13" s="1"/>
  <c r="B830" i="13"/>
  <c r="H830" i="13" s="1"/>
  <c r="B831" i="13"/>
  <c r="B832" i="13"/>
  <c r="B833" i="13"/>
  <c r="B834" i="13"/>
  <c r="B835" i="13"/>
  <c r="B836" i="13"/>
  <c r="H836" i="13" s="1"/>
  <c r="B837" i="13"/>
  <c r="H837" i="13" s="1"/>
  <c r="B838" i="13"/>
  <c r="B839" i="13"/>
  <c r="B840" i="13"/>
  <c r="B841" i="13"/>
  <c r="B842" i="13"/>
  <c r="B843" i="13"/>
  <c r="B844" i="13"/>
  <c r="B845" i="13"/>
  <c r="H845" i="13" s="1"/>
  <c r="B846" i="13"/>
  <c r="H846" i="13" s="1"/>
  <c r="B847" i="13"/>
  <c r="B848" i="13"/>
  <c r="B849" i="13"/>
  <c r="B850" i="13"/>
  <c r="B851" i="13"/>
  <c r="B852" i="13"/>
  <c r="B853" i="13"/>
  <c r="H853" i="13" s="1"/>
  <c r="B854" i="13"/>
  <c r="B855" i="13"/>
  <c r="B856" i="13"/>
  <c r="B857" i="13"/>
  <c r="B858" i="13"/>
  <c r="B859" i="13"/>
  <c r="B860" i="13"/>
  <c r="H860" i="13" s="1"/>
  <c r="B861" i="13"/>
  <c r="H861" i="13" s="1"/>
  <c r="B862" i="13"/>
  <c r="H862" i="13" s="1"/>
  <c r="B863" i="13"/>
  <c r="B864" i="13"/>
  <c r="B865" i="13"/>
  <c r="B866" i="13"/>
  <c r="B867" i="13"/>
  <c r="B868" i="13"/>
  <c r="G868" i="13" s="1"/>
  <c r="B869" i="13"/>
  <c r="H869" i="13" s="1"/>
  <c r="B870" i="13"/>
  <c r="G870" i="13" s="1"/>
  <c r="B871" i="13"/>
  <c r="B872" i="13"/>
  <c r="B873" i="13"/>
  <c r="B874" i="13"/>
  <c r="B875" i="13"/>
  <c r="B876" i="13"/>
  <c r="H876" i="13" s="1"/>
  <c r="B877" i="13"/>
  <c r="H877" i="13" s="1"/>
  <c r="B878" i="13"/>
  <c r="G878" i="13" s="1"/>
  <c r="B879" i="13"/>
  <c r="B880" i="13"/>
  <c r="B881" i="13"/>
  <c r="B882" i="13"/>
  <c r="B883" i="13"/>
  <c r="B884" i="13"/>
  <c r="B885" i="13"/>
  <c r="H885" i="13" s="1"/>
  <c r="B886" i="13"/>
  <c r="G886" i="13" s="1"/>
  <c r="B887" i="13"/>
  <c r="B888" i="13"/>
  <c r="B889" i="13"/>
  <c r="B890" i="13"/>
  <c r="B891" i="13"/>
  <c r="B892" i="13"/>
  <c r="B893" i="13"/>
  <c r="H893" i="13" s="1"/>
  <c r="B894" i="13"/>
  <c r="B895" i="13"/>
  <c r="B896" i="13"/>
  <c r="B897" i="13"/>
  <c r="B898" i="13"/>
  <c r="B899" i="13"/>
  <c r="B900" i="13"/>
  <c r="G900" i="13" s="1"/>
  <c r="B901" i="13"/>
  <c r="H901" i="13" s="1"/>
  <c r="B902" i="13"/>
  <c r="B903" i="13"/>
  <c r="B904" i="13"/>
  <c r="B905" i="13"/>
  <c r="B906" i="13"/>
  <c r="B907" i="13"/>
  <c r="B908" i="13"/>
  <c r="B909" i="13"/>
  <c r="G909" i="13" s="1"/>
  <c r="B910" i="13"/>
  <c r="B911" i="13"/>
  <c r="B912" i="13"/>
  <c r="B913" i="13"/>
  <c r="B914" i="13"/>
  <c r="B915" i="13"/>
  <c r="B916" i="13"/>
  <c r="B917" i="13"/>
  <c r="G917" i="13" s="1"/>
  <c r="B918" i="13"/>
  <c r="G918" i="13" s="1"/>
  <c r="B919" i="13"/>
  <c r="B920" i="13"/>
  <c r="B921" i="13"/>
  <c r="B922" i="13"/>
  <c r="B923" i="13"/>
  <c r="B924" i="13"/>
  <c r="H924" i="13" s="1"/>
  <c r="B925" i="13"/>
  <c r="H925" i="13" s="1"/>
  <c r="B926" i="13"/>
  <c r="B927" i="13"/>
  <c r="B928" i="13"/>
  <c r="B929" i="13"/>
  <c r="B930" i="13"/>
  <c r="B931" i="13"/>
  <c r="B932" i="13"/>
  <c r="G932" i="13" s="1"/>
  <c r="B933" i="13"/>
  <c r="H933" i="13" s="1"/>
  <c r="B934" i="13"/>
  <c r="G934" i="13" s="1"/>
  <c r="B935" i="13"/>
  <c r="B936" i="13"/>
  <c r="B937" i="13"/>
  <c r="B938" i="13"/>
  <c r="B939" i="13"/>
  <c r="B940" i="13"/>
  <c r="H940" i="13" s="1"/>
  <c r="B941" i="13"/>
  <c r="H941" i="13" s="1"/>
  <c r="B942" i="13"/>
  <c r="B943" i="13"/>
  <c r="B944" i="13"/>
  <c r="B945" i="13"/>
  <c r="B946" i="13"/>
  <c r="B947" i="13"/>
  <c r="B948" i="13"/>
  <c r="B949" i="13"/>
  <c r="H949" i="13" s="1"/>
  <c r="B950" i="13"/>
  <c r="B951" i="13"/>
  <c r="B952" i="13"/>
  <c r="B953" i="13"/>
  <c r="B954" i="13"/>
  <c r="B955" i="13"/>
  <c r="B956" i="13"/>
  <c r="H956" i="13" s="1"/>
  <c r="B957" i="13"/>
  <c r="H957" i="13" s="1"/>
  <c r="B958" i="13"/>
  <c r="H958" i="13" s="1"/>
  <c r="B959" i="13"/>
  <c r="B960" i="13"/>
  <c r="G960" i="13" s="1"/>
  <c r="B961" i="13"/>
  <c r="B962" i="13"/>
  <c r="B963" i="13"/>
  <c r="B964" i="13"/>
  <c r="G964" i="13" s="1"/>
  <c r="B965" i="13"/>
  <c r="H965" i="13" s="1"/>
  <c r="B966" i="13"/>
  <c r="B967" i="13"/>
  <c r="B968" i="13"/>
  <c r="H968" i="13" s="1"/>
  <c r="B969" i="13"/>
  <c r="B970" i="13"/>
  <c r="B971" i="13"/>
  <c r="B972" i="13"/>
  <c r="H972" i="13" s="1"/>
  <c r="B973" i="13"/>
  <c r="H973" i="13" s="1"/>
  <c r="B974" i="13"/>
  <c r="G974" i="13" s="1"/>
  <c r="B975" i="13"/>
  <c r="B976" i="13"/>
  <c r="B977" i="13"/>
  <c r="B978" i="13"/>
  <c r="B979" i="13"/>
  <c r="B980" i="13"/>
  <c r="H980" i="13" s="1"/>
  <c r="B981" i="13"/>
  <c r="G981" i="13" s="1"/>
  <c r="B982" i="13"/>
  <c r="B983" i="13"/>
  <c r="B984" i="13"/>
  <c r="B985" i="13"/>
  <c r="B986" i="13"/>
  <c r="B987" i="13"/>
  <c r="B988" i="13"/>
  <c r="B989" i="13"/>
  <c r="H989" i="13" s="1"/>
  <c r="B990" i="13"/>
  <c r="B991" i="13"/>
  <c r="B992" i="13"/>
  <c r="B993" i="13"/>
  <c r="B994" i="13"/>
  <c r="B995" i="13"/>
  <c r="B996" i="13"/>
  <c r="B997" i="13"/>
  <c r="H997" i="13" s="1"/>
  <c r="B998" i="13"/>
  <c r="B999" i="13"/>
  <c r="B1000" i="13"/>
  <c r="B1001" i="13"/>
  <c r="B1002" i="13"/>
  <c r="B1003" i="13"/>
  <c r="B1004" i="13"/>
  <c r="B1005" i="13"/>
  <c r="H1005" i="13" s="1"/>
  <c r="B1006" i="13"/>
  <c r="G1006" i="13" s="1"/>
  <c r="B1007" i="13"/>
  <c r="B1008" i="13"/>
  <c r="B1009" i="13"/>
  <c r="B1010" i="13"/>
  <c r="B1011" i="13"/>
  <c r="B1012" i="13"/>
  <c r="B1013" i="13"/>
  <c r="B1014" i="13"/>
  <c r="B1015" i="13"/>
  <c r="B1016" i="13"/>
  <c r="B1017" i="13"/>
  <c r="B1018" i="13"/>
  <c r="B1019" i="13"/>
  <c r="B1020" i="13"/>
  <c r="B1021" i="13"/>
  <c r="G1021" i="13" s="1"/>
  <c r="B1022" i="13"/>
  <c r="B1023" i="13"/>
  <c r="B1024" i="13"/>
  <c r="B1025" i="13"/>
  <c r="B1026" i="13"/>
  <c r="B1027" i="13"/>
  <c r="B1028" i="13"/>
  <c r="G1028" i="13" s="1"/>
  <c r="B1029" i="13"/>
  <c r="G1029" i="13" s="1"/>
  <c r="B1030" i="13"/>
  <c r="B1031" i="13"/>
  <c r="B1032" i="13"/>
  <c r="B1033" i="13"/>
  <c r="B1034" i="13"/>
  <c r="B1035" i="13"/>
  <c r="B1036" i="13"/>
  <c r="B1037" i="13"/>
  <c r="G1037" i="13" s="1"/>
  <c r="B1038" i="13"/>
  <c r="B1039" i="13"/>
  <c r="B1040" i="13"/>
  <c r="B1041" i="13"/>
  <c r="B1042" i="13"/>
  <c r="B1043" i="13"/>
  <c r="B1044" i="13"/>
  <c r="B1045" i="13"/>
  <c r="G1045" i="13" s="1"/>
  <c r="B1046" i="13"/>
  <c r="B1047" i="13"/>
  <c r="B1048" i="13"/>
  <c r="B1049" i="13"/>
  <c r="B1050" i="13"/>
  <c r="B1051" i="13"/>
  <c r="B1052" i="13"/>
  <c r="B1053" i="13"/>
  <c r="B1054" i="13"/>
  <c r="B1055" i="13"/>
  <c r="B1056" i="13"/>
  <c r="B1057" i="13"/>
  <c r="B1058" i="13"/>
  <c r="B1059" i="13"/>
  <c r="B1060" i="13"/>
  <c r="B1061" i="13"/>
  <c r="G1061" i="13" s="1"/>
  <c r="B1062" i="13"/>
  <c r="B1063" i="13"/>
  <c r="B1064" i="13"/>
  <c r="B1065" i="13"/>
  <c r="B1066" i="13"/>
  <c r="B1067" i="13"/>
  <c r="B1068" i="13"/>
  <c r="B1069" i="13"/>
  <c r="G1069" i="13" s="1"/>
  <c r="B1070" i="13"/>
  <c r="G1070" i="13" s="1"/>
  <c r="B1071" i="13"/>
  <c r="B1072" i="13"/>
  <c r="B1073" i="13"/>
  <c r="B1074" i="13"/>
  <c r="G1074" i="13" s="1"/>
  <c r="B1075" i="13"/>
  <c r="B1076" i="13"/>
  <c r="B1077" i="13"/>
  <c r="B1078" i="13"/>
  <c r="B1079" i="13"/>
  <c r="B1080" i="13"/>
  <c r="B1081" i="13"/>
  <c r="B1082" i="13"/>
  <c r="B1083" i="13"/>
  <c r="B1084" i="13"/>
  <c r="B1085" i="13"/>
  <c r="G1085" i="13" s="1"/>
  <c r="B1086" i="13"/>
  <c r="B1087" i="13"/>
  <c r="B1088" i="13"/>
  <c r="B1089" i="13"/>
  <c r="B1090" i="13"/>
  <c r="G1090" i="13" s="1"/>
  <c r="B1091" i="13"/>
  <c r="B1092" i="13"/>
  <c r="B1093" i="13"/>
  <c r="H1093" i="13" s="1"/>
  <c r="B1094" i="13"/>
  <c r="B1095" i="13"/>
  <c r="B1096" i="13"/>
  <c r="B1097" i="13"/>
  <c r="B1098" i="13"/>
  <c r="B1099" i="13"/>
  <c r="B1100" i="13"/>
  <c r="B1101" i="13"/>
  <c r="B1102" i="13"/>
  <c r="B1103" i="13"/>
  <c r="B1104" i="13"/>
  <c r="B1105" i="13"/>
  <c r="B1106" i="13"/>
  <c r="B1107" i="13"/>
  <c r="B1108" i="13"/>
  <c r="B1109" i="13"/>
  <c r="B1110" i="13"/>
  <c r="G1110" i="13" s="1"/>
  <c r="B1111" i="13"/>
  <c r="B1112" i="13"/>
  <c r="B1113" i="13"/>
  <c r="B1114" i="13"/>
  <c r="B1115" i="13"/>
  <c r="B1116" i="13"/>
  <c r="B1117" i="13"/>
  <c r="G1117" i="13" s="1"/>
  <c r="B1118" i="13"/>
  <c r="B1119" i="13"/>
  <c r="B1120" i="13"/>
  <c r="B1121" i="13"/>
  <c r="B1122" i="13"/>
  <c r="B1123" i="13"/>
  <c r="B1124" i="13"/>
  <c r="B1125" i="13"/>
  <c r="H1125" i="13" s="1"/>
  <c r="B1126" i="13"/>
  <c r="G1126" i="13" s="1"/>
  <c r="B1127" i="13"/>
  <c r="B1128" i="13"/>
  <c r="B1129" i="13"/>
  <c r="B1130" i="13"/>
  <c r="G1130" i="13" s="1"/>
  <c r="B1131" i="13"/>
  <c r="B1132" i="13"/>
  <c r="B1133" i="13"/>
  <c r="B1134" i="13"/>
  <c r="B1135" i="13"/>
  <c r="B1136" i="13"/>
  <c r="B1137" i="13"/>
  <c r="B1138" i="13"/>
  <c r="B1139" i="13"/>
  <c r="B1140" i="13"/>
  <c r="B1141" i="13"/>
  <c r="H1141" i="13" s="1"/>
  <c r="B1142" i="13"/>
  <c r="G1142" i="13" s="1"/>
  <c r="B1143" i="13"/>
  <c r="B1144" i="13"/>
  <c r="B1145" i="13"/>
  <c r="B1146" i="13"/>
  <c r="B1147" i="13"/>
  <c r="B1148" i="13"/>
  <c r="B1149" i="13"/>
  <c r="B1150" i="13"/>
  <c r="B1151" i="13"/>
  <c r="B1152" i="13"/>
  <c r="H1152" i="13" s="1"/>
  <c r="B1153" i="13"/>
  <c r="B1154" i="13"/>
  <c r="B1155" i="13"/>
  <c r="B1156" i="13"/>
  <c r="B1157" i="13"/>
  <c r="G1157" i="13" s="1"/>
  <c r="B1158" i="13"/>
  <c r="B1159" i="13"/>
  <c r="B1160" i="13"/>
  <c r="B1161" i="13"/>
  <c r="B1162" i="13"/>
  <c r="B1163" i="13"/>
  <c r="B1164" i="13"/>
  <c r="B1165" i="13"/>
  <c r="G1165" i="13" s="1"/>
  <c r="B1166" i="13"/>
  <c r="B1167" i="13"/>
  <c r="B1168" i="13"/>
  <c r="B1169" i="13"/>
  <c r="B1170" i="13"/>
  <c r="B1171" i="13"/>
  <c r="B1172" i="13"/>
  <c r="B1173" i="13"/>
  <c r="G1173" i="13" s="1"/>
  <c r="B1174" i="13"/>
  <c r="H1174" i="13" s="1"/>
  <c r="B1175" i="13"/>
  <c r="B1176" i="13"/>
  <c r="B1177" i="13"/>
  <c r="B1178" i="13"/>
  <c r="B1179" i="13"/>
  <c r="B1180" i="13"/>
  <c r="B1181" i="13"/>
  <c r="B1182" i="13"/>
  <c r="B1183" i="13"/>
  <c r="B1184" i="13"/>
  <c r="G1184" i="13" s="1"/>
  <c r="B1185" i="13"/>
  <c r="B1186" i="13"/>
  <c r="B1187" i="13"/>
  <c r="B1188" i="13"/>
  <c r="B1189" i="13"/>
  <c r="H1189" i="13" s="1"/>
  <c r="B1190" i="13"/>
  <c r="H1190" i="13" s="1"/>
  <c r="B1191" i="13"/>
  <c r="B1192" i="13"/>
  <c r="B1193" i="13"/>
  <c r="B1194" i="13"/>
  <c r="B1195" i="13"/>
  <c r="B1196" i="13"/>
  <c r="B1197" i="13"/>
  <c r="B1198" i="13"/>
  <c r="B1199" i="13"/>
  <c r="B1200" i="13"/>
  <c r="H1200" i="13" s="1"/>
  <c r="B1201" i="13"/>
  <c r="B1202" i="13"/>
  <c r="H1202" i="13" s="1"/>
  <c r="B1203" i="13"/>
  <c r="B1204" i="13"/>
  <c r="B1205" i="13"/>
  <c r="G1205" i="13" s="1"/>
  <c r="B1206" i="13"/>
  <c r="G1206" i="13" s="1"/>
  <c r="B1207" i="13"/>
  <c r="B1208" i="13"/>
  <c r="B1209" i="13"/>
  <c r="B1210" i="13"/>
  <c r="B1211" i="13"/>
  <c r="B1212" i="13"/>
  <c r="B1213" i="13"/>
  <c r="B1214" i="13"/>
  <c r="B1215" i="13"/>
  <c r="B1216" i="13"/>
  <c r="B1217" i="13"/>
  <c r="B1218" i="13"/>
  <c r="B1219" i="13"/>
  <c r="B1220" i="13"/>
  <c r="B1221" i="13"/>
  <c r="H1221" i="13" s="1"/>
  <c r="B1222" i="13"/>
  <c r="H1222" i="13" s="1"/>
  <c r="B1223" i="13"/>
  <c r="B1224" i="13"/>
  <c r="B1225" i="13"/>
  <c r="B1226" i="13"/>
  <c r="B1227" i="13"/>
  <c r="B1228" i="13"/>
  <c r="B1229" i="13"/>
  <c r="H1229" i="13" s="1"/>
  <c r="B1230" i="13"/>
  <c r="B1231" i="13"/>
  <c r="B1232" i="13"/>
  <c r="H1232" i="13" s="1"/>
  <c r="B1233" i="13"/>
  <c r="B1234" i="13"/>
  <c r="B1235" i="13"/>
  <c r="B1236" i="13"/>
  <c r="B1237" i="13"/>
  <c r="G1237" i="13" s="1"/>
  <c r="B1238" i="13"/>
  <c r="H1238" i="13" s="1"/>
  <c r="B1239" i="13"/>
  <c r="B1240" i="13"/>
  <c r="B1241" i="13"/>
  <c r="B1242" i="13"/>
  <c r="B1243" i="13"/>
  <c r="B1244" i="13"/>
  <c r="B1245" i="13"/>
  <c r="H1245" i="13" s="1"/>
  <c r="B1246" i="13"/>
  <c r="B1247" i="13"/>
  <c r="B1248" i="13"/>
  <c r="G1248" i="13" s="1"/>
  <c r="B1249" i="13"/>
  <c r="B1250" i="13"/>
  <c r="B1251" i="13"/>
  <c r="B1252" i="13"/>
  <c r="B1253" i="13"/>
  <c r="H1253" i="13" s="1"/>
  <c r="B1254" i="13"/>
  <c r="B1255" i="13"/>
  <c r="B1256" i="13"/>
  <c r="B1257" i="13"/>
  <c r="B1258" i="13"/>
  <c r="B1259" i="13"/>
  <c r="B1260" i="13"/>
  <c r="B1261" i="13"/>
  <c r="B1262" i="13"/>
  <c r="B1263" i="13"/>
  <c r="B1264" i="13"/>
  <c r="B1265" i="13"/>
  <c r="B1266" i="13"/>
  <c r="B1267" i="13"/>
  <c r="B1268" i="13"/>
  <c r="B1269" i="13"/>
  <c r="G1269" i="13" s="1"/>
  <c r="B1270" i="13"/>
  <c r="B1271" i="13"/>
  <c r="B1272" i="13"/>
  <c r="B1273" i="13"/>
  <c r="B1274" i="13"/>
  <c r="B1275" i="13"/>
  <c r="B1276" i="13"/>
  <c r="B1277" i="13"/>
  <c r="G1277" i="13" s="1"/>
  <c r="B1278" i="13"/>
  <c r="H1278" i="13" s="1"/>
  <c r="B1279" i="13"/>
  <c r="B1280" i="13"/>
  <c r="B1281" i="13"/>
  <c r="B1282" i="13"/>
  <c r="B1283" i="13"/>
  <c r="B1284" i="13"/>
  <c r="B1285" i="13"/>
  <c r="B1286" i="13"/>
  <c r="B1287" i="13"/>
  <c r="B1288" i="13"/>
  <c r="B1289" i="13"/>
  <c r="B1290" i="13"/>
  <c r="B1291" i="13"/>
  <c r="B1292" i="13"/>
  <c r="B1293" i="13"/>
  <c r="H1293" i="13" s="1"/>
  <c r="B1294" i="13"/>
  <c r="B1295" i="13"/>
  <c r="B1296" i="13"/>
  <c r="B1297" i="13"/>
  <c r="B1298" i="13"/>
  <c r="B1299" i="13"/>
  <c r="B1300" i="13"/>
  <c r="B1301" i="13"/>
  <c r="B1302" i="13"/>
  <c r="B1303" i="13"/>
  <c r="B1304" i="13"/>
  <c r="H1304" i="13" s="1"/>
  <c r="B1305" i="13"/>
  <c r="B1306" i="13"/>
  <c r="B1307" i="13"/>
  <c r="B1308" i="13"/>
  <c r="B1309" i="13"/>
  <c r="B1310" i="13"/>
  <c r="G1310" i="13" s="1"/>
  <c r="B1311" i="13"/>
  <c r="B1312" i="13"/>
  <c r="G1312" i="13" s="1"/>
  <c r="B1313" i="13"/>
  <c r="B1314" i="13"/>
  <c r="B1315" i="13"/>
  <c r="B1316" i="13"/>
  <c r="B1317" i="13"/>
  <c r="B1318" i="13"/>
  <c r="H1318" i="13" s="1"/>
  <c r="B1319" i="13"/>
  <c r="B1320" i="13"/>
  <c r="B1321" i="13"/>
  <c r="B1322" i="13"/>
  <c r="H1322" i="13" s="1"/>
  <c r="B1323" i="13"/>
  <c r="B1324" i="13"/>
  <c r="B1325" i="13"/>
  <c r="B1326" i="13"/>
  <c r="B1327" i="13"/>
  <c r="B1328" i="13"/>
  <c r="B1329" i="13"/>
  <c r="B1330" i="13"/>
  <c r="B1331" i="13"/>
  <c r="B1332" i="13"/>
  <c r="B1333" i="13"/>
  <c r="B1334" i="13"/>
  <c r="B1335" i="13"/>
  <c r="B1336" i="13"/>
  <c r="B1337" i="13"/>
  <c r="B1338" i="13"/>
  <c r="B1339" i="13"/>
  <c r="B1340" i="13"/>
  <c r="B1341" i="13"/>
  <c r="G1341" i="13" s="1"/>
  <c r="B1342" i="13"/>
  <c r="G1342" i="13" s="1"/>
  <c r="B1343" i="13"/>
  <c r="B1344" i="13"/>
  <c r="B1345" i="13"/>
  <c r="B1346" i="13"/>
  <c r="B1347" i="13"/>
  <c r="B1348" i="13"/>
  <c r="B1349" i="13"/>
  <c r="G1349" i="13" s="1"/>
  <c r="B1350" i="13"/>
  <c r="B1351" i="13"/>
  <c r="B1352" i="13"/>
  <c r="B1353" i="13"/>
  <c r="B1354" i="13"/>
  <c r="G1354" i="13" s="1"/>
  <c r="B1355" i="13"/>
  <c r="B1356" i="13"/>
  <c r="B1357" i="13"/>
  <c r="B1358" i="13"/>
  <c r="B1359" i="13"/>
  <c r="B1360" i="13"/>
  <c r="G1360" i="13" s="1"/>
  <c r="B1361" i="13"/>
  <c r="B1362" i="13"/>
  <c r="B1363" i="13"/>
  <c r="B1364" i="13"/>
  <c r="B1365" i="13"/>
  <c r="G1365" i="13" s="1"/>
  <c r="B1366" i="13"/>
  <c r="B1367" i="13"/>
  <c r="B1368" i="13"/>
  <c r="B1369" i="13"/>
  <c r="B1370" i="13"/>
  <c r="B1371" i="13"/>
  <c r="B1372" i="13"/>
  <c r="B1373" i="13"/>
  <c r="B1374" i="13"/>
  <c r="G1374" i="13" s="1"/>
  <c r="B1375" i="13"/>
  <c r="B1376" i="13"/>
  <c r="G1376" i="13" s="1"/>
  <c r="B1377" i="13"/>
  <c r="B1378" i="13"/>
  <c r="B1379" i="13"/>
  <c r="B1380" i="13"/>
  <c r="B1381" i="13"/>
  <c r="B1382" i="13"/>
  <c r="H1382" i="13" s="1"/>
  <c r="B1383" i="13"/>
  <c r="B1384" i="13"/>
  <c r="B1385" i="13"/>
  <c r="B1386" i="13"/>
  <c r="H1386" i="13" s="1"/>
  <c r="B1387" i="13"/>
  <c r="B1388" i="13"/>
  <c r="B1389" i="13"/>
  <c r="B1390" i="13"/>
  <c r="B1391" i="13"/>
  <c r="B1392" i="13"/>
  <c r="B1393" i="13"/>
  <c r="B1394" i="13"/>
  <c r="B1395" i="13"/>
  <c r="B1396" i="13"/>
  <c r="B1397" i="13"/>
  <c r="G1397" i="13" s="1"/>
  <c r="B1398" i="13"/>
  <c r="H1398" i="13" s="1"/>
  <c r="B1399" i="13"/>
  <c r="B1400" i="13"/>
  <c r="B1401" i="13"/>
  <c r="B1402" i="13"/>
  <c r="B1403" i="13"/>
  <c r="B1404" i="13"/>
  <c r="B1405" i="13"/>
  <c r="H1405" i="13" s="1"/>
  <c r="B1406" i="13"/>
  <c r="B1407" i="13"/>
  <c r="B1408" i="13"/>
  <c r="B1409" i="13"/>
  <c r="B1410" i="13"/>
  <c r="G1410" i="13" s="1"/>
  <c r="B1411" i="13"/>
  <c r="B1412" i="13"/>
  <c r="B1413" i="13"/>
  <c r="G1413" i="13" s="1"/>
  <c r="B1414" i="13"/>
  <c r="H1414" i="13" s="1"/>
  <c r="B1415" i="13"/>
  <c r="B1416" i="13"/>
  <c r="B1417" i="13"/>
  <c r="B1418" i="13"/>
  <c r="G1418" i="13" s="1"/>
  <c r="B1419" i="13"/>
  <c r="B1420" i="13"/>
  <c r="B1421" i="13"/>
  <c r="B1422" i="13"/>
  <c r="B1423" i="13"/>
  <c r="B1424" i="13"/>
  <c r="G1424" i="13" s="1"/>
  <c r="B1425" i="13"/>
  <c r="B1426" i="13"/>
  <c r="B1427" i="13"/>
  <c r="B1428" i="13"/>
  <c r="B1429" i="13"/>
  <c r="B1430" i="13"/>
  <c r="B1431" i="13"/>
  <c r="B1432" i="13"/>
  <c r="B1433" i="13"/>
  <c r="B1434" i="13"/>
  <c r="B1435" i="13"/>
  <c r="B1436" i="13"/>
  <c r="B1437" i="13"/>
  <c r="B1438" i="13"/>
  <c r="G1438" i="13" s="1"/>
  <c r="B1439" i="13"/>
  <c r="B1440" i="13"/>
  <c r="H1440" i="13" s="1"/>
  <c r="B1441" i="13"/>
  <c r="B1442" i="13"/>
  <c r="B1443" i="13"/>
  <c r="B1444" i="13"/>
  <c r="B1445" i="13"/>
  <c r="H1445" i="13" s="1"/>
  <c r="B1446" i="13"/>
  <c r="B1447" i="13"/>
  <c r="B1448" i="13"/>
  <c r="B1449" i="13"/>
  <c r="B1450" i="13"/>
  <c r="B1451" i="13"/>
  <c r="B1452" i="13"/>
  <c r="B1453" i="13"/>
  <c r="B1454" i="13"/>
  <c r="B1455" i="13"/>
  <c r="B1456" i="13"/>
  <c r="B1457" i="13"/>
  <c r="B1458" i="13"/>
  <c r="B1459" i="13"/>
  <c r="B1460" i="13"/>
  <c r="B1461" i="13"/>
  <c r="G1461" i="13" s="1"/>
  <c r="B1462" i="13"/>
  <c r="G1462" i="13" s="1"/>
  <c r="B1463" i="13"/>
  <c r="B1464" i="13"/>
  <c r="G1464" i="13" s="1"/>
  <c r="B1465" i="13"/>
  <c r="B1466" i="13"/>
  <c r="B1467" i="13"/>
  <c r="B1468" i="13"/>
  <c r="B1469" i="13"/>
  <c r="H1469" i="13" s="1"/>
  <c r="B1470" i="13"/>
  <c r="B1471" i="13"/>
  <c r="B1472" i="13"/>
  <c r="B1473" i="13"/>
  <c r="B1474" i="13"/>
  <c r="B1475" i="13"/>
  <c r="B1476" i="13"/>
  <c r="B1477" i="13"/>
  <c r="B1478" i="13"/>
  <c r="B1479" i="13"/>
  <c r="B1480" i="13"/>
  <c r="H1480" i="13" s="1"/>
  <c r="B1481" i="13"/>
  <c r="B1482" i="13"/>
  <c r="B1483" i="13"/>
  <c r="B1484" i="13"/>
  <c r="B1485" i="13"/>
  <c r="B1486" i="13"/>
  <c r="B1487" i="13"/>
  <c r="B1488" i="13"/>
  <c r="B1489" i="13"/>
  <c r="B1490" i="13"/>
  <c r="B1491" i="13"/>
  <c r="B1492" i="13"/>
  <c r="B1493" i="13"/>
  <c r="H1493" i="13" s="1"/>
  <c r="B1494" i="13"/>
  <c r="G1494" i="13" s="1"/>
  <c r="B1495" i="13"/>
  <c r="B1496" i="13"/>
  <c r="B1497" i="13"/>
  <c r="B1498" i="13"/>
  <c r="B1499" i="13"/>
  <c r="B1500" i="13"/>
  <c r="B1501" i="13"/>
  <c r="H1501" i="13" s="1"/>
  <c r="B1502" i="13"/>
  <c r="B1503" i="13"/>
  <c r="B1504" i="13"/>
  <c r="B1505" i="13"/>
  <c r="B1506" i="13"/>
  <c r="H1506" i="13" s="1"/>
  <c r="B1507" i="13"/>
  <c r="B1508" i="13"/>
  <c r="B1509" i="13"/>
  <c r="H1509" i="13" s="1"/>
  <c r="B1510" i="13"/>
  <c r="B1511" i="13"/>
  <c r="B1512" i="13"/>
  <c r="G1512" i="13" s="1"/>
  <c r="B1513" i="13"/>
  <c r="B1514" i="13"/>
  <c r="B1515" i="13"/>
  <c r="B1516" i="13"/>
  <c r="B1517" i="13"/>
  <c r="B1518" i="13"/>
  <c r="B1519" i="13"/>
  <c r="B1520" i="13"/>
  <c r="B1521" i="13"/>
  <c r="B1522" i="13"/>
  <c r="B1523" i="13"/>
  <c r="B1524" i="13"/>
  <c r="B1525" i="13"/>
  <c r="B1526" i="13"/>
  <c r="B1527" i="13"/>
  <c r="B1528" i="13"/>
  <c r="B1529" i="13"/>
  <c r="B1530" i="13"/>
  <c r="B1531" i="13"/>
  <c r="B1532" i="13"/>
  <c r="B1533" i="13"/>
  <c r="B1534" i="13"/>
  <c r="G1534" i="13" s="1"/>
  <c r="B1535" i="13"/>
  <c r="B1536" i="13"/>
  <c r="B1537" i="13"/>
  <c r="B1538" i="13"/>
  <c r="B1539" i="13"/>
  <c r="B1540" i="13"/>
  <c r="B1541" i="13"/>
  <c r="H1541" i="13" s="1"/>
  <c r="B1542" i="13"/>
  <c r="B1543" i="13"/>
  <c r="B1544" i="13"/>
  <c r="B1545" i="13"/>
  <c r="B1546" i="13"/>
  <c r="B1547" i="13"/>
  <c r="B1548" i="13"/>
  <c r="B1549" i="13"/>
  <c r="B1550" i="13"/>
  <c r="B1551" i="13"/>
  <c r="B1552" i="13"/>
  <c r="H1552" i="13" s="1"/>
  <c r="B1553" i="13"/>
  <c r="B1554" i="13"/>
  <c r="B1555" i="13"/>
  <c r="B1556" i="13"/>
  <c r="B1557" i="13"/>
  <c r="H1557" i="13" s="1"/>
  <c r="B1558" i="13"/>
  <c r="G1558" i="13" s="1"/>
  <c r="B1559" i="13"/>
  <c r="B1560" i="13"/>
  <c r="G1560" i="13" s="1"/>
  <c r="B1561" i="13"/>
  <c r="B1562" i="13"/>
  <c r="B1563" i="13"/>
  <c r="B1564" i="13"/>
  <c r="B1565" i="13"/>
  <c r="H1565" i="13" s="1"/>
  <c r="B1566" i="13"/>
  <c r="B1567" i="13"/>
  <c r="B1568" i="13"/>
  <c r="H1568" i="13" s="1"/>
  <c r="B1569" i="13"/>
  <c r="B1570" i="13"/>
  <c r="B1571" i="13"/>
  <c r="B1572" i="13"/>
  <c r="B1573" i="13"/>
  <c r="H1573" i="13" s="1"/>
  <c r="B1574" i="13"/>
  <c r="B1575" i="13"/>
  <c r="B1576" i="13"/>
  <c r="B1577" i="13"/>
  <c r="B1578" i="13"/>
  <c r="G1578" i="13" s="1"/>
  <c r="B1579" i="13"/>
  <c r="B1580" i="13"/>
  <c r="B1581" i="13"/>
  <c r="B1582" i="13"/>
  <c r="H1582" i="13" s="1"/>
  <c r="B1583" i="13"/>
  <c r="B1584" i="13"/>
  <c r="B1585" i="13"/>
  <c r="B1586" i="13"/>
  <c r="B1587" i="13"/>
  <c r="B1588" i="13"/>
  <c r="B1589" i="13"/>
  <c r="B1590" i="13"/>
  <c r="B1591" i="13"/>
  <c r="B1592" i="13"/>
  <c r="G1592" i="13" s="1"/>
  <c r="B1593" i="13"/>
  <c r="B1594" i="13"/>
  <c r="B1595" i="13"/>
  <c r="B1596" i="13"/>
  <c r="B1597" i="13"/>
  <c r="B1598" i="13"/>
  <c r="H1598" i="13" s="1"/>
  <c r="B1599" i="13"/>
  <c r="B1600" i="13"/>
  <c r="B1601" i="13"/>
  <c r="B1602" i="13"/>
  <c r="G1602" i="13" s="1"/>
  <c r="B1603" i="13"/>
  <c r="B1604" i="13"/>
  <c r="B1605" i="13"/>
  <c r="B1606" i="13"/>
  <c r="B1607" i="13"/>
  <c r="B1608" i="13"/>
  <c r="B1609" i="13"/>
  <c r="B1610" i="13"/>
  <c r="G1610" i="13" s="1"/>
  <c r="B1611" i="13"/>
  <c r="B1612" i="13"/>
  <c r="B1613" i="13"/>
  <c r="B1614" i="13"/>
  <c r="H1614" i="13" s="1"/>
  <c r="B1615" i="13"/>
  <c r="B1616" i="13"/>
  <c r="H1616" i="13" s="1"/>
  <c r="B1617" i="13"/>
  <c r="B1618" i="13"/>
  <c r="B1619" i="13"/>
  <c r="B1620" i="13"/>
  <c r="B1621" i="13"/>
  <c r="B1622" i="13"/>
  <c r="B1623" i="13"/>
  <c r="B1624" i="13"/>
  <c r="B1625" i="13"/>
  <c r="B1626" i="13"/>
  <c r="B1627" i="13"/>
  <c r="B1628" i="13"/>
  <c r="B1629" i="13"/>
  <c r="B1630" i="13"/>
  <c r="H1630" i="13" s="1"/>
  <c r="B1631" i="13"/>
  <c r="B1632" i="13"/>
  <c r="B1633" i="13"/>
  <c r="B1634" i="13"/>
  <c r="B1635" i="13"/>
  <c r="B1636" i="13"/>
  <c r="B1637" i="13"/>
  <c r="B1638" i="13"/>
  <c r="B1639" i="13"/>
  <c r="B1640" i="13"/>
  <c r="G1640" i="13" s="1"/>
  <c r="B1641" i="13"/>
  <c r="B1642" i="13"/>
  <c r="B1643" i="13"/>
  <c r="B1644" i="13"/>
  <c r="B1645" i="13"/>
  <c r="B1646" i="13"/>
  <c r="H1646" i="13" s="1"/>
  <c r="B1647" i="13"/>
  <c r="B1648" i="13"/>
  <c r="B1649" i="13"/>
  <c r="B1650" i="13"/>
  <c r="G1650" i="13" s="1"/>
  <c r="B1651" i="13"/>
  <c r="B1652" i="13"/>
  <c r="B1653" i="13"/>
  <c r="B1654" i="13"/>
  <c r="B1655" i="13"/>
  <c r="B1656" i="13"/>
  <c r="B1657" i="13"/>
  <c r="B1658" i="13"/>
  <c r="B1659" i="13"/>
  <c r="B1660" i="13"/>
  <c r="B1661" i="13"/>
  <c r="G1661" i="13" s="1"/>
  <c r="B1662" i="13"/>
  <c r="H1662" i="13" s="1"/>
  <c r="B1663" i="13"/>
  <c r="B1664" i="13"/>
  <c r="G1664" i="13" s="1"/>
  <c r="B1665" i="13"/>
  <c r="B1666" i="13"/>
  <c r="B1667" i="13"/>
  <c r="B1668" i="13"/>
  <c r="B1669" i="13"/>
  <c r="B1670" i="13"/>
  <c r="B1671" i="13"/>
  <c r="B1672" i="13"/>
  <c r="B1673" i="13"/>
  <c r="B1674" i="13"/>
  <c r="B1675" i="13"/>
  <c r="B1676" i="13"/>
  <c r="B1677" i="13"/>
  <c r="B1678" i="13"/>
  <c r="B1679" i="13"/>
  <c r="B1680" i="13"/>
  <c r="B1681" i="13"/>
  <c r="B1682" i="13"/>
  <c r="H1682" i="13" s="1"/>
  <c r="B1683" i="13"/>
  <c r="B1684" i="13"/>
  <c r="B1685" i="13"/>
  <c r="B1686" i="13"/>
  <c r="B1687" i="13"/>
  <c r="B1688" i="13"/>
  <c r="G1688" i="13" s="1"/>
  <c r="B1689" i="13"/>
  <c r="B1690" i="13"/>
  <c r="B1691" i="13"/>
  <c r="B1692" i="13"/>
  <c r="B1693" i="13"/>
  <c r="B1694" i="13"/>
  <c r="B1695" i="13"/>
  <c r="B1696" i="13"/>
  <c r="B1697" i="13"/>
  <c r="B1698" i="13"/>
  <c r="B1699" i="13"/>
  <c r="B1700" i="13"/>
  <c r="B1701" i="13"/>
  <c r="G1701" i="13" s="1"/>
  <c r="B1702" i="13"/>
  <c r="B1703" i="13"/>
  <c r="B1704" i="13"/>
  <c r="H1704" i="13" s="1"/>
  <c r="B1705" i="13"/>
  <c r="B1706" i="13"/>
  <c r="B1707" i="13"/>
  <c r="B1708" i="13"/>
  <c r="B1709" i="13"/>
  <c r="B1710" i="13"/>
  <c r="B1711" i="13"/>
  <c r="B1712" i="13"/>
  <c r="H1712" i="13" s="1"/>
  <c r="B1713" i="13"/>
  <c r="B1714" i="13"/>
  <c r="G1714" i="13" s="1"/>
  <c r="B1715" i="13"/>
  <c r="B1716" i="13"/>
  <c r="B1717" i="13"/>
  <c r="B1718" i="13"/>
  <c r="B1719" i="13"/>
  <c r="B1720" i="13"/>
  <c r="G1720" i="13" s="1"/>
  <c r="B1721" i="13"/>
  <c r="B1722" i="13"/>
  <c r="G1722" i="13" s="1"/>
  <c r="B1723" i="13"/>
  <c r="B1724" i="13"/>
  <c r="B1725" i="13"/>
  <c r="B1726" i="13"/>
  <c r="B1727" i="13"/>
  <c r="B1728" i="13"/>
  <c r="B1729" i="13"/>
  <c r="B1730" i="13"/>
  <c r="B1731" i="13"/>
  <c r="B1732" i="13"/>
  <c r="B1733" i="13"/>
  <c r="B1734" i="13"/>
  <c r="B1735" i="13"/>
  <c r="B1736" i="13"/>
  <c r="B1737" i="13"/>
  <c r="B1738" i="13"/>
  <c r="B1739" i="13"/>
  <c r="B1740" i="13"/>
  <c r="B1741" i="13"/>
  <c r="H1741" i="13" s="1"/>
  <c r="B1742" i="13"/>
  <c r="B1743" i="13"/>
  <c r="B1744" i="13"/>
  <c r="B1745" i="13"/>
  <c r="B1746" i="13"/>
  <c r="H1746" i="13" s="1"/>
  <c r="B1747" i="13"/>
  <c r="B1748" i="13"/>
  <c r="B1749" i="13"/>
  <c r="B1750" i="13"/>
  <c r="B1751" i="13"/>
  <c r="B1752" i="13"/>
  <c r="H1752" i="13" s="1"/>
  <c r="B1753" i="13"/>
  <c r="B1754" i="13"/>
  <c r="B1755" i="13"/>
  <c r="B1756" i="13"/>
  <c r="B1757" i="13"/>
  <c r="H1757" i="13" s="1"/>
  <c r="B1758" i="13"/>
  <c r="B1759" i="13"/>
  <c r="B1760" i="13"/>
  <c r="G1760" i="13" s="1"/>
  <c r="B1761" i="13"/>
  <c r="B1762" i="13"/>
  <c r="B1763" i="13"/>
  <c r="B1764" i="13"/>
  <c r="B1765" i="13"/>
  <c r="B1766" i="13"/>
  <c r="B1767" i="13"/>
  <c r="B1768" i="13"/>
  <c r="B1769" i="13"/>
  <c r="B1770" i="13"/>
  <c r="G1770" i="13" s="1"/>
  <c r="B1771" i="13"/>
  <c r="B1772" i="13"/>
  <c r="B1773" i="13"/>
  <c r="B1774" i="13"/>
  <c r="B1775" i="13"/>
  <c r="B1776" i="13"/>
  <c r="G1776" i="13" s="1"/>
  <c r="B1777" i="13"/>
  <c r="B1778" i="13"/>
  <c r="B1779" i="13"/>
  <c r="B1780" i="13"/>
  <c r="B1781" i="13"/>
  <c r="B1782" i="13"/>
  <c r="B1783" i="13"/>
  <c r="B1784" i="13"/>
  <c r="B1785" i="13"/>
  <c r="B1786" i="13"/>
  <c r="B1787" i="13"/>
  <c r="B1788" i="13"/>
  <c r="B1789" i="13"/>
  <c r="B1790" i="13"/>
  <c r="B1791" i="13"/>
  <c r="B1792" i="13"/>
  <c r="B1793" i="13"/>
  <c r="B1794" i="13"/>
  <c r="B1795" i="13"/>
  <c r="B1796" i="13"/>
  <c r="B1797" i="13"/>
  <c r="B1798" i="13"/>
  <c r="B1799" i="13"/>
  <c r="B1800" i="13"/>
  <c r="B1801" i="13"/>
  <c r="B1802" i="13"/>
  <c r="B1803" i="13"/>
  <c r="B1804" i="13"/>
  <c r="B1805" i="13"/>
  <c r="B1806" i="13"/>
  <c r="B1807" i="13"/>
  <c r="B1808" i="13"/>
  <c r="B1809" i="13"/>
  <c r="B1810" i="13"/>
  <c r="B1811" i="13"/>
  <c r="B1812" i="13"/>
  <c r="B1813" i="13"/>
  <c r="B1814" i="13"/>
  <c r="B1815" i="13"/>
  <c r="B1816" i="13"/>
  <c r="B1817" i="13"/>
  <c r="B1818" i="13"/>
  <c r="H1818" i="13" s="1"/>
  <c r="B1819" i="13"/>
  <c r="B1820" i="13"/>
  <c r="B1821" i="13"/>
  <c r="B1822" i="13"/>
  <c r="B1823" i="13"/>
  <c r="B1824" i="13"/>
  <c r="H1824" i="13" s="1"/>
  <c r="B1825" i="13"/>
  <c r="B1826" i="13"/>
  <c r="B1827" i="13"/>
  <c r="B1828" i="13"/>
  <c r="B1829" i="13"/>
  <c r="B1830" i="13"/>
  <c r="B1831" i="13"/>
  <c r="B1832" i="13"/>
  <c r="B1833" i="13"/>
  <c r="B1834" i="13"/>
  <c r="H1834" i="13" s="1"/>
  <c r="B1835" i="13"/>
  <c r="B1836" i="13"/>
  <c r="B1837" i="13"/>
  <c r="B1838" i="13"/>
  <c r="B1839" i="13"/>
  <c r="B1840" i="13"/>
  <c r="G1840" i="13" s="1"/>
  <c r="B1841" i="13"/>
  <c r="B1842" i="13"/>
  <c r="B1843" i="13"/>
  <c r="B1844" i="13"/>
  <c r="B1845" i="13"/>
  <c r="B1846" i="13"/>
  <c r="B1847" i="13"/>
  <c r="B1848" i="13"/>
  <c r="B1849" i="13"/>
  <c r="B1850" i="13"/>
  <c r="G1850" i="13" s="1"/>
  <c r="B1851" i="13"/>
  <c r="B1852" i="13"/>
  <c r="B1853" i="13"/>
  <c r="B1854" i="13"/>
  <c r="B1855" i="13"/>
  <c r="B1856" i="13"/>
  <c r="B1857" i="13"/>
  <c r="B1858" i="13"/>
  <c r="B1859" i="13"/>
  <c r="B1860" i="13"/>
  <c r="B1861" i="13"/>
  <c r="B1862" i="13"/>
  <c r="B1863" i="13"/>
  <c r="B1864" i="13"/>
  <c r="B1865" i="13"/>
  <c r="B1866" i="13"/>
  <c r="B1867" i="13"/>
  <c r="B1868" i="13"/>
  <c r="B1869" i="13"/>
  <c r="B1870" i="13"/>
  <c r="B1871" i="13"/>
  <c r="B1872" i="13"/>
  <c r="H1872" i="13" s="1"/>
  <c r="B1873" i="13"/>
  <c r="B1874" i="13"/>
  <c r="H1874" i="13" s="1"/>
  <c r="B1875" i="13"/>
  <c r="B1876" i="13"/>
  <c r="B1877" i="13"/>
  <c r="B1878" i="13"/>
  <c r="B1879" i="13"/>
  <c r="B1880" i="13"/>
  <c r="H1880" i="13" s="1"/>
  <c r="B1881" i="13"/>
  <c r="B1882" i="13"/>
  <c r="B1883" i="13"/>
  <c r="B1884" i="13"/>
  <c r="B1885" i="13"/>
  <c r="B1886" i="13"/>
  <c r="B1887" i="13"/>
  <c r="B1888" i="13"/>
  <c r="B1889" i="13"/>
  <c r="B1890" i="13"/>
  <c r="G1890" i="13" s="1"/>
  <c r="B1891" i="13"/>
  <c r="B1892" i="13"/>
  <c r="B1893" i="13"/>
  <c r="B1894" i="13"/>
  <c r="B1895" i="13"/>
  <c r="B1896" i="13"/>
  <c r="G1896" i="13" s="1"/>
  <c r="B1897" i="13"/>
  <c r="B1898" i="13"/>
  <c r="G1898" i="13" s="1"/>
  <c r="B1899" i="13"/>
  <c r="B1900" i="13"/>
  <c r="B1901" i="13"/>
  <c r="B1902" i="13"/>
  <c r="B1903" i="13"/>
  <c r="B1904" i="13"/>
  <c r="H1904" i="13" s="1"/>
  <c r="B1905" i="13"/>
  <c r="B1906" i="13"/>
  <c r="B1907" i="13"/>
  <c r="B1908" i="13"/>
  <c r="B1909" i="13"/>
  <c r="B1910" i="13"/>
  <c r="B1911" i="13"/>
  <c r="B1912" i="13"/>
  <c r="B1913" i="13"/>
  <c r="B1914" i="13"/>
  <c r="B1915" i="13"/>
  <c r="B1916" i="13"/>
  <c r="B1917" i="13"/>
  <c r="B1918" i="13"/>
  <c r="B1919" i="13"/>
  <c r="B1920" i="13"/>
  <c r="B1921" i="13"/>
  <c r="B1922" i="13"/>
  <c r="B1923" i="13"/>
  <c r="B1924" i="13"/>
  <c r="B1925" i="13"/>
  <c r="B1926" i="13"/>
  <c r="B1927" i="13"/>
  <c r="B1928" i="13"/>
  <c r="B1929" i="13"/>
  <c r="B1930" i="13"/>
  <c r="B1931" i="13"/>
  <c r="B1932" i="13"/>
  <c r="B1933" i="13"/>
  <c r="B1934" i="13"/>
  <c r="B1935" i="13"/>
  <c r="B1936" i="13"/>
  <c r="B1937" i="13"/>
  <c r="B1938" i="13"/>
  <c r="H1938" i="13" s="1"/>
  <c r="B1939" i="13"/>
  <c r="B1940" i="13"/>
  <c r="B1941" i="13"/>
  <c r="B1942" i="13"/>
  <c r="B1943" i="13"/>
  <c r="B1944" i="13"/>
  <c r="H1944" i="13" s="1"/>
  <c r="B1945" i="13"/>
  <c r="B1946" i="13"/>
  <c r="B1947" i="13"/>
  <c r="B1948" i="13"/>
  <c r="B1949" i="13"/>
  <c r="B1950" i="13"/>
  <c r="B1951" i="13"/>
  <c r="B1952" i="13"/>
  <c r="B1953" i="13"/>
  <c r="B1954" i="13"/>
  <c r="B1955" i="13"/>
  <c r="B1956" i="13"/>
  <c r="B1957" i="13"/>
  <c r="B1958" i="13"/>
  <c r="B1959" i="13"/>
  <c r="B1960" i="13"/>
  <c r="B1961" i="13"/>
  <c r="B1962" i="13"/>
  <c r="B1963" i="13"/>
  <c r="B1964" i="13"/>
  <c r="B1965" i="13"/>
  <c r="B1966" i="13"/>
  <c r="B1967" i="13"/>
  <c r="B1968" i="13"/>
  <c r="H1968" i="13" s="1"/>
  <c r="B1969" i="13"/>
  <c r="B1970" i="13"/>
  <c r="B1971" i="13"/>
  <c r="B1972" i="13"/>
  <c r="B1973" i="13"/>
  <c r="B1974" i="13"/>
  <c r="B1975" i="13"/>
  <c r="B1976" i="13"/>
  <c r="B1977" i="13"/>
  <c r="B1978" i="13"/>
  <c r="B1979" i="13"/>
  <c r="B1980" i="13"/>
  <c r="B1981" i="13"/>
  <c r="B1982" i="13"/>
  <c r="B1983" i="13"/>
  <c r="B1984" i="13"/>
  <c r="B1985" i="13"/>
  <c r="B1986" i="13"/>
  <c r="B1987" i="13"/>
  <c r="B1988" i="13"/>
  <c r="B1989" i="13"/>
  <c r="B1990" i="13"/>
  <c r="B1991" i="13"/>
  <c r="B1992" i="13"/>
  <c r="B1993" i="13"/>
  <c r="B1994" i="13"/>
  <c r="B1995" i="13"/>
  <c r="B1996" i="13"/>
  <c r="B1997" i="13"/>
  <c r="B1998" i="13"/>
  <c r="B1999" i="13"/>
  <c r="B2000" i="13"/>
  <c r="G2000" i="13" s="1"/>
  <c r="B2001" i="13"/>
  <c r="B2002" i="13"/>
  <c r="B2003" i="13"/>
  <c r="B2004" i="13"/>
  <c r="B2005" i="13"/>
  <c r="B2006" i="13"/>
  <c r="B2007" i="13"/>
  <c r="B2008" i="13"/>
  <c r="B2009" i="13"/>
  <c r="B2010" i="13"/>
  <c r="B2011" i="13"/>
  <c r="B2012" i="13"/>
  <c r="B2013" i="13"/>
  <c r="B2014" i="13"/>
  <c r="B2015" i="13"/>
  <c r="B2016" i="13"/>
  <c r="B2017" i="13"/>
  <c r="B2018" i="13"/>
  <c r="B2019" i="13"/>
  <c r="B2020" i="13"/>
  <c r="B2021" i="13"/>
  <c r="B2022" i="13"/>
  <c r="B2023" i="13"/>
  <c r="B2024" i="13"/>
  <c r="B2025" i="13"/>
  <c r="B2026" i="13"/>
  <c r="B2027" i="13"/>
  <c r="B2028" i="13"/>
  <c r="B2029" i="13"/>
  <c r="B2030" i="13"/>
  <c r="B2031" i="13"/>
  <c r="B2032" i="13"/>
  <c r="H2032" i="13" s="1"/>
  <c r="B2033" i="13"/>
  <c r="B2034" i="13"/>
  <c r="B2035" i="13"/>
  <c r="B2036" i="13"/>
  <c r="B2037" i="13"/>
  <c r="B2038" i="13"/>
  <c r="B2039" i="13"/>
  <c r="B2040" i="13"/>
  <c r="B2041" i="13"/>
  <c r="B2042" i="13"/>
  <c r="H2042" i="13" s="1"/>
  <c r="B2043" i="13"/>
  <c r="B2044" i="13"/>
  <c r="B2045" i="13"/>
  <c r="B2046" i="13"/>
  <c r="B2047" i="13"/>
  <c r="B2048" i="13"/>
  <c r="B2049" i="13"/>
  <c r="B2050" i="13"/>
  <c r="B2051" i="13"/>
  <c r="B2052" i="13"/>
  <c r="B2053" i="13"/>
  <c r="B2054" i="13"/>
  <c r="B2055" i="13"/>
  <c r="B2056" i="13"/>
  <c r="B2057" i="13"/>
  <c r="B2058" i="13"/>
  <c r="G2058" i="13" s="1"/>
  <c r="B2059" i="13"/>
  <c r="B2060" i="13"/>
  <c r="B2061" i="13"/>
  <c r="B2062" i="13"/>
  <c r="B2063" i="13"/>
  <c r="B2064" i="13"/>
  <c r="H2064" i="13" s="1"/>
  <c r="B2065" i="13"/>
  <c r="B2066" i="13"/>
  <c r="B2067" i="13"/>
  <c r="B2068" i="13"/>
  <c r="B2069" i="13"/>
  <c r="B2070" i="13"/>
  <c r="B2071" i="13"/>
  <c r="B2072" i="13"/>
  <c r="B2073" i="13"/>
  <c r="B2074" i="13"/>
  <c r="B2075" i="13"/>
  <c r="B2076" i="13"/>
  <c r="B2077" i="13"/>
  <c r="B2078" i="13"/>
  <c r="B2079" i="13"/>
  <c r="B2080" i="13"/>
  <c r="B2081" i="13"/>
  <c r="B2082" i="13"/>
  <c r="B2083" i="13"/>
  <c r="B2084" i="13"/>
  <c r="B2085" i="13"/>
  <c r="B2086" i="13"/>
  <c r="B2087" i="13"/>
  <c r="B2088" i="13"/>
  <c r="B2089" i="13"/>
  <c r="B2090" i="13"/>
  <c r="B2091" i="13"/>
  <c r="B2092" i="13"/>
  <c r="B2093" i="13"/>
  <c r="B2094" i="13"/>
  <c r="B2095" i="13"/>
  <c r="B2096" i="13"/>
  <c r="B2097" i="13"/>
  <c r="B2098" i="13"/>
  <c r="B2099" i="13"/>
  <c r="B2100" i="13"/>
  <c r="B2101" i="13"/>
  <c r="B2102" i="13"/>
  <c r="B2103" i="13"/>
  <c r="B2104" i="13"/>
  <c r="B2105" i="13"/>
  <c r="B2106" i="13"/>
  <c r="H2106" i="13" s="1"/>
  <c r="B2107" i="13"/>
  <c r="B2108" i="13"/>
  <c r="B2109" i="13"/>
  <c r="B2110" i="13"/>
  <c r="B2111" i="13"/>
  <c r="B2112" i="13"/>
  <c r="B2113" i="13"/>
  <c r="B2114" i="13"/>
  <c r="B2115" i="13"/>
  <c r="B2116" i="13"/>
  <c r="B2117" i="13"/>
  <c r="B2118" i="13"/>
  <c r="B2119" i="13"/>
  <c r="B2120" i="13"/>
  <c r="B2121" i="13"/>
  <c r="B2122" i="13"/>
  <c r="G2122" i="13" s="1"/>
  <c r="B2123" i="13"/>
  <c r="B2124" i="13"/>
  <c r="B2125" i="13"/>
  <c r="B2126" i="13"/>
  <c r="B2127" i="13"/>
  <c r="B2128" i="13"/>
  <c r="B2129" i="13"/>
  <c r="B2130" i="13"/>
  <c r="B2131" i="13"/>
  <c r="B2132" i="13"/>
  <c r="B2133" i="13"/>
  <c r="B2134" i="13"/>
  <c r="B2135" i="13"/>
  <c r="B2136" i="13"/>
  <c r="B2137" i="13"/>
  <c r="B2138" i="13"/>
  <c r="B2139" i="13"/>
  <c r="B2140" i="13"/>
  <c r="B2141" i="13"/>
  <c r="B2142" i="13"/>
  <c r="B2143" i="13"/>
  <c r="B2144" i="13"/>
  <c r="B2145" i="13"/>
  <c r="B2146" i="13"/>
  <c r="B2147" i="13"/>
  <c r="B2148" i="13"/>
  <c r="B2149" i="13"/>
  <c r="B2150" i="13"/>
  <c r="B2151" i="13"/>
  <c r="B2152" i="13"/>
  <c r="B2153" i="13"/>
  <c r="B2154" i="13"/>
  <c r="B2155" i="13"/>
  <c r="B2156" i="13"/>
  <c r="B2157" i="13"/>
  <c r="B2158" i="13"/>
  <c r="B2159" i="13"/>
  <c r="B2160" i="13"/>
  <c r="G2160" i="13" s="1"/>
  <c r="B2161" i="13"/>
  <c r="B2162" i="13"/>
  <c r="B2163" i="13"/>
  <c r="B2164" i="13"/>
  <c r="B2165" i="13"/>
  <c r="B2166" i="13"/>
  <c r="B2167" i="13"/>
  <c r="B2168" i="13"/>
  <c r="B2169" i="13"/>
  <c r="B2170" i="13"/>
  <c r="H2170" i="13" s="1"/>
  <c r="B2171" i="13"/>
  <c r="B2172" i="13"/>
  <c r="B2173" i="13"/>
  <c r="B2174" i="13"/>
  <c r="B2175" i="13"/>
  <c r="B2176" i="13"/>
  <c r="B2177" i="13"/>
  <c r="B2178" i="13"/>
  <c r="B2179" i="13"/>
  <c r="B2180" i="13"/>
  <c r="B2181" i="13"/>
  <c r="B2182" i="13"/>
  <c r="B2183" i="13"/>
  <c r="B2184" i="13"/>
  <c r="B2185" i="13"/>
  <c r="B2186" i="13"/>
  <c r="H2186" i="13" s="1"/>
  <c r="B2187" i="13"/>
  <c r="B2188" i="13"/>
  <c r="B2189" i="13"/>
  <c r="B2190" i="13"/>
  <c r="B2191" i="13"/>
  <c r="B2192" i="13"/>
  <c r="H2192" i="13" s="1"/>
  <c r="B2193" i="13"/>
  <c r="B2194" i="13"/>
  <c r="B2195" i="13"/>
  <c r="B2196" i="13"/>
  <c r="B2197" i="13"/>
  <c r="B2198" i="13"/>
  <c r="B2199" i="13"/>
  <c r="B2200" i="13"/>
  <c r="H2200" i="13" s="1"/>
  <c r="B2201" i="13"/>
  <c r="B2202" i="13"/>
  <c r="B2203" i="13"/>
  <c r="B2204" i="13"/>
  <c r="B2205" i="13"/>
  <c r="B2206" i="13"/>
  <c r="B2207" i="13"/>
  <c r="B2208" i="13"/>
  <c r="G2208" i="13" s="1"/>
  <c r="B2209" i="13"/>
  <c r="B2210" i="13"/>
  <c r="B2211" i="13"/>
  <c r="B2212" i="13"/>
  <c r="B2213" i="13"/>
  <c r="B2214" i="13"/>
  <c r="B2215" i="13"/>
  <c r="B2216" i="13"/>
  <c r="B2217" i="13"/>
  <c r="B2218" i="13"/>
  <c r="B2219" i="13"/>
  <c r="B2220" i="13"/>
  <c r="B2221" i="13"/>
  <c r="B2222" i="13"/>
  <c r="B2223" i="13"/>
  <c r="B2224" i="13"/>
  <c r="H2224" i="13" s="1"/>
  <c r="B2225" i="13"/>
  <c r="B2226" i="13"/>
  <c r="B2227" i="13"/>
  <c r="B2228" i="13"/>
  <c r="B2229" i="13"/>
  <c r="B2230" i="13"/>
  <c r="B2231" i="13"/>
  <c r="B2232" i="13"/>
  <c r="G2232" i="13" s="1"/>
  <c r="B2233" i="13"/>
  <c r="B2234" i="13"/>
  <c r="B2235" i="13"/>
  <c r="B2236" i="13"/>
  <c r="B2237" i="13"/>
  <c r="B2238" i="13"/>
  <c r="B2239" i="13"/>
  <c r="B2240" i="13"/>
  <c r="H2240" i="13" s="1"/>
  <c r="B2241" i="13"/>
  <c r="B2242" i="13"/>
  <c r="B2243" i="13"/>
  <c r="B2244" i="13"/>
  <c r="B2245" i="13"/>
  <c r="B2246" i="13"/>
  <c r="B2247" i="13"/>
  <c r="B2248" i="13"/>
  <c r="H2248" i="13" s="1"/>
  <c r="B2249" i="13"/>
  <c r="B2250" i="13"/>
  <c r="B2251" i="13"/>
  <c r="B2252" i="13"/>
  <c r="B2253" i="13"/>
  <c r="B2254" i="13"/>
  <c r="B2255" i="13"/>
  <c r="B2256" i="13"/>
  <c r="B2257" i="13"/>
  <c r="B2258" i="13"/>
  <c r="H2258" i="13" s="1"/>
  <c r="B2259" i="13"/>
  <c r="B2260" i="13"/>
  <c r="B2261" i="13"/>
  <c r="B2262" i="13"/>
  <c r="B2263" i="13"/>
  <c r="B2264" i="13"/>
  <c r="H2264" i="13" s="1"/>
  <c r="B2265" i="13"/>
  <c r="B2266" i="13"/>
  <c r="B2267" i="13"/>
  <c r="B2268" i="13"/>
  <c r="B2269" i="13"/>
  <c r="B2270" i="13"/>
  <c r="B2271" i="13"/>
  <c r="B2272" i="13"/>
  <c r="B2273" i="13"/>
  <c r="B2274" i="13"/>
  <c r="G2274" i="13" s="1"/>
  <c r="B2275" i="13"/>
  <c r="B2276" i="13"/>
  <c r="B2277" i="13"/>
  <c r="B2278" i="13"/>
  <c r="B2279" i="13"/>
  <c r="B2280" i="13"/>
  <c r="B2281" i="13"/>
  <c r="B2282" i="13"/>
  <c r="H2282" i="13" s="1"/>
  <c r="B2283" i="13"/>
  <c r="B2284" i="13"/>
  <c r="B2285" i="13"/>
  <c r="B2286" i="13"/>
  <c r="B2287" i="13"/>
  <c r="B2288" i="13"/>
  <c r="B2289" i="13"/>
  <c r="B2290" i="13"/>
  <c r="H2290" i="13" s="1"/>
  <c r="B2291" i="13"/>
  <c r="B2292" i="13"/>
  <c r="B2293" i="13"/>
  <c r="B2294" i="13"/>
  <c r="B2295" i="13"/>
  <c r="B2296" i="13"/>
  <c r="G2296" i="13" s="1"/>
  <c r="B2297" i="13"/>
  <c r="B2298" i="13"/>
  <c r="B2299" i="13"/>
  <c r="B2300" i="13"/>
  <c r="B2301" i="13"/>
  <c r="B2302" i="13"/>
  <c r="B2303" i="13"/>
  <c r="B2304" i="13"/>
  <c r="B2305" i="13"/>
  <c r="B2306" i="13"/>
  <c r="B2307" i="13"/>
  <c r="B2308" i="13"/>
  <c r="B2309" i="13"/>
  <c r="B2310" i="13"/>
  <c r="B2311" i="13"/>
  <c r="B2312" i="13"/>
  <c r="B2313" i="13"/>
  <c r="B2314" i="13"/>
  <c r="G2314" i="13" s="1"/>
  <c r="B2315" i="13"/>
  <c r="B2316" i="13"/>
  <c r="B2317" i="13"/>
  <c r="B2318" i="13"/>
  <c r="B2319" i="13"/>
  <c r="B2320" i="13"/>
  <c r="H2320" i="13" s="1"/>
  <c r="B2321" i="13"/>
  <c r="B2322" i="13"/>
  <c r="B2323" i="13"/>
  <c r="B2324" i="13"/>
  <c r="B2325" i="13"/>
  <c r="B2326" i="13"/>
  <c r="B2327" i="13"/>
  <c r="B2328" i="13"/>
  <c r="G2328" i="13" s="1"/>
  <c r="B2329" i="13"/>
  <c r="B2330" i="13"/>
  <c r="B2331" i="13"/>
  <c r="B2332" i="13"/>
  <c r="B2333" i="13"/>
  <c r="B2334" i="13"/>
  <c r="B2335" i="13"/>
  <c r="B2336" i="13"/>
  <c r="B2337" i="13"/>
  <c r="B2338" i="13"/>
  <c r="B2339" i="13"/>
  <c r="B2340" i="13"/>
  <c r="B2341" i="13"/>
  <c r="B2342" i="13"/>
  <c r="B2343" i="13"/>
  <c r="B2344" i="13"/>
  <c r="G2344" i="13" s="1"/>
  <c r="B2345" i="13"/>
  <c r="B2346" i="13"/>
  <c r="H2346" i="13" s="1"/>
  <c r="B2347" i="13"/>
  <c r="B2348" i="13"/>
  <c r="B2349" i="13"/>
  <c r="B2350" i="13"/>
  <c r="B2351" i="13"/>
  <c r="B2352" i="13"/>
  <c r="B2353" i="13"/>
  <c r="B2354" i="13"/>
  <c r="B2355" i="13"/>
  <c r="B2356" i="13"/>
  <c r="B2357" i="13"/>
  <c r="B2358" i="13"/>
  <c r="B2359" i="13"/>
  <c r="B2360" i="13"/>
  <c r="B2361" i="13"/>
  <c r="B2362" i="13"/>
  <c r="B2363" i="13"/>
  <c r="B2364" i="13"/>
  <c r="B2365" i="13"/>
  <c r="B2366" i="13"/>
  <c r="B2367" i="13"/>
  <c r="B2368" i="13"/>
  <c r="H2368" i="13" s="1"/>
  <c r="B2369" i="13"/>
  <c r="B2370" i="13"/>
  <c r="H2370" i="13" s="1"/>
  <c r="B2371" i="13"/>
  <c r="B2372" i="13"/>
  <c r="B2373" i="13"/>
  <c r="B2374" i="13"/>
  <c r="B2375" i="13"/>
  <c r="B2376" i="13"/>
  <c r="B2377" i="13"/>
  <c r="B2378" i="13"/>
  <c r="B2379" i="13"/>
  <c r="B2380" i="13"/>
  <c r="B2381" i="13"/>
  <c r="B2382" i="13"/>
  <c r="B2383" i="13"/>
  <c r="B2384" i="13"/>
  <c r="B2385" i="13"/>
  <c r="B2386" i="13"/>
  <c r="G2386" i="13" s="1"/>
  <c r="B2387" i="13"/>
  <c r="B2388" i="13"/>
  <c r="B2389" i="13"/>
  <c r="B2390" i="13"/>
  <c r="B2391" i="13"/>
  <c r="B2392" i="13"/>
  <c r="B2393" i="13"/>
  <c r="B2394" i="13"/>
  <c r="H2394" i="13" s="1"/>
  <c r="B2395" i="13"/>
  <c r="B2396" i="13"/>
  <c r="B2397" i="13"/>
  <c r="B2398" i="13"/>
  <c r="B2399" i="13"/>
  <c r="B2400" i="13"/>
  <c r="B2401" i="13"/>
  <c r="B2402" i="13"/>
  <c r="H2402" i="13" s="1"/>
  <c r="B2403" i="13"/>
  <c r="B2404" i="13"/>
  <c r="B2405" i="13"/>
  <c r="B2406" i="13"/>
  <c r="B2407" i="13"/>
  <c r="B2408" i="13"/>
  <c r="B2409" i="13"/>
  <c r="B2410" i="13"/>
  <c r="B2411" i="13"/>
  <c r="B2412" i="13"/>
  <c r="B2413" i="13"/>
  <c r="B2414" i="13"/>
  <c r="B2415" i="13"/>
  <c r="B2416" i="13"/>
  <c r="B2417" i="13"/>
  <c r="B2418" i="13"/>
  <c r="B2419" i="13"/>
  <c r="B2420" i="13"/>
  <c r="B2421" i="13"/>
  <c r="B2422" i="13"/>
  <c r="B2423" i="13"/>
  <c r="B2424" i="13"/>
  <c r="B2425" i="13"/>
  <c r="B2426" i="13"/>
  <c r="G2426" i="13" s="1"/>
  <c r="B2427" i="13"/>
  <c r="B2428" i="13"/>
  <c r="B2429" i="13"/>
  <c r="B2430" i="13"/>
  <c r="B2431" i="13"/>
  <c r="B2432" i="13"/>
  <c r="B2433" i="13"/>
  <c r="B2434" i="13"/>
  <c r="G2434" i="13" s="1"/>
  <c r="B2435" i="13"/>
  <c r="B2436" i="13"/>
  <c r="B2437" i="13"/>
  <c r="B2438" i="13"/>
  <c r="B2439" i="13"/>
  <c r="B2440" i="13"/>
  <c r="H2440" i="13" s="1"/>
  <c r="B2441" i="13"/>
  <c r="B2442" i="13"/>
  <c r="B2443" i="13"/>
  <c r="B2444" i="13"/>
  <c r="B2445" i="13"/>
  <c r="B2446" i="13"/>
  <c r="B2447" i="13"/>
  <c r="B2448" i="13"/>
  <c r="B2449" i="13"/>
  <c r="B2450" i="13"/>
  <c r="H2450" i="13" s="1"/>
  <c r="B2451" i="13"/>
  <c r="B2452" i="13"/>
  <c r="B2453" i="13"/>
  <c r="B2454" i="13"/>
  <c r="B2455" i="13"/>
  <c r="B2456" i="13"/>
  <c r="G2456" i="13" s="1"/>
  <c r="B2457" i="13"/>
  <c r="B2458" i="13"/>
  <c r="B2459" i="13"/>
  <c r="B2460" i="13"/>
  <c r="B2461" i="13"/>
  <c r="B2462" i="13"/>
  <c r="B2463" i="13"/>
  <c r="B2464" i="13"/>
  <c r="B2465" i="13"/>
  <c r="B2466" i="13"/>
  <c r="B2467" i="13"/>
  <c r="B2468" i="13"/>
  <c r="B2469" i="13"/>
  <c r="B2470" i="13"/>
  <c r="B2471" i="13"/>
  <c r="B2472" i="13"/>
  <c r="H2472" i="13" s="1"/>
  <c r="B2473" i="13"/>
  <c r="B2474" i="13"/>
  <c r="B2475" i="13"/>
  <c r="B2476" i="13"/>
  <c r="B2477" i="13"/>
  <c r="B2478" i="13"/>
  <c r="B2479" i="13"/>
  <c r="B2480" i="13"/>
  <c r="B2481" i="13"/>
  <c r="B2482" i="13"/>
  <c r="B2483" i="13"/>
  <c r="B2484" i="13"/>
  <c r="B2485" i="13"/>
  <c r="B2486" i="13"/>
  <c r="B2487" i="13"/>
  <c r="B2488" i="13"/>
  <c r="B2489" i="13"/>
  <c r="B2490" i="13"/>
  <c r="B2491" i="13"/>
  <c r="B2492" i="13"/>
  <c r="B2493" i="13"/>
  <c r="B2494" i="13"/>
  <c r="B2495" i="13"/>
  <c r="B2496" i="13"/>
  <c r="B2497" i="13"/>
  <c r="B2498" i="13"/>
  <c r="H2498" i="13" s="1"/>
  <c r="B2499" i="13"/>
  <c r="B2500" i="13"/>
  <c r="B2501" i="13"/>
  <c r="B2502" i="13"/>
  <c r="B2503" i="13"/>
  <c r="B2504" i="13"/>
  <c r="B2505" i="13"/>
  <c r="B2506" i="13"/>
  <c r="B2507" i="13"/>
  <c r="B2508" i="13"/>
  <c r="B2509" i="13"/>
  <c r="B2510" i="13"/>
  <c r="B2511" i="13"/>
  <c r="B2512" i="13"/>
  <c r="H2512" i="13" s="1"/>
  <c r="B2513" i="13"/>
  <c r="B2514" i="13"/>
  <c r="B2515" i="13"/>
  <c r="B2516" i="13"/>
  <c r="B2517" i="13"/>
  <c r="B2518" i="13"/>
  <c r="B2519" i="13"/>
  <c r="B2520" i="13"/>
  <c r="H2520" i="13" s="1"/>
  <c r="B2521" i="13"/>
  <c r="B2522" i="13"/>
  <c r="G2522" i="13" s="1"/>
  <c r="B2523" i="13"/>
  <c r="B2524" i="13"/>
  <c r="B2525" i="13"/>
  <c r="B2526" i="13"/>
  <c r="B2527" i="13"/>
  <c r="B2528" i="13"/>
  <c r="H2528" i="13" s="1"/>
  <c r="B2529" i="13"/>
  <c r="B2530" i="13"/>
  <c r="B2531" i="13"/>
  <c r="B2532" i="13"/>
  <c r="B2533" i="13"/>
  <c r="B2534" i="13"/>
  <c r="B2535" i="13"/>
  <c r="B2536" i="13"/>
  <c r="B2537" i="13"/>
  <c r="B2538" i="13"/>
  <c r="B2539" i="13"/>
  <c r="B2540" i="13"/>
  <c r="B2541" i="13"/>
  <c r="B2542" i="13"/>
  <c r="B2543" i="13"/>
  <c r="B2544" i="13"/>
  <c r="B2545" i="13"/>
  <c r="B2546" i="13"/>
  <c r="B2547" i="13"/>
  <c r="B2548" i="13"/>
  <c r="B2549" i="13"/>
  <c r="B2550" i="13"/>
  <c r="B2551" i="13"/>
  <c r="B2552" i="13"/>
  <c r="B2553" i="13"/>
  <c r="B2554" i="13"/>
  <c r="H2554" i="13" s="1"/>
  <c r="B2555" i="13"/>
  <c r="B2556" i="13"/>
  <c r="B2557" i="13"/>
  <c r="B2558" i="13"/>
  <c r="B2559" i="13"/>
  <c r="B2560" i="13"/>
  <c r="B2561" i="13"/>
  <c r="B2562" i="13"/>
  <c r="H2562" i="13" s="1"/>
  <c r="B2563" i="13"/>
  <c r="B2564" i="13"/>
  <c r="B2565" i="13"/>
  <c r="B2566" i="13"/>
  <c r="B2567" i="13"/>
  <c r="B2568" i="13"/>
  <c r="B2569" i="13"/>
  <c r="B2570" i="13"/>
  <c r="B2571" i="13"/>
  <c r="B2572" i="13"/>
  <c r="B2573" i="13"/>
  <c r="B2574" i="13"/>
  <c r="B2575" i="13"/>
  <c r="B2576" i="13"/>
  <c r="B2577" i="13"/>
  <c r="B2578" i="13"/>
  <c r="B2579" i="13"/>
  <c r="B2580" i="13"/>
  <c r="B2581" i="13"/>
  <c r="B2582" i="13"/>
  <c r="B2583" i="13"/>
  <c r="B2584" i="13"/>
  <c r="G2584" i="13" s="1"/>
  <c r="B2585" i="13"/>
  <c r="B2586" i="13"/>
  <c r="B2587" i="13"/>
  <c r="B2588" i="13"/>
  <c r="B2589" i="13"/>
  <c r="B2590" i="13"/>
  <c r="B2591" i="13"/>
  <c r="B2592" i="13"/>
  <c r="B2593" i="13"/>
  <c r="B2594" i="13"/>
  <c r="B2595" i="13"/>
  <c r="B2596" i="13"/>
  <c r="B2597" i="13"/>
  <c r="B2598" i="13"/>
  <c r="B2599" i="13"/>
  <c r="B2600" i="13"/>
  <c r="H2600" i="13" s="1"/>
  <c r="B2601" i="13"/>
  <c r="B2602" i="13"/>
  <c r="B2603" i="13"/>
  <c r="B2604" i="13"/>
  <c r="B2605" i="13"/>
  <c r="B2606" i="13"/>
  <c r="B2607" i="13"/>
  <c r="B2608" i="13"/>
  <c r="B2609" i="13"/>
  <c r="B2610" i="13"/>
  <c r="B2611" i="13"/>
  <c r="B2612" i="13"/>
  <c r="B2613" i="13"/>
  <c r="B2614" i="13"/>
  <c r="B2615" i="13"/>
  <c r="B2616" i="13"/>
  <c r="B2617" i="13"/>
  <c r="B2618" i="13"/>
  <c r="B2619" i="13"/>
  <c r="B2620" i="13"/>
  <c r="B2621" i="13"/>
  <c r="B2622" i="13"/>
  <c r="B2623" i="13"/>
  <c r="B2624" i="13"/>
  <c r="B2625" i="13"/>
  <c r="B2626" i="13"/>
  <c r="G2626" i="13" s="1"/>
  <c r="B2627" i="13"/>
  <c r="B2628" i="13"/>
  <c r="B2629" i="13"/>
  <c r="B2630" i="13"/>
  <c r="B2631" i="13"/>
  <c r="B2632" i="13"/>
  <c r="B2633" i="13"/>
  <c r="B2634" i="13"/>
  <c r="B2635" i="13"/>
  <c r="B2636" i="13"/>
  <c r="B2637" i="13"/>
  <c r="B2638" i="13"/>
  <c r="B2639" i="13"/>
  <c r="B2640" i="13"/>
  <c r="B2641" i="13"/>
  <c r="B2642" i="13"/>
  <c r="G2642" i="13" s="1"/>
  <c r="B2643" i="13"/>
  <c r="B2644" i="13"/>
  <c r="B2645" i="13"/>
  <c r="B2646" i="13"/>
  <c r="B2647" i="13"/>
  <c r="B2648" i="13"/>
  <c r="H2648" i="13" s="1"/>
  <c r="B2649" i="13"/>
  <c r="B2650" i="13"/>
  <c r="B2651" i="13"/>
  <c r="B2652" i="13"/>
  <c r="B2653" i="13"/>
  <c r="B2654" i="13"/>
  <c r="B2655" i="13"/>
  <c r="B2656" i="13"/>
  <c r="B2657" i="13"/>
  <c r="B2658" i="13"/>
  <c r="H2658" i="13" s="1"/>
  <c r="B2659" i="13"/>
  <c r="B2660" i="13"/>
  <c r="B2661" i="13"/>
  <c r="B2662" i="13"/>
  <c r="B2663" i="13"/>
  <c r="B2664" i="13"/>
  <c r="H2664" i="13" s="1"/>
  <c r="B2665" i="13"/>
  <c r="B2666" i="13"/>
  <c r="H2666" i="13" s="1"/>
  <c r="B2667" i="13"/>
  <c r="B2668" i="13"/>
  <c r="B2669" i="13"/>
  <c r="B2670" i="13"/>
  <c r="B2671" i="13"/>
  <c r="B2672" i="13"/>
  <c r="B2673" i="13"/>
  <c r="B2674" i="13"/>
  <c r="B2675" i="13"/>
  <c r="B2676" i="13"/>
  <c r="B2677" i="13"/>
  <c r="B2678" i="13"/>
  <c r="B2679" i="13"/>
  <c r="B2680" i="13"/>
  <c r="G2680" i="13" s="1"/>
  <c r="B2681" i="13"/>
  <c r="B2682" i="13"/>
  <c r="B2683" i="13"/>
  <c r="B2684" i="13"/>
  <c r="B2685" i="13"/>
  <c r="B2686" i="13"/>
  <c r="B2687" i="13"/>
  <c r="B2688" i="13"/>
  <c r="B2689" i="13"/>
  <c r="B2690" i="13"/>
  <c r="G2690" i="13" s="1"/>
  <c r="B2691" i="13"/>
  <c r="B2692" i="13"/>
  <c r="B2693" i="13"/>
  <c r="B2694" i="13"/>
  <c r="B2695" i="13"/>
  <c r="B2696" i="13"/>
  <c r="G2696" i="13" s="1"/>
  <c r="B2697" i="13"/>
  <c r="B2698" i="13"/>
  <c r="B2699" i="13"/>
  <c r="B2700" i="13"/>
  <c r="B2701" i="13"/>
  <c r="B2702" i="13"/>
  <c r="B2703" i="13"/>
  <c r="B2704" i="13"/>
  <c r="H2704" i="13" s="1"/>
  <c r="B2705" i="13"/>
  <c r="B2706" i="13"/>
  <c r="G2706" i="13" s="1"/>
  <c r="B2707" i="13"/>
  <c r="B2708" i="13"/>
  <c r="B2709" i="13"/>
  <c r="B2710" i="13"/>
  <c r="B2711" i="13"/>
  <c r="B2712" i="13"/>
  <c r="B2713" i="13"/>
  <c r="B2714" i="13"/>
  <c r="B2715" i="13"/>
  <c r="B2716" i="13"/>
  <c r="B2717" i="13"/>
  <c r="B2718" i="13"/>
  <c r="B2719" i="13"/>
  <c r="B2720" i="13"/>
  <c r="B2721" i="13"/>
  <c r="B2722" i="13"/>
  <c r="B2723" i="13"/>
  <c r="B2724" i="13"/>
  <c r="B2725" i="13"/>
  <c r="B2726" i="13"/>
  <c r="B2727" i="13"/>
  <c r="B2728" i="13"/>
  <c r="B2729" i="13"/>
  <c r="B2730" i="13"/>
  <c r="B2731" i="13"/>
  <c r="B2732" i="13"/>
  <c r="B2733" i="13"/>
  <c r="B2734" i="13"/>
  <c r="B2735" i="13"/>
  <c r="B2736" i="13"/>
  <c r="H2736" i="13" s="1"/>
  <c r="B2737" i="13"/>
  <c r="B2738" i="13"/>
  <c r="B2739" i="13"/>
  <c r="B2740" i="13"/>
  <c r="B2741" i="13"/>
  <c r="B2742" i="13"/>
  <c r="B2743" i="13"/>
  <c r="B2744" i="13"/>
  <c r="B2745" i="13"/>
  <c r="B2746" i="13"/>
  <c r="H2746" i="13" s="1"/>
  <c r="B2747" i="13"/>
  <c r="B2748" i="13"/>
  <c r="B2749" i="13"/>
  <c r="B2750" i="13"/>
  <c r="B2751" i="13"/>
  <c r="B2752" i="13"/>
  <c r="B2753" i="13"/>
  <c r="B2754" i="13"/>
  <c r="G2754" i="13" s="1"/>
  <c r="B2755" i="13"/>
  <c r="B2756" i="13"/>
  <c r="B2757" i="13"/>
  <c r="B2758" i="13"/>
  <c r="B2759" i="13"/>
  <c r="B2760" i="13"/>
  <c r="B2761" i="13"/>
  <c r="B2762" i="13"/>
  <c r="H2762" i="13" s="1"/>
  <c r="B2763" i="13"/>
  <c r="B2764" i="13"/>
  <c r="B2765" i="13"/>
  <c r="B2766" i="13"/>
  <c r="B2767" i="13"/>
  <c r="B2768" i="13"/>
  <c r="H2768" i="13" s="1"/>
  <c r="B2769" i="13"/>
  <c r="B2770" i="13"/>
  <c r="G2770" i="13" s="1"/>
  <c r="B2771" i="13"/>
  <c r="B2772" i="13"/>
  <c r="B2773" i="13"/>
  <c r="B2774" i="13"/>
  <c r="B2775" i="13"/>
  <c r="B2776" i="13"/>
  <c r="B2777" i="13"/>
  <c r="B2778" i="13"/>
  <c r="H2778" i="13" s="1"/>
  <c r="B2779" i="13"/>
  <c r="B2780" i="13"/>
  <c r="B2781" i="13"/>
  <c r="B2782" i="13"/>
  <c r="B2783" i="13"/>
  <c r="B2784" i="13"/>
  <c r="B2785" i="13"/>
  <c r="B2786" i="13"/>
  <c r="B2787" i="13"/>
  <c r="B2788" i="13"/>
  <c r="B2789" i="13"/>
  <c r="B2790" i="13"/>
  <c r="B2791" i="13"/>
  <c r="B2792" i="13"/>
  <c r="B2793" i="13"/>
  <c r="B2794" i="13"/>
  <c r="B2795" i="13"/>
  <c r="B2796" i="13"/>
  <c r="B2797" i="13"/>
  <c r="B2798" i="13"/>
  <c r="B2799" i="13"/>
  <c r="B2800" i="13"/>
  <c r="B2801" i="13"/>
  <c r="B2802" i="13"/>
  <c r="B2803" i="13"/>
  <c r="B2804" i="13"/>
  <c r="B2805" i="13"/>
  <c r="B2806" i="13"/>
  <c r="B2807" i="13"/>
  <c r="B2808" i="13"/>
  <c r="H2808" i="13" s="1"/>
  <c r="B2809" i="13"/>
  <c r="B2810" i="13"/>
  <c r="B2811" i="13"/>
  <c r="B2812" i="13"/>
  <c r="B2813" i="13"/>
  <c r="B2814" i="13"/>
  <c r="B2815" i="13"/>
  <c r="B2816" i="13"/>
  <c r="B2817" i="13"/>
  <c r="B2818" i="13"/>
  <c r="H2818" i="13" s="1"/>
  <c r="B2819" i="13"/>
  <c r="B2820" i="13"/>
  <c r="B2821" i="13"/>
  <c r="B2822" i="13"/>
  <c r="B2823" i="13"/>
  <c r="B2824" i="13"/>
  <c r="G2824" i="13" s="1"/>
  <c r="B2825" i="13"/>
  <c r="B2826" i="13"/>
  <c r="B2827" i="13"/>
  <c r="B2828" i="13"/>
  <c r="B2829" i="13"/>
  <c r="B2830" i="13"/>
  <c r="B2831" i="13"/>
  <c r="B2832" i="13"/>
  <c r="G2832" i="13" s="1"/>
  <c r="B2833" i="13"/>
  <c r="B2834" i="13"/>
  <c r="H2834" i="13" s="1"/>
  <c r="B2835" i="13"/>
  <c r="B2836" i="13"/>
  <c r="B2837" i="13"/>
  <c r="B2838" i="13"/>
  <c r="B2839" i="13"/>
  <c r="B2840" i="13"/>
  <c r="H2840" i="13" s="1"/>
  <c r="B2841" i="13"/>
  <c r="B2842" i="13"/>
  <c r="H2842" i="13" s="1"/>
  <c r="B2843" i="13"/>
  <c r="B2844" i="13"/>
  <c r="B2845" i="13"/>
  <c r="B2846" i="13"/>
  <c r="B2847" i="13"/>
  <c r="B2848" i="13"/>
  <c r="B2849" i="13"/>
  <c r="B2850" i="13"/>
  <c r="B2851" i="13"/>
  <c r="B2852" i="13"/>
  <c r="B2853" i="13"/>
  <c r="B2854" i="13"/>
  <c r="B2855" i="13"/>
  <c r="B2856" i="13"/>
  <c r="H2856" i="13" s="1"/>
  <c r="B2857" i="13"/>
  <c r="B2858" i="13"/>
  <c r="G2858" i="13" s="1"/>
  <c r="B2859" i="13"/>
  <c r="B2860" i="13"/>
  <c r="B2861" i="13"/>
  <c r="B2862" i="13"/>
  <c r="B2863" i="13"/>
  <c r="B2864" i="13"/>
  <c r="G2864" i="13" s="1"/>
  <c r="B2865" i="13"/>
  <c r="B2866" i="13"/>
  <c r="B2867" i="13"/>
  <c r="B2868" i="13"/>
  <c r="B2869" i="13"/>
  <c r="B2870" i="13"/>
  <c r="B2871" i="13"/>
  <c r="B2872" i="13"/>
  <c r="G2872" i="13" s="1"/>
  <c r="B2873" i="13"/>
  <c r="B2874" i="13"/>
  <c r="H2874" i="13" s="1"/>
  <c r="B2875" i="13"/>
  <c r="B2876" i="13"/>
  <c r="B2877" i="13"/>
  <c r="B2878" i="13"/>
  <c r="B2879" i="13"/>
  <c r="B2880" i="13"/>
  <c r="B2881" i="13"/>
  <c r="B2882" i="13"/>
  <c r="B2883" i="13"/>
  <c r="B2884" i="13"/>
  <c r="B2885" i="13"/>
  <c r="B2886" i="13"/>
  <c r="B2887" i="13"/>
  <c r="B2888" i="13"/>
  <c r="B2889" i="13"/>
  <c r="B2890" i="13"/>
  <c r="H2890" i="13" s="1"/>
  <c r="B2891" i="13"/>
  <c r="B2892" i="13"/>
  <c r="B2893" i="13"/>
  <c r="B2894" i="13"/>
  <c r="B2895" i="13"/>
  <c r="B2896" i="13"/>
  <c r="H2896" i="13" s="1"/>
  <c r="B2897" i="13"/>
  <c r="B2898" i="13"/>
  <c r="G2898" i="13" s="1"/>
  <c r="B2899" i="13"/>
  <c r="B2900" i="13"/>
  <c r="B2901" i="13"/>
  <c r="B2902" i="13"/>
  <c r="B2903" i="13"/>
  <c r="B2904" i="13"/>
  <c r="B2905" i="13"/>
  <c r="B2906" i="13"/>
  <c r="H2906" i="13" s="1"/>
  <c r="B2907" i="13"/>
  <c r="B2908" i="13"/>
  <c r="B2909" i="13"/>
  <c r="B2910" i="13"/>
  <c r="B2911" i="13"/>
  <c r="B2912" i="13"/>
  <c r="B2913" i="13"/>
  <c r="B2914" i="13"/>
  <c r="B2915" i="13"/>
  <c r="B2916" i="13"/>
  <c r="B2917" i="13"/>
  <c r="B2918" i="13"/>
  <c r="B2919" i="13"/>
  <c r="B2920" i="13"/>
  <c r="B2921" i="13"/>
  <c r="B2922" i="13"/>
  <c r="B2923" i="13"/>
  <c r="B2924" i="13"/>
  <c r="B2925" i="13"/>
  <c r="B2926" i="13"/>
  <c r="B2927" i="13"/>
  <c r="B2928" i="13"/>
  <c r="B2929" i="13"/>
  <c r="B2930" i="13"/>
  <c r="B2931" i="13"/>
  <c r="B2932" i="13"/>
  <c r="B2933" i="13"/>
  <c r="B2934" i="13"/>
  <c r="B2935" i="13"/>
  <c r="B2936" i="13"/>
  <c r="H2936" i="13" s="1"/>
  <c r="B2937" i="13"/>
  <c r="B2938" i="13"/>
  <c r="B2939" i="13"/>
  <c r="B2940" i="13"/>
  <c r="B2941" i="13"/>
  <c r="B2942" i="13"/>
  <c r="B2943" i="13"/>
  <c r="B2944" i="13"/>
  <c r="B2945" i="13"/>
  <c r="B2946" i="13"/>
  <c r="G2946" i="13" s="1"/>
  <c r="B2947" i="13"/>
  <c r="B2948" i="13"/>
  <c r="B2949" i="13"/>
  <c r="B2950" i="13"/>
  <c r="B2951" i="13"/>
  <c r="B2952" i="13"/>
  <c r="G2952" i="13" s="1"/>
  <c r="B2953" i="13"/>
  <c r="B2954" i="13"/>
  <c r="B2955" i="13"/>
  <c r="B2956" i="13"/>
  <c r="B2957" i="13"/>
  <c r="B2958" i="13"/>
  <c r="B2959" i="13"/>
  <c r="B2960" i="13"/>
  <c r="G2960" i="13" s="1"/>
  <c r="B2961" i="13"/>
  <c r="B2962" i="13"/>
  <c r="H2962" i="13" s="1"/>
  <c r="B2963" i="13"/>
  <c r="B2964" i="13"/>
  <c r="B2965" i="13"/>
  <c r="B2966" i="13"/>
  <c r="B2967" i="13"/>
  <c r="B2968" i="13"/>
  <c r="B2969" i="13"/>
  <c r="B2970" i="13"/>
  <c r="H2970" i="13" s="1"/>
  <c r="B2971" i="13"/>
  <c r="B2972" i="13"/>
  <c r="B2973" i="13"/>
  <c r="B2974" i="13"/>
  <c r="B2975" i="13"/>
  <c r="B2976" i="13"/>
  <c r="B2977" i="13"/>
  <c r="B2978" i="13"/>
  <c r="H2978" i="13" s="1"/>
  <c r="B2979" i="13"/>
  <c r="B2980" i="13"/>
  <c r="B2981" i="13"/>
  <c r="B2982" i="13"/>
  <c r="B2983" i="13"/>
  <c r="B2984" i="13"/>
  <c r="B2985" i="13"/>
  <c r="B2986" i="13"/>
  <c r="G2986" i="13" s="1"/>
  <c r="B2987" i="13"/>
  <c r="B2988" i="13"/>
  <c r="B2989" i="13"/>
  <c r="B2990" i="13"/>
  <c r="B2991" i="13"/>
  <c r="B2992" i="13"/>
  <c r="H2992" i="13" s="1"/>
  <c r="B2993" i="13"/>
  <c r="B2994" i="13"/>
  <c r="G2994" i="13" s="1"/>
  <c r="B2995" i="13"/>
  <c r="B2996" i="13"/>
  <c r="B2997" i="13"/>
  <c r="B2998" i="13"/>
  <c r="B2999" i="13"/>
  <c r="B3000" i="13"/>
  <c r="B3001" i="13"/>
  <c r="B3002" i="13"/>
  <c r="G3002" i="13" s="1"/>
  <c r="B3003" i="13"/>
  <c r="B3004" i="13"/>
  <c r="B3005" i="13"/>
  <c r="B3006" i="13"/>
  <c r="B3007" i="13"/>
  <c r="B3008" i="13"/>
  <c r="B3009" i="13"/>
  <c r="B3010" i="13"/>
  <c r="B3011" i="13"/>
  <c r="B3012" i="13"/>
  <c r="B3013" i="13"/>
  <c r="B3014" i="13"/>
  <c r="B3015" i="13"/>
  <c r="B3016" i="13"/>
  <c r="G3016" i="13" s="1"/>
  <c r="B3017" i="13"/>
  <c r="B3018" i="13"/>
  <c r="H3018" i="13" s="1"/>
  <c r="B3019" i="13"/>
  <c r="B3020" i="13"/>
  <c r="B3021" i="13"/>
  <c r="B3022" i="13"/>
  <c r="B3023" i="13"/>
  <c r="B3024" i="13"/>
  <c r="B3025" i="13"/>
  <c r="B3026" i="13"/>
  <c r="G3026" i="13" s="1"/>
  <c r="B3027" i="13"/>
  <c r="B3028" i="13"/>
  <c r="B3029" i="13"/>
  <c r="B3030" i="13"/>
  <c r="B3031" i="13"/>
  <c r="B3032" i="13"/>
  <c r="B3033" i="13"/>
  <c r="B3034" i="13"/>
  <c r="H3034" i="13" s="1"/>
  <c r="B3035" i="13"/>
  <c r="B3036" i="13"/>
  <c r="B3037" i="13"/>
  <c r="B3038" i="13"/>
  <c r="B3039" i="13"/>
  <c r="B3040" i="13"/>
  <c r="B3041" i="13"/>
  <c r="B3042" i="13"/>
  <c r="B3043" i="13"/>
  <c r="B3044" i="13"/>
  <c r="B3045" i="13"/>
  <c r="B3046" i="13"/>
  <c r="B3047" i="13"/>
  <c r="B3048" i="13"/>
  <c r="B3049" i="13"/>
  <c r="B3050" i="13"/>
  <c r="B3051" i="13"/>
  <c r="B3052" i="13"/>
  <c r="B3053" i="13"/>
  <c r="B3054" i="13"/>
  <c r="B3055" i="13"/>
  <c r="B3056" i="13"/>
  <c r="B3057" i="13"/>
  <c r="B3058" i="13"/>
  <c r="B3059" i="13"/>
  <c r="B3060" i="13"/>
  <c r="B3061" i="13"/>
  <c r="B3062" i="13"/>
  <c r="B3063" i="13"/>
  <c r="B3064" i="13"/>
  <c r="G3064" i="13" s="1"/>
  <c r="B3065" i="13"/>
  <c r="B3066" i="13"/>
  <c r="B3067" i="13"/>
  <c r="B3068" i="13"/>
  <c r="B3069" i="13"/>
  <c r="B3070" i="13"/>
  <c r="B3071" i="13"/>
  <c r="B3072" i="13"/>
  <c r="B3073" i="13"/>
  <c r="B3074" i="13"/>
  <c r="B3075" i="13"/>
  <c r="B3076" i="13"/>
  <c r="B3077" i="13"/>
  <c r="B3078" i="13"/>
  <c r="B3079" i="13"/>
  <c r="B3080" i="13"/>
  <c r="G3080" i="13" s="1"/>
  <c r="B3081" i="13"/>
  <c r="B3082" i="13"/>
  <c r="G3082" i="13" s="1"/>
  <c r="B3083" i="13"/>
  <c r="B3084" i="13"/>
  <c r="B3085" i="13"/>
  <c r="B3086" i="13"/>
  <c r="B3087" i="13"/>
  <c r="B3088" i="13"/>
  <c r="G3088" i="13" s="1"/>
  <c r="B3089" i="13"/>
  <c r="B3090" i="13"/>
  <c r="B3091" i="13"/>
  <c r="B3092" i="13"/>
  <c r="B3093" i="13"/>
  <c r="B3094" i="13"/>
  <c r="B3095" i="13"/>
  <c r="B3096" i="13"/>
  <c r="B3097" i="13"/>
  <c r="B3098" i="13"/>
  <c r="G3098" i="13" s="1"/>
  <c r="B3099" i="13"/>
  <c r="B3100" i="13"/>
  <c r="B3101" i="13"/>
  <c r="B3102" i="13"/>
  <c r="B3103" i="13"/>
  <c r="B3104" i="13"/>
  <c r="B3105" i="13"/>
  <c r="B3106" i="13"/>
  <c r="H3106" i="13" s="1"/>
  <c r="B3107" i="13"/>
  <c r="B3108" i="13"/>
  <c r="B3109" i="13"/>
  <c r="B3110" i="13"/>
  <c r="B3111" i="13"/>
  <c r="B3112" i="13"/>
  <c r="G3112" i="13" s="1"/>
  <c r="B3113" i="13"/>
  <c r="B3114" i="13"/>
  <c r="G3114" i="13" s="1"/>
  <c r="B3115" i="13"/>
  <c r="B3116" i="13"/>
  <c r="B3117" i="13"/>
  <c r="B3118" i="13"/>
  <c r="B3119" i="13"/>
  <c r="B3120" i="13"/>
  <c r="H3120" i="13" s="1"/>
  <c r="B3121" i="13"/>
  <c r="B3122" i="13"/>
  <c r="B3123" i="13"/>
  <c r="B3124" i="13"/>
  <c r="B3125" i="13"/>
  <c r="B3126" i="13"/>
  <c r="B3127" i="13"/>
  <c r="B3128" i="13"/>
  <c r="G3128" i="13" s="1"/>
  <c r="B3129" i="13"/>
  <c r="B3130" i="13"/>
  <c r="B3131" i="13"/>
  <c r="B3132" i="13"/>
  <c r="B3133" i="13"/>
  <c r="B3134" i="13"/>
  <c r="B3135" i="13"/>
  <c r="B3136" i="13"/>
  <c r="G3136" i="13" s="1"/>
  <c r="B3137" i="13"/>
  <c r="B3138" i="13"/>
  <c r="H3138" i="13" s="1"/>
  <c r="B3139" i="13"/>
  <c r="B3140" i="13"/>
  <c r="B3141" i="13"/>
  <c r="B3142" i="13"/>
  <c r="B3143" i="13"/>
  <c r="B3144" i="13"/>
  <c r="G3144" i="13" s="1"/>
  <c r="B3145" i="13"/>
  <c r="B3146" i="13"/>
  <c r="B3147" i="13"/>
  <c r="B3148" i="13"/>
  <c r="B3149" i="13"/>
  <c r="B3150" i="13"/>
  <c r="B3151" i="13"/>
  <c r="B3152" i="13"/>
  <c r="B3153" i="13"/>
  <c r="B3154" i="13"/>
  <c r="G3154" i="13" s="1"/>
  <c r="B3155" i="13"/>
  <c r="B3156" i="13"/>
  <c r="B3157" i="13"/>
  <c r="B3158" i="13"/>
  <c r="B3159" i="13"/>
  <c r="B3160" i="13"/>
  <c r="G3160" i="13" s="1"/>
  <c r="B3161" i="13"/>
  <c r="B3162" i="13"/>
  <c r="B3163" i="13"/>
  <c r="B3164" i="13"/>
  <c r="B3165" i="13"/>
  <c r="B3166" i="13"/>
  <c r="B3167" i="13"/>
  <c r="B3168" i="13"/>
  <c r="G3168" i="13" s="1"/>
  <c r="B3169" i="13"/>
  <c r="B3170" i="13"/>
  <c r="H3170" i="13" s="1"/>
  <c r="B3171" i="13"/>
  <c r="B3172" i="13"/>
  <c r="B3173" i="13"/>
  <c r="B3174" i="13"/>
  <c r="B3175" i="13"/>
  <c r="B3176" i="13"/>
  <c r="B3177" i="13"/>
  <c r="B3178" i="13"/>
  <c r="B3179" i="13"/>
  <c r="B3180" i="13"/>
  <c r="B3181" i="13"/>
  <c r="B3182" i="13"/>
  <c r="B3183" i="13"/>
  <c r="B3184" i="13"/>
  <c r="G3184" i="13" s="1"/>
  <c r="B3185" i="13"/>
  <c r="B3186" i="13"/>
  <c r="B3187" i="13"/>
  <c r="B3188" i="13"/>
  <c r="B3189" i="13"/>
  <c r="B3190" i="13"/>
  <c r="B3191" i="13"/>
  <c r="B3192" i="13"/>
  <c r="G3192" i="13" s="1"/>
  <c r="B3193" i="13"/>
  <c r="B3194" i="13"/>
  <c r="H3194" i="13" s="1"/>
  <c r="B3195" i="13"/>
  <c r="B3196" i="13"/>
  <c r="B3197" i="13"/>
  <c r="B3198" i="13"/>
  <c r="B3199" i="13"/>
  <c r="B3200" i="13"/>
  <c r="B3201" i="13"/>
  <c r="B3202" i="13"/>
  <c r="H3202" i="13" s="1"/>
  <c r="B3203" i="13"/>
  <c r="B3204" i="13"/>
  <c r="B3205" i="13"/>
  <c r="B3206" i="13"/>
  <c r="B3207" i="13"/>
  <c r="B3208" i="13"/>
  <c r="H3208" i="13" s="1"/>
  <c r="B3209" i="13"/>
  <c r="B3210" i="13"/>
  <c r="B3211" i="13"/>
  <c r="B3212" i="13"/>
  <c r="B3213" i="13"/>
  <c r="B3214" i="13"/>
  <c r="B3215" i="13"/>
  <c r="B3216" i="13"/>
  <c r="B3217" i="13"/>
  <c r="B3218" i="13"/>
  <c r="H3218" i="13" s="1"/>
  <c r="B3219" i="13"/>
  <c r="B3220" i="13"/>
  <c r="B3221" i="13"/>
  <c r="B3222" i="13"/>
  <c r="B3223" i="13"/>
  <c r="B3224" i="13"/>
  <c r="G3224" i="13" s="1"/>
  <c r="B3225" i="13"/>
  <c r="B3226" i="13"/>
  <c r="B3227" i="13"/>
  <c r="B3228" i="13"/>
  <c r="B3229" i="13"/>
  <c r="B3230" i="13"/>
  <c r="B3231" i="13"/>
  <c r="B3232" i="13"/>
  <c r="G3232" i="13" s="1"/>
  <c r="B3233" i="13"/>
  <c r="B3234" i="13"/>
  <c r="G3234" i="13" s="1"/>
  <c r="B3235" i="13"/>
  <c r="B3236" i="13"/>
  <c r="B3237" i="13"/>
  <c r="B3238" i="13"/>
  <c r="B3239" i="13"/>
  <c r="B3240" i="13"/>
  <c r="B3241" i="13"/>
  <c r="B3242" i="13"/>
  <c r="G3242" i="13" s="1"/>
  <c r="B3243" i="13"/>
  <c r="B3244" i="13"/>
  <c r="B3245" i="13"/>
  <c r="B3246" i="13"/>
  <c r="B3247" i="13"/>
  <c r="B3248" i="13"/>
  <c r="B3249" i="13"/>
  <c r="B3250" i="13"/>
  <c r="B3251" i="13"/>
  <c r="B3252" i="13"/>
  <c r="B3253" i="13"/>
  <c r="B3254" i="13"/>
  <c r="B3255" i="13"/>
  <c r="B3256" i="13"/>
  <c r="B3257" i="13"/>
  <c r="B3258" i="13"/>
  <c r="H3258" i="13" s="1"/>
  <c r="B3259" i="13"/>
  <c r="B3260" i="13"/>
  <c r="B3261" i="13"/>
  <c r="B3262" i="13"/>
  <c r="B3263" i="13"/>
  <c r="B3264" i="13"/>
  <c r="G3264" i="13" s="1"/>
  <c r="B3265" i="13"/>
  <c r="B3266" i="13"/>
  <c r="H3266" i="13" s="1"/>
  <c r="B3267" i="13"/>
  <c r="B3268" i="13"/>
  <c r="B3269" i="13"/>
  <c r="B3270" i="13"/>
  <c r="B3271" i="13"/>
  <c r="B3272" i="13"/>
  <c r="H3272" i="13" s="1"/>
  <c r="B3273" i="13"/>
  <c r="B3274" i="13"/>
  <c r="B3275" i="13"/>
  <c r="B3276" i="13"/>
  <c r="B3277" i="13"/>
  <c r="B3278" i="13"/>
  <c r="B3279" i="13"/>
  <c r="B3280" i="13"/>
  <c r="B3281" i="13"/>
  <c r="B3282" i="13"/>
  <c r="G3282" i="13" s="1"/>
  <c r="B3283" i="13"/>
  <c r="B3284" i="13"/>
  <c r="B3285" i="13"/>
  <c r="B3286" i="13"/>
  <c r="B3287" i="13"/>
  <c r="B3288" i="13"/>
  <c r="B3289" i="13"/>
  <c r="B3290" i="13"/>
  <c r="B3291" i="13"/>
  <c r="B3292" i="13"/>
  <c r="B3293" i="13"/>
  <c r="B3294" i="13"/>
  <c r="B3295" i="13"/>
  <c r="B3296" i="13"/>
  <c r="B3297" i="13"/>
  <c r="B3298" i="13"/>
  <c r="H3298" i="13" s="1"/>
  <c r="B3299" i="13"/>
  <c r="B3300" i="13"/>
  <c r="B3301" i="13"/>
  <c r="B3302" i="13"/>
  <c r="B3303" i="13"/>
  <c r="B3304" i="13"/>
  <c r="G3304" i="13" s="1"/>
  <c r="B3305" i="13"/>
  <c r="B3306" i="13"/>
  <c r="G3306" i="13" s="1"/>
  <c r="B3307" i="13"/>
  <c r="B3308" i="13"/>
  <c r="B3309" i="13"/>
  <c r="B3310" i="13"/>
  <c r="B3311" i="13"/>
  <c r="B3312" i="13"/>
  <c r="G3312" i="13" s="1"/>
  <c r="B3313" i="13"/>
  <c r="B3314" i="13"/>
  <c r="G3314" i="13" s="1"/>
  <c r="B3315" i="13"/>
  <c r="B3316" i="13"/>
  <c r="B3317" i="13"/>
  <c r="B3318" i="13"/>
  <c r="B3319" i="13"/>
  <c r="B3320" i="13"/>
  <c r="B3321" i="13"/>
  <c r="B3322" i="13"/>
  <c r="H3322" i="13" s="1"/>
  <c r="B3323" i="13"/>
  <c r="B3324" i="13"/>
  <c r="B3325" i="13"/>
  <c r="B3326" i="13"/>
  <c r="B3327" i="13"/>
  <c r="B3328" i="13"/>
  <c r="B3329" i="13"/>
  <c r="B3330" i="13"/>
  <c r="G3330" i="13" s="1"/>
  <c r="B3331" i="13"/>
  <c r="B3332" i="13"/>
  <c r="B3333" i="13"/>
  <c r="B3334" i="13"/>
  <c r="B3335" i="13"/>
  <c r="B3336" i="13"/>
  <c r="B3337" i="13"/>
  <c r="B3338" i="13"/>
  <c r="H3338" i="13" s="1"/>
  <c r="B3339" i="13"/>
  <c r="B3340" i="13"/>
  <c r="B3341" i="13"/>
  <c r="B3342" i="13"/>
  <c r="B3343" i="13"/>
  <c r="B3344" i="13"/>
  <c r="G3344" i="13" s="1"/>
  <c r="B3345" i="13"/>
  <c r="B3346" i="13"/>
  <c r="B3347" i="13"/>
  <c r="B3348" i="13"/>
  <c r="B3349" i="13"/>
  <c r="B3350" i="13"/>
  <c r="B3351" i="13"/>
  <c r="B3352" i="13"/>
  <c r="B3353" i="13"/>
  <c r="B3354" i="13"/>
  <c r="B3355" i="13"/>
  <c r="B3356" i="13"/>
  <c r="B3357" i="13"/>
  <c r="B3358" i="13"/>
  <c r="B3359" i="13"/>
  <c r="B3360" i="13"/>
  <c r="G3360" i="13" s="1"/>
  <c r="B3361" i="13"/>
  <c r="B3362" i="13"/>
  <c r="B3363" i="13"/>
  <c r="B3364" i="13"/>
  <c r="B3365" i="13"/>
  <c r="B3366" i="13"/>
  <c r="B3367" i="13"/>
  <c r="B3368" i="13"/>
  <c r="G3368" i="13" s="1"/>
  <c r="B3369" i="13"/>
  <c r="B3370" i="13"/>
  <c r="B3371" i="13"/>
  <c r="B3372" i="13"/>
  <c r="B3373" i="13"/>
  <c r="B3374" i="13"/>
  <c r="B3375" i="13"/>
  <c r="B3376" i="13"/>
  <c r="G3376" i="13" s="1"/>
  <c r="B3377" i="13"/>
  <c r="B3378" i="13"/>
  <c r="B3379" i="13"/>
  <c r="B3380" i="13"/>
  <c r="B3381" i="13"/>
  <c r="B3382" i="13"/>
  <c r="B3383" i="13"/>
  <c r="B3384" i="13"/>
  <c r="H3384" i="13" s="1"/>
  <c r="B3385" i="13"/>
  <c r="B3386" i="13"/>
  <c r="G3386" i="13" s="1"/>
  <c r="B3387" i="13"/>
  <c r="B3388" i="13"/>
  <c r="B3389" i="13"/>
  <c r="B3390" i="13"/>
  <c r="B3391" i="13"/>
  <c r="B3392" i="13"/>
  <c r="B3393" i="13"/>
  <c r="B3394" i="13"/>
  <c r="H3394" i="13" s="1"/>
  <c r="B3395" i="13"/>
  <c r="B3396" i="13"/>
  <c r="B3397" i="13"/>
  <c r="B3398" i="13"/>
  <c r="B3399" i="13"/>
  <c r="B3400" i="13"/>
  <c r="H3400" i="13" s="1"/>
  <c r="B3401" i="13"/>
  <c r="B3402" i="13"/>
  <c r="H3402" i="13" s="1"/>
  <c r="B3403" i="13"/>
  <c r="B3404" i="13"/>
  <c r="B3405" i="13"/>
  <c r="B3406" i="13"/>
  <c r="B3407" i="13"/>
  <c r="B3408" i="13"/>
  <c r="G3408" i="13" s="1"/>
  <c r="B3409" i="13"/>
  <c r="B3410" i="13"/>
  <c r="H3410" i="13" s="1"/>
  <c r="B3411" i="13"/>
  <c r="B3412" i="13"/>
  <c r="B3413" i="13"/>
  <c r="B3414" i="13"/>
  <c r="B3415" i="13"/>
  <c r="B3416" i="13"/>
  <c r="H3416" i="13" s="1"/>
  <c r="B3417" i="13"/>
  <c r="B3418" i="13"/>
  <c r="B3419" i="13"/>
  <c r="B3420" i="13"/>
  <c r="B3421" i="13"/>
  <c r="B3422" i="13"/>
  <c r="B3423" i="13"/>
  <c r="B3424" i="13"/>
  <c r="H3424" i="13" s="1"/>
  <c r="B3425" i="13"/>
  <c r="B3426" i="13"/>
  <c r="B3427" i="13"/>
  <c r="B3428" i="13"/>
  <c r="B3429" i="13"/>
  <c r="B3430" i="13"/>
  <c r="B3431" i="13"/>
  <c r="B3432" i="13"/>
  <c r="B3433" i="13"/>
  <c r="B3434" i="13"/>
  <c r="B3435" i="13"/>
  <c r="B3436" i="13"/>
  <c r="B3437" i="13"/>
  <c r="B3438" i="13"/>
  <c r="B3439" i="13"/>
  <c r="B3440" i="13"/>
  <c r="G3440" i="13" s="1"/>
  <c r="B3441" i="13"/>
  <c r="B3442" i="13"/>
  <c r="B3443" i="13"/>
  <c r="B3444" i="13"/>
  <c r="B3445" i="13"/>
  <c r="B3446" i="13"/>
  <c r="B3447" i="13"/>
  <c r="B3448" i="13"/>
  <c r="H3448" i="13" s="1"/>
  <c r="B3449" i="13"/>
  <c r="B3450" i="13"/>
  <c r="G3450" i="13" s="1"/>
  <c r="B3451" i="13"/>
  <c r="B3452" i="13"/>
  <c r="B3453" i="13"/>
  <c r="B3454" i="13"/>
  <c r="B3455" i="13"/>
  <c r="B3456" i="13"/>
  <c r="H3456" i="13" s="1"/>
  <c r="B3457" i="13"/>
  <c r="B3458" i="13"/>
  <c r="B3459" i="13"/>
  <c r="B3460" i="13"/>
  <c r="B3461" i="13"/>
  <c r="B3462" i="13"/>
  <c r="B3463" i="13"/>
  <c r="B3464" i="13"/>
  <c r="B3465" i="13"/>
  <c r="B3466" i="13"/>
  <c r="B3467" i="13"/>
  <c r="B3468" i="13"/>
  <c r="B3469" i="13"/>
  <c r="B3470" i="13"/>
  <c r="B3471" i="13"/>
  <c r="B3472" i="13"/>
  <c r="H3472" i="13" s="1"/>
  <c r="B3473" i="13"/>
  <c r="B3474" i="13"/>
  <c r="G3474" i="13" s="1"/>
  <c r="B3475" i="13"/>
  <c r="B3476" i="13"/>
  <c r="B3477" i="13"/>
  <c r="B3478" i="13"/>
  <c r="B3479" i="13"/>
  <c r="B3480" i="13"/>
  <c r="H3480" i="13" s="1"/>
  <c r="B3481" i="13"/>
  <c r="B3482" i="13"/>
  <c r="H3482" i="13" s="1"/>
  <c r="B3483" i="13"/>
  <c r="B3484" i="13"/>
  <c r="B3485" i="13"/>
  <c r="B3486" i="13"/>
  <c r="B3487" i="13"/>
  <c r="B3488" i="13"/>
  <c r="B3489" i="13"/>
  <c r="B3490" i="13"/>
  <c r="G3490" i="13" s="1"/>
  <c r="B3491" i="13"/>
  <c r="B3492" i="13"/>
  <c r="B3493" i="13"/>
  <c r="B3494" i="13"/>
  <c r="B3495" i="13"/>
  <c r="B3496" i="13"/>
  <c r="B3497" i="13"/>
  <c r="B3498" i="13"/>
  <c r="B3499" i="13"/>
  <c r="B3500" i="13"/>
  <c r="B3501" i="13"/>
  <c r="B3502" i="13"/>
  <c r="B3503" i="13"/>
  <c r="B3504" i="13"/>
  <c r="B3505" i="13"/>
  <c r="B3506" i="13"/>
  <c r="G3506" i="13" s="1"/>
  <c r="B3507" i="13"/>
  <c r="B3508" i="13"/>
  <c r="B3509" i="13"/>
  <c r="B3510" i="13"/>
  <c r="B3511" i="13"/>
  <c r="B3512" i="13"/>
  <c r="B3513" i="13"/>
  <c r="B3514" i="13"/>
  <c r="G3514" i="13" s="1"/>
  <c r="B3515" i="13"/>
  <c r="B3516" i="13"/>
  <c r="B3517" i="13"/>
  <c r="B3518" i="13"/>
  <c r="B3519" i="13"/>
  <c r="B3520" i="13"/>
  <c r="H3520" i="13" s="1"/>
  <c r="B3521" i="13"/>
  <c r="B3522" i="13"/>
  <c r="H3522" i="13" s="1"/>
  <c r="B3523" i="13"/>
  <c r="B3524" i="13"/>
  <c r="B3525" i="13"/>
  <c r="B3526" i="13"/>
  <c r="B3527" i="13"/>
  <c r="B3528" i="13"/>
  <c r="B3529" i="13"/>
  <c r="B3530" i="13"/>
  <c r="B3531" i="13"/>
  <c r="B3532" i="13"/>
  <c r="B3533" i="13"/>
  <c r="B3534" i="13"/>
  <c r="B3535" i="13"/>
  <c r="B3536" i="13"/>
  <c r="H3536" i="13" s="1"/>
  <c r="B3537" i="13"/>
  <c r="B3538" i="13"/>
  <c r="B3539" i="13"/>
  <c r="B3540" i="13"/>
  <c r="B3541" i="13"/>
  <c r="B3542" i="13"/>
  <c r="B3543" i="13"/>
  <c r="B3544" i="13"/>
  <c r="G3544" i="13" s="1"/>
  <c r="B3545" i="13"/>
  <c r="B3546" i="13"/>
  <c r="B3547" i="13"/>
  <c r="B3548" i="13"/>
  <c r="B3549" i="13"/>
  <c r="B3550" i="13"/>
  <c r="B3551" i="13"/>
  <c r="B3552" i="13"/>
  <c r="G3552" i="13" s="1"/>
  <c r="B3553" i="13"/>
  <c r="B3554" i="13"/>
  <c r="G3554" i="13" s="1"/>
  <c r="B3555" i="13"/>
  <c r="B3556" i="13"/>
  <c r="B3557" i="13"/>
  <c r="B3558" i="13"/>
  <c r="B3559" i="13"/>
  <c r="B3560" i="13"/>
  <c r="B3561" i="13"/>
  <c r="B3562" i="13"/>
  <c r="B3563" i="13"/>
  <c r="B3564" i="13"/>
  <c r="B3565" i="13"/>
  <c r="B3566" i="13"/>
  <c r="B3567" i="13"/>
  <c r="B3568" i="13"/>
  <c r="B3569" i="13"/>
  <c r="B3570" i="13"/>
  <c r="H3570" i="13" s="1"/>
  <c r="B3571" i="13"/>
  <c r="B3572" i="13"/>
  <c r="B3573" i="13"/>
  <c r="B3574" i="13"/>
  <c r="B3575" i="13"/>
  <c r="B3576" i="13"/>
  <c r="B3577" i="13"/>
  <c r="B3578" i="13"/>
  <c r="H3578" i="13" s="1"/>
  <c r="B3579" i="13"/>
  <c r="B3580" i="13"/>
  <c r="B3581" i="13"/>
  <c r="B3582" i="13"/>
  <c r="B3583" i="13"/>
  <c r="B3584" i="13"/>
  <c r="B3585" i="13"/>
  <c r="B3586" i="13"/>
  <c r="G3586" i="13" s="1"/>
  <c r="B3587" i="13"/>
  <c r="B3588" i="13"/>
  <c r="B3589" i="13"/>
  <c r="B3590" i="13"/>
  <c r="B3591" i="13"/>
  <c r="B3592" i="13"/>
  <c r="B3593" i="13"/>
  <c r="B3594" i="13"/>
  <c r="B3595" i="13"/>
  <c r="B3596" i="13"/>
  <c r="B3597" i="13"/>
  <c r="B3598" i="13"/>
  <c r="B3599" i="13"/>
  <c r="B3600" i="13"/>
  <c r="H3600" i="13" s="1"/>
  <c r="B3601" i="13"/>
  <c r="B3602" i="13"/>
  <c r="B3603" i="13"/>
  <c r="B3604" i="13"/>
  <c r="B3605" i="13"/>
  <c r="B3606" i="13"/>
  <c r="B3607" i="13"/>
  <c r="B3608" i="13"/>
  <c r="G3608" i="13" s="1"/>
  <c r="B3609" i="13"/>
  <c r="B3610" i="13"/>
  <c r="B3611" i="13"/>
  <c r="B3612" i="13"/>
  <c r="B3613" i="13"/>
  <c r="B3614" i="13"/>
  <c r="B3615" i="13"/>
  <c r="B3616" i="13"/>
  <c r="G3616" i="13" s="1"/>
  <c r="B3617" i="13"/>
  <c r="B3618" i="13"/>
  <c r="G3618" i="13" s="1"/>
  <c r="B3619" i="13"/>
  <c r="B3620" i="13"/>
  <c r="B3621" i="13"/>
  <c r="B3622" i="13"/>
  <c r="B3623" i="13"/>
  <c r="B3624" i="13"/>
  <c r="B3625" i="13"/>
  <c r="B3626" i="13"/>
  <c r="B3627" i="13"/>
  <c r="B3628" i="13"/>
  <c r="B3629" i="13"/>
  <c r="B3630" i="13"/>
  <c r="B3631" i="13"/>
  <c r="B3632" i="13"/>
  <c r="B3633" i="13"/>
  <c r="B3634" i="13"/>
  <c r="H3634" i="13" s="1"/>
  <c r="B3635" i="13"/>
  <c r="B3636" i="13"/>
  <c r="B3637" i="13"/>
  <c r="B3638" i="13"/>
  <c r="B3639" i="13"/>
  <c r="B3640" i="13"/>
  <c r="B3641" i="13"/>
  <c r="B3642" i="13"/>
  <c r="H3642" i="13" s="1"/>
  <c r="B3643" i="13"/>
  <c r="B3644" i="13"/>
  <c r="B3645" i="13"/>
  <c r="B3646" i="13"/>
  <c r="B3647" i="13"/>
  <c r="B3648" i="13"/>
  <c r="B3649" i="13"/>
  <c r="B3650" i="13"/>
  <c r="G3650" i="13" s="1"/>
  <c r="B3651" i="13"/>
  <c r="B3652" i="13"/>
  <c r="B3653" i="13"/>
  <c r="B3654" i="13"/>
  <c r="B3655" i="13"/>
  <c r="B3656" i="13"/>
  <c r="G3656" i="13" s="1"/>
  <c r="B3657" i="13"/>
  <c r="B3658" i="13"/>
  <c r="B3659" i="13"/>
  <c r="B3660" i="13"/>
  <c r="B3661" i="13"/>
  <c r="B3662" i="13"/>
  <c r="B3663" i="13"/>
  <c r="B3664" i="13"/>
  <c r="H3664" i="13" s="1"/>
  <c r="B3665" i="13"/>
  <c r="B3666" i="13"/>
  <c r="B3667" i="13"/>
  <c r="B3668" i="13"/>
  <c r="B3669" i="13"/>
  <c r="B3670" i="13"/>
  <c r="B3671" i="13"/>
  <c r="B3672" i="13"/>
  <c r="G3672" i="13" s="1"/>
  <c r="B3673" i="13"/>
  <c r="B3674" i="13"/>
  <c r="B3675" i="13"/>
  <c r="B3676" i="13"/>
  <c r="B3677" i="13"/>
  <c r="B3678" i="13"/>
  <c r="B3679" i="13"/>
  <c r="B3680" i="13"/>
  <c r="G3680" i="13" s="1"/>
  <c r="B3681" i="13"/>
  <c r="B3682" i="13"/>
  <c r="B3683" i="13"/>
  <c r="B3684" i="13"/>
  <c r="B3685" i="13"/>
  <c r="B3686" i="13"/>
  <c r="B3687" i="13"/>
  <c r="B3688" i="13"/>
  <c r="B3689" i="13"/>
  <c r="B3690" i="13"/>
  <c r="G3690" i="13" s="1"/>
  <c r="B3691" i="13"/>
  <c r="B3692" i="13"/>
  <c r="B3693" i="13"/>
  <c r="B3694" i="13"/>
  <c r="B3695" i="13"/>
  <c r="B3696" i="13"/>
  <c r="B3697" i="13"/>
  <c r="B3698" i="13"/>
  <c r="G3698" i="13" s="1"/>
  <c r="B3699" i="13"/>
  <c r="B3700" i="13"/>
  <c r="B3701" i="13"/>
  <c r="B3702" i="13"/>
  <c r="B3703" i="13"/>
  <c r="B3704" i="13"/>
  <c r="B3705" i="13"/>
  <c r="B3706" i="13"/>
  <c r="H3706" i="13" s="1"/>
  <c r="B3707" i="13"/>
  <c r="B3708" i="13"/>
  <c r="B3709" i="13"/>
  <c r="B3710" i="13"/>
  <c r="B3711" i="13"/>
  <c r="B3712" i="13"/>
  <c r="H3712" i="13" s="1"/>
  <c r="B3713" i="13"/>
  <c r="B3714" i="13"/>
  <c r="G3714" i="13" s="1"/>
  <c r="B3715" i="13"/>
  <c r="B3716" i="13"/>
  <c r="B3717" i="13"/>
  <c r="B3718" i="13"/>
  <c r="B3719" i="13"/>
  <c r="B3720" i="13"/>
  <c r="B3721" i="13"/>
  <c r="B3722" i="13"/>
  <c r="B3723" i="13"/>
  <c r="B3724" i="13"/>
  <c r="B3725" i="13"/>
  <c r="B3726" i="13"/>
  <c r="B3727" i="13"/>
  <c r="B3728" i="13"/>
  <c r="H3728" i="13" s="1"/>
  <c r="B3729" i="13"/>
  <c r="B3730" i="13"/>
  <c r="B3731" i="13"/>
  <c r="B3732" i="13"/>
  <c r="B3733" i="13"/>
  <c r="B3734" i="13"/>
  <c r="B3735" i="13"/>
  <c r="B3736" i="13"/>
  <c r="G3736" i="13" s="1"/>
  <c r="B3737" i="13"/>
  <c r="B3738" i="13"/>
  <c r="B3739" i="13"/>
  <c r="B3740" i="13"/>
  <c r="B3741" i="13"/>
  <c r="B3742" i="13"/>
  <c r="B3743" i="13"/>
  <c r="B3744" i="13"/>
  <c r="G3744" i="13" s="1"/>
  <c r="B3745" i="13"/>
  <c r="B3746" i="13"/>
  <c r="B3747" i="13"/>
  <c r="B3748" i="13"/>
  <c r="B3749" i="13"/>
  <c r="B3750" i="13"/>
  <c r="B3751" i="13"/>
  <c r="B3752" i="13"/>
  <c r="B3753" i="13"/>
  <c r="B3754" i="13"/>
  <c r="G3754" i="13" s="1"/>
  <c r="B3755" i="13"/>
  <c r="B3756" i="13"/>
  <c r="B3757" i="13"/>
  <c r="B3758" i="13"/>
  <c r="B3759" i="13"/>
  <c r="B3760" i="13"/>
  <c r="B3761" i="13"/>
  <c r="B3762" i="13"/>
  <c r="G3762" i="13" s="1"/>
  <c r="B3763" i="13"/>
  <c r="B3764" i="13"/>
  <c r="B3765" i="13"/>
  <c r="B3766" i="13"/>
  <c r="B3767" i="13"/>
  <c r="B3768" i="13"/>
  <c r="B3769" i="13"/>
  <c r="B3770" i="13"/>
  <c r="H3770" i="13" s="1"/>
  <c r="B3771" i="13"/>
  <c r="B3772" i="13"/>
  <c r="B3773" i="13"/>
  <c r="B3774" i="13"/>
  <c r="B3775" i="13"/>
  <c r="B3776" i="13"/>
  <c r="H3776" i="13" s="1"/>
  <c r="B3777" i="13"/>
  <c r="B3778" i="13"/>
  <c r="G3778" i="13" s="1"/>
  <c r="B3779" i="13"/>
  <c r="B3780" i="13"/>
  <c r="B3781" i="13"/>
  <c r="B3782" i="13"/>
  <c r="B3783" i="13"/>
  <c r="B3784" i="13"/>
  <c r="H3784" i="13" s="1"/>
  <c r="B3785" i="13"/>
  <c r="B3786" i="13"/>
  <c r="B3787" i="13"/>
  <c r="B3788" i="13"/>
  <c r="B3789" i="13"/>
  <c r="B3790" i="13"/>
  <c r="B3791" i="13"/>
  <c r="B3792" i="13"/>
  <c r="B3793" i="13"/>
  <c r="B3794" i="13"/>
  <c r="B3795" i="13"/>
  <c r="B3796" i="13"/>
  <c r="B3797" i="13"/>
  <c r="B3798" i="13"/>
  <c r="B3799" i="13"/>
  <c r="B3800" i="13"/>
  <c r="G3800" i="13" s="1"/>
  <c r="B3801" i="13"/>
  <c r="B3802" i="13"/>
  <c r="B3803" i="13"/>
  <c r="B3804" i="13"/>
  <c r="B3805" i="13"/>
  <c r="B3806" i="13"/>
  <c r="B3807" i="13"/>
  <c r="B3808" i="13"/>
  <c r="G3808" i="13" s="1"/>
  <c r="B3809" i="13"/>
  <c r="B3810" i="13"/>
  <c r="H3810" i="13" s="1"/>
  <c r="B3811" i="13"/>
  <c r="B3812" i="13"/>
  <c r="B3813" i="13"/>
  <c r="B3814" i="13"/>
  <c r="B3815" i="13"/>
  <c r="B3816" i="13"/>
  <c r="B3817" i="13"/>
  <c r="B3818" i="13"/>
  <c r="B3819" i="13"/>
  <c r="B3820" i="13"/>
  <c r="B3821" i="13"/>
  <c r="B3822" i="13"/>
  <c r="B3823" i="13"/>
  <c r="B3824" i="13"/>
  <c r="B3825" i="13"/>
  <c r="B3826" i="13"/>
  <c r="B3827" i="13"/>
  <c r="B3828" i="13"/>
  <c r="B3829" i="13"/>
  <c r="B3830" i="13"/>
  <c r="B3831" i="13"/>
  <c r="B3832" i="13"/>
  <c r="B3833" i="13"/>
  <c r="B3834" i="13"/>
  <c r="H3834" i="13" s="1"/>
  <c r="B3835" i="13"/>
  <c r="B3836" i="13"/>
  <c r="B3837" i="13"/>
  <c r="B3838" i="13"/>
  <c r="B3839" i="13"/>
  <c r="B3840" i="13"/>
  <c r="G3840" i="13" s="1"/>
  <c r="B3841" i="13"/>
  <c r="B3842" i="13"/>
  <c r="B3843" i="13"/>
  <c r="B3844" i="13"/>
  <c r="B3845" i="13"/>
  <c r="B3846" i="13"/>
  <c r="B3847" i="13"/>
  <c r="B3848" i="13"/>
  <c r="B3849" i="13"/>
  <c r="B3850" i="13"/>
  <c r="B3851" i="13"/>
  <c r="B3852" i="13"/>
  <c r="B3853" i="13"/>
  <c r="B3854" i="13"/>
  <c r="B3855" i="13"/>
  <c r="B3856" i="13"/>
  <c r="B3857" i="13"/>
  <c r="B3858" i="13"/>
  <c r="B3859" i="13"/>
  <c r="B3860" i="13"/>
  <c r="B3861" i="13"/>
  <c r="B3862" i="13"/>
  <c r="B3863" i="13"/>
  <c r="B3864" i="13"/>
  <c r="G3864" i="13" s="1"/>
  <c r="B3865" i="13"/>
  <c r="B3866" i="13"/>
  <c r="B3867" i="13"/>
  <c r="B3868" i="13"/>
  <c r="B3869" i="13"/>
  <c r="B3870" i="13"/>
  <c r="B3871" i="13"/>
  <c r="B3872" i="13"/>
  <c r="G3872" i="13" s="1"/>
  <c r="B3873" i="13"/>
  <c r="B3874" i="13"/>
  <c r="H3874" i="13" s="1"/>
  <c r="B3875" i="13"/>
  <c r="B3876" i="13"/>
  <c r="B3877" i="13"/>
  <c r="B3878" i="13"/>
  <c r="B3879" i="13"/>
  <c r="B3880" i="13"/>
  <c r="B3881" i="13"/>
  <c r="B3882" i="13"/>
  <c r="B3883" i="13"/>
  <c r="B3884" i="13"/>
  <c r="B3885" i="13"/>
  <c r="B3886" i="13"/>
  <c r="B3887" i="13"/>
  <c r="B3888" i="13"/>
  <c r="B3889" i="13"/>
  <c r="B3890" i="13"/>
  <c r="H3890" i="13" s="1"/>
  <c r="B3891" i="13"/>
  <c r="B3892" i="13"/>
  <c r="B3893" i="13"/>
  <c r="B3894" i="13"/>
  <c r="B3895" i="13"/>
  <c r="B3896" i="13"/>
  <c r="B3897" i="13"/>
  <c r="B3898" i="13"/>
  <c r="H3898" i="13" s="1"/>
  <c r="B3899" i="13"/>
  <c r="B3900" i="13"/>
  <c r="B3901" i="13"/>
  <c r="B3902" i="13"/>
  <c r="B3903" i="13"/>
  <c r="B3904" i="13"/>
  <c r="G3904" i="13" s="1"/>
  <c r="B3905" i="13"/>
  <c r="B3906" i="13"/>
  <c r="H3906" i="13" s="1"/>
  <c r="B3907" i="13"/>
  <c r="B3908" i="13"/>
  <c r="B3909" i="13"/>
  <c r="B3910" i="13"/>
  <c r="B3911" i="13"/>
  <c r="B3912" i="13"/>
  <c r="G3912" i="13" s="1"/>
  <c r="B3913" i="13"/>
  <c r="B3914" i="13"/>
  <c r="B3915" i="13"/>
  <c r="B3916" i="13"/>
  <c r="B3917" i="13"/>
  <c r="B3918" i="13"/>
  <c r="B3919" i="13"/>
  <c r="B3920" i="13"/>
  <c r="G3920" i="13" s="1"/>
  <c r="B3921" i="13"/>
  <c r="B3922" i="13"/>
  <c r="B3923" i="13"/>
  <c r="B3924" i="13"/>
  <c r="B3925" i="13"/>
  <c r="B3926" i="13"/>
  <c r="B3927" i="13"/>
  <c r="B3928" i="13"/>
  <c r="G3928" i="13" s="1"/>
  <c r="B3929" i="13"/>
  <c r="B3930" i="13"/>
  <c r="B3931" i="13"/>
  <c r="B3932" i="13"/>
  <c r="B3933" i="13"/>
  <c r="B3934" i="13"/>
  <c r="B3935" i="13"/>
  <c r="B3936" i="13"/>
  <c r="G3936" i="13" s="1"/>
  <c r="B3937" i="13"/>
  <c r="B3938" i="13"/>
  <c r="H3938" i="13" s="1"/>
  <c r="B3939" i="13"/>
  <c r="B3940" i="13"/>
  <c r="B3941" i="13"/>
  <c r="B3942" i="13"/>
  <c r="B3943" i="13"/>
  <c r="B3944" i="13"/>
  <c r="B3945" i="13"/>
  <c r="B3946" i="13"/>
  <c r="B3947" i="13"/>
  <c r="B3948" i="13"/>
  <c r="B3949" i="13"/>
  <c r="B3950" i="13"/>
  <c r="B3951" i="13"/>
  <c r="B3952" i="13"/>
  <c r="B3953" i="13"/>
  <c r="B3954" i="13"/>
  <c r="H3954" i="13" s="1"/>
  <c r="B3955" i="13"/>
  <c r="B3956" i="13"/>
  <c r="B3957" i="13"/>
  <c r="B3958" i="13"/>
  <c r="B3959" i="13"/>
  <c r="B3960" i="13"/>
  <c r="B3961" i="13"/>
  <c r="B3962" i="13"/>
  <c r="B3963" i="13"/>
  <c r="B3964" i="13"/>
  <c r="B3965" i="13"/>
  <c r="B3966" i="13"/>
  <c r="B3967" i="13"/>
  <c r="B3968" i="13"/>
  <c r="B3969" i="13"/>
  <c r="B3970" i="13"/>
  <c r="H3970" i="13" s="1"/>
  <c r="B3971" i="13"/>
  <c r="B3972" i="13"/>
  <c r="B3973" i="13"/>
  <c r="B3974" i="13"/>
  <c r="B3975" i="13"/>
  <c r="B3976" i="13"/>
  <c r="B3977" i="13"/>
  <c r="B3978" i="13"/>
  <c r="B3979" i="13"/>
  <c r="B3980" i="13"/>
  <c r="B3981" i="13"/>
  <c r="B3982" i="13"/>
  <c r="B3983" i="13"/>
  <c r="B3984" i="13"/>
  <c r="G3984" i="13" s="1"/>
  <c r="B3985" i="13"/>
  <c r="B3986" i="13"/>
  <c r="B3987" i="13"/>
  <c r="B3988" i="13"/>
  <c r="B3989" i="13"/>
  <c r="B3990" i="13"/>
  <c r="B3991" i="13"/>
  <c r="B3992" i="13"/>
  <c r="G3992" i="13" s="1"/>
  <c r="B3993" i="13"/>
  <c r="B3994" i="13"/>
  <c r="B3995" i="13"/>
  <c r="B3996" i="13"/>
  <c r="B3997" i="13"/>
  <c r="B3998" i="13"/>
  <c r="B3999" i="13"/>
  <c r="B4000" i="13"/>
  <c r="G4000" i="13" s="1"/>
  <c r="B4001" i="13"/>
  <c r="B4002" i="13"/>
  <c r="H4002" i="13" s="1"/>
  <c r="B4003" i="13"/>
  <c r="B4004" i="13"/>
  <c r="B4005" i="13"/>
  <c r="B4006" i="13"/>
  <c r="B4007" i="13"/>
  <c r="B4008" i="13"/>
  <c r="H4008" i="13" s="1"/>
  <c r="B4009" i="13"/>
  <c r="B4010" i="13"/>
  <c r="B4011" i="13"/>
  <c r="B4012" i="13"/>
  <c r="B4013" i="13"/>
  <c r="B4014" i="13"/>
  <c r="B4015" i="13"/>
  <c r="B4016" i="13"/>
  <c r="G4016" i="13" s="1"/>
  <c r="B4017" i="13"/>
  <c r="B4018" i="13"/>
  <c r="B4019" i="13"/>
  <c r="B4020" i="13"/>
  <c r="B4021" i="13"/>
  <c r="B4022" i="13"/>
  <c r="B4023" i="13"/>
  <c r="B4024" i="13"/>
  <c r="G4024" i="13" s="1"/>
  <c r="B4025" i="13"/>
  <c r="B4026" i="13"/>
  <c r="H4026" i="13" s="1"/>
  <c r="B4027" i="13"/>
  <c r="B4028" i="13"/>
  <c r="B4029" i="13"/>
  <c r="B4030" i="13"/>
  <c r="B4031" i="13"/>
  <c r="B4032" i="13"/>
  <c r="B4033" i="13"/>
  <c r="B4034" i="13"/>
  <c r="H4034" i="13" s="1"/>
  <c r="B4035" i="13"/>
  <c r="B4036" i="13"/>
  <c r="B4037" i="13"/>
  <c r="B4038" i="13"/>
  <c r="B4039" i="13"/>
  <c r="B4040" i="13"/>
  <c r="G4040" i="13" s="1"/>
  <c r="B4041" i="13"/>
  <c r="B4042" i="13"/>
  <c r="G4042" i="13" s="1"/>
  <c r="B4043" i="13"/>
  <c r="B4044" i="13"/>
  <c r="B4045" i="13"/>
  <c r="B4046" i="13"/>
  <c r="B4047" i="13"/>
  <c r="B4048" i="13"/>
  <c r="G4048" i="13" s="1"/>
  <c r="B4049" i="13"/>
  <c r="B4050" i="13"/>
  <c r="B4051" i="13"/>
  <c r="B4052" i="13"/>
  <c r="B4053" i="13"/>
  <c r="B4054" i="13"/>
  <c r="B4055" i="13"/>
  <c r="B4056" i="13"/>
  <c r="G4056" i="13" s="1"/>
  <c r="B4057" i="13"/>
  <c r="B4058" i="13"/>
  <c r="G4058" i="13" s="1"/>
  <c r="B4059" i="13"/>
  <c r="B4060" i="13"/>
  <c r="B4061" i="13"/>
  <c r="B4062" i="13"/>
  <c r="B4063" i="13"/>
  <c r="B4064" i="13"/>
  <c r="B4065" i="13"/>
  <c r="B4066" i="13"/>
  <c r="B4067" i="13"/>
  <c r="B4068" i="13"/>
  <c r="B4069" i="13"/>
  <c r="B4070" i="13"/>
  <c r="B4071" i="13"/>
  <c r="B4072" i="13"/>
  <c r="G4072" i="13" s="1"/>
  <c r="B4073" i="13"/>
  <c r="B4074" i="13"/>
  <c r="B4075" i="13"/>
  <c r="B4076" i="13"/>
  <c r="B4077" i="13"/>
  <c r="B4078" i="13"/>
  <c r="B4079" i="13"/>
  <c r="B4080" i="13"/>
  <c r="B4081" i="13"/>
  <c r="B4082" i="13"/>
  <c r="H4082" i="13" s="1"/>
  <c r="B4083" i="13"/>
  <c r="B4084" i="13"/>
  <c r="B4085" i="13"/>
  <c r="B4086" i="13"/>
  <c r="B4087" i="13"/>
  <c r="B4088" i="13"/>
  <c r="H4088" i="13" s="1"/>
  <c r="B4089" i="13"/>
  <c r="B4090" i="13"/>
  <c r="H4090" i="13" s="1"/>
  <c r="B4091" i="13"/>
  <c r="B4092" i="13"/>
  <c r="B4093" i="13"/>
  <c r="B4094" i="13"/>
  <c r="B4095" i="13"/>
  <c r="B4096" i="13"/>
  <c r="B4097" i="13"/>
  <c r="B4098" i="13"/>
  <c r="G4098" i="13" s="1"/>
  <c r="B4099" i="13"/>
  <c r="B4100" i="13"/>
  <c r="B4101" i="13"/>
  <c r="B4102" i="13"/>
  <c r="B4103" i="13"/>
  <c r="B4104" i="13"/>
  <c r="H4104" i="13" s="1"/>
  <c r="B4105" i="13"/>
  <c r="B4106" i="13"/>
  <c r="H4106" i="13" s="1"/>
  <c r="B4107" i="13"/>
  <c r="B4108" i="13"/>
  <c r="B4109" i="13"/>
  <c r="B4110" i="13"/>
  <c r="B4111" i="13"/>
  <c r="B4112" i="13"/>
  <c r="B4113" i="13"/>
  <c r="B4114" i="13"/>
  <c r="H4114" i="13" s="1"/>
  <c r="B4115" i="13"/>
  <c r="B4116" i="13"/>
  <c r="B4117" i="13"/>
  <c r="B4118" i="13"/>
  <c r="B4119" i="13"/>
  <c r="B4120" i="13"/>
  <c r="G4120" i="13" s="1"/>
  <c r="B4121" i="13"/>
  <c r="B4122" i="13"/>
  <c r="G4122" i="13" s="1"/>
  <c r="B4123" i="13"/>
  <c r="B4124" i="13"/>
  <c r="B4125" i="13"/>
  <c r="B4126" i="13"/>
  <c r="B4127" i="13"/>
  <c r="B4128" i="13"/>
  <c r="G4128" i="13" s="1"/>
  <c r="B4129" i="13"/>
  <c r="B4130" i="13"/>
  <c r="H4130" i="13" s="1"/>
  <c r="B4131" i="13"/>
  <c r="B4132" i="13"/>
  <c r="B4133" i="13"/>
  <c r="B4134" i="13"/>
  <c r="B4135" i="13"/>
  <c r="B4136" i="13"/>
  <c r="G4136" i="13" s="1"/>
  <c r="B4137" i="13"/>
  <c r="B4138" i="13"/>
  <c r="H4138" i="13" s="1"/>
  <c r="B4139" i="13"/>
  <c r="B4140" i="13"/>
  <c r="B4141" i="13"/>
  <c r="B4142" i="13"/>
  <c r="B4143" i="13"/>
  <c r="B4144" i="13"/>
  <c r="G4144" i="13" s="1"/>
  <c r="B4145" i="13"/>
  <c r="B4146" i="13"/>
  <c r="B4147" i="13"/>
  <c r="B4148" i="13"/>
  <c r="B4149" i="13"/>
  <c r="B4150" i="13"/>
  <c r="B4151" i="13"/>
  <c r="B4152" i="13"/>
  <c r="G4152" i="13" s="1"/>
  <c r="B4153" i="13"/>
  <c r="B4154" i="13"/>
  <c r="G4154" i="13" s="1"/>
  <c r="B4155" i="13"/>
  <c r="B4156" i="13"/>
  <c r="B4157" i="13"/>
  <c r="B4158" i="13"/>
  <c r="B4159" i="13"/>
  <c r="B4160" i="13"/>
  <c r="G4160" i="13" s="1"/>
  <c r="B4161" i="13"/>
  <c r="B4162" i="13"/>
  <c r="B4163" i="13"/>
  <c r="B4164" i="13"/>
  <c r="B4165" i="13"/>
  <c r="B4166" i="13"/>
  <c r="B4167" i="13"/>
  <c r="B4168" i="13"/>
  <c r="H4168" i="13" s="1"/>
  <c r="B4169" i="13"/>
  <c r="B4170" i="13"/>
  <c r="G4170" i="13" s="1"/>
  <c r="B4171" i="13"/>
  <c r="B4172" i="13"/>
  <c r="B4173" i="13"/>
  <c r="B4174" i="13"/>
  <c r="B4175" i="13"/>
  <c r="B4176" i="13"/>
  <c r="B4177" i="13"/>
  <c r="B4178" i="13"/>
  <c r="B4179" i="13"/>
  <c r="B4180" i="13"/>
  <c r="B4181" i="13"/>
  <c r="B4182" i="13"/>
  <c r="B4183" i="13"/>
  <c r="B4184" i="13"/>
  <c r="H4184" i="13" s="1"/>
  <c r="B4185" i="13"/>
  <c r="B4186" i="13"/>
  <c r="B4187" i="13"/>
  <c r="B4188" i="13"/>
  <c r="B4189" i="13"/>
  <c r="B4190" i="13"/>
  <c r="B4191" i="13"/>
  <c r="B4192" i="13"/>
  <c r="G4192" i="13" s="1"/>
  <c r="B4193" i="13"/>
  <c r="B4194" i="13"/>
  <c r="G4194" i="13" s="1"/>
  <c r="B4195" i="13"/>
  <c r="B4196" i="13"/>
  <c r="B4197" i="13"/>
  <c r="B4198" i="13"/>
  <c r="B4199" i="13"/>
  <c r="B4200" i="13"/>
  <c r="G4200" i="13" s="1"/>
  <c r="B4201" i="13"/>
  <c r="B4202" i="13"/>
  <c r="G4202" i="13" s="1"/>
  <c r="B4203" i="13"/>
  <c r="B4204" i="13"/>
  <c r="B4205" i="13"/>
  <c r="B4206" i="13"/>
  <c r="B4207" i="13"/>
  <c r="B4208" i="13"/>
  <c r="B4209" i="13"/>
  <c r="B4210" i="13"/>
  <c r="B4211" i="13"/>
  <c r="B4212" i="13"/>
  <c r="B4213" i="13"/>
  <c r="B4214" i="13"/>
  <c r="B4215" i="13"/>
  <c r="B4216" i="13"/>
  <c r="G4216" i="13" s="1"/>
  <c r="B4217" i="13"/>
  <c r="B4218" i="13"/>
  <c r="H4218" i="13" s="1"/>
  <c r="B4219" i="13"/>
  <c r="B4220" i="13"/>
  <c r="B4221" i="13"/>
  <c r="B4222" i="13"/>
  <c r="B4223" i="13"/>
  <c r="B4224" i="13"/>
  <c r="B4225" i="13"/>
  <c r="B4226" i="13"/>
  <c r="B4227" i="13"/>
  <c r="B4228" i="13"/>
  <c r="B4229" i="13"/>
  <c r="B4230" i="13"/>
  <c r="B4231" i="13"/>
  <c r="B4232" i="13"/>
  <c r="G4232" i="13" s="1"/>
  <c r="B4233" i="13"/>
  <c r="B4234" i="13"/>
  <c r="G4234" i="13" s="1"/>
  <c r="B4235" i="13"/>
  <c r="B4236" i="13"/>
  <c r="B4237" i="13"/>
  <c r="B4238" i="13"/>
  <c r="B4239" i="13"/>
  <c r="B4240" i="13"/>
  <c r="H4240" i="13" s="1"/>
  <c r="B4241" i="13"/>
  <c r="B4242" i="13"/>
  <c r="B4243" i="13"/>
  <c r="B4244" i="13"/>
  <c r="B4245" i="13"/>
  <c r="B4246" i="13"/>
  <c r="B4247" i="13"/>
  <c r="B4248" i="13"/>
  <c r="G4248" i="13" s="1"/>
  <c r="B4249" i="13"/>
  <c r="B4250" i="13"/>
  <c r="H4250" i="13" s="1"/>
  <c r="B4251" i="13"/>
  <c r="B4252" i="13"/>
  <c r="B4253" i="13"/>
  <c r="B4254" i="13"/>
  <c r="B4255" i="13"/>
  <c r="B4256" i="13"/>
  <c r="H4256" i="13" s="1"/>
  <c r="B4257" i="13"/>
  <c r="B4258" i="13"/>
  <c r="G4258" i="13" s="1"/>
  <c r="B4259" i="13"/>
  <c r="B4260" i="13"/>
  <c r="B4261" i="13"/>
  <c r="B4262" i="13"/>
  <c r="B4263" i="13"/>
  <c r="B4264" i="13"/>
  <c r="H4264" i="13" s="1"/>
  <c r="B4265" i="13"/>
  <c r="B4266" i="13"/>
  <c r="B4267" i="13"/>
  <c r="B4268" i="13"/>
  <c r="B4269" i="13"/>
  <c r="B4270" i="13"/>
  <c r="B4271" i="13"/>
  <c r="B4272" i="13"/>
  <c r="G4272" i="13" s="1"/>
  <c r="B4273" i="13"/>
  <c r="B4274" i="13"/>
  <c r="B4275" i="13"/>
  <c r="B4276" i="13"/>
  <c r="B4277" i="13"/>
  <c r="B4278" i="13"/>
  <c r="B4279" i="13"/>
  <c r="B4280" i="13"/>
  <c r="G4280" i="13" s="1"/>
  <c r="B4281" i="13"/>
  <c r="B4282" i="13"/>
  <c r="B4283" i="13"/>
  <c r="B4284" i="13"/>
  <c r="B4285" i="13"/>
  <c r="B4286" i="13"/>
  <c r="B4287" i="13"/>
  <c r="B4288" i="13"/>
  <c r="G4288" i="13" s="1"/>
  <c r="B4289" i="13"/>
  <c r="B4290" i="13"/>
  <c r="B4291" i="13"/>
  <c r="B4292" i="13"/>
  <c r="B4293" i="13"/>
  <c r="B4294" i="13"/>
  <c r="B4295" i="13"/>
  <c r="B4296" i="13"/>
  <c r="G4296" i="13" s="1"/>
  <c r="B4297" i="13"/>
  <c r="B4298" i="13"/>
  <c r="H4298" i="13" s="1"/>
  <c r="B4299" i="13"/>
  <c r="B4300" i="13"/>
  <c r="B4301" i="13"/>
  <c r="B4302" i="13"/>
  <c r="B4303" i="13"/>
  <c r="B4304" i="13"/>
  <c r="G4304" i="13" s="1"/>
  <c r="B4305" i="13"/>
  <c r="B4306" i="13"/>
  <c r="H4306" i="13" s="1"/>
  <c r="B4307" i="13"/>
  <c r="B4308" i="13"/>
  <c r="B4309" i="13"/>
  <c r="B4310" i="13"/>
  <c r="B4311" i="13"/>
  <c r="B4312" i="13"/>
  <c r="G4312" i="13" s="1"/>
  <c r="B4313" i="13"/>
  <c r="B4314" i="13"/>
  <c r="G4314" i="13" s="1"/>
  <c r="B4315" i="13"/>
  <c r="B4316" i="13"/>
  <c r="B4317" i="13"/>
  <c r="B4318" i="13"/>
  <c r="B4319" i="13"/>
  <c r="B4320" i="13"/>
  <c r="G4320" i="13" s="1"/>
  <c r="B4321" i="13"/>
  <c r="B4322" i="13"/>
  <c r="B4323" i="13"/>
  <c r="B4324" i="13"/>
  <c r="B4325" i="13"/>
  <c r="B4326" i="13"/>
  <c r="B4327" i="13"/>
  <c r="B4328" i="13"/>
  <c r="G4328" i="13" s="1"/>
  <c r="B4329" i="13"/>
  <c r="B4330" i="13"/>
  <c r="G4330" i="13" s="1"/>
  <c r="B4331" i="13"/>
  <c r="B4332" i="13"/>
  <c r="B4333" i="13"/>
  <c r="B4334" i="13"/>
  <c r="B4335" i="13"/>
  <c r="B4336" i="13"/>
  <c r="B4337" i="13"/>
  <c r="B4338" i="13"/>
  <c r="H4338" i="13" s="1"/>
  <c r="B4339" i="13"/>
  <c r="B4340" i="13"/>
  <c r="B4341" i="13"/>
  <c r="B4342" i="13"/>
  <c r="B4343" i="13"/>
  <c r="B4344" i="13"/>
  <c r="H4344" i="13" s="1"/>
  <c r="B4345" i="13"/>
  <c r="B4346" i="13"/>
  <c r="B4347" i="13"/>
  <c r="B4348" i="13"/>
  <c r="B4349" i="13"/>
  <c r="B4350" i="13"/>
  <c r="B4351" i="13"/>
  <c r="B4352" i="13"/>
  <c r="B4353" i="13"/>
  <c r="B4354" i="13"/>
  <c r="G4354" i="13" s="1"/>
  <c r="B4355" i="13"/>
  <c r="B4356" i="13"/>
  <c r="B4357" i="13"/>
  <c r="B4358" i="13"/>
  <c r="B4359" i="13"/>
  <c r="B4360" i="13"/>
  <c r="G4360" i="13" s="1"/>
  <c r="B4361" i="13"/>
  <c r="B4362" i="13"/>
  <c r="B4363" i="13"/>
  <c r="B4364" i="13"/>
  <c r="B4365" i="13"/>
  <c r="B4366" i="13"/>
  <c r="B4367" i="13"/>
  <c r="B4368" i="13"/>
  <c r="H4368" i="13" s="1"/>
  <c r="B4369" i="13"/>
  <c r="B4370" i="13"/>
  <c r="H4370" i="13" s="1"/>
  <c r="B4371" i="13"/>
  <c r="B4372" i="13"/>
  <c r="B4373" i="13"/>
  <c r="B4374" i="13"/>
  <c r="B4375" i="13"/>
  <c r="B4376" i="13"/>
  <c r="G4376" i="13" s="1"/>
  <c r="B4377" i="13"/>
  <c r="B4378" i="13"/>
  <c r="H4378" i="13" s="1"/>
  <c r="B4379" i="13"/>
  <c r="B4380" i="13"/>
  <c r="B4381" i="13"/>
  <c r="B4382" i="13"/>
  <c r="B4383" i="13"/>
  <c r="B4384" i="13"/>
  <c r="H4384" i="13" s="1"/>
  <c r="B4385" i="13"/>
  <c r="B4386" i="13"/>
  <c r="B4387" i="13"/>
  <c r="B4388" i="13"/>
  <c r="B4389" i="13"/>
  <c r="B4390" i="13"/>
  <c r="B4391" i="13"/>
  <c r="B4392" i="13"/>
  <c r="H4392" i="13" s="1"/>
  <c r="B4393" i="13"/>
  <c r="B4394" i="13"/>
  <c r="G4394" i="13" s="1"/>
  <c r="B4395" i="13"/>
  <c r="B4396" i="13"/>
  <c r="B4397" i="13"/>
  <c r="B4398" i="13"/>
  <c r="B4399" i="13"/>
  <c r="B4400" i="13"/>
  <c r="B4401" i="13"/>
  <c r="B4402" i="13"/>
  <c r="B4403" i="13"/>
  <c r="B4404" i="13"/>
  <c r="B4405" i="13"/>
  <c r="B4406" i="13"/>
  <c r="B4407" i="13"/>
  <c r="B4408" i="13"/>
  <c r="H4408" i="13" s="1"/>
  <c r="B4409" i="13"/>
  <c r="B4410" i="13"/>
  <c r="B4411" i="13"/>
  <c r="B4412" i="13"/>
  <c r="B4413" i="13"/>
  <c r="B4414" i="13"/>
  <c r="B4415" i="13"/>
  <c r="B4416" i="13"/>
  <c r="G4416" i="13" s="1"/>
  <c r="B4417" i="13"/>
  <c r="B4418" i="13"/>
  <c r="B4419" i="13"/>
  <c r="B4420" i="13"/>
  <c r="B4421" i="13"/>
  <c r="B4422" i="13"/>
  <c r="B4423" i="13"/>
  <c r="B4424" i="13"/>
  <c r="H4424" i="13" s="1"/>
  <c r="B4425" i="13"/>
  <c r="B4426" i="13"/>
  <c r="B4427" i="13"/>
  <c r="B4428" i="13"/>
  <c r="B4429" i="13"/>
  <c r="B4430" i="13"/>
  <c r="B4431" i="13"/>
  <c r="B4432" i="13"/>
  <c r="H4432" i="13" s="1"/>
  <c r="B4433" i="13"/>
  <c r="B4434" i="13"/>
  <c r="B4435" i="13"/>
  <c r="B4436" i="13"/>
  <c r="B4437" i="13"/>
  <c r="B4438" i="13"/>
  <c r="B4439" i="13"/>
  <c r="B4440" i="13"/>
  <c r="G4440" i="13" s="1"/>
  <c r="B4441" i="13"/>
  <c r="B4442" i="13"/>
  <c r="G4442" i="13" s="1"/>
  <c r="B4443" i="13"/>
  <c r="B4444" i="13"/>
  <c r="B4445" i="13"/>
  <c r="B4446" i="13"/>
  <c r="B4447" i="13"/>
  <c r="B4448" i="13"/>
  <c r="G4448" i="13" s="1"/>
  <c r="B4449" i="13"/>
  <c r="B4450" i="13"/>
  <c r="G4450" i="13" s="1"/>
  <c r="B4451" i="13"/>
  <c r="B4452" i="13"/>
  <c r="B4453" i="13"/>
  <c r="B4454" i="13"/>
  <c r="B4455" i="13"/>
  <c r="B4456" i="13"/>
  <c r="H4456" i="13" s="1"/>
  <c r="B4457" i="13"/>
  <c r="B4458" i="13"/>
  <c r="B4459" i="13"/>
  <c r="B4460" i="13"/>
  <c r="B4461" i="13"/>
  <c r="B4462" i="13"/>
  <c r="B4463" i="13"/>
  <c r="B4464" i="13"/>
  <c r="B4465" i="13"/>
  <c r="B4466" i="13"/>
  <c r="B4467" i="13"/>
  <c r="B4468" i="13"/>
  <c r="B4469" i="13"/>
  <c r="B4470" i="13"/>
  <c r="B4471" i="13"/>
  <c r="B4472" i="13"/>
  <c r="G4472" i="13" s="1"/>
  <c r="B4473" i="13"/>
  <c r="B4474" i="13"/>
  <c r="G4474" i="13" s="1"/>
  <c r="B4475" i="13"/>
  <c r="B4476" i="13"/>
  <c r="B4477" i="13"/>
  <c r="B4478" i="13"/>
  <c r="B4479" i="13"/>
  <c r="B4480" i="13"/>
  <c r="B4481" i="13"/>
  <c r="B4482" i="13"/>
  <c r="H4482" i="13" s="1"/>
  <c r="B4483" i="13"/>
  <c r="B4484" i="13"/>
  <c r="B4485" i="13"/>
  <c r="B4486" i="13"/>
  <c r="B4487" i="13"/>
  <c r="B4488" i="13"/>
  <c r="G4488" i="13" s="1"/>
  <c r="B4489" i="13"/>
  <c r="B4490" i="13"/>
  <c r="B4491" i="13"/>
  <c r="B4492" i="13"/>
  <c r="B4493" i="13"/>
  <c r="B4494" i="13"/>
  <c r="B4495" i="13"/>
  <c r="B4496" i="13"/>
  <c r="B4497" i="13"/>
  <c r="B4498" i="13"/>
  <c r="G4498" i="13" s="1"/>
  <c r="B4499" i="13"/>
  <c r="B4500" i="13"/>
  <c r="B4501" i="13"/>
  <c r="B4502" i="13"/>
  <c r="B4503" i="13"/>
  <c r="B4504" i="13"/>
  <c r="H4504" i="13" s="1"/>
  <c r="B4505" i="13"/>
  <c r="B4506" i="13"/>
  <c r="H4506" i="13" s="1"/>
  <c r="B4507" i="13"/>
  <c r="B4508" i="13"/>
  <c r="B4509" i="13"/>
  <c r="B4510" i="13"/>
  <c r="B4511" i="13"/>
  <c r="B4512" i="13"/>
  <c r="G4512" i="13" s="1"/>
  <c r="B4513" i="13"/>
  <c r="B4514" i="13"/>
  <c r="G4514" i="13" s="1"/>
  <c r="B4515" i="13"/>
  <c r="B4516" i="13"/>
  <c r="B4517" i="13"/>
  <c r="B4518" i="13"/>
  <c r="B4519" i="13"/>
  <c r="B4520" i="13"/>
  <c r="G4520" i="13" s="1"/>
  <c r="B4521" i="13"/>
  <c r="B4522" i="13"/>
  <c r="H4522" i="13" s="1"/>
  <c r="B4523" i="13"/>
  <c r="B4524" i="13"/>
  <c r="B4525" i="13"/>
  <c r="B4526" i="13"/>
  <c r="B4527" i="13"/>
  <c r="B4528" i="13"/>
  <c r="B4529" i="13"/>
  <c r="B4530" i="13"/>
  <c r="B4531" i="13"/>
  <c r="B4532" i="13"/>
  <c r="B4533" i="13"/>
  <c r="B4534" i="13"/>
  <c r="B4535" i="13"/>
  <c r="B4536" i="13"/>
  <c r="G4536" i="13" s="1"/>
  <c r="B4537" i="13"/>
  <c r="B4538" i="13"/>
  <c r="B4539" i="13"/>
  <c r="B4540" i="13"/>
  <c r="B4541" i="13"/>
  <c r="B4542" i="13"/>
  <c r="B4543" i="13"/>
  <c r="B4544" i="13"/>
  <c r="G4544" i="13" s="1"/>
  <c r="B4545" i="13"/>
  <c r="B4546" i="13"/>
  <c r="B4547" i="13"/>
  <c r="B4548" i="13"/>
  <c r="B4549" i="13"/>
  <c r="B4550" i="13"/>
  <c r="B4551" i="13"/>
  <c r="B4552" i="13"/>
  <c r="G4552" i="13" s="1"/>
  <c r="B4553" i="13"/>
  <c r="B4554" i="13"/>
  <c r="H4554" i="13" s="1"/>
  <c r="B4555" i="13"/>
  <c r="B4556" i="13"/>
  <c r="B4557" i="13"/>
  <c r="B4558" i="13"/>
  <c r="B4559" i="13"/>
  <c r="B4560" i="13"/>
  <c r="G4560" i="13" s="1"/>
  <c r="B4561" i="13"/>
  <c r="B4562" i="13"/>
  <c r="H4562" i="13" s="1"/>
  <c r="B4563" i="13"/>
  <c r="B4564" i="13"/>
  <c r="B4565" i="13"/>
  <c r="B4566" i="13"/>
  <c r="B4567" i="13"/>
  <c r="B4568" i="13"/>
  <c r="H4568" i="13" s="1"/>
  <c r="B4569" i="13"/>
  <c r="B4570" i="13"/>
  <c r="G4570" i="13" s="1"/>
  <c r="B4571" i="13"/>
  <c r="B4572" i="13"/>
  <c r="B4573" i="13"/>
  <c r="B4574" i="13"/>
  <c r="B4575" i="13"/>
  <c r="B4576" i="13"/>
  <c r="H4576" i="13" s="1"/>
  <c r="B4577" i="13"/>
  <c r="B4578" i="13"/>
  <c r="H4578" i="13" s="1"/>
  <c r="B4579" i="13"/>
  <c r="B4580" i="13"/>
  <c r="B4581" i="13"/>
  <c r="B4582" i="13"/>
  <c r="B4583" i="13"/>
  <c r="B4584" i="13"/>
  <c r="H4584" i="13" s="1"/>
  <c r="B4585" i="13"/>
  <c r="B4586" i="13"/>
  <c r="G4586" i="13" s="1"/>
  <c r="B4587" i="13"/>
  <c r="B4588" i="13"/>
  <c r="B4589" i="13"/>
  <c r="B4590" i="13"/>
  <c r="B4591" i="13"/>
  <c r="B4592" i="13"/>
  <c r="B4593" i="13"/>
  <c r="B4594" i="13"/>
  <c r="G4594" i="13" s="1"/>
  <c r="B4595" i="13"/>
  <c r="B4596" i="13"/>
  <c r="B4597" i="13"/>
  <c r="B4598" i="13"/>
  <c r="B4599" i="13"/>
  <c r="B4600" i="13"/>
  <c r="G4600" i="13" s="1"/>
  <c r="B4601" i="13"/>
  <c r="B4602" i="13"/>
  <c r="B4603" i="13"/>
  <c r="B4604" i="13"/>
  <c r="B4605" i="13"/>
  <c r="B4606" i="13"/>
  <c r="B4607" i="13"/>
  <c r="B4608" i="13"/>
  <c r="G4608" i="13" s="1"/>
  <c r="B4609" i="13"/>
  <c r="B4610" i="13"/>
  <c r="B4611" i="13"/>
  <c r="B4612" i="13"/>
  <c r="B4613" i="13"/>
  <c r="B4614" i="13"/>
  <c r="B4615" i="13"/>
  <c r="B4616" i="13"/>
  <c r="G4616" i="13" s="1"/>
  <c r="B4617" i="13"/>
  <c r="B4618" i="13"/>
  <c r="B4619" i="13"/>
  <c r="B4620" i="13"/>
  <c r="B4621" i="13"/>
  <c r="B4622" i="13"/>
  <c r="B4623" i="13"/>
  <c r="B4624" i="13"/>
  <c r="G4624" i="13" s="1"/>
  <c r="B4625" i="13"/>
  <c r="B4626" i="13"/>
  <c r="G4626" i="13" s="1"/>
  <c r="B4627" i="13"/>
  <c r="B4628" i="13"/>
  <c r="B4629" i="13"/>
  <c r="B4630" i="13"/>
  <c r="B4631" i="13"/>
  <c r="B4632" i="13"/>
  <c r="G4632" i="13" s="1"/>
  <c r="B4633" i="13"/>
  <c r="B4634" i="13"/>
  <c r="H4634" i="13" s="1"/>
  <c r="B4635" i="13"/>
  <c r="B4636" i="13"/>
  <c r="B4637" i="13"/>
  <c r="B4638" i="13"/>
  <c r="B4639" i="13"/>
  <c r="B4640" i="13"/>
  <c r="B4641" i="13"/>
  <c r="B4642" i="13"/>
  <c r="H4642" i="13" s="1"/>
  <c r="B4643" i="13"/>
  <c r="B4644" i="13"/>
  <c r="B4645" i="13"/>
  <c r="B4646" i="13"/>
  <c r="B4647" i="13"/>
  <c r="B4648" i="13"/>
  <c r="G4648" i="13" s="1"/>
  <c r="B4649" i="13"/>
  <c r="B4650" i="13"/>
  <c r="B4651" i="13"/>
  <c r="B4652" i="13"/>
  <c r="B4653" i="13"/>
  <c r="B4654" i="13"/>
  <c r="B4655" i="13"/>
  <c r="B4656" i="13"/>
  <c r="B4657" i="13"/>
  <c r="B4658" i="13"/>
  <c r="B4659" i="13"/>
  <c r="B4660" i="13"/>
  <c r="B4661" i="13"/>
  <c r="B4662" i="13"/>
  <c r="B4663" i="13"/>
  <c r="B4664" i="13"/>
  <c r="G4664" i="13" s="1"/>
  <c r="B4665" i="13"/>
  <c r="B4666" i="13"/>
  <c r="B4667" i="13"/>
  <c r="B4668" i="13"/>
  <c r="B4669" i="13"/>
  <c r="B4670" i="13"/>
  <c r="B4671" i="13"/>
  <c r="B4672" i="13"/>
  <c r="B4673" i="13"/>
  <c r="B4674" i="13"/>
  <c r="H4674" i="13" s="1"/>
  <c r="B4675" i="13"/>
  <c r="B4676" i="13"/>
  <c r="B4677" i="13"/>
  <c r="B4678" i="13"/>
  <c r="B4679" i="13"/>
  <c r="B4680" i="13"/>
  <c r="H4680" i="13" s="1"/>
  <c r="B4681" i="13"/>
  <c r="B4682" i="13"/>
  <c r="B4683" i="13"/>
  <c r="B4684" i="13"/>
  <c r="B4685" i="13"/>
  <c r="B4686" i="13"/>
  <c r="B4687" i="13"/>
  <c r="B4688" i="13"/>
  <c r="H4688" i="13" s="1"/>
  <c r="B4689" i="13"/>
  <c r="B4690" i="13"/>
  <c r="H4690" i="13" s="1"/>
  <c r="B4691" i="13"/>
  <c r="B4692" i="13"/>
  <c r="B4693" i="13"/>
  <c r="B4694" i="13"/>
  <c r="B4695" i="13"/>
  <c r="B4696" i="13"/>
  <c r="G4696" i="13" s="1"/>
  <c r="B4697" i="13"/>
  <c r="B4698" i="13"/>
  <c r="H4698" i="13" s="1"/>
  <c r="B4699" i="13"/>
  <c r="B4700" i="13"/>
  <c r="B4701" i="13"/>
  <c r="B4702" i="13"/>
  <c r="B4703" i="13"/>
  <c r="B4704" i="13"/>
  <c r="B4705" i="13"/>
  <c r="B4706" i="13"/>
  <c r="G4706" i="13" s="1"/>
  <c r="B4707" i="13"/>
  <c r="B4708" i="13"/>
  <c r="B4709" i="13"/>
  <c r="B4710" i="13"/>
  <c r="B4711" i="13"/>
  <c r="B4712" i="13"/>
  <c r="G4712" i="13" s="1"/>
  <c r="B4713" i="13"/>
  <c r="B4714" i="13"/>
  <c r="B4715" i="13"/>
  <c r="B4716" i="13"/>
  <c r="B4717" i="13"/>
  <c r="B4718" i="13"/>
  <c r="B4719" i="13"/>
  <c r="B4720" i="13"/>
  <c r="G4720" i="13" s="1"/>
  <c r="B4721" i="13"/>
  <c r="B4722" i="13"/>
  <c r="B4723" i="13"/>
  <c r="B4724" i="13"/>
  <c r="B4725" i="13"/>
  <c r="B4726" i="13"/>
  <c r="B4727" i="13"/>
  <c r="B4728" i="13"/>
  <c r="B4729" i="13"/>
  <c r="B4730" i="13"/>
  <c r="B4731" i="13"/>
  <c r="B4732" i="13"/>
  <c r="B4733" i="13"/>
  <c r="B4734" i="13"/>
  <c r="B4735" i="13"/>
  <c r="B4736" i="13"/>
  <c r="B4737" i="13"/>
  <c r="B4738" i="13"/>
  <c r="H4738" i="13" s="1"/>
  <c r="B4739" i="13"/>
  <c r="B4740" i="13"/>
  <c r="B4741" i="13"/>
  <c r="B4742" i="13"/>
  <c r="B4743" i="13"/>
  <c r="B4744" i="13"/>
  <c r="H4744" i="13" s="1"/>
  <c r="B4745" i="13"/>
  <c r="B4746" i="13"/>
  <c r="G4746" i="13" s="1"/>
  <c r="B4747" i="13"/>
  <c r="B4748" i="13"/>
  <c r="B4749" i="13"/>
  <c r="B4750" i="13"/>
  <c r="B4751" i="13"/>
  <c r="B4752" i="13"/>
  <c r="B4753" i="13"/>
  <c r="B4754" i="13"/>
  <c r="H4754" i="13" s="1"/>
  <c r="B4755" i="13"/>
  <c r="B4756" i="13"/>
  <c r="B4757" i="13"/>
  <c r="B4758" i="13"/>
  <c r="B4759" i="13"/>
  <c r="B4760" i="13"/>
  <c r="H4760" i="13" s="1"/>
  <c r="B4761" i="13"/>
  <c r="B4762" i="13"/>
  <c r="G4762" i="13" s="1"/>
  <c r="B4763" i="13"/>
  <c r="B4764" i="13"/>
  <c r="B4765" i="13"/>
  <c r="B4766" i="13"/>
  <c r="B4767" i="13"/>
  <c r="B4768" i="13"/>
  <c r="G4768" i="13" s="1"/>
  <c r="B4769" i="13"/>
  <c r="B4770" i="13"/>
  <c r="B4771" i="13"/>
  <c r="B4772" i="13"/>
  <c r="B4773" i="13"/>
  <c r="B4774" i="13"/>
  <c r="B4775" i="13"/>
  <c r="B4776" i="13"/>
  <c r="H4776" i="13" s="1"/>
  <c r="B4777" i="13"/>
  <c r="B4778" i="13"/>
  <c r="G4778" i="13" s="1"/>
  <c r="B4779" i="13"/>
  <c r="B4780" i="13"/>
  <c r="B4781" i="13"/>
  <c r="B4782" i="13"/>
  <c r="B4783" i="13"/>
  <c r="B4784" i="13"/>
  <c r="B4785" i="13"/>
  <c r="B4786" i="13"/>
  <c r="B4787" i="13"/>
  <c r="B4788" i="13"/>
  <c r="B4789" i="13"/>
  <c r="B4790" i="13"/>
  <c r="B4791" i="13"/>
  <c r="B4792" i="13"/>
  <c r="H4792" i="13" s="1"/>
  <c r="B4793" i="13"/>
  <c r="B4794" i="13"/>
  <c r="H4794" i="13" s="1"/>
  <c r="B4795" i="13"/>
  <c r="B4796" i="13"/>
  <c r="B4797" i="13"/>
  <c r="B4798" i="13"/>
  <c r="B4799" i="13"/>
  <c r="B4800" i="13"/>
  <c r="H4800" i="13" s="1"/>
  <c r="B4801" i="13"/>
  <c r="B4802" i="13"/>
  <c r="B4803" i="13"/>
  <c r="B4804" i="13"/>
  <c r="B4805" i="13"/>
  <c r="B4806" i="13"/>
  <c r="B4807" i="13"/>
  <c r="B4808" i="13"/>
  <c r="H4808" i="13" s="1"/>
  <c r="B4809" i="13"/>
  <c r="B4810" i="13"/>
  <c r="H4810" i="13" s="1"/>
  <c r="B4811" i="13"/>
  <c r="B4812" i="13"/>
  <c r="B4813" i="13"/>
  <c r="B4814" i="13"/>
  <c r="B4815" i="13"/>
  <c r="B4816" i="13"/>
  <c r="B4817" i="13"/>
  <c r="B4818" i="13"/>
  <c r="B4819" i="13"/>
  <c r="B4820" i="13"/>
  <c r="B4821" i="13"/>
  <c r="B4822" i="13"/>
  <c r="B4823" i="13"/>
  <c r="B4824" i="13"/>
  <c r="G4824" i="13" s="1"/>
  <c r="B4825" i="13"/>
  <c r="B4826" i="13"/>
  <c r="G4826" i="13" s="1"/>
  <c r="B4827" i="13"/>
  <c r="B4828" i="13"/>
  <c r="B4829" i="13"/>
  <c r="B4830" i="13"/>
  <c r="B4831" i="13"/>
  <c r="B4832" i="13"/>
  <c r="G4832" i="13" s="1"/>
  <c r="B4833" i="13"/>
  <c r="B4834" i="13"/>
  <c r="B4835" i="13"/>
  <c r="B4836" i="13"/>
  <c r="B4837" i="13"/>
  <c r="B4838" i="13"/>
  <c r="B4839" i="13"/>
  <c r="B4840" i="13"/>
  <c r="G4840" i="13" s="1"/>
  <c r="B4841" i="13"/>
  <c r="B4842" i="13"/>
  <c r="B4843" i="13"/>
  <c r="B4844" i="13"/>
  <c r="B4845" i="13"/>
  <c r="B4846" i="13"/>
  <c r="B4847" i="13"/>
  <c r="B4848" i="13"/>
  <c r="B4849" i="13"/>
  <c r="B4850" i="13"/>
  <c r="B4851" i="13"/>
  <c r="B4852" i="13"/>
  <c r="B4853" i="13"/>
  <c r="B4854" i="13"/>
  <c r="B4855" i="13"/>
  <c r="B4856" i="13"/>
  <c r="H4856" i="13" s="1"/>
  <c r="B4857" i="13"/>
  <c r="B4858" i="13"/>
  <c r="B4859" i="13"/>
  <c r="B4860" i="13"/>
  <c r="B4861" i="13"/>
  <c r="B4862" i="13"/>
  <c r="B4863" i="13"/>
  <c r="B4864" i="13"/>
  <c r="H4864" i="13" s="1"/>
  <c r="B4865" i="13"/>
  <c r="B4866" i="13"/>
  <c r="B4867" i="13"/>
  <c r="B4868" i="13"/>
  <c r="B4869" i="13"/>
  <c r="B4870" i="13"/>
  <c r="B4871" i="13"/>
  <c r="B4872" i="13"/>
  <c r="H4872" i="13" s="1"/>
  <c r="B4873" i="13"/>
  <c r="B4874" i="13"/>
  <c r="B4875" i="13"/>
  <c r="B4876" i="13"/>
  <c r="B4877" i="13"/>
  <c r="B4878" i="13"/>
  <c r="B4879" i="13"/>
  <c r="B4880" i="13"/>
  <c r="B4881" i="13"/>
  <c r="B4882" i="13"/>
  <c r="B4883" i="13"/>
  <c r="B4884" i="13"/>
  <c r="B4885" i="13"/>
  <c r="B4886" i="13"/>
  <c r="B4887" i="13"/>
  <c r="B4888" i="13"/>
  <c r="G4888" i="13" s="1"/>
  <c r="B4889" i="13"/>
  <c r="B4890" i="13"/>
  <c r="B4891" i="13"/>
  <c r="B4892" i="13"/>
  <c r="B4893" i="13"/>
  <c r="B4894" i="13"/>
  <c r="B4895" i="13"/>
  <c r="B4896" i="13"/>
  <c r="G4896" i="13" s="1"/>
  <c r="B4897" i="13"/>
  <c r="B4898" i="13"/>
  <c r="G4898" i="13" s="1"/>
  <c r="B4899" i="13"/>
  <c r="B4900" i="13"/>
  <c r="B4901" i="13"/>
  <c r="B4902" i="13"/>
  <c r="B4903" i="13"/>
  <c r="B4904" i="13"/>
  <c r="G4904" i="13" s="1"/>
  <c r="B4905" i="13"/>
  <c r="B4906" i="13"/>
  <c r="B4907" i="13"/>
  <c r="B4908" i="13"/>
  <c r="B4909" i="13"/>
  <c r="B4910" i="13"/>
  <c r="B4911" i="13"/>
  <c r="B4912" i="13"/>
  <c r="B4913" i="13"/>
  <c r="B4914" i="13"/>
  <c r="B4915" i="13"/>
  <c r="B4916" i="13"/>
  <c r="B4917" i="13"/>
  <c r="B4918" i="13"/>
  <c r="B4919" i="13"/>
  <c r="B4920" i="13"/>
  <c r="H4920" i="13" s="1"/>
  <c r="B4921" i="13"/>
  <c r="B4922" i="13"/>
  <c r="B4923" i="13"/>
  <c r="B4924" i="13"/>
  <c r="B4925" i="13"/>
  <c r="B4926" i="13"/>
  <c r="B4927" i="13"/>
  <c r="B4928" i="13"/>
  <c r="H4928" i="13" s="1"/>
  <c r="B4929" i="13"/>
  <c r="B4930" i="13"/>
  <c r="H4930" i="13" s="1"/>
  <c r="B4931" i="13"/>
  <c r="B4932" i="13"/>
  <c r="B4933" i="13"/>
  <c r="B4934" i="13"/>
  <c r="B4935" i="13"/>
  <c r="B4936" i="13"/>
  <c r="H4936" i="13" s="1"/>
  <c r="B4937" i="13"/>
  <c r="B4938" i="13"/>
  <c r="B4939" i="13"/>
  <c r="B4940" i="13"/>
  <c r="B4941" i="13"/>
  <c r="B4942" i="13"/>
  <c r="B4943" i="13"/>
  <c r="B4944" i="13"/>
  <c r="B4945" i="13"/>
  <c r="B4946" i="13"/>
  <c r="B4947" i="13"/>
  <c r="B4948" i="13"/>
  <c r="B4949" i="13"/>
  <c r="B4950" i="13"/>
  <c r="B4951" i="13"/>
  <c r="B4952" i="13"/>
  <c r="H4952" i="13" s="1"/>
  <c r="B4953" i="13"/>
  <c r="B4954" i="13"/>
  <c r="B4955" i="13"/>
  <c r="B4956" i="13"/>
  <c r="B4957" i="13"/>
  <c r="B4958" i="13"/>
  <c r="B4959" i="13"/>
  <c r="B4960" i="13"/>
  <c r="G4960" i="13" s="1"/>
  <c r="B4961" i="13"/>
  <c r="B4962" i="13"/>
  <c r="B4963" i="13"/>
  <c r="B4964" i="13"/>
  <c r="B4965" i="13"/>
  <c r="B4966" i="13"/>
  <c r="B4967" i="13"/>
  <c r="B4968" i="13"/>
  <c r="H4968" i="13" s="1"/>
  <c r="B4969" i="13"/>
  <c r="B4970" i="13"/>
  <c r="B4971" i="13"/>
  <c r="B4972" i="13"/>
  <c r="B4973" i="13"/>
  <c r="B4974" i="13"/>
  <c r="B4975" i="13"/>
  <c r="B4976" i="13"/>
  <c r="B4977" i="13"/>
  <c r="B4978" i="13"/>
  <c r="B4979" i="13"/>
  <c r="B4980" i="13"/>
  <c r="B4981" i="13"/>
  <c r="B4982" i="13"/>
  <c r="B4983" i="13"/>
  <c r="B4984" i="13"/>
  <c r="H4984" i="13" s="1"/>
  <c r="B4985" i="13"/>
  <c r="B4986" i="13"/>
  <c r="B4987" i="13"/>
  <c r="B4988" i="13"/>
  <c r="B4989" i="13"/>
  <c r="B4990" i="13"/>
  <c r="B4991" i="13"/>
  <c r="B4992" i="13"/>
  <c r="G4992" i="13" s="1"/>
  <c r="B4993" i="13"/>
  <c r="B4994" i="13"/>
  <c r="B4995" i="13"/>
  <c r="B4996" i="13"/>
  <c r="B4997" i="13"/>
  <c r="B4998" i="13"/>
  <c r="B4999" i="13"/>
  <c r="B5000" i="13"/>
  <c r="H5000" i="13" s="1"/>
  <c r="B5001" i="13"/>
  <c r="B5002" i="13"/>
  <c r="B5003" i="13"/>
  <c r="B5004" i="13"/>
  <c r="B5005" i="13"/>
  <c r="B5006" i="13"/>
  <c r="B5007" i="13"/>
  <c r="B5008" i="13"/>
  <c r="B5009" i="13"/>
  <c r="B5010" i="13"/>
  <c r="B5011" i="13"/>
  <c r="B5012" i="13"/>
  <c r="B5013" i="13"/>
  <c r="B5014" i="13"/>
  <c r="B5015" i="13"/>
  <c r="B5016" i="13"/>
  <c r="G5016" i="13" s="1"/>
  <c r="B5017" i="13"/>
  <c r="B5018" i="13"/>
  <c r="B5019" i="13"/>
  <c r="B5020" i="13"/>
  <c r="B5021" i="13"/>
  <c r="B5022" i="13"/>
  <c r="B5023" i="13"/>
  <c r="B5024" i="13"/>
  <c r="G5024" i="13" s="1"/>
  <c r="B5025" i="13"/>
  <c r="B5026" i="13"/>
  <c r="B5027" i="13"/>
  <c r="B5028" i="13"/>
  <c r="B5029" i="13"/>
  <c r="B5030" i="13"/>
  <c r="B5031" i="13"/>
  <c r="B5032" i="13"/>
  <c r="G5032" i="13" s="1"/>
  <c r="B5033" i="13"/>
  <c r="B5034" i="13"/>
  <c r="B5035" i="13"/>
  <c r="B5036" i="13"/>
  <c r="B5037" i="13"/>
  <c r="B5038" i="13"/>
  <c r="B5039" i="13"/>
  <c r="B5040" i="13"/>
  <c r="B5041" i="13"/>
  <c r="B5042" i="13"/>
  <c r="B5043" i="13"/>
  <c r="B5044" i="13"/>
  <c r="B5045" i="13"/>
  <c r="B5046" i="13"/>
  <c r="B5047" i="13"/>
  <c r="B5048" i="13"/>
  <c r="H5048" i="13" s="1"/>
  <c r="B5049" i="13"/>
  <c r="B5050" i="13"/>
  <c r="B5051" i="13"/>
  <c r="B5052" i="13"/>
  <c r="B5053" i="13"/>
  <c r="B5054" i="13"/>
  <c r="B5055" i="13"/>
  <c r="B5056" i="13"/>
  <c r="H5056" i="13" s="1"/>
  <c r="B5057" i="13"/>
  <c r="B5058" i="13"/>
  <c r="B5059" i="13"/>
  <c r="B5060" i="13"/>
  <c r="B5061" i="13"/>
  <c r="B5062" i="13"/>
  <c r="B5063" i="13"/>
  <c r="B5064" i="13"/>
  <c r="H5064" i="13" s="1"/>
  <c r="B5065" i="13"/>
  <c r="B5066" i="13"/>
  <c r="B5067" i="13"/>
  <c r="B5068" i="13"/>
  <c r="B5069" i="13"/>
  <c r="B5070" i="13"/>
  <c r="B5071" i="13"/>
  <c r="B5072" i="13"/>
  <c r="B5073" i="13"/>
  <c r="B5074" i="13"/>
  <c r="B5075" i="13"/>
  <c r="B5076" i="13"/>
  <c r="B5077" i="13"/>
  <c r="B5078" i="13"/>
  <c r="B5079" i="13"/>
  <c r="B5080" i="13"/>
  <c r="H5080" i="13" s="1"/>
  <c r="B5081" i="13"/>
  <c r="B5082" i="13"/>
  <c r="B5083" i="13"/>
  <c r="B5084" i="13"/>
  <c r="B5085" i="13"/>
  <c r="B5086" i="13"/>
  <c r="B5087" i="13"/>
  <c r="B5088" i="13"/>
  <c r="H5088" i="13" s="1"/>
  <c r="B5089" i="13"/>
  <c r="B5090" i="13"/>
  <c r="B5091" i="13"/>
  <c r="B5092" i="13"/>
  <c r="B5093" i="13"/>
  <c r="B5094" i="13"/>
  <c r="B5095" i="13"/>
  <c r="B5096" i="13"/>
  <c r="H5096" i="13" s="1"/>
  <c r="B5097" i="13"/>
  <c r="B5098" i="13"/>
  <c r="B5099" i="13"/>
  <c r="B5100" i="13"/>
  <c r="B5101" i="13"/>
  <c r="B5102" i="13"/>
  <c r="B5103" i="13"/>
  <c r="B5104" i="13"/>
  <c r="B5105" i="13"/>
  <c r="B5106" i="13"/>
  <c r="B5107" i="13"/>
  <c r="B5108" i="13"/>
  <c r="B5109" i="13"/>
  <c r="B5110" i="13"/>
  <c r="B5111" i="13"/>
  <c r="B5112" i="13"/>
  <c r="H5112" i="13" s="1"/>
  <c r="B5113" i="13"/>
  <c r="B5114" i="13"/>
  <c r="B5115" i="13"/>
  <c r="B5116" i="13"/>
  <c r="B5117" i="13"/>
  <c r="B5118" i="13"/>
  <c r="B5119" i="13"/>
  <c r="B5120" i="13"/>
  <c r="H5120" i="13" s="1"/>
  <c r="B5121" i="13"/>
  <c r="B5122" i="13"/>
  <c r="B5123" i="13"/>
  <c r="B5124" i="13"/>
  <c r="B5125" i="13"/>
  <c r="B5126" i="13"/>
  <c r="B5127" i="13"/>
  <c r="B5128" i="13"/>
  <c r="H5128" i="13" s="1"/>
  <c r="B5129" i="13"/>
  <c r="B5130" i="13"/>
  <c r="B5131" i="13"/>
  <c r="B5132" i="13"/>
  <c r="B5133" i="13"/>
  <c r="B5134" i="13"/>
  <c r="B5135" i="13"/>
  <c r="B5136" i="13"/>
  <c r="B5137" i="13"/>
  <c r="B5138" i="13"/>
  <c r="B5139" i="13"/>
  <c r="B5140" i="13"/>
  <c r="B5141" i="13"/>
  <c r="B5142" i="13"/>
  <c r="B5143" i="13"/>
  <c r="B5144" i="13"/>
  <c r="G5144" i="13" s="1"/>
  <c r="B5145" i="13"/>
  <c r="B5146" i="13"/>
  <c r="B5147" i="13"/>
  <c r="B5148" i="13"/>
  <c r="B5149" i="13"/>
  <c r="B5150" i="13"/>
  <c r="B5151" i="13"/>
  <c r="B5152" i="13"/>
  <c r="H5152" i="13" s="1"/>
  <c r="B5153" i="13"/>
  <c r="B5154" i="13"/>
  <c r="B5155" i="13"/>
  <c r="B5156" i="13"/>
  <c r="B5157" i="13"/>
  <c r="B5158" i="13"/>
  <c r="B5159" i="13"/>
  <c r="B5160" i="13"/>
  <c r="G5160" i="13" s="1"/>
  <c r="B5161" i="13"/>
  <c r="B5162" i="13"/>
  <c r="B5163" i="13"/>
  <c r="B5164" i="13"/>
  <c r="B5165" i="13"/>
  <c r="B5166" i="13"/>
  <c r="B5167" i="13"/>
  <c r="B5168" i="13"/>
  <c r="B5169" i="13"/>
  <c r="B5170" i="13"/>
  <c r="B5171" i="13"/>
  <c r="B5172" i="13"/>
  <c r="B5173" i="13"/>
  <c r="B5174" i="13"/>
  <c r="B5175" i="13"/>
  <c r="B5176" i="13"/>
  <c r="H5176" i="13" s="1"/>
  <c r="B5177" i="13"/>
  <c r="B5178" i="13"/>
  <c r="B5179" i="13"/>
  <c r="B5180" i="13"/>
  <c r="B5181" i="13"/>
  <c r="B5182" i="13"/>
  <c r="B5183" i="13"/>
  <c r="B5184" i="13"/>
  <c r="G5184" i="13" s="1"/>
  <c r="B5185" i="13"/>
  <c r="B5186" i="13"/>
  <c r="B5187" i="13"/>
  <c r="B5188" i="13"/>
  <c r="B5189" i="13"/>
  <c r="B5190" i="13"/>
  <c r="B5191" i="13"/>
  <c r="B5192" i="13"/>
  <c r="H5192" i="13" s="1"/>
  <c r="B5193" i="13"/>
  <c r="B5194" i="13"/>
  <c r="B5195" i="13"/>
  <c r="B5196" i="13"/>
  <c r="B5197" i="13"/>
  <c r="B5198" i="13"/>
  <c r="B5199" i="13"/>
  <c r="B5200" i="13"/>
  <c r="B5201" i="13"/>
  <c r="B5202" i="13"/>
  <c r="B5203" i="13"/>
  <c r="B5204" i="13"/>
  <c r="B5205" i="13"/>
  <c r="B5206" i="13"/>
  <c r="B5207" i="13"/>
  <c r="B5208" i="13"/>
  <c r="G5208" i="13" s="1"/>
  <c r="B5209" i="13"/>
  <c r="B5210" i="13"/>
  <c r="B5211" i="13"/>
  <c r="B5212" i="13"/>
  <c r="B5213" i="13"/>
  <c r="B5214" i="13"/>
  <c r="B5215" i="13"/>
  <c r="B5216" i="13"/>
  <c r="G5216" i="13" s="1"/>
  <c r="B5217" i="13"/>
  <c r="B5218" i="13"/>
  <c r="B5219" i="13"/>
  <c r="B5220" i="13"/>
  <c r="B5221" i="13"/>
  <c r="B5222" i="13"/>
  <c r="B5223" i="13"/>
  <c r="B5224" i="13"/>
  <c r="G5224" i="13" s="1"/>
  <c r="B5225" i="13"/>
  <c r="B5226" i="13"/>
  <c r="B5227" i="13"/>
  <c r="B5228" i="13"/>
  <c r="B5229" i="13"/>
  <c r="B5230" i="13"/>
  <c r="B5231" i="13"/>
  <c r="B5232" i="13"/>
  <c r="B5233" i="13"/>
  <c r="B5234" i="13"/>
  <c r="B5235" i="13"/>
  <c r="B5236" i="13"/>
  <c r="B5237" i="13"/>
  <c r="B5238" i="13"/>
  <c r="B5239" i="13"/>
  <c r="B5240" i="13"/>
  <c r="G5240" i="13" s="1"/>
  <c r="B5241" i="13"/>
  <c r="B5242" i="13"/>
  <c r="B5243" i="13"/>
  <c r="B5244" i="13"/>
  <c r="B5245" i="13"/>
  <c r="B5246" i="13"/>
  <c r="B5247" i="13"/>
  <c r="B5248" i="13"/>
  <c r="G5248" i="13" s="1"/>
  <c r="B5249" i="13"/>
  <c r="B5250" i="13"/>
  <c r="B5251" i="13"/>
  <c r="B5252" i="13"/>
  <c r="B5253" i="13"/>
  <c r="B5254" i="13"/>
  <c r="B5255" i="13"/>
  <c r="B5256" i="13"/>
  <c r="B5257" i="13"/>
  <c r="B5258" i="13"/>
  <c r="B5259" i="13"/>
  <c r="B5260" i="13"/>
  <c r="B5261" i="13"/>
  <c r="B5262" i="13"/>
  <c r="B5263" i="13"/>
  <c r="B5264" i="13"/>
  <c r="B5265" i="13"/>
  <c r="B5266" i="13"/>
  <c r="B5267" i="13"/>
  <c r="B5268" i="13"/>
  <c r="B5269" i="13"/>
  <c r="B5270" i="13"/>
  <c r="B5271" i="13"/>
  <c r="B5272" i="13"/>
  <c r="H5272" i="13" s="1"/>
  <c r="B5273" i="13"/>
  <c r="B5274" i="13"/>
  <c r="B5275" i="13"/>
  <c r="B5276" i="13"/>
  <c r="B5277" i="13"/>
  <c r="B5278" i="13"/>
  <c r="B5279" i="13"/>
  <c r="B5280" i="13"/>
  <c r="H5280" i="13" s="1"/>
  <c r="B5281" i="13"/>
  <c r="B5282" i="13"/>
  <c r="B5283" i="13"/>
  <c r="B5284" i="13"/>
  <c r="B5285" i="13"/>
  <c r="B5286" i="13"/>
  <c r="B5287" i="13"/>
  <c r="B5288" i="13"/>
  <c r="B5289" i="13"/>
  <c r="B5290" i="13"/>
  <c r="B5291" i="13"/>
  <c r="B5292" i="13"/>
  <c r="B5293" i="13"/>
  <c r="B5294" i="13"/>
  <c r="B5295" i="13"/>
  <c r="B5296" i="13"/>
  <c r="B5297" i="13"/>
  <c r="B5298" i="13"/>
  <c r="B5299" i="13"/>
  <c r="B5300" i="13"/>
  <c r="B5301" i="13"/>
  <c r="B5302" i="13"/>
  <c r="B5303" i="13"/>
  <c r="B5304" i="13"/>
  <c r="B5305" i="13"/>
  <c r="B5306" i="13"/>
  <c r="B5307" i="13"/>
  <c r="B5308" i="13"/>
  <c r="B5309" i="13"/>
  <c r="B5310" i="13"/>
  <c r="B5311" i="13"/>
  <c r="B5312" i="13"/>
  <c r="H5312" i="13" s="1"/>
  <c r="B5313" i="13"/>
  <c r="B5314" i="13"/>
  <c r="B5315" i="13"/>
  <c r="B5316" i="13"/>
  <c r="B5317" i="13"/>
  <c r="B5318" i="13"/>
  <c r="B5319" i="13"/>
  <c r="B5320" i="13"/>
  <c r="B5321" i="13"/>
  <c r="B5322" i="13"/>
  <c r="B5323" i="13"/>
  <c r="B5324" i="13"/>
  <c r="B5325" i="13"/>
  <c r="B5326" i="13"/>
  <c r="B5327" i="13"/>
  <c r="B5328" i="13"/>
  <c r="B5329" i="13"/>
  <c r="B5330" i="13"/>
  <c r="B5331" i="13"/>
  <c r="B5332" i="13"/>
  <c r="B5333" i="13"/>
  <c r="B5334" i="13"/>
  <c r="B5335" i="13"/>
  <c r="B5336" i="13"/>
  <c r="G5336" i="13" s="1"/>
  <c r="B5337" i="13"/>
  <c r="B5338" i="13"/>
  <c r="B5339" i="13"/>
  <c r="B5340" i="13"/>
  <c r="B5341" i="13"/>
  <c r="B5342" i="13"/>
  <c r="B5343" i="13"/>
  <c r="B5344" i="13"/>
  <c r="G5344" i="13" s="1"/>
  <c r="B5345" i="13"/>
  <c r="B5346" i="13"/>
  <c r="B5347" i="13"/>
  <c r="B5348" i="13"/>
  <c r="B5349" i="13"/>
  <c r="B5350" i="13"/>
  <c r="B5351" i="13"/>
  <c r="B5352" i="13"/>
  <c r="B5353" i="13"/>
  <c r="B5354" i="13"/>
  <c r="B5355" i="13"/>
  <c r="B5356" i="13"/>
  <c r="B5357" i="13"/>
  <c r="B5358" i="13"/>
  <c r="B5359" i="13"/>
  <c r="B5360" i="13"/>
  <c r="B5361" i="13"/>
  <c r="B5362" i="13"/>
  <c r="B5363" i="13"/>
  <c r="B5364" i="13"/>
  <c r="B5365" i="13"/>
  <c r="B5366" i="13"/>
  <c r="B5367" i="13"/>
  <c r="B5368" i="13"/>
  <c r="H5368" i="13" s="1"/>
  <c r="B5369" i="13"/>
  <c r="B5370" i="13"/>
  <c r="B5371" i="13"/>
  <c r="B5372" i="13"/>
  <c r="B5373" i="13"/>
  <c r="B5374" i="13"/>
  <c r="B5375" i="13"/>
  <c r="B5376" i="13"/>
  <c r="G5376" i="13" s="1"/>
  <c r="B5377" i="13"/>
  <c r="B5378" i="13"/>
  <c r="B5379" i="13"/>
  <c r="B5380" i="13"/>
  <c r="B5381" i="13"/>
  <c r="B5382" i="13"/>
  <c r="B5383" i="13"/>
  <c r="B5384" i="13"/>
  <c r="G5384" i="13" s="1"/>
  <c r="B5385" i="13"/>
  <c r="B5386" i="13"/>
  <c r="B5387" i="13"/>
  <c r="B5388" i="13"/>
  <c r="B5389" i="13"/>
  <c r="B5390" i="13"/>
  <c r="B5391" i="13"/>
  <c r="B5392" i="13"/>
  <c r="B5393" i="13"/>
  <c r="B5394" i="13"/>
  <c r="B5395" i="13"/>
  <c r="B5396" i="13"/>
  <c r="B5397" i="13"/>
  <c r="B5398" i="13"/>
  <c r="B5399" i="13"/>
  <c r="B5400" i="13"/>
  <c r="G5400" i="13" s="1"/>
  <c r="B5401" i="13"/>
  <c r="B5402" i="13"/>
  <c r="B5403" i="13"/>
  <c r="B5404" i="13"/>
  <c r="B5405" i="13"/>
  <c r="B5406" i="13"/>
  <c r="B5407" i="13"/>
  <c r="B5408" i="13"/>
  <c r="H5408" i="13" s="1"/>
  <c r="B5409" i="13"/>
  <c r="B5410" i="13"/>
  <c r="B5411" i="13"/>
  <c r="B5412" i="13"/>
  <c r="B5413" i="13"/>
  <c r="B5414" i="13"/>
  <c r="B5415" i="13"/>
  <c r="B5416" i="13"/>
  <c r="H5416" i="13" s="1"/>
  <c r="B5417" i="13"/>
  <c r="B5418" i="13"/>
  <c r="B5419" i="13"/>
  <c r="B5420" i="13"/>
  <c r="B5421" i="13"/>
  <c r="B5422" i="13"/>
  <c r="B5423" i="13"/>
  <c r="B5424" i="13"/>
  <c r="B5425" i="13"/>
  <c r="B5426" i="13"/>
  <c r="B5427" i="13"/>
  <c r="B5428" i="13"/>
  <c r="B5429" i="13"/>
  <c r="B5430" i="13"/>
  <c r="B5431" i="13"/>
  <c r="B5432" i="13"/>
  <c r="H5432" i="13" s="1"/>
  <c r="B5433" i="13"/>
  <c r="B5434" i="13"/>
  <c r="B5435" i="13"/>
  <c r="B5436" i="13"/>
  <c r="B5437" i="13"/>
  <c r="B5438" i="13"/>
  <c r="B5439" i="13"/>
  <c r="B5440" i="13"/>
  <c r="H5440" i="13" s="1"/>
  <c r="B5441" i="13"/>
  <c r="B5442" i="13"/>
  <c r="B5443" i="13"/>
  <c r="B5444" i="13"/>
  <c r="B5445" i="13"/>
  <c r="B5446" i="13"/>
  <c r="B5447" i="13"/>
  <c r="B5448" i="13"/>
  <c r="B5449" i="13"/>
  <c r="B5450" i="13"/>
  <c r="B5451" i="13"/>
  <c r="B5452" i="13"/>
  <c r="B5453" i="13"/>
  <c r="B5454" i="13"/>
  <c r="B5455" i="13"/>
  <c r="B5456" i="13"/>
  <c r="B5457" i="13"/>
  <c r="B5458" i="13"/>
  <c r="B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C1074" i="13"/>
  <c r="C1075" i="13"/>
  <c r="C1076" i="13"/>
  <c r="C1077" i="13"/>
  <c r="C1078" i="13"/>
  <c r="C1079" i="13"/>
  <c r="C1080" i="13"/>
  <c r="C1081" i="13"/>
  <c r="C1082" i="13"/>
  <c r="C1083" i="13"/>
  <c r="C1084" i="13"/>
  <c r="C1085" i="13"/>
  <c r="C1086" i="13"/>
  <c r="C1087" i="13"/>
  <c r="C1088" i="13"/>
  <c r="C1089" i="13"/>
  <c r="C1090" i="13"/>
  <c r="C1091" i="13"/>
  <c r="C1092" i="13"/>
  <c r="C1093" i="13"/>
  <c r="C1094" i="13"/>
  <c r="C1095" i="13"/>
  <c r="C1096" i="13"/>
  <c r="C1097" i="13"/>
  <c r="C1098" i="13"/>
  <c r="C1099" i="13"/>
  <c r="C1100" i="13"/>
  <c r="C1101" i="13"/>
  <c r="C1102" i="13"/>
  <c r="C1103" i="13"/>
  <c r="C1104" i="13"/>
  <c r="C1105" i="13"/>
  <c r="C1106" i="13"/>
  <c r="C1107" i="13"/>
  <c r="C1108" i="13"/>
  <c r="C1109" i="13"/>
  <c r="C1110" i="13"/>
  <c r="C1111" i="13"/>
  <c r="C1112" i="13"/>
  <c r="C1113" i="13"/>
  <c r="C1114" i="13"/>
  <c r="C1115" i="13"/>
  <c r="C1116" i="13"/>
  <c r="C1117" i="13"/>
  <c r="C1118" i="13"/>
  <c r="C1119" i="13"/>
  <c r="C1120" i="13"/>
  <c r="C1121" i="13"/>
  <c r="C1122" i="13"/>
  <c r="C1123" i="13"/>
  <c r="C1124" i="13"/>
  <c r="C1125" i="13"/>
  <c r="C1126" i="13"/>
  <c r="C1127" i="13"/>
  <c r="C1128" i="13"/>
  <c r="C1129" i="13"/>
  <c r="C1130" i="13"/>
  <c r="C1131" i="13"/>
  <c r="C1132" i="13"/>
  <c r="C1133" i="13"/>
  <c r="C1134" i="13"/>
  <c r="C1135" i="13"/>
  <c r="C1136" i="13"/>
  <c r="C1137" i="13"/>
  <c r="C1138" i="13"/>
  <c r="C1139" i="13"/>
  <c r="C1140" i="13"/>
  <c r="C1141" i="13"/>
  <c r="C1142" i="13"/>
  <c r="C1143" i="13"/>
  <c r="C1144" i="13"/>
  <c r="C1145" i="13"/>
  <c r="C1146" i="13"/>
  <c r="C1147" i="13"/>
  <c r="C1148" i="13"/>
  <c r="C1149" i="13"/>
  <c r="C1150" i="13"/>
  <c r="C1151" i="13"/>
  <c r="C1152" i="13"/>
  <c r="C1153" i="13"/>
  <c r="C1154" i="13"/>
  <c r="C1155" i="13"/>
  <c r="C1156" i="13"/>
  <c r="C1157" i="13"/>
  <c r="C1158" i="13"/>
  <c r="C1159" i="13"/>
  <c r="C1160" i="13"/>
  <c r="C1161" i="13"/>
  <c r="C1162" i="13"/>
  <c r="C1163" i="13"/>
  <c r="C1164" i="13"/>
  <c r="C1165" i="13"/>
  <c r="C1166" i="13"/>
  <c r="C1167" i="13"/>
  <c r="C1168" i="13"/>
  <c r="C1169" i="13"/>
  <c r="C1170" i="13"/>
  <c r="C1171" i="13"/>
  <c r="C1172" i="13"/>
  <c r="C1173" i="13"/>
  <c r="C1174" i="13"/>
  <c r="C1175" i="13"/>
  <c r="C1176" i="13"/>
  <c r="C1177" i="13"/>
  <c r="C1178" i="13"/>
  <c r="C1179" i="13"/>
  <c r="C1180" i="13"/>
  <c r="C1181" i="13"/>
  <c r="C1182" i="13"/>
  <c r="C1183" i="13"/>
  <c r="C1184" i="13"/>
  <c r="C1185" i="13"/>
  <c r="C1186" i="13"/>
  <c r="C1187" i="13"/>
  <c r="C1188" i="13"/>
  <c r="C1189" i="13"/>
  <c r="C1190" i="13"/>
  <c r="C1191" i="13"/>
  <c r="C1192" i="13"/>
  <c r="C1193" i="13"/>
  <c r="C1194" i="13"/>
  <c r="C1195" i="13"/>
  <c r="C1196" i="13"/>
  <c r="C1197" i="13"/>
  <c r="C1198" i="13"/>
  <c r="C1199" i="13"/>
  <c r="C1200" i="13"/>
  <c r="C1201" i="13"/>
  <c r="C1202" i="13"/>
  <c r="C1203" i="13"/>
  <c r="C1204" i="13"/>
  <c r="C1205" i="13"/>
  <c r="C1206" i="13"/>
  <c r="C1207" i="13"/>
  <c r="C1208" i="13"/>
  <c r="C1209" i="13"/>
  <c r="C1210" i="13"/>
  <c r="C1211" i="13"/>
  <c r="C1212" i="13"/>
  <c r="C1213" i="13"/>
  <c r="C1214" i="13"/>
  <c r="C1215" i="13"/>
  <c r="C1216" i="13"/>
  <c r="C1217" i="13"/>
  <c r="C1218" i="13"/>
  <c r="C1219" i="13"/>
  <c r="C1220" i="13"/>
  <c r="C1221" i="13"/>
  <c r="C1222" i="13"/>
  <c r="C1223" i="13"/>
  <c r="C1224" i="13"/>
  <c r="C1225" i="13"/>
  <c r="C1226" i="13"/>
  <c r="C1227" i="13"/>
  <c r="C1228" i="13"/>
  <c r="C1229" i="13"/>
  <c r="C1230" i="13"/>
  <c r="C1231" i="13"/>
  <c r="C1232" i="13"/>
  <c r="C1233" i="13"/>
  <c r="C1234" i="13"/>
  <c r="C1235" i="13"/>
  <c r="C1236" i="13"/>
  <c r="C1237" i="13"/>
  <c r="C1238" i="13"/>
  <c r="C1239" i="13"/>
  <c r="C1240" i="13"/>
  <c r="C1241" i="13"/>
  <c r="C1242" i="13"/>
  <c r="C1243" i="13"/>
  <c r="C1244" i="13"/>
  <c r="C1245" i="13"/>
  <c r="C1246" i="13"/>
  <c r="C1247" i="13"/>
  <c r="C1248" i="13"/>
  <c r="C1249" i="13"/>
  <c r="C1250" i="13"/>
  <c r="C1251" i="13"/>
  <c r="C1252" i="13"/>
  <c r="C1253" i="13"/>
  <c r="C1254" i="13"/>
  <c r="C1255" i="13"/>
  <c r="C1256" i="13"/>
  <c r="C1257" i="13"/>
  <c r="C1258" i="13"/>
  <c r="C1259" i="13"/>
  <c r="C1260" i="13"/>
  <c r="C1261" i="13"/>
  <c r="C1262" i="13"/>
  <c r="C1263" i="13"/>
  <c r="C1264" i="13"/>
  <c r="C1265" i="13"/>
  <c r="C1266" i="13"/>
  <c r="C1267" i="13"/>
  <c r="C1268" i="13"/>
  <c r="C1269" i="13"/>
  <c r="C1270" i="13"/>
  <c r="C1271" i="13"/>
  <c r="C1272" i="13"/>
  <c r="C1273" i="13"/>
  <c r="C1274" i="13"/>
  <c r="C1275" i="13"/>
  <c r="C1276" i="13"/>
  <c r="C1277" i="13"/>
  <c r="C1278" i="13"/>
  <c r="C1279" i="13"/>
  <c r="C1280" i="13"/>
  <c r="C1281" i="13"/>
  <c r="C1282" i="13"/>
  <c r="C1283" i="13"/>
  <c r="C1284" i="13"/>
  <c r="C1285" i="13"/>
  <c r="C1286" i="13"/>
  <c r="C1287" i="13"/>
  <c r="C1288" i="13"/>
  <c r="C1289" i="13"/>
  <c r="C1290" i="13"/>
  <c r="C1291" i="13"/>
  <c r="C1292" i="13"/>
  <c r="C1293" i="13"/>
  <c r="C1294" i="13"/>
  <c r="C1295" i="13"/>
  <c r="C1296" i="13"/>
  <c r="C1297" i="13"/>
  <c r="C1298" i="13"/>
  <c r="C1299" i="13"/>
  <c r="C1300" i="13"/>
  <c r="C1301" i="13"/>
  <c r="C1302" i="13"/>
  <c r="C1303" i="13"/>
  <c r="C1304" i="13"/>
  <c r="C1305" i="13"/>
  <c r="C1306" i="13"/>
  <c r="C1307" i="13"/>
  <c r="C1308" i="13"/>
  <c r="C1309" i="13"/>
  <c r="C1310" i="13"/>
  <c r="C1311" i="13"/>
  <c r="C1312" i="13"/>
  <c r="C1313" i="13"/>
  <c r="C1314" i="13"/>
  <c r="C1315" i="13"/>
  <c r="C1316" i="13"/>
  <c r="C1317" i="13"/>
  <c r="C1318" i="13"/>
  <c r="C1319" i="13"/>
  <c r="C1320" i="13"/>
  <c r="C1321" i="13"/>
  <c r="C1322" i="13"/>
  <c r="C1323" i="13"/>
  <c r="C1324" i="13"/>
  <c r="C1325" i="13"/>
  <c r="C1326" i="13"/>
  <c r="C1327" i="13"/>
  <c r="C1328" i="13"/>
  <c r="C1329" i="13"/>
  <c r="C1330" i="13"/>
  <c r="C1331" i="13"/>
  <c r="C1332" i="13"/>
  <c r="C1333" i="13"/>
  <c r="C1334" i="13"/>
  <c r="C1335" i="13"/>
  <c r="C1336" i="13"/>
  <c r="C1337" i="13"/>
  <c r="C1338" i="13"/>
  <c r="C1339" i="13"/>
  <c r="C1340" i="13"/>
  <c r="C1341" i="13"/>
  <c r="C1342" i="13"/>
  <c r="C1343" i="13"/>
  <c r="C1344" i="13"/>
  <c r="C1345" i="13"/>
  <c r="C1346" i="13"/>
  <c r="C1347" i="13"/>
  <c r="C1348" i="13"/>
  <c r="C1349" i="13"/>
  <c r="C1350" i="13"/>
  <c r="C1351" i="13"/>
  <c r="C1352" i="13"/>
  <c r="C1353" i="13"/>
  <c r="C1354" i="13"/>
  <c r="C1355" i="13"/>
  <c r="C1356" i="13"/>
  <c r="C1357" i="13"/>
  <c r="C1358" i="13"/>
  <c r="C1359" i="13"/>
  <c r="C1360" i="13"/>
  <c r="C1361" i="13"/>
  <c r="C1362" i="13"/>
  <c r="C1363" i="13"/>
  <c r="C1364" i="13"/>
  <c r="C1365" i="13"/>
  <c r="C1366" i="13"/>
  <c r="C1367" i="13"/>
  <c r="C1368" i="13"/>
  <c r="C1369" i="13"/>
  <c r="C1370" i="13"/>
  <c r="C1371" i="13"/>
  <c r="C1372" i="13"/>
  <c r="C1373" i="13"/>
  <c r="C1374" i="13"/>
  <c r="C1375" i="13"/>
  <c r="C1376" i="13"/>
  <c r="C1377" i="13"/>
  <c r="C1378" i="13"/>
  <c r="C1379" i="13"/>
  <c r="C1380" i="13"/>
  <c r="C1381" i="13"/>
  <c r="C1382" i="13"/>
  <c r="C1383" i="13"/>
  <c r="C1384" i="13"/>
  <c r="C1385" i="13"/>
  <c r="C1386" i="13"/>
  <c r="C1387" i="13"/>
  <c r="C1388" i="13"/>
  <c r="C1389" i="13"/>
  <c r="C1390" i="13"/>
  <c r="C1391" i="13"/>
  <c r="C1392" i="13"/>
  <c r="C1393" i="13"/>
  <c r="C1394" i="13"/>
  <c r="C1395" i="13"/>
  <c r="C1396" i="13"/>
  <c r="C1397" i="13"/>
  <c r="C1398" i="13"/>
  <c r="C1399" i="13"/>
  <c r="C1400" i="13"/>
  <c r="C1401" i="13"/>
  <c r="C1402" i="13"/>
  <c r="C1403" i="13"/>
  <c r="C1404" i="13"/>
  <c r="C1405" i="13"/>
  <c r="C1406" i="13"/>
  <c r="C1407" i="13"/>
  <c r="C1408" i="13"/>
  <c r="C1409" i="13"/>
  <c r="C1410" i="13"/>
  <c r="C1411" i="13"/>
  <c r="C1412" i="13"/>
  <c r="C1413" i="13"/>
  <c r="C1414" i="13"/>
  <c r="C1415" i="13"/>
  <c r="C1416" i="13"/>
  <c r="C1417" i="13"/>
  <c r="C1418" i="13"/>
  <c r="C1419" i="13"/>
  <c r="C1420" i="13"/>
  <c r="C1421" i="13"/>
  <c r="C1422" i="13"/>
  <c r="C1423" i="13"/>
  <c r="C1424" i="13"/>
  <c r="C1425" i="13"/>
  <c r="C1426" i="13"/>
  <c r="C1427" i="13"/>
  <c r="C1428" i="13"/>
  <c r="C1429" i="13"/>
  <c r="C1430" i="13"/>
  <c r="C1431" i="13"/>
  <c r="C1432" i="13"/>
  <c r="C1433" i="13"/>
  <c r="C1434" i="13"/>
  <c r="C1435" i="13"/>
  <c r="C1436" i="13"/>
  <c r="C1437" i="13"/>
  <c r="C1438" i="13"/>
  <c r="C1439" i="13"/>
  <c r="C1440" i="13"/>
  <c r="C1441" i="13"/>
  <c r="C1442" i="13"/>
  <c r="C1443" i="13"/>
  <c r="C1444" i="13"/>
  <c r="C1445" i="13"/>
  <c r="C1446" i="13"/>
  <c r="C1447" i="13"/>
  <c r="C1448" i="13"/>
  <c r="C1449" i="13"/>
  <c r="C1450" i="13"/>
  <c r="C1451" i="13"/>
  <c r="C1452" i="13"/>
  <c r="C1453" i="13"/>
  <c r="C1454" i="13"/>
  <c r="C1455" i="13"/>
  <c r="C1456" i="13"/>
  <c r="C1457" i="13"/>
  <c r="C1458" i="13"/>
  <c r="C1459" i="13"/>
  <c r="C1460" i="13"/>
  <c r="C1461" i="13"/>
  <c r="C1462" i="13"/>
  <c r="C1463" i="13"/>
  <c r="C1464" i="13"/>
  <c r="C1465" i="13"/>
  <c r="C1466" i="13"/>
  <c r="C1467" i="13"/>
  <c r="C1468" i="13"/>
  <c r="C1469" i="13"/>
  <c r="C1470" i="13"/>
  <c r="C1471" i="13"/>
  <c r="C1472" i="13"/>
  <c r="C1473" i="13"/>
  <c r="C1474" i="13"/>
  <c r="C1475" i="13"/>
  <c r="C1476" i="13"/>
  <c r="C1477" i="13"/>
  <c r="C1478" i="13"/>
  <c r="C1479" i="13"/>
  <c r="C1480" i="13"/>
  <c r="C1481" i="13"/>
  <c r="C1482" i="13"/>
  <c r="C1483" i="13"/>
  <c r="C1484" i="13"/>
  <c r="C1485" i="13"/>
  <c r="C1486" i="13"/>
  <c r="C1487" i="13"/>
  <c r="C1488" i="13"/>
  <c r="C1489" i="13"/>
  <c r="C1490" i="13"/>
  <c r="C1491" i="13"/>
  <c r="C1492" i="13"/>
  <c r="C1493" i="13"/>
  <c r="C1494" i="13"/>
  <c r="C1495" i="13"/>
  <c r="C1496" i="13"/>
  <c r="C1497" i="13"/>
  <c r="C1498" i="13"/>
  <c r="C1499" i="13"/>
  <c r="C1500" i="13"/>
  <c r="C1501" i="13"/>
  <c r="C1502" i="13"/>
  <c r="C1503" i="13"/>
  <c r="C1504" i="13"/>
  <c r="C1505" i="13"/>
  <c r="C1506" i="13"/>
  <c r="C1507" i="13"/>
  <c r="C1508" i="13"/>
  <c r="C1509" i="13"/>
  <c r="C1510" i="13"/>
  <c r="C1511" i="13"/>
  <c r="C1512" i="13"/>
  <c r="C1513" i="13"/>
  <c r="C1514" i="13"/>
  <c r="C1515" i="13"/>
  <c r="C1516" i="13"/>
  <c r="C1517" i="13"/>
  <c r="C1518" i="13"/>
  <c r="C1519" i="13"/>
  <c r="C1520" i="13"/>
  <c r="C1521" i="13"/>
  <c r="C1522" i="13"/>
  <c r="C1523" i="13"/>
  <c r="C1524" i="13"/>
  <c r="C1525" i="13"/>
  <c r="C1526" i="13"/>
  <c r="C1527" i="13"/>
  <c r="C1528" i="13"/>
  <c r="C1529" i="13"/>
  <c r="C1530" i="13"/>
  <c r="C1531" i="13"/>
  <c r="C1532" i="13"/>
  <c r="C1533" i="13"/>
  <c r="C1534" i="13"/>
  <c r="C1535" i="13"/>
  <c r="C1536" i="13"/>
  <c r="C1537" i="13"/>
  <c r="C1538" i="13"/>
  <c r="C1539" i="13"/>
  <c r="C1540" i="13"/>
  <c r="C1541" i="13"/>
  <c r="C1542" i="13"/>
  <c r="C1543" i="13"/>
  <c r="C1544" i="13"/>
  <c r="C1545" i="13"/>
  <c r="C1546" i="13"/>
  <c r="C1547" i="13"/>
  <c r="C1548" i="13"/>
  <c r="C1549" i="13"/>
  <c r="C1550" i="13"/>
  <c r="C1551" i="13"/>
  <c r="C1552" i="13"/>
  <c r="C1553" i="13"/>
  <c r="C1554" i="13"/>
  <c r="C1555" i="13"/>
  <c r="C1556" i="13"/>
  <c r="C1557" i="13"/>
  <c r="C1558" i="13"/>
  <c r="C1559" i="13"/>
  <c r="C1560" i="13"/>
  <c r="C1561" i="13"/>
  <c r="C1562" i="13"/>
  <c r="C1563" i="13"/>
  <c r="C1564" i="13"/>
  <c r="C1565" i="13"/>
  <c r="C1566" i="13"/>
  <c r="C1567" i="13"/>
  <c r="C1568" i="13"/>
  <c r="C1569" i="13"/>
  <c r="C1570" i="13"/>
  <c r="C1571" i="13"/>
  <c r="C1572" i="13"/>
  <c r="C1573" i="13"/>
  <c r="C1574" i="13"/>
  <c r="C1575" i="13"/>
  <c r="C1576" i="13"/>
  <c r="C1577" i="13"/>
  <c r="C1578" i="13"/>
  <c r="C1579" i="13"/>
  <c r="C1580" i="13"/>
  <c r="C1581" i="13"/>
  <c r="C1582" i="13"/>
  <c r="C1583" i="13"/>
  <c r="C1584" i="13"/>
  <c r="C1585" i="13"/>
  <c r="C1586" i="13"/>
  <c r="C1587" i="13"/>
  <c r="C1588" i="13"/>
  <c r="C1589" i="13"/>
  <c r="C1590" i="13"/>
  <c r="C1591" i="13"/>
  <c r="C1592" i="13"/>
  <c r="C1593" i="13"/>
  <c r="C1594" i="13"/>
  <c r="C1595" i="13"/>
  <c r="C1596" i="13"/>
  <c r="C1597" i="13"/>
  <c r="C1598" i="13"/>
  <c r="C1599" i="13"/>
  <c r="C1600" i="13"/>
  <c r="C1601" i="13"/>
  <c r="C1602" i="13"/>
  <c r="C1603" i="13"/>
  <c r="C1604" i="13"/>
  <c r="C1605" i="13"/>
  <c r="C1606" i="13"/>
  <c r="C1607" i="13"/>
  <c r="C1608" i="13"/>
  <c r="C1609" i="13"/>
  <c r="C1610" i="13"/>
  <c r="C1611" i="13"/>
  <c r="C1612" i="13"/>
  <c r="C1613" i="13"/>
  <c r="C1614" i="13"/>
  <c r="C1615" i="13"/>
  <c r="C1616" i="13"/>
  <c r="C1617" i="13"/>
  <c r="C1618" i="13"/>
  <c r="C1619" i="13"/>
  <c r="C1620" i="13"/>
  <c r="C1621" i="13"/>
  <c r="C1622" i="13"/>
  <c r="C1623" i="13"/>
  <c r="C1624" i="13"/>
  <c r="C1625" i="13"/>
  <c r="C1626" i="13"/>
  <c r="C1627" i="13"/>
  <c r="C1628" i="13"/>
  <c r="C1629" i="13"/>
  <c r="C1630" i="13"/>
  <c r="C1631" i="13"/>
  <c r="C1632" i="13"/>
  <c r="C1633" i="13"/>
  <c r="C1634" i="13"/>
  <c r="C1635" i="13"/>
  <c r="C1636" i="13"/>
  <c r="C1637" i="13"/>
  <c r="C1638" i="13"/>
  <c r="C1639" i="13"/>
  <c r="C1640" i="13"/>
  <c r="C1641" i="13"/>
  <c r="C1642" i="13"/>
  <c r="C1643" i="13"/>
  <c r="C1644" i="13"/>
  <c r="C1645" i="13"/>
  <c r="C1646" i="13"/>
  <c r="C1647" i="13"/>
  <c r="C1648" i="13"/>
  <c r="C1649" i="13"/>
  <c r="C1650" i="13"/>
  <c r="C1651" i="13"/>
  <c r="C1652" i="13"/>
  <c r="C1653" i="13"/>
  <c r="C1654" i="13"/>
  <c r="C1655" i="13"/>
  <c r="C1656" i="13"/>
  <c r="C1657" i="13"/>
  <c r="C1658" i="13"/>
  <c r="C1659" i="13"/>
  <c r="C1660" i="13"/>
  <c r="C1661" i="13"/>
  <c r="C1662" i="13"/>
  <c r="C1663" i="13"/>
  <c r="C1664" i="13"/>
  <c r="C1665" i="13"/>
  <c r="C1666" i="13"/>
  <c r="C1667" i="13"/>
  <c r="C1668" i="13"/>
  <c r="C1669" i="13"/>
  <c r="C1670" i="13"/>
  <c r="C1671" i="13"/>
  <c r="C1672" i="13"/>
  <c r="C1673" i="13"/>
  <c r="C1674" i="13"/>
  <c r="C1675" i="13"/>
  <c r="C1676" i="13"/>
  <c r="C1677" i="13"/>
  <c r="C1678" i="13"/>
  <c r="C1679" i="13"/>
  <c r="C1680" i="13"/>
  <c r="C1681" i="13"/>
  <c r="C1682" i="13"/>
  <c r="C1683" i="13"/>
  <c r="C1684" i="13"/>
  <c r="C1685" i="13"/>
  <c r="C1686" i="13"/>
  <c r="C1687" i="13"/>
  <c r="C1688" i="13"/>
  <c r="C1689" i="13"/>
  <c r="C1690" i="13"/>
  <c r="C1691" i="13"/>
  <c r="C1692" i="13"/>
  <c r="C1693" i="13"/>
  <c r="C1694" i="13"/>
  <c r="C1695" i="13"/>
  <c r="C1696" i="13"/>
  <c r="C1697" i="13"/>
  <c r="C1698" i="13"/>
  <c r="C1699" i="13"/>
  <c r="C1700" i="13"/>
  <c r="C1701" i="13"/>
  <c r="C1702" i="13"/>
  <c r="C1703" i="13"/>
  <c r="C1704" i="13"/>
  <c r="C1705" i="13"/>
  <c r="C1706" i="13"/>
  <c r="C1707" i="13"/>
  <c r="C1708" i="13"/>
  <c r="C1709" i="13"/>
  <c r="C1710" i="13"/>
  <c r="C1711" i="13"/>
  <c r="C1712" i="13"/>
  <c r="C1713" i="13"/>
  <c r="C1714" i="13"/>
  <c r="C1715" i="13"/>
  <c r="C1716" i="13"/>
  <c r="C1717" i="13"/>
  <c r="C1718" i="13"/>
  <c r="C1719" i="13"/>
  <c r="C1720" i="13"/>
  <c r="C1721" i="13"/>
  <c r="C1722" i="13"/>
  <c r="C1723" i="13"/>
  <c r="C1724" i="13"/>
  <c r="C1725" i="13"/>
  <c r="C1726" i="13"/>
  <c r="C1727" i="13"/>
  <c r="C1728" i="13"/>
  <c r="C1729" i="13"/>
  <c r="C1730" i="13"/>
  <c r="C1731" i="13"/>
  <c r="C1732" i="13"/>
  <c r="C1733" i="13"/>
  <c r="C1734" i="13"/>
  <c r="C1735" i="13"/>
  <c r="C1736" i="13"/>
  <c r="C1737" i="13"/>
  <c r="C1738" i="13"/>
  <c r="C1739" i="13"/>
  <c r="C1740" i="13"/>
  <c r="C1741" i="13"/>
  <c r="C1742" i="13"/>
  <c r="C1743" i="13"/>
  <c r="C1744" i="13"/>
  <c r="C1745" i="13"/>
  <c r="C1746" i="13"/>
  <c r="C1747" i="13"/>
  <c r="C1748" i="13"/>
  <c r="C1749" i="13"/>
  <c r="C1750" i="13"/>
  <c r="C1751" i="13"/>
  <c r="C1752" i="13"/>
  <c r="C1753" i="13"/>
  <c r="C1754" i="13"/>
  <c r="C1755" i="13"/>
  <c r="C1756" i="13"/>
  <c r="C1757" i="13"/>
  <c r="C1758" i="13"/>
  <c r="C1759" i="13"/>
  <c r="C1760" i="13"/>
  <c r="C1761" i="13"/>
  <c r="C1762" i="13"/>
  <c r="C1763" i="13"/>
  <c r="C1764" i="13"/>
  <c r="C1765" i="13"/>
  <c r="C1766" i="13"/>
  <c r="C1767" i="13"/>
  <c r="C1768" i="13"/>
  <c r="C1769" i="13"/>
  <c r="C1770" i="13"/>
  <c r="C1771" i="13"/>
  <c r="C1772" i="13"/>
  <c r="C1773" i="13"/>
  <c r="C1774" i="13"/>
  <c r="C1775" i="13"/>
  <c r="C1776" i="13"/>
  <c r="C1777" i="13"/>
  <c r="C1778" i="13"/>
  <c r="C1779" i="13"/>
  <c r="C1780" i="13"/>
  <c r="C1781" i="13"/>
  <c r="C1782" i="13"/>
  <c r="C1783" i="13"/>
  <c r="C1784" i="13"/>
  <c r="C1785" i="13"/>
  <c r="C1786" i="13"/>
  <c r="C1787" i="13"/>
  <c r="C1788" i="13"/>
  <c r="C1789" i="13"/>
  <c r="C1790" i="13"/>
  <c r="C1791" i="13"/>
  <c r="C1792" i="13"/>
  <c r="C1793" i="13"/>
  <c r="C1794" i="13"/>
  <c r="C1795" i="13"/>
  <c r="C1796" i="13"/>
  <c r="C1797" i="13"/>
  <c r="C1798" i="13"/>
  <c r="C1799" i="13"/>
  <c r="C1800" i="13"/>
  <c r="C1801" i="13"/>
  <c r="C1802" i="13"/>
  <c r="C1803" i="13"/>
  <c r="C1804" i="13"/>
  <c r="C1805" i="13"/>
  <c r="C1806" i="13"/>
  <c r="C1807" i="13"/>
  <c r="C1808" i="13"/>
  <c r="C1809" i="13"/>
  <c r="C1810" i="13"/>
  <c r="C1811" i="13"/>
  <c r="C1812" i="13"/>
  <c r="C1813" i="13"/>
  <c r="C1814" i="13"/>
  <c r="C1815" i="13"/>
  <c r="C1816" i="13"/>
  <c r="C1817" i="13"/>
  <c r="C1818" i="13"/>
  <c r="C1819" i="13"/>
  <c r="C1820" i="13"/>
  <c r="C1821" i="13"/>
  <c r="C1822" i="13"/>
  <c r="C1823" i="13"/>
  <c r="C1824" i="13"/>
  <c r="C1825" i="13"/>
  <c r="C1826" i="13"/>
  <c r="C1827" i="13"/>
  <c r="C1828" i="13"/>
  <c r="C1829" i="13"/>
  <c r="C1830" i="13"/>
  <c r="C1831" i="13"/>
  <c r="C1832" i="13"/>
  <c r="C1833" i="13"/>
  <c r="C1834" i="13"/>
  <c r="C1835" i="13"/>
  <c r="C1836" i="13"/>
  <c r="C1837" i="13"/>
  <c r="C1838" i="13"/>
  <c r="C1839" i="13"/>
  <c r="C1840" i="13"/>
  <c r="C1841" i="13"/>
  <c r="C1842" i="13"/>
  <c r="C1843" i="13"/>
  <c r="C1844" i="13"/>
  <c r="C1845" i="13"/>
  <c r="C1846" i="13"/>
  <c r="C1847" i="13"/>
  <c r="C1848" i="13"/>
  <c r="C1849" i="13"/>
  <c r="C1850" i="13"/>
  <c r="C1851" i="13"/>
  <c r="C1852" i="13"/>
  <c r="C1853" i="13"/>
  <c r="C1854" i="13"/>
  <c r="C1855" i="13"/>
  <c r="C1856" i="13"/>
  <c r="C1857" i="13"/>
  <c r="C1858" i="13"/>
  <c r="C1859" i="13"/>
  <c r="C1860" i="13"/>
  <c r="C1861" i="13"/>
  <c r="C1862" i="13"/>
  <c r="C1863" i="13"/>
  <c r="C1864" i="13"/>
  <c r="C1865" i="13"/>
  <c r="C1866" i="13"/>
  <c r="C1867" i="13"/>
  <c r="C1868" i="13"/>
  <c r="C1869" i="13"/>
  <c r="C1870" i="13"/>
  <c r="C1871" i="13"/>
  <c r="C1872" i="13"/>
  <c r="C1873" i="13"/>
  <c r="C1874" i="13"/>
  <c r="C1875" i="13"/>
  <c r="C1876" i="13"/>
  <c r="C1877" i="13"/>
  <c r="C1878" i="13"/>
  <c r="C1879" i="13"/>
  <c r="C1880" i="13"/>
  <c r="C1881" i="13"/>
  <c r="C1882" i="13"/>
  <c r="C1883" i="13"/>
  <c r="C1884" i="13"/>
  <c r="C1885" i="13"/>
  <c r="C1886" i="13"/>
  <c r="C1887" i="13"/>
  <c r="C1888" i="13"/>
  <c r="C1889" i="13"/>
  <c r="C1890" i="13"/>
  <c r="C1891" i="13"/>
  <c r="C1892" i="13"/>
  <c r="C1893" i="13"/>
  <c r="C1894" i="13"/>
  <c r="C1895" i="13"/>
  <c r="C1896" i="13"/>
  <c r="C1897" i="13"/>
  <c r="C1898" i="13"/>
  <c r="C1899" i="13"/>
  <c r="C1900" i="13"/>
  <c r="C1901" i="13"/>
  <c r="C1902" i="13"/>
  <c r="C1903" i="13"/>
  <c r="C1904" i="13"/>
  <c r="C1905" i="13"/>
  <c r="C1906" i="13"/>
  <c r="C1907" i="13"/>
  <c r="C1908" i="13"/>
  <c r="C1909" i="13"/>
  <c r="C1910" i="13"/>
  <c r="C1911" i="13"/>
  <c r="C1912" i="13"/>
  <c r="C1913" i="13"/>
  <c r="C1914" i="13"/>
  <c r="C1915" i="13"/>
  <c r="C1916" i="13"/>
  <c r="C1917" i="13"/>
  <c r="C1918" i="13"/>
  <c r="C1919" i="13"/>
  <c r="C1920" i="13"/>
  <c r="C1921" i="13"/>
  <c r="C1922" i="13"/>
  <c r="C1923" i="13"/>
  <c r="C1924" i="13"/>
  <c r="C1925" i="13"/>
  <c r="C1926" i="13"/>
  <c r="C1927" i="13"/>
  <c r="C1928" i="13"/>
  <c r="C1929" i="13"/>
  <c r="C1930" i="13"/>
  <c r="C1931" i="13"/>
  <c r="C1932" i="13"/>
  <c r="C1933" i="13"/>
  <c r="C1934" i="13"/>
  <c r="C1935" i="13"/>
  <c r="C1936" i="13"/>
  <c r="C1937" i="13"/>
  <c r="C1938" i="13"/>
  <c r="C1939" i="13"/>
  <c r="C1940" i="13"/>
  <c r="C1941" i="13"/>
  <c r="C1942" i="13"/>
  <c r="C1943" i="13"/>
  <c r="C1944" i="13"/>
  <c r="C1945" i="13"/>
  <c r="C1946" i="13"/>
  <c r="C1947" i="13"/>
  <c r="C1948" i="13"/>
  <c r="C1949" i="13"/>
  <c r="C1950" i="13"/>
  <c r="C1951" i="13"/>
  <c r="C1952" i="13"/>
  <c r="C1953" i="13"/>
  <c r="C1954" i="13"/>
  <c r="C1955" i="13"/>
  <c r="C1956" i="13"/>
  <c r="C1957" i="13"/>
  <c r="C1958" i="13"/>
  <c r="C1959" i="13"/>
  <c r="C1960" i="13"/>
  <c r="C1961" i="13"/>
  <c r="C1962" i="13"/>
  <c r="C1963" i="13"/>
  <c r="C1964" i="13"/>
  <c r="C1965" i="13"/>
  <c r="C1966" i="13"/>
  <c r="C1967" i="13"/>
  <c r="C1968" i="13"/>
  <c r="C1969" i="13"/>
  <c r="C1970" i="13"/>
  <c r="C1971" i="13"/>
  <c r="C1972" i="13"/>
  <c r="C1973" i="13"/>
  <c r="C1974" i="13"/>
  <c r="C1975" i="13"/>
  <c r="C1976" i="13"/>
  <c r="C1977" i="13"/>
  <c r="C1978" i="13"/>
  <c r="C1979" i="13"/>
  <c r="C1980" i="13"/>
  <c r="C1981" i="13"/>
  <c r="C1982" i="13"/>
  <c r="C1983" i="13"/>
  <c r="C1984" i="13"/>
  <c r="C1985" i="13"/>
  <c r="C1986" i="13"/>
  <c r="C1987" i="13"/>
  <c r="C1988" i="13"/>
  <c r="C1989" i="13"/>
  <c r="C1990" i="13"/>
  <c r="C1991" i="13"/>
  <c r="C1992" i="13"/>
  <c r="C1993" i="13"/>
  <c r="C1994" i="13"/>
  <c r="C1995" i="13"/>
  <c r="C1996" i="13"/>
  <c r="C1997" i="13"/>
  <c r="C1998" i="13"/>
  <c r="C1999" i="13"/>
  <c r="C2000" i="13"/>
  <c r="C2001" i="13"/>
  <c r="C2002" i="13"/>
  <c r="C2003" i="13"/>
  <c r="C2004" i="13"/>
  <c r="C2005" i="13"/>
  <c r="C2006" i="13"/>
  <c r="C2007" i="13"/>
  <c r="C2008" i="13"/>
  <c r="C2009" i="13"/>
  <c r="C2010" i="13"/>
  <c r="C2011" i="13"/>
  <c r="C2012" i="13"/>
  <c r="C2013" i="13"/>
  <c r="C2014" i="13"/>
  <c r="C2015" i="13"/>
  <c r="C2016" i="13"/>
  <c r="C2017" i="13"/>
  <c r="C2018" i="13"/>
  <c r="C2019" i="13"/>
  <c r="C2020" i="13"/>
  <c r="C2021" i="13"/>
  <c r="C2022" i="13"/>
  <c r="C2023" i="13"/>
  <c r="C2024" i="13"/>
  <c r="C2025" i="13"/>
  <c r="C2026" i="13"/>
  <c r="C2027" i="13"/>
  <c r="C2028" i="13"/>
  <c r="C2029" i="13"/>
  <c r="C2030" i="13"/>
  <c r="C2031" i="13"/>
  <c r="C2032" i="13"/>
  <c r="C2033" i="13"/>
  <c r="C2034" i="13"/>
  <c r="C2035" i="13"/>
  <c r="C2036" i="13"/>
  <c r="C2037" i="13"/>
  <c r="C2038" i="13"/>
  <c r="C2039" i="13"/>
  <c r="C2040" i="13"/>
  <c r="C2041" i="13"/>
  <c r="C2042" i="13"/>
  <c r="C2043" i="13"/>
  <c r="C2044" i="13"/>
  <c r="C2045" i="13"/>
  <c r="C2046" i="13"/>
  <c r="C2047" i="13"/>
  <c r="C2048" i="13"/>
  <c r="C2049" i="13"/>
  <c r="C2050" i="13"/>
  <c r="C2051" i="13"/>
  <c r="C2052" i="13"/>
  <c r="C2053" i="13"/>
  <c r="C2054" i="13"/>
  <c r="C2055" i="13"/>
  <c r="C2056" i="13"/>
  <c r="C2057" i="13"/>
  <c r="C2058" i="13"/>
  <c r="C2059" i="13"/>
  <c r="C2060" i="13"/>
  <c r="C2061" i="13"/>
  <c r="C2062" i="13"/>
  <c r="C2063" i="13"/>
  <c r="C2064" i="13"/>
  <c r="C2065" i="13"/>
  <c r="C2066" i="13"/>
  <c r="C2067" i="13"/>
  <c r="C2068" i="13"/>
  <c r="C2069" i="13"/>
  <c r="C2070" i="13"/>
  <c r="C2071" i="13"/>
  <c r="C2072" i="13"/>
  <c r="C2073" i="13"/>
  <c r="C2074" i="13"/>
  <c r="C2075" i="13"/>
  <c r="C2076" i="13"/>
  <c r="C2077" i="13"/>
  <c r="C2078" i="13"/>
  <c r="C2079" i="13"/>
  <c r="C2080" i="13"/>
  <c r="C2081" i="13"/>
  <c r="C2082" i="13"/>
  <c r="C2083" i="13"/>
  <c r="C2084" i="13"/>
  <c r="C2085" i="13"/>
  <c r="C2086" i="13"/>
  <c r="C2087" i="13"/>
  <c r="C2088" i="13"/>
  <c r="C2089" i="13"/>
  <c r="C2090" i="13"/>
  <c r="C2091" i="13"/>
  <c r="C2092" i="13"/>
  <c r="C2093" i="13"/>
  <c r="C2094" i="13"/>
  <c r="C2095" i="13"/>
  <c r="C2096" i="13"/>
  <c r="C2097" i="13"/>
  <c r="C2098" i="13"/>
  <c r="C2099" i="13"/>
  <c r="C2100" i="13"/>
  <c r="C2101" i="13"/>
  <c r="C2102" i="13"/>
  <c r="C2103" i="13"/>
  <c r="C2104" i="13"/>
  <c r="C2105" i="13"/>
  <c r="C2106" i="13"/>
  <c r="C2107" i="13"/>
  <c r="C2108" i="13"/>
  <c r="C2109" i="13"/>
  <c r="C2110" i="13"/>
  <c r="C2111" i="13"/>
  <c r="C2112" i="13"/>
  <c r="C2113" i="13"/>
  <c r="C2114" i="13"/>
  <c r="C2115" i="13"/>
  <c r="C2116" i="13"/>
  <c r="C2117" i="13"/>
  <c r="C2118" i="13"/>
  <c r="C2119" i="13"/>
  <c r="C2120" i="13"/>
  <c r="C2121" i="13"/>
  <c r="C2122" i="13"/>
  <c r="C2123" i="13"/>
  <c r="C2124" i="13"/>
  <c r="C2125" i="13"/>
  <c r="C2126" i="13"/>
  <c r="C2127" i="13"/>
  <c r="C2128" i="13"/>
  <c r="C2129" i="13"/>
  <c r="C2130" i="13"/>
  <c r="C2131" i="13"/>
  <c r="C2132" i="13"/>
  <c r="C2133" i="13"/>
  <c r="C2134" i="13"/>
  <c r="C2135" i="13"/>
  <c r="C2136" i="13"/>
  <c r="C2137" i="13"/>
  <c r="C2138" i="13"/>
  <c r="C2139" i="13"/>
  <c r="C2140" i="13"/>
  <c r="C2141" i="13"/>
  <c r="C2142" i="13"/>
  <c r="C2143" i="13"/>
  <c r="C2144" i="13"/>
  <c r="C2145" i="13"/>
  <c r="C2146" i="13"/>
  <c r="C2147" i="13"/>
  <c r="C2148" i="13"/>
  <c r="C2149" i="13"/>
  <c r="C2150" i="13"/>
  <c r="C2151" i="13"/>
  <c r="C2152" i="13"/>
  <c r="C2153" i="13"/>
  <c r="C2154" i="13"/>
  <c r="C2155" i="13"/>
  <c r="C2156" i="13"/>
  <c r="C2157" i="13"/>
  <c r="C2158" i="13"/>
  <c r="C2159" i="13"/>
  <c r="C2160" i="13"/>
  <c r="C2161" i="13"/>
  <c r="C2162" i="13"/>
  <c r="C2163" i="13"/>
  <c r="C2164" i="13"/>
  <c r="C2165" i="13"/>
  <c r="C2166" i="13"/>
  <c r="C2167" i="13"/>
  <c r="C2168" i="13"/>
  <c r="C2169" i="13"/>
  <c r="C2170" i="13"/>
  <c r="C2171" i="13"/>
  <c r="C2172" i="13"/>
  <c r="C2173" i="13"/>
  <c r="C2174" i="13"/>
  <c r="C2175" i="13"/>
  <c r="C2176" i="13"/>
  <c r="C2177" i="13"/>
  <c r="C2178" i="13"/>
  <c r="C2179" i="13"/>
  <c r="C2180" i="13"/>
  <c r="C2181" i="13"/>
  <c r="C2182" i="13"/>
  <c r="C2183" i="13"/>
  <c r="C2184" i="13"/>
  <c r="C2185" i="13"/>
  <c r="C2186" i="13"/>
  <c r="C2187" i="13"/>
  <c r="C2188" i="13"/>
  <c r="C2189" i="13"/>
  <c r="C2190" i="13"/>
  <c r="C2191" i="13"/>
  <c r="C2192" i="13"/>
  <c r="C2193" i="13"/>
  <c r="C2194" i="13"/>
  <c r="C2195" i="13"/>
  <c r="C2196" i="13"/>
  <c r="C2197" i="13"/>
  <c r="C2198" i="13"/>
  <c r="C2199" i="13"/>
  <c r="C2200" i="13"/>
  <c r="C2201" i="13"/>
  <c r="C2202" i="13"/>
  <c r="C2203" i="13"/>
  <c r="C2204" i="13"/>
  <c r="C2205" i="13"/>
  <c r="C2206" i="13"/>
  <c r="C2207" i="13"/>
  <c r="C2208" i="13"/>
  <c r="C2209" i="13"/>
  <c r="C2210" i="13"/>
  <c r="C2211" i="13"/>
  <c r="C2212" i="13"/>
  <c r="C2213" i="13"/>
  <c r="C2214" i="13"/>
  <c r="C2215" i="13"/>
  <c r="C2216" i="13"/>
  <c r="C2217" i="13"/>
  <c r="C2218" i="13"/>
  <c r="C2219" i="13"/>
  <c r="C2220" i="13"/>
  <c r="C2221" i="13"/>
  <c r="C2222" i="13"/>
  <c r="C2223" i="13"/>
  <c r="C2224" i="13"/>
  <c r="C2225" i="13"/>
  <c r="C2226" i="13"/>
  <c r="C2227" i="13"/>
  <c r="C2228" i="13"/>
  <c r="C2229" i="13"/>
  <c r="C2230" i="13"/>
  <c r="C2231" i="13"/>
  <c r="C2232" i="13"/>
  <c r="C2233" i="13"/>
  <c r="C2234" i="13"/>
  <c r="C2235" i="13"/>
  <c r="C2236" i="13"/>
  <c r="C2237" i="13"/>
  <c r="C2238" i="13"/>
  <c r="C2239" i="13"/>
  <c r="C2240" i="13"/>
  <c r="C2241" i="13"/>
  <c r="C2242" i="13"/>
  <c r="C2243" i="13"/>
  <c r="C2244" i="13"/>
  <c r="C2245" i="13"/>
  <c r="C2246" i="13"/>
  <c r="C2247" i="13"/>
  <c r="C2248" i="13"/>
  <c r="C2249" i="13"/>
  <c r="C2250" i="13"/>
  <c r="C2251" i="13"/>
  <c r="C2252" i="13"/>
  <c r="C2253" i="13"/>
  <c r="C2254" i="13"/>
  <c r="C2255" i="13"/>
  <c r="C2256" i="13"/>
  <c r="C2257" i="13"/>
  <c r="C2258" i="13"/>
  <c r="C2259" i="13"/>
  <c r="C2260" i="13"/>
  <c r="C2261" i="13"/>
  <c r="C2262" i="13"/>
  <c r="C2263" i="13"/>
  <c r="C2264" i="13"/>
  <c r="C2265" i="13"/>
  <c r="C2266" i="13"/>
  <c r="C2267" i="13"/>
  <c r="C2268" i="13"/>
  <c r="C2269" i="13"/>
  <c r="C2270" i="13"/>
  <c r="C2271" i="13"/>
  <c r="C2272" i="13"/>
  <c r="C2273" i="13"/>
  <c r="C2274" i="13"/>
  <c r="C2275" i="13"/>
  <c r="C2276" i="13"/>
  <c r="C2277" i="13"/>
  <c r="C2278" i="13"/>
  <c r="C2279" i="13"/>
  <c r="C2280" i="13"/>
  <c r="C2281" i="13"/>
  <c r="C2282" i="13"/>
  <c r="C2283" i="13"/>
  <c r="C2284" i="13"/>
  <c r="C2285" i="13"/>
  <c r="C2286" i="13"/>
  <c r="C2287" i="13"/>
  <c r="C2288" i="13"/>
  <c r="C2289" i="13"/>
  <c r="C2290" i="13"/>
  <c r="C2291" i="13"/>
  <c r="C2292" i="13"/>
  <c r="C2293" i="13"/>
  <c r="C2294" i="13"/>
  <c r="C2295" i="13"/>
  <c r="C2296" i="13"/>
  <c r="C2297" i="13"/>
  <c r="C2298" i="13"/>
  <c r="C2299" i="13"/>
  <c r="C2300" i="13"/>
  <c r="C2301" i="13"/>
  <c r="C2302" i="13"/>
  <c r="C2303" i="13"/>
  <c r="C2304" i="13"/>
  <c r="C2305" i="13"/>
  <c r="C2306" i="13"/>
  <c r="C2307" i="13"/>
  <c r="C2308" i="13"/>
  <c r="C2309" i="13"/>
  <c r="C2310" i="13"/>
  <c r="C2311" i="13"/>
  <c r="C2312" i="13"/>
  <c r="C2313" i="13"/>
  <c r="C2314" i="13"/>
  <c r="C2315" i="13"/>
  <c r="C2316" i="13"/>
  <c r="C2317" i="13"/>
  <c r="C2318" i="13"/>
  <c r="C2319" i="13"/>
  <c r="C2320" i="13"/>
  <c r="C2321" i="13"/>
  <c r="C2322" i="13"/>
  <c r="C2323" i="13"/>
  <c r="C2324" i="13"/>
  <c r="C2325" i="13"/>
  <c r="C2326" i="13"/>
  <c r="C2327" i="13"/>
  <c r="C2328" i="13"/>
  <c r="C2329" i="13"/>
  <c r="C2330" i="13"/>
  <c r="C2331" i="13"/>
  <c r="C2332" i="13"/>
  <c r="C2333" i="13"/>
  <c r="C2334" i="13"/>
  <c r="C2335" i="13"/>
  <c r="C2336" i="13"/>
  <c r="C2337" i="13"/>
  <c r="C2338" i="13"/>
  <c r="C2339" i="13"/>
  <c r="C2340" i="13"/>
  <c r="C2341" i="13"/>
  <c r="C2342" i="13"/>
  <c r="C2343" i="13"/>
  <c r="C2344" i="13"/>
  <c r="C2345" i="13"/>
  <c r="C2346" i="13"/>
  <c r="C2347" i="13"/>
  <c r="C2348" i="13"/>
  <c r="C2349" i="13"/>
  <c r="C2350" i="13"/>
  <c r="C2351" i="13"/>
  <c r="C2352" i="13"/>
  <c r="C2353" i="13"/>
  <c r="C2354" i="13"/>
  <c r="C2355" i="13"/>
  <c r="C2356" i="13"/>
  <c r="C2357" i="13"/>
  <c r="C2358" i="13"/>
  <c r="C2359" i="13"/>
  <c r="C2360" i="13"/>
  <c r="C2361" i="13"/>
  <c r="C2362" i="13"/>
  <c r="C2363" i="13"/>
  <c r="C2364" i="13"/>
  <c r="C2365" i="13"/>
  <c r="C2366" i="13"/>
  <c r="C2367" i="13"/>
  <c r="C2368" i="13"/>
  <c r="C2369" i="13"/>
  <c r="C2370" i="13"/>
  <c r="C2371" i="13"/>
  <c r="C2372" i="13"/>
  <c r="C2373" i="13"/>
  <c r="C2374" i="13"/>
  <c r="C2375" i="13"/>
  <c r="C2376" i="13"/>
  <c r="C2377" i="13"/>
  <c r="C2378" i="13"/>
  <c r="C2379" i="13"/>
  <c r="C2380" i="13"/>
  <c r="C2381" i="13"/>
  <c r="C2382" i="13"/>
  <c r="C2383" i="13"/>
  <c r="C2384" i="13"/>
  <c r="C2385" i="13"/>
  <c r="C2386" i="13"/>
  <c r="C2387" i="13"/>
  <c r="C2388" i="13"/>
  <c r="C2389" i="13"/>
  <c r="C2390" i="13"/>
  <c r="C2391" i="13"/>
  <c r="C2392" i="13"/>
  <c r="C2393" i="13"/>
  <c r="C2394" i="13"/>
  <c r="C2395" i="13"/>
  <c r="C2396" i="13"/>
  <c r="C2397" i="13"/>
  <c r="C2398" i="13"/>
  <c r="C2399" i="13"/>
  <c r="C2400" i="13"/>
  <c r="C2401" i="13"/>
  <c r="C2402" i="13"/>
  <c r="C2403" i="13"/>
  <c r="C2404" i="13"/>
  <c r="C2405" i="13"/>
  <c r="C2406" i="13"/>
  <c r="C2407" i="13"/>
  <c r="C2408" i="13"/>
  <c r="C2409" i="13"/>
  <c r="C2410" i="13"/>
  <c r="C2411" i="13"/>
  <c r="C2412" i="13"/>
  <c r="C2413" i="13"/>
  <c r="C2414" i="13"/>
  <c r="C2415" i="13"/>
  <c r="C2416" i="13"/>
  <c r="C2417" i="13"/>
  <c r="C2418" i="13"/>
  <c r="C2419" i="13"/>
  <c r="C2420" i="13"/>
  <c r="C2421" i="13"/>
  <c r="C2422" i="13"/>
  <c r="C2423" i="13"/>
  <c r="C2424" i="13"/>
  <c r="C2425" i="13"/>
  <c r="C2426" i="13"/>
  <c r="C2427" i="13"/>
  <c r="C2428" i="13"/>
  <c r="C2429" i="13"/>
  <c r="C2430" i="13"/>
  <c r="C2431" i="13"/>
  <c r="C2432" i="13"/>
  <c r="C2433" i="13"/>
  <c r="C2434" i="13"/>
  <c r="C2435" i="13"/>
  <c r="C2436" i="13"/>
  <c r="C2437" i="13"/>
  <c r="C2438" i="13"/>
  <c r="C2439" i="13"/>
  <c r="C2440" i="13"/>
  <c r="C2441" i="13"/>
  <c r="C2442" i="13"/>
  <c r="C2443" i="13"/>
  <c r="C2444" i="13"/>
  <c r="C2445" i="13"/>
  <c r="C2446" i="13"/>
  <c r="C2447" i="13"/>
  <c r="C2448" i="13"/>
  <c r="C2449" i="13"/>
  <c r="C2450" i="13"/>
  <c r="C2451" i="13"/>
  <c r="C2452" i="13"/>
  <c r="C2453" i="13"/>
  <c r="C2454" i="13"/>
  <c r="C2455" i="13"/>
  <c r="C2456" i="13"/>
  <c r="C2457" i="13"/>
  <c r="C2458" i="13"/>
  <c r="C2459" i="13"/>
  <c r="C2460" i="13"/>
  <c r="C2461" i="13"/>
  <c r="C2462" i="13"/>
  <c r="C2463" i="13"/>
  <c r="C2464" i="13"/>
  <c r="C2465" i="13"/>
  <c r="C2466" i="13"/>
  <c r="C2467" i="13"/>
  <c r="C2468" i="13"/>
  <c r="C2469" i="13"/>
  <c r="C2470" i="13"/>
  <c r="C2471" i="13"/>
  <c r="C2472" i="13"/>
  <c r="C2473" i="13"/>
  <c r="C2474" i="13"/>
  <c r="C2475" i="13"/>
  <c r="C2476" i="13"/>
  <c r="C2477" i="13"/>
  <c r="C2478" i="13"/>
  <c r="C2479" i="13"/>
  <c r="C2480" i="13"/>
  <c r="C2481" i="13"/>
  <c r="C2482" i="13"/>
  <c r="C2483" i="13"/>
  <c r="C2484" i="13"/>
  <c r="C2485" i="13"/>
  <c r="C2486" i="13"/>
  <c r="C2487" i="13"/>
  <c r="C2488" i="13"/>
  <c r="C2489" i="13"/>
  <c r="C2490" i="13"/>
  <c r="C2491" i="13"/>
  <c r="C2492" i="13"/>
  <c r="C2493" i="13"/>
  <c r="C2494" i="13"/>
  <c r="C2495" i="13"/>
  <c r="C2496" i="13"/>
  <c r="C2497" i="13"/>
  <c r="C2498" i="13"/>
  <c r="C2499" i="13"/>
  <c r="C2500" i="13"/>
  <c r="C2501" i="13"/>
  <c r="C2502" i="13"/>
  <c r="C2503" i="13"/>
  <c r="C2504" i="13"/>
  <c r="C2505" i="13"/>
  <c r="C2506" i="13"/>
  <c r="C2507" i="13"/>
  <c r="C2508" i="13"/>
  <c r="C2509" i="13"/>
  <c r="C2510" i="13"/>
  <c r="C2511" i="13"/>
  <c r="C2512" i="13"/>
  <c r="C2513" i="13"/>
  <c r="C2514" i="13"/>
  <c r="C2515" i="13"/>
  <c r="C2516" i="13"/>
  <c r="C2517" i="13"/>
  <c r="C2518" i="13"/>
  <c r="C2519" i="13"/>
  <c r="C2520" i="13"/>
  <c r="C2521" i="13"/>
  <c r="C2522" i="13"/>
  <c r="C2523" i="13"/>
  <c r="C2524" i="13"/>
  <c r="C2525" i="13"/>
  <c r="C2526" i="13"/>
  <c r="C2527" i="13"/>
  <c r="C2528" i="13"/>
  <c r="C2529" i="13"/>
  <c r="C2530" i="13"/>
  <c r="C2531" i="13"/>
  <c r="C2532" i="13"/>
  <c r="C2533" i="13"/>
  <c r="C2534" i="13"/>
  <c r="C2535" i="13"/>
  <c r="C2536" i="13"/>
  <c r="C2537" i="13"/>
  <c r="C2538" i="13"/>
  <c r="C2539" i="13"/>
  <c r="C2540" i="13"/>
  <c r="C2541" i="13"/>
  <c r="C2542" i="13"/>
  <c r="C2543" i="13"/>
  <c r="C2544" i="13"/>
  <c r="C2545" i="13"/>
  <c r="C2546" i="13"/>
  <c r="C2547" i="13"/>
  <c r="C2548" i="13"/>
  <c r="C2549" i="13"/>
  <c r="C2550" i="13"/>
  <c r="C2551" i="13"/>
  <c r="C2552" i="13"/>
  <c r="C2553" i="13"/>
  <c r="C2554" i="13"/>
  <c r="C2555" i="13"/>
  <c r="C2556" i="13"/>
  <c r="C2557" i="13"/>
  <c r="C2558" i="13"/>
  <c r="C2559" i="13"/>
  <c r="C2560" i="13"/>
  <c r="C2561" i="13"/>
  <c r="C2562" i="13"/>
  <c r="C2563" i="13"/>
  <c r="C2564" i="13"/>
  <c r="C2565" i="13"/>
  <c r="C2566" i="13"/>
  <c r="C2567" i="13"/>
  <c r="C2568" i="13"/>
  <c r="C2569" i="13"/>
  <c r="C2570" i="13"/>
  <c r="C2571" i="13"/>
  <c r="C2572" i="13"/>
  <c r="C2573" i="13"/>
  <c r="C2574" i="13"/>
  <c r="C2575" i="13"/>
  <c r="C2576" i="13"/>
  <c r="C2577" i="13"/>
  <c r="C2578" i="13"/>
  <c r="C2579" i="13"/>
  <c r="C2580" i="13"/>
  <c r="C2581" i="13"/>
  <c r="C2582" i="13"/>
  <c r="C2583" i="13"/>
  <c r="C2584" i="13"/>
  <c r="C2585" i="13"/>
  <c r="C2586" i="13"/>
  <c r="C2587" i="13"/>
  <c r="C2588" i="13"/>
  <c r="C2589" i="13"/>
  <c r="C2590" i="13"/>
  <c r="C2591" i="13"/>
  <c r="C2592" i="13"/>
  <c r="C2593" i="13"/>
  <c r="C2594" i="13"/>
  <c r="C2595" i="13"/>
  <c r="C2596" i="13"/>
  <c r="C2597" i="13"/>
  <c r="C2598" i="13"/>
  <c r="C2599" i="13"/>
  <c r="C2600" i="13"/>
  <c r="C2601" i="13"/>
  <c r="C2602" i="13"/>
  <c r="C2603" i="13"/>
  <c r="C2604" i="13"/>
  <c r="C2605" i="13"/>
  <c r="C2606" i="13"/>
  <c r="C2607" i="13"/>
  <c r="C2608" i="13"/>
  <c r="C2609" i="13"/>
  <c r="C2610" i="13"/>
  <c r="C2611" i="13"/>
  <c r="C2612" i="13"/>
  <c r="C2613" i="13"/>
  <c r="C2614" i="13"/>
  <c r="C2615" i="13"/>
  <c r="C2616" i="13"/>
  <c r="C2617" i="13"/>
  <c r="C2618" i="13"/>
  <c r="C2619" i="13"/>
  <c r="C2620" i="13"/>
  <c r="C2621" i="13"/>
  <c r="C2622" i="13"/>
  <c r="C2623" i="13"/>
  <c r="C2624" i="13"/>
  <c r="C2625" i="13"/>
  <c r="C2626" i="13"/>
  <c r="C2627" i="13"/>
  <c r="C2628" i="13"/>
  <c r="C2629" i="13"/>
  <c r="C2630" i="13"/>
  <c r="C2631" i="13"/>
  <c r="C2632" i="13"/>
  <c r="C2633" i="13"/>
  <c r="C2634" i="13"/>
  <c r="C2635" i="13"/>
  <c r="C2636" i="13"/>
  <c r="C2637" i="13"/>
  <c r="C2638" i="13"/>
  <c r="C2639" i="13"/>
  <c r="C2640" i="13"/>
  <c r="C2641" i="13"/>
  <c r="C2642" i="13"/>
  <c r="C2643" i="13"/>
  <c r="C2644" i="13"/>
  <c r="C2645" i="13"/>
  <c r="C2646" i="13"/>
  <c r="C2647" i="13"/>
  <c r="C2648" i="13"/>
  <c r="C2649" i="13"/>
  <c r="C2650" i="13"/>
  <c r="C2651" i="13"/>
  <c r="C2652" i="13"/>
  <c r="C2653" i="13"/>
  <c r="C2654" i="13"/>
  <c r="C2655" i="13"/>
  <c r="C2656" i="13"/>
  <c r="C2657" i="13"/>
  <c r="C2658" i="13"/>
  <c r="C2659" i="13"/>
  <c r="C2660" i="13"/>
  <c r="C2661" i="13"/>
  <c r="C2662" i="13"/>
  <c r="C2663" i="13"/>
  <c r="C2664" i="13"/>
  <c r="C2665" i="13"/>
  <c r="C2666" i="13"/>
  <c r="C2667" i="13"/>
  <c r="C2668" i="13"/>
  <c r="C2669" i="13"/>
  <c r="C2670" i="13"/>
  <c r="C2671" i="13"/>
  <c r="C2672" i="13"/>
  <c r="C2673" i="13"/>
  <c r="C2674" i="13"/>
  <c r="C2675" i="13"/>
  <c r="C2676" i="13"/>
  <c r="C2677" i="13"/>
  <c r="C2678" i="13"/>
  <c r="C2679" i="13"/>
  <c r="C2680" i="13"/>
  <c r="C2681" i="13"/>
  <c r="C2682" i="13"/>
  <c r="C2683" i="13"/>
  <c r="C2684" i="13"/>
  <c r="C2685" i="13"/>
  <c r="C2686" i="13"/>
  <c r="C2687" i="13"/>
  <c r="C2688" i="13"/>
  <c r="C2689" i="13"/>
  <c r="C2690" i="13"/>
  <c r="C2691" i="13"/>
  <c r="C2692" i="13"/>
  <c r="C2693" i="13"/>
  <c r="C2694" i="13"/>
  <c r="C2695" i="13"/>
  <c r="C2696" i="13"/>
  <c r="C2697" i="13"/>
  <c r="C2698" i="13"/>
  <c r="C2699" i="13"/>
  <c r="C2700" i="13"/>
  <c r="C2701" i="13"/>
  <c r="C2702" i="13"/>
  <c r="C2703" i="13"/>
  <c r="C2704" i="13"/>
  <c r="C2705" i="13"/>
  <c r="C2706" i="13"/>
  <c r="C2707" i="13"/>
  <c r="C2708" i="13"/>
  <c r="C2709" i="13"/>
  <c r="C2710" i="13"/>
  <c r="C2711" i="13"/>
  <c r="C2712" i="13"/>
  <c r="C2713" i="13"/>
  <c r="C2714" i="13"/>
  <c r="C2715" i="13"/>
  <c r="C2716" i="13"/>
  <c r="C2717" i="13"/>
  <c r="C2718" i="13"/>
  <c r="C2719" i="13"/>
  <c r="C2720" i="13"/>
  <c r="C2721" i="13"/>
  <c r="C2722" i="13"/>
  <c r="C2723" i="13"/>
  <c r="C2724" i="13"/>
  <c r="C2725" i="13"/>
  <c r="C2726" i="13"/>
  <c r="C2727" i="13"/>
  <c r="C2728" i="13"/>
  <c r="C2729" i="13"/>
  <c r="C2730" i="13"/>
  <c r="C2731" i="13"/>
  <c r="C2732" i="13"/>
  <c r="C2733" i="13"/>
  <c r="C2734" i="13"/>
  <c r="C2735" i="13"/>
  <c r="C2736" i="13"/>
  <c r="C2737" i="13"/>
  <c r="C2738" i="13"/>
  <c r="C2739" i="13"/>
  <c r="C2740" i="13"/>
  <c r="C2741" i="13"/>
  <c r="C2742" i="13"/>
  <c r="C2743" i="13"/>
  <c r="C2744" i="13"/>
  <c r="C2745" i="13"/>
  <c r="C2746" i="13"/>
  <c r="C2747" i="13"/>
  <c r="C2748" i="13"/>
  <c r="C2749" i="13"/>
  <c r="C2750" i="13"/>
  <c r="C2751" i="13"/>
  <c r="C2752" i="13"/>
  <c r="C2753" i="13"/>
  <c r="C2754" i="13"/>
  <c r="C2755" i="13"/>
  <c r="C2756" i="13"/>
  <c r="C2757" i="13"/>
  <c r="C2758" i="13"/>
  <c r="C2759" i="13"/>
  <c r="C2760" i="13"/>
  <c r="C2761" i="13"/>
  <c r="C2762" i="13"/>
  <c r="C2763" i="13"/>
  <c r="C2764" i="13"/>
  <c r="C2765" i="13"/>
  <c r="C2766" i="13"/>
  <c r="C2767" i="13"/>
  <c r="C2768" i="13"/>
  <c r="C2769" i="13"/>
  <c r="C2770" i="13"/>
  <c r="C2771" i="13"/>
  <c r="C2772" i="13"/>
  <c r="C2773" i="13"/>
  <c r="C2774" i="13"/>
  <c r="C2775" i="13"/>
  <c r="C2776" i="13"/>
  <c r="C2777" i="13"/>
  <c r="C2778" i="13"/>
  <c r="C2779" i="13"/>
  <c r="C2780" i="13"/>
  <c r="C2781" i="13"/>
  <c r="C2782" i="13"/>
  <c r="C2783" i="13"/>
  <c r="C2784" i="13"/>
  <c r="C2785" i="13"/>
  <c r="C2786" i="13"/>
  <c r="C2787" i="13"/>
  <c r="C2788" i="13"/>
  <c r="C2789" i="13"/>
  <c r="C2790" i="13"/>
  <c r="C2791" i="13"/>
  <c r="C2792" i="13"/>
  <c r="C2793" i="13"/>
  <c r="C2794" i="13"/>
  <c r="C2795" i="13"/>
  <c r="C2796" i="13"/>
  <c r="C2797" i="13"/>
  <c r="C2798" i="13"/>
  <c r="C2799" i="13"/>
  <c r="C2800" i="13"/>
  <c r="C2801" i="13"/>
  <c r="C2802" i="13"/>
  <c r="C2803" i="13"/>
  <c r="C2804" i="13"/>
  <c r="C2805" i="13"/>
  <c r="C2806" i="13"/>
  <c r="C2807" i="13"/>
  <c r="C2808" i="13"/>
  <c r="C2809" i="13"/>
  <c r="C2810" i="13"/>
  <c r="C2811" i="13"/>
  <c r="C2812" i="13"/>
  <c r="C2813" i="13"/>
  <c r="C2814" i="13"/>
  <c r="C2815" i="13"/>
  <c r="C2816" i="13"/>
  <c r="C2817" i="13"/>
  <c r="C2818" i="13"/>
  <c r="C2819" i="13"/>
  <c r="C2820" i="13"/>
  <c r="C2821" i="13"/>
  <c r="C2822" i="13"/>
  <c r="C2823" i="13"/>
  <c r="C2824" i="13"/>
  <c r="C2825" i="13"/>
  <c r="C2826" i="13"/>
  <c r="C2827" i="13"/>
  <c r="C2828" i="13"/>
  <c r="C2829" i="13"/>
  <c r="C2830" i="13"/>
  <c r="C2831" i="13"/>
  <c r="C2832" i="13"/>
  <c r="C2833" i="13"/>
  <c r="C2834" i="13"/>
  <c r="C2835" i="13"/>
  <c r="C2836" i="13"/>
  <c r="C2837" i="13"/>
  <c r="C2838" i="13"/>
  <c r="C2839" i="13"/>
  <c r="C2840" i="13"/>
  <c r="C2841" i="13"/>
  <c r="C2842" i="13"/>
  <c r="C2843" i="13"/>
  <c r="C2844" i="13"/>
  <c r="C2845" i="13"/>
  <c r="C2846" i="13"/>
  <c r="C2847" i="13"/>
  <c r="C2848" i="13"/>
  <c r="C2849" i="13"/>
  <c r="C2850" i="13"/>
  <c r="C2851" i="13"/>
  <c r="C2852" i="13"/>
  <c r="C2853" i="13"/>
  <c r="C2854" i="13"/>
  <c r="C2855" i="13"/>
  <c r="C2856" i="13"/>
  <c r="C2857" i="13"/>
  <c r="C2858" i="13"/>
  <c r="C2859" i="13"/>
  <c r="C2860" i="13"/>
  <c r="C2861" i="13"/>
  <c r="C2862" i="13"/>
  <c r="C2863" i="13"/>
  <c r="C2864" i="13"/>
  <c r="C2865" i="13"/>
  <c r="C2866" i="13"/>
  <c r="C2867" i="13"/>
  <c r="C2868" i="13"/>
  <c r="C2869" i="13"/>
  <c r="C2870" i="13"/>
  <c r="C2871" i="13"/>
  <c r="C2872" i="13"/>
  <c r="C2873" i="13"/>
  <c r="C2874" i="13"/>
  <c r="C2875" i="13"/>
  <c r="C2876" i="13"/>
  <c r="C2877" i="13"/>
  <c r="C2878" i="13"/>
  <c r="C2879" i="13"/>
  <c r="C2880" i="13"/>
  <c r="C2881" i="13"/>
  <c r="C2882" i="13"/>
  <c r="C2883" i="13"/>
  <c r="C2884" i="13"/>
  <c r="C2885" i="13"/>
  <c r="C2886" i="13"/>
  <c r="C2887" i="13"/>
  <c r="C2888" i="13"/>
  <c r="C2889" i="13"/>
  <c r="C2890" i="13"/>
  <c r="C2891" i="13"/>
  <c r="C2892" i="13"/>
  <c r="C2893" i="13"/>
  <c r="C2894" i="13"/>
  <c r="C2895" i="13"/>
  <c r="C2896" i="13"/>
  <c r="C2897" i="13"/>
  <c r="C2898" i="13"/>
  <c r="C2899" i="13"/>
  <c r="C2900" i="13"/>
  <c r="C2901" i="13"/>
  <c r="C2902" i="13"/>
  <c r="C2903" i="13"/>
  <c r="C2904" i="13"/>
  <c r="C2905" i="13"/>
  <c r="C2906" i="13"/>
  <c r="C2907" i="13"/>
  <c r="C2908" i="13"/>
  <c r="C2909" i="13"/>
  <c r="C2910" i="13"/>
  <c r="C2911" i="13"/>
  <c r="C2912" i="13"/>
  <c r="C2913" i="13"/>
  <c r="C2914" i="13"/>
  <c r="C2915" i="13"/>
  <c r="C2916" i="13"/>
  <c r="C2917" i="13"/>
  <c r="C2918" i="13"/>
  <c r="C2919" i="13"/>
  <c r="C2920" i="13"/>
  <c r="C2921" i="13"/>
  <c r="C2922" i="13"/>
  <c r="C2923" i="13"/>
  <c r="C2924" i="13"/>
  <c r="C2925" i="13"/>
  <c r="C2926" i="13"/>
  <c r="C2927" i="13"/>
  <c r="C2928" i="13"/>
  <c r="C2929" i="13"/>
  <c r="C2930" i="13"/>
  <c r="C2931" i="13"/>
  <c r="C2932" i="13"/>
  <c r="C2933" i="13"/>
  <c r="C2934" i="13"/>
  <c r="C2935" i="13"/>
  <c r="C2936" i="13"/>
  <c r="C2937" i="13"/>
  <c r="C2938" i="13"/>
  <c r="C2939" i="13"/>
  <c r="C2940" i="13"/>
  <c r="C2941" i="13"/>
  <c r="C2942" i="13"/>
  <c r="C2943" i="13"/>
  <c r="C2944" i="13"/>
  <c r="C2945" i="13"/>
  <c r="C2946" i="13"/>
  <c r="C2947" i="13"/>
  <c r="C2948" i="13"/>
  <c r="C2949" i="13"/>
  <c r="C2950" i="13"/>
  <c r="C2951" i="13"/>
  <c r="C2952" i="13"/>
  <c r="C2953" i="13"/>
  <c r="C2954" i="13"/>
  <c r="C2955" i="13"/>
  <c r="C2956" i="13"/>
  <c r="C2957" i="13"/>
  <c r="C2958" i="13"/>
  <c r="C2959" i="13"/>
  <c r="C2960" i="13"/>
  <c r="C2961" i="13"/>
  <c r="C2962" i="13"/>
  <c r="C2963" i="13"/>
  <c r="C2964" i="13"/>
  <c r="C2965" i="13"/>
  <c r="C2966" i="13"/>
  <c r="C2967" i="13"/>
  <c r="C2968" i="13"/>
  <c r="C2969" i="13"/>
  <c r="C2970" i="13"/>
  <c r="C2971" i="13"/>
  <c r="C2972" i="13"/>
  <c r="C2973" i="13"/>
  <c r="C2974" i="13"/>
  <c r="C2975" i="13"/>
  <c r="C2976" i="13"/>
  <c r="C2977" i="13"/>
  <c r="C2978" i="13"/>
  <c r="C2979" i="13"/>
  <c r="C2980" i="13"/>
  <c r="C2981" i="13"/>
  <c r="C2982" i="13"/>
  <c r="C2983" i="13"/>
  <c r="C2984" i="13"/>
  <c r="C2985" i="13"/>
  <c r="C2986" i="13"/>
  <c r="C2987" i="13"/>
  <c r="C2988" i="13"/>
  <c r="C2989" i="13"/>
  <c r="C2990" i="13"/>
  <c r="C2991" i="13"/>
  <c r="C2992" i="13"/>
  <c r="C2993" i="13"/>
  <c r="C2994" i="13"/>
  <c r="C2995" i="13"/>
  <c r="C2996" i="13"/>
  <c r="C2997" i="13"/>
  <c r="C2998" i="13"/>
  <c r="C2999" i="13"/>
  <c r="C3000" i="13"/>
  <c r="C3001" i="13"/>
  <c r="C3002" i="13"/>
  <c r="C3003" i="13"/>
  <c r="C3004" i="13"/>
  <c r="C3005" i="13"/>
  <c r="C3006" i="13"/>
  <c r="C3007" i="13"/>
  <c r="C3008" i="13"/>
  <c r="C3009" i="13"/>
  <c r="C3010" i="13"/>
  <c r="C3011" i="13"/>
  <c r="C3012" i="13"/>
  <c r="C3013" i="13"/>
  <c r="C3014" i="13"/>
  <c r="C3015" i="13"/>
  <c r="C3016" i="13"/>
  <c r="C3017" i="13"/>
  <c r="C3018" i="13"/>
  <c r="C3019" i="13"/>
  <c r="C3020" i="13"/>
  <c r="C3021" i="13"/>
  <c r="C3022" i="13"/>
  <c r="C3023" i="13"/>
  <c r="C3024" i="13"/>
  <c r="C3025" i="13"/>
  <c r="C3026" i="13"/>
  <c r="C3027" i="13"/>
  <c r="C3028" i="13"/>
  <c r="C3029" i="13"/>
  <c r="C3030" i="13"/>
  <c r="C3031" i="13"/>
  <c r="C3032" i="13"/>
  <c r="C3033" i="13"/>
  <c r="C3034" i="13"/>
  <c r="C3035" i="13"/>
  <c r="C3036" i="13"/>
  <c r="C3037" i="13"/>
  <c r="C3038" i="13"/>
  <c r="C3039" i="13"/>
  <c r="C3040" i="13"/>
  <c r="C3041" i="13"/>
  <c r="C3042" i="13"/>
  <c r="C3043" i="13"/>
  <c r="C3044" i="13"/>
  <c r="C3045" i="13"/>
  <c r="C3046" i="13"/>
  <c r="C3047" i="13"/>
  <c r="C3048" i="13"/>
  <c r="C3049" i="13"/>
  <c r="C3050" i="13"/>
  <c r="C3051" i="13"/>
  <c r="C3052" i="13"/>
  <c r="C3053" i="13"/>
  <c r="C3054" i="13"/>
  <c r="C3055" i="13"/>
  <c r="C3056" i="13"/>
  <c r="C3057" i="13"/>
  <c r="C3058" i="13"/>
  <c r="C3059" i="13"/>
  <c r="C3060" i="13"/>
  <c r="C3061" i="13"/>
  <c r="C3062" i="13"/>
  <c r="C3063" i="13"/>
  <c r="C3064" i="13"/>
  <c r="C3065" i="13"/>
  <c r="C3066" i="13"/>
  <c r="C3067" i="13"/>
  <c r="C3068" i="13"/>
  <c r="C3069" i="13"/>
  <c r="C3070" i="13"/>
  <c r="C3071" i="13"/>
  <c r="C3072" i="13"/>
  <c r="C3073" i="13"/>
  <c r="C3074" i="13"/>
  <c r="C3075" i="13"/>
  <c r="C3076" i="13"/>
  <c r="C3077" i="13"/>
  <c r="C3078" i="13"/>
  <c r="C3079" i="13"/>
  <c r="C3080" i="13"/>
  <c r="C3081" i="13"/>
  <c r="C3082" i="13"/>
  <c r="C3083" i="13"/>
  <c r="C3084" i="13"/>
  <c r="C3085" i="13"/>
  <c r="C3086" i="13"/>
  <c r="C3087" i="13"/>
  <c r="C3088" i="13"/>
  <c r="C3089" i="13"/>
  <c r="C3090" i="13"/>
  <c r="C3091" i="13"/>
  <c r="C3092" i="13"/>
  <c r="C3093" i="13"/>
  <c r="C3094" i="13"/>
  <c r="C3095" i="13"/>
  <c r="C3096" i="13"/>
  <c r="C3097" i="13"/>
  <c r="C3098" i="13"/>
  <c r="C3099" i="13"/>
  <c r="C3100" i="13"/>
  <c r="C3101" i="13"/>
  <c r="C3102" i="13"/>
  <c r="C3103" i="13"/>
  <c r="C3104" i="13"/>
  <c r="C3105" i="13"/>
  <c r="C3106" i="13"/>
  <c r="C3107" i="13"/>
  <c r="C3108" i="13"/>
  <c r="C3109" i="13"/>
  <c r="C3110" i="13"/>
  <c r="C3111" i="13"/>
  <c r="C3112" i="13"/>
  <c r="C3113" i="13"/>
  <c r="C3114" i="13"/>
  <c r="C3115" i="13"/>
  <c r="C3116" i="13"/>
  <c r="C3117" i="13"/>
  <c r="C3118" i="13"/>
  <c r="C3119" i="13"/>
  <c r="C3120" i="13"/>
  <c r="C3121" i="13"/>
  <c r="C3122" i="13"/>
  <c r="C3123" i="13"/>
  <c r="C3124" i="13"/>
  <c r="C3125" i="13"/>
  <c r="C3126" i="13"/>
  <c r="C3127" i="13"/>
  <c r="C3128" i="13"/>
  <c r="C3129" i="13"/>
  <c r="C3130" i="13"/>
  <c r="C3131" i="13"/>
  <c r="C3132" i="13"/>
  <c r="C3133" i="13"/>
  <c r="C3134" i="13"/>
  <c r="C3135" i="13"/>
  <c r="C3136" i="13"/>
  <c r="C3137" i="13"/>
  <c r="C3138" i="13"/>
  <c r="C3139" i="13"/>
  <c r="C3140" i="13"/>
  <c r="C3141" i="13"/>
  <c r="C3142" i="13"/>
  <c r="C3143" i="13"/>
  <c r="C3144" i="13"/>
  <c r="C3145" i="13"/>
  <c r="C3146" i="13"/>
  <c r="C3147" i="13"/>
  <c r="C3148" i="13"/>
  <c r="C3149" i="13"/>
  <c r="C3150" i="13"/>
  <c r="C3151" i="13"/>
  <c r="C3152" i="13"/>
  <c r="C3153" i="13"/>
  <c r="C3154" i="13"/>
  <c r="C3155" i="13"/>
  <c r="C3156" i="13"/>
  <c r="C3157" i="13"/>
  <c r="C3158" i="13"/>
  <c r="C3159" i="13"/>
  <c r="C3160" i="13"/>
  <c r="C3161" i="13"/>
  <c r="C3162" i="13"/>
  <c r="C3163" i="13"/>
  <c r="C3164" i="13"/>
  <c r="C3165" i="13"/>
  <c r="C3166" i="13"/>
  <c r="C3167" i="13"/>
  <c r="C3168" i="13"/>
  <c r="C3169" i="13"/>
  <c r="C3170" i="13"/>
  <c r="C3171" i="13"/>
  <c r="C3172" i="13"/>
  <c r="C3173" i="13"/>
  <c r="C3174" i="13"/>
  <c r="C3175" i="13"/>
  <c r="C3176" i="13"/>
  <c r="C3177" i="13"/>
  <c r="C3178" i="13"/>
  <c r="C3179" i="13"/>
  <c r="C3180" i="13"/>
  <c r="C3181" i="13"/>
  <c r="C3182" i="13"/>
  <c r="C3183" i="13"/>
  <c r="C3184" i="13"/>
  <c r="C3185" i="13"/>
  <c r="C3186" i="13"/>
  <c r="C3187" i="13"/>
  <c r="C3188" i="13"/>
  <c r="C3189" i="13"/>
  <c r="C3190" i="13"/>
  <c r="C3191" i="13"/>
  <c r="C3192" i="13"/>
  <c r="C3193" i="13"/>
  <c r="C3194" i="13"/>
  <c r="C3195" i="13"/>
  <c r="C3196" i="13"/>
  <c r="C3197" i="13"/>
  <c r="C3198" i="13"/>
  <c r="C3199" i="13"/>
  <c r="C3200" i="13"/>
  <c r="C3201" i="13"/>
  <c r="C3202" i="13"/>
  <c r="C3203" i="13"/>
  <c r="C3204" i="13"/>
  <c r="C3205" i="13"/>
  <c r="C3206" i="13"/>
  <c r="C3207" i="13"/>
  <c r="C3208" i="13"/>
  <c r="C3209" i="13"/>
  <c r="C3210" i="13"/>
  <c r="C3211" i="13"/>
  <c r="C3212" i="13"/>
  <c r="C3213" i="13"/>
  <c r="C3214" i="13"/>
  <c r="C3215" i="13"/>
  <c r="C3216" i="13"/>
  <c r="C3217" i="13"/>
  <c r="C3218" i="13"/>
  <c r="C3219" i="13"/>
  <c r="C3220" i="13"/>
  <c r="C3221" i="13"/>
  <c r="C3222" i="13"/>
  <c r="C3223" i="13"/>
  <c r="C3224" i="13"/>
  <c r="C3225" i="13"/>
  <c r="C3226" i="13"/>
  <c r="C3227" i="13"/>
  <c r="C3228" i="13"/>
  <c r="C3229" i="13"/>
  <c r="C3230" i="13"/>
  <c r="C3231" i="13"/>
  <c r="C3232" i="13"/>
  <c r="C3233" i="13"/>
  <c r="C3234" i="13"/>
  <c r="C3235" i="13"/>
  <c r="C3236" i="13"/>
  <c r="C3237" i="13"/>
  <c r="C3238" i="13"/>
  <c r="C3239" i="13"/>
  <c r="C3240" i="13"/>
  <c r="C3241" i="13"/>
  <c r="C3242" i="13"/>
  <c r="C3243" i="13"/>
  <c r="C3244" i="13"/>
  <c r="C3245" i="13"/>
  <c r="C3246" i="13"/>
  <c r="C3247" i="13"/>
  <c r="C3248" i="13"/>
  <c r="C3249" i="13"/>
  <c r="C3250" i="13"/>
  <c r="C3251" i="13"/>
  <c r="C3252" i="13"/>
  <c r="C3253" i="13"/>
  <c r="C3254" i="13"/>
  <c r="C3255" i="13"/>
  <c r="C3256" i="13"/>
  <c r="C3257" i="13"/>
  <c r="C3258" i="13"/>
  <c r="C3259" i="13"/>
  <c r="C3260" i="13"/>
  <c r="C3261" i="13"/>
  <c r="C3262" i="13"/>
  <c r="C3263" i="13"/>
  <c r="C3264" i="13"/>
  <c r="C3265" i="13"/>
  <c r="C3266" i="13"/>
  <c r="C3267" i="13"/>
  <c r="C3268" i="13"/>
  <c r="C3269" i="13"/>
  <c r="C3270" i="13"/>
  <c r="C3271" i="13"/>
  <c r="C3272" i="13"/>
  <c r="C3273" i="13"/>
  <c r="C3274" i="13"/>
  <c r="C3275" i="13"/>
  <c r="C3276" i="13"/>
  <c r="C3277" i="13"/>
  <c r="C3278" i="13"/>
  <c r="C3279" i="13"/>
  <c r="C3280" i="13"/>
  <c r="C3281" i="13"/>
  <c r="C3282" i="13"/>
  <c r="C3283" i="13"/>
  <c r="C3284" i="13"/>
  <c r="C3285" i="13"/>
  <c r="C3286" i="13"/>
  <c r="C3287" i="13"/>
  <c r="C3288" i="13"/>
  <c r="C3289" i="13"/>
  <c r="C3290" i="13"/>
  <c r="C3291" i="13"/>
  <c r="C3292" i="13"/>
  <c r="C3293" i="13"/>
  <c r="C3294" i="13"/>
  <c r="C3295" i="13"/>
  <c r="C3296" i="13"/>
  <c r="C3297" i="13"/>
  <c r="C3298" i="13"/>
  <c r="C3299" i="13"/>
  <c r="C3300" i="13"/>
  <c r="C3301" i="13"/>
  <c r="C3302" i="13"/>
  <c r="C3303" i="13"/>
  <c r="C3304" i="13"/>
  <c r="C3305" i="13"/>
  <c r="C3306" i="13"/>
  <c r="C3307" i="13"/>
  <c r="C3308" i="13"/>
  <c r="C3309" i="13"/>
  <c r="C3310" i="13"/>
  <c r="C3311" i="13"/>
  <c r="C3312" i="13"/>
  <c r="C3313" i="13"/>
  <c r="C3314" i="13"/>
  <c r="C3315" i="13"/>
  <c r="C3316" i="13"/>
  <c r="C3317" i="13"/>
  <c r="C3318" i="13"/>
  <c r="C3319" i="13"/>
  <c r="C3320" i="13"/>
  <c r="C3321" i="13"/>
  <c r="C3322" i="13"/>
  <c r="C3323" i="13"/>
  <c r="C3324" i="13"/>
  <c r="C3325" i="13"/>
  <c r="C3326" i="13"/>
  <c r="C3327" i="13"/>
  <c r="C3328" i="13"/>
  <c r="C3329" i="13"/>
  <c r="C3330" i="13"/>
  <c r="C3331" i="13"/>
  <c r="C3332" i="13"/>
  <c r="C3333" i="13"/>
  <c r="C3334" i="13"/>
  <c r="C3335" i="13"/>
  <c r="C3336" i="13"/>
  <c r="C3337" i="13"/>
  <c r="C3338" i="13"/>
  <c r="C3339" i="13"/>
  <c r="C3340" i="13"/>
  <c r="C3341" i="13"/>
  <c r="C3342" i="13"/>
  <c r="C3343" i="13"/>
  <c r="C3344" i="13"/>
  <c r="C3345" i="13"/>
  <c r="C3346" i="13"/>
  <c r="C3347" i="13"/>
  <c r="C3348" i="13"/>
  <c r="C3349" i="13"/>
  <c r="C3350" i="13"/>
  <c r="C3351" i="13"/>
  <c r="C3352" i="13"/>
  <c r="C3353" i="13"/>
  <c r="C3354" i="13"/>
  <c r="C3355" i="13"/>
  <c r="C3356" i="13"/>
  <c r="C3357" i="13"/>
  <c r="C3358" i="13"/>
  <c r="C3359" i="13"/>
  <c r="C3360" i="13"/>
  <c r="C3361" i="13"/>
  <c r="C3362" i="13"/>
  <c r="C3363" i="13"/>
  <c r="C3364" i="13"/>
  <c r="C3365" i="13"/>
  <c r="C3366" i="13"/>
  <c r="C3367" i="13"/>
  <c r="C3368" i="13"/>
  <c r="C3369" i="13"/>
  <c r="C3370" i="13"/>
  <c r="C3371" i="13"/>
  <c r="C3372" i="13"/>
  <c r="C3373" i="13"/>
  <c r="C3374" i="13"/>
  <c r="C3375" i="13"/>
  <c r="C3376" i="13"/>
  <c r="C3377" i="13"/>
  <c r="C3378" i="13"/>
  <c r="C3379" i="13"/>
  <c r="C3380" i="13"/>
  <c r="C3381" i="13"/>
  <c r="C3382" i="13"/>
  <c r="C3383" i="13"/>
  <c r="C3384" i="13"/>
  <c r="C3385" i="13"/>
  <c r="C3386" i="13"/>
  <c r="C3387" i="13"/>
  <c r="C3388" i="13"/>
  <c r="C3389" i="13"/>
  <c r="C3390" i="13"/>
  <c r="C3391" i="13"/>
  <c r="C3392" i="13"/>
  <c r="C3393" i="13"/>
  <c r="C3394" i="13"/>
  <c r="C3395" i="13"/>
  <c r="C3396" i="13"/>
  <c r="C3397" i="13"/>
  <c r="C3398" i="13"/>
  <c r="C3399" i="13"/>
  <c r="C3400" i="13"/>
  <c r="C3401" i="13"/>
  <c r="C3402" i="13"/>
  <c r="C3403" i="13"/>
  <c r="C3404" i="13"/>
  <c r="C3405" i="13"/>
  <c r="C3406" i="13"/>
  <c r="C3407" i="13"/>
  <c r="C3408" i="13"/>
  <c r="C3409" i="13"/>
  <c r="C3410" i="13"/>
  <c r="C3411" i="13"/>
  <c r="C3412" i="13"/>
  <c r="C3413" i="13"/>
  <c r="C3414" i="13"/>
  <c r="C3415" i="13"/>
  <c r="C3416" i="13"/>
  <c r="C3417" i="13"/>
  <c r="C3418" i="13"/>
  <c r="C3419" i="13"/>
  <c r="C3420" i="13"/>
  <c r="C3421" i="13"/>
  <c r="C3422" i="13"/>
  <c r="C3423" i="13"/>
  <c r="C3424" i="13"/>
  <c r="C3425" i="13"/>
  <c r="C3426" i="13"/>
  <c r="C3427" i="13"/>
  <c r="C3428" i="13"/>
  <c r="C3429" i="13"/>
  <c r="C3430" i="13"/>
  <c r="C3431" i="13"/>
  <c r="C3432" i="13"/>
  <c r="C3433" i="13"/>
  <c r="C3434" i="13"/>
  <c r="C3435" i="13"/>
  <c r="C3436" i="13"/>
  <c r="C3437" i="13"/>
  <c r="C3438" i="13"/>
  <c r="C3439" i="13"/>
  <c r="C3440" i="13"/>
  <c r="C3441" i="13"/>
  <c r="C3442" i="13"/>
  <c r="C3443" i="13"/>
  <c r="C3444" i="13"/>
  <c r="C3445" i="13"/>
  <c r="C3446" i="13"/>
  <c r="C3447" i="13"/>
  <c r="C3448" i="13"/>
  <c r="C3449" i="13"/>
  <c r="C3450" i="13"/>
  <c r="C3451" i="13"/>
  <c r="C3452" i="13"/>
  <c r="C3453" i="13"/>
  <c r="C3454" i="13"/>
  <c r="C3455" i="13"/>
  <c r="C3456" i="13"/>
  <c r="C3457" i="13"/>
  <c r="C3458" i="13"/>
  <c r="C3459" i="13"/>
  <c r="C3460" i="13"/>
  <c r="C3461" i="13"/>
  <c r="C3462" i="13"/>
  <c r="C3463" i="13"/>
  <c r="C3464" i="13"/>
  <c r="C3465" i="13"/>
  <c r="C3466" i="13"/>
  <c r="C3467" i="13"/>
  <c r="C3468" i="13"/>
  <c r="C3469" i="13"/>
  <c r="C3470" i="13"/>
  <c r="C3471" i="13"/>
  <c r="C3472" i="13"/>
  <c r="C3473" i="13"/>
  <c r="C3474" i="13"/>
  <c r="C3475" i="13"/>
  <c r="C3476" i="13"/>
  <c r="C3477" i="13"/>
  <c r="C3478" i="13"/>
  <c r="C3479" i="13"/>
  <c r="C3480" i="13"/>
  <c r="C3481" i="13"/>
  <c r="C3482" i="13"/>
  <c r="C3483" i="13"/>
  <c r="C3484" i="13"/>
  <c r="C3485" i="13"/>
  <c r="C3486" i="13"/>
  <c r="C3487" i="13"/>
  <c r="C3488" i="13"/>
  <c r="C3489" i="13"/>
  <c r="C3490" i="13"/>
  <c r="C3491" i="13"/>
  <c r="C3492" i="13"/>
  <c r="C3493" i="13"/>
  <c r="C3494" i="13"/>
  <c r="C3495" i="13"/>
  <c r="C3496" i="13"/>
  <c r="C3497" i="13"/>
  <c r="C3498" i="13"/>
  <c r="C3499" i="13"/>
  <c r="C3500" i="13"/>
  <c r="C3501" i="13"/>
  <c r="C3502" i="13"/>
  <c r="C3503" i="13"/>
  <c r="C3504" i="13"/>
  <c r="C3505" i="13"/>
  <c r="C3506" i="13"/>
  <c r="C3507" i="13"/>
  <c r="C3508" i="13"/>
  <c r="C3509" i="13"/>
  <c r="C3510" i="13"/>
  <c r="C3511" i="13"/>
  <c r="C3512" i="13"/>
  <c r="C3513" i="13"/>
  <c r="C3514" i="13"/>
  <c r="C3515" i="13"/>
  <c r="C3516" i="13"/>
  <c r="C3517" i="13"/>
  <c r="C3518" i="13"/>
  <c r="C3519" i="13"/>
  <c r="C3520" i="13"/>
  <c r="C3521" i="13"/>
  <c r="C3522" i="13"/>
  <c r="C3523" i="13"/>
  <c r="C3524" i="13"/>
  <c r="C3525" i="13"/>
  <c r="C3526" i="13"/>
  <c r="C3527" i="13"/>
  <c r="C3528" i="13"/>
  <c r="C3529" i="13"/>
  <c r="C3530" i="13"/>
  <c r="C3531" i="13"/>
  <c r="C3532" i="13"/>
  <c r="C3533" i="13"/>
  <c r="C3534" i="13"/>
  <c r="C3535" i="13"/>
  <c r="C3536" i="13"/>
  <c r="C3537" i="13"/>
  <c r="C3538" i="13"/>
  <c r="C3539" i="13"/>
  <c r="C3540" i="13"/>
  <c r="C3541" i="13"/>
  <c r="C3542" i="13"/>
  <c r="C3543" i="13"/>
  <c r="C3544" i="13"/>
  <c r="C3545" i="13"/>
  <c r="C3546" i="13"/>
  <c r="C3547" i="13"/>
  <c r="C3548" i="13"/>
  <c r="C3549" i="13"/>
  <c r="C3550" i="13"/>
  <c r="C3551" i="13"/>
  <c r="C3552" i="13"/>
  <c r="C3553" i="13"/>
  <c r="C3554" i="13"/>
  <c r="C3555" i="13"/>
  <c r="C3556" i="13"/>
  <c r="C3557" i="13"/>
  <c r="C3558" i="13"/>
  <c r="C3559" i="13"/>
  <c r="C3560" i="13"/>
  <c r="C3561" i="13"/>
  <c r="C3562" i="13"/>
  <c r="C3563" i="13"/>
  <c r="C3564" i="13"/>
  <c r="C3565" i="13"/>
  <c r="C3566" i="13"/>
  <c r="C3567" i="13"/>
  <c r="C3568" i="13"/>
  <c r="C3569" i="13"/>
  <c r="C3570" i="13"/>
  <c r="C3571" i="13"/>
  <c r="C3572" i="13"/>
  <c r="C3573" i="13"/>
  <c r="C3574" i="13"/>
  <c r="C3575" i="13"/>
  <c r="C3576" i="13"/>
  <c r="C3577" i="13"/>
  <c r="C3578" i="13"/>
  <c r="C3579" i="13"/>
  <c r="C3580" i="13"/>
  <c r="C3581" i="13"/>
  <c r="C3582" i="13"/>
  <c r="C3583" i="13"/>
  <c r="C3584" i="13"/>
  <c r="C3585" i="13"/>
  <c r="C3586" i="13"/>
  <c r="C3587" i="13"/>
  <c r="C3588" i="13"/>
  <c r="C3589" i="13"/>
  <c r="C3590" i="13"/>
  <c r="C3591" i="13"/>
  <c r="C3592" i="13"/>
  <c r="C3593" i="13"/>
  <c r="C3594" i="13"/>
  <c r="C3595" i="13"/>
  <c r="C3596" i="13"/>
  <c r="C3597" i="13"/>
  <c r="C3598" i="13"/>
  <c r="C3599" i="13"/>
  <c r="C3600" i="13"/>
  <c r="C3601" i="13"/>
  <c r="C3602" i="13"/>
  <c r="C3603" i="13"/>
  <c r="C3604" i="13"/>
  <c r="C3605" i="13"/>
  <c r="C3606" i="13"/>
  <c r="C3607" i="13"/>
  <c r="C3608" i="13"/>
  <c r="C3609" i="13"/>
  <c r="C3610" i="13"/>
  <c r="C3611" i="13"/>
  <c r="C3612" i="13"/>
  <c r="C3613" i="13"/>
  <c r="C3614" i="13"/>
  <c r="C3615" i="13"/>
  <c r="C3616" i="13"/>
  <c r="C3617" i="13"/>
  <c r="C3618" i="13"/>
  <c r="C3619" i="13"/>
  <c r="C3620" i="13"/>
  <c r="C3621" i="13"/>
  <c r="C3622" i="13"/>
  <c r="C3623" i="13"/>
  <c r="C3624" i="13"/>
  <c r="C3625" i="13"/>
  <c r="C3626" i="13"/>
  <c r="C3627" i="13"/>
  <c r="C3628" i="13"/>
  <c r="C3629" i="13"/>
  <c r="C3630" i="13"/>
  <c r="C3631" i="13"/>
  <c r="C3632" i="13"/>
  <c r="C3633" i="13"/>
  <c r="C3634" i="13"/>
  <c r="C3635" i="13"/>
  <c r="C3636" i="13"/>
  <c r="C3637" i="13"/>
  <c r="C3638" i="13"/>
  <c r="C3639" i="13"/>
  <c r="C3640" i="13"/>
  <c r="C3641" i="13"/>
  <c r="C3642" i="13"/>
  <c r="C3643" i="13"/>
  <c r="C3644" i="13"/>
  <c r="C3645" i="13"/>
  <c r="C3646" i="13"/>
  <c r="C3647" i="13"/>
  <c r="C3648" i="13"/>
  <c r="C3649" i="13"/>
  <c r="C3650" i="13"/>
  <c r="C3651" i="13"/>
  <c r="C3652" i="13"/>
  <c r="C3653" i="13"/>
  <c r="C3654" i="13"/>
  <c r="C3655" i="13"/>
  <c r="C3656" i="13"/>
  <c r="C3657" i="13"/>
  <c r="C3658" i="13"/>
  <c r="C3659" i="13"/>
  <c r="C3660" i="13"/>
  <c r="C3661" i="13"/>
  <c r="C3662" i="13"/>
  <c r="C3663" i="13"/>
  <c r="C3664" i="13"/>
  <c r="C3665" i="13"/>
  <c r="C3666" i="13"/>
  <c r="C3667" i="13"/>
  <c r="C3668" i="13"/>
  <c r="C3669" i="13"/>
  <c r="C3670" i="13"/>
  <c r="C3671" i="13"/>
  <c r="C3672" i="13"/>
  <c r="C3673" i="13"/>
  <c r="C3674" i="13"/>
  <c r="C3675" i="13"/>
  <c r="C3676" i="13"/>
  <c r="C3677" i="13"/>
  <c r="C3678" i="13"/>
  <c r="C3679" i="13"/>
  <c r="C3680" i="13"/>
  <c r="C3681" i="13"/>
  <c r="C3682" i="13"/>
  <c r="C3683" i="13"/>
  <c r="C3684" i="13"/>
  <c r="C3685" i="13"/>
  <c r="C3686" i="13"/>
  <c r="C3687" i="13"/>
  <c r="C3688" i="13"/>
  <c r="C3689" i="13"/>
  <c r="C3690" i="13"/>
  <c r="C3691" i="13"/>
  <c r="C3692" i="13"/>
  <c r="C3693" i="13"/>
  <c r="C3694" i="13"/>
  <c r="C3695" i="13"/>
  <c r="C3696" i="13"/>
  <c r="C3697" i="13"/>
  <c r="C3698" i="13"/>
  <c r="C3699" i="13"/>
  <c r="C3700" i="13"/>
  <c r="C3701" i="13"/>
  <c r="C3702" i="13"/>
  <c r="C3703" i="13"/>
  <c r="C3704" i="13"/>
  <c r="C3705" i="13"/>
  <c r="C3706" i="13"/>
  <c r="C3707" i="13"/>
  <c r="C3708" i="13"/>
  <c r="C3709" i="13"/>
  <c r="C3710" i="13"/>
  <c r="C3711" i="13"/>
  <c r="C3712" i="13"/>
  <c r="C3713" i="13"/>
  <c r="C3714" i="13"/>
  <c r="C3715" i="13"/>
  <c r="C3716" i="13"/>
  <c r="C3717" i="13"/>
  <c r="C3718" i="13"/>
  <c r="C3719" i="13"/>
  <c r="C3720" i="13"/>
  <c r="C3721" i="13"/>
  <c r="C3722" i="13"/>
  <c r="C3723" i="13"/>
  <c r="C3724" i="13"/>
  <c r="C3725" i="13"/>
  <c r="C3726" i="13"/>
  <c r="C3727" i="13"/>
  <c r="C3728" i="13"/>
  <c r="C3729" i="13"/>
  <c r="C3730" i="13"/>
  <c r="C3731" i="13"/>
  <c r="C3732" i="13"/>
  <c r="C3733" i="13"/>
  <c r="C3734" i="13"/>
  <c r="C3735" i="13"/>
  <c r="C3736" i="13"/>
  <c r="C3737" i="13"/>
  <c r="C3738" i="13"/>
  <c r="C3739" i="13"/>
  <c r="C3740" i="13"/>
  <c r="C3741" i="13"/>
  <c r="C3742" i="13"/>
  <c r="C3743" i="13"/>
  <c r="C3744" i="13"/>
  <c r="C3745" i="13"/>
  <c r="C3746" i="13"/>
  <c r="C3747" i="13"/>
  <c r="C3748" i="13"/>
  <c r="C3749" i="13"/>
  <c r="C3750" i="13"/>
  <c r="C3751" i="13"/>
  <c r="C3752" i="13"/>
  <c r="C3753" i="13"/>
  <c r="C3754" i="13"/>
  <c r="C3755" i="13"/>
  <c r="C3756" i="13"/>
  <c r="C3757" i="13"/>
  <c r="C3758" i="13"/>
  <c r="C3759" i="13"/>
  <c r="C3760" i="13"/>
  <c r="C3761" i="13"/>
  <c r="C3762" i="13"/>
  <c r="C3763" i="13"/>
  <c r="C3764" i="13"/>
  <c r="C3765" i="13"/>
  <c r="C3766" i="13"/>
  <c r="C3767" i="13"/>
  <c r="C3768" i="13"/>
  <c r="C3769" i="13"/>
  <c r="C3770" i="13"/>
  <c r="C3771" i="13"/>
  <c r="C3772" i="13"/>
  <c r="C3773" i="13"/>
  <c r="C3774" i="13"/>
  <c r="C3775" i="13"/>
  <c r="C3776" i="13"/>
  <c r="C3777" i="13"/>
  <c r="C3778" i="13"/>
  <c r="C3779" i="13"/>
  <c r="C3780" i="13"/>
  <c r="C3781" i="13"/>
  <c r="C3782" i="13"/>
  <c r="C3783" i="13"/>
  <c r="C3784" i="13"/>
  <c r="C3785" i="13"/>
  <c r="C3786" i="13"/>
  <c r="C3787" i="13"/>
  <c r="C3788" i="13"/>
  <c r="C3789" i="13"/>
  <c r="C3790" i="13"/>
  <c r="C3791" i="13"/>
  <c r="C3792" i="13"/>
  <c r="C3793" i="13"/>
  <c r="C3794" i="13"/>
  <c r="C3795" i="13"/>
  <c r="C3796" i="13"/>
  <c r="C3797" i="13"/>
  <c r="C3798" i="13"/>
  <c r="C3799" i="13"/>
  <c r="C3800" i="13"/>
  <c r="C3801" i="13"/>
  <c r="C3802" i="13"/>
  <c r="C3803" i="13"/>
  <c r="C3804" i="13"/>
  <c r="C3805" i="13"/>
  <c r="C3806" i="13"/>
  <c r="C3807" i="13"/>
  <c r="C3808" i="13"/>
  <c r="C3809" i="13"/>
  <c r="C3810" i="13"/>
  <c r="C3811" i="13"/>
  <c r="C3812" i="13"/>
  <c r="C3813" i="13"/>
  <c r="C3814" i="13"/>
  <c r="C3815" i="13"/>
  <c r="C3816" i="13"/>
  <c r="C3817" i="13"/>
  <c r="C3818" i="13"/>
  <c r="C3819" i="13"/>
  <c r="C3820" i="13"/>
  <c r="C3821" i="13"/>
  <c r="C3822" i="13"/>
  <c r="C3823" i="13"/>
  <c r="C3824" i="13"/>
  <c r="C3825" i="13"/>
  <c r="C3826" i="13"/>
  <c r="C3827" i="13"/>
  <c r="C3828" i="13"/>
  <c r="C3829" i="13"/>
  <c r="C3830" i="13"/>
  <c r="C3831" i="13"/>
  <c r="C3832" i="13"/>
  <c r="C3833" i="13"/>
  <c r="C3834" i="13"/>
  <c r="C3835" i="13"/>
  <c r="C3836" i="13"/>
  <c r="C3837" i="13"/>
  <c r="C3838" i="13"/>
  <c r="C3839" i="13"/>
  <c r="C3840" i="13"/>
  <c r="C3841" i="13"/>
  <c r="C3842" i="13"/>
  <c r="C3843" i="13"/>
  <c r="C3844" i="13"/>
  <c r="C3845" i="13"/>
  <c r="C3846" i="13"/>
  <c r="C3847" i="13"/>
  <c r="C3848" i="13"/>
  <c r="C3849" i="13"/>
  <c r="C3850" i="13"/>
  <c r="C3851" i="13"/>
  <c r="C3852" i="13"/>
  <c r="C3853" i="13"/>
  <c r="C3854" i="13"/>
  <c r="C3855" i="13"/>
  <c r="C3856" i="13"/>
  <c r="C3857" i="13"/>
  <c r="C3858" i="13"/>
  <c r="C3859" i="13"/>
  <c r="C3860" i="13"/>
  <c r="C3861" i="13"/>
  <c r="C3862" i="13"/>
  <c r="C3863" i="13"/>
  <c r="C3864" i="13"/>
  <c r="C3865" i="13"/>
  <c r="C3866" i="13"/>
  <c r="C3867" i="13"/>
  <c r="C3868" i="13"/>
  <c r="C3869" i="13"/>
  <c r="C3870" i="13"/>
  <c r="C3871" i="13"/>
  <c r="C3872" i="13"/>
  <c r="C3873" i="13"/>
  <c r="C3874" i="13"/>
  <c r="C3875" i="13"/>
  <c r="C3876" i="13"/>
  <c r="C3877" i="13"/>
  <c r="C3878" i="13"/>
  <c r="C3879" i="13"/>
  <c r="C3880" i="13"/>
  <c r="C3881" i="13"/>
  <c r="C3882" i="13"/>
  <c r="C3883" i="13"/>
  <c r="C3884" i="13"/>
  <c r="C3885" i="13"/>
  <c r="C3886" i="13"/>
  <c r="C3887" i="13"/>
  <c r="C3888" i="13"/>
  <c r="C3889" i="13"/>
  <c r="C3890" i="13"/>
  <c r="C3891" i="13"/>
  <c r="C3892" i="13"/>
  <c r="C3893" i="13"/>
  <c r="C3894" i="13"/>
  <c r="C3895" i="13"/>
  <c r="C3896" i="13"/>
  <c r="C3897" i="13"/>
  <c r="C3898" i="13"/>
  <c r="C3899" i="13"/>
  <c r="C3900" i="13"/>
  <c r="C3901" i="13"/>
  <c r="C3902" i="13"/>
  <c r="C3903" i="13"/>
  <c r="C3904" i="13"/>
  <c r="C3905" i="13"/>
  <c r="C3906" i="13"/>
  <c r="C3907" i="13"/>
  <c r="C3908" i="13"/>
  <c r="C3909" i="13"/>
  <c r="C3910" i="13"/>
  <c r="C3911" i="13"/>
  <c r="C3912" i="13"/>
  <c r="C3913" i="13"/>
  <c r="C3914" i="13"/>
  <c r="C3915" i="13"/>
  <c r="C3916" i="13"/>
  <c r="C3917" i="13"/>
  <c r="C3918" i="13"/>
  <c r="C3919" i="13"/>
  <c r="C3920" i="13"/>
  <c r="C3921" i="13"/>
  <c r="C3922" i="13"/>
  <c r="C3923" i="13"/>
  <c r="C3924" i="13"/>
  <c r="C3925" i="13"/>
  <c r="C3926" i="13"/>
  <c r="C3927" i="13"/>
  <c r="C3928" i="13"/>
  <c r="C3929" i="13"/>
  <c r="C3930" i="13"/>
  <c r="C3931" i="13"/>
  <c r="C3932" i="13"/>
  <c r="C3933" i="13"/>
  <c r="C3934" i="13"/>
  <c r="C3935" i="13"/>
  <c r="C3936" i="13"/>
  <c r="C3937" i="13"/>
  <c r="C3938" i="13"/>
  <c r="C3939" i="13"/>
  <c r="C3940" i="13"/>
  <c r="C3941" i="13"/>
  <c r="C3942" i="13"/>
  <c r="C3943" i="13"/>
  <c r="C3944" i="13"/>
  <c r="C3945" i="13"/>
  <c r="C3946" i="13"/>
  <c r="C3947" i="13"/>
  <c r="C3948" i="13"/>
  <c r="C3949" i="13"/>
  <c r="C3950" i="13"/>
  <c r="C3951" i="13"/>
  <c r="C3952" i="13"/>
  <c r="C3953" i="13"/>
  <c r="C3954" i="13"/>
  <c r="C3955" i="13"/>
  <c r="C3956" i="13"/>
  <c r="C3957" i="13"/>
  <c r="C3958" i="13"/>
  <c r="C3959" i="13"/>
  <c r="C3960" i="13"/>
  <c r="C3961" i="13"/>
  <c r="C3962" i="13"/>
  <c r="C3963" i="13"/>
  <c r="C3964" i="13"/>
  <c r="C3965" i="13"/>
  <c r="C3966" i="13"/>
  <c r="C3967" i="13"/>
  <c r="C3968" i="13"/>
  <c r="C3969" i="13"/>
  <c r="C3970" i="13"/>
  <c r="C3971" i="13"/>
  <c r="C3972" i="13"/>
  <c r="C3973" i="13"/>
  <c r="C3974" i="13"/>
  <c r="C3975" i="13"/>
  <c r="C3976" i="13"/>
  <c r="C3977" i="13"/>
  <c r="C3978" i="13"/>
  <c r="C3979" i="13"/>
  <c r="C3980" i="13"/>
  <c r="C3981" i="13"/>
  <c r="C3982" i="13"/>
  <c r="C3983" i="13"/>
  <c r="C3984" i="13"/>
  <c r="C3985" i="13"/>
  <c r="C3986" i="13"/>
  <c r="C3987" i="13"/>
  <c r="C3988" i="13"/>
  <c r="C3989" i="13"/>
  <c r="C3990" i="13"/>
  <c r="C3991" i="13"/>
  <c r="C3992" i="13"/>
  <c r="C3993" i="13"/>
  <c r="C3994" i="13"/>
  <c r="C3995" i="13"/>
  <c r="C3996" i="13"/>
  <c r="C3997" i="13"/>
  <c r="C3998" i="13"/>
  <c r="C3999" i="13"/>
  <c r="C4000" i="13"/>
  <c r="C4001" i="13"/>
  <c r="C4002" i="13"/>
  <c r="C4003" i="13"/>
  <c r="C4004" i="13"/>
  <c r="C4005" i="13"/>
  <c r="C4006" i="13"/>
  <c r="C4007" i="13"/>
  <c r="C4008" i="13"/>
  <c r="C4009" i="13"/>
  <c r="C4010" i="13"/>
  <c r="C4011" i="13"/>
  <c r="C4012" i="13"/>
  <c r="C4013" i="13"/>
  <c r="C4014" i="13"/>
  <c r="C4015" i="13"/>
  <c r="C4016" i="13"/>
  <c r="C4017" i="13"/>
  <c r="C4018" i="13"/>
  <c r="C4019" i="13"/>
  <c r="C4020" i="13"/>
  <c r="C4021" i="13"/>
  <c r="C4022" i="13"/>
  <c r="C4023" i="13"/>
  <c r="C4024" i="13"/>
  <c r="C4025" i="13"/>
  <c r="C4026" i="13"/>
  <c r="C4027" i="13"/>
  <c r="C4028" i="13"/>
  <c r="C4029" i="13"/>
  <c r="C4030" i="13"/>
  <c r="C4031" i="13"/>
  <c r="C4032" i="13"/>
  <c r="C4033" i="13"/>
  <c r="C4034" i="13"/>
  <c r="C4035" i="13"/>
  <c r="C4036" i="13"/>
  <c r="C4037" i="13"/>
  <c r="C4038" i="13"/>
  <c r="C4039" i="13"/>
  <c r="C4040" i="13"/>
  <c r="C4041" i="13"/>
  <c r="C4042" i="13"/>
  <c r="C4043" i="13"/>
  <c r="C4044" i="13"/>
  <c r="C4045" i="13"/>
  <c r="C4046" i="13"/>
  <c r="C4047" i="13"/>
  <c r="C4048" i="13"/>
  <c r="C4049" i="13"/>
  <c r="C4050" i="13"/>
  <c r="C4051" i="13"/>
  <c r="C4052" i="13"/>
  <c r="C4053" i="13"/>
  <c r="C4054" i="13"/>
  <c r="C4055" i="13"/>
  <c r="C4056" i="13"/>
  <c r="C4057" i="13"/>
  <c r="C4058" i="13"/>
  <c r="C4059" i="13"/>
  <c r="C4060" i="13"/>
  <c r="C4061" i="13"/>
  <c r="C4062" i="13"/>
  <c r="C4063" i="13"/>
  <c r="C4064" i="13"/>
  <c r="C4065" i="13"/>
  <c r="C4066" i="13"/>
  <c r="C4067" i="13"/>
  <c r="C4068" i="13"/>
  <c r="C4069" i="13"/>
  <c r="C4070" i="13"/>
  <c r="C4071" i="13"/>
  <c r="C4072" i="13"/>
  <c r="C4073" i="13"/>
  <c r="C4074" i="13"/>
  <c r="C4075" i="13"/>
  <c r="C4076" i="13"/>
  <c r="C4077" i="13"/>
  <c r="C4078" i="13"/>
  <c r="C4079" i="13"/>
  <c r="C4080" i="13"/>
  <c r="C4081" i="13"/>
  <c r="C4082" i="13"/>
  <c r="C4083" i="13"/>
  <c r="C4084" i="13"/>
  <c r="C4085" i="13"/>
  <c r="C4086" i="13"/>
  <c r="C4087" i="13"/>
  <c r="C4088" i="13"/>
  <c r="C4089" i="13"/>
  <c r="C4090" i="13"/>
  <c r="C4091" i="13"/>
  <c r="C4092" i="13"/>
  <c r="C4093" i="13"/>
  <c r="C4094" i="13"/>
  <c r="C4095" i="13"/>
  <c r="C4096" i="13"/>
  <c r="C4097" i="13"/>
  <c r="C4098" i="13"/>
  <c r="C4099" i="13"/>
  <c r="C4100" i="13"/>
  <c r="C4101" i="13"/>
  <c r="C4102" i="13"/>
  <c r="C4103" i="13"/>
  <c r="C4104" i="13"/>
  <c r="C4105" i="13"/>
  <c r="C4106" i="13"/>
  <c r="C4107" i="13"/>
  <c r="C4108" i="13"/>
  <c r="C4109" i="13"/>
  <c r="C4110" i="13"/>
  <c r="C4111" i="13"/>
  <c r="C4112" i="13"/>
  <c r="C4113" i="13"/>
  <c r="C4114" i="13"/>
  <c r="C4115" i="13"/>
  <c r="C4116" i="13"/>
  <c r="C4117" i="13"/>
  <c r="C4118" i="13"/>
  <c r="C4119" i="13"/>
  <c r="C4120" i="13"/>
  <c r="C4121" i="13"/>
  <c r="C4122" i="13"/>
  <c r="C4123" i="13"/>
  <c r="C4124" i="13"/>
  <c r="C4125" i="13"/>
  <c r="C4126" i="13"/>
  <c r="C4127" i="13"/>
  <c r="C4128" i="13"/>
  <c r="C4129" i="13"/>
  <c r="C4130" i="13"/>
  <c r="C4131" i="13"/>
  <c r="C4132" i="13"/>
  <c r="C4133" i="13"/>
  <c r="C4134" i="13"/>
  <c r="C4135" i="13"/>
  <c r="C4136" i="13"/>
  <c r="C4137" i="13"/>
  <c r="C4138" i="13"/>
  <c r="C4139" i="13"/>
  <c r="C4140" i="13"/>
  <c r="C4141" i="13"/>
  <c r="C4142" i="13"/>
  <c r="C4143" i="13"/>
  <c r="C4144" i="13"/>
  <c r="C4145" i="13"/>
  <c r="C4146" i="13"/>
  <c r="C4147" i="13"/>
  <c r="C4148" i="13"/>
  <c r="C4149" i="13"/>
  <c r="C4150" i="13"/>
  <c r="C4151" i="13"/>
  <c r="C4152" i="13"/>
  <c r="C4153" i="13"/>
  <c r="C4154" i="13"/>
  <c r="C4155" i="13"/>
  <c r="C4156" i="13"/>
  <c r="C4157" i="13"/>
  <c r="C4158" i="13"/>
  <c r="C4159" i="13"/>
  <c r="C4160" i="13"/>
  <c r="C4161" i="13"/>
  <c r="C4162" i="13"/>
  <c r="C4163" i="13"/>
  <c r="C4164" i="13"/>
  <c r="C4165" i="13"/>
  <c r="C4166" i="13"/>
  <c r="C4167" i="13"/>
  <c r="C4168" i="13"/>
  <c r="C4169" i="13"/>
  <c r="C4170" i="13"/>
  <c r="C4171" i="13"/>
  <c r="C4172" i="13"/>
  <c r="C4173" i="13"/>
  <c r="C4174" i="13"/>
  <c r="C4175" i="13"/>
  <c r="C4176" i="13"/>
  <c r="C4177" i="13"/>
  <c r="C4178" i="13"/>
  <c r="C4179" i="13"/>
  <c r="C4180" i="13"/>
  <c r="C4181" i="13"/>
  <c r="C4182" i="13"/>
  <c r="C4183" i="13"/>
  <c r="C4184" i="13"/>
  <c r="C4185" i="13"/>
  <c r="C4186" i="13"/>
  <c r="C4187" i="13"/>
  <c r="C4188" i="13"/>
  <c r="C4189" i="13"/>
  <c r="C4190" i="13"/>
  <c r="C4191" i="13"/>
  <c r="C4192" i="13"/>
  <c r="C4193" i="13"/>
  <c r="C4194" i="13"/>
  <c r="C4195" i="13"/>
  <c r="C4196" i="13"/>
  <c r="C4197" i="13"/>
  <c r="C4198" i="13"/>
  <c r="C4199" i="13"/>
  <c r="C4200" i="13"/>
  <c r="C4201" i="13"/>
  <c r="C4202" i="13"/>
  <c r="C4203" i="13"/>
  <c r="C4204" i="13"/>
  <c r="C4205" i="13"/>
  <c r="C4206" i="13"/>
  <c r="C4207" i="13"/>
  <c r="C4208" i="13"/>
  <c r="C4209" i="13"/>
  <c r="C4210" i="13"/>
  <c r="C4211" i="13"/>
  <c r="C4212" i="13"/>
  <c r="C4213" i="13"/>
  <c r="C4214" i="13"/>
  <c r="C4215" i="13"/>
  <c r="C4216" i="13"/>
  <c r="C4217" i="13"/>
  <c r="C4218" i="13"/>
  <c r="C4219" i="13"/>
  <c r="C4220" i="13"/>
  <c r="C4221" i="13"/>
  <c r="C4222" i="13"/>
  <c r="C4223" i="13"/>
  <c r="C4224" i="13"/>
  <c r="C4225" i="13"/>
  <c r="C4226" i="13"/>
  <c r="C4227" i="13"/>
  <c r="C4228" i="13"/>
  <c r="C4229" i="13"/>
  <c r="C4230" i="13"/>
  <c r="C4231" i="13"/>
  <c r="C4232" i="13"/>
  <c r="C4233" i="13"/>
  <c r="C4234" i="13"/>
  <c r="C4235" i="13"/>
  <c r="C4236" i="13"/>
  <c r="C4237" i="13"/>
  <c r="C4238" i="13"/>
  <c r="C4239" i="13"/>
  <c r="C4240" i="13"/>
  <c r="C4241" i="13"/>
  <c r="C4242" i="13"/>
  <c r="C4243" i="13"/>
  <c r="C4244" i="13"/>
  <c r="C4245" i="13"/>
  <c r="C4246" i="13"/>
  <c r="C4247" i="13"/>
  <c r="C4248" i="13"/>
  <c r="C4249" i="13"/>
  <c r="C4250" i="13"/>
  <c r="C4251" i="13"/>
  <c r="C4252" i="13"/>
  <c r="C4253" i="13"/>
  <c r="C4254" i="13"/>
  <c r="C4255" i="13"/>
  <c r="C4256" i="13"/>
  <c r="C4257" i="13"/>
  <c r="C4258" i="13"/>
  <c r="C4259" i="13"/>
  <c r="C4260" i="13"/>
  <c r="C4261" i="13"/>
  <c r="C4262" i="13"/>
  <c r="C4263" i="13"/>
  <c r="C4264" i="13"/>
  <c r="C4265" i="13"/>
  <c r="C4266" i="13"/>
  <c r="C4267" i="13"/>
  <c r="C4268" i="13"/>
  <c r="C4269" i="13"/>
  <c r="C4270" i="13"/>
  <c r="C4271" i="13"/>
  <c r="C4272" i="13"/>
  <c r="C4273" i="13"/>
  <c r="C4274" i="13"/>
  <c r="C4275" i="13"/>
  <c r="C4276" i="13"/>
  <c r="C4277" i="13"/>
  <c r="C4278" i="13"/>
  <c r="C4279" i="13"/>
  <c r="C4280" i="13"/>
  <c r="C4281" i="13"/>
  <c r="C4282" i="13"/>
  <c r="C4283" i="13"/>
  <c r="C4284" i="13"/>
  <c r="C4285" i="13"/>
  <c r="C4286" i="13"/>
  <c r="C4287" i="13"/>
  <c r="C4288" i="13"/>
  <c r="C4289" i="13"/>
  <c r="C4290" i="13"/>
  <c r="C4291" i="13"/>
  <c r="C4292" i="13"/>
  <c r="C4293" i="13"/>
  <c r="C4294" i="13"/>
  <c r="C4295" i="13"/>
  <c r="C4296" i="13"/>
  <c r="C4297" i="13"/>
  <c r="C4298" i="13"/>
  <c r="C4299" i="13"/>
  <c r="C4300" i="13"/>
  <c r="C4301" i="13"/>
  <c r="C4302" i="13"/>
  <c r="C4303" i="13"/>
  <c r="C4304" i="13"/>
  <c r="C4305" i="13"/>
  <c r="C4306" i="13"/>
  <c r="C4307" i="13"/>
  <c r="C4308" i="13"/>
  <c r="C4309" i="13"/>
  <c r="C4310" i="13"/>
  <c r="C4311" i="13"/>
  <c r="C4312" i="13"/>
  <c r="C4313" i="13"/>
  <c r="C4314" i="13"/>
  <c r="C4315" i="13"/>
  <c r="C4316" i="13"/>
  <c r="C4317" i="13"/>
  <c r="C4318" i="13"/>
  <c r="C4319" i="13"/>
  <c r="C4320" i="13"/>
  <c r="C4321" i="13"/>
  <c r="C4322" i="13"/>
  <c r="C4323" i="13"/>
  <c r="C4324" i="13"/>
  <c r="C4325" i="13"/>
  <c r="C4326" i="13"/>
  <c r="C4327" i="13"/>
  <c r="C4328" i="13"/>
  <c r="C4329" i="13"/>
  <c r="C4330" i="13"/>
  <c r="C4331" i="13"/>
  <c r="C4332" i="13"/>
  <c r="C4333" i="13"/>
  <c r="C4334" i="13"/>
  <c r="C4335" i="13"/>
  <c r="C4336" i="13"/>
  <c r="C4337" i="13"/>
  <c r="C4338" i="13"/>
  <c r="C4339" i="13"/>
  <c r="C4340" i="13"/>
  <c r="C4341" i="13"/>
  <c r="C4342" i="13"/>
  <c r="C4343" i="13"/>
  <c r="C4344" i="13"/>
  <c r="C4345" i="13"/>
  <c r="C4346" i="13"/>
  <c r="C4347" i="13"/>
  <c r="C4348" i="13"/>
  <c r="C4349" i="13"/>
  <c r="C4350" i="13"/>
  <c r="C4351" i="13"/>
  <c r="C4352" i="13"/>
  <c r="C4353" i="13"/>
  <c r="C4354" i="13"/>
  <c r="C4355" i="13"/>
  <c r="C4356" i="13"/>
  <c r="C4357" i="13"/>
  <c r="C4358" i="13"/>
  <c r="C4359" i="13"/>
  <c r="C4360" i="13"/>
  <c r="C4361" i="13"/>
  <c r="C4362" i="13"/>
  <c r="C4363" i="13"/>
  <c r="C4364" i="13"/>
  <c r="C4365" i="13"/>
  <c r="C4366" i="13"/>
  <c r="C4367" i="13"/>
  <c r="C4368" i="13"/>
  <c r="C4369" i="13"/>
  <c r="C4370" i="13"/>
  <c r="C4371" i="13"/>
  <c r="C4372" i="13"/>
  <c r="C4373" i="13"/>
  <c r="C4374" i="13"/>
  <c r="C4375" i="13"/>
  <c r="C4376" i="13"/>
  <c r="C4377" i="13"/>
  <c r="C4378" i="13"/>
  <c r="C4379" i="13"/>
  <c r="C4380" i="13"/>
  <c r="C4381" i="13"/>
  <c r="C4382" i="13"/>
  <c r="C4383" i="13"/>
  <c r="C4384" i="13"/>
  <c r="C4385" i="13"/>
  <c r="C4386" i="13"/>
  <c r="C4387" i="13"/>
  <c r="C4388" i="13"/>
  <c r="C4389" i="13"/>
  <c r="C4390" i="13"/>
  <c r="C4391" i="13"/>
  <c r="C4392" i="13"/>
  <c r="C4393" i="13"/>
  <c r="C4394" i="13"/>
  <c r="C4395" i="13"/>
  <c r="C4396" i="13"/>
  <c r="C4397" i="13"/>
  <c r="C4398" i="13"/>
  <c r="C4399" i="13"/>
  <c r="C4400" i="13"/>
  <c r="C4401" i="13"/>
  <c r="C4402" i="13"/>
  <c r="C4403" i="13"/>
  <c r="C4404" i="13"/>
  <c r="C4405" i="13"/>
  <c r="C4406" i="13"/>
  <c r="C4407" i="13"/>
  <c r="C4408" i="13"/>
  <c r="C4409" i="13"/>
  <c r="C4410" i="13"/>
  <c r="C4411" i="13"/>
  <c r="C4412" i="13"/>
  <c r="C4413" i="13"/>
  <c r="C4414" i="13"/>
  <c r="C4415" i="13"/>
  <c r="C4416" i="13"/>
  <c r="C4417" i="13"/>
  <c r="C4418" i="13"/>
  <c r="C4419" i="13"/>
  <c r="C4420" i="13"/>
  <c r="C4421" i="13"/>
  <c r="C4422" i="13"/>
  <c r="C4423" i="13"/>
  <c r="C4424" i="13"/>
  <c r="C4425" i="13"/>
  <c r="C4426" i="13"/>
  <c r="C4427" i="13"/>
  <c r="C4428" i="13"/>
  <c r="C4429" i="13"/>
  <c r="C4430" i="13"/>
  <c r="C4431" i="13"/>
  <c r="C4432" i="13"/>
  <c r="C4433" i="13"/>
  <c r="C4434" i="13"/>
  <c r="C4435" i="13"/>
  <c r="C4436" i="13"/>
  <c r="C4437" i="13"/>
  <c r="C4438" i="13"/>
  <c r="C4439" i="13"/>
  <c r="C4440" i="13"/>
  <c r="C4441" i="13"/>
  <c r="C4442" i="13"/>
  <c r="C4443" i="13"/>
  <c r="C4444" i="13"/>
  <c r="C4445" i="13"/>
  <c r="C4446" i="13"/>
  <c r="C4447" i="13"/>
  <c r="C4448" i="13"/>
  <c r="C4449" i="13"/>
  <c r="C4450" i="13"/>
  <c r="C4451" i="13"/>
  <c r="C4452" i="13"/>
  <c r="C4453" i="13"/>
  <c r="C4454" i="13"/>
  <c r="C4455" i="13"/>
  <c r="C4456" i="13"/>
  <c r="C4457" i="13"/>
  <c r="C4458" i="13"/>
  <c r="C4459" i="13"/>
  <c r="C4460" i="13"/>
  <c r="C4461" i="13"/>
  <c r="C4462" i="13"/>
  <c r="C4463" i="13"/>
  <c r="C4464" i="13"/>
  <c r="C4465" i="13"/>
  <c r="C4466" i="13"/>
  <c r="C4467" i="13"/>
  <c r="C4468" i="13"/>
  <c r="C4469" i="13"/>
  <c r="C4470" i="13"/>
  <c r="C4471" i="13"/>
  <c r="C4472" i="13"/>
  <c r="C4473" i="13"/>
  <c r="C4474" i="13"/>
  <c r="C4475" i="13"/>
  <c r="C4476" i="13"/>
  <c r="C4477" i="13"/>
  <c r="C4478" i="13"/>
  <c r="C4479" i="13"/>
  <c r="C4480" i="13"/>
  <c r="C4481" i="13"/>
  <c r="C4482" i="13"/>
  <c r="C4483" i="13"/>
  <c r="C4484" i="13"/>
  <c r="C4485" i="13"/>
  <c r="C4486" i="13"/>
  <c r="C4487" i="13"/>
  <c r="C4488" i="13"/>
  <c r="C4489" i="13"/>
  <c r="C4490" i="13"/>
  <c r="C4491" i="13"/>
  <c r="C4492" i="13"/>
  <c r="C4493" i="13"/>
  <c r="C4494" i="13"/>
  <c r="C4495" i="13"/>
  <c r="C4496" i="13"/>
  <c r="C4497" i="13"/>
  <c r="C4498" i="13"/>
  <c r="C4499" i="13"/>
  <c r="C4500" i="13"/>
  <c r="C4501" i="13"/>
  <c r="C4502" i="13"/>
  <c r="C4503" i="13"/>
  <c r="C4504" i="13"/>
  <c r="C4505" i="13"/>
  <c r="C4506" i="13"/>
  <c r="C4507" i="13"/>
  <c r="C4508" i="13"/>
  <c r="C4509" i="13"/>
  <c r="C4510" i="13"/>
  <c r="C4511" i="13"/>
  <c r="C4512" i="13"/>
  <c r="C4513" i="13"/>
  <c r="C4514" i="13"/>
  <c r="C4515" i="13"/>
  <c r="C4516" i="13"/>
  <c r="C4517" i="13"/>
  <c r="C4518" i="13"/>
  <c r="C4519" i="13"/>
  <c r="C4520" i="13"/>
  <c r="C4521" i="13"/>
  <c r="C4522" i="13"/>
  <c r="C4523" i="13"/>
  <c r="C4524" i="13"/>
  <c r="C4525" i="13"/>
  <c r="C4526" i="13"/>
  <c r="C4527" i="13"/>
  <c r="C4528" i="13"/>
  <c r="C4529" i="13"/>
  <c r="C4530" i="13"/>
  <c r="C4531" i="13"/>
  <c r="C4532" i="13"/>
  <c r="C4533" i="13"/>
  <c r="C4534" i="13"/>
  <c r="C4535" i="13"/>
  <c r="C4536" i="13"/>
  <c r="C4537" i="13"/>
  <c r="C4538" i="13"/>
  <c r="C4539" i="13"/>
  <c r="C4540" i="13"/>
  <c r="C4541" i="13"/>
  <c r="C4542" i="13"/>
  <c r="C4543" i="13"/>
  <c r="C4544" i="13"/>
  <c r="C4545" i="13"/>
  <c r="C4546" i="13"/>
  <c r="C4547" i="13"/>
  <c r="C4548" i="13"/>
  <c r="C4549" i="13"/>
  <c r="C4550" i="13"/>
  <c r="C4551" i="13"/>
  <c r="C4552" i="13"/>
  <c r="C4553" i="13"/>
  <c r="C4554" i="13"/>
  <c r="C4555" i="13"/>
  <c r="C4556" i="13"/>
  <c r="C4557" i="13"/>
  <c r="C4558" i="13"/>
  <c r="C4559" i="13"/>
  <c r="C4560" i="13"/>
  <c r="C4561" i="13"/>
  <c r="C4562" i="13"/>
  <c r="C4563" i="13"/>
  <c r="C4564" i="13"/>
  <c r="C4565" i="13"/>
  <c r="C4566" i="13"/>
  <c r="C4567" i="13"/>
  <c r="C4568" i="13"/>
  <c r="C4569" i="13"/>
  <c r="C4570" i="13"/>
  <c r="C4571" i="13"/>
  <c r="C4572" i="13"/>
  <c r="C4573" i="13"/>
  <c r="C4574" i="13"/>
  <c r="C4575" i="13"/>
  <c r="C4576" i="13"/>
  <c r="C4577" i="13"/>
  <c r="C4578" i="13"/>
  <c r="C4579" i="13"/>
  <c r="C4580" i="13"/>
  <c r="C4581" i="13"/>
  <c r="C4582" i="13"/>
  <c r="C4583" i="13"/>
  <c r="C4584" i="13"/>
  <c r="C4585" i="13"/>
  <c r="C4586" i="13"/>
  <c r="C4587" i="13"/>
  <c r="C4588" i="13"/>
  <c r="C4589" i="13"/>
  <c r="C4590" i="13"/>
  <c r="C4591" i="13"/>
  <c r="C4592" i="13"/>
  <c r="C4593" i="13"/>
  <c r="C4594" i="13"/>
  <c r="C4595" i="13"/>
  <c r="C4596" i="13"/>
  <c r="C4597" i="13"/>
  <c r="C4598" i="13"/>
  <c r="C4599" i="13"/>
  <c r="C4600" i="13"/>
  <c r="C4601" i="13"/>
  <c r="C4602" i="13"/>
  <c r="C4603" i="13"/>
  <c r="C4604" i="13"/>
  <c r="C4605" i="13"/>
  <c r="C4606" i="13"/>
  <c r="C4607" i="13"/>
  <c r="C4608" i="13"/>
  <c r="C4609" i="13"/>
  <c r="C4610" i="13"/>
  <c r="C4611" i="13"/>
  <c r="C4612" i="13"/>
  <c r="C4613" i="13"/>
  <c r="C4614" i="13"/>
  <c r="C4615" i="13"/>
  <c r="C4616" i="13"/>
  <c r="C4617" i="13"/>
  <c r="C4618" i="13"/>
  <c r="C4619" i="13"/>
  <c r="C4620" i="13"/>
  <c r="C4621" i="13"/>
  <c r="C4622" i="13"/>
  <c r="C4623" i="13"/>
  <c r="C4624" i="13"/>
  <c r="C4625" i="13"/>
  <c r="C4626" i="13"/>
  <c r="C4627" i="13"/>
  <c r="C4628" i="13"/>
  <c r="C4629" i="13"/>
  <c r="C4630" i="13"/>
  <c r="C4631" i="13"/>
  <c r="C4632" i="13"/>
  <c r="C4633" i="13"/>
  <c r="C4634" i="13"/>
  <c r="C4635" i="13"/>
  <c r="C4636" i="13"/>
  <c r="C4637" i="13"/>
  <c r="C4638" i="13"/>
  <c r="C4639" i="13"/>
  <c r="C4640" i="13"/>
  <c r="C4641" i="13"/>
  <c r="C4642" i="13"/>
  <c r="C4643" i="13"/>
  <c r="C4644" i="13"/>
  <c r="C4645" i="13"/>
  <c r="C4646" i="13"/>
  <c r="C4647" i="13"/>
  <c r="C4648" i="13"/>
  <c r="C4649" i="13"/>
  <c r="C4650" i="13"/>
  <c r="C4651" i="13"/>
  <c r="C4652" i="13"/>
  <c r="C4653" i="13"/>
  <c r="C4654" i="13"/>
  <c r="C4655" i="13"/>
  <c r="C4656" i="13"/>
  <c r="C4657" i="13"/>
  <c r="C4658" i="13"/>
  <c r="C4659" i="13"/>
  <c r="C4660" i="13"/>
  <c r="C4661" i="13"/>
  <c r="C4662" i="13"/>
  <c r="C4663" i="13"/>
  <c r="C4664" i="13"/>
  <c r="C4665" i="13"/>
  <c r="C4666" i="13"/>
  <c r="C4667" i="13"/>
  <c r="C4668" i="13"/>
  <c r="C4669" i="13"/>
  <c r="C4670" i="13"/>
  <c r="C4671" i="13"/>
  <c r="C4672" i="13"/>
  <c r="C4673" i="13"/>
  <c r="C4674" i="13"/>
  <c r="C4675" i="13"/>
  <c r="C4676" i="13"/>
  <c r="C4677" i="13"/>
  <c r="C4678" i="13"/>
  <c r="C4679" i="13"/>
  <c r="C4680" i="13"/>
  <c r="C4681" i="13"/>
  <c r="C4682" i="13"/>
  <c r="C4683" i="13"/>
  <c r="C4684" i="13"/>
  <c r="C4685" i="13"/>
  <c r="C4686" i="13"/>
  <c r="C4687" i="13"/>
  <c r="C4688" i="13"/>
  <c r="C4689" i="13"/>
  <c r="C4690" i="13"/>
  <c r="C4691" i="13"/>
  <c r="C4692" i="13"/>
  <c r="C4693" i="13"/>
  <c r="C4694" i="13"/>
  <c r="C4695" i="13"/>
  <c r="C4696" i="13"/>
  <c r="C4697" i="13"/>
  <c r="C4698" i="13"/>
  <c r="C4699" i="13"/>
  <c r="C4700" i="13"/>
  <c r="C4701" i="13"/>
  <c r="C4702" i="13"/>
  <c r="C4703" i="13"/>
  <c r="C4704" i="13"/>
  <c r="C4705" i="13"/>
  <c r="C4706" i="13"/>
  <c r="C4707" i="13"/>
  <c r="C4708" i="13"/>
  <c r="C4709" i="13"/>
  <c r="C4710" i="13"/>
  <c r="C4711" i="13"/>
  <c r="C4712" i="13"/>
  <c r="C4713" i="13"/>
  <c r="C4714" i="13"/>
  <c r="C4715" i="13"/>
  <c r="C4716" i="13"/>
  <c r="C4717" i="13"/>
  <c r="C4718" i="13"/>
  <c r="C4719" i="13"/>
  <c r="C4720" i="13"/>
  <c r="C4721" i="13"/>
  <c r="C4722" i="13"/>
  <c r="C4723" i="13"/>
  <c r="C4724" i="13"/>
  <c r="C4725" i="13"/>
  <c r="C4726" i="13"/>
  <c r="C4727" i="13"/>
  <c r="C4728" i="13"/>
  <c r="C4729" i="13"/>
  <c r="C4730" i="13"/>
  <c r="C4731" i="13"/>
  <c r="C4732" i="13"/>
  <c r="C4733" i="13"/>
  <c r="C4734" i="13"/>
  <c r="C4735" i="13"/>
  <c r="C4736" i="13"/>
  <c r="C4737" i="13"/>
  <c r="C4738" i="13"/>
  <c r="C4739" i="13"/>
  <c r="C4740" i="13"/>
  <c r="C4741" i="13"/>
  <c r="C4742" i="13"/>
  <c r="C4743" i="13"/>
  <c r="C4744" i="13"/>
  <c r="C4745" i="13"/>
  <c r="C4746" i="13"/>
  <c r="C4747" i="13"/>
  <c r="C4748" i="13"/>
  <c r="C4749" i="13"/>
  <c r="C4750" i="13"/>
  <c r="C4751" i="13"/>
  <c r="C4752" i="13"/>
  <c r="C4753" i="13"/>
  <c r="C4754" i="13"/>
  <c r="C4755" i="13"/>
  <c r="C4756" i="13"/>
  <c r="C4757" i="13"/>
  <c r="C4758" i="13"/>
  <c r="C4759" i="13"/>
  <c r="C4760" i="13"/>
  <c r="C4761" i="13"/>
  <c r="C4762" i="13"/>
  <c r="C4763" i="13"/>
  <c r="C4764" i="13"/>
  <c r="C4765" i="13"/>
  <c r="C4766" i="13"/>
  <c r="C4767" i="13"/>
  <c r="C4768" i="13"/>
  <c r="C4769" i="13"/>
  <c r="C4770" i="13"/>
  <c r="C4771" i="13"/>
  <c r="C4772" i="13"/>
  <c r="C4773" i="13"/>
  <c r="C4774" i="13"/>
  <c r="C4775" i="13"/>
  <c r="C4776" i="13"/>
  <c r="C4777" i="13"/>
  <c r="C4778" i="13"/>
  <c r="C4779" i="13"/>
  <c r="C4780" i="13"/>
  <c r="C4781" i="13"/>
  <c r="C4782" i="13"/>
  <c r="C4783" i="13"/>
  <c r="C4784" i="13"/>
  <c r="C4785" i="13"/>
  <c r="C4786" i="13"/>
  <c r="C4787" i="13"/>
  <c r="C4788" i="13"/>
  <c r="C4789" i="13"/>
  <c r="C4790" i="13"/>
  <c r="C4791" i="13"/>
  <c r="C4792" i="13"/>
  <c r="C4793" i="13"/>
  <c r="C4794" i="13"/>
  <c r="C4795" i="13"/>
  <c r="C4796" i="13"/>
  <c r="C4797" i="13"/>
  <c r="C4798" i="13"/>
  <c r="C4799" i="13"/>
  <c r="C4800" i="13"/>
  <c r="C4801" i="13"/>
  <c r="C4802" i="13"/>
  <c r="C4803" i="13"/>
  <c r="C4804" i="13"/>
  <c r="C4805" i="13"/>
  <c r="C4806" i="13"/>
  <c r="C4807" i="13"/>
  <c r="C4808" i="13"/>
  <c r="C4809" i="13"/>
  <c r="C4810" i="13"/>
  <c r="C4811" i="13"/>
  <c r="C4812" i="13"/>
  <c r="C4813" i="13"/>
  <c r="C4814" i="13"/>
  <c r="C4815" i="13"/>
  <c r="C4816" i="13"/>
  <c r="C4817" i="13"/>
  <c r="C4818" i="13"/>
  <c r="C4819" i="13"/>
  <c r="C4820" i="13"/>
  <c r="C4821" i="13"/>
  <c r="C4822" i="13"/>
  <c r="C4823" i="13"/>
  <c r="C4824" i="13"/>
  <c r="C4825" i="13"/>
  <c r="C4826" i="13"/>
  <c r="C4827" i="13"/>
  <c r="C4828" i="13"/>
  <c r="C4829" i="13"/>
  <c r="C4830" i="13"/>
  <c r="C4831" i="13"/>
  <c r="C4832" i="13"/>
  <c r="C4833" i="13"/>
  <c r="C4834" i="13"/>
  <c r="C4835" i="13"/>
  <c r="C4836" i="13"/>
  <c r="C4837" i="13"/>
  <c r="C4838" i="13"/>
  <c r="C4839" i="13"/>
  <c r="C4840" i="13"/>
  <c r="C4841" i="13"/>
  <c r="C4842" i="13"/>
  <c r="C4843" i="13"/>
  <c r="C4844" i="13"/>
  <c r="C4845" i="13"/>
  <c r="C4846" i="13"/>
  <c r="C4847" i="13"/>
  <c r="C4848" i="13"/>
  <c r="C4849" i="13"/>
  <c r="C4850" i="13"/>
  <c r="C4851" i="13"/>
  <c r="C4852" i="13"/>
  <c r="C4853" i="13"/>
  <c r="C4854" i="13"/>
  <c r="C4855" i="13"/>
  <c r="C4856" i="13"/>
  <c r="C4857" i="13"/>
  <c r="C4858" i="13"/>
  <c r="C4859" i="13"/>
  <c r="C4860" i="13"/>
  <c r="C4861" i="13"/>
  <c r="C4862" i="13"/>
  <c r="C4863" i="13"/>
  <c r="C4864" i="13"/>
  <c r="C4865" i="13"/>
  <c r="C4866" i="13"/>
  <c r="C4867" i="13"/>
  <c r="C4868" i="13"/>
  <c r="C4869" i="13"/>
  <c r="C4870" i="13"/>
  <c r="C4871" i="13"/>
  <c r="C4872" i="13"/>
  <c r="C4873" i="13"/>
  <c r="C4874" i="13"/>
  <c r="C4875" i="13"/>
  <c r="C4876" i="13"/>
  <c r="C4877" i="13"/>
  <c r="C4878" i="13"/>
  <c r="C4879" i="13"/>
  <c r="C4880" i="13"/>
  <c r="C4881" i="13"/>
  <c r="C4882" i="13"/>
  <c r="C4883" i="13"/>
  <c r="C4884" i="13"/>
  <c r="C4885" i="13"/>
  <c r="C4886" i="13"/>
  <c r="C4887" i="13"/>
  <c r="C4888" i="13"/>
  <c r="C4889" i="13"/>
  <c r="C4890" i="13"/>
  <c r="C4891" i="13"/>
  <c r="C4892" i="13"/>
  <c r="C4893" i="13"/>
  <c r="C4894" i="13"/>
  <c r="C4895" i="13"/>
  <c r="C4896" i="13"/>
  <c r="C4897" i="13"/>
  <c r="C4898" i="13"/>
  <c r="C4899" i="13"/>
  <c r="C4900" i="13"/>
  <c r="C4901" i="13"/>
  <c r="C4902" i="13"/>
  <c r="C4903" i="13"/>
  <c r="C4904" i="13"/>
  <c r="C4905" i="13"/>
  <c r="C4906" i="13"/>
  <c r="C4907" i="13"/>
  <c r="C4908" i="13"/>
  <c r="C4909" i="13"/>
  <c r="C4910" i="13"/>
  <c r="C4911" i="13"/>
  <c r="C4912" i="13"/>
  <c r="C4913" i="13"/>
  <c r="C4914" i="13"/>
  <c r="C4915" i="13"/>
  <c r="C4916" i="13"/>
  <c r="C4917" i="13"/>
  <c r="C4918" i="13"/>
  <c r="C4919" i="13"/>
  <c r="C4920" i="13"/>
  <c r="C4921" i="13"/>
  <c r="C4922" i="13"/>
  <c r="C4923" i="13"/>
  <c r="C4924" i="13"/>
  <c r="C4925" i="13"/>
  <c r="C4926" i="13"/>
  <c r="C4927" i="13"/>
  <c r="C4928" i="13"/>
  <c r="C4929" i="13"/>
  <c r="C4930" i="13"/>
  <c r="C4931" i="13"/>
  <c r="C4932" i="13"/>
  <c r="C4933" i="13"/>
  <c r="C4934" i="13"/>
  <c r="C4935" i="13"/>
  <c r="C4936" i="13"/>
  <c r="C4937" i="13"/>
  <c r="C4938" i="13"/>
  <c r="C4939" i="13"/>
  <c r="C4940" i="13"/>
  <c r="C4941" i="13"/>
  <c r="C4942" i="13"/>
  <c r="C4943" i="13"/>
  <c r="C4944" i="13"/>
  <c r="C4945" i="13"/>
  <c r="C4946" i="13"/>
  <c r="C4947" i="13"/>
  <c r="C4948" i="13"/>
  <c r="C4949" i="13"/>
  <c r="C4950" i="13"/>
  <c r="C4951" i="13"/>
  <c r="C4952" i="13"/>
  <c r="C4953" i="13"/>
  <c r="C4954" i="13"/>
  <c r="C4955" i="13"/>
  <c r="C4956" i="13"/>
  <c r="C4957" i="13"/>
  <c r="C4958" i="13"/>
  <c r="C4959" i="13"/>
  <c r="C4960" i="13"/>
  <c r="C4961" i="13"/>
  <c r="C4962" i="13"/>
  <c r="C4963" i="13"/>
  <c r="C4964" i="13"/>
  <c r="C4965" i="13"/>
  <c r="C4966" i="13"/>
  <c r="C4967" i="13"/>
  <c r="C4968" i="13"/>
  <c r="C4969" i="13"/>
  <c r="C4970" i="13"/>
  <c r="C4971" i="13"/>
  <c r="C4972" i="13"/>
  <c r="C4973" i="13"/>
  <c r="C4974" i="13"/>
  <c r="C4975" i="13"/>
  <c r="C4976" i="13"/>
  <c r="C4977" i="13"/>
  <c r="C4978" i="13"/>
  <c r="C4979" i="13"/>
  <c r="C4980" i="13"/>
  <c r="C4981" i="13"/>
  <c r="C4982" i="13"/>
  <c r="C4983" i="13"/>
  <c r="C4984" i="13"/>
  <c r="C4985" i="13"/>
  <c r="C4986" i="13"/>
  <c r="C4987" i="13"/>
  <c r="C4988" i="13"/>
  <c r="C4989" i="13"/>
  <c r="C4990" i="13"/>
  <c r="C4991" i="13"/>
  <c r="C4992" i="13"/>
  <c r="C4993" i="13"/>
  <c r="C4994" i="13"/>
  <c r="C4995" i="13"/>
  <c r="C4996" i="13"/>
  <c r="C4997" i="13"/>
  <c r="C4998" i="13"/>
  <c r="C4999" i="13"/>
  <c r="C5000" i="13"/>
  <c r="C5001" i="13"/>
  <c r="C5002" i="13"/>
  <c r="C5003" i="13"/>
  <c r="C5004" i="13"/>
  <c r="C5005" i="13"/>
  <c r="C5006" i="13"/>
  <c r="C5007" i="13"/>
  <c r="C5008" i="13"/>
  <c r="C5009" i="13"/>
  <c r="C5010" i="13"/>
  <c r="C5011" i="13"/>
  <c r="C5012" i="13"/>
  <c r="C5013" i="13"/>
  <c r="C5014" i="13"/>
  <c r="C5015" i="13"/>
  <c r="C5016" i="13"/>
  <c r="C5017" i="13"/>
  <c r="C5018" i="13"/>
  <c r="C5019" i="13"/>
  <c r="C5020" i="13"/>
  <c r="C5021" i="13"/>
  <c r="C5022" i="13"/>
  <c r="C5023" i="13"/>
  <c r="C5024" i="13"/>
  <c r="C5025" i="13"/>
  <c r="C5026" i="13"/>
  <c r="C5027" i="13"/>
  <c r="C5028" i="13"/>
  <c r="C5029" i="13"/>
  <c r="C5030" i="13"/>
  <c r="C5031" i="13"/>
  <c r="C5032" i="13"/>
  <c r="C5033" i="13"/>
  <c r="C5034" i="13"/>
  <c r="C5035" i="13"/>
  <c r="C5036" i="13"/>
  <c r="C5037" i="13"/>
  <c r="C5038" i="13"/>
  <c r="C5039" i="13"/>
  <c r="C5040" i="13"/>
  <c r="C5041" i="13"/>
  <c r="C5042" i="13"/>
  <c r="C5043" i="13"/>
  <c r="C5044" i="13"/>
  <c r="C5045" i="13"/>
  <c r="C5046" i="13"/>
  <c r="C5047" i="13"/>
  <c r="C5048" i="13"/>
  <c r="C5049" i="13"/>
  <c r="C5050" i="13"/>
  <c r="C5051" i="13"/>
  <c r="C5052" i="13"/>
  <c r="C5053" i="13"/>
  <c r="C5054" i="13"/>
  <c r="C5055" i="13"/>
  <c r="C5056" i="13"/>
  <c r="C5057" i="13"/>
  <c r="C5058" i="13"/>
  <c r="C5059" i="13"/>
  <c r="C5060" i="13"/>
  <c r="C5061" i="13"/>
  <c r="C5062" i="13"/>
  <c r="C5063" i="13"/>
  <c r="C5064" i="13"/>
  <c r="C5065" i="13"/>
  <c r="C5066" i="13"/>
  <c r="C5067" i="13"/>
  <c r="C5068" i="13"/>
  <c r="C5069" i="13"/>
  <c r="C5070" i="13"/>
  <c r="C5071" i="13"/>
  <c r="C5072" i="13"/>
  <c r="C5073" i="13"/>
  <c r="C5074" i="13"/>
  <c r="C5075" i="13"/>
  <c r="C5076" i="13"/>
  <c r="C5077" i="13"/>
  <c r="C5078" i="13"/>
  <c r="C5079" i="13"/>
  <c r="C5080" i="13"/>
  <c r="C5081" i="13"/>
  <c r="C5082" i="13"/>
  <c r="C5083" i="13"/>
  <c r="C5084" i="13"/>
  <c r="C5085" i="13"/>
  <c r="C5086" i="13"/>
  <c r="C5087" i="13"/>
  <c r="C5088" i="13"/>
  <c r="C5089" i="13"/>
  <c r="C5090" i="13"/>
  <c r="C5091" i="13"/>
  <c r="C5092" i="13"/>
  <c r="C5093" i="13"/>
  <c r="C5094" i="13"/>
  <c r="C5095" i="13"/>
  <c r="C5096" i="13"/>
  <c r="C5097" i="13"/>
  <c r="C5098" i="13"/>
  <c r="C5099" i="13"/>
  <c r="C5100" i="13"/>
  <c r="C5101" i="13"/>
  <c r="C5102" i="13"/>
  <c r="C5103" i="13"/>
  <c r="C5104" i="13"/>
  <c r="C5105" i="13"/>
  <c r="C5106" i="13"/>
  <c r="C5107" i="13"/>
  <c r="C5108" i="13"/>
  <c r="C5109" i="13"/>
  <c r="C5110" i="13"/>
  <c r="C5111" i="13"/>
  <c r="C5112" i="13"/>
  <c r="C5113" i="13"/>
  <c r="C5114" i="13"/>
  <c r="C5115" i="13"/>
  <c r="C5116" i="13"/>
  <c r="C5117" i="13"/>
  <c r="C5118" i="13"/>
  <c r="C5119" i="13"/>
  <c r="C5120" i="13"/>
  <c r="C5121" i="13"/>
  <c r="C5122" i="13"/>
  <c r="C5123" i="13"/>
  <c r="C5124" i="13"/>
  <c r="C5125" i="13"/>
  <c r="C5126" i="13"/>
  <c r="C5127" i="13"/>
  <c r="C5128" i="13"/>
  <c r="C5129" i="13"/>
  <c r="C5130" i="13"/>
  <c r="C5131" i="13"/>
  <c r="C5132" i="13"/>
  <c r="C5133" i="13"/>
  <c r="C5134" i="13"/>
  <c r="C5135" i="13"/>
  <c r="C5136" i="13"/>
  <c r="C5137" i="13"/>
  <c r="C5138" i="13"/>
  <c r="C5139" i="13"/>
  <c r="C5140" i="13"/>
  <c r="C5141" i="13"/>
  <c r="C5142" i="13"/>
  <c r="C5143" i="13"/>
  <c r="C5144" i="13"/>
  <c r="C5145" i="13"/>
  <c r="C5146" i="13"/>
  <c r="C5147" i="13"/>
  <c r="C5148" i="13"/>
  <c r="C5149" i="13"/>
  <c r="C5150" i="13"/>
  <c r="C5151" i="13"/>
  <c r="C5152" i="13"/>
  <c r="C5153" i="13"/>
  <c r="C5154" i="13"/>
  <c r="C5155" i="13"/>
  <c r="C5156" i="13"/>
  <c r="C5157" i="13"/>
  <c r="C5158" i="13"/>
  <c r="C5159" i="13"/>
  <c r="C5160" i="13"/>
  <c r="C5161" i="13"/>
  <c r="C5162" i="13"/>
  <c r="C5163" i="13"/>
  <c r="C5164" i="13"/>
  <c r="C5165" i="13"/>
  <c r="C5166" i="13"/>
  <c r="C5167" i="13"/>
  <c r="C5168" i="13"/>
  <c r="C5169" i="13"/>
  <c r="C5170" i="13"/>
  <c r="C5171" i="13"/>
  <c r="C5172" i="13"/>
  <c r="C5173" i="13"/>
  <c r="C5174" i="13"/>
  <c r="C5175" i="13"/>
  <c r="C5176" i="13"/>
  <c r="C5177" i="13"/>
  <c r="C5178" i="13"/>
  <c r="C5179" i="13"/>
  <c r="C5180" i="13"/>
  <c r="C5181" i="13"/>
  <c r="C5182" i="13"/>
  <c r="C5183" i="13"/>
  <c r="C5184" i="13"/>
  <c r="C5185" i="13"/>
  <c r="C5186" i="13"/>
  <c r="C5187" i="13"/>
  <c r="C5188" i="13"/>
  <c r="C5189" i="13"/>
  <c r="C5190" i="13"/>
  <c r="C5191" i="13"/>
  <c r="C5192" i="13"/>
  <c r="C5193" i="13"/>
  <c r="C5194" i="13"/>
  <c r="C5195" i="13"/>
  <c r="C5196" i="13"/>
  <c r="C5197" i="13"/>
  <c r="C5198" i="13"/>
  <c r="C5199" i="13"/>
  <c r="C5200" i="13"/>
  <c r="C5201" i="13"/>
  <c r="C5202" i="13"/>
  <c r="C5203" i="13"/>
  <c r="C5204" i="13"/>
  <c r="C5205" i="13"/>
  <c r="C5206" i="13"/>
  <c r="C5207" i="13"/>
  <c r="C5208" i="13"/>
  <c r="C5209" i="13"/>
  <c r="C5210" i="13"/>
  <c r="C5211" i="13"/>
  <c r="C5212" i="13"/>
  <c r="C5213" i="13"/>
  <c r="C5214" i="13"/>
  <c r="C5215" i="13"/>
  <c r="C5216" i="13"/>
  <c r="C5217" i="13"/>
  <c r="C5218" i="13"/>
  <c r="C5219" i="13"/>
  <c r="C5220" i="13"/>
  <c r="C5221" i="13"/>
  <c r="C5222" i="13"/>
  <c r="C5223" i="13"/>
  <c r="C5224" i="13"/>
  <c r="C5225" i="13"/>
  <c r="C5226" i="13"/>
  <c r="C5227" i="13"/>
  <c r="C5228" i="13"/>
  <c r="C5229" i="13"/>
  <c r="C5230" i="13"/>
  <c r="C5231" i="13"/>
  <c r="C5232" i="13"/>
  <c r="C5233" i="13"/>
  <c r="C5234" i="13"/>
  <c r="C5235" i="13"/>
  <c r="C5236" i="13"/>
  <c r="C5237" i="13"/>
  <c r="C5238" i="13"/>
  <c r="C5239" i="13"/>
  <c r="C5240" i="13"/>
  <c r="C5241" i="13"/>
  <c r="C5242" i="13"/>
  <c r="C5243" i="13"/>
  <c r="C5244" i="13"/>
  <c r="C5245" i="13"/>
  <c r="C5246" i="13"/>
  <c r="C5247" i="13"/>
  <c r="C5248" i="13"/>
  <c r="C5249" i="13"/>
  <c r="C5250" i="13"/>
  <c r="C5251" i="13"/>
  <c r="C5252" i="13"/>
  <c r="C5253" i="13"/>
  <c r="C5254" i="13"/>
  <c r="C5255" i="13"/>
  <c r="C5256" i="13"/>
  <c r="C5257" i="13"/>
  <c r="C5258" i="13"/>
  <c r="C5259" i="13"/>
  <c r="C5260" i="13"/>
  <c r="C5261" i="13"/>
  <c r="C5262" i="13"/>
  <c r="C5263" i="13"/>
  <c r="C5264" i="13"/>
  <c r="C5265" i="13"/>
  <c r="C5266" i="13"/>
  <c r="C5267" i="13"/>
  <c r="C5268" i="13"/>
  <c r="C5269" i="13"/>
  <c r="C5270" i="13"/>
  <c r="C5271" i="13"/>
  <c r="C5272" i="13"/>
  <c r="C5273" i="13"/>
  <c r="C5274" i="13"/>
  <c r="C5275" i="13"/>
  <c r="C5276" i="13"/>
  <c r="C5277" i="13"/>
  <c r="C5278" i="13"/>
  <c r="C5279" i="13"/>
  <c r="C5280" i="13"/>
  <c r="C5281" i="13"/>
  <c r="C5282" i="13"/>
  <c r="C5283" i="13"/>
  <c r="C5284" i="13"/>
  <c r="C5285" i="13"/>
  <c r="C5286" i="13"/>
  <c r="C5287" i="13"/>
  <c r="C5288" i="13"/>
  <c r="C5289" i="13"/>
  <c r="C5290" i="13"/>
  <c r="C5291" i="13"/>
  <c r="C5292" i="13"/>
  <c r="C5293" i="13"/>
  <c r="C5294" i="13"/>
  <c r="C5295" i="13"/>
  <c r="C5296" i="13"/>
  <c r="C5297" i="13"/>
  <c r="C5298" i="13"/>
  <c r="C5299" i="13"/>
  <c r="C5300" i="13"/>
  <c r="C5301" i="13"/>
  <c r="C5302" i="13"/>
  <c r="C5303" i="13"/>
  <c r="C5304" i="13"/>
  <c r="C5305" i="13"/>
  <c r="C5306" i="13"/>
  <c r="C5307" i="13"/>
  <c r="C5308" i="13"/>
  <c r="C5309" i="13"/>
  <c r="C5310" i="13"/>
  <c r="C5311" i="13"/>
  <c r="C5312" i="13"/>
  <c r="C5313" i="13"/>
  <c r="C5314" i="13"/>
  <c r="C5315" i="13"/>
  <c r="C5316" i="13"/>
  <c r="C5317" i="13"/>
  <c r="C5318" i="13"/>
  <c r="C5319" i="13"/>
  <c r="C5320" i="13"/>
  <c r="C5321" i="13"/>
  <c r="C5322" i="13"/>
  <c r="C5323" i="13"/>
  <c r="C5324" i="13"/>
  <c r="C5325" i="13"/>
  <c r="C5326" i="13"/>
  <c r="C5327" i="13"/>
  <c r="C5328" i="13"/>
  <c r="C5329" i="13"/>
  <c r="C5330" i="13"/>
  <c r="C5331" i="13"/>
  <c r="C5332" i="13"/>
  <c r="C5333" i="13"/>
  <c r="C5334" i="13"/>
  <c r="C5335" i="13"/>
  <c r="C5336" i="13"/>
  <c r="C5337" i="13"/>
  <c r="C5338" i="13"/>
  <c r="C5339" i="13"/>
  <c r="C5340" i="13"/>
  <c r="C5341" i="13"/>
  <c r="C5342" i="13"/>
  <c r="C5343" i="13"/>
  <c r="C5344" i="13"/>
  <c r="C5345" i="13"/>
  <c r="C5346" i="13"/>
  <c r="C5347" i="13"/>
  <c r="C5348" i="13"/>
  <c r="C5349" i="13"/>
  <c r="C5350" i="13"/>
  <c r="C5351" i="13"/>
  <c r="C5352" i="13"/>
  <c r="C5353" i="13"/>
  <c r="C5354" i="13"/>
  <c r="C5355" i="13"/>
  <c r="C5356" i="13"/>
  <c r="C5357" i="13"/>
  <c r="C5358" i="13"/>
  <c r="C5359" i="13"/>
  <c r="C5360" i="13"/>
  <c r="C5361" i="13"/>
  <c r="C5362" i="13"/>
  <c r="C5363" i="13"/>
  <c r="C5364" i="13"/>
  <c r="C5365" i="13"/>
  <c r="C5366" i="13"/>
  <c r="C5367" i="13"/>
  <c r="C5368" i="13"/>
  <c r="C5369" i="13"/>
  <c r="C5370" i="13"/>
  <c r="C5371" i="13"/>
  <c r="C5372" i="13"/>
  <c r="C5373" i="13"/>
  <c r="C5374" i="13"/>
  <c r="C5375" i="13"/>
  <c r="C5376" i="13"/>
  <c r="C5377" i="13"/>
  <c r="C5378" i="13"/>
  <c r="C5379" i="13"/>
  <c r="C5380" i="13"/>
  <c r="C5381" i="13"/>
  <c r="C5382" i="13"/>
  <c r="C5383" i="13"/>
  <c r="C5384" i="13"/>
  <c r="C5385" i="13"/>
  <c r="C5386" i="13"/>
  <c r="C5387" i="13"/>
  <c r="C5388" i="13"/>
  <c r="C5389" i="13"/>
  <c r="C5390" i="13"/>
  <c r="C5391" i="13"/>
  <c r="C5392" i="13"/>
  <c r="C5393" i="13"/>
  <c r="C5394" i="13"/>
  <c r="C5395" i="13"/>
  <c r="C5396" i="13"/>
  <c r="C5397" i="13"/>
  <c r="C5398" i="13"/>
  <c r="C5399" i="13"/>
  <c r="C5400" i="13"/>
  <c r="C5401" i="13"/>
  <c r="C5402" i="13"/>
  <c r="C5403" i="13"/>
  <c r="C5404" i="13"/>
  <c r="C5405" i="13"/>
  <c r="C5406" i="13"/>
  <c r="C5407" i="13"/>
  <c r="C5408" i="13"/>
  <c r="C5409" i="13"/>
  <c r="C5410" i="13"/>
  <c r="C5411" i="13"/>
  <c r="C5412" i="13"/>
  <c r="C5413" i="13"/>
  <c r="C5414" i="13"/>
  <c r="C5415" i="13"/>
  <c r="C5416" i="13"/>
  <c r="C5417" i="13"/>
  <c r="C5418" i="13"/>
  <c r="C5419" i="13"/>
  <c r="C5420" i="13"/>
  <c r="C5421" i="13"/>
  <c r="C5422" i="13"/>
  <c r="C5423" i="13"/>
  <c r="C5424" i="13"/>
  <c r="C5425" i="13"/>
  <c r="C5426" i="13"/>
  <c r="C5427" i="13"/>
  <c r="C5428" i="13"/>
  <c r="C5429" i="13"/>
  <c r="C5430" i="13"/>
  <c r="C5431" i="13"/>
  <c r="C5432" i="13"/>
  <c r="C5433" i="13"/>
  <c r="C5434" i="13"/>
  <c r="C5435" i="13"/>
  <c r="C5436" i="13"/>
  <c r="C5437" i="13"/>
  <c r="C5438" i="13"/>
  <c r="C5439" i="13"/>
  <c r="C5440" i="13"/>
  <c r="C5441" i="13"/>
  <c r="C5442" i="13"/>
  <c r="C5443" i="13"/>
  <c r="C5444" i="13"/>
  <c r="C5445" i="13"/>
  <c r="C5446" i="13"/>
  <c r="C5447" i="13"/>
  <c r="C5448" i="13"/>
  <c r="C5449" i="13"/>
  <c r="C5450" i="13"/>
  <c r="C5451" i="13"/>
  <c r="C5452" i="13"/>
  <c r="C5453" i="13"/>
  <c r="C5454" i="13"/>
  <c r="C5455" i="13"/>
  <c r="C5456" i="13"/>
  <c r="C5457" i="13"/>
  <c r="C5458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D1014" i="13"/>
  <c r="D1015" i="13"/>
  <c r="D1016" i="13"/>
  <c r="D1017" i="13"/>
  <c r="D1018" i="13"/>
  <c r="D1019" i="13"/>
  <c r="D1020" i="13"/>
  <c r="D1021" i="13"/>
  <c r="D1022" i="13"/>
  <c r="D1023" i="13"/>
  <c r="D1024" i="13"/>
  <c r="D1025" i="13"/>
  <c r="D1026" i="13"/>
  <c r="D1027" i="13"/>
  <c r="D1028" i="13"/>
  <c r="D1029" i="13"/>
  <c r="D1030" i="13"/>
  <c r="D1031" i="13"/>
  <c r="D1032" i="13"/>
  <c r="D1033" i="13"/>
  <c r="D1034" i="13"/>
  <c r="D1035" i="13"/>
  <c r="D1036" i="13"/>
  <c r="D1037" i="13"/>
  <c r="D1038" i="13"/>
  <c r="D1039" i="13"/>
  <c r="D1040" i="13"/>
  <c r="D1041" i="13"/>
  <c r="D1042" i="13"/>
  <c r="D1043" i="13"/>
  <c r="D1044" i="13"/>
  <c r="D1045" i="13"/>
  <c r="D1046" i="13"/>
  <c r="D1047" i="13"/>
  <c r="D1048" i="13"/>
  <c r="D1049" i="13"/>
  <c r="D1050" i="13"/>
  <c r="D1051" i="13"/>
  <c r="D1052" i="13"/>
  <c r="D1053" i="13"/>
  <c r="D1054" i="13"/>
  <c r="D1055" i="13"/>
  <c r="D1056" i="13"/>
  <c r="D1057" i="13"/>
  <c r="D1058" i="13"/>
  <c r="D1059" i="13"/>
  <c r="D1060" i="13"/>
  <c r="D1061" i="13"/>
  <c r="D1062" i="13"/>
  <c r="D1063" i="13"/>
  <c r="D1064" i="13"/>
  <c r="D1065" i="13"/>
  <c r="D1066" i="13"/>
  <c r="D1067" i="13"/>
  <c r="D1068" i="13"/>
  <c r="D1069" i="13"/>
  <c r="D1070" i="13"/>
  <c r="D1071" i="13"/>
  <c r="D1072" i="13"/>
  <c r="D1073" i="13"/>
  <c r="D1074" i="13"/>
  <c r="D1075" i="13"/>
  <c r="D1076" i="13"/>
  <c r="D1077" i="13"/>
  <c r="D1078" i="13"/>
  <c r="D1079" i="13"/>
  <c r="D1080" i="13"/>
  <c r="D1081" i="13"/>
  <c r="D1082" i="13"/>
  <c r="D1083" i="13"/>
  <c r="D1084" i="13"/>
  <c r="D1085" i="13"/>
  <c r="D1086" i="13"/>
  <c r="D1087" i="13"/>
  <c r="D1088" i="13"/>
  <c r="D1089" i="13"/>
  <c r="D1090" i="13"/>
  <c r="D1091" i="13"/>
  <c r="D1092" i="13"/>
  <c r="D1093" i="13"/>
  <c r="D1094" i="13"/>
  <c r="D1095" i="13"/>
  <c r="D1096" i="13"/>
  <c r="D1097" i="13"/>
  <c r="D1098" i="13"/>
  <c r="D1099" i="13"/>
  <c r="D1100" i="13"/>
  <c r="D1101" i="13"/>
  <c r="D1102" i="13"/>
  <c r="D1103" i="13"/>
  <c r="D1104" i="13"/>
  <c r="D1105" i="13"/>
  <c r="D1106" i="13"/>
  <c r="D1107" i="13"/>
  <c r="D1108" i="13"/>
  <c r="D1109" i="13"/>
  <c r="D1110" i="13"/>
  <c r="D1111" i="13"/>
  <c r="D1112" i="13"/>
  <c r="D1113" i="13"/>
  <c r="D1114" i="13"/>
  <c r="D1115" i="13"/>
  <c r="D1116" i="13"/>
  <c r="D1117" i="13"/>
  <c r="D1118" i="13"/>
  <c r="D1119" i="13"/>
  <c r="D1120" i="13"/>
  <c r="D1121" i="13"/>
  <c r="D1122" i="13"/>
  <c r="D1123" i="13"/>
  <c r="D1124" i="13"/>
  <c r="D1125" i="13"/>
  <c r="D1126" i="13"/>
  <c r="D1127" i="13"/>
  <c r="D1128" i="13"/>
  <c r="D1129" i="13"/>
  <c r="D1130" i="13"/>
  <c r="D1131" i="13"/>
  <c r="D1132" i="13"/>
  <c r="D1133" i="13"/>
  <c r="D1134" i="13"/>
  <c r="D1135" i="13"/>
  <c r="D1136" i="13"/>
  <c r="D1137" i="13"/>
  <c r="D1138" i="13"/>
  <c r="D1139" i="13"/>
  <c r="D1140" i="13"/>
  <c r="D1141" i="13"/>
  <c r="D1142" i="13"/>
  <c r="D1143" i="13"/>
  <c r="D1144" i="13"/>
  <c r="D1145" i="13"/>
  <c r="D1146" i="13"/>
  <c r="D1147" i="13"/>
  <c r="D1148" i="13"/>
  <c r="D1149" i="13"/>
  <c r="D1150" i="13"/>
  <c r="D1151" i="13"/>
  <c r="D1152" i="13"/>
  <c r="D1153" i="13"/>
  <c r="D1154" i="13"/>
  <c r="D1155" i="13"/>
  <c r="D1156" i="13"/>
  <c r="D1157" i="13"/>
  <c r="D1158" i="13"/>
  <c r="D1159" i="13"/>
  <c r="D1160" i="13"/>
  <c r="D1161" i="13"/>
  <c r="D1162" i="13"/>
  <c r="D1163" i="13"/>
  <c r="D1164" i="13"/>
  <c r="D1165" i="13"/>
  <c r="D1166" i="13"/>
  <c r="D1167" i="13"/>
  <c r="D1168" i="13"/>
  <c r="D1169" i="13"/>
  <c r="D1170" i="13"/>
  <c r="D1171" i="13"/>
  <c r="D1172" i="13"/>
  <c r="D1173" i="13"/>
  <c r="D1174" i="13"/>
  <c r="D1175" i="13"/>
  <c r="D1176" i="13"/>
  <c r="D1177" i="13"/>
  <c r="D1178" i="13"/>
  <c r="D1179" i="13"/>
  <c r="D1180" i="13"/>
  <c r="D1181" i="13"/>
  <c r="D1182" i="13"/>
  <c r="D1183" i="13"/>
  <c r="D1184" i="13"/>
  <c r="D1185" i="13"/>
  <c r="D1186" i="13"/>
  <c r="D1187" i="13"/>
  <c r="D1188" i="13"/>
  <c r="D1189" i="13"/>
  <c r="D1190" i="13"/>
  <c r="D1191" i="13"/>
  <c r="D1192" i="13"/>
  <c r="D1193" i="13"/>
  <c r="D1194" i="13"/>
  <c r="D1195" i="13"/>
  <c r="D1196" i="13"/>
  <c r="D1197" i="13"/>
  <c r="D1198" i="13"/>
  <c r="D1199" i="13"/>
  <c r="D1200" i="13"/>
  <c r="D1201" i="13"/>
  <c r="D1202" i="13"/>
  <c r="D1203" i="13"/>
  <c r="D1204" i="13"/>
  <c r="D1205" i="13"/>
  <c r="D1206" i="13"/>
  <c r="D1207" i="13"/>
  <c r="D1208" i="13"/>
  <c r="D1209" i="13"/>
  <c r="D1210" i="13"/>
  <c r="D1211" i="13"/>
  <c r="D1212" i="13"/>
  <c r="D1213" i="13"/>
  <c r="D1214" i="13"/>
  <c r="D1215" i="13"/>
  <c r="D1216" i="13"/>
  <c r="D1217" i="13"/>
  <c r="D1218" i="13"/>
  <c r="D1219" i="13"/>
  <c r="D1220" i="13"/>
  <c r="D1221" i="13"/>
  <c r="D1222" i="13"/>
  <c r="D1223" i="13"/>
  <c r="D1224" i="13"/>
  <c r="D1225" i="13"/>
  <c r="D1226" i="13"/>
  <c r="D1227" i="13"/>
  <c r="D1228" i="13"/>
  <c r="D1229" i="13"/>
  <c r="D1230" i="13"/>
  <c r="D1231" i="13"/>
  <c r="D1232" i="13"/>
  <c r="D1233" i="13"/>
  <c r="D1234" i="13"/>
  <c r="D1235" i="13"/>
  <c r="D1236" i="13"/>
  <c r="D1237" i="13"/>
  <c r="D1238" i="13"/>
  <c r="D1239" i="13"/>
  <c r="D1240" i="13"/>
  <c r="D1241" i="13"/>
  <c r="D1242" i="13"/>
  <c r="D1243" i="13"/>
  <c r="D1244" i="13"/>
  <c r="D1245" i="13"/>
  <c r="D1246" i="13"/>
  <c r="D1247" i="13"/>
  <c r="D1248" i="13"/>
  <c r="D1249" i="13"/>
  <c r="D1250" i="13"/>
  <c r="D1251" i="13"/>
  <c r="D1252" i="13"/>
  <c r="D1253" i="13"/>
  <c r="D1254" i="13"/>
  <c r="D1255" i="13"/>
  <c r="D1256" i="13"/>
  <c r="D1257" i="13"/>
  <c r="D1258" i="13"/>
  <c r="D1259" i="13"/>
  <c r="D1260" i="13"/>
  <c r="D1261" i="13"/>
  <c r="D1262" i="13"/>
  <c r="D1263" i="13"/>
  <c r="D1264" i="13"/>
  <c r="D1265" i="13"/>
  <c r="D1266" i="13"/>
  <c r="D1267" i="13"/>
  <c r="D1268" i="13"/>
  <c r="D1269" i="13"/>
  <c r="D1270" i="13"/>
  <c r="D1271" i="13"/>
  <c r="D1272" i="13"/>
  <c r="D1273" i="13"/>
  <c r="D1274" i="13"/>
  <c r="D1275" i="13"/>
  <c r="D1276" i="13"/>
  <c r="D1277" i="13"/>
  <c r="D1278" i="13"/>
  <c r="D1279" i="13"/>
  <c r="D1280" i="13"/>
  <c r="D1281" i="13"/>
  <c r="D1282" i="13"/>
  <c r="D1283" i="13"/>
  <c r="D1284" i="13"/>
  <c r="D1285" i="13"/>
  <c r="D1286" i="13"/>
  <c r="D1287" i="13"/>
  <c r="D1288" i="13"/>
  <c r="D1289" i="13"/>
  <c r="D1290" i="13"/>
  <c r="D1291" i="13"/>
  <c r="D1292" i="13"/>
  <c r="D1293" i="13"/>
  <c r="D1294" i="13"/>
  <c r="D1295" i="13"/>
  <c r="D1296" i="13"/>
  <c r="D1297" i="13"/>
  <c r="D1298" i="13"/>
  <c r="D1299" i="13"/>
  <c r="D1300" i="13"/>
  <c r="D1301" i="13"/>
  <c r="D1302" i="13"/>
  <c r="D1303" i="13"/>
  <c r="D1304" i="13"/>
  <c r="D1305" i="13"/>
  <c r="D1306" i="13"/>
  <c r="D1307" i="13"/>
  <c r="D1308" i="13"/>
  <c r="D1309" i="13"/>
  <c r="D1310" i="13"/>
  <c r="D1311" i="13"/>
  <c r="D1312" i="13"/>
  <c r="D1313" i="13"/>
  <c r="D1314" i="13"/>
  <c r="D1315" i="13"/>
  <c r="D1316" i="13"/>
  <c r="D1317" i="13"/>
  <c r="D1318" i="13"/>
  <c r="D1319" i="13"/>
  <c r="D1320" i="13"/>
  <c r="D1321" i="13"/>
  <c r="D1322" i="13"/>
  <c r="D1323" i="13"/>
  <c r="D1324" i="13"/>
  <c r="D1325" i="13"/>
  <c r="D1326" i="13"/>
  <c r="D1327" i="13"/>
  <c r="D1328" i="13"/>
  <c r="D1329" i="13"/>
  <c r="D1330" i="13"/>
  <c r="D1331" i="13"/>
  <c r="D1332" i="13"/>
  <c r="D1333" i="13"/>
  <c r="D1334" i="13"/>
  <c r="D1335" i="13"/>
  <c r="D1336" i="13"/>
  <c r="D1337" i="13"/>
  <c r="D1338" i="13"/>
  <c r="D1339" i="13"/>
  <c r="D1340" i="13"/>
  <c r="D1341" i="13"/>
  <c r="D1342" i="13"/>
  <c r="D1343" i="13"/>
  <c r="D1344" i="13"/>
  <c r="D1345" i="13"/>
  <c r="D1346" i="13"/>
  <c r="D1347" i="13"/>
  <c r="D1348" i="13"/>
  <c r="D1349" i="13"/>
  <c r="D1350" i="13"/>
  <c r="D1351" i="13"/>
  <c r="D1352" i="13"/>
  <c r="D1353" i="13"/>
  <c r="D1354" i="13"/>
  <c r="D1355" i="13"/>
  <c r="D1356" i="13"/>
  <c r="D1357" i="13"/>
  <c r="D1358" i="13"/>
  <c r="D1359" i="13"/>
  <c r="D1360" i="13"/>
  <c r="D1361" i="13"/>
  <c r="D1362" i="13"/>
  <c r="D1363" i="13"/>
  <c r="D1364" i="13"/>
  <c r="D1365" i="13"/>
  <c r="D1366" i="13"/>
  <c r="D1367" i="13"/>
  <c r="D1368" i="13"/>
  <c r="D1369" i="13"/>
  <c r="D1370" i="13"/>
  <c r="D1371" i="13"/>
  <c r="D1372" i="13"/>
  <c r="D1373" i="13"/>
  <c r="D1374" i="13"/>
  <c r="D1375" i="13"/>
  <c r="D1376" i="13"/>
  <c r="D1377" i="13"/>
  <c r="D1378" i="13"/>
  <c r="D1379" i="13"/>
  <c r="D1380" i="13"/>
  <c r="D1381" i="13"/>
  <c r="D1382" i="13"/>
  <c r="D1383" i="13"/>
  <c r="D1384" i="13"/>
  <c r="D1385" i="13"/>
  <c r="D1386" i="13"/>
  <c r="D1387" i="13"/>
  <c r="D1388" i="13"/>
  <c r="D1389" i="13"/>
  <c r="D1390" i="13"/>
  <c r="D1391" i="13"/>
  <c r="D1392" i="13"/>
  <c r="D1393" i="13"/>
  <c r="D1394" i="13"/>
  <c r="D1395" i="13"/>
  <c r="D1396" i="13"/>
  <c r="D1397" i="13"/>
  <c r="D1398" i="13"/>
  <c r="D1399" i="13"/>
  <c r="D1400" i="13"/>
  <c r="D1401" i="13"/>
  <c r="D1402" i="13"/>
  <c r="D1403" i="13"/>
  <c r="D1404" i="13"/>
  <c r="D1405" i="13"/>
  <c r="D1406" i="13"/>
  <c r="D1407" i="13"/>
  <c r="D1408" i="13"/>
  <c r="D1409" i="13"/>
  <c r="D1410" i="13"/>
  <c r="D1411" i="13"/>
  <c r="D1412" i="13"/>
  <c r="D1413" i="13"/>
  <c r="D1414" i="13"/>
  <c r="D1415" i="13"/>
  <c r="D1416" i="13"/>
  <c r="D1417" i="13"/>
  <c r="D1418" i="13"/>
  <c r="D1419" i="13"/>
  <c r="D1420" i="13"/>
  <c r="D1421" i="13"/>
  <c r="D1422" i="13"/>
  <c r="D1423" i="13"/>
  <c r="D1424" i="13"/>
  <c r="D1425" i="13"/>
  <c r="D1426" i="13"/>
  <c r="D1427" i="13"/>
  <c r="D1428" i="13"/>
  <c r="D1429" i="13"/>
  <c r="D1430" i="13"/>
  <c r="D1431" i="13"/>
  <c r="D1432" i="13"/>
  <c r="D1433" i="13"/>
  <c r="D1434" i="13"/>
  <c r="D1435" i="13"/>
  <c r="D1436" i="13"/>
  <c r="D1437" i="13"/>
  <c r="D1438" i="13"/>
  <c r="D1439" i="13"/>
  <c r="D1440" i="13"/>
  <c r="D1441" i="13"/>
  <c r="D1442" i="13"/>
  <c r="D1443" i="13"/>
  <c r="D1444" i="13"/>
  <c r="D1445" i="13"/>
  <c r="D1446" i="13"/>
  <c r="D1447" i="13"/>
  <c r="D1448" i="13"/>
  <c r="D1449" i="13"/>
  <c r="D1450" i="13"/>
  <c r="D1451" i="13"/>
  <c r="D1452" i="13"/>
  <c r="D1453" i="13"/>
  <c r="D1454" i="13"/>
  <c r="D1455" i="13"/>
  <c r="D1456" i="13"/>
  <c r="D1457" i="13"/>
  <c r="D1458" i="13"/>
  <c r="D1459" i="13"/>
  <c r="D1460" i="13"/>
  <c r="D1461" i="13"/>
  <c r="D1462" i="13"/>
  <c r="D1463" i="13"/>
  <c r="D1464" i="13"/>
  <c r="D1465" i="13"/>
  <c r="D1466" i="13"/>
  <c r="D1467" i="13"/>
  <c r="D1468" i="13"/>
  <c r="D1469" i="13"/>
  <c r="D1470" i="13"/>
  <c r="D1471" i="13"/>
  <c r="D1472" i="13"/>
  <c r="D1473" i="13"/>
  <c r="D1474" i="13"/>
  <c r="D1475" i="13"/>
  <c r="D1476" i="13"/>
  <c r="D1477" i="13"/>
  <c r="D1478" i="13"/>
  <c r="D1479" i="13"/>
  <c r="D1480" i="13"/>
  <c r="D1481" i="13"/>
  <c r="D1482" i="13"/>
  <c r="D1483" i="13"/>
  <c r="D1484" i="13"/>
  <c r="D1485" i="13"/>
  <c r="D1486" i="13"/>
  <c r="D1487" i="13"/>
  <c r="D1488" i="13"/>
  <c r="D1489" i="13"/>
  <c r="D1490" i="13"/>
  <c r="D1491" i="13"/>
  <c r="D1492" i="13"/>
  <c r="D1493" i="13"/>
  <c r="D1494" i="13"/>
  <c r="D1495" i="13"/>
  <c r="D1496" i="13"/>
  <c r="D1497" i="13"/>
  <c r="D1498" i="13"/>
  <c r="D1499" i="13"/>
  <c r="D1500" i="13"/>
  <c r="D1501" i="13"/>
  <c r="D1502" i="13"/>
  <c r="D1503" i="13"/>
  <c r="D1504" i="13"/>
  <c r="D1505" i="13"/>
  <c r="D1506" i="13"/>
  <c r="D1507" i="13"/>
  <c r="D1508" i="13"/>
  <c r="D1509" i="13"/>
  <c r="D1510" i="13"/>
  <c r="D1511" i="13"/>
  <c r="D1512" i="13"/>
  <c r="D1513" i="13"/>
  <c r="D1514" i="13"/>
  <c r="D1515" i="13"/>
  <c r="D1516" i="13"/>
  <c r="D1517" i="13"/>
  <c r="D1518" i="13"/>
  <c r="D1519" i="13"/>
  <c r="D1520" i="13"/>
  <c r="D1521" i="13"/>
  <c r="D1522" i="13"/>
  <c r="D1523" i="13"/>
  <c r="D1524" i="13"/>
  <c r="D1525" i="13"/>
  <c r="D1526" i="13"/>
  <c r="D1527" i="13"/>
  <c r="D1528" i="13"/>
  <c r="D1529" i="13"/>
  <c r="D1530" i="13"/>
  <c r="D1531" i="13"/>
  <c r="D1532" i="13"/>
  <c r="D1533" i="13"/>
  <c r="D1534" i="13"/>
  <c r="D1535" i="13"/>
  <c r="D1536" i="13"/>
  <c r="D1537" i="13"/>
  <c r="D1538" i="13"/>
  <c r="D1539" i="13"/>
  <c r="D1540" i="13"/>
  <c r="D1541" i="13"/>
  <c r="D1542" i="13"/>
  <c r="D1543" i="13"/>
  <c r="D1544" i="13"/>
  <c r="D1545" i="13"/>
  <c r="D1546" i="13"/>
  <c r="D1547" i="13"/>
  <c r="D1548" i="13"/>
  <c r="D1549" i="13"/>
  <c r="D1550" i="13"/>
  <c r="D1551" i="13"/>
  <c r="D1552" i="13"/>
  <c r="D1553" i="13"/>
  <c r="D1554" i="13"/>
  <c r="D1555" i="13"/>
  <c r="D1556" i="13"/>
  <c r="D1557" i="13"/>
  <c r="D1558" i="13"/>
  <c r="D1559" i="13"/>
  <c r="D1560" i="13"/>
  <c r="D1561" i="13"/>
  <c r="D1562" i="13"/>
  <c r="D1563" i="13"/>
  <c r="D1564" i="13"/>
  <c r="D1565" i="13"/>
  <c r="D1566" i="13"/>
  <c r="D1567" i="13"/>
  <c r="D1568" i="13"/>
  <c r="D1569" i="13"/>
  <c r="D1570" i="13"/>
  <c r="D1571" i="13"/>
  <c r="D1572" i="13"/>
  <c r="D1573" i="13"/>
  <c r="D1574" i="13"/>
  <c r="D1575" i="13"/>
  <c r="D1576" i="13"/>
  <c r="D1577" i="13"/>
  <c r="D1578" i="13"/>
  <c r="D1579" i="13"/>
  <c r="D1580" i="13"/>
  <c r="D1581" i="13"/>
  <c r="D1582" i="13"/>
  <c r="D1583" i="13"/>
  <c r="D1584" i="13"/>
  <c r="D1585" i="13"/>
  <c r="D1586" i="13"/>
  <c r="D1587" i="13"/>
  <c r="D1588" i="13"/>
  <c r="D1589" i="13"/>
  <c r="D1590" i="13"/>
  <c r="D1591" i="13"/>
  <c r="D1592" i="13"/>
  <c r="D1593" i="13"/>
  <c r="D1594" i="13"/>
  <c r="D1595" i="13"/>
  <c r="D1596" i="13"/>
  <c r="D1597" i="13"/>
  <c r="D1598" i="13"/>
  <c r="D1599" i="13"/>
  <c r="D1600" i="13"/>
  <c r="D1601" i="13"/>
  <c r="D1602" i="13"/>
  <c r="D1603" i="13"/>
  <c r="D1604" i="13"/>
  <c r="D1605" i="13"/>
  <c r="D1606" i="13"/>
  <c r="D1607" i="13"/>
  <c r="D1608" i="13"/>
  <c r="D1609" i="13"/>
  <c r="D1610" i="13"/>
  <c r="D1611" i="13"/>
  <c r="D1612" i="13"/>
  <c r="D1613" i="13"/>
  <c r="D1614" i="13"/>
  <c r="D1615" i="13"/>
  <c r="D1616" i="13"/>
  <c r="D1617" i="13"/>
  <c r="D1618" i="13"/>
  <c r="D1619" i="13"/>
  <c r="D1620" i="13"/>
  <c r="D1621" i="13"/>
  <c r="D1622" i="13"/>
  <c r="D1623" i="13"/>
  <c r="D1624" i="13"/>
  <c r="D1625" i="13"/>
  <c r="D1626" i="13"/>
  <c r="D1627" i="13"/>
  <c r="D1628" i="13"/>
  <c r="D1629" i="13"/>
  <c r="D1630" i="13"/>
  <c r="D1631" i="13"/>
  <c r="D1632" i="13"/>
  <c r="D1633" i="13"/>
  <c r="D1634" i="13"/>
  <c r="D1635" i="13"/>
  <c r="D1636" i="13"/>
  <c r="D1637" i="13"/>
  <c r="D1638" i="13"/>
  <c r="D1639" i="13"/>
  <c r="D1640" i="13"/>
  <c r="D1641" i="13"/>
  <c r="D1642" i="13"/>
  <c r="D1643" i="13"/>
  <c r="D1644" i="13"/>
  <c r="D1645" i="13"/>
  <c r="D1646" i="13"/>
  <c r="D1647" i="13"/>
  <c r="D1648" i="13"/>
  <c r="D1649" i="13"/>
  <c r="D1650" i="13"/>
  <c r="D1651" i="13"/>
  <c r="D1652" i="13"/>
  <c r="D1653" i="13"/>
  <c r="D1654" i="13"/>
  <c r="D1655" i="13"/>
  <c r="D1656" i="13"/>
  <c r="D1657" i="13"/>
  <c r="D1658" i="13"/>
  <c r="D1659" i="13"/>
  <c r="D1660" i="13"/>
  <c r="D1661" i="13"/>
  <c r="D1662" i="13"/>
  <c r="D1663" i="13"/>
  <c r="D1664" i="13"/>
  <c r="D1665" i="13"/>
  <c r="D1666" i="13"/>
  <c r="D1667" i="13"/>
  <c r="D1668" i="13"/>
  <c r="D1669" i="13"/>
  <c r="D1670" i="13"/>
  <c r="D1671" i="13"/>
  <c r="D1672" i="13"/>
  <c r="D1673" i="13"/>
  <c r="D1674" i="13"/>
  <c r="D1675" i="13"/>
  <c r="D1676" i="13"/>
  <c r="D1677" i="13"/>
  <c r="D1678" i="13"/>
  <c r="D1679" i="13"/>
  <c r="D1680" i="13"/>
  <c r="D1681" i="13"/>
  <c r="D1682" i="13"/>
  <c r="D1683" i="13"/>
  <c r="D1684" i="13"/>
  <c r="D1685" i="13"/>
  <c r="D1686" i="13"/>
  <c r="D1687" i="13"/>
  <c r="D1688" i="13"/>
  <c r="D1689" i="13"/>
  <c r="D1690" i="13"/>
  <c r="D1691" i="13"/>
  <c r="D1692" i="13"/>
  <c r="D1693" i="13"/>
  <c r="D1694" i="13"/>
  <c r="D1695" i="13"/>
  <c r="D1696" i="13"/>
  <c r="D1697" i="13"/>
  <c r="D1698" i="13"/>
  <c r="D1699" i="13"/>
  <c r="D1700" i="13"/>
  <c r="D1701" i="13"/>
  <c r="D1702" i="13"/>
  <c r="D1703" i="13"/>
  <c r="D1704" i="13"/>
  <c r="D1705" i="13"/>
  <c r="D1706" i="13"/>
  <c r="D1707" i="13"/>
  <c r="D1708" i="13"/>
  <c r="D1709" i="13"/>
  <c r="D1710" i="13"/>
  <c r="D1711" i="13"/>
  <c r="D1712" i="13"/>
  <c r="D1713" i="13"/>
  <c r="D1714" i="13"/>
  <c r="D1715" i="13"/>
  <c r="D1716" i="13"/>
  <c r="D1717" i="13"/>
  <c r="D1718" i="13"/>
  <c r="D1719" i="13"/>
  <c r="D1720" i="13"/>
  <c r="D1721" i="13"/>
  <c r="D1722" i="13"/>
  <c r="D1723" i="13"/>
  <c r="D1724" i="13"/>
  <c r="D1725" i="13"/>
  <c r="D1726" i="13"/>
  <c r="D1727" i="13"/>
  <c r="D1728" i="13"/>
  <c r="D1729" i="13"/>
  <c r="D1730" i="13"/>
  <c r="D1731" i="13"/>
  <c r="D1732" i="13"/>
  <c r="D1733" i="13"/>
  <c r="D1734" i="13"/>
  <c r="D1735" i="13"/>
  <c r="D1736" i="13"/>
  <c r="D1737" i="13"/>
  <c r="D1738" i="13"/>
  <c r="D1739" i="13"/>
  <c r="D1740" i="13"/>
  <c r="D1741" i="13"/>
  <c r="D1742" i="13"/>
  <c r="D1743" i="13"/>
  <c r="D1744" i="13"/>
  <c r="D1745" i="13"/>
  <c r="D1746" i="13"/>
  <c r="D1747" i="13"/>
  <c r="D1748" i="13"/>
  <c r="D1749" i="13"/>
  <c r="D1750" i="13"/>
  <c r="D1751" i="13"/>
  <c r="D1752" i="13"/>
  <c r="D1753" i="13"/>
  <c r="D1754" i="13"/>
  <c r="D1755" i="13"/>
  <c r="D1756" i="13"/>
  <c r="D1757" i="13"/>
  <c r="D1758" i="13"/>
  <c r="D1759" i="13"/>
  <c r="D1760" i="13"/>
  <c r="D1761" i="13"/>
  <c r="D1762" i="13"/>
  <c r="D1763" i="13"/>
  <c r="D1764" i="13"/>
  <c r="D1765" i="13"/>
  <c r="D1766" i="13"/>
  <c r="D1767" i="13"/>
  <c r="D1768" i="13"/>
  <c r="D1769" i="13"/>
  <c r="D1770" i="13"/>
  <c r="D1771" i="13"/>
  <c r="D1772" i="13"/>
  <c r="D1773" i="13"/>
  <c r="D1774" i="13"/>
  <c r="D1775" i="13"/>
  <c r="D1776" i="13"/>
  <c r="D1777" i="13"/>
  <c r="D1778" i="13"/>
  <c r="D1779" i="13"/>
  <c r="D1780" i="13"/>
  <c r="D1781" i="13"/>
  <c r="D1782" i="13"/>
  <c r="D1783" i="13"/>
  <c r="D1784" i="13"/>
  <c r="D1785" i="13"/>
  <c r="D1786" i="13"/>
  <c r="D1787" i="13"/>
  <c r="D1788" i="13"/>
  <c r="D1789" i="13"/>
  <c r="D1790" i="13"/>
  <c r="D1791" i="13"/>
  <c r="D1792" i="13"/>
  <c r="D1793" i="13"/>
  <c r="D1794" i="13"/>
  <c r="D1795" i="13"/>
  <c r="D1796" i="13"/>
  <c r="D1797" i="13"/>
  <c r="D1798" i="13"/>
  <c r="D1799" i="13"/>
  <c r="D1800" i="13"/>
  <c r="D1801" i="13"/>
  <c r="D1802" i="13"/>
  <c r="D1803" i="13"/>
  <c r="D1804" i="13"/>
  <c r="D1805" i="13"/>
  <c r="D1806" i="13"/>
  <c r="D1807" i="13"/>
  <c r="D1808" i="13"/>
  <c r="D1809" i="13"/>
  <c r="D1810" i="13"/>
  <c r="D1811" i="13"/>
  <c r="D1812" i="13"/>
  <c r="D1813" i="13"/>
  <c r="D1814" i="13"/>
  <c r="D1815" i="13"/>
  <c r="D1816" i="13"/>
  <c r="D1817" i="13"/>
  <c r="D1818" i="13"/>
  <c r="D1819" i="13"/>
  <c r="D1820" i="13"/>
  <c r="D1821" i="13"/>
  <c r="D1822" i="13"/>
  <c r="D1823" i="13"/>
  <c r="D1824" i="13"/>
  <c r="D1825" i="13"/>
  <c r="D1826" i="13"/>
  <c r="D1827" i="13"/>
  <c r="D1828" i="13"/>
  <c r="D1829" i="13"/>
  <c r="D1830" i="13"/>
  <c r="D1831" i="13"/>
  <c r="D1832" i="13"/>
  <c r="D1833" i="13"/>
  <c r="D1834" i="13"/>
  <c r="D1835" i="13"/>
  <c r="D1836" i="13"/>
  <c r="D1837" i="13"/>
  <c r="D1838" i="13"/>
  <c r="D1839" i="13"/>
  <c r="D1840" i="13"/>
  <c r="D1841" i="13"/>
  <c r="D1842" i="13"/>
  <c r="D1843" i="13"/>
  <c r="D1844" i="13"/>
  <c r="D1845" i="13"/>
  <c r="D1846" i="13"/>
  <c r="D1847" i="13"/>
  <c r="D1848" i="13"/>
  <c r="D1849" i="13"/>
  <c r="D1850" i="13"/>
  <c r="D1851" i="13"/>
  <c r="D1852" i="13"/>
  <c r="D1853" i="13"/>
  <c r="D1854" i="13"/>
  <c r="D1855" i="13"/>
  <c r="D1856" i="13"/>
  <c r="D1857" i="13"/>
  <c r="D1858" i="13"/>
  <c r="D1859" i="13"/>
  <c r="D1860" i="13"/>
  <c r="D1861" i="13"/>
  <c r="D1862" i="13"/>
  <c r="D1863" i="13"/>
  <c r="D1864" i="13"/>
  <c r="D1865" i="13"/>
  <c r="D1866" i="13"/>
  <c r="D1867" i="13"/>
  <c r="D1868" i="13"/>
  <c r="D1869" i="13"/>
  <c r="D1870" i="13"/>
  <c r="D1871" i="13"/>
  <c r="D1872" i="13"/>
  <c r="D1873" i="13"/>
  <c r="D1874" i="13"/>
  <c r="D1875" i="13"/>
  <c r="D1876" i="13"/>
  <c r="D1877" i="13"/>
  <c r="D1878" i="13"/>
  <c r="D1879" i="13"/>
  <c r="D1880" i="13"/>
  <c r="D1881" i="13"/>
  <c r="D1882" i="13"/>
  <c r="D1883" i="13"/>
  <c r="D1884" i="13"/>
  <c r="D1885" i="13"/>
  <c r="D1886" i="13"/>
  <c r="D1887" i="13"/>
  <c r="D1888" i="13"/>
  <c r="D1889" i="13"/>
  <c r="D1890" i="13"/>
  <c r="D1891" i="13"/>
  <c r="D1892" i="13"/>
  <c r="D1893" i="13"/>
  <c r="D1894" i="13"/>
  <c r="D1895" i="13"/>
  <c r="D1896" i="13"/>
  <c r="D1897" i="13"/>
  <c r="D1898" i="13"/>
  <c r="D1899" i="13"/>
  <c r="D1900" i="13"/>
  <c r="D1901" i="13"/>
  <c r="D1902" i="13"/>
  <c r="D1903" i="13"/>
  <c r="D1904" i="13"/>
  <c r="D1905" i="13"/>
  <c r="D1906" i="13"/>
  <c r="D1907" i="13"/>
  <c r="D1908" i="13"/>
  <c r="D1909" i="13"/>
  <c r="D1910" i="13"/>
  <c r="D1911" i="13"/>
  <c r="D1912" i="13"/>
  <c r="D1913" i="13"/>
  <c r="D1914" i="13"/>
  <c r="D1915" i="13"/>
  <c r="D1916" i="13"/>
  <c r="D1917" i="13"/>
  <c r="D1918" i="13"/>
  <c r="D1919" i="13"/>
  <c r="D1920" i="13"/>
  <c r="D1921" i="13"/>
  <c r="D1922" i="13"/>
  <c r="D1923" i="13"/>
  <c r="D1924" i="13"/>
  <c r="D1925" i="13"/>
  <c r="D1926" i="13"/>
  <c r="D1927" i="13"/>
  <c r="D1928" i="13"/>
  <c r="D1929" i="13"/>
  <c r="D1930" i="13"/>
  <c r="D1931" i="13"/>
  <c r="D1932" i="13"/>
  <c r="D1933" i="13"/>
  <c r="D1934" i="13"/>
  <c r="D1935" i="13"/>
  <c r="D1936" i="13"/>
  <c r="D1937" i="13"/>
  <c r="D1938" i="13"/>
  <c r="D1939" i="13"/>
  <c r="D1940" i="13"/>
  <c r="D1941" i="13"/>
  <c r="D1942" i="13"/>
  <c r="D1943" i="13"/>
  <c r="D1944" i="13"/>
  <c r="D1945" i="13"/>
  <c r="D1946" i="13"/>
  <c r="D1947" i="13"/>
  <c r="D1948" i="13"/>
  <c r="D1949" i="13"/>
  <c r="D1950" i="13"/>
  <c r="D1951" i="13"/>
  <c r="D1952" i="13"/>
  <c r="D1953" i="13"/>
  <c r="D1954" i="13"/>
  <c r="D1955" i="13"/>
  <c r="D1956" i="13"/>
  <c r="D1957" i="13"/>
  <c r="D1958" i="13"/>
  <c r="D1959" i="13"/>
  <c r="D1960" i="13"/>
  <c r="D1961" i="13"/>
  <c r="D1962" i="13"/>
  <c r="D1963" i="13"/>
  <c r="D1964" i="13"/>
  <c r="D1965" i="13"/>
  <c r="D1966" i="13"/>
  <c r="D1967" i="13"/>
  <c r="D1968" i="13"/>
  <c r="D1969" i="13"/>
  <c r="D1970" i="13"/>
  <c r="D1971" i="13"/>
  <c r="D1972" i="13"/>
  <c r="D1973" i="13"/>
  <c r="D1974" i="13"/>
  <c r="D1975" i="13"/>
  <c r="D1976" i="13"/>
  <c r="D1977" i="13"/>
  <c r="D1978" i="13"/>
  <c r="D1979" i="13"/>
  <c r="D1980" i="13"/>
  <c r="D1981" i="13"/>
  <c r="D1982" i="13"/>
  <c r="D1983" i="13"/>
  <c r="D1984" i="13"/>
  <c r="D1985" i="13"/>
  <c r="D1986" i="13"/>
  <c r="D1987" i="13"/>
  <c r="D1988" i="13"/>
  <c r="D1989" i="13"/>
  <c r="D1990" i="13"/>
  <c r="D1991" i="13"/>
  <c r="D1992" i="13"/>
  <c r="D1993" i="13"/>
  <c r="D1994" i="13"/>
  <c r="D1995" i="13"/>
  <c r="D1996" i="13"/>
  <c r="D1997" i="13"/>
  <c r="D1998" i="13"/>
  <c r="D1999" i="13"/>
  <c r="D2000" i="13"/>
  <c r="D2001" i="13"/>
  <c r="D2002" i="13"/>
  <c r="D2003" i="13"/>
  <c r="D2004" i="13"/>
  <c r="D2005" i="13"/>
  <c r="D2006" i="13"/>
  <c r="D2007" i="13"/>
  <c r="D2008" i="13"/>
  <c r="D2009" i="13"/>
  <c r="D2010" i="13"/>
  <c r="D2011" i="13"/>
  <c r="D2012" i="13"/>
  <c r="D2013" i="13"/>
  <c r="D2014" i="13"/>
  <c r="D2015" i="13"/>
  <c r="D2016" i="13"/>
  <c r="D2017" i="13"/>
  <c r="D2018" i="13"/>
  <c r="D2019" i="13"/>
  <c r="D2020" i="13"/>
  <c r="D2021" i="13"/>
  <c r="D2022" i="13"/>
  <c r="D2023" i="13"/>
  <c r="D2024" i="13"/>
  <c r="D2025" i="13"/>
  <c r="D2026" i="13"/>
  <c r="D2027" i="13"/>
  <c r="D2028" i="13"/>
  <c r="D2029" i="13"/>
  <c r="D2030" i="13"/>
  <c r="D2031" i="13"/>
  <c r="D2032" i="13"/>
  <c r="D2033" i="13"/>
  <c r="D2034" i="13"/>
  <c r="D2035" i="13"/>
  <c r="D2036" i="13"/>
  <c r="D2037" i="13"/>
  <c r="D2038" i="13"/>
  <c r="D2039" i="13"/>
  <c r="D2040" i="13"/>
  <c r="D2041" i="13"/>
  <c r="D2042" i="13"/>
  <c r="D2043" i="13"/>
  <c r="D2044" i="13"/>
  <c r="D2045" i="13"/>
  <c r="D2046" i="13"/>
  <c r="D2047" i="13"/>
  <c r="D2048" i="13"/>
  <c r="D2049" i="13"/>
  <c r="D2050" i="13"/>
  <c r="D2051" i="13"/>
  <c r="D2052" i="13"/>
  <c r="D2053" i="13"/>
  <c r="D2054" i="13"/>
  <c r="D2055" i="13"/>
  <c r="D2056" i="13"/>
  <c r="D2057" i="13"/>
  <c r="D2058" i="13"/>
  <c r="D2059" i="13"/>
  <c r="D2060" i="13"/>
  <c r="D2061" i="13"/>
  <c r="D2062" i="13"/>
  <c r="D2063" i="13"/>
  <c r="D2064" i="13"/>
  <c r="D2065" i="13"/>
  <c r="D2066" i="13"/>
  <c r="D2067" i="13"/>
  <c r="D2068" i="13"/>
  <c r="D2069" i="13"/>
  <c r="D2070" i="13"/>
  <c r="D2071" i="13"/>
  <c r="D2072" i="13"/>
  <c r="D2073" i="13"/>
  <c r="D2074" i="13"/>
  <c r="D2075" i="13"/>
  <c r="D2076" i="13"/>
  <c r="D2077" i="13"/>
  <c r="D2078" i="13"/>
  <c r="D2079" i="13"/>
  <c r="D2080" i="13"/>
  <c r="D2081" i="13"/>
  <c r="D2082" i="13"/>
  <c r="D2083" i="13"/>
  <c r="D2084" i="13"/>
  <c r="D2085" i="13"/>
  <c r="D2086" i="13"/>
  <c r="D2087" i="13"/>
  <c r="D2088" i="13"/>
  <c r="D2089" i="13"/>
  <c r="D2090" i="13"/>
  <c r="D2091" i="13"/>
  <c r="D2092" i="13"/>
  <c r="D2093" i="13"/>
  <c r="D2094" i="13"/>
  <c r="D2095" i="13"/>
  <c r="D2096" i="13"/>
  <c r="D2097" i="13"/>
  <c r="D2098" i="13"/>
  <c r="D2099" i="13"/>
  <c r="D2100" i="13"/>
  <c r="D2101" i="13"/>
  <c r="D2102" i="13"/>
  <c r="D2103" i="13"/>
  <c r="D2104" i="13"/>
  <c r="D2105" i="13"/>
  <c r="D2106" i="13"/>
  <c r="D2107" i="13"/>
  <c r="D2108" i="13"/>
  <c r="D2109" i="13"/>
  <c r="D2110" i="13"/>
  <c r="D2111" i="13"/>
  <c r="D2112" i="13"/>
  <c r="D2113" i="13"/>
  <c r="D2114" i="13"/>
  <c r="D2115" i="13"/>
  <c r="D2116" i="13"/>
  <c r="D2117" i="13"/>
  <c r="D2118" i="13"/>
  <c r="D2119" i="13"/>
  <c r="D2120" i="13"/>
  <c r="D2121" i="13"/>
  <c r="D2122" i="13"/>
  <c r="D2123" i="13"/>
  <c r="D2124" i="13"/>
  <c r="D2125" i="13"/>
  <c r="D2126" i="13"/>
  <c r="D2127" i="13"/>
  <c r="D2128" i="13"/>
  <c r="D2129" i="13"/>
  <c r="D2130" i="13"/>
  <c r="D2131" i="13"/>
  <c r="D2132" i="13"/>
  <c r="D2133" i="13"/>
  <c r="D2134" i="13"/>
  <c r="D2135" i="13"/>
  <c r="D2136" i="13"/>
  <c r="D2137" i="13"/>
  <c r="D2138" i="13"/>
  <c r="D2139" i="13"/>
  <c r="D2140" i="13"/>
  <c r="D2141" i="13"/>
  <c r="D2142" i="13"/>
  <c r="D2143" i="13"/>
  <c r="D2144" i="13"/>
  <c r="D2145" i="13"/>
  <c r="D2146" i="13"/>
  <c r="D2147" i="13"/>
  <c r="D2148" i="13"/>
  <c r="D2149" i="13"/>
  <c r="D2150" i="13"/>
  <c r="D2151" i="13"/>
  <c r="D2152" i="13"/>
  <c r="D2153" i="13"/>
  <c r="D2154" i="13"/>
  <c r="D2155" i="13"/>
  <c r="D2156" i="13"/>
  <c r="D2157" i="13"/>
  <c r="D2158" i="13"/>
  <c r="D2159" i="13"/>
  <c r="D2160" i="13"/>
  <c r="D2161" i="13"/>
  <c r="D2162" i="13"/>
  <c r="D2163" i="13"/>
  <c r="D2164" i="13"/>
  <c r="D2165" i="13"/>
  <c r="D2166" i="13"/>
  <c r="D2167" i="13"/>
  <c r="D2168" i="13"/>
  <c r="D2169" i="13"/>
  <c r="D2170" i="13"/>
  <c r="D2171" i="13"/>
  <c r="D2172" i="13"/>
  <c r="D2173" i="13"/>
  <c r="D2174" i="13"/>
  <c r="D2175" i="13"/>
  <c r="D2176" i="13"/>
  <c r="D2177" i="13"/>
  <c r="D2178" i="13"/>
  <c r="D2179" i="13"/>
  <c r="D2180" i="13"/>
  <c r="D2181" i="13"/>
  <c r="D2182" i="13"/>
  <c r="D2183" i="13"/>
  <c r="D2184" i="13"/>
  <c r="D2185" i="13"/>
  <c r="D2186" i="13"/>
  <c r="D2187" i="13"/>
  <c r="D2188" i="13"/>
  <c r="D2189" i="13"/>
  <c r="D2190" i="13"/>
  <c r="D2191" i="13"/>
  <c r="D2192" i="13"/>
  <c r="D2193" i="13"/>
  <c r="D2194" i="13"/>
  <c r="D2195" i="13"/>
  <c r="D2196" i="13"/>
  <c r="D2197" i="13"/>
  <c r="D2198" i="13"/>
  <c r="D2199" i="13"/>
  <c r="D2200" i="13"/>
  <c r="D2201" i="13"/>
  <c r="D2202" i="13"/>
  <c r="D2203" i="13"/>
  <c r="D2204" i="13"/>
  <c r="D2205" i="13"/>
  <c r="D2206" i="13"/>
  <c r="D2207" i="13"/>
  <c r="D2208" i="13"/>
  <c r="D2209" i="13"/>
  <c r="D2210" i="13"/>
  <c r="D2211" i="13"/>
  <c r="D2212" i="13"/>
  <c r="D2213" i="13"/>
  <c r="D2214" i="13"/>
  <c r="D2215" i="13"/>
  <c r="D2216" i="13"/>
  <c r="D2217" i="13"/>
  <c r="D2218" i="13"/>
  <c r="D2219" i="13"/>
  <c r="D2220" i="13"/>
  <c r="D2221" i="13"/>
  <c r="D2222" i="13"/>
  <c r="D2223" i="13"/>
  <c r="D2224" i="13"/>
  <c r="D2225" i="13"/>
  <c r="D2226" i="13"/>
  <c r="D2227" i="13"/>
  <c r="D2228" i="13"/>
  <c r="D2229" i="13"/>
  <c r="D2230" i="13"/>
  <c r="D2231" i="13"/>
  <c r="D2232" i="13"/>
  <c r="D2233" i="13"/>
  <c r="D2234" i="13"/>
  <c r="D2235" i="13"/>
  <c r="D2236" i="13"/>
  <c r="D2237" i="13"/>
  <c r="D2238" i="13"/>
  <c r="D2239" i="13"/>
  <c r="D2240" i="13"/>
  <c r="D2241" i="13"/>
  <c r="D2242" i="13"/>
  <c r="D2243" i="13"/>
  <c r="D2244" i="13"/>
  <c r="D2245" i="13"/>
  <c r="D2246" i="13"/>
  <c r="D2247" i="13"/>
  <c r="D2248" i="13"/>
  <c r="D2249" i="13"/>
  <c r="D2250" i="13"/>
  <c r="D2251" i="13"/>
  <c r="D2252" i="13"/>
  <c r="D2253" i="13"/>
  <c r="D2254" i="13"/>
  <c r="D2255" i="13"/>
  <c r="D2256" i="13"/>
  <c r="D2257" i="13"/>
  <c r="D2258" i="13"/>
  <c r="D2259" i="13"/>
  <c r="D2260" i="13"/>
  <c r="D2261" i="13"/>
  <c r="D2262" i="13"/>
  <c r="D2263" i="13"/>
  <c r="D2264" i="13"/>
  <c r="D2265" i="13"/>
  <c r="D2266" i="13"/>
  <c r="D2267" i="13"/>
  <c r="D2268" i="13"/>
  <c r="D2269" i="13"/>
  <c r="D2270" i="13"/>
  <c r="D2271" i="13"/>
  <c r="D2272" i="13"/>
  <c r="D2273" i="13"/>
  <c r="D2274" i="13"/>
  <c r="D2275" i="13"/>
  <c r="D2276" i="13"/>
  <c r="D2277" i="13"/>
  <c r="D2278" i="13"/>
  <c r="D2279" i="13"/>
  <c r="D2280" i="13"/>
  <c r="D2281" i="13"/>
  <c r="D2282" i="13"/>
  <c r="D2283" i="13"/>
  <c r="D2284" i="13"/>
  <c r="D2285" i="13"/>
  <c r="D2286" i="13"/>
  <c r="D2287" i="13"/>
  <c r="D2288" i="13"/>
  <c r="D2289" i="13"/>
  <c r="D2290" i="13"/>
  <c r="D2291" i="13"/>
  <c r="D2292" i="13"/>
  <c r="D2293" i="13"/>
  <c r="D2294" i="13"/>
  <c r="D2295" i="13"/>
  <c r="D2296" i="13"/>
  <c r="D2297" i="13"/>
  <c r="D2298" i="13"/>
  <c r="D2299" i="13"/>
  <c r="D2300" i="13"/>
  <c r="D2301" i="13"/>
  <c r="D2302" i="13"/>
  <c r="D2303" i="13"/>
  <c r="D2304" i="13"/>
  <c r="D2305" i="13"/>
  <c r="D2306" i="13"/>
  <c r="D2307" i="13"/>
  <c r="D2308" i="13"/>
  <c r="D2309" i="13"/>
  <c r="D2310" i="13"/>
  <c r="D2311" i="13"/>
  <c r="D2312" i="13"/>
  <c r="D2313" i="13"/>
  <c r="D2314" i="13"/>
  <c r="D2315" i="13"/>
  <c r="D2316" i="13"/>
  <c r="D2317" i="13"/>
  <c r="D2318" i="13"/>
  <c r="D2319" i="13"/>
  <c r="D2320" i="13"/>
  <c r="D2321" i="13"/>
  <c r="D2322" i="13"/>
  <c r="D2323" i="13"/>
  <c r="D2324" i="13"/>
  <c r="D2325" i="13"/>
  <c r="D2326" i="13"/>
  <c r="D2327" i="13"/>
  <c r="D2328" i="13"/>
  <c r="D2329" i="13"/>
  <c r="D2330" i="13"/>
  <c r="D2331" i="13"/>
  <c r="D2332" i="13"/>
  <c r="D2333" i="13"/>
  <c r="D2334" i="13"/>
  <c r="D2335" i="13"/>
  <c r="D2336" i="13"/>
  <c r="D2337" i="13"/>
  <c r="D2338" i="13"/>
  <c r="D2339" i="13"/>
  <c r="D2340" i="13"/>
  <c r="D2341" i="13"/>
  <c r="D2342" i="13"/>
  <c r="D2343" i="13"/>
  <c r="D2344" i="13"/>
  <c r="D2345" i="13"/>
  <c r="D2346" i="13"/>
  <c r="D2347" i="13"/>
  <c r="D2348" i="13"/>
  <c r="D2349" i="13"/>
  <c r="D2350" i="13"/>
  <c r="D2351" i="13"/>
  <c r="D2352" i="13"/>
  <c r="D2353" i="13"/>
  <c r="D2354" i="13"/>
  <c r="D2355" i="13"/>
  <c r="D2356" i="13"/>
  <c r="D2357" i="13"/>
  <c r="D2358" i="13"/>
  <c r="D2359" i="13"/>
  <c r="D2360" i="13"/>
  <c r="D2361" i="13"/>
  <c r="D2362" i="13"/>
  <c r="D2363" i="13"/>
  <c r="D2364" i="13"/>
  <c r="D2365" i="13"/>
  <c r="D2366" i="13"/>
  <c r="D2367" i="13"/>
  <c r="D2368" i="13"/>
  <c r="D2369" i="13"/>
  <c r="D2370" i="13"/>
  <c r="D2371" i="13"/>
  <c r="D2372" i="13"/>
  <c r="D2373" i="13"/>
  <c r="D2374" i="13"/>
  <c r="D2375" i="13"/>
  <c r="D2376" i="13"/>
  <c r="D2377" i="13"/>
  <c r="D2378" i="13"/>
  <c r="D2379" i="13"/>
  <c r="D2380" i="13"/>
  <c r="D2381" i="13"/>
  <c r="D2382" i="13"/>
  <c r="D2383" i="13"/>
  <c r="D2384" i="13"/>
  <c r="D2385" i="13"/>
  <c r="D2386" i="13"/>
  <c r="D2387" i="13"/>
  <c r="D2388" i="13"/>
  <c r="D2389" i="13"/>
  <c r="D2390" i="13"/>
  <c r="D2391" i="13"/>
  <c r="D2392" i="13"/>
  <c r="D2393" i="13"/>
  <c r="D2394" i="13"/>
  <c r="D2395" i="13"/>
  <c r="D2396" i="13"/>
  <c r="D2397" i="13"/>
  <c r="D2398" i="13"/>
  <c r="D2399" i="13"/>
  <c r="D2400" i="13"/>
  <c r="D2401" i="13"/>
  <c r="D2402" i="13"/>
  <c r="D2403" i="13"/>
  <c r="D2404" i="13"/>
  <c r="D2405" i="13"/>
  <c r="D2406" i="13"/>
  <c r="D2407" i="13"/>
  <c r="D2408" i="13"/>
  <c r="D2409" i="13"/>
  <c r="D2410" i="13"/>
  <c r="D2411" i="13"/>
  <c r="D2412" i="13"/>
  <c r="D2413" i="13"/>
  <c r="D2414" i="13"/>
  <c r="D2415" i="13"/>
  <c r="D2416" i="13"/>
  <c r="D2417" i="13"/>
  <c r="D2418" i="13"/>
  <c r="D2419" i="13"/>
  <c r="D2420" i="13"/>
  <c r="D2421" i="13"/>
  <c r="D2422" i="13"/>
  <c r="D2423" i="13"/>
  <c r="D2424" i="13"/>
  <c r="D2425" i="13"/>
  <c r="D2426" i="13"/>
  <c r="D2427" i="13"/>
  <c r="D2428" i="13"/>
  <c r="D2429" i="13"/>
  <c r="D2430" i="13"/>
  <c r="D2431" i="13"/>
  <c r="D2432" i="13"/>
  <c r="D2433" i="13"/>
  <c r="D2434" i="13"/>
  <c r="D2435" i="13"/>
  <c r="D2436" i="13"/>
  <c r="D2437" i="13"/>
  <c r="D2438" i="13"/>
  <c r="D2439" i="13"/>
  <c r="D2440" i="13"/>
  <c r="D2441" i="13"/>
  <c r="D2442" i="13"/>
  <c r="D2443" i="13"/>
  <c r="D2444" i="13"/>
  <c r="D2445" i="13"/>
  <c r="D2446" i="13"/>
  <c r="D2447" i="13"/>
  <c r="D2448" i="13"/>
  <c r="D2449" i="13"/>
  <c r="D2450" i="13"/>
  <c r="D2451" i="13"/>
  <c r="D2452" i="13"/>
  <c r="D2453" i="13"/>
  <c r="D2454" i="13"/>
  <c r="D2455" i="13"/>
  <c r="D2456" i="13"/>
  <c r="D2457" i="13"/>
  <c r="D2458" i="13"/>
  <c r="D2459" i="13"/>
  <c r="D2460" i="13"/>
  <c r="D2461" i="13"/>
  <c r="D2462" i="13"/>
  <c r="D2463" i="13"/>
  <c r="D2464" i="13"/>
  <c r="D2465" i="13"/>
  <c r="D2466" i="13"/>
  <c r="D2467" i="13"/>
  <c r="D2468" i="13"/>
  <c r="D2469" i="13"/>
  <c r="D2470" i="13"/>
  <c r="D2471" i="13"/>
  <c r="D2472" i="13"/>
  <c r="D2473" i="13"/>
  <c r="D2474" i="13"/>
  <c r="D2475" i="13"/>
  <c r="D2476" i="13"/>
  <c r="D2477" i="13"/>
  <c r="D2478" i="13"/>
  <c r="D2479" i="13"/>
  <c r="D2480" i="13"/>
  <c r="D2481" i="13"/>
  <c r="D2482" i="13"/>
  <c r="D2483" i="13"/>
  <c r="D2484" i="13"/>
  <c r="D2485" i="13"/>
  <c r="D2486" i="13"/>
  <c r="D2487" i="13"/>
  <c r="D2488" i="13"/>
  <c r="D2489" i="13"/>
  <c r="D2490" i="13"/>
  <c r="D2491" i="13"/>
  <c r="D2492" i="13"/>
  <c r="D2493" i="13"/>
  <c r="D2494" i="13"/>
  <c r="D2495" i="13"/>
  <c r="D2496" i="13"/>
  <c r="D2497" i="13"/>
  <c r="D2498" i="13"/>
  <c r="D2499" i="13"/>
  <c r="D2500" i="13"/>
  <c r="D2501" i="13"/>
  <c r="D2502" i="13"/>
  <c r="D2503" i="13"/>
  <c r="D2504" i="13"/>
  <c r="D2505" i="13"/>
  <c r="D2506" i="13"/>
  <c r="D2507" i="13"/>
  <c r="D2508" i="13"/>
  <c r="D2509" i="13"/>
  <c r="D2510" i="13"/>
  <c r="D2511" i="13"/>
  <c r="D2512" i="13"/>
  <c r="D2513" i="13"/>
  <c r="D2514" i="13"/>
  <c r="D2515" i="13"/>
  <c r="D2516" i="13"/>
  <c r="D2517" i="13"/>
  <c r="D2518" i="13"/>
  <c r="D2519" i="13"/>
  <c r="D2520" i="13"/>
  <c r="D2521" i="13"/>
  <c r="D2522" i="13"/>
  <c r="D2523" i="13"/>
  <c r="D2524" i="13"/>
  <c r="D2525" i="13"/>
  <c r="D2526" i="13"/>
  <c r="D2527" i="13"/>
  <c r="D2528" i="13"/>
  <c r="D2529" i="13"/>
  <c r="D2530" i="13"/>
  <c r="D2531" i="13"/>
  <c r="D2532" i="13"/>
  <c r="D2533" i="13"/>
  <c r="D2534" i="13"/>
  <c r="D2535" i="13"/>
  <c r="D2536" i="13"/>
  <c r="D2537" i="13"/>
  <c r="D2538" i="13"/>
  <c r="D2539" i="13"/>
  <c r="D2540" i="13"/>
  <c r="D2541" i="13"/>
  <c r="D2542" i="13"/>
  <c r="D2543" i="13"/>
  <c r="D2544" i="13"/>
  <c r="D2545" i="13"/>
  <c r="D2546" i="13"/>
  <c r="D2547" i="13"/>
  <c r="D2548" i="13"/>
  <c r="D2549" i="13"/>
  <c r="D2550" i="13"/>
  <c r="D2551" i="13"/>
  <c r="D2552" i="13"/>
  <c r="D2553" i="13"/>
  <c r="D2554" i="13"/>
  <c r="D2555" i="13"/>
  <c r="D2556" i="13"/>
  <c r="D2557" i="13"/>
  <c r="D2558" i="13"/>
  <c r="D2559" i="13"/>
  <c r="D2560" i="13"/>
  <c r="D2561" i="13"/>
  <c r="D2562" i="13"/>
  <c r="D2563" i="13"/>
  <c r="D2564" i="13"/>
  <c r="D2565" i="13"/>
  <c r="D2566" i="13"/>
  <c r="D2567" i="13"/>
  <c r="D2568" i="13"/>
  <c r="D2569" i="13"/>
  <c r="D2570" i="13"/>
  <c r="D2571" i="13"/>
  <c r="D2572" i="13"/>
  <c r="D2573" i="13"/>
  <c r="D2574" i="13"/>
  <c r="D2575" i="13"/>
  <c r="D2576" i="13"/>
  <c r="D2577" i="13"/>
  <c r="D2578" i="13"/>
  <c r="D2579" i="13"/>
  <c r="D2580" i="13"/>
  <c r="D2581" i="13"/>
  <c r="D2582" i="13"/>
  <c r="D2583" i="13"/>
  <c r="D2584" i="13"/>
  <c r="D2585" i="13"/>
  <c r="D2586" i="13"/>
  <c r="D2587" i="13"/>
  <c r="D2588" i="13"/>
  <c r="D2589" i="13"/>
  <c r="D2590" i="13"/>
  <c r="D2591" i="13"/>
  <c r="D2592" i="13"/>
  <c r="D2593" i="13"/>
  <c r="D2594" i="13"/>
  <c r="D2595" i="13"/>
  <c r="D2596" i="13"/>
  <c r="D2597" i="13"/>
  <c r="D2598" i="13"/>
  <c r="D2599" i="13"/>
  <c r="D2600" i="13"/>
  <c r="D2601" i="13"/>
  <c r="D2602" i="13"/>
  <c r="D2603" i="13"/>
  <c r="D2604" i="13"/>
  <c r="D2605" i="13"/>
  <c r="D2606" i="13"/>
  <c r="D2607" i="13"/>
  <c r="D2608" i="13"/>
  <c r="D2609" i="13"/>
  <c r="D2610" i="13"/>
  <c r="D2611" i="13"/>
  <c r="D2612" i="13"/>
  <c r="D2613" i="13"/>
  <c r="D2614" i="13"/>
  <c r="D2615" i="13"/>
  <c r="D2616" i="13"/>
  <c r="D2617" i="13"/>
  <c r="D2618" i="13"/>
  <c r="D2619" i="13"/>
  <c r="D2620" i="13"/>
  <c r="D2621" i="13"/>
  <c r="D2622" i="13"/>
  <c r="D2623" i="13"/>
  <c r="D2624" i="13"/>
  <c r="D2625" i="13"/>
  <c r="D2626" i="13"/>
  <c r="D2627" i="13"/>
  <c r="D2628" i="13"/>
  <c r="D2629" i="13"/>
  <c r="D2630" i="13"/>
  <c r="D2631" i="13"/>
  <c r="D2632" i="13"/>
  <c r="D2633" i="13"/>
  <c r="D2634" i="13"/>
  <c r="D2635" i="13"/>
  <c r="D2636" i="13"/>
  <c r="D2637" i="13"/>
  <c r="D2638" i="13"/>
  <c r="D2639" i="13"/>
  <c r="D2640" i="13"/>
  <c r="D2641" i="13"/>
  <c r="D2642" i="13"/>
  <c r="D2643" i="13"/>
  <c r="D2644" i="13"/>
  <c r="D2645" i="13"/>
  <c r="D2646" i="13"/>
  <c r="D2647" i="13"/>
  <c r="D2648" i="13"/>
  <c r="D2649" i="13"/>
  <c r="D2650" i="13"/>
  <c r="D2651" i="13"/>
  <c r="D2652" i="13"/>
  <c r="D2653" i="13"/>
  <c r="D2654" i="13"/>
  <c r="D2655" i="13"/>
  <c r="D2656" i="13"/>
  <c r="D2657" i="13"/>
  <c r="D2658" i="13"/>
  <c r="D2659" i="13"/>
  <c r="D2660" i="13"/>
  <c r="D2661" i="13"/>
  <c r="D2662" i="13"/>
  <c r="D2663" i="13"/>
  <c r="D2664" i="13"/>
  <c r="D2665" i="13"/>
  <c r="D2666" i="13"/>
  <c r="D2667" i="13"/>
  <c r="D2668" i="13"/>
  <c r="D2669" i="13"/>
  <c r="D2670" i="13"/>
  <c r="D2671" i="13"/>
  <c r="D2672" i="13"/>
  <c r="D2673" i="13"/>
  <c r="D2674" i="13"/>
  <c r="D2675" i="13"/>
  <c r="D2676" i="13"/>
  <c r="D2677" i="13"/>
  <c r="D2678" i="13"/>
  <c r="D2679" i="13"/>
  <c r="D2680" i="13"/>
  <c r="D2681" i="13"/>
  <c r="D2682" i="13"/>
  <c r="D2683" i="13"/>
  <c r="D2684" i="13"/>
  <c r="D2685" i="13"/>
  <c r="D2686" i="13"/>
  <c r="D2687" i="13"/>
  <c r="D2688" i="13"/>
  <c r="D2689" i="13"/>
  <c r="D2690" i="13"/>
  <c r="D2691" i="13"/>
  <c r="D2692" i="13"/>
  <c r="D2693" i="13"/>
  <c r="D2694" i="13"/>
  <c r="D2695" i="13"/>
  <c r="D2696" i="13"/>
  <c r="D2697" i="13"/>
  <c r="D2698" i="13"/>
  <c r="D2699" i="13"/>
  <c r="D2700" i="13"/>
  <c r="D2701" i="13"/>
  <c r="D2702" i="13"/>
  <c r="D2703" i="13"/>
  <c r="D2704" i="13"/>
  <c r="D2705" i="13"/>
  <c r="D2706" i="13"/>
  <c r="D2707" i="13"/>
  <c r="D2708" i="13"/>
  <c r="D2709" i="13"/>
  <c r="D2710" i="13"/>
  <c r="D2711" i="13"/>
  <c r="D2712" i="13"/>
  <c r="D2713" i="13"/>
  <c r="D2714" i="13"/>
  <c r="D2715" i="13"/>
  <c r="D2716" i="13"/>
  <c r="D2717" i="13"/>
  <c r="D2718" i="13"/>
  <c r="D2719" i="13"/>
  <c r="D2720" i="13"/>
  <c r="D2721" i="13"/>
  <c r="D2722" i="13"/>
  <c r="D2723" i="13"/>
  <c r="D2724" i="13"/>
  <c r="D2725" i="13"/>
  <c r="D2726" i="13"/>
  <c r="D2727" i="13"/>
  <c r="D2728" i="13"/>
  <c r="D2729" i="13"/>
  <c r="D2730" i="13"/>
  <c r="D2731" i="13"/>
  <c r="D2732" i="13"/>
  <c r="D2733" i="13"/>
  <c r="D2734" i="13"/>
  <c r="D2735" i="13"/>
  <c r="D2736" i="13"/>
  <c r="D2737" i="13"/>
  <c r="D2738" i="13"/>
  <c r="D2739" i="13"/>
  <c r="D2740" i="13"/>
  <c r="D2741" i="13"/>
  <c r="D2742" i="13"/>
  <c r="D2743" i="13"/>
  <c r="D2744" i="13"/>
  <c r="D2745" i="13"/>
  <c r="D2746" i="13"/>
  <c r="D2747" i="13"/>
  <c r="D2748" i="13"/>
  <c r="D2749" i="13"/>
  <c r="D2750" i="13"/>
  <c r="D2751" i="13"/>
  <c r="D2752" i="13"/>
  <c r="D2753" i="13"/>
  <c r="D2754" i="13"/>
  <c r="D2755" i="13"/>
  <c r="D2756" i="13"/>
  <c r="D2757" i="13"/>
  <c r="D2758" i="13"/>
  <c r="D2759" i="13"/>
  <c r="D2760" i="13"/>
  <c r="D2761" i="13"/>
  <c r="D2762" i="13"/>
  <c r="D2763" i="13"/>
  <c r="D2764" i="13"/>
  <c r="D2765" i="13"/>
  <c r="D2766" i="13"/>
  <c r="D2767" i="13"/>
  <c r="D2768" i="13"/>
  <c r="D2769" i="13"/>
  <c r="D2770" i="13"/>
  <c r="D2771" i="13"/>
  <c r="D2772" i="13"/>
  <c r="D2773" i="13"/>
  <c r="D2774" i="13"/>
  <c r="D2775" i="13"/>
  <c r="D2776" i="13"/>
  <c r="D2777" i="13"/>
  <c r="D2778" i="13"/>
  <c r="D2779" i="13"/>
  <c r="D2780" i="13"/>
  <c r="D2781" i="13"/>
  <c r="D2782" i="13"/>
  <c r="D2783" i="13"/>
  <c r="D2784" i="13"/>
  <c r="D2785" i="13"/>
  <c r="D2786" i="13"/>
  <c r="D2787" i="13"/>
  <c r="D2788" i="13"/>
  <c r="D2789" i="13"/>
  <c r="D2790" i="13"/>
  <c r="D2791" i="13"/>
  <c r="D2792" i="13"/>
  <c r="D2793" i="13"/>
  <c r="D2794" i="13"/>
  <c r="D2795" i="13"/>
  <c r="D2796" i="13"/>
  <c r="D2797" i="13"/>
  <c r="D2798" i="13"/>
  <c r="D2799" i="13"/>
  <c r="D2800" i="13"/>
  <c r="D2801" i="13"/>
  <c r="D2802" i="13"/>
  <c r="D2803" i="13"/>
  <c r="D2804" i="13"/>
  <c r="D2805" i="13"/>
  <c r="D2806" i="13"/>
  <c r="D2807" i="13"/>
  <c r="D2808" i="13"/>
  <c r="D2809" i="13"/>
  <c r="D2810" i="13"/>
  <c r="D2811" i="13"/>
  <c r="D2812" i="13"/>
  <c r="D2813" i="13"/>
  <c r="D2814" i="13"/>
  <c r="D2815" i="13"/>
  <c r="D2816" i="13"/>
  <c r="D2817" i="13"/>
  <c r="D2818" i="13"/>
  <c r="D2819" i="13"/>
  <c r="D2820" i="13"/>
  <c r="D2821" i="13"/>
  <c r="D2822" i="13"/>
  <c r="D2823" i="13"/>
  <c r="D2824" i="13"/>
  <c r="D2825" i="13"/>
  <c r="D2826" i="13"/>
  <c r="D2827" i="13"/>
  <c r="D2828" i="13"/>
  <c r="D2829" i="13"/>
  <c r="D2830" i="13"/>
  <c r="D2831" i="13"/>
  <c r="D2832" i="13"/>
  <c r="D2833" i="13"/>
  <c r="D2834" i="13"/>
  <c r="D2835" i="13"/>
  <c r="D2836" i="13"/>
  <c r="D2837" i="13"/>
  <c r="D2838" i="13"/>
  <c r="D2839" i="13"/>
  <c r="D2840" i="13"/>
  <c r="D2841" i="13"/>
  <c r="D2842" i="13"/>
  <c r="D2843" i="13"/>
  <c r="D2844" i="13"/>
  <c r="D2845" i="13"/>
  <c r="D2846" i="13"/>
  <c r="D2847" i="13"/>
  <c r="D2848" i="13"/>
  <c r="D2849" i="13"/>
  <c r="D2850" i="13"/>
  <c r="D2851" i="13"/>
  <c r="D2852" i="13"/>
  <c r="D2853" i="13"/>
  <c r="D2854" i="13"/>
  <c r="D2855" i="13"/>
  <c r="D2856" i="13"/>
  <c r="D2857" i="13"/>
  <c r="D2858" i="13"/>
  <c r="D2859" i="13"/>
  <c r="D2860" i="13"/>
  <c r="D2861" i="13"/>
  <c r="D2862" i="13"/>
  <c r="D2863" i="13"/>
  <c r="D2864" i="13"/>
  <c r="D2865" i="13"/>
  <c r="D2866" i="13"/>
  <c r="D2867" i="13"/>
  <c r="D2868" i="13"/>
  <c r="D2869" i="13"/>
  <c r="D2870" i="13"/>
  <c r="D2871" i="13"/>
  <c r="D2872" i="13"/>
  <c r="D2873" i="13"/>
  <c r="D2874" i="13"/>
  <c r="D2875" i="13"/>
  <c r="D2876" i="13"/>
  <c r="D2877" i="13"/>
  <c r="D2878" i="13"/>
  <c r="D2879" i="13"/>
  <c r="D2880" i="13"/>
  <c r="D2881" i="13"/>
  <c r="D2882" i="13"/>
  <c r="D2883" i="13"/>
  <c r="D2884" i="13"/>
  <c r="D2885" i="13"/>
  <c r="D2886" i="13"/>
  <c r="D2887" i="13"/>
  <c r="D2888" i="13"/>
  <c r="D2889" i="13"/>
  <c r="D2890" i="13"/>
  <c r="D2891" i="13"/>
  <c r="D2892" i="13"/>
  <c r="D2893" i="13"/>
  <c r="D2894" i="13"/>
  <c r="D2895" i="13"/>
  <c r="D2896" i="13"/>
  <c r="D2897" i="13"/>
  <c r="D2898" i="13"/>
  <c r="D2899" i="13"/>
  <c r="D2900" i="13"/>
  <c r="D2901" i="13"/>
  <c r="D2902" i="13"/>
  <c r="D2903" i="13"/>
  <c r="D2904" i="13"/>
  <c r="D2905" i="13"/>
  <c r="D2906" i="13"/>
  <c r="D2907" i="13"/>
  <c r="D2908" i="13"/>
  <c r="D2909" i="13"/>
  <c r="D2910" i="13"/>
  <c r="D2911" i="13"/>
  <c r="D2912" i="13"/>
  <c r="D2913" i="13"/>
  <c r="D2914" i="13"/>
  <c r="D2915" i="13"/>
  <c r="D2916" i="13"/>
  <c r="D2917" i="13"/>
  <c r="D2918" i="13"/>
  <c r="D2919" i="13"/>
  <c r="D2920" i="13"/>
  <c r="D2921" i="13"/>
  <c r="D2922" i="13"/>
  <c r="D2923" i="13"/>
  <c r="D2924" i="13"/>
  <c r="D2925" i="13"/>
  <c r="D2926" i="13"/>
  <c r="D2927" i="13"/>
  <c r="D2928" i="13"/>
  <c r="D2929" i="13"/>
  <c r="D2930" i="13"/>
  <c r="D2931" i="13"/>
  <c r="D2932" i="13"/>
  <c r="D2933" i="13"/>
  <c r="D2934" i="13"/>
  <c r="D2935" i="13"/>
  <c r="D2936" i="13"/>
  <c r="D2937" i="13"/>
  <c r="D2938" i="13"/>
  <c r="D2939" i="13"/>
  <c r="D2940" i="13"/>
  <c r="D2941" i="13"/>
  <c r="D2942" i="13"/>
  <c r="D2943" i="13"/>
  <c r="D2944" i="13"/>
  <c r="D2945" i="13"/>
  <c r="D2946" i="13"/>
  <c r="D2947" i="13"/>
  <c r="D2948" i="13"/>
  <c r="D2949" i="13"/>
  <c r="D2950" i="13"/>
  <c r="D2951" i="13"/>
  <c r="D2952" i="13"/>
  <c r="D2953" i="13"/>
  <c r="D2954" i="13"/>
  <c r="D2955" i="13"/>
  <c r="D2956" i="13"/>
  <c r="D2957" i="13"/>
  <c r="D2958" i="13"/>
  <c r="D2959" i="13"/>
  <c r="D2960" i="13"/>
  <c r="D2961" i="13"/>
  <c r="D2962" i="13"/>
  <c r="D2963" i="13"/>
  <c r="D2964" i="13"/>
  <c r="D2965" i="13"/>
  <c r="D2966" i="13"/>
  <c r="D2967" i="13"/>
  <c r="D2968" i="13"/>
  <c r="D2969" i="13"/>
  <c r="D2970" i="13"/>
  <c r="D2971" i="13"/>
  <c r="D2972" i="13"/>
  <c r="D2973" i="13"/>
  <c r="D2974" i="13"/>
  <c r="D2975" i="13"/>
  <c r="D2976" i="13"/>
  <c r="D2977" i="13"/>
  <c r="D2978" i="13"/>
  <c r="D2979" i="13"/>
  <c r="D2980" i="13"/>
  <c r="D2981" i="13"/>
  <c r="D2982" i="13"/>
  <c r="D2983" i="13"/>
  <c r="D2984" i="13"/>
  <c r="D2985" i="13"/>
  <c r="D2986" i="13"/>
  <c r="D2987" i="13"/>
  <c r="D2988" i="13"/>
  <c r="D2989" i="13"/>
  <c r="D2990" i="13"/>
  <c r="D2991" i="13"/>
  <c r="D2992" i="13"/>
  <c r="D2993" i="13"/>
  <c r="D2994" i="13"/>
  <c r="D2995" i="13"/>
  <c r="D2996" i="13"/>
  <c r="D2997" i="13"/>
  <c r="D2998" i="13"/>
  <c r="D2999" i="13"/>
  <c r="D3000" i="13"/>
  <c r="D3001" i="13"/>
  <c r="D3002" i="13"/>
  <c r="D3003" i="13"/>
  <c r="D3004" i="13"/>
  <c r="D3005" i="13"/>
  <c r="D3006" i="13"/>
  <c r="D3007" i="13"/>
  <c r="D3008" i="13"/>
  <c r="D3009" i="13"/>
  <c r="D3010" i="13"/>
  <c r="D3011" i="13"/>
  <c r="D3012" i="13"/>
  <c r="D3013" i="13"/>
  <c r="D3014" i="13"/>
  <c r="D3015" i="13"/>
  <c r="D3016" i="13"/>
  <c r="D3017" i="13"/>
  <c r="D3018" i="13"/>
  <c r="D3019" i="13"/>
  <c r="D3020" i="13"/>
  <c r="D3021" i="13"/>
  <c r="D3022" i="13"/>
  <c r="D3023" i="13"/>
  <c r="D3024" i="13"/>
  <c r="D3025" i="13"/>
  <c r="D3026" i="13"/>
  <c r="D3027" i="13"/>
  <c r="D3028" i="13"/>
  <c r="D3029" i="13"/>
  <c r="D3030" i="13"/>
  <c r="D3031" i="13"/>
  <c r="D3032" i="13"/>
  <c r="D3033" i="13"/>
  <c r="D3034" i="13"/>
  <c r="D3035" i="13"/>
  <c r="D3036" i="13"/>
  <c r="D3037" i="13"/>
  <c r="D3038" i="13"/>
  <c r="D3039" i="13"/>
  <c r="D3040" i="13"/>
  <c r="D3041" i="13"/>
  <c r="D3042" i="13"/>
  <c r="D3043" i="13"/>
  <c r="D3044" i="13"/>
  <c r="D3045" i="13"/>
  <c r="D3046" i="13"/>
  <c r="D3047" i="13"/>
  <c r="D3048" i="13"/>
  <c r="D3049" i="13"/>
  <c r="D3050" i="13"/>
  <c r="D3051" i="13"/>
  <c r="D3052" i="13"/>
  <c r="D3053" i="13"/>
  <c r="D3054" i="13"/>
  <c r="D3055" i="13"/>
  <c r="D3056" i="13"/>
  <c r="D3057" i="13"/>
  <c r="D3058" i="13"/>
  <c r="D3059" i="13"/>
  <c r="D3060" i="13"/>
  <c r="D3061" i="13"/>
  <c r="D3062" i="13"/>
  <c r="D3063" i="13"/>
  <c r="D3064" i="13"/>
  <c r="D3065" i="13"/>
  <c r="D3066" i="13"/>
  <c r="D3067" i="13"/>
  <c r="D3068" i="13"/>
  <c r="D3069" i="13"/>
  <c r="D3070" i="13"/>
  <c r="D3071" i="13"/>
  <c r="D3072" i="13"/>
  <c r="D3073" i="13"/>
  <c r="D3074" i="13"/>
  <c r="D3075" i="13"/>
  <c r="D3076" i="13"/>
  <c r="D3077" i="13"/>
  <c r="D3078" i="13"/>
  <c r="D3079" i="13"/>
  <c r="D3080" i="13"/>
  <c r="D3081" i="13"/>
  <c r="D3082" i="13"/>
  <c r="D3083" i="13"/>
  <c r="D3084" i="13"/>
  <c r="D3085" i="13"/>
  <c r="D3086" i="13"/>
  <c r="D3087" i="13"/>
  <c r="D3088" i="13"/>
  <c r="D3089" i="13"/>
  <c r="D3090" i="13"/>
  <c r="D3091" i="13"/>
  <c r="D3092" i="13"/>
  <c r="D3093" i="13"/>
  <c r="D3094" i="13"/>
  <c r="D3095" i="13"/>
  <c r="D3096" i="13"/>
  <c r="D3097" i="13"/>
  <c r="D3098" i="13"/>
  <c r="D3099" i="13"/>
  <c r="D3100" i="13"/>
  <c r="D3101" i="13"/>
  <c r="D3102" i="13"/>
  <c r="D3103" i="13"/>
  <c r="D3104" i="13"/>
  <c r="D3105" i="13"/>
  <c r="D3106" i="13"/>
  <c r="D3107" i="13"/>
  <c r="D3108" i="13"/>
  <c r="D3109" i="13"/>
  <c r="D3110" i="13"/>
  <c r="D3111" i="13"/>
  <c r="D3112" i="13"/>
  <c r="D3113" i="13"/>
  <c r="D3114" i="13"/>
  <c r="D3115" i="13"/>
  <c r="D3116" i="13"/>
  <c r="D3117" i="13"/>
  <c r="D3118" i="13"/>
  <c r="D3119" i="13"/>
  <c r="D3120" i="13"/>
  <c r="D3121" i="13"/>
  <c r="D3122" i="13"/>
  <c r="D3123" i="13"/>
  <c r="D3124" i="13"/>
  <c r="D3125" i="13"/>
  <c r="D3126" i="13"/>
  <c r="D3127" i="13"/>
  <c r="D3128" i="13"/>
  <c r="D3129" i="13"/>
  <c r="D3130" i="13"/>
  <c r="D3131" i="13"/>
  <c r="D3132" i="13"/>
  <c r="D3133" i="13"/>
  <c r="D3134" i="13"/>
  <c r="D3135" i="13"/>
  <c r="D3136" i="13"/>
  <c r="D3137" i="13"/>
  <c r="D3138" i="13"/>
  <c r="D3139" i="13"/>
  <c r="D3140" i="13"/>
  <c r="D3141" i="13"/>
  <c r="D3142" i="13"/>
  <c r="D3143" i="13"/>
  <c r="D3144" i="13"/>
  <c r="D3145" i="13"/>
  <c r="D3146" i="13"/>
  <c r="D3147" i="13"/>
  <c r="D3148" i="13"/>
  <c r="D3149" i="13"/>
  <c r="D3150" i="13"/>
  <c r="D3151" i="13"/>
  <c r="D3152" i="13"/>
  <c r="D3153" i="13"/>
  <c r="D3154" i="13"/>
  <c r="D3155" i="13"/>
  <c r="D3156" i="13"/>
  <c r="D3157" i="13"/>
  <c r="D3158" i="13"/>
  <c r="D3159" i="13"/>
  <c r="D3160" i="13"/>
  <c r="D3161" i="13"/>
  <c r="D3162" i="13"/>
  <c r="D3163" i="13"/>
  <c r="D3164" i="13"/>
  <c r="D3165" i="13"/>
  <c r="D3166" i="13"/>
  <c r="D3167" i="13"/>
  <c r="D3168" i="13"/>
  <c r="D3169" i="13"/>
  <c r="D3170" i="13"/>
  <c r="D3171" i="13"/>
  <c r="D3172" i="13"/>
  <c r="D3173" i="13"/>
  <c r="D3174" i="13"/>
  <c r="D3175" i="13"/>
  <c r="D3176" i="13"/>
  <c r="D3177" i="13"/>
  <c r="D3178" i="13"/>
  <c r="D3179" i="13"/>
  <c r="D3180" i="13"/>
  <c r="D3181" i="13"/>
  <c r="D3182" i="13"/>
  <c r="D3183" i="13"/>
  <c r="D3184" i="13"/>
  <c r="D3185" i="13"/>
  <c r="D3186" i="13"/>
  <c r="D3187" i="13"/>
  <c r="D3188" i="13"/>
  <c r="D3189" i="13"/>
  <c r="D3190" i="13"/>
  <c r="D3191" i="13"/>
  <c r="D3192" i="13"/>
  <c r="D3193" i="13"/>
  <c r="D3194" i="13"/>
  <c r="D3195" i="13"/>
  <c r="D3196" i="13"/>
  <c r="D3197" i="13"/>
  <c r="D3198" i="13"/>
  <c r="D3199" i="13"/>
  <c r="D3200" i="13"/>
  <c r="D3201" i="13"/>
  <c r="D3202" i="13"/>
  <c r="D3203" i="13"/>
  <c r="D3204" i="13"/>
  <c r="D3205" i="13"/>
  <c r="D3206" i="13"/>
  <c r="D3207" i="13"/>
  <c r="D3208" i="13"/>
  <c r="D3209" i="13"/>
  <c r="D3210" i="13"/>
  <c r="D3211" i="13"/>
  <c r="D3212" i="13"/>
  <c r="D3213" i="13"/>
  <c r="D3214" i="13"/>
  <c r="D3215" i="13"/>
  <c r="D3216" i="13"/>
  <c r="D3217" i="13"/>
  <c r="D3218" i="13"/>
  <c r="D3219" i="13"/>
  <c r="D3220" i="13"/>
  <c r="D3221" i="13"/>
  <c r="D3222" i="13"/>
  <c r="D3223" i="13"/>
  <c r="D3224" i="13"/>
  <c r="D3225" i="13"/>
  <c r="D3226" i="13"/>
  <c r="D3227" i="13"/>
  <c r="D3228" i="13"/>
  <c r="D3229" i="13"/>
  <c r="D3230" i="13"/>
  <c r="D3231" i="13"/>
  <c r="D3232" i="13"/>
  <c r="D3233" i="13"/>
  <c r="D3234" i="13"/>
  <c r="D3235" i="13"/>
  <c r="D3236" i="13"/>
  <c r="D3237" i="13"/>
  <c r="D3238" i="13"/>
  <c r="D3239" i="13"/>
  <c r="D3240" i="13"/>
  <c r="D3241" i="13"/>
  <c r="D3242" i="13"/>
  <c r="D3243" i="13"/>
  <c r="D3244" i="13"/>
  <c r="D3245" i="13"/>
  <c r="D3246" i="13"/>
  <c r="D3247" i="13"/>
  <c r="D3248" i="13"/>
  <c r="D3249" i="13"/>
  <c r="D3250" i="13"/>
  <c r="D3251" i="13"/>
  <c r="D3252" i="13"/>
  <c r="D3253" i="13"/>
  <c r="D3254" i="13"/>
  <c r="D3255" i="13"/>
  <c r="D3256" i="13"/>
  <c r="D3257" i="13"/>
  <c r="D3258" i="13"/>
  <c r="D3259" i="13"/>
  <c r="D3260" i="13"/>
  <c r="D3261" i="13"/>
  <c r="D3262" i="13"/>
  <c r="D3263" i="13"/>
  <c r="D3264" i="13"/>
  <c r="D3265" i="13"/>
  <c r="D3266" i="13"/>
  <c r="D3267" i="13"/>
  <c r="D3268" i="13"/>
  <c r="D3269" i="13"/>
  <c r="D3270" i="13"/>
  <c r="D3271" i="13"/>
  <c r="D3272" i="13"/>
  <c r="D3273" i="13"/>
  <c r="D3274" i="13"/>
  <c r="D3275" i="13"/>
  <c r="D3276" i="13"/>
  <c r="D3277" i="13"/>
  <c r="D3278" i="13"/>
  <c r="D3279" i="13"/>
  <c r="D3280" i="13"/>
  <c r="D3281" i="13"/>
  <c r="D3282" i="13"/>
  <c r="D3283" i="13"/>
  <c r="D3284" i="13"/>
  <c r="D3285" i="13"/>
  <c r="D3286" i="13"/>
  <c r="D3287" i="13"/>
  <c r="D3288" i="13"/>
  <c r="D3289" i="13"/>
  <c r="D3290" i="13"/>
  <c r="D3291" i="13"/>
  <c r="D3292" i="13"/>
  <c r="D3293" i="13"/>
  <c r="D3294" i="13"/>
  <c r="D3295" i="13"/>
  <c r="D3296" i="13"/>
  <c r="D3297" i="13"/>
  <c r="D3298" i="13"/>
  <c r="D3299" i="13"/>
  <c r="D3300" i="13"/>
  <c r="D3301" i="13"/>
  <c r="D3302" i="13"/>
  <c r="D3303" i="13"/>
  <c r="D3304" i="13"/>
  <c r="D3305" i="13"/>
  <c r="D3306" i="13"/>
  <c r="D3307" i="13"/>
  <c r="D3308" i="13"/>
  <c r="D3309" i="13"/>
  <c r="D3310" i="13"/>
  <c r="D3311" i="13"/>
  <c r="D3312" i="13"/>
  <c r="D3313" i="13"/>
  <c r="D3314" i="13"/>
  <c r="D3315" i="13"/>
  <c r="D3316" i="13"/>
  <c r="D3317" i="13"/>
  <c r="D3318" i="13"/>
  <c r="D3319" i="13"/>
  <c r="D3320" i="13"/>
  <c r="D3321" i="13"/>
  <c r="D3322" i="13"/>
  <c r="D3323" i="13"/>
  <c r="D3324" i="13"/>
  <c r="D3325" i="13"/>
  <c r="D3326" i="13"/>
  <c r="D3327" i="13"/>
  <c r="D3328" i="13"/>
  <c r="D3329" i="13"/>
  <c r="D3330" i="13"/>
  <c r="D3331" i="13"/>
  <c r="D3332" i="13"/>
  <c r="D3333" i="13"/>
  <c r="D3334" i="13"/>
  <c r="D3335" i="13"/>
  <c r="D3336" i="13"/>
  <c r="D3337" i="13"/>
  <c r="D3338" i="13"/>
  <c r="D3339" i="13"/>
  <c r="D3340" i="13"/>
  <c r="D3341" i="13"/>
  <c r="D3342" i="13"/>
  <c r="D3343" i="13"/>
  <c r="D3344" i="13"/>
  <c r="D3345" i="13"/>
  <c r="D3346" i="13"/>
  <c r="D3347" i="13"/>
  <c r="D3348" i="13"/>
  <c r="D3349" i="13"/>
  <c r="D3350" i="13"/>
  <c r="D3351" i="13"/>
  <c r="D3352" i="13"/>
  <c r="D3353" i="13"/>
  <c r="D3354" i="13"/>
  <c r="D3355" i="13"/>
  <c r="D3356" i="13"/>
  <c r="D3357" i="13"/>
  <c r="D3358" i="13"/>
  <c r="D3359" i="13"/>
  <c r="D3360" i="13"/>
  <c r="D3361" i="13"/>
  <c r="D3362" i="13"/>
  <c r="D3363" i="13"/>
  <c r="D3364" i="13"/>
  <c r="D3365" i="13"/>
  <c r="D3366" i="13"/>
  <c r="D3367" i="13"/>
  <c r="D3368" i="13"/>
  <c r="D3369" i="13"/>
  <c r="D3370" i="13"/>
  <c r="D3371" i="13"/>
  <c r="D3372" i="13"/>
  <c r="D3373" i="13"/>
  <c r="D3374" i="13"/>
  <c r="D3375" i="13"/>
  <c r="D3376" i="13"/>
  <c r="D3377" i="13"/>
  <c r="D3378" i="13"/>
  <c r="D3379" i="13"/>
  <c r="D3380" i="13"/>
  <c r="D3381" i="13"/>
  <c r="D3382" i="13"/>
  <c r="D3383" i="13"/>
  <c r="D3384" i="13"/>
  <c r="D3385" i="13"/>
  <c r="D3386" i="13"/>
  <c r="D3387" i="13"/>
  <c r="D3388" i="13"/>
  <c r="D3389" i="13"/>
  <c r="D3390" i="13"/>
  <c r="D3391" i="13"/>
  <c r="D3392" i="13"/>
  <c r="D3393" i="13"/>
  <c r="D3394" i="13"/>
  <c r="D3395" i="13"/>
  <c r="D3396" i="13"/>
  <c r="D3397" i="13"/>
  <c r="D3398" i="13"/>
  <c r="D3399" i="13"/>
  <c r="D3400" i="13"/>
  <c r="D3401" i="13"/>
  <c r="D3402" i="13"/>
  <c r="D3403" i="13"/>
  <c r="D3404" i="13"/>
  <c r="D3405" i="13"/>
  <c r="D3406" i="13"/>
  <c r="D3407" i="13"/>
  <c r="D3408" i="13"/>
  <c r="D3409" i="13"/>
  <c r="D3410" i="13"/>
  <c r="D3411" i="13"/>
  <c r="D3412" i="13"/>
  <c r="D3413" i="13"/>
  <c r="D3414" i="13"/>
  <c r="D3415" i="13"/>
  <c r="D3416" i="13"/>
  <c r="D3417" i="13"/>
  <c r="D3418" i="13"/>
  <c r="D3419" i="13"/>
  <c r="D3420" i="13"/>
  <c r="D3421" i="13"/>
  <c r="D3422" i="13"/>
  <c r="D3423" i="13"/>
  <c r="D3424" i="13"/>
  <c r="D3425" i="13"/>
  <c r="D3426" i="13"/>
  <c r="D3427" i="13"/>
  <c r="D3428" i="13"/>
  <c r="D3429" i="13"/>
  <c r="D3430" i="13"/>
  <c r="D3431" i="13"/>
  <c r="D3432" i="13"/>
  <c r="D3433" i="13"/>
  <c r="D3434" i="13"/>
  <c r="D3435" i="13"/>
  <c r="D3436" i="13"/>
  <c r="D3437" i="13"/>
  <c r="D3438" i="13"/>
  <c r="D3439" i="13"/>
  <c r="D3440" i="13"/>
  <c r="D3441" i="13"/>
  <c r="D3442" i="13"/>
  <c r="D3443" i="13"/>
  <c r="D3444" i="13"/>
  <c r="D3445" i="13"/>
  <c r="D3446" i="13"/>
  <c r="D3447" i="13"/>
  <c r="D3448" i="13"/>
  <c r="D3449" i="13"/>
  <c r="D3450" i="13"/>
  <c r="D3451" i="13"/>
  <c r="D3452" i="13"/>
  <c r="D3453" i="13"/>
  <c r="D3454" i="13"/>
  <c r="D3455" i="13"/>
  <c r="D3456" i="13"/>
  <c r="D3457" i="13"/>
  <c r="D3458" i="13"/>
  <c r="D3459" i="13"/>
  <c r="D3460" i="13"/>
  <c r="D3461" i="13"/>
  <c r="D3462" i="13"/>
  <c r="D3463" i="13"/>
  <c r="D3464" i="13"/>
  <c r="D3465" i="13"/>
  <c r="D3466" i="13"/>
  <c r="D3467" i="13"/>
  <c r="D3468" i="13"/>
  <c r="D3469" i="13"/>
  <c r="D3470" i="13"/>
  <c r="D3471" i="13"/>
  <c r="D3472" i="13"/>
  <c r="D3473" i="13"/>
  <c r="D3474" i="13"/>
  <c r="D3475" i="13"/>
  <c r="D3476" i="13"/>
  <c r="D3477" i="13"/>
  <c r="D3478" i="13"/>
  <c r="D3479" i="13"/>
  <c r="D3480" i="13"/>
  <c r="D3481" i="13"/>
  <c r="D3482" i="13"/>
  <c r="D3483" i="13"/>
  <c r="D3484" i="13"/>
  <c r="D3485" i="13"/>
  <c r="D3486" i="13"/>
  <c r="D3487" i="13"/>
  <c r="D3488" i="13"/>
  <c r="D3489" i="13"/>
  <c r="D3490" i="13"/>
  <c r="D3491" i="13"/>
  <c r="D3492" i="13"/>
  <c r="D3493" i="13"/>
  <c r="D3494" i="13"/>
  <c r="D3495" i="13"/>
  <c r="D3496" i="13"/>
  <c r="D3497" i="13"/>
  <c r="D3498" i="13"/>
  <c r="D3499" i="13"/>
  <c r="D3500" i="13"/>
  <c r="D3501" i="13"/>
  <c r="D3502" i="13"/>
  <c r="D3503" i="13"/>
  <c r="D3504" i="13"/>
  <c r="D3505" i="13"/>
  <c r="D3506" i="13"/>
  <c r="D3507" i="13"/>
  <c r="D3508" i="13"/>
  <c r="D3509" i="13"/>
  <c r="D3510" i="13"/>
  <c r="D3511" i="13"/>
  <c r="D3512" i="13"/>
  <c r="D3513" i="13"/>
  <c r="D3514" i="13"/>
  <c r="D3515" i="13"/>
  <c r="D3516" i="13"/>
  <c r="D3517" i="13"/>
  <c r="D3518" i="13"/>
  <c r="D3519" i="13"/>
  <c r="D3520" i="13"/>
  <c r="D3521" i="13"/>
  <c r="D3522" i="13"/>
  <c r="D3523" i="13"/>
  <c r="D3524" i="13"/>
  <c r="D3525" i="13"/>
  <c r="D3526" i="13"/>
  <c r="D3527" i="13"/>
  <c r="D3528" i="13"/>
  <c r="D3529" i="13"/>
  <c r="D3530" i="13"/>
  <c r="D3531" i="13"/>
  <c r="D3532" i="13"/>
  <c r="D3533" i="13"/>
  <c r="D3534" i="13"/>
  <c r="D3535" i="13"/>
  <c r="D3536" i="13"/>
  <c r="D3537" i="13"/>
  <c r="D3538" i="13"/>
  <c r="D3539" i="13"/>
  <c r="D3540" i="13"/>
  <c r="D3541" i="13"/>
  <c r="D3542" i="13"/>
  <c r="D3543" i="13"/>
  <c r="D3544" i="13"/>
  <c r="D3545" i="13"/>
  <c r="D3546" i="13"/>
  <c r="D3547" i="13"/>
  <c r="D3548" i="13"/>
  <c r="D3549" i="13"/>
  <c r="D3550" i="13"/>
  <c r="D3551" i="13"/>
  <c r="D3552" i="13"/>
  <c r="D3553" i="13"/>
  <c r="D3554" i="13"/>
  <c r="D3555" i="13"/>
  <c r="D3556" i="13"/>
  <c r="D3557" i="13"/>
  <c r="D3558" i="13"/>
  <c r="D3559" i="13"/>
  <c r="D3560" i="13"/>
  <c r="D3561" i="13"/>
  <c r="D3562" i="13"/>
  <c r="D3563" i="13"/>
  <c r="D3564" i="13"/>
  <c r="D3565" i="13"/>
  <c r="D3566" i="13"/>
  <c r="D3567" i="13"/>
  <c r="D3568" i="13"/>
  <c r="D3569" i="13"/>
  <c r="D3570" i="13"/>
  <c r="D3571" i="13"/>
  <c r="D3572" i="13"/>
  <c r="D3573" i="13"/>
  <c r="D3574" i="13"/>
  <c r="D3575" i="13"/>
  <c r="D3576" i="13"/>
  <c r="D3577" i="13"/>
  <c r="D3578" i="13"/>
  <c r="D3579" i="13"/>
  <c r="D3580" i="13"/>
  <c r="D3581" i="13"/>
  <c r="D3582" i="13"/>
  <c r="D3583" i="13"/>
  <c r="D3584" i="13"/>
  <c r="D3585" i="13"/>
  <c r="D3586" i="13"/>
  <c r="D3587" i="13"/>
  <c r="D3588" i="13"/>
  <c r="D3589" i="13"/>
  <c r="D3590" i="13"/>
  <c r="D3591" i="13"/>
  <c r="D3592" i="13"/>
  <c r="D3593" i="13"/>
  <c r="D3594" i="13"/>
  <c r="D3595" i="13"/>
  <c r="D3596" i="13"/>
  <c r="D3597" i="13"/>
  <c r="D3598" i="13"/>
  <c r="D3599" i="13"/>
  <c r="D3600" i="13"/>
  <c r="D3601" i="13"/>
  <c r="D3602" i="13"/>
  <c r="D3603" i="13"/>
  <c r="D3604" i="13"/>
  <c r="D3605" i="13"/>
  <c r="D3606" i="13"/>
  <c r="D3607" i="13"/>
  <c r="D3608" i="13"/>
  <c r="D3609" i="13"/>
  <c r="D3610" i="13"/>
  <c r="D3611" i="13"/>
  <c r="D3612" i="13"/>
  <c r="D3613" i="13"/>
  <c r="D3614" i="13"/>
  <c r="D3615" i="13"/>
  <c r="D3616" i="13"/>
  <c r="D3617" i="13"/>
  <c r="D3618" i="13"/>
  <c r="D3619" i="13"/>
  <c r="D3620" i="13"/>
  <c r="D3621" i="13"/>
  <c r="D3622" i="13"/>
  <c r="D3623" i="13"/>
  <c r="D3624" i="13"/>
  <c r="D3625" i="13"/>
  <c r="D3626" i="13"/>
  <c r="D3627" i="13"/>
  <c r="D3628" i="13"/>
  <c r="D3629" i="13"/>
  <c r="D3630" i="13"/>
  <c r="D3631" i="13"/>
  <c r="D3632" i="13"/>
  <c r="D3633" i="13"/>
  <c r="D3634" i="13"/>
  <c r="D3635" i="13"/>
  <c r="D3636" i="13"/>
  <c r="D3637" i="13"/>
  <c r="D3638" i="13"/>
  <c r="D3639" i="13"/>
  <c r="D3640" i="13"/>
  <c r="D3641" i="13"/>
  <c r="D3642" i="13"/>
  <c r="D3643" i="13"/>
  <c r="D3644" i="13"/>
  <c r="D3645" i="13"/>
  <c r="D3646" i="13"/>
  <c r="D3647" i="13"/>
  <c r="D3648" i="13"/>
  <c r="D3649" i="13"/>
  <c r="D3650" i="13"/>
  <c r="D3651" i="13"/>
  <c r="D3652" i="13"/>
  <c r="D3653" i="13"/>
  <c r="D3654" i="13"/>
  <c r="D3655" i="13"/>
  <c r="D3656" i="13"/>
  <c r="D3657" i="13"/>
  <c r="D3658" i="13"/>
  <c r="D3659" i="13"/>
  <c r="D3660" i="13"/>
  <c r="D3661" i="13"/>
  <c r="D3662" i="13"/>
  <c r="D3663" i="13"/>
  <c r="D3664" i="13"/>
  <c r="D3665" i="13"/>
  <c r="D3666" i="13"/>
  <c r="D3667" i="13"/>
  <c r="D3668" i="13"/>
  <c r="D3669" i="13"/>
  <c r="D3670" i="13"/>
  <c r="D3671" i="13"/>
  <c r="D3672" i="13"/>
  <c r="D3673" i="13"/>
  <c r="D3674" i="13"/>
  <c r="D3675" i="13"/>
  <c r="D3676" i="13"/>
  <c r="D3677" i="13"/>
  <c r="D3678" i="13"/>
  <c r="D3679" i="13"/>
  <c r="D3680" i="13"/>
  <c r="D3681" i="13"/>
  <c r="D3682" i="13"/>
  <c r="D3683" i="13"/>
  <c r="D3684" i="13"/>
  <c r="D3685" i="13"/>
  <c r="D3686" i="13"/>
  <c r="D3687" i="13"/>
  <c r="D3688" i="13"/>
  <c r="D3689" i="13"/>
  <c r="D3690" i="13"/>
  <c r="D3691" i="13"/>
  <c r="D3692" i="13"/>
  <c r="D3693" i="13"/>
  <c r="D3694" i="13"/>
  <c r="D3695" i="13"/>
  <c r="D3696" i="13"/>
  <c r="D3697" i="13"/>
  <c r="D3698" i="13"/>
  <c r="D3699" i="13"/>
  <c r="D3700" i="13"/>
  <c r="D3701" i="13"/>
  <c r="D3702" i="13"/>
  <c r="D3703" i="13"/>
  <c r="D3704" i="13"/>
  <c r="D3705" i="13"/>
  <c r="D3706" i="13"/>
  <c r="D3707" i="13"/>
  <c r="D3708" i="13"/>
  <c r="D3709" i="13"/>
  <c r="D3710" i="13"/>
  <c r="D3711" i="13"/>
  <c r="D3712" i="13"/>
  <c r="D3713" i="13"/>
  <c r="D3714" i="13"/>
  <c r="D3715" i="13"/>
  <c r="D3716" i="13"/>
  <c r="D3717" i="13"/>
  <c r="D3718" i="13"/>
  <c r="D3719" i="13"/>
  <c r="D3720" i="13"/>
  <c r="D3721" i="13"/>
  <c r="D3722" i="13"/>
  <c r="D3723" i="13"/>
  <c r="D3724" i="13"/>
  <c r="D3725" i="13"/>
  <c r="D3726" i="13"/>
  <c r="D3727" i="13"/>
  <c r="D3728" i="13"/>
  <c r="D3729" i="13"/>
  <c r="D3730" i="13"/>
  <c r="D3731" i="13"/>
  <c r="D3732" i="13"/>
  <c r="D3733" i="13"/>
  <c r="D3734" i="13"/>
  <c r="D3735" i="13"/>
  <c r="D3736" i="13"/>
  <c r="D3737" i="13"/>
  <c r="D3738" i="13"/>
  <c r="D3739" i="13"/>
  <c r="D3740" i="13"/>
  <c r="D3741" i="13"/>
  <c r="D3742" i="13"/>
  <c r="D3743" i="13"/>
  <c r="D3744" i="13"/>
  <c r="D3745" i="13"/>
  <c r="D3746" i="13"/>
  <c r="D3747" i="13"/>
  <c r="D3748" i="13"/>
  <c r="D3749" i="13"/>
  <c r="D3750" i="13"/>
  <c r="D3751" i="13"/>
  <c r="D3752" i="13"/>
  <c r="D3753" i="13"/>
  <c r="D3754" i="13"/>
  <c r="D3755" i="13"/>
  <c r="D3756" i="13"/>
  <c r="D3757" i="13"/>
  <c r="D3758" i="13"/>
  <c r="D3759" i="13"/>
  <c r="D3760" i="13"/>
  <c r="D3761" i="13"/>
  <c r="D3762" i="13"/>
  <c r="D3763" i="13"/>
  <c r="D3764" i="13"/>
  <c r="D3765" i="13"/>
  <c r="D3766" i="13"/>
  <c r="D3767" i="13"/>
  <c r="D3768" i="13"/>
  <c r="D3769" i="13"/>
  <c r="D3770" i="13"/>
  <c r="D3771" i="13"/>
  <c r="D3772" i="13"/>
  <c r="D3773" i="13"/>
  <c r="D3774" i="13"/>
  <c r="D3775" i="13"/>
  <c r="D3776" i="13"/>
  <c r="D3777" i="13"/>
  <c r="D3778" i="13"/>
  <c r="D3779" i="13"/>
  <c r="D3780" i="13"/>
  <c r="D3781" i="13"/>
  <c r="D3782" i="13"/>
  <c r="D3783" i="13"/>
  <c r="D3784" i="13"/>
  <c r="D3785" i="13"/>
  <c r="D3786" i="13"/>
  <c r="D3787" i="13"/>
  <c r="D3788" i="13"/>
  <c r="D3789" i="13"/>
  <c r="D3790" i="13"/>
  <c r="D3791" i="13"/>
  <c r="D3792" i="13"/>
  <c r="D3793" i="13"/>
  <c r="D3794" i="13"/>
  <c r="D3795" i="13"/>
  <c r="D3796" i="13"/>
  <c r="D3797" i="13"/>
  <c r="D3798" i="13"/>
  <c r="D3799" i="13"/>
  <c r="D3800" i="13"/>
  <c r="D3801" i="13"/>
  <c r="D3802" i="13"/>
  <c r="D3803" i="13"/>
  <c r="D3804" i="13"/>
  <c r="D3805" i="13"/>
  <c r="D3806" i="13"/>
  <c r="D3807" i="13"/>
  <c r="D3808" i="13"/>
  <c r="D3809" i="13"/>
  <c r="D3810" i="13"/>
  <c r="D3811" i="13"/>
  <c r="D3812" i="13"/>
  <c r="D3813" i="13"/>
  <c r="D3814" i="13"/>
  <c r="D3815" i="13"/>
  <c r="D3816" i="13"/>
  <c r="D3817" i="13"/>
  <c r="D3818" i="13"/>
  <c r="D3819" i="13"/>
  <c r="D3820" i="13"/>
  <c r="D3821" i="13"/>
  <c r="D3822" i="13"/>
  <c r="D3823" i="13"/>
  <c r="D3824" i="13"/>
  <c r="D3825" i="13"/>
  <c r="D3826" i="13"/>
  <c r="D3827" i="13"/>
  <c r="D3828" i="13"/>
  <c r="D3829" i="13"/>
  <c r="D3830" i="13"/>
  <c r="D3831" i="13"/>
  <c r="D3832" i="13"/>
  <c r="D3833" i="13"/>
  <c r="D3834" i="13"/>
  <c r="D3835" i="13"/>
  <c r="D3836" i="13"/>
  <c r="D3837" i="13"/>
  <c r="D3838" i="13"/>
  <c r="D3839" i="13"/>
  <c r="D3840" i="13"/>
  <c r="D3841" i="13"/>
  <c r="D3842" i="13"/>
  <c r="D3843" i="13"/>
  <c r="D3844" i="13"/>
  <c r="D3845" i="13"/>
  <c r="D3846" i="13"/>
  <c r="D3847" i="13"/>
  <c r="D3848" i="13"/>
  <c r="D3849" i="13"/>
  <c r="D3850" i="13"/>
  <c r="D3851" i="13"/>
  <c r="D3852" i="13"/>
  <c r="D3853" i="13"/>
  <c r="D3854" i="13"/>
  <c r="D3855" i="13"/>
  <c r="D3856" i="13"/>
  <c r="D3857" i="13"/>
  <c r="D3858" i="13"/>
  <c r="D3859" i="13"/>
  <c r="D3860" i="13"/>
  <c r="D3861" i="13"/>
  <c r="D3862" i="13"/>
  <c r="D3863" i="13"/>
  <c r="D3864" i="13"/>
  <c r="D3865" i="13"/>
  <c r="D3866" i="13"/>
  <c r="D3867" i="13"/>
  <c r="D3868" i="13"/>
  <c r="D3869" i="13"/>
  <c r="D3870" i="13"/>
  <c r="D3871" i="13"/>
  <c r="D3872" i="13"/>
  <c r="D3873" i="13"/>
  <c r="D3874" i="13"/>
  <c r="D3875" i="13"/>
  <c r="D3876" i="13"/>
  <c r="D3877" i="13"/>
  <c r="D3878" i="13"/>
  <c r="D3879" i="13"/>
  <c r="D3880" i="13"/>
  <c r="D3881" i="13"/>
  <c r="D3882" i="13"/>
  <c r="D3883" i="13"/>
  <c r="D3884" i="13"/>
  <c r="D3885" i="13"/>
  <c r="D3886" i="13"/>
  <c r="D3887" i="13"/>
  <c r="D3888" i="13"/>
  <c r="D3889" i="13"/>
  <c r="D3890" i="13"/>
  <c r="D3891" i="13"/>
  <c r="D3892" i="13"/>
  <c r="D3893" i="13"/>
  <c r="D3894" i="13"/>
  <c r="D3895" i="13"/>
  <c r="D3896" i="13"/>
  <c r="D3897" i="13"/>
  <c r="D3898" i="13"/>
  <c r="D3899" i="13"/>
  <c r="D3900" i="13"/>
  <c r="D3901" i="13"/>
  <c r="D3902" i="13"/>
  <c r="D3903" i="13"/>
  <c r="D3904" i="13"/>
  <c r="D3905" i="13"/>
  <c r="D3906" i="13"/>
  <c r="D3907" i="13"/>
  <c r="D3908" i="13"/>
  <c r="D3909" i="13"/>
  <c r="D3910" i="13"/>
  <c r="D3911" i="13"/>
  <c r="D3912" i="13"/>
  <c r="D3913" i="13"/>
  <c r="D3914" i="13"/>
  <c r="D3915" i="13"/>
  <c r="D3916" i="13"/>
  <c r="D3917" i="13"/>
  <c r="D3918" i="13"/>
  <c r="D3919" i="13"/>
  <c r="D3920" i="13"/>
  <c r="D3921" i="13"/>
  <c r="D3922" i="13"/>
  <c r="D3923" i="13"/>
  <c r="D3924" i="13"/>
  <c r="D3925" i="13"/>
  <c r="D3926" i="13"/>
  <c r="D3927" i="13"/>
  <c r="D3928" i="13"/>
  <c r="D3929" i="13"/>
  <c r="D3930" i="13"/>
  <c r="D3931" i="13"/>
  <c r="D3932" i="13"/>
  <c r="D3933" i="13"/>
  <c r="D3934" i="13"/>
  <c r="D3935" i="13"/>
  <c r="D3936" i="13"/>
  <c r="D3937" i="13"/>
  <c r="D3938" i="13"/>
  <c r="D3939" i="13"/>
  <c r="D3940" i="13"/>
  <c r="D3941" i="13"/>
  <c r="D3942" i="13"/>
  <c r="D3943" i="13"/>
  <c r="D3944" i="13"/>
  <c r="D3945" i="13"/>
  <c r="D3946" i="13"/>
  <c r="D3947" i="13"/>
  <c r="D3948" i="13"/>
  <c r="D3949" i="13"/>
  <c r="D3950" i="13"/>
  <c r="D3951" i="13"/>
  <c r="D3952" i="13"/>
  <c r="D3953" i="13"/>
  <c r="D3954" i="13"/>
  <c r="D3955" i="13"/>
  <c r="D3956" i="13"/>
  <c r="D3957" i="13"/>
  <c r="D3958" i="13"/>
  <c r="D3959" i="13"/>
  <c r="D3960" i="13"/>
  <c r="D3961" i="13"/>
  <c r="D3962" i="13"/>
  <c r="D3963" i="13"/>
  <c r="D3964" i="13"/>
  <c r="D3965" i="13"/>
  <c r="D3966" i="13"/>
  <c r="D3967" i="13"/>
  <c r="D3968" i="13"/>
  <c r="D3969" i="13"/>
  <c r="D3970" i="13"/>
  <c r="D3971" i="13"/>
  <c r="D3972" i="13"/>
  <c r="D3973" i="13"/>
  <c r="D3974" i="13"/>
  <c r="D3975" i="13"/>
  <c r="D3976" i="13"/>
  <c r="D3977" i="13"/>
  <c r="D3978" i="13"/>
  <c r="D3979" i="13"/>
  <c r="D3980" i="13"/>
  <c r="D3981" i="13"/>
  <c r="D3982" i="13"/>
  <c r="D3983" i="13"/>
  <c r="D3984" i="13"/>
  <c r="D3985" i="13"/>
  <c r="D3986" i="13"/>
  <c r="D3987" i="13"/>
  <c r="D3988" i="13"/>
  <c r="D3989" i="13"/>
  <c r="D3990" i="13"/>
  <c r="D3991" i="13"/>
  <c r="D3992" i="13"/>
  <c r="D3993" i="13"/>
  <c r="D3994" i="13"/>
  <c r="D3995" i="13"/>
  <c r="D3996" i="13"/>
  <c r="D3997" i="13"/>
  <c r="D3998" i="13"/>
  <c r="D3999" i="13"/>
  <c r="D4000" i="13"/>
  <c r="D4001" i="13"/>
  <c r="D4002" i="13"/>
  <c r="D4003" i="13"/>
  <c r="D4004" i="13"/>
  <c r="D4005" i="13"/>
  <c r="D4006" i="13"/>
  <c r="D4007" i="13"/>
  <c r="D4008" i="13"/>
  <c r="D4009" i="13"/>
  <c r="D4010" i="13"/>
  <c r="D4011" i="13"/>
  <c r="D4012" i="13"/>
  <c r="D4013" i="13"/>
  <c r="D4014" i="13"/>
  <c r="D4015" i="13"/>
  <c r="D4016" i="13"/>
  <c r="D4017" i="13"/>
  <c r="D4018" i="13"/>
  <c r="D4019" i="13"/>
  <c r="D4020" i="13"/>
  <c r="D4021" i="13"/>
  <c r="D4022" i="13"/>
  <c r="D4023" i="13"/>
  <c r="D4024" i="13"/>
  <c r="D4025" i="13"/>
  <c r="D4026" i="13"/>
  <c r="D4027" i="13"/>
  <c r="D4028" i="13"/>
  <c r="D4029" i="13"/>
  <c r="D4030" i="13"/>
  <c r="D4031" i="13"/>
  <c r="D4032" i="13"/>
  <c r="D4033" i="13"/>
  <c r="D4034" i="13"/>
  <c r="D4035" i="13"/>
  <c r="D4036" i="13"/>
  <c r="D4037" i="13"/>
  <c r="D4038" i="13"/>
  <c r="D4039" i="13"/>
  <c r="D4040" i="13"/>
  <c r="D4041" i="13"/>
  <c r="D4042" i="13"/>
  <c r="D4043" i="13"/>
  <c r="D4044" i="13"/>
  <c r="D4045" i="13"/>
  <c r="D4046" i="13"/>
  <c r="D4047" i="13"/>
  <c r="D4048" i="13"/>
  <c r="D4049" i="13"/>
  <c r="D4050" i="13"/>
  <c r="D4051" i="13"/>
  <c r="D4052" i="13"/>
  <c r="D4053" i="13"/>
  <c r="D4054" i="13"/>
  <c r="D4055" i="13"/>
  <c r="D4056" i="13"/>
  <c r="D4057" i="13"/>
  <c r="D4058" i="13"/>
  <c r="D4059" i="13"/>
  <c r="D4060" i="13"/>
  <c r="D4061" i="13"/>
  <c r="D4062" i="13"/>
  <c r="D4063" i="13"/>
  <c r="D4064" i="13"/>
  <c r="D4065" i="13"/>
  <c r="D4066" i="13"/>
  <c r="D4067" i="13"/>
  <c r="D4068" i="13"/>
  <c r="D4069" i="13"/>
  <c r="D4070" i="13"/>
  <c r="D4071" i="13"/>
  <c r="D4072" i="13"/>
  <c r="D4073" i="13"/>
  <c r="D4074" i="13"/>
  <c r="D4075" i="13"/>
  <c r="D4076" i="13"/>
  <c r="D4077" i="13"/>
  <c r="D4078" i="13"/>
  <c r="D4079" i="13"/>
  <c r="D4080" i="13"/>
  <c r="D4081" i="13"/>
  <c r="D4082" i="13"/>
  <c r="D4083" i="13"/>
  <c r="D4084" i="13"/>
  <c r="D4085" i="13"/>
  <c r="D4086" i="13"/>
  <c r="D4087" i="13"/>
  <c r="D4088" i="13"/>
  <c r="D4089" i="13"/>
  <c r="D4090" i="13"/>
  <c r="D4091" i="13"/>
  <c r="D4092" i="13"/>
  <c r="D4093" i="13"/>
  <c r="D4094" i="13"/>
  <c r="D4095" i="13"/>
  <c r="D4096" i="13"/>
  <c r="D4097" i="13"/>
  <c r="D4098" i="13"/>
  <c r="D4099" i="13"/>
  <c r="D4100" i="13"/>
  <c r="D4101" i="13"/>
  <c r="D4102" i="13"/>
  <c r="D4103" i="13"/>
  <c r="D4104" i="13"/>
  <c r="D4105" i="13"/>
  <c r="D4106" i="13"/>
  <c r="D4107" i="13"/>
  <c r="D4108" i="13"/>
  <c r="D4109" i="13"/>
  <c r="D4110" i="13"/>
  <c r="D4111" i="13"/>
  <c r="D4112" i="13"/>
  <c r="D4113" i="13"/>
  <c r="D4114" i="13"/>
  <c r="D4115" i="13"/>
  <c r="D4116" i="13"/>
  <c r="D4117" i="13"/>
  <c r="D4118" i="13"/>
  <c r="D4119" i="13"/>
  <c r="D4120" i="13"/>
  <c r="D4121" i="13"/>
  <c r="D4122" i="13"/>
  <c r="D4123" i="13"/>
  <c r="D4124" i="13"/>
  <c r="D4125" i="13"/>
  <c r="D4126" i="13"/>
  <c r="D4127" i="13"/>
  <c r="D4128" i="13"/>
  <c r="D4129" i="13"/>
  <c r="D4130" i="13"/>
  <c r="D4131" i="13"/>
  <c r="D4132" i="13"/>
  <c r="D4133" i="13"/>
  <c r="D4134" i="13"/>
  <c r="D4135" i="13"/>
  <c r="D4136" i="13"/>
  <c r="D4137" i="13"/>
  <c r="D4138" i="13"/>
  <c r="D4139" i="13"/>
  <c r="D4140" i="13"/>
  <c r="D4141" i="13"/>
  <c r="D4142" i="13"/>
  <c r="D4143" i="13"/>
  <c r="D4144" i="13"/>
  <c r="D4145" i="13"/>
  <c r="D4146" i="13"/>
  <c r="D4147" i="13"/>
  <c r="D4148" i="13"/>
  <c r="D4149" i="13"/>
  <c r="D4150" i="13"/>
  <c r="D4151" i="13"/>
  <c r="D4152" i="13"/>
  <c r="D4153" i="13"/>
  <c r="D4154" i="13"/>
  <c r="D4155" i="13"/>
  <c r="D4156" i="13"/>
  <c r="D4157" i="13"/>
  <c r="D4158" i="13"/>
  <c r="D4159" i="13"/>
  <c r="D4160" i="13"/>
  <c r="D4161" i="13"/>
  <c r="D4162" i="13"/>
  <c r="D4163" i="13"/>
  <c r="D4164" i="13"/>
  <c r="D4165" i="13"/>
  <c r="D4166" i="13"/>
  <c r="D4167" i="13"/>
  <c r="D4168" i="13"/>
  <c r="D4169" i="13"/>
  <c r="D4170" i="13"/>
  <c r="D4171" i="13"/>
  <c r="D4172" i="13"/>
  <c r="D4173" i="13"/>
  <c r="D4174" i="13"/>
  <c r="D4175" i="13"/>
  <c r="D4176" i="13"/>
  <c r="D4177" i="13"/>
  <c r="D4178" i="13"/>
  <c r="D4179" i="13"/>
  <c r="D4180" i="13"/>
  <c r="D4181" i="13"/>
  <c r="D4182" i="13"/>
  <c r="D4183" i="13"/>
  <c r="D4184" i="13"/>
  <c r="D4185" i="13"/>
  <c r="D4186" i="13"/>
  <c r="D4187" i="13"/>
  <c r="D4188" i="13"/>
  <c r="D4189" i="13"/>
  <c r="D4190" i="13"/>
  <c r="D4191" i="13"/>
  <c r="D4192" i="13"/>
  <c r="D4193" i="13"/>
  <c r="D4194" i="13"/>
  <c r="D4195" i="13"/>
  <c r="D4196" i="13"/>
  <c r="D4197" i="13"/>
  <c r="D4198" i="13"/>
  <c r="D4199" i="13"/>
  <c r="D4200" i="13"/>
  <c r="D4201" i="13"/>
  <c r="D4202" i="13"/>
  <c r="D4203" i="13"/>
  <c r="D4204" i="13"/>
  <c r="D4205" i="13"/>
  <c r="D4206" i="13"/>
  <c r="D4207" i="13"/>
  <c r="D4208" i="13"/>
  <c r="D4209" i="13"/>
  <c r="D4210" i="13"/>
  <c r="D4211" i="13"/>
  <c r="D4212" i="13"/>
  <c r="D4213" i="13"/>
  <c r="D4214" i="13"/>
  <c r="D4215" i="13"/>
  <c r="D4216" i="13"/>
  <c r="D4217" i="13"/>
  <c r="D4218" i="13"/>
  <c r="D4219" i="13"/>
  <c r="D4220" i="13"/>
  <c r="D4221" i="13"/>
  <c r="D4222" i="13"/>
  <c r="D4223" i="13"/>
  <c r="D4224" i="13"/>
  <c r="D4225" i="13"/>
  <c r="D4226" i="13"/>
  <c r="D4227" i="13"/>
  <c r="D4228" i="13"/>
  <c r="D4229" i="13"/>
  <c r="D4230" i="13"/>
  <c r="D4231" i="13"/>
  <c r="D4232" i="13"/>
  <c r="D4233" i="13"/>
  <c r="D4234" i="13"/>
  <c r="D4235" i="13"/>
  <c r="D4236" i="13"/>
  <c r="D4237" i="13"/>
  <c r="D4238" i="13"/>
  <c r="D4239" i="13"/>
  <c r="D4240" i="13"/>
  <c r="D4241" i="13"/>
  <c r="D4242" i="13"/>
  <c r="D4243" i="13"/>
  <c r="D4244" i="13"/>
  <c r="D4245" i="13"/>
  <c r="D4246" i="13"/>
  <c r="D4247" i="13"/>
  <c r="D4248" i="13"/>
  <c r="D4249" i="13"/>
  <c r="D4250" i="13"/>
  <c r="D4251" i="13"/>
  <c r="D4252" i="13"/>
  <c r="D4253" i="13"/>
  <c r="D4254" i="13"/>
  <c r="D4255" i="13"/>
  <c r="D4256" i="13"/>
  <c r="D4257" i="13"/>
  <c r="D4258" i="13"/>
  <c r="D4259" i="13"/>
  <c r="D4260" i="13"/>
  <c r="D4261" i="13"/>
  <c r="D4262" i="13"/>
  <c r="D4263" i="13"/>
  <c r="D4264" i="13"/>
  <c r="D4265" i="13"/>
  <c r="D4266" i="13"/>
  <c r="D4267" i="13"/>
  <c r="D4268" i="13"/>
  <c r="D4269" i="13"/>
  <c r="D4270" i="13"/>
  <c r="D4271" i="13"/>
  <c r="D4272" i="13"/>
  <c r="D4273" i="13"/>
  <c r="D4274" i="13"/>
  <c r="D4275" i="13"/>
  <c r="D4276" i="13"/>
  <c r="D4277" i="13"/>
  <c r="D4278" i="13"/>
  <c r="D4279" i="13"/>
  <c r="D4280" i="13"/>
  <c r="D4281" i="13"/>
  <c r="D4282" i="13"/>
  <c r="D4283" i="13"/>
  <c r="D4284" i="13"/>
  <c r="D4285" i="13"/>
  <c r="D4286" i="13"/>
  <c r="D4287" i="13"/>
  <c r="D4288" i="13"/>
  <c r="D4289" i="13"/>
  <c r="D4290" i="13"/>
  <c r="D4291" i="13"/>
  <c r="D4292" i="13"/>
  <c r="D4293" i="13"/>
  <c r="D4294" i="13"/>
  <c r="D4295" i="13"/>
  <c r="D4296" i="13"/>
  <c r="D4297" i="13"/>
  <c r="D4298" i="13"/>
  <c r="D4299" i="13"/>
  <c r="D4300" i="13"/>
  <c r="D4301" i="13"/>
  <c r="D4302" i="13"/>
  <c r="D4303" i="13"/>
  <c r="D4304" i="13"/>
  <c r="D4305" i="13"/>
  <c r="D4306" i="13"/>
  <c r="D4307" i="13"/>
  <c r="D4308" i="13"/>
  <c r="D4309" i="13"/>
  <c r="D4310" i="13"/>
  <c r="D4311" i="13"/>
  <c r="D4312" i="13"/>
  <c r="D4313" i="13"/>
  <c r="D4314" i="13"/>
  <c r="D4315" i="13"/>
  <c r="D4316" i="13"/>
  <c r="D4317" i="13"/>
  <c r="D4318" i="13"/>
  <c r="D4319" i="13"/>
  <c r="D4320" i="13"/>
  <c r="D4321" i="13"/>
  <c r="D4322" i="13"/>
  <c r="D4323" i="13"/>
  <c r="D4324" i="13"/>
  <c r="D4325" i="13"/>
  <c r="D4326" i="13"/>
  <c r="D4327" i="13"/>
  <c r="D4328" i="13"/>
  <c r="D4329" i="13"/>
  <c r="D4330" i="13"/>
  <c r="D4331" i="13"/>
  <c r="D4332" i="13"/>
  <c r="D4333" i="13"/>
  <c r="D4334" i="13"/>
  <c r="D4335" i="13"/>
  <c r="D4336" i="13"/>
  <c r="D4337" i="13"/>
  <c r="D4338" i="13"/>
  <c r="D4339" i="13"/>
  <c r="D4340" i="13"/>
  <c r="D4341" i="13"/>
  <c r="D4342" i="13"/>
  <c r="D4343" i="13"/>
  <c r="D4344" i="13"/>
  <c r="D4345" i="13"/>
  <c r="D4346" i="13"/>
  <c r="D4347" i="13"/>
  <c r="D4348" i="13"/>
  <c r="D4349" i="13"/>
  <c r="D4350" i="13"/>
  <c r="D4351" i="13"/>
  <c r="D4352" i="13"/>
  <c r="D4353" i="13"/>
  <c r="D4354" i="13"/>
  <c r="D4355" i="13"/>
  <c r="D4356" i="13"/>
  <c r="D4357" i="13"/>
  <c r="D4358" i="13"/>
  <c r="D4359" i="13"/>
  <c r="D4360" i="13"/>
  <c r="D4361" i="13"/>
  <c r="D4362" i="13"/>
  <c r="D4363" i="13"/>
  <c r="D4364" i="13"/>
  <c r="D4365" i="13"/>
  <c r="D4366" i="13"/>
  <c r="D4367" i="13"/>
  <c r="D4368" i="13"/>
  <c r="D4369" i="13"/>
  <c r="D4370" i="13"/>
  <c r="D4371" i="13"/>
  <c r="D4372" i="13"/>
  <c r="D4373" i="13"/>
  <c r="D4374" i="13"/>
  <c r="D4375" i="13"/>
  <c r="D4376" i="13"/>
  <c r="D4377" i="13"/>
  <c r="D4378" i="13"/>
  <c r="D4379" i="13"/>
  <c r="D4380" i="13"/>
  <c r="D4381" i="13"/>
  <c r="D4382" i="13"/>
  <c r="D4383" i="13"/>
  <c r="D4384" i="13"/>
  <c r="D4385" i="13"/>
  <c r="D4386" i="13"/>
  <c r="D4387" i="13"/>
  <c r="D4388" i="13"/>
  <c r="D4389" i="13"/>
  <c r="D4390" i="13"/>
  <c r="D4391" i="13"/>
  <c r="D4392" i="13"/>
  <c r="D4393" i="13"/>
  <c r="D4394" i="13"/>
  <c r="D4395" i="13"/>
  <c r="D4396" i="13"/>
  <c r="D4397" i="13"/>
  <c r="D4398" i="13"/>
  <c r="D4399" i="13"/>
  <c r="D4400" i="13"/>
  <c r="D4401" i="13"/>
  <c r="D4402" i="13"/>
  <c r="D4403" i="13"/>
  <c r="D4404" i="13"/>
  <c r="D4405" i="13"/>
  <c r="D4406" i="13"/>
  <c r="D4407" i="13"/>
  <c r="D4408" i="13"/>
  <c r="D4409" i="13"/>
  <c r="D4410" i="13"/>
  <c r="D4411" i="13"/>
  <c r="D4412" i="13"/>
  <c r="D4413" i="13"/>
  <c r="D4414" i="13"/>
  <c r="D4415" i="13"/>
  <c r="D4416" i="13"/>
  <c r="D4417" i="13"/>
  <c r="D4418" i="13"/>
  <c r="D4419" i="13"/>
  <c r="D4420" i="13"/>
  <c r="D4421" i="13"/>
  <c r="D4422" i="13"/>
  <c r="D4423" i="13"/>
  <c r="D4424" i="13"/>
  <c r="D4425" i="13"/>
  <c r="D4426" i="13"/>
  <c r="D4427" i="13"/>
  <c r="D4428" i="13"/>
  <c r="D4429" i="13"/>
  <c r="D4430" i="13"/>
  <c r="D4431" i="13"/>
  <c r="D4432" i="13"/>
  <c r="D4433" i="13"/>
  <c r="D4434" i="13"/>
  <c r="D4435" i="13"/>
  <c r="D4436" i="13"/>
  <c r="D4437" i="13"/>
  <c r="D4438" i="13"/>
  <c r="D4439" i="13"/>
  <c r="D4440" i="13"/>
  <c r="D4441" i="13"/>
  <c r="D4442" i="13"/>
  <c r="D4443" i="13"/>
  <c r="D4444" i="13"/>
  <c r="D4445" i="13"/>
  <c r="D4446" i="13"/>
  <c r="D4447" i="13"/>
  <c r="D4448" i="13"/>
  <c r="D4449" i="13"/>
  <c r="D4450" i="13"/>
  <c r="D4451" i="13"/>
  <c r="D4452" i="13"/>
  <c r="D4453" i="13"/>
  <c r="D4454" i="13"/>
  <c r="D4455" i="13"/>
  <c r="D4456" i="13"/>
  <c r="D4457" i="13"/>
  <c r="D4458" i="13"/>
  <c r="D4459" i="13"/>
  <c r="D4460" i="13"/>
  <c r="D4461" i="13"/>
  <c r="D4462" i="13"/>
  <c r="D4463" i="13"/>
  <c r="D4464" i="13"/>
  <c r="D4465" i="13"/>
  <c r="D4466" i="13"/>
  <c r="D4467" i="13"/>
  <c r="D4468" i="13"/>
  <c r="D4469" i="13"/>
  <c r="D4470" i="13"/>
  <c r="D4471" i="13"/>
  <c r="D4472" i="13"/>
  <c r="D4473" i="13"/>
  <c r="D4474" i="13"/>
  <c r="D4475" i="13"/>
  <c r="D4476" i="13"/>
  <c r="D4477" i="13"/>
  <c r="D4478" i="13"/>
  <c r="D4479" i="13"/>
  <c r="D4480" i="13"/>
  <c r="D4481" i="13"/>
  <c r="D4482" i="13"/>
  <c r="D4483" i="13"/>
  <c r="D4484" i="13"/>
  <c r="D4485" i="13"/>
  <c r="D4486" i="13"/>
  <c r="D4487" i="13"/>
  <c r="D4488" i="13"/>
  <c r="D4489" i="13"/>
  <c r="D4490" i="13"/>
  <c r="D4491" i="13"/>
  <c r="D4492" i="13"/>
  <c r="D4493" i="13"/>
  <c r="D4494" i="13"/>
  <c r="D4495" i="13"/>
  <c r="D4496" i="13"/>
  <c r="D4497" i="13"/>
  <c r="D4498" i="13"/>
  <c r="D4499" i="13"/>
  <c r="D4500" i="13"/>
  <c r="D4501" i="13"/>
  <c r="D4502" i="13"/>
  <c r="D4503" i="13"/>
  <c r="D4504" i="13"/>
  <c r="D4505" i="13"/>
  <c r="D4506" i="13"/>
  <c r="D4507" i="13"/>
  <c r="D4508" i="13"/>
  <c r="D4509" i="13"/>
  <c r="D4510" i="13"/>
  <c r="D4511" i="13"/>
  <c r="D4512" i="13"/>
  <c r="D4513" i="13"/>
  <c r="D4514" i="13"/>
  <c r="D4515" i="13"/>
  <c r="D4516" i="13"/>
  <c r="D4517" i="13"/>
  <c r="D4518" i="13"/>
  <c r="D4519" i="13"/>
  <c r="D4520" i="13"/>
  <c r="D4521" i="13"/>
  <c r="D4522" i="13"/>
  <c r="D4523" i="13"/>
  <c r="D4524" i="13"/>
  <c r="D4525" i="13"/>
  <c r="D4526" i="13"/>
  <c r="D4527" i="13"/>
  <c r="D4528" i="13"/>
  <c r="D4529" i="13"/>
  <c r="D4530" i="13"/>
  <c r="D4531" i="13"/>
  <c r="D4532" i="13"/>
  <c r="D4533" i="13"/>
  <c r="D4534" i="13"/>
  <c r="D4535" i="13"/>
  <c r="D4536" i="13"/>
  <c r="D4537" i="13"/>
  <c r="D4538" i="13"/>
  <c r="D4539" i="13"/>
  <c r="D4540" i="13"/>
  <c r="D4541" i="13"/>
  <c r="D4542" i="13"/>
  <c r="D4543" i="13"/>
  <c r="D4544" i="13"/>
  <c r="D4545" i="13"/>
  <c r="D4546" i="13"/>
  <c r="D4547" i="13"/>
  <c r="D4548" i="13"/>
  <c r="D4549" i="13"/>
  <c r="D4550" i="13"/>
  <c r="D4551" i="13"/>
  <c r="D4552" i="13"/>
  <c r="D4553" i="13"/>
  <c r="D4554" i="13"/>
  <c r="D4555" i="13"/>
  <c r="D4556" i="13"/>
  <c r="D4557" i="13"/>
  <c r="D4558" i="13"/>
  <c r="D4559" i="13"/>
  <c r="D4560" i="13"/>
  <c r="D4561" i="13"/>
  <c r="D4562" i="13"/>
  <c r="D4563" i="13"/>
  <c r="D4564" i="13"/>
  <c r="D4565" i="13"/>
  <c r="D4566" i="13"/>
  <c r="D4567" i="13"/>
  <c r="D4568" i="13"/>
  <c r="D4569" i="13"/>
  <c r="D4570" i="13"/>
  <c r="D4571" i="13"/>
  <c r="D4572" i="13"/>
  <c r="D4573" i="13"/>
  <c r="D4574" i="13"/>
  <c r="D4575" i="13"/>
  <c r="D4576" i="13"/>
  <c r="D4577" i="13"/>
  <c r="D4578" i="13"/>
  <c r="D4579" i="13"/>
  <c r="D4580" i="13"/>
  <c r="D4581" i="13"/>
  <c r="D4582" i="13"/>
  <c r="D4583" i="13"/>
  <c r="D4584" i="13"/>
  <c r="D4585" i="13"/>
  <c r="D4586" i="13"/>
  <c r="D4587" i="13"/>
  <c r="D4588" i="13"/>
  <c r="D4589" i="13"/>
  <c r="D4590" i="13"/>
  <c r="D4591" i="13"/>
  <c r="D4592" i="13"/>
  <c r="D4593" i="13"/>
  <c r="D4594" i="13"/>
  <c r="D4595" i="13"/>
  <c r="D4596" i="13"/>
  <c r="D4597" i="13"/>
  <c r="D4598" i="13"/>
  <c r="D4599" i="13"/>
  <c r="D4600" i="13"/>
  <c r="D4601" i="13"/>
  <c r="D4602" i="13"/>
  <c r="D4603" i="13"/>
  <c r="D4604" i="13"/>
  <c r="D4605" i="13"/>
  <c r="D4606" i="13"/>
  <c r="D4607" i="13"/>
  <c r="D4608" i="13"/>
  <c r="D4609" i="13"/>
  <c r="D4610" i="13"/>
  <c r="D4611" i="13"/>
  <c r="D4612" i="13"/>
  <c r="D4613" i="13"/>
  <c r="D4614" i="13"/>
  <c r="D4615" i="13"/>
  <c r="D4616" i="13"/>
  <c r="D4617" i="13"/>
  <c r="D4618" i="13"/>
  <c r="D4619" i="13"/>
  <c r="D4620" i="13"/>
  <c r="D4621" i="13"/>
  <c r="D4622" i="13"/>
  <c r="D4623" i="13"/>
  <c r="D4624" i="13"/>
  <c r="D4625" i="13"/>
  <c r="D4626" i="13"/>
  <c r="D4627" i="13"/>
  <c r="D4628" i="13"/>
  <c r="D4629" i="13"/>
  <c r="D4630" i="13"/>
  <c r="D4631" i="13"/>
  <c r="D4632" i="13"/>
  <c r="D4633" i="13"/>
  <c r="D4634" i="13"/>
  <c r="D4635" i="13"/>
  <c r="D4636" i="13"/>
  <c r="D4637" i="13"/>
  <c r="D4638" i="13"/>
  <c r="D4639" i="13"/>
  <c r="D4640" i="13"/>
  <c r="D4641" i="13"/>
  <c r="D4642" i="13"/>
  <c r="D4643" i="13"/>
  <c r="D4644" i="13"/>
  <c r="D4645" i="13"/>
  <c r="D4646" i="13"/>
  <c r="D4647" i="13"/>
  <c r="D4648" i="13"/>
  <c r="D4649" i="13"/>
  <c r="D4650" i="13"/>
  <c r="D4651" i="13"/>
  <c r="D4652" i="13"/>
  <c r="D4653" i="13"/>
  <c r="D4654" i="13"/>
  <c r="D4655" i="13"/>
  <c r="D4656" i="13"/>
  <c r="D4657" i="13"/>
  <c r="D4658" i="13"/>
  <c r="D4659" i="13"/>
  <c r="D4660" i="13"/>
  <c r="D4661" i="13"/>
  <c r="D4662" i="13"/>
  <c r="D4663" i="13"/>
  <c r="D4664" i="13"/>
  <c r="D4665" i="13"/>
  <c r="D4666" i="13"/>
  <c r="D4667" i="13"/>
  <c r="D4668" i="13"/>
  <c r="D4669" i="13"/>
  <c r="D4670" i="13"/>
  <c r="D4671" i="13"/>
  <c r="D4672" i="13"/>
  <c r="D4673" i="13"/>
  <c r="D4674" i="13"/>
  <c r="D4675" i="13"/>
  <c r="D4676" i="13"/>
  <c r="D4677" i="13"/>
  <c r="D4678" i="13"/>
  <c r="D4679" i="13"/>
  <c r="D4680" i="13"/>
  <c r="D4681" i="13"/>
  <c r="D4682" i="13"/>
  <c r="D4683" i="13"/>
  <c r="D4684" i="13"/>
  <c r="D4685" i="13"/>
  <c r="D4686" i="13"/>
  <c r="D4687" i="13"/>
  <c r="D4688" i="13"/>
  <c r="D4689" i="13"/>
  <c r="D4690" i="13"/>
  <c r="D4691" i="13"/>
  <c r="D4692" i="13"/>
  <c r="D4693" i="13"/>
  <c r="D4694" i="13"/>
  <c r="D4695" i="13"/>
  <c r="D4696" i="13"/>
  <c r="D4697" i="13"/>
  <c r="D4698" i="13"/>
  <c r="D4699" i="13"/>
  <c r="D4700" i="13"/>
  <c r="D4701" i="13"/>
  <c r="D4702" i="13"/>
  <c r="D4703" i="13"/>
  <c r="D4704" i="13"/>
  <c r="D4705" i="13"/>
  <c r="D4706" i="13"/>
  <c r="D4707" i="13"/>
  <c r="D4708" i="13"/>
  <c r="D4709" i="13"/>
  <c r="D4710" i="13"/>
  <c r="D4711" i="13"/>
  <c r="D4712" i="13"/>
  <c r="D4713" i="13"/>
  <c r="D4714" i="13"/>
  <c r="D4715" i="13"/>
  <c r="D4716" i="13"/>
  <c r="D4717" i="13"/>
  <c r="D4718" i="13"/>
  <c r="D4719" i="13"/>
  <c r="D4720" i="13"/>
  <c r="D4721" i="13"/>
  <c r="D4722" i="13"/>
  <c r="D4723" i="13"/>
  <c r="D4724" i="13"/>
  <c r="D4725" i="13"/>
  <c r="D4726" i="13"/>
  <c r="D4727" i="13"/>
  <c r="D4728" i="13"/>
  <c r="D4729" i="13"/>
  <c r="D4730" i="13"/>
  <c r="D4731" i="13"/>
  <c r="D4732" i="13"/>
  <c r="D4733" i="13"/>
  <c r="D4734" i="13"/>
  <c r="D4735" i="13"/>
  <c r="D4736" i="13"/>
  <c r="D4737" i="13"/>
  <c r="D4738" i="13"/>
  <c r="D4739" i="13"/>
  <c r="D4740" i="13"/>
  <c r="D4741" i="13"/>
  <c r="D4742" i="13"/>
  <c r="D4743" i="13"/>
  <c r="D4744" i="13"/>
  <c r="D4745" i="13"/>
  <c r="D4746" i="13"/>
  <c r="D4747" i="13"/>
  <c r="D4748" i="13"/>
  <c r="D4749" i="13"/>
  <c r="D4750" i="13"/>
  <c r="D4751" i="13"/>
  <c r="D4752" i="13"/>
  <c r="D4753" i="13"/>
  <c r="D4754" i="13"/>
  <c r="D4755" i="13"/>
  <c r="D4756" i="13"/>
  <c r="D4757" i="13"/>
  <c r="D4758" i="13"/>
  <c r="D4759" i="13"/>
  <c r="D4760" i="13"/>
  <c r="D4761" i="13"/>
  <c r="D4762" i="13"/>
  <c r="D4763" i="13"/>
  <c r="D4764" i="13"/>
  <c r="D4765" i="13"/>
  <c r="D4766" i="13"/>
  <c r="D4767" i="13"/>
  <c r="D4768" i="13"/>
  <c r="D4769" i="13"/>
  <c r="D4770" i="13"/>
  <c r="D4771" i="13"/>
  <c r="D4772" i="13"/>
  <c r="D4773" i="13"/>
  <c r="D4774" i="13"/>
  <c r="D4775" i="13"/>
  <c r="D4776" i="13"/>
  <c r="D4777" i="13"/>
  <c r="D4778" i="13"/>
  <c r="D4779" i="13"/>
  <c r="D4780" i="13"/>
  <c r="D4781" i="13"/>
  <c r="D4782" i="13"/>
  <c r="D4783" i="13"/>
  <c r="D4784" i="13"/>
  <c r="D4785" i="13"/>
  <c r="D4786" i="13"/>
  <c r="D4787" i="13"/>
  <c r="D4788" i="13"/>
  <c r="D4789" i="13"/>
  <c r="D4790" i="13"/>
  <c r="D4791" i="13"/>
  <c r="D4792" i="13"/>
  <c r="D4793" i="13"/>
  <c r="D4794" i="13"/>
  <c r="D4795" i="13"/>
  <c r="D4796" i="13"/>
  <c r="D4797" i="13"/>
  <c r="D4798" i="13"/>
  <c r="D4799" i="13"/>
  <c r="D4800" i="13"/>
  <c r="D4801" i="13"/>
  <c r="D4802" i="13"/>
  <c r="D4803" i="13"/>
  <c r="D4804" i="13"/>
  <c r="D4805" i="13"/>
  <c r="D4806" i="13"/>
  <c r="D4807" i="13"/>
  <c r="D4808" i="13"/>
  <c r="D4809" i="13"/>
  <c r="D4810" i="13"/>
  <c r="D4811" i="13"/>
  <c r="D4812" i="13"/>
  <c r="D4813" i="13"/>
  <c r="D4814" i="13"/>
  <c r="D4815" i="13"/>
  <c r="D4816" i="13"/>
  <c r="D4817" i="13"/>
  <c r="D4818" i="13"/>
  <c r="D4819" i="13"/>
  <c r="D4820" i="13"/>
  <c r="D4821" i="13"/>
  <c r="D4822" i="13"/>
  <c r="D4823" i="13"/>
  <c r="D4824" i="13"/>
  <c r="D4825" i="13"/>
  <c r="D4826" i="13"/>
  <c r="D4827" i="13"/>
  <c r="D4828" i="13"/>
  <c r="D4829" i="13"/>
  <c r="D4830" i="13"/>
  <c r="D4831" i="13"/>
  <c r="D4832" i="13"/>
  <c r="D4833" i="13"/>
  <c r="D4834" i="13"/>
  <c r="D4835" i="13"/>
  <c r="D4836" i="13"/>
  <c r="D4837" i="13"/>
  <c r="D4838" i="13"/>
  <c r="D4839" i="13"/>
  <c r="D4840" i="13"/>
  <c r="D4841" i="13"/>
  <c r="D4842" i="13"/>
  <c r="D4843" i="13"/>
  <c r="D4844" i="13"/>
  <c r="D4845" i="13"/>
  <c r="D4846" i="13"/>
  <c r="D4847" i="13"/>
  <c r="D4848" i="13"/>
  <c r="D4849" i="13"/>
  <c r="D4850" i="13"/>
  <c r="D4851" i="13"/>
  <c r="D4852" i="13"/>
  <c r="D4853" i="13"/>
  <c r="D4854" i="13"/>
  <c r="D4855" i="13"/>
  <c r="D4856" i="13"/>
  <c r="D4857" i="13"/>
  <c r="D4858" i="13"/>
  <c r="D4859" i="13"/>
  <c r="D4860" i="13"/>
  <c r="D4861" i="13"/>
  <c r="D4862" i="13"/>
  <c r="D4863" i="13"/>
  <c r="D4864" i="13"/>
  <c r="D4865" i="13"/>
  <c r="D4866" i="13"/>
  <c r="D4867" i="13"/>
  <c r="D4868" i="13"/>
  <c r="D4869" i="13"/>
  <c r="D4870" i="13"/>
  <c r="D4871" i="13"/>
  <c r="D4872" i="13"/>
  <c r="D4873" i="13"/>
  <c r="D4874" i="13"/>
  <c r="D4875" i="13"/>
  <c r="D4876" i="13"/>
  <c r="D4877" i="13"/>
  <c r="D4878" i="13"/>
  <c r="D4879" i="13"/>
  <c r="D4880" i="13"/>
  <c r="D4881" i="13"/>
  <c r="D4882" i="13"/>
  <c r="D4883" i="13"/>
  <c r="D4884" i="13"/>
  <c r="D4885" i="13"/>
  <c r="D4886" i="13"/>
  <c r="D4887" i="13"/>
  <c r="D4888" i="13"/>
  <c r="D4889" i="13"/>
  <c r="D4890" i="13"/>
  <c r="D4891" i="13"/>
  <c r="D4892" i="13"/>
  <c r="D4893" i="13"/>
  <c r="D4894" i="13"/>
  <c r="D4895" i="13"/>
  <c r="D4896" i="13"/>
  <c r="D4897" i="13"/>
  <c r="D4898" i="13"/>
  <c r="D4899" i="13"/>
  <c r="D4900" i="13"/>
  <c r="D4901" i="13"/>
  <c r="D4902" i="13"/>
  <c r="D4903" i="13"/>
  <c r="D4904" i="13"/>
  <c r="D4905" i="13"/>
  <c r="D4906" i="13"/>
  <c r="D4907" i="13"/>
  <c r="D4908" i="13"/>
  <c r="D4909" i="13"/>
  <c r="D4910" i="13"/>
  <c r="D4911" i="13"/>
  <c r="D4912" i="13"/>
  <c r="D4913" i="13"/>
  <c r="D4914" i="13"/>
  <c r="D4915" i="13"/>
  <c r="D4916" i="13"/>
  <c r="D4917" i="13"/>
  <c r="D4918" i="13"/>
  <c r="D4919" i="13"/>
  <c r="D4920" i="13"/>
  <c r="D4921" i="13"/>
  <c r="D4922" i="13"/>
  <c r="D4923" i="13"/>
  <c r="D4924" i="13"/>
  <c r="D4925" i="13"/>
  <c r="D4926" i="13"/>
  <c r="D4927" i="13"/>
  <c r="D4928" i="13"/>
  <c r="D4929" i="13"/>
  <c r="D4930" i="13"/>
  <c r="D4931" i="13"/>
  <c r="D4932" i="13"/>
  <c r="D4933" i="13"/>
  <c r="D4934" i="13"/>
  <c r="D4935" i="13"/>
  <c r="D4936" i="13"/>
  <c r="D4937" i="13"/>
  <c r="D4938" i="13"/>
  <c r="D4939" i="13"/>
  <c r="D4940" i="13"/>
  <c r="D4941" i="13"/>
  <c r="D4942" i="13"/>
  <c r="D4943" i="13"/>
  <c r="D4944" i="13"/>
  <c r="D4945" i="13"/>
  <c r="D4946" i="13"/>
  <c r="D4947" i="13"/>
  <c r="D4948" i="13"/>
  <c r="D4949" i="13"/>
  <c r="D4950" i="13"/>
  <c r="D4951" i="13"/>
  <c r="D4952" i="13"/>
  <c r="D4953" i="13"/>
  <c r="D4954" i="13"/>
  <c r="D4955" i="13"/>
  <c r="D4956" i="13"/>
  <c r="D4957" i="13"/>
  <c r="D4958" i="13"/>
  <c r="D4959" i="13"/>
  <c r="D4960" i="13"/>
  <c r="D4961" i="13"/>
  <c r="D4962" i="13"/>
  <c r="D4963" i="13"/>
  <c r="D4964" i="13"/>
  <c r="D4965" i="13"/>
  <c r="D4966" i="13"/>
  <c r="D4967" i="13"/>
  <c r="D4968" i="13"/>
  <c r="D4969" i="13"/>
  <c r="D4970" i="13"/>
  <c r="D4971" i="13"/>
  <c r="D4972" i="13"/>
  <c r="D4973" i="13"/>
  <c r="D4974" i="13"/>
  <c r="D4975" i="13"/>
  <c r="D4976" i="13"/>
  <c r="D4977" i="13"/>
  <c r="D4978" i="13"/>
  <c r="D4979" i="13"/>
  <c r="D4980" i="13"/>
  <c r="D4981" i="13"/>
  <c r="D4982" i="13"/>
  <c r="D4983" i="13"/>
  <c r="D4984" i="13"/>
  <c r="D4985" i="13"/>
  <c r="D4986" i="13"/>
  <c r="D4987" i="13"/>
  <c r="D4988" i="13"/>
  <c r="D4989" i="13"/>
  <c r="D4990" i="13"/>
  <c r="D4991" i="13"/>
  <c r="D4992" i="13"/>
  <c r="D4993" i="13"/>
  <c r="D4994" i="13"/>
  <c r="D4995" i="13"/>
  <c r="D4996" i="13"/>
  <c r="D4997" i="13"/>
  <c r="D4998" i="13"/>
  <c r="D4999" i="13"/>
  <c r="D5000" i="13"/>
  <c r="D5001" i="13"/>
  <c r="D5002" i="13"/>
  <c r="D5003" i="13"/>
  <c r="D5004" i="13"/>
  <c r="D5005" i="13"/>
  <c r="D5006" i="13"/>
  <c r="D5007" i="13"/>
  <c r="D5008" i="13"/>
  <c r="D5009" i="13"/>
  <c r="D5010" i="13"/>
  <c r="D5011" i="13"/>
  <c r="D5012" i="13"/>
  <c r="D5013" i="13"/>
  <c r="D5014" i="13"/>
  <c r="D5015" i="13"/>
  <c r="D5016" i="13"/>
  <c r="D5017" i="13"/>
  <c r="D5018" i="13"/>
  <c r="D5019" i="13"/>
  <c r="D5020" i="13"/>
  <c r="D5021" i="13"/>
  <c r="D5022" i="13"/>
  <c r="D5023" i="13"/>
  <c r="D5024" i="13"/>
  <c r="D5025" i="13"/>
  <c r="D5026" i="13"/>
  <c r="D5027" i="13"/>
  <c r="D5028" i="13"/>
  <c r="D5029" i="13"/>
  <c r="D5030" i="13"/>
  <c r="D5031" i="13"/>
  <c r="D5032" i="13"/>
  <c r="D5033" i="13"/>
  <c r="D5034" i="13"/>
  <c r="D5035" i="13"/>
  <c r="D5036" i="13"/>
  <c r="D5037" i="13"/>
  <c r="D5038" i="13"/>
  <c r="D5039" i="13"/>
  <c r="D5040" i="13"/>
  <c r="D5041" i="13"/>
  <c r="D5042" i="13"/>
  <c r="D5043" i="13"/>
  <c r="D5044" i="13"/>
  <c r="D5045" i="13"/>
  <c r="D5046" i="13"/>
  <c r="D5047" i="13"/>
  <c r="D5048" i="13"/>
  <c r="D5049" i="13"/>
  <c r="D5050" i="13"/>
  <c r="D5051" i="13"/>
  <c r="D5052" i="13"/>
  <c r="D5053" i="13"/>
  <c r="D5054" i="13"/>
  <c r="D5055" i="13"/>
  <c r="D5056" i="13"/>
  <c r="D5057" i="13"/>
  <c r="D5058" i="13"/>
  <c r="D5059" i="13"/>
  <c r="D5060" i="13"/>
  <c r="D5061" i="13"/>
  <c r="D5062" i="13"/>
  <c r="D5063" i="13"/>
  <c r="D5064" i="13"/>
  <c r="D5065" i="13"/>
  <c r="D5066" i="13"/>
  <c r="D5067" i="13"/>
  <c r="D5068" i="13"/>
  <c r="D5069" i="13"/>
  <c r="D5070" i="13"/>
  <c r="D5071" i="13"/>
  <c r="D5072" i="13"/>
  <c r="D5073" i="13"/>
  <c r="D5074" i="13"/>
  <c r="D5075" i="13"/>
  <c r="D5076" i="13"/>
  <c r="D5077" i="13"/>
  <c r="D5078" i="13"/>
  <c r="D5079" i="13"/>
  <c r="D5080" i="13"/>
  <c r="D5081" i="13"/>
  <c r="D5082" i="13"/>
  <c r="D5083" i="13"/>
  <c r="D5084" i="13"/>
  <c r="D5085" i="13"/>
  <c r="D5086" i="13"/>
  <c r="D5087" i="13"/>
  <c r="D5088" i="13"/>
  <c r="D5089" i="13"/>
  <c r="D5090" i="13"/>
  <c r="D5091" i="13"/>
  <c r="D5092" i="13"/>
  <c r="D5093" i="13"/>
  <c r="D5094" i="13"/>
  <c r="D5095" i="13"/>
  <c r="D5096" i="13"/>
  <c r="D5097" i="13"/>
  <c r="D5098" i="13"/>
  <c r="D5099" i="13"/>
  <c r="D5100" i="13"/>
  <c r="D5101" i="13"/>
  <c r="D5102" i="13"/>
  <c r="D5103" i="13"/>
  <c r="D5104" i="13"/>
  <c r="D5105" i="13"/>
  <c r="D5106" i="13"/>
  <c r="D5107" i="13"/>
  <c r="D5108" i="13"/>
  <c r="D5109" i="13"/>
  <c r="D5110" i="13"/>
  <c r="D5111" i="13"/>
  <c r="D5112" i="13"/>
  <c r="D5113" i="13"/>
  <c r="D5114" i="13"/>
  <c r="D5115" i="13"/>
  <c r="D5116" i="13"/>
  <c r="D5117" i="13"/>
  <c r="D5118" i="13"/>
  <c r="D5119" i="13"/>
  <c r="D5120" i="13"/>
  <c r="D5121" i="13"/>
  <c r="D5122" i="13"/>
  <c r="D5123" i="13"/>
  <c r="D5124" i="13"/>
  <c r="D5125" i="13"/>
  <c r="D5126" i="13"/>
  <c r="D5127" i="13"/>
  <c r="D5128" i="13"/>
  <c r="D5129" i="13"/>
  <c r="D5130" i="13"/>
  <c r="D5131" i="13"/>
  <c r="D5132" i="13"/>
  <c r="D5133" i="13"/>
  <c r="D5134" i="13"/>
  <c r="D5135" i="13"/>
  <c r="D5136" i="13"/>
  <c r="D5137" i="13"/>
  <c r="D5138" i="13"/>
  <c r="D5139" i="13"/>
  <c r="D5140" i="13"/>
  <c r="D5141" i="13"/>
  <c r="D5142" i="13"/>
  <c r="D5143" i="13"/>
  <c r="D5144" i="13"/>
  <c r="D5145" i="13"/>
  <c r="D5146" i="13"/>
  <c r="D5147" i="13"/>
  <c r="D5148" i="13"/>
  <c r="D5149" i="13"/>
  <c r="D5150" i="13"/>
  <c r="D5151" i="13"/>
  <c r="D5152" i="13"/>
  <c r="D5153" i="13"/>
  <c r="D5154" i="13"/>
  <c r="D5155" i="13"/>
  <c r="D5156" i="13"/>
  <c r="D5157" i="13"/>
  <c r="D5158" i="13"/>
  <c r="D5159" i="13"/>
  <c r="D5160" i="13"/>
  <c r="D5161" i="13"/>
  <c r="D5162" i="13"/>
  <c r="D5163" i="13"/>
  <c r="D5164" i="13"/>
  <c r="D5165" i="13"/>
  <c r="D5166" i="13"/>
  <c r="D5167" i="13"/>
  <c r="D5168" i="13"/>
  <c r="D5169" i="13"/>
  <c r="D5170" i="13"/>
  <c r="D5171" i="13"/>
  <c r="D5172" i="13"/>
  <c r="D5173" i="13"/>
  <c r="D5174" i="13"/>
  <c r="D5175" i="13"/>
  <c r="D5176" i="13"/>
  <c r="D5177" i="13"/>
  <c r="D5178" i="13"/>
  <c r="D5179" i="13"/>
  <c r="D5180" i="13"/>
  <c r="D5181" i="13"/>
  <c r="D5182" i="13"/>
  <c r="D5183" i="13"/>
  <c r="D5184" i="13"/>
  <c r="D5185" i="13"/>
  <c r="D5186" i="13"/>
  <c r="D5187" i="13"/>
  <c r="D5188" i="13"/>
  <c r="D5189" i="13"/>
  <c r="D5190" i="13"/>
  <c r="D5191" i="13"/>
  <c r="D5192" i="13"/>
  <c r="D5193" i="13"/>
  <c r="D5194" i="13"/>
  <c r="D5195" i="13"/>
  <c r="D5196" i="13"/>
  <c r="D5197" i="13"/>
  <c r="D5198" i="13"/>
  <c r="D5199" i="13"/>
  <c r="D5200" i="13"/>
  <c r="D5201" i="13"/>
  <c r="D5202" i="13"/>
  <c r="D5203" i="13"/>
  <c r="D5204" i="13"/>
  <c r="D5205" i="13"/>
  <c r="D5206" i="13"/>
  <c r="D5207" i="13"/>
  <c r="D5208" i="13"/>
  <c r="D5209" i="13"/>
  <c r="D5210" i="13"/>
  <c r="D5211" i="13"/>
  <c r="D5212" i="13"/>
  <c r="D5213" i="13"/>
  <c r="D5214" i="13"/>
  <c r="D5215" i="13"/>
  <c r="D5216" i="13"/>
  <c r="D5217" i="13"/>
  <c r="D5218" i="13"/>
  <c r="D5219" i="13"/>
  <c r="D5220" i="13"/>
  <c r="D5221" i="13"/>
  <c r="D5222" i="13"/>
  <c r="D5223" i="13"/>
  <c r="D5224" i="13"/>
  <c r="D5225" i="13"/>
  <c r="D5226" i="13"/>
  <c r="D5227" i="13"/>
  <c r="D5228" i="13"/>
  <c r="D5229" i="13"/>
  <c r="D5230" i="13"/>
  <c r="D5231" i="13"/>
  <c r="D5232" i="13"/>
  <c r="D5233" i="13"/>
  <c r="D5234" i="13"/>
  <c r="D5235" i="13"/>
  <c r="D5236" i="13"/>
  <c r="D5237" i="13"/>
  <c r="D5238" i="13"/>
  <c r="D5239" i="13"/>
  <c r="D5240" i="13"/>
  <c r="D5241" i="13"/>
  <c r="D5242" i="13"/>
  <c r="D5243" i="13"/>
  <c r="D5244" i="13"/>
  <c r="D5245" i="13"/>
  <c r="D5246" i="13"/>
  <c r="D5247" i="13"/>
  <c r="D5248" i="13"/>
  <c r="D5249" i="13"/>
  <c r="D5250" i="13"/>
  <c r="D5251" i="13"/>
  <c r="D5252" i="13"/>
  <c r="D5253" i="13"/>
  <c r="D5254" i="13"/>
  <c r="D5255" i="13"/>
  <c r="D5256" i="13"/>
  <c r="D5257" i="13"/>
  <c r="D5258" i="13"/>
  <c r="D5259" i="13"/>
  <c r="D5260" i="13"/>
  <c r="D5261" i="13"/>
  <c r="D5262" i="13"/>
  <c r="D5263" i="13"/>
  <c r="D5264" i="13"/>
  <c r="D5265" i="13"/>
  <c r="D5266" i="13"/>
  <c r="D5267" i="13"/>
  <c r="D5268" i="13"/>
  <c r="D5269" i="13"/>
  <c r="D5270" i="13"/>
  <c r="D5271" i="13"/>
  <c r="D5272" i="13"/>
  <c r="D5273" i="13"/>
  <c r="D5274" i="13"/>
  <c r="D5275" i="13"/>
  <c r="D5276" i="13"/>
  <c r="D5277" i="13"/>
  <c r="D5278" i="13"/>
  <c r="D5279" i="13"/>
  <c r="D5280" i="13"/>
  <c r="D5281" i="13"/>
  <c r="D5282" i="13"/>
  <c r="D5283" i="13"/>
  <c r="D5284" i="13"/>
  <c r="D5285" i="13"/>
  <c r="D5286" i="13"/>
  <c r="D5287" i="13"/>
  <c r="D5288" i="13"/>
  <c r="D5289" i="13"/>
  <c r="D5290" i="13"/>
  <c r="D5291" i="13"/>
  <c r="D5292" i="13"/>
  <c r="D5293" i="13"/>
  <c r="D5294" i="13"/>
  <c r="D5295" i="13"/>
  <c r="D5296" i="13"/>
  <c r="D5297" i="13"/>
  <c r="D5298" i="13"/>
  <c r="D5299" i="13"/>
  <c r="D5300" i="13"/>
  <c r="D5301" i="13"/>
  <c r="D5302" i="13"/>
  <c r="D5303" i="13"/>
  <c r="D5304" i="13"/>
  <c r="D5305" i="13"/>
  <c r="D5306" i="13"/>
  <c r="D5307" i="13"/>
  <c r="D5308" i="13"/>
  <c r="D5309" i="13"/>
  <c r="D5310" i="13"/>
  <c r="D5311" i="13"/>
  <c r="D5312" i="13"/>
  <c r="D5313" i="13"/>
  <c r="D5314" i="13"/>
  <c r="D5315" i="13"/>
  <c r="D5316" i="13"/>
  <c r="D5317" i="13"/>
  <c r="D5318" i="13"/>
  <c r="D5319" i="13"/>
  <c r="D5320" i="13"/>
  <c r="D5321" i="13"/>
  <c r="D5322" i="13"/>
  <c r="D5323" i="13"/>
  <c r="D5324" i="13"/>
  <c r="D5325" i="13"/>
  <c r="D5326" i="13"/>
  <c r="D5327" i="13"/>
  <c r="D5328" i="13"/>
  <c r="D5329" i="13"/>
  <c r="D5330" i="13"/>
  <c r="D5331" i="13"/>
  <c r="D5332" i="13"/>
  <c r="D5333" i="13"/>
  <c r="D5334" i="13"/>
  <c r="D5335" i="13"/>
  <c r="D5336" i="13"/>
  <c r="D5337" i="13"/>
  <c r="D5338" i="13"/>
  <c r="D5339" i="13"/>
  <c r="D5340" i="13"/>
  <c r="D5341" i="13"/>
  <c r="D5342" i="13"/>
  <c r="D5343" i="13"/>
  <c r="D5344" i="13"/>
  <c r="D5345" i="13"/>
  <c r="D5346" i="13"/>
  <c r="D5347" i="13"/>
  <c r="D5348" i="13"/>
  <c r="D5349" i="13"/>
  <c r="D5350" i="13"/>
  <c r="D5351" i="13"/>
  <c r="D5352" i="13"/>
  <c r="D5353" i="13"/>
  <c r="D5354" i="13"/>
  <c r="D5355" i="13"/>
  <c r="D5356" i="13"/>
  <c r="D5357" i="13"/>
  <c r="D5358" i="13"/>
  <c r="D5359" i="13"/>
  <c r="D5360" i="13"/>
  <c r="D5361" i="13"/>
  <c r="D5362" i="13"/>
  <c r="D5363" i="13"/>
  <c r="D5364" i="13"/>
  <c r="D5365" i="13"/>
  <c r="D5366" i="13"/>
  <c r="D5367" i="13"/>
  <c r="D5368" i="13"/>
  <c r="D5369" i="13"/>
  <c r="D5370" i="13"/>
  <c r="D5371" i="13"/>
  <c r="D5372" i="13"/>
  <c r="D5373" i="13"/>
  <c r="D5374" i="13"/>
  <c r="D5375" i="13"/>
  <c r="D5376" i="13"/>
  <c r="D5377" i="13"/>
  <c r="D5378" i="13"/>
  <c r="D5379" i="13"/>
  <c r="D5380" i="13"/>
  <c r="D5381" i="13"/>
  <c r="D5382" i="13"/>
  <c r="D5383" i="13"/>
  <c r="D5384" i="13"/>
  <c r="D5385" i="13"/>
  <c r="D5386" i="13"/>
  <c r="D5387" i="13"/>
  <c r="D5388" i="13"/>
  <c r="D5389" i="13"/>
  <c r="D5390" i="13"/>
  <c r="D5391" i="13"/>
  <c r="D5392" i="13"/>
  <c r="D5393" i="13"/>
  <c r="D5394" i="13"/>
  <c r="D5395" i="13"/>
  <c r="D5396" i="13"/>
  <c r="D5397" i="13"/>
  <c r="D5398" i="13"/>
  <c r="D5399" i="13"/>
  <c r="D5400" i="13"/>
  <c r="D5401" i="13"/>
  <c r="D5402" i="13"/>
  <c r="D5403" i="13"/>
  <c r="D5404" i="13"/>
  <c r="D5405" i="13"/>
  <c r="D5406" i="13"/>
  <c r="D5407" i="13"/>
  <c r="D5408" i="13"/>
  <c r="D5409" i="13"/>
  <c r="D5410" i="13"/>
  <c r="D5411" i="13"/>
  <c r="D5412" i="13"/>
  <c r="D5413" i="13"/>
  <c r="D5414" i="13"/>
  <c r="D5415" i="13"/>
  <c r="D5416" i="13"/>
  <c r="D5417" i="13"/>
  <c r="D5418" i="13"/>
  <c r="D5419" i="13"/>
  <c r="D5420" i="13"/>
  <c r="D5421" i="13"/>
  <c r="D5422" i="13"/>
  <c r="D5423" i="13"/>
  <c r="D5424" i="13"/>
  <c r="D5425" i="13"/>
  <c r="D5426" i="13"/>
  <c r="D5427" i="13"/>
  <c r="D5428" i="13"/>
  <c r="D5429" i="13"/>
  <c r="D5430" i="13"/>
  <c r="D5431" i="13"/>
  <c r="D5432" i="13"/>
  <c r="D5433" i="13"/>
  <c r="D5434" i="13"/>
  <c r="D5435" i="13"/>
  <c r="D5436" i="13"/>
  <c r="D5437" i="13"/>
  <c r="D5438" i="13"/>
  <c r="D5439" i="13"/>
  <c r="D5440" i="13"/>
  <c r="D5441" i="13"/>
  <c r="D5442" i="13"/>
  <c r="D5443" i="13"/>
  <c r="D5444" i="13"/>
  <c r="D5445" i="13"/>
  <c r="D5446" i="13"/>
  <c r="D5447" i="13"/>
  <c r="D5448" i="13"/>
  <c r="D5449" i="13"/>
  <c r="D5450" i="13"/>
  <c r="D5451" i="13"/>
  <c r="D5452" i="13"/>
  <c r="D5453" i="13"/>
  <c r="D5454" i="13"/>
  <c r="D5455" i="13"/>
  <c r="D5456" i="13"/>
  <c r="D5457" i="13"/>
  <c r="D5458" i="13"/>
  <c r="D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821" i="13"/>
  <c r="E822" i="13"/>
  <c r="E823" i="13"/>
  <c r="E824" i="13"/>
  <c r="E825" i="13"/>
  <c r="E826" i="13"/>
  <c r="E827" i="13"/>
  <c r="E828" i="13"/>
  <c r="E829" i="13"/>
  <c r="E830" i="13"/>
  <c r="E831" i="13"/>
  <c r="E832" i="13"/>
  <c r="E833" i="13"/>
  <c r="E834" i="13"/>
  <c r="E835" i="13"/>
  <c r="E836" i="13"/>
  <c r="E837" i="13"/>
  <c r="E838" i="13"/>
  <c r="E839" i="13"/>
  <c r="E840" i="13"/>
  <c r="E841" i="13"/>
  <c r="E842" i="13"/>
  <c r="E843" i="13"/>
  <c r="E844" i="13"/>
  <c r="E845" i="13"/>
  <c r="E846" i="13"/>
  <c r="E847" i="13"/>
  <c r="E848" i="13"/>
  <c r="E849" i="13"/>
  <c r="E850" i="13"/>
  <c r="E851" i="13"/>
  <c r="E852" i="13"/>
  <c r="E853" i="13"/>
  <c r="E854" i="13"/>
  <c r="E855" i="13"/>
  <c r="E856" i="13"/>
  <c r="E857" i="13"/>
  <c r="E858" i="13"/>
  <c r="E859" i="13"/>
  <c r="E860" i="13"/>
  <c r="E861" i="13"/>
  <c r="E862" i="13"/>
  <c r="E863" i="13"/>
  <c r="E864" i="13"/>
  <c r="E865" i="13"/>
  <c r="E866" i="13"/>
  <c r="E867" i="13"/>
  <c r="E868" i="13"/>
  <c r="E869" i="13"/>
  <c r="E870" i="13"/>
  <c r="E871" i="13"/>
  <c r="E872" i="13"/>
  <c r="E873" i="13"/>
  <c r="E874" i="13"/>
  <c r="E875" i="13"/>
  <c r="E876" i="13"/>
  <c r="E877" i="13"/>
  <c r="E878" i="13"/>
  <c r="E879" i="13"/>
  <c r="E880" i="13"/>
  <c r="E881" i="13"/>
  <c r="E882" i="13"/>
  <c r="E883" i="13"/>
  <c r="E884" i="13"/>
  <c r="E885" i="13"/>
  <c r="E886" i="13"/>
  <c r="E887" i="13"/>
  <c r="E888" i="13"/>
  <c r="E889" i="13"/>
  <c r="E890" i="13"/>
  <c r="E891" i="13"/>
  <c r="E892" i="13"/>
  <c r="E893" i="13"/>
  <c r="E894" i="13"/>
  <c r="E895" i="13"/>
  <c r="E896" i="13"/>
  <c r="E897" i="13"/>
  <c r="E898" i="13"/>
  <c r="E899" i="13"/>
  <c r="E900" i="13"/>
  <c r="E901" i="13"/>
  <c r="E902" i="13"/>
  <c r="E903" i="13"/>
  <c r="E904" i="13"/>
  <c r="E905" i="13"/>
  <c r="E906" i="13"/>
  <c r="E907" i="13"/>
  <c r="E908" i="13"/>
  <c r="E909" i="13"/>
  <c r="E910" i="13"/>
  <c r="E911" i="13"/>
  <c r="E912" i="13"/>
  <c r="E913" i="13"/>
  <c r="E914" i="13"/>
  <c r="E915" i="13"/>
  <c r="E916" i="13"/>
  <c r="E917" i="13"/>
  <c r="E918" i="13"/>
  <c r="E919" i="13"/>
  <c r="E920" i="13"/>
  <c r="E921" i="13"/>
  <c r="E922" i="13"/>
  <c r="E923" i="13"/>
  <c r="E924" i="13"/>
  <c r="E925" i="13"/>
  <c r="E926" i="13"/>
  <c r="E927" i="13"/>
  <c r="E928" i="13"/>
  <c r="E929" i="13"/>
  <c r="E930" i="13"/>
  <c r="E931" i="13"/>
  <c r="E932" i="13"/>
  <c r="E933" i="13"/>
  <c r="E934" i="13"/>
  <c r="E935" i="13"/>
  <c r="E936" i="13"/>
  <c r="E937" i="13"/>
  <c r="E938" i="13"/>
  <c r="E939" i="13"/>
  <c r="E940" i="13"/>
  <c r="E941" i="13"/>
  <c r="E942" i="13"/>
  <c r="E943" i="13"/>
  <c r="E944" i="13"/>
  <c r="E945" i="13"/>
  <c r="E946" i="13"/>
  <c r="E947" i="13"/>
  <c r="E948" i="13"/>
  <c r="E949" i="13"/>
  <c r="E950" i="13"/>
  <c r="E951" i="13"/>
  <c r="E952" i="13"/>
  <c r="E953" i="13"/>
  <c r="E954" i="13"/>
  <c r="E955" i="13"/>
  <c r="E956" i="13"/>
  <c r="E957" i="13"/>
  <c r="E958" i="13"/>
  <c r="E959" i="13"/>
  <c r="E960" i="13"/>
  <c r="E961" i="13"/>
  <c r="E962" i="13"/>
  <c r="E963" i="13"/>
  <c r="E964" i="13"/>
  <c r="E965" i="13"/>
  <c r="E966" i="13"/>
  <c r="E967" i="13"/>
  <c r="E968" i="13"/>
  <c r="E969" i="13"/>
  <c r="E970" i="13"/>
  <c r="E971" i="13"/>
  <c r="E972" i="13"/>
  <c r="E973" i="13"/>
  <c r="E974" i="13"/>
  <c r="E975" i="13"/>
  <c r="E976" i="13"/>
  <c r="E977" i="13"/>
  <c r="E978" i="13"/>
  <c r="E979" i="13"/>
  <c r="E980" i="13"/>
  <c r="E981" i="13"/>
  <c r="E982" i="13"/>
  <c r="E983" i="13"/>
  <c r="E984" i="13"/>
  <c r="E985" i="13"/>
  <c r="E986" i="13"/>
  <c r="E987" i="13"/>
  <c r="E988" i="13"/>
  <c r="E989" i="13"/>
  <c r="E990" i="13"/>
  <c r="E991" i="13"/>
  <c r="E992" i="13"/>
  <c r="E993" i="13"/>
  <c r="E994" i="13"/>
  <c r="E995" i="13"/>
  <c r="E996" i="13"/>
  <c r="E997" i="13"/>
  <c r="E998" i="13"/>
  <c r="E999" i="13"/>
  <c r="E1000" i="13"/>
  <c r="E1001" i="13"/>
  <c r="E1002" i="13"/>
  <c r="E1003" i="13"/>
  <c r="E1004" i="13"/>
  <c r="E1005" i="13"/>
  <c r="E1006" i="13"/>
  <c r="E1007" i="13"/>
  <c r="E1008" i="13"/>
  <c r="E1009" i="13"/>
  <c r="E1010" i="13"/>
  <c r="E1011" i="13"/>
  <c r="E1012" i="13"/>
  <c r="E1013" i="13"/>
  <c r="E1014" i="13"/>
  <c r="E1015" i="13"/>
  <c r="E1016" i="13"/>
  <c r="E1017" i="13"/>
  <c r="E1018" i="13"/>
  <c r="E1019" i="13"/>
  <c r="E1020" i="13"/>
  <c r="E1021" i="13"/>
  <c r="E1022" i="13"/>
  <c r="E1023" i="13"/>
  <c r="E1024" i="13"/>
  <c r="E1025" i="13"/>
  <c r="E1026" i="13"/>
  <c r="E1027" i="13"/>
  <c r="E1028" i="13"/>
  <c r="E1029" i="13"/>
  <c r="E1030" i="13"/>
  <c r="E1031" i="13"/>
  <c r="E1032" i="13"/>
  <c r="E1033" i="13"/>
  <c r="E1034" i="13"/>
  <c r="E1035" i="13"/>
  <c r="E1036" i="13"/>
  <c r="E1037" i="13"/>
  <c r="E1038" i="13"/>
  <c r="E1039" i="13"/>
  <c r="E1040" i="13"/>
  <c r="E1041" i="13"/>
  <c r="E1042" i="13"/>
  <c r="E1043" i="13"/>
  <c r="E1044" i="13"/>
  <c r="E1045" i="13"/>
  <c r="E1046" i="13"/>
  <c r="E1047" i="13"/>
  <c r="E1048" i="13"/>
  <c r="E1049" i="13"/>
  <c r="E1050" i="13"/>
  <c r="E1051" i="13"/>
  <c r="E1052" i="13"/>
  <c r="E1053" i="13"/>
  <c r="E1054" i="13"/>
  <c r="E1055" i="13"/>
  <c r="E1056" i="13"/>
  <c r="E1057" i="13"/>
  <c r="E1058" i="13"/>
  <c r="E1059" i="13"/>
  <c r="E1060" i="13"/>
  <c r="E1061" i="13"/>
  <c r="E1062" i="13"/>
  <c r="E1063" i="13"/>
  <c r="E1064" i="13"/>
  <c r="E1065" i="13"/>
  <c r="E1066" i="13"/>
  <c r="E1067" i="13"/>
  <c r="E1068" i="13"/>
  <c r="E1069" i="13"/>
  <c r="E1070" i="13"/>
  <c r="E1071" i="13"/>
  <c r="E1072" i="13"/>
  <c r="E1073" i="13"/>
  <c r="E1074" i="13"/>
  <c r="E1075" i="13"/>
  <c r="E1076" i="13"/>
  <c r="E1077" i="13"/>
  <c r="E1078" i="13"/>
  <c r="E1079" i="13"/>
  <c r="E1080" i="13"/>
  <c r="E1081" i="13"/>
  <c r="E1082" i="13"/>
  <c r="E1083" i="13"/>
  <c r="E1084" i="13"/>
  <c r="E1085" i="13"/>
  <c r="E1086" i="13"/>
  <c r="E1087" i="13"/>
  <c r="E1088" i="13"/>
  <c r="E1089" i="13"/>
  <c r="E1090" i="13"/>
  <c r="E1091" i="13"/>
  <c r="E1092" i="13"/>
  <c r="E1093" i="13"/>
  <c r="E1094" i="13"/>
  <c r="E1095" i="13"/>
  <c r="E1096" i="13"/>
  <c r="E1097" i="13"/>
  <c r="E1098" i="13"/>
  <c r="E1099" i="13"/>
  <c r="E1100" i="13"/>
  <c r="E1101" i="13"/>
  <c r="E1102" i="13"/>
  <c r="E1103" i="13"/>
  <c r="E1104" i="13"/>
  <c r="E1105" i="13"/>
  <c r="E1106" i="13"/>
  <c r="E1107" i="13"/>
  <c r="E1108" i="13"/>
  <c r="E1109" i="13"/>
  <c r="E1110" i="13"/>
  <c r="E1111" i="13"/>
  <c r="E1112" i="13"/>
  <c r="E1113" i="13"/>
  <c r="E1114" i="13"/>
  <c r="E1115" i="13"/>
  <c r="E1116" i="13"/>
  <c r="E1117" i="13"/>
  <c r="E1118" i="13"/>
  <c r="E1119" i="13"/>
  <c r="E1120" i="13"/>
  <c r="E1121" i="13"/>
  <c r="E1122" i="13"/>
  <c r="E1123" i="13"/>
  <c r="E1124" i="13"/>
  <c r="E1125" i="13"/>
  <c r="E1126" i="13"/>
  <c r="E1127" i="13"/>
  <c r="E1128" i="13"/>
  <c r="E1129" i="13"/>
  <c r="E1130" i="13"/>
  <c r="E1131" i="13"/>
  <c r="E1132" i="13"/>
  <c r="E1133" i="13"/>
  <c r="E1134" i="13"/>
  <c r="E1135" i="13"/>
  <c r="E1136" i="13"/>
  <c r="E1137" i="13"/>
  <c r="E1138" i="13"/>
  <c r="E1139" i="13"/>
  <c r="E1140" i="13"/>
  <c r="E1141" i="13"/>
  <c r="E1142" i="13"/>
  <c r="E1143" i="13"/>
  <c r="E1144" i="13"/>
  <c r="E1145" i="13"/>
  <c r="E1146" i="13"/>
  <c r="E1147" i="13"/>
  <c r="E1148" i="13"/>
  <c r="E1149" i="13"/>
  <c r="E1150" i="13"/>
  <c r="E1151" i="13"/>
  <c r="E1152" i="13"/>
  <c r="E1153" i="13"/>
  <c r="E1154" i="13"/>
  <c r="E1155" i="13"/>
  <c r="E1156" i="13"/>
  <c r="E1157" i="13"/>
  <c r="E1158" i="13"/>
  <c r="E1159" i="13"/>
  <c r="E1160" i="13"/>
  <c r="E1161" i="13"/>
  <c r="E1162" i="13"/>
  <c r="E1163" i="13"/>
  <c r="E1164" i="13"/>
  <c r="E1165" i="13"/>
  <c r="E1166" i="13"/>
  <c r="E1167" i="13"/>
  <c r="E1168" i="13"/>
  <c r="E1169" i="13"/>
  <c r="E1170" i="13"/>
  <c r="E1171" i="13"/>
  <c r="E1172" i="13"/>
  <c r="E1173" i="13"/>
  <c r="E1174" i="13"/>
  <c r="E1175" i="13"/>
  <c r="E1176" i="13"/>
  <c r="E1177" i="13"/>
  <c r="E1178" i="13"/>
  <c r="E1179" i="13"/>
  <c r="E1180" i="13"/>
  <c r="E1181" i="13"/>
  <c r="E1182" i="13"/>
  <c r="E1183" i="13"/>
  <c r="E1184" i="13"/>
  <c r="E1185" i="13"/>
  <c r="E1186" i="13"/>
  <c r="E1187" i="13"/>
  <c r="E1188" i="13"/>
  <c r="E1189" i="13"/>
  <c r="E1190" i="13"/>
  <c r="E1191" i="13"/>
  <c r="E1192" i="13"/>
  <c r="E1193" i="13"/>
  <c r="E1194" i="13"/>
  <c r="E1195" i="13"/>
  <c r="E1196" i="13"/>
  <c r="E1197" i="13"/>
  <c r="E1198" i="13"/>
  <c r="E1199" i="13"/>
  <c r="E1200" i="13"/>
  <c r="E1201" i="13"/>
  <c r="E1202" i="13"/>
  <c r="E1203" i="13"/>
  <c r="E1204" i="13"/>
  <c r="E1205" i="13"/>
  <c r="E1206" i="13"/>
  <c r="E1207" i="13"/>
  <c r="E1208" i="13"/>
  <c r="E1209" i="13"/>
  <c r="E1210" i="13"/>
  <c r="E1211" i="13"/>
  <c r="E1212" i="13"/>
  <c r="E1213" i="13"/>
  <c r="E1214" i="13"/>
  <c r="E1215" i="13"/>
  <c r="E1216" i="13"/>
  <c r="E1217" i="13"/>
  <c r="E1218" i="13"/>
  <c r="E1219" i="13"/>
  <c r="E1220" i="13"/>
  <c r="E1221" i="13"/>
  <c r="E1222" i="13"/>
  <c r="E1223" i="13"/>
  <c r="E1224" i="13"/>
  <c r="E1225" i="13"/>
  <c r="E1226" i="13"/>
  <c r="E1227" i="13"/>
  <c r="E1228" i="13"/>
  <c r="E1229" i="13"/>
  <c r="E1230" i="13"/>
  <c r="E1231" i="13"/>
  <c r="E1232" i="13"/>
  <c r="E1233" i="13"/>
  <c r="E1234" i="13"/>
  <c r="E1235" i="13"/>
  <c r="E1236" i="13"/>
  <c r="E1237" i="13"/>
  <c r="E1238" i="13"/>
  <c r="E1239" i="13"/>
  <c r="E1240" i="13"/>
  <c r="E1241" i="13"/>
  <c r="E1242" i="13"/>
  <c r="E1243" i="13"/>
  <c r="E1244" i="13"/>
  <c r="E1245" i="13"/>
  <c r="E1246" i="13"/>
  <c r="E1247" i="13"/>
  <c r="E1248" i="13"/>
  <c r="E1249" i="13"/>
  <c r="E1250" i="13"/>
  <c r="E1251" i="13"/>
  <c r="E1252" i="13"/>
  <c r="E1253" i="13"/>
  <c r="E1254" i="13"/>
  <c r="E1255" i="13"/>
  <c r="E1256" i="13"/>
  <c r="E1257" i="13"/>
  <c r="E1258" i="13"/>
  <c r="E1259" i="13"/>
  <c r="E1260" i="13"/>
  <c r="E1261" i="13"/>
  <c r="E1262" i="13"/>
  <c r="E1263" i="13"/>
  <c r="E1264" i="13"/>
  <c r="E1265" i="13"/>
  <c r="E1266" i="13"/>
  <c r="E1267" i="13"/>
  <c r="E1268" i="13"/>
  <c r="E1269" i="13"/>
  <c r="E1270" i="13"/>
  <c r="E1271" i="13"/>
  <c r="E1272" i="13"/>
  <c r="E1273" i="13"/>
  <c r="E1274" i="13"/>
  <c r="E1275" i="13"/>
  <c r="E1276" i="13"/>
  <c r="E1277" i="13"/>
  <c r="E1278" i="13"/>
  <c r="E1279" i="13"/>
  <c r="E1280" i="13"/>
  <c r="E1281" i="13"/>
  <c r="E1282" i="13"/>
  <c r="E1283" i="13"/>
  <c r="E1284" i="13"/>
  <c r="E1285" i="13"/>
  <c r="E1286" i="13"/>
  <c r="E1287" i="13"/>
  <c r="E1288" i="13"/>
  <c r="E1289" i="13"/>
  <c r="E1290" i="13"/>
  <c r="E1291" i="13"/>
  <c r="E1292" i="13"/>
  <c r="E1293" i="13"/>
  <c r="E1294" i="13"/>
  <c r="E1295" i="13"/>
  <c r="E1296" i="13"/>
  <c r="E1297" i="13"/>
  <c r="E1298" i="13"/>
  <c r="E1299" i="13"/>
  <c r="E1300" i="13"/>
  <c r="E1301" i="13"/>
  <c r="E1302" i="13"/>
  <c r="E1303" i="13"/>
  <c r="E1304" i="13"/>
  <c r="E1305" i="13"/>
  <c r="E1306" i="13"/>
  <c r="E1307" i="13"/>
  <c r="E1308" i="13"/>
  <c r="E1309" i="13"/>
  <c r="E1310" i="13"/>
  <c r="E1311" i="13"/>
  <c r="E1312" i="13"/>
  <c r="E1313" i="13"/>
  <c r="E1314" i="13"/>
  <c r="E1315" i="13"/>
  <c r="E1316" i="13"/>
  <c r="E1317" i="13"/>
  <c r="E1318" i="13"/>
  <c r="E1319" i="13"/>
  <c r="E1320" i="13"/>
  <c r="E1321" i="13"/>
  <c r="E1322" i="13"/>
  <c r="E1323" i="13"/>
  <c r="E1324" i="13"/>
  <c r="E1325" i="13"/>
  <c r="E1326" i="13"/>
  <c r="E1327" i="13"/>
  <c r="E1328" i="13"/>
  <c r="E1329" i="13"/>
  <c r="E1330" i="13"/>
  <c r="E1331" i="13"/>
  <c r="E1332" i="13"/>
  <c r="E1333" i="13"/>
  <c r="E1334" i="13"/>
  <c r="E1335" i="13"/>
  <c r="E1336" i="13"/>
  <c r="E1337" i="13"/>
  <c r="E1338" i="13"/>
  <c r="E1339" i="13"/>
  <c r="E1340" i="13"/>
  <c r="E1341" i="13"/>
  <c r="E1342" i="13"/>
  <c r="E1343" i="13"/>
  <c r="E1344" i="13"/>
  <c r="E1345" i="13"/>
  <c r="E1346" i="13"/>
  <c r="E1347" i="13"/>
  <c r="E1348" i="13"/>
  <c r="E1349" i="13"/>
  <c r="E1350" i="13"/>
  <c r="E1351" i="13"/>
  <c r="E1352" i="13"/>
  <c r="E1353" i="13"/>
  <c r="E1354" i="13"/>
  <c r="E1355" i="13"/>
  <c r="E1356" i="13"/>
  <c r="E1357" i="13"/>
  <c r="E1358" i="13"/>
  <c r="E1359" i="13"/>
  <c r="E1360" i="13"/>
  <c r="E1361" i="13"/>
  <c r="E1362" i="13"/>
  <c r="E1363" i="13"/>
  <c r="E1364" i="13"/>
  <c r="E1365" i="13"/>
  <c r="E1366" i="13"/>
  <c r="E1367" i="13"/>
  <c r="E1368" i="13"/>
  <c r="E1369" i="13"/>
  <c r="E1370" i="13"/>
  <c r="E1371" i="13"/>
  <c r="E1372" i="13"/>
  <c r="E1373" i="13"/>
  <c r="E1374" i="13"/>
  <c r="E1375" i="13"/>
  <c r="E1376" i="13"/>
  <c r="E1377" i="13"/>
  <c r="E1378" i="13"/>
  <c r="E1379" i="13"/>
  <c r="E1380" i="13"/>
  <c r="E1381" i="13"/>
  <c r="E1382" i="13"/>
  <c r="E1383" i="13"/>
  <c r="E1384" i="13"/>
  <c r="E1385" i="13"/>
  <c r="E1386" i="13"/>
  <c r="E1387" i="13"/>
  <c r="E1388" i="13"/>
  <c r="E1389" i="13"/>
  <c r="E1390" i="13"/>
  <c r="E1391" i="13"/>
  <c r="E1392" i="13"/>
  <c r="E1393" i="13"/>
  <c r="E1394" i="13"/>
  <c r="E1395" i="13"/>
  <c r="E1396" i="13"/>
  <c r="E1397" i="13"/>
  <c r="E1398" i="13"/>
  <c r="E1399" i="13"/>
  <c r="E1400" i="13"/>
  <c r="E1401" i="13"/>
  <c r="E1402" i="13"/>
  <c r="E1403" i="13"/>
  <c r="E1404" i="13"/>
  <c r="E1405" i="13"/>
  <c r="E1406" i="13"/>
  <c r="E1407" i="13"/>
  <c r="E1408" i="13"/>
  <c r="E1409" i="13"/>
  <c r="E1410" i="13"/>
  <c r="E1411" i="13"/>
  <c r="E1412" i="13"/>
  <c r="E1413" i="13"/>
  <c r="E1414" i="13"/>
  <c r="E1415" i="13"/>
  <c r="E1416" i="13"/>
  <c r="E1417" i="13"/>
  <c r="E1418" i="13"/>
  <c r="E1419" i="13"/>
  <c r="E1420" i="13"/>
  <c r="E1421" i="13"/>
  <c r="E1422" i="13"/>
  <c r="E1423" i="13"/>
  <c r="E1424" i="13"/>
  <c r="E1425" i="13"/>
  <c r="E1426" i="13"/>
  <c r="E1427" i="13"/>
  <c r="E1428" i="13"/>
  <c r="E1429" i="13"/>
  <c r="E1430" i="13"/>
  <c r="E1431" i="13"/>
  <c r="E1432" i="13"/>
  <c r="E1433" i="13"/>
  <c r="E1434" i="13"/>
  <c r="E1435" i="13"/>
  <c r="E1436" i="13"/>
  <c r="E1437" i="13"/>
  <c r="E1438" i="13"/>
  <c r="E1439" i="13"/>
  <c r="E1440" i="13"/>
  <c r="E1441" i="13"/>
  <c r="E1442" i="13"/>
  <c r="E1443" i="13"/>
  <c r="E1444" i="13"/>
  <c r="E1445" i="13"/>
  <c r="E1446" i="13"/>
  <c r="E1447" i="13"/>
  <c r="E1448" i="13"/>
  <c r="E1449" i="13"/>
  <c r="E1450" i="13"/>
  <c r="E1451" i="13"/>
  <c r="E1452" i="13"/>
  <c r="E1453" i="13"/>
  <c r="E1454" i="13"/>
  <c r="E1455" i="13"/>
  <c r="E1456" i="13"/>
  <c r="E1457" i="13"/>
  <c r="E1458" i="13"/>
  <c r="E1459" i="13"/>
  <c r="E1460" i="13"/>
  <c r="E1461" i="13"/>
  <c r="E1462" i="13"/>
  <c r="E1463" i="13"/>
  <c r="E1464" i="13"/>
  <c r="E1465" i="13"/>
  <c r="E1466" i="13"/>
  <c r="E1467" i="13"/>
  <c r="E1468" i="13"/>
  <c r="E1469" i="13"/>
  <c r="E1470" i="13"/>
  <c r="E1471" i="13"/>
  <c r="E1472" i="13"/>
  <c r="E1473" i="13"/>
  <c r="E1474" i="13"/>
  <c r="E1475" i="13"/>
  <c r="E1476" i="13"/>
  <c r="E1477" i="13"/>
  <c r="E1478" i="13"/>
  <c r="E1479" i="13"/>
  <c r="E1480" i="13"/>
  <c r="E1481" i="13"/>
  <c r="E1482" i="13"/>
  <c r="E1483" i="13"/>
  <c r="E1484" i="13"/>
  <c r="E1485" i="13"/>
  <c r="E1486" i="13"/>
  <c r="E1487" i="13"/>
  <c r="E1488" i="13"/>
  <c r="E1489" i="13"/>
  <c r="E1490" i="13"/>
  <c r="E1491" i="13"/>
  <c r="E1492" i="13"/>
  <c r="E1493" i="13"/>
  <c r="E1494" i="13"/>
  <c r="E1495" i="13"/>
  <c r="E1496" i="13"/>
  <c r="E1497" i="13"/>
  <c r="E1498" i="13"/>
  <c r="E1499" i="13"/>
  <c r="E1500" i="13"/>
  <c r="E1501" i="13"/>
  <c r="E1502" i="13"/>
  <c r="E1503" i="13"/>
  <c r="E1504" i="13"/>
  <c r="E1505" i="13"/>
  <c r="E1506" i="13"/>
  <c r="E1507" i="13"/>
  <c r="E1508" i="13"/>
  <c r="E1509" i="13"/>
  <c r="E1510" i="13"/>
  <c r="E1511" i="13"/>
  <c r="E1512" i="13"/>
  <c r="E1513" i="13"/>
  <c r="E1514" i="13"/>
  <c r="E1515" i="13"/>
  <c r="E1516" i="13"/>
  <c r="E1517" i="13"/>
  <c r="E1518" i="13"/>
  <c r="E1519" i="13"/>
  <c r="E1520" i="13"/>
  <c r="E1521" i="13"/>
  <c r="E1522" i="13"/>
  <c r="E1523" i="13"/>
  <c r="E1524" i="13"/>
  <c r="E1525" i="13"/>
  <c r="E1526" i="13"/>
  <c r="E1527" i="13"/>
  <c r="E1528" i="13"/>
  <c r="E1529" i="13"/>
  <c r="E1530" i="13"/>
  <c r="E1531" i="13"/>
  <c r="E1532" i="13"/>
  <c r="E1533" i="13"/>
  <c r="E1534" i="13"/>
  <c r="E1535" i="13"/>
  <c r="E1536" i="13"/>
  <c r="E1537" i="13"/>
  <c r="E1538" i="13"/>
  <c r="E1539" i="13"/>
  <c r="E1540" i="13"/>
  <c r="E1541" i="13"/>
  <c r="E1542" i="13"/>
  <c r="E1543" i="13"/>
  <c r="E1544" i="13"/>
  <c r="E1545" i="13"/>
  <c r="E1546" i="13"/>
  <c r="E1547" i="13"/>
  <c r="E1548" i="13"/>
  <c r="E1549" i="13"/>
  <c r="E1550" i="13"/>
  <c r="E1551" i="13"/>
  <c r="E1552" i="13"/>
  <c r="E1553" i="13"/>
  <c r="E1554" i="13"/>
  <c r="E1555" i="13"/>
  <c r="E1556" i="13"/>
  <c r="E1557" i="13"/>
  <c r="E1558" i="13"/>
  <c r="E1559" i="13"/>
  <c r="E1560" i="13"/>
  <c r="E1561" i="13"/>
  <c r="E1562" i="13"/>
  <c r="E1563" i="13"/>
  <c r="E1564" i="13"/>
  <c r="E1565" i="13"/>
  <c r="E1566" i="13"/>
  <c r="E1567" i="13"/>
  <c r="E1568" i="13"/>
  <c r="E1569" i="13"/>
  <c r="E1570" i="13"/>
  <c r="E1571" i="13"/>
  <c r="E1572" i="13"/>
  <c r="E1573" i="13"/>
  <c r="E1574" i="13"/>
  <c r="E1575" i="13"/>
  <c r="E1576" i="13"/>
  <c r="E1577" i="13"/>
  <c r="E1578" i="13"/>
  <c r="E1579" i="13"/>
  <c r="E1580" i="13"/>
  <c r="E1581" i="13"/>
  <c r="E1582" i="13"/>
  <c r="E1583" i="13"/>
  <c r="E1584" i="13"/>
  <c r="E1585" i="13"/>
  <c r="E1586" i="13"/>
  <c r="E1587" i="13"/>
  <c r="E1588" i="13"/>
  <c r="E1589" i="13"/>
  <c r="E1590" i="13"/>
  <c r="E1591" i="13"/>
  <c r="E1592" i="13"/>
  <c r="E1593" i="13"/>
  <c r="E1594" i="13"/>
  <c r="E1595" i="13"/>
  <c r="E1596" i="13"/>
  <c r="E1597" i="13"/>
  <c r="E1598" i="13"/>
  <c r="E1599" i="13"/>
  <c r="E1600" i="13"/>
  <c r="E1601" i="13"/>
  <c r="E1602" i="13"/>
  <c r="E1603" i="13"/>
  <c r="E1604" i="13"/>
  <c r="E1605" i="13"/>
  <c r="E1606" i="13"/>
  <c r="E1607" i="13"/>
  <c r="E1608" i="13"/>
  <c r="E1609" i="13"/>
  <c r="E1610" i="13"/>
  <c r="E1611" i="13"/>
  <c r="E1612" i="13"/>
  <c r="E1613" i="13"/>
  <c r="E1614" i="13"/>
  <c r="E1615" i="13"/>
  <c r="E1616" i="13"/>
  <c r="E1617" i="13"/>
  <c r="E1618" i="13"/>
  <c r="E1619" i="13"/>
  <c r="E1620" i="13"/>
  <c r="E1621" i="13"/>
  <c r="E1622" i="13"/>
  <c r="E1623" i="13"/>
  <c r="E1624" i="13"/>
  <c r="E1625" i="13"/>
  <c r="E1626" i="13"/>
  <c r="E1627" i="13"/>
  <c r="E1628" i="13"/>
  <c r="E1629" i="13"/>
  <c r="E1630" i="13"/>
  <c r="E1631" i="13"/>
  <c r="E1632" i="13"/>
  <c r="E1633" i="13"/>
  <c r="E1634" i="13"/>
  <c r="E1635" i="13"/>
  <c r="E1636" i="13"/>
  <c r="E1637" i="13"/>
  <c r="E1638" i="13"/>
  <c r="E1639" i="13"/>
  <c r="E1640" i="13"/>
  <c r="E1641" i="13"/>
  <c r="E1642" i="13"/>
  <c r="E1643" i="13"/>
  <c r="E1644" i="13"/>
  <c r="E1645" i="13"/>
  <c r="E1646" i="13"/>
  <c r="E1647" i="13"/>
  <c r="E1648" i="13"/>
  <c r="E1649" i="13"/>
  <c r="E1650" i="13"/>
  <c r="E1651" i="13"/>
  <c r="E1652" i="13"/>
  <c r="E1653" i="13"/>
  <c r="E1654" i="13"/>
  <c r="E1655" i="13"/>
  <c r="E1656" i="13"/>
  <c r="E1657" i="13"/>
  <c r="E1658" i="13"/>
  <c r="E1659" i="13"/>
  <c r="E1660" i="13"/>
  <c r="E1661" i="13"/>
  <c r="E1662" i="13"/>
  <c r="E1663" i="13"/>
  <c r="E1664" i="13"/>
  <c r="E1665" i="13"/>
  <c r="E1666" i="13"/>
  <c r="E1667" i="13"/>
  <c r="E1668" i="13"/>
  <c r="E1669" i="13"/>
  <c r="E1670" i="13"/>
  <c r="E1671" i="13"/>
  <c r="E1672" i="13"/>
  <c r="E1673" i="13"/>
  <c r="E1674" i="13"/>
  <c r="E1675" i="13"/>
  <c r="E1676" i="13"/>
  <c r="E1677" i="13"/>
  <c r="E1678" i="13"/>
  <c r="E1679" i="13"/>
  <c r="E1680" i="13"/>
  <c r="E1681" i="13"/>
  <c r="E1682" i="13"/>
  <c r="E1683" i="13"/>
  <c r="E1684" i="13"/>
  <c r="E1685" i="13"/>
  <c r="E1686" i="13"/>
  <c r="E1687" i="13"/>
  <c r="E1688" i="13"/>
  <c r="E1689" i="13"/>
  <c r="E1690" i="13"/>
  <c r="E1691" i="13"/>
  <c r="E1692" i="13"/>
  <c r="E1693" i="13"/>
  <c r="E1694" i="13"/>
  <c r="E1695" i="13"/>
  <c r="E1696" i="13"/>
  <c r="E1697" i="13"/>
  <c r="E1698" i="13"/>
  <c r="E1699" i="13"/>
  <c r="E1700" i="13"/>
  <c r="E1701" i="13"/>
  <c r="E1702" i="13"/>
  <c r="E1703" i="13"/>
  <c r="E1704" i="13"/>
  <c r="E1705" i="13"/>
  <c r="E1706" i="13"/>
  <c r="E1707" i="13"/>
  <c r="E1708" i="13"/>
  <c r="E1709" i="13"/>
  <c r="E1710" i="13"/>
  <c r="E1711" i="13"/>
  <c r="E1712" i="13"/>
  <c r="E1713" i="13"/>
  <c r="E1714" i="13"/>
  <c r="E1715" i="13"/>
  <c r="E1716" i="13"/>
  <c r="E1717" i="13"/>
  <c r="E1718" i="13"/>
  <c r="E1719" i="13"/>
  <c r="E1720" i="13"/>
  <c r="E1721" i="13"/>
  <c r="E1722" i="13"/>
  <c r="E1723" i="13"/>
  <c r="E1724" i="13"/>
  <c r="E1725" i="13"/>
  <c r="E1726" i="13"/>
  <c r="E1727" i="13"/>
  <c r="E1728" i="13"/>
  <c r="E1729" i="13"/>
  <c r="E1730" i="13"/>
  <c r="E1731" i="13"/>
  <c r="E1732" i="13"/>
  <c r="E1733" i="13"/>
  <c r="E1734" i="13"/>
  <c r="E1735" i="13"/>
  <c r="E1736" i="13"/>
  <c r="E1737" i="13"/>
  <c r="E1738" i="13"/>
  <c r="E1739" i="13"/>
  <c r="E1740" i="13"/>
  <c r="E1741" i="13"/>
  <c r="E1742" i="13"/>
  <c r="E1743" i="13"/>
  <c r="E1744" i="13"/>
  <c r="E1745" i="13"/>
  <c r="E1746" i="13"/>
  <c r="E1747" i="13"/>
  <c r="E1748" i="13"/>
  <c r="E1749" i="13"/>
  <c r="E1750" i="13"/>
  <c r="E1751" i="13"/>
  <c r="E1752" i="13"/>
  <c r="E1753" i="13"/>
  <c r="E1754" i="13"/>
  <c r="E1755" i="13"/>
  <c r="E1756" i="13"/>
  <c r="E1757" i="13"/>
  <c r="E1758" i="13"/>
  <c r="E1759" i="13"/>
  <c r="E1760" i="13"/>
  <c r="E1761" i="13"/>
  <c r="E1762" i="13"/>
  <c r="E1763" i="13"/>
  <c r="E1764" i="13"/>
  <c r="E1765" i="13"/>
  <c r="E1766" i="13"/>
  <c r="E1767" i="13"/>
  <c r="E1768" i="13"/>
  <c r="E1769" i="13"/>
  <c r="E1770" i="13"/>
  <c r="E1771" i="13"/>
  <c r="E1772" i="13"/>
  <c r="E1773" i="13"/>
  <c r="E1774" i="13"/>
  <c r="E1775" i="13"/>
  <c r="E1776" i="13"/>
  <c r="E1777" i="13"/>
  <c r="E1778" i="13"/>
  <c r="E1779" i="13"/>
  <c r="E1780" i="13"/>
  <c r="E1781" i="13"/>
  <c r="E1782" i="13"/>
  <c r="E1783" i="13"/>
  <c r="E1784" i="13"/>
  <c r="E1785" i="13"/>
  <c r="E1786" i="13"/>
  <c r="E1787" i="13"/>
  <c r="E1788" i="13"/>
  <c r="E1789" i="13"/>
  <c r="E1790" i="13"/>
  <c r="E1791" i="13"/>
  <c r="E1792" i="13"/>
  <c r="E1793" i="13"/>
  <c r="E1794" i="13"/>
  <c r="E1795" i="13"/>
  <c r="E1796" i="13"/>
  <c r="E1797" i="13"/>
  <c r="E1798" i="13"/>
  <c r="E1799" i="13"/>
  <c r="E1800" i="13"/>
  <c r="E1801" i="13"/>
  <c r="E1802" i="13"/>
  <c r="E1803" i="13"/>
  <c r="E1804" i="13"/>
  <c r="E1805" i="13"/>
  <c r="E1806" i="13"/>
  <c r="E1807" i="13"/>
  <c r="E1808" i="13"/>
  <c r="E1809" i="13"/>
  <c r="E1810" i="13"/>
  <c r="E1811" i="13"/>
  <c r="E1812" i="13"/>
  <c r="E1813" i="13"/>
  <c r="E1814" i="13"/>
  <c r="E1815" i="13"/>
  <c r="E1816" i="13"/>
  <c r="E1817" i="13"/>
  <c r="E1818" i="13"/>
  <c r="E1819" i="13"/>
  <c r="E1820" i="13"/>
  <c r="E1821" i="13"/>
  <c r="E1822" i="13"/>
  <c r="E1823" i="13"/>
  <c r="E1824" i="13"/>
  <c r="E1825" i="13"/>
  <c r="E1826" i="13"/>
  <c r="E1827" i="13"/>
  <c r="E1828" i="13"/>
  <c r="E1829" i="13"/>
  <c r="E1830" i="13"/>
  <c r="E1831" i="13"/>
  <c r="E1832" i="13"/>
  <c r="E1833" i="13"/>
  <c r="E1834" i="13"/>
  <c r="E1835" i="13"/>
  <c r="E1836" i="13"/>
  <c r="E1837" i="13"/>
  <c r="E1838" i="13"/>
  <c r="E1839" i="13"/>
  <c r="E1840" i="13"/>
  <c r="E1841" i="13"/>
  <c r="E1842" i="13"/>
  <c r="E1843" i="13"/>
  <c r="E1844" i="13"/>
  <c r="E1845" i="13"/>
  <c r="E1846" i="13"/>
  <c r="E1847" i="13"/>
  <c r="E1848" i="13"/>
  <c r="E1849" i="13"/>
  <c r="E1850" i="13"/>
  <c r="E1851" i="13"/>
  <c r="E1852" i="13"/>
  <c r="E1853" i="13"/>
  <c r="E1854" i="13"/>
  <c r="E1855" i="13"/>
  <c r="E1856" i="13"/>
  <c r="E1857" i="13"/>
  <c r="E1858" i="13"/>
  <c r="E1859" i="13"/>
  <c r="E1860" i="13"/>
  <c r="E1861" i="13"/>
  <c r="E1862" i="13"/>
  <c r="E1863" i="13"/>
  <c r="E1864" i="13"/>
  <c r="E1865" i="13"/>
  <c r="E1866" i="13"/>
  <c r="E1867" i="13"/>
  <c r="E1868" i="13"/>
  <c r="E1869" i="13"/>
  <c r="E1870" i="13"/>
  <c r="E1871" i="13"/>
  <c r="E1872" i="13"/>
  <c r="E1873" i="13"/>
  <c r="E1874" i="13"/>
  <c r="E1875" i="13"/>
  <c r="E1876" i="13"/>
  <c r="E1877" i="13"/>
  <c r="E1878" i="13"/>
  <c r="E1879" i="13"/>
  <c r="E1880" i="13"/>
  <c r="E1881" i="13"/>
  <c r="E1882" i="13"/>
  <c r="E1883" i="13"/>
  <c r="E1884" i="13"/>
  <c r="E1885" i="13"/>
  <c r="E1886" i="13"/>
  <c r="E1887" i="13"/>
  <c r="E1888" i="13"/>
  <c r="E1889" i="13"/>
  <c r="E1890" i="13"/>
  <c r="E1891" i="13"/>
  <c r="E1892" i="13"/>
  <c r="E1893" i="13"/>
  <c r="E1894" i="13"/>
  <c r="E1895" i="13"/>
  <c r="E1896" i="13"/>
  <c r="E1897" i="13"/>
  <c r="E1898" i="13"/>
  <c r="E1899" i="13"/>
  <c r="E1900" i="13"/>
  <c r="E1901" i="13"/>
  <c r="E1902" i="13"/>
  <c r="E1903" i="13"/>
  <c r="E1904" i="13"/>
  <c r="E1905" i="13"/>
  <c r="E1906" i="13"/>
  <c r="E1907" i="13"/>
  <c r="E1908" i="13"/>
  <c r="E1909" i="13"/>
  <c r="E1910" i="13"/>
  <c r="E1911" i="13"/>
  <c r="E1912" i="13"/>
  <c r="E1913" i="13"/>
  <c r="E1914" i="13"/>
  <c r="E1915" i="13"/>
  <c r="E1916" i="13"/>
  <c r="E1917" i="13"/>
  <c r="E1918" i="13"/>
  <c r="E1919" i="13"/>
  <c r="E1920" i="13"/>
  <c r="E1921" i="13"/>
  <c r="E1922" i="13"/>
  <c r="E1923" i="13"/>
  <c r="E1924" i="13"/>
  <c r="E1925" i="13"/>
  <c r="E1926" i="13"/>
  <c r="E1927" i="13"/>
  <c r="E1928" i="13"/>
  <c r="E1929" i="13"/>
  <c r="E1930" i="13"/>
  <c r="E1931" i="13"/>
  <c r="E1932" i="13"/>
  <c r="E1933" i="13"/>
  <c r="E1934" i="13"/>
  <c r="E1935" i="13"/>
  <c r="E1936" i="13"/>
  <c r="E1937" i="13"/>
  <c r="E1938" i="13"/>
  <c r="E1939" i="13"/>
  <c r="E1940" i="13"/>
  <c r="E1941" i="13"/>
  <c r="E1942" i="13"/>
  <c r="E1943" i="13"/>
  <c r="E1944" i="13"/>
  <c r="E1945" i="13"/>
  <c r="E1946" i="13"/>
  <c r="E1947" i="13"/>
  <c r="E1948" i="13"/>
  <c r="E1949" i="13"/>
  <c r="E1950" i="13"/>
  <c r="E1951" i="13"/>
  <c r="E1952" i="13"/>
  <c r="E1953" i="13"/>
  <c r="E1954" i="13"/>
  <c r="E1955" i="13"/>
  <c r="E1956" i="13"/>
  <c r="E1957" i="13"/>
  <c r="E1958" i="13"/>
  <c r="E1959" i="13"/>
  <c r="E1960" i="13"/>
  <c r="E1961" i="13"/>
  <c r="E1962" i="13"/>
  <c r="E1963" i="13"/>
  <c r="E1964" i="13"/>
  <c r="E1965" i="13"/>
  <c r="E1966" i="13"/>
  <c r="E1967" i="13"/>
  <c r="E1968" i="13"/>
  <c r="E1969" i="13"/>
  <c r="E1970" i="13"/>
  <c r="E1971" i="13"/>
  <c r="E1972" i="13"/>
  <c r="E1973" i="13"/>
  <c r="E1974" i="13"/>
  <c r="E1975" i="13"/>
  <c r="E1976" i="13"/>
  <c r="E1977" i="13"/>
  <c r="E1978" i="13"/>
  <c r="E1979" i="13"/>
  <c r="E1980" i="13"/>
  <c r="E1981" i="13"/>
  <c r="E1982" i="13"/>
  <c r="E1983" i="13"/>
  <c r="E1984" i="13"/>
  <c r="E1985" i="13"/>
  <c r="E1986" i="13"/>
  <c r="E1987" i="13"/>
  <c r="E1988" i="13"/>
  <c r="E1989" i="13"/>
  <c r="E1990" i="13"/>
  <c r="E1991" i="13"/>
  <c r="E1992" i="13"/>
  <c r="E1993" i="13"/>
  <c r="E1994" i="13"/>
  <c r="E1995" i="13"/>
  <c r="E1996" i="13"/>
  <c r="E1997" i="13"/>
  <c r="E1998" i="13"/>
  <c r="E1999" i="13"/>
  <c r="E2000" i="13"/>
  <c r="E2001" i="13"/>
  <c r="E2002" i="13"/>
  <c r="E2003" i="13"/>
  <c r="E2004" i="13"/>
  <c r="E2005" i="13"/>
  <c r="E2006" i="13"/>
  <c r="E2007" i="13"/>
  <c r="E2008" i="13"/>
  <c r="E2009" i="13"/>
  <c r="E2010" i="13"/>
  <c r="E2011" i="13"/>
  <c r="E2012" i="13"/>
  <c r="E2013" i="13"/>
  <c r="E2014" i="13"/>
  <c r="E2015" i="13"/>
  <c r="E2016" i="13"/>
  <c r="E2017" i="13"/>
  <c r="E2018" i="13"/>
  <c r="E2019" i="13"/>
  <c r="E2020" i="13"/>
  <c r="E2021" i="13"/>
  <c r="E2022" i="13"/>
  <c r="E2023" i="13"/>
  <c r="E2024" i="13"/>
  <c r="E2025" i="13"/>
  <c r="E2026" i="13"/>
  <c r="E2027" i="13"/>
  <c r="E2028" i="13"/>
  <c r="E2029" i="13"/>
  <c r="E2030" i="13"/>
  <c r="E2031" i="13"/>
  <c r="E2032" i="13"/>
  <c r="E2033" i="13"/>
  <c r="E2034" i="13"/>
  <c r="E2035" i="13"/>
  <c r="E2036" i="13"/>
  <c r="E2037" i="13"/>
  <c r="E2038" i="13"/>
  <c r="E2039" i="13"/>
  <c r="E2040" i="13"/>
  <c r="E2041" i="13"/>
  <c r="E2042" i="13"/>
  <c r="E2043" i="13"/>
  <c r="E2044" i="13"/>
  <c r="E2045" i="13"/>
  <c r="E2046" i="13"/>
  <c r="E2047" i="13"/>
  <c r="E2048" i="13"/>
  <c r="E2049" i="13"/>
  <c r="E2050" i="13"/>
  <c r="E2051" i="13"/>
  <c r="E2052" i="13"/>
  <c r="E2053" i="13"/>
  <c r="E2054" i="13"/>
  <c r="E2055" i="13"/>
  <c r="E2056" i="13"/>
  <c r="E2057" i="13"/>
  <c r="E2058" i="13"/>
  <c r="E2059" i="13"/>
  <c r="E2060" i="13"/>
  <c r="E2061" i="13"/>
  <c r="E2062" i="13"/>
  <c r="E2063" i="13"/>
  <c r="E2064" i="13"/>
  <c r="E2065" i="13"/>
  <c r="E2066" i="13"/>
  <c r="E2067" i="13"/>
  <c r="E2068" i="13"/>
  <c r="E2069" i="13"/>
  <c r="E2070" i="13"/>
  <c r="E2071" i="13"/>
  <c r="E2072" i="13"/>
  <c r="E2073" i="13"/>
  <c r="E2074" i="13"/>
  <c r="E2075" i="13"/>
  <c r="E2076" i="13"/>
  <c r="E2077" i="13"/>
  <c r="E2078" i="13"/>
  <c r="E2079" i="13"/>
  <c r="E2080" i="13"/>
  <c r="E2081" i="13"/>
  <c r="E2082" i="13"/>
  <c r="E2083" i="13"/>
  <c r="E2084" i="13"/>
  <c r="E2085" i="13"/>
  <c r="E2086" i="13"/>
  <c r="E2087" i="13"/>
  <c r="E2088" i="13"/>
  <c r="E2089" i="13"/>
  <c r="E2090" i="13"/>
  <c r="E2091" i="13"/>
  <c r="E2092" i="13"/>
  <c r="E2093" i="13"/>
  <c r="E2094" i="13"/>
  <c r="E2095" i="13"/>
  <c r="E2096" i="13"/>
  <c r="E2097" i="13"/>
  <c r="E2098" i="13"/>
  <c r="E2099" i="13"/>
  <c r="E2100" i="13"/>
  <c r="E2101" i="13"/>
  <c r="E2102" i="13"/>
  <c r="E2103" i="13"/>
  <c r="E2104" i="13"/>
  <c r="E2105" i="13"/>
  <c r="E2106" i="13"/>
  <c r="E2107" i="13"/>
  <c r="E2108" i="13"/>
  <c r="E2109" i="13"/>
  <c r="E2110" i="13"/>
  <c r="E2111" i="13"/>
  <c r="E2112" i="13"/>
  <c r="E2113" i="13"/>
  <c r="E2114" i="13"/>
  <c r="E2115" i="13"/>
  <c r="E2116" i="13"/>
  <c r="E2117" i="13"/>
  <c r="E2118" i="13"/>
  <c r="E2119" i="13"/>
  <c r="E2120" i="13"/>
  <c r="E2121" i="13"/>
  <c r="E2122" i="13"/>
  <c r="E2123" i="13"/>
  <c r="E2124" i="13"/>
  <c r="E2125" i="13"/>
  <c r="E2126" i="13"/>
  <c r="E2127" i="13"/>
  <c r="E2128" i="13"/>
  <c r="E2129" i="13"/>
  <c r="E2130" i="13"/>
  <c r="E2131" i="13"/>
  <c r="E2132" i="13"/>
  <c r="E2133" i="13"/>
  <c r="E2134" i="13"/>
  <c r="E2135" i="13"/>
  <c r="E2136" i="13"/>
  <c r="E2137" i="13"/>
  <c r="E2138" i="13"/>
  <c r="E2139" i="13"/>
  <c r="E2140" i="13"/>
  <c r="E2141" i="13"/>
  <c r="E2142" i="13"/>
  <c r="E2143" i="13"/>
  <c r="E2144" i="13"/>
  <c r="E2145" i="13"/>
  <c r="E2146" i="13"/>
  <c r="E2147" i="13"/>
  <c r="E2148" i="13"/>
  <c r="E2149" i="13"/>
  <c r="E2150" i="13"/>
  <c r="E2151" i="13"/>
  <c r="E2152" i="13"/>
  <c r="E2153" i="13"/>
  <c r="E2154" i="13"/>
  <c r="E2155" i="13"/>
  <c r="E2156" i="13"/>
  <c r="E2157" i="13"/>
  <c r="E2158" i="13"/>
  <c r="E2159" i="13"/>
  <c r="E2160" i="13"/>
  <c r="E2161" i="13"/>
  <c r="E2162" i="13"/>
  <c r="E2163" i="13"/>
  <c r="E2164" i="13"/>
  <c r="E2165" i="13"/>
  <c r="E2166" i="13"/>
  <c r="E2167" i="13"/>
  <c r="E2168" i="13"/>
  <c r="E2169" i="13"/>
  <c r="E2170" i="13"/>
  <c r="E2171" i="13"/>
  <c r="E2172" i="13"/>
  <c r="E2173" i="13"/>
  <c r="E2174" i="13"/>
  <c r="E2175" i="13"/>
  <c r="E2176" i="13"/>
  <c r="E2177" i="13"/>
  <c r="E2178" i="13"/>
  <c r="E2179" i="13"/>
  <c r="E2180" i="13"/>
  <c r="E2181" i="13"/>
  <c r="E2182" i="13"/>
  <c r="E2183" i="13"/>
  <c r="E2184" i="13"/>
  <c r="E2185" i="13"/>
  <c r="E2186" i="13"/>
  <c r="E2187" i="13"/>
  <c r="E2188" i="13"/>
  <c r="E2189" i="13"/>
  <c r="E2190" i="13"/>
  <c r="E2191" i="13"/>
  <c r="E2192" i="13"/>
  <c r="E2193" i="13"/>
  <c r="E2194" i="13"/>
  <c r="E2195" i="13"/>
  <c r="E2196" i="13"/>
  <c r="E2197" i="13"/>
  <c r="E2198" i="13"/>
  <c r="E2199" i="13"/>
  <c r="E2200" i="13"/>
  <c r="E2201" i="13"/>
  <c r="E2202" i="13"/>
  <c r="E2203" i="13"/>
  <c r="E2204" i="13"/>
  <c r="E2205" i="13"/>
  <c r="E2206" i="13"/>
  <c r="E2207" i="13"/>
  <c r="E2208" i="13"/>
  <c r="E2209" i="13"/>
  <c r="E2210" i="13"/>
  <c r="E2211" i="13"/>
  <c r="E2212" i="13"/>
  <c r="E2213" i="13"/>
  <c r="E2214" i="13"/>
  <c r="E2215" i="13"/>
  <c r="E2216" i="13"/>
  <c r="E2217" i="13"/>
  <c r="E2218" i="13"/>
  <c r="E2219" i="13"/>
  <c r="E2220" i="13"/>
  <c r="E2221" i="13"/>
  <c r="E2222" i="13"/>
  <c r="E2223" i="13"/>
  <c r="E2224" i="13"/>
  <c r="E2225" i="13"/>
  <c r="E2226" i="13"/>
  <c r="E2227" i="13"/>
  <c r="E2228" i="13"/>
  <c r="E2229" i="13"/>
  <c r="E2230" i="13"/>
  <c r="E2231" i="13"/>
  <c r="E2232" i="13"/>
  <c r="E2233" i="13"/>
  <c r="E2234" i="13"/>
  <c r="E2235" i="13"/>
  <c r="E2236" i="13"/>
  <c r="E2237" i="13"/>
  <c r="E2238" i="13"/>
  <c r="E2239" i="13"/>
  <c r="E2240" i="13"/>
  <c r="E2241" i="13"/>
  <c r="E2242" i="13"/>
  <c r="E2243" i="13"/>
  <c r="E2244" i="13"/>
  <c r="E2245" i="13"/>
  <c r="E2246" i="13"/>
  <c r="E2247" i="13"/>
  <c r="E2248" i="13"/>
  <c r="E2249" i="13"/>
  <c r="E2250" i="13"/>
  <c r="E2251" i="13"/>
  <c r="E2252" i="13"/>
  <c r="E2253" i="13"/>
  <c r="E2254" i="13"/>
  <c r="E2255" i="13"/>
  <c r="E2256" i="13"/>
  <c r="E2257" i="13"/>
  <c r="E2258" i="13"/>
  <c r="E2259" i="13"/>
  <c r="E2260" i="13"/>
  <c r="E2261" i="13"/>
  <c r="E2262" i="13"/>
  <c r="E2263" i="13"/>
  <c r="E2264" i="13"/>
  <c r="E2265" i="13"/>
  <c r="E2266" i="13"/>
  <c r="E2267" i="13"/>
  <c r="E2268" i="13"/>
  <c r="E2269" i="13"/>
  <c r="E2270" i="13"/>
  <c r="E2271" i="13"/>
  <c r="E2272" i="13"/>
  <c r="E2273" i="13"/>
  <c r="E2274" i="13"/>
  <c r="E2275" i="13"/>
  <c r="E2276" i="13"/>
  <c r="E2277" i="13"/>
  <c r="E2278" i="13"/>
  <c r="E2279" i="13"/>
  <c r="E2280" i="13"/>
  <c r="E2281" i="13"/>
  <c r="E2282" i="13"/>
  <c r="E2283" i="13"/>
  <c r="E2284" i="13"/>
  <c r="E2285" i="13"/>
  <c r="E2286" i="13"/>
  <c r="E2287" i="13"/>
  <c r="E2288" i="13"/>
  <c r="E2289" i="13"/>
  <c r="E2290" i="13"/>
  <c r="E2291" i="13"/>
  <c r="E2292" i="13"/>
  <c r="E2293" i="13"/>
  <c r="E2294" i="13"/>
  <c r="E2295" i="13"/>
  <c r="E2296" i="13"/>
  <c r="E2297" i="13"/>
  <c r="E2298" i="13"/>
  <c r="E2299" i="13"/>
  <c r="E2300" i="13"/>
  <c r="E2301" i="13"/>
  <c r="E2302" i="13"/>
  <c r="E2303" i="13"/>
  <c r="E2304" i="13"/>
  <c r="E2305" i="13"/>
  <c r="E2306" i="13"/>
  <c r="E2307" i="13"/>
  <c r="E2308" i="13"/>
  <c r="E2309" i="13"/>
  <c r="E2310" i="13"/>
  <c r="E2311" i="13"/>
  <c r="E2312" i="13"/>
  <c r="E2313" i="13"/>
  <c r="E2314" i="13"/>
  <c r="E2315" i="13"/>
  <c r="E2316" i="13"/>
  <c r="E2317" i="13"/>
  <c r="E2318" i="13"/>
  <c r="E2319" i="13"/>
  <c r="E2320" i="13"/>
  <c r="E2321" i="13"/>
  <c r="E2322" i="13"/>
  <c r="E2323" i="13"/>
  <c r="E2324" i="13"/>
  <c r="E2325" i="13"/>
  <c r="E2326" i="13"/>
  <c r="E2327" i="13"/>
  <c r="E2328" i="13"/>
  <c r="E2329" i="13"/>
  <c r="E2330" i="13"/>
  <c r="E2331" i="13"/>
  <c r="E2332" i="13"/>
  <c r="E2333" i="13"/>
  <c r="E2334" i="13"/>
  <c r="E2335" i="13"/>
  <c r="E2336" i="13"/>
  <c r="E2337" i="13"/>
  <c r="E2338" i="13"/>
  <c r="E2339" i="13"/>
  <c r="E2340" i="13"/>
  <c r="E2341" i="13"/>
  <c r="E2342" i="13"/>
  <c r="E2343" i="13"/>
  <c r="E2344" i="13"/>
  <c r="E2345" i="13"/>
  <c r="E2346" i="13"/>
  <c r="E2347" i="13"/>
  <c r="E2348" i="13"/>
  <c r="E2349" i="13"/>
  <c r="E2350" i="13"/>
  <c r="E2351" i="13"/>
  <c r="E2352" i="13"/>
  <c r="E2353" i="13"/>
  <c r="E2354" i="13"/>
  <c r="E2355" i="13"/>
  <c r="E2356" i="13"/>
  <c r="E2357" i="13"/>
  <c r="E2358" i="13"/>
  <c r="E2359" i="13"/>
  <c r="E2360" i="13"/>
  <c r="E2361" i="13"/>
  <c r="E2362" i="13"/>
  <c r="E2363" i="13"/>
  <c r="E2364" i="13"/>
  <c r="E2365" i="13"/>
  <c r="E2366" i="13"/>
  <c r="E2367" i="13"/>
  <c r="E2368" i="13"/>
  <c r="E2369" i="13"/>
  <c r="E2370" i="13"/>
  <c r="E2371" i="13"/>
  <c r="E2372" i="13"/>
  <c r="E2373" i="13"/>
  <c r="E2374" i="13"/>
  <c r="E2375" i="13"/>
  <c r="E2376" i="13"/>
  <c r="E2377" i="13"/>
  <c r="E2378" i="13"/>
  <c r="E2379" i="13"/>
  <c r="E2380" i="13"/>
  <c r="E2381" i="13"/>
  <c r="E2382" i="13"/>
  <c r="E2383" i="13"/>
  <c r="E2384" i="13"/>
  <c r="E2385" i="13"/>
  <c r="E2386" i="13"/>
  <c r="E2387" i="13"/>
  <c r="E2388" i="13"/>
  <c r="E2389" i="13"/>
  <c r="E2390" i="13"/>
  <c r="E2391" i="13"/>
  <c r="E2392" i="13"/>
  <c r="E2393" i="13"/>
  <c r="E2394" i="13"/>
  <c r="E2395" i="13"/>
  <c r="E2396" i="13"/>
  <c r="E2397" i="13"/>
  <c r="E2398" i="13"/>
  <c r="E2399" i="13"/>
  <c r="E2400" i="13"/>
  <c r="E2401" i="13"/>
  <c r="E2402" i="13"/>
  <c r="E2403" i="13"/>
  <c r="E2404" i="13"/>
  <c r="E2405" i="13"/>
  <c r="E2406" i="13"/>
  <c r="E2407" i="13"/>
  <c r="E2408" i="13"/>
  <c r="E2409" i="13"/>
  <c r="E2410" i="13"/>
  <c r="E2411" i="13"/>
  <c r="E2412" i="13"/>
  <c r="E2413" i="13"/>
  <c r="E2414" i="13"/>
  <c r="E2415" i="13"/>
  <c r="E2416" i="13"/>
  <c r="E2417" i="13"/>
  <c r="E2418" i="13"/>
  <c r="E2419" i="13"/>
  <c r="E2420" i="13"/>
  <c r="E2421" i="13"/>
  <c r="E2422" i="13"/>
  <c r="E2423" i="13"/>
  <c r="E2424" i="13"/>
  <c r="E2425" i="13"/>
  <c r="E2426" i="13"/>
  <c r="E2427" i="13"/>
  <c r="E2428" i="13"/>
  <c r="E2429" i="13"/>
  <c r="E2430" i="13"/>
  <c r="E2431" i="13"/>
  <c r="E2432" i="13"/>
  <c r="E2433" i="13"/>
  <c r="E2434" i="13"/>
  <c r="E2435" i="13"/>
  <c r="E2436" i="13"/>
  <c r="E2437" i="13"/>
  <c r="E2438" i="13"/>
  <c r="E2439" i="13"/>
  <c r="E2440" i="13"/>
  <c r="E2441" i="13"/>
  <c r="E2442" i="13"/>
  <c r="E2443" i="13"/>
  <c r="E2444" i="13"/>
  <c r="E2445" i="13"/>
  <c r="E2446" i="13"/>
  <c r="E2447" i="13"/>
  <c r="E2448" i="13"/>
  <c r="E2449" i="13"/>
  <c r="E2450" i="13"/>
  <c r="E2451" i="13"/>
  <c r="E2452" i="13"/>
  <c r="E2453" i="13"/>
  <c r="E2454" i="13"/>
  <c r="E2455" i="13"/>
  <c r="E2456" i="13"/>
  <c r="E2457" i="13"/>
  <c r="E2458" i="13"/>
  <c r="E2459" i="13"/>
  <c r="E2460" i="13"/>
  <c r="E2461" i="13"/>
  <c r="E2462" i="13"/>
  <c r="E2463" i="13"/>
  <c r="E2464" i="13"/>
  <c r="E2465" i="13"/>
  <c r="E2466" i="13"/>
  <c r="E2467" i="13"/>
  <c r="E2468" i="13"/>
  <c r="E2469" i="13"/>
  <c r="E2470" i="13"/>
  <c r="E2471" i="13"/>
  <c r="E2472" i="13"/>
  <c r="E2473" i="13"/>
  <c r="E2474" i="13"/>
  <c r="E2475" i="13"/>
  <c r="E2476" i="13"/>
  <c r="E2477" i="13"/>
  <c r="E2478" i="13"/>
  <c r="E2479" i="13"/>
  <c r="E2480" i="13"/>
  <c r="E2481" i="13"/>
  <c r="E2482" i="13"/>
  <c r="E2483" i="13"/>
  <c r="E2484" i="13"/>
  <c r="E2485" i="13"/>
  <c r="E2486" i="13"/>
  <c r="E2487" i="13"/>
  <c r="E2488" i="13"/>
  <c r="E2489" i="13"/>
  <c r="E2490" i="13"/>
  <c r="E2491" i="13"/>
  <c r="E2492" i="13"/>
  <c r="E2493" i="13"/>
  <c r="E2494" i="13"/>
  <c r="E2495" i="13"/>
  <c r="E2496" i="13"/>
  <c r="E2497" i="13"/>
  <c r="E2498" i="13"/>
  <c r="E2499" i="13"/>
  <c r="E2500" i="13"/>
  <c r="E2501" i="13"/>
  <c r="E2502" i="13"/>
  <c r="E2503" i="13"/>
  <c r="E2504" i="13"/>
  <c r="E2505" i="13"/>
  <c r="E2506" i="13"/>
  <c r="E2507" i="13"/>
  <c r="E2508" i="13"/>
  <c r="E2509" i="13"/>
  <c r="E2510" i="13"/>
  <c r="E2511" i="13"/>
  <c r="E2512" i="13"/>
  <c r="E2513" i="13"/>
  <c r="E2514" i="13"/>
  <c r="E2515" i="13"/>
  <c r="E2516" i="13"/>
  <c r="E2517" i="13"/>
  <c r="E2518" i="13"/>
  <c r="E2519" i="13"/>
  <c r="E2520" i="13"/>
  <c r="E2521" i="13"/>
  <c r="E2522" i="13"/>
  <c r="E2523" i="13"/>
  <c r="E2524" i="13"/>
  <c r="E2525" i="13"/>
  <c r="E2526" i="13"/>
  <c r="E2527" i="13"/>
  <c r="E2528" i="13"/>
  <c r="E2529" i="13"/>
  <c r="E2530" i="13"/>
  <c r="E2531" i="13"/>
  <c r="E2532" i="13"/>
  <c r="E2533" i="13"/>
  <c r="E2534" i="13"/>
  <c r="E2535" i="13"/>
  <c r="E2536" i="13"/>
  <c r="E2537" i="13"/>
  <c r="E2538" i="13"/>
  <c r="E2539" i="13"/>
  <c r="E2540" i="13"/>
  <c r="E2541" i="13"/>
  <c r="E2542" i="13"/>
  <c r="E2543" i="13"/>
  <c r="E2544" i="13"/>
  <c r="E2545" i="13"/>
  <c r="E2546" i="13"/>
  <c r="E2547" i="13"/>
  <c r="E2548" i="13"/>
  <c r="E2549" i="13"/>
  <c r="E2550" i="13"/>
  <c r="E2551" i="13"/>
  <c r="E2552" i="13"/>
  <c r="E2553" i="13"/>
  <c r="E2554" i="13"/>
  <c r="E2555" i="13"/>
  <c r="E2556" i="13"/>
  <c r="E2557" i="13"/>
  <c r="E2558" i="13"/>
  <c r="E2559" i="13"/>
  <c r="E2560" i="13"/>
  <c r="E2561" i="13"/>
  <c r="E2562" i="13"/>
  <c r="E2563" i="13"/>
  <c r="E2564" i="13"/>
  <c r="E2565" i="13"/>
  <c r="E2566" i="13"/>
  <c r="E2567" i="13"/>
  <c r="E2568" i="13"/>
  <c r="E2569" i="13"/>
  <c r="E2570" i="13"/>
  <c r="E2571" i="13"/>
  <c r="E2572" i="13"/>
  <c r="E2573" i="13"/>
  <c r="E2574" i="13"/>
  <c r="E2575" i="13"/>
  <c r="E2576" i="13"/>
  <c r="E2577" i="13"/>
  <c r="E2578" i="13"/>
  <c r="E2579" i="13"/>
  <c r="E2580" i="13"/>
  <c r="E2581" i="13"/>
  <c r="E2582" i="13"/>
  <c r="E2583" i="13"/>
  <c r="E2584" i="13"/>
  <c r="E2585" i="13"/>
  <c r="E2586" i="13"/>
  <c r="E2587" i="13"/>
  <c r="E2588" i="13"/>
  <c r="E2589" i="13"/>
  <c r="E2590" i="13"/>
  <c r="E2591" i="13"/>
  <c r="E2592" i="13"/>
  <c r="E2593" i="13"/>
  <c r="E2594" i="13"/>
  <c r="E2595" i="13"/>
  <c r="E2596" i="13"/>
  <c r="E2597" i="13"/>
  <c r="E2598" i="13"/>
  <c r="E2599" i="13"/>
  <c r="E2600" i="13"/>
  <c r="E2601" i="13"/>
  <c r="E2602" i="13"/>
  <c r="E2603" i="13"/>
  <c r="E2604" i="13"/>
  <c r="E2605" i="13"/>
  <c r="E2606" i="13"/>
  <c r="E2607" i="13"/>
  <c r="E2608" i="13"/>
  <c r="E2609" i="13"/>
  <c r="E2610" i="13"/>
  <c r="E2611" i="13"/>
  <c r="E2612" i="13"/>
  <c r="E2613" i="13"/>
  <c r="E2614" i="13"/>
  <c r="E2615" i="13"/>
  <c r="E2616" i="13"/>
  <c r="E2617" i="13"/>
  <c r="E2618" i="13"/>
  <c r="E2619" i="13"/>
  <c r="E2620" i="13"/>
  <c r="E2621" i="13"/>
  <c r="E2622" i="13"/>
  <c r="E2623" i="13"/>
  <c r="E2624" i="13"/>
  <c r="E2625" i="13"/>
  <c r="E2626" i="13"/>
  <c r="E2627" i="13"/>
  <c r="E2628" i="13"/>
  <c r="E2629" i="13"/>
  <c r="E2630" i="13"/>
  <c r="E2631" i="13"/>
  <c r="E2632" i="13"/>
  <c r="E2633" i="13"/>
  <c r="E2634" i="13"/>
  <c r="E2635" i="13"/>
  <c r="E2636" i="13"/>
  <c r="E2637" i="13"/>
  <c r="E2638" i="13"/>
  <c r="E2639" i="13"/>
  <c r="E2640" i="13"/>
  <c r="E2641" i="13"/>
  <c r="E2642" i="13"/>
  <c r="E2643" i="13"/>
  <c r="E2644" i="13"/>
  <c r="E2645" i="13"/>
  <c r="E2646" i="13"/>
  <c r="E2647" i="13"/>
  <c r="E2648" i="13"/>
  <c r="E2649" i="13"/>
  <c r="E2650" i="13"/>
  <c r="E2651" i="13"/>
  <c r="E2652" i="13"/>
  <c r="E2653" i="13"/>
  <c r="E2654" i="13"/>
  <c r="E2655" i="13"/>
  <c r="E2656" i="13"/>
  <c r="E2657" i="13"/>
  <c r="E2658" i="13"/>
  <c r="E2659" i="13"/>
  <c r="E2660" i="13"/>
  <c r="E2661" i="13"/>
  <c r="E2662" i="13"/>
  <c r="E2663" i="13"/>
  <c r="E2664" i="13"/>
  <c r="E2665" i="13"/>
  <c r="E2666" i="13"/>
  <c r="E2667" i="13"/>
  <c r="E2668" i="13"/>
  <c r="E2669" i="13"/>
  <c r="E2670" i="13"/>
  <c r="E2671" i="13"/>
  <c r="E2672" i="13"/>
  <c r="E2673" i="13"/>
  <c r="E2674" i="13"/>
  <c r="E2675" i="13"/>
  <c r="E2676" i="13"/>
  <c r="E2677" i="13"/>
  <c r="E2678" i="13"/>
  <c r="E2679" i="13"/>
  <c r="E2680" i="13"/>
  <c r="E2681" i="13"/>
  <c r="E2682" i="13"/>
  <c r="E2683" i="13"/>
  <c r="E2684" i="13"/>
  <c r="E2685" i="13"/>
  <c r="E2686" i="13"/>
  <c r="E2687" i="13"/>
  <c r="E2688" i="13"/>
  <c r="E2689" i="13"/>
  <c r="E2690" i="13"/>
  <c r="E2691" i="13"/>
  <c r="E2692" i="13"/>
  <c r="E2693" i="13"/>
  <c r="E2694" i="13"/>
  <c r="E2695" i="13"/>
  <c r="E2696" i="13"/>
  <c r="E2697" i="13"/>
  <c r="E2698" i="13"/>
  <c r="E2699" i="13"/>
  <c r="E2700" i="13"/>
  <c r="E2701" i="13"/>
  <c r="E2702" i="13"/>
  <c r="E2703" i="13"/>
  <c r="E2704" i="13"/>
  <c r="E2705" i="13"/>
  <c r="E2706" i="13"/>
  <c r="E2707" i="13"/>
  <c r="E2708" i="13"/>
  <c r="E2709" i="13"/>
  <c r="E2710" i="13"/>
  <c r="E2711" i="13"/>
  <c r="E2712" i="13"/>
  <c r="E2713" i="13"/>
  <c r="E2714" i="13"/>
  <c r="E2715" i="13"/>
  <c r="E2716" i="13"/>
  <c r="E2717" i="13"/>
  <c r="E2718" i="13"/>
  <c r="E2719" i="13"/>
  <c r="E2720" i="13"/>
  <c r="E2721" i="13"/>
  <c r="E2722" i="13"/>
  <c r="E2723" i="13"/>
  <c r="E2724" i="13"/>
  <c r="E2725" i="13"/>
  <c r="E2726" i="13"/>
  <c r="E2727" i="13"/>
  <c r="E2728" i="13"/>
  <c r="E2729" i="13"/>
  <c r="E2730" i="13"/>
  <c r="E2731" i="13"/>
  <c r="E2732" i="13"/>
  <c r="E2733" i="13"/>
  <c r="E2734" i="13"/>
  <c r="E2735" i="13"/>
  <c r="E2736" i="13"/>
  <c r="E2737" i="13"/>
  <c r="E2738" i="13"/>
  <c r="E2739" i="13"/>
  <c r="E2740" i="13"/>
  <c r="E2741" i="13"/>
  <c r="E2742" i="13"/>
  <c r="E2743" i="13"/>
  <c r="E2744" i="13"/>
  <c r="E2745" i="13"/>
  <c r="E2746" i="13"/>
  <c r="E2747" i="13"/>
  <c r="E2748" i="13"/>
  <c r="E2749" i="13"/>
  <c r="E2750" i="13"/>
  <c r="E2751" i="13"/>
  <c r="E2752" i="13"/>
  <c r="E2753" i="13"/>
  <c r="E2754" i="13"/>
  <c r="E2755" i="13"/>
  <c r="E2756" i="13"/>
  <c r="E2757" i="13"/>
  <c r="E2758" i="13"/>
  <c r="E2759" i="13"/>
  <c r="E2760" i="13"/>
  <c r="E2761" i="13"/>
  <c r="E2762" i="13"/>
  <c r="E2763" i="13"/>
  <c r="E2764" i="13"/>
  <c r="E2765" i="13"/>
  <c r="E2766" i="13"/>
  <c r="E2767" i="13"/>
  <c r="E2768" i="13"/>
  <c r="E2769" i="13"/>
  <c r="E2770" i="13"/>
  <c r="E2771" i="13"/>
  <c r="E2772" i="13"/>
  <c r="E2773" i="13"/>
  <c r="E2774" i="13"/>
  <c r="E2775" i="13"/>
  <c r="E2776" i="13"/>
  <c r="E2777" i="13"/>
  <c r="E2778" i="13"/>
  <c r="E2779" i="13"/>
  <c r="E2780" i="13"/>
  <c r="E2781" i="13"/>
  <c r="E2782" i="13"/>
  <c r="E2783" i="13"/>
  <c r="E2784" i="13"/>
  <c r="E2785" i="13"/>
  <c r="E2786" i="13"/>
  <c r="E2787" i="13"/>
  <c r="E2788" i="13"/>
  <c r="E2789" i="13"/>
  <c r="E2790" i="13"/>
  <c r="E2791" i="13"/>
  <c r="E2792" i="13"/>
  <c r="E2793" i="13"/>
  <c r="E2794" i="13"/>
  <c r="E2795" i="13"/>
  <c r="E2796" i="13"/>
  <c r="E2797" i="13"/>
  <c r="E2798" i="13"/>
  <c r="E2799" i="13"/>
  <c r="E2800" i="13"/>
  <c r="E2801" i="13"/>
  <c r="E2802" i="13"/>
  <c r="E2803" i="13"/>
  <c r="E2804" i="13"/>
  <c r="E2805" i="13"/>
  <c r="E2806" i="13"/>
  <c r="E2807" i="13"/>
  <c r="E2808" i="13"/>
  <c r="E2809" i="13"/>
  <c r="E2810" i="13"/>
  <c r="E2811" i="13"/>
  <c r="E2812" i="13"/>
  <c r="E2813" i="13"/>
  <c r="E2814" i="13"/>
  <c r="E2815" i="13"/>
  <c r="E2816" i="13"/>
  <c r="E2817" i="13"/>
  <c r="E2818" i="13"/>
  <c r="E2819" i="13"/>
  <c r="E2820" i="13"/>
  <c r="E2821" i="13"/>
  <c r="E2822" i="13"/>
  <c r="E2823" i="13"/>
  <c r="E2824" i="13"/>
  <c r="E2825" i="13"/>
  <c r="E2826" i="13"/>
  <c r="E2827" i="13"/>
  <c r="E2828" i="13"/>
  <c r="E2829" i="13"/>
  <c r="E2830" i="13"/>
  <c r="E2831" i="13"/>
  <c r="E2832" i="13"/>
  <c r="E2833" i="13"/>
  <c r="E2834" i="13"/>
  <c r="E2835" i="13"/>
  <c r="E2836" i="13"/>
  <c r="E2837" i="13"/>
  <c r="E2838" i="13"/>
  <c r="E2839" i="13"/>
  <c r="E2840" i="13"/>
  <c r="E2841" i="13"/>
  <c r="E2842" i="13"/>
  <c r="E2843" i="13"/>
  <c r="E2844" i="13"/>
  <c r="E2845" i="13"/>
  <c r="E2846" i="13"/>
  <c r="E2847" i="13"/>
  <c r="E2848" i="13"/>
  <c r="E2849" i="13"/>
  <c r="E2850" i="13"/>
  <c r="E2851" i="13"/>
  <c r="E2852" i="13"/>
  <c r="E2853" i="13"/>
  <c r="E2854" i="13"/>
  <c r="E2855" i="13"/>
  <c r="E2856" i="13"/>
  <c r="E2857" i="13"/>
  <c r="E2858" i="13"/>
  <c r="E2859" i="13"/>
  <c r="E2860" i="13"/>
  <c r="E2861" i="13"/>
  <c r="E2862" i="13"/>
  <c r="E2863" i="13"/>
  <c r="E2864" i="13"/>
  <c r="E2865" i="13"/>
  <c r="E2866" i="13"/>
  <c r="E2867" i="13"/>
  <c r="E2868" i="13"/>
  <c r="E2869" i="13"/>
  <c r="E2870" i="13"/>
  <c r="E2871" i="13"/>
  <c r="E2872" i="13"/>
  <c r="E2873" i="13"/>
  <c r="E2874" i="13"/>
  <c r="E2875" i="13"/>
  <c r="E2876" i="13"/>
  <c r="E2877" i="13"/>
  <c r="E2878" i="13"/>
  <c r="E2879" i="13"/>
  <c r="E2880" i="13"/>
  <c r="E2881" i="13"/>
  <c r="E2882" i="13"/>
  <c r="E2883" i="13"/>
  <c r="E2884" i="13"/>
  <c r="E2885" i="13"/>
  <c r="E2886" i="13"/>
  <c r="E2887" i="13"/>
  <c r="E2888" i="13"/>
  <c r="E2889" i="13"/>
  <c r="E2890" i="13"/>
  <c r="E2891" i="13"/>
  <c r="E2892" i="13"/>
  <c r="E2893" i="13"/>
  <c r="E2894" i="13"/>
  <c r="E2895" i="13"/>
  <c r="E2896" i="13"/>
  <c r="E2897" i="13"/>
  <c r="E2898" i="13"/>
  <c r="E2899" i="13"/>
  <c r="E2900" i="13"/>
  <c r="E2901" i="13"/>
  <c r="E2902" i="13"/>
  <c r="E2903" i="13"/>
  <c r="E2904" i="13"/>
  <c r="E2905" i="13"/>
  <c r="E2906" i="13"/>
  <c r="E2907" i="13"/>
  <c r="E2908" i="13"/>
  <c r="E2909" i="13"/>
  <c r="E2910" i="13"/>
  <c r="E2911" i="13"/>
  <c r="E2912" i="13"/>
  <c r="E2913" i="13"/>
  <c r="E2914" i="13"/>
  <c r="E2915" i="13"/>
  <c r="E2916" i="13"/>
  <c r="E2917" i="13"/>
  <c r="E2918" i="13"/>
  <c r="E2919" i="13"/>
  <c r="E2920" i="13"/>
  <c r="E2921" i="13"/>
  <c r="E2922" i="13"/>
  <c r="E2923" i="13"/>
  <c r="E2924" i="13"/>
  <c r="E2925" i="13"/>
  <c r="E2926" i="13"/>
  <c r="E2927" i="13"/>
  <c r="E2928" i="13"/>
  <c r="E2929" i="13"/>
  <c r="E2930" i="13"/>
  <c r="E2931" i="13"/>
  <c r="E2932" i="13"/>
  <c r="E2933" i="13"/>
  <c r="E2934" i="13"/>
  <c r="E2935" i="13"/>
  <c r="E2936" i="13"/>
  <c r="E2937" i="13"/>
  <c r="E2938" i="13"/>
  <c r="E2939" i="13"/>
  <c r="E2940" i="13"/>
  <c r="E2941" i="13"/>
  <c r="E2942" i="13"/>
  <c r="E2943" i="13"/>
  <c r="E2944" i="13"/>
  <c r="E2945" i="13"/>
  <c r="E2946" i="13"/>
  <c r="E2947" i="13"/>
  <c r="E2948" i="13"/>
  <c r="E2949" i="13"/>
  <c r="E2950" i="13"/>
  <c r="E2951" i="13"/>
  <c r="E2952" i="13"/>
  <c r="E2953" i="13"/>
  <c r="E2954" i="13"/>
  <c r="E2955" i="13"/>
  <c r="E2956" i="13"/>
  <c r="E2957" i="13"/>
  <c r="E2958" i="13"/>
  <c r="E2959" i="13"/>
  <c r="E2960" i="13"/>
  <c r="E2961" i="13"/>
  <c r="E2962" i="13"/>
  <c r="E2963" i="13"/>
  <c r="E2964" i="13"/>
  <c r="E2965" i="13"/>
  <c r="E2966" i="13"/>
  <c r="E2967" i="13"/>
  <c r="E2968" i="13"/>
  <c r="E2969" i="13"/>
  <c r="E2970" i="13"/>
  <c r="E2971" i="13"/>
  <c r="E2972" i="13"/>
  <c r="E2973" i="13"/>
  <c r="E2974" i="13"/>
  <c r="E2975" i="13"/>
  <c r="E2976" i="13"/>
  <c r="E2977" i="13"/>
  <c r="E2978" i="13"/>
  <c r="E2979" i="13"/>
  <c r="E2980" i="13"/>
  <c r="E2981" i="13"/>
  <c r="E2982" i="13"/>
  <c r="E2983" i="13"/>
  <c r="E2984" i="13"/>
  <c r="E2985" i="13"/>
  <c r="E2986" i="13"/>
  <c r="E2987" i="13"/>
  <c r="E2988" i="13"/>
  <c r="E2989" i="13"/>
  <c r="E2990" i="13"/>
  <c r="E2991" i="13"/>
  <c r="E2992" i="13"/>
  <c r="E2993" i="13"/>
  <c r="E2994" i="13"/>
  <c r="E2995" i="13"/>
  <c r="E2996" i="13"/>
  <c r="E2997" i="13"/>
  <c r="E2998" i="13"/>
  <c r="E2999" i="13"/>
  <c r="E3000" i="13"/>
  <c r="E3001" i="13"/>
  <c r="E3002" i="13"/>
  <c r="E3003" i="13"/>
  <c r="E3004" i="13"/>
  <c r="E3005" i="13"/>
  <c r="E3006" i="13"/>
  <c r="E3007" i="13"/>
  <c r="E3008" i="13"/>
  <c r="E3009" i="13"/>
  <c r="E3010" i="13"/>
  <c r="E3011" i="13"/>
  <c r="E3012" i="13"/>
  <c r="E3013" i="13"/>
  <c r="E3014" i="13"/>
  <c r="E3015" i="13"/>
  <c r="E3016" i="13"/>
  <c r="E3017" i="13"/>
  <c r="E3018" i="13"/>
  <c r="E3019" i="13"/>
  <c r="E3020" i="13"/>
  <c r="E3021" i="13"/>
  <c r="E3022" i="13"/>
  <c r="E3023" i="13"/>
  <c r="E3024" i="13"/>
  <c r="E3025" i="13"/>
  <c r="E3026" i="13"/>
  <c r="E3027" i="13"/>
  <c r="E3028" i="13"/>
  <c r="E3029" i="13"/>
  <c r="E3030" i="13"/>
  <c r="E3031" i="13"/>
  <c r="E3032" i="13"/>
  <c r="E3033" i="13"/>
  <c r="E3034" i="13"/>
  <c r="E3035" i="13"/>
  <c r="E3036" i="13"/>
  <c r="E3037" i="13"/>
  <c r="E3038" i="13"/>
  <c r="E3039" i="13"/>
  <c r="E3040" i="13"/>
  <c r="E3041" i="13"/>
  <c r="E3042" i="13"/>
  <c r="E3043" i="13"/>
  <c r="E3044" i="13"/>
  <c r="E3045" i="13"/>
  <c r="E3046" i="13"/>
  <c r="E3047" i="13"/>
  <c r="E3048" i="13"/>
  <c r="E3049" i="13"/>
  <c r="E3050" i="13"/>
  <c r="E3051" i="13"/>
  <c r="E3052" i="13"/>
  <c r="E3053" i="13"/>
  <c r="E3054" i="13"/>
  <c r="E3055" i="13"/>
  <c r="E3056" i="13"/>
  <c r="E3057" i="13"/>
  <c r="E3058" i="13"/>
  <c r="E3059" i="13"/>
  <c r="E3060" i="13"/>
  <c r="E3061" i="13"/>
  <c r="E3062" i="13"/>
  <c r="E3063" i="13"/>
  <c r="E3064" i="13"/>
  <c r="E3065" i="13"/>
  <c r="E3066" i="13"/>
  <c r="E3067" i="13"/>
  <c r="E3068" i="13"/>
  <c r="E3069" i="13"/>
  <c r="E3070" i="13"/>
  <c r="E3071" i="13"/>
  <c r="E3072" i="13"/>
  <c r="E3073" i="13"/>
  <c r="E3074" i="13"/>
  <c r="E3075" i="13"/>
  <c r="E3076" i="13"/>
  <c r="E3077" i="13"/>
  <c r="E3078" i="13"/>
  <c r="E3079" i="13"/>
  <c r="E3080" i="13"/>
  <c r="E3081" i="13"/>
  <c r="E3082" i="13"/>
  <c r="E3083" i="13"/>
  <c r="E3084" i="13"/>
  <c r="E3085" i="13"/>
  <c r="E3086" i="13"/>
  <c r="E3087" i="13"/>
  <c r="E3088" i="13"/>
  <c r="E3089" i="13"/>
  <c r="E3090" i="13"/>
  <c r="E3091" i="13"/>
  <c r="E3092" i="13"/>
  <c r="E3093" i="13"/>
  <c r="E3094" i="13"/>
  <c r="E3095" i="13"/>
  <c r="E3096" i="13"/>
  <c r="E3097" i="13"/>
  <c r="E3098" i="13"/>
  <c r="E3099" i="13"/>
  <c r="E3100" i="13"/>
  <c r="E3101" i="13"/>
  <c r="E3102" i="13"/>
  <c r="E3103" i="13"/>
  <c r="E3104" i="13"/>
  <c r="E3105" i="13"/>
  <c r="E3106" i="13"/>
  <c r="E3107" i="13"/>
  <c r="E3108" i="13"/>
  <c r="E3109" i="13"/>
  <c r="E3110" i="13"/>
  <c r="E3111" i="13"/>
  <c r="E3112" i="13"/>
  <c r="E3113" i="13"/>
  <c r="E3114" i="13"/>
  <c r="E3115" i="13"/>
  <c r="E3116" i="13"/>
  <c r="E3117" i="13"/>
  <c r="E3118" i="13"/>
  <c r="E3119" i="13"/>
  <c r="E3120" i="13"/>
  <c r="E3121" i="13"/>
  <c r="E3122" i="13"/>
  <c r="E3123" i="13"/>
  <c r="E3124" i="13"/>
  <c r="E3125" i="13"/>
  <c r="E3126" i="13"/>
  <c r="E3127" i="13"/>
  <c r="E3128" i="13"/>
  <c r="E3129" i="13"/>
  <c r="E3130" i="13"/>
  <c r="E3131" i="13"/>
  <c r="E3132" i="13"/>
  <c r="E3133" i="13"/>
  <c r="E3134" i="13"/>
  <c r="E3135" i="13"/>
  <c r="E3136" i="13"/>
  <c r="E3137" i="13"/>
  <c r="E3138" i="13"/>
  <c r="E3139" i="13"/>
  <c r="E3140" i="13"/>
  <c r="E3141" i="13"/>
  <c r="E3142" i="13"/>
  <c r="E3143" i="13"/>
  <c r="E3144" i="13"/>
  <c r="E3145" i="13"/>
  <c r="E3146" i="13"/>
  <c r="E3147" i="13"/>
  <c r="E3148" i="13"/>
  <c r="E3149" i="13"/>
  <c r="E3150" i="13"/>
  <c r="E3151" i="13"/>
  <c r="E3152" i="13"/>
  <c r="E3153" i="13"/>
  <c r="E3154" i="13"/>
  <c r="E3155" i="13"/>
  <c r="E3156" i="13"/>
  <c r="E3157" i="13"/>
  <c r="E3158" i="13"/>
  <c r="E3159" i="13"/>
  <c r="E3160" i="13"/>
  <c r="E3161" i="13"/>
  <c r="E3162" i="13"/>
  <c r="E3163" i="13"/>
  <c r="E3164" i="13"/>
  <c r="E3165" i="13"/>
  <c r="E3166" i="13"/>
  <c r="E3167" i="13"/>
  <c r="E3168" i="13"/>
  <c r="E3169" i="13"/>
  <c r="E3170" i="13"/>
  <c r="E3171" i="13"/>
  <c r="E3172" i="13"/>
  <c r="E3173" i="13"/>
  <c r="E3174" i="13"/>
  <c r="E3175" i="13"/>
  <c r="E3176" i="13"/>
  <c r="E3177" i="13"/>
  <c r="E3178" i="13"/>
  <c r="E3179" i="13"/>
  <c r="E3180" i="13"/>
  <c r="E3181" i="13"/>
  <c r="E3182" i="13"/>
  <c r="E3183" i="13"/>
  <c r="E3184" i="13"/>
  <c r="E3185" i="13"/>
  <c r="E3186" i="13"/>
  <c r="E3187" i="13"/>
  <c r="E3188" i="13"/>
  <c r="E3189" i="13"/>
  <c r="E3190" i="13"/>
  <c r="E3191" i="13"/>
  <c r="E3192" i="13"/>
  <c r="E3193" i="13"/>
  <c r="E3194" i="13"/>
  <c r="E3195" i="13"/>
  <c r="E3196" i="13"/>
  <c r="E3197" i="13"/>
  <c r="E3198" i="13"/>
  <c r="E3199" i="13"/>
  <c r="E3200" i="13"/>
  <c r="E3201" i="13"/>
  <c r="E3202" i="13"/>
  <c r="E3203" i="13"/>
  <c r="E3204" i="13"/>
  <c r="E3205" i="13"/>
  <c r="E3206" i="13"/>
  <c r="E3207" i="13"/>
  <c r="E3208" i="13"/>
  <c r="E3209" i="13"/>
  <c r="E3210" i="13"/>
  <c r="E3211" i="13"/>
  <c r="E3212" i="13"/>
  <c r="E3213" i="13"/>
  <c r="E3214" i="13"/>
  <c r="E3215" i="13"/>
  <c r="E3216" i="13"/>
  <c r="E3217" i="13"/>
  <c r="E3218" i="13"/>
  <c r="E3219" i="13"/>
  <c r="E3220" i="13"/>
  <c r="E3221" i="13"/>
  <c r="E3222" i="13"/>
  <c r="E3223" i="13"/>
  <c r="E3224" i="13"/>
  <c r="E3225" i="13"/>
  <c r="E3226" i="13"/>
  <c r="E3227" i="13"/>
  <c r="E3228" i="13"/>
  <c r="E3229" i="13"/>
  <c r="E3230" i="13"/>
  <c r="E3231" i="13"/>
  <c r="E3232" i="13"/>
  <c r="E3233" i="13"/>
  <c r="E3234" i="13"/>
  <c r="E3235" i="13"/>
  <c r="E3236" i="13"/>
  <c r="E3237" i="13"/>
  <c r="E3238" i="13"/>
  <c r="E3239" i="13"/>
  <c r="E3240" i="13"/>
  <c r="E3241" i="13"/>
  <c r="E3242" i="13"/>
  <c r="E3243" i="13"/>
  <c r="E3244" i="13"/>
  <c r="E3245" i="13"/>
  <c r="E3246" i="13"/>
  <c r="E3247" i="13"/>
  <c r="E3248" i="13"/>
  <c r="E3249" i="13"/>
  <c r="E3250" i="13"/>
  <c r="E3251" i="13"/>
  <c r="E3252" i="13"/>
  <c r="E3253" i="13"/>
  <c r="E3254" i="13"/>
  <c r="E3255" i="13"/>
  <c r="E3256" i="13"/>
  <c r="E3257" i="13"/>
  <c r="E3258" i="13"/>
  <c r="E3259" i="13"/>
  <c r="E3260" i="13"/>
  <c r="E3261" i="13"/>
  <c r="E3262" i="13"/>
  <c r="E3263" i="13"/>
  <c r="E3264" i="13"/>
  <c r="E3265" i="13"/>
  <c r="E3266" i="13"/>
  <c r="E3267" i="13"/>
  <c r="E3268" i="13"/>
  <c r="E3269" i="13"/>
  <c r="E3270" i="13"/>
  <c r="E3271" i="13"/>
  <c r="E3272" i="13"/>
  <c r="E3273" i="13"/>
  <c r="E3274" i="13"/>
  <c r="E3275" i="13"/>
  <c r="E3276" i="13"/>
  <c r="E3277" i="13"/>
  <c r="E3278" i="13"/>
  <c r="E3279" i="13"/>
  <c r="E3280" i="13"/>
  <c r="E3281" i="13"/>
  <c r="E3282" i="13"/>
  <c r="E3283" i="13"/>
  <c r="E3284" i="13"/>
  <c r="E3285" i="13"/>
  <c r="E3286" i="13"/>
  <c r="E3287" i="13"/>
  <c r="E3288" i="13"/>
  <c r="E3289" i="13"/>
  <c r="E3290" i="13"/>
  <c r="E3291" i="13"/>
  <c r="E3292" i="13"/>
  <c r="E3293" i="13"/>
  <c r="E3294" i="13"/>
  <c r="E3295" i="13"/>
  <c r="E3296" i="13"/>
  <c r="E3297" i="13"/>
  <c r="E3298" i="13"/>
  <c r="E3299" i="13"/>
  <c r="E3300" i="13"/>
  <c r="E3301" i="13"/>
  <c r="E3302" i="13"/>
  <c r="E3303" i="13"/>
  <c r="E3304" i="13"/>
  <c r="E3305" i="13"/>
  <c r="E3306" i="13"/>
  <c r="E3307" i="13"/>
  <c r="E3308" i="13"/>
  <c r="E3309" i="13"/>
  <c r="E3310" i="13"/>
  <c r="E3311" i="13"/>
  <c r="E3312" i="13"/>
  <c r="E3313" i="13"/>
  <c r="E3314" i="13"/>
  <c r="E3315" i="13"/>
  <c r="E3316" i="13"/>
  <c r="E3317" i="13"/>
  <c r="E3318" i="13"/>
  <c r="E3319" i="13"/>
  <c r="E3320" i="13"/>
  <c r="E3321" i="13"/>
  <c r="E3322" i="13"/>
  <c r="E3323" i="13"/>
  <c r="E3324" i="13"/>
  <c r="E3325" i="13"/>
  <c r="E3326" i="13"/>
  <c r="E3327" i="13"/>
  <c r="E3328" i="13"/>
  <c r="E3329" i="13"/>
  <c r="E3330" i="13"/>
  <c r="E3331" i="13"/>
  <c r="E3332" i="13"/>
  <c r="E3333" i="13"/>
  <c r="E3334" i="13"/>
  <c r="E3335" i="13"/>
  <c r="E3336" i="13"/>
  <c r="E3337" i="13"/>
  <c r="E3338" i="13"/>
  <c r="E3339" i="13"/>
  <c r="E3340" i="13"/>
  <c r="E3341" i="13"/>
  <c r="E3342" i="13"/>
  <c r="E3343" i="13"/>
  <c r="E3344" i="13"/>
  <c r="E3345" i="13"/>
  <c r="E3346" i="13"/>
  <c r="E3347" i="13"/>
  <c r="E3348" i="13"/>
  <c r="E3349" i="13"/>
  <c r="E3350" i="13"/>
  <c r="E3351" i="13"/>
  <c r="E3352" i="13"/>
  <c r="E3353" i="13"/>
  <c r="E3354" i="13"/>
  <c r="E3355" i="13"/>
  <c r="E3356" i="13"/>
  <c r="E3357" i="13"/>
  <c r="E3358" i="13"/>
  <c r="E3359" i="13"/>
  <c r="E3360" i="13"/>
  <c r="E3361" i="13"/>
  <c r="E3362" i="13"/>
  <c r="E3363" i="13"/>
  <c r="E3364" i="13"/>
  <c r="E3365" i="13"/>
  <c r="E3366" i="13"/>
  <c r="E3367" i="13"/>
  <c r="E3368" i="13"/>
  <c r="E3369" i="13"/>
  <c r="E3370" i="13"/>
  <c r="E3371" i="13"/>
  <c r="E3372" i="13"/>
  <c r="E3373" i="13"/>
  <c r="E3374" i="13"/>
  <c r="E3375" i="13"/>
  <c r="E3376" i="13"/>
  <c r="E3377" i="13"/>
  <c r="E3378" i="13"/>
  <c r="E3379" i="13"/>
  <c r="E3380" i="13"/>
  <c r="E3381" i="13"/>
  <c r="E3382" i="13"/>
  <c r="E3383" i="13"/>
  <c r="E3384" i="13"/>
  <c r="E3385" i="13"/>
  <c r="E3386" i="13"/>
  <c r="E3387" i="13"/>
  <c r="E3388" i="13"/>
  <c r="E3389" i="13"/>
  <c r="E3390" i="13"/>
  <c r="E3391" i="13"/>
  <c r="E3392" i="13"/>
  <c r="E3393" i="13"/>
  <c r="E3394" i="13"/>
  <c r="E3395" i="13"/>
  <c r="E3396" i="13"/>
  <c r="E3397" i="13"/>
  <c r="E3398" i="13"/>
  <c r="E3399" i="13"/>
  <c r="E3400" i="13"/>
  <c r="E3401" i="13"/>
  <c r="E3402" i="13"/>
  <c r="E3403" i="13"/>
  <c r="E3404" i="13"/>
  <c r="E3405" i="13"/>
  <c r="E3406" i="13"/>
  <c r="E3407" i="13"/>
  <c r="E3408" i="13"/>
  <c r="E3409" i="13"/>
  <c r="E3410" i="13"/>
  <c r="E3411" i="13"/>
  <c r="E3412" i="13"/>
  <c r="E3413" i="13"/>
  <c r="E3414" i="13"/>
  <c r="E3415" i="13"/>
  <c r="E3416" i="13"/>
  <c r="E3417" i="13"/>
  <c r="E3418" i="13"/>
  <c r="E3419" i="13"/>
  <c r="E3420" i="13"/>
  <c r="E3421" i="13"/>
  <c r="E3422" i="13"/>
  <c r="E3423" i="13"/>
  <c r="E3424" i="13"/>
  <c r="E3425" i="13"/>
  <c r="E3426" i="13"/>
  <c r="E3427" i="13"/>
  <c r="E3428" i="13"/>
  <c r="E3429" i="13"/>
  <c r="E3430" i="13"/>
  <c r="E3431" i="13"/>
  <c r="E3432" i="13"/>
  <c r="E3433" i="13"/>
  <c r="E3434" i="13"/>
  <c r="E3435" i="13"/>
  <c r="E3436" i="13"/>
  <c r="E3437" i="13"/>
  <c r="E3438" i="13"/>
  <c r="E3439" i="13"/>
  <c r="E3440" i="13"/>
  <c r="E3441" i="13"/>
  <c r="E3442" i="13"/>
  <c r="E3443" i="13"/>
  <c r="E3444" i="13"/>
  <c r="E3445" i="13"/>
  <c r="E3446" i="13"/>
  <c r="E3447" i="13"/>
  <c r="E3448" i="13"/>
  <c r="E3449" i="13"/>
  <c r="E3450" i="13"/>
  <c r="E3451" i="13"/>
  <c r="E3452" i="13"/>
  <c r="E3453" i="13"/>
  <c r="E3454" i="13"/>
  <c r="E3455" i="13"/>
  <c r="E3456" i="13"/>
  <c r="E3457" i="13"/>
  <c r="E3458" i="13"/>
  <c r="E3459" i="13"/>
  <c r="E3460" i="13"/>
  <c r="E3461" i="13"/>
  <c r="E3462" i="13"/>
  <c r="E3463" i="13"/>
  <c r="E3464" i="13"/>
  <c r="E3465" i="13"/>
  <c r="E3466" i="13"/>
  <c r="E3467" i="13"/>
  <c r="E3468" i="13"/>
  <c r="E3469" i="13"/>
  <c r="E3470" i="13"/>
  <c r="E3471" i="13"/>
  <c r="E3472" i="13"/>
  <c r="E3473" i="13"/>
  <c r="E3474" i="13"/>
  <c r="E3475" i="13"/>
  <c r="E3476" i="13"/>
  <c r="E3477" i="13"/>
  <c r="E3478" i="13"/>
  <c r="E3479" i="13"/>
  <c r="E3480" i="13"/>
  <c r="E3481" i="13"/>
  <c r="E3482" i="13"/>
  <c r="E3483" i="13"/>
  <c r="E3484" i="13"/>
  <c r="E3485" i="13"/>
  <c r="E3486" i="13"/>
  <c r="E3487" i="13"/>
  <c r="E3488" i="13"/>
  <c r="E3489" i="13"/>
  <c r="E3490" i="13"/>
  <c r="E3491" i="13"/>
  <c r="E3492" i="13"/>
  <c r="E3493" i="13"/>
  <c r="E3494" i="13"/>
  <c r="E3495" i="13"/>
  <c r="E3496" i="13"/>
  <c r="E3497" i="13"/>
  <c r="E3498" i="13"/>
  <c r="E3499" i="13"/>
  <c r="E3500" i="13"/>
  <c r="E3501" i="13"/>
  <c r="E3502" i="13"/>
  <c r="E3503" i="13"/>
  <c r="E3504" i="13"/>
  <c r="E3505" i="13"/>
  <c r="E3506" i="13"/>
  <c r="E3507" i="13"/>
  <c r="E3508" i="13"/>
  <c r="E3509" i="13"/>
  <c r="E3510" i="13"/>
  <c r="E3511" i="13"/>
  <c r="E3512" i="13"/>
  <c r="E3513" i="13"/>
  <c r="E3514" i="13"/>
  <c r="E3515" i="13"/>
  <c r="E3516" i="13"/>
  <c r="E3517" i="13"/>
  <c r="E3518" i="13"/>
  <c r="E3519" i="13"/>
  <c r="E3520" i="13"/>
  <c r="E3521" i="13"/>
  <c r="E3522" i="13"/>
  <c r="E3523" i="13"/>
  <c r="E3524" i="13"/>
  <c r="E3525" i="13"/>
  <c r="E3526" i="13"/>
  <c r="E3527" i="13"/>
  <c r="E3528" i="13"/>
  <c r="E3529" i="13"/>
  <c r="E3530" i="13"/>
  <c r="E3531" i="13"/>
  <c r="E3532" i="13"/>
  <c r="E3533" i="13"/>
  <c r="E3534" i="13"/>
  <c r="E3535" i="13"/>
  <c r="E3536" i="13"/>
  <c r="E3537" i="13"/>
  <c r="E3538" i="13"/>
  <c r="E3539" i="13"/>
  <c r="E3540" i="13"/>
  <c r="E3541" i="13"/>
  <c r="E3542" i="13"/>
  <c r="E3543" i="13"/>
  <c r="E3544" i="13"/>
  <c r="E3545" i="13"/>
  <c r="E3546" i="13"/>
  <c r="E3547" i="13"/>
  <c r="E3548" i="13"/>
  <c r="E3549" i="13"/>
  <c r="E3550" i="13"/>
  <c r="E3551" i="13"/>
  <c r="E3552" i="13"/>
  <c r="E3553" i="13"/>
  <c r="E3554" i="13"/>
  <c r="E3555" i="13"/>
  <c r="E3556" i="13"/>
  <c r="E3557" i="13"/>
  <c r="E3558" i="13"/>
  <c r="E3559" i="13"/>
  <c r="E3560" i="13"/>
  <c r="E3561" i="13"/>
  <c r="E3562" i="13"/>
  <c r="E3563" i="13"/>
  <c r="E3564" i="13"/>
  <c r="E3565" i="13"/>
  <c r="E3566" i="13"/>
  <c r="E3567" i="13"/>
  <c r="E3568" i="13"/>
  <c r="E3569" i="13"/>
  <c r="E3570" i="13"/>
  <c r="E3571" i="13"/>
  <c r="E3572" i="13"/>
  <c r="E3573" i="13"/>
  <c r="E3574" i="13"/>
  <c r="E3575" i="13"/>
  <c r="E3576" i="13"/>
  <c r="E3577" i="13"/>
  <c r="E3578" i="13"/>
  <c r="E3579" i="13"/>
  <c r="E3580" i="13"/>
  <c r="E3581" i="13"/>
  <c r="E3582" i="13"/>
  <c r="E3583" i="13"/>
  <c r="E3584" i="13"/>
  <c r="E3585" i="13"/>
  <c r="E3586" i="13"/>
  <c r="E3587" i="13"/>
  <c r="E3588" i="13"/>
  <c r="E3589" i="13"/>
  <c r="E3590" i="13"/>
  <c r="E3591" i="13"/>
  <c r="E3592" i="13"/>
  <c r="E3593" i="13"/>
  <c r="E3594" i="13"/>
  <c r="E3595" i="13"/>
  <c r="E3596" i="13"/>
  <c r="E3597" i="13"/>
  <c r="E3598" i="13"/>
  <c r="E3599" i="13"/>
  <c r="E3600" i="13"/>
  <c r="E3601" i="13"/>
  <c r="E3602" i="13"/>
  <c r="E3603" i="13"/>
  <c r="E3604" i="13"/>
  <c r="E3605" i="13"/>
  <c r="E3606" i="13"/>
  <c r="E3607" i="13"/>
  <c r="E3608" i="13"/>
  <c r="E3609" i="13"/>
  <c r="E3610" i="13"/>
  <c r="E3611" i="13"/>
  <c r="E3612" i="13"/>
  <c r="E3613" i="13"/>
  <c r="E3614" i="13"/>
  <c r="E3615" i="13"/>
  <c r="E3616" i="13"/>
  <c r="E3617" i="13"/>
  <c r="E3618" i="13"/>
  <c r="E3619" i="13"/>
  <c r="E3620" i="13"/>
  <c r="E3621" i="13"/>
  <c r="E3622" i="13"/>
  <c r="E3623" i="13"/>
  <c r="E3624" i="13"/>
  <c r="E3625" i="13"/>
  <c r="E3626" i="13"/>
  <c r="E3627" i="13"/>
  <c r="E3628" i="13"/>
  <c r="E3629" i="13"/>
  <c r="E3630" i="13"/>
  <c r="E3631" i="13"/>
  <c r="E3632" i="13"/>
  <c r="E3633" i="13"/>
  <c r="E3634" i="13"/>
  <c r="E3635" i="13"/>
  <c r="E3636" i="13"/>
  <c r="E3637" i="13"/>
  <c r="E3638" i="13"/>
  <c r="E3639" i="13"/>
  <c r="E3640" i="13"/>
  <c r="E3641" i="13"/>
  <c r="E3642" i="13"/>
  <c r="E3643" i="13"/>
  <c r="E3644" i="13"/>
  <c r="E3645" i="13"/>
  <c r="E3646" i="13"/>
  <c r="E3647" i="13"/>
  <c r="E3648" i="13"/>
  <c r="E3649" i="13"/>
  <c r="E3650" i="13"/>
  <c r="E3651" i="13"/>
  <c r="E3652" i="13"/>
  <c r="E3653" i="13"/>
  <c r="E3654" i="13"/>
  <c r="E3655" i="13"/>
  <c r="E3656" i="13"/>
  <c r="E3657" i="13"/>
  <c r="E3658" i="13"/>
  <c r="E3659" i="13"/>
  <c r="E3660" i="13"/>
  <c r="E3661" i="13"/>
  <c r="E3662" i="13"/>
  <c r="E3663" i="13"/>
  <c r="E3664" i="13"/>
  <c r="E3665" i="13"/>
  <c r="E3666" i="13"/>
  <c r="E3667" i="13"/>
  <c r="E3668" i="13"/>
  <c r="E3669" i="13"/>
  <c r="E3670" i="13"/>
  <c r="E3671" i="13"/>
  <c r="E3672" i="13"/>
  <c r="E3673" i="13"/>
  <c r="E3674" i="13"/>
  <c r="E3675" i="13"/>
  <c r="E3676" i="13"/>
  <c r="E3677" i="13"/>
  <c r="E3678" i="13"/>
  <c r="E3679" i="13"/>
  <c r="E3680" i="13"/>
  <c r="E3681" i="13"/>
  <c r="E3682" i="13"/>
  <c r="E3683" i="13"/>
  <c r="E3684" i="13"/>
  <c r="E3685" i="13"/>
  <c r="E3686" i="13"/>
  <c r="E3687" i="13"/>
  <c r="E3688" i="13"/>
  <c r="E3689" i="13"/>
  <c r="E3690" i="13"/>
  <c r="E3691" i="13"/>
  <c r="E3692" i="13"/>
  <c r="E3693" i="13"/>
  <c r="E3694" i="13"/>
  <c r="E3695" i="13"/>
  <c r="E3696" i="13"/>
  <c r="E3697" i="13"/>
  <c r="E3698" i="13"/>
  <c r="E3699" i="13"/>
  <c r="E3700" i="13"/>
  <c r="E3701" i="13"/>
  <c r="E3702" i="13"/>
  <c r="E3703" i="13"/>
  <c r="E3704" i="13"/>
  <c r="E3705" i="13"/>
  <c r="E3706" i="13"/>
  <c r="E3707" i="13"/>
  <c r="E3708" i="13"/>
  <c r="E3709" i="13"/>
  <c r="E3710" i="13"/>
  <c r="E3711" i="13"/>
  <c r="E3712" i="13"/>
  <c r="E3713" i="13"/>
  <c r="E3714" i="13"/>
  <c r="E3715" i="13"/>
  <c r="E3716" i="13"/>
  <c r="E3717" i="13"/>
  <c r="E3718" i="13"/>
  <c r="E3719" i="13"/>
  <c r="E3720" i="13"/>
  <c r="E3721" i="13"/>
  <c r="E3722" i="13"/>
  <c r="E3723" i="13"/>
  <c r="E3724" i="13"/>
  <c r="E3725" i="13"/>
  <c r="E3726" i="13"/>
  <c r="E3727" i="13"/>
  <c r="E3728" i="13"/>
  <c r="E3729" i="13"/>
  <c r="E3730" i="13"/>
  <c r="E3731" i="13"/>
  <c r="E3732" i="13"/>
  <c r="E3733" i="13"/>
  <c r="E3734" i="13"/>
  <c r="E3735" i="13"/>
  <c r="E3736" i="13"/>
  <c r="E3737" i="13"/>
  <c r="E3738" i="13"/>
  <c r="E3739" i="13"/>
  <c r="E3740" i="13"/>
  <c r="E3741" i="13"/>
  <c r="E3742" i="13"/>
  <c r="E3743" i="13"/>
  <c r="E3744" i="13"/>
  <c r="E3745" i="13"/>
  <c r="E3746" i="13"/>
  <c r="E3747" i="13"/>
  <c r="E3748" i="13"/>
  <c r="E3749" i="13"/>
  <c r="E3750" i="13"/>
  <c r="E3751" i="13"/>
  <c r="E3752" i="13"/>
  <c r="E3753" i="13"/>
  <c r="E3754" i="13"/>
  <c r="E3755" i="13"/>
  <c r="E3756" i="13"/>
  <c r="E3757" i="13"/>
  <c r="E3758" i="13"/>
  <c r="E3759" i="13"/>
  <c r="E3760" i="13"/>
  <c r="E3761" i="13"/>
  <c r="E3762" i="13"/>
  <c r="E3763" i="13"/>
  <c r="E3764" i="13"/>
  <c r="E3765" i="13"/>
  <c r="E3766" i="13"/>
  <c r="E3767" i="13"/>
  <c r="E3768" i="13"/>
  <c r="E3769" i="13"/>
  <c r="E3770" i="13"/>
  <c r="E3771" i="13"/>
  <c r="E3772" i="13"/>
  <c r="E3773" i="13"/>
  <c r="E3774" i="13"/>
  <c r="E3775" i="13"/>
  <c r="E3776" i="13"/>
  <c r="E3777" i="13"/>
  <c r="E3778" i="13"/>
  <c r="E3779" i="13"/>
  <c r="E3780" i="13"/>
  <c r="E3781" i="13"/>
  <c r="E3782" i="13"/>
  <c r="E3783" i="13"/>
  <c r="E3784" i="13"/>
  <c r="E3785" i="13"/>
  <c r="E3786" i="13"/>
  <c r="E3787" i="13"/>
  <c r="E3788" i="13"/>
  <c r="E3789" i="13"/>
  <c r="E3790" i="13"/>
  <c r="E3791" i="13"/>
  <c r="E3792" i="13"/>
  <c r="E3793" i="13"/>
  <c r="E3794" i="13"/>
  <c r="E3795" i="13"/>
  <c r="E3796" i="13"/>
  <c r="E3797" i="13"/>
  <c r="E3798" i="13"/>
  <c r="E3799" i="13"/>
  <c r="E3800" i="13"/>
  <c r="E3801" i="13"/>
  <c r="E3802" i="13"/>
  <c r="E3803" i="13"/>
  <c r="E3804" i="13"/>
  <c r="E3805" i="13"/>
  <c r="E3806" i="13"/>
  <c r="E3807" i="13"/>
  <c r="E3808" i="13"/>
  <c r="E3809" i="13"/>
  <c r="E3810" i="13"/>
  <c r="E3811" i="13"/>
  <c r="E3812" i="13"/>
  <c r="E3813" i="13"/>
  <c r="E3814" i="13"/>
  <c r="E3815" i="13"/>
  <c r="E3816" i="13"/>
  <c r="E3817" i="13"/>
  <c r="E3818" i="13"/>
  <c r="E3819" i="13"/>
  <c r="E3820" i="13"/>
  <c r="E3821" i="13"/>
  <c r="E3822" i="13"/>
  <c r="E3823" i="13"/>
  <c r="E3824" i="13"/>
  <c r="E3825" i="13"/>
  <c r="E3826" i="13"/>
  <c r="E3827" i="13"/>
  <c r="E3828" i="13"/>
  <c r="E3829" i="13"/>
  <c r="E3830" i="13"/>
  <c r="E3831" i="13"/>
  <c r="E3832" i="13"/>
  <c r="E3833" i="13"/>
  <c r="E3834" i="13"/>
  <c r="E3835" i="13"/>
  <c r="E3836" i="13"/>
  <c r="E3837" i="13"/>
  <c r="E3838" i="13"/>
  <c r="E3839" i="13"/>
  <c r="E3840" i="13"/>
  <c r="E3841" i="13"/>
  <c r="E3842" i="13"/>
  <c r="E3843" i="13"/>
  <c r="E3844" i="13"/>
  <c r="E3845" i="13"/>
  <c r="E3846" i="13"/>
  <c r="E3847" i="13"/>
  <c r="E3848" i="13"/>
  <c r="E3849" i="13"/>
  <c r="E3850" i="13"/>
  <c r="E3851" i="13"/>
  <c r="E3852" i="13"/>
  <c r="E3853" i="13"/>
  <c r="E3854" i="13"/>
  <c r="E3855" i="13"/>
  <c r="E3856" i="13"/>
  <c r="E3857" i="13"/>
  <c r="E3858" i="13"/>
  <c r="E3859" i="13"/>
  <c r="E3860" i="13"/>
  <c r="E3861" i="13"/>
  <c r="E3862" i="13"/>
  <c r="E3863" i="13"/>
  <c r="E3864" i="13"/>
  <c r="E3865" i="13"/>
  <c r="E3866" i="13"/>
  <c r="E3867" i="13"/>
  <c r="E3868" i="13"/>
  <c r="E3869" i="13"/>
  <c r="E3870" i="13"/>
  <c r="E3871" i="13"/>
  <c r="E3872" i="13"/>
  <c r="E3873" i="13"/>
  <c r="E3874" i="13"/>
  <c r="E3875" i="13"/>
  <c r="E3876" i="13"/>
  <c r="E3877" i="13"/>
  <c r="E3878" i="13"/>
  <c r="E3879" i="13"/>
  <c r="E3880" i="13"/>
  <c r="E3881" i="13"/>
  <c r="E3882" i="13"/>
  <c r="E3883" i="13"/>
  <c r="E3884" i="13"/>
  <c r="E3885" i="13"/>
  <c r="E3886" i="13"/>
  <c r="E3887" i="13"/>
  <c r="E3888" i="13"/>
  <c r="E3889" i="13"/>
  <c r="E3890" i="13"/>
  <c r="E3891" i="13"/>
  <c r="E3892" i="13"/>
  <c r="E3893" i="13"/>
  <c r="E3894" i="13"/>
  <c r="E3895" i="13"/>
  <c r="E3896" i="13"/>
  <c r="E3897" i="13"/>
  <c r="E3898" i="13"/>
  <c r="E3899" i="13"/>
  <c r="E3900" i="13"/>
  <c r="E3901" i="13"/>
  <c r="E3902" i="13"/>
  <c r="E3903" i="13"/>
  <c r="E3904" i="13"/>
  <c r="E3905" i="13"/>
  <c r="E3906" i="13"/>
  <c r="E3907" i="13"/>
  <c r="E3908" i="13"/>
  <c r="E3909" i="13"/>
  <c r="E3910" i="13"/>
  <c r="E3911" i="13"/>
  <c r="E3912" i="13"/>
  <c r="E3913" i="13"/>
  <c r="E3914" i="13"/>
  <c r="E3915" i="13"/>
  <c r="E3916" i="13"/>
  <c r="E3917" i="13"/>
  <c r="E3918" i="13"/>
  <c r="E3919" i="13"/>
  <c r="E3920" i="13"/>
  <c r="E3921" i="13"/>
  <c r="E3922" i="13"/>
  <c r="E3923" i="13"/>
  <c r="E3924" i="13"/>
  <c r="E3925" i="13"/>
  <c r="E3926" i="13"/>
  <c r="E3927" i="13"/>
  <c r="E3928" i="13"/>
  <c r="E3929" i="13"/>
  <c r="E3930" i="13"/>
  <c r="E3931" i="13"/>
  <c r="E3932" i="13"/>
  <c r="E3933" i="13"/>
  <c r="E3934" i="13"/>
  <c r="E3935" i="13"/>
  <c r="E3936" i="13"/>
  <c r="E3937" i="13"/>
  <c r="E3938" i="13"/>
  <c r="E3939" i="13"/>
  <c r="E3940" i="13"/>
  <c r="E3941" i="13"/>
  <c r="E3942" i="13"/>
  <c r="E3943" i="13"/>
  <c r="E3944" i="13"/>
  <c r="E3945" i="13"/>
  <c r="E3946" i="13"/>
  <c r="E3947" i="13"/>
  <c r="E3948" i="13"/>
  <c r="E3949" i="13"/>
  <c r="E3950" i="13"/>
  <c r="E3951" i="13"/>
  <c r="E3952" i="13"/>
  <c r="E3953" i="13"/>
  <c r="E3954" i="13"/>
  <c r="E3955" i="13"/>
  <c r="E3956" i="13"/>
  <c r="E3957" i="13"/>
  <c r="E3958" i="13"/>
  <c r="E3959" i="13"/>
  <c r="E3960" i="13"/>
  <c r="E3961" i="13"/>
  <c r="E3962" i="13"/>
  <c r="E3963" i="13"/>
  <c r="E3964" i="13"/>
  <c r="E3965" i="13"/>
  <c r="E3966" i="13"/>
  <c r="E3967" i="13"/>
  <c r="E3968" i="13"/>
  <c r="E3969" i="13"/>
  <c r="E3970" i="13"/>
  <c r="E3971" i="13"/>
  <c r="E3972" i="13"/>
  <c r="E3973" i="13"/>
  <c r="E3974" i="13"/>
  <c r="E3975" i="13"/>
  <c r="E3976" i="13"/>
  <c r="E3977" i="13"/>
  <c r="E3978" i="13"/>
  <c r="E3979" i="13"/>
  <c r="E3980" i="13"/>
  <c r="E3981" i="13"/>
  <c r="E3982" i="13"/>
  <c r="E3983" i="13"/>
  <c r="E3984" i="13"/>
  <c r="E3985" i="13"/>
  <c r="E3986" i="13"/>
  <c r="E3987" i="13"/>
  <c r="E3988" i="13"/>
  <c r="E3989" i="13"/>
  <c r="E3990" i="13"/>
  <c r="E3991" i="13"/>
  <c r="E3992" i="13"/>
  <c r="E3993" i="13"/>
  <c r="E3994" i="13"/>
  <c r="E3995" i="13"/>
  <c r="E3996" i="13"/>
  <c r="E3997" i="13"/>
  <c r="E3998" i="13"/>
  <c r="E3999" i="13"/>
  <c r="E4000" i="13"/>
  <c r="E4001" i="13"/>
  <c r="E4002" i="13"/>
  <c r="E4003" i="13"/>
  <c r="E4004" i="13"/>
  <c r="E4005" i="13"/>
  <c r="E4006" i="13"/>
  <c r="E4007" i="13"/>
  <c r="E4008" i="13"/>
  <c r="E4009" i="13"/>
  <c r="E4010" i="13"/>
  <c r="E4011" i="13"/>
  <c r="E4012" i="13"/>
  <c r="E4013" i="13"/>
  <c r="E4014" i="13"/>
  <c r="E4015" i="13"/>
  <c r="E4016" i="13"/>
  <c r="E4017" i="13"/>
  <c r="E4018" i="13"/>
  <c r="E4019" i="13"/>
  <c r="E4020" i="13"/>
  <c r="E4021" i="13"/>
  <c r="E4022" i="13"/>
  <c r="E4023" i="13"/>
  <c r="E4024" i="13"/>
  <c r="E4025" i="13"/>
  <c r="E4026" i="13"/>
  <c r="E4027" i="13"/>
  <c r="E4028" i="13"/>
  <c r="E4029" i="13"/>
  <c r="E4030" i="13"/>
  <c r="E4031" i="13"/>
  <c r="E4032" i="13"/>
  <c r="E4033" i="13"/>
  <c r="E4034" i="13"/>
  <c r="E4035" i="13"/>
  <c r="E4036" i="13"/>
  <c r="E4037" i="13"/>
  <c r="E4038" i="13"/>
  <c r="E4039" i="13"/>
  <c r="E4040" i="13"/>
  <c r="E4041" i="13"/>
  <c r="E4042" i="13"/>
  <c r="E4043" i="13"/>
  <c r="E4044" i="13"/>
  <c r="E4045" i="13"/>
  <c r="E4046" i="13"/>
  <c r="E4047" i="13"/>
  <c r="E4048" i="13"/>
  <c r="E4049" i="13"/>
  <c r="E4050" i="13"/>
  <c r="E4051" i="13"/>
  <c r="E4052" i="13"/>
  <c r="E4053" i="13"/>
  <c r="E4054" i="13"/>
  <c r="E4055" i="13"/>
  <c r="E4056" i="13"/>
  <c r="E4057" i="13"/>
  <c r="E4058" i="13"/>
  <c r="E4059" i="13"/>
  <c r="E4060" i="13"/>
  <c r="E4061" i="13"/>
  <c r="E4062" i="13"/>
  <c r="E4063" i="13"/>
  <c r="E4064" i="13"/>
  <c r="E4065" i="13"/>
  <c r="E4066" i="13"/>
  <c r="E4067" i="13"/>
  <c r="E4068" i="13"/>
  <c r="E4069" i="13"/>
  <c r="E4070" i="13"/>
  <c r="E4071" i="13"/>
  <c r="E4072" i="13"/>
  <c r="E4073" i="13"/>
  <c r="E4074" i="13"/>
  <c r="E4075" i="13"/>
  <c r="E4076" i="13"/>
  <c r="E4077" i="13"/>
  <c r="E4078" i="13"/>
  <c r="E4079" i="13"/>
  <c r="E4080" i="13"/>
  <c r="E4081" i="13"/>
  <c r="E4082" i="13"/>
  <c r="E4083" i="13"/>
  <c r="E4084" i="13"/>
  <c r="E4085" i="13"/>
  <c r="E4086" i="13"/>
  <c r="E4087" i="13"/>
  <c r="E4088" i="13"/>
  <c r="E4089" i="13"/>
  <c r="E4090" i="13"/>
  <c r="E4091" i="13"/>
  <c r="E4092" i="13"/>
  <c r="E4093" i="13"/>
  <c r="E4094" i="13"/>
  <c r="E4095" i="13"/>
  <c r="E4096" i="13"/>
  <c r="E4097" i="13"/>
  <c r="E4098" i="13"/>
  <c r="E4099" i="13"/>
  <c r="E4100" i="13"/>
  <c r="E4101" i="13"/>
  <c r="E4102" i="13"/>
  <c r="E4103" i="13"/>
  <c r="E4104" i="13"/>
  <c r="E4105" i="13"/>
  <c r="E4106" i="13"/>
  <c r="E4107" i="13"/>
  <c r="E4108" i="13"/>
  <c r="E4109" i="13"/>
  <c r="E4110" i="13"/>
  <c r="E4111" i="13"/>
  <c r="E4112" i="13"/>
  <c r="E4113" i="13"/>
  <c r="E4114" i="13"/>
  <c r="E4115" i="13"/>
  <c r="E4116" i="13"/>
  <c r="E4117" i="13"/>
  <c r="E4118" i="13"/>
  <c r="E4119" i="13"/>
  <c r="E4120" i="13"/>
  <c r="E4121" i="13"/>
  <c r="E4122" i="13"/>
  <c r="E4123" i="13"/>
  <c r="E4124" i="13"/>
  <c r="E4125" i="13"/>
  <c r="E4126" i="13"/>
  <c r="E4127" i="13"/>
  <c r="E4128" i="13"/>
  <c r="E4129" i="13"/>
  <c r="E4130" i="13"/>
  <c r="E4131" i="13"/>
  <c r="E4132" i="13"/>
  <c r="E4133" i="13"/>
  <c r="E4134" i="13"/>
  <c r="E4135" i="13"/>
  <c r="E4136" i="13"/>
  <c r="E4137" i="13"/>
  <c r="E4138" i="13"/>
  <c r="E4139" i="13"/>
  <c r="E4140" i="13"/>
  <c r="E4141" i="13"/>
  <c r="E4142" i="13"/>
  <c r="E4143" i="13"/>
  <c r="E4144" i="13"/>
  <c r="E4145" i="13"/>
  <c r="E4146" i="13"/>
  <c r="E4147" i="13"/>
  <c r="E4148" i="13"/>
  <c r="E4149" i="13"/>
  <c r="E4150" i="13"/>
  <c r="E4151" i="13"/>
  <c r="E4152" i="13"/>
  <c r="E4153" i="13"/>
  <c r="E4154" i="13"/>
  <c r="E4155" i="13"/>
  <c r="E4156" i="13"/>
  <c r="E4157" i="13"/>
  <c r="E4158" i="13"/>
  <c r="E4159" i="13"/>
  <c r="E4160" i="13"/>
  <c r="E4161" i="13"/>
  <c r="E4162" i="13"/>
  <c r="E4163" i="13"/>
  <c r="E4164" i="13"/>
  <c r="E4165" i="13"/>
  <c r="E4166" i="13"/>
  <c r="E4167" i="13"/>
  <c r="E4168" i="13"/>
  <c r="E4169" i="13"/>
  <c r="E4170" i="13"/>
  <c r="E4171" i="13"/>
  <c r="E4172" i="13"/>
  <c r="E4173" i="13"/>
  <c r="E4174" i="13"/>
  <c r="E4175" i="13"/>
  <c r="E4176" i="13"/>
  <c r="E4177" i="13"/>
  <c r="E4178" i="13"/>
  <c r="E4179" i="13"/>
  <c r="E4180" i="13"/>
  <c r="E4181" i="13"/>
  <c r="E4182" i="13"/>
  <c r="E4183" i="13"/>
  <c r="E4184" i="13"/>
  <c r="E4185" i="13"/>
  <c r="E4186" i="13"/>
  <c r="E4187" i="13"/>
  <c r="E4188" i="13"/>
  <c r="E4189" i="13"/>
  <c r="E4190" i="13"/>
  <c r="E4191" i="13"/>
  <c r="E4192" i="13"/>
  <c r="E4193" i="13"/>
  <c r="E4194" i="13"/>
  <c r="E4195" i="13"/>
  <c r="E4196" i="13"/>
  <c r="E4197" i="13"/>
  <c r="E4198" i="13"/>
  <c r="E4199" i="13"/>
  <c r="E4200" i="13"/>
  <c r="E4201" i="13"/>
  <c r="E4202" i="13"/>
  <c r="E4203" i="13"/>
  <c r="E4204" i="13"/>
  <c r="E4205" i="13"/>
  <c r="E4206" i="13"/>
  <c r="E4207" i="13"/>
  <c r="E4208" i="13"/>
  <c r="E4209" i="13"/>
  <c r="E4210" i="13"/>
  <c r="E4211" i="13"/>
  <c r="E4212" i="13"/>
  <c r="E4213" i="13"/>
  <c r="E4214" i="13"/>
  <c r="E4215" i="13"/>
  <c r="E4216" i="13"/>
  <c r="E4217" i="13"/>
  <c r="E4218" i="13"/>
  <c r="E4219" i="13"/>
  <c r="E4220" i="13"/>
  <c r="E4221" i="13"/>
  <c r="E4222" i="13"/>
  <c r="E4223" i="13"/>
  <c r="E4224" i="13"/>
  <c r="E4225" i="13"/>
  <c r="E4226" i="13"/>
  <c r="E4227" i="13"/>
  <c r="E4228" i="13"/>
  <c r="E4229" i="13"/>
  <c r="E4230" i="13"/>
  <c r="E4231" i="13"/>
  <c r="E4232" i="13"/>
  <c r="E4233" i="13"/>
  <c r="E4234" i="13"/>
  <c r="E4235" i="13"/>
  <c r="E4236" i="13"/>
  <c r="E4237" i="13"/>
  <c r="E4238" i="13"/>
  <c r="E4239" i="13"/>
  <c r="E4240" i="13"/>
  <c r="E4241" i="13"/>
  <c r="E4242" i="13"/>
  <c r="E4243" i="13"/>
  <c r="E4244" i="13"/>
  <c r="E4245" i="13"/>
  <c r="E4246" i="13"/>
  <c r="E4247" i="13"/>
  <c r="E4248" i="13"/>
  <c r="E4249" i="13"/>
  <c r="E4250" i="13"/>
  <c r="E4251" i="13"/>
  <c r="E4252" i="13"/>
  <c r="E4253" i="13"/>
  <c r="E4254" i="13"/>
  <c r="E4255" i="13"/>
  <c r="E4256" i="13"/>
  <c r="E4257" i="13"/>
  <c r="E4258" i="13"/>
  <c r="E4259" i="13"/>
  <c r="E4260" i="13"/>
  <c r="E4261" i="13"/>
  <c r="E4262" i="13"/>
  <c r="E4263" i="13"/>
  <c r="E4264" i="13"/>
  <c r="E4265" i="13"/>
  <c r="E4266" i="13"/>
  <c r="E4267" i="13"/>
  <c r="E4268" i="13"/>
  <c r="E4269" i="13"/>
  <c r="E4270" i="13"/>
  <c r="E4271" i="13"/>
  <c r="E4272" i="13"/>
  <c r="E4273" i="13"/>
  <c r="E4274" i="13"/>
  <c r="E4275" i="13"/>
  <c r="E4276" i="13"/>
  <c r="E4277" i="13"/>
  <c r="E4278" i="13"/>
  <c r="E4279" i="13"/>
  <c r="E4280" i="13"/>
  <c r="E4281" i="13"/>
  <c r="E4282" i="13"/>
  <c r="E4283" i="13"/>
  <c r="E4284" i="13"/>
  <c r="E4285" i="13"/>
  <c r="E4286" i="13"/>
  <c r="E4287" i="13"/>
  <c r="E4288" i="13"/>
  <c r="E4289" i="13"/>
  <c r="E4290" i="13"/>
  <c r="E4291" i="13"/>
  <c r="E4292" i="13"/>
  <c r="E4293" i="13"/>
  <c r="E4294" i="13"/>
  <c r="E4295" i="13"/>
  <c r="E4296" i="13"/>
  <c r="E4297" i="13"/>
  <c r="E4298" i="13"/>
  <c r="E4299" i="13"/>
  <c r="E4300" i="13"/>
  <c r="E4301" i="13"/>
  <c r="E4302" i="13"/>
  <c r="E4303" i="13"/>
  <c r="E4304" i="13"/>
  <c r="E4305" i="13"/>
  <c r="E4306" i="13"/>
  <c r="E4307" i="13"/>
  <c r="E4308" i="13"/>
  <c r="E4309" i="13"/>
  <c r="E4310" i="13"/>
  <c r="E4311" i="13"/>
  <c r="E4312" i="13"/>
  <c r="E4313" i="13"/>
  <c r="E4314" i="13"/>
  <c r="E4315" i="13"/>
  <c r="E4316" i="13"/>
  <c r="E4317" i="13"/>
  <c r="E4318" i="13"/>
  <c r="E4319" i="13"/>
  <c r="E4320" i="13"/>
  <c r="E4321" i="13"/>
  <c r="E4322" i="13"/>
  <c r="E4323" i="13"/>
  <c r="E4324" i="13"/>
  <c r="E4325" i="13"/>
  <c r="E4326" i="13"/>
  <c r="E4327" i="13"/>
  <c r="E4328" i="13"/>
  <c r="E4329" i="13"/>
  <c r="E4330" i="13"/>
  <c r="E4331" i="13"/>
  <c r="E4332" i="13"/>
  <c r="E4333" i="13"/>
  <c r="E4334" i="13"/>
  <c r="E4335" i="13"/>
  <c r="E4336" i="13"/>
  <c r="E4337" i="13"/>
  <c r="E4338" i="13"/>
  <c r="E4339" i="13"/>
  <c r="E4340" i="13"/>
  <c r="E4341" i="13"/>
  <c r="E4342" i="13"/>
  <c r="E4343" i="13"/>
  <c r="E4344" i="13"/>
  <c r="E4345" i="13"/>
  <c r="E4346" i="13"/>
  <c r="E4347" i="13"/>
  <c r="E4348" i="13"/>
  <c r="E4349" i="13"/>
  <c r="E4350" i="13"/>
  <c r="E4351" i="13"/>
  <c r="E4352" i="13"/>
  <c r="E4353" i="13"/>
  <c r="E4354" i="13"/>
  <c r="E4355" i="13"/>
  <c r="E4356" i="13"/>
  <c r="E4357" i="13"/>
  <c r="E4358" i="13"/>
  <c r="E4359" i="13"/>
  <c r="E4360" i="13"/>
  <c r="E4361" i="13"/>
  <c r="E4362" i="13"/>
  <c r="E4363" i="13"/>
  <c r="E4364" i="13"/>
  <c r="E4365" i="13"/>
  <c r="E4366" i="13"/>
  <c r="E4367" i="13"/>
  <c r="E4368" i="13"/>
  <c r="E4369" i="13"/>
  <c r="E4370" i="13"/>
  <c r="E4371" i="13"/>
  <c r="E4372" i="13"/>
  <c r="E4373" i="13"/>
  <c r="E4374" i="13"/>
  <c r="E4375" i="13"/>
  <c r="E4376" i="13"/>
  <c r="E4377" i="13"/>
  <c r="E4378" i="13"/>
  <c r="E4379" i="13"/>
  <c r="E4380" i="13"/>
  <c r="E4381" i="13"/>
  <c r="E4382" i="13"/>
  <c r="E4383" i="13"/>
  <c r="E4384" i="13"/>
  <c r="E4385" i="13"/>
  <c r="E4386" i="13"/>
  <c r="E4387" i="13"/>
  <c r="E4388" i="13"/>
  <c r="E4389" i="13"/>
  <c r="E4390" i="13"/>
  <c r="E4391" i="13"/>
  <c r="E4392" i="13"/>
  <c r="E4393" i="13"/>
  <c r="E4394" i="13"/>
  <c r="E4395" i="13"/>
  <c r="E4396" i="13"/>
  <c r="E4397" i="13"/>
  <c r="E4398" i="13"/>
  <c r="E4399" i="13"/>
  <c r="E4400" i="13"/>
  <c r="E4401" i="13"/>
  <c r="E4402" i="13"/>
  <c r="E4403" i="13"/>
  <c r="E4404" i="13"/>
  <c r="E4405" i="13"/>
  <c r="E4406" i="13"/>
  <c r="E4407" i="13"/>
  <c r="E4408" i="13"/>
  <c r="E4409" i="13"/>
  <c r="E4410" i="13"/>
  <c r="E4411" i="13"/>
  <c r="E4412" i="13"/>
  <c r="E4413" i="13"/>
  <c r="E4414" i="13"/>
  <c r="E4415" i="13"/>
  <c r="E4416" i="13"/>
  <c r="E4417" i="13"/>
  <c r="E4418" i="13"/>
  <c r="E4419" i="13"/>
  <c r="E4420" i="13"/>
  <c r="E4421" i="13"/>
  <c r="E4422" i="13"/>
  <c r="E4423" i="13"/>
  <c r="E4424" i="13"/>
  <c r="E4425" i="13"/>
  <c r="E4426" i="13"/>
  <c r="E4427" i="13"/>
  <c r="E4428" i="13"/>
  <c r="E4429" i="13"/>
  <c r="E4430" i="13"/>
  <c r="E4431" i="13"/>
  <c r="E4432" i="13"/>
  <c r="E4433" i="13"/>
  <c r="E4434" i="13"/>
  <c r="E4435" i="13"/>
  <c r="E4436" i="13"/>
  <c r="E4437" i="13"/>
  <c r="E4438" i="13"/>
  <c r="E4439" i="13"/>
  <c r="E4440" i="13"/>
  <c r="E4441" i="13"/>
  <c r="E4442" i="13"/>
  <c r="E4443" i="13"/>
  <c r="E4444" i="13"/>
  <c r="E4445" i="13"/>
  <c r="E4446" i="13"/>
  <c r="E4447" i="13"/>
  <c r="E4448" i="13"/>
  <c r="E4449" i="13"/>
  <c r="E4450" i="13"/>
  <c r="E4451" i="13"/>
  <c r="E4452" i="13"/>
  <c r="E4453" i="13"/>
  <c r="E4454" i="13"/>
  <c r="E4455" i="13"/>
  <c r="E4456" i="13"/>
  <c r="E4457" i="13"/>
  <c r="E4458" i="13"/>
  <c r="E4459" i="13"/>
  <c r="E4460" i="13"/>
  <c r="E4461" i="13"/>
  <c r="E4462" i="13"/>
  <c r="E4463" i="13"/>
  <c r="E4464" i="13"/>
  <c r="E4465" i="13"/>
  <c r="E4466" i="13"/>
  <c r="E4467" i="13"/>
  <c r="E4468" i="13"/>
  <c r="E4469" i="13"/>
  <c r="E4470" i="13"/>
  <c r="E4471" i="13"/>
  <c r="E4472" i="13"/>
  <c r="E4473" i="13"/>
  <c r="E4474" i="13"/>
  <c r="E4475" i="13"/>
  <c r="E4476" i="13"/>
  <c r="E4477" i="13"/>
  <c r="E4478" i="13"/>
  <c r="E4479" i="13"/>
  <c r="E4480" i="13"/>
  <c r="E4481" i="13"/>
  <c r="E4482" i="13"/>
  <c r="E4483" i="13"/>
  <c r="E4484" i="13"/>
  <c r="E4485" i="13"/>
  <c r="E4486" i="13"/>
  <c r="E4487" i="13"/>
  <c r="E4488" i="13"/>
  <c r="E4489" i="13"/>
  <c r="E4490" i="13"/>
  <c r="E4491" i="13"/>
  <c r="E4492" i="13"/>
  <c r="E4493" i="13"/>
  <c r="E4494" i="13"/>
  <c r="E4495" i="13"/>
  <c r="E4496" i="13"/>
  <c r="E4497" i="13"/>
  <c r="E4498" i="13"/>
  <c r="E4499" i="13"/>
  <c r="E4500" i="13"/>
  <c r="E4501" i="13"/>
  <c r="E4502" i="13"/>
  <c r="E4503" i="13"/>
  <c r="E4504" i="13"/>
  <c r="E4505" i="13"/>
  <c r="E4506" i="13"/>
  <c r="E4507" i="13"/>
  <c r="E4508" i="13"/>
  <c r="E4509" i="13"/>
  <c r="E4510" i="13"/>
  <c r="E4511" i="13"/>
  <c r="E4512" i="13"/>
  <c r="E4513" i="13"/>
  <c r="E4514" i="13"/>
  <c r="E4515" i="13"/>
  <c r="E4516" i="13"/>
  <c r="E4517" i="13"/>
  <c r="E4518" i="13"/>
  <c r="E4519" i="13"/>
  <c r="E4520" i="13"/>
  <c r="E4521" i="13"/>
  <c r="E4522" i="13"/>
  <c r="E4523" i="13"/>
  <c r="E4524" i="13"/>
  <c r="E4525" i="13"/>
  <c r="E4526" i="13"/>
  <c r="E4527" i="13"/>
  <c r="E4528" i="13"/>
  <c r="E4529" i="13"/>
  <c r="E4530" i="13"/>
  <c r="E4531" i="13"/>
  <c r="E4532" i="13"/>
  <c r="E4533" i="13"/>
  <c r="E4534" i="13"/>
  <c r="E4535" i="13"/>
  <c r="E4536" i="13"/>
  <c r="E4537" i="13"/>
  <c r="E4538" i="13"/>
  <c r="E4539" i="13"/>
  <c r="E4540" i="13"/>
  <c r="E4541" i="13"/>
  <c r="E4542" i="13"/>
  <c r="E4543" i="13"/>
  <c r="E4544" i="13"/>
  <c r="E4545" i="13"/>
  <c r="E4546" i="13"/>
  <c r="E4547" i="13"/>
  <c r="E4548" i="13"/>
  <c r="E4549" i="13"/>
  <c r="E4550" i="13"/>
  <c r="E4551" i="13"/>
  <c r="E4552" i="13"/>
  <c r="E4553" i="13"/>
  <c r="E4554" i="13"/>
  <c r="E4555" i="13"/>
  <c r="E4556" i="13"/>
  <c r="E4557" i="13"/>
  <c r="E4558" i="13"/>
  <c r="E4559" i="13"/>
  <c r="E4560" i="13"/>
  <c r="E4561" i="13"/>
  <c r="E4562" i="13"/>
  <c r="E4563" i="13"/>
  <c r="E4564" i="13"/>
  <c r="E4565" i="13"/>
  <c r="E4566" i="13"/>
  <c r="E4567" i="13"/>
  <c r="E4568" i="13"/>
  <c r="E4569" i="13"/>
  <c r="E4570" i="13"/>
  <c r="E4571" i="13"/>
  <c r="E4572" i="13"/>
  <c r="E4573" i="13"/>
  <c r="E4574" i="13"/>
  <c r="E4575" i="13"/>
  <c r="E4576" i="13"/>
  <c r="E4577" i="13"/>
  <c r="E4578" i="13"/>
  <c r="E4579" i="13"/>
  <c r="E4580" i="13"/>
  <c r="E4581" i="13"/>
  <c r="E4582" i="13"/>
  <c r="E4583" i="13"/>
  <c r="E4584" i="13"/>
  <c r="E4585" i="13"/>
  <c r="E4586" i="13"/>
  <c r="E4587" i="13"/>
  <c r="E4588" i="13"/>
  <c r="E4589" i="13"/>
  <c r="E4590" i="13"/>
  <c r="E4591" i="13"/>
  <c r="E4592" i="13"/>
  <c r="E4593" i="13"/>
  <c r="E4594" i="13"/>
  <c r="E4595" i="13"/>
  <c r="E4596" i="13"/>
  <c r="E4597" i="13"/>
  <c r="E4598" i="13"/>
  <c r="E4599" i="13"/>
  <c r="E4600" i="13"/>
  <c r="E4601" i="13"/>
  <c r="E4602" i="13"/>
  <c r="E4603" i="13"/>
  <c r="E4604" i="13"/>
  <c r="E4605" i="13"/>
  <c r="E4606" i="13"/>
  <c r="E4607" i="13"/>
  <c r="E4608" i="13"/>
  <c r="E4609" i="13"/>
  <c r="E4610" i="13"/>
  <c r="E4611" i="13"/>
  <c r="E4612" i="13"/>
  <c r="E4613" i="13"/>
  <c r="E4614" i="13"/>
  <c r="E4615" i="13"/>
  <c r="E4616" i="13"/>
  <c r="E4617" i="13"/>
  <c r="E4618" i="13"/>
  <c r="E4619" i="13"/>
  <c r="E4620" i="13"/>
  <c r="E4621" i="13"/>
  <c r="E4622" i="13"/>
  <c r="E4623" i="13"/>
  <c r="E4624" i="13"/>
  <c r="E4625" i="13"/>
  <c r="E4626" i="13"/>
  <c r="E4627" i="13"/>
  <c r="E4628" i="13"/>
  <c r="E4629" i="13"/>
  <c r="E4630" i="13"/>
  <c r="E4631" i="13"/>
  <c r="E4632" i="13"/>
  <c r="E4633" i="13"/>
  <c r="E4634" i="13"/>
  <c r="E4635" i="13"/>
  <c r="E4636" i="13"/>
  <c r="E4637" i="13"/>
  <c r="E4638" i="13"/>
  <c r="E4639" i="13"/>
  <c r="E4640" i="13"/>
  <c r="E4641" i="13"/>
  <c r="E4642" i="13"/>
  <c r="E4643" i="13"/>
  <c r="E4644" i="13"/>
  <c r="E4645" i="13"/>
  <c r="E4646" i="13"/>
  <c r="E4647" i="13"/>
  <c r="E4648" i="13"/>
  <c r="E4649" i="13"/>
  <c r="E4650" i="13"/>
  <c r="E4651" i="13"/>
  <c r="E4652" i="13"/>
  <c r="E4653" i="13"/>
  <c r="E4654" i="13"/>
  <c r="E4655" i="13"/>
  <c r="E4656" i="13"/>
  <c r="E4657" i="13"/>
  <c r="E4658" i="13"/>
  <c r="E4659" i="13"/>
  <c r="E4660" i="13"/>
  <c r="E4661" i="13"/>
  <c r="E4662" i="13"/>
  <c r="E4663" i="13"/>
  <c r="E4664" i="13"/>
  <c r="E4665" i="13"/>
  <c r="E4666" i="13"/>
  <c r="E4667" i="13"/>
  <c r="E4668" i="13"/>
  <c r="E4669" i="13"/>
  <c r="E4670" i="13"/>
  <c r="E4671" i="13"/>
  <c r="E4672" i="13"/>
  <c r="E4673" i="13"/>
  <c r="E4674" i="13"/>
  <c r="E4675" i="13"/>
  <c r="E4676" i="13"/>
  <c r="E4677" i="13"/>
  <c r="E4678" i="13"/>
  <c r="E4679" i="13"/>
  <c r="E4680" i="13"/>
  <c r="E4681" i="13"/>
  <c r="E4682" i="13"/>
  <c r="E4683" i="13"/>
  <c r="E4684" i="13"/>
  <c r="E4685" i="13"/>
  <c r="E4686" i="13"/>
  <c r="E4687" i="13"/>
  <c r="E4688" i="13"/>
  <c r="E4689" i="13"/>
  <c r="E4690" i="13"/>
  <c r="E4691" i="13"/>
  <c r="E4692" i="13"/>
  <c r="E4693" i="13"/>
  <c r="E4694" i="13"/>
  <c r="E4695" i="13"/>
  <c r="E4696" i="13"/>
  <c r="E4697" i="13"/>
  <c r="E4698" i="13"/>
  <c r="E4699" i="13"/>
  <c r="E4700" i="13"/>
  <c r="E4701" i="13"/>
  <c r="E4702" i="13"/>
  <c r="E4703" i="13"/>
  <c r="E4704" i="13"/>
  <c r="E4705" i="13"/>
  <c r="E4706" i="13"/>
  <c r="E4707" i="13"/>
  <c r="E4708" i="13"/>
  <c r="E4709" i="13"/>
  <c r="E4710" i="13"/>
  <c r="E4711" i="13"/>
  <c r="E4712" i="13"/>
  <c r="E4713" i="13"/>
  <c r="E4714" i="13"/>
  <c r="E4715" i="13"/>
  <c r="E4716" i="13"/>
  <c r="E4717" i="13"/>
  <c r="E4718" i="13"/>
  <c r="E4719" i="13"/>
  <c r="E4720" i="13"/>
  <c r="E4721" i="13"/>
  <c r="E4722" i="13"/>
  <c r="E4723" i="13"/>
  <c r="E4724" i="13"/>
  <c r="E4725" i="13"/>
  <c r="E4726" i="13"/>
  <c r="E4727" i="13"/>
  <c r="E4728" i="13"/>
  <c r="E4729" i="13"/>
  <c r="E4730" i="13"/>
  <c r="E4731" i="13"/>
  <c r="E4732" i="13"/>
  <c r="E4733" i="13"/>
  <c r="E4734" i="13"/>
  <c r="E4735" i="13"/>
  <c r="E4736" i="13"/>
  <c r="E4737" i="13"/>
  <c r="E4738" i="13"/>
  <c r="E4739" i="13"/>
  <c r="E4740" i="13"/>
  <c r="E4741" i="13"/>
  <c r="E4742" i="13"/>
  <c r="E4743" i="13"/>
  <c r="E4744" i="13"/>
  <c r="E4745" i="13"/>
  <c r="E4746" i="13"/>
  <c r="E4747" i="13"/>
  <c r="E4748" i="13"/>
  <c r="E4749" i="13"/>
  <c r="E4750" i="13"/>
  <c r="E4751" i="13"/>
  <c r="E4752" i="13"/>
  <c r="E4753" i="13"/>
  <c r="E4754" i="13"/>
  <c r="E4755" i="13"/>
  <c r="E4756" i="13"/>
  <c r="E4757" i="13"/>
  <c r="E4758" i="13"/>
  <c r="E4759" i="13"/>
  <c r="E4760" i="13"/>
  <c r="E4761" i="13"/>
  <c r="E4762" i="13"/>
  <c r="E4763" i="13"/>
  <c r="E4764" i="13"/>
  <c r="E4765" i="13"/>
  <c r="E4766" i="13"/>
  <c r="E4767" i="13"/>
  <c r="E4768" i="13"/>
  <c r="E4769" i="13"/>
  <c r="E4770" i="13"/>
  <c r="E4771" i="13"/>
  <c r="E4772" i="13"/>
  <c r="E4773" i="13"/>
  <c r="E4774" i="13"/>
  <c r="E4775" i="13"/>
  <c r="E4776" i="13"/>
  <c r="E4777" i="13"/>
  <c r="E4778" i="13"/>
  <c r="E4779" i="13"/>
  <c r="E4780" i="13"/>
  <c r="E4781" i="13"/>
  <c r="E4782" i="13"/>
  <c r="E4783" i="13"/>
  <c r="E4784" i="13"/>
  <c r="E4785" i="13"/>
  <c r="E4786" i="13"/>
  <c r="E4787" i="13"/>
  <c r="E4788" i="13"/>
  <c r="E4789" i="13"/>
  <c r="E4790" i="13"/>
  <c r="E4791" i="13"/>
  <c r="E4792" i="13"/>
  <c r="E4793" i="13"/>
  <c r="E4794" i="13"/>
  <c r="E4795" i="13"/>
  <c r="E4796" i="13"/>
  <c r="E4797" i="13"/>
  <c r="E4798" i="13"/>
  <c r="E4799" i="13"/>
  <c r="E4800" i="13"/>
  <c r="E4801" i="13"/>
  <c r="E4802" i="13"/>
  <c r="E4803" i="13"/>
  <c r="E4804" i="13"/>
  <c r="E4805" i="13"/>
  <c r="E4806" i="13"/>
  <c r="E4807" i="13"/>
  <c r="E4808" i="13"/>
  <c r="E4809" i="13"/>
  <c r="E4810" i="13"/>
  <c r="E4811" i="13"/>
  <c r="E4812" i="13"/>
  <c r="E4813" i="13"/>
  <c r="E4814" i="13"/>
  <c r="E4815" i="13"/>
  <c r="E4816" i="13"/>
  <c r="E4817" i="13"/>
  <c r="E4818" i="13"/>
  <c r="E4819" i="13"/>
  <c r="E4820" i="13"/>
  <c r="E4821" i="13"/>
  <c r="E4822" i="13"/>
  <c r="E4823" i="13"/>
  <c r="E4824" i="13"/>
  <c r="E4825" i="13"/>
  <c r="E4826" i="13"/>
  <c r="E4827" i="13"/>
  <c r="E4828" i="13"/>
  <c r="E4829" i="13"/>
  <c r="E4830" i="13"/>
  <c r="E4831" i="13"/>
  <c r="E4832" i="13"/>
  <c r="E4833" i="13"/>
  <c r="E4834" i="13"/>
  <c r="E4835" i="13"/>
  <c r="E4836" i="13"/>
  <c r="E4837" i="13"/>
  <c r="E4838" i="13"/>
  <c r="E4839" i="13"/>
  <c r="E4840" i="13"/>
  <c r="E4841" i="13"/>
  <c r="E4842" i="13"/>
  <c r="E4843" i="13"/>
  <c r="E4844" i="13"/>
  <c r="E4845" i="13"/>
  <c r="E4846" i="13"/>
  <c r="E4847" i="13"/>
  <c r="E4848" i="13"/>
  <c r="E4849" i="13"/>
  <c r="E4850" i="13"/>
  <c r="E4851" i="13"/>
  <c r="E4852" i="13"/>
  <c r="E4853" i="13"/>
  <c r="E4854" i="13"/>
  <c r="E4855" i="13"/>
  <c r="E4856" i="13"/>
  <c r="E4857" i="13"/>
  <c r="E4858" i="13"/>
  <c r="E4859" i="13"/>
  <c r="E4860" i="13"/>
  <c r="E4861" i="13"/>
  <c r="E4862" i="13"/>
  <c r="E4863" i="13"/>
  <c r="E4864" i="13"/>
  <c r="E4865" i="13"/>
  <c r="E4866" i="13"/>
  <c r="E4867" i="13"/>
  <c r="E4868" i="13"/>
  <c r="E4869" i="13"/>
  <c r="E4870" i="13"/>
  <c r="E4871" i="13"/>
  <c r="E4872" i="13"/>
  <c r="E4873" i="13"/>
  <c r="E4874" i="13"/>
  <c r="E4875" i="13"/>
  <c r="E4876" i="13"/>
  <c r="E4877" i="13"/>
  <c r="E4878" i="13"/>
  <c r="E4879" i="13"/>
  <c r="E4880" i="13"/>
  <c r="E4881" i="13"/>
  <c r="E4882" i="13"/>
  <c r="E4883" i="13"/>
  <c r="E4884" i="13"/>
  <c r="E4885" i="13"/>
  <c r="E4886" i="13"/>
  <c r="E4887" i="13"/>
  <c r="E4888" i="13"/>
  <c r="E4889" i="13"/>
  <c r="E4890" i="13"/>
  <c r="E4891" i="13"/>
  <c r="E4892" i="13"/>
  <c r="E4893" i="13"/>
  <c r="E4894" i="13"/>
  <c r="E4895" i="13"/>
  <c r="E4896" i="13"/>
  <c r="E4897" i="13"/>
  <c r="E4898" i="13"/>
  <c r="E4899" i="13"/>
  <c r="E4900" i="13"/>
  <c r="E4901" i="13"/>
  <c r="E4902" i="13"/>
  <c r="E4903" i="13"/>
  <c r="E4904" i="13"/>
  <c r="E4905" i="13"/>
  <c r="E4906" i="13"/>
  <c r="E4907" i="13"/>
  <c r="E4908" i="13"/>
  <c r="E4909" i="13"/>
  <c r="E4910" i="13"/>
  <c r="E4911" i="13"/>
  <c r="E4912" i="13"/>
  <c r="E4913" i="13"/>
  <c r="E4914" i="13"/>
  <c r="E4915" i="13"/>
  <c r="E4916" i="13"/>
  <c r="E4917" i="13"/>
  <c r="E4918" i="13"/>
  <c r="E4919" i="13"/>
  <c r="E4920" i="13"/>
  <c r="E4921" i="13"/>
  <c r="E4922" i="13"/>
  <c r="E4923" i="13"/>
  <c r="E4924" i="13"/>
  <c r="E4925" i="13"/>
  <c r="E4926" i="13"/>
  <c r="E4927" i="13"/>
  <c r="E4928" i="13"/>
  <c r="E4929" i="13"/>
  <c r="E4930" i="13"/>
  <c r="E4931" i="13"/>
  <c r="E4932" i="13"/>
  <c r="E4933" i="13"/>
  <c r="E4934" i="13"/>
  <c r="E4935" i="13"/>
  <c r="E4936" i="13"/>
  <c r="E4937" i="13"/>
  <c r="E4938" i="13"/>
  <c r="E4939" i="13"/>
  <c r="E4940" i="13"/>
  <c r="E4941" i="13"/>
  <c r="E4942" i="13"/>
  <c r="E4943" i="13"/>
  <c r="E4944" i="13"/>
  <c r="E4945" i="13"/>
  <c r="E4946" i="13"/>
  <c r="E4947" i="13"/>
  <c r="E4948" i="13"/>
  <c r="E4949" i="13"/>
  <c r="E4950" i="13"/>
  <c r="E4951" i="13"/>
  <c r="E4952" i="13"/>
  <c r="E4953" i="13"/>
  <c r="E4954" i="13"/>
  <c r="E4955" i="13"/>
  <c r="E4956" i="13"/>
  <c r="E4957" i="13"/>
  <c r="E4958" i="13"/>
  <c r="E4959" i="13"/>
  <c r="E4960" i="13"/>
  <c r="E4961" i="13"/>
  <c r="E4962" i="13"/>
  <c r="E4963" i="13"/>
  <c r="E4964" i="13"/>
  <c r="E4965" i="13"/>
  <c r="E4966" i="13"/>
  <c r="E4967" i="13"/>
  <c r="E4968" i="13"/>
  <c r="E4969" i="13"/>
  <c r="E4970" i="13"/>
  <c r="E4971" i="13"/>
  <c r="E4972" i="13"/>
  <c r="E4973" i="13"/>
  <c r="E4974" i="13"/>
  <c r="E4975" i="13"/>
  <c r="E4976" i="13"/>
  <c r="E4977" i="13"/>
  <c r="E4978" i="13"/>
  <c r="E4979" i="13"/>
  <c r="E4980" i="13"/>
  <c r="E4981" i="13"/>
  <c r="E4982" i="13"/>
  <c r="E4983" i="13"/>
  <c r="E4984" i="13"/>
  <c r="E4985" i="13"/>
  <c r="E4986" i="13"/>
  <c r="E4987" i="13"/>
  <c r="E4988" i="13"/>
  <c r="E4989" i="13"/>
  <c r="E4990" i="13"/>
  <c r="E4991" i="13"/>
  <c r="E4992" i="13"/>
  <c r="E4993" i="13"/>
  <c r="E4994" i="13"/>
  <c r="E4995" i="13"/>
  <c r="E4996" i="13"/>
  <c r="E4997" i="13"/>
  <c r="E4998" i="13"/>
  <c r="E4999" i="13"/>
  <c r="E5000" i="13"/>
  <c r="E5001" i="13"/>
  <c r="E5002" i="13"/>
  <c r="E5003" i="13"/>
  <c r="E5004" i="13"/>
  <c r="E5005" i="13"/>
  <c r="E5006" i="13"/>
  <c r="E5007" i="13"/>
  <c r="E5008" i="13"/>
  <c r="E5009" i="13"/>
  <c r="E5010" i="13"/>
  <c r="E5011" i="13"/>
  <c r="E5012" i="13"/>
  <c r="E5013" i="13"/>
  <c r="E5014" i="13"/>
  <c r="E5015" i="13"/>
  <c r="E5016" i="13"/>
  <c r="E5017" i="13"/>
  <c r="E5018" i="13"/>
  <c r="E5019" i="13"/>
  <c r="E5020" i="13"/>
  <c r="E5021" i="13"/>
  <c r="E5022" i="13"/>
  <c r="E5023" i="13"/>
  <c r="E5024" i="13"/>
  <c r="E5025" i="13"/>
  <c r="E5026" i="13"/>
  <c r="E5027" i="13"/>
  <c r="E5028" i="13"/>
  <c r="E5029" i="13"/>
  <c r="E5030" i="13"/>
  <c r="E5031" i="13"/>
  <c r="E5032" i="13"/>
  <c r="E5033" i="13"/>
  <c r="E5034" i="13"/>
  <c r="E5035" i="13"/>
  <c r="E5036" i="13"/>
  <c r="E5037" i="13"/>
  <c r="E5038" i="13"/>
  <c r="E5039" i="13"/>
  <c r="E5040" i="13"/>
  <c r="E5041" i="13"/>
  <c r="E5042" i="13"/>
  <c r="E5043" i="13"/>
  <c r="E5044" i="13"/>
  <c r="E5045" i="13"/>
  <c r="E5046" i="13"/>
  <c r="E5047" i="13"/>
  <c r="E5048" i="13"/>
  <c r="E5049" i="13"/>
  <c r="E5050" i="13"/>
  <c r="E5051" i="13"/>
  <c r="E5052" i="13"/>
  <c r="E5053" i="13"/>
  <c r="E5054" i="13"/>
  <c r="E5055" i="13"/>
  <c r="E5056" i="13"/>
  <c r="E5057" i="13"/>
  <c r="E5058" i="13"/>
  <c r="E5059" i="13"/>
  <c r="E5060" i="13"/>
  <c r="E5061" i="13"/>
  <c r="E5062" i="13"/>
  <c r="E5063" i="13"/>
  <c r="E5064" i="13"/>
  <c r="E5065" i="13"/>
  <c r="E5066" i="13"/>
  <c r="E5067" i="13"/>
  <c r="E5068" i="13"/>
  <c r="E5069" i="13"/>
  <c r="E5070" i="13"/>
  <c r="E5071" i="13"/>
  <c r="E5072" i="13"/>
  <c r="E5073" i="13"/>
  <c r="E5074" i="13"/>
  <c r="E5075" i="13"/>
  <c r="E5076" i="13"/>
  <c r="E5077" i="13"/>
  <c r="E5078" i="13"/>
  <c r="E5079" i="13"/>
  <c r="E5080" i="13"/>
  <c r="E5081" i="13"/>
  <c r="E5082" i="13"/>
  <c r="E5083" i="13"/>
  <c r="E5084" i="13"/>
  <c r="E5085" i="13"/>
  <c r="E5086" i="13"/>
  <c r="E5087" i="13"/>
  <c r="E5088" i="13"/>
  <c r="E5089" i="13"/>
  <c r="E5090" i="13"/>
  <c r="E5091" i="13"/>
  <c r="E5092" i="13"/>
  <c r="E5093" i="13"/>
  <c r="E5094" i="13"/>
  <c r="E5095" i="13"/>
  <c r="E5096" i="13"/>
  <c r="E5097" i="13"/>
  <c r="E5098" i="13"/>
  <c r="E5099" i="13"/>
  <c r="E5100" i="13"/>
  <c r="E5101" i="13"/>
  <c r="E5102" i="13"/>
  <c r="E5103" i="13"/>
  <c r="E5104" i="13"/>
  <c r="E5105" i="13"/>
  <c r="E5106" i="13"/>
  <c r="E5107" i="13"/>
  <c r="E5108" i="13"/>
  <c r="E5109" i="13"/>
  <c r="E5110" i="13"/>
  <c r="E5111" i="13"/>
  <c r="E5112" i="13"/>
  <c r="E5113" i="13"/>
  <c r="E5114" i="13"/>
  <c r="E5115" i="13"/>
  <c r="E5116" i="13"/>
  <c r="E5117" i="13"/>
  <c r="E5118" i="13"/>
  <c r="E5119" i="13"/>
  <c r="E5120" i="13"/>
  <c r="E5121" i="13"/>
  <c r="E5122" i="13"/>
  <c r="E5123" i="13"/>
  <c r="E5124" i="13"/>
  <c r="E5125" i="13"/>
  <c r="E5126" i="13"/>
  <c r="E5127" i="13"/>
  <c r="E5128" i="13"/>
  <c r="E5129" i="13"/>
  <c r="E5130" i="13"/>
  <c r="E5131" i="13"/>
  <c r="E5132" i="13"/>
  <c r="E5133" i="13"/>
  <c r="E5134" i="13"/>
  <c r="E5135" i="13"/>
  <c r="E5136" i="13"/>
  <c r="E5137" i="13"/>
  <c r="E5138" i="13"/>
  <c r="E5139" i="13"/>
  <c r="E5140" i="13"/>
  <c r="E5141" i="13"/>
  <c r="E5142" i="13"/>
  <c r="E5143" i="13"/>
  <c r="E5144" i="13"/>
  <c r="E5145" i="13"/>
  <c r="E5146" i="13"/>
  <c r="E5147" i="13"/>
  <c r="E5148" i="13"/>
  <c r="E5149" i="13"/>
  <c r="E5150" i="13"/>
  <c r="E5151" i="13"/>
  <c r="E5152" i="13"/>
  <c r="E5153" i="13"/>
  <c r="E5154" i="13"/>
  <c r="E5155" i="13"/>
  <c r="E5156" i="13"/>
  <c r="E5157" i="13"/>
  <c r="E5158" i="13"/>
  <c r="E5159" i="13"/>
  <c r="E5160" i="13"/>
  <c r="E5161" i="13"/>
  <c r="E5162" i="13"/>
  <c r="E5163" i="13"/>
  <c r="E5164" i="13"/>
  <c r="E5165" i="13"/>
  <c r="E5166" i="13"/>
  <c r="E5167" i="13"/>
  <c r="E5168" i="13"/>
  <c r="E5169" i="13"/>
  <c r="E5170" i="13"/>
  <c r="E5171" i="13"/>
  <c r="E5172" i="13"/>
  <c r="E5173" i="13"/>
  <c r="E5174" i="13"/>
  <c r="E5175" i="13"/>
  <c r="E5176" i="13"/>
  <c r="E5177" i="13"/>
  <c r="E5178" i="13"/>
  <c r="E5179" i="13"/>
  <c r="E5180" i="13"/>
  <c r="E5181" i="13"/>
  <c r="E5182" i="13"/>
  <c r="E5183" i="13"/>
  <c r="E5184" i="13"/>
  <c r="E5185" i="13"/>
  <c r="E5186" i="13"/>
  <c r="E5187" i="13"/>
  <c r="E5188" i="13"/>
  <c r="E5189" i="13"/>
  <c r="E5190" i="13"/>
  <c r="E5191" i="13"/>
  <c r="E5192" i="13"/>
  <c r="E5193" i="13"/>
  <c r="E5194" i="13"/>
  <c r="E5195" i="13"/>
  <c r="E5196" i="13"/>
  <c r="E5197" i="13"/>
  <c r="E5198" i="13"/>
  <c r="E5199" i="13"/>
  <c r="E5200" i="13"/>
  <c r="E5201" i="13"/>
  <c r="E5202" i="13"/>
  <c r="E5203" i="13"/>
  <c r="E5204" i="13"/>
  <c r="E5205" i="13"/>
  <c r="E5206" i="13"/>
  <c r="E5207" i="13"/>
  <c r="E5208" i="13"/>
  <c r="E5209" i="13"/>
  <c r="E5210" i="13"/>
  <c r="E5211" i="13"/>
  <c r="E5212" i="13"/>
  <c r="E5213" i="13"/>
  <c r="E5214" i="13"/>
  <c r="E5215" i="13"/>
  <c r="E5216" i="13"/>
  <c r="E5217" i="13"/>
  <c r="E5218" i="13"/>
  <c r="E5219" i="13"/>
  <c r="E5220" i="13"/>
  <c r="E5221" i="13"/>
  <c r="E5222" i="13"/>
  <c r="E5223" i="13"/>
  <c r="E5224" i="13"/>
  <c r="E5225" i="13"/>
  <c r="E5226" i="13"/>
  <c r="E5227" i="13"/>
  <c r="E5228" i="13"/>
  <c r="E5229" i="13"/>
  <c r="E5230" i="13"/>
  <c r="E5231" i="13"/>
  <c r="E5232" i="13"/>
  <c r="E5233" i="13"/>
  <c r="E5234" i="13"/>
  <c r="E5235" i="13"/>
  <c r="E5236" i="13"/>
  <c r="E5237" i="13"/>
  <c r="E5238" i="13"/>
  <c r="E5239" i="13"/>
  <c r="E5240" i="13"/>
  <c r="E5241" i="13"/>
  <c r="E5242" i="13"/>
  <c r="E5243" i="13"/>
  <c r="E5244" i="13"/>
  <c r="E5245" i="13"/>
  <c r="E5246" i="13"/>
  <c r="E5247" i="13"/>
  <c r="E5248" i="13"/>
  <c r="E5249" i="13"/>
  <c r="E5250" i="13"/>
  <c r="E5251" i="13"/>
  <c r="E5252" i="13"/>
  <c r="E5253" i="13"/>
  <c r="E5254" i="13"/>
  <c r="E5255" i="13"/>
  <c r="E5256" i="13"/>
  <c r="E5257" i="13"/>
  <c r="E5258" i="13"/>
  <c r="E5259" i="13"/>
  <c r="E5260" i="13"/>
  <c r="E5261" i="13"/>
  <c r="E5262" i="13"/>
  <c r="E5263" i="13"/>
  <c r="E5264" i="13"/>
  <c r="E5265" i="13"/>
  <c r="E5266" i="13"/>
  <c r="E5267" i="13"/>
  <c r="E5268" i="13"/>
  <c r="E5269" i="13"/>
  <c r="E5270" i="13"/>
  <c r="E5271" i="13"/>
  <c r="E5272" i="13"/>
  <c r="E5273" i="13"/>
  <c r="E5274" i="13"/>
  <c r="E5275" i="13"/>
  <c r="E5276" i="13"/>
  <c r="E5277" i="13"/>
  <c r="E5278" i="13"/>
  <c r="E5279" i="13"/>
  <c r="E5280" i="13"/>
  <c r="E5281" i="13"/>
  <c r="E5282" i="13"/>
  <c r="E5283" i="13"/>
  <c r="E5284" i="13"/>
  <c r="E5285" i="13"/>
  <c r="E5286" i="13"/>
  <c r="E5287" i="13"/>
  <c r="E5288" i="13"/>
  <c r="E5289" i="13"/>
  <c r="E5290" i="13"/>
  <c r="E5291" i="13"/>
  <c r="E5292" i="13"/>
  <c r="E5293" i="13"/>
  <c r="E5294" i="13"/>
  <c r="E5295" i="13"/>
  <c r="E5296" i="13"/>
  <c r="E5297" i="13"/>
  <c r="E5298" i="13"/>
  <c r="E5299" i="13"/>
  <c r="E5300" i="13"/>
  <c r="E5301" i="13"/>
  <c r="E5302" i="13"/>
  <c r="E5303" i="13"/>
  <c r="E5304" i="13"/>
  <c r="E5305" i="13"/>
  <c r="E5306" i="13"/>
  <c r="E5307" i="13"/>
  <c r="E5308" i="13"/>
  <c r="E5309" i="13"/>
  <c r="E5310" i="13"/>
  <c r="E5311" i="13"/>
  <c r="E5312" i="13"/>
  <c r="E5313" i="13"/>
  <c r="E5314" i="13"/>
  <c r="E5315" i="13"/>
  <c r="E5316" i="13"/>
  <c r="E5317" i="13"/>
  <c r="E5318" i="13"/>
  <c r="E5319" i="13"/>
  <c r="E5320" i="13"/>
  <c r="E5321" i="13"/>
  <c r="E5322" i="13"/>
  <c r="E5323" i="13"/>
  <c r="E5324" i="13"/>
  <c r="E5325" i="13"/>
  <c r="E5326" i="13"/>
  <c r="E5327" i="13"/>
  <c r="E5328" i="13"/>
  <c r="E5329" i="13"/>
  <c r="E5330" i="13"/>
  <c r="E5331" i="13"/>
  <c r="E5332" i="13"/>
  <c r="E5333" i="13"/>
  <c r="E5334" i="13"/>
  <c r="E5335" i="13"/>
  <c r="E5336" i="13"/>
  <c r="E5337" i="13"/>
  <c r="E5338" i="13"/>
  <c r="E5339" i="13"/>
  <c r="E5340" i="13"/>
  <c r="E5341" i="13"/>
  <c r="E5342" i="13"/>
  <c r="E5343" i="13"/>
  <c r="E5344" i="13"/>
  <c r="E5345" i="13"/>
  <c r="E5346" i="13"/>
  <c r="E5347" i="13"/>
  <c r="E5348" i="13"/>
  <c r="E5349" i="13"/>
  <c r="E5350" i="13"/>
  <c r="E5351" i="13"/>
  <c r="E5352" i="13"/>
  <c r="E5353" i="13"/>
  <c r="E5354" i="13"/>
  <c r="E5355" i="13"/>
  <c r="E5356" i="13"/>
  <c r="E5357" i="13"/>
  <c r="E5358" i="13"/>
  <c r="E5359" i="13"/>
  <c r="E5360" i="13"/>
  <c r="E5361" i="13"/>
  <c r="E5362" i="13"/>
  <c r="E5363" i="13"/>
  <c r="E5364" i="13"/>
  <c r="E5365" i="13"/>
  <c r="E5366" i="13"/>
  <c r="E5367" i="13"/>
  <c r="E5368" i="13"/>
  <c r="E5369" i="13"/>
  <c r="E5370" i="13"/>
  <c r="E5371" i="13"/>
  <c r="E5372" i="13"/>
  <c r="E5373" i="13"/>
  <c r="E5374" i="13"/>
  <c r="E5375" i="13"/>
  <c r="E5376" i="13"/>
  <c r="E5377" i="13"/>
  <c r="E5378" i="13"/>
  <c r="E5379" i="13"/>
  <c r="E5380" i="13"/>
  <c r="E5381" i="13"/>
  <c r="E5382" i="13"/>
  <c r="E5383" i="13"/>
  <c r="E5384" i="13"/>
  <c r="E5385" i="13"/>
  <c r="E5386" i="13"/>
  <c r="E5387" i="13"/>
  <c r="E5388" i="13"/>
  <c r="E5389" i="13"/>
  <c r="E5390" i="13"/>
  <c r="E5391" i="13"/>
  <c r="E5392" i="13"/>
  <c r="E5393" i="13"/>
  <c r="E5394" i="13"/>
  <c r="E5395" i="13"/>
  <c r="E5396" i="13"/>
  <c r="E5397" i="13"/>
  <c r="E5398" i="13"/>
  <c r="E5399" i="13"/>
  <c r="E5400" i="13"/>
  <c r="E5401" i="13"/>
  <c r="E5402" i="13"/>
  <c r="E5403" i="13"/>
  <c r="E5404" i="13"/>
  <c r="E5405" i="13"/>
  <c r="E5406" i="13"/>
  <c r="E5407" i="13"/>
  <c r="E5408" i="13"/>
  <c r="E5409" i="13"/>
  <c r="E5410" i="13"/>
  <c r="E5411" i="13"/>
  <c r="E5412" i="13"/>
  <c r="E5413" i="13"/>
  <c r="E5414" i="13"/>
  <c r="E5415" i="13"/>
  <c r="E5416" i="13"/>
  <c r="E5417" i="13"/>
  <c r="E5418" i="13"/>
  <c r="E5419" i="13"/>
  <c r="E5420" i="13"/>
  <c r="E5421" i="13"/>
  <c r="E5422" i="13"/>
  <c r="E5423" i="13"/>
  <c r="E5424" i="13"/>
  <c r="E5425" i="13"/>
  <c r="E5426" i="13"/>
  <c r="E5427" i="13"/>
  <c r="E5428" i="13"/>
  <c r="E5429" i="13"/>
  <c r="E5430" i="13"/>
  <c r="E5431" i="13"/>
  <c r="E5432" i="13"/>
  <c r="E5433" i="13"/>
  <c r="E5434" i="13"/>
  <c r="E5435" i="13"/>
  <c r="E5436" i="13"/>
  <c r="E5437" i="13"/>
  <c r="E5438" i="13"/>
  <c r="E5439" i="13"/>
  <c r="E5440" i="13"/>
  <c r="E5441" i="13"/>
  <c r="E5442" i="13"/>
  <c r="E5443" i="13"/>
  <c r="E5444" i="13"/>
  <c r="E5445" i="13"/>
  <c r="E5446" i="13"/>
  <c r="E5447" i="13"/>
  <c r="E5448" i="13"/>
  <c r="E5449" i="13"/>
  <c r="E5450" i="13"/>
  <c r="E5451" i="13"/>
  <c r="E5452" i="13"/>
  <c r="E5453" i="13"/>
  <c r="E5454" i="13"/>
  <c r="E5455" i="13"/>
  <c r="E5456" i="13"/>
  <c r="E5457" i="13"/>
  <c r="E5458" i="13"/>
  <c r="E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F990" i="13"/>
  <c r="F991" i="13"/>
  <c r="F992" i="13"/>
  <c r="F993" i="13"/>
  <c r="F994" i="13"/>
  <c r="F995" i="13"/>
  <c r="F996" i="13"/>
  <c r="F997" i="13"/>
  <c r="F998" i="13"/>
  <c r="F999" i="13"/>
  <c r="F1000" i="13"/>
  <c r="F1001" i="13"/>
  <c r="F1002" i="13"/>
  <c r="F1003" i="13"/>
  <c r="F1004" i="13"/>
  <c r="F1005" i="13"/>
  <c r="F1006" i="13"/>
  <c r="F1007" i="13"/>
  <c r="F1008" i="13"/>
  <c r="F1009" i="13"/>
  <c r="F1010" i="13"/>
  <c r="F1011" i="13"/>
  <c r="F1012" i="13"/>
  <c r="F1013" i="13"/>
  <c r="F1014" i="13"/>
  <c r="F1015" i="13"/>
  <c r="F1016" i="13"/>
  <c r="F1017" i="13"/>
  <c r="F1018" i="13"/>
  <c r="F1019" i="13"/>
  <c r="F1020" i="13"/>
  <c r="F1021" i="13"/>
  <c r="F1022" i="13"/>
  <c r="F1023" i="13"/>
  <c r="F1024" i="13"/>
  <c r="F1025" i="13"/>
  <c r="F1026" i="13"/>
  <c r="F1027" i="13"/>
  <c r="F1028" i="13"/>
  <c r="F1029" i="13"/>
  <c r="F1030" i="13"/>
  <c r="F1031" i="13"/>
  <c r="F1032" i="13"/>
  <c r="F1033" i="13"/>
  <c r="F1034" i="13"/>
  <c r="F1035" i="13"/>
  <c r="F1036" i="13"/>
  <c r="F1037" i="13"/>
  <c r="F1038" i="13"/>
  <c r="F1039" i="13"/>
  <c r="F1040" i="13"/>
  <c r="F1041" i="13"/>
  <c r="F1042" i="13"/>
  <c r="F1043" i="13"/>
  <c r="F1044" i="13"/>
  <c r="F1045" i="13"/>
  <c r="F1046" i="13"/>
  <c r="F1047" i="13"/>
  <c r="F1048" i="13"/>
  <c r="F1049" i="13"/>
  <c r="F1050" i="13"/>
  <c r="F1051" i="13"/>
  <c r="F1052" i="13"/>
  <c r="F1053" i="13"/>
  <c r="F1054" i="13"/>
  <c r="F1055" i="13"/>
  <c r="F1056" i="13"/>
  <c r="F1057" i="13"/>
  <c r="F1058" i="13"/>
  <c r="F1059" i="13"/>
  <c r="F1060" i="13"/>
  <c r="F1061" i="13"/>
  <c r="F1062" i="13"/>
  <c r="F1063" i="13"/>
  <c r="F1064" i="13"/>
  <c r="F1065" i="13"/>
  <c r="F1066" i="13"/>
  <c r="F1067" i="13"/>
  <c r="F1068" i="13"/>
  <c r="F1069" i="13"/>
  <c r="F1070" i="13"/>
  <c r="F1071" i="13"/>
  <c r="F1072" i="13"/>
  <c r="F1073" i="13"/>
  <c r="F1074" i="13"/>
  <c r="F1075" i="13"/>
  <c r="F1076" i="13"/>
  <c r="F1077" i="13"/>
  <c r="F1078" i="13"/>
  <c r="F1079" i="13"/>
  <c r="F1080" i="13"/>
  <c r="F1081" i="13"/>
  <c r="F1082" i="13"/>
  <c r="F1083" i="13"/>
  <c r="F1084" i="13"/>
  <c r="F1085" i="13"/>
  <c r="F1086" i="13"/>
  <c r="F1087" i="13"/>
  <c r="F1088" i="13"/>
  <c r="F1089" i="13"/>
  <c r="F1090" i="13"/>
  <c r="F1091" i="13"/>
  <c r="F1092" i="13"/>
  <c r="F1093" i="13"/>
  <c r="F1094" i="13"/>
  <c r="F1095" i="13"/>
  <c r="F1096" i="13"/>
  <c r="F1097" i="13"/>
  <c r="F1098" i="13"/>
  <c r="F1099" i="13"/>
  <c r="F1100" i="13"/>
  <c r="F1101" i="13"/>
  <c r="F1102" i="13"/>
  <c r="F1103" i="13"/>
  <c r="F1104" i="13"/>
  <c r="F1105" i="13"/>
  <c r="F1106" i="13"/>
  <c r="F1107" i="13"/>
  <c r="F1108" i="13"/>
  <c r="F1109" i="13"/>
  <c r="F1110" i="13"/>
  <c r="F1111" i="13"/>
  <c r="F1112" i="13"/>
  <c r="F1113" i="13"/>
  <c r="F1114" i="13"/>
  <c r="F1115" i="13"/>
  <c r="F1116" i="13"/>
  <c r="F1117" i="13"/>
  <c r="F1118" i="13"/>
  <c r="F1119" i="13"/>
  <c r="F1120" i="13"/>
  <c r="F1121" i="13"/>
  <c r="F1122" i="13"/>
  <c r="F1123" i="13"/>
  <c r="F1124" i="13"/>
  <c r="F1125" i="13"/>
  <c r="F1126" i="13"/>
  <c r="F1127" i="13"/>
  <c r="F1128" i="13"/>
  <c r="F1129" i="13"/>
  <c r="F1130" i="13"/>
  <c r="F1131" i="13"/>
  <c r="F1132" i="13"/>
  <c r="F1133" i="13"/>
  <c r="F1134" i="13"/>
  <c r="F1135" i="13"/>
  <c r="F1136" i="13"/>
  <c r="F1137" i="13"/>
  <c r="F1138" i="13"/>
  <c r="F1139" i="13"/>
  <c r="F1140" i="13"/>
  <c r="F1141" i="13"/>
  <c r="F1142" i="13"/>
  <c r="F1143" i="13"/>
  <c r="F1144" i="13"/>
  <c r="F1145" i="13"/>
  <c r="F1146" i="13"/>
  <c r="F1147" i="13"/>
  <c r="F1148" i="13"/>
  <c r="F1149" i="13"/>
  <c r="F1150" i="13"/>
  <c r="F1151" i="13"/>
  <c r="F1152" i="13"/>
  <c r="F1153" i="13"/>
  <c r="F1154" i="13"/>
  <c r="F1155" i="13"/>
  <c r="F1156" i="13"/>
  <c r="F1157" i="13"/>
  <c r="F1158" i="13"/>
  <c r="F1159" i="13"/>
  <c r="F1160" i="13"/>
  <c r="F1161" i="13"/>
  <c r="F1162" i="13"/>
  <c r="F1163" i="13"/>
  <c r="F1164" i="13"/>
  <c r="F1165" i="13"/>
  <c r="F1166" i="13"/>
  <c r="F1167" i="13"/>
  <c r="F1168" i="13"/>
  <c r="F1169" i="13"/>
  <c r="F1170" i="13"/>
  <c r="F1171" i="13"/>
  <c r="F1172" i="13"/>
  <c r="F1173" i="13"/>
  <c r="F1174" i="13"/>
  <c r="F1175" i="13"/>
  <c r="F1176" i="13"/>
  <c r="F1177" i="13"/>
  <c r="F1178" i="13"/>
  <c r="F1179" i="13"/>
  <c r="F1180" i="13"/>
  <c r="F1181" i="13"/>
  <c r="F1182" i="13"/>
  <c r="F1183" i="13"/>
  <c r="F1184" i="13"/>
  <c r="F1185" i="13"/>
  <c r="F1186" i="13"/>
  <c r="F1187" i="13"/>
  <c r="F1188" i="13"/>
  <c r="F1189" i="13"/>
  <c r="F1190" i="13"/>
  <c r="F1191" i="13"/>
  <c r="F1192" i="13"/>
  <c r="F1193" i="13"/>
  <c r="F1194" i="13"/>
  <c r="F1195" i="13"/>
  <c r="F1196" i="13"/>
  <c r="F1197" i="13"/>
  <c r="F1198" i="13"/>
  <c r="F1199" i="13"/>
  <c r="F1200" i="13"/>
  <c r="F1201" i="13"/>
  <c r="F1202" i="13"/>
  <c r="F1203" i="13"/>
  <c r="F1204" i="13"/>
  <c r="F1205" i="13"/>
  <c r="F1206" i="13"/>
  <c r="F1207" i="13"/>
  <c r="F1208" i="13"/>
  <c r="F1209" i="13"/>
  <c r="F1210" i="13"/>
  <c r="F1211" i="13"/>
  <c r="F1212" i="13"/>
  <c r="F1213" i="13"/>
  <c r="F1214" i="13"/>
  <c r="F1215" i="13"/>
  <c r="F1216" i="13"/>
  <c r="F1217" i="13"/>
  <c r="F1218" i="13"/>
  <c r="F1219" i="13"/>
  <c r="F1220" i="13"/>
  <c r="F1221" i="13"/>
  <c r="F1222" i="13"/>
  <c r="F1223" i="13"/>
  <c r="F1224" i="13"/>
  <c r="F1225" i="13"/>
  <c r="F1226" i="13"/>
  <c r="F1227" i="13"/>
  <c r="F1228" i="13"/>
  <c r="F1229" i="13"/>
  <c r="F1230" i="13"/>
  <c r="F1231" i="13"/>
  <c r="F1232" i="13"/>
  <c r="F1233" i="13"/>
  <c r="F1234" i="13"/>
  <c r="F1235" i="13"/>
  <c r="F1236" i="13"/>
  <c r="F1237" i="13"/>
  <c r="F1238" i="13"/>
  <c r="F1239" i="13"/>
  <c r="F1240" i="13"/>
  <c r="F1241" i="13"/>
  <c r="F1242" i="13"/>
  <c r="F1243" i="13"/>
  <c r="F1244" i="13"/>
  <c r="F1245" i="13"/>
  <c r="F1246" i="13"/>
  <c r="F1247" i="13"/>
  <c r="F1248" i="13"/>
  <c r="F1249" i="13"/>
  <c r="F1250" i="13"/>
  <c r="F1251" i="13"/>
  <c r="F1252" i="13"/>
  <c r="F1253" i="13"/>
  <c r="F1254" i="13"/>
  <c r="F1255" i="13"/>
  <c r="F1256" i="13"/>
  <c r="F1257" i="13"/>
  <c r="F1258" i="13"/>
  <c r="F1259" i="13"/>
  <c r="F1260" i="13"/>
  <c r="F1261" i="13"/>
  <c r="F1262" i="13"/>
  <c r="F1263" i="13"/>
  <c r="F1264" i="13"/>
  <c r="F1265" i="13"/>
  <c r="F1266" i="13"/>
  <c r="F1267" i="13"/>
  <c r="F1268" i="13"/>
  <c r="F1269" i="13"/>
  <c r="F1270" i="13"/>
  <c r="F1271" i="13"/>
  <c r="F1272" i="13"/>
  <c r="F1273" i="13"/>
  <c r="F1274" i="13"/>
  <c r="F1275" i="13"/>
  <c r="F1276" i="13"/>
  <c r="F1277" i="13"/>
  <c r="F1278" i="13"/>
  <c r="F1279" i="13"/>
  <c r="F1280" i="13"/>
  <c r="F1281" i="13"/>
  <c r="F1282" i="13"/>
  <c r="F1283" i="13"/>
  <c r="F1284" i="13"/>
  <c r="F1285" i="13"/>
  <c r="F1286" i="13"/>
  <c r="F1287" i="13"/>
  <c r="F1288" i="13"/>
  <c r="F1289" i="13"/>
  <c r="F1290" i="13"/>
  <c r="F1291" i="13"/>
  <c r="F1292" i="13"/>
  <c r="F1293" i="13"/>
  <c r="F1294" i="13"/>
  <c r="F1295" i="13"/>
  <c r="F1296" i="13"/>
  <c r="F1297" i="13"/>
  <c r="F1298" i="13"/>
  <c r="F1299" i="13"/>
  <c r="F1300" i="13"/>
  <c r="F1301" i="13"/>
  <c r="F1302" i="13"/>
  <c r="F1303" i="13"/>
  <c r="F1304" i="13"/>
  <c r="F1305" i="13"/>
  <c r="F1306" i="13"/>
  <c r="F1307" i="13"/>
  <c r="F1308" i="13"/>
  <c r="F1309" i="13"/>
  <c r="F1310" i="13"/>
  <c r="F1311" i="13"/>
  <c r="F1312" i="13"/>
  <c r="F1313" i="13"/>
  <c r="F1314" i="13"/>
  <c r="F1315" i="13"/>
  <c r="F1316" i="13"/>
  <c r="F1317" i="13"/>
  <c r="F1318" i="13"/>
  <c r="F1319" i="13"/>
  <c r="F1320" i="13"/>
  <c r="F1321" i="13"/>
  <c r="F1322" i="13"/>
  <c r="F1323" i="13"/>
  <c r="F1324" i="13"/>
  <c r="F1325" i="13"/>
  <c r="F1326" i="13"/>
  <c r="F1327" i="13"/>
  <c r="F1328" i="13"/>
  <c r="F1329" i="13"/>
  <c r="F1330" i="13"/>
  <c r="F1331" i="13"/>
  <c r="F1332" i="13"/>
  <c r="F1333" i="13"/>
  <c r="F1334" i="13"/>
  <c r="F1335" i="13"/>
  <c r="F1336" i="13"/>
  <c r="F1337" i="13"/>
  <c r="F1338" i="13"/>
  <c r="F1339" i="13"/>
  <c r="F1340" i="13"/>
  <c r="F1341" i="13"/>
  <c r="F1342" i="13"/>
  <c r="F1343" i="13"/>
  <c r="F1344" i="13"/>
  <c r="F1345" i="13"/>
  <c r="F1346" i="13"/>
  <c r="F1347" i="13"/>
  <c r="F1348" i="13"/>
  <c r="F1349" i="13"/>
  <c r="F1350" i="13"/>
  <c r="F1351" i="13"/>
  <c r="F1352" i="13"/>
  <c r="F1353" i="13"/>
  <c r="F1354" i="13"/>
  <c r="F1355" i="13"/>
  <c r="F1356" i="13"/>
  <c r="F1357" i="13"/>
  <c r="F1358" i="13"/>
  <c r="F1359" i="13"/>
  <c r="F1360" i="13"/>
  <c r="F1361" i="13"/>
  <c r="F1362" i="13"/>
  <c r="F1363" i="13"/>
  <c r="F1364" i="13"/>
  <c r="F1365" i="13"/>
  <c r="F1366" i="13"/>
  <c r="F1367" i="13"/>
  <c r="F1368" i="13"/>
  <c r="F1369" i="13"/>
  <c r="F1370" i="13"/>
  <c r="F1371" i="13"/>
  <c r="F1372" i="13"/>
  <c r="F1373" i="13"/>
  <c r="F1374" i="13"/>
  <c r="F1375" i="13"/>
  <c r="F1376" i="13"/>
  <c r="F1377" i="13"/>
  <c r="F1378" i="13"/>
  <c r="F1379" i="13"/>
  <c r="F1380" i="13"/>
  <c r="F1381" i="13"/>
  <c r="F1382" i="13"/>
  <c r="F1383" i="13"/>
  <c r="F1384" i="13"/>
  <c r="F1385" i="13"/>
  <c r="F1386" i="13"/>
  <c r="F1387" i="13"/>
  <c r="F1388" i="13"/>
  <c r="F1389" i="13"/>
  <c r="F1390" i="13"/>
  <c r="F1391" i="13"/>
  <c r="F1392" i="13"/>
  <c r="F1393" i="13"/>
  <c r="F1394" i="13"/>
  <c r="F1395" i="13"/>
  <c r="F1396" i="13"/>
  <c r="F1397" i="13"/>
  <c r="F1398" i="13"/>
  <c r="F1399" i="13"/>
  <c r="F1400" i="13"/>
  <c r="F1401" i="13"/>
  <c r="F1402" i="13"/>
  <c r="F1403" i="13"/>
  <c r="F1404" i="13"/>
  <c r="F1405" i="13"/>
  <c r="F1406" i="13"/>
  <c r="F1407" i="13"/>
  <c r="F1408" i="13"/>
  <c r="F1409" i="13"/>
  <c r="F1410" i="13"/>
  <c r="F1411" i="13"/>
  <c r="F1412" i="13"/>
  <c r="F1413" i="13"/>
  <c r="F1414" i="13"/>
  <c r="F1415" i="13"/>
  <c r="F1416" i="13"/>
  <c r="F1417" i="13"/>
  <c r="F1418" i="13"/>
  <c r="F1419" i="13"/>
  <c r="F1420" i="13"/>
  <c r="F1421" i="13"/>
  <c r="F1422" i="13"/>
  <c r="F1423" i="13"/>
  <c r="F1424" i="13"/>
  <c r="F1425" i="13"/>
  <c r="F1426" i="13"/>
  <c r="F1427" i="13"/>
  <c r="F1428" i="13"/>
  <c r="F1429" i="13"/>
  <c r="F1430" i="13"/>
  <c r="F1431" i="13"/>
  <c r="F1432" i="13"/>
  <c r="F1433" i="13"/>
  <c r="F1434" i="13"/>
  <c r="F1435" i="13"/>
  <c r="F1436" i="13"/>
  <c r="F1437" i="13"/>
  <c r="F1438" i="13"/>
  <c r="F1439" i="13"/>
  <c r="F1440" i="13"/>
  <c r="F1441" i="13"/>
  <c r="F1442" i="13"/>
  <c r="F1443" i="13"/>
  <c r="F1444" i="13"/>
  <c r="F1445" i="13"/>
  <c r="F1446" i="13"/>
  <c r="F1447" i="13"/>
  <c r="F1448" i="13"/>
  <c r="F1449" i="13"/>
  <c r="F1450" i="13"/>
  <c r="F1451" i="13"/>
  <c r="F1452" i="13"/>
  <c r="F1453" i="13"/>
  <c r="F1454" i="13"/>
  <c r="F1455" i="13"/>
  <c r="F1456" i="13"/>
  <c r="F1457" i="13"/>
  <c r="F1458" i="13"/>
  <c r="F1459" i="13"/>
  <c r="F1460" i="13"/>
  <c r="F1461" i="13"/>
  <c r="F1462" i="13"/>
  <c r="F1463" i="13"/>
  <c r="F1464" i="13"/>
  <c r="F1465" i="13"/>
  <c r="F1466" i="13"/>
  <c r="F1467" i="13"/>
  <c r="F1468" i="13"/>
  <c r="F1469" i="13"/>
  <c r="F1470" i="13"/>
  <c r="F1471" i="13"/>
  <c r="F1472" i="13"/>
  <c r="F1473" i="13"/>
  <c r="F1474" i="13"/>
  <c r="F1475" i="13"/>
  <c r="F1476" i="13"/>
  <c r="F1477" i="13"/>
  <c r="F1478" i="13"/>
  <c r="F1479" i="13"/>
  <c r="F1480" i="13"/>
  <c r="F1481" i="13"/>
  <c r="F1482" i="13"/>
  <c r="F1483" i="13"/>
  <c r="F1484" i="13"/>
  <c r="F1485" i="13"/>
  <c r="F1486" i="13"/>
  <c r="F1487" i="13"/>
  <c r="F1488" i="13"/>
  <c r="F1489" i="13"/>
  <c r="F1490" i="13"/>
  <c r="F1491" i="13"/>
  <c r="F1492" i="13"/>
  <c r="F1493" i="13"/>
  <c r="F1494" i="13"/>
  <c r="F1495" i="13"/>
  <c r="F1496" i="13"/>
  <c r="F1497" i="13"/>
  <c r="F1498" i="13"/>
  <c r="F1499" i="13"/>
  <c r="F1500" i="13"/>
  <c r="F1501" i="13"/>
  <c r="F1502" i="13"/>
  <c r="F1503" i="13"/>
  <c r="F1504" i="13"/>
  <c r="F1505" i="13"/>
  <c r="F1506" i="13"/>
  <c r="F1507" i="13"/>
  <c r="F1508" i="13"/>
  <c r="F1509" i="13"/>
  <c r="F1510" i="13"/>
  <c r="F1511" i="13"/>
  <c r="F1512" i="13"/>
  <c r="F1513" i="13"/>
  <c r="F1514" i="13"/>
  <c r="F1515" i="13"/>
  <c r="F1516" i="13"/>
  <c r="F1517" i="13"/>
  <c r="F1518" i="13"/>
  <c r="F1519" i="13"/>
  <c r="F1520" i="13"/>
  <c r="F1521" i="13"/>
  <c r="F1522" i="13"/>
  <c r="F1523" i="13"/>
  <c r="F1524" i="13"/>
  <c r="F1525" i="13"/>
  <c r="F1526" i="13"/>
  <c r="F1527" i="13"/>
  <c r="F1528" i="13"/>
  <c r="F1529" i="13"/>
  <c r="F1530" i="13"/>
  <c r="F1531" i="13"/>
  <c r="F1532" i="13"/>
  <c r="F1533" i="13"/>
  <c r="F1534" i="13"/>
  <c r="F1535" i="13"/>
  <c r="F1536" i="13"/>
  <c r="F1537" i="13"/>
  <c r="F1538" i="13"/>
  <c r="F1539" i="13"/>
  <c r="F1540" i="13"/>
  <c r="F1541" i="13"/>
  <c r="F1542" i="13"/>
  <c r="F1543" i="13"/>
  <c r="F1544" i="13"/>
  <c r="F1545" i="13"/>
  <c r="F1546" i="13"/>
  <c r="F1547" i="13"/>
  <c r="F1548" i="13"/>
  <c r="F1549" i="13"/>
  <c r="F1550" i="13"/>
  <c r="F1551" i="13"/>
  <c r="F1552" i="13"/>
  <c r="F1553" i="13"/>
  <c r="F1554" i="13"/>
  <c r="F1555" i="13"/>
  <c r="F1556" i="13"/>
  <c r="F1557" i="13"/>
  <c r="F1558" i="13"/>
  <c r="F1559" i="13"/>
  <c r="F1560" i="13"/>
  <c r="F1561" i="13"/>
  <c r="F1562" i="13"/>
  <c r="F1563" i="13"/>
  <c r="F1564" i="13"/>
  <c r="F1565" i="13"/>
  <c r="F1566" i="13"/>
  <c r="F1567" i="13"/>
  <c r="F1568" i="13"/>
  <c r="F1569" i="13"/>
  <c r="F1570" i="13"/>
  <c r="F1571" i="13"/>
  <c r="F1572" i="13"/>
  <c r="F1573" i="13"/>
  <c r="F1574" i="13"/>
  <c r="F1575" i="13"/>
  <c r="F1576" i="13"/>
  <c r="F1577" i="13"/>
  <c r="F1578" i="13"/>
  <c r="F1579" i="13"/>
  <c r="F1580" i="13"/>
  <c r="F1581" i="13"/>
  <c r="F1582" i="13"/>
  <c r="F1583" i="13"/>
  <c r="F1584" i="13"/>
  <c r="F1585" i="13"/>
  <c r="F1586" i="13"/>
  <c r="F1587" i="13"/>
  <c r="F1588" i="13"/>
  <c r="F1589" i="13"/>
  <c r="F1590" i="13"/>
  <c r="F1591" i="13"/>
  <c r="F1592" i="13"/>
  <c r="F1593" i="13"/>
  <c r="F1594" i="13"/>
  <c r="F1595" i="13"/>
  <c r="F1596" i="13"/>
  <c r="F1597" i="13"/>
  <c r="F1598" i="13"/>
  <c r="F1599" i="13"/>
  <c r="F1600" i="13"/>
  <c r="F1601" i="13"/>
  <c r="F1602" i="13"/>
  <c r="F1603" i="13"/>
  <c r="F1604" i="13"/>
  <c r="F1605" i="13"/>
  <c r="F1606" i="13"/>
  <c r="F1607" i="13"/>
  <c r="F1608" i="13"/>
  <c r="F1609" i="13"/>
  <c r="F1610" i="13"/>
  <c r="F1611" i="13"/>
  <c r="F1612" i="13"/>
  <c r="F1613" i="13"/>
  <c r="F1614" i="13"/>
  <c r="F1615" i="13"/>
  <c r="F1616" i="13"/>
  <c r="F1617" i="13"/>
  <c r="F1618" i="13"/>
  <c r="F1619" i="13"/>
  <c r="F1620" i="13"/>
  <c r="F1621" i="13"/>
  <c r="F1622" i="13"/>
  <c r="F1623" i="13"/>
  <c r="F1624" i="13"/>
  <c r="F1625" i="13"/>
  <c r="F1626" i="13"/>
  <c r="F1627" i="13"/>
  <c r="F1628" i="13"/>
  <c r="F1629" i="13"/>
  <c r="F1630" i="13"/>
  <c r="F1631" i="13"/>
  <c r="F1632" i="13"/>
  <c r="F1633" i="13"/>
  <c r="F1634" i="13"/>
  <c r="F1635" i="13"/>
  <c r="F1636" i="13"/>
  <c r="F1637" i="13"/>
  <c r="F1638" i="13"/>
  <c r="F1639" i="13"/>
  <c r="F1640" i="13"/>
  <c r="F1641" i="13"/>
  <c r="F1642" i="13"/>
  <c r="F1643" i="13"/>
  <c r="F1644" i="13"/>
  <c r="F1645" i="13"/>
  <c r="F1646" i="13"/>
  <c r="F1647" i="13"/>
  <c r="F1648" i="13"/>
  <c r="F1649" i="13"/>
  <c r="F1650" i="13"/>
  <c r="F1651" i="13"/>
  <c r="F1652" i="13"/>
  <c r="F1653" i="13"/>
  <c r="F1654" i="13"/>
  <c r="F1655" i="13"/>
  <c r="F1656" i="13"/>
  <c r="F1657" i="13"/>
  <c r="F1658" i="13"/>
  <c r="F1659" i="13"/>
  <c r="F1660" i="13"/>
  <c r="F1661" i="13"/>
  <c r="F1662" i="13"/>
  <c r="F1663" i="13"/>
  <c r="F1664" i="13"/>
  <c r="F1665" i="13"/>
  <c r="F1666" i="13"/>
  <c r="F1667" i="13"/>
  <c r="F1668" i="13"/>
  <c r="F1669" i="13"/>
  <c r="F1670" i="13"/>
  <c r="F1671" i="13"/>
  <c r="F1672" i="13"/>
  <c r="F1673" i="13"/>
  <c r="F1674" i="13"/>
  <c r="F1675" i="13"/>
  <c r="F1676" i="13"/>
  <c r="F1677" i="13"/>
  <c r="F1678" i="13"/>
  <c r="F1679" i="13"/>
  <c r="F1680" i="13"/>
  <c r="F1681" i="13"/>
  <c r="F1682" i="13"/>
  <c r="F1683" i="13"/>
  <c r="F1684" i="13"/>
  <c r="F1685" i="13"/>
  <c r="F1686" i="13"/>
  <c r="F1687" i="13"/>
  <c r="F1688" i="13"/>
  <c r="F1689" i="13"/>
  <c r="F1690" i="13"/>
  <c r="F1691" i="13"/>
  <c r="F1692" i="13"/>
  <c r="F1693" i="13"/>
  <c r="F1694" i="13"/>
  <c r="F1695" i="13"/>
  <c r="F1696" i="13"/>
  <c r="F1697" i="13"/>
  <c r="F1698" i="13"/>
  <c r="F1699" i="13"/>
  <c r="F1700" i="13"/>
  <c r="F1701" i="13"/>
  <c r="F1702" i="13"/>
  <c r="F1703" i="13"/>
  <c r="F1704" i="13"/>
  <c r="F1705" i="13"/>
  <c r="F1706" i="13"/>
  <c r="F1707" i="13"/>
  <c r="F1708" i="13"/>
  <c r="F1709" i="13"/>
  <c r="F1710" i="13"/>
  <c r="F1711" i="13"/>
  <c r="F1712" i="13"/>
  <c r="F1713" i="13"/>
  <c r="F1714" i="13"/>
  <c r="F1715" i="13"/>
  <c r="F1716" i="13"/>
  <c r="F1717" i="13"/>
  <c r="F1718" i="13"/>
  <c r="F1719" i="13"/>
  <c r="F1720" i="13"/>
  <c r="F1721" i="13"/>
  <c r="F1722" i="13"/>
  <c r="F1723" i="13"/>
  <c r="F1724" i="13"/>
  <c r="F1725" i="13"/>
  <c r="F1726" i="13"/>
  <c r="F1727" i="13"/>
  <c r="F1728" i="13"/>
  <c r="F1729" i="13"/>
  <c r="F1730" i="13"/>
  <c r="F1731" i="13"/>
  <c r="F1732" i="13"/>
  <c r="F1733" i="13"/>
  <c r="F1734" i="13"/>
  <c r="F1735" i="13"/>
  <c r="F1736" i="13"/>
  <c r="F1737" i="13"/>
  <c r="F1738" i="13"/>
  <c r="F1739" i="13"/>
  <c r="F1740" i="13"/>
  <c r="F1741" i="13"/>
  <c r="F1742" i="13"/>
  <c r="F1743" i="13"/>
  <c r="F1744" i="13"/>
  <c r="F1745" i="13"/>
  <c r="F1746" i="13"/>
  <c r="F1747" i="13"/>
  <c r="F1748" i="13"/>
  <c r="F1749" i="13"/>
  <c r="F1750" i="13"/>
  <c r="F1751" i="13"/>
  <c r="F1752" i="13"/>
  <c r="F1753" i="13"/>
  <c r="F1754" i="13"/>
  <c r="F1755" i="13"/>
  <c r="F1756" i="13"/>
  <c r="F1757" i="13"/>
  <c r="F1758" i="13"/>
  <c r="F1759" i="13"/>
  <c r="F1760" i="13"/>
  <c r="F1761" i="13"/>
  <c r="F1762" i="13"/>
  <c r="F1763" i="13"/>
  <c r="F1764" i="13"/>
  <c r="F1765" i="13"/>
  <c r="F1766" i="13"/>
  <c r="F1767" i="13"/>
  <c r="F1768" i="13"/>
  <c r="F1769" i="13"/>
  <c r="F1770" i="13"/>
  <c r="F1771" i="13"/>
  <c r="F1772" i="13"/>
  <c r="F1773" i="13"/>
  <c r="F1774" i="13"/>
  <c r="F1775" i="13"/>
  <c r="F1776" i="13"/>
  <c r="F1777" i="13"/>
  <c r="F1778" i="13"/>
  <c r="F1779" i="13"/>
  <c r="F1780" i="13"/>
  <c r="F1781" i="13"/>
  <c r="F1782" i="13"/>
  <c r="F1783" i="13"/>
  <c r="F1784" i="13"/>
  <c r="F1785" i="13"/>
  <c r="F1786" i="13"/>
  <c r="F1787" i="13"/>
  <c r="F1788" i="13"/>
  <c r="F1789" i="13"/>
  <c r="F1790" i="13"/>
  <c r="F1791" i="13"/>
  <c r="F1792" i="13"/>
  <c r="F1793" i="13"/>
  <c r="F1794" i="13"/>
  <c r="F1795" i="13"/>
  <c r="F1796" i="13"/>
  <c r="F1797" i="13"/>
  <c r="F1798" i="13"/>
  <c r="F1799" i="13"/>
  <c r="F1800" i="13"/>
  <c r="F1801" i="13"/>
  <c r="F1802" i="13"/>
  <c r="F1803" i="13"/>
  <c r="F1804" i="13"/>
  <c r="F1805" i="13"/>
  <c r="F1806" i="13"/>
  <c r="F1807" i="13"/>
  <c r="F1808" i="13"/>
  <c r="F1809" i="13"/>
  <c r="F1810" i="13"/>
  <c r="F1811" i="13"/>
  <c r="F1812" i="13"/>
  <c r="F1813" i="13"/>
  <c r="F1814" i="13"/>
  <c r="F1815" i="13"/>
  <c r="F1816" i="13"/>
  <c r="F1817" i="13"/>
  <c r="F1818" i="13"/>
  <c r="F1819" i="13"/>
  <c r="F1820" i="13"/>
  <c r="F1821" i="13"/>
  <c r="F1822" i="13"/>
  <c r="F1823" i="13"/>
  <c r="F1824" i="13"/>
  <c r="F1825" i="13"/>
  <c r="F1826" i="13"/>
  <c r="F1827" i="13"/>
  <c r="F1828" i="13"/>
  <c r="F1829" i="13"/>
  <c r="F1830" i="13"/>
  <c r="F1831" i="13"/>
  <c r="F1832" i="13"/>
  <c r="F1833" i="13"/>
  <c r="F1834" i="13"/>
  <c r="F1835" i="13"/>
  <c r="F1836" i="13"/>
  <c r="F1837" i="13"/>
  <c r="F1838" i="13"/>
  <c r="F1839" i="13"/>
  <c r="F1840" i="13"/>
  <c r="F1841" i="13"/>
  <c r="F1842" i="13"/>
  <c r="F1843" i="13"/>
  <c r="F1844" i="13"/>
  <c r="F1845" i="13"/>
  <c r="F1846" i="13"/>
  <c r="F1847" i="13"/>
  <c r="F1848" i="13"/>
  <c r="F1849" i="13"/>
  <c r="F1850" i="13"/>
  <c r="F1851" i="13"/>
  <c r="F1852" i="13"/>
  <c r="F1853" i="13"/>
  <c r="F1854" i="13"/>
  <c r="F1855" i="13"/>
  <c r="F1856" i="13"/>
  <c r="F1857" i="13"/>
  <c r="F1858" i="13"/>
  <c r="F1859" i="13"/>
  <c r="F1860" i="13"/>
  <c r="F1861" i="13"/>
  <c r="F1862" i="13"/>
  <c r="F1863" i="13"/>
  <c r="F1864" i="13"/>
  <c r="F1865" i="13"/>
  <c r="F1866" i="13"/>
  <c r="F1867" i="13"/>
  <c r="F1868" i="13"/>
  <c r="F1869" i="13"/>
  <c r="F1870" i="13"/>
  <c r="F1871" i="13"/>
  <c r="F1872" i="13"/>
  <c r="F1873" i="13"/>
  <c r="F1874" i="13"/>
  <c r="F1875" i="13"/>
  <c r="F1876" i="13"/>
  <c r="F1877" i="13"/>
  <c r="F1878" i="13"/>
  <c r="F1879" i="13"/>
  <c r="F1880" i="13"/>
  <c r="F1881" i="13"/>
  <c r="F1882" i="13"/>
  <c r="F1883" i="13"/>
  <c r="F1884" i="13"/>
  <c r="F1885" i="13"/>
  <c r="F1886" i="13"/>
  <c r="F1887" i="13"/>
  <c r="F1888" i="13"/>
  <c r="F1889" i="13"/>
  <c r="F1890" i="13"/>
  <c r="F1891" i="13"/>
  <c r="F1892" i="13"/>
  <c r="F1893" i="13"/>
  <c r="F1894" i="13"/>
  <c r="F1895" i="13"/>
  <c r="F1896" i="13"/>
  <c r="F1897" i="13"/>
  <c r="F1898" i="13"/>
  <c r="F1899" i="13"/>
  <c r="F1900" i="13"/>
  <c r="F1901" i="13"/>
  <c r="F1902" i="13"/>
  <c r="F1903" i="13"/>
  <c r="F1904" i="13"/>
  <c r="F1905" i="13"/>
  <c r="F1906" i="13"/>
  <c r="F1907" i="13"/>
  <c r="F1908" i="13"/>
  <c r="F1909" i="13"/>
  <c r="F1910" i="13"/>
  <c r="F1911" i="13"/>
  <c r="F1912" i="13"/>
  <c r="F1913" i="13"/>
  <c r="F1914" i="13"/>
  <c r="F1915" i="13"/>
  <c r="F1916" i="13"/>
  <c r="F1917" i="13"/>
  <c r="F1918" i="13"/>
  <c r="F1919" i="13"/>
  <c r="F1920" i="13"/>
  <c r="F1921" i="13"/>
  <c r="F1922" i="13"/>
  <c r="F1923" i="13"/>
  <c r="F1924" i="13"/>
  <c r="F1925" i="13"/>
  <c r="F1926" i="13"/>
  <c r="F1927" i="13"/>
  <c r="F1928" i="13"/>
  <c r="F1929" i="13"/>
  <c r="F1930" i="13"/>
  <c r="F1931" i="13"/>
  <c r="F1932" i="13"/>
  <c r="F1933" i="13"/>
  <c r="F1934" i="13"/>
  <c r="F1935" i="13"/>
  <c r="F1936" i="13"/>
  <c r="F1937" i="13"/>
  <c r="F1938" i="13"/>
  <c r="F1939" i="13"/>
  <c r="F1940" i="13"/>
  <c r="F1941" i="13"/>
  <c r="F1942" i="13"/>
  <c r="F1943" i="13"/>
  <c r="F1944" i="13"/>
  <c r="F1945" i="13"/>
  <c r="F1946" i="13"/>
  <c r="F1947" i="13"/>
  <c r="F1948" i="13"/>
  <c r="F1949" i="13"/>
  <c r="F1950" i="13"/>
  <c r="F1951" i="13"/>
  <c r="F1952" i="13"/>
  <c r="F1953" i="13"/>
  <c r="F1954" i="13"/>
  <c r="F1955" i="13"/>
  <c r="F1956" i="13"/>
  <c r="F1957" i="13"/>
  <c r="F1958" i="13"/>
  <c r="F1959" i="13"/>
  <c r="F1960" i="13"/>
  <c r="F1961" i="13"/>
  <c r="F1962" i="13"/>
  <c r="F1963" i="13"/>
  <c r="F1964" i="13"/>
  <c r="F1965" i="13"/>
  <c r="F1966" i="13"/>
  <c r="F1967" i="13"/>
  <c r="F1968" i="13"/>
  <c r="F1969" i="13"/>
  <c r="F1970" i="13"/>
  <c r="F1971" i="13"/>
  <c r="F1972" i="13"/>
  <c r="F1973" i="13"/>
  <c r="F1974" i="13"/>
  <c r="F1975" i="13"/>
  <c r="F1976" i="13"/>
  <c r="F1977" i="13"/>
  <c r="F1978" i="13"/>
  <c r="F1979" i="13"/>
  <c r="F1980" i="13"/>
  <c r="F1981" i="13"/>
  <c r="F1982" i="13"/>
  <c r="F1983" i="13"/>
  <c r="F1984" i="13"/>
  <c r="F1985" i="13"/>
  <c r="F1986" i="13"/>
  <c r="F1987" i="13"/>
  <c r="F1988" i="13"/>
  <c r="F1989" i="13"/>
  <c r="F1990" i="13"/>
  <c r="F1991" i="13"/>
  <c r="F1992" i="13"/>
  <c r="F1993" i="13"/>
  <c r="F1994" i="13"/>
  <c r="F1995" i="13"/>
  <c r="F1996" i="13"/>
  <c r="F1997" i="13"/>
  <c r="F1998" i="13"/>
  <c r="F1999" i="13"/>
  <c r="F2000" i="13"/>
  <c r="F2001" i="13"/>
  <c r="F2002" i="13"/>
  <c r="F2003" i="13"/>
  <c r="F2004" i="13"/>
  <c r="F2005" i="13"/>
  <c r="F2006" i="13"/>
  <c r="F2007" i="13"/>
  <c r="F2008" i="13"/>
  <c r="F2009" i="13"/>
  <c r="F2010" i="13"/>
  <c r="F2011" i="13"/>
  <c r="F2012" i="13"/>
  <c r="F2013" i="13"/>
  <c r="F2014" i="13"/>
  <c r="F2015" i="13"/>
  <c r="F2016" i="13"/>
  <c r="F2017" i="13"/>
  <c r="F2018" i="13"/>
  <c r="F2019" i="13"/>
  <c r="F2020" i="13"/>
  <c r="F2021" i="13"/>
  <c r="F2022" i="13"/>
  <c r="F2023" i="13"/>
  <c r="F2024" i="13"/>
  <c r="F2025" i="13"/>
  <c r="F2026" i="13"/>
  <c r="F2027" i="13"/>
  <c r="F2028" i="13"/>
  <c r="F2029" i="13"/>
  <c r="F2030" i="13"/>
  <c r="F2031" i="13"/>
  <c r="F2032" i="13"/>
  <c r="F2033" i="13"/>
  <c r="F2034" i="13"/>
  <c r="F2035" i="13"/>
  <c r="F2036" i="13"/>
  <c r="F2037" i="13"/>
  <c r="F2038" i="13"/>
  <c r="F2039" i="13"/>
  <c r="F2040" i="13"/>
  <c r="F2041" i="13"/>
  <c r="F2042" i="13"/>
  <c r="F2043" i="13"/>
  <c r="F2044" i="13"/>
  <c r="F2045" i="13"/>
  <c r="F2046" i="13"/>
  <c r="F2047" i="13"/>
  <c r="F2048" i="13"/>
  <c r="F2049" i="13"/>
  <c r="F2050" i="13"/>
  <c r="F2051" i="13"/>
  <c r="F2052" i="13"/>
  <c r="F2053" i="13"/>
  <c r="F2054" i="13"/>
  <c r="F2055" i="13"/>
  <c r="F2056" i="13"/>
  <c r="F2057" i="13"/>
  <c r="F2058" i="13"/>
  <c r="F2059" i="13"/>
  <c r="F2060" i="13"/>
  <c r="F2061" i="13"/>
  <c r="F2062" i="13"/>
  <c r="F2063" i="13"/>
  <c r="F2064" i="13"/>
  <c r="F2065" i="13"/>
  <c r="F2066" i="13"/>
  <c r="F2067" i="13"/>
  <c r="F2068" i="13"/>
  <c r="F2069" i="13"/>
  <c r="F2070" i="13"/>
  <c r="F2071" i="13"/>
  <c r="F2072" i="13"/>
  <c r="F2073" i="13"/>
  <c r="F2074" i="13"/>
  <c r="F2075" i="13"/>
  <c r="F2076" i="13"/>
  <c r="F2077" i="13"/>
  <c r="F2078" i="13"/>
  <c r="F2079" i="13"/>
  <c r="F2080" i="13"/>
  <c r="F2081" i="13"/>
  <c r="F2082" i="13"/>
  <c r="F2083" i="13"/>
  <c r="F2084" i="13"/>
  <c r="F2085" i="13"/>
  <c r="F2086" i="13"/>
  <c r="F2087" i="13"/>
  <c r="F2088" i="13"/>
  <c r="F2089" i="13"/>
  <c r="F2090" i="13"/>
  <c r="F2091" i="13"/>
  <c r="F2092" i="13"/>
  <c r="F2093" i="13"/>
  <c r="F2094" i="13"/>
  <c r="F2095" i="13"/>
  <c r="F2096" i="13"/>
  <c r="F2097" i="13"/>
  <c r="F2098" i="13"/>
  <c r="F2099" i="13"/>
  <c r="F2100" i="13"/>
  <c r="F2101" i="13"/>
  <c r="F2102" i="13"/>
  <c r="F2103" i="13"/>
  <c r="F2104" i="13"/>
  <c r="F2105" i="13"/>
  <c r="F2106" i="13"/>
  <c r="F2107" i="13"/>
  <c r="F2108" i="13"/>
  <c r="F2109" i="13"/>
  <c r="F2110" i="13"/>
  <c r="F2111" i="13"/>
  <c r="F2112" i="13"/>
  <c r="F2113" i="13"/>
  <c r="F2114" i="13"/>
  <c r="F2115" i="13"/>
  <c r="F2116" i="13"/>
  <c r="F2117" i="13"/>
  <c r="F2118" i="13"/>
  <c r="F2119" i="13"/>
  <c r="F2120" i="13"/>
  <c r="F2121" i="13"/>
  <c r="F2122" i="13"/>
  <c r="F2123" i="13"/>
  <c r="F2124" i="13"/>
  <c r="F2125" i="13"/>
  <c r="F2126" i="13"/>
  <c r="F2127" i="13"/>
  <c r="F2128" i="13"/>
  <c r="F2129" i="13"/>
  <c r="F2130" i="13"/>
  <c r="F2131" i="13"/>
  <c r="F2132" i="13"/>
  <c r="F2133" i="13"/>
  <c r="F2134" i="13"/>
  <c r="F2135" i="13"/>
  <c r="F2136" i="13"/>
  <c r="F2137" i="13"/>
  <c r="F2138" i="13"/>
  <c r="F2139" i="13"/>
  <c r="F2140" i="13"/>
  <c r="F2141" i="13"/>
  <c r="F2142" i="13"/>
  <c r="F2143" i="13"/>
  <c r="F2144" i="13"/>
  <c r="F2145" i="13"/>
  <c r="F2146" i="13"/>
  <c r="F2147" i="13"/>
  <c r="F2148" i="13"/>
  <c r="F2149" i="13"/>
  <c r="F2150" i="13"/>
  <c r="F2151" i="13"/>
  <c r="F2152" i="13"/>
  <c r="F2153" i="13"/>
  <c r="F2154" i="13"/>
  <c r="F2155" i="13"/>
  <c r="F2156" i="13"/>
  <c r="F2157" i="13"/>
  <c r="F2158" i="13"/>
  <c r="F2159" i="13"/>
  <c r="F2160" i="13"/>
  <c r="F2161" i="13"/>
  <c r="F2162" i="13"/>
  <c r="F2163" i="13"/>
  <c r="F2164" i="13"/>
  <c r="F2165" i="13"/>
  <c r="F2166" i="13"/>
  <c r="F2167" i="13"/>
  <c r="F2168" i="13"/>
  <c r="F2169" i="13"/>
  <c r="F2170" i="13"/>
  <c r="F2171" i="13"/>
  <c r="F2172" i="13"/>
  <c r="F2173" i="13"/>
  <c r="F2174" i="13"/>
  <c r="F2175" i="13"/>
  <c r="F2176" i="13"/>
  <c r="F2177" i="13"/>
  <c r="F2178" i="13"/>
  <c r="F2179" i="13"/>
  <c r="F2180" i="13"/>
  <c r="F2181" i="13"/>
  <c r="F2182" i="13"/>
  <c r="F2183" i="13"/>
  <c r="F2184" i="13"/>
  <c r="F2185" i="13"/>
  <c r="F2186" i="13"/>
  <c r="F2187" i="13"/>
  <c r="F2188" i="13"/>
  <c r="F2189" i="13"/>
  <c r="F2190" i="13"/>
  <c r="F2191" i="13"/>
  <c r="F2192" i="13"/>
  <c r="F2193" i="13"/>
  <c r="F2194" i="13"/>
  <c r="F2195" i="13"/>
  <c r="F2196" i="13"/>
  <c r="F2197" i="13"/>
  <c r="F2198" i="13"/>
  <c r="F2199" i="13"/>
  <c r="F2200" i="13"/>
  <c r="F2201" i="13"/>
  <c r="F2202" i="13"/>
  <c r="F2203" i="13"/>
  <c r="F2204" i="13"/>
  <c r="F2205" i="13"/>
  <c r="F2206" i="13"/>
  <c r="F2207" i="13"/>
  <c r="F2208" i="13"/>
  <c r="F2209" i="13"/>
  <c r="F2210" i="13"/>
  <c r="F2211" i="13"/>
  <c r="F2212" i="13"/>
  <c r="F2213" i="13"/>
  <c r="F2214" i="13"/>
  <c r="F2215" i="13"/>
  <c r="F2216" i="13"/>
  <c r="F2217" i="13"/>
  <c r="F2218" i="13"/>
  <c r="F2219" i="13"/>
  <c r="F2220" i="13"/>
  <c r="F2221" i="13"/>
  <c r="F2222" i="13"/>
  <c r="F2223" i="13"/>
  <c r="F2224" i="13"/>
  <c r="F2225" i="13"/>
  <c r="F2226" i="13"/>
  <c r="F2227" i="13"/>
  <c r="F2228" i="13"/>
  <c r="F2229" i="13"/>
  <c r="F2230" i="13"/>
  <c r="F2231" i="13"/>
  <c r="F2232" i="13"/>
  <c r="F2233" i="13"/>
  <c r="F2234" i="13"/>
  <c r="F2235" i="13"/>
  <c r="F2236" i="13"/>
  <c r="F2237" i="13"/>
  <c r="F2238" i="13"/>
  <c r="F2239" i="13"/>
  <c r="F2240" i="13"/>
  <c r="F2241" i="13"/>
  <c r="F2242" i="13"/>
  <c r="F2243" i="13"/>
  <c r="F2244" i="13"/>
  <c r="F2245" i="13"/>
  <c r="F2246" i="13"/>
  <c r="F2247" i="13"/>
  <c r="F2248" i="13"/>
  <c r="F2249" i="13"/>
  <c r="F2250" i="13"/>
  <c r="F2251" i="13"/>
  <c r="F2252" i="13"/>
  <c r="F2253" i="13"/>
  <c r="F2254" i="13"/>
  <c r="F2255" i="13"/>
  <c r="F2256" i="13"/>
  <c r="F2257" i="13"/>
  <c r="F2258" i="13"/>
  <c r="F2259" i="13"/>
  <c r="F2260" i="13"/>
  <c r="F2261" i="13"/>
  <c r="F2262" i="13"/>
  <c r="F2263" i="13"/>
  <c r="F2264" i="13"/>
  <c r="F2265" i="13"/>
  <c r="F2266" i="13"/>
  <c r="F2267" i="13"/>
  <c r="F2268" i="13"/>
  <c r="F2269" i="13"/>
  <c r="F2270" i="13"/>
  <c r="F2271" i="13"/>
  <c r="F2272" i="13"/>
  <c r="F2273" i="13"/>
  <c r="F2274" i="13"/>
  <c r="F2275" i="13"/>
  <c r="F2276" i="13"/>
  <c r="F2277" i="13"/>
  <c r="F2278" i="13"/>
  <c r="F2279" i="13"/>
  <c r="F2280" i="13"/>
  <c r="F2281" i="13"/>
  <c r="F2282" i="13"/>
  <c r="F2283" i="13"/>
  <c r="F2284" i="13"/>
  <c r="F2285" i="13"/>
  <c r="F2286" i="13"/>
  <c r="F2287" i="13"/>
  <c r="F2288" i="13"/>
  <c r="F2289" i="13"/>
  <c r="F2290" i="13"/>
  <c r="F2291" i="13"/>
  <c r="F2292" i="13"/>
  <c r="F2293" i="13"/>
  <c r="F2294" i="13"/>
  <c r="F2295" i="13"/>
  <c r="F2296" i="13"/>
  <c r="F2297" i="13"/>
  <c r="F2298" i="13"/>
  <c r="F2299" i="13"/>
  <c r="F2300" i="13"/>
  <c r="F2301" i="13"/>
  <c r="F2302" i="13"/>
  <c r="F2303" i="13"/>
  <c r="F2304" i="13"/>
  <c r="F2305" i="13"/>
  <c r="F2306" i="13"/>
  <c r="F2307" i="13"/>
  <c r="F2308" i="13"/>
  <c r="F2309" i="13"/>
  <c r="F2310" i="13"/>
  <c r="F2311" i="13"/>
  <c r="F2312" i="13"/>
  <c r="F2313" i="13"/>
  <c r="F2314" i="13"/>
  <c r="F2315" i="13"/>
  <c r="F2316" i="13"/>
  <c r="F2317" i="13"/>
  <c r="F2318" i="13"/>
  <c r="F2319" i="13"/>
  <c r="F2320" i="13"/>
  <c r="F2321" i="13"/>
  <c r="F2322" i="13"/>
  <c r="F2323" i="13"/>
  <c r="F2324" i="13"/>
  <c r="F2325" i="13"/>
  <c r="F2326" i="13"/>
  <c r="F2327" i="13"/>
  <c r="F2328" i="13"/>
  <c r="F2329" i="13"/>
  <c r="F2330" i="13"/>
  <c r="F2331" i="13"/>
  <c r="F2332" i="13"/>
  <c r="F2333" i="13"/>
  <c r="F2334" i="13"/>
  <c r="F2335" i="13"/>
  <c r="F2336" i="13"/>
  <c r="F2337" i="13"/>
  <c r="F2338" i="13"/>
  <c r="F2339" i="13"/>
  <c r="F2340" i="13"/>
  <c r="F2341" i="13"/>
  <c r="F2342" i="13"/>
  <c r="F2343" i="13"/>
  <c r="F2344" i="13"/>
  <c r="F2345" i="13"/>
  <c r="F2346" i="13"/>
  <c r="F2347" i="13"/>
  <c r="F2348" i="13"/>
  <c r="F2349" i="13"/>
  <c r="F2350" i="13"/>
  <c r="F2351" i="13"/>
  <c r="F2352" i="13"/>
  <c r="F2353" i="13"/>
  <c r="F2354" i="13"/>
  <c r="F2355" i="13"/>
  <c r="F2356" i="13"/>
  <c r="F2357" i="13"/>
  <c r="F2358" i="13"/>
  <c r="F2359" i="13"/>
  <c r="F2360" i="13"/>
  <c r="F2361" i="13"/>
  <c r="F2362" i="13"/>
  <c r="F2363" i="13"/>
  <c r="F2364" i="13"/>
  <c r="F2365" i="13"/>
  <c r="F2366" i="13"/>
  <c r="F2367" i="13"/>
  <c r="F2368" i="13"/>
  <c r="F2369" i="13"/>
  <c r="F2370" i="13"/>
  <c r="F2371" i="13"/>
  <c r="F2372" i="13"/>
  <c r="F2373" i="13"/>
  <c r="F2374" i="13"/>
  <c r="F2375" i="13"/>
  <c r="F2376" i="13"/>
  <c r="F2377" i="13"/>
  <c r="F2378" i="13"/>
  <c r="F2379" i="13"/>
  <c r="F2380" i="13"/>
  <c r="F2381" i="13"/>
  <c r="F2382" i="13"/>
  <c r="F2383" i="13"/>
  <c r="F2384" i="13"/>
  <c r="F2385" i="13"/>
  <c r="F2386" i="13"/>
  <c r="F2387" i="13"/>
  <c r="F2388" i="13"/>
  <c r="F2389" i="13"/>
  <c r="F2390" i="13"/>
  <c r="F2391" i="13"/>
  <c r="F2392" i="13"/>
  <c r="F2393" i="13"/>
  <c r="F2394" i="13"/>
  <c r="F2395" i="13"/>
  <c r="F2396" i="13"/>
  <c r="F2397" i="13"/>
  <c r="F2398" i="13"/>
  <c r="F2399" i="13"/>
  <c r="F2400" i="13"/>
  <c r="F2401" i="13"/>
  <c r="F2402" i="13"/>
  <c r="F2403" i="13"/>
  <c r="F2404" i="13"/>
  <c r="F2405" i="13"/>
  <c r="F2406" i="13"/>
  <c r="F2407" i="13"/>
  <c r="F2408" i="13"/>
  <c r="F2409" i="13"/>
  <c r="F2410" i="13"/>
  <c r="F2411" i="13"/>
  <c r="F2412" i="13"/>
  <c r="F2413" i="13"/>
  <c r="F2414" i="13"/>
  <c r="F2415" i="13"/>
  <c r="F2416" i="13"/>
  <c r="F2417" i="13"/>
  <c r="F2418" i="13"/>
  <c r="F2419" i="13"/>
  <c r="F2420" i="13"/>
  <c r="F2421" i="13"/>
  <c r="F2422" i="13"/>
  <c r="F2423" i="13"/>
  <c r="F2424" i="13"/>
  <c r="F2425" i="13"/>
  <c r="F2426" i="13"/>
  <c r="F2427" i="13"/>
  <c r="F2428" i="13"/>
  <c r="F2429" i="13"/>
  <c r="F2430" i="13"/>
  <c r="F2431" i="13"/>
  <c r="F2432" i="13"/>
  <c r="F2433" i="13"/>
  <c r="F2434" i="13"/>
  <c r="F2435" i="13"/>
  <c r="F2436" i="13"/>
  <c r="F2437" i="13"/>
  <c r="F2438" i="13"/>
  <c r="F2439" i="13"/>
  <c r="F2440" i="13"/>
  <c r="F2441" i="13"/>
  <c r="F2442" i="13"/>
  <c r="F2443" i="13"/>
  <c r="F2444" i="13"/>
  <c r="F2445" i="13"/>
  <c r="F2446" i="13"/>
  <c r="F2447" i="13"/>
  <c r="F2448" i="13"/>
  <c r="F2449" i="13"/>
  <c r="F2450" i="13"/>
  <c r="F2451" i="13"/>
  <c r="F2452" i="13"/>
  <c r="F2453" i="13"/>
  <c r="F2454" i="13"/>
  <c r="F2455" i="13"/>
  <c r="F2456" i="13"/>
  <c r="F2457" i="13"/>
  <c r="F2458" i="13"/>
  <c r="F2459" i="13"/>
  <c r="F2460" i="13"/>
  <c r="F2461" i="13"/>
  <c r="F2462" i="13"/>
  <c r="F2463" i="13"/>
  <c r="F2464" i="13"/>
  <c r="F2465" i="13"/>
  <c r="F2466" i="13"/>
  <c r="F2467" i="13"/>
  <c r="F2468" i="13"/>
  <c r="F2469" i="13"/>
  <c r="F2470" i="13"/>
  <c r="F2471" i="13"/>
  <c r="F2472" i="13"/>
  <c r="F2473" i="13"/>
  <c r="F2474" i="13"/>
  <c r="F2475" i="13"/>
  <c r="F2476" i="13"/>
  <c r="F2477" i="13"/>
  <c r="F2478" i="13"/>
  <c r="F2479" i="13"/>
  <c r="F2480" i="13"/>
  <c r="F2481" i="13"/>
  <c r="F2482" i="13"/>
  <c r="F2483" i="13"/>
  <c r="F2484" i="13"/>
  <c r="F2485" i="13"/>
  <c r="F2486" i="13"/>
  <c r="F2487" i="13"/>
  <c r="F2488" i="13"/>
  <c r="F2489" i="13"/>
  <c r="F2490" i="13"/>
  <c r="F2491" i="13"/>
  <c r="F2492" i="13"/>
  <c r="F2493" i="13"/>
  <c r="F2494" i="13"/>
  <c r="F2495" i="13"/>
  <c r="F2496" i="13"/>
  <c r="F2497" i="13"/>
  <c r="F2498" i="13"/>
  <c r="F2499" i="13"/>
  <c r="F2500" i="13"/>
  <c r="F2501" i="13"/>
  <c r="F2502" i="13"/>
  <c r="F2503" i="13"/>
  <c r="F2504" i="13"/>
  <c r="F2505" i="13"/>
  <c r="F2506" i="13"/>
  <c r="F2507" i="13"/>
  <c r="F2508" i="13"/>
  <c r="F2509" i="13"/>
  <c r="F2510" i="13"/>
  <c r="F2511" i="13"/>
  <c r="F2512" i="13"/>
  <c r="F2513" i="13"/>
  <c r="F2514" i="13"/>
  <c r="F2515" i="13"/>
  <c r="F2516" i="13"/>
  <c r="F2517" i="13"/>
  <c r="F2518" i="13"/>
  <c r="F2519" i="13"/>
  <c r="F2520" i="13"/>
  <c r="F2521" i="13"/>
  <c r="F2522" i="13"/>
  <c r="F2523" i="13"/>
  <c r="F2524" i="13"/>
  <c r="F2525" i="13"/>
  <c r="F2526" i="13"/>
  <c r="F2527" i="13"/>
  <c r="F2528" i="13"/>
  <c r="F2529" i="13"/>
  <c r="F2530" i="13"/>
  <c r="F2531" i="13"/>
  <c r="F2532" i="13"/>
  <c r="F2533" i="13"/>
  <c r="F2534" i="13"/>
  <c r="F2535" i="13"/>
  <c r="F2536" i="13"/>
  <c r="F2537" i="13"/>
  <c r="F2538" i="13"/>
  <c r="F2539" i="13"/>
  <c r="F2540" i="13"/>
  <c r="F2541" i="13"/>
  <c r="F2542" i="13"/>
  <c r="F2543" i="13"/>
  <c r="F2544" i="13"/>
  <c r="F2545" i="13"/>
  <c r="F2546" i="13"/>
  <c r="F2547" i="13"/>
  <c r="F2548" i="13"/>
  <c r="F2549" i="13"/>
  <c r="F2550" i="13"/>
  <c r="F2551" i="13"/>
  <c r="F2552" i="13"/>
  <c r="F2553" i="13"/>
  <c r="F2554" i="13"/>
  <c r="F2555" i="13"/>
  <c r="F2556" i="13"/>
  <c r="F2557" i="13"/>
  <c r="F2558" i="13"/>
  <c r="F2559" i="13"/>
  <c r="F2560" i="13"/>
  <c r="F2561" i="13"/>
  <c r="F2562" i="13"/>
  <c r="F2563" i="13"/>
  <c r="F2564" i="13"/>
  <c r="F2565" i="13"/>
  <c r="F2566" i="13"/>
  <c r="F2567" i="13"/>
  <c r="F2568" i="13"/>
  <c r="F2569" i="13"/>
  <c r="F2570" i="13"/>
  <c r="F2571" i="13"/>
  <c r="F2572" i="13"/>
  <c r="F2573" i="13"/>
  <c r="F2574" i="13"/>
  <c r="F2575" i="13"/>
  <c r="F2576" i="13"/>
  <c r="F2577" i="13"/>
  <c r="F2578" i="13"/>
  <c r="F2579" i="13"/>
  <c r="F2580" i="13"/>
  <c r="F2581" i="13"/>
  <c r="F2582" i="13"/>
  <c r="F2583" i="13"/>
  <c r="F2584" i="13"/>
  <c r="F2585" i="13"/>
  <c r="F2586" i="13"/>
  <c r="F2587" i="13"/>
  <c r="F2588" i="13"/>
  <c r="F2589" i="13"/>
  <c r="F2590" i="13"/>
  <c r="F2591" i="13"/>
  <c r="F2592" i="13"/>
  <c r="F2593" i="13"/>
  <c r="F2594" i="13"/>
  <c r="F2595" i="13"/>
  <c r="F2596" i="13"/>
  <c r="F2597" i="13"/>
  <c r="F2598" i="13"/>
  <c r="F2599" i="13"/>
  <c r="F2600" i="13"/>
  <c r="F2601" i="13"/>
  <c r="F2602" i="13"/>
  <c r="F2603" i="13"/>
  <c r="F2604" i="13"/>
  <c r="F2605" i="13"/>
  <c r="F2606" i="13"/>
  <c r="F2607" i="13"/>
  <c r="F2608" i="13"/>
  <c r="F2609" i="13"/>
  <c r="F2610" i="13"/>
  <c r="F2611" i="13"/>
  <c r="F2612" i="13"/>
  <c r="F2613" i="13"/>
  <c r="F2614" i="13"/>
  <c r="F2615" i="13"/>
  <c r="F2616" i="13"/>
  <c r="F2617" i="13"/>
  <c r="F2618" i="13"/>
  <c r="F2619" i="13"/>
  <c r="F2620" i="13"/>
  <c r="F2621" i="13"/>
  <c r="F2622" i="13"/>
  <c r="F2623" i="13"/>
  <c r="F2624" i="13"/>
  <c r="F2625" i="13"/>
  <c r="F2626" i="13"/>
  <c r="F2627" i="13"/>
  <c r="F2628" i="13"/>
  <c r="F2629" i="13"/>
  <c r="F2630" i="13"/>
  <c r="F2631" i="13"/>
  <c r="F2632" i="13"/>
  <c r="F2633" i="13"/>
  <c r="F2634" i="13"/>
  <c r="F2635" i="13"/>
  <c r="F2636" i="13"/>
  <c r="F2637" i="13"/>
  <c r="F2638" i="13"/>
  <c r="F2639" i="13"/>
  <c r="F2640" i="13"/>
  <c r="F2641" i="13"/>
  <c r="F2642" i="13"/>
  <c r="F2643" i="13"/>
  <c r="F2644" i="13"/>
  <c r="F2645" i="13"/>
  <c r="F2646" i="13"/>
  <c r="F2647" i="13"/>
  <c r="F2648" i="13"/>
  <c r="F2649" i="13"/>
  <c r="F2650" i="13"/>
  <c r="F2651" i="13"/>
  <c r="F2652" i="13"/>
  <c r="F2653" i="13"/>
  <c r="F2654" i="13"/>
  <c r="F2655" i="13"/>
  <c r="F2656" i="13"/>
  <c r="F2657" i="13"/>
  <c r="F2658" i="13"/>
  <c r="F2659" i="13"/>
  <c r="F2660" i="13"/>
  <c r="F2661" i="13"/>
  <c r="F2662" i="13"/>
  <c r="F2663" i="13"/>
  <c r="F2664" i="13"/>
  <c r="F2665" i="13"/>
  <c r="F2666" i="13"/>
  <c r="F2667" i="13"/>
  <c r="F2668" i="13"/>
  <c r="F2669" i="13"/>
  <c r="F2670" i="13"/>
  <c r="F2671" i="13"/>
  <c r="F2672" i="13"/>
  <c r="F2673" i="13"/>
  <c r="F2674" i="13"/>
  <c r="F2675" i="13"/>
  <c r="F2676" i="13"/>
  <c r="F2677" i="13"/>
  <c r="F2678" i="13"/>
  <c r="F2679" i="13"/>
  <c r="F2680" i="13"/>
  <c r="F2681" i="13"/>
  <c r="F2682" i="13"/>
  <c r="F2683" i="13"/>
  <c r="F2684" i="13"/>
  <c r="F2685" i="13"/>
  <c r="F2686" i="13"/>
  <c r="F2687" i="13"/>
  <c r="F2688" i="13"/>
  <c r="F2689" i="13"/>
  <c r="F2690" i="13"/>
  <c r="F2691" i="13"/>
  <c r="F2692" i="13"/>
  <c r="F2693" i="13"/>
  <c r="F2694" i="13"/>
  <c r="F2695" i="13"/>
  <c r="F2696" i="13"/>
  <c r="F2697" i="13"/>
  <c r="F2698" i="13"/>
  <c r="F2699" i="13"/>
  <c r="F2700" i="13"/>
  <c r="F2701" i="13"/>
  <c r="F2702" i="13"/>
  <c r="F2703" i="13"/>
  <c r="F2704" i="13"/>
  <c r="F2705" i="13"/>
  <c r="F2706" i="13"/>
  <c r="F2707" i="13"/>
  <c r="F2708" i="13"/>
  <c r="F2709" i="13"/>
  <c r="F2710" i="13"/>
  <c r="F2711" i="13"/>
  <c r="F2712" i="13"/>
  <c r="F2713" i="13"/>
  <c r="F2714" i="13"/>
  <c r="F2715" i="13"/>
  <c r="F2716" i="13"/>
  <c r="F2717" i="13"/>
  <c r="F2718" i="13"/>
  <c r="F2719" i="13"/>
  <c r="F2720" i="13"/>
  <c r="F2721" i="13"/>
  <c r="F2722" i="13"/>
  <c r="F2723" i="13"/>
  <c r="F2724" i="13"/>
  <c r="F2725" i="13"/>
  <c r="F2726" i="13"/>
  <c r="F2727" i="13"/>
  <c r="F2728" i="13"/>
  <c r="F2729" i="13"/>
  <c r="F2730" i="13"/>
  <c r="F2731" i="13"/>
  <c r="F2732" i="13"/>
  <c r="F2733" i="13"/>
  <c r="F2734" i="13"/>
  <c r="F2735" i="13"/>
  <c r="F2736" i="13"/>
  <c r="F2737" i="13"/>
  <c r="F2738" i="13"/>
  <c r="F2739" i="13"/>
  <c r="F2740" i="13"/>
  <c r="F2741" i="13"/>
  <c r="F2742" i="13"/>
  <c r="F2743" i="13"/>
  <c r="F2744" i="13"/>
  <c r="F2745" i="13"/>
  <c r="F2746" i="13"/>
  <c r="F2747" i="13"/>
  <c r="F2748" i="13"/>
  <c r="F2749" i="13"/>
  <c r="F2750" i="13"/>
  <c r="F2751" i="13"/>
  <c r="F2752" i="13"/>
  <c r="F2753" i="13"/>
  <c r="F2754" i="13"/>
  <c r="F2755" i="13"/>
  <c r="F2756" i="13"/>
  <c r="F2757" i="13"/>
  <c r="F2758" i="13"/>
  <c r="F2759" i="13"/>
  <c r="F2760" i="13"/>
  <c r="F2761" i="13"/>
  <c r="F2762" i="13"/>
  <c r="F2763" i="13"/>
  <c r="F2764" i="13"/>
  <c r="F2765" i="13"/>
  <c r="F2766" i="13"/>
  <c r="F2767" i="13"/>
  <c r="F2768" i="13"/>
  <c r="F2769" i="13"/>
  <c r="F2770" i="13"/>
  <c r="F2771" i="13"/>
  <c r="F2772" i="13"/>
  <c r="F2773" i="13"/>
  <c r="F2774" i="13"/>
  <c r="F2775" i="13"/>
  <c r="F2776" i="13"/>
  <c r="F2777" i="13"/>
  <c r="F2778" i="13"/>
  <c r="F2779" i="13"/>
  <c r="F2780" i="13"/>
  <c r="F2781" i="13"/>
  <c r="F2782" i="13"/>
  <c r="F2783" i="13"/>
  <c r="F2784" i="13"/>
  <c r="F2785" i="13"/>
  <c r="F2786" i="13"/>
  <c r="F2787" i="13"/>
  <c r="F2788" i="13"/>
  <c r="F2789" i="13"/>
  <c r="F2790" i="13"/>
  <c r="F2791" i="13"/>
  <c r="F2792" i="13"/>
  <c r="F2793" i="13"/>
  <c r="F2794" i="13"/>
  <c r="F2795" i="13"/>
  <c r="F2796" i="13"/>
  <c r="F2797" i="13"/>
  <c r="F2798" i="13"/>
  <c r="F2799" i="13"/>
  <c r="F2800" i="13"/>
  <c r="F2801" i="13"/>
  <c r="F2802" i="13"/>
  <c r="F2803" i="13"/>
  <c r="F2804" i="13"/>
  <c r="F2805" i="13"/>
  <c r="F2806" i="13"/>
  <c r="F2807" i="13"/>
  <c r="F2808" i="13"/>
  <c r="F2809" i="13"/>
  <c r="F2810" i="13"/>
  <c r="F2811" i="13"/>
  <c r="F2812" i="13"/>
  <c r="F2813" i="13"/>
  <c r="F2814" i="13"/>
  <c r="F2815" i="13"/>
  <c r="F2816" i="13"/>
  <c r="F2817" i="13"/>
  <c r="F2818" i="13"/>
  <c r="F2819" i="13"/>
  <c r="F2820" i="13"/>
  <c r="F2821" i="13"/>
  <c r="F2822" i="13"/>
  <c r="F2823" i="13"/>
  <c r="F2824" i="13"/>
  <c r="F2825" i="13"/>
  <c r="F2826" i="13"/>
  <c r="F2827" i="13"/>
  <c r="F2828" i="13"/>
  <c r="F2829" i="13"/>
  <c r="F2830" i="13"/>
  <c r="F2831" i="13"/>
  <c r="F2832" i="13"/>
  <c r="F2833" i="13"/>
  <c r="F2834" i="13"/>
  <c r="F2835" i="13"/>
  <c r="F2836" i="13"/>
  <c r="F2837" i="13"/>
  <c r="F2838" i="13"/>
  <c r="F2839" i="13"/>
  <c r="F2840" i="13"/>
  <c r="F2841" i="13"/>
  <c r="F2842" i="13"/>
  <c r="F2843" i="13"/>
  <c r="F2844" i="13"/>
  <c r="F2845" i="13"/>
  <c r="F2846" i="13"/>
  <c r="F2847" i="13"/>
  <c r="F2848" i="13"/>
  <c r="F2849" i="13"/>
  <c r="F2850" i="13"/>
  <c r="F2851" i="13"/>
  <c r="F2852" i="13"/>
  <c r="F2853" i="13"/>
  <c r="F2854" i="13"/>
  <c r="F2855" i="13"/>
  <c r="F2856" i="13"/>
  <c r="F2857" i="13"/>
  <c r="F2858" i="13"/>
  <c r="F2859" i="13"/>
  <c r="F2860" i="13"/>
  <c r="F2861" i="13"/>
  <c r="F2862" i="13"/>
  <c r="F2863" i="13"/>
  <c r="F2864" i="13"/>
  <c r="F2865" i="13"/>
  <c r="F2866" i="13"/>
  <c r="F2867" i="13"/>
  <c r="F2868" i="13"/>
  <c r="F2869" i="13"/>
  <c r="F2870" i="13"/>
  <c r="F2871" i="13"/>
  <c r="F2872" i="13"/>
  <c r="F2873" i="13"/>
  <c r="F2874" i="13"/>
  <c r="F2875" i="13"/>
  <c r="F2876" i="13"/>
  <c r="F2877" i="13"/>
  <c r="F2878" i="13"/>
  <c r="F2879" i="13"/>
  <c r="F2880" i="13"/>
  <c r="F2881" i="13"/>
  <c r="F2882" i="13"/>
  <c r="F2883" i="13"/>
  <c r="F2884" i="13"/>
  <c r="F2885" i="13"/>
  <c r="F2886" i="13"/>
  <c r="F2887" i="13"/>
  <c r="F2888" i="13"/>
  <c r="F2889" i="13"/>
  <c r="F2890" i="13"/>
  <c r="F2891" i="13"/>
  <c r="F2892" i="13"/>
  <c r="F2893" i="13"/>
  <c r="F2894" i="13"/>
  <c r="F2895" i="13"/>
  <c r="F2896" i="13"/>
  <c r="F2897" i="13"/>
  <c r="F2898" i="13"/>
  <c r="F2899" i="13"/>
  <c r="F2900" i="13"/>
  <c r="F2901" i="13"/>
  <c r="F2902" i="13"/>
  <c r="F2903" i="13"/>
  <c r="F2904" i="13"/>
  <c r="F2905" i="13"/>
  <c r="F2906" i="13"/>
  <c r="F2907" i="13"/>
  <c r="F2908" i="13"/>
  <c r="F2909" i="13"/>
  <c r="F2910" i="13"/>
  <c r="F2911" i="13"/>
  <c r="F2912" i="13"/>
  <c r="F2913" i="13"/>
  <c r="F2914" i="13"/>
  <c r="F2915" i="13"/>
  <c r="F2916" i="13"/>
  <c r="F2917" i="13"/>
  <c r="F2918" i="13"/>
  <c r="F2919" i="13"/>
  <c r="F2920" i="13"/>
  <c r="F2921" i="13"/>
  <c r="F2922" i="13"/>
  <c r="F2923" i="13"/>
  <c r="F2924" i="13"/>
  <c r="F2925" i="13"/>
  <c r="F2926" i="13"/>
  <c r="F2927" i="13"/>
  <c r="F2928" i="13"/>
  <c r="F2929" i="13"/>
  <c r="F2930" i="13"/>
  <c r="F2931" i="13"/>
  <c r="F2932" i="13"/>
  <c r="F2933" i="13"/>
  <c r="F2934" i="13"/>
  <c r="F2935" i="13"/>
  <c r="F2936" i="13"/>
  <c r="F2937" i="13"/>
  <c r="F2938" i="13"/>
  <c r="F2939" i="13"/>
  <c r="F2940" i="13"/>
  <c r="F2941" i="13"/>
  <c r="F2942" i="13"/>
  <c r="F2943" i="13"/>
  <c r="F2944" i="13"/>
  <c r="F2945" i="13"/>
  <c r="F2946" i="13"/>
  <c r="F2947" i="13"/>
  <c r="F2948" i="13"/>
  <c r="F2949" i="13"/>
  <c r="F2950" i="13"/>
  <c r="F2951" i="13"/>
  <c r="F2952" i="13"/>
  <c r="F2953" i="13"/>
  <c r="F2954" i="13"/>
  <c r="F2955" i="13"/>
  <c r="F2956" i="13"/>
  <c r="F2957" i="13"/>
  <c r="F2958" i="13"/>
  <c r="F2959" i="13"/>
  <c r="F2960" i="13"/>
  <c r="F2961" i="13"/>
  <c r="F2962" i="13"/>
  <c r="F2963" i="13"/>
  <c r="F2964" i="13"/>
  <c r="F2965" i="13"/>
  <c r="F2966" i="13"/>
  <c r="F2967" i="13"/>
  <c r="F2968" i="13"/>
  <c r="F2969" i="13"/>
  <c r="F2970" i="13"/>
  <c r="F2971" i="13"/>
  <c r="F2972" i="13"/>
  <c r="F2973" i="13"/>
  <c r="F2974" i="13"/>
  <c r="F2975" i="13"/>
  <c r="F2976" i="13"/>
  <c r="F2977" i="13"/>
  <c r="F2978" i="13"/>
  <c r="F2979" i="13"/>
  <c r="F2980" i="13"/>
  <c r="F2981" i="13"/>
  <c r="F2982" i="13"/>
  <c r="F2983" i="13"/>
  <c r="F2984" i="13"/>
  <c r="F2985" i="13"/>
  <c r="F2986" i="13"/>
  <c r="F2987" i="13"/>
  <c r="F2988" i="13"/>
  <c r="F2989" i="13"/>
  <c r="F2990" i="13"/>
  <c r="F2991" i="13"/>
  <c r="F2992" i="13"/>
  <c r="F2993" i="13"/>
  <c r="F2994" i="13"/>
  <c r="F2995" i="13"/>
  <c r="F2996" i="13"/>
  <c r="F2997" i="13"/>
  <c r="F2998" i="13"/>
  <c r="F2999" i="13"/>
  <c r="F3000" i="13"/>
  <c r="F3001" i="13"/>
  <c r="F3002" i="13"/>
  <c r="F3003" i="13"/>
  <c r="F3004" i="13"/>
  <c r="F3005" i="13"/>
  <c r="F3006" i="13"/>
  <c r="F3007" i="13"/>
  <c r="F3008" i="13"/>
  <c r="F3009" i="13"/>
  <c r="F3010" i="13"/>
  <c r="F3011" i="13"/>
  <c r="F3012" i="13"/>
  <c r="F3013" i="13"/>
  <c r="F3014" i="13"/>
  <c r="F3015" i="13"/>
  <c r="F3016" i="13"/>
  <c r="F3017" i="13"/>
  <c r="F3018" i="13"/>
  <c r="F3019" i="13"/>
  <c r="F3020" i="13"/>
  <c r="F3021" i="13"/>
  <c r="F3022" i="13"/>
  <c r="F3023" i="13"/>
  <c r="F3024" i="13"/>
  <c r="F3025" i="13"/>
  <c r="F3026" i="13"/>
  <c r="F3027" i="13"/>
  <c r="F3028" i="13"/>
  <c r="F3029" i="13"/>
  <c r="F3030" i="13"/>
  <c r="F3031" i="13"/>
  <c r="F3032" i="13"/>
  <c r="F3033" i="13"/>
  <c r="F3034" i="13"/>
  <c r="F3035" i="13"/>
  <c r="F3036" i="13"/>
  <c r="F3037" i="13"/>
  <c r="F3038" i="13"/>
  <c r="F3039" i="13"/>
  <c r="F3040" i="13"/>
  <c r="F3041" i="13"/>
  <c r="F3042" i="13"/>
  <c r="F3043" i="13"/>
  <c r="F3044" i="13"/>
  <c r="F3045" i="13"/>
  <c r="F3046" i="13"/>
  <c r="F3047" i="13"/>
  <c r="F3048" i="13"/>
  <c r="F3049" i="13"/>
  <c r="F3050" i="13"/>
  <c r="F3051" i="13"/>
  <c r="F3052" i="13"/>
  <c r="F3053" i="13"/>
  <c r="F3054" i="13"/>
  <c r="F3055" i="13"/>
  <c r="F3056" i="13"/>
  <c r="F3057" i="13"/>
  <c r="F3058" i="13"/>
  <c r="F3059" i="13"/>
  <c r="F3060" i="13"/>
  <c r="F3061" i="13"/>
  <c r="F3062" i="13"/>
  <c r="F3063" i="13"/>
  <c r="F3064" i="13"/>
  <c r="F3065" i="13"/>
  <c r="F3066" i="13"/>
  <c r="F3067" i="13"/>
  <c r="F3068" i="13"/>
  <c r="F3069" i="13"/>
  <c r="F3070" i="13"/>
  <c r="F3071" i="13"/>
  <c r="F3072" i="13"/>
  <c r="F3073" i="13"/>
  <c r="F3074" i="13"/>
  <c r="F3075" i="13"/>
  <c r="F3076" i="13"/>
  <c r="F3077" i="13"/>
  <c r="F3078" i="13"/>
  <c r="F3079" i="13"/>
  <c r="F3080" i="13"/>
  <c r="F3081" i="13"/>
  <c r="F3082" i="13"/>
  <c r="F3083" i="13"/>
  <c r="F3084" i="13"/>
  <c r="F3085" i="13"/>
  <c r="F3086" i="13"/>
  <c r="F3087" i="13"/>
  <c r="F3088" i="13"/>
  <c r="F3089" i="13"/>
  <c r="F3090" i="13"/>
  <c r="F3091" i="13"/>
  <c r="F3092" i="13"/>
  <c r="F3093" i="13"/>
  <c r="F3094" i="13"/>
  <c r="F3095" i="13"/>
  <c r="F3096" i="13"/>
  <c r="F3097" i="13"/>
  <c r="F3098" i="13"/>
  <c r="F3099" i="13"/>
  <c r="F3100" i="13"/>
  <c r="F3101" i="13"/>
  <c r="F3102" i="13"/>
  <c r="F3103" i="13"/>
  <c r="F3104" i="13"/>
  <c r="F3105" i="13"/>
  <c r="F3106" i="13"/>
  <c r="F3107" i="13"/>
  <c r="F3108" i="13"/>
  <c r="F3109" i="13"/>
  <c r="F3110" i="13"/>
  <c r="F3111" i="13"/>
  <c r="F3112" i="13"/>
  <c r="F3113" i="13"/>
  <c r="F3114" i="13"/>
  <c r="F3115" i="13"/>
  <c r="F3116" i="13"/>
  <c r="F3117" i="13"/>
  <c r="F3118" i="13"/>
  <c r="F3119" i="13"/>
  <c r="F3120" i="13"/>
  <c r="F3121" i="13"/>
  <c r="F3122" i="13"/>
  <c r="F3123" i="13"/>
  <c r="F3124" i="13"/>
  <c r="F3125" i="13"/>
  <c r="F3126" i="13"/>
  <c r="F3127" i="13"/>
  <c r="F3128" i="13"/>
  <c r="F3129" i="13"/>
  <c r="F3130" i="13"/>
  <c r="F3131" i="13"/>
  <c r="F3132" i="13"/>
  <c r="F3133" i="13"/>
  <c r="F3134" i="13"/>
  <c r="F3135" i="13"/>
  <c r="F3136" i="13"/>
  <c r="F3137" i="13"/>
  <c r="F3138" i="13"/>
  <c r="F3139" i="13"/>
  <c r="F3140" i="13"/>
  <c r="F3141" i="13"/>
  <c r="F3142" i="13"/>
  <c r="F3143" i="13"/>
  <c r="F3144" i="13"/>
  <c r="F3145" i="13"/>
  <c r="F3146" i="13"/>
  <c r="F3147" i="13"/>
  <c r="F3148" i="13"/>
  <c r="F3149" i="13"/>
  <c r="F3150" i="13"/>
  <c r="F3151" i="13"/>
  <c r="F3152" i="13"/>
  <c r="F3153" i="13"/>
  <c r="F3154" i="13"/>
  <c r="F3155" i="13"/>
  <c r="F3156" i="13"/>
  <c r="F3157" i="13"/>
  <c r="F3158" i="13"/>
  <c r="F3159" i="13"/>
  <c r="F3160" i="13"/>
  <c r="F3161" i="13"/>
  <c r="F3162" i="13"/>
  <c r="F3163" i="13"/>
  <c r="F3164" i="13"/>
  <c r="F3165" i="13"/>
  <c r="F3166" i="13"/>
  <c r="F3167" i="13"/>
  <c r="F3168" i="13"/>
  <c r="F3169" i="13"/>
  <c r="F3170" i="13"/>
  <c r="F3171" i="13"/>
  <c r="F3172" i="13"/>
  <c r="F3173" i="13"/>
  <c r="F3174" i="13"/>
  <c r="F3175" i="13"/>
  <c r="F3176" i="13"/>
  <c r="F3177" i="13"/>
  <c r="F3178" i="13"/>
  <c r="F3179" i="13"/>
  <c r="F3180" i="13"/>
  <c r="F3181" i="13"/>
  <c r="F3182" i="13"/>
  <c r="F3183" i="13"/>
  <c r="F3184" i="13"/>
  <c r="F3185" i="13"/>
  <c r="F3186" i="13"/>
  <c r="F3187" i="13"/>
  <c r="F3188" i="13"/>
  <c r="F3189" i="13"/>
  <c r="F3190" i="13"/>
  <c r="F3191" i="13"/>
  <c r="F3192" i="13"/>
  <c r="F3193" i="13"/>
  <c r="F3194" i="13"/>
  <c r="F3195" i="13"/>
  <c r="F3196" i="13"/>
  <c r="F3197" i="13"/>
  <c r="F3198" i="13"/>
  <c r="F3199" i="13"/>
  <c r="F3200" i="13"/>
  <c r="F3201" i="13"/>
  <c r="F3202" i="13"/>
  <c r="F3203" i="13"/>
  <c r="F3204" i="13"/>
  <c r="F3205" i="13"/>
  <c r="F3206" i="13"/>
  <c r="F3207" i="13"/>
  <c r="F3208" i="13"/>
  <c r="F3209" i="13"/>
  <c r="F3210" i="13"/>
  <c r="F3211" i="13"/>
  <c r="F3212" i="13"/>
  <c r="F3213" i="13"/>
  <c r="F3214" i="13"/>
  <c r="F3215" i="13"/>
  <c r="F3216" i="13"/>
  <c r="F3217" i="13"/>
  <c r="F3218" i="13"/>
  <c r="F3219" i="13"/>
  <c r="F3220" i="13"/>
  <c r="F3221" i="13"/>
  <c r="F3222" i="13"/>
  <c r="F3223" i="13"/>
  <c r="F3224" i="13"/>
  <c r="F3225" i="13"/>
  <c r="F3226" i="13"/>
  <c r="F3227" i="13"/>
  <c r="F3228" i="13"/>
  <c r="F3229" i="13"/>
  <c r="F3230" i="13"/>
  <c r="F3231" i="13"/>
  <c r="F3232" i="13"/>
  <c r="F3233" i="13"/>
  <c r="F3234" i="13"/>
  <c r="F3235" i="13"/>
  <c r="F3236" i="13"/>
  <c r="F3237" i="13"/>
  <c r="F3238" i="13"/>
  <c r="F3239" i="13"/>
  <c r="F3240" i="13"/>
  <c r="F3241" i="13"/>
  <c r="F3242" i="13"/>
  <c r="F3243" i="13"/>
  <c r="F3244" i="13"/>
  <c r="F3245" i="13"/>
  <c r="F3246" i="13"/>
  <c r="F3247" i="13"/>
  <c r="F3248" i="13"/>
  <c r="F3249" i="13"/>
  <c r="F3250" i="13"/>
  <c r="F3251" i="13"/>
  <c r="F3252" i="13"/>
  <c r="F3253" i="13"/>
  <c r="F3254" i="13"/>
  <c r="F3255" i="13"/>
  <c r="F3256" i="13"/>
  <c r="F3257" i="13"/>
  <c r="F3258" i="13"/>
  <c r="F3259" i="13"/>
  <c r="F3260" i="13"/>
  <c r="F3261" i="13"/>
  <c r="F3262" i="13"/>
  <c r="F3263" i="13"/>
  <c r="F3264" i="13"/>
  <c r="F3265" i="13"/>
  <c r="F3266" i="13"/>
  <c r="F3267" i="13"/>
  <c r="F3268" i="13"/>
  <c r="F3269" i="13"/>
  <c r="F3270" i="13"/>
  <c r="F3271" i="13"/>
  <c r="F3272" i="13"/>
  <c r="F3273" i="13"/>
  <c r="F3274" i="13"/>
  <c r="F3275" i="13"/>
  <c r="F3276" i="13"/>
  <c r="F3277" i="13"/>
  <c r="F3278" i="13"/>
  <c r="F3279" i="13"/>
  <c r="F3280" i="13"/>
  <c r="F3281" i="13"/>
  <c r="F3282" i="13"/>
  <c r="F3283" i="13"/>
  <c r="F3284" i="13"/>
  <c r="F3285" i="13"/>
  <c r="F3286" i="13"/>
  <c r="F3287" i="13"/>
  <c r="F3288" i="13"/>
  <c r="F3289" i="13"/>
  <c r="F3290" i="13"/>
  <c r="F3291" i="13"/>
  <c r="F3292" i="13"/>
  <c r="F3293" i="13"/>
  <c r="F3294" i="13"/>
  <c r="F3295" i="13"/>
  <c r="F3296" i="13"/>
  <c r="F3297" i="13"/>
  <c r="F3298" i="13"/>
  <c r="F3299" i="13"/>
  <c r="F3300" i="13"/>
  <c r="F3301" i="13"/>
  <c r="F3302" i="13"/>
  <c r="F3303" i="13"/>
  <c r="F3304" i="13"/>
  <c r="F3305" i="13"/>
  <c r="F3306" i="13"/>
  <c r="F3307" i="13"/>
  <c r="F3308" i="13"/>
  <c r="F3309" i="13"/>
  <c r="F3310" i="13"/>
  <c r="F3311" i="13"/>
  <c r="F3312" i="13"/>
  <c r="F3313" i="13"/>
  <c r="F3314" i="13"/>
  <c r="F3315" i="13"/>
  <c r="F3316" i="13"/>
  <c r="F3317" i="13"/>
  <c r="F3318" i="13"/>
  <c r="F3319" i="13"/>
  <c r="F3320" i="13"/>
  <c r="F3321" i="13"/>
  <c r="F3322" i="13"/>
  <c r="F3323" i="13"/>
  <c r="F3324" i="13"/>
  <c r="F3325" i="13"/>
  <c r="F3326" i="13"/>
  <c r="F3327" i="13"/>
  <c r="F3328" i="13"/>
  <c r="F3329" i="13"/>
  <c r="F3330" i="13"/>
  <c r="F3331" i="13"/>
  <c r="F3332" i="13"/>
  <c r="F3333" i="13"/>
  <c r="F3334" i="13"/>
  <c r="F3335" i="13"/>
  <c r="F3336" i="13"/>
  <c r="F3337" i="13"/>
  <c r="F3338" i="13"/>
  <c r="F3339" i="13"/>
  <c r="F3340" i="13"/>
  <c r="F3341" i="13"/>
  <c r="F3342" i="13"/>
  <c r="F3343" i="13"/>
  <c r="F3344" i="13"/>
  <c r="F3345" i="13"/>
  <c r="F3346" i="13"/>
  <c r="F3347" i="13"/>
  <c r="F3348" i="13"/>
  <c r="F3349" i="13"/>
  <c r="F3350" i="13"/>
  <c r="F3351" i="13"/>
  <c r="F3352" i="13"/>
  <c r="F3353" i="13"/>
  <c r="F3354" i="13"/>
  <c r="F3355" i="13"/>
  <c r="F3356" i="13"/>
  <c r="F3357" i="13"/>
  <c r="F3358" i="13"/>
  <c r="F3359" i="13"/>
  <c r="F3360" i="13"/>
  <c r="F3361" i="13"/>
  <c r="F3362" i="13"/>
  <c r="F3363" i="13"/>
  <c r="F3364" i="13"/>
  <c r="F3365" i="13"/>
  <c r="F3366" i="13"/>
  <c r="F3367" i="13"/>
  <c r="F3368" i="13"/>
  <c r="F3369" i="13"/>
  <c r="F3370" i="13"/>
  <c r="F3371" i="13"/>
  <c r="F3372" i="13"/>
  <c r="F3373" i="13"/>
  <c r="F3374" i="13"/>
  <c r="F3375" i="13"/>
  <c r="F3376" i="13"/>
  <c r="F3377" i="13"/>
  <c r="F3378" i="13"/>
  <c r="F3379" i="13"/>
  <c r="F3380" i="13"/>
  <c r="F3381" i="13"/>
  <c r="F3382" i="13"/>
  <c r="F3383" i="13"/>
  <c r="F3384" i="13"/>
  <c r="F3385" i="13"/>
  <c r="F3386" i="13"/>
  <c r="F3387" i="13"/>
  <c r="F3388" i="13"/>
  <c r="F3389" i="13"/>
  <c r="F3390" i="13"/>
  <c r="F3391" i="13"/>
  <c r="F3392" i="13"/>
  <c r="F3393" i="13"/>
  <c r="F3394" i="13"/>
  <c r="F3395" i="13"/>
  <c r="F3396" i="13"/>
  <c r="F3397" i="13"/>
  <c r="F3398" i="13"/>
  <c r="F3399" i="13"/>
  <c r="F3400" i="13"/>
  <c r="F3401" i="13"/>
  <c r="F3402" i="13"/>
  <c r="F3403" i="13"/>
  <c r="F3404" i="13"/>
  <c r="F3405" i="13"/>
  <c r="F3406" i="13"/>
  <c r="F3407" i="13"/>
  <c r="F3408" i="13"/>
  <c r="F3409" i="13"/>
  <c r="F3410" i="13"/>
  <c r="F3411" i="13"/>
  <c r="F3412" i="13"/>
  <c r="F3413" i="13"/>
  <c r="F3414" i="13"/>
  <c r="F3415" i="13"/>
  <c r="F3416" i="13"/>
  <c r="F3417" i="13"/>
  <c r="F3418" i="13"/>
  <c r="F3419" i="13"/>
  <c r="F3420" i="13"/>
  <c r="F3421" i="13"/>
  <c r="F3422" i="13"/>
  <c r="F3423" i="13"/>
  <c r="F3424" i="13"/>
  <c r="F3425" i="13"/>
  <c r="F3426" i="13"/>
  <c r="F3427" i="13"/>
  <c r="F3428" i="13"/>
  <c r="F3429" i="13"/>
  <c r="F3430" i="13"/>
  <c r="F3431" i="13"/>
  <c r="F3432" i="13"/>
  <c r="F3433" i="13"/>
  <c r="F3434" i="13"/>
  <c r="F3435" i="13"/>
  <c r="F3436" i="13"/>
  <c r="F3437" i="13"/>
  <c r="F3438" i="13"/>
  <c r="F3439" i="13"/>
  <c r="F3440" i="13"/>
  <c r="F3441" i="13"/>
  <c r="F3442" i="13"/>
  <c r="F3443" i="13"/>
  <c r="F3444" i="13"/>
  <c r="F3445" i="13"/>
  <c r="F3446" i="13"/>
  <c r="F3447" i="13"/>
  <c r="F3448" i="13"/>
  <c r="F3449" i="13"/>
  <c r="F3450" i="13"/>
  <c r="F3451" i="13"/>
  <c r="F3452" i="13"/>
  <c r="F3453" i="13"/>
  <c r="F3454" i="13"/>
  <c r="F3455" i="13"/>
  <c r="F3456" i="13"/>
  <c r="F3457" i="13"/>
  <c r="F3458" i="13"/>
  <c r="F3459" i="13"/>
  <c r="F3460" i="13"/>
  <c r="F3461" i="13"/>
  <c r="F3462" i="13"/>
  <c r="F3463" i="13"/>
  <c r="F3464" i="13"/>
  <c r="F3465" i="13"/>
  <c r="F3466" i="13"/>
  <c r="F3467" i="13"/>
  <c r="F3468" i="13"/>
  <c r="F3469" i="13"/>
  <c r="F3470" i="13"/>
  <c r="F3471" i="13"/>
  <c r="F3472" i="13"/>
  <c r="F3473" i="13"/>
  <c r="F3474" i="13"/>
  <c r="F3475" i="13"/>
  <c r="F3476" i="13"/>
  <c r="F3477" i="13"/>
  <c r="F3478" i="13"/>
  <c r="F3479" i="13"/>
  <c r="F3480" i="13"/>
  <c r="F3481" i="13"/>
  <c r="F3482" i="13"/>
  <c r="F3483" i="13"/>
  <c r="F3484" i="13"/>
  <c r="F3485" i="13"/>
  <c r="F3486" i="13"/>
  <c r="F3487" i="13"/>
  <c r="F3488" i="13"/>
  <c r="F3489" i="13"/>
  <c r="F3490" i="13"/>
  <c r="F3491" i="13"/>
  <c r="F3492" i="13"/>
  <c r="F3493" i="13"/>
  <c r="F3494" i="13"/>
  <c r="F3495" i="13"/>
  <c r="F3496" i="13"/>
  <c r="F3497" i="13"/>
  <c r="F3498" i="13"/>
  <c r="F3499" i="13"/>
  <c r="F3500" i="13"/>
  <c r="F3501" i="13"/>
  <c r="F3502" i="13"/>
  <c r="F3503" i="13"/>
  <c r="F3504" i="13"/>
  <c r="F3505" i="13"/>
  <c r="F3506" i="13"/>
  <c r="F3507" i="13"/>
  <c r="F3508" i="13"/>
  <c r="F3509" i="13"/>
  <c r="F3510" i="13"/>
  <c r="F3511" i="13"/>
  <c r="F3512" i="13"/>
  <c r="F3513" i="13"/>
  <c r="F3514" i="13"/>
  <c r="F3515" i="13"/>
  <c r="F3516" i="13"/>
  <c r="F3517" i="13"/>
  <c r="F3518" i="13"/>
  <c r="F3519" i="13"/>
  <c r="F3520" i="13"/>
  <c r="F3521" i="13"/>
  <c r="F3522" i="13"/>
  <c r="F3523" i="13"/>
  <c r="F3524" i="13"/>
  <c r="F3525" i="13"/>
  <c r="F3526" i="13"/>
  <c r="F3527" i="13"/>
  <c r="F3528" i="13"/>
  <c r="F3529" i="13"/>
  <c r="F3530" i="13"/>
  <c r="F3531" i="13"/>
  <c r="F3532" i="13"/>
  <c r="F3533" i="13"/>
  <c r="F3534" i="13"/>
  <c r="F3535" i="13"/>
  <c r="F3536" i="13"/>
  <c r="F3537" i="13"/>
  <c r="F3538" i="13"/>
  <c r="F3539" i="13"/>
  <c r="F3540" i="13"/>
  <c r="F3541" i="13"/>
  <c r="F3542" i="13"/>
  <c r="F3543" i="13"/>
  <c r="F3544" i="13"/>
  <c r="F3545" i="13"/>
  <c r="F3546" i="13"/>
  <c r="F3547" i="13"/>
  <c r="F3548" i="13"/>
  <c r="F3549" i="13"/>
  <c r="F3550" i="13"/>
  <c r="F3551" i="13"/>
  <c r="F3552" i="13"/>
  <c r="F3553" i="13"/>
  <c r="F3554" i="13"/>
  <c r="F3555" i="13"/>
  <c r="F3556" i="13"/>
  <c r="F3557" i="13"/>
  <c r="F3558" i="13"/>
  <c r="F3559" i="13"/>
  <c r="F3560" i="13"/>
  <c r="F3561" i="13"/>
  <c r="F3562" i="13"/>
  <c r="F3563" i="13"/>
  <c r="F3564" i="13"/>
  <c r="F3565" i="13"/>
  <c r="F3566" i="13"/>
  <c r="F3567" i="13"/>
  <c r="F3568" i="13"/>
  <c r="F3569" i="13"/>
  <c r="F3570" i="13"/>
  <c r="F3571" i="13"/>
  <c r="F3572" i="13"/>
  <c r="F3573" i="13"/>
  <c r="F3574" i="13"/>
  <c r="F3575" i="13"/>
  <c r="F3576" i="13"/>
  <c r="F3577" i="13"/>
  <c r="F3578" i="13"/>
  <c r="F3579" i="13"/>
  <c r="F3580" i="13"/>
  <c r="F3581" i="13"/>
  <c r="F3582" i="13"/>
  <c r="F3583" i="13"/>
  <c r="F3584" i="13"/>
  <c r="F3585" i="13"/>
  <c r="F3586" i="13"/>
  <c r="F3587" i="13"/>
  <c r="F3588" i="13"/>
  <c r="F3589" i="13"/>
  <c r="F3590" i="13"/>
  <c r="F3591" i="13"/>
  <c r="F3592" i="13"/>
  <c r="F3593" i="13"/>
  <c r="F3594" i="13"/>
  <c r="F3595" i="13"/>
  <c r="F3596" i="13"/>
  <c r="F3597" i="13"/>
  <c r="F3598" i="13"/>
  <c r="F3599" i="13"/>
  <c r="F3600" i="13"/>
  <c r="F3601" i="13"/>
  <c r="F3602" i="13"/>
  <c r="F3603" i="13"/>
  <c r="F3604" i="13"/>
  <c r="F3605" i="13"/>
  <c r="F3606" i="13"/>
  <c r="F3607" i="13"/>
  <c r="F3608" i="13"/>
  <c r="F3609" i="13"/>
  <c r="F3610" i="13"/>
  <c r="F3611" i="13"/>
  <c r="F3612" i="13"/>
  <c r="F3613" i="13"/>
  <c r="F3614" i="13"/>
  <c r="F3615" i="13"/>
  <c r="F3616" i="13"/>
  <c r="F3617" i="13"/>
  <c r="F3618" i="13"/>
  <c r="F3619" i="13"/>
  <c r="F3620" i="13"/>
  <c r="F3621" i="13"/>
  <c r="F3622" i="13"/>
  <c r="F3623" i="13"/>
  <c r="F3624" i="13"/>
  <c r="F3625" i="13"/>
  <c r="F3626" i="13"/>
  <c r="F3627" i="13"/>
  <c r="F3628" i="13"/>
  <c r="F3629" i="13"/>
  <c r="F3630" i="13"/>
  <c r="F3631" i="13"/>
  <c r="F3632" i="13"/>
  <c r="F3633" i="13"/>
  <c r="F3634" i="13"/>
  <c r="F3635" i="13"/>
  <c r="F3636" i="13"/>
  <c r="F3637" i="13"/>
  <c r="F3638" i="13"/>
  <c r="F3639" i="13"/>
  <c r="F3640" i="13"/>
  <c r="F3641" i="13"/>
  <c r="F3642" i="13"/>
  <c r="F3643" i="13"/>
  <c r="F3644" i="13"/>
  <c r="F3645" i="13"/>
  <c r="F3646" i="13"/>
  <c r="F3647" i="13"/>
  <c r="F3648" i="13"/>
  <c r="F3649" i="13"/>
  <c r="F3650" i="13"/>
  <c r="F3651" i="13"/>
  <c r="F3652" i="13"/>
  <c r="F3653" i="13"/>
  <c r="F3654" i="13"/>
  <c r="F3655" i="13"/>
  <c r="F3656" i="13"/>
  <c r="F3657" i="13"/>
  <c r="F3658" i="13"/>
  <c r="F3659" i="13"/>
  <c r="F3660" i="13"/>
  <c r="F3661" i="13"/>
  <c r="F3662" i="13"/>
  <c r="F3663" i="13"/>
  <c r="F3664" i="13"/>
  <c r="F3665" i="13"/>
  <c r="F3666" i="13"/>
  <c r="F3667" i="13"/>
  <c r="F3668" i="13"/>
  <c r="F3669" i="13"/>
  <c r="F3670" i="13"/>
  <c r="F3671" i="13"/>
  <c r="F3672" i="13"/>
  <c r="F3673" i="13"/>
  <c r="F3674" i="13"/>
  <c r="F3675" i="13"/>
  <c r="F3676" i="13"/>
  <c r="F3677" i="13"/>
  <c r="F3678" i="13"/>
  <c r="F3679" i="13"/>
  <c r="F3680" i="13"/>
  <c r="F3681" i="13"/>
  <c r="F3682" i="13"/>
  <c r="F3683" i="13"/>
  <c r="F3684" i="13"/>
  <c r="F3685" i="13"/>
  <c r="F3686" i="13"/>
  <c r="F3687" i="13"/>
  <c r="F3688" i="13"/>
  <c r="F3689" i="13"/>
  <c r="F3690" i="13"/>
  <c r="F3691" i="13"/>
  <c r="F3692" i="13"/>
  <c r="F3693" i="13"/>
  <c r="F3694" i="13"/>
  <c r="F3695" i="13"/>
  <c r="F3696" i="13"/>
  <c r="F3697" i="13"/>
  <c r="F3698" i="13"/>
  <c r="F3699" i="13"/>
  <c r="F3700" i="13"/>
  <c r="F3701" i="13"/>
  <c r="F3702" i="13"/>
  <c r="F3703" i="13"/>
  <c r="F3704" i="13"/>
  <c r="F3705" i="13"/>
  <c r="F3706" i="13"/>
  <c r="F3707" i="13"/>
  <c r="F3708" i="13"/>
  <c r="F3709" i="13"/>
  <c r="F3710" i="13"/>
  <c r="F3711" i="13"/>
  <c r="F3712" i="13"/>
  <c r="F3713" i="13"/>
  <c r="F3714" i="13"/>
  <c r="F3715" i="13"/>
  <c r="F3716" i="13"/>
  <c r="F3717" i="13"/>
  <c r="F3718" i="13"/>
  <c r="F3719" i="13"/>
  <c r="F3720" i="13"/>
  <c r="F3721" i="13"/>
  <c r="F3722" i="13"/>
  <c r="F3723" i="13"/>
  <c r="F3724" i="13"/>
  <c r="F3725" i="13"/>
  <c r="F3726" i="13"/>
  <c r="F3727" i="13"/>
  <c r="F3728" i="13"/>
  <c r="F3729" i="13"/>
  <c r="F3730" i="13"/>
  <c r="F3731" i="13"/>
  <c r="F3732" i="13"/>
  <c r="F3733" i="13"/>
  <c r="F3734" i="13"/>
  <c r="F3735" i="13"/>
  <c r="F3736" i="13"/>
  <c r="F3737" i="13"/>
  <c r="F3738" i="13"/>
  <c r="F3739" i="13"/>
  <c r="F3740" i="13"/>
  <c r="F3741" i="13"/>
  <c r="F3742" i="13"/>
  <c r="F3743" i="13"/>
  <c r="F3744" i="13"/>
  <c r="F3745" i="13"/>
  <c r="F3746" i="13"/>
  <c r="F3747" i="13"/>
  <c r="F3748" i="13"/>
  <c r="F3749" i="13"/>
  <c r="F3750" i="13"/>
  <c r="F3751" i="13"/>
  <c r="F3752" i="13"/>
  <c r="F3753" i="13"/>
  <c r="F3754" i="13"/>
  <c r="F3755" i="13"/>
  <c r="F3756" i="13"/>
  <c r="F3757" i="13"/>
  <c r="F3758" i="13"/>
  <c r="F3759" i="13"/>
  <c r="F3760" i="13"/>
  <c r="F3761" i="13"/>
  <c r="F3762" i="13"/>
  <c r="F3763" i="13"/>
  <c r="F3764" i="13"/>
  <c r="F3765" i="13"/>
  <c r="F3766" i="13"/>
  <c r="F3767" i="13"/>
  <c r="F3768" i="13"/>
  <c r="F3769" i="13"/>
  <c r="F3770" i="13"/>
  <c r="F3771" i="13"/>
  <c r="F3772" i="13"/>
  <c r="F3773" i="13"/>
  <c r="F3774" i="13"/>
  <c r="F3775" i="13"/>
  <c r="F3776" i="13"/>
  <c r="F3777" i="13"/>
  <c r="F3778" i="13"/>
  <c r="F3779" i="13"/>
  <c r="F3780" i="13"/>
  <c r="F3781" i="13"/>
  <c r="F3782" i="13"/>
  <c r="F3783" i="13"/>
  <c r="F3784" i="13"/>
  <c r="F3785" i="13"/>
  <c r="F3786" i="13"/>
  <c r="F3787" i="13"/>
  <c r="F3788" i="13"/>
  <c r="F3789" i="13"/>
  <c r="F3790" i="13"/>
  <c r="F3791" i="13"/>
  <c r="F3792" i="13"/>
  <c r="F3793" i="13"/>
  <c r="F3794" i="13"/>
  <c r="F3795" i="13"/>
  <c r="F3796" i="13"/>
  <c r="F3797" i="13"/>
  <c r="F3798" i="13"/>
  <c r="F3799" i="13"/>
  <c r="F3800" i="13"/>
  <c r="F3801" i="13"/>
  <c r="F3802" i="13"/>
  <c r="F3803" i="13"/>
  <c r="F3804" i="13"/>
  <c r="F3805" i="13"/>
  <c r="F3806" i="13"/>
  <c r="F3807" i="13"/>
  <c r="F3808" i="13"/>
  <c r="F3809" i="13"/>
  <c r="F3810" i="13"/>
  <c r="F3811" i="13"/>
  <c r="F3812" i="13"/>
  <c r="F3813" i="13"/>
  <c r="F3814" i="13"/>
  <c r="F3815" i="13"/>
  <c r="F3816" i="13"/>
  <c r="F3817" i="13"/>
  <c r="F3818" i="13"/>
  <c r="F3819" i="13"/>
  <c r="F3820" i="13"/>
  <c r="F3821" i="13"/>
  <c r="F3822" i="13"/>
  <c r="F3823" i="13"/>
  <c r="F3824" i="13"/>
  <c r="F3825" i="13"/>
  <c r="F3826" i="13"/>
  <c r="F3827" i="13"/>
  <c r="F3828" i="13"/>
  <c r="F3829" i="13"/>
  <c r="F3830" i="13"/>
  <c r="F3831" i="13"/>
  <c r="F3832" i="13"/>
  <c r="F3833" i="13"/>
  <c r="F3834" i="13"/>
  <c r="F3835" i="13"/>
  <c r="F3836" i="13"/>
  <c r="F3837" i="13"/>
  <c r="F3838" i="13"/>
  <c r="F3839" i="13"/>
  <c r="F3840" i="13"/>
  <c r="F3841" i="13"/>
  <c r="F3842" i="13"/>
  <c r="F3843" i="13"/>
  <c r="F3844" i="13"/>
  <c r="F3845" i="13"/>
  <c r="F3846" i="13"/>
  <c r="F3847" i="13"/>
  <c r="F3848" i="13"/>
  <c r="F3849" i="13"/>
  <c r="F3850" i="13"/>
  <c r="F3851" i="13"/>
  <c r="F3852" i="13"/>
  <c r="F3853" i="13"/>
  <c r="F3854" i="13"/>
  <c r="F3855" i="13"/>
  <c r="F3856" i="13"/>
  <c r="F3857" i="13"/>
  <c r="F3858" i="13"/>
  <c r="F3859" i="13"/>
  <c r="F3860" i="13"/>
  <c r="F3861" i="13"/>
  <c r="F3862" i="13"/>
  <c r="F3863" i="13"/>
  <c r="F3864" i="13"/>
  <c r="F3865" i="13"/>
  <c r="F3866" i="13"/>
  <c r="F3867" i="13"/>
  <c r="F3868" i="13"/>
  <c r="F3869" i="13"/>
  <c r="F3870" i="13"/>
  <c r="F3871" i="13"/>
  <c r="F3872" i="13"/>
  <c r="F3873" i="13"/>
  <c r="F3874" i="13"/>
  <c r="F3875" i="13"/>
  <c r="F3876" i="13"/>
  <c r="F3877" i="13"/>
  <c r="F3878" i="13"/>
  <c r="F3879" i="13"/>
  <c r="F3880" i="13"/>
  <c r="F3881" i="13"/>
  <c r="F3882" i="13"/>
  <c r="F3883" i="13"/>
  <c r="F3884" i="13"/>
  <c r="F3885" i="13"/>
  <c r="F3886" i="13"/>
  <c r="F3887" i="13"/>
  <c r="F3888" i="13"/>
  <c r="F3889" i="13"/>
  <c r="F3890" i="13"/>
  <c r="F3891" i="13"/>
  <c r="F3892" i="13"/>
  <c r="F3893" i="13"/>
  <c r="F3894" i="13"/>
  <c r="F3895" i="13"/>
  <c r="F3896" i="13"/>
  <c r="F3897" i="13"/>
  <c r="F3898" i="13"/>
  <c r="F3899" i="13"/>
  <c r="F3900" i="13"/>
  <c r="F3901" i="13"/>
  <c r="F3902" i="13"/>
  <c r="F3903" i="13"/>
  <c r="F3904" i="13"/>
  <c r="F3905" i="13"/>
  <c r="F3906" i="13"/>
  <c r="F3907" i="13"/>
  <c r="F3908" i="13"/>
  <c r="F3909" i="13"/>
  <c r="F3910" i="13"/>
  <c r="F3911" i="13"/>
  <c r="F3912" i="13"/>
  <c r="F3913" i="13"/>
  <c r="F3914" i="13"/>
  <c r="F3915" i="13"/>
  <c r="F3916" i="13"/>
  <c r="F3917" i="13"/>
  <c r="F3918" i="13"/>
  <c r="F3919" i="13"/>
  <c r="F3920" i="13"/>
  <c r="F3921" i="13"/>
  <c r="F3922" i="13"/>
  <c r="F3923" i="13"/>
  <c r="F3924" i="13"/>
  <c r="F3925" i="13"/>
  <c r="F3926" i="13"/>
  <c r="F3927" i="13"/>
  <c r="F3928" i="13"/>
  <c r="F3929" i="13"/>
  <c r="F3930" i="13"/>
  <c r="F3931" i="13"/>
  <c r="F3932" i="13"/>
  <c r="F3933" i="13"/>
  <c r="F3934" i="13"/>
  <c r="F3935" i="13"/>
  <c r="F3936" i="13"/>
  <c r="F3937" i="13"/>
  <c r="F3938" i="13"/>
  <c r="F3939" i="13"/>
  <c r="F3940" i="13"/>
  <c r="F3941" i="13"/>
  <c r="F3942" i="13"/>
  <c r="F3943" i="13"/>
  <c r="F3944" i="13"/>
  <c r="F3945" i="13"/>
  <c r="F3946" i="13"/>
  <c r="F3947" i="13"/>
  <c r="F3948" i="13"/>
  <c r="F3949" i="13"/>
  <c r="F3950" i="13"/>
  <c r="F3951" i="13"/>
  <c r="F3952" i="13"/>
  <c r="F3953" i="13"/>
  <c r="F3954" i="13"/>
  <c r="F3955" i="13"/>
  <c r="F3956" i="13"/>
  <c r="F3957" i="13"/>
  <c r="F3958" i="13"/>
  <c r="F3959" i="13"/>
  <c r="F3960" i="13"/>
  <c r="F3961" i="13"/>
  <c r="F3962" i="13"/>
  <c r="F3963" i="13"/>
  <c r="F3964" i="13"/>
  <c r="F3965" i="13"/>
  <c r="F3966" i="13"/>
  <c r="F3967" i="13"/>
  <c r="F3968" i="13"/>
  <c r="F3969" i="13"/>
  <c r="F3970" i="13"/>
  <c r="F3971" i="13"/>
  <c r="F3972" i="13"/>
  <c r="F3973" i="13"/>
  <c r="F3974" i="13"/>
  <c r="F3975" i="13"/>
  <c r="F3976" i="13"/>
  <c r="F3977" i="13"/>
  <c r="F3978" i="13"/>
  <c r="F3979" i="13"/>
  <c r="F3980" i="13"/>
  <c r="F3981" i="13"/>
  <c r="F3982" i="13"/>
  <c r="F3983" i="13"/>
  <c r="F3984" i="13"/>
  <c r="F3985" i="13"/>
  <c r="F3986" i="13"/>
  <c r="F3987" i="13"/>
  <c r="F3988" i="13"/>
  <c r="F3989" i="13"/>
  <c r="F3990" i="13"/>
  <c r="F3991" i="13"/>
  <c r="F3992" i="13"/>
  <c r="F3993" i="13"/>
  <c r="F3994" i="13"/>
  <c r="F3995" i="13"/>
  <c r="F3996" i="13"/>
  <c r="F3997" i="13"/>
  <c r="F3998" i="13"/>
  <c r="F3999" i="13"/>
  <c r="F4000" i="13"/>
  <c r="F4001" i="13"/>
  <c r="F4002" i="13"/>
  <c r="F4003" i="13"/>
  <c r="F4004" i="13"/>
  <c r="F4005" i="13"/>
  <c r="F4006" i="13"/>
  <c r="F4007" i="13"/>
  <c r="F4008" i="13"/>
  <c r="F4009" i="13"/>
  <c r="F4010" i="13"/>
  <c r="F4011" i="13"/>
  <c r="F4012" i="13"/>
  <c r="F4013" i="13"/>
  <c r="F4014" i="13"/>
  <c r="F4015" i="13"/>
  <c r="F4016" i="13"/>
  <c r="F4017" i="13"/>
  <c r="F4018" i="13"/>
  <c r="F4019" i="13"/>
  <c r="F4020" i="13"/>
  <c r="F4021" i="13"/>
  <c r="F4022" i="13"/>
  <c r="F4023" i="13"/>
  <c r="F4024" i="13"/>
  <c r="F4025" i="13"/>
  <c r="F4026" i="13"/>
  <c r="F4027" i="13"/>
  <c r="F4028" i="13"/>
  <c r="F4029" i="13"/>
  <c r="F4030" i="13"/>
  <c r="F4031" i="13"/>
  <c r="F4032" i="13"/>
  <c r="F4033" i="13"/>
  <c r="F4034" i="13"/>
  <c r="F4035" i="13"/>
  <c r="F4036" i="13"/>
  <c r="F4037" i="13"/>
  <c r="F4038" i="13"/>
  <c r="F4039" i="13"/>
  <c r="F4040" i="13"/>
  <c r="F4041" i="13"/>
  <c r="F4042" i="13"/>
  <c r="F4043" i="13"/>
  <c r="F4044" i="13"/>
  <c r="F4045" i="13"/>
  <c r="F4046" i="13"/>
  <c r="F4047" i="13"/>
  <c r="F4048" i="13"/>
  <c r="F4049" i="13"/>
  <c r="F4050" i="13"/>
  <c r="F4051" i="13"/>
  <c r="F4052" i="13"/>
  <c r="F4053" i="13"/>
  <c r="F4054" i="13"/>
  <c r="F4055" i="13"/>
  <c r="F4056" i="13"/>
  <c r="F4057" i="13"/>
  <c r="F4058" i="13"/>
  <c r="F4059" i="13"/>
  <c r="F4060" i="13"/>
  <c r="F4061" i="13"/>
  <c r="F4062" i="13"/>
  <c r="F4063" i="13"/>
  <c r="F4064" i="13"/>
  <c r="F4065" i="13"/>
  <c r="F4066" i="13"/>
  <c r="F4067" i="13"/>
  <c r="F4068" i="13"/>
  <c r="F4069" i="13"/>
  <c r="F4070" i="13"/>
  <c r="F4071" i="13"/>
  <c r="F4072" i="13"/>
  <c r="F4073" i="13"/>
  <c r="F4074" i="13"/>
  <c r="F4075" i="13"/>
  <c r="F4076" i="13"/>
  <c r="F4077" i="13"/>
  <c r="F4078" i="13"/>
  <c r="F4079" i="13"/>
  <c r="F4080" i="13"/>
  <c r="F4081" i="13"/>
  <c r="F4082" i="13"/>
  <c r="F4083" i="13"/>
  <c r="F4084" i="13"/>
  <c r="F4085" i="13"/>
  <c r="F4086" i="13"/>
  <c r="F4087" i="13"/>
  <c r="F4088" i="13"/>
  <c r="F4089" i="13"/>
  <c r="F4090" i="13"/>
  <c r="F4091" i="13"/>
  <c r="F4092" i="13"/>
  <c r="F4093" i="13"/>
  <c r="F4094" i="13"/>
  <c r="F4095" i="13"/>
  <c r="F4096" i="13"/>
  <c r="F4097" i="13"/>
  <c r="F4098" i="13"/>
  <c r="F4099" i="13"/>
  <c r="F4100" i="13"/>
  <c r="F4101" i="13"/>
  <c r="F4102" i="13"/>
  <c r="F4103" i="13"/>
  <c r="F4104" i="13"/>
  <c r="F4105" i="13"/>
  <c r="F4106" i="13"/>
  <c r="F4107" i="13"/>
  <c r="F4108" i="13"/>
  <c r="F4109" i="13"/>
  <c r="F4110" i="13"/>
  <c r="F4111" i="13"/>
  <c r="F4112" i="13"/>
  <c r="F4113" i="13"/>
  <c r="F4114" i="13"/>
  <c r="F4115" i="13"/>
  <c r="F4116" i="13"/>
  <c r="F4117" i="13"/>
  <c r="F4118" i="13"/>
  <c r="F4119" i="13"/>
  <c r="F4120" i="13"/>
  <c r="F4121" i="13"/>
  <c r="F4122" i="13"/>
  <c r="F4123" i="13"/>
  <c r="F4124" i="13"/>
  <c r="F4125" i="13"/>
  <c r="F4126" i="13"/>
  <c r="F4127" i="13"/>
  <c r="F4128" i="13"/>
  <c r="F4129" i="13"/>
  <c r="F4130" i="13"/>
  <c r="F4131" i="13"/>
  <c r="F4132" i="13"/>
  <c r="F4133" i="13"/>
  <c r="F4134" i="13"/>
  <c r="F4135" i="13"/>
  <c r="F4136" i="13"/>
  <c r="F4137" i="13"/>
  <c r="F4138" i="13"/>
  <c r="F4139" i="13"/>
  <c r="F4140" i="13"/>
  <c r="F4141" i="13"/>
  <c r="F4142" i="13"/>
  <c r="F4143" i="13"/>
  <c r="F4144" i="13"/>
  <c r="F4145" i="13"/>
  <c r="F4146" i="13"/>
  <c r="F4147" i="13"/>
  <c r="F4148" i="13"/>
  <c r="F4149" i="13"/>
  <c r="F4150" i="13"/>
  <c r="F4151" i="13"/>
  <c r="F4152" i="13"/>
  <c r="F4153" i="13"/>
  <c r="F4154" i="13"/>
  <c r="F4155" i="13"/>
  <c r="F4156" i="13"/>
  <c r="F4157" i="13"/>
  <c r="F4158" i="13"/>
  <c r="F4159" i="13"/>
  <c r="F4160" i="13"/>
  <c r="F4161" i="13"/>
  <c r="F4162" i="13"/>
  <c r="F4163" i="13"/>
  <c r="F4164" i="13"/>
  <c r="F4165" i="13"/>
  <c r="F4166" i="13"/>
  <c r="F4167" i="13"/>
  <c r="F4168" i="13"/>
  <c r="F4169" i="13"/>
  <c r="F4170" i="13"/>
  <c r="F4171" i="13"/>
  <c r="F4172" i="13"/>
  <c r="F4173" i="13"/>
  <c r="F4174" i="13"/>
  <c r="F4175" i="13"/>
  <c r="F4176" i="13"/>
  <c r="F4177" i="13"/>
  <c r="F4178" i="13"/>
  <c r="F4179" i="13"/>
  <c r="F4180" i="13"/>
  <c r="F4181" i="13"/>
  <c r="F4182" i="13"/>
  <c r="F4183" i="13"/>
  <c r="F4184" i="13"/>
  <c r="F4185" i="13"/>
  <c r="F4186" i="13"/>
  <c r="F4187" i="13"/>
  <c r="F4188" i="13"/>
  <c r="F4189" i="13"/>
  <c r="F4190" i="13"/>
  <c r="F4191" i="13"/>
  <c r="F4192" i="13"/>
  <c r="F4193" i="13"/>
  <c r="F4194" i="13"/>
  <c r="F4195" i="13"/>
  <c r="F4196" i="13"/>
  <c r="F4197" i="13"/>
  <c r="F4198" i="13"/>
  <c r="F4199" i="13"/>
  <c r="F4200" i="13"/>
  <c r="F4201" i="13"/>
  <c r="F4202" i="13"/>
  <c r="F4203" i="13"/>
  <c r="F4204" i="13"/>
  <c r="F4205" i="13"/>
  <c r="F4206" i="13"/>
  <c r="F4207" i="13"/>
  <c r="F4208" i="13"/>
  <c r="F4209" i="13"/>
  <c r="F4210" i="13"/>
  <c r="F4211" i="13"/>
  <c r="F4212" i="13"/>
  <c r="F4213" i="13"/>
  <c r="F4214" i="13"/>
  <c r="F4215" i="13"/>
  <c r="F4216" i="13"/>
  <c r="F4217" i="13"/>
  <c r="F4218" i="13"/>
  <c r="F4219" i="13"/>
  <c r="F4220" i="13"/>
  <c r="F4221" i="13"/>
  <c r="F4222" i="13"/>
  <c r="F4223" i="13"/>
  <c r="F4224" i="13"/>
  <c r="F4225" i="13"/>
  <c r="F4226" i="13"/>
  <c r="F4227" i="13"/>
  <c r="F4228" i="13"/>
  <c r="F4229" i="13"/>
  <c r="F4230" i="13"/>
  <c r="F4231" i="13"/>
  <c r="F4232" i="13"/>
  <c r="F4233" i="13"/>
  <c r="F4234" i="13"/>
  <c r="F4235" i="13"/>
  <c r="F4236" i="13"/>
  <c r="F4237" i="13"/>
  <c r="F4238" i="13"/>
  <c r="F4239" i="13"/>
  <c r="F4240" i="13"/>
  <c r="F4241" i="13"/>
  <c r="F4242" i="13"/>
  <c r="F4243" i="13"/>
  <c r="F4244" i="13"/>
  <c r="F4245" i="13"/>
  <c r="F4246" i="13"/>
  <c r="F4247" i="13"/>
  <c r="F4248" i="13"/>
  <c r="F4249" i="13"/>
  <c r="F4250" i="13"/>
  <c r="F4251" i="13"/>
  <c r="F4252" i="13"/>
  <c r="F4253" i="13"/>
  <c r="F4254" i="13"/>
  <c r="F4255" i="13"/>
  <c r="F4256" i="13"/>
  <c r="F4257" i="13"/>
  <c r="F4258" i="13"/>
  <c r="F4259" i="13"/>
  <c r="F4260" i="13"/>
  <c r="F4261" i="13"/>
  <c r="F4262" i="13"/>
  <c r="F4263" i="13"/>
  <c r="F4264" i="13"/>
  <c r="F4265" i="13"/>
  <c r="F4266" i="13"/>
  <c r="F4267" i="13"/>
  <c r="F4268" i="13"/>
  <c r="F4269" i="13"/>
  <c r="F4270" i="13"/>
  <c r="F4271" i="13"/>
  <c r="F4272" i="13"/>
  <c r="F4273" i="13"/>
  <c r="F4274" i="13"/>
  <c r="F4275" i="13"/>
  <c r="F4276" i="13"/>
  <c r="F4277" i="13"/>
  <c r="F4278" i="13"/>
  <c r="F4279" i="13"/>
  <c r="F4280" i="13"/>
  <c r="F4281" i="13"/>
  <c r="F4282" i="13"/>
  <c r="F4283" i="13"/>
  <c r="F4284" i="13"/>
  <c r="F4285" i="13"/>
  <c r="F4286" i="13"/>
  <c r="F4287" i="13"/>
  <c r="F4288" i="13"/>
  <c r="F4289" i="13"/>
  <c r="F4290" i="13"/>
  <c r="F4291" i="13"/>
  <c r="F4292" i="13"/>
  <c r="F4293" i="13"/>
  <c r="F4294" i="13"/>
  <c r="F4295" i="13"/>
  <c r="F4296" i="13"/>
  <c r="F4297" i="13"/>
  <c r="F4298" i="13"/>
  <c r="F4299" i="13"/>
  <c r="F4300" i="13"/>
  <c r="F4301" i="13"/>
  <c r="F4302" i="13"/>
  <c r="F4303" i="13"/>
  <c r="F4304" i="13"/>
  <c r="F4305" i="13"/>
  <c r="F4306" i="13"/>
  <c r="F4307" i="13"/>
  <c r="F4308" i="13"/>
  <c r="F4309" i="13"/>
  <c r="F4310" i="13"/>
  <c r="F4311" i="13"/>
  <c r="F4312" i="13"/>
  <c r="F4313" i="13"/>
  <c r="F4314" i="13"/>
  <c r="F4315" i="13"/>
  <c r="F4316" i="13"/>
  <c r="F4317" i="13"/>
  <c r="F4318" i="13"/>
  <c r="F4319" i="13"/>
  <c r="F4320" i="13"/>
  <c r="F4321" i="13"/>
  <c r="F4322" i="13"/>
  <c r="F4323" i="13"/>
  <c r="F4324" i="13"/>
  <c r="F4325" i="13"/>
  <c r="F4326" i="13"/>
  <c r="F4327" i="13"/>
  <c r="F4328" i="13"/>
  <c r="F4329" i="13"/>
  <c r="F4330" i="13"/>
  <c r="F4331" i="13"/>
  <c r="F4332" i="13"/>
  <c r="F4333" i="13"/>
  <c r="F4334" i="13"/>
  <c r="F4335" i="13"/>
  <c r="F4336" i="13"/>
  <c r="F4337" i="13"/>
  <c r="F4338" i="13"/>
  <c r="F4339" i="13"/>
  <c r="F4340" i="13"/>
  <c r="F4341" i="13"/>
  <c r="F4342" i="13"/>
  <c r="F4343" i="13"/>
  <c r="F4344" i="13"/>
  <c r="F4345" i="13"/>
  <c r="F4346" i="13"/>
  <c r="F4347" i="13"/>
  <c r="F4348" i="13"/>
  <c r="F4349" i="13"/>
  <c r="F4350" i="13"/>
  <c r="F4351" i="13"/>
  <c r="F4352" i="13"/>
  <c r="F4353" i="13"/>
  <c r="F4354" i="13"/>
  <c r="F4355" i="13"/>
  <c r="F4356" i="13"/>
  <c r="F4357" i="13"/>
  <c r="F4358" i="13"/>
  <c r="F4359" i="13"/>
  <c r="F4360" i="13"/>
  <c r="F4361" i="13"/>
  <c r="F4362" i="13"/>
  <c r="F4363" i="13"/>
  <c r="F4364" i="13"/>
  <c r="F4365" i="13"/>
  <c r="F4366" i="13"/>
  <c r="F4367" i="13"/>
  <c r="F4368" i="13"/>
  <c r="F4369" i="13"/>
  <c r="F4370" i="13"/>
  <c r="F4371" i="13"/>
  <c r="F4372" i="13"/>
  <c r="F4373" i="13"/>
  <c r="F4374" i="13"/>
  <c r="F4375" i="13"/>
  <c r="F4376" i="13"/>
  <c r="F4377" i="13"/>
  <c r="F4378" i="13"/>
  <c r="F4379" i="13"/>
  <c r="F4380" i="13"/>
  <c r="F4381" i="13"/>
  <c r="F4382" i="13"/>
  <c r="F4383" i="13"/>
  <c r="F4384" i="13"/>
  <c r="F4385" i="13"/>
  <c r="F4386" i="13"/>
  <c r="F4387" i="13"/>
  <c r="F4388" i="13"/>
  <c r="F4389" i="13"/>
  <c r="F4390" i="13"/>
  <c r="F4391" i="13"/>
  <c r="F4392" i="13"/>
  <c r="F4393" i="13"/>
  <c r="F4394" i="13"/>
  <c r="F4395" i="13"/>
  <c r="F4396" i="13"/>
  <c r="F4397" i="13"/>
  <c r="F4398" i="13"/>
  <c r="F4399" i="13"/>
  <c r="F4400" i="13"/>
  <c r="F4401" i="13"/>
  <c r="F4402" i="13"/>
  <c r="F4403" i="13"/>
  <c r="F4404" i="13"/>
  <c r="F4405" i="13"/>
  <c r="F4406" i="13"/>
  <c r="F4407" i="13"/>
  <c r="F4408" i="13"/>
  <c r="F4409" i="13"/>
  <c r="F4410" i="13"/>
  <c r="F4411" i="13"/>
  <c r="F4412" i="13"/>
  <c r="F4413" i="13"/>
  <c r="F4414" i="13"/>
  <c r="F4415" i="13"/>
  <c r="F4416" i="13"/>
  <c r="F4417" i="13"/>
  <c r="F4418" i="13"/>
  <c r="F4419" i="13"/>
  <c r="F4420" i="13"/>
  <c r="F4421" i="13"/>
  <c r="F4422" i="13"/>
  <c r="F4423" i="13"/>
  <c r="F4424" i="13"/>
  <c r="F4425" i="13"/>
  <c r="F4426" i="13"/>
  <c r="F4427" i="13"/>
  <c r="F4428" i="13"/>
  <c r="F4429" i="13"/>
  <c r="F4430" i="13"/>
  <c r="F4431" i="13"/>
  <c r="F4432" i="13"/>
  <c r="F4433" i="13"/>
  <c r="F4434" i="13"/>
  <c r="F4435" i="13"/>
  <c r="F4436" i="13"/>
  <c r="F4437" i="13"/>
  <c r="F4438" i="13"/>
  <c r="F4439" i="13"/>
  <c r="F4440" i="13"/>
  <c r="F4441" i="13"/>
  <c r="F4442" i="13"/>
  <c r="F4443" i="13"/>
  <c r="F4444" i="13"/>
  <c r="F4445" i="13"/>
  <c r="F4446" i="13"/>
  <c r="F4447" i="13"/>
  <c r="F4448" i="13"/>
  <c r="F4449" i="13"/>
  <c r="F4450" i="13"/>
  <c r="F4451" i="13"/>
  <c r="F4452" i="13"/>
  <c r="F4453" i="13"/>
  <c r="F4454" i="13"/>
  <c r="F4455" i="13"/>
  <c r="F4456" i="13"/>
  <c r="F4457" i="13"/>
  <c r="F4458" i="13"/>
  <c r="F4459" i="13"/>
  <c r="F4460" i="13"/>
  <c r="F4461" i="13"/>
  <c r="F4462" i="13"/>
  <c r="F4463" i="13"/>
  <c r="F4464" i="13"/>
  <c r="F4465" i="13"/>
  <c r="F4466" i="13"/>
  <c r="F4467" i="13"/>
  <c r="F4468" i="13"/>
  <c r="F4469" i="13"/>
  <c r="F4470" i="13"/>
  <c r="F4471" i="13"/>
  <c r="F4472" i="13"/>
  <c r="F4473" i="13"/>
  <c r="F4474" i="13"/>
  <c r="F4475" i="13"/>
  <c r="F4476" i="13"/>
  <c r="F4477" i="13"/>
  <c r="F4478" i="13"/>
  <c r="F4479" i="13"/>
  <c r="F4480" i="13"/>
  <c r="F4481" i="13"/>
  <c r="F4482" i="13"/>
  <c r="F4483" i="13"/>
  <c r="F4484" i="13"/>
  <c r="F4485" i="13"/>
  <c r="F4486" i="13"/>
  <c r="F4487" i="13"/>
  <c r="F4488" i="13"/>
  <c r="F4489" i="13"/>
  <c r="F4490" i="13"/>
  <c r="F4491" i="13"/>
  <c r="F4492" i="13"/>
  <c r="F4493" i="13"/>
  <c r="F4494" i="13"/>
  <c r="F4495" i="13"/>
  <c r="F4496" i="13"/>
  <c r="F4497" i="13"/>
  <c r="F4498" i="13"/>
  <c r="F4499" i="13"/>
  <c r="F4500" i="13"/>
  <c r="F4501" i="13"/>
  <c r="F4502" i="13"/>
  <c r="F4503" i="13"/>
  <c r="F4504" i="13"/>
  <c r="F4505" i="13"/>
  <c r="F4506" i="13"/>
  <c r="F4507" i="13"/>
  <c r="F4508" i="13"/>
  <c r="F4509" i="13"/>
  <c r="F4510" i="13"/>
  <c r="F4511" i="13"/>
  <c r="F4512" i="13"/>
  <c r="F4513" i="13"/>
  <c r="F4514" i="13"/>
  <c r="F4515" i="13"/>
  <c r="F4516" i="13"/>
  <c r="F4517" i="13"/>
  <c r="F4518" i="13"/>
  <c r="F4519" i="13"/>
  <c r="F4520" i="13"/>
  <c r="F4521" i="13"/>
  <c r="F4522" i="13"/>
  <c r="F4523" i="13"/>
  <c r="F4524" i="13"/>
  <c r="F4525" i="13"/>
  <c r="F4526" i="13"/>
  <c r="F4527" i="13"/>
  <c r="F4528" i="13"/>
  <c r="F4529" i="13"/>
  <c r="F4530" i="13"/>
  <c r="F4531" i="13"/>
  <c r="F4532" i="13"/>
  <c r="F4533" i="13"/>
  <c r="F4534" i="13"/>
  <c r="F4535" i="13"/>
  <c r="F4536" i="13"/>
  <c r="F4537" i="13"/>
  <c r="F4538" i="13"/>
  <c r="F4539" i="13"/>
  <c r="F4540" i="13"/>
  <c r="F4541" i="13"/>
  <c r="F4542" i="13"/>
  <c r="F4543" i="13"/>
  <c r="F4544" i="13"/>
  <c r="F4545" i="13"/>
  <c r="F4546" i="13"/>
  <c r="F4547" i="13"/>
  <c r="F4548" i="13"/>
  <c r="F4549" i="13"/>
  <c r="F4550" i="13"/>
  <c r="F4551" i="13"/>
  <c r="F4552" i="13"/>
  <c r="F4553" i="13"/>
  <c r="F4554" i="13"/>
  <c r="F4555" i="13"/>
  <c r="F4556" i="13"/>
  <c r="F4557" i="13"/>
  <c r="F4558" i="13"/>
  <c r="F4559" i="13"/>
  <c r="F4560" i="13"/>
  <c r="F4561" i="13"/>
  <c r="F4562" i="13"/>
  <c r="F4563" i="13"/>
  <c r="F4564" i="13"/>
  <c r="F4565" i="13"/>
  <c r="F4566" i="13"/>
  <c r="F4567" i="13"/>
  <c r="F4568" i="13"/>
  <c r="F4569" i="13"/>
  <c r="F4570" i="13"/>
  <c r="F4571" i="13"/>
  <c r="F4572" i="13"/>
  <c r="F4573" i="13"/>
  <c r="F4574" i="13"/>
  <c r="F4575" i="13"/>
  <c r="F4576" i="13"/>
  <c r="F4577" i="13"/>
  <c r="F4578" i="13"/>
  <c r="F4579" i="13"/>
  <c r="F4580" i="13"/>
  <c r="F4581" i="13"/>
  <c r="F4582" i="13"/>
  <c r="F4583" i="13"/>
  <c r="F4584" i="13"/>
  <c r="F4585" i="13"/>
  <c r="F4586" i="13"/>
  <c r="F4587" i="13"/>
  <c r="F4588" i="13"/>
  <c r="F4589" i="13"/>
  <c r="F4590" i="13"/>
  <c r="F4591" i="13"/>
  <c r="F4592" i="13"/>
  <c r="F4593" i="13"/>
  <c r="F4594" i="13"/>
  <c r="F4595" i="13"/>
  <c r="F4596" i="13"/>
  <c r="F4597" i="13"/>
  <c r="F4598" i="13"/>
  <c r="F4599" i="13"/>
  <c r="F4600" i="13"/>
  <c r="F4601" i="13"/>
  <c r="F4602" i="13"/>
  <c r="F4603" i="13"/>
  <c r="F4604" i="13"/>
  <c r="F4605" i="13"/>
  <c r="F4606" i="13"/>
  <c r="F4607" i="13"/>
  <c r="F4608" i="13"/>
  <c r="F4609" i="13"/>
  <c r="F4610" i="13"/>
  <c r="F4611" i="13"/>
  <c r="F4612" i="13"/>
  <c r="F4613" i="13"/>
  <c r="F4614" i="13"/>
  <c r="F4615" i="13"/>
  <c r="F4616" i="13"/>
  <c r="F4617" i="13"/>
  <c r="F4618" i="13"/>
  <c r="F4619" i="13"/>
  <c r="F4620" i="13"/>
  <c r="F4621" i="13"/>
  <c r="F4622" i="13"/>
  <c r="F4623" i="13"/>
  <c r="F4624" i="13"/>
  <c r="F4625" i="13"/>
  <c r="F4626" i="13"/>
  <c r="F4627" i="13"/>
  <c r="F4628" i="13"/>
  <c r="F4629" i="13"/>
  <c r="F4630" i="13"/>
  <c r="F4631" i="13"/>
  <c r="F4632" i="13"/>
  <c r="F4633" i="13"/>
  <c r="F4634" i="13"/>
  <c r="F4635" i="13"/>
  <c r="F4636" i="13"/>
  <c r="F4637" i="13"/>
  <c r="F4638" i="13"/>
  <c r="F4639" i="13"/>
  <c r="F4640" i="13"/>
  <c r="F4641" i="13"/>
  <c r="F4642" i="13"/>
  <c r="F4643" i="13"/>
  <c r="F4644" i="13"/>
  <c r="F4645" i="13"/>
  <c r="F4646" i="13"/>
  <c r="F4647" i="13"/>
  <c r="F4648" i="13"/>
  <c r="F4649" i="13"/>
  <c r="F4650" i="13"/>
  <c r="F4651" i="13"/>
  <c r="F4652" i="13"/>
  <c r="F4653" i="13"/>
  <c r="F4654" i="13"/>
  <c r="F4655" i="13"/>
  <c r="F4656" i="13"/>
  <c r="F4657" i="13"/>
  <c r="F4658" i="13"/>
  <c r="F4659" i="13"/>
  <c r="F4660" i="13"/>
  <c r="F4661" i="13"/>
  <c r="F4662" i="13"/>
  <c r="F4663" i="13"/>
  <c r="F4664" i="13"/>
  <c r="F4665" i="13"/>
  <c r="F4666" i="13"/>
  <c r="F4667" i="13"/>
  <c r="F4668" i="13"/>
  <c r="F4669" i="13"/>
  <c r="F4670" i="13"/>
  <c r="F4671" i="13"/>
  <c r="F4672" i="13"/>
  <c r="F4673" i="13"/>
  <c r="F4674" i="13"/>
  <c r="F4675" i="13"/>
  <c r="F4676" i="13"/>
  <c r="F4677" i="13"/>
  <c r="F4678" i="13"/>
  <c r="F4679" i="13"/>
  <c r="F4680" i="13"/>
  <c r="F4681" i="13"/>
  <c r="F4682" i="13"/>
  <c r="F4683" i="13"/>
  <c r="F4684" i="13"/>
  <c r="F4685" i="13"/>
  <c r="F4686" i="13"/>
  <c r="F4687" i="13"/>
  <c r="F4688" i="13"/>
  <c r="F4689" i="13"/>
  <c r="F4690" i="13"/>
  <c r="F4691" i="13"/>
  <c r="F4692" i="13"/>
  <c r="F4693" i="13"/>
  <c r="F4694" i="13"/>
  <c r="F4695" i="13"/>
  <c r="F4696" i="13"/>
  <c r="F4697" i="13"/>
  <c r="F4698" i="13"/>
  <c r="F4699" i="13"/>
  <c r="F4700" i="13"/>
  <c r="F4701" i="13"/>
  <c r="F4702" i="13"/>
  <c r="F4703" i="13"/>
  <c r="F4704" i="13"/>
  <c r="F4705" i="13"/>
  <c r="F4706" i="13"/>
  <c r="F4707" i="13"/>
  <c r="F4708" i="13"/>
  <c r="F4709" i="13"/>
  <c r="F4710" i="13"/>
  <c r="F4711" i="13"/>
  <c r="F4712" i="13"/>
  <c r="F4713" i="13"/>
  <c r="F4714" i="13"/>
  <c r="F4715" i="13"/>
  <c r="F4716" i="13"/>
  <c r="F4717" i="13"/>
  <c r="F4718" i="13"/>
  <c r="F4719" i="13"/>
  <c r="F4720" i="13"/>
  <c r="F4721" i="13"/>
  <c r="F4722" i="13"/>
  <c r="F4723" i="13"/>
  <c r="F4724" i="13"/>
  <c r="F4725" i="13"/>
  <c r="F4726" i="13"/>
  <c r="F4727" i="13"/>
  <c r="F4728" i="13"/>
  <c r="F4729" i="13"/>
  <c r="F4730" i="13"/>
  <c r="F4731" i="13"/>
  <c r="F4732" i="13"/>
  <c r="F4733" i="13"/>
  <c r="F4734" i="13"/>
  <c r="F4735" i="13"/>
  <c r="F4736" i="13"/>
  <c r="F4737" i="13"/>
  <c r="F4738" i="13"/>
  <c r="F4739" i="13"/>
  <c r="F4740" i="13"/>
  <c r="F4741" i="13"/>
  <c r="F4742" i="13"/>
  <c r="F4743" i="13"/>
  <c r="F4744" i="13"/>
  <c r="F4745" i="13"/>
  <c r="F4746" i="13"/>
  <c r="F4747" i="13"/>
  <c r="F4748" i="13"/>
  <c r="F4749" i="13"/>
  <c r="F4750" i="13"/>
  <c r="F4751" i="13"/>
  <c r="F4752" i="13"/>
  <c r="F4753" i="13"/>
  <c r="F4754" i="13"/>
  <c r="F4755" i="13"/>
  <c r="F4756" i="13"/>
  <c r="F4757" i="13"/>
  <c r="F4758" i="13"/>
  <c r="F4759" i="13"/>
  <c r="F4760" i="13"/>
  <c r="F4761" i="13"/>
  <c r="F4762" i="13"/>
  <c r="F4763" i="13"/>
  <c r="F4764" i="13"/>
  <c r="F4765" i="13"/>
  <c r="F4766" i="13"/>
  <c r="F4767" i="13"/>
  <c r="F4768" i="13"/>
  <c r="F4769" i="13"/>
  <c r="F4770" i="13"/>
  <c r="F4771" i="13"/>
  <c r="F4772" i="13"/>
  <c r="F4773" i="13"/>
  <c r="F4774" i="13"/>
  <c r="F4775" i="13"/>
  <c r="F4776" i="13"/>
  <c r="F4777" i="13"/>
  <c r="F4778" i="13"/>
  <c r="F4779" i="13"/>
  <c r="F4780" i="13"/>
  <c r="F4781" i="13"/>
  <c r="F4782" i="13"/>
  <c r="F4783" i="13"/>
  <c r="F4784" i="13"/>
  <c r="F4785" i="13"/>
  <c r="F4786" i="13"/>
  <c r="F4787" i="13"/>
  <c r="F4788" i="13"/>
  <c r="F4789" i="13"/>
  <c r="F4790" i="13"/>
  <c r="F4791" i="13"/>
  <c r="F4792" i="13"/>
  <c r="F4793" i="13"/>
  <c r="F4794" i="13"/>
  <c r="F4795" i="13"/>
  <c r="F4796" i="13"/>
  <c r="F4797" i="13"/>
  <c r="F4798" i="13"/>
  <c r="F4799" i="13"/>
  <c r="F4800" i="13"/>
  <c r="F4801" i="13"/>
  <c r="F4802" i="13"/>
  <c r="F4803" i="13"/>
  <c r="F4804" i="13"/>
  <c r="F4805" i="13"/>
  <c r="F4806" i="13"/>
  <c r="F4807" i="13"/>
  <c r="F4808" i="13"/>
  <c r="F4809" i="13"/>
  <c r="F4810" i="13"/>
  <c r="F4811" i="13"/>
  <c r="F4812" i="13"/>
  <c r="F4813" i="13"/>
  <c r="F4814" i="13"/>
  <c r="F4815" i="13"/>
  <c r="F4816" i="13"/>
  <c r="F4817" i="13"/>
  <c r="F4818" i="13"/>
  <c r="F4819" i="13"/>
  <c r="F4820" i="13"/>
  <c r="F4821" i="13"/>
  <c r="F4822" i="13"/>
  <c r="F4823" i="13"/>
  <c r="F4824" i="13"/>
  <c r="F4825" i="13"/>
  <c r="F4826" i="13"/>
  <c r="F4827" i="13"/>
  <c r="F4828" i="13"/>
  <c r="F4829" i="13"/>
  <c r="F4830" i="13"/>
  <c r="F4831" i="13"/>
  <c r="F4832" i="13"/>
  <c r="F4833" i="13"/>
  <c r="F4834" i="13"/>
  <c r="F4835" i="13"/>
  <c r="F4836" i="13"/>
  <c r="F4837" i="13"/>
  <c r="F4838" i="13"/>
  <c r="F4839" i="13"/>
  <c r="F4840" i="13"/>
  <c r="F4841" i="13"/>
  <c r="F4842" i="13"/>
  <c r="F4843" i="13"/>
  <c r="F4844" i="13"/>
  <c r="F4845" i="13"/>
  <c r="F4846" i="13"/>
  <c r="F4847" i="13"/>
  <c r="F4848" i="13"/>
  <c r="F4849" i="13"/>
  <c r="F4850" i="13"/>
  <c r="F4851" i="13"/>
  <c r="F4852" i="13"/>
  <c r="F4853" i="13"/>
  <c r="F4854" i="13"/>
  <c r="F4855" i="13"/>
  <c r="F4856" i="13"/>
  <c r="F4857" i="13"/>
  <c r="F4858" i="13"/>
  <c r="F4859" i="13"/>
  <c r="F4860" i="13"/>
  <c r="F4861" i="13"/>
  <c r="F4862" i="13"/>
  <c r="F4863" i="13"/>
  <c r="F4864" i="13"/>
  <c r="F4865" i="13"/>
  <c r="F4866" i="13"/>
  <c r="F4867" i="13"/>
  <c r="F4868" i="13"/>
  <c r="F4869" i="13"/>
  <c r="F4870" i="13"/>
  <c r="F4871" i="13"/>
  <c r="F4872" i="13"/>
  <c r="F4873" i="13"/>
  <c r="F4874" i="13"/>
  <c r="F4875" i="13"/>
  <c r="F4876" i="13"/>
  <c r="F4877" i="13"/>
  <c r="F4878" i="13"/>
  <c r="F4879" i="13"/>
  <c r="F4880" i="13"/>
  <c r="F4881" i="13"/>
  <c r="F4882" i="13"/>
  <c r="F4883" i="13"/>
  <c r="F4884" i="13"/>
  <c r="F4885" i="13"/>
  <c r="F4886" i="13"/>
  <c r="F4887" i="13"/>
  <c r="F4888" i="13"/>
  <c r="F4889" i="13"/>
  <c r="F4890" i="13"/>
  <c r="F4891" i="13"/>
  <c r="F4892" i="13"/>
  <c r="F4893" i="13"/>
  <c r="F4894" i="13"/>
  <c r="F4895" i="13"/>
  <c r="F4896" i="13"/>
  <c r="F4897" i="13"/>
  <c r="F4898" i="13"/>
  <c r="F4899" i="13"/>
  <c r="F4900" i="13"/>
  <c r="F4901" i="13"/>
  <c r="F4902" i="13"/>
  <c r="F4903" i="13"/>
  <c r="F4904" i="13"/>
  <c r="F4905" i="13"/>
  <c r="F4906" i="13"/>
  <c r="F4907" i="13"/>
  <c r="F4908" i="13"/>
  <c r="F4909" i="13"/>
  <c r="F4910" i="13"/>
  <c r="F4911" i="13"/>
  <c r="F4912" i="13"/>
  <c r="F4913" i="13"/>
  <c r="F4914" i="13"/>
  <c r="F4915" i="13"/>
  <c r="F4916" i="13"/>
  <c r="F4917" i="13"/>
  <c r="F4918" i="13"/>
  <c r="F4919" i="13"/>
  <c r="F4920" i="13"/>
  <c r="F4921" i="13"/>
  <c r="F4922" i="13"/>
  <c r="F4923" i="13"/>
  <c r="F4924" i="13"/>
  <c r="F4925" i="13"/>
  <c r="F4926" i="13"/>
  <c r="F4927" i="13"/>
  <c r="F4928" i="13"/>
  <c r="F4929" i="13"/>
  <c r="F4930" i="13"/>
  <c r="F4931" i="13"/>
  <c r="F4932" i="13"/>
  <c r="F4933" i="13"/>
  <c r="F4934" i="13"/>
  <c r="F4935" i="13"/>
  <c r="F4936" i="13"/>
  <c r="F4937" i="13"/>
  <c r="F4938" i="13"/>
  <c r="F4939" i="13"/>
  <c r="F4940" i="13"/>
  <c r="F4941" i="13"/>
  <c r="F4942" i="13"/>
  <c r="F4943" i="13"/>
  <c r="F4944" i="13"/>
  <c r="F4945" i="13"/>
  <c r="F4946" i="13"/>
  <c r="F4947" i="13"/>
  <c r="F4948" i="13"/>
  <c r="F4949" i="13"/>
  <c r="F4950" i="13"/>
  <c r="F4951" i="13"/>
  <c r="F4952" i="13"/>
  <c r="F4953" i="13"/>
  <c r="F4954" i="13"/>
  <c r="F4955" i="13"/>
  <c r="F4956" i="13"/>
  <c r="F4957" i="13"/>
  <c r="F4958" i="13"/>
  <c r="F4959" i="13"/>
  <c r="F4960" i="13"/>
  <c r="F4961" i="13"/>
  <c r="F4962" i="13"/>
  <c r="F4963" i="13"/>
  <c r="F4964" i="13"/>
  <c r="F4965" i="13"/>
  <c r="F4966" i="13"/>
  <c r="F4967" i="13"/>
  <c r="F4968" i="13"/>
  <c r="F4969" i="13"/>
  <c r="F4970" i="13"/>
  <c r="F4971" i="13"/>
  <c r="F4972" i="13"/>
  <c r="F4973" i="13"/>
  <c r="F4974" i="13"/>
  <c r="F4975" i="13"/>
  <c r="F4976" i="13"/>
  <c r="F4977" i="13"/>
  <c r="F4978" i="13"/>
  <c r="F4979" i="13"/>
  <c r="F4980" i="13"/>
  <c r="F4981" i="13"/>
  <c r="F4982" i="13"/>
  <c r="F4983" i="13"/>
  <c r="F4984" i="13"/>
  <c r="F4985" i="13"/>
  <c r="F4986" i="13"/>
  <c r="F4987" i="13"/>
  <c r="F4988" i="13"/>
  <c r="F4989" i="13"/>
  <c r="F4990" i="13"/>
  <c r="F4991" i="13"/>
  <c r="F4992" i="13"/>
  <c r="F4993" i="13"/>
  <c r="F4994" i="13"/>
  <c r="F4995" i="13"/>
  <c r="F4996" i="13"/>
  <c r="F4997" i="13"/>
  <c r="F4998" i="13"/>
  <c r="F4999" i="13"/>
  <c r="F5000" i="13"/>
  <c r="F5001" i="13"/>
  <c r="F5002" i="13"/>
  <c r="F5003" i="13"/>
  <c r="F5004" i="13"/>
  <c r="F5005" i="13"/>
  <c r="F5006" i="13"/>
  <c r="F5007" i="13"/>
  <c r="F5008" i="13"/>
  <c r="F5009" i="13"/>
  <c r="F5010" i="13"/>
  <c r="F5011" i="13"/>
  <c r="F5012" i="13"/>
  <c r="F5013" i="13"/>
  <c r="F5014" i="13"/>
  <c r="F5015" i="13"/>
  <c r="F5016" i="13"/>
  <c r="F5017" i="13"/>
  <c r="F5018" i="13"/>
  <c r="F5019" i="13"/>
  <c r="F5020" i="13"/>
  <c r="F5021" i="13"/>
  <c r="F5022" i="13"/>
  <c r="F5023" i="13"/>
  <c r="F5024" i="13"/>
  <c r="F5025" i="13"/>
  <c r="F5026" i="13"/>
  <c r="F5027" i="13"/>
  <c r="F5028" i="13"/>
  <c r="F5029" i="13"/>
  <c r="F5030" i="13"/>
  <c r="F5031" i="13"/>
  <c r="F5032" i="13"/>
  <c r="F5033" i="13"/>
  <c r="F5034" i="13"/>
  <c r="F5035" i="13"/>
  <c r="F5036" i="13"/>
  <c r="F5037" i="13"/>
  <c r="F5038" i="13"/>
  <c r="F5039" i="13"/>
  <c r="F5040" i="13"/>
  <c r="F5041" i="13"/>
  <c r="F5042" i="13"/>
  <c r="F5043" i="13"/>
  <c r="F5044" i="13"/>
  <c r="F5045" i="13"/>
  <c r="F5046" i="13"/>
  <c r="F5047" i="13"/>
  <c r="F5048" i="13"/>
  <c r="F5049" i="13"/>
  <c r="F5050" i="13"/>
  <c r="F5051" i="13"/>
  <c r="F5052" i="13"/>
  <c r="F5053" i="13"/>
  <c r="F5054" i="13"/>
  <c r="F5055" i="13"/>
  <c r="F5056" i="13"/>
  <c r="F5057" i="13"/>
  <c r="F5058" i="13"/>
  <c r="F5059" i="13"/>
  <c r="F5060" i="13"/>
  <c r="F5061" i="13"/>
  <c r="F5062" i="13"/>
  <c r="F5063" i="13"/>
  <c r="F5064" i="13"/>
  <c r="F5065" i="13"/>
  <c r="F5066" i="13"/>
  <c r="F5067" i="13"/>
  <c r="F5068" i="13"/>
  <c r="F5069" i="13"/>
  <c r="F5070" i="13"/>
  <c r="F5071" i="13"/>
  <c r="F5072" i="13"/>
  <c r="F5073" i="13"/>
  <c r="F5074" i="13"/>
  <c r="F5075" i="13"/>
  <c r="F5076" i="13"/>
  <c r="F5077" i="13"/>
  <c r="F5078" i="13"/>
  <c r="F5079" i="13"/>
  <c r="F5080" i="13"/>
  <c r="F5081" i="13"/>
  <c r="F5082" i="13"/>
  <c r="F5083" i="13"/>
  <c r="F5084" i="13"/>
  <c r="F5085" i="13"/>
  <c r="F5086" i="13"/>
  <c r="F5087" i="13"/>
  <c r="F5088" i="13"/>
  <c r="F5089" i="13"/>
  <c r="F5090" i="13"/>
  <c r="F5091" i="13"/>
  <c r="F5092" i="13"/>
  <c r="F5093" i="13"/>
  <c r="F5094" i="13"/>
  <c r="F5095" i="13"/>
  <c r="F5096" i="13"/>
  <c r="F5097" i="13"/>
  <c r="F5098" i="13"/>
  <c r="F5099" i="13"/>
  <c r="F5100" i="13"/>
  <c r="F5101" i="13"/>
  <c r="F5102" i="13"/>
  <c r="F5103" i="13"/>
  <c r="F5104" i="13"/>
  <c r="F5105" i="13"/>
  <c r="F5106" i="13"/>
  <c r="F5107" i="13"/>
  <c r="F5108" i="13"/>
  <c r="F5109" i="13"/>
  <c r="F5110" i="13"/>
  <c r="F5111" i="13"/>
  <c r="F5112" i="13"/>
  <c r="F5113" i="13"/>
  <c r="F5114" i="13"/>
  <c r="F5115" i="13"/>
  <c r="F5116" i="13"/>
  <c r="F5117" i="13"/>
  <c r="F5118" i="13"/>
  <c r="F5119" i="13"/>
  <c r="F5120" i="13"/>
  <c r="F5121" i="13"/>
  <c r="F5122" i="13"/>
  <c r="F5123" i="13"/>
  <c r="F5124" i="13"/>
  <c r="F5125" i="13"/>
  <c r="F5126" i="13"/>
  <c r="F5127" i="13"/>
  <c r="F5128" i="13"/>
  <c r="F5129" i="13"/>
  <c r="F5130" i="13"/>
  <c r="F5131" i="13"/>
  <c r="F5132" i="13"/>
  <c r="F5133" i="13"/>
  <c r="F5134" i="13"/>
  <c r="F5135" i="13"/>
  <c r="F5136" i="13"/>
  <c r="F5137" i="13"/>
  <c r="F5138" i="13"/>
  <c r="F5139" i="13"/>
  <c r="F5140" i="13"/>
  <c r="F5141" i="13"/>
  <c r="F5142" i="13"/>
  <c r="F5143" i="13"/>
  <c r="F5144" i="13"/>
  <c r="F5145" i="13"/>
  <c r="F5146" i="13"/>
  <c r="F5147" i="13"/>
  <c r="F5148" i="13"/>
  <c r="F5149" i="13"/>
  <c r="F5150" i="13"/>
  <c r="F5151" i="13"/>
  <c r="F5152" i="13"/>
  <c r="F5153" i="13"/>
  <c r="F5154" i="13"/>
  <c r="F5155" i="13"/>
  <c r="F5156" i="13"/>
  <c r="F5157" i="13"/>
  <c r="F5158" i="13"/>
  <c r="F5159" i="13"/>
  <c r="F5160" i="13"/>
  <c r="F5161" i="13"/>
  <c r="F5162" i="13"/>
  <c r="F5163" i="13"/>
  <c r="F5164" i="13"/>
  <c r="F5165" i="13"/>
  <c r="F5166" i="13"/>
  <c r="F5167" i="13"/>
  <c r="F5168" i="13"/>
  <c r="F5169" i="13"/>
  <c r="F5170" i="13"/>
  <c r="F5171" i="13"/>
  <c r="F5172" i="13"/>
  <c r="F5173" i="13"/>
  <c r="F5174" i="13"/>
  <c r="F5175" i="13"/>
  <c r="F5176" i="13"/>
  <c r="F5177" i="13"/>
  <c r="F5178" i="13"/>
  <c r="F5179" i="13"/>
  <c r="F5180" i="13"/>
  <c r="F5181" i="13"/>
  <c r="F5182" i="13"/>
  <c r="F5183" i="13"/>
  <c r="F5184" i="13"/>
  <c r="F5185" i="13"/>
  <c r="F5186" i="13"/>
  <c r="F5187" i="13"/>
  <c r="F5188" i="13"/>
  <c r="F5189" i="13"/>
  <c r="F5190" i="13"/>
  <c r="F5191" i="13"/>
  <c r="F5192" i="13"/>
  <c r="F5193" i="13"/>
  <c r="F5194" i="13"/>
  <c r="F5195" i="13"/>
  <c r="F5196" i="13"/>
  <c r="F5197" i="13"/>
  <c r="F5198" i="13"/>
  <c r="F5199" i="13"/>
  <c r="F5200" i="13"/>
  <c r="F5201" i="13"/>
  <c r="F5202" i="13"/>
  <c r="F5203" i="13"/>
  <c r="F5204" i="13"/>
  <c r="F5205" i="13"/>
  <c r="F5206" i="13"/>
  <c r="F5207" i="13"/>
  <c r="F5208" i="13"/>
  <c r="F5209" i="13"/>
  <c r="F5210" i="13"/>
  <c r="F5211" i="13"/>
  <c r="F5212" i="13"/>
  <c r="F5213" i="13"/>
  <c r="F5214" i="13"/>
  <c r="F5215" i="13"/>
  <c r="F5216" i="13"/>
  <c r="F5217" i="13"/>
  <c r="F5218" i="13"/>
  <c r="F5219" i="13"/>
  <c r="F5220" i="13"/>
  <c r="F5221" i="13"/>
  <c r="F5222" i="13"/>
  <c r="F5223" i="13"/>
  <c r="F5224" i="13"/>
  <c r="F5225" i="13"/>
  <c r="F5226" i="13"/>
  <c r="F5227" i="13"/>
  <c r="F5228" i="13"/>
  <c r="F5229" i="13"/>
  <c r="F5230" i="13"/>
  <c r="F5231" i="13"/>
  <c r="F5232" i="13"/>
  <c r="F5233" i="13"/>
  <c r="F5234" i="13"/>
  <c r="F5235" i="13"/>
  <c r="F5236" i="13"/>
  <c r="F5237" i="13"/>
  <c r="F5238" i="13"/>
  <c r="F5239" i="13"/>
  <c r="F5240" i="13"/>
  <c r="F5241" i="13"/>
  <c r="F5242" i="13"/>
  <c r="F5243" i="13"/>
  <c r="F5244" i="13"/>
  <c r="F5245" i="13"/>
  <c r="F5246" i="13"/>
  <c r="F5247" i="13"/>
  <c r="F5248" i="13"/>
  <c r="F5249" i="13"/>
  <c r="F5250" i="13"/>
  <c r="F5251" i="13"/>
  <c r="F5252" i="13"/>
  <c r="F5253" i="13"/>
  <c r="F5254" i="13"/>
  <c r="F5255" i="13"/>
  <c r="F5256" i="13"/>
  <c r="F5257" i="13"/>
  <c r="F5258" i="13"/>
  <c r="F5259" i="13"/>
  <c r="F5260" i="13"/>
  <c r="F5261" i="13"/>
  <c r="F5262" i="13"/>
  <c r="F5263" i="13"/>
  <c r="F5264" i="13"/>
  <c r="F5265" i="13"/>
  <c r="F5266" i="13"/>
  <c r="F5267" i="13"/>
  <c r="F5268" i="13"/>
  <c r="F5269" i="13"/>
  <c r="F5270" i="13"/>
  <c r="F5271" i="13"/>
  <c r="F5272" i="13"/>
  <c r="F5273" i="13"/>
  <c r="F5274" i="13"/>
  <c r="F5275" i="13"/>
  <c r="F5276" i="13"/>
  <c r="F5277" i="13"/>
  <c r="F5278" i="13"/>
  <c r="F5279" i="13"/>
  <c r="F5280" i="13"/>
  <c r="F5281" i="13"/>
  <c r="F5282" i="13"/>
  <c r="F5283" i="13"/>
  <c r="F5284" i="13"/>
  <c r="F5285" i="13"/>
  <c r="F5286" i="13"/>
  <c r="F5287" i="13"/>
  <c r="F5288" i="13"/>
  <c r="F5289" i="13"/>
  <c r="F5290" i="13"/>
  <c r="F5291" i="13"/>
  <c r="F5292" i="13"/>
  <c r="F5293" i="13"/>
  <c r="F5294" i="13"/>
  <c r="F5295" i="13"/>
  <c r="F5296" i="13"/>
  <c r="F5297" i="13"/>
  <c r="F5298" i="13"/>
  <c r="F5299" i="13"/>
  <c r="F5300" i="13"/>
  <c r="F5301" i="13"/>
  <c r="F5302" i="13"/>
  <c r="F5303" i="13"/>
  <c r="F5304" i="13"/>
  <c r="F5305" i="13"/>
  <c r="F5306" i="13"/>
  <c r="F5307" i="13"/>
  <c r="F5308" i="13"/>
  <c r="F5309" i="13"/>
  <c r="F5310" i="13"/>
  <c r="F5311" i="13"/>
  <c r="F5312" i="13"/>
  <c r="F5313" i="13"/>
  <c r="F5314" i="13"/>
  <c r="F5315" i="13"/>
  <c r="F5316" i="13"/>
  <c r="F5317" i="13"/>
  <c r="F5318" i="13"/>
  <c r="F5319" i="13"/>
  <c r="F5320" i="13"/>
  <c r="F5321" i="13"/>
  <c r="F5322" i="13"/>
  <c r="F5323" i="13"/>
  <c r="F5324" i="13"/>
  <c r="F5325" i="13"/>
  <c r="F5326" i="13"/>
  <c r="F5327" i="13"/>
  <c r="F5328" i="13"/>
  <c r="F5329" i="13"/>
  <c r="F5330" i="13"/>
  <c r="F5331" i="13"/>
  <c r="F5332" i="13"/>
  <c r="F5333" i="13"/>
  <c r="F5334" i="13"/>
  <c r="F5335" i="13"/>
  <c r="F5336" i="13"/>
  <c r="F5337" i="13"/>
  <c r="F5338" i="13"/>
  <c r="F5339" i="13"/>
  <c r="F5340" i="13"/>
  <c r="F5341" i="13"/>
  <c r="F5342" i="13"/>
  <c r="F5343" i="13"/>
  <c r="F5344" i="13"/>
  <c r="F5345" i="13"/>
  <c r="F5346" i="13"/>
  <c r="F5347" i="13"/>
  <c r="F5348" i="13"/>
  <c r="F5349" i="13"/>
  <c r="F5350" i="13"/>
  <c r="F5351" i="13"/>
  <c r="F5352" i="13"/>
  <c r="F5353" i="13"/>
  <c r="F5354" i="13"/>
  <c r="F5355" i="13"/>
  <c r="F5356" i="13"/>
  <c r="F5357" i="13"/>
  <c r="F5358" i="13"/>
  <c r="F5359" i="13"/>
  <c r="F5360" i="13"/>
  <c r="F5361" i="13"/>
  <c r="F5362" i="13"/>
  <c r="F5363" i="13"/>
  <c r="F5364" i="13"/>
  <c r="F5365" i="13"/>
  <c r="F5366" i="13"/>
  <c r="F5367" i="13"/>
  <c r="F5368" i="13"/>
  <c r="F5369" i="13"/>
  <c r="F5370" i="13"/>
  <c r="F5371" i="13"/>
  <c r="F5372" i="13"/>
  <c r="F5373" i="13"/>
  <c r="F5374" i="13"/>
  <c r="F5375" i="13"/>
  <c r="F5376" i="13"/>
  <c r="F5377" i="13"/>
  <c r="F5378" i="13"/>
  <c r="F5379" i="13"/>
  <c r="F5380" i="13"/>
  <c r="F5381" i="13"/>
  <c r="F5382" i="13"/>
  <c r="F5383" i="13"/>
  <c r="F5384" i="13"/>
  <c r="F5385" i="13"/>
  <c r="F5386" i="13"/>
  <c r="F5387" i="13"/>
  <c r="F5388" i="13"/>
  <c r="F5389" i="13"/>
  <c r="F5390" i="13"/>
  <c r="F5391" i="13"/>
  <c r="F5392" i="13"/>
  <c r="F5393" i="13"/>
  <c r="F5394" i="13"/>
  <c r="F5395" i="13"/>
  <c r="F5396" i="13"/>
  <c r="F5397" i="13"/>
  <c r="F5398" i="13"/>
  <c r="F5399" i="13"/>
  <c r="F5400" i="13"/>
  <c r="F5401" i="13"/>
  <c r="F5402" i="13"/>
  <c r="F5403" i="13"/>
  <c r="F5404" i="13"/>
  <c r="F5405" i="13"/>
  <c r="F5406" i="13"/>
  <c r="F5407" i="13"/>
  <c r="F5408" i="13"/>
  <c r="F5409" i="13"/>
  <c r="F5410" i="13"/>
  <c r="F5411" i="13"/>
  <c r="F5412" i="13"/>
  <c r="F5413" i="13"/>
  <c r="F5414" i="13"/>
  <c r="F5415" i="13"/>
  <c r="F5416" i="13"/>
  <c r="F5417" i="13"/>
  <c r="F5418" i="13"/>
  <c r="F5419" i="13"/>
  <c r="F5420" i="13"/>
  <c r="F5421" i="13"/>
  <c r="F5422" i="13"/>
  <c r="F5423" i="13"/>
  <c r="F5424" i="13"/>
  <c r="F5425" i="13"/>
  <c r="F5426" i="13"/>
  <c r="F5427" i="13"/>
  <c r="F5428" i="13"/>
  <c r="F5429" i="13"/>
  <c r="F5430" i="13"/>
  <c r="F5431" i="13"/>
  <c r="F5432" i="13"/>
  <c r="F5433" i="13"/>
  <c r="F5434" i="13"/>
  <c r="F5435" i="13"/>
  <c r="F5436" i="13"/>
  <c r="F5437" i="13"/>
  <c r="F5438" i="13"/>
  <c r="F5439" i="13"/>
  <c r="F5440" i="13"/>
  <c r="F5441" i="13"/>
  <c r="F5442" i="13"/>
  <c r="F5443" i="13"/>
  <c r="F5444" i="13"/>
  <c r="F5445" i="13"/>
  <c r="F5446" i="13"/>
  <c r="F5447" i="13"/>
  <c r="F5448" i="13"/>
  <c r="F5449" i="13"/>
  <c r="F5450" i="13"/>
  <c r="F5451" i="13"/>
  <c r="F5452" i="13"/>
  <c r="F5453" i="13"/>
  <c r="F5454" i="13"/>
  <c r="F5455" i="13"/>
  <c r="F5456" i="13"/>
  <c r="F5457" i="13"/>
  <c r="F5458" i="13"/>
  <c r="F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I539" i="13"/>
  <c r="I540" i="13"/>
  <c r="I541" i="13"/>
  <c r="I542" i="13"/>
  <c r="I543" i="13"/>
  <c r="I544" i="13"/>
  <c r="I545" i="13"/>
  <c r="I546" i="13"/>
  <c r="I547" i="13"/>
  <c r="I548" i="13"/>
  <c r="I549" i="13"/>
  <c r="I550" i="13"/>
  <c r="I551" i="13"/>
  <c r="I552" i="13"/>
  <c r="I553" i="13"/>
  <c r="I554" i="13"/>
  <c r="I555" i="13"/>
  <c r="I556" i="13"/>
  <c r="I557" i="13"/>
  <c r="I558" i="13"/>
  <c r="I559" i="13"/>
  <c r="I560" i="13"/>
  <c r="I561" i="13"/>
  <c r="I562" i="13"/>
  <c r="I563" i="13"/>
  <c r="I564" i="13"/>
  <c r="I565" i="13"/>
  <c r="I566" i="13"/>
  <c r="I567" i="13"/>
  <c r="I568" i="13"/>
  <c r="I569" i="13"/>
  <c r="I570" i="13"/>
  <c r="I571" i="13"/>
  <c r="I572" i="13"/>
  <c r="I573" i="13"/>
  <c r="I574" i="13"/>
  <c r="I575" i="13"/>
  <c r="I576" i="13"/>
  <c r="I577" i="13"/>
  <c r="I578" i="13"/>
  <c r="I579" i="13"/>
  <c r="I580" i="13"/>
  <c r="I581" i="13"/>
  <c r="I582" i="13"/>
  <c r="I583" i="13"/>
  <c r="I584" i="13"/>
  <c r="I585" i="13"/>
  <c r="I586" i="13"/>
  <c r="I587" i="13"/>
  <c r="I588" i="13"/>
  <c r="I589" i="13"/>
  <c r="I590" i="13"/>
  <c r="I591" i="13"/>
  <c r="I592" i="13"/>
  <c r="I593" i="13"/>
  <c r="I594" i="13"/>
  <c r="I595" i="13"/>
  <c r="I596" i="13"/>
  <c r="I597" i="13"/>
  <c r="I598" i="13"/>
  <c r="I599" i="13"/>
  <c r="I600" i="13"/>
  <c r="I601" i="13"/>
  <c r="I602" i="13"/>
  <c r="I603" i="13"/>
  <c r="I604" i="13"/>
  <c r="I605" i="13"/>
  <c r="I606" i="13"/>
  <c r="I607" i="13"/>
  <c r="I608" i="13"/>
  <c r="I609" i="13"/>
  <c r="I610" i="13"/>
  <c r="I611" i="13"/>
  <c r="I612" i="13"/>
  <c r="I613" i="13"/>
  <c r="I614" i="13"/>
  <c r="I615" i="13"/>
  <c r="I616" i="13"/>
  <c r="I617" i="13"/>
  <c r="I618" i="13"/>
  <c r="I619" i="13"/>
  <c r="I620" i="13"/>
  <c r="I621" i="13"/>
  <c r="I622" i="13"/>
  <c r="I623" i="13"/>
  <c r="I624" i="13"/>
  <c r="I625" i="13"/>
  <c r="I626" i="13"/>
  <c r="I627" i="13"/>
  <c r="I628" i="13"/>
  <c r="I629" i="13"/>
  <c r="I630" i="13"/>
  <c r="I631" i="13"/>
  <c r="I632" i="13"/>
  <c r="I633" i="13"/>
  <c r="I634" i="13"/>
  <c r="I635" i="13"/>
  <c r="I636" i="13"/>
  <c r="I637" i="13"/>
  <c r="I638" i="13"/>
  <c r="I639" i="13"/>
  <c r="I640" i="13"/>
  <c r="I641" i="13"/>
  <c r="I642" i="13"/>
  <c r="I643" i="13"/>
  <c r="I644" i="13"/>
  <c r="I645" i="13"/>
  <c r="I646" i="13"/>
  <c r="I647" i="13"/>
  <c r="I648" i="13"/>
  <c r="I649" i="13"/>
  <c r="I650" i="13"/>
  <c r="I651" i="13"/>
  <c r="I652" i="13"/>
  <c r="I653" i="13"/>
  <c r="I654" i="13"/>
  <c r="I655" i="13"/>
  <c r="I656" i="13"/>
  <c r="I657" i="13"/>
  <c r="I658" i="13"/>
  <c r="I659" i="13"/>
  <c r="I660" i="13"/>
  <c r="I661" i="13"/>
  <c r="I662" i="13"/>
  <c r="I663" i="13"/>
  <c r="I664" i="13"/>
  <c r="I665" i="13"/>
  <c r="I666" i="13"/>
  <c r="I667" i="13"/>
  <c r="I668" i="13"/>
  <c r="I669" i="13"/>
  <c r="I670" i="13"/>
  <c r="I671" i="13"/>
  <c r="I672" i="13"/>
  <c r="I673" i="13"/>
  <c r="I674" i="13"/>
  <c r="I675" i="13"/>
  <c r="I676" i="13"/>
  <c r="I677" i="13"/>
  <c r="I678" i="13"/>
  <c r="I679" i="13"/>
  <c r="I680" i="13"/>
  <c r="I681" i="13"/>
  <c r="I682" i="13"/>
  <c r="I683" i="13"/>
  <c r="I684" i="13"/>
  <c r="I685" i="13"/>
  <c r="I686" i="13"/>
  <c r="I687" i="13"/>
  <c r="I688" i="13"/>
  <c r="I689" i="13"/>
  <c r="I690" i="13"/>
  <c r="I691" i="13"/>
  <c r="I692" i="13"/>
  <c r="I693" i="13"/>
  <c r="I694" i="13"/>
  <c r="I695" i="13"/>
  <c r="I696" i="13"/>
  <c r="I697" i="13"/>
  <c r="I698" i="13"/>
  <c r="I699" i="13"/>
  <c r="I700" i="13"/>
  <c r="I701" i="13"/>
  <c r="I702" i="13"/>
  <c r="I703" i="13"/>
  <c r="I704" i="13"/>
  <c r="I705" i="13"/>
  <c r="I706" i="13"/>
  <c r="I707" i="13"/>
  <c r="I708" i="13"/>
  <c r="I709" i="13"/>
  <c r="I710" i="13"/>
  <c r="I711" i="13"/>
  <c r="I712" i="13"/>
  <c r="I713" i="13"/>
  <c r="I714" i="13"/>
  <c r="I715" i="13"/>
  <c r="I716" i="13"/>
  <c r="I717" i="13"/>
  <c r="I718" i="13"/>
  <c r="I719" i="13"/>
  <c r="I720" i="13"/>
  <c r="I721" i="13"/>
  <c r="I722" i="13"/>
  <c r="I723" i="13"/>
  <c r="I724" i="13"/>
  <c r="I725" i="13"/>
  <c r="I726" i="13"/>
  <c r="I727" i="13"/>
  <c r="I728" i="13"/>
  <c r="I729" i="13"/>
  <c r="I730" i="13"/>
  <c r="I731" i="13"/>
  <c r="I732" i="13"/>
  <c r="I733" i="13"/>
  <c r="I734" i="13"/>
  <c r="I735" i="13"/>
  <c r="I736" i="13"/>
  <c r="I737" i="13"/>
  <c r="I738" i="13"/>
  <c r="I739" i="13"/>
  <c r="I740" i="13"/>
  <c r="I741" i="13"/>
  <c r="I742" i="13"/>
  <c r="I743" i="13"/>
  <c r="I744" i="13"/>
  <c r="I745" i="13"/>
  <c r="I746" i="13"/>
  <c r="I747" i="13"/>
  <c r="I748" i="13"/>
  <c r="I749" i="13"/>
  <c r="I750" i="13"/>
  <c r="I751" i="13"/>
  <c r="I752" i="13"/>
  <c r="I753" i="13"/>
  <c r="I754" i="13"/>
  <c r="I755" i="13"/>
  <c r="I756" i="13"/>
  <c r="I757" i="13"/>
  <c r="I758" i="13"/>
  <c r="I759" i="13"/>
  <c r="I760" i="13"/>
  <c r="I761" i="13"/>
  <c r="I762" i="13"/>
  <c r="I763" i="13"/>
  <c r="I764" i="13"/>
  <c r="I765" i="13"/>
  <c r="I766" i="13"/>
  <c r="I767" i="13"/>
  <c r="I768" i="13"/>
  <c r="I769" i="13"/>
  <c r="I770" i="13"/>
  <c r="I771" i="13"/>
  <c r="I772" i="13"/>
  <c r="I773" i="13"/>
  <c r="I774" i="13"/>
  <c r="I775" i="13"/>
  <c r="I776" i="13"/>
  <c r="I777" i="13"/>
  <c r="I778" i="13"/>
  <c r="I779" i="13"/>
  <c r="I780" i="13"/>
  <c r="I781" i="13"/>
  <c r="I782" i="13"/>
  <c r="I783" i="13"/>
  <c r="I784" i="13"/>
  <c r="I785" i="13"/>
  <c r="I786" i="13"/>
  <c r="I787" i="13"/>
  <c r="I788" i="13"/>
  <c r="I789" i="13"/>
  <c r="I790" i="13"/>
  <c r="I791" i="13"/>
  <c r="I792" i="13"/>
  <c r="I793" i="13"/>
  <c r="I794" i="13"/>
  <c r="I795" i="13"/>
  <c r="I796" i="13"/>
  <c r="I797" i="13"/>
  <c r="I798" i="13"/>
  <c r="I799" i="13"/>
  <c r="I800" i="13"/>
  <c r="I801" i="13"/>
  <c r="I802" i="13"/>
  <c r="I803" i="13"/>
  <c r="I804" i="13"/>
  <c r="I805" i="13"/>
  <c r="I806" i="13"/>
  <c r="I807" i="13"/>
  <c r="I808" i="13"/>
  <c r="I809" i="13"/>
  <c r="I810" i="13"/>
  <c r="I811" i="13"/>
  <c r="I812" i="13"/>
  <c r="I813" i="13"/>
  <c r="I814" i="13"/>
  <c r="I815" i="13"/>
  <c r="I816" i="13"/>
  <c r="I817" i="13"/>
  <c r="I818" i="13"/>
  <c r="I819" i="13"/>
  <c r="I820" i="13"/>
  <c r="I821" i="13"/>
  <c r="I822" i="13"/>
  <c r="I823" i="13"/>
  <c r="I824" i="13"/>
  <c r="I825" i="13"/>
  <c r="I826" i="13"/>
  <c r="I827" i="13"/>
  <c r="I828" i="13"/>
  <c r="I829" i="13"/>
  <c r="I830" i="13"/>
  <c r="I831" i="13"/>
  <c r="I832" i="13"/>
  <c r="I833" i="13"/>
  <c r="I834" i="13"/>
  <c r="I835" i="13"/>
  <c r="I836" i="13"/>
  <c r="I837" i="13"/>
  <c r="I838" i="13"/>
  <c r="I839" i="13"/>
  <c r="I840" i="13"/>
  <c r="I841" i="13"/>
  <c r="I842" i="13"/>
  <c r="I843" i="13"/>
  <c r="I844" i="13"/>
  <c r="I845" i="13"/>
  <c r="I846" i="13"/>
  <c r="I847" i="13"/>
  <c r="I848" i="13"/>
  <c r="I849" i="13"/>
  <c r="I850" i="13"/>
  <c r="I851" i="13"/>
  <c r="I852" i="13"/>
  <c r="I853" i="13"/>
  <c r="I854" i="13"/>
  <c r="I855" i="13"/>
  <c r="I856" i="13"/>
  <c r="I857" i="13"/>
  <c r="I858" i="13"/>
  <c r="I859" i="13"/>
  <c r="I860" i="13"/>
  <c r="I861" i="13"/>
  <c r="I862" i="13"/>
  <c r="I863" i="13"/>
  <c r="I864" i="13"/>
  <c r="I865" i="13"/>
  <c r="I866" i="13"/>
  <c r="I867" i="13"/>
  <c r="I868" i="13"/>
  <c r="I869" i="13"/>
  <c r="I870" i="13"/>
  <c r="I871" i="13"/>
  <c r="I872" i="13"/>
  <c r="I873" i="13"/>
  <c r="I874" i="13"/>
  <c r="I875" i="13"/>
  <c r="I876" i="13"/>
  <c r="I877" i="13"/>
  <c r="I878" i="13"/>
  <c r="I879" i="13"/>
  <c r="I880" i="13"/>
  <c r="I881" i="13"/>
  <c r="I882" i="13"/>
  <c r="I883" i="13"/>
  <c r="I884" i="13"/>
  <c r="I885" i="13"/>
  <c r="I886" i="13"/>
  <c r="I887" i="13"/>
  <c r="I888" i="13"/>
  <c r="I889" i="13"/>
  <c r="I890" i="13"/>
  <c r="I891" i="13"/>
  <c r="I892" i="13"/>
  <c r="I893" i="13"/>
  <c r="I894" i="13"/>
  <c r="I895" i="13"/>
  <c r="I896" i="13"/>
  <c r="I897" i="13"/>
  <c r="I898" i="13"/>
  <c r="I899" i="13"/>
  <c r="I900" i="13"/>
  <c r="I901" i="13"/>
  <c r="I902" i="13"/>
  <c r="I903" i="13"/>
  <c r="I904" i="13"/>
  <c r="I905" i="13"/>
  <c r="I906" i="13"/>
  <c r="I907" i="13"/>
  <c r="I908" i="13"/>
  <c r="I909" i="13"/>
  <c r="I910" i="13"/>
  <c r="I911" i="13"/>
  <c r="I912" i="13"/>
  <c r="I913" i="13"/>
  <c r="I914" i="13"/>
  <c r="I915" i="13"/>
  <c r="I916" i="13"/>
  <c r="I917" i="13"/>
  <c r="I918" i="13"/>
  <c r="I919" i="13"/>
  <c r="I920" i="13"/>
  <c r="I921" i="13"/>
  <c r="I922" i="13"/>
  <c r="I923" i="13"/>
  <c r="I924" i="13"/>
  <c r="I925" i="13"/>
  <c r="I926" i="13"/>
  <c r="I927" i="13"/>
  <c r="I928" i="13"/>
  <c r="I929" i="13"/>
  <c r="I930" i="13"/>
  <c r="I931" i="13"/>
  <c r="I932" i="13"/>
  <c r="I933" i="13"/>
  <c r="I934" i="13"/>
  <c r="I935" i="13"/>
  <c r="I936" i="13"/>
  <c r="I937" i="13"/>
  <c r="I938" i="13"/>
  <c r="I939" i="13"/>
  <c r="I940" i="13"/>
  <c r="I941" i="13"/>
  <c r="I942" i="13"/>
  <c r="I943" i="13"/>
  <c r="I944" i="13"/>
  <c r="I945" i="13"/>
  <c r="I946" i="13"/>
  <c r="I947" i="13"/>
  <c r="I948" i="13"/>
  <c r="I949" i="13"/>
  <c r="I950" i="13"/>
  <c r="I951" i="13"/>
  <c r="I952" i="13"/>
  <c r="I953" i="13"/>
  <c r="I954" i="13"/>
  <c r="I955" i="13"/>
  <c r="I956" i="13"/>
  <c r="I957" i="13"/>
  <c r="I958" i="13"/>
  <c r="I959" i="13"/>
  <c r="I960" i="13"/>
  <c r="I961" i="13"/>
  <c r="I962" i="13"/>
  <c r="I963" i="13"/>
  <c r="I964" i="13"/>
  <c r="I965" i="13"/>
  <c r="I966" i="13"/>
  <c r="I967" i="13"/>
  <c r="I968" i="13"/>
  <c r="I969" i="13"/>
  <c r="I970" i="13"/>
  <c r="I971" i="13"/>
  <c r="I972" i="13"/>
  <c r="I973" i="13"/>
  <c r="I974" i="13"/>
  <c r="I975" i="13"/>
  <c r="I976" i="13"/>
  <c r="I977" i="13"/>
  <c r="I978" i="13"/>
  <c r="I979" i="13"/>
  <c r="I980" i="13"/>
  <c r="I981" i="13"/>
  <c r="I982" i="13"/>
  <c r="I983" i="13"/>
  <c r="I984" i="13"/>
  <c r="I985" i="13"/>
  <c r="I986" i="13"/>
  <c r="I987" i="13"/>
  <c r="I988" i="13"/>
  <c r="I989" i="13"/>
  <c r="I990" i="13"/>
  <c r="I991" i="13"/>
  <c r="I992" i="13"/>
  <c r="I993" i="13"/>
  <c r="I994" i="13"/>
  <c r="I995" i="13"/>
  <c r="I996" i="13"/>
  <c r="I997" i="13"/>
  <c r="I998" i="13"/>
  <c r="I999" i="13"/>
  <c r="I1000" i="13"/>
  <c r="I1001" i="13"/>
  <c r="I1002" i="13"/>
  <c r="I1003" i="13"/>
  <c r="I1004" i="13"/>
  <c r="I1005" i="13"/>
  <c r="I1006" i="13"/>
  <c r="I1007" i="13"/>
  <c r="I1008" i="13"/>
  <c r="I1009" i="13"/>
  <c r="I1010" i="13"/>
  <c r="I1011" i="13"/>
  <c r="I1012" i="13"/>
  <c r="I1013" i="13"/>
  <c r="I1014" i="13"/>
  <c r="I1015" i="13"/>
  <c r="I1016" i="13"/>
  <c r="I1017" i="13"/>
  <c r="I1018" i="13"/>
  <c r="I1019" i="13"/>
  <c r="I1020" i="13"/>
  <c r="I1021" i="13"/>
  <c r="I1022" i="13"/>
  <c r="I1023" i="13"/>
  <c r="I1024" i="13"/>
  <c r="I1025" i="13"/>
  <c r="I1026" i="13"/>
  <c r="I1027" i="13"/>
  <c r="I1028" i="13"/>
  <c r="I1029" i="13"/>
  <c r="I1030" i="13"/>
  <c r="I1031" i="13"/>
  <c r="I1032" i="13"/>
  <c r="I1033" i="13"/>
  <c r="I1034" i="13"/>
  <c r="I1035" i="13"/>
  <c r="I1036" i="13"/>
  <c r="I1037" i="13"/>
  <c r="I1038" i="13"/>
  <c r="I1039" i="13"/>
  <c r="I1040" i="13"/>
  <c r="I1041" i="13"/>
  <c r="I1042" i="13"/>
  <c r="I1043" i="13"/>
  <c r="I1044" i="13"/>
  <c r="I1045" i="13"/>
  <c r="I1046" i="13"/>
  <c r="I1047" i="13"/>
  <c r="I1048" i="13"/>
  <c r="I1049" i="13"/>
  <c r="I1050" i="13"/>
  <c r="I1051" i="13"/>
  <c r="I1052" i="13"/>
  <c r="I1053" i="13"/>
  <c r="I1054" i="13"/>
  <c r="I1055" i="13"/>
  <c r="I1056" i="13"/>
  <c r="I1057" i="13"/>
  <c r="I1058" i="13"/>
  <c r="I1059" i="13"/>
  <c r="I1060" i="13"/>
  <c r="I1061" i="13"/>
  <c r="I1062" i="13"/>
  <c r="I1063" i="13"/>
  <c r="I1064" i="13"/>
  <c r="I1065" i="13"/>
  <c r="I1066" i="13"/>
  <c r="I1067" i="13"/>
  <c r="I1068" i="13"/>
  <c r="I1069" i="13"/>
  <c r="I1070" i="13"/>
  <c r="I1071" i="13"/>
  <c r="I1072" i="13"/>
  <c r="I1073" i="13"/>
  <c r="I1074" i="13"/>
  <c r="I1075" i="13"/>
  <c r="I1076" i="13"/>
  <c r="I1077" i="13"/>
  <c r="I1078" i="13"/>
  <c r="I1079" i="13"/>
  <c r="I1080" i="13"/>
  <c r="I1081" i="13"/>
  <c r="I1082" i="13"/>
  <c r="I1083" i="13"/>
  <c r="I1084" i="13"/>
  <c r="I1085" i="13"/>
  <c r="I1086" i="13"/>
  <c r="I1087" i="13"/>
  <c r="I1088" i="13"/>
  <c r="I1089" i="13"/>
  <c r="I1090" i="13"/>
  <c r="I1091" i="13"/>
  <c r="I1092" i="13"/>
  <c r="I1093" i="13"/>
  <c r="I1094" i="13"/>
  <c r="I1095" i="13"/>
  <c r="I1096" i="13"/>
  <c r="I1097" i="13"/>
  <c r="I1098" i="13"/>
  <c r="I1099" i="13"/>
  <c r="I1100" i="13"/>
  <c r="I1101" i="13"/>
  <c r="I1102" i="13"/>
  <c r="I1103" i="13"/>
  <c r="I1104" i="13"/>
  <c r="I1105" i="13"/>
  <c r="I1106" i="13"/>
  <c r="I1107" i="13"/>
  <c r="I1108" i="13"/>
  <c r="I1109" i="13"/>
  <c r="I1110" i="13"/>
  <c r="I1111" i="13"/>
  <c r="I1112" i="13"/>
  <c r="I1113" i="13"/>
  <c r="I1114" i="13"/>
  <c r="I1115" i="13"/>
  <c r="I1116" i="13"/>
  <c r="I1117" i="13"/>
  <c r="I1118" i="13"/>
  <c r="I1119" i="13"/>
  <c r="I1120" i="13"/>
  <c r="I1121" i="13"/>
  <c r="I1122" i="13"/>
  <c r="I1123" i="13"/>
  <c r="I1124" i="13"/>
  <c r="I1125" i="13"/>
  <c r="I1126" i="13"/>
  <c r="I1127" i="13"/>
  <c r="I1128" i="13"/>
  <c r="I1129" i="13"/>
  <c r="I1130" i="13"/>
  <c r="I1131" i="13"/>
  <c r="I1132" i="13"/>
  <c r="I1133" i="13"/>
  <c r="I1134" i="13"/>
  <c r="I1135" i="13"/>
  <c r="I1136" i="13"/>
  <c r="I1137" i="13"/>
  <c r="I1138" i="13"/>
  <c r="I1139" i="13"/>
  <c r="I1140" i="13"/>
  <c r="I1141" i="13"/>
  <c r="I1142" i="13"/>
  <c r="I1143" i="13"/>
  <c r="I1144" i="13"/>
  <c r="I1145" i="13"/>
  <c r="I1146" i="13"/>
  <c r="I1147" i="13"/>
  <c r="I1148" i="13"/>
  <c r="I1149" i="13"/>
  <c r="I1150" i="13"/>
  <c r="I1151" i="13"/>
  <c r="I1152" i="13"/>
  <c r="I1153" i="13"/>
  <c r="I1154" i="13"/>
  <c r="I1155" i="13"/>
  <c r="I1156" i="13"/>
  <c r="I1157" i="13"/>
  <c r="I1158" i="13"/>
  <c r="I1159" i="13"/>
  <c r="I1160" i="13"/>
  <c r="I1161" i="13"/>
  <c r="I1162" i="13"/>
  <c r="I1163" i="13"/>
  <c r="I1164" i="13"/>
  <c r="I1165" i="13"/>
  <c r="I1166" i="13"/>
  <c r="I1167" i="13"/>
  <c r="I1168" i="13"/>
  <c r="I1169" i="13"/>
  <c r="I1170" i="13"/>
  <c r="I1171" i="13"/>
  <c r="I1172" i="13"/>
  <c r="I1173" i="13"/>
  <c r="I1174" i="13"/>
  <c r="I1175" i="13"/>
  <c r="I1176" i="13"/>
  <c r="I1177" i="13"/>
  <c r="I1178" i="13"/>
  <c r="I1179" i="13"/>
  <c r="I1180" i="13"/>
  <c r="I1181" i="13"/>
  <c r="I1182" i="13"/>
  <c r="I1183" i="13"/>
  <c r="I1184" i="13"/>
  <c r="I1185" i="13"/>
  <c r="I1186" i="13"/>
  <c r="I1187" i="13"/>
  <c r="I1188" i="13"/>
  <c r="I1189" i="13"/>
  <c r="I1190" i="13"/>
  <c r="I1191" i="13"/>
  <c r="I1192" i="13"/>
  <c r="I1193" i="13"/>
  <c r="I1194" i="13"/>
  <c r="I1195" i="13"/>
  <c r="I1196" i="13"/>
  <c r="I1197" i="13"/>
  <c r="I1198" i="13"/>
  <c r="I1199" i="13"/>
  <c r="I1200" i="13"/>
  <c r="I1201" i="13"/>
  <c r="I1202" i="13"/>
  <c r="I1203" i="13"/>
  <c r="I1204" i="13"/>
  <c r="I1205" i="13"/>
  <c r="I1206" i="13"/>
  <c r="I1207" i="13"/>
  <c r="I1208" i="13"/>
  <c r="I1209" i="13"/>
  <c r="I1210" i="13"/>
  <c r="I1211" i="13"/>
  <c r="I1212" i="13"/>
  <c r="I1213" i="13"/>
  <c r="I1214" i="13"/>
  <c r="I1215" i="13"/>
  <c r="I1216" i="13"/>
  <c r="I1217" i="13"/>
  <c r="I1218" i="13"/>
  <c r="I1219" i="13"/>
  <c r="I1220" i="13"/>
  <c r="I1221" i="13"/>
  <c r="I1222" i="13"/>
  <c r="I1223" i="13"/>
  <c r="I1224" i="13"/>
  <c r="I1225" i="13"/>
  <c r="I1226" i="13"/>
  <c r="I1227" i="13"/>
  <c r="I1228" i="13"/>
  <c r="I1229" i="13"/>
  <c r="I1230" i="13"/>
  <c r="I1231" i="13"/>
  <c r="I1232" i="13"/>
  <c r="I1233" i="13"/>
  <c r="I1234" i="13"/>
  <c r="I1235" i="13"/>
  <c r="I1236" i="13"/>
  <c r="I1237" i="13"/>
  <c r="I1238" i="13"/>
  <c r="I1239" i="13"/>
  <c r="I1240" i="13"/>
  <c r="I1241" i="13"/>
  <c r="I1242" i="13"/>
  <c r="I1243" i="13"/>
  <c r="I1244" i="13"/>
  <c r="I1245" i="13"/>
  <c r="I1246" i="13"/>
  <c r="I1247" i="13"/>
  <c r="I1248" i="13"/>
  <c r="I1249" i="13"/>
  <c r="I1250" i="13"/>
  <c r="I1251" i="13"/>
  <c r="I1252" i="13"/>
  <c r="I1253" i="13"/>
  <c r="I1254" i="13"/>
  <c r="I1255" i="13"/>
  <c r="I1256" i="13"/>
  <c r="I1257" i="13"/>
  <c r="I1258" i="13"/>
  <c r="I1259" i="13"/>
  <c r="I1260" i="13"/>
  <c r="I1261" i="13"/>
  <c r="I1262" i="13"/>
  <c r="I1263" i="13"/>
  <c r="I1264" i="13"/>
  <c r="I1265" i="13"/>
  <c r="I1266" i="13"/>
  <c r="I1267" i="13"/>
  <c r="I1268" i="13"/>
  <c r="I1269" i="13"/>
  <c r="I1270" i="13"/>
  <c r="I1271" i="13"/>
  <c r="I1272" i="13"/>
  <c r="I1273" i="13"/>
  <c r="I1274" i="13"/>
  <c r="I1275" i="13"/>
  <c r="I1276" i="13"/>
  <c r="I1277" i="13"/>
  <c r="I1278" i="13"/>
  <c r="I1279" i="13"/>
  <c r="I1280" i="13"/>
  <c r="I1281" i="13"/>
  <c r="I1282" i="13"/>
  <c r="I1283" i="13"/>
  <c r="I1284" i="13"/>
  <c r="I1285" i="13"/>
  <c r="I1286" i="13"/>
  <c r="I1287" i="13"/>
  <c r="I1288" i="13"/>
  <c r="I1289" i="13"/>
  <c r="I1290" i="13"/>
  <c r="I1291" i="13"/>
  <c r="I1292" i="13"/>
  <c r="I1293" i="13"/>
  <c r="I1294" i="13"/>
  <c r="I1295" i="13"/>
  <c r="I1296" i="13"/>
  <c r="I1297" i="13"/>
  <c r="I1298" i="13"/>
  <c r="I1299" i="13"/>
  <c r="I1300" i="13"/>
  <c r="I1301" i="13"/>
  <c r="I1302" i="13"/>
  <c r="I1303" i="13"/>
  <c r="I1304" i="13"/>
  <c r="I1305" i="13"/>
  <c r="I1306" i="13"/>
  <c r="I1307" i="13"/>
  <c r="I1308" i="13"/>
  <c r="I1309" i="13"/>
  <c r="I1310" i="13"/>
  <c r="I1311" i="13"/>
  <c r="I1312" i="13"/>
  <c r="I1313" i="13"/>
  <c r="I1314" i="13"/>
  <c r="I1315" i="13"/>
  <c r="I1316" i="13"/>
  <c r="I1317" i="13"/>
  <c r="I1318" i="13"/>
  <c r="I1319" i="13"/>
  <c r="I1320" i="13"/>
  <c r="I1321" i="13"/>
  <c r="I1322" i="13"/>
  <c r="I1323" i="13"/>
  <c r="I1324" i="13"/>
  <c r="I1325" i="13"/>
  <c r="I1326" i="13"/>
  <c r="I1327" i="13"/>
  <c r="I1328" i="13"/>
  <c r="I1329" i="13"/>
  <c r="I1330" i="13"/>
  <c r="I1331" i="13"/>
  <c r="I1332" i="13"/>
  <c r="I1333" i="13"/>
  <c r="I1334" i="13"/>
  <c r="I1335" i="13"/>
  <c r="I1336" i="13"/>
  <c r="I1337" i="13"/>
  <c r="I1338" i="13"/>
  <c r="I1339" i="13"/>
  <c r="I1340" i="13"/>
  <c r="I1341" i="13"/>
  <c r="I1342" i="13"/>
  <c r="I1343" i="13"/>
  <c r="I1344" i="13"/>
  <c r="I1345" i="13"/>
  <c r="I1346" i="13"/>
  <c r="I1347" i="13"/>
  <c r="I1348" i="13"/>
  <c r="I1349" i="13"/>
  <c r="I1350" i="13"/>
  <c r="I1351" i="13"/>
  <c r="I1352" i="13"/>
  <c r="I1353" i="13"/>
  <c r="I1354" i="13"/>
  <c r="I1355" i="13"/>
  <c r="I1356" i="13"/>
  <c r="I1357" i="13"/>
  <c r="I1358" i="13"/>
  <c r="I1359" i="13"/>
  <c r="I1360" i="13"/>
  <c r="I1361" i="13"/>
  <c r="I1362" i="13"/>
  <c r="I1363" i="13"/>
  <c r="I1364" i="13"/>
  <c r="I1365" i="13"/>
  <c r="I1366" i="13"/>
  <c r="I1367" i="13"/>
  <c r="I1368" i="13"/>
  <c r="I1369" i="13"/>
  <c r="I1370" i="13"/>
  <c r="I1371" i="13"/>
  <c r="I1372" i="13"/>
  <c r="I1373" i="13"/>
  <c r="I1374" i="13"/>
  <c r="I1375" i="13"/>
  <c r="I1376" i="13"/>
  <c r="I1377" i="13"/>
  <c r="I1378" i="13"/>
  <c r="I1379" i="13"/>
  <c r="I1380" i="13"/>
  <c r="I1381" i="13"/>
  <c r="I1382" i="13"/>
  <c r="I1383" i="13"/>
  <c r="I1384" i="13"/>
  <c r="I1385" i="13"/>
  <c r="I1386" i="13"/>
  <c r="I1387" i="13"/>
  <c r="I1388" i="13"/>
  <c r="I1389" i="13"/>
  <c r="I1390" i="13"/>
  <c r="I1391" i="13"/>
  <c r="I1392" i="13"/>
  <c r="I1393" i="13"/>
  <c r="I1394" i="13"/>
  <c r="I1395" i="13"/>
  <c r="I1396" i="13"/>
  <c r="I1397" i="13"/>
  <c r="I1398" i="13"/>
  <c r="I1399" i="13"/>
  <c r="I1400" i="13"/>
  <c r="I1401" i="13"/>
  <c r="I1402" i="13"/>
  <c r="I1403" i="13"/>
  <c r="I1404" i="13"/>
  <c r="I1405" i="13"/>
  <c r="I1406" i="13"/>
  <c r="I1407" i="13"/>
  <c r="I1408" i="13"/>
  <c r="I1409" i="13"/>
  <c r="I1410" i="13"/>
  <c r="I1411" i="13"/>
  <c r="I1412" i="13"/>
  <c r="I1413" i="13"/>
  <c r="I1414" i="13"/>
  <c r="I1415" i="13"/>
  <c r="I1416" i="13"/>
  <c r="I1417" i="13"/>
  <c r="I1418" i="13"/>
  <c r="I1419" i="13"/>
  <c r="I1420" i="13"/>
  <c r="I1421" i="13"/>
  <c r="I1422" i="13"/>
  <c r="I1423" i="13"/>
  <c r="I1424" i="13"/>
  <c r="I1425" i="13"/>
  <c r="I1426" i="13"/>
  <c r="I1427" i="13"/>
  <c r="I1428" i="13"/>
  <c r="I1429" i="13"/>
  <c r="I1430" i="13"/>
  <c r="I1431" i="13"/>
  <c r="I1432" i="13"/>
  <c r="I1433" i="13"/>
  <c r="I1434" i="13"/>
  <c r="I1435" i="13"/>
  <c r="I1436" i="13"/>
  <c r="I1437" i="13"/>
  <c r="I1438" i="13"/>
  <c r="I1439" i="13"/>
  <c r="I1440" i="13"/>
  <c r="I1441" i="13"/>
  <c r="I1442" i="13"/>
  <c r="I1443" i="13"/>
  <c r="I1444" i="13"/>
  <c r="I1445" i="13"/>
  <c r="I1446" i="13"/>
  <c r="I1447" i="13"/>
  <c r="I1448" i="13"/>
  <c r="I1449" i="13"/>
  <c r="I1450" i="13"/>
  <c r="I1451" i="13"/>
  <c r="I1452" i="13"/>
  <c r="I1453" i="13"/>
  <c r="I1454" i="13"/>
  <c r="I1455" i="13"/>
  <c r="I1456" i="13"/>
  <c r="I1457" i="13"/>
  <c r="I1458" i="13"/>
  <c r="I1459" i="13"/>
  <c r="I1460" i="13"/>
  <c r="I1461" i="13"/>
  <c r="I1462" i="13"/>
  <c r="I1463" i="13"/>
  <c r="I1464" i="13"/>
  <c r="I1465" i="13"/>
  <c r="I1466" i="13"/>
  <c r="I1467" i="13"/>
  <c r="I1468" i="13"/>
  <c r="I1469" i="13"/>
  <c r="I1470" i="13"/>
  <c r="I1471" i="13"/>
  <c r="I1472" i="13"/>
  <c r="I1473" i="13"/>
  <c r="I1474" i="13"/>
  <c r="I1475" i="13"/>
  <c r="I1476" i="13"/>
  <c r="I1477" i="13"/>
  <c r="I1478" i="13"/>
  <c r="I1479" i="13"/>
  <c r="I1480" i="13"/>
  <c r="I1481" i="13"/>
  <c r="I1482" i="13"/>
  <c r="I1483" i="13"/>
  <c r="I1484" i="13"/>
  <c r="I1485" i="13"/>
  <c r="I1486" i="13"/>
  <c r="I1487" i="13"/>
  <c r="I1488" i="13"/>
  <c r="I1489" i="13"/>
  <c r="I1490" i="13"/>
  <c r="I1491" i="13"/>
  <c r="I1492" i="13"/>
  <c r="I1493" i="13"/>
  <c r="I1494" i="13"/>
  <c r="I1495" i="13"/>
  <c r="I1496" i="13"/>
  <c r="I1497" i="13"/>
  <c r="I1498" i="13"/>
  <c r="I1499" i="13"/>
  <c r="I1500" i="13"/>
  <c r="I1501" i="13"/>
  <c r="I1502" i="13"/>
  <c r="I1503" i="13"/>
  <c r="I1504" i="13"/>
  <c r="I1505" i="13"/>
  <c r="I1506" i="13"/>
  <c r="I1507" i="13"/>
  <c r="I1508" i="13"/>
  <c r="I1509" i="13"/>
  <c r="I1510" i="13"/>
  <c r="I1511" i="13"/>
  <c r="I1512" i="13"/>
  <c r="I1513" i="13"/>
  <c r="I1514" i="13"/>
  <c r="I1515" i="13"/>
  <c r="I1516" i="13"/>
  <c r="I1517" i="13"/>
  <c r="I1518" i="13"/>
  <c r="I1519" i="13"/>
  <c r="I1520" i="13"/>
  <c r="I1521" i="13"/>
  <c r="I1522" i="13"/>
  <c r="I1523" i="13"/>
  <c r="I1524" i="13"/>
  <c r="I1525" i="13"/>
  <c r="I1526" i="13"/>
  <c r="I1527" i="13"/>
  <c r="I1528" i="13"/>
  <c r="I1529" i="13"/>
  <c r="I1530" i="13"/>
  <c r="I1531" i="13"/>
  <c r="I1532" i="13"/>
  <c r="I1533" i="13"/>
  <c r="I1534" i="13"/>
  <c r="I1535" i="13"/>
  <c r="I1536" i="13"/>
  <c r="I1537" i="13"/>
  <c r="I1538" i="13"/>
  <c r="I1539" i="13"/>
  <c r="I1540" i="13"/>
  <c r="I1541" i="13"/>
  <c r="I1542" i="13"/>
  <c r="I1543" i="13"/>
  <c r="I1544" i="13"/>
  <c r="I1545" i="13"/>
  <c r="I1546" i="13"/>
  <c r="I1547" i="13"/>
  <c r="I1548" i="13"/>
  <c r="I1549" i="13"/>
  <c r="I1550" i="13"/>
  <c r="I1551" i="13"/>
  <c r="I1552" i="13"/>
  <c r="I1553" i="13"/>
  <c r="I1554" i="13"/>
  <c r="I1555" i="13"/>
  <c r="I1556" i="13"/>
  <c r="I1557" i="13"/>
  <c r="I1558" i="13"/>
  <c r="I1559" i="13"/>
  <c r="I1560" i="13"/>
  <c r="I1561" i="13"/>
  <c r="I1562" i="13"/>
  <c r="I1563" i="13"/>
  <c r="I1564" i="13"/>
  <c r="I1565" i="13"/>
  <c r="I1566" i="13"/>
  <c r="I1567" i="13"/>
  <c r="I1568" i="13"/>
  <c r="I1569" i="13"/>
  <c r="I1570" i="13"/>
  <c r="I1571" i="13"/>
  <c r="I1572" i="13"/>
  <c r="I1573" i="13"/>
  <c r="I1574" i="13"/>
  <c r="I1575" i="13"/>
  <c r="I1576" i="13"/>
  <c r="I1577" i="13"/>
  <c r="I1578" i="13"/>
  <c r="I1579" i="13"/>
  <c r="I1580" i="13"/>
  <c r="I1581" i="13"/>
  <c r="I1582" i="13"/>
  <c r="I1583" i="13"/>
  <c r="I1584" i="13"/>
  <c r="I1585" i="13"/>
  <c r="I1586" i="13"/>
  <c r="I1587" i="13"/>
  <c r="I1588" i="13"/>
  <c r="I1589" i="13"/>
  <c r="I1590" i="13"/>
  <c r="I1591" i="13"/>
  <c r="I1592" i="13"/>
  <c r="I1593" i="13"/>
  <c r="I1594" i="13"/>
  <c r="I1595" i="13"/>
  <c r="I1596" i="13"/>
  <c r="I1597" i="13"/>
  <c r="I1598" i="13"/>
  <c r="I1599" i="13"/>
  <c r="I1600" i="13"/>
  <c r="I1601" i="13"/>
  <c r="I1602" i="13"/>
  <c r="I1603" i="13"/>
  <c r="I1604" i="13"/>
  <c r="I1605" i="13"/>
  <c r="I1606" i="13"/>
  <c r="I1607" i="13"/>
  <c r="I1608" i="13"/>
  <c r="I1609" i="13"/>
  <c r="I1610" i="13"/>
  <c r="I1611" i="13"/>
  <c r="I1612" i="13"/>
  <c r="I1613" i="13"/>
  <c r="I1614" i="13"/>
  <c r="I1615" i="13"/>
  <c r="I1616" i="13"/>
  <c r="I1617" i="13"/>
  <c r="I1618" i="13"/>
  <c r="I1619" i="13"/>
  <c r="I1620" i="13"/>
  <c r="I1621" i="13"/>
  <c r="I1622" i="13"/>
  <c r="I1623" i="13"/>
  <c r="I1624" i="13"/>
  <c r="I1625" i="13"/>
  <c r="I1626" i="13"/>
  <c r="I1627" i="13"/>
  <c r="I1628" i="13"/>
  <c r="I1629" i="13"/>
  <c r="I1630" i="13"/>
  <c r="I1631" i="13"/>
  <c r="I1632" i="13"/>
  <c r="I1633" i="13"/>
  <c r="I1634" i="13"/>
  <c r="I1635" i="13"/>
  <c r="I1636" i="13"/>
  <c r="I1637" i="13"/>
  <c r="I1638" i="13"/>
  <c r="I1639" i="13"/>
  <c r="I1640" i="13"/>
  <c r="I1641" i="13"/>
  <c r="I1642" i="13"/>
  <c r="I1643" i="13"/>
  <c r="I1644" i="13"/>
  <c r="I1645" i="13"/>
  <c r="I1646" i="13"/>
  <c r="I1647" i="13"/>
  <c r="I1648" i="13"/>
  <c r="I1649" i="13"/>
  <c r="I1650" i="13"/>
  <c r="I1651" i="13"/>
  <c r="I1652" i="13"/>
  <c r="I1653" i="13"/>
  <c r="I1654" i="13"/>
  <c r="I1655" i="13"/>
  <c r="I1656" i="13"/>
  <c r="I1657" i="13"/>
  <c r="I1658" i="13"/>
  <c r="I1659" i="13"/>
  <c r="I1660" i="13"/>
  <c r="I1661" i="13"/>
  <c r="I1662" i="13"/>
  <c r="I1663" i="13"/>
  <c r="I1664" i="13"/>
  <c r="I1665" i="13"/>
  <c r="I1666" i="13"/>
  <c r="I1667" i="13"/>
  <c r="I1668" i="13"/>
  <c r="I1669" i="13"/>
  <c r="I1670" i="13"/>
  <c r="I1671" i="13"/>
  <c r="I1672" i="13"/>
  <c r="I1673" i="13"/>
  <c r="I1674" i="13"/>
  <c r="I1675" i="13"/>
  <c r="I1676" i="13"/>
  <c r="I1677" i="13"/>
  <c r="I1678" i="13"/>
  <c r="I1679" i="13"/>
  <c r="I1680" i="13"/>
  <c r="I1681" i="13"/>
  <c r="I1682" i="13"/>
  <c r="I1683" i="13"/>
  <c r="I1684" i="13"/>
  <c r="I1685" i="13"/>
  <c r="I1686" i="13"/>
  <c r="I1687" i="13"/>
  <c r="I1688" i="13"/>
  <c r="I1689" i="13"/>
  <c r="I1690" i="13"/>
  <c r="I1691" i="13"/>
  <c r="I1692" i="13"/>
  <c r="I1693" i="13"/>
  <c r="I1694" i="13"/>
  <c r="I1695" i="13"/>
  <c r="I1696" i="13"/>
  <c r="I1697" i="13"/>
  <c r="I1698" i="13"/>
  <c r="I1699" i="13"/>
  <c r="I1700" i="13"/>
  <c r="I1701" i="13"/>
  <c r="I1702" i="13"/>
  <c r="I1703" i="13"/>
  <c r="I1704" i="13"/>
  <c r="I1705" i="13"/>
  <c r="I1706" i="13"/>
  <c r="I1707" i="13"/>
  <c r="I1708" i="13"/>
  <c r="I1709" i="13"/>
  <c r="I1710" i="13"/>
  <c r="I1711" i="13"/>
  <c r="I1712" i="13"/>
  <c r="I1713" i="13"/>
  <c r="I1714" i="13"/>
  <c r="I1715" i="13"/>
  <c r="I1716" i="13"/>
  <c r="I1717" i="13"/>
  <c r="I1718" i="13"/>
  <c r="I1719" i="13"/>
  <c r="I1720" i="13"/>
  <c r="I1721" i="13"/>
  <c r="I1722" i="13"/>
  <c r="I1723" i="13"/>
  <c r="I1724" i="13"/>
  <c r="I1725" i="13"/>
  <c r="I1726" i="13"/>
  <c r="I1727" i="13"/>
  <c r="I1728" i="13"/>
  <c r="I1729" i="13"/>
  <c r="I1730" i="13"/>
  <c r="I1731" i="13"/>
  <c r="I1732" i="13"/>
  <c r="I1733" i="13"/>
  <c r="I1734" i="13"/>
  <c r="I1735" i="13"/>
  <c r="I1736" i="13"/>
  <c r="I1737" i="13"/>
  <c r="I1738" i="13"/>
  <c r="I1739" i="13"/>
  <c r="I1740" i="13"/>
  <c r="I1741" i="13"/>
  <c r="I1742" i="13"/>
  <c r="I1743" i="13"/>
  <c r="I1744" i="13"/>
  <c r="I1745" i="13"/>
  <c r="I1746" i="13"/>
  <c r="I1747" i="13"/>
  <c r="I1748" i="13"/>
  <c r="I1749" i="13"/>
  <c r="I1750" i="13"/>
  <c r="I1751" i="13"/>
  <c r="I1752" i="13"/>
  <c r="I1753" i="13"/>
  <c r="I1754" i="13"/>
  <c r="I1755" i="13"/>
  <c r="I1756" i="13"/>
  <c r="I1757" i="13"/>
  <c r="I1758" i="13"/>
  <c r="I1759" i="13"/>
  <c r="I1760" i="13"/>
  <c r="I1761" i="13"/>
  <c r="I1762" i="13"/>
  <c r="I1763" i="13"/>
  <c r="I1764" i="13"/>
  <c r="I1765" i="13"/>
  <c r="I1766" i="13"/>
  <c r="I1767" i="13"/>
  <c r="I1768" i="13"/>
  <c r="I1769" i="13"/>
  <c r="I1770" i="13"/>
  <c r="I1771" i="13"/>
  <c r="I1772" i="13"/>
  <c r="I1773" i="13"/>
  <c r="I1774" i="13"/>
  <c r="I1775" i="13"/>
  <c r="I1776" i="13"/>
  <c r="I1777" i="13"/>
  <c r="I1778" i="13"/>
  <c r="I1779" i="13"/>
  <c r="I1780" i="13"/>
  <c r="I1781" i="13"/>
  <c r="I1782" i="13"/>
  <c r="I1783" i="13"/>
  <c r="I1784" i="13"/>
  <c r="I1785" i="13"/>
  <c r="I1786" i="13"/>
  <c r="I1787" i="13"/>
  <c r="I1788" i="13"/>
  <c r="I1789" i="13"/>
  <c r="I1790" i="13"/>
  <c r="I1791" i="13"/>
  <c r="I1792" i="13"/>
  <c r="I1793" i="13"/>
  <c r="I1794" i="13"/>
  <c r="I1795" i="13"/>
  <c r="I1796" i="13"/>
  <c r="I1797" i="13"/>
  <c r="I1798" i="13"/>
  <c r="I1799" i="13"/>
  <c r="I1800" i="13"/>
  <c r="I1801" i="13"/>
  <c r="I1802" i="13"/>
  <c r="I1803" i="13"/>
  <c r="I1804" i="13"/>
  <c r="I1805" i="13"/>
  <c r="I1806" i="13"/>
  <c r="I1807" i="13"/>
  <c r="I1808" i="13"/>
  <c r="I1809" i="13"/>
  <c r="I1810" i="13"/>
  <c r="I1811" i="13"/>
  <c r="I1812" i="13"/>
  <c r="I1813" i="13"/>
  <c r="I1814" i="13"/>
  <c r="I1815" i="13"/>
  <c r="I1816" i="13"/>
  <c r="I1817" i="13"/>
  <c r="I1818" i="13"/>
  <c r="I1819" i="13"/>
  <c r="I1820" i="13"/>
  <c r="I1821" i="13"/>
  <c r="I1822" i="13"/>
  <c r="I1823" i="13"/>
  <c r="I1824" i="13"/>
  <c r="I1825" i="13"/>
  <c r="I1826" i="13"/>
  <c r="I1827" i="13"/>
  <c r="I1828" i="13"/>
  <c r="I1829" i="13"/>
  <c r="I1830" i="13"/>
  <c r="I1831" i="13"/>
  <c r="I1832" i="13"/>
  <c r="I1833" i="13"/>
  <c r="I1834" i="13"/>
  <c r="I1835" i="13"/>
  <c r="I1836" i="13"/>
  <c r="I1837" i="13"/>
  <c r="I1838" i="13"/>
  <c r="I1839" i="13"/>
  <c r="I1840" i="13"/>
  <c r="I1841" i="13"/>
  <c r="I1842" i="13"/>
  <c r="I1843" i="13"/>
  <c r="I1844" i="13"/>
  <c r="I1845" i="13"/>
  <c r="I1846" i="13"/>
  <c r="I1847" i="13"/>
  <c r="I1848" i="13"/>
  <c r="I1849" i="13"/>
  <c r="I1850" i="13"/>
  <c r="I1851" i="13"/>
  <c r="I1852" i="13"/>
  <c r="I1853" i="13"/>
  <c r="I1854" i="13"/>
  <c r="I1855" i="13"/>
  <c r="I1856" i="13"/>
  <c r="I1857" i="13"/>
  <c r="I1858" i="13"/>
  <c r="I1859" i="13"/>
  <c r="I1860" i="13"/>
  <c r="I1861" i="13"/>
  <c r="I1862" i="13"/>
  <c r="I1863" i="13"/>
  <c r="I1864" i="13"/>
  <c r="I1865" i="13"/>
  <c r="I1866" i="13"/>
  <c r="I1867" i="13"/>
  <c r="I1868" i="13"/>
  <c r="I1869" i="13"/>
  <c r="I1870" i="13"/>
  <c r="I1871" i="13"/>
  <c r="I1872" i="13"/>
  <c r="I1873" i="13"/>
  <c r="I1874" i="13"/>
  <c r="I1875" i="13"/>
  <c r="I1876" i="13"/>
  <c r="I1877" i="13"/>
  <c r="I1878" i="13"/>
  <c r="I1879" i="13"/>
  <c r="I1880" i="13"/>
  <c r="I1881" i="13"/>
  <c r="I1882" i="13"/>
  <c r="I1883" i="13"/>
  <c r="I1884" i="13"/>
  <c r="I1885" i="13"/>
  <c r="I1886" i="13"/>
  <c r="I1887" i="13"/>
  <c r="I1888" i="13"/>
  <c r="I1889" i="13"/>
  <c r="I1890" i="13"/>
  <c r="I1891" i="13"/>
  <c r="I1892" i="13"/>
  <c r="I1893" i="13"/>
  <c r="I1894" i="13"/>
  <c r="I1895" i="13"/>
  <c r="I1896" i="13"/>
  <c r="I1897" i="13"/>
  <c r="I1898" i="13"/>
  <c r="I1899" i="13"/>
  <c r="I1900" i="13"/>
  <c r="I1901" i="13"/>
  <c r="I1902" i="13"/>
  <c r="I1903" i="13"/>
  <c r="I1904" i="13"/>
  <c r="I1905" i="13"/>
  <c r="I1906" i="13"/>
  <c r="I1907" i="13"/>
  <c r="I1908" i="13"/>
  <c r="I1909" i="13"/>
  <c r="I1910" i="13"/>
  <c r="I1911" i="13"/>
  <c r="I1912" i="13"/>
  <c r="I1913" i="13"/>
  <c r="I1914" i="13"/>
  <c r="I1915" i="13"/>
  <c r="I1916" i="13"/>
  <c r="I1917" i="13"/>
  <c r="I1918" i="13"/>
  <c r="I1919" i="13"/>
  <c r="I1920" i="13"/>
  <c r="I1921" i="13"/>
  <c r="I1922" i="13"/>
  <c r="I1923" i="13"/>
  <c r="I1924" i="13"/>
  <c r="I1925" i="13"/>
  <c r="I1926" i="13"/>
  <c r="I1927" i="13"/>
  <c r="I1928" i="13"/>
  <c r="I1929" i="13"/>
  <c r="I1930" i="13"/>
  <c r="I1931" i="13"/>
  <c r="I1932" i="13"/>
  <c r="I1933" i="13"/>
  <c r="I1934" i="13"/>
  <c r="I1935" i="13"/>
  <c r="I1936" i="13"/>
  <c r="I1937" i="13"/>
  <c r="I1938" i="13"/>
  <c r="I1939" i="13"/>
  <c r="I1940" i="13"/>
  <c r="I1941" i="13"/>
  <c r="I1942" i="13"/>
  <c r="I1943" i="13"/>
  <c r="I1944" i="13"/>
  <c r="I1945" i="13"/>
  <c r="I1946" i="13"/>
  <c r="I1947" i="13"/>
  <c r="I1948" i="13"/>
  <c r="I1949" i="13"/>
  <c r="I1950" i="13"/>
  <c r="I1951" i="13"/>
  <c r="I1952" i="13"/>
  <c r="I1953" i="13"/>
  <c r="I1954" i="13"/>
  <c r="I1955" i="13"/>
  <c r="I1956" i="13"/>
  <c r="I1957" i="13"/>
  <c r="I1958" i="13"/>
  <c r="I1959" i="13"/>
  <c r="I1960" i="13"/>
  <c r="I1961" i="13"/>
  <c r="I1962" i="13"/>
  <c r="I1963" i="13"/>
  <c r="I1964" i="13"/>
  <c r="I1965" i="13"/>
  <c r="I1966" i="13"/>
  <c r="I1967" i="13"/>
  <c r="I1968" i="13"/>
  <c r="I1969" i="13"/>
  <c r="I1970" i="13"/>
  <c r="I1971" i="13"/>
  <c r="I1972" i="13"/>
  <c r="I1973" i="13"/>
  <c r="I1974" i="13"/>
  <c r="I1975" i="13"/>
  <c r="I1976" i="13"/>
  <c r="I1977" i="13"/>
  <c r="I1978" i="13"/>
  <c r="I1979" i="13"/>
  <c r="I1980" i="13"/>
  <c r="I1981" i="13"/>
  <c r="I1982" i="13"/>
  <c r="I1983" i="13"/>
  <c r="I1984" i="13"/>
  <c r="I1985" i="13"/>
  <c r="I1986" i="13"/>
  <c r="I1987" i="13"/>
  <c r="I1988" i="13"/>
  <c r="I1989" i="13"/>
  <c r="I1990" i="13"/>
  <c r="I1991" i="13"/>
  <c r="I1992" i="13"/>
  <c r="I1993" i="13"/>
  <c r="I1994" i="13"/>
  <c r="I1995" i="13"/>
  <c r="I1996" i="13"/>
  <c r="I1997" i="13"/>
  <c r="I1998" i="13"/>
  <c r="I1999" i="13"/>
  <c r="I2000" i="13"/>
  <c r="I2001" i="13"/>
  <c r="I2002" i="13"/>
  <c r="I2003" i="13"/>
  <c r="I2004" i="13"/>
  <c r="I2005" i="13"/>
  <c r="I2006" i="13"/>
  <c r="I2007" i="13"/>
  <c r="I2008" i="13"/>
  <c r="I2009" i="13"/>
  <c r="I2010" i="13"/>
  <c r="I2011" i="13"/>
  <c r="I2012" i="13"/>
  <c r="I2013" i="13"/>
  <c r="I2014" i="13"/>
  <c r="I2015" i="13"/>
  <c r="I2016" i="13"/>
  <c r="I2017" i="13"/>
  <c r="I2018" i="13"/>
  <c r="I2019" i="13"/>
  <c r="I2020" i="13"/>
  <c r="I2021" i="13"/>
  <c r="I2022" i="13"/>
  <c r="I2023" i="13"/>
  <c r="I2024" i="13"/>
  <c r="I2025" i="13"/>
  <c r="I2026" i="13"/>
  <c r="I2027" i="13"/>
  <c r="I2028" i="13"/>
  <c r="I2029" i="13"/>
  <c r="I2030" i="13"/>
  <c r="I2031" i="13"/>
  <c r="I2032" i="13"/>
  <c r="I2033" i="13"/>
  <c r="I2034" i="13"/>
  <c r="I2035" i="13"/>
  <c r="I2036" i="13"/>
  <c r="I2037" i="13"/>
  <c r="I2038" i="13"/>
  <c r="I2039" i="13"/>
  <c r="I2040" i="13"/>
  <c r="I2041" i="13"/>
  <c r="I2042" i="13"/>
  <c r="I2043" i="13"/>
  <c r="I2044" i="13"/>
  <c r="I2045" i="13"/>
  <c r="I2046" i="13"/>
  <c r="I2047" i="13"/>
  <c r="I2048" i="13"/>
  <c r="I2049" i="13"/>
  <c r="I2050" i="13"/>
  <c r="I2051" i="13"/>
  <c r="I2052" i="13"/>
  <c r="I2053" i="13"/>
  <c r="I2054" i="13"/>
  <c r="I2055" i="13"/>
  <c r="I2056" i="13"/>
  <c r="I2057" i="13"/>
  <c r="I2058" i="13"/>
  <c r="I2059" i="13"/>
  <c r="I2060" i="13"/>
  <c r="I2061" i="13"/>
  <c r="I2062" i="13"/>
  <c r="I2063" i="13"/>
  <c r="I2064" i="13"/>
  <c r="I2065" i="13"/>
  <c r="I2066" i="13"/>
  <c r="I2067" i="13"/>
  <c r="I2068" i="13"/>
  <c r="I2069" i="13"/>
  <c r="I2070" i="13"/>
  <c r="I2071" i="13"/>
  <c r="I2072" i="13"/>
  <c r="I2073" i="13"/>
  <c r="I2074" i="13"/>
  <c r="I2075" i="13"/>
  <c r="I2076" i="13"/>
  <c r="I2077" i="13"/>
  <c r="I2078" i="13"/>
  <c r="I2079" i="13"/>
  <c r="I2080" i="13"/>
  <c r="I2081" i="13"/>
  <c r="I2082" i="13"/>
  <c r="I2083" i="13"/>
  <c r="I2084" i="13"/>
  <c r="I2085" i="13"/>
  <c r="I2086" i="13"/>
  <c r="I2087" i="13"/>
  <c r="I2088" i="13"/>
  <c r="I2089" i="13"/>
  <c r="I2090" i="13"/>
  <c r="I2091" i="13"/>
  <c r="I2092" i="13"/>
  <c r="I2093" i="13"/>
  <c r="I2094" i="13"/>
  <c r="I2095" i="13"/>
  <c r="I2096" i="13"/>
  <c r="I2097" i="13"/>
  <c r="I2098" i="13"/>
  <c r="I2099" i="13"/>
  <c r="I2100" i="13"/>
  <c r="I2101" i="13"/>
  <c r="I2102" i="13"/>
  <c r="I2103" i="13"/>
  <c r="I2104" i="13"/>
  <c r="I2105" i="13"/>
  <c r="I2106" i="13"/>
  <c r="I2107" i="13"/>
  <c r="I2108" i="13"/>
  <c r="I2109" i="13"/>
  <c r="I2110" i="13"/>
  <c r="I2111" i="13"/>
  <c r="I2112" i="13"/>
  <c r="I2113" i="13"/>
  <c r="I2114" i="13"/>
  <c r="I2115" i="13"/>
  <c r="I2116" i="13"/>
  <c r="I2117" i="13"/>
  <c r="I2118" i="13"/>
  <c r="I2119" i="13"/>
  <c r="I2120" i="13"/>
  <c r="I2121" i="13"/>
  <c r="I2122" i="13"/>
  <c r="I2123" i="13"/>
  <c r="I2124" i="13"/>
  <c r="I2125" i="13"/>
  <c r="I2126" i="13"/>
  <c r="I2127" i="13"/>
  <c r="I2128" i="13"/>
  <c r="I2129" i="13"/>
  <c r="I2130" i="13"/>
  <c r="I2131" i="13"/>
  <c r="I2132" i="13"/>
  <c r="I2133" i="13"/>
  <c r="I2134" i="13"/>
  <c r="I2135" i="13"/>
  <c r="I2136" i="13"/>
  <c r="I2137" i="13"/>
  <c r="I2138" i="13"/>
  <c r="I2139" i="13"/>
  <c r="I2140" i="13"/>
  <c r="I2141" i="13"/>
  <c r="I2142" i="13"/>
  <c r="I2143" i="13"/>
  <c r="I2144" i="13"/>
  <c r="I2145" i="13"/>
  <c r="I2146" i="13"/>
  <c r="I2147" i="13"/>
  <c r="I2148" i="13"/>
  <c r="I2149" i="13"/>
  <c r="I2150" i="13"/>
  <c r="I2151" i="13"/>
  <c r="I2152" i="13"/>
  <c r="I2153" i="13"/>
  <c r="I2154" i="13"/>
  <c r="I2155" i="13"/>
  <c r="I2156" i="13"/>
  <c r="I2157" i="13"/>
  <c r="I2158" i="13"/>
  <c r="I2159" i="13"/>
  <c r="I2160" i="13"/>
  <c r="I2161" i="13"/>
  <c r="I2162" i="13"/>
  <c r="I2163" i="13"/>
  <c r="I2164" i="13"/>
  <c r="I2165" i="13"/>
  <c r="I2166" i="13"/>
  <c r="I2167" i="13"/>
  <c r="I2168" i="13"/>
  <c r="I2169" i="13"/>
  <c r="I2170" i="13"/>
  <c r="I2171" i="13"/>
  <c r="I2172" i="13"/>
  <c r="I2173" i="13"/>
  <c r="I2174" i="13"/>
  <c r="I2175" i="13"/>
  <c r="I2176" i="13"/>
  <c r="I2177" i="13"/>
  <c r="I2178" i="13"/>
  <c r="I2179" i="13"/>
  <c r="I2180" i="13"/>
  <c r="I2181" i="13"/>
  <c r="I2182" i="13"/>
  <c r="I2183" i="13"/>
  <c r="I2184" i="13"/>
  <c r="I2185" i="13"/>
  <c r="I2186" i="13"/>
  <c r="I2187" i="13"/>
  <c r="I2188" i="13"/>
  <c r="I2189" i="13"/>
  <c r="I2190" i="13"/>
  <c r="I2191" i="13"/>
  <c r="I2192" i="13"/>
  <c r="I2193" i="13"/>
  <c r="I2194" i="13"/>
  <c r="I2195" i="13"/>
  <c r="I2196" i="13"/>
  <c r="I2197" i="13"/>
  <c r="I2198" i="13"/>
  <c r="I2199" i="13"/>
  <c r="I2200" i="13"/>
  <c r="I2201" i="13"/>
  <c r="I2202" i="13"/>
  <c r="I2203" i="13"/>
  <c r="I2204" i="13"/>
  <c r="I2205" i="13"/>
  <c r="I2206" i="13"/>
  <c r="I2207" i="13"/>
  <c r="I2208" i="13"/>
  <c r="I2209" i="13"/>
  <c r="I2210" i="13"/>
  <c r="I2211" i="13"/>
  <c r="I2212" i="13"/>
  <c r="I2213" i="13"/>
  <c r="I2214" i="13"/>
  <c r="I2215" i="13"/>
  <c r="I2216" i="13"/>
  <c r="I2217" i="13"/>
  <c r="I2218" i="13"/>
  <c r="I2219" i="13"/>
  <c r="I2220" i="13"/>
  <c r="I2221" i="13"/>
  <c r="I2222" i="13"/>
  <c r="I2223" i="13"/>
  <c r="I2224" i="13"/>
  <c r="I2225" i="13"/>
  <c r="I2226" i="13"/>
  <c r="I2227" i="13"/>
  <c r="I2228" i="13"/>
  <c r="I2229" i="13"/>
  <c r="I2230" i="13"/>
  <c r="I2231" i="13"/>
  <c r="I2232" i="13"/>
  <c r="I2233" i="13"/>
  <c r="I2234" i="13"/>
  <c r="I2235" i="13"/>
  <c r="I2236" i="13"/>
  <c r="I2237" i="13"/>
  <c r="I2238" i="13"/>
  <c r="I2239" i="13"/>
  <c r="I2240" i="13"/>
  <c r="I2241" i="13"/>
  <c r="I2242" i="13"/>
  <c r="I2243" i="13"/>
  <c r="I2244" i="13"/>
  <c r="I2245" i="13"/>
  <c r="I2246" i="13"/>
  <c r="I2247" i="13"/>
  <c r="I2248" i="13"/>
  <c r="I2249" i="13"/>
  <c r="I2250" i="13"/>
  <c r="I2251" i="13"/>
  <c r="I2252" i="13"/>
  <c r="I2253" i="13"/>
  <c r="I2254" i="13"/>
  <c r="I2255" i="13"/>
  <c r="I2256" i="13"/>
  <c r="I2257" i="13"/>
  <c r="I2258" i="13"/>
  <c r="I2259" i="13"/>
  <c r="I2260" i="13"/>
  <c r="I2261" i="13"/>
  <c r="I2262" i="13"/>
  <c r="I2263" i="13"/>
  <c r="I2264" i="13"/>
  <c r="I2265" i="13"/>
  <c r="I2266" i="13"/>
  <c r="I2267" i="13"/>
  <c r="I2268" i="13"/>
  <c r="I2269" i="13"/>
  <c r="I2270" i="13"/>
  <c r="I2271" i="13"/>
  <c r="I2272" i="13"/>
  <c r="I2273" i="13"/>
  <c r="I2274" i="13"/>
  <c r="I2275" i="13"/>
  <c r="I2276" i="13"/>
  <c r="I2277" i="13"/>
  <c r="I2278" i="13"/>
  <c r="I2279" i="13"/>
  <c r="I2280" i="13"/>
  <c r="I2281" i="13"/>
  <c r="I2282" i="13"/>
  <c r="I2283" i="13"/>
  <c r="I2284" i="13"/>
  <c r="I2285" i="13"/>
  <c r="I2286" i="13"/>
  <c r="I2287" i="13"/>
  <c r="I2288" i="13"/>
  <c r="I2289" i="13"/>
  <c r="I2290" i="13"/>
  <c r="I2291" i="13"/>
  <c r="I2292" i="13"/>
  <c r="I2293" i="13"/>
  <c r="I2294" i="13"/>
  <c r="I2295" i="13"/>
  <c r="I2296" i="13"/>
  <c r="I2297" i="13"/>
  <c r="I2298" i="13"/>
  <c r="I2299" i="13"/>
  <c r="I2300" i="13"/>
  <c r="I2301" i="13"/>
  <c r="I2302" i="13"/>
  <c r="I2303" i="13"/>
  <c r="I2304" i="13"/>
  <c r="I2305" i="13"/>
  <c r="I2306" i="13"/>
  <c r="I2307" i="13"/>
  <c r="I2308" i="13"/>
  <c r="I2309" i="13"/>
  <c r="I2310" i="13"/>
  <c r="I2311" i="13"/>
  <c r="I2312" i="13"/>
  <c r="I2313" i="13"/>
  <c r="I2314" i="13"/>
  <c r="I2315" i="13"/>
  <c r="I2316" i="13"/>
  <c r="I2317" i="13"/>
  <c r="I2318" i="13"/>
  <c r="I2319" i="13"/>
  <c r="I2320" i="13"/>
  <c r="I2321" i="13"/>
  <c r="I2322" i="13"/>
  <c r="I2323" i="13"/>
  <c r="I2324" i="13"/>
  <c r="I2325" i="13"/>
  <c r="I2326" i="13"/>
  <c r="I2327" i="13"/>
  <c r="I2328" i="13"/>
  <c r="I2329" i="13"/>
  <c r="I2330" i="13"/>
  <c r="I2331" i="13"/>
  <c r="I2332" i="13"/>
  <c r="I2333" i="13"/>
  <c r="I2334" i="13"/>
  <c r="I2335" i="13"/>
  <c r="I2336" i="13"/>
  <c r="I2337" i="13"/>
  <c r="I2338" i="13"/>
  <c r="I2339" i="13"/>
  <c r="I2340" i="13"/>
  <c r="I2341" i="13"/>
  <c r="I2342" i="13"/>
  <c r="I2343" i="13"/>
  <c r="I2344" i="13"/>
  <c r="I2345" i="13"/>
  <c r="I2346" i="13"/>
  <c r="I2347" i="13"/>
  <c r="I2348" i="13"/>
  <c r="I2349" i="13"/>
  <c r="I2350" i="13"/>
  <c r="I2351" i="13"/>
  <c r="I2352" i="13"/>
  <c r="I2353" i="13"/>
  <c r="I2354" i="13"/>
  <c r="I2355" i="13"/>
  <c r="I2356" i="13"/>
  <c r="I2357" i="13"/>
  <c r="I2358" i="13"/>
  <c r="I2359" i="13"/>
  <c r="I2360" i="13"/>
  <c r="I2361" i="13"/>
  <c r="I2362" i="13"/>
  <c r="I2363" i="13"/>
  <c r="I2364" i="13"/>
  <c r="I2365" i="13"/>
  <c r="I2366" i="13"/>
  <c r="I2367" i="13"/>
  <c r="I2368" i="13"/>
  <c r="I2369" i="13"/>
  <c r="I2370" i="13"/>
  <c r="I2371" i="13"/>
  <c r="I2372" i="13"/>
  <c r="I2373" i="13"/>
  <c r="I2374" i="13"/>
  <c r="I2375" i="13"/>
  <c r="I2376" i="13"/>
  <c r="I2377" i="13"/>
  <c r="I2378" i="13"/>
  <c r="I2379" i="13"/>
  <c r="I2380" i="13"/>
  <c r="I2381" i="13"/>
  <c r="I2382" i="13"/>
  <c r="I2383" i="13"/>
  <c r="I2384" i="13"/>
  <c r="I2385" i="13"/>
  <c r="I2386" i="13"/>
  <c r="I2387" i="13"/>
  <c r="I2388" i="13"/>
  <c r="I2389" i="13"/>
  <c r="I2390" i="13"/>
  <c r="I2391" i="13"/>
  <c r="I2392" i="13"/>
  <c r="I2393" i="13"/>
  <c r="I2394" i="13"/>
  <c r="I2395" i="13"/>
  <c r="I2396" i="13"/>
  <c r="I2397" i="13"/>
  <c r="I2398" i="13"/>
  <c r="I2399" i="13"/>
  <c r="I2400" i="13"/>
  <c r="I2401" i="13"/>
  <c r="I2402" i="13"/>
  <c r="I2403" i="13"/>
  <c r="I2404" i="13"/>
  <c r="I2405" i="13"/>
  <c r="I2406" i="13"/>
  <c r="I2407" i="13"/>
  <c r="I2408" i="13"/>
  <c r="I2409" i="13"/>
  <c r="I2410" i="13"/>
  <c r="I2411" i="13"/>
  <c r="I2412" i="13"/>
  <c r="I2413" i="13"/>
  <c r="I2414" i="13"/>
  <c r="I2415" i="13"/>
  <c r="I2416" i="13"/>
  <c r="I2417" i="13"/>
  <c r="I2418" i="13"/>
  <c r="I2419" i="13"/>
  <c r="I2420" i="13"/>
  <c r="I2421" i="13"/>
  <c r="I2422" i="13"/>
  <c r="I2423" i="13"/>
  <c r="I2424" i="13"/>
  <c r="I2425" i="13"/>
  <c r="I2426" i="13"/>
  <c r="I2427" i="13"/>
  <c r="I2428" i="13"/>
  <c r="I2429" i="13"/>
  <c r="I2430" i="13"/>
  <c r="I2431" i="13"/>
  <c r="I2432" i="13"/>
  <c r="I2433" i="13"/>
  <c r="I2434" i="13"/>
  <c r="I2435" i="13"/>
  <c r="I2436" i="13"/>
  <c r="I2437" i="13"/>
  <c r="I2438" i="13"/>
  <c r="I2439" i="13"/>
  <c r="I2440" i="13"/>
  <c r="I2441" i="13"/>
  <c r="I2442" i="13"/>
  <c r="I2443" i="13"/>
  <c r="I2444" i="13"/>
  <c r="I2445" i="13"/>
  <c r="I2446" i="13"/>
  <c r="I2447" i="13"/>
  <c r="I2448" i="13"/>
  <c r="I2449" i="13"/>
  <c r="I2450" i="13"/>
  <c r="I2451" i="13"/>
  <c r="I2452" i="13"/>
  <c r="I2453" i="13"/>
  <c r="I2454" i="13"/>
  <c r="I2455" i="13"/>
  <c r="I2456" i="13"/>
  <c r="I2457" i="13"/>
  <c r="I2458" i="13"/>
  <c r="I2459" i="13"/>
  <c r="I2460" i="13"/>
  <c r="I2461" i="13"/>
  <c r="I2462" i="13"/>
  <c r="I2463" i="13"/>
  <c r="I2464" i="13"/>
  <c r="I2465" i="13"/>
  <c r="I2466" i="13"/>
  <c r="I2467" i="13"/>
  <c r="I2468" i="13"/>
  <c r="I2469" i="13"/>
  <c r="I2470" i="13"/>
  <c r="I2471" i="13"/>
  <c r="I2472" i="13"/>
  <c r="I2473" i="13"/>
  <c r="I2474" i="13"/>
  <c r="I2475" i="13"/>
  <c r="I2476" i="13"/>
  <c r="I2477" i="13"/>
  <c r="I2478" i="13"/>
  <c r="I2479" i="13"/>
  <c r="I2480" i="13"/>
  <c r="I2481" i="13"/>
  <c r="I2482" i="13"/>
  <c r="I2483" i="13"/>
  <c r="I2484" i="13"/>
  <c r="I2485" i="13"/>
  <c r="I2486" i="13"/>
  <c r="I2487" i="13"/>
  <c r="I2488" i="13"/>
  <c r="I2489" i="13"/>
  <c r="I2490" i="13"/>
  <c r="I2491" i="13"/>
  <c r="I2492" i="13"/>
  <c r="I2493" i="13"/>
  <c r="I2494" i="13"/>
  <c r="I2495" i="13"/>
  <c r="I2496" i="13"/>
  <c r="I2497" i="13"/>
  <c r="I2498" i="13"/>
  <c r="I2499" i="13"/>
  <c r="I2500" i="13"/>
  <c r="I2501" i="13"/>
  <c r="I2502" i="13"/>
  <c r="I2503" i="13"/>
  <c r="I2504" i="13"/>
  <c r="I2505" i="13"/>
  <c r="I2506" i="13"/>
  <c r="I2507" i="13"/>
  <c r="I2508" i="13"/>
  <c r="I2509" i="13"/>
  <c r="I2510" i="13"/>
  <c r="I2511" i="13"/>
  <c r="I2512" i="13"/>
  <c r="I2513" i="13"/>
  <c r="I2514" i="13"/>
  <c r="I2515" i="13"/>
  <c r="I2516" i="13"/>
  <c r="I2517" i="13"/>
  <c r="I2518" i="13"/>
  <c r="I2519" i="13"/>
  <c r="I2520" i="13"/>
  <c r="I2521" i="13"/>
  <c r="I2522" i="13"/>
  <c r="I2523" i="13"/>
  <c r="I2524" i="13"/>
  <c r="I2525" i="13"/>
  <c r="I2526" i="13"/>
  <c r="I2527" i="13"/>
  <c r="I2528" i="13"/>
  <c r="I2529" i="13"/>
  <c r="I2530" i="13"/>
  <c r="I2531" i="13"/>
  <c r="I2532" i="13"/>
  <c r="I2533" i="13"/>
  <c r="I2534" i="13"/>
  <c r="I2535" i="13"/>
  <c r="I2536" i="13"/>
  <c r="I2537" i="13"/>
  <c r="I2538" i="13"/>
  <c r="I2539" i="13"/>
  <c r="I2540" i="13"/>
  <c r="I2541" i="13"/>
  <c r="I2542" i="13"/>
  <c r="I2543" i="13"/>
  <c r="I2544" i="13"/>
  <c r="I2545" i="13"/>
  <c r="I2546" i="13"/>
  <c r="I2547" i="13"/>
  <c r="I2548" i="13"/>
  <c r="I2549" i="13"/>
  <c r="I2550" i="13"/>
  <c r="I2551" i="13"/>
  <c r="I2552" i="13"/>
  <c r="I2553" i="13"/>
  <c r="I2554" i="13"/>
  <c r="I2555" i="13"/>
  <c r="I2556" i="13"/>
  <c r="I2557" i="13"/>
  <c r="I2558" i="13"/>
  <c r="I2559" i="13"/>
  <c r="I2560" i="13"/>
  <c r="I2561" i="13"/>
  <c r="I2562" i="13"/>
  <c r="I2563" i="13"/>
  <c r="I2564" i="13"/>
  <c r="I2565" i="13"/>
  <c r="I2566" i="13"/>
  <c r="I2567" i="13"/>
  <c r="I2568" i="13"/>
  <c r="I2569" i="13"/>
  <c r="I2570" i="13"/>
  <c r="I2571" i="13"/>
  <c r="I2572" i="13"/>
  <c r="I2573" i="13"/>
  <c r="I2574" i="13"/>
  <c r="I2575" i="13"/>
  <c r="I2576" i="13"/>
  <c r="I2577" i="13"/>
  <c r="I2578" i="13"/>
  <c r="I2579" i="13"/>
  <c r="I2580" i="13"/>
  <c r="I2581" i="13"/>
  <c r="I2582" i="13"/>
  <c r="I2583" i="13"/>
  <c r="I2584" i="13"/>
  <c r="I2585" i="13"/>
  <c r="I2586" i="13"/>
  <c r="I2587" i="13"/>
  <c r="I2588" i="13"/>
  <c r="I2589" i="13"/>
  <c r="I2590" i="13"/>
  <c r="I2591" i="13"/>
  <c r="I2592" i="13"/>
  <c r="I2593" i="13"/>
  <c r="I2594" i="13"/>
  <c r="I2595" i="13"/>
  <c r="I2596" i="13"/>
  <c r="I2597" i="13"/>
  <c r="I2598" i="13"/>
  <c r="I2599" i="13"/>
  <c r="I2600" i="13"/>
  <c r="I2601" i="13"/>
  <c r="I2602" i="13"/>
  <c r="I2603" i="13"/>
  <c r="I2604" i="13"/>
  <c r="I2605" i="13"/>
  <c r="I2606" i="13"/>
  <c r="I2607" i="13"/>
  <c r="I2608" i="13"/>
  <c r="I2609" i="13"/>
  <c r="I2610" i="13"/>
  <c r="I2611" i="13"/>
  <c r="I2612" i="13"/>
  <c r="I2613" i="13"/>
  <c r="I2614" i="13"/>
  <c r="I2615" i="13"/>
  <c r="I2616" i="13"/>
  <c r="I2617" i="13"/>
  <c r="I2618" i="13"/>
  <c r="I2619" i="13"/>
  <c r="I2620" i="13"/>
  <c r="I2621" i="13"/>
  <c r="I2622" i="13"/>
  <c r="I2623" i="13"/>
  <c r="I2624" i="13"/>
  <c r="I2625" i="13"/>
  <c r="I2626" i="13"/>
  <c r="I2627" i="13"/>
  <c r="I2628" i="13"/>
  <c r="I2629" i="13"/>
  <c r="I2630" i="13"/>
  <c r="I2631" i="13"/>
  <c r="I2632" i="13"/>
  <c r="I2633" i="13"/>
  <c r="I2634" i="13"/>
  <c r="I2635" i="13"/>
  <c r="I2636" i="13"/>
  <c r="I2637" i="13"/>
  <c r="I2638" i="13"/>
  <c r="I2639" i="13"/>
  <c r="I2640" i="13"/>
  <c r="I2641" i="13"/>
  <c r="I2642" i="13"/>
  <c r="I2643" i="13"/>
  <c r="I2644" i="13"/>
  <c r="I2645" i="13"/>
  <c r="I2646" i="13"/>
  <c r="I2647" i="13"/>
  <c r="I2648" i="13"/>
  <c r="I2649" i="13"/>
  <c r="I2650" i="13"/>
  <c r="I2651" i="13"/>
  <c r="I2652" i="13"/>
  <c r="I2653" i="13"/>
  <c r="I2654" i="13"/>
  <c r="I2655" i="13"/>
  <c r="I2656" i="13"/>
  <c r="I2657" i="13"/>
  <c r="I2658" i="13"/>
  <c r="I2659" i="13"/>
  <c r="I2660" i="13"/>
  <c r="I2661" i="13"/>
  <c r="I2662" i="13"/>
  <c r="I2663" i="13"/>
  <c r="I2664" i="13"/>
  <c r="I2665" i="13"/>
  <c r="I2666" i="13"/>
  <c r="I2667" i="13"/>
  <c r="I2668" i="13"/>
  <c r="I2669" i="13"/>
  <c r="I2670" i="13"/>
  <c r="I2671" i="13"/>
  <c r="I2672" i="13"/>
  <c r="I2673" i="13"/>
  <c r="I2674" i="13"/>
  <c r="I2675" i="13"/>
  <c r="I2676" i="13"/>
  <c r="I2677" i="13"/>
  <c r="I2678" i="13"/>
  <c r="I2679" i="13"/>
  <c r="I2680" i="13"/>
  <c r="I2681" i="13"/>
  <c r="I2682" i="13"/>
  <c r="I2683" i="13"/>
  <c r="I2684" i="13"/>
  <c r="I2685" i="13"/>
  <c r="I2686" i="13"/>
  <c r="I2687" i="13"/>
  <c r="I2688" i="13"/>
  <c r="I2689" i="13"/>
  <c r="I2690" i="13"/>
  <c r="I2691" i="13"/>
  <c r="I2692" i="13"/>
  <c r="I2693" i="13"/>
  <c r="I2694" i="13"/>
  <c r="I2695" i="13"/>
  <c r="I2696" i="13"/>
  <c r="I2697" i="13"/>
  <c r="I2698" i="13"/>
  <c r="I2699" i="13"/>
  <c r="I2700" i="13"/>
  <c r="I2701" i="13"/>
  <c r="I2702" i="13"/>
  <c r="I2703" i="13"/>
  <c r="I2704" i="13"/>
  <c r="I2705" i="13"/>
  <c r="I2706" i="13"/>
  <c r="I2707" i="13"/>
  <c r="I2708" i="13"/>
  <c r="I2709" i="13"/>
  <c r="I2710" i="13"/>
  <c r="I2711" i="13"/>
  <c r="I2712" i="13"/>
  <c r="I2713" i="13"/>
  <c r="I2714" i="13"/>
  <c r="I2715" i="13"/>
  <c r="I2716" i="13"/>
  <c r="I2717" i="13"/>
  <c r="I2718" i="13"/>
  <c r="I2719" i="13"/>
  <c r="I2720" i="13"/>
  <c r="I2721" i="13"/>
  <c r="I2722" i="13"/>
  <c r="I2723" i="13"/>
  <c r="I2724" i="13"/>
  <c r="I2725" i="13"/>
  <c r="I2726" i="13"/>
  <c r="I2727" i="13"/>
  <c r="I2728" i="13"/>
  <c r="I2729" i="13"/>
  <c r="I2730" i="13"/>
  <c r="I2731" i="13"/>
  <c r="I2732" i="13"/>
  <c r="I2733" i="13"/>
  <c r="I2734" i="13"/>
  <c r="I2735" i="13"/>
  <c r="I2736" i="13"/>
  <c r="I2737" i="13"/>
  <c r="I2738" i="13"/>
  <c r="I2739" i="13"/>
  <c r="I2740" i="13"/>
  <c r="I2741" i="13"/>
  <c r="I2742" i="13"/>
  <c r="I2743" i="13"/>
  <c r="I2744" i="13"/>
  <c r="I2745" i="13"/>
  <c r="I2746" i="13"/>
  <c r="I2747" i="13"/>
  <c r="I2748" i="13"/>
  <c r="I2749" i="13"/>
  <c r="I2750" i="13"/>
  <c r="I2751" i="13"/>
  <c r="I2752" i="13"/>
  <c r="I2753" i="13"/>
  <c r="I2754" i="13"/>
  <c r="I2755" i="13"/>
  <c r="I2756" i="13"/>
  <c r="I2757" i="13"/>
  <c r="I2758" i="13"/>
  <c r="I2759" i="13"/>
  <c r="I2760" i="13"/>
  <c r="I2761" i="13"/>
  <c r="I2762" i="13"/>
  <c r="I2763" i="13"/>
  <c r="I2764" i="13"/>
  <c r="I2765" i="13"/>
  <c r="I2766" i="13"/>
  <c r="I2767" i="13"/>
  <c r="I2768" i="13"/>
  <c r="I2769" i="13"/>
  <c r="I2770" i="13"/>
  <c r="I2771" i="13"/>
  <c r="I2772" i="13"/>
  <c r="I2773" i="13"/>
  <c r="I2774" i="13"/>
  <c r="I2775" i="13"/>
  <c r="I2776" i="13"/>
  <c r="I2777" i="13"/>
  <c r="I2778" i="13"/>
  <c r="I2779" i="13"/>
  <c r="I2780" i="13"/>
  <c r="I2781" i="13"/>
  <c r="I2782" i="13"/>
  <c r="I2783" i="13"/>
  <c r="I2784" i="13"/>
  <c r="I2785" i="13"/>
  <c r="I2786" i="13"/>
  <c r="I2787" i="13"/>
  <c r="I2788" i="13"/>
  <c r="I2789" i="13"/>
  <c r="I2790" i="13"/>
  <c r="I2791" i="13"/>
  <c r="I2792" i="13"/>
  <c r="I2793" i="13"/>
  <c r="I2794" i="13"/>
  <c r="I2795" i="13"/>
  <c r="I2796" i="13"/>
  <c r="I2797" i="13"/>
  <c r="I2798" i="13"/>
  <c r="I2799" i="13"/>
  <c r="I2800" i="13"/>
  <c r="I2801" i="13"/>
  <c r="I2802" i="13"/>
  <c r="I2803" i="13"/>
  <c r="I2804" i="13"/>
  <c r="I2805" i="13"/>
  <c r="I2806" i="13"/>
  <c r="I2807" i="13"/>
  <c r="I2808" i="13"/>
  <c r="I2809" i="13"/>
  <c r="I2810" i="13"/>
  <c r="I2811" i="13"/>
  <c r="I2812" i="13"/>
  <c r="I2813" i="13"/>
  <c r="I2814" i="13"/>
  <c r="I2815" i="13"/>
  <c r="I2816" i="13"/>
  <c r="I2817" i="13"/>
  <c r="I2818" i="13"/>
  <c r="I2819" i="13"/>
  <c r="I2820" i="13"/>
  <c r="I2821" i="13"/>
  <c r="I2822" i="13"/>
  <c r="I2823" i="13"/>
  <c r="I2824" i="13"/>
  <c r="I2825" i="13"/>
  <c r="I2826" i="13"/>
  <c r="I2827" i="13"/>
  <c r="I2828" i="13"/>
  <c r="I2829" i="13"/>
  <c r="I2830" i="13"/>
  <c r="I2831" i="13"/>
  <c r="I2832" i="13"/>
  <c r="I2833" i="13"/>
  <c r="I2834" i="13"/>
  <c r="I2835" i="13"/>
  <c r="I2836" i="13"/>
  <c r="I2837" i="13"/>
  <c r="I2838" i="13"/>
  <c r="I2839" i="13"/>
  <c r="I2840" i="13"/>
  <c r="I2841" i="13"/>
  <c r="I2842" i="13"/>
  <c r="I2843" i="13"/>
  <c r="I2844" i="13"/>
  <c r="I2845" i="13"/>
  <c r="I2846" i="13"/>
  <c r="I2847" i="13"/>
  <c r="I2848" i="13"/>
  <c r="I2849" i="13"/>
  <c r="I2850" i="13"/>
  <c r="I2851" i="13"/>
  <c r="I2852" i="13"/>
  <c r="I2853" i="13"/>
  <c r="I2854" i="13"/>
  <c r="I2855" i="13"/>
  <c r="I2856" i="13"/>
  <c r="I2857" i="13"/>
  <c r="I2858" i="13"/>
  <c r="I2859" i="13"/>
  <c r="I2860" i="13"/>
  <c r="I2861" i="13"/>
  <c r="I2862" i="13"/>
  <c r="I2863" i="13"/>
  <c r="I2864" i="13"/>
  <c r="I2865" i="13"/>
  <c r="I2866" i="13"/>
  <c r="I2867" i="13"/>
  <c r="I2868" i="13"/>
  <c r="I2869" i="13"/>
  <c r="I2870" i="13"/>
  <c r="I2871" i="13"/>
  <c r="I2872" i="13"/>
  <c r="I2873" i="13"/>
  <c r="I2874" i="13"/>
  <c r="I2875" i="13"/>
  <c r="I2876" i="13"/>
  <c r="I2877" i="13"/>
  <c r="I2878" i="13"/>
  <c r="I2879" i="13"/>
  <c r="I2880" i="13"/>
  <c r="I2881" i="13"/>
  <c r="I2882" i="13"/>
  <c r="I2883" i="13"/>
  <c r="I2884" i="13"/>
  <c r="I2885" i="13"/>
  <c r="I2886" i="13"/>
  <c r="I2887" i="13"/>
  <c r="I2888" i="13"/>
  <c r="I2889" i="13"/>
  <c r="I2890" i="13"/>
  <c r="I2891" i="13"/>
  <c r="I2892" i="13"/>
  <c r="I2893" i="13"/>
  <c r="I2894" i="13"/>
  <c r="I2895" i="13"/>
  <c r="I2896" i="13"/>
  <c r="I2897" i="13"/>
  <c r="I2898" i="13"/>
  <c r="I2899" i="13"/>
  <c r="I2900" i="13"/>
  <c r="I2901" i="13"/>
  <c r="I2902" i="13"/>
  <c r="I2903" i="13"/>
  <c r="I2904" i="13"/>
  <c r="I2905" i="13"/>
  <c r="I2906" i="13"/>
  <c r="I2907" i="13"/>
  <c r="I2908" i="13"/>
  <c r="I2909" i="13"/>
  <c r="I2910" i="13"/>
  <c r="I2911" i="13"/>
  <c r="I2912" i="13"/>
  <c r="I2913" i="13"/>
  <c r="I2914" i="13"/>
  <c r="I2915" i="13"/>
  <c r="I2916" i="13"/>
  <c r="I2917" i="13"/>
  <c r="I2918" i="13"/>
  <c r="I2919" i="13"/>
  <c r="I2920" i="13"/>
  <c r="I2921" i="13"/>
  <c r="I2922" i="13"/>
  <c r="I2923" i="13"/>
  <c r="I2924" i="13"/>
  <c r="I2925" i="13"/>
  <c r="I2926" i="13"/>
  <c r="I2927" i="13"/>
  <c r="I2928" i="13"/>
  <c r="I2929" i="13"/>
  <c r="I2930" i="13"/>
  <c r="I2931" i="13"/>
  <c r="I2932" i="13"/>
  <c r="I2933" i="13"/>
  <c r="I2934" i="13"/>
  <c r="I2935" i="13"/>
  <c r="I2936" i="13"/>
  <c r="I2937" i="13"/>
  <c r="I2938" i="13"/>
  <c r="I2939" i="13"/>
  <c r="I2940" i="13"/>
  <c r="I2941" i="13"/>
  <c r="I2942" i="13"/>
  <c r="I2943" i="13"/>
  <c r="I2944" i="13"/>
  <c r="I2945" i="13"/>
  <c r="I2946" i="13"/>
  <c r="I2947" i="13"/>
  <c r="I2948" i="13"/>
  <c r="I2949" i="13"/>
  <c r="I2950" i="13"/>
  <c r="I2951" i="13"/>
  <c r="I2952" i="13"/>
  <c r="I2953" i="13"/>
  <c r="I2954" i="13"/>
  <c r="I2955" i="13"/>
  <c r="I2956" i="13"/>
  <c r="I2957" i="13"/>
  <c r="I2958" i="13"/>
  <c r="I2959" i="13"/>
  <c r="I2960" i="13"/>
  <c r="I2961" i="13"/>
  <c r="I2962" i="13"/>
  <c r="I2963" i="13"/>
  <c r="I2964" i="13"/>
  <c r="I2965" i="13"/>
  <c r="I2966" i="13"/>
  <c r="I2967" i="13"/>
  <c r="I2968" i="13"/>
  <c r="I2969" i="13"/>
  <c r="I2970" i="13"/>
  <c r="I2971" i="13"/>
  <c r="I2972" i="13"/>
  <c r="I2973" i="13"/>
  <c r="I2974" i="13"/>
  <c r="I2975" i="13"/>
  <c r="I2976" i="13"/>
  <c r="I2977" i="13"/>
  <c r="I2978" i="13"/>
  <c r="I2979" i="13"/>
  <c r="I2980" i="13"/>
  <c r="I2981" i="13"/>
  <c r="I2982" i="13"/>
  <c r="I2983" i="13"/>
  <c r="I2984" i="13"/>
  <c r="I2985" i="13"/>
  <c r="I2986" i="13"/>
  <c r="I2987" i="13"/>
  <c r="I2988" i="13"/>
  <c r="I2989" i="13"/>
  <c r="I2990" i="13"/>
  <c r="I2991" i="13"/>
  <c r="I2992" i="13"/>
  <c r="I2993" i="13"/>
  <c r="I2994" i="13"/>
  <c r="I2995" i="13"/>
  <c r="I2996" i="13"/>
  <c r="I2997" i="13"/>
  <c r="I2998" i="13"/>
  <c r="I2999" i="13"/>
  <c r="I3000" i="13"/>
  <c r="I3001" i="13"/>
  <c r="I3002" i="13"/>
  <c r="I3003" i="13"/>
  <c r="I3004" i="13"/>
  <c r="I3005" i="13"/>
  <c r="I3006" i="13"/>
  <c r="I3007" i="13"/>
  <c r="I3008" i="13"/>
  <c r="I3009" i="13"/>
  <c r="I3010" i="13"/>
  <c r="I3011" i="13"/>
  <c r="I3012" i="13"/>
  <c r="I3013" i="13"/>
  <c r="I3014" i="13"/>
  <c r="I3015" i="13"/>
  <c r="I3016" i="13"/>
  <c r="I3017" i="13"/>
  <c r="I3018" i="13"/>
  <c r="I3019" i="13"/>
  <c r="I3020" i="13"/>
  <c r="I3021" i="13"/>
  <c r="I3022" i="13"/>
  <c r="I3023" i="13"/>
  <c r="I3024" i="13"/>
  <c r="I3025" i="13"/>
  <c r="I3026" i="13"/>
  <c r="I3027" i="13"/>
  <c r="I3028" i="13"/>
  <c r="I3029" i="13"/>
  <c r="I3030" i="13"/>
  <c r="I3031" i="13"/>
  <c r="I3032" i="13"/>
  <c r="I3033" i="13"/>
  <c r="I3034" i="13"/>
  <c r="I3035" i="13"/>
  <c r="I3036" i="13"/>
  <c r="I3037" i="13"/>
  <c r="I3038" i="13"/>
  <c r="I3039" i="13"/>
  <c r="I3040" i="13"/>
  <c r="I3041" i="13"/>
  <c r="I3042" i="13"/>
  <c r="I3043" i="13"/>
  <c r="I3044" i="13"/>
  <c r="I3045" i="13"/>
  <c r="I3046" i="13"/>
  <c r="I3047" i="13"/>
  <c r="I3048" i="13"/>
  <c r="I3049" i="13"/>
  <c r="I3050" i="13"/>
  <c r="I3051" i="13"/>
  <c r="I3052" i="13"/>
  <c r="I3053" i="13"/>
  <c r="I3054" i="13"/>
  <c r="I3055" i="13"/>
  <c r="I3056" i="13"/>
  <c r="I3057" i="13"/>
  <c r="I3058" i="13"/>
  <c r="I3059" i="13"/>
  <c r="I3060" i="13"/>
  <c r="I3061" i="13"/>
  <c r="I3062" i="13"/>
  <c r="I3063" i="13"/>
  <c r="I3064" i="13"/>
  <c r="I3065" i="13"/>
  <c r="I3066" i="13"/>
  <c r="I3067" i="13"/>
  <c r="I3068" i="13"/>
  <c r="I3069" i="13"/>
  <c r="I3070" i="13"/>
  <c r="I3071" i="13"/>
  <c r="I3072" i="13"/>
  <c r="I3073" i="13"/>
  <c r="I3074" i="13"/>
  <c r="I3075" i="13"/>
  <c r="I3076" i="13"/>
  <c r="I3077" i="13"/>
  <c r="I3078" i="13"/>
  <c r="I3079" i="13"/>
  <c r="I3080" i="13"/>
  <c r="I3081" i="13"/>
  <c r="I3082" i="13"/>
  <c r="I3083" i="13"/>
  <c r="I3084" i="13"/>
  <c r="I3085" i="13"/>
  <c r="I3086" i="13"/>
  <c r="I3087" i="13"/>
  <c r="I3088" i="13"/>
  <c r="I3089" i="13"/>
  <c r="I3090" i="13"/>
  <c r="I3091" i="13"/>
  <c r="I3092" i="13"/>
  <c r="I3093" i="13"/>
  <c r="I3094" i="13"/>
  <c r="I3095" i="13"/>
  <c r="I3096" i="13"/>
  <c r="I3097" i="13"/>
  <c r="I3098" i="13"/>
  <c r="I3099" i="13"/>
  <c r="I3100" i="13"/>
  <c r="I3101" i="13"/>
  <c r="I3102" i="13"/>
  <c r="I3103" i="13"/>
  <c r="I3104" i="13"/>
  <c r="I3105" i="13"/>
  <c r="I3106" i="13"/>
  <c r="I3107" i="13"/>
  <c r="I3108" i="13"/>
  <c r="I3109" i="13"/>
  <c r="I3110" i="13"/>
  <c r="I3111" i="13"/>
  <c r="I3112" i="13"/>
  <c r="I3113" i="13"/>
  <c r="I3114" i="13"/>
  <c r="I3115" i="13"/>
  <c r="I3116" i="13"/>
  <c r="I3117" i="13"/>
  <c r="I3118" i="13"/>
  <c r="I3119" i="13"/>
  <c r="I3120" i="13"/>
  <c r="I3121" i="13"/>
  <c r="I3122" i="13"/>
  <c r="I3123" i="13"/>
  <c r="I3124" i="13"/>
  <c r="I3125" i="13"/>
  <c r="I3126" i="13"/>
  <c r="I3127" i="13"/>
  <c r="I3128" i="13"/>
  <c r="I3129" i="13"/>
  <c r="I3130" i="13"/>
  <c r="I3131" i="13"/>
  <c r="I3132" i="13"/>
  <c r="I3133" i="13"/>
  <c r="I3134" i="13"/>
  <c r="I3135" i="13"/>
  <c r="I3136" i="13"/>
  <c r="I3137" i="13"/>
  <c r="I3138" i="13"/>
  <c r="I3139" i="13"/>
  <c r="I3140" i="13"/>
  <c r="I3141" i="13"/>
  <c r="I3142" i="13"/>
  <c r="I3143" i="13"/>
  <c r="I3144" i="13"/>
  <c r="I3145" i="13"/>
  <c r="I3146" i="13"/>
  <c r="I3147" i="13"/>
  <c r="I3148" i="13"/>
  <c r="I3149" i="13"/>
  <c r="I3150" i="13"/>
  <c r="I3151" i="13"/>
  <c r="I3152" i="13"/>
  <c r="I3153" i="13"/>
  <c r="I3154" i="13"/>
  <c r="I3155" i="13"/>
  <c r="I3156" i="13"/>
  <c r="I3157" i="13"/>
  <c r="I3158" i="13"/>
  <c r="I3159" i="13"/>
  <c r="I3160" i="13"/>
  <c r="I3161" i="13"/>
  <c r="I3162" i="13"/>
  <c r="I3163" i="13"/>
  <c r="I3164" i="13"/>
  <c r="I3165" i="13"/>
  <c r="I3166" i="13"/>
  <c r="I3167" i="13"/>
  <c r="I3168" i="13"/>
  <c r="I3169" i="13"/>
  <c r="I3170" i="13"/>
  <c r="I3171" i="13"/>
  <c r="I3172" i="13"/>
  <c r="I3173" i="13"/>
  <c r="I3174" i="13"/>
  <c r="I3175" i="13"/>
  <c r="I3176" i="13"/>
  <c r="I3177" i="13"/>
  <c r="I3178" i="13"/>
  <c r="I3179" i="13"/>
  <c r="I3180" i="13"/>
  <c r="I3181" i="13"/>
  <c r="I3182" i="13"/>
  <c r="I3183" i="13"/>
  <c r="I3184" i="13"/>
  <c r="I3185" i="13"/>
  <c r="I3186" i="13"/>
  <c r="I3187" i="13"/>
  <c r="I3188" i="13"/>
  <c r="I3189" i="13"/>
  <c r="I3190" i="13"/>
  <c r="I3191" i="13"/>
  <c r="I3192" i="13"/>
  <c r="I3193" i="13"/>
  <c r="I3194" i="13"/>
  <c r="I3195" i="13"/>
  <c r="I3196" i="13"/>
  <c r="I3197" i="13"/>
  <c r="I3198" i="13"/>
  <c r="I3199" i="13"/>
  <c r="I3200" i="13"/>
  <c r="I3201" i="13"/>
  <c r="I3202" i="13"/>
  <c r="I3203" i="13"/>
  <c r="I3204" i="13"/>
  <c r="I3205" i="13"/>
  <c r="I3206" i="13"/>
  <c r="I3207" i="13"/>
  <c r="I3208" i="13"/>
  <c r="I3209" i="13"/>
  <c r="I3210" i="13"/>
  <c r="I3211" i="13"/>
  <c r="I3212" i="13"/>
  <c r="I3213" i="13"/>
  <c r="I3214" i="13"/>
  <c r="I3215" i="13"/>
  <c r="I3216" i="13"/>
  <c r="I3217" i="13"/>
  <c r="I3218" i="13"/>
  <c r="I3219" i="13"/>
  <c r="I3220" i="13"/>
  <c r="I3221" i="13"/>
  <c r="I3222" i="13"/>
  <c r="I3223" i="13"/>
  <c r="I3224" i="13"/>
  <c r="I3225" i="13"/>
  <c r="I3226" i="13"/>
  <c r="I3227" i="13"/>
  <c r="I3228" i="13"/>
  <c r="I3229" i="13"/>
  <c r="I3230" i="13"/>
  <c r="I3231" i="13"/>
  <c r="I3232" i="13"/>
  <c r="I3233" i="13"/>
  <c r="I3234" i="13"/>
  <c r="I3235" i="13"/>
  <c r="I3236" i="13"/>
  <c r="I3237" i="13"/>
  <c r="I3238" i="13"/>
  <c r="I3239" i="13"/>
  <c r="I3240" i="13"/>
  <c r="I3241" i="13"/>
  <c r="I3242" i="13"/>
  <c r="I3243" i="13"/>
  <c r="I3244" i="13"/>
  <c r="I3245" i="13"/>
  <c r="I3246" i="13"/>
  <c r="I3247" i="13"/>
  <c r="I3248" i="13"/>
  <c r="I3249" i="13"/>
  <c r="I3250" i="13"/>
  <c r="I3251" i="13"/>
  <c r="I3252" i="13"/>
  <c r="I3253" i="13"/>
  <c r="I3254" i="13"/>
  <c r="I3255" i="13"/>
  <c r="I3256" i="13"/>
  <c r="I3257" i="13"/>
  <c r="I3258" i="13"/>
  <c r="I3259" i="13"/>
  <c r="I3260" i="13"/>
  <c r="I3261" i="13"/>
  <c r="I3262" i="13"/>
  <c r="I3263" i="13"/>
  <c r="I3264" i="13"/>
  <c r="I3265" i="13"/>
  <c r="I3266" i="13"/>
  <c r="I3267" i="13"/>
  <c r="I3268" i="13"/>
  <c r="I3269" i="13"/>
  <c r="I3270" i="13"/>
  <c r="I3271" i="13"/>
  <c r="I3272" i="13"/>
  <c r="I3273" i="13"/>
  <c r="I3274" i="13"/>
  <c r="I3275" i="13"/>
  <c r="I3276" i="13"/>
  <c r="I3277" i="13"/>
  <c r="I3278" i="13"/>
  <c r="I3279" i="13"/>
  <c r="I3280" i="13"/>
  <c r="I3281" i="13"/>
  <c r="I3282" i="13"/>
  <c r="I3283" i="13"/>
  <c r="I3284" i="13"/>
  <c r="I3285" i="13"/>
  <c r="I3286" i="13"/>
  <c r="I3287" i="13"/>
  <c r="I3288" i="13"/>
  <c r="I3289" i="13"/>
  <c r="I3290" i="13"/>
  <c r="I3291" i="13"/>
  <c r="I3292" i="13"/>
  <c r="I3293" i="13"/>
  <c r="I3294" i="13"/>
  <c r="I3295" i="13"/>
  <c r="I3296" i="13"/>
  <c r="I3297" i="13"/>
  <c r="I3298" i="13"/>
  <c r="I3299" i="13"/>
  <c r="I3300" i="13"/>
  <c r="I3301" i="13"/>
  <c r="I3302" i="13"/>
  <c r="I3303" i="13"/>
  <c r="I3304" i="13"/>
  <c r="I3305" i="13"/>
  <c r="I3306" i="13"/>
  <c r="I3307" i="13"/>
  <c r="I3308" i="13"/>
  <c r="I3309" i="13"/>
  <c r="I3310" i="13"/>
  <c r="I3311" i="13"/>
  <c r="I3312" i="13"/>
  <c r="I3313" i="13"/>
  <c r="I3314" i="13"/>
  <c r="I3315" i="13"/>
  <c r="I3316" i="13"/>
  <c r="I3317" i="13"/>
  <c r="I3318" i="13"/>
  <c r="I3319" i="13"/>
  <c r="I3320" i="13"/>
  <c r="I3321" i="13"/>
  <c r="I3322" i="13"/>
  <c r="I3323" i="13"/>
  <c r="I3324" i="13"/>
  <c r="I3325" i="13"/>
  <c r="I3326" i="13"/>
  <c r="I3327" i="13"/>
  <c r="I3328" i="13"/>
  <c r="I3329" i="13"/>
  <c r="I3330" i="13"/>
  <c r="I3331" i="13"/>
  <c r="I3332" i="13"/>
  <c r="I3333" i="13"/>
  <c r="I3334" i="13"/>
  <c r="I3335" i="13"/>
  <c r="I3336" i="13"/>
  <c r="I3337" i="13"/>
  <c r="I3338" i="13"/>
  <c r="I3339" i="13"/>
  <c r="I3340" i="13"/>
  <c r="I3341" i="13"/>
  <c r="I3342" i="13"/>
  <c r="I3343" i="13"/>
  <c r="I3344" i="13"/>
  <c r="I3345" i="13"/>
  <c r="I3346" i="13"/>
  <c r="I3347" i="13"/>
  <c r="I3348" i="13"/>
  <c r="I3349" i="13"/>
  <c r="I3350" i="13"/>
  <c r="I3351" i="13"/>
  <c r="I3352" i="13"/>
  <c r="I3353" i="13"/>
  <c r="I3354" i="13"/>
  <c r="I3355" i="13"/>
  <c r="I3356" i="13"/>
  <c r="I3357" i="13"/>
  <c r="I3358" i="13"/>
  <c r="I3359" i="13"/>
  <c r="I3360" i="13"/>
  <c r="I3361" i="13"/>
  <c r="I3362" i="13"/>
  <c r="I3363" i="13"/>
  <c r="I3364" i="13"/>
  <c r="I3365" i="13"/>
  <c r="I3366" i="13"/>
  <c r="I3367" i="13"/>
  <c r="I3368" i="13"/>
  <c r="I3369" i="13"/>
  <c r="I3370" i="13"/>
  <c r="I3371" i="13"/>
  <c r="I3372" i="13"/>
  <c r="I3373" i="13"/>
  <c r="I3374" i="13"/>
  <c r="I3375" i="13"/>
  <c r="I3376" i="13"/>
  <c r="I3377" i="13"/>
  <c r="I3378" i="13"/>
  <c r="I3379" i="13"/>
  <c r="I3380" i="13"/>
  <c r="I3381" i="13"/>
  <c r="I3382" i="13"/>
  <c r="I3383" i="13"/>
  <c r="I3384" i="13"/>
  <c r="I3385" i="13"/>
  <c r="I3386" i="13"/>
  <c r="I3387" i="13"/>
  <c r="I3388" i="13"/>
  <c r="I3389" i="13"/>
  <c r="I3390" i="13"/>
  <c r="I3391" i="13"/>
  <c r="I3392" i="13"/>
  <c r="I3393" i="13"/>
  <c r="I3394" i="13"/>
  <c r="I3395" i="13"/>
  <c r="I3396" i="13"/>
  <c r="I3397" i="13"/>
  <c r="I3398" i="13"/>
  <c r="I3399" i="13"/>
  <c r="I3400" i="13"/>
  <c r="I3401" i="13"/>
  <c r="I3402" i="13"/>
  <c r="I3403" i="13"/>
  <c r="I3404" i="13"/>
  <c r="I3405" i="13"/>
  <c r="I3406" i="13"/>
  <c r="I3407" i="13"/>
  <c r="I3408" i="13"/>
  <c r="I3409" i="13"/>
  <c r="I3410" i="13"/>
  <c r="I3411" i="13"/>
  <c r="I3412" i="13"/>
  <c r="I3413" i="13"/>
  <c r="I3414" i="13"/>
  <c r="I3415" i="13"/>
  <c r="I3416" i="13"/>
  <c r="I3417" i="13"/>
  <c r="I3418" i="13"/>
  <c r="I3419" i="13"/>
  <c r="I3420" i="13"/>
  <c r="I3421" i="13"/>
  <c r="I3422" i="13"/>
  <c r="I3423" i="13"/>
  <c r="I3424" i="13"/>
  <c r="I3425" i="13"/>
  <c r="I3426" i="13"/>
  <c r="I3427" i="13"/>
  <c r="I3428" i="13"/>
  <c r="I3429" i="13"/>
  <c r="I3430" i="13"/>
  <c r="I3431" i="13"/>
  <c r="I3432" i="13"/>
  <c r="I3433" i="13"/>
  <c r="I3434" i="13"/>
  <c r="I3435" i="13"/>
  <c r="I3436" i="13"/>
  <c r="I3437" i="13"/>
  <c r="I3438" i="13"/>
  <c r="I3439" i="13"/>
  <c r="I3440" i="13"/>
  <c r="I3441" i="13"/>
  <c r="I3442" i="13"/>
  <c r="I3443" i="13"/>
  <c r="I3444" i="13"/>
  <c r="I3445" i="13"/>
  <c r="I3446" i="13"/>
  <c r="I3447" i="13"/>
  <c r="I3448" i="13"/>
  <c r="I3449" i="13"/>
  <c r="I3450" i="13"/>
  <c r="I3451" i="13"/>
  <c r="I3452" i="13"/>
  <c r="I3453" i="13"/>
  <c r="I3454" i="13"/>
  <c r="I3455" i="13"/>
  <c r="I3456" i="13"/>
  <c r="I3457" i="13"/>
  <c r="I3458" i="13"/>
  <c r="I3459" i="13"/>
  <c r="I3460" i="13"/>
  <c r="I3461" i="13"/>
  <c r="I3462" i="13"/>
  <c r="I3463" i="13"/>
  <c r="I3464" i="13"/>
  <c r="I3465" i="13"/>
  <c r="I3466" i="13"/>
  <c r="I3467" i="13"/>
  <c r="I3468" i="13"/>
  <c r="I3469" i="13"/>
  <c r="I3470" i="13"/>
  <c r="I3471" i="13"/>
  <c r="I3472" i="13"/>
  <c r="I3473" i="13"/>
  <c r="I3474" i="13"/>
  <c r="I3475" i="13"/>
  <c r="I3476" i="13"/>
  <c r="I3477" i="13"/>
  <c r="I3478" i="13"/>
  <c r="I3479" i="13"/>
  <c r="I3480" i="13"/>
  <c r="I3481" i="13"/>
  <c r="I3482" i="13"/>
  <c r="I3483" i="13"/>
  <c r="I3484" i="13"/>
  <c r="I3485" i="13"/>
  <c r="I3486" i="13"/>
  <c r="I3487" i="13"/>
  <c r="I3488" i="13"/>
  <c r="I3489" i="13"/>
  <c r="I3490" i="13"/>
  <c r="I3491" i="13"/>
  <c r="I3492" i="13"/>
  <c r="I3493" i="13"/>
  <c r="I3494" i="13"/>
  <c r="I3495" i="13"/>
  <c r="I3496" i="13"/>
  <c r="I3497" i="13"/>
  <c r="I3498" i="13"/>
  <c r="I3499" i="13"/>
  <c r="I3500" i="13"/>
  <c r="I3501" i="13"/>
  <c r="I3502" i="13"/>
  <c r="I3503" i="13"/>
  <c r="I3504" i="13"/>
  <c r="I3505" i="13"/>
  <c r="I3506" i="13"/>
  <c r="I3507" i="13"/>
  <c r="I3508" i="13"/>
  <c r="I3509" i="13"/>
  <c r="I3510" i="13"/>
  <c r="I3511" i="13"/>
  <c r="I3512" i="13"/>
  <c r="I3513" i="13"/>
  <c r="I3514" i="13"/>
  <c r="I3515" i="13"/>
  <c r="I3516" i="13"/>
  <c r="I3517" i="13"/>
  <c r="I3518" i="13"/>
  <c r="I3519" i="13"/>
  <c r="I3520" i="13"/>
  <c r="I3521" i="13"/>
  <c r="I3522" i="13"/>
  <c r="I3523" i="13"/>
  <c r="I3524" i="13"/>
  <c r="I3525" i="13"/>
  <c r="I3526" i="13"/>
  <c r="I3527" i="13"/>
  <c r="I3528" i="13"/>
  <c r="I3529" i="13"/>
  <c r="I3530" i="13"/>
  <c r="I3531" i="13"/>
  <c r="I3532" i="13"/>
  <c r="I3533" i="13"/>
  <c r="I3534" i="13"/>
  <c r="I3535" i="13"/>
  <c r="I3536" i="13"/>
  <c r="I3537" i="13"/>
  <c r="I3538" i="13"/>
  <c r="I3539" i="13"/>
  <c r="I3540" i="13"/>
  <c r="I3541" i="13"/>
  <c r="I3542" i="13"/>
  <c r="I3543" i="13"/>
  <c r="I3544" i="13"/>
  <c r="I3545" i="13"/>
  <c r="I3546" i="13"/>
  <c r="I3547" i="13"/>
  <c r="I3548" i="13"/>
  <c r="I3549" i="13"/>
  <c r="I3550" i="13"/>
  <c r="I3551" i="13"/>
  <c r="I3552" i="13"/>
  <c r="I3553" i="13"/>
  <c r="I3554" i="13"/>
  <c r="I3555" i="13"/>
  <c r="I3556" i="13"/>
  <c r="I3557" i="13"/>
  <c r="I3558" i="13"/>
  <c r="I3559" i="13"/>
  <c r="I3560" i="13"/>
  <c r="I3561" i="13"/>
  <c r="I3562" i="13"/>
  <c r="I3563" i="13"/>
  <c r="I3564" i="13"/>
  <c r="I3565" i="13"/>
  <c r="I3566" i="13"/>
  <c r="I3567" i="13"/>
  <c r="I3568" i="13"/>
  <c r="I3569" i="13"/>
  <c r="I3570" i="13"/>
  <c r="I3571" i="13"/>
  <c r="I3572" i="13"/>
  <c r="I3573" i="13"/>
  <c r="I3574" i="13"/>
  <c r="I3575" i="13"/>
  <c r="I3576" i="13"/>
  <c r="I3577" i="13"/>
  <c r="I3578" i="13"/>
  <c r="I3579" i="13"/>
  <c r="I3580" i="13"/>
  <c r="I3581" i="13"/>
  <c r="I3582" i="13"/>
  <c r="I3583" i="13"/>
  <c r="I3584" i="13"/>
  <c r="I3585" i="13"/>
  <c r="I3586" i="13"/>
  <c r="I3587" i="13"/>
  <c r="I3588" i="13"/>
  <c r="I3589" i="13"/>
  <c r="I3590" i="13"/>
  <c r="I3591" i="13"/>
  <c r="I3592" i="13"/>
  <c r="I3593" i="13"/>
  <c r="I3594" i="13"/>
  <c r="I3595" i="13"/>
  <c r="I3596" i="13"/>
  <c r="I3597" i="13"/>
  <c r="I3598" i="13"/>
  <c r="I3599" i="13"/>
  <c r="I3600" i="13"/>
  <c r="I3601" i="13"/>
  <c r="I3602" i="13"/>
  <c r="I3603" i="13"/>
  <c r="I3604" i="13"/>
  <c r="I3605" i="13"/>
  <c r="I3606" i="13"/>
  <c r="I3607" i="13"/>
  <c r="I3608" i="13"/>
  <c r="I3609" i="13"/>
  <c r="I3610" i="13"/>
  <c r="I3611" i="13"/>
  <c r="I3612" i="13"/>
  <c r="I3613" i="13"/>
  <c r="I3614" i="13"/>
  <c r="I3615" i="13"/>
  <c r="I3616" i="13"/>
  <c r="I3617" i="13"/>
  <c r="I3618" i="13"/>
  <c r="I3619" i="13"/>
  <c r="I3620" i="13"/>
  <c r="I3621" i="13"/>
  <c r="I3622" i="13"/>
  <c r="I3623" i="13"/>
  <c r="I3624" i="13"/>
  <c r="I3625" i="13"/>
  <c r="I3626" i="13"/>
  <c r="I3627" i="13"/>
  <c r="I3628" i="13"/>
  <c r="I3629" i="13"/>
  <c r="I3630" i="13"/>
  <c r="I3631" i="13"/>
  <c r="I3632" i="13"/>
  <c r="I3633" i="13"/>
  <c r="I3634" i="13"/>
  <c r="I3635" i="13"/>
  <c r="I3636" i="13"/>
  <c r="I3637" i="13"/>
  <c r="I3638" i="13"/>
  <c r="I3639" i="13"/>
  <c r="I3640" i="13"/>
  <c r="I3641" i="13"/>
  <c r="I3642" i="13"/>
  <c r="I3643" i="13"/>
  <c r="I3644" i="13"/>
  <c r="I3645" i="13"/>
  <c r="I3646" i="13"/>
  <c r="I3647" i="13"/>
  <c r="I3648" i="13"/>
  <c r="I3649" i="13"/>
  <c r="I3650" i="13"/>
  <c r="I3651" i="13"/>
  <c r="I3652" i="13"/>
  <c r="I3653" i="13"/>
  <c r="I3654" i="13"/>
  <c r="I3655" i="13"/>
  <c r="I3656" i="13"/>
  <c r="I3657" i="13"/>
  <c r="I3658" i="13"/>
  <c r="I3659" i="13"/>
  <c r="I3660" i="13"/>
  <c r="I3661" i="13"/>
  <c r="I3662" i="13"/>
  <c r="I3663" i="13"/>
  <c r="I3664" i="13"/>
  <c r="I3665" i="13"/>
  <c r="I3666" i="13"/>
  <c r="I3667" i="13"/>
  <c r="I3668" i="13"/>
  <c r="I3669" i="13"/>
  <c r="I3670" i="13"/>
  <c r="I3671" i="13"/>
  <c r="I3672" i="13"/>
  <c r="I3673" i="13"/>
  <c r="I3674" i="13"/>
  <c r="I3675" i="13"/>
  <c r="I3676" i="13"/>
  <c r="I3677" i="13"/>
  <c r="I3678" i="13"/>
  <c r="I3679" i="13"/>
  <c r="I3680" i="13"/>
  <c r="I3681" i="13"/>
  <c r="I3682" i="13"/>
  <c r="I3683" i="13"/>
  <c r="I3684" i="13"/>
  <c r="I3685" i="13"/>
  <c r="I3686" i="13"/>
  <c r="I3687" i="13"/>
  <c r="I3688" i="13"/>
  <c r="I3689" i="13"/>
  <c r="I3690" i="13"/>
  <c r="I3691" i="13"/>
  <c r="I3692" i="13"/>
  <c r="I3693" i="13"/>
  <c r="I3694" i="13"/>
  <c r="I3695" i="13"/>
  <c r="I3696" i="13"/>
  <c r="I3697" i="13"/>
  <c r="I3698" i="13"/>
  <c r="I3699" i="13"/>
  <c r="I3700" i="13"/>
  <c r="I3701" i="13"/>
  <c r="I3702" i="13"/>
  <c r="I3703" i="13"/>
  <c r="I3704" i="13"/>
  <c r="I3705" i="13"/>
  <c r="I3706" i="13"/>
  <c r="I3707" i="13"/>
  <c r="I3708" i="13"/>
  <c r="I3709" i="13"/>
  <c r="I3710" i="13"/>
  <c r="I3711" i="13"/>
  <c r="I3712" i="13"/>
  <c r="I3713" i="13"/>
  <c r="I3714" i="13"/>
  <c r="I3715" i="13"/>
  <c r="I3716" i="13"/>
  <c r="I3717" i="13"/>
  <c r="I3718" i="13"/>
  <c r="I3719" i="13"/>
  <c r="I3720" i="13"/>
  <c r="I3721" i="13"/>
  <c r="I3722" i="13"/>
  <c r="I3723" i="13"/>
  <c r="I3724" i="13"/>
  <c r="I3725" i="13"/>
  <c r="I3726" i="13"/>
  <c r="I3727" i="13"/>
  <c r="I3728" i="13"/>
  <c r="I3729" i="13"/>
  <c r="I3730" i="13"/>
  <c r="I3731" i="13"/>
  <c r="I3732" i="13"/>
  <c r="I3733" i="13"/>
  <c r="I3734" i="13"/>
  <c r="I3735" i="13"/>
  <c r="I3736" i="13"/>
  <c r="I3737" i="13"/>
  <c r="I3738" i="13"/>
  <c r="I3739" i="13"/>
  <c r="I3740" i="13"/>
  <c r="I3741" i="13"/>
  <c r="I3742" i="13"/>
  <c r="I3743" i="13"/>
  <c r="I3744" i="13"/>
  <c r="I3745" i="13"/>
  <c r="I3746" i="13"/>
  <c r="I3747" i="13"/>
  <c r="I3748" i="13"/>
  <c r="I3749" i="13"/>
  <c r="I3750" i="13"/>
  <c r="I3751" i="13"/>
  <c r="I3752" i="13"/>
  <c r="I3753" i="13"/>
  <c r="I3754" i="13"/>
  <c r="I3755" i="13"/>
  <c r="I3756" i="13"/>
  <c r="I3757" i="13"/>
  <c r="I3758" i="13"/>
  <c r="I3759" i="13"/>
  <c r="I3760" i="13"/>
  <c r="I3761" i="13"/>
  <c r="I3762" i="13"/>
  <c r="I3763" i="13"/>
  <c r="I3764" i="13"/>
  <c r="I3765" i="13"/>
  <c r="I3766" i="13"/>
  <c r="I3767" i="13"/>
  <c r="I3768" i="13"/>
  <c r="I3769" i="13"/>
  <c r="I3770" i="13"/>
  <c r="I3771" i="13"/>
  <c r="I3772" i="13"/>
  <c r="I3773" i="13"/>
  <c r="I3774" i="13"/>
  <c r="I3775" i="13"/>
  <c r="I3776" i="13"/>
  <c r="I3777" i="13"/>
  <c r="I3778" i="13"/>
  <c r="I3779" i="13"/>
  <c r="I3780" i="13"/>
  <c r="I3781" i="13"/>
  <c r="I3782" i="13"/>
  <c r="I3783" i="13"/>
  <c r="I3784" i="13"/>
  <c r="I3785" i="13"/>
  <c r="I3786" i="13"/>
  <c r="I3787" i="13"/>
  <c r="I3788" i="13"/>
  <c r="I3789" i="13"/>
  <c r="I3790" i="13"/>
  <c r="I3791" i="13"/>
  <c r="I3792" i="13"/>
  <c r="I3793" i="13"/>
  <c r="I3794" i="13"/>
  <c r="I3795" i="13"/>
  <c r="I3796" i="13"/>
  <c r="I3797" i="13"/>
  <c r="I3798" i="13"/>
  <c r="I3799" i="13"/>
  <c r="I3800" i="13"/>
  <c r="I3801" i="13"/>
  <c r="I3802" i="13"/>
  <c r="I3803" i="13"/>
  <c r="I3804" i="13"/>
  <c r="I3805" i="13"/>
  <c r="I3806" i="13"/>
  <c r="I3807" i="13"/>
  <c r="I3808" i="13"/>
  <c r="I3809" i="13"/>
  <c r="I3810" i="13"/>
  <c r="I3811" i="13"/>
  <c r="I3812" i="13"/>
  <c r="I3813" i="13"/>
  <c r="I3814" i="13"/>
  <c r="I3815" i="13"/>
  <c r="I3816" i="13"/>
  <c r="I3817" i="13"/>
  <c r="I3818" i="13"/>
  <c r="I3819" i="13"/>
  <c r="I3820" i="13"/>
  <c r="I3821" i="13"/>
  <c r="I3822" i="13"/>
  <c r="I3823" i="13"/>
  <c r="I3824" i="13"/>
  <c r="I3825" i="13"/>
  <c r="I3826" i="13"/>
  <c r="I3827" i="13"/>
  <c r="I3828" i="13"/>
  <c r="I3829" i="13"/>
  <c r="I3830" i="13"/>
  <c r="I3831" i="13"/>
  <c r="I3832" i="13"/>
  <c r="I3833" i="13"/>
  <c r="I3834" i="13"/>
  <c r="I3835" i="13"/>
  <c r="I3836" i="13"/>
  <c r="I3837" i="13"/>
  <c r="I3838" i="13"/>
  <c r="I3839" i="13"/>
  <c r="I3840" i="13"/>
  <c r="I3841" i="13"/>
  <c r="I3842" i="13"/>
  <c r="I3843" i="13"/>
  <c r="I3844" i="13"/>
  <c r="I3845" i="13"/>
  <c r="I3846" i="13"/>
  <c r="I3847" i="13"/>
  <c r="I3848" i="13"/>
  <c r="I3849" i="13"/>
  <c r="I3850" i="13"/>
  <c r="I3851" i="13"/>
  <c r="I3852" i="13"/>
  <c r="I3853" i="13"/>
  <c r="I3854" i="13"/>
  <c r="I3855" i="13"/>
  <c r="I3856" i="13"/>
  <c r="I3857" i="13"/>
  <c r="I3858" i="13"/>
  <c r="I3859" i="13"/>
  <c r="I3860" i="13"/>
  <c r="I3861" i="13"/>
  <c r="I3862" i="13"/>
  <c r="I3863" i="13"/>
  <c r="I3864" i="13"/>
  <c r="I3865" i="13"/>
  <c r="I3866" i="13"/>
  <c r="I3867" i="13"/>
  <c r="I3868" i="13"/>
  <c r="I3869" i="13"/>
  <c r="I3870" i="13"/>
  <c r="I3871" i="13"/>
  <c r="I3872" i="13"/>
  <c r="I3873" i="13"/>
  <c r="I3874" i="13"/>
  <c r="I3875" i="13"/>
  <c r="I3876" i="13"/>
  <c r="I3877" i="13"/>
  <c r="I3878" i="13"/>
  <c r="I3879" i="13"/>
  <c r="I3880" i="13"/>
  <c r="I3881" i="13"/>
  <c r="I3882" i="13"/>
  <c r="I3883" i="13"/>
  <c r="I3884" i="13"/>
  <c r="I3885" i="13"/>
  <c r="I3886" i="13"/>
  <c r="I3887" i="13"/>
  <c r="I3888" i="13"/>
  <c r="I3889" i="13"/>
  <c r="I3890" i="13"/>
  <c r="I3891" i="13"/>
  <c r="I3892" i="13"/>
  <c r="I3893" i="13"/>
  <c r="I3894" i="13"/>
  <c r="I3895" i="13"/>
  <c r="I3896" i="13"/>
  <c r="I3897" i="13"/>
  <c r="I3898" i="13"/>
  <c r="I3899" i="13"/>
  <c r="I3900" i="13"/>
  <c r="I3901" i="13"/>
  <c r="I3902" i="13"/>
  <c r="I3903" i="13"/>
  <c r="I3904" i="13"/>
  <c r="I3905" i="13"/>
  <c r="I3906" i="13"/>
  <c r="I3907" i="13"/>
  <c r="I3908" i="13"/>
  <c r="I3909" i="13"/>
  <c r="I3910" i="13"/>
  <c r="I3911" i="13"/>
  <c r="I3912" i="13"/>
  <c r="I3913" i="13"/>
  <c r="I3914" i="13"/>
  <c r="I3915" i="13"/>
  <c r="I3916" i="13"/>
  <c r="I3917" i="13"/>
  <c r="I3918" i="13"/>
  <c r="I3919" i="13"/>
  <c r="I3920" i="13"/>
  <c r="I3921" i="13"/>
  <c r="I3922" i="13"/>
  <c r="I3923" i="13"/>
  <c r="I3924" i="13"/>
  <c r="I3925" i="13"/>
  <c r="I3926" i="13"/>
  <c r="I3927" i="13"/>
  <c r="I3928" i="13"/>
  <c r="I3929" i="13"/>
  <c r="I3930" i="13"/>
  <c r="I3931" i="13"/>
  <c r="I3932" i="13"/>
  <c r="I3933" i="13"/>
  <c r="I3934" i="13"/>
  <c r="I3935" i="13"/>
  <c r="I3936" i="13"/>
  <c r="I3937" i="13"/>
  <c r="I3938" i="13"/>
  <c r="I3939" i="13"/>
  <c r="I3940" i="13"/>
  <c r="I3941" i="13"/>
  <c r="I3942" i="13"/>
  <c r="I3943" i="13"/>
  <c r="I3944" i="13"/>
  <c r="I3945" i="13"/>
  <c r="I3946" i="13"/>
  <c r="I3947" i="13"/>
  <c r="I3948" i="13"/>
  <c r="I3949" i="13"/>
  <c r="I3950" i="13"/>
  <c r="I3951" i="13"/>
  <c r="I3952" i="13"/>
  <c r="I3953" i="13"/>
  <c r="I3954" i="13"/>
  <c r="I3955" i="13"/>
  <c r="I3956" i="13"/>
  <c r="I3957" i="13"/>
  <c r="I3958" i="13"/>
  <c r="I3959" i="13"/>
  <c r="I3960" i="13"/>
  <c r="I3961" i="13"/>
  <c r="I3962" i="13"/>
  <c r="I3963" i="13"/>
  <c r="I3964" i="13"/>
  <c r="I3965" i="13"/>
  <c r="I3966" i="13"/>
  <c r="I3967" i="13"/>
  <c r="I3968" i="13"/>
  <c r="I3969" i="13"/>
  <c r="I3970" i="13"/>
  <c r="I3971" i="13"/>
  <c r="I3972" i="13"/>
  <c r="I3973" i="13"/>
  <c r="I3974" i="13"/>
  <c r="I3975" i="13"/>
  <c r="I3976" i="13"/>
  <c r="I3977" i="13"/>
  <c r="I3978" i="13"/>
  <c r="I3979" i="13"/>
  <c r="I3980" i="13"/>
  <c r="I3981" i="13"/>
  <c r="I3982" i="13"/>
  <c r="I3983" i="13"/>
  <c r="I3984" i="13"/>
  <c r="I3985" i="13"/>
  <c r="I3986" i="13"/>
  <c r="I3987" i="13"/>
  <c r="I3988" i="13"/>
  <c r="I3989" i="13"/>
  <c r="I3990" i="13"/>
  <c r="I3991" i="13"/>
  <c r="I3992" i="13"/>
  <c r="I3993" i="13"/>
  <c r="I3994" i="13"/>
  <c r="I3995" i="13"/>
  <c r="I3996" i="13"/>
  <c r="I3997" i="13"/>
  <c r="I3998" i="13"/>
  <c r="I3999" i="13"/>
  <c r="I4000" i="13"/>
  <c r="I4001" i="13"/>
  <c r="I4002" i="13"/>
  <c r="I4003" i="13"/>
  <c r="I4004" i="13"/>
  <c r="I4005" i="13"/>
  <c r="I4006" i="13"/>
  <c r="I4007" i="13"/>
  <c r="I4008" i="13"/>
  <c r="I4009" i="13"/>
  <c r="I4010" i="13"/>
  <c r="I4011" i="13"/>
  <c r="I4012" i="13"/>
  <c r="I4013" i="13"/>
  <c r="I4014" i="13"/>
  <c r="I4015" i="13"/>
  <c r="I4016" i="13"/>
  <c r="I4017" i="13"/>
  <c r="I4018" i="13"/>
  <c r="I4019" i="13"/>
  <c r="I4020" i="13"/>
  <c r="I4021" i="13"/>
  <c r="I4022" i="13"/>
  <c r="I4023" i="13"/>
  <c r="I4024" i="13"/>
  <c r="I4025" i="13"/>
  <c r="I4026" i="13"/>
  <c r="I4027" i="13"/>
  <c r="I4028" i="13"/>
  <c r="I4029" i="13"/>
  <c r="I4030" i="13"/>
  <c r="I4031" i="13"/>
  <c r="I4032" i="13"/>
  <c r="I4033" i="13"/>
  <c r="I4034" i="13"/>
  <c r="I4035" i="13"/>
  <c r="I4036" i="13"/>
  <c r="I4037" i="13"/>
  <c r="I4038" i="13"/>
  <c r="I4039" i="13"/>
  <c r="I4040" i="13"/>
  <c r="I4041" i="13"/>
  <c r="I4042" i="13"/>
  <c r="I4043" i="13"/>
  <c r="I4044" i="13"/>
  <c r="I4045" i="13"/>
  <c r="I4046" i="13"/>
  <c r="I4047" i="13"/>
  <c r="I4048" i="13"/>
  <c r="I4049" i="13"/>
  <c r="I4050" i="13"/>
  <c r="I4051" i="13"/>
  <c r="I4052" i="13"/>
  <c r="I4053" i="13"/>
  <c r="I4054" i="13"/>
  <c r="I4055" i="13"/>
  <c r="I4056" i="13"/>
  <c r="I4057" i="13"/>
  <c r="I4058" i="13"/>
  <c r="I4059" i="13"/>
  <c r="I4060" i="13"/>
  <c r="I4061" i="13"/>
  <c r="I4062" i="13"/>
  <c r="I4063" i="13"/>
  <c r="I4064" i="13"/>
  <c r="I4065" i="13"/>
  <c r="I4066" i="13"/>
  <c r="I4067" i="13"/>
  <c r="I4068" i="13"/>
  <c r="I4069" i="13"/>
  <c r="I4070" i="13"/>
  <c r="I4071" i="13"/>
  <c r="I4072" i="13"/>
  <c r="I4073" i="13"/>
  <c r="I4074" i="13"/>
  <c r="I4075" i="13"/>
  <c r="I4076" i="13"/>
  <c r="I4077" i="13"/>
  <c r="I4078" i="13"/>
  <c r="I4079" i="13"/>
  <c r="I4080" i="13"/>
  <c r="I4081" i="13"/>
  <c r="I4082" i="13"/>
  <c r="I4083" i="13"/>
  <c r="I4084" i="13"/>
  <c r="I4085" i="13"/>
  <c r="I4086" i="13"/>
  <c r="I4087" i="13"/>
  <c r="I4088" i="13"/>
  <c r="I4089" i="13"/>
  <c r="I4090" i="13"/>
  <c r="I4091" i="13"/>
  <c r="I4092" i="13"/>
  <c r="I4093" i="13"/>
  <c r="I4094" i="13"/>
  <c r="I4095" i="13"/>
  <c r="I4096" i="13"/>
  <c r="I4097" i="13"/>
  <c r="I4098" i="13"/>
  <c r="I4099" i="13"/>
  <c r="I4100" i="13"/>
  <c r="I4101" i="13"/>
  <c r="I4102" i="13"/>
  <c r="I4103" i="13"/>
  <c r="I4104" i="13"/>
  <c r="I4105" i="13"/>
  <c r="I4106" i="13"/>
  <c r="I4107" i="13"/>
  <c r="I4108" i="13"/>
  <c r="I4109" i="13"/>
  <c r="I4110" i="13"/>
  <c r="I4111" i="13"/>
  <c r="I4112" i="13"/>
  <c r="I4113" i="13"/>
  <c r="I4114" i="13"/>
  <c r="I4115" i="13"/>
  <c r="I4116" i="13"/>
  <c r="I4117" i="13"/>
  <c r="I4118" i="13"/>
  <c r="I4119" i="13"/>
  <c r="I4120" i="13"/>
  <c r="I4121" i="13"/>
  <c r="I4122" i="13"/>
  <c r="I4123" i="13"/>
  <c r="I4124" i="13"/>
  <c r="I4125" i="13"/>
  <c r="I4126" i="13"/>
  <c r="I4127" i="13"/>
  <c r="I4128" i="13"/>
  <c r="I4129" i="13"/>
  <c r="I4130" i="13"/>
  <c r="I4131" i="13"/>
  <c r="I4132" i="13"/>
  <c r="I4133" i="13"/>
  <c r="I4134" i="13"/>
  <c r="I4135" i="13"/>
  <c r="I4136" i="13"/>
  <c r="I4137" i="13"/>
  <c r="I4138" i="13"/>
  <c r="I4139" i="13"/>
  <c r="I4140" i="13"/>
  <c r="I4141" i="13"/>
  <c r="I4142" i="13"/>
  <c r="I4143" i="13"/>
  <c r="I4144" i="13"/>
  <c r="I4145" i="13"/>
  <c r="I4146" i="13"/>
  <c r="I4147" i="13"/>
  <c r="I4148" i="13"/>
  <c r="I4149" i="13"/>
  <c r="I4150" i="13"/>
  <c r="I4151" i="13"/>
  <c r="I4152" i="13"/>
  <c r="I4153" i="13"/>
  <c r="I4154" i="13"/>
  <c r="I4155" i="13"/>
  <c r="I4156" i="13"/>
  <c r="I4157" i="13"/>
  <c r="I4158" i="13"/>
  <c r="I4159" i="13"/>
  <c r="I4160" i="13"/>
  <c r="I4161" i="13"/>
  <c r="I4162" i="13"/>
  <c r="I4163" i="13"/>
  <c r="I4164" i="13"/>
  <c r="I4165" i="13"/>
  <c r="I4166" i="13"/>
  <c r="I4167" i="13"/>
  <c r="I4168" i="13"/>
  <c r="I4169" i="13"/>
  <c r="I4170" i="13"/>
  <c r="I4171" i="13"/>
  <c r="I4172" i="13"/>
  <c r="I4173" i="13"/>
  <c r="I4174" i="13"/>
  <c r="I4175" i="13"/>
  <c r="I4176" i="13"/>
  <c r="I4177" i="13"/>
  <c r="I4178" i="13"/>
  <c r="I4179" i="13"/>
  <c r="I4180" i="13"/>
  <c r="I4181" i="13"/>
  <c r="I4182" i="13"/>
  <c r="I4183" i="13"/>
  <c r="I4184" i="13"/>
  <c r="I4185" i="13"/>
  <c r="I4186" i="13"/>
  <c r="I4187" i="13"/>
  <c r="I4188" i="13"/>
  <c r="I4189" i="13"/>
  <c r="I4190" i="13"/>
  <c r="I4191" i="13"/>
  <c r="I4192" i="13"/>
  <c r="I4193" i="13"/>
  <c r="I4194" i="13"/>
  <c r="I4195" i="13"/>
  <c r="I4196" i="13"/>
  <c r="I4197" i="13"/>
  <c r="I4198" i="13"/>
  <c r="I4199" i="13"/>
  <c r="I4200" i="13"/>
  <c r="I4201" i="13"/>
  <c r="I4202" i="13"/>
  <c r="I4203" i="13"/>
  <c r="I4204" i="13"/>
  <c r="I4205" i="13"/>
  <c r="I4206" i="13"/>
  <c r="I4207" i="13"/>
  <c r="I4208" i="13"/>
  <c r="I4209" i="13"/>
  <c r="I4210" i="13"/>
  <c r="I4211" i="13"/>
  <c r="I4212" i="13"/>
  <c r="I4213" i="13"/>
  <c r="I4214" i="13"/>
  <c r="I4215" i="13"/>
  <c r="I4216" i="13"/>
  <c r="I4217" i="13"/>
  <c r="I4218" i="13"/>
  <c r="I4219" i="13"/>
  <c r="I4220" i="13"/>
  <c r="I4221" i="13"/>
  <c r="I4222" i="13"/>
  <c r="I4223" i="13"/>
  <c r="I4224" i="13"/>
  <c r="I4225" i="13"/>
  <c r="I4226" i="13"/>
  <c r="I4227" i="13"/>
  <c r="I4228" i="13"/>
  <c r="I4229" i="13"/>
  <c r="I4230" i="13"/>
  <c r="I4231" i="13"/>
  <c r="I4232" i="13"/>
  <c r="I4233" i="13"/>
  <c r="I4234" i="13"/>
  <c r="I4235" i="13"/>
  <c r="I4236" i="13"/>
  <c r="I4237" i="13"/>
  <c r="I4238" i="13"/>
  <c r="I4239" i="13"/>
  <c r="I4240" i="13"/>
  <c r="I4241" i="13"/>
  <c r="I4242" i="13"/>
  <c r="I4243" i="13"/>
  <c r="I4244" i="13"/>
  <c r="I4245" i="13"/>
  <c r="I4246" i="13"/>
  <c r="I4247" i="13"/>
  <c r="I4248" i="13"/>
  <c r="I4249" i="13"/>
  <c r="I4250" i="13"/>
  <c r="I4251" i="13"/>
  <c r="I4252" i="13"/>
  <c r="I4253" i="13"/>
  <c r="I4254" i="13"/>
  <c r="I4255" i="13"/>
  <c r="I4256" i="13"/>
  <c r="I4257" i="13"/>
  <c r="I4258" i="13"/>
  <c r="I4259" i="13"/>
  <c r="I4260" i="13"/>
  <c r="I4261" i="13"/>
  <c r="I4262" i="13"/>
  <c r="I4263" i="13"/>
  <c r="I4264" i="13"/>
  <c r="I4265" i="13"/>
  <c r="I4266" i="13"/>
  <c r="I4267" i="13"/>
  <c r="I4268" i="13"/>
  <c r="I4269" i="13"/>
  <c r="I4270" i="13"/>
  <c r="I4271" i="13"/>
  <c r="I4272" i="13"/>
  <c r="I4273" i="13"/>
  <c r="I4274" i="13"/>
  <c r="I4275" i="13"/>
  <c r="I4276" i="13"/>
  <c r="I4277" i="13"/>
  <c r="I4278" i="13"/>
  <c r="I4279" i="13"/>
  <c r="I4280" i="13"/>
  <c r="I4281" i="13"/>
  <c r="I4282" i="13"/>
  <c r="I4283" i="13"/>
  <c r="I4284" i="13"/>
  <c r="I4285" i="13"/>
  <c r="I4286" i="13"/>
  <c r="I4287" i="13"/>
  <c r="I4288" i="13"/>
  <c r="I4289" i="13"/>
  <c r="I4290" i="13"/>
  <c r="I4291" i="13"/>
  <c r="I4292" i="13"/>
  <c r="I4293" i="13"/>
  <c r="I4294" i="13"/>
  <c r="I4295" i="13"/>
  <c r="I4296" i="13"/>
  <c r="I4297" i="13"/>
  <c r="I4298" i="13"/>
  <c r="I4299" i="13"/>
  <c r="I4300" i="13"/>
  <c r="I4301" i="13"/>
  <c r="I4302" i="13"/>
  <c r="I4303" i="13"/>
  <c r="I4304" i="13"/>
  <c r="I4305" i="13"/>
  <c r="I4306" i="13"/>
  <c r="I4307" i="13"/>
  <c r="I4308" i="13"/>
  <c r="I4309" i="13"/>
  <c r="I4310" i="13"/>
  <c r="I4311" i="13"/>
  <c r="I4312" i="13"/>
  <c r="I4313" i="13"/>
  <c r="I4314" i="13"/>
  <c r="I4315" i="13"/>
  <c r="I4316" i="13"/>
  <c r="I4317" i="13"/>
  <c r="I4318" i="13"/>
  <c r="I4319" i="13"/>
  <c r="I4320" i="13"/>
  <c r="I4321" i="13"/>
  <c r="I4322" i="13"/>
  <c r="I4323" i="13"/>
  <c r="I4324" i="13"/>
  <c r="I4325" i="13"/>
  <c r="I4326" i="13"/>
  <c r="I4327" i="13"/>
  <c r="I4328" i="13"/>
  <c r="I4329" i="13"/>
  <c r="I4330" i="13"/>
  <c r="I4331" i="13"/>
  <c r="I4332" i="13"/>
  <c r="I4333" i="13"/>
  <c r="I4334" i="13"/>
  <c r="I4335" i="13"/>
  <c r="I4336" i="13"/>
  <c r="I4337" i="13"/>
  <c r="I4338" i="13"/>
  <c r="I4339" i="13"/>
  <c r="I4340" i="13"/>
  <c r="I4341" i="13"/>
  <c r="I4342" i="13"/>
  <c r="I4343" i="13"/>
  <c r="I4344" i="13"/>
  <c r="I4345" i="13"/>
  <c r="I4346" i="13"/>
  <c r="I4347" i="13"/>
  <c r="I4348" i="13"/>
  <c r="I4349" i="13"/>
  <c r="I4350" i="13"/>
  <c r="I4351" i="13"/>
  <c r="I4352" i="13"/>
  <c r="I4353" i="13"/>
  <c r="I4354" i="13"/>
  <c r="I4355" i="13"/>
  <c r="I4356" i="13"/>
  <c r="I4357" i="13"/>
  <c r="I4358" i="13"/>
  <c r="I4359" i="13"/>
  <c r="I4360" i="13"/>
  <c r="I4361" i="13"/>
  <c r="I4362" i="13"/>
  <c r="I4363" i="13"/>
  <c r="I4364" i="13"/>
  <c r="I4365" i="13"/>
  <c r="I4366" i="13"/>
  <c r="I4367" i="13"/>
  <c r="I4368" i="13"/>
  <c r="I4369" i="13"/>
  <c r="I4370" i="13"/>
  <c r="I4371" i="13"/>
  <c r="I4372" i="13"/>
  <c r="I4373" i="13"/>
  <c r="I4374" i="13"/>
  <c r="I4375" i="13"/>
  <c r="I4376" i="13"/>
  <c r="I4377" i="13"/>
  <c r="I4378" i="13"/>
  <c r="I4379" i="13"/>
  <c r="I4380" i="13"/>
  <c r="I4381" i="13"/>
  <c r="I4382" i="13"/>
  <c r="I4383" i="13"/>
  <c r="I4384" i="13"/>
  <c r="I4385" i="13"/>
  <c r="I4386" i="13"/>
  <c r="I4387" i="13"/>
  <c r="I4388" i="13"/>
  <c r="I4389" i="13"/>
  <c r="I4390" i="13"/>
  <c r="I4391" i="13"/>
  <c r="I4392" i="13"/>
  <c r="I4393" i="13"/>
  <c r="I4394" i="13"/>
  <c r="I4395" i="13"/>
  <c r="I4396" i="13"/>
  <c r="I4397" i="13"/>
  <c r="I4398" i="13"/>
  <c r="I4399" i="13"/>
  <c r="I4400" i="13"/>
  <c r="I4401" i="13"/>
  <c r="I4402" i="13"/>
  <c r="I4403" i="13"/>
  <c r="I4404" i="13"/>
  <c r="I4405" i="13"/>
  <c r="I4406" i="13"/>
  <c r="I4407" i="13"/>
  <c r="I4408" i="13"/>
  <c r="I4409" i="13"/>
  <c r="I4410" i="13"/>
  <c r="I4411" i="13"/>
  <c r="I4412" i="13"/>
  <c r="I4413" i="13"/>
  <c r="I4414" i="13"/>
  <c r="I4415" i="13"/>
  <c r="I4416" i="13"/>
  <c r="I4417" i="13"/>
  <c r="I4418" i="13"/>
  <c r="I4419" i="13"/>
  <c r="I4420" i="13"/>
  <c r="I4421" i="13"/>
  <c r="I4422" i="13"/>
  <c r="I4423" i="13"/>
  <c r="I4424" i="13"/>
  <c r="I4425" i="13"/>
  <c r="I4426" i="13"/>
  <c r="I4427" i="13"/>
  <c r="I4428" i="13"/>
  <c r="I4429" i="13"/>
  <c r="I4430" i="13"/>
  <c r="I4431" i="13"/>
  <c r="I4432" i="13"/>
  <c r="I4433" i="13"/>
  <c r="I4434" i="13"/>
  <c r="I4435" i="13"/>
  <c r="I4436" i="13"/>
  <c r="I4437" i="13"/>
  <c r="I4438" i="13"/>
  <c r="I4439" i="13"/>
  <c r="I4440" i="13"/>
  <c r="I4441" i="13"/>
  <c r="I4442" i="13"/>
  <c r="I4443" i="13"/>
  <c r="I4444" i="13"/>
  <c r="I4445" i="13"/>
  <c r="I4446" i="13"/>
  <c r="I4447" i="13"/>
  <c r="I4448" i="13"/>
  <c r="I4449" i="13"/>
  <c r="I4450" i="13"/>
  <c r="I4451" i="13"/>
  <c r="I4452" i="13"/>
  <c r="I4453" i="13"/>
  <c r="I4454" i="13"/>
  <c r="I4455" i="13"/>
  <c r="I4456" i="13"/>
  <c r="I4457" i="13"/>
  <c r="I4458" i="13"/>
  <c r="I4459" i="13"/>
  <c r="I4460" i="13"/>
  <c r="I4461" i="13"/>
  <c r="I4462" i="13"/>
  <c r="I4463" i="13"/>
  <c r="I4464" i="13"/>
  <c r="I4465" i="13"/>
  <c r="I4466" i="13"/>
  <c r="I4467" i="13"/>
  <c r="I4468" i="13"/>
  <c r="I4469" i="13"/>
  <c r="I4470" i="13"/>
  <c r="I4471" i="13"/>
  <c r="I4472" i="13"/>
  <c r="I4473" i="13"/>
  <c r="I4474" i="13"/>
  <c r="I4475" i="13"/>
  <c r="I4476" i="13"/>
  <c r="I4477" i="13"/>
  <c r="I4478" i="13"/>
  <c r="I4479" i="13"/>
  <c r="I4480" i="13"/>
  <c r="I4481" i="13"/>
  <c r="I4482" i="13"/>
  <c r="I4483" i="13"/>
  <c r="I4484" i="13"/>
  <c r="I4485" i="13"/>
  <c r="I4486" i="13"/>
  <c r="I4487" i="13"/>
  <c r="I4488" i="13"/>
  <c r="I4489" i="13"/>
  <c r="I4490" i="13"/>
  <c r="I4491" i="13"/>
  <c r="I4492" i="13"/>
  <c r="I4493" i="13"/>
  <c r="I4494" i="13"/>
  <c r="I4495" i="13"/>
  <c r="I4496" i="13"/>
  <c r="I4497" i="13"/>
  <c r="I4498" i="13"/>
  <c r="I4499" i="13"/>
  <c r="I4500" i="13"/>
  <c r="I4501" i="13"/>
  <c r="I4502" i="13"/>
  <c r="I4503" i="13"/>
  <c r="I4504" i="13"/>
  <c r="I4505" i="13"/>
  <c r="I4506" i="13"/>
  <c r="I4507" i="13"/>
  <c r="I4508" i="13"/>
  <c r="I4509" i="13"/>
  <c r="I4510" i="13"/>
  <c r="I4511" i="13"/>
  <c r="I4512" i="13"/>
  <c r="I4513" i="13"/>
  <c r="I4514" i="13"/>
  <c r="I4515" i="13"/>
  <c r="I4516" i="13"/>
  <c r="I4517" i="13"/>
  <c r="I4518" i="13"/>
  <c r="I4519" i="13"/>
  <c r="I4520" i="13"/>
  <c r="I4521" i="13"/>
  <c r="I4522" i="13"/>
  <c r="I4523" i="13"/>
  <c r="I4524" i="13"/>
  <c r="I4525" i="13"/>
  <c r="I4526" i="13"/>
  <c r="I4527" i="13"/>
  <c r="I4528" i="13"/>
  <c r="I4529" i="13"/>
  <c r="I4530" i="13"/>
  <c r="I4531" i="13"/>
  <c r="I4532" i="13"/>
  <c r="I4533" i="13"/>
  <c r="I4534" i="13"/>
  <c r="I4535" i="13"/>
  <c r="I4536" i="13"/>
  <c r="I4537" i="13"/>
  <c r="I4538" i="13"/>
  <c r="I4539" i="13"/>
  <c r="I4540" i="13"/>
  <c r="I4541" i="13"/>
  <c r="I4542" i="13"/>
  <c r="I4543" i="13"/>
  <c r="I4544" i="13"/>
  <c r="I4545" i="13"/>
  <c r="I4546" i="13"/>
  <c r="I4547" i="13"/>
  <c r="I4548" i="13"/>
  <c r="I4549" i="13"/>
  <c r="I4550" i="13"/>
  <c r="I4551" i="13"/>
  <c r="I4552" i="13"/>
  <c r="I4553" i="13"/>
  <c r="I4554" i="13"/>
  <c r="I4555" i="13"/>
  <c r="I4556" i="13"/>
  <c r="I4557" i="13"/>
  <c r="I4558" i="13"/>
  <c r="I4559" i="13"/>
  <c r="I4560" i="13"/>
  <c r="I4561" i="13"/>
  <c r="I4562" i="13"/>
  <c r="I4563" i="13"/>
  <c r="I4564" i="13"/>
  <c r="I4565" i="13"/>
  <c r="I4566" i="13"/>
  <c r="I4567" i="13"/>
  <c r="I4568" i="13"/>
  <c r="I4569" i="13"/>
  <c r="I4570" i="13"/>
  <c r="I4571" i="13"/>
  <c r="I4572" i="13"/>
  <c r="I4573" i="13"/>
  <c r="I4574" i="13"/>
  <c r="I4575" i="13"/>
  <c r="I4576" i="13"/>
  <c r="I4577" i="13"/>
  <c r="I4578" i="13"/>
  <c r="I4579" i="13"/>
  <c r="I4580" i="13"/>
  <c r="I4581" i="13"/>
  <c r="I4582" i="13"/>
  <c r="I4583" i="13"/>
  <c r="I4584" i="13"/>
  <c r="I4585" i="13"/>
  <c r="I4586" i="13"/>
  <c r="I4587" i="13"/>
  <c r="I4588" i="13"/>
  <c r="I4589" i="13"/>
  <c r="I4590" i="13"/>
  <c r="I4591" i="13"/>
  <c r="I4592" i="13"/>
  <c r="I4593" i="13"/>
  <c r="I4594" i="13"/>
  <c r="I4595" i="13"/>
  <c r="I4596" i="13"/>
  <c r="I4597" i="13"/>
  <c r="I4598" i="13"/>
  <c r="I4599" i="13"/>
  <c r="I4600" i="13"/>
  <c r="I4601" i="13"/>
  <c r="I4602" i="13"/>
  <c r="I4603" i="13"/>
  <c r="I4604" i="13"/>
  <c r="I4605" i="13"/>
  <c r="I4606" i="13"/>
  <c r="I4607" i="13"/>
  <c r="I4608" i="13"/>
  <c r="I4609" i="13"/>
  <c r="I4610" i="13"/>
  <c r="I4611" i="13"/>
  <c r="I4612" i="13"/>
  <c r="I4613" i="13"/>
  <c r="I4614" i="13"/>
  <c r="I4615" i="13"/>
  <c r="I4616" i="13"/>
  <c r="I4617" i="13"/>
  <c r="I4618" i="13"/>
  <c r="I4619" i="13"/>
  <c r="I4620" i="13"/>
  <c r="I4621" i="13"/>
  <c r="I4622" i="13"/>
  <c r="I4623" i="13"/>
  <c r="I4624" i="13"/>
  <c r="I4625" i="13"/>
  <c r="I4626" i="13"/>
  <c r="I4627" i="13"/>
  <c r="I4628" i="13"/>
  <c r="I4629" i="13"/>
  <c r="I4630" i="13"/>
  <c r="I4631" i="13"/>
  <c r="I4632" i="13"/>
  <c r="I4633" i="13"/>
  <c r="I4634" i="13"/>
  <c r="I4635" i="13"/>
  <c r="I4636" i="13"/>
  <c r="I4637" i="13"/>
  <c r="I4638" i="13"/>
  <c r="I4639" i="13"/>
  <c r="I4640" i="13"/>
  <c r="I4641" i="13"/>
  <c r="I4642" i="13"/>
  <c r="I4643" i="13"/>
  <c r="I4644" i="13"/>
  <c r="I4645" i="13"/>
  <c r="I4646" i="13"/>
  <c r="I4647" i="13"/>
  <c r="I4648" i="13"/>
  <c r="I4649" i="13"/>
  <c r="I4650" i="13"/>
  <c r="I4651" i="13"/>
  <c r="I4652" i="13"/>
  <c r="I4653" i="13"/>
  <c r="I4654" i="13"/>
  <c r="I4655" i="13"/>
  <c r="I4656" i="13"/>
  <c r="I4657" i="13"/>
  <c r="I4658" i="13"/>
  <c r="I4659" i="13"/>
  <c r="I4660" i="13"/>
  <c r="I4661" i="13"/>
  <c r="I4662" i="13"/>
  <c r="I4663" i="13"/>
  <c r="I4664" i="13"/>
  <c r="I4665" i="13"/>
  <c r="I4666" i="13"/>
  <c r="I4667" i="13"/>
  <c r="I4668" i="13"/>
  <c r="I4669" i="13"/>
  <c r="I4670" i="13"/>
  <c r="I4671" i="13"/>
  <c r="I4672" i="13"/>
  <c r="I4673" i="13"/>
  <c r="I4674" i="13"/>
  <c r="I4675" i="13"/>
  <c r="I4676" i="13"/>
  <c r="I4677" i="13"/>
  <c r="I4678" i="13"/>
  <c r="I4679" i="13"/>
  <c r="I4680" i="13"/>
  <c r="I4681" i="13"/>
  <c r="I4682" i="13"/>
  <c r="I4683" i="13"/>
  <c r="I4684" i="13"/>
  <c r="I4685" i="13"/>
  <c r="I4686" i="13"/>
  <c r="I4687" i="13"/>
  <c r="I4688" i="13"/>
  <c r="I4689" i="13"/>
  <c r="I4690" i="13"/>
  <c r="I4691" i="13"/>
  <c r="I4692" i="13"/>
  <c r="I4693" i="13"/>
  <c r="I4694" i="13"/>
  <c r="I4695" i="13"/>
  <c r="I4696" i="13"/>
  <c r="I4697" i="13"/>
  <c r="I4698" i="13"/>
  <c r="I4699" i="13"/>
  <c r="I4700" i="13"/>
  <c r="I4701" i="13"/>
  <c r="I4702" i="13"/>
  <c r="I4703" i="13"/>
  <c r="I4704" i="13"/>
  <c r="I4705" i="13"/>
  <c r="I4706" i="13"/>
  <c r="I4707" i="13"/>
  <c r="I4708" i="13"/>
  <c r="I4709" i="13"/>
  <c r="I4710" i="13"/>
  <c r="I4711" i="13"/>
  <c r="I4712" i="13"/>
  <c r="I4713" i="13"/>
  <c r="I4714" i="13"/>
  <c r="I4715" i="13"/>
  <c r="I4716" i="13"/>
  <c r="I4717" i="13"/>
  <c r="I4718" i="13"/>
  <c r="I4719" i="13"/>
  <c r="I4720" i="13"/>
  <c r="I4721" i="13"/>
  <c r="I4722" i="13"/>
  <c r="I4723" i="13"/>
  <c r="I4724" i="13"/>
  <c r="I4725" i="13"/>
  <c r="I4726" i="13"/>
  <c r="I4727" i="13"/>
  <c r="I4728" i="13"/>
  <c r="I4729" i="13"/>
  <c r="I4730" i="13"/>
  <c r="I4731" i="13"/>
  <c r="I4732" i="13"/>
  <c r="I4733" i="13"/>
  <c r="I4734" i="13"/>
  <c r="I4735" i="13"/>
  <c r="I4736" i="13"/>
  <c r="I4737" i="13"/>
  <c r="I4738" i="13"/>
  <c r="I4739" i="13"/>
  <c r="I4740" i="13"/>
  <c r="I4741" i="13"/>
  <c r="I4742" i="13"/>
  <c r="I4743" i="13"/>
  <c r="I4744" i="13"/>
  <c r="I4745" i="13"/>
  <c r="I4746" i="13"/>
  <c r="I4747" i="13"/>
  <c r="I4748" i="13"/>
  <c r="I4749" i="13"/>
  <c r="I4750" i="13"/>
  <c r="I4751" i="13"/>
  <c r="I4752" i="13"/>
  <c r="I4753" i="13"/>
  <c r="I4754" i="13"/>
  <c r="I4755" i="13"/>
  <c r="I4756" i="13"/>
  <c r="I4757" i="13"/>
  <c r="I4758" i="13"/>
  <c r="I4759" i="13"/>
  <c r="I4760" i="13"/>
  <c r="I4761" i="13"/>
  <c r="I4762" i="13"/>
  <c r="I4763" i="13"/>
  <c r="I4764" i="13"/>
  <c r="I4765" i="13"/>
  <c r="I4766" i="13"/>
  <c r="I4767" i="13"/>
  <c r="I4768" i="13"/>
  <c r="I4769" i="13"/>
  <c r="I4770" i="13"/>
  <c r="I4771" i="13"/>
  <c r="I4772" i="13"/>
  <c r="I4773" i="13"/>
  <c r="I4774" i="13"/>
  <c r="I4775" i="13"/>
  <c r="I4776" i="13"/>
  <c r="I4777" i="13"/>
  <c r="I4778" i="13"/>
  <c r="I4779" i="13"/>
  <c r="I4780" i="13"/>
  <c r="I4781" i="13"/>
  <c r="I4782" i="13"/>
  <c r="I4783" i="13"/>
  <c r="I4784" i="13"/>
  <c r="I4785" i="13"/>
  <c r="I4786" i="13"/>
  <c r="I4787" i="13"/>
  <c r="I4788" i="13"/>
  <c r="I4789" i="13"/>
  <c r="I4790" i="13"/>
  <c r="I4791" i="13"/>
  <c r="I4792" i="13"/>
  <c r="I4793" i="13"/>
  <c r="I4794" i="13"/>
  <c r="I4795" i="13"/>
  <c r="I4796" i="13"/>
  <c r="I4797" i="13"/>
  <c r="I4798" i="13"/>
  <c r="I4799" i="13"/>
  <c r="I4800" i="13"/>
  <c r="I4801" i="13"/>
  <c r="I4802" i="13"/>
  <c r="I4803" i="13"/>
  <c r="I4804" i="13"/>
  <c r="I4805" i="13"/>
  <c r="I4806" i="13"/>
  <c r="I4807" i="13"/>
  <c r="I4808" i="13"/>
  <c r="I4809" i="13"/>
  <c r="I4810" i="13"/>
  <c r="I4811" i="13"/>
  <c r="I4812" i="13"/>
  <c r="I4813" i="13"/>
  <c r="I4814" i="13"/>
  <c r="I4815" i="13"/>
  <c r="I4816" i="13"/>
  <c r="I4817" i="13"/>
  <c r="I4818" i="13"/>
  <c r="I4819" i="13"/>
  <c r="I4820" i="13"/>
  <c r="I4821" i="13"/>
  <c r="I4822" i="13"/>
  <c r="I4823" i="13"/>
  <c r="I4824" i="13"/>
  <c r="I4825" i="13"/>
  <c r="I4826" i="13"/>
  <c r="I4827" i="13"/>
  <c r="I4828" i="13"/>
  <c r="I4829" i="13"/>
  <c r="I4830" i="13"/>
  <c r="I4831" i="13"/>
  <c r="I4832" i="13"/>
  <c r="I4833" i="13"/>
  <c r="I4834" i="13"/>
  <c r="I4835" i="13"/>
  <c r="I4836" i="13"/>
  <c r="I4837" i="13"/>
  <c r="I4838" i="13"/>
  <c r="I4839" i="13"/>
  <c r="I4840" i="13"/>
  <c r="I4841" i="13"/>
  <c r="I4842" i="13"/>
  <c r="I4843" i="13"/>
  <c r="I4844" i="13"/>
  <c r="I4845" i="13"/>
  <c r="I4846" i="13"/>
  <c r="I4847" i="13"/>
  <c r="I4848" i="13"/>
  <c r="I4849" i="13"/>
  <c r="I4850" i="13"/>
  <c r="I4851" i="13"/>
  <c r="I4852" i="13"/>
  <c r="I4853" i="13"/>
  <c r="I4854" i="13"/>
  <c r="I4855" i="13"/>
  <c r="I4856" i="13"/>
  <c r="I4857" i="13"/>
  <c r="I4858" i="13"/>
  <c r="I4859" i="13"/>
  <c r="I4860" i="13"/>
  <c r="I4861" i="13"/>
  <c r="I4862" i="13"/>
  <c r="I4863" i="13"/>
  <c r="I4864" i="13"/>
  <c r="I4865" i="13"/>
  <c r="I4866" i="13"/>
  <c r="I4867" i="13"/>
  <c r="I4868" i="13"/>
  <c r="I4869" i="13"/>
  <c r="I4870" i="13"/>
  <c r="I4871" i="13"/>
  <c r="I4872" i="13"/>
  <c r="I4873" i="13"/>
  <c r="I4874" i="13"/>
  <c r="I4875" i="13"/>
  <c r="I4876" i="13"/>
  <c r="I4877" i="13"/>
  <c r="I4878" i="13"/>
  <c r="I4879" i="13"/>
  <c r="I4880" i="13"/>
  <c r="I4881" i="13"/>
  <c r="I4882" i="13"/>
  <c r="I4883" i="13"/>
  <c r="I4884" i="13"/>
  <c r="I4885" i="13"/>
  <c r="I4886" i="13"/>
  <c r="I4887" i="13"/>
  <c r="I4888" i="13"/>
  <c r="I4889" i="13"/>
  <c r="I4890" i="13"/>
  <c r="I4891" i="13"/>
  <c r="I4892" i="13"/>
  <c r="I4893" i="13"/>
  <c r="I4894" i="13"/>
  <c r="I4895" i="13"/>
  <c r="I4896" i="13"/>
  <c r="I4897" i="13"/>
  <c r="I4898" i="13"/>
  <c r="I4899" i="13"/>
  <c r="I4900" i="13"/>
  <c r="I4901" i="13"/>
  <c r="I4902" i="13"/>
  <c r="I4903" i="13"/>
  <c r="I4904" i="13"/>
  <c r="I4905" i="13"/>
  <c r="I4906" i="13"/>
  <c r="I4907" i="13"/>
  <c r="I4908" i="13"/>
  <c r="I4909" i="13"/>
  <c r="I4910" i="13"/>
  <c r="I4911" i="13"/>
  <c r="I4912" i="13"/>
  <c r="I4913" i="13"/>
  <c r="I4914" i="13"/>
  <c r="I4915" i="13"/>
  <c r="I4916" i="13"/>
  <c r="I4917" i="13"/>
  <c r="I4918" i="13"/>
  <c r="I4919" i="13"/>
  <c r="I4920" i="13"/>
  <c r="I4921" i="13"/>
  <c r="I4922" i="13"/>
  <c r="I4923" i="13"/>
  <c r="I4924" i="13"/>
  <c r="I4925" i="13"/>
  <c r="I4926" i="13"/>
  <c r="I4927" i="13"/>
  <c r="I4928" i="13"/>
  <c r="I4929" i="13"/>
  <c r="I4930" i="13"/>
  <c r="I4931" i="13"/>
  <c r="I4932" i="13"/>
  <c r="I4933" i="13"/>
  <c r="I4934" i="13"/>
  <c r="I4935" i="13"/>
  <c r="I4936" i="13"/>
  <c r="I4937" i="13"/>
  <c r="I4938" i="13"/>
  <c r="I4939" i="13"/>
  <c r="I4940" i="13"/>
  <c r="I4941" i="13"/>
  <c r="I4942" i="13"/>
  <c r="I4943" i="13"/>
  <c r="I4944" i="13"/>
  <c r="I4945" i="13"/>
  <c r="I4946" i="13"/>
  <c r="I4947" i="13"/>
  <c r="I4948" i="13"/>
  <c r="I4949" i="13"/>
  <c r="I4950" i="13"/>
  <c r="I4951" i="13"/>
  <c r="I4952" i="13"/>
  <c r="I4953" i="13"/>
  <c r="I4954" i="13"/>
  <c r="I4955" i="13"/>
  <c r="I4956" i="13"/>
  <c r="I4957" i="13"/>
  <c r="I4958" i="13"/>
  <c r="I4959" i="13"/>
  <c r="I4960" i="13"/>
  <c r="I4961" i="13"/>
  <c r="I4962" i="13"/>
  <c r="I4963" i="13"/>
  <c r="I4964" i="13"/>
  <c r="I4965" i="13"/>
  <c r="I4966" i="13"/>
  <c r="I4967" i="13"/>
  <c r="I4968" i="13"/>
  <c r="I4969" i="13"/>
  <c r="I4970" i="13"/>
  <c r="I4971" i="13"/>
  <c r="I4972" i="13"/>
  <c r="I4973" i="13"/>
  <c r="I4974" i="13"/>
  <c r="I4975" i="13"/>
  <c r="I4976" i="13"/>
  <c r="I4977" i="13"/>
  <c r="I4978" i="13"/>
  <c r="I4979" i="13"/>
  <c r="I4980" i="13"/>
  <c r="I4981" i="13"/>
  <c r="I4982" i="13"/>
  <c r="I4983" i="13"/>
  <c r="I4984" i="13"/>
  <c r="I4985" i="13"/>
  <c r="I4986" i="13"/>
  <c r="I4987" i="13"/>
  <c r="I4988" i="13"/>
  <c r="I4989" i="13"/>
  <c r="I4990" i="13"/>
  <c r="I4991" i="13"/>
  <c r="I4992" i="13"/>
  <c r="I4993" i="13"/>
  <c r="I4994" i="13"/>
  <c r="I4995" i="13"/>
  <c r="I4996" i="13"/>
  <c r="I4997" i="13"/>
  <c r="I4998" i="13"/>
  <c r="I4999" i="13"/>
  <c r="I5000" i="13"/>
  <c r="I5001" i="13"/>
  <c r="I5002" i="13"/>
  <c r="I5003" i="13"/>
  <c r="I5004" i="13"/>
  <c r="I5005" i="13"/>
  <c r="I5006" i="13"/>
  <c r="I5007" i="13"/>
  <c r="I5008" i="13"/>
  <c r="I5009" i="13"/>
  <c r="I5010" i="13"/>
  <c r="I5011" i="13"/>
  <c r="I5012" i="13"/>
  <c r="I5013" i="13"/>
  <c r="I5014" i="13"/>
  <c r="I5015" i="13"/>
  <c r="I5016" i="13"/>
  <c r="I5017" i="13"/>
  <c r="I5018" i="13"/>
  <c r="I5019" i="13"/>
  <c r="I5020" i="13"/>
  <c r="I5021" i="13"/>
  <c r="I5022" i="13"/>
  <c r="I5023" i="13"/>
  <c r="I5024" i="13"/>
  <c r="I5025" i="13"/>
  <c r="I5026" i="13"/>
  <c r="I5027" i="13"/>
  <c r="I5028" i="13"/>
  <c r="I5029" i="13"/>
  <c r="I5030" i="13"/>
  <c r="I5031" i="13"/>
  <c r="I5032" i="13"/>
  <c r="I5033" i="13"/>
  <c r="I5034" i="13"/>
  <c r="I5035" i="13"/>
  <c r="I5036" i="13"/>
  <c r="I5037" i="13"/>
  <c r="I5038" i="13"/>
  <c r="I5039" i="13"/>
  <c r="I5040" i="13"/>
  <c r="I5041" i="13"/>
  <c r="I5042" i="13"/>
  <c r="I5043" i="13"/>
  <c r="I5044" i="13"/>
  <c r="I5045" i="13"/>
  <c r="I5046" i="13"/>
  <c r="I5047" i="13"/>
  <c r="I5048" i="13"/>
  <c r="I5049" i="13"/>
  <c r="I5050" i="13"/>
  <c r="I5051" i="13"/>
  <c r="I5052" i="13"/>
  <c r="I5053" i="13"/>
  <c r="I5054" i="13"/>
  <c r="I5055" i="13"/>
  <c r="I5056" i="13"/>
  <c r="I5057" i="13"/>
  <c r="I5058" i="13"/>
  <c r="I5059" i="13"/>
  <c r="I5060" i="13"/>
  <c r="I5061" i="13"/>
  <c r="I5062" i="13"/>
  <c r="I5063" i="13"/>
  <c r="I5064" i="13"/>
  <c r="I5065" i="13"/>
  <c r="I5066" i="13"/>
  <c r="I5067" i="13"/>
  <c r="I5068" i="13"/>
  <c r="I5069" i="13"/>
  <c r="I5070" i="13"/>
  <c r="I5071" i="13"/>
  <c r="I5072" i="13"/>
  <c r="I5073" i="13"/>
  <c r="I5074" i="13"/>
  <c r="I5075" i="13"/>
  <c r="I5076" i="13"/>
  <c r="I5077" i="13"/>
  <c r="I5078" i="13"/>
  <c r="I5079" i="13"/>
  <c r="I5080" i="13"/>
  <c r="I5081" i="13"/>
  <c r="I5082" i="13"/>
  <c r="I5083" i="13"/>
  <c r="I5084" i="13"/>
  <c r="I5085" i="13"/>
  <c r="I5086" i="13"/>
  <c r="I5087" i="13"/>
  <c r="I5088" i="13"/>
  <c r="I5089" i="13"/>
  <c r="I5090" i="13"/>
  <c r="I5091" i="13"/>
  <c r="I5092" i="13"/>
  <c r="I5093" i="13"/>
  <c r="I5094" i="13"/>
  <c r="I5095" i="13"/>
  <c r="I5096" i="13"/>
  <c r="I5097" i="13"/>
  <c r="I5098" i="13"/>
  <c r="I5099" i="13"/>
  <c r="I5100" i="13"/>
  <c r="I5101" i="13"/>
  <c r="I5102" i="13"/>
  <c r="I5103" i="13"/>
  <c r="I5104" i="13"/>
  <c r="I5105" i="13"/>
  <c r="I5106" i="13"/>
  <c r="I5107" i="13"/>
  <c r="I5108" i="13"/>
  <c r="I5109" i="13"/>
  <c r="I5110" i="13"/>
  <c r="I5111" i="13"/>
  <c r="I5112" i="13"/>
  <c r="I5113" i="13"/>
  <c r="I5114" i="13"/>
  <c r="I5115" i="13"/>
  <c r="I5116" i="13"/>
  <c r="I5117" i="13"/>
  <c r="I5118" i="13"/>
  <c r="I5119" i="13"/>
  <c r="I5120" i="13"/>
  <c r="I5121" i="13"/>
  <c r="I5122" i="13"/>
  <c r="I5123" i="13"/>
  <c r="I5124" i="13"/>
  <c r="I5125" i="13"/>
  <c r="I5126" i="13"/>
  <c r="I5127" i="13"/>
  <c r="I5128" i="13"/>
  <c r="I5129" i="13"/>
  <c r="I5130" i="13"/>
  <c r="I5131" i="13"/>
  <c r="I5132" i="13"/>
  <c r="I5133" i="13"/>
  <c r="I5134" i="13"/>
  <c r="I5135" i="13"/>
  <c r="I5136" i="13"/>
  <c r="I5137" i="13"/>
  <c r="I5138" i="13"/>
  <c r="I5139" i="13"/>
  <c r="I5140" i="13"/>
  <c r="I5141" i="13"/>
  <c r="I5142" i="13"/>
  <c r="I5143" i="13"/>
  <c r="I5144" i="13"/>
  <c r="I5145" i="13"/>
  <c r="I5146" i="13"/>
  <c r="I5147" i="13"/>
  <c r="I5148" i="13"/>
  <c r="I5149" i="13"/>
  <c r="I5150" i="13"/>
  <c r="I5151" i="13"/>
  <c r="I5152" i="13"/>
  <c r="I5153" i="13"/>
  <c r="I5154" i="13"/>
  <c r="I5155" i="13"/>
  <c r="I5156" i="13"/>
  <c r="I5157" i="13"/>
  <c r="I5158" i="13"/>
  <c r="I5159" i="13"/>
  <c r="I5160" i="13"/>
  <c r="I5161" i="13"/>
  <c r="I5162" i="13"/>
  <c r="I5163" i="13"/>
  <c r="I5164" i="13"/>
  <c r="I5165" i="13"/>
  <c r="I5166" i="13"/>
  <c r="I5167" i="13"/>
  <c r="I5168" i="13"/>
  <c r="I5169" i="13"/>
  <c r="I5170" i="13"/>
  <c r="I5171" i="13"/>
  <c r="I5172" i="13"/>
  <c r="I5173" i="13"/>
  <c r="I5174" i="13"/>
  <c r="I5175" i="13"/>
  <c r="I5176" i="13"/>
  <c r="I5177" i="13"/>
  <c r="I5178" i="13"/>
  <c r="I5179" i="13"/>
  <c r="I5180" i="13"/>
  <c r="I5181" i="13"/>
  <c r="I5182" i="13"/>
  <c r="I5183" i="13"/>
  <c r="I5184" i="13"/>
  <c r="I5185" i="13"/>
  <c r="I5186" i="13"/>
  <c r="I5187" i="13"/>
  <c r="I5188" i="13"/>
  <c r="I5189" i="13"/>
  <c r="I5190" i="13"/>
  <c r="I5191" i="13"/>
  <c r="I5192" i="13"/>
  <c r="I5193" i="13"/>
  <c r="I5194" i="13"/>
  <c r="I5195" i="13"/>
  <c r="I5196" i="13"/>
  <c r="I5197" i="13"/>
  <c r="I5198" i="13"/>
  <c r="I5199" i="13"/>
  <c r="I5200" i="13"/>
  <c r="I5201" i="13"/>
  <c r="I5202" i="13"/>
  <c r="I5203" i="13"/>
  <c r="I5204" i="13"/>
  <c r="I5205" i="13"/>
  <c r="I5206" i="13"/>
  <c r="I5207" i="13"/>
  <c r="I5208" i="13"/>
  <c r="I5209" i="13"/>
  <c r="I5210" i="13"/>
  <c r="I5211" i="13"/>
  <c r="I5212" i="13"/>
  <c r="I5213" i="13"/>
  <c r="I5214" i="13"/>
  <c r="I5215" i="13"/>
  <c r="I5216" i="13"/>
  <c r="I5217" i="13"/>
  <c r="I5218" i="13"/>
  <c r="I5219" i="13"/>
  <c r="I5220" i="13"/>
  <c r="I5221" i="13"/>
  <c r="I5222" i="13"/>
  <c r="I5223" i="13"/>
  <c r="I5224" i="13"/>
  <c r="I5225" i="13"/>
  <c r="I5226" i="13"/>
  <c r="I5227" i="13"/>
  <c r="I5228" i="13"/>
  <c r="I5229" i="13"/>
  <c r="I5230" i="13"/>
  <c r="I5231" i="13"/>
  <c r="I5232" i="13"/>
  <c r="I5233" i="13"/>
  <c r="I5234" i="13"/>
  <c r="I5235" i="13"/>
  <c r="I5236" i="13"/>
  <c r="I5237" i="13"/>
  <c r="I5238" i="13"/>
  <c r="I5239" i="13"/>
  <c r="I5240" i="13"/>
  <c r="I5241" i="13"/>
  <c r="I5242" i="13"/>
  <c r="I5243" i="13"/>
  <c r="I5244" i="13"/>
  <c r="I5245" i="13"/>
  <c r="I5246" i="13"/>
  <c r="I5247" i="13"/>
  <c r="I5248" i="13"/>
  <c r="I5249" i="13"/>
  <c r="I5250" i="13"/>
  <c r="I5251" i="13"/>
  <c r="I5252" i="13"/>
  <c r="I5253" i="13"/>
  <c r="I5254" i="13"/>
  <c r="I5255" i="13"/>
  <c r="I5256" i="13"/>
  <c r="I5257" i="13"/>
  <c r="I5258" i="13"/>
  <c r="I5259" i="13"/>
  <c r="I5260" i="13"/>
  <c r="I5261" i="13"/>
  <c r="I5262" i="13"/>
  <c r="I5263" i="13"/>
  <c r="I5264" i="13"/>
  <c r="I5265" i="13"/>
  <c r="I5266" i="13"/>
  <c r="I5267" i="13"/>
  <c r="I5268" i="13"/>
  <c r="I5269" i="13"/>
  <c r="I5270" i="13"/>
  <c r="I5271" i="13"/>
  <c r="I5272" i="13"/>
  <c r="I5273" i="13"/>
  <c r="I5274" i="13"/>
  <c r="I5275" i="13"/>
  <c r="I5276" i="13"/>
  <c r="I5277" i="13"/>
  <c r="I5278" i="13"/>
  <c r="I5279" i="13"/>
  <c r="I5280" i="13"/>
  <c r="I5281" i="13"/>
  <c r="I5282" i="13"/>
  <c r="I5283" i="13"/>
  <c r="I5284" i="13"/>
  <c r="I5285" i="13"/>
  <c r="I5286" i="13"/>
  <c r="I5287" i="13"/>
  <c r="I5288" i="13"/>
  <c r="I5289" i="13"/>
  <c r="I5290" i="13"/>
  <c r="I5291" i="13"/>
  <c r="I5292" i="13"/>
  <c r="I5293" i="13"/>
  <c r="I5294" i="13"/>
  <c r="I5295" i="13"/>
  <c r="I5296" i="13"/>
  <c r="I5297" i="13"/>
  <c r="I5298" i="13"/>
  <c r="I5299" i="13"/>
  <c r="I5300" i="13"/>
  <c r="I5301" i="13"/>
  <c r="I5302" i="13"/>
  <c r="I5303" i="13"/>
  <c r="I5304" i="13"/>
  <c r="I5305" i="13"/>
  <c r="I5306" i="13"/>
  <c r="I5307" i="13"/>
  <c r="I5308" i="13"/>
  <c r="I5309" i="13"/>
  <c r="I5310" i="13"/>
  <c r="I5311" i="13"/>
  <c r="I5312" i="13"/>
  <c r="I5313" i="13"/>
  <c r="I5314" i="13"/>
  <c r="I5315" i="13"/>
  <c r="I5316" i="13"/>
  <c r="I5317" i="13"/>
  <c r="I5318" i="13"/>
  <c r="I5319" i="13"/>
  <c r="I5320" i="13"/>
  <c r="I5321" i="13"/>
  <c r="I5322" i="13"/>
  <c r="I5323" i="13"/>
  <c r="I5324" i="13"/>
  <c r="I5325" i="13"/>
  <c r="I5326" i="13"/>
  <c r="I5327" i="13"/>
  <c r="I5328" i="13"/>
  <c r="I5329" i="13"/>
  <c r="I5330" i="13"/>
  <c r="I5331" i="13"/>
  <c r="I5332" i="13"/>
  <c r="I5333" i="13"/>
  <c r="I5334" i="13"/>
  <c r="I5335" i="13"/>
  <c r="I5336" i="13"/>
  <c r="I5337" i="13"/>
  <c r="I5338" i="13"/>
  <c r="I5339" i="13"/>
  <c r="I5340" i="13"/>
  <c r="I5341" i="13"/>
  <c r="I5342" i="13"/>
  <c r="I5343" i="13"/>
  <c r="I5344" i="13"/>
  <c r="I5345" i="13"/>
  <c r="I5346" i="13"/>
  <c r="I5347" i="13"/>
  <c r="I5348" i="13"/>
  <c r="I5349" i="13"/>
  <c r="I5350" i="13"/>
  <c r="I5351" i="13"/>
  <c r="I5352" i="13"/>
  <c r="I5353" i="13"/>
  <c r="I5354" i="13"/>
  <c r="I5355" i="13"/>
  <c r="I5356" i="13"/>
  <c r="I5357" i="13"/>
  <c r="I5358" i="13"/>
  <c r="I5359" i="13"/>
  <c r="I5360" i="13"/>
  <c r="I5361" i="13"/>
  <c r="I5362" i="13"/>
  <c r="I5363" i="13"/>
  <c r="I5364" i="13"/>
  <c r="I5365" i="13"/>
  <c r="I5366" i="13"/>
  <c r="I5367" i="13"/>
  <c r="I5368" i="13"/>
  <c r="I5369" i="13"/>
  <c r="I5370" i="13"/>
  <c r="I5371" i="13"/>
  <c r="I5372" i="13"/>
  <c r="I5373" i="13"/>
  <c r="I5374" i="13"/>
  <c r="I5375" i="13"/>
  <c r="I5376" i="13"/>
  <c r="I5377" i="13"/>
  <c r="I5378" i="13"/>
  <c r="I5379" i="13"/>
  <c r="I5380" i="13"/>
  <c r="I5381" i="13"/>
  <c r="I5382" i="13"/>
  <c r="I5383" i="13"/>
  <c r="I5384" i="13"/>
  <c r="I5385" i="13"/>
  <c r="I5386" i="13"/>
  <c r="I5387" i="13"/>
  <c r="I5388" i="13"/>
  <c r="I5389" i="13"/>
  <c r="I5390" i="13"/>
  <c r="I5391" i="13"/>
  <c r="I5392" i="13"/>
  <c r="I5393" i="13"/>
  <c r="I5394" i="13"/>
  <c r="I5395" i="13"/>
  <c r="I5396" i="13"/>
  <c r="I5397" i="13"/>
  <c r="I5398" i="13"/>
  <c r="I5399" i="13"/>
  <c r="I5400" i="13"/>
  <c r="I5401" i="13"/>
  <c r="I5402" i="13"/>
  <c r="I5403" i="13"/>
  <c r="I5404" i="13"/>
  <c r="I5405" i="13"/>
  <c r="I5406" i="13"/>
  <c r="I5407" i="13"/>
  <c r="I5408" i="13"/>
  <c r="I5409" i="13"/>
  <c r="I5410" i="13"/>
  <c r="I5411" i="13"/>
  <c r="I5412" i="13"/>
  <c r="I5413" i="13"/>
  <c r="I5414" i="13"/>
  <c r="I5415" i="13"/>
  <c r="I5416" i="13"/>
  <c r="I5417" i="13"/>
  <c r="I5418" i="13"/>
  <c r="I5419" i="13"/>
  <c r="I5420" i="13"/>
  <c r="I5421" i="13"/>
  <c r="I5422" i="13"/>
  <c r="I5423" i="13"/>
  <c r="I5424" i="13"/>
  <c r="I5425" i="13"/>
  <c r="I5426" i="13"/>
  <c r="I5427" i="13"/>
  <c r="I5428" i="13"/>
  <c r="I5429" i="13"/>
  <c r="I5430" i="13"/>
  <c r="I5431" i="13"/>
  <c r="I5432" i="13"/>
  <c r="I5433" i="13"/>
  <c r="I5434" i="13"/>
  <c r="I5435" i="13"/>
  <c r="I5436" i="13"/>
  <c r="I5437" i="13"/>
  <c r="I5438" i="13"/>
  <c r="I5439" i="13"/>
  <c r="I5440" i="13"/>
  <c r="I5441" i="13"/>
  <c r="I5442" i="13"/>
  <c r="I5443" i="13"/>
  <c r="I5444" i="13"/>
  <c r="I5445" i="13"/>
  <c r="I5446" i="13"/>
  <c r="I5447" i="13"/>
  <c r="I5448" i="13"/>
  <c r="I5449" i="13"/>
  <c r="I5450" i="13"/>
  <c r="I5451" i="13"/>
  <c r="I5452" i="13"/>
  <c r="I5453" i="13"/>
  <c r="I5454" i="13"/>
  <c r="I5455" i="13"/>
  <c r="I5456" i="13"/>
  <c r="I5457" i="13"/>
  <c r="I5458" i="13"/>
  <c r="I2" i="13"/>
  <c r="H749" i="13"/>
  <c r="G751" i="13"/>
  <c r="H751" i="13"/>
  <c r="G756" i="13"/>
  <c r="H757" i="13"/>
  <c r="G759" i="13"/>
  <c r="H759" i="13"/>
  <c r="G761" i="13"/>
  <c r="H761" i="13"/>
  <c r="H763" i="13"/>
  <c r="G763" i="13"/>
  <c r="H764" i="13"/>
  <c r="H765" i="13"/>
  <c r="G767" i="13"/>
  <c r="H767" i="13"/>
  <c r="H771" i="13"/>
  <c r="G771" i="13"/>
  <c r="G772" i="13"/>
  <c r="G773" i="13"/>
  <c r="G774" i="13"/>
  <c r="H775" i="13"/>
  <c r="G775" i="13"/>
  <c r="G777" i="13"/>
  <c r="H777" i="13"/>
  <c r="H779" i="13"/>
  <c r="H780" i="13"/>
  <c r="G781" i="13"/>
  <c r="H787" i="13"/>
  <c r="G787" i="13"/>
  <c r="G788" i="13"/>
  <c r="H788" i="13"/>
  <c r="G789" i="13"/>
  <c r="H791" i="13"/>
  <c r="G791" i="13"/>
  <c r="G793" i="13"/>
  <c r="H793" i="13"/>
  <c r="H795" i="13"/>
  <c r="G796" i="13"/>
  <c r="H796" i="13"/>
  <c r="G797" i="13"/>
  <c r="H803" i="13"/>
  <c r="G803" i="13"/>
  <c r="G804" i="13"/>
  <c r="G805" i="13"/>
  <c r="G806" i="13"/>
  <c r="G809" i="13"/>
  <c r="H809" i="13"/>
  <c r="H811" i="13"/>
  <c r="H812" i="13"/>
  <c r="G813" i="13"/>
  <c r="G820" i="13"/>
  <c r="H821" i="13"/>
  <c r="G822" i="13"/>
  <c r="G825" i="13"/>
  <c r="H825" i="13"/>
  <c r="H827" i="13"/>
  <c r="H828" i="13"/>
  <c r="G829" i="13"/>
  <c r="G831" i="13"/>
  <c r="H831" i="13"/>
  <c r="G836" i="13"/>
  <c r="G837" i="13"/>
  <c r="G838" i="13"/>
  <c r="G841" i="13"/>
  <c r="H841" i="13"/>
  <c r="H843" i="13"/>
  <c r="G844" i="13"/>
  <c r="H844" i="13"/>
  <c r="G845" i="13"/>
  <c r="G852" i="13"/>
  <c r="H852" i="13"/>
  <c r="G854" i="13"/>
  <c r="G857" i="13"/>
  <c r="H857" i="13"/>
  <c r="H859" i="13"/>
  <c r="G862" i="13"/>
  <c r="G863" i="13"/>
  <c r="H863" i="13"/>
  <c r="H868" i="13"/>
  <c r="G869" i="13"/>
  <c r="G873" i="13"/>
  <c r="H873" i="13"/>
  <c r="H875" i="13"/>
  <c r="G876" i="13"/>
  <c r="G877" i="13"/>
  <c r="H878" i="13"/>
  <c r="G879" i="13"/>
  <c r="H879" i="13"/>
  <c r="G884" i="13"/>
  <c r="H884" i="13"/>
  <c r="G885" i="13"/>
  <c r="H887" i="13"/>
  <c r="G887" i="13"/>
  <c r="G889" i="13"/>
  <c r="H889" i="13"/>
  <c r="H891" i="13"/>
  <c r="G892" i="13"/>
  <c r="H892" i="13"/>
  <c r="G893" i="13"/>
  <c r="G895" i="13"/>
  <c r="H895" i="13"/>
  <c r="H899" i="13"/>
  <c r="G899" i="13"/>
  <c r="H900" i="13"/>
  <c r="G901" i="13"/>
  <c r="G902" i="13"/>
  <c r="H903" i="13"/>
  <c r="G903" i="13"/>
  <c r="G905" i="13"/>
  <c r="H905" i="13"/>
  <c r="H907" i="13"/>
  <c r="G908" i="13"/>
  <c r="H908" i="13"/>
  <c r="H909" i="13"/>
  <c r="H915" i="13"/>
  <c r="G915" i="13"/>
  <c r="G916" i="13"/>
  <c r="H916" i="13"/>
  <c r="H917" i="13"/>
  <c r="H919" i="13"/>
  <c r="G919" i="13"/>
  <c r="G921" i="13"/>
  <c r="H921" i="13"/>
  <c r="H923" i="13"/>
  <c r="G924" i="13"/>
  <c r="G925" i="13"/>
  <c r="H931" i="13"/>
  <c r="G931" i="13"/>
  <c r="H932" i="13"/>
  <c r="G933" i="13"/>
  <c r="G937" i="13"/>
  <c r="H937" i="13"/>
  <c r="H939" i="13"/>
  <c r="G940" i="13"/>
  <c r="G941" i="13"/>
  <c r="G948" i="13"/>
  <c r="H948" i="13"/>
  <c r="G949" i="13"/>
  <c r="G953" i="13"/>
  <c r="H953" i="13"/>
  <c r="G956" i="13"/>
  <c r="G957" i="13"/>
  <c r="G958" i="13"/>
  <c r="H963" i="13"/>
  <c r="H964" i="13"/>
  <c r="G965" i="13"/>
  <c r="H967" i="13"/>
  <c r="G967" i="13"/>
  <c r="G969" i="13"/>
  <c r="H969" i="13"/>
  <c r="G972" i="13"/>
  <c r="G973" i="13"/>
  <c r="H974" i="13"/>
  <c r="G975" i="13"/>
  <c r="H975" i="13"/>
  <c r="H979" i="13"/>
  <c r="G979" i="13"/>
  <c r="G980" i="13"/>
  <c r="H981" i="13"/>
  <c r="H983" i="13"/>
  <c r="G983" i="13"/>
  <c r="G985" i="13"/>
  <c r="H985" i="13"/>
  <c r="G988" i="13"/>
  <c r="H988" i="13"/>
  <c r="G989" i="13"/>
  <c r="G996" i="13"/>
  <c r="H996" i="13"/>
  <c r="G997" i="13"/>
  <c r="G1001" i="13"/>
  <c r="H1001" i="13"/>
  <c r="G1004" i="13"/>
  <c r="H1004" i="13"/>
  <c r="G1005" i="13"/>
  <c r="H1006" i="13"/>
  <c r="G1007" i="13"/>
  <c r="H1007" i="13"/>
  <c r="H1011" i="13"/>
  <c r="G1012" i="13"/>
  <c r="H1012" i="13"/>
  <c r="G1013" i="13"/>
  <c r="H1013" i="13"/>
  <c r="H1015" i="13"/>
  <c r="G1015" i="13"/>
  <c r="G1017" i="13"/>
  <c r="H1017" i="13"/>
  <c r="G1020" i="13"/>
  <c r="H1020" i="13"/>
  <c r="H1021" i="13"/>
  <c r="H1023" i="13"/>
  <c r="G1023" i="13"/>
  <c r="H1027" i="13"/>
  <c r="G1027" i="13"/>
  <c r="H1028" i="13"/>
  <c r="H1029" i="13"/>
  <c r="G1033" i="13"/>
  <c r="H1033" i="13"/>
  <c r="G1036" i="13"/>
  <c r="H1036" i="13"/>
  <c r="H1037" i="13"/>
  <c r="G1039" i="13"/>
  <c r="H1039" i="13"/>
  <c r="G1044" i="13"/>
  <c r="H1044" i="13"/>
  <c r="H1045" i="13"/>
  <c r="H1047" i="13"/>
  <c r="G1047" i="13"/>
  <c r="G1049" i="13"/>
  <c r="H1049" i="13"/>
  <c r="G1052" i="13"/>
  <c r="H1052" i="13"/>
  <c r="G1054" i="13"/>
  <c r="H1054" i="13"/>
  <c r="G1055" i="13"/>
  <c r="H1055" i="13"/>
  <c r="H1059" i="13"/>
  <c r="G1059" i="13"/>
  <c r="G1060" i="13"/>
  <c r="H1060" i="13"/>
  <c r="H1063" i="13"/>
  <c r="G1063" i="13"/>
  <c r="G1065" i="13"/>
  <c r="H1065" i="13"/>
  <c r="H1069" i="13"/>
  <c r="H1070" i="13"/>
  <c r="G1071" i="13"/>
  <c r="H1071" i="13"/>
  <c r="H1073" i="13"/>
  <c r="G1073" i="13"/>
  <c r="G1076" i="13"/>
  <c r="H1076" i="13"/>
  <c r="H1078" i="13"/>
  <c r="G1078" i="13"/>
  <c r="G1079" i="13"/>
  <c r="H1079" i="13"/>
  <c r="G1081" i="13"/>
  <c r="H1081" i="13"/>
  <c r="H1083" i="13"/>
  <c r="G1083" i="13"/>
  <c r="G1084" i="13"/>
  <c r="H1084" i="13"/>
  <c r="H1085" i="13"/>
  <c r="H1089" i="13"/>
  <c r="G1089" i="13"/>
  <c r="G1093" i="13"/>
  <c r="G1097" i="13"/>
  <c r="H1097" i="13"/>
  <c r="G1099" i="13"/>
  <c r="H1099" i="13"/>
  <c r="G1100" i="13"/>
  <c r="H1100" i="13"/>
  <c r="G1101" i="13"/>
  <c r="H1101" i="13"/>
  <c r="G1105" i="13"/>
  <c r="H1105" i="13"/>
  <c r="H1109" i="13"/>
  <c r="G1109" i="13"/>
  <c r="G1113" i="13"/>
  <c r="H1113" i="13"/>
  <c r="G1115" i="13"/>
  <c r="H1115" i="13"/>
  <c r="H1117" i="13"/>
  <c r="G1121" i="13"/>
  <c r="H1121" i="13"/>
  <c r="G1129" i="13"/>
  <c r="H1129" i="13"/>
  <c r="H1130" i="13"/>
  <c r="G1131" i="13"/>
  <c r="H1131" i="13"/>
  <c r="G1137" i="13"/>
  <c r="H1137" i="13"/>
  <c r="G1141" i="13"/>
  <c r="H1142" i="13"/>
  <c r="G1145" i="13"/>
  <c r="H1145" i="13"/>
  <c r="G1147" i="13"/>
  <c r="H1147" i="13"/>
  <c r="G1148" i="13"/>
  <c r="G1153" i="13"/>
  <c r="H1153" i="13"/>
  <c r="H1157" i="13"/>
  <c r="G1158" i="13"/>
  <c r="H1158" i="13"/>
  <c r="G1161" i="13"/>
  <c r="H1161" i="13"/>
  <c r="G1163" i="13"/>
  <c r="H1163" i="13"/>
  <c r="G1164" i="13"/>
  <c r="H1164" i="13"/>
  <c r="H1165" i="13"/>
  <c r="G1169" i="13"/>
  <c r="H1169" i="13"/>
  <c r="H1173" i="13"/>
  <c r="G1174" i="13"/>
  <c r="G1177" i="13"/>
  <c r="H1177" i="13"/>
  <c r="G1179" i="13"/>
  <c r="H1179" i="13"/>
  <c r="H1180" i="13"/>
  <c r="G1180" i="13"/>
  <c r="G1185" i="13"/>
  <c r="H1185" i="13"/>
  <c r="G1190" i="13"/>
  <c r="G1193" i="13"/>
  <c r="H1193" i="13"/>
  <c r="G1195" i="13"/>
  <c r="H1195" i="13"/>
  <c r="G1196" i="13"/>
  <c r="H1196" i="13"/>
  <c r="G1197" i="13"/>
  <c r="H1197" i="13"/>
  <c r="G1201" i="13"/>
  <c r="H1201" i="13"/>
  <c r="G1202" i="13"/>
  <c r="H1206" i="13"/>
  <c r="G1209" i="13"/>
  <c r="H1209" i="13"/>
  <c r="H1213" i="13"/>
  <c r="G1213" i="13"/>
  <c r="G1217" i="13"/>
  <c r="H1217" i="13"/>
  <c r="G1221" i="13"/>
  <c r="G1222" i="13"/>
  <c r="G1225" i="13"/>
  <c r="H1225" i="13"/>
  <c r="H1227" i="13"/>
  <c r="G1227" i="13"/>
  <c r="G1228" i="13"/>
  <c r="H1228" i="13"/>
  <c r="G1229" i="13"/>
  <c r="G1233" i="13"/>
  <c r="H1233" i="13"/>
  <c r="H1236" i="13"/>
  <c r="H1237" i="13"/>
  <c r="G1238" i="13"/>
  <c r="G1241" i="13"/>
  <c r="H1241" i="13"/>
  <c r="H1243" i="13"/>
  <c r="G1243" i="13"/>
  <c r="G1244" i="13"/>
  <c r="H1244" i="13"/>
  <c r="G1245" i="13"/>
  <c r="H1248" i="13"/>
  <c r="G1249" i="13"/>
  <c r="H1249" i="13"/>
  <c r="G1253" i="13"/>
  <c r="G1254" i="13"/>
  <c r="H1254" i="13"/>
  <c r="G1255" i="13"/>
  <c r="H1255" i="13"/>
  <c r="H1257" i="13"/>
  <c r="G1257" i="13"/>
  <c r="G1259" i="13"/>
  <c r="H1259" i="13"/>
  <c r="G1260" i="13"/>
  <c r="H1260" i="13"/>
  <c r="H1262" i="13"/>
  <c r="G1265" i="13"/>
  <c r="H1265" i="13"/>
  <c r="H1267" i="13"/>
  <c r="G1267" i="13"/>
  <c r="G1268" i="13"/>
  <c r="H1268" i="13"/>
  <c r="H1269" i="13"/>
  <c r="G1275" i="13"/>
  <c r="H1277" i="13"/>
  <c r="G1278" i="13"/>
  <c r="G1279" i="13"/>
  <c r="H1279" i="13"/>
  <c r="G1281" i="13"/>
  <c r="H1281" i="13"/>
  <c r="G1283" i="13"/>
  <c r="H1283" i="13"/>
  <c r="G1284" i="13"/>
  <c r="H1284" i="13"/>
  <c r="G1287" i="13"/>
  <c r="G1289" i="13"/>
  <c r="H1289" i="13"/>
  <c r="H1292" i="13"/>
  <c r="G1292" i="13"/>
  <c r="G1293" i="13"/>
  <c r="G1294" i="13"/>
  <c r="H1294" i="13"/>
  <c r="H1297" i="13"/>
  <c r="G1297" i="13"/>
  <c r="G1299" i="13"/>
  <c r="H1299" i="13"/>
  <c r="H1300" i="13"/>
  <c r="G1301" i="13"/>
  <c r="H1305" i="13"/>
  <c r="G1305" i="13"/>
  <c r="G1309" i="13"/>
  <c r="H1309" i="13"/>
  <c r="H1310" i="13"/>
  <c r="G1311" i="13"/>
  <c r="G1315" i="13"/>
  <c r="H1315" i="13"/>
  <c r="H1316" i="13"/>
  <c r="G1316" i="13"/>
  <c r="G1318" i="13"/>
  <c r="G1319" i="13"/>
  <c r="H1319" i="13"/>
  <c r="G1323" i="13"/>
  <c r="H1323" i="13"/>
  <c r="H1324" i="13"/>
  <c r="G1324" i="13"/>
  <c r="G1325" i="13"/>
  <c r="H1325" i="13"/>
  <c r="G1326" i="13"/>
  <c r="H1326" i="13"/>
  <c r="G1329" i="13"/>
  <c r="H1329" i="13"/>
  <c r="G1331" i="13"/>
  <c r="H1331" i="13"/>
  <c r="H1333" i="13"/>
  <c r="G1334" i="13"/>
  <c r="H1334" i="13"/>
  <c r="G1335" i="13"/>
  <c r="H1335" i="13"/>
  <c r="G1337" i="13"/>
  <c r="H1337" i="13"/>
  <c r="H1340" i="13"/>
  <c r="G1340" i="13"/>
  <c r="H1342" i="13"/>
  <c r="G1345" i="13"/>
  <c r="H1348" i="13"/>
  <c r="G1348" i="13"/>
  <c r="H1349" i="13"/>
  <c r="G1350" i="13"/>
  <c r="H1350" i="13"/>
  <c r="G1351" i="13"/>
  <c r="H1351" i="13"/>
  <c r="H1353" i="13"/>
  <c r="G1355" i="13"/>
  <c r="H1355" i="13"/>
  <c r="G1358" i="13"/>
  <c r="H1358" i="13"/>
  <c r="G1359" i="13"/>
  <c r="H1359" i="13"/>
  <c r="H1365" i="13"/>
  <c r="G1366" i="13"/>
  <c r="H1366" i="13"/>
  <c r="H1372" i="13"/>
  <c r="G1372" i="13"/>
  <c r="H1374" i="13"/>
  <c r="G1375" i="13"/>
  <c r="H1375" i="13"/>
  <c r="H1380" i="13"/>
  <c r="G1382" i="13"/>
  <c r="G1383" i="13"/>
  <c r="H1383" i="13"/>
  <c r="G1385" i="13"/>
  <c r="H1385" i="13"/>
  <c r="G1387" i="13"/>
  <c r="H1387" i="13"/>
  <c r="H1388" i="13"/>
  <c r="G1388" i="13"/>
  <c r="G1390" i="13"/>
  <c r="H1390" i="13"/>
  <c r="H1391" i="13"/>
  <c r="G1391" i="13"/>
  <c r="G1393" i="13"/>
  <c r="H1393" i="13"/>
  <c r="H1397" i="13"/>
  <c r="G1398" i="13"/>
  <c r="G1399" i="13"/>
  <c r="H1399" i="13"/>
  <c r="H1404" i="13"/>
  <c r="G1404" i="13"/>
  <c r="G1405" i="13"/>
  <c r="G1406" i="13"/>
  <c r="H1406" i="13"/>
  <c r="G1409" i="13"/>
  <c r="H1409" i="13"/>
  <c r="H1410" i="13"/>
  <c r="H1412" i="13"/>
  <c r="G1412" i="13"/>
  <c r="H1413" i="13"/>
  <c r="G1414" i="13"/>
  <c r="G1415" i="13"/>
  <c r="H1415" i="13"/>
  <c r="H1417" i="13"/>
  <c r="G1417" i="13"/>
  <c r="G1419" i="13"/>
  <c r="H1419" i="13"/>
  <c r="H1420" i="13"/>
  <c r="G1420" i="13"/>
  <c r="H1423" i="13"/>
  <c r="G1423" i="13"/>
  <c r="G1425" i="13"/>
  <c r="H1425" i="13"/>
  <c r="G1429" i="13"/>
  <c r="H1429" i="13"/>
  <c r="H1430" i="13"/>
  <c r="G1430" i="13"/>
  <c r="G1431" i="13"/>
  <c r="H1431" i="13"/>
  <c r="G1436" i="13"/>
  <c r="H1436" i="13"/>
  <c r="G1437" i="13"/>
  <c r="H1437" i="13"/>
  <c r="H1438" i="13"/>
  <c r="H1443" i="13"/>
  <c r="G1443" i="13"/>
  <c r="G1444" i="13"/>
  <c r="H1444" i="13"/>
  <c r="G1445" i="13"/>
  <c r="H1447" i="13"/>
  <c r="G1447" i="13"/>
  <c r="H1449" i="13"/>
  <c r="G1449" i="13"/>
  <c r="G1451" i="13"/>
  <c r="H1451" i="13"/>
  <c r="G1452" i="13"/>
  <c r="H1452" i="13"/>
  <c r="H1455" i="13"/>
  <c r="G1455" i="13"/>
  <c r="G1457" i="13"/>
  <c r="H1457" i="13"/>
  <c r="G1459" i="13"/>
  <c r="H1459" i="13"/>
  <c r="H1462" i="13"/>
  <c r="G1463" i="13"/>
  <c r="H1463" i="13"/>
  <c r="H1467" i="13"/>
  <c r="G1467" i="13"/>
  <c r="G1468" i="13"/>
  <c r="H1468" i="13"/>
  <c r="G1469" i="13"/>
  <c r="H1470" i="13"/>
  <c r="G1470" i="13"/>
  <c r="G1471" i="13"/>
  <c r="H1471" i="13"/>
  <c r="H1475" i="13"/>
  <c r="G1475" i="13"/>
  <c r="G1477" i="13"/>
  <c r="H1477" i="13"/>
  <c r="H1481" i="13"/>
  <c r="G1481" i="13"/>
  <c r="G1483" i="13"/>
  <c r="H1483" i="13"/>
  <c r="G1484" i="13"/>
  <c r="H1484" i="13"/>
  <c r="H1487" i="13"/>
  <c r="G1487" i="13"/>
  <c r="G1489" i="13"/>
  <c r="H1489" i="13"/>
  <c r="G1493" i="13"/>
  <c r="H1494" i="13"/>
  <c r="G1495" i="13"/>
  <c r="H1495" i="13"/>
  <c r="G1497" i="13"/>
  <c r="H1497" i="13"/>
  <c r="G1500" i="13"/>
  <c r="H1500" i="13"/>
  <c r="G1501" i="13"/>
  <c r="H1502" i="13"/>
  <c r="G1502" i="13"/>
  <c r="H1505" i="13"/>
  <c r="G1505" i="13"/>
  <c r="H1507" i="13"/>
  <c r="G1507" i="13"/>
  <c r="G1509" i="13"/>
  <c r="H1511" i="13"/>
  <c r="G1511" i="13"/>
  <c r="H1513" i="13"/>
  <c r="G1513" i="13"/>
  <c r="G1515" i="13"/>
  <c r="H1515" i="13"/>
  <c r="G1516" i="13"/>
  <c r="H1516" i="13"/>
  <c r="H1519" i="13"/>
  <c r="G1519" i="13"/>
  <c r="G1521" i="13"/>
  <c r="H1521" i="13"/>
  <c r="H1526" i="13"/>
  <c r="G1526" i="13"/>
  <c r="G1527" i="13"/>
  <c r="H1527" i="13"/>
  <c r="G1529" i="13"/>
  <c r="H1529" i="13"/>
  <c r="G1532" i="13"/>
  <c r="H1532" i="13"/>
  <c r="G1533" i="13"/>
  <c r="H1533" i="13"/>
  <c r="H1534" i="13"/>
  <c r="H1537" i="13"/>
  <c r="G1537" i="13"/>
  <c r="H1539" i="13"/>
  <c r="G1539" i="13"/>
  <c r="G1541" i="13"/>
  <c r="H1545" i="13"/>
  <c r="G1545" i="13"/>
  <c r="G1547" i="13"/>
  <c r="H1547" i="13"/>
  <c r="G1548" i="13"/>
  <c r="H1548" i="13"/>
  <c r="H1550" i="13"/>
  <c r="G1550" i="13"/>
  <c r="H1551" i="13"/>
  <c r="G1551" i="13"/>
  <c r="G1553" i="13"/>
  <c r="H1553" i="13"/>
  <c r="G1557" i="13"/>
  <c r="H1558" i="13"/>
  <c r="G1559" i="13"/>
  <c r="H1559" i="13"/>
  <c r="G1561" i="13"/>
  <c r="H1561" i="13"/>
  <c r="G1564" i="13"/>
  <c r="H1564" i="13"/>
  <c r="G1565" i="13"/>
  <c r="H1566" i="13"/>
  <c r="G1566" i="13"/>
  <c r="H1569" i="13"/>
  <c r="G1569" i="13"/>
  <c r="H1571" i="13"/>
  <c r="G1571" i="13"/>
  <c r="G1572" i="13"/>
  <c r="H1572" i="13"/>
  <c r="G1573" i="13"/>
  <c r="H1577" i="13"/>
  <c r="G1577" i="13"/>
  <c r="G1579" i="13"/>
  <c r="H1579" i="13"/>
  <c r="G1580" i="13"/>
  <c r="H1580" i="13"/>
  <c r="G1582" i="13"/>
  <c r="H1583" i="13"/>
  <c r="G1583" i="13"/>
  <c r="G1585" i="13"/>
  <c r="H1585" i="13"/>
  <c r="G1587" i="13"/>
  <c r="H1587" i="13"/>
  <c r="H1590" i="13"/>
  <c r="G1590" i="13"/>
  <c r="G1591" i="13"/>
  <c r="H1591" i="13"/>
  <c r="G1593" i="13"/>
  <c r="H1593" i="13"/>
  <c r="H1595" i="13"/>
  <c r="G1595" i="13"/>
  <c r="G1596" i="13"/>
  <c r="H1596" i="13"/>
  <c r="G1597" i="13"/>
  <c r="H1597" i="13"/>
  <c r="G1598" i="13"/>
  <c r="G1599" i="13"/>
  <c r="H1599" i="13"/>
  <c r="H1601" i="13"/>
  <c r="G1601" i="13"/>
  <c r="H1603" i="13"/>
  <c r="G1603" i="13"/>
  <c r="G1604" i="13"/>
  <c r="H1604" i="13"/>
  <c r="G1605" i="13"/>
  <c r="H1605" i="13"/>
  <c r="H1609" i="13"/>
  <c r="G1609" i="13"/>
  <c r="H1610" i="13"/>
  <c r="G1611" i="13"/>
  <c r="H1611" i="13"/>
  <c r="G1614" i="13"/>
  <c r="H1615" i="13"/>
  <c r="G1615" i="13"/>
  <c r="G1617" i="13"/>
  <c r="H1617" i="13"/>
  <c r="G1619" i="13"/>
  <c r="H1619" i="13"/>
  <c r="H1622" i="13"/>
  <c r="G1622" i="13"/>
  <c r="G1623" i="13"/>
  <c r="H1623" i="13"/>
  <c r="H1627" i="13"/>
  <c r="G1627" i="13"/>
  <c r="G1628" i="13"/>
  <c r="H1628" i="13"/>
  <c r="G1629" i="13"/>
  <c r="H1629" i="13"/>
  <c r="G1630" i="13"/>
  <c r="G1631" i="13"/>
  <c r="H1631" i="13"/>
  <c r="H1635" i="13"/>
  <c r="G1635" i="13"/>
  <c r="G1636" i="13"/>
  <c r="H1636" i="13"/>
  <c r="G1637" i="13"/>
  <c r="H1637" i="13"/>
  <c r="H1639" i="13"/>
  <c r="G1639" i="13"/>
  <c r="H1641" i="13"/>
  <c r="G1641" i="13"/>
  <c r="G1643" i="13"/>
  <c r="H1643" i="13"/>
  <c r="G1646" i="13"/>
  <c r="H1647" i="13"/>
  <c r="G1647" i="13"/>
  <c r="G1649" i="13"/>
  <c r="H1649" i="13"/>
  <c r="G1651" i="13"/>
  <c r="H1651" i="13"/>
  <c r="H1654" i="13"/>
  <c r="G1654" i="13"/>
  <c r="G1655" i="13"/>
  <c r="H1655" i="13"/>
  <c r="H1659" i="13"/>
  <c r="G1659" i="13"/>
  <c r="G1660" i="13"/>
  <c r="H1660" i="13"/>
  <c r="H1661" i="13"/>
  <c r="G1662" i="13"/>
  <c r="G1663" i="13"/>
  <c r="H1663" i="13"/>
  <c r="H1667" i="13"/>
  <c r="G1667" i="13"/>
  <c r="G1669" i="13"/>
  <c r="H1669" i="13"/>
  <c r="H1671" i="13"/>
  <c r="G1671" i="13"/>
  <c r="H1673" i="13"/>
  <c r="G1673" i="13"/>
  <c r="G1675" i="13"/>
  <c r="H1675" i="13"/>
  <c r="G1676" i="13"/>
  <c r="H1676" i="13"/>
  <c r="H1679" i="13"/>
  <c r="G1679" i="13"/>
  <c r="G1681" i="13"/>
  <c r="H1681" i="13"/>
  <c r="G1682" i="13"/>
  <c r="G1683" i="13"/>
  <c r="H1686" i="13"/>
  <c r="G1686" i="13"/>
  <c r="G1687" i="13"/>
  <c r="H1687" i="13"/>
  <c r="H1691" i="13"/>
  <c r="G1691" i="13"/>
  <c r="G1692" i="13"/>
  <c r="H1692" i="13"/>
  <c r="G1693" i="13"/>
  <c r="H1693" i="13"/>
  <c r="H1694" i="13"/>
  <c r="G1694" i="13"/>
  <c r="G1695" i="13"/>
  <c r="H1695" i="13"/>
  <c r="H1697" i="13"/>
  <c r="G1697" i="13"/>
  <c r="H1699" i="13"/>
  <c r="G1699" i="13"/>
  <c r="G1700" i="13"/>
  <c r="H1700" i="13"/>
  <c r="H1701" i="13"/>
  <c r="H1702" i="13"/>
  <c r="G1702" i="13"/>
  <c r="H1705" i="13"/>
  <c r="G1705" i="13"/>
  <c r="G1707" i="13"/>
  <c r="H1707" i="13"/>
  <c r="H1711" i="13"/>
  <c r="G1711" i="13"/>
  <c r="G1713" i="13"/>
  <c r="H1713" i="13"/>
  <c r="G1717" i="13"/>
  <c r="H1717" i="13"/>
  <c r="H1718" i="13"/>
  <c r="G1718" i="13"/>
  <c r="G1719" i="13"/>
  <c r="H1719" i="13"/>
  <c r="G1723" i="13"/>
  <c r="H1723" i="13"/>
  <c r="G1724" i="13"/>
  <c r="H1724" i="13"/>
  <c r="H1726" i="13"/>
  <c r="G1726" i="13"/>
  <c r="G1727" i="13"/>
  <c r="H1727" i="13"/>
  <c r="G1729" i="13"/>
  <c r="H1729" i="13"/>
  <c r="G1733" i="13"/>
  <c r="H1733" i="13"/>
  <c r="H1734" i="13"/>
  <c r="G1734" i="13"/>
  <c r="H1735" i="13"/>
  <c r="G1739" i="13"/>
  <c r="H1739" i="13"/>
  <c r="G1740" i="13"/>
  <c r="H1740" i="13"/>
  <c r="G1741" i="13"/>
  <c r="G1745" i="13"/>
  <c r="H1745" i="13"/>
  <c r="H1750" i="13"/>
  <c r="G1750" i="13"/>
  <c r="G1751" i="13"/>
  <c r="H1751" i="13"/>
  <c r="G1753" i="13"/>
  <c r="H1753" i="13"/>
  <c r="G1757" i="13"/>
  <c r="H1758" i="13"/>
  <c r="G1758" i="13"/>
  <c r="G1759" i="13"/>
  <c r="H1759" i="13"/>
  <c r="H1763" i="13"/>
  <c r="G1763" i="13"/>
  <c r="G1764" i="13"/>
  <c r="H1764" i="13"/>
  <c r="G1765" i="13"/>
  <c r="H1765" i="13"/>
  <c r="G1767" i="13"/>
  <c r="H1767" i="13"/>
  <c r="H1769" i="13"/>
  <c r="G1769" i="13"/>
  <c r="G1771" i="13"/>
  <c r="H1771" i="13"/>
  <c r="G1773" i="13"/>
  <c r="H1773" i="13"/>
  <c r="H1774" i="13"/>
  <c r="G1774" i="13"/>
  <c r="G1777" i="13"/>
  <c r="H1777" i="13"/>
  <c r="G1779" i="13"/>
  <c r="H1779" i="13"/>
  <c r="G1780" i="13"/>
  <c r="G1783" i="13"/>
  <c r="H1783" i="13"/>
  <c r="G1785" i="13"/>
  <c r="H1785" i="13"/>
  <c r="H1790" i="13"/>
  <c r="G1790" i="13"/>
  <c r="G1791" i="13"/>
  <c r="H1791" i="13"/>
  <c r="H1795" i="13"/>
  <c r="G1795" i="13"/>
  <c r="G1796" i="13"/>
  <c r="H1796" i="13"/>
  <c r="G1797" i="13"/>
  <c r="H1797" i="13"/>
  <c r="H1798" i="13"/>
  <c r="G1798" i="13"/>
  <c r="H1801" i="13"/>
  <c r="G1801" i="13"/>
  <c r="G1803" i="13"/>
  <c r="H1803" i="13"/>
  <c r="H1807" i="13"/>
  <c r="G1807" i="13"/>
  <c r="G1809" i="13"/>
  <c r="H1809" i="13"/>
  <c r="H1812" i="13"/>
  <c r="G1812" i="13"/>
  <c r="G1813" i="13"/>
  <c r="H1813" i="13"/>
  <c r="G1815" i="13"/>
  <c r="H1815" i="13"/>
  <c r="G1819" i="13"/>
  <c r="H1819" i="13"/>
  <c r="G1820" i="13"/>
  <c r="H1820" i="13"/>
  <c r="G1821" i="13"/>
  <c r="H1821" i="13"/>
  <c r="H1822" i="13"/>
  <c r="G1822" i="13"/>
  <c r="G1825" i="13"/>
  <c r="H1825" i="13"/>
  <c r="H1827" i="13"/>
  <c r="G1829" i="13"/>
  <c r="H1829" i="13"/>
  <c r="H1830" i="13"/>
  <c r="G1830" i="13"/>
  <c r="H1831" i="13"/>
  <c r="G1831" i="13"/>
  <c r="G1834" i="13"/>
  <c r="G1835" i="13"/>
  <c r="H1835" i="13"/>
  <c r="G1836" i="13"/>
  <c r="H1836" i="13"/>
  <c r="H1838" i="13"/>
  <c r="G1838" i="13"/>
  <c r="G1841" i="13"/>
  <c r="H1841" i="13"/>
  <c r="H1843" i="13"/>
  <c r="G1843" i="13"/>
  <c r="G1844" i="13"/>
  <c r="H1844" i="13"/>
  <c r="H1846" i="13"/>
  <c r="G1846" i="13"/>
  <c r="G1847" i="13"/>
  <c r="H1847" i="13"/>
  <c r="G1849" i="13"/>
  <c r="H1849" i="13"/>
  <c r="H1850" i="13"/>
  <c r="G1853" i="13"/>
  <c r="H1853" i="13"/>
  <c r="H1854" i="13"/>
  <c r="G1854" i="13"/>
  <c r="H1859" i="13"/>
  <c r="G1859" i="13"/>
  <c r="H1860" i="13"/>
  <c r="G1860" i="13"/>
  <c r="G1861" i="13"/>
  <c r="H1861" i="13"/>
  <c r="G1863" i="13"/>
  <c r="H1863" i="13"/>
  <c r="H1865" i="13"/>
  <c r="G1865" i="13"/>
  <c r="G1867" i="13"/>
  <c r="H1867" i="13"/>
  <c r="G1869" i="13"/>
  <c r="H1869" i="13"/>
  <c r="H1870" i="13"/>
  <c r="G1870" i="13"/>
  <c r="G1873" i="13"/>
  <c r="H1873" i="13"/>
  <c r="G1874" i="13"/>
  <c r="G1875" i="13"/>
  <c r="H1875" i="13"/>
  <c r="G1876" i="13"/>
  <c r="H1876" i="13"/>
  <c r="H1878" i="13"/>
  <c r="G1878" i="13"/>
  <c r="G1879" i="13"/>
  <c r="H1879" i="13"/>
  <c r="G1884" i="13"/>
  <c r="H1884" i="13"/>
  <c r="G1885" i="13"/>
  <c r="H1885" i="13"/>
  <c r="H1886" i="13"/>
  <c r="G1886" i="13"/>
  <c r="G1887" i="13"/>
  <c r="H1887" i="13"/>
  <c r="G1889" i="13"/>
  <c r="H1889" i="13"/>
  <c r="H1890" i="13"/>
  <c r="G1893" i="13"/>
  <c r="H1893" i="13"/>
  <c r="H1894" i="13"/>
  <c r="G1894" i="13"/>
  <c r="G1895" i="13"/>
  <c r="H1895" i="13"/>
  <c r="H1898" i="13"/>
  <c r="G1899" i="13"/>
  <c r="H1899" i="13"/>
  <c r="G1900" i="13"/>
  <c r="H1900" i="13"/>
  <c r="H1902" i="13"/>
  <c r="G1902" i="13"/>
  <c r="G1905" i="13"/>
  <c r="H1905" i="13"/>
  <c r="H1907" i="13"/>
  <c r="G1907" i="13"/>
  <c r="G1908" i="13"/>
  <c r="H1908" i="13"/>
  <c r="G1909" i="13"/>
  <c r="H1909" i="13"/>
  <c r="H1911" i="13"/>
  <c r="G1911" i="13"/>
  <c r="G1913" i="13"/>
  <c r="H1913" i="13"/>
  <c r="H1917" i="13"/>
  <c r="G1917" i="13"/>
  <c r="G1918" i="13"/>
  <c r="H1918" i="13"/>
  <c r="G1921" i="13"/>
  <c r="H1921" i="13"/>
  <c r="H1923" i="13"/>
  <c r="G1924" i="13"/>
  <c r="H1924" i="13"/>
  <c r="G1925" i="13"/>
  <c r="H1925" i="13"/>
  <c r="G1926" i="13"/>
  <c r="H1926" i="13"/>
  <c r="H1927" i="13"/>
  <c r="G1927" i="13"/>
  <c r="G1929" i="13"/>
  <c r="H1929" i="13"/>
  <c r="G1931" i="13"/>
  <c r="H1931" i="13"/>
  <c r="G1932" i="13"/>
  <c r="H1932" i="13"/>
  <c r="G1933" i="13"/>
  <c r="H1933" i="13"/>
  <c r="G1934" i="13"/>
  <c r="G1937" i="13"/>
  <c r="H1937" i="13"/>
  <c r="G1938" i="13"/>
  <c r="G1939" i="13"/>
  <c r="H1939" i="13"/>
  <c r="G1940" i="13"/>
  <c r="H1940" i="13"/>
  <c r="H1943" i="13"/>
  <c r="G1943" i="13"/>
  <c r="G1945" i="13"/>
  <c r="H1945" i="13"/>
  <c r="G1947" i="13"/>
  <c r="H1947" i="13"/>
  <c r="G1950" i="13"/>
  <c r="H1950" i="13"/>
  <c r="H1951" i="13"/>
  <c r="G1951" i="13"/>
  <c r="G1953" i="13"/>
  <c r="H1953" i="13"/>
  <c r="H1955" i="13"/>
  <c r="G1955" i="13"/>
  <c r="G1956" i="13"/>
  <c r="H1956" i="13"/>
  <c r="G1957" i="13"/>
  <c r="H1957" i="13"/>
  <c r="G1961" i="13"/>
  <c r="H1961" i="13"/>
  <c r="G1963" i="13"/>
  <c r="H1963" i="13"/>
  <c r="G1966" i="13"/>
  <c r="H1966" i="13"/>
  <c r="G1969" i="13"/>
  <c r="H1969" i="13"/>
  <c r="H1971" i="13"/>
  <c r="G1971" i="13"/>
  <c r="G1972" i="13"/>
  <c r="H1972" i="13"/>
  <c r="G1973" i="13"/>
  <c r="H1973" i="13"/>
  <c r="H1975" i="13"/>
  <c r="G1975" i="13"/>
  <c r="G1977" i="13"/>
  <c r="H1977" i="13"/>
  <c r="H1981" i="13"/>
  <c r="G1981" i="13"/>
  <c r="G1982" i="13"/>
  <c r="H1982" i="13"/>
  <c r="G1985" i="13"/>
  <c r="H1985" i="13"/>
  <c r="H1987" i="13"/>
  <c r="G1987" i="13"/>
  <c r="G1988" i="13"/>
  <c r="H1988" i="13"/>
  <c r="G1989" i="13"/>
  <c r="H1989" i="13"/>
  <c r="G1990" i="13"/>
  <c r="H1990" i="13"/>
  <c r="H1991" i="13"/>
  <c r="G1991" i="13"/>
  <c r="G1993" i="13"/>
  <c r="H1993" i="13"/>
  <c r="G1995" i="13"/>
  <c r="H1995" i="13"/>
  <c r="G1996" i="13"/>
  <c r="H1996" i="13"/>
  <c r="G1997" i="13"/>
  <c r="H1997" i="13"/>
  <c r="G1998" i="13"/>
  <c r="H1998" i="13"/>
  <c r="G2001" i="13"/>
  <c r="H2001" i="13"/>
  <c r="H2003" i="13"/>
  <c r="G2003" i="13"/>
  <c r="H2007" i="13"/>
  <c r="G2007" i="13"/>
  <c r="G2009" i="13"/>
  <c r="H2009" i="13"/>
  <c r="G2011" i="13"/>
  <c r="H2011" i="13"/>
  <c r="G2014" i="13"/>
  <c r="H2014" i="13"/>
  <c r="H2015" i="13"/>
  <c r="G2015" i="13"/>
  <c r="G2017" i="13"/>
  <c r="H2017" i="13"/>
  <c r="H2019" i="13"/>
  <c r="G2019" i="13"/>
  <c r="G2020" i="13"/>
  <c r="H2020" i="13"/>
  <c r="G2021" i="13"/>
  <c r="H2021" i="13"/>
  <c r="G2022" i="13"/>
  <c r="H2022" i="13"/>
  <c r="G2025" i="13"/>
  <c r="H2025" i="13"/>
  <c r="G2027" i="13"/>
  <c r="H2027" i="13"/>
  <c r="G2030" i="13"/>
  <c r="H2030" i="13"/>
  <c r="G2032" i="13"/>
  <c r="G2033" i="13"/>
  <c r="H2033" i="13"/>
  <c r="H2035" i="13"/>
  <c r="G2035" i="13"/>
  <c r="G2036" i="13"/>
  <c r="H2036" i="13"/>
  <c r="G2037" i="13"/>
  <c r="H2037" i="13"/>
  <c r="H2039" i="13"/>
  <c r="G2039" i="13"/>
  <c r="G2041" i="13"/>
  <c r="H2041" i="13"/>
  <c r="G2043" i="13"/>
  <c r="H2043" i="13"/>
  <c r="H2045" i="13"/>
  <c r="G2045" i="13"/>
  <c r="G2046" i="13"/>
  <c r="H2046" i="13"/>
  <c r="G2049" i="13"/>
  <c r="H2049" i="13"/>
  <c r="G2052" i="13"/>
  <c r="H2052" i="13"/>
  <c r="G2053" i="13"/>
  <c r="H2053" i="13"/>
  <c r="G2054" i="13"/>
  <c r="H2054" i="13"/>
  <c r="H2055" i="13"/>
  <c r="G2055" i="13"/>
  <c r="G2057" i="13"/>
  <c r="H2057" i="13"/>
  <c r="H2058" i="13"/>
  <c r="G2059" i="13"/>
  <c r="H2059" i="13"/>
  <c r="G2060" i="13"/>
  <c r="H2060" i="13"/>
  <c r="H2061" i="13"/>
  <c r="G2061" i="13"/>
  <c r="G2062" i="13"/>
  <c r="H2062" i="13"/>
  <c r="G2065" i="13"/>
  <c r="H2065" i="13"/>
  <c r="G2067" i="13"/>
  <c r="H2067" i="13"/>
  <c r="G2068" i="13"/>
  <c r="H2068" i="13"/>
  <c r="H2071" i="13"/>
  <c r="G2071" i="13"/>
  <c r="G2073" i="13"/>
  <c r="H2073" i="13"/>
  <c r="G2075" i="13"/>
  <c r="H2075" i="13"/>
  <c r="G2078" i="13"/>
  <c r="H2078" i="13"/>
  <c r="H2079" i="13"/>
  <c r="G2079" i="13"/>
  <c r="G2081" i="13"/>
  <c r="H2081" i="13"/>
  <c r="H2083" i="13"/>
  <c r="G2083" i="13"/>
  <c r="G2084" i="13"/>
  <c r="H2084" i="13"/>
  <c r="G2085" i="13"/>
  <c r="H2085" i="13"/>
  <c r="G2089" i="13"/>
  <c r="H2089" i="13"/>
  <c r="G2091" i="13"/>
  <c r="H2091" i="13"/>
  <c r="G2094" i="13"/>
  <c r="H2094" i="13"/>
  <c r="G2097" i="13"/>
  <c r="H2097" i="13"/>
  <c r="H2099" i="13"/>
  <c r="G2099" i="13"/>
  <c r="G2100" i="13"/>
  <c r="H2100" i="13"/>
  <c r="G2101" i="13"/>
  <c r="H2101" i="13"/>
  <c r="H2103" i="13"/>
  <c r="G2103" i="13"/>
  <c r="G2105" i="13"/>
  <c r="H2105" i="13"/>
  <c r="G2106" i="13"/>
  <c r="H2109" i="13"/>
  <c r="G2109" i="13"/>
  <c r="G2110" i="13"/>
  <c r="H2110" i="13"/>
  <c r="G2113" i="13"/>
  <c r="H2113" i="13"/>
  <c r="H2115" i="13"/>
  <c r="G2115" i="13"/>
  <c r="G2116" i="13"/>
  <c r="H2116" i="13"/>
  <c r="G2117" i="13"/>
  <c r="H2117" i="13"/>
  <c r="G2118" i="13"/>
  <c r="H2118" i="13"/>
  <c r="H2119" i="13"/>
  <c r="G2119" i="13"/>
  <c r="G2121" i="13"/>
  <c r="H2121" i="13"/>
  <c r="G2123" i="13"/>
  <c r="H2123" i="13"/>
  <c r="G2124" i="13"/>
  <c r="H2124" i="13"/>
  <c r="G2125" i="13"/>
  <c r="H2125" i="13"/>
  <c r="G2126" i="13"/>
  <c r="H2126" i="13"/>
  <c r="G2129" i="13"/>
  <c r="H2129" i="13"/>
  <c r="G2130" i="13"/>
  <c r="G2131" i="13"/>
  <c r="H2131" i="13"/>
  <c r="H2135" i="13"/>
  <c r="G2135" i="13"/>
  <c r="G2137" i="13"/>
  <c r="H2137" i="13"/>
  <c r="G2139" i="13"/>
  <c r="H2139" i="13"/>
  <c r="G2142" i="13"/>
  <c r="H2142" i="13"/>
  <c r="H2143" i="13"/>
  <c r="G2143" i="13"/>
  <c r="G2145" i="13"/>
  <c r="H2145" i="13"/>
  <c r="H2147" i="13"/>
  <c r="G2147" i="13"/>
  <c r="G2148" i="13"/>
  <c r="H2148" i="13"/>
  <c r="G2149" i="13"/>
  <c r="H2149" i="13"/>
  <c r="G2150" i="13"/>
  <c r="H2150" i="13"/>
  <c r="G2153" i="13"/>
  <c r="H2153" i="13"/>
  <c r="G2155" i="13"/>
  <c r="H2155" i="13"/>
  <c r="G2158" i="13"/>
  <c r="H2158" i="13"/>
  <c r="G2161" i="13"/>
  <c r="H2161" i="13"/>
  <c r="H2163" i="13"/>
  <c r="G2163" i="13"/>
  <c r="G2164" i="13"/>
  <c r="H2164" i="13"/>
  <c r="G2165" i="13"/>
  <c r="H2165" i="13"/>
  <c r="H2167" i="13"/>
  <c r="G2167" i="13"/>
  <c r="G2169" i="13"/>
  <c r="H2169" i="13"/>
  <c r="G2170" i="13"/>
  <c r="G2171" i="13"/>
  <c r="H2171" i="13"/>
  <c r="H2173" i="13"/>
  <c r="G2173" i="13"/>
  <c r="G2174" i="13"/>
  <c r="H2174" i="13"/>
  <c r="G2177" i="13"/>
  <c r="H2177" i="13"/>
  <c r="G2180" i="13"/>
  <c r="H2180" i="13"/>
  <c r="G2181" i="13"/>
  <c r="H2181" i="13"/>
  <c r="G2182" i="13"/>
  <c r="H2182" i="13"/>
  <c r="H2183" i="13"/>
  <c r="G2183" i="13"/>
  <c r="G2185" i="13"/>
  <c r="H2185" i="13"/>
  <c r="G2187" i="13"/>
  <c r="H2187" i="13"/>
  <c r="G2188" i="13"/>
  <c r="H2188" i="13"/>
  <c r="G2189" i="13"/>
  <c r="H2189" i="13"/>
  <c r="G2193" i="13"/>
  <c r="H2193" i="13"/>
  <c r="H2199" i="13"/>
  <c r="G2199" i="13"/>
  <c r="G2201" i="13"/>
  <c r="H2201" i="13"/>
  <c r="G2204" i="13"/>
  <c r="H2204" i="13"/>
  <c r="H2205" i="13"/>
  <c r="G2205" i="13"/>
  <c r="G2206" i="13"/>
  <c r="H2206" i="13"/>
  <c r="G2209" i="13"/>
  <c r="H2209" i="13"/>
  <c r="G2213" i="13"/>
  <c r="H2213" i="13"/>
  <c r="G2214" i="13"/>
  <c r="H2214" i="13"/>
  <c r="G2217" i="13"/>
  <c r="H2217" i="13"/>
  <c r="G2219" i="13"/>
  <c r="H2219" i="13"/>
  <c r="G2220" i="13"/>
  <c r="H2220" i="13"/>
  <c r="H2221" i="13"/>
  <c r="G2225" i="13"/>
  <c r="H2225" i="13"/>
  <c r="G2227" i="13"/>
  <c r="H2227" i="13"/>
  <c r="G2228" i="13"/>
  <c r="H2228" i="13"/>
  <c r="H2231" i="13"/>
  <c r="G2231" i="13"/>
  <c r="G2233" i="13"/>
  <c r="H2233" i="13"/>
  <c r="H2237" i="13"/>
  <c r="G2237" i="13"/>
  <c r="G2241" i="13"/>
  <c r="H2241" i="13"/>
  <c r="G2245" i="13"/>
  <c r="H2245" i="13"/>
  <c r="G2246" i="13"/>
  <c r="H2246" i="13"/>
  <c r="H2247" i="13"/>
  <c r="G2247" i="13"/>
  <c r="G2249" i="13"/>
  <c r="H2249" i="13"/>
  <c r="G2251" i="13"/>
  <c r="H2251" i="13"/>
  <c r="G2252" i="13"/>
  <c r="H2252" i="13"/>
  <c r="G2253" i="13"/>
  <c r="H2253" i="13"/>
  <c r="G2257" i="13"/>
  <c r="H2257" i="13"/>
  <c r="G2259" i="13"/>
  <c r="H2259" i="13"/>
  <c r="G2260" i="13"/>
  <c r="H2260" i="13"/>
  <c r="H2261" i="13"/>
  <c r="G2261" i="13"/>
  <c r="H2263" i="13"/>
  <c r="G2263" i="13"/>
  <c r="G2265" i="13"/>
  <c r="H2265" i="13"/>
  <c r="G2267" i="13"/>
  <c r="H2269" i="13"/>
  <c r="G2269" i="13"/>
  <c r="G2270" i="13"/>
  <c r="H2270" i="13"/>
  <c r="H2271" i="13"/>
  <c r="G2271" i="13"/>
  <c r="G2273" i="13"/>
  <c r="H2273" i="13"/>
  <c r="H2274" i="13"/>
  <c r="H2275" i="13"/>
  <c r="G2275" i="13"/>
  <c r="H2276" i="13"/>
  <c r="G2276" i="13"/>
  <c r="G2277" i="13"/>
  <c r="H2277" i="13"/>
  <c r="H2279" i="13"/>
  <c r="G2279" i="13"/>
  <c r="G2281" i="13"/>
  <c r="H2281" i="13"/>
  <c r="G2283" i="13"/>
  <c r="H2283" i="13"/>
  <c r="G2285" i="13"/>
  <c r="H2285" i="13"/>
  <c r="G2286" i="13"/>
  <c r="H2286" i="13"/>
  <c r="G2289" i="13"/>
  <c r="H2289" i="13"/>
  <c r="G2291" i="13"/>
  <c r="H2291" i="13"/>
  <c r="G2292" i="13"/>
  <c r="H2293" i="13"/>
  <c r="G2293" i="13"/>
  <c r="G2297" i="13"/>
  <c r="H2297" i="13"/>
  <c r="G2299" i="13"/>
  <c r="H2299" i="13"/>
  <c r="G2302" i="13"/>
  <c r="H2302" i="13"/>
  <c r="G2305" i="13"/>
  <c r="H2305" i="13"/>
  <c r="H2307" i="13"/>
  <c r="G2307" i="13"/>
  <c r="G2308" i="13"/>
  <c r="H2308" i="13"/>
  <c r="G2309" i="13"/>
  <c r="H2309" i="13"/>
  <c r="G2313" i="13"/>
  <c r="H2313" i="13"/>
  <c r="G2315" i="13"/>
  <c r="H2315" i="13"/>
  <c r="H2317" i="13"/>
  <c r="G2317" i="13"/>
  <c r="G2318" i="13"/>
  <c r="H2318" i="13"/>
  <c r="G2321" i="13"/>
  <c r="H2321" i="13"/>
  <c r="G2323" i="13"/>
  <c r="H2323" i="13"/>
  <c r="G2324" i="13"/>
  <c r="H2324" i="13"/>
  <c r="G2325" i="13"/>
  <c r="G2329" i="13"/>
  <c r="H2329" i="13"/>
  <c r="G2332" i="13"/>
  <c r="H2332" i="13"/>
  <c r="G2334" i="13"/>
  <c r="H2334" i="13"/>
  <c r="G2337" i="13"/>
  <c r="H2337" i="13"/>
  <c r="H2339" i="13"/>
  <c r="G2339" i="13"/>
  <c r="G2340" i="13"/>
  <c r="H2340" i="13"/>
  <c r="G2341" i="13"/>
  <c r="H2341" i="13"/>
  <c r="G2342" i="13"/>
  <c r="G2345" i="13"/>
  <c r="H2345" i="13"/>
  <c r="G2347" i="13"/>
  <c r="H2347" i="13"/>
  <c r="G2348" i="13"/>
  <c r="H2348" i="13"/>
  <c r="G2353" i="13"/>
  <c r="H2353" i="13"/>
  <c r="H2355" i="13"/>
  <c r="G2355" i="13"/>
  <c r="G2356" i="13"/>
  <c r="H2356" i="13"/>
  <c r="G2357" i="13"/>
  <c r="H2357" i="13"/>
  <c r="G2361" i="13"/>
  <c r="H2361" i="13"/>
  <c r="G2363" i="13"/>
  <c r="H2363" i="13"/>
  <c r="G2364" i="13"/>
  <c r="G2367" i="13"/>
  <c r="H2367" i="13"/>
  <c r="H2369" i="13"/>
  <c r="G2369" i="13"/>
  <c r="H2372" i="13"/>
  <c r="G2372" i="13"/>
  <c r="G2373" i="13"/>
  <c r="H2373" i="13"/>
  <c r="G2374" i="13"/>
  <c r="H2374" i="13"/>
  <c r="G2375" i="13"/>
  <c r="H2375" i="13"/>
  <c r="G2377" i="13"/>
  <c r="H2377" i="13"/>
  <c r="G2379" i="13"/>
  <c r="H2380" i="13"/>
  <c r="G2380" i="13"/>
  <c r="G2382" i="13"/>
  <c r="H2382" i="13"/>
  <c r="G2387" i="13"/>
  <c r="H2387" i="13"/>
  <c r="H2388" i="13"/>
  <c r="G2388" i="13"/>
  <c r="G2390" i="13"/>
  <c r="H2390" i="13"/>
  <c r="H2391" i="13"/>
  <c r="G2391" i="13"/>
  <c r="G2393" i="13"/>
  <c r="H2393" i="13"/>
  <c r="G2398" i="13"/>
  <c r="H2398" i="13"/>
  <c r="G2399" i="13"/>
  <c r="H2399" i="13"/>
  <c r="G2401" i="13"/>
  <c r="H2401" i="13"/>
  <c r="G2402" i="13"/>
  <c r="H2404" i="13"/>
  <c r="G2404" i="13"/>
  <c r="G2405" i="13"/>
  <c r="H2405" i="13"/>
  <c r="G2406" i="13"/>
  <c r="H2406" i="13"/>
  <c r="G2407" i="13"/>
  <c r="H2407" i="13"/>
  <c r="G2411" i="13"/>
  <c r="H2411" i="13"/>
  <c r="H2412" i="13"/>
  <c r="G2412" i="13"/>
  <c r="G2413" i="13"/>
  <c r="H2413" i="13"/>
  <c r="G2414" i="13"/>
  <c r="H2414" i="13"/>
  <c r="G2419" i="13"/>
  <c r="H2419" i="13"/>
  <c r="G2422" i="13"/>
  <c r="H2422" i="13"/>
  <c r="H2423" i="13"/>
  <c r="G2423" i="13"/>
  <c r="G2425" i="13"/>
  <c r="H2425" i="13"/>
  <c r="G2427" i="13"/>
  <c r="G2429" i="13"/>
  <c r="H2429" i="13"/>
  <c r="G2430" i="13"/>
  <c r="H2430" i="13"/>
  <c r="G2433" i="13"/>
  <c r="H2433" i="13"/>
  <c r="H2434" i="13"/>
  <c r="H2436" i="13"/>
  <c r="G2436" i="13"/>
  <c r="H2437" i="13"/>
  <c r="G2437" i="13"/>
  <c r="G2438" i="13"/>
  <c r="H2438" i="13"/>
  <c r="G2439" i="13"/>
  <c r="H2439" i="13"/>
  <c r="G2441" i="13"/>
  <c r="G2443" i="13"/>
  <c r="H2443" i="13"/>
  <c r="H2444" i="13"/>
  <c r="G2444" i="13"/>
  <c r="H2445" i="13"/>
  <c r="G2446" i="13"/>
  <c r="H2446" i="13"/>
  <c r="G2447" i="13"/>
  <c r="H2447" i="13"/>
  <c r="G2449" i="13"/>
  <c r="H2449" i="13"/>
  <c r="G2450" i="13"/>
  <c r="H2452" i="13"/>
  <c r="G2452" i="13"/>
  <c r="G2454" i="13"/>
  <c r="H2454" i="13"/>
  <c r="G2455" i="13"/>
  <c r="H2456" i="13"/>
  <c r="G2457" i="13"/>
  <c r="H2457" i="13"/>
  <c r="H2461" i="13"/>
  <c r="G2461" i="13"/>
  <c r="G2462" i="13"/>
  <c r="H2462" i="13"/>
  <c r="G2463" i="13"/>
  <c r="H2463" i="13"/>
  <c r="H2468" i="13"/>
  <c r="G2468" i="13"/>
  <c r="G2470" i="13"/>
  <c r="H2470" i="13"/>
  <c r="G2471" i="13"/>
  <c r="H2471" i="13"/>
  <c r="H2476" i="13"/>
  <c r="G2476" i="13"/>
  <c r="G2477" i="13"/>
  <c r="G2478" i="13"/>
  <c r="H2478" i="13"/>
  <c r="G2479" i="13"/>
  <c r="H2479" i="13"/>
  <c r="G2481" i="13"/>
  <c r="H2481" i="13"/>
  <c r="G2486" i="13"/>
  <c r="H2486" i="13"/>
  <c r="G2487" i="13"/>
  <c r="H2487" i="13"/>
  <c r="G2491" i="13"/>
  <c r="H2491" i="13"/>
  <c r="G2494" i="13"/>
  <c r="H2494" i="13"/>
  <c r="G2495" i="13"/>
  <c r="H2495" i="13"/>
  <c r="G2498" i="13"/>
  <c r="G2501" i="13"/>
  <c r="H2501" i="13"/>
  <c r="G2502" i="13"/>
  <c r="H2502" i="13"/>
  <c r="G2505" i="13"/>
  <c r="H2505" i="13"/>
  <c r="G2507" i="13"/>
  <c r="H2507" i="13"/>
  <c r="H2508" i="13"/>
  <c r="G2508" i="13"/>
  <c r="G2509" i="13"/>
  <c r="H2509" i="13"/>
  <c r="G2510" i="13"/>
  <c r="H2510" i="13"/>
  <c r="H2513" i="13"/>
  <c r="G2513" i="13"/>
  <c r="G2515" i="13"/>
  <c r="H2515" i="13"/>
  <c r="H2516" i="13"/>
  <c r="G2516" i="13"/>
  <c r="G2517" i="13"/>
  <c r="H2517" i="13"/>
  <c r="G2518" i="13"/>
  <c r="H2518" i="13"/>
  <c r="G2519" i="13"/>
  <c r="H2519" i="13"/>
  <c r="H2522" i="13"/>
  <c r="G2523" i="13"/>
  <c r="H2523" i="13"/>
  <c r="G2525" i="13"/>
  <c r="H2525" i="13"/>
  <c r="G2526" i="13"/>
  <c r="H2526" i="13"/>
  <c r="G2529" i="13"/>
  <c r="H2529" i="13"/>
  <c r="G2534" i="13"/>
  <c r="H2534" i="13"/>
  <c r="G2535" i="13"/>
  <c r="H2535" i="13"/>
  <c r="G2537" i="13"/>
  <c r="H2537" i="13"/>
  <c r="G2539" i="13"/>
  <c r="H2539" i="13"/>
  <c r="G2540" i="13"/>
  <c r="H2540" i="13"/>
  <c r="H2541" i="13"/>
  <c r="H2542" i="13"/>
  <c r="G2542" i="13"/>
  <c r="G2543" i="13"/>
  <c r="H2543" i="13"/>
  <c r="H2545" i="13"/>
  <c r="G2545" i="13"/>
  <c r="G2547" i="13"/>
  <c r="H2547" i="13"/>
  <c r="G2548" i="13"/>
  <c r="H2548" i="13"/>
  <c r="G2549" i="13"/>
  <c r="H2549" i="13"/>
  <c r="G2550" i="13"/>
  <c r="H2550" i="13"/>
  <c r="H2551" i="13"/>
  <c r="G2554" i="13"/>
  <c r="G2555" i="13"/>
  <c r="H2555" i="13"/>
  <c r="H2557" i="13"/>
  <c r="G2557" i="13"/>
  <c r="G2558" i="13"/>
  <c r="H2558" i="13"/>
  <c r="G2559" i="13"/>
  <c r="H2559" i="13"/>
  <c r="H2561" i="13"/>
  <c r="G2562" i="13"/>
  <c r="G2563" i="13"/>
  <c r="H2563" i="13"/>
  <c r="G2565" i="13"/>
  <c r="H2565" i="13"/>
  <c r="H2567" i="13"/>
  <c r="G2567" i="13"/>
  <c r="G2571" i="13"/>
  <c r="H2571" i="13"/>
  <c r="G2572" i="13"/>
  <c r="H2572" i="13"/>
  <c r="H2573" i="13"/>
  <c r="G2573" i="13"/>
  <c r="G2574" i="13"/>
  <c r="H2574" i="13"/>
  <c r="G2575" i="13"/>
  <c r="H2575" i="13"/>
  <c r="G2579" i="13"/>
  <c r="H2579" i="13"/>
  <c r="G2581" i="13"/>
  <c r="H2581" i="13"/>
  <c r="G2582" i="13"/>
  <c r="H2582" i="13"/>
  <c r="H2583" i="13"/>
  <c r="G2583" i="13"/>
  <c r="G2587" i="13"/>
  <c r="H2587" i="13"/>
  <c r="G2590" i="13"/>
  <c r="H2590" i="13"/>
  <c r="G2591" i="13"/>
  <c r="H2591" i="13"/>
  <c r="H2593" i="13"/>
  <c r="G2595" i="13"/>
  <c r="H2595" i="13"/>
  <c r="G2597" i="13"/>
  <c r="H2597" i="13"/>
  <c r="G2598" i="13"/>
  <c r="G2603" i="13"/>
  <c r="H2603" i="13"/>
  <c r="H2605" i="13"/>
  <c r="G2605" i="13"/>
  <c r="H2606" i="13"/>
  <c r="G2606" i="13"/>
  <c r="G2607" i="13"/>
  <c r="H2607" i="13"/>
  <c r="H2609" i="13"/>
  <c r="G2609" i="13"/>
  <c r="G2611" i="13"/>
  <c r="H2611" i="13"/>
  <c r="G2612" i="13"/>
  <c r="H2612" i="13"/>
  <c r="G2613" i="13"/>
  <c r="H2613" i="13"/>
  <c r="G2614" i="13"/>
  <c r="H2615" i="13"/>
  <c r="G2615" i="13"/>
  <c r="G2619" i="13"/>
  <c r="H2619" i="13"/>
  <c r="G2623" i="13"/>
  <c r="H2623" i="13"/>
  <c r="H2625" i="13"/>
  <c r="G2625" i="13"/>
  <c r="G2627" i="13"/>
  <c r="H2627" i="13"/>
  <c r="G2628" i="13"/>
  <c r="H2628" i="13"/>
  <c r="G2629" i="13"/>
  <c r="H2629" i="13"/>
  <c r="H2631" i="13"/>
  <c r="G2631" i="13"/>
  <c r="G2635" i="13"/>
  <c r="H2635" i="13"/>
  <c r="G2636" i="13"/>
  <c r="H2637" i="13"/>
  <c r="H2638" i="13"/>
  <c r="G2638" i="13"/>
  <c r="G2639" i="13"/>
  <c r="H2639" i="13"/>
  <c r="G2643" i="13"/>
  <c r="H2643" i="13"/>
  <c r="H2644" i="13"/>
  <c r="G2644" i="13"/>
  <c r="G2645" i="13"/>
  <c r="H2645" i="13"/>
  <c r="G2646" i="13"/>
  <c r="G2651" i="13"/>
  <c r="H2651" i="13"/>
  <c r="G2652" i="13"/>
  <c r="H2652" i="13"/>
  <c r="G2654" i="13"/>
  <c r="H2654" i="13"/>
  <c r="G2655" i="13"/>
  <c r="H2655" i="13"/>
  <c r="H2657" i="13"/>
  <c r="G2657" i="13"/>
  <c r="G2658" i="13"/>
  <c r="G2659" i="13"/>
  <c r="H2659" i="13"/>
  <c r="G2661" i="13"/>
  <c r="H2661" i="13"/>
  <c r="G2662" i="13"/>
  <c r="H2662" i="13"/>
  <c r="G2666" i="13"/>
  <c r="G2667" i="13"/>
  <c r="H2667" i="13"/>
  <c r="G2668" i="13"/>
  <c r="H2668" i="13"/>
  <c r="H2669" i="13"/>
  <c r="G2671" i="13"/>
  <c r="H2671" i="13"/>
  <c r="H2673" i="13"/>
  <c r="G2673" i="13"/>
  <c r="G2675" i="13"/>
  <c r="H2675" i="13"/>
  <c r="H2676" i="13"/>
  <c r="G2676" i="13"/>
  <c r="G2677" i="13"/>
  <c r="H2677" i="13"/>
  <c r="H2678" i="13"/>
  <c r="G2678" i="13"/>
  <c r="G2683" i="13"/>
  <c r="H2683" i="13"/>
  <c r="H2684" i="13"/>
  <c r="G2684" i="13"/>
  <c r="G2685" i="13"/>
  <c r="H2685" i="13"/>
  <c r="H2689" i="13"/>
  <c r="G2689" i="13"/>
  <c r="G2691" i="13"/>
  <c r="H2691" i="13"/>
  <c r="H2692" i="13"/>
  <c r="G2692" i="13"/>
  <c r="G2693" i="13"/>
  <c r="H2693" i="13"/>
  <c r="G2694" i="13"/>
  <c r="H2694" i="13"/>
  <c r="H2695" i="13"/>
  <c r="G2695" i="13"/>
  <c r="H2697" i="13"/>
  <c r="G2697" i="13"/>
  <c r="G2699" i="13"/>
  <c r="H2699" i="13"/>
  <c r="G2700" i="13"/>
  <c r="H2700" i="13"/>
  <c r="H2701" i="13"/>
  <c r="H2702" i="13"/>
  <c r="G2702" i="13"/>
  <c r="G2703" i="13"/>
  <c r="H2703" i="13"/>
  <c r="H2705" i="13"/>
  <c r="G2705" i="13"/>
  <c r="G2707" i="13"/>
  <c r="H2707" i="13"/>
  <c r="G2708" i="13"/>
  <c r="H2708" i="13"/>
  <c r="G2709" i="13"/>
  <c r="H2709" i="13"/>
  <c r="G2710" i="13"/>
  <c r="H2711" i="13"/>
  <c r="G2711" i="13"/>
  <c r="G2715" i="13"/>
  <c r="H2715" i="13"/>
  <c r="H2716" i="13"/>
  <c r="G2716" i="13"/>
  <c r="G2718" i="13"/>
  <c r="H2718" i="13"/>
  <c r="G2723" i="13"/>
  <c r="H2723" i="13"/>
  <c r="H2725" i="13"/>
  <c r="G2725" i="13"/>
  <c r="G2726" i="13"/>
  <c r="H2726" i="13"/>
  <c r="G2731" i="13"/>
  <c r="H2731" i="13"/>
  <c r="H2733" i="13"/>
  <c r="G2735" i="13"/>
  <c r="H2735" i="13"/>
  <c r="G2739" i="13"/>
  <c r="H2739" i="13"/>
  <c r="G2741" i="13"/>
  <c r="H2741" i="13"/>
  <c r="H2742" i="13"/>
  <c r="G2742" i="13"/>
  <c r="G2743" i="13"/>
  <c r="H2743" i="13"/>
  <c r="G2747" i="13"/>
  <c r="H2747" i="13"/>
  <c r="H2749" i="13"/>
  <c r="G2749" i="13"/>
  <c r="G2750" i="13"/>
  <c r="H2750" i="13"/>
  <c r="G2751" i="13"/>
  <c r="H2751" i="13"/>
  <c r="H2753" i="13"/>
  <c r="G2753" i="13"/>
  <c r="G2755" i="13"/>
  <c r="H2755" i="13"/>
  <c r="G2756" i="13"/>
  <c r="H2756" i="13"/>
  <c r="G2758" i="13"/>
  <c r="H2759" i="13"/>
  <c r="G2759" i="13"/>
  <c r="H2761" i="13"/>
  <c r="G2763" i="13"/>
  <c r="H2763" i="13"/>
  <c r="G2764" i="13"/>
  <c r="H2764" i="13"/>
  <c r="H2765" i="13"/>
  <c r="G2765" i="13"/>
  <c r="G2766" i="13"/>
  <c r="H2766" i="13"/>
  <c r="G2767" i="13"/>
  <c r="H2767" i="13"/>
  <c r="H2769" i="13"/>
  <c r="G2769" i="13"/>
  <c r="G2771" i="13"/>
  <c r="H2771" i="13"/>
  <c r="G2773" i="13"/>
  <c r="H2773" i="13"/>
  <c r="G2774" i="13"/>
  <c r="H2774" i="13"/>
  <c r="H2775" i="13"/>
  <c r="G2775" i="13"/>
  <c r="G2779" i="13"/>
  <c r="H2779" i="13"/>
  <c r="G2780" i="13"/>
  <c r="H2780" i="13"/>
  <c r="G2781" i="13"/>
  <c r="H2781" i="13"/>
  <c r="H2782" i="13"/>
  <c r="G2782" i="13"/>
  <c r="H2783" i="13"/>
  <c r="G2783" i="13"/>
  <c r="H2785" i="13"/>
  <c r="G2785" i="13"/>
  <c r="G2787" i="13"/>
  <c r="H2787" i="13"/>
  <c r="G2788" i="13"/>
  <c r="H2788" i="13"/>
  <c r="G2789" i="13"/>
  <c r="H2789" i="13"/>
  <c r="H2791" i="13"/>
  <c r="G2791" i="13"/>
  <c r="H2793" i="13"/>
  <c r="G2793" i="13"/>
  <c r="G2795" i="13"/>
  <c r="H2795" i="13"/>
  <c r="G2796" i="13"/>
  <c r="H2796" i="13"/>
  <c r="G2799" i="13"/>
  <c r="H2799" i="13"/>
  <c r="H2801" i="13"/>
  <c r="G2801" i="13"/>
  <c r="G2803" i="13"/>
  <c r="H2803" i="13"/>
  <c r="G2804" i="13"/>
  <c r="H2804" i="13"/>
  <c r="G2805" i="13"/>
  <c r="H2805" i="13"/>
  <c r="H2806" i="13"/>
  <c r="G2806" i="13"/>
  <c r="G2807" i="13"/>
  <c r="H2807" i="13"/>
  <c r="G2808" i="13"/>
  <c r="G2811" i="13"/>
  <c r="H2811" i="13"/>
  <c r="G2812" i="13"/>
  <c r="H2812" i="13"/>
  <c r="G2813" i="13"/>
  <c r="H2813" i="13"/>
  <c r="G2814" i="13"/>
  <c r="H2814" i="13"/>
  <c r="H2815" i="13"/>
  <c r="G2815" i="13"/>
  <c r="H2817" i="13"/>
  <c r="G2819" i="13"/>
  <c r="H2819" i="13"/>
  <c r="H2820" i="13"/>
  <c r="G2820" i="13"/>
  <c r="G2822" i="13"/>
  <c r="H2822" i="13"/>
  <c r="H2823" i="13"/>
  <c r="G2823" i="13"/>
  <c r="H2825" i="13"/>
  <c r="G2825" i="13"/>
  <c r="G2827" i="13"/>
  <c r="H2827" i="13"/>
  <c r="G2828" i="13"/>
  <c r="H2828" i="13"/>
  <c r="H2829" i="13"/>
  <c r="G2829" i="13"/>
  <c r="H2830" i="13"/>
  <c r="G2830" i="13"/>
  <c r="G2831" i="13"/>
  <c r="H2831" i="13"/>
  <c r="G2835" i="13"/>
  <c r="H2835" i="13"/>
  <c r="H2836" i="13"/>
  <c r="G2836" i="13"/>
  <c r="G2837" i="13"/>
  <c r="H2837" i="13"/>
  <c r="G2843" i="13"/>
  <c r="H2843" i="13"/>
  <c r="G2845" i="13"/>
  <c r="H2845" i="13"/>
  <c r="G2846" i="13"/>
  <c r="H2846" i="13"/>
  <c r="G2847" i="13"/>
  <c r="H2847" i="13"/>
  <c r="G2851" i="13"/>
  <c r="H2851" i="13"/>
  <c r="G2852" i="13"/>
  <c r="H2852" i="13"/>
  <c r="H2853" i="13"/>
  <c r="G2853" i="13"/>
  <c r="G2854" i="13"/>
  <c r="H2854" i="13"/>
  <c r="H2858" i="13"/>
  <c r="G2859" i="13"/>
  <c r="H2859" i="13"/>
  <c r="H2861" i="13"/>
  <c r="G2861" i="13"/>
  <c r="G2862" i="13"/>
  <c r="G2863" i="13"/>
  <c r="H2863" i="13"/>
  <c r="G2867" i="13"/>
  <c r="H2867" i="13"/>
  <c r="H2868" i="13"/>
  <c r="G2868" i="13"/>
  <c r="G2869" i="13"/>
  <c r="H2869" i="13"/>
  <c r="G2870" i="13"/>
  <c r="H2870" i="13"/>
  <c r="G2874" i="13"/>
  <c r="G2875" i="13"/>
  <c r="H2875" i="13"/>
  <c r="G2878" i="13"/>
  <c r="H2878" i="13"/>
  <c r="G2879" i="13"/>
  <c r="H2879" i="13"/>
  <c r="H2881" i="13"/>
  <c r="G2881" i="13"/>
  <c r="G2883" i="13"/>
  <c r="H2883" i="13"/>
  <c r="G2884" i="13"/>
  <c r="H2884" i="13"/>
  <c r="G2885" i="13"/>
  <c r="H2885" i="13"/>
  <c r="G2886" i="13"/>
  <c r="H2886" i="13"/>
  <c r="H2887" i="13"/>
  <c r="G2887" i="13"/>
  <c r="H2889" i="13"/>
  <c r="G2889" i="13"/>
  <c r="G2891" i="13"/>
  <c r="H2891" i="13"/>
  <c r="G2892" i="13"/>
  <c r="H2892" i="13"/>
  <c r="H2893" i="13"/>
  <c r="G2894" i="13"/>
  <c r="H2894" i="13"/>
  <c r="G2895" i="13"/>
  <c r="H2895" i="13"/>
  <c r="H2897" i="13"/>
  <c r="G2897" i="13"/>
  <c r="G2899" i="13"/>
  <c r="H2899" i="13"/>
  <c r="G2900" i="13"/>
  <c r="H2900" i="13"/>
  <c r="G2901" i="13"/>
  <c r="H2901" i="13"/>
  <c r="G2903" i="13"/>
  <c r="H2903" i="13"/>
  <c r="G2907" i="13"/>
  <c r="H2907" i="13"/>
  <c r="G2908" i="13"/>
  <c r="H2908" i="13"/>
  <c r="G2911" i="13"/>
  <c r="H2911" i="13"/>
  <c r="H2913" i="13"/>
  <c r="G2913" i="13"/>
  <c r="G2915" i="13"/>
  <c r="H2915" i="13"/>
  <c r="G2916" i="13"/>
  <c r="H2916" i="13"/>
  <c r="G2917" i="13"/>
  <c r="H2917" i="13"/>
  <c r="H2921" i="13"/>
  <c r="G2921" i="13"/>
  <c r="G2923" i="13"/>
  <c r="H2923" i="13"/>
  <c r="G2924" i="13"/>
  <c r="G2926" i="13"/>
  <c r="H2926" i="13"/>
  <c r="G2927" i="13"/>
  <c r="H2927" i="13"/>
  <c r="G2931" i="13"/>
  <c r="H2931" i="13"/>
  <c r="G2932" i="13"/>
  <c r="H2932" i="13"/>
  <c r="G2933" i="13"/>
  <c r="H2933" i="13"/>
  <c r="H2934" i="13"/>
  <c r="G2934" i="13"/>
  <c r="G2935" i="13"/>
  <c r="G2936" i="13"/>
  <c r="G2939" i="13"/>
  <c r="H2939" i="13"/>
  <c r="G2941" i="13"/>
  <c r="H2941" i="13"/>
  <c r="H2943" i="13"/>
  <c r="G2943" i="13"/>
  <c r="H2945" i="13"/>
  <c r="G2945" i="13"/>
  <c r="H2946" i="13"/>
  <c r="G2947" i="13"/>
  <c r="H2947" i="13"/>
  <c r="H2948" i="13"/>
  <c r="G2948" i="13"/>
  <c r="G2949" i="13"/>
  <c r="H2949" i="13"/>
  <c r="G2950" i="13"/>
  <c r="H2950" i="13"/>
  <c r="H2951" i="13"/>
  <c r="G2951" i="13"/>
  <c r="G2955" i="13"/>
  <c r="H2955" i="13"/>
  <c r="G2956" i="13"/>
  <c r="H2956" i="13"/>
  <c r="H2957" i="13"/>
  <c r="G2957" i="13"/>
  <c r="G2959" i="13"/>
  <c r="H2959" i="13"/>
  <c r="H2961" i="13"/>
  <c r="G2961" i="13"/>
  <c r="G2962" i="13"/>
  <c r="G2963" i="13"/>
  <c r="H2963" i="13"/>
  <c r="G2964" i="13"/>
  <c r="H2964" i="13"/>
  <c r="G2965" i="13"/>
  <c r="H2965" i="13"/>
  <c r="G2966" i="13"/>
  <c r="G2971" i="13"/>
  <c r="H2971" i="13"/>
  <c r="H2972" i="13"/>
  <c r="G2972" i="13"/>
  <c r="G2974" i="13"/>
  <c r="H2974" i="13"/>
  <c r="G2978" i="13"/>
  <c r="G2979" i="13"/>
  <c r="H2979" i="13"/>
  <c r="G2982" i="13"/>
  <c r="H2982" i="13"/>
  <c r="H2986" i="13"/>
  <c r="G2987" i="13"/>
  <c r="H2987" i="13"/>
  <c r="G2991" i="13"/>
  <c r="H2991" i="13"/>
  <c r="G2995" i="13"/>
  <c r="H2995" i="13"/>
  <c r="G2997" i="13"/>
  <c r="H2997" i="13"/>
  <c r="G2998" i="13"/>
  <c r="H2998" i="13"/>
  <c r="G2999" i="13"/>
  <c r="H3002" i="13"/>
  <c r="G3003" i="13"/>
  <c r="H3003" i="13"/>
  <c r="G3004" i="13"/>
  <c r="H3004" i="13"/>
  <c r="H3005" i="13"/>
  <c r="G3005" i="13"/>
  <c r="G3007" i="13"/>
  <c r="H3007" i="13"/>
  <c r="H3009" i="13"/>
  <c r="G3009" i="13"/>
  <c r="G3011" i="13"/>
  <c r="H3011" i="13"/>
  <c r="G3012" i="13"/>
  <c r="H3012" i="13"/>
  <c r="G3014" i="13"/>
  <c r="H3014" i="13"/>
  <c r="H3015" i="13"/>
  <c r="G3015" i="13"/>
  <c r="H3017" i="13"/>
  <c r="G3017" i="13"/>
  <c r="G3019" i="13"/>
  <c r="H3019" i="13"/>
  <c r="G3020" i="13"/>
  <c r="H3020" i="13"/>
  <c r="H3021" i="13"/>
  <c r="G3022" i="13"/>
  <c r="H3022" i="13"/>
  <c r="G3023" i="13"/>
  <c r="H3023" i="13"/>
  <c r="H3025" i="13"/>
  <c r="G3025" i="13"/>
  <c r="G3027" i="13"/>
  <c r="H3027" i="13"/>
  <c r="G3029" i="13"/>
  <c r="H3029" i="13"/>
  <c r="G3030" i="13"/>
  <c r="H3030" i="13"/>
  <c r="G3031" i="13"/>
  <c r="H3031" i="13"/>
  <c r="G3034" i="13"/>
  <c r="G3035" i="13"/>
  <c r="H3035" i="13"/>
  <c r="G3036" i="13"/>
  <c r="H3036" i="13"/>
  <c r="G3037" i="13"/>
  <c r="H3037" i="13"/>
  <c r="H3039" i="13"/>
  <c r="G3039" i="13"/>
  <c r="H3041" i="13"/>
  <c r="G3041" i="13"/>
  <c r="G3043" i="13"/>
  <c r="H3043" i="13"/>
  <c r="G3044" i="13"/>
  <c r="H3044" i="13"/>
  <c r="G3045" i="13"/>
  <c r="H3045" i="13"/>
  <c r="H3047" i="13"/>
  <c r="G3047" i="13"/>
  <c r="H3049" i="13"/>
  <c r="G3049" i="13"/>
  <c r="G3051" i="13"/>
  <c r="H3051" i="13"/>
  <c r="G3052" i="13"/>
  <c r="H3052" i="13"/>
  <c r="G3055" i="13"/>
  <c r="H3055" i="13"/>
  <c r="H3057" i="13"/>
  <c r="G3057" i="13"/>
  <c r="G3059" i="13"/>
  <c r="H3059" i="13"/>
  <c r="G3060" i="13"/>
  <c r="H3060" i="13"/>
  <c r="G3061" i="13"/>
  <c r="H3061" i="13"/>
  <c r="H3062" i="13"/>
  <c r="G3062" i="13"/>
  <c r="G3063" i="13"/>
  <c r="H3063" i="13"/>
  <c r="G3067" i="13"/>
  <c r="H3067" i="13"/>
  <c r="G3068" i="13"/>
  <c r="H3068" i="13"/>
  <c r="G3069" i="13"/>
  <c r="H3069" i="13"/>
  <c r="G3070" i="13"/>
  <c r="H3071" i="13"/>
  <c r="G3071" i="13"/>
  <c r="H3073" i="13"/>
  <c r="G3073" i="13"/>
  <c r="G3075" i="13"/>
  <c r="H3075" i="13"/>
  <c r="H3076" i="13"/>
  <c r="G3076" i="13"/>
  <c r="G3078" i="13"/>
  <c r="H3078" i="13"/>
  <c r="H3079" i="13"/>
  <c r="G3083" i="13"/>
  <c r="H3083" i="13"/>
  <c r="G3084" i="13"/>
  <c r="H3085" i="13"/>
  <c r="G3085" i="13"/>
  <c r="G3087" i="13"/>
  <c r="H3087" i="13"/>
  <c r="H3088" i="13"/>
  <c r="H3089" i="13"/>
  <c r="G3089" i="13"/>
  <c r="G3091" i="13"/>
  <c r="H3091" i="13"/>
  <c r="G3093" i="13"/>
  <c r="H3093" i="13"/>
  <c r="G3094" i="13"/>
  <c r="H3095" i="13"/>
  <c r="G3095" i="13"/>
  <c r="H3098" i="13"/>
  <c r="G3099" i="13"/>
  <c r="H3099" i="13"/>
  <c r="H3100" i="13"/>
  <c r="G3100" i="13"/>
  <c r="G3102" i="13"/>
  <c r="H3102" i="13"/>
  <c r="G3103" i="13"/>
  <c r="H3103" i="13"/>
  <c r="G3107" i="13"/>
  <c r="H3107" i="13"/>
  <c r="G3108" i="13"/>
  <c r="H3108" i="13"/>
  <c r="H3109" i="13"/>
  <c r="G3109" i="13"/>
  <c r="H3114" i="13"/>
  <c r="G3115" i="13"/>
  <c r="H3115" i="13"/>
  <c r="G3119" i="13"/>
  <c r="H3119" i="13"/>
  <c r="G3120" i="13"/>
  <c r="G3123" i="13"/>
  <c r="H3123" i="13"/>
  <c r="H3124" i="13"/>
  <c r="G3124" i="13"/>
  <c r="G3125" i="13"/>
  <c r="H3125" i="13"/>
  <c r="G3126" i="13"/>
  <c r="H3126" i="13"/>
  <c r="H3129" i="13"/>
  <c r="G3129" i="13"/>
  <c r="G3131" i="13"/>
  <c r="H3131" i="13"/>
  <c r="G3132" i="13"/>
  <c r="H3132" i="13"/>
  <c r="G3133" i="13"/>
  <c r="H3133" i="13"/>
  <c r="H3134" i="13"/>
  <c r="G3134" i="13"/>
  <c r="G3135" i="13"/>
  <c r="H3135" i="13"/>
  <c r="H3136" i="13"/>
  <c r="G3139" i="13"/>
  <c r="H3139" i="13"/>
  <c r="G3141" i="13"/>
  <c r="G3142" i="13"/>
  <c r="H3142" i="13"/>
  <c r="H3145" i="13"/>
  <c r="G3145" i="13"/>
  <c r="G3147" i="13"/>
  <c r="H3147" i="13"/>
  <c r="G3148" i="13"/>
  <c r="H3148" i="13"/>
  <c r="G3149" i="13"/>
  <c r="H3150" i="13"/>
  <c r="G3150" i="13"/>
  <c r="H3153" i="13"/>
  <c r="G3153" i="13"/>
  <c r="G3155" i="13"/>
  <c r="H3155" i="13"/>
  <c r="H3156" i="13"/>
  <c r="G3156" i="13"/>
  <c r="G3158" i="13"/>
  <c r="H3158" i="13"/>
  <c r="G3159" i="13"/>
  <c r="H3159" i="13"/>
  <c r="H3161" i="13"/>
  <c r="G3161" i="13"/>
  <c r="G3163" i="13"/>
  <c r="H3163" i="13"/>
  <c r="G3164" i="13"/>
  <c r="H3164" i="13"/>
  <c r="G3165" i="13"/>
  <c r="H3165" i="13"/>
  <c r="H3166" i="13"/>
  <c r="G3166" i="13"/>
  <c r="H3168" i="13"/>
  <c r="H3169" i="13"/>
  <c r="G3170" i="13"/>
  <c r="G3171" i="13"/>
  <c r="H3171" i="13"/>
  <c r="G3174" i="13"/>
  <c r="H3174" i="13"/>
  <c r="G3175" i="13"/>
  <c r="H3177" i="13"/>
  <c r="G3177" i="13"/>
  <c r="G3179" i="13"/>
  <c r="H3179" i="13"/>
  <c r="G3180" i="13"/>
  <c r="H3180" i="13"/>
  <c r="G3181" i="13"/>
  <c r="H3181" i="13"/>
  <c r="H3185" i="13"/>
  <c r="G3185" i="13"/>
  <c r="G3187" i="13"/>
  <c r="H3187" i="13"/>
  <c r="H3189" i="13"/>
  <c r="G3189" i="13"/>
  <c r="G3190" i="13"/>
  <c r="H3190" i="13"/>
  <c r="G3191" i="13"/>
  <c r="H3191" i="13"/>
  <c r="H3193" i="13"/>
  <c r="G3193" i="13"/>
  <c r="G3194" i="13"/>
  <c r="G3195" i="13"/>
  <c r="H3195" i="13"/>
  <c r="G3196" i="13"/>
  <c r="H3196" i="13"/>
  <c r="G3197" i="13"/>
  <c r="H3197" i="13"/>
  <c r="H3201" i="13"/>
  <c r="G3202" i="13"/>
  <c r="G3203" i="13"/>
  <c r="H3203" i="13"/>
  <c r="G3204" i="13"/>
  <c r="H3204" i="13"/>
  <c r="G3207" i="13"/>
  <c r="H3207" i="13"/>
  <c r="H3209" i="13"/>
  <c r="G3209" i="13"/>
  <c r="G3211" i="13"/>
  <c r="H3211" i="13"/>
  <c r="H3212" i="13"/>
  <c r="G3212" i="13"/>
  <c r="G3213" i="13"/>
  <c r="H3217" i="13"/>
  <c r="G3217" i="13"/>
  <c r="G3219" i="13"/>
  <c r="H3219" i="13"/>
  <c r="H3220" i="13"/>
  <c r="G3220" i="13"/>
  <c r="G3222" i="13"/>
  <c r="H3222" i="13"/>
  <c r="H3223" i="13"/>
  <c r="G3223" i="13"/>
  <c r="H3225" i="13"/>
  <c r="G3227" i="13"/>
  <c r="H3227" i="13"/>
  <c r="G3228" i="13"/>
  <c r="H3228" i="13"/>
  <c r="G3229" i="13"/>
  <c r="H3229" i="13"/>
  <c r="H3230" i="13"/>
  <c r="G3230" i="13"/>
  <c r="G3231" i="13"/>
  <c r="H3231" i="13"/>
  <c r="G3235" i="13"/>
  <c r="H3235" i="13"/>
  <c r="H3236" i="13"/>
  <c r="G3236" i="13"/>
  <c r="G3238" i="13"/>
  <c r="H3238" i="13"/>
  <c r="H3241" i="13"/>
  <c r="G3241" i="13"/>
  <c r="H3242" i="13"/>
  <c r="G3243" i="13"/>
  <c r="H3243" i="13"/>
  <c r="G3244" i="13"/>
  <c r="H3244" i="13"/>
  <c r="H3246" i="13"/>
  <c r="G3246" i="13"/>
  <c r="H3247" i="13"/>
  <c r="G3247" i="13"/>
  <c r="G3251" i="13"/>
  <c r="H3251" i="13"/>
  <c r="H3252" i="13"/>
  <c r="G3254" i="13"/>
  <c r="H3254" i="13"/>
  <c r="G3255" i="13"/>
  <c r="H3257" i="13"/>
  <c r="G3257" i="13"/>
  <c r="G3258" i="13"/>
  <c r="G3259" i="13"/>
  <c r="H3259" i="13"/>
  <c r="G3260" i="13"/>
  <c r="H3260" i="13"/>
  <c r="G3263" i="13"/>
  <c r="H3263" i="13"/>
  <c r="G3267" i="13"/>
  <c r="H3267" i="13"/>
  <c r="G3269" i="13"/>
  <c r="H3269" i="13"/>
  <c r="G3270" i="13"/>
  <c r="H3270" i="13"/>
  <c r="G3271" i="13"/>
  <c r="H3271" i="13"/>
  <c r="H3273" i="13"/>
  <c r="G3273" i="13"/>
  <c r="G3275" i="13"/>
  <c r="H3275" i="13"/>
  <c r="H3276" i="13"/>
  <c r="G3276" i="13"/>
  <c r="G3277" i="13"/>
  <c r="H3277" i="13"/>
  <c r="H3281" i="13"/>
  <c r="G3281" i="13"/>
  <c r="G3283" i="13"/>
  <c r="H3283" i="13"/>
  <c r="G3285" i="13"/>
  <c r="H3285" i="13"/>
  <c r="G3286" i="13"/>
  <c r="H3286" i="13"/>
  <c r="H3287" i="13"/>
  <c r="G3287" i="13"/>
  <c r="G3291" i="13"/>
  <c r="H3291" i="13"/>
  <c r="G3292" i="13"/>
  <c r="H3292" i="13"/>
  <c r="G3293" i="13"/>
  <c r="H3293" i="13"/>
  <c r="G3294" i="13"/>
  <c r="H3294" i="13"/>
  <c r="G3295" i="13"/>
  <c r="H3295" i="13"/>
  <c r="H3297" i="13"/>
  <c r="G3297" i="13"/>
  <c r="G3298" i="13"/>
  <c r="G3299" i="13"/>
  <c r="H3299" i="13"/>
  <c r="G3300" i="13"/>
  <c r="H3300" i="13"/>
  <c r="H3305" i="13"/>
  <c r="G3305" i="13"/>
  <c r="G3307" i="13"/>
  <c r="H3307" i="13"/>
  <c r="G3309" i="13"/>
  <c r="H3309" i="13"/>
  <c r="H3310" i="13"/>
  <c r="G3310" i="13"/>
  <c r="G3311" i="13"/>
  <c r="H3311" i="13"/>
  <c r="G3315" i="13"/>
  <c r="H3315" i="13"/>
  <c r="H3316" i="13"/>
  <c r="G3316" i="13"/>
  <c r="G3318" i="13"/>
  <c r="H3318" i="13"/>
  <c r="G3319" i="13"/>
  <c r="H3321" i="13"/>
  <c r="G3321" i="13"/>
  <c r="G3323" i="13"/>
  <c r="H3323" i="13"/>
  <c r="G3324" i="13"/>
  <c r="H3324" i="13"/>
  <c r="G3325" i="13"/>
  <c r="H3325" i="13"/>
  <c r="G3326" i="13"/>
  <c r="H3326" i="13"/>
  <c r="H3327" i="13"/>
  <c r="G3327" i="13"/>
  <c r="H3330" i="13"/>
  <c r="G3331" i="13"/>
  <c r="H3331" i="13"/>
  <c r="H3333" i="13"/>
  <c r="G3333" i="13"/>
  <c r="G3335" i="13"/>
  <c r="H3335" i="13"/>
  <c r="H3337" i="13"/>
  <c r="G3337" i="13"/>
  <c r="G3339" i="13"/>
  <c r="H3339" i="13"/>
  <c r="G3340" i="13"/>
  <c r="H3340" i="13"/>
  <c r="G3343" i="13"/>
  <c r="H3343" i="13"/>
  <c r="H3345" i="13"/>
  <c r="G3345" i="13"/>
  <c r="G3347" i="13"/>
  <c r="H3347" i="13"/>
  <c r="H3348" i="13"/>
  <c r="G3348" i="13"/>
  <c r="H3349" i="13"/>
  <c r="G3349" i="13"/>
  <c r="G3350" i="13"/>
  <c r="H3350" i="13"/>
  <c r="G3351" i="13"/>
  <c r="H3351" i="13"/>
  <c r="G3355" i="13"/>
  <c r="H3355" i="13"/>
  <c r="G3356" i="13"/>
  <c r="H3356" i="13"/>
  <c r="H3358" i="13"/>
  <c r="G3358" i="13"/>
  <c r="G3359" i="13"/>
  <c r="H3359" i="13"/>
  <c r="H3361" i="13"/>
  <c r="G3361" i="13"/>
  <c r="G3363" i="13"/>
  <c r="H3363" i="13"/>
  <c r="H3364" i="13"/>
  <c r="G3364" i="13"/>
  <c r="G3365" i="13"/>
  <c r="H3365" i="13"/>
  <c r="G3366" i="13"/>
  <c r="H3366" i="13"/>
  <c r="H3369" i="13"/>
  <c r="G3369" i="13"/>
  <c r="G3371" i="13"/>
  <c r="H3371" i="13"/>
  <c r="G3372" i="13"/>
  <c r="G3373" i="13"/>
  <c r="H3373" i="13"/>
  <c r="H3374" i="13"/>
  <c r="G3374" i="13"/>
  <c r="G3379" i="13"/>
  <c r="H3379" i="13"/>
  <c r="G3382" i="13"/>
  <c r="H3382" i="13"/>
  <c r="H3385" i="13"/>
  <c r="G3385" i="13"/>
  <c r="G3387" i="13"/>
  <c r="H3387" i="13"/>
  <c r="G3388" i="13"/>
  <c r="H3388" i="13"/>
  <c r="H3389" i="13"/>
  <c r="G3389" i="13"/>
  <c r="G3390" i="13"/>
  <c r="H3390" i="13"/>
  <c r="G3391" i="13"/>
  <c r="H3391" i="13"/>
  <c r="G3394" i="13"/>
  <c r="G3395" i="13"/>
  <c r="H3395" i="13"/>
  <c r="G3396" i="13"/>
  <c r="H3396" i="13"/>
  <c r="G3397" i="13"/>
  <c r="H3397" i="13"/>
  <c r="H3401" i="13"/>
  <c r="G3401" i="13"/>
  <c r="G3402" i="13"/>
  <c r="G3403" i="13"/>
  <c r="H3403" i="13"/>
  <c r="G3405" i="13"/>
  <c r="H3409" i="13"/>
  <c r="G3410" i="13"/>
  <c r="G3411" i="13"/>
  <c r="H3411" i="13"/>
  <c r="G3413" i="13"/>
  <c r="H3413" i="13"/>
  <c r="G3414" i="13"/>
  <c r="H3414" i="13"/>
  <c r="G3419" i="13"/>
  <c r="H3419" i="13"/>
  <c r="G3420" i="13"/>
  <c r="H3420" i="13"/>
  <c r="G3421" i="13"/>
  <c r="H3421" i="13"/>
  <c r="G3422" i="13"/>
  <c r="H3422" i="13"/>
  <c r="G3423" i="13"/>
  <c r="H3423" i="13"/>
  <c r="H3425" i="13"/>
  <c r="G3425" i="13"/>
  <c r="G3427" i="13"/>
  <c r="H3427" i="13"/>
  <c r="G3428" i="13"/>
  <c r="H3428" i="13"/>
  <c r="H3433" i="13"/>
  <c r="G3433" i="13"/>
  <c r="G3435" i="13"/>
  <c r="H3435" i="13"/>
  <c r="G3436" i="13"/>
  <c r="H3436" i="13"/>
  <c r="G3437" i="13"/>
  <c r="H3437" i="13"/>
  <c r="H3438" i="13"/>
  <c r="G3438" i="13"/>
  <c r="G3439" i="13"/>
  <c r="H3439" i="13"/>
  <c r="G3443" i="13"/>
  <c r="H3443" i="13"/>
  <c r="H3444" i="13"/>
  <c r="G3444" i="13"/>
  <c r="G3445" i="13"/>
  <c r="H3445" i="13"/>
  <c r="G3446" i="13"/>
  <c r="H3446" i="13"/>
  <c r="G3448" i="13"/>
  <c r="H3449" i="13"/>
  <c r="G3449" i="13"/>
  <c r="G3451" i="13"/>
  <c r="H3451" i="13"/>
  <c r="G3452" i="13"/>
  <c r="H3452" i="13"/>
  <c r="G3453" i="13"/>
  <c r="H3453" i="13"/>
  <c r="G3454" i="13"/>
  <c r="H3454" i="13"/>
  <c r="G3455" i="13"/>
  <c r="H3455" i="13"/>
  <c r="G3459" i="13"/>
  <c r="H3459" i="13"/>
  <c r="G3460" i="13"/>
  <c r="H3460" i="13"/>
  <c r="G3461" i="13"/>
  <c r="H3461" i="13"/>
  <c r="G3462" i="13"/>
  <c r="H3462" i="13"/>
  <c r="H3465" i="13"/>
  <c r="G3465" i="13"/>
  <c r="G3467" i="13"/>
  <c r="H3467" i="13"/>
  <c r="G3468" i="13"/>
  <c r="H3468" i="13"/>
  <c r="G3471" i="13"/>
  <c r="H3471" i="13"/>
  <c r="H3474" i="13"/>
  <c r="G3477" i="13"/>
  <c r="H3477" i="13"/>
  <c r="G3479" i="13"/>
  <c r="H3479" i="13"/>
  <c r="G3483" i="13"/>
  <c r="H3483" i="13"/>
  <c r="G3484" i="13"/>
  <c r="H3484" i="13"/>
  <c r="G3489" i="13"/>
  <c r="H3489" i="13"/>
  <c r="G3492" i="13"/>
  <c r="H3492" i="13"/>
  <c r="G3493" i="13"/>
  <c r="H3493" i="13"/>
  <c r="G3494" i="13"/>
  <c r="H3494" i="13"/>
  <c r="H3497" i="13"/>
  <c r="G3497" i="13"/>
  <c r="G3499" i="13"/>
  <c r="H3499" i="13"/>
  <c r="G3500" i="13"/>
  <c r="H3500" i="13"/>
  <c r="G3501" i="13"/>
  <c r="H3501" i="13"/>
  <c r="G3502" i="13"/>
  <c r="H3503" i="13"/>
  <c r="G3503" i="13"/>
  <c r="H3505" i="13"/>
  <c r="G3505" i="13"/>
  <c r="G3507" i="13"/>
  <c r="H3507" i="13"/>
  <c r="G3509" i="13"/>
  <c r="H3509" i="13"/>
  <c r="G3510" i="13"/>
  <c r="H3510" i="13"/>
  <c r="H3513" i="13"/>
  <c r="G3513" i="13"/>
  <c r="H3514" i="13"/>
  <c r="G3515" i="13"/>
  <c r="H3515" i="13"/>
  <c r="H3516" i="13"/>
  <c r="G3516" i="13"/>
  <c r="G3517" i="13"/>
  <c r="H3517" i="13"/>
  <c r="G3518" i="13"/>
  <c r="H3518" i="13"/>
  <c r="H3519" i="13"/>
  <c r="H3521" i="13"/>
  <c r="G3521" i="13"/>
  <c r="G3523" i="13"/>
  <c r="H3523" i="13"/>
  <c r="G3524" i="13"/>
  <c r="H3524" i="13"/>
  <c r="G3525" i="13"/>
  <c r="H3525" i="13"/>
  <c r="H3527" i="13"/>
  <c r="G3527" i="13"/>
  <c r="H3529" i="13"/>
  <c r="G3529" i="13"/>
  <c r="G3531" i="13"/>
  <c r="H3531" i="13"/>
  <c r="G3532" i="13"/>
  <c r="H3532" i="13"/>
  <c r="H3535" i="13"/>
  <c r="G3535" i="13"/>
  <c r="G3536" i="13"/>
  <c r="H3537" i="13"/>
  <c r="G3537" i="13"/>
  <c r="G3539" i="13"/>
  <c r="H3539" i="13"/>
  <c r="G3540" i="13"/>
  <c r="H3540" i="13"/>
  <c r="H3543" i="13"/>
  <c r="G3543" i="13"/>
  <c r="H3545" i="13"/>
  <c r="G3545" i="13"/>
  <c r="G3547" i="13"/>
  <c r="H3547" i="13"/>
  <c r="G3548" i="13"/>
  <c r="H3548" i="13"/>
  <c r="G3550" i="13"/>
  <c r="H3550" i="13"/>
  <c r="H3551" i="13"/>
  <c r="G3551" i="13"/>
  <c r="H3553" i="13"/>
  <c r="G3553" i="13"/>
  <c r="H3554" i="13"/>
  <c r="G3555" i="13"/>
  <c r="H3555" i="13"/>
  <c r="G3556" i="13"/>
  <c r="H3556" i="13"/>
  <c r="G3558" i="13"/>
  <c r="H3559" i="13"/>
  <c r="G3559" i="13"/>
  <c r="H3561" i="13"/>
  <c r="G3561" i="13"/>
  <c r="G3563" i="13"/>
  <c r="H3563" i="13"/>
  <c r="G3564" i="13"/>
  <c r="H3564" i="13"/>
  <c r="G3566" i="13"/>
  <c r="H3566" i="13"/>
  <c r="H3567" i="13"/>
  <c r="G3567" i="13"/>
  <c r="H3569" i="13"/>
  <c r="G3569" i="13"/>
  <c r="G3571" i="13"/>
  <c r="H3571" i="13"/>
  <c r="G3572" i="13"/>
  <c r="H3572" i="13"/>
  <c r="G3574" i="13"/>
  <c r="H3575" i="13"/>
  <c r="G3575" i="13"/>
  <c r="H3577" i="13"/>
  <c r="G3577" i="13"/>
  <c r="G3579" i="13"/>
  <c r="H3579" i="13"/>
  <c r="G3580" i="13"/>
  <c r="H3580" i="13"/>
  <c r="G3582" i="13"/>
  <c r="H3582" i="13"/>
  <c r="H3583" i="13"/>
  <c r="G3583" i="13"/>
  <c r="H3585" i="13"/>
  <c r="G3585" i="13"/>
  <c r="H3586" i="13"/>
  <c r="G3587" i="13"/>
  <c r="H3587" i="13"/>
  <c r="G3588" i="13"/>
  <c r="H3588" i="13"/>
  <c r="H3591" i="13"/>
  <c r="G3591" i="13"/>
  <c r="H3593" i="13"/>
  <c r="G3593" i="13"/>
  <c r="G3595" i="13"/>
  <c r="H3595" i="13"/>
  <c r="G3596" i="13"/>
  <c r="H3596" i="13"/>
  <c r="H3599" i="13"/>
  <c r="G3599" i="13"/>
  <c r="H3601" i="13"/>
  <c r="G3601" i="13"/>
  <c r="G3603" i="13"/>
  <c r="H3603" i="13"/>
  <c r="G3604" i="13"/>
  <c r="H3604" i="13"/>
  <c r="H3607" i="13"/>
  <c r="G3607" i="13"/>
  <c r="H3609" i="13"/>
  <c r="G3609" i="13"/>
  <c r="G3611" i="13"/>
  <c r="H3611" i="13"/>
  <c r="G3612" i="13"/>
  <c r="H3612" i="13"/>
  <c r="G3614" i="13"/>
  <c r="H3614" i="13"/>
  <c r="H3615" i="13"/>
  <c r="G3615" i="13"/>
  <c r="H3617" i="13"/>
  <c r="G3617" i="13"/>
  <c r="H3618" i="13"/>
  <c r="G3619" i="13"/>
  <c r="H3619" i="13"/>
  <c r="G3620" i="13"/>
  <c r="H3620" i="13"/>
  <c r="G3622" i="13"/>
  <c r="H3623" i="13"/>
  <c r="G3623" i="13"/>
  <c r="H3625" i="13"/>
  <c r="G3625" i="13"/>
  <c r="G3627" i="13"/>
  <c r="H3627" i="13"/>
  <c r="G3628" i="13"/>
  <c r="H3628" i="13"/>
  <c r="G3630" i="13"/>
  <c r="H3630" i="13"/>
  <c r="H3631" i="13"/>
  <c r="G3631" i="13"/>
  <c r="H3633" i="13"/>
  <c r="G3633" i="13"/>
  <c r="G3634" i="13"/>
  <c r="G3635" i="13"/>
  <c r="H3635" i="13"/>
  <c r="G3636" i="13"/>
  <c r="H3636" i="13"/>
  <c r="G3638" i="13"/>
  <c r="H3639" i="13"/>
  <c r="G3639" i="13"/>
  <c r="H3641" i="13"/>
  <c r="G3641" i="13"/>
  <c r="G3643" i="13"/>
  <c r="H3643" i="13"/>
  <c r="G3644" i="13"/>
  <c r="H3644" i="13"/>
  <c r="G3646" i="13"/>
  <c r="H3646" i="13"/>
  <c r="H3647" i="13"/>
  <c r="G3647" i="13"/>
  <c r="H3649" i="13"/>
  <c r="G3649" i="13"/>
  <c r="H3650" i="13"/>
  <c r="G3651" i="13"/>
  <c r="H3651" i="13"/>
  <c r="G3652" i="13"/>
  <c r="H3652" i="13"/>
  <c r="H3655" i="13"/>
  <c r="G3655" i="13"/>
  <c r="H3657" i="13"/>
  <c r="G3657" i="13"/>
  <c r="G3659" i="13"/>
  <c r="H3659" i="13"/>
  <c r="G3660" i="13"/>
  <c r="H3660" i="13"/>
  <c r="H3663" i="13"/>
  <c r="G3663" i="13"/>
  <c r="H3665" i="13"/>
  <c r="G3665" i="13"/>
  <c r="G3667" i="13"/>
  <c r="H3667" i="13"/>
  <c r="G3668" i="13"/>
  <c r="H3668" i="13"/>
  <c r="H3671" i="13"/>
  <c r="G3671" i="13"/>
  <c r="H3673" i="13"/>
  <c r="G3673" i="13"/>
  <c r="G3675" i="13"/>
  <c r="H3675" i="13"/>
  <c r="G3676" i="13"/>
  <c r="H3676" i="13"/>
  <c r="G3678" i="13"/>
  <c r="H3678" i="13"/>
  <c r="H3679" i="13"/>
  <c r="G3679" i="13"/>
  <c r="H3681" i="13"/>
  <c r="G3681" i="13"/>
  <c r="G3683" i="13"/>
  <c r="H3683" i="13"/>
  <c r="G3684" i="13"/>
  <c r="H3684" i="13"/>
  <c r="G3686" i="13"/>
  <c r="H3687" i="13"/>
  <c r="G3687" i="13"/>
  <c r="H3689" i="13"/>
  <c r="G3689" i="13"/>
  <c r="G3691" i="13"/>
  <c r="H3691" i="13"/>
  <c r="G3692" i="13"/>
  <c r="H3692" i="13"/>
  <c r="G3694" i="13"/>
  <c r="H3694" i="13"/>
  <c r="H3695" i="13"/>
  <c r="G3695" i="13"/>
  <c r="H3697" i="13"/>
  <c r="G3697" i="13"/>
  <c r="H3698" i="13"/>
  <c r="G3699" i="13"/>
  <c r="H3699" i="13"/>
  <c r="G3700" i="13"/>
  <c r="H3700" i="13"/>
  <c r="G3702" i="13"/>
  <c r="H3703" i="13"/>
  <c r="G3703" i="13"/>
  <c r="H3705" i="13"/>
  <c r="G3705" i="13"/>
  <c r="G3707" i="13"/>
  <c r="H3707" i="13"/>
  <c r="G3708" i="13"/>
  <c r="H3708" i="13"/>
  <c r="G3710" i="13"/>
  <c r="H3710" i="13"/>
  <c r="H3711" i="13"/>
  <c r="G3711" i="13"/>
  <c r="H3713" i="13"/>
  <c r="G3713" i="13"/>
  <c r="G3715" i="13"/>
  <c r="H3715" i="13"/>
  <c r="G3716" i="13"/>
  <c r="H3716" i="13"/>
  <c r="H3719" i="13"/>
  <c r="G3719" i="13"/>
  <c r="H3721" i="13"/>
  <c r="G3721" i="13"/>
  <c r="G3723" i="13"/>
  <c r="H3723" i="13"/>
  <c r="G3724" i="13"/>
  <c r="H3724" i="13"/>
  <c r="H3727" i="13"/>
  <c r="G3727" i="13"/>
  <c r="H3729" i="13"/>
  <c r="G3729" i="13"/>
  <c r="G3731" i="13"/>
  <c r="H3731" i="13"/>
  <c r="G3732" i="13"/>
  <c r="H3732" i="13"/>
  <c r="H3735" i="13"/>
  <c r="G3735" i="13"/>
  <c r="H3737" i="13"/>
  <c r="G3737" i="13"/>
  <c r="G3739" i="13"/>
  <c r="H3739" i="13"/>
  <c r="G3740" i="13"/>
  <c r="H3740" i="13"/>
  <c r="G3742" i="13"/>
  <c r="H3742" i="13"/>
  <c r="H3743" i="13"/>
  <c r="G3743" i="13"/>
  <c r="H3745" i="13"/>
  <c r="G3745" i="13"/>
  <c r="G3747" i="13"/>
  <c r="H3747" i="13"/>
  <c r="G3748" i="13"/>
  <c r="H3748" i="13"/>
  <c r="G3750" i="13"/>
  <c r="H3751" i="13"/>
  <c r="G3751" i="13"/>
  <c r="H3753" i="13"/>
  <c r="G3753" i="13"/>
  <c r="G3755" i="13"/>
  <c r="H3755" i="13"/>
  <c r="G3756" i="13"/>
  <c r="H3756" i="13"/>
  <c r="G3758" i="13"/>
  <c r="H3758" i="13"/>
  <c r="H3759" i="13"/>
  <c r="G3759" i="13"/>
  <c r="H3761" i="13"/>
  <c r="G3761" i="13"/>
  <c r="H3762" i="13"/>
  <c r="G3763" i="13"/>
  <c r="H3763" i="13"/>
  <c r="G3764" i="13"/>
  <c r="H3764" i="13"/>
  <c r="G3766" i="13"/>
  <c r="H3767" i="13"/>
  <c r="G3767" i="13"/>
  <c r="H3769" i="13"/>
  <c r="G3769" i="13"/>
  <c r="G3771" i="13"/>
  <c r="H3771" i="13"/>
  <c r="G3772" i="13"/>
  <c r="H3772" i="13"/>
  <c r="G3774" i="13"/>
  <c r="H3774" i="13"/>
  <c r="H3775" i="13"/>
  <c r="G3775" i="13"/>
  <c r="G3776" i="13"/>
  <c r="H3777" i="13"/>
  <c r="G3777" i="13"/>
  <c r="G3779" i="13"/>
  <c r="H3779" i="13"/>
  <c r="G3780" i="13"/>
  <c r="H3780" i="13"/>
  <c r="H3783" i="13"/>
  <c r="G3783" i="13"/>
  <c r="H3785" i="13"/>
  <c r="G3785" i="13"/>
  <c r="G3787" i="13"/>
  <c r="H3787" i="13"/>
  <c r="G3788" i="13"/>
  <c r="H3788" i="13"/>
  <c r="H3791" i="13"/>
  <c r="G3791" i="13"/>
  <c r="H3793" i="13"/>
  <c r="G3793" i="13"/>
  <c r="G3795" i="13"/>
  <c r="H3795" i="13"/>
  <c r="G3796" i="13"/>
  <c r="H3796" i="13"/>
  <c r="H3799" i="13"/>
  <c r="G3799" i="13"/>
  <c r="H3801" i="13"/>
  <c r="G3801" i="13"/>
  <c r="G3803" i="13"/>
  <c r="H3803" i="13"/>
  <c r="G3804" i="13"/>
  <c r="H3804" i="13"/>
  <c r="G3806" i="13"/>
  <c r="H3806" i="13"/>
  <c r="H3807" i="13"/>
  <c r="G3807" i="13"/>
  <c r="H3809" i="13"/>
  <c r="G3809" i="13"/>
  <c r="G3810" i="13"/>
  <c r="G3811" i="13"/>
  <c r="H3811" i="13"/>
  <c r="G3812" i="13"/>
  <c r="H3812" i="13"/>
  <c r="G3814" i="13"/>
  <c r="H3815" i="13"/>
  <c r="G3815" i="13"/>
  <c r="H3817" i="13"/>
  <c r="G3817" i="13"/>
  <c r="H3818" i="13"/>
  <c r="G3818" i="13"/>
  <c r="G3819" i="13"/>
  <c r="H3819" i="13"/>
  <c r="G3820" i="13"/>
  <c r="H3820" i="13"/>
  <c r="G3822" i="13"/>
  <c r="H3822" i="13"/>
  <c r="H3823" i="13"/>
  <c r="G3823" i="13"/>
  <c r="H3825" i="13"/>
  <c r="G3825" i="13"/>
  <c r="G3827" i="13"/>
  <c r="H3827" i="13"/>
  <c r="G3828" i="13"/>
  <c r="H3828" i="13"/>
  <c r="G3830" i="13"/>
  <c r="H3831" i="13"/>
  <c r="G3831" i="13"/>
  <c r="H3833" i="13"/>
  <c r="G3833" i="13"/>
  <c r="G3835" i="13"/>
  <c r="H3835" i="13"/>
  <c r="G3836" i="13"/>
  <c r="H3836" i="13"/>
  <c r="G3838" i="13"/>
  <c r="H3838" i="13"/>
  <c r="H3839" i="13"/>
  <c r="G3839" i="13"/>
  <c r="H3841" i="13"/>
  <c r="G3841" i="13"/>
  <c r="G3843" i="13"/>
  <c r="H3843" i="13"/>
  <c r="G3844" i="13"/>
  <c r="H3844" i="13"/>
  <c r="H3847" i="13"/>
  <c r="G3847" i="13"/>
  <c r="H3849" i="13"/>
  <c r="G3849" i="13"/>
  <c r="G3851" i="13"/>
  <c r="H3851" i="13"/>
  <c r="G3852" i="13"/>
  <c r="H3852" i="13"/>
  <c r="H3855" i="13"/>
  <c r="G3855" i="13"/>
  <c r="H3857" i="13"/>
  <c r="G3857" i="13"/>
  <c r="G3859" i="13"/>
  <c r="H3859" i="13"/>
  <c r="G3860" i="13"/>
  <c r="H3860" i="13"/>
  <c r="H3863" i="13"/>
  <c r="G3863" i="13"/>
  <c r="H3865" i="13"/>
  <c r="G3865" i="13"/>
  <c r="G3867" i="13"/>
  <c r="H3867" i="13"/>
  <c r="G3868" i="13"/>
  <c r="H3868" i="13"/>
  <c r="G3870" i="13"/>
  <c r="H3870" i="13"/>
  <c r="H3871" i="13"/>
  <c r="G3871" i="13"/>
  <c r="H3873" i="13"/>
  <c r="G3873" i="13"/>
  <c r="G3874" i="13"/>
  <c r="G3875" i="13"/>
  <c r="H3875" i="13"/>
  <c r="G3876" i="13"/>
  <c r="H3876" i="13"/>
  <c r="G3878" i="13"/>
  <c r="H3878" i="13"/>
  <c r="H3879" i="13"/>
  <c r="G3879" i="13"/>
  <c r="H3881" i="13"/>
  <c r="G3881" i="13"/>
  <c r="H3882" i="13"/>
  <c r="G3882" i="13"/>
  <c r="G3883" i="13"/>
  <c r="H3883" i="13"/>
  <c r="G3884" i="13"/>
  <c r="H3884" i="13"/>
  <c r="G3886" i="13"/>
  <c r="H3886" i="13"/>
  <c r="H3887" i="13"/>
  <c r="G3887" i="13"/>
  <c r="H3889" i="13"/>
  <c r="G3889" i="13"/>
  <c r="G3891" i="13"/>
  <c r="H3891" i="13"/>
  <c r="G3892" i="13"/>
  <c r="H3892" i="13"/>
  <c r="G3894" i="13"/>
  <c r="H3895" i="13"/>
  <c r="G3895" i="13"/>
  <c r="H3897" i="13"/>
  <c r="G3897" i="13"/>
  <c r="G3899" i="13"/>
  <c r="H3899" i="13"/>
  <c r="G3900" i="13"/>
  <c r="H3900" i="13"/>
  <c r="G3902" i="13"/>
  <c r="H3902" i="13"/>
  <c r="H3903" i="13"/>
  <c r="G3903" i="13"/>
  <c r="H3904" i="13"/>
  <c r="H3905" i="13"/>
  <c r="G3905" i="13"/>
  <c r="G3906" i="13"/>
  <c r="G3907" i="13"/>
  <c r="H3907" i="13"/>
  <c r="G3908" i="13"/>
  <c r="H3908" i="13"/>
  <c r="H3911" i="13"/>
  <c r="G3911" i="13"/>
  <c r="H3913" i="13"/>
  <c r="G3913" i="13"/>
  <c r="G3915" i="13"/>
  <c r="H3915" i="13"/>
  <c r="G3916" i="13"/>
  <c r="H3916" i="13"/>
  <c r="H3919" i="13"/>
  <c r="G3919" i="13"/>
  <c r="H3920" i="13"/>
  <c r="H3921" i="13"/>
  <c r="G3921" i="13"/>
  <c r="G3923" i="13"/>
  <c r="H3923" i="13"/>
  <c r="G3924" i="13"/>
  <c r="H3924" i="13"/>
  <c r="H3927" i="13"/>
  <c r="G3927" i="13"/>
  <c r="H3929" i="13"/>
  <c r="G3929" i="13"/>
  <c r="G3931" i="13"/>
  <c r="H3931" i="13"/>
  <c r="G3932" i="13"/>
  <c r="H3932" i="13"/>
  <c r="G3934" i="13"/>
  <c r="H3934" i="13"/>
  <c r="H3935" i="13"/>
  <c r="G3935" i="13"/>
  <c r="H3937" i="13"/>
  <c r="G3937" i="13"/>
  <c r="G3938" i="13"/>
  <c r="G3939" i="13"/>
  <c r="H3939" i="13"/>
  <c r="G3940" i="13"/>
  <c r="H3940" i="13"/>
  <c r="G3942" i="13"/>
  <c r="H3943" i="13"/>
  <c r="G3943" i="13"/>
  <c r="H3945" i="13"/>
  <c r="G3945" i="13"/>
  <c r="G3947" i="13"/>
  <c r="H3947" i="13"/>
  <c r="G3948" i="13"/>
  <c r="H3948" i="13"/>
  <c r="G3950" i="13"/>
  <c r="H3950" i="13"/>
  <c r="H3951" i="13"/>
  <c r="G3951" i="13"/>
  <c r="H3953" i="13"/>
  <c r="G3953" i="13"/>
  <c r="G3954" i="13"/>
  <c r="G3955" i="13"/>
  <c r="H3955" i="13"/>
  <c r="G3956" i="13"/>
  <c r="H3956" i="13"/>
  <c r="G3958" i="13"/>
  <c r="H3959" i="13"/>
  <c r="G3959" i="13"/>
  <c r="H3961" i="13"/>
  <c r="G3961" i="13"/>
  <c r="H3962" i="13"/>
  <c r="G3963" i="13"/>
  <c r="H3963" i="13"/>
  <c r="G3964" i="13"/>
  <c r="H3964" i="13"/>
  <c r="G3966" i="13"/>
  <c r="H3966" i="13"/>
  <c r="H3967" i="13"/>
  <c r="G3967" i="13"/>
  <c r="H3969" i="13"/>
  <c r="G3969" i="13"/>
  <c r="G3971" i="13"/>
  <c r="H3971" i="13"/>
  <c r="G3972" i="13"/>
  <c r="H3972" i="13"/>
  <c r="H3975" i="13"/>
  <c r="G3975" i="13"/>
  <c r="H3977" i="13"/>
  <c r="G3977" i="13"/>
  <c r="G3979" i="13"/>
  <c r="H3979" i="13"/>
  <c r="G3980" i="13"/>
  <c r="H3980" i="13"/>
  <c r="H3983" i="13"/>
  <c r="G3983" i="13"/>
  <c r="H3984" i="13"/>
  <c r="H3985" i="13"/>
  <c r="G3985" i="13"/>
  <c r="G3987" i="13"/>
  <c r="H3987" i="13"/>
  <c r="G3988" i="13"/>
  <c r="H3988" i="13"/>
  <c r="H3991" i="13"/>
  <c r="G3991" i="13"/>
  <c r="H3993" i="13"/>
  <c r="G3993" i="13"/>
  <c r="G3995" i="13"/>
  <c r="H3995" i="13"/>
  <c r="G3996" i="13"/>
  <c r="H3996" i="13"/>
  <c r="G3998" i="13"/>
  <c r="H3998" i="13"/>
  <c r="H3999" i="13"/>
  <c r="G3999" i="13"/>
  <c r="H4001" i="13"/>
  <c r="G4001" i="13"/>
  <c r="G4002" i="13"/>
  <c r="G4003" i="13"/>
  <c r="H4003" i="13"/>
  <c r="G4004" i="13"/>
  <c r="H4004" i="13"/>
  <c r="H4006" i="13"/>
  <c r="G4007" i="13"/>
  <c r="H4007" i="13"/>
  <c r="G4008" i="13"/>
  <c r="H4009" i="13"/>
  <c r="G4009" i="13"/>
  <c r="G4010" i="13"/>
  <c r="H4010" i="13"/>
  <c r="G4011" i="13"/>
  <c r="H4011" i="13"/>
  <c r="H4012" i="13"/>
  <c r="G4012" i="13"/>
  <c r="G4013" i="13"/>
  <c r="H4013" i="13"/>
  <c r="G4014" i="13"/>
  <c r="H4014" i="13"/>
  <c r="H4017" i="13"/>
  <c r="G4017" i="13"/>
  <c r="G4019" i="13"/>
  <c r="H4019" i="13"/>
  <c r="G4020" i="13"/>
  <c r="H4020" i="13"/>
  <c r="G4023" i="13"/>
  <c r="H4023" i="13"/>
  <c r="G4026" i="13"/>
  <c r="G4027" i="13"/>
  <c r="H4027" i="13"/>
  <c r="G4029" i="13"/>
  <c r="H4029" i="13"/>
  <c r="G4030" i="13"/>
  <c r="H4030" i="13"/>
  <c r="H4033" i="13"/>
  <c r="G4033" i="13"/>
  <c r="G4035" i="13"/>
  <c r="H4035" i="13"/>
  <c r="G4036" i="13"/>
  <c r="H4036" i="13"/>
  <c r="H4038" i="13"/>
  <c r="G4039" i="13"/>
  <c r="H4039" i="13"/>
  <c r="G4043" i="13"/>
  <c r="H4043" i="13"/>
  <c r="H4044" i="13"/>
  <c r="G4044" i="13"/>
  <c r="G4045" i="13"/>
  <c r="H4045" i="13"/>
  <c r="G4046" i="13"/>
  <c r="H4046" i="13"/>
  <c r="H4049" i="13"/>
  <c r="G4049" i="13"/>
  <c r="G4051" i="13"/>
  <c r="H4051" i="13"/>
  <c r="G4052" i="13"/>
  <c r="H4052" i="13"/>
  <c r="H4054" i="13"/>
  <c r="G4054" i="13"/>
  <c r="G4055" i="13"/>
  <c r="H4055" i="13"/>
  <c r="H4057" i="13"/>
  <c r="G4059" i="13"/>
  <c r="H4059" i="13"/>
  <c r="G4061" i="13"/>
  <c r="H4061" i="13"/>
  <c r="G4062" i="13"/>
  <c r="H4062" i="13"/>
  <c r="G4063" i="13"/>
  <c r="H4065" i="13"/>
  <c r="G4065" i="13"/>
  <c r="G4067" i="13"/>
  <c r="H4067" i="13"/>
  <c r="G4068" i="13"/>
  <c r="H4068" i="13"/>
  <c r="G4069" i="13"/>
  <c r="H4072" i="13"/>
  <c r="H4073" i="13"/>
  <c r="G4073" i="13"/>
  <c r="G4075" i="13"/>
  <c r="H4075" i="13"/>
  <c r="G4077" i="13"/>
  <c r="H4077" i="13"/>
  <c r="G4078" i="13"/>
  <c r="H4078" i="13"/>
  <c r="H4081" i="13"/>
  <c r="G4081" i="13"/>
  <c r="G4083" i="13"/>
  <c r="H4083" i="13"/>
  <c r="G4084" i="13"/>
  <c r="H4084" i="13"/>
  <c r="G4087" i="13"/>
  <c r="H4087" i="13"/>
  <c r="H4089" i="13"/>
  <c r="G4089" i="13"/>
  <c r="G4090" i="13"/>
  <c r="G4091" i="13"/>
  <c r="H4091" i="13"/>
  <c r="H4092" i="13"/>
  <c r="G4092" i="13"/>
  <c r="H4093" i="13"/>
  <c r="G4093" i="13"/>
  <c r="G4094" i="13"/>
  <c r="H4094" i="13"/>
  <c r="G4095" i="13"/>
  <c r="H4095" i="13"/>
  <c r="H4097" i="13"/>
  <c r="G4097" i="13"/>
  <c r="H4098" i="13"/>
  <c r="G4099" i="13"/>
  <c r="H4099" i="13"/>
  <c r="G4100" i="13"/>
  <c r="H4100" i="13"/>
  <c r="H4102" i="13"/>
  <c r="G4102" i="13"/>
  <c r="H4103" i="13"/>
  <c r="G4103" i="13"/>
  <c r="G4104" i="13"/>
  <c r="G4107" i="13"/>
  <c r="H4107" i="13"/>
  <c r="H4108" i="13"/>
  <c r="G4110" i="13"/>
  <c r="H4110" i="13"/>
  <c r="H4113" i="13"/>
  <c r="G4113" i="13"/>
  <c r="G4115" i="13"/>
  <c r="H4115" i="13"/>
  <c r="G4116" i="13"/>
  <c r="H4116" i="13"/>
  <c r="H4118" i="13"/>
  <c r="G4119" i="13"/>
  <c r="H4119" i="13"/>
  <c r="H4120" i="13"/>
  <c r="H4122" i="13"/>
  <c r="G4123" i="13"/>
  <c r="H4123" i="13"/>
  <c r="H4124" i="13"/>
  <c r="G4124" i="13"/>
  <c r="G4125" i="13"/>
  <c r="H4125" i="13"/>
  <c r="G4126" i="13"/>
  <c r="H4126" i="13"/>
  <c r="H4129" i="13"/>
  <c r="G4129" i="13"/>
  <c r="G4130" i="13"/>
  <c r="G4131" i="13"/>
  <c r="H4131" i="13"/>
  <c r="G4132" i="13"/>
  <c r="H4132" i="13"/>
  <c r="G4133" i="13"/>
  <c r="H4133" i="13"/>
  <c r="H4134" i="13"/>
  <c r="G4134" i="13"/>
  <c r="G4135" i="13"/>
  <c r="H4135" i="13"/>
  <c r="G4138" i="13"/>
  <c r="G4139" i="13"/>
  <c r="H4139" i="13"/>
  <c r="G4141" i="13"/>
  <c r="G4142" i="13"/>
  <c r="H4142" i="13"/>
  <c r="H4145" i="13"/>
  <c r="G4145" i="13"/>
  <c r="G4147" i="13"/>
  <c r="H4147" i="13"/>
  <c r="G4148" i="13"/>
  <c r="H4148" i="13"/>
  <c r="G4149" i="13"/>
  <c r="H4150" i="13"/>
  <c r="G4150" i="13"/>
  <c r="G4151" i="13"/>
  <c r="H4151" i="13"/>
  <c r="H4152" i="13"/>
  <c r="H4153" i="13"/>
  <c r="G4153" i="13"/>
  <c r="H4154" i="13"/>
  <c r="G4155" i="13"/>
  <c r="H4155" i="13"/>
  <c r="H4156" i="13"/>
  <c r="G4156" i="13"/>
  <c r="G4158" i="13"/>
  <c r="H4158" i="13"/>
  <c r="G4159" i="13"/>
  <c r="H4159" i="13"/>
  <c r="H4160" i="13"/>
  <c r="H4161" i="13"/>
  <c r="G4161" i="13"/>
  <c r="G4163" i="13"/>
  <c r="H4163" i="13"/>
  <c r="G4164" i="13"/>
  <c r="H4164" i="13"/>
  <c r="G4165" i="13"/>
  <c r="H4165" i="13"/>
  <c r="H4166" i="13"/>
  <c r="G4166" i="13"/>
  <c r="G4168" i="13"/>
  <c r="H4169" i="13"/>
  <c r="H4170" i="13"/>
  <c r="G4171" i="13"/>
  <c r="H4171" i="13"/>
  <c r="G4174" i="13"/>
  <c r="H4174" i="13"/>
  <c r="G4175" i="13"/>
  <c r="H4177" i="13"/>
  <c r="G4177" i="13"/>
  <c r="G4179" i="13"/>
  <c r="H4179" i="13"/>
  <c r="G4180" i="13"/>
  <c r="H4180" i="13"/>
  <c r="G4184" i="13"/>
  <c r="H4185" i="13"/>
  <c r="G4185" i="13"/>
  <c r="G4186" i="13"/>
  <c r="H4186" i="13"/>
  <c r="G4187" i="13"/>
  <c r="H4187" i="13"/>
  <c r="G4189" i="13"/>
  <c r="H4189" i="13"/>
  <c r="G4190" i="13"/>
  <c r="H4190" i="13"/>
  <c r="G4191" i="13"/>
  <c r="H4191" i="13"/>
  <c r="H4193" i="13"/>
  <c r="G4193" i="13"/>
  <c r="H4194" i="13"/>
  <c r="G4195" i="13"/>
  <c r="H4195" i="13"/>
  <c r="G4196" i="13"/>
  <c r="H4196" i="13"/>
  <c r="G4197" i="13"/>
  <c r="H4197" i="13"/>
  <c r="G4199" i="13"/>
  <c r="H4199" i="13"/>
  <c r="H4200" i="13"/>
  <c r="H4201" i="13"/>
  <c r="H4202" i="13"/>
  <c r="G4203" i="13"/>
  <c r="H4203" i="13"/>
  <c r="H4204" i="13"/>
  <c r="G4205" i="13"/>
  <c r="H4205" i="13"/>
  <c r="G4206" i="13"/>
  <c r="H4206" i="13"/>
  <c r="G4207" i="13"/>
  <c r="H4207" i="13"/>
  <c r="H4209" i="13"/>
  <c r="G4209" i="13"/>
  <c r="H4210" i="13"/>
  <c r="G4211" i="13"/>
  <c r="H4211" i="13"/>
  <c r="G4212" i="13"/>
  <c r="H4212" i="13"/>
  <c r="H4214" i="13"/>
  <c r="G4215" i="13"/>
  <c r="H4215" i="13"/>
  <c r="H4216" i="13"/>
  <c r="H4217" i="13"/>
  <c r="G4217" i="13"/>
  <c r="G4218" i="13"/>
  <c r="G4219" i="13"/>
  <c r="H4219" i="13"/>
  <c r="H4220" i="13"/>
  <c r="G4220" i="13"/>
  <c r="H4221" i="13"/>
  <c r="G4222" i="13"/>
  <c r="H4222" i="13"/>
  <c r="G4223" i="13"/>
  <c r="H4223" i="13"/>
  <c r="H4225" i="13"/>
  <c r="G4225" i="13"/>
  <c r="H4226" i="13"/>
  <c r="G4226" i="13"/>
  <c r="G4227" i="13"/>
  <c r="H4227" i="13"/>
  <c r="G4228" i="13"/>
  <c r="H4228" i="13"/>
  <c r="H4230" i="13"/>
  <c r="G4230" i="13"/>
  <c r="H4231" i="13"/>
  <c r="G4231" i="13"/>
  <c r="H4232" i="13"/>
  <c r="H4234" i="13"/>
  <c r="G4235" i="13"/>
  <c r="H4235" i="13"/>
  <c r="H4236" i="13"/>
  <c r="G4238" i="13"/>
  <c r="H4238" i="13"/>
  <c r="G4240" i="13"/>
  <c r="H4241" i="13"/>
  <c r="G4241" i="13"/>
  <c r="H4242" i="13"/>
  <c r="G4243" i="13"/>
  <c r="H4243" i="13"/>
  <c r="G4244" i="13"/>
  <c r="H4244" i="13"/>
  <c r="G4245" i="13"/>
  <c r="H4245" i="13"/>
  <c r="H4246" i="13"/>
  <c r="H4247" i="13"/>
  <c r="G4247" i="13"/>
  <c r="G4250" i="13"/>
  <c r="G4251" i="13"/>
  <c r="H4251" i="13"/>
  <c r="H4252" i="13"/>
  <c r="G4252" i="13"/>
  <c r="G4253" i="13"/>
  <c r="H4253" i="13"/>
  <c r="G4254" i="13"/>
  <c r="H4254" i="13"/>
  <c r="H4257" i="13"/>
  <c r="G4257" i="13"/>
  <c r="H4258" i="13"/>
  <c r="G4259" i="13"/>
  <c r="H4259" i="13"/>
  <c r="G4260" i="13"/>
  <c r="H4260" i="13"/>
  <c r="G4261" i="13"/>
  <c r="H4261" i="13"/>
  <c r="H4262" i="13"/>
  <c r="G4262" i="13"/>
  <c r="G4263" i="13"/>
  <c r="H4263" i="13"/>
  <c r="G4266" i="13"/>
  <c r="H4266" i="13"/>
  <c r="G4267" i="13"/>
  <c r="H4267" i="13"/>
  <c r="H4268" i="13"/>
  <c r="G4268" i="13"/>
  <c r="G4269" i="13"/>
  <c r="H4269" i="13"/>
  <c r="G4270" i="13"/>
  <c r="H4270" i="13"/>
  <c r="G4271" i="13"/>
  <c r="H4273" i="13"/>
  <c r="G4273" i="13"/>
  <c r="G4275" i="13"/>
  <c r="H4275" i="13"/>
  <c r="G4276" i="13"/>
  <c r="H4276" i="13"/>
  <c r="G4277" i="13"/>
  <c r="G4279" i="13"/>
  <c r="H4279" i="13"/>
  <c r="H4281" i="13"/>
  <c r="G4281" i="13"/>
  <c r="G4282" i="13"/>
  <c r="H4282" i="13"/>
  <c r="G4283" i="13"/>
  <c r="H4283" i="13"/>
  <c r="H4284" i="13"/>
  <c r="G4284" i="13"/>
  <c r="G4286" i="13"/>
  <c r="H4286" i="13"/>
  <c r="G4287" i="13"/>
  <c r="H4287" i="13"/>
  <c r="H4288" i="13"/>
  <c r="H4289" i="13"/>
  <c r="G4289" i="13"/>
  <c r="G4291" i="13"/>
  <c r="H4291" i="13"/>
  <c r="G4292" i="13"/>
  <c r="H4292" i="13"/>
  <c r="G4293" i="13"/>
  <c r="H4293" i="13"/>
  <c r="H4294" i="13"/>
  <c r="G4294" i="13"/>
  <c r="H4297" i="13"/>
  <c r="G4298" i="13"/>
  <c r="G4299" i="13"/>
  <c r="H4299" i="13"/>
  <c r="H4301" i="13"/>
  <c r="G4301" i="13"/>
  <c r="G4302" i="13"/>
  <c r="H4302" i="13"/>
  <c r="G4303" i="13"/>
  <c r="H4304" i="13"/>
  <c r="H4305" i="13"/>
  <c r="G4305" i="13"/>
  <c r="G4306" i="13"/>
  <c r="G4307" i="13"/>
  <c r="H4307" i="13"/>
  <c r="G4308" i="13"/>
  <c r="H4308" i="13"/>
  <c r="G4309" i="13"/>
  <c r="H4309" i="13"/>
  <c r="H4313" i="13"/>
  <c r="G4313" i="13"/>
  <c r="H4314" i="13"/>
  <c r="G4315" i="13"/>
  <c r="H4315" i="13"/>
  <c r="G4317" i="13"/>
  <c r="H4317" i="13"/>
  <c r="G4318" i="13"/>
  <c r="H4318" i="13"/>
  <c r="G4319" i="13"/>
  <c r="H4319" i="13"/>
  <c r="H4321" i="13"/>
  <c r="G4321" i="13"/>
  <c r="H4322" i="13"/>
  <c r="G4322" i="13"/>
  <c r="G4323" i="13"/>
  <c r="H4323" i="13"/>
  <c r="G4324" i="13"/>
  <c r="H4324" i="13"/>
  <c r="G4325" i="13"/>
  <c r="H4325" i="13"/>
  <c r="G4327" i="13"/>
  <c r="H4327" i="13"/>
  <c r="H4328" i="13"/>
  <c r="H4329" i="13"/>
  <c r="G4329" i="13"/>
  <c r="H4330" i="13"/>
  <c r="G4331" i="13"/>
  <c r="H4331" i="13"/>
  <c r="H4332" i="13"/>
  <c r="G4332" i="13"/>
  <c r="G4333" i="13"/>
  <c r="H4333" i="13"/>
  <c r="G4334" i="13"/>
  <c r="H4334" i="13"/>
  <c r="H4337" i="13"/>
  <c r="G4337" i="13"/>
  <c r="G4339" i="13"/>
  <c r="H4339" i="13"/>
  <c r="G4340" i="13"/>
  <c r="H4340" i="13"/>
  <c r="H4342" i="13"/>
  <c r="G4342" i="13"/>
  <c r="G4343" i="13"/>
  <c r="H4343" i="13"/>
  <c r="G4344" i="13"/>
  <c r="H4345" i="13"/>
  <c r="G4345" i="13"/>
  <c r="G4346" i="13"/>
  <c r="H4346" i="13"/>
  <c r="G4347" i="13"/>
  <c r="H4347" i="13"/>
  <c r="H4348" i="13"/>
  <c r="G4348" i="13"/>
  <c r="H4349" i="13"/>
  <c r="G4349" i="13"/>
  <c r="G4350" i="13"/>
  <c r="H4350" i="13"/>
  <c r="G4351" i="13"/>
  <c r="H4351" i="13"/>
  <c r="H4353" i="13"/>
  <c r="G4353" i="13"/>
  <c r="H4354" i="13"/>
  <c r="G4355" i="13"/>
  <c r="H4355" i="13"/>
  <c r="G4356" i="13"/>
  <c r="H4356" i="13"/>
  <c r="H4358" i="13"/>
  <c r="G4358" i="13"/>
  <c r="H4359" i="13"/>
  <c r="G4362" i="13"/>
  <c r="H4362" i="13"/>
  <c r="G4363" i="13"/>
  <c r="H4363" i="13"/>
  <c r="H4364" i="13"/>
  <c r="G4365" i="13"/>
  <c r="G4366" i="13"/>
  <c r="H4366" i="13"/>
  <c r="G4368" i="13"/>
  <c r="H4369" i="13"/>
  <c r="G4369" i="13"/>
  <c r="G4370" i="13"/>
  <c r="G4371" i="13"/>
  <c r="H4371" i="13"/>
  <c r="G4372" i="13"/>
  <c r="H4372" i="13"/>
  <c r="G4373" i="13"/>
  <c r="H4373" i="13"/>
  <c r="H4374" i="13"/>
  <c r="G4375" i="13"/>
  <c r="H4375" i="13"/>
  <c r="H4376" i="13"/>
  <c r="G4378" i="13"/>
  <c r="G4379" i="13"/>
  <c r="H4379" i="13"/>
  <c r="H4380" i="13"/>
  <c r="G4380" i="13"/>
  <c r="G4381" i="13"/>
  <c r="H4381" i="13"/>
  <c r="G4382" i="13"/>
  <c r="H4382" i="13"/>
  <c r="G4384" i="13"/>
  <c r="H4385" i="13"/>
  <c r="G4385" i="13"/>
  <c r="H4386" i="13"/>
  <c r="G4386" i="13"/>
  <c r="G4387" i="13"/>
  <c r="H4387" i="13"/>
  <c r="G4388" i="13"/>
  <c r="H4388" i="13"/>
  <c r="G4389" i="13"/>
  <c r="H4389" i="13"/>
  <c r="H4390" i="13"/>
  <c r="G4390" i="13"/>
  <c r="G4391" i="13"/>
  <c r="H4391" i="13"/>
  <c r="G4392" i="13"/>
  <c r="H4393" i="13"/>
  <c r="H4394" i="13"/>
  <c r="G4395" i="13"/>
  <c r="H4395" i="13"/>
  <c r="H4396" i="13"/>
  <c r="G4396" i="13"/>
  <c r="G4398" i="13"/>
  <c r="H4398" i="13"/>
  <c r="G4399" i="13"/>
  <c r="H4399" i="13"/>
  <c r="G4400" i="13"/>
  <c r="H4401" i="13"/>
  <c r="G4401" i="13"/>
  <c r="G4403" i="13"/>
  <c r="H4403" i="13"/>
  <c r="G4404" i="13"/>
  <c r="H4404" i="13"/>
  <c r="G4405" i="13"/>
  <c r="H4406" i="13"/>
  <c r="G4407" i="13"/>
  <c r="H4407" i="13"/>
  <c r="G4408" i="13"/>
  <c r="H4409" i="13"/>
  <c r="G4409" i="13"/>
  <c r="G4410" i="13"/>
  <c r="H4410" i="13"/>
  <c r="G4411" i="13"/>
  <c r="H4411" i="13"/>
  <c r="H4412" i="13"/>
  <c r="G4412" i="13"/>
  <c r="G4414" i="13"/>
  <c r="H4414" i="13"/>
  <c r="G4415" i="13"/>
  <c r="H4415" i="13"/>
  <c r="H4417" i="13"/>
  <c r="G4417" i="13"/>
  <c r="G4419" i="13"/>
  <c r="H4419" i="13"/>
  <c r="G4420" i="13"/>
  <c r="H4420" i="13"/>
  <c r="G4421" i="13"/>
  <c r="H4421" i="13"/>
  <c r="H4422" i="13"/>
  <c r="G4422" i="13"/>
  <c r="H4425" i="13"/>
  <c r="G4426" i="13"/>
  <c r="H4426" i="13"/>
  <c r="G4427" i="13"/>
  <c r="H4427" i="13"/>
  <c r="H4429" i="13"/>
  <c r="G4430" i="13"/>
  <c r="H4430" i="13"/>
  <c r="G4431" i="13"/>
  <c r="G4432" i="13"/>
  <c r="H4433" i="13"/>
  <c r="G4433" i="13"/>
  <c r="G4435" i="13"/>
  <c r="H4435" i="13"/>
  <c r="G4436" i="13"/>
  <c r="H4436" i="13"/>
  <c r="G4437" i="13"/>
  <c r="H4437" i="13"/>
  <c r="H4440" i="13"/>
  <c r="H4441" i="13"/>
  <c r="G4441" i="13"/>
  <c r="H4442" i="13"/>
  <c r="G4443" i="13"/>
  <c r="H4443" i="13"/>
  <c r="G4445" i="13"/>
  <c r="H4445" i="13"/>
  <c r="G4446" i="13"/>
  <c r="H4446" i="13"/>
  <c r="G4447" i="13"/>
  <c r="H4448" i="13"/>
  <c r="H4449" i="13"/>
  <c r="G4449" i="13"/>
  <c r="H4450" i="13"/>
  <c r="G4451" i="13"/>
  <c r="H4451" i="13"/>
  <c r="G4452" i="13"/>
  <c r="H4452" i="13"/>
  <c r="G4453" i="13"/>
  <c r="H4453" i="13"/>
  <c r="G4455" i="13"/>
  <c r="H4455" i="13"/>
  <c r="G4458" i="13"/>
  <c r="H4458" i="13"/>
  <c r="G4459" i="13"/>
  <c r="H4459" i="13"/>
  <c r="H4460" i="13"/>
  <c r="G4460" i="13"/>
  <c r="G4461" i="13"/>
  <c r="H4461" i="13"/>
  <c r="G4462" i="13"/>
  <c r="H4462" i="13"/>
  <c r="H4465" i="13"/>
  <c r="G4465" i="13"/>
  <c r="H4466" i="13"/>
  <c r="G4467" i="13"/>
  <c r="H4467" i="13"/>
  <c r="G4468" i="13"/>
  <c r="H4468" i="13"/>
  <c r="G4471" i="13"/>
  <c r="H4471" i="13"/>
  <c r="H4472" i="13"/>
  <c r="H4473" i="13"/>
  <c r="G4473" i="13"/>
  <c r="H4474" i="13"/>
  <c r="G4475" i="13"/>
  <c r="H4475" i="13"/>
  <c r="H4476" i="13"/>
  <c r="G4476" i="13"/>
  <c r="H4477" i="13"/>
  <c r="G4477" i="13"/>
  <c r="G4478" i="13"/>
  <c r="H4478" i="13"/>
  <c r="G4479" i="13"/>
  <c r="H4479" i="13"/>
  <c r="H4481" i="13"/>
  <c r="G4481" i="13"/>
  <c r="G4482" i="13"/>
  <c r="G4483" i="13"/>
  <c r="H4483" i="13"/>
  <c r="G4484" i="13"/>
  <c r="H4484" i="13"/>
  <c r="H4486" i="13"/>
  <c r="G4486" i="13"/>
  <c r="H4487" i="13"/>
  <c r="G4487" i="13"/>
  <c r="G4490" i="13"/>
  <c r="H4490" i="13"/>
  <c r="G4491" i="13"/>
  <c r="H4491" i="13"/>
  <c r="H4492" i="13"/>
  <c r="H4493" i="13"/>
  <c r="G4493" i="13"/>
  <c r="G4494" i="13"/>
  <c r="H4494" i="13"/>
  <c r="H4497" i="13"/>
  <c r="G4497" i="13"/>
  <c r="H4498" i="13"/>
  <c r="G4499" i="13"/>
  <c r="H4499" i="13"/>
  <c r="G4500" i="13"/>
  <c r="H4500" i="13"/>
  <c r="G4503" i="13"/>
  <c r="H4503" i="13"/>
  <c r="G4504" i="13"/>
  <c r="G4506" i="13"/>
  <c r="G4507" i="13"/>
  <c r="H4507" i="13"/>
  <c r="H4508" i="13"/>
  <c r="G4508" i="13"/>
  <c r="G4509" i="13"/>
  <c r="H4509" i="13"/>
  <c r="G4510" i="13"/>
  <c r="H4510" i="13"/>
  <c r="H4512" i="13"/>
  <c r="H4513" i="13"/>
  <c r="G4513" i="13"/>
  <c r="H4514" i="13"/>
  <c r="G4515" i="13"/>
  <c r="H4515" i="13"/>
  <c r="G4516" i="13"/>
  <c r="H4516" i="13"/>
  <c r="G4517" i="13"/>
  <c r="H4517" i="13"/>
  <c r="H4518" i="13"/>
  <c r="G4518" i="13"/>
  <c r="G4519" i="13"/>
  <c r="H4519" i="13"/>
  <c r="H4520" i="13"/>
  <c r="G4522" i="13"/>
  <c r="G4523" i="13"/>
  <c r="H4523" i="13"/>
  <c r="H4524" i="13"/>
  <c r="G4524" i="13"/>
  <c r="G4525" i="13"/>
  <c r="H4525" i="13"/>
  <c r="G4526" i="13"/>
  <c r="H4526" i="13"/>
  <c r="G4527" i="13"/>
  <c r="H4529" i="13"/>
  <c r="G4529" i="13"/>
  <c r="G4531" i="13"/>
  <c r="H4531" i="13"/>
  <c r="G4532" i="13"/>
  <c r="H4532" i="13"/>
  <c r="G4535" i="13"/>
  <c r="H4535" i="13"/>
  <c r="H4537" i="13"/>
  <c r="G4537" i="13"/>
  <c r="G4538" i="13"/>
  <c r="H4538" i="13"/>
  <c r="G4539" i="13"/>
  <c r="H4539" i="13"/>
  <c r="H4540" i="13"/>
  <c r="G4540" i="13"/>
  <c r="H4541" i="13"/>
  <c r="G4541" i="13"/>
  <c r="G4542" i="13"/>
  <c r="H4542" i="13"/>
  <c r="G4543" i="13"/>
  <c r="H4543" i="13"/>
  <c r="H4545" i="13"/>
  <c r="G4545" i="13"/>
  <c r="H4546" i="13"/>
  <c r="G4546" i="13"/>
  <c r="G4547" i="13"/>
  <c r="H4547" i="13"/>
  <c r="G4548" i="13"/>
  <c r="H4548" i="13"/>
  <c r="G4549" i="13"/>
  <c r="H4550" i="13"/>
  <c r="G4550" i="13"/>
  <c r="H4551" i="13"/>
  <c r="G4554" i="13"/>
  <c r="G4555" i="13"/>
  <c r="H4555" i="13"/>
  <c r="G4557" i="13"/>
  <c r="G4558" i="13"/>
  <c r="H4558" i="13"/>
  <c r="H4560" i="13"/>
  <c r="H4561" i="13"/>
  <c r="G4561" i="13"/>
  <c r="G4562" i="13"/>
  <c r="G4563" i="13"/>
  <c r="H4563" i="13"/>
  <c r="G4564" i="13"/>
  <c r="H4564" i="13"/>
  <c r="G4565" i="13"/>
  <c r="H4565" i="13"/>
  <c r="G4567" i="13"/>
  <c r="H4567" i="13"/>
  <c r="G4568" i="13"/>
  <c r="H4569" i="13"/>
  <c r="G4569" i="13"/>
  <c r="H4570" i="13"/>
  <c r="G4571" i="13"/>
  <c r="H4571" i="13"/>
  <c r="H4572" i="13"/>
  <c r="G4572" i="13"/>
  <c r="G4573" i="13"/>
  <c r="H4573" i="13"/>
  <c r="G4574" i="13"/>
  <c r="H4574" i="13"/>
  <c r="G4575" i="13"/>
  <c r="H4575" i="13"/>
  <c r="G4576" i="13"/>
  <c r="H4577" i="13"/>
  <c r="G4577" i="13"/>
  <c r="G4578" i="13"/>
  <c r="G4579" i="13"/>
  <c r="H4579" i="13"/>
  <c r="G4580" i="13"/>
  <c r="H4580" i="13"/>
  <c r="G4581" i="13"/>
  <c r="H4581" i="13"/>
  <c r="H4582" i="13"/>
  <c r="G4582" i="13"/>
  <c r="G4583" i="13"/>
  <c r="H4583" i="13"/>
  <c r="G4584" i="13"/>
  <c r="H4586" i="13"/>
  <c r="G4587" i="13"/>
  <c r="H4587" i="13"/>
  <c r="H4588" i="13"/>
  <c r="G4588" i="13"/>
  <c r="G4589" i="13"/>
  <c r="G4590" i="13"/>
  <c r="H4590" i="13"/>
  <c r="H4593" i="13"/>
  <c r="G4593" i="13"/>
  <c r="H4594" i="13"/>
  <c r="G4595" i="13"/>
  <c r="H4595" i="13"/>
  <c r="G4596" i="13"/>
  <c r="H4596" i="13"/>
  <c r="H4598" i="13"/>
  <c r="H4601" i="13"/>
  <c r="G4601" i="13"/>
  <c r="G4602" i="13"/>
  <c r="H4602" i="13"/>
  <c r="G4603" i="13"/>
  <c r="H4603" i="13"/>
  <c r="H4604" i="13"/>
  <c r="G4604" i="13"/>
  <c r="G4606" i="13"/>
  <c r="H4606" i="13"/>
  <c r="G4607" i="13"/>
  <c r="H4607" i="13"/>
  <c r="H4608" i="13"/>
  <c r="H4609" i="13"/>
  <c r="G4609" i="13"/>
  <c r="G4611" i="13"/>
  <c r="H4611" i="13"/>
  <c r="G4612" i="13"/>
  <c r="H4612" i="13"/>
  <c r="G4613" i="13"/>
  <c r="H4613" i="13"/>
  <c r="H4614" i="13"/>
  <c r="G4614" i="13"/>
  <c r="G4618" i="13"/>
  <c r="H4618" i="13"/>
  <c r="G4619" i="13"/>
  <c r="H4619" i="13"/>
  <c r="G4621" i="13"/>
  <c r="H4622" i="13"/>
  <c r="G4622" i="13"/>
  <c r="G4623" i="13"/>
  <c r="H4623" i="13"/>
  <c r="H4625" i="13"/>
  <c r="G4625" i="13"/>
  <c r="G4627" i="13"/>
  <c r="H4627" i="13"/>
  <c r="G4628" i="13"/>
  <c r="H4628" i="13"/>
  <c r="G4631" i="13"/>
  <c r="H4632" i="13"/>
  <c r="H4633" i="13"/>
  <c r="G4633" i="13"/>
  <c r="G4634" i="13"/>
  <c r="G4635" i="13"/>
  <c r="H4635" i="13"/>
  <c r="H4636" i="13"/>
  <c r="G4636" i="13"/>
  <c r="G4637" i="13"/>
  <c r="H4637" i="13"/>
  <c r="G4638" i="13"/>
  <c r="H4638" i="13"/>
  <c r="H4639" i="13"/>
  <c r="G4639" i="13"/>
  <c r="H4641" i="13"/>
  <c r="G4642" i="13"/>
  <c r="G4643" i="13"/>
  <c r="H4643" i="13"/>
  <c r="G4644" i="13"/>
  <c r="H4644" i="13"/>
  <c r="G4645" i="13"/>
  <c r="H4645" i="13"/>
  <c r="H4647" i="13"/>
  <c r="H4649" i="13"/>
  <c r="G4651" i="13"/>
  <c r="H4651" i="13"/>
  <c r="G4652" i="13"/>
  <c r="H4653" i="13"/>
  <c r="G4653" i="13"/>
  <c r="G4654" i="13"/>
  <c r="G4655" i="13"/>
  <c r="H4655" i="13"/>
  <c r="H4657" i="13"/>
  <c r="G4658" i="13"/>
  <c r="H4658" i="13"/>
  <c r="G4659" i="13"/>
  <c r="H4659" i="13"/>
  <c r="G4660" i="13"/>
  <c r="H4660" i="13"/>
  <c r="G4661" i="13"/>
  <c r="H4661" i="13"/>
  <c r="G4663" i="13"/>
  <c r="G4667" i="13"/>
  <c r="H4667" i="13"/>
  <c r="G4668" i="13"/>
  <c r="H4669" i="13"/>
  <c r="G4669" i="13"/>
  <c r="G4670" i="13"/>
  <c r="H4670" i="13"/>
  <c r="G4671" i="13"/>
  <c r="H4671" i="13"/>
  <c r="G4674" i="13"/>
  <c r="G4675" i="13"/>
  <c r="H4675" i="13"/>
  <c r="G4676" i="13"/>
  <c r="H4676" i="13"/>
  <c r="H4677" i="13"/>
  <c r="G4678" i="13"/>
  <c r="H4678" i="13"/>
  <c r="H4681" i="13"/>
  <c r="G4681" i="13"/>
  <c r="G4682" i="13"/>
  <c r="H4682" i="13"/>
  <c r="G4683" i="13"/>
  <c r="H4683" i="13"/>
  <c r="H4685" i="13"/>
  <c r="G4685" i="13"/>
  <c r="G4686" i="13"/>
  <c r="H4686" i="13"/>
  <c r="G4687" i="13"/>
  <c r="H4687" i="13"/>
  <c r="G4688" i="13"/>
  <c r="G4690" i="13"/>
  <c r="G4691" i="13"/>
  <c r="H4691" i="13"/>
  <c r="G4692" i="13"/>
  <c r="G4693" i="13"/>
  <c r="H4693" i="13"/>
  <c r="G4698" i="13"/>
  <c r="G4699" i="13"/>
  <c r="H4699" i="13"/>
  <c r="G4701" i="13"/>
  <c r="H4702" i="13"/>
  <c r="G4702" i="13"/>
  <c r="G4703" i="13"/>
  <c r="H4703" i="13"/>
  <c r="G4707" i="13"/>
  <c r="H4707" i="13"/>
  <c r="G4708" i="13"/>
  <c r="H4708" i="13"/>
  <c r="G4709" i="13"/>
  <c r="H4709" i="13"/>
  <c r="G4710" i="13"/>
  <c r="H4713" i="13"/>
  <c r="G4713" i="13"/>
  <c r="H4714" i="13"/>
  <c r="G4715" i="13"/>
  <c r="H4715" i="13"/>
  <c r="H4717" i="13"/>
  <c r="G4718" i="13"/>
  <c r="H4718" i="13"/>
  <c r="G4719" i="13"/>
  <c r="H4719" i="13"/>
  <c r="G4722" i="13"/>
  <c r="G4723" i="13"/>
  <c r="H4723" i="13"/>
  <c r="G4724" i="13"/>
  <c r="H4724" i="13"/>
  <c r="G4725" i="13"/>
  <c r="H4725" i="13"/>
  <c r="G4726" i="13"/>
  <c r="H4726" i="13"/>
  <c r="G4730" i="13"/>
  <c r="G4731" i="13"/>
  <c r="H4731" i="13"/>
  <c r="G4734" i="13"/>
  <c r="H4735" i="13"/>
  <c r="G4735" i="13"/>
  <c r="G4737" i="13"/>
  <c r="H4737" i="13"/>
  <c r="G4738" i="13"/>
  <c r="G4740" i="13"/>
  <c r="H4741" i="13"/>
  <c r="G4741" i="13"/>
  <c r="G4742" i="13"/>
  <c r="H4742" i="13"/>
  <c r="G4743" i="13"/>
  <c r="H4743" i="13"/>
  <c r="H4746" i="13"/>
  <c r="H4747" i="13"/>
  <c r="G4747" i="13"/>
  <c r="G4748" i="13"/>
  <c r="H4748" i="13"/>
  <c r="G4749" i="13"/>
  <c r="H4749" i="13"/>
  <c r="H4750" i="13"/>
  <c r="G4751" i="13"/>
  <c r="H4751" i="13"/>
  <c r="H4753" i="13"/>
  <c r="G4753" i="13"/>
  <c r="G4754" i="13"/>
  <c r="G4755" i="13"/>
  <c r="H4755" i="13"/>
  <c r="H4756" i="13"/>
  <c r="G4757" i="13"/>
  <c r="H4757" i="13"/>
  <c r="G4760" i="13"/>
  <c r="G4761" i="13"/>
  <c r="H4761" i="13"/>
  <c r="H4762" i="13"/>
  <c r="G4763" i="13"/>
  <c r="H4763" i="13"/>
  <c r="G4766" i="13"/>
  <c r="G4767" i="13"/>
  <c r="H4767" i="13"/>
  <c r="G4769" i="13"/>
  <c r="H4769" i="13"/>
  <c r="G4770" i="13"/>
  <c r="H4770" i="13"/>
  <c r="G4772" i="13"/>
  <c r="H4773" i="13"/>
  <c r="G4773" i="13"/>
  <c r="G4774" i="13"/>
  <c r="H4774" i="13"/>
  <c r="G4775" i="13"/>
  <c r="H4775" i="13"/>
  <c r="G4776" i="13"/>
  <c r="H4778" i="13"/>
  <c r="H4779" i="13"/>
  <c r="G4779" i="13"/>
  <c r="G4780" i="13"/>
  <c r="H4780" i="13"/>
  <c r="G4781" i="13"/>
  <c r="H4781" i="13"/>
  <c r="G4782" i="13"/>
  <c r="G4783" i="13"/>
  <c r="H4783" i="13"/>
  <c r="H4785" i="13"/>
  <c r="G4785" i="13"/>
  <c r="G4786" i="13"/>
  <c r="H4786" i="13"/>
  <c r="G4787" i="13"/>
  <c r="H4787" i="13"/>
  <c r="H4788" i="13"/>
  <c r="G4788" i="13"/>
  <c r="G4789" i="13"/>
  <c r="H4789" i="13"/>
  <c r="G4793" i="13"/>
  <c r="H4793" i="13"/>
  <c r="G4794" i="13"/>
  <c r="G4795" i="13"/>
  <c r="H4795" i="13"/>
  <c r="G4798" i="13"/>
  <c r="G4799" i="13"/>
  <c r="H4799" i="13"/>
  <c r="G4801" i="13"/>
  <c r="H4801" i="13"/>
  <c r="G4802" i="13"/>
  <c r="H4802" i="13"/>
  <c r="G4804" i="13"/>
  <c r="H4805" i="13"/>
  <c r="G4805" i="13"/>
  <c r="G4806" i="13"/>
  <c r="H4806" i="13"/>
  <c r="G4807" i="13"/>
  <c r="H4807" i="13"/>
  <c r="G4810" i="13"/>
  <c r="H4811" i="13"/>
  <c r="G4811" i="13"/>
  <c r="G4812" i="13"/>
  <c r="H4812" i="13"/>
  <c r="G4813" i="13"/>
  <c r="H4813" i="13"/>
  <c r="G4814" i="13"/>
  <c r="H4814" i="13"/>
  <c r="G4815" i="13"/>
  <c r="H4815" i="13"/>
  <c r="H4817" i="13"/>
  <c r="G4817" i="13"/>
  <c r="G4818" i="13"/>
  <c r="H4818" i="13"/>
  <c r="G4819" i="13"/>
  <c r="H4819" i="13"/>
  <c r="H4820" i="13"/>
  <c r="G4821" i="13"/>
  <c r="H4821" i="13"/>
  <c r="H4824" i="13"/>
  <c r="G4825" i="13"/>
  <c r="H4825" i="13"/>
  <c r="H4826" i="13"/>
  <c r="G4827" i="13"/>
  <c r="H4827" i="13"/>
  <c r="G4830" i="13"/>
  <c r="G4831" i="13"/>
  <c r="H4831" i="13"/>
  <c r="H4832" i="13"/>
  <c r="G4833" i="13"/>
  <c r="H4833" i="13"/>
  <c r="G4834" i="13"/>
  <c r="H4834" i="13"/>
  <c r="G4836" i="13"/>
  <c r="H4837" i="13"/>
  <c r="G4837" i="13"/>
  <c r="G4838" i="13"/>
  <c r="H4838" i="13"/>
  <c r="G4839" i="13"/>
  <c r="H4839" i="13"/>
  <c r="H4840" i="13"/>
  <c r="G4842" i="13"/>
  <c r="H4842" i="13"/>
  <c r="H4843" i="13"/>
  <c r="G4843" i="13"/>
  <c r="G4844" i="13"/>
  <c r="H4844" i="13"/>
  <c r="G4845" i="13"/>
  <c r="H4845" i="13"/>
  <c r="G4846" i="13"/>
  <c r="G4847" i="13"/>
  <c r="H4847" i="13"/>
  <c r="H4849" i="13"/>
  <c r="G4849" i="13"/>
  <c r="G4850" i="13"/>
  <c r="H4850" i="13"/>
  <c r="G4851" i="13"/>
  <c r="H4851" i="13"/>
  <c r="G4852" i="13"/>
  <c r="G4853" i="13"/>
  <c r="H4853" i="13"/>
  <c r="G4857" i="13"/>
  <c r="H4857" i="13"/>
  <c r="G4858" i="13"/>
  <c r="H4858" i="13"/>
  <c r="G4859" i="13"/>
  <c r="H4859" i="13"/>
  <c r="G4862" i="13"/>
  <c r="G4863" i="13"/>
  <c r="H4863" i="13"/>
  <c r="G4865" i="13"/>
  <c r="H4865" i="13"/>
  <c r="G4866" i="13"/>
  <c r="H4866" i="13"/>
  <c r="G4868" i="13"/>
  <c r="H4869" i="13"/>
  <c r="G4869" i="13"/>
  <c r="G4870" i="13"/>
  <c r="H4870" i="13"/>
  <c r="G4871" i="13"/>
  <c r="H4871" i="13"/>
  <c r="G4874" i="13"/>
  <c r="H4874" i="13"/>
  <c r="H4875" i="13"/>
  <c r="G4875" i="13"/>
  <c r="G4876" i="13"/>
  <c r="H4876" i="13"/>
  <c r="G4877" i="13"/>
  <c r="H4877" i="13"/>
  <c r="G4878" i="13"/>
  <c r="G4879" i="13"/>
  <c r="H4879" i="13"/>
  <c r="H4881" i="13"/>
  <c r="G4881" i="13"/>
  <c r="G4882" i="13"/>
  <c r="H4882" i="13"/>
  <c r="G4883" i="13"/>
  <c r="H4883" i="13"/>
  <c r="G4884" i="13"/>
  <c r="H4884" i="13"/>
  <c r="G4885" i="13"/>
  <c r="H4885" i="13"/>
  <c r="G4889" i="13"/>
  <c r="H4889" i="13"/>
  <c r="G4890" i="13"/>
  <c r="H4890" i="13"/>
  <c r="G4891" i="13"/>
  <c r="H4891" i="13"/>
  <c r="G4894" i="13"/>
  <c r="G4895" i="13"/>
  <c r="H4895" i="13"/>
  <c r="H4896" i="13"/>
  <c r="G4897" i="13"/>
  <c r="H4897" i="13"/>
  <c r="H4898" i="13"/>
  <c r="G4900" i="13"/>
  <c r="H4901" i="13"/>
  <c r="G4901" i="13"/>
  <c r="G4902" i="13"/>
  <c r="H4902" i="13"/>
  <c r="G4903" i="13"/>
  <c r="H4903" i="13"/>
  <c r="G4906" i="13"/>
  <c r="H4906" i="13"/>
  <c r="H4907" i="13"/>
  <c r="G4907" i="13"/>
  <c r="G4908" i="13"/>
  <c r="H4908" i="13"/>
  <c r="G4909" i="13"/>
  <c r="H4909" i="13"/>
  <c r="G4910" i="13"/>
  <c r="H4910" i="13"/>
  <c r="G4911" i="13"/>
  <c r="H4911" i="13"/>
  <c r="H4913" i="13"/>
  <c r="G4913" i="13"/>
  <c r="G4914" i="13"/>
  <c r="H4914" i="13"/>
  <c r="G4915" i="13"/>
  <c r="H4915" i="13"/>
  <c r="G4916" i="13"/>
  <c r="G4917" i="13"/>
  <c r="H4917" i="13"/>
  <c r="G4921" i="13"/>
  <c r="H4921" i="13"/>
  <c r="G4922" i="13"/>
  <c r="H4922" i="13"/>
  <c r="G4923" i="13"/>
  <c r="H4923" i="13"/>
  <c r="G4926" i="13"/>
  <c r="G4927" i="13"/>
  <c r="H4927" i="13"/>
  <c r="G4928" i="13"/>
  <c r="G4929" i="13"/>
  <c r="H4929" i="13"/>
  <c r="G4930" i="13"/>
  <c r="G4932" i="13"/>
  <c r="H4933" i="13"/>
  <c r="G4933" i="13"/>
  <c r="G4934" i="13"/>
  <c r="H4934" i="13"/>
  <c r="G4935" i="13"/>
  <c r="H4935" i="13"/>
  <c r="G4938" i="13"/>
  <c r="H4938" i="13"/>
  <c r="H4939" i="13"/>
  <c r="G4939" i="13"/>
  <c r="G4940" i="13"/>
  <c r="H4940" i="13"/>
  <c r="G4941" i="13"/>
  <c r="H4941" i="13"/>
  <c r="G4942" i="13"/>
  <c r="G4943" i="13"/>
  <c r="H4943" i="13"/>
  <c r="H4945" i="13"/>
  <c r="G4945" i="13"/>
  <c r="G4946" i="13"/>
  <c r="H4946" i="13"/>
  <c r="G4947" i="13"/>
  <c r="H4947" i="13"/>
  <c r="G4948" i="13"/>
  <c r="G4949" i="13"/>
  <c r="H4949" i="13"/>
  <c r="G4952" i="13"/>
  <c r="G4953" i="13"/>
  <c r="H4953" i="13"/>
  <c r="G4954" i="13"/>
  <c r="H4954" i="13"/>
  <c r="G4955" i="13"/>
  <c r="H4955" i="13"/>
  <c r="G4958" i="13"/>
  <c r="G4959" i="13"/>
  <c r="H4959" i="13"/>
  <c r="G4961" i="13"/>
  <c r="H4961" i="13"/>
  <c r="G4962" i="13"/>
  <c r="H4962" i="13"/>
  <c r="G4964" i="13"/>
  <c r="H4965" i="13"/>
  <c r="G4965" i="13"/>
  <c r="G4966" i="13"/>
  <c r="H4966" i="13"/>
  <c r="G4967" i="13"/>
  <c r="H4967" i="13"/>
  <c r="G4968" i="13"/>
  <c r="G4970" i="13"/>
  <c r="H4970" i="13"/>
  <c r="H4971" i="13"/>
  <c r="G4971" i="13"/>
  <c r="G4972" i="13"/>
  <c r="H4972" i="13"/>
  <c r="G4973" i="13"/>
  <c r="H4973" i="13"/>
  <c r="H4974" i="13"/>
  <c r="G4974" i="13"/>
  <c r="G4975" i="13"/>
  <c r="H4975" i="13"/>
  <c r="H4977" i="13"/>
  <c r="G4977" i="13"/>
  <c r="G4978" i="13"/>
  <c r="H4978" i="13"/>
  <c r="G4979" i="13"/>
  <c r="H4979" i="13"/>
  <c r="G4980" i="13"/>
  <c r="H4980" i="13"/>
  <c r="G4981" i="13"/>
  <c r="H4981" i="13"/>
  <c r="G4984" i="13"/>
  <c r="G4985" i="13"/>
  <c r="H4985" i="13"/>
  <c r="G4986" i="13"/>
  <c r="H4986" i="13"/>
  <c r="G4987" i="13"/>
  <c r="H4987" i="13"/>
  <c r="G4990" i="13"/>
  <c r="G4991" i="13"/>
  <c r="H4991" i="13"/>
  <c r="G4993" i="13"/>
  <c r="H4993" i="13"/>
  <c r="G4994" i="13"/>
  <c r="H4994" i="13"/>
  <c r="G4996" i="13"/>
  <c r="H4997" i="13"/>
  <c r="G4997" i="13"/>
  <c r="G4998" i="13"/>
  <c r="H4998" i="13"/>
  <c r="G4999" i="13"/>
  <c r="H4999" i="13"/>
  <c r="G5000" i="13"/>
  <c r="G5002" i="13"/>
  <c r="H5002" i="13"/>
  <c r="H5003" i="13"/>
  <c r="G5003" i="13"/>
  <c r="G5004" i="13"/>
  <c r="H5004" i="13"/>
  <c r="G5005" i="13"/>
  <c r="H5005" i="13"/>
  <c r="H5006" i="13"/>
  <c r="G5007" i="13"/>
  <c r="H5007" i="13"/>
  <c r="H5009" i="13"/>
  <c r="G5009" i="13"/>
  <c r="G5010" i="13"/>
  <c r="H5010" i="13"/>
  <c r="G5011" i="13"/>
  <c r="H5011" i="13"/>
  <c r="H5012" i="13"/>
  <c r="G5013" i="13"/>
  <c r="H5013" i="13"/>
  <c r="H5016" i="13"/>
  <c r="G5017" i="13"/>
  <c r="H5017" i="13"/>
  <c r="G5018" i="13"/>
  <c r="H5018" i="13"/>
  <c r="G5019" i="13"/>
  <c r="H5019" i="13"/>
  <c r="G5022" i="13"/>
  <c r="G5023" i="13"/>
  <c r="H5023" i="13"/>
  <c r="H5024" i="13"/>
  <c r="G5025" i="13"/>
  <c r="H5025" i="13"/>
  <c r="G5026" i="13"/>
  <c r="H5026" i="13"/>
  <c r="G5028" i="13"/>
  <c r="H5029" i="13"/>
  <c r="G5029" i="13"/>
  <c r="G5030" i="13"/>
  <c r="H5030" i="13"/>
  <c r="G5031" i="13"/>
  <c r="H5031" i="13"/>
  <c r="H5032" i="13"/>
  <c r="G5034" i="13"/>
  <c r="H5034" i="13"/>
  <c r="H5035" i="13"/>
  <c r="G5035" i="13"/>
  <c r="G5036" i="13"/>
  <c r="H5036" i="13"/>
  <c r="G5037" i="13"/>
  <c r="H5037" i="13"/>
  <c r="G5038" i="13"/>
  <c r="G5039" i="13"/>
  <c r="H5039" i="13"/>
  <c r="H5041" i="13"/>
  <c r="G5041" i="13"/>
  <c r="G5042" i="13"/>
  <c r="H5042" i="13"/>
  <c r="G5043" i="13"/>
  <c r="H5043" i="13"/>
  <c r="H5044" i="13"/>
  <c r="G5044" i="13"/>
  <c r="G5045" i="13"/>
  <c r="H5045" i="13"/>
  <c r="G5048" i="13"/>
  <c r="G5049" i="13"/>
  <c r="H5049" i="13"/>
  <c r="G5050" i="13"/>
  <c r="H5050" i="13"/>
  <c r="G5051" i="13"/>
  <c r="H5051" i="13"/>
  <c r="G5054" i="13"/>
  <c r="G5055" i="13"/>
  <c r="H5055" i="13"/>
  <c r="G5056" i="13"/>
  <c r="G5057" i="13"/>
  <c r="H5057" i="13"/>
  <c r="G5058" i="13"/>
  <c r="H5058" i="13"/>
  <c r="G5060" i="13"/>
  <c r="H5061" i="13"/>
  <c r="G5061" i="13"/>
  <c r="G5062" i="13"/>
  <c r="H5062" i="13"/>
  <c r="G5063" i="13"/>
  <c r="H5063" i="13"/>
  <c r="G5064" i="13"/>
  <c r="G5066" i="13"/>
  <c r="H5066" i="13"/>
  <c r="H5067" i="13"/>
  <c r="G5067" i="13"/>
  <c r="G5068" i="13"/>
  <c r="H5068" i="13"/>
  <c r="G5069" i="13"/>
  <c r="H5069" i="13"/>
  <c r="G5070" i="13"/>
  <c r="H5070" i="13"/>
  <c r="G5071" i="13"/>
  <c r="H5071" i="13"/>
  <c r="H5073" i="13"/>
  <c r="G5073" i="13"/>
  <c r="G5074" i="13"/>
  <c r="H5074" i="13"/>
  <c r="G5075" i="13"/>
  <c r="H5075" i="13"/>
  <c r="G5076" i="13"/>
  <c r="G5077" i="13"/>
  <c r="H5077" i="13"/>
  <c r="G5081" i="13"/>
  <c r="H5081" i="13"/>
  <c r="G5082" i="13"/>
  <c r="H5082" i="13"/>
  <c r="G5083" i="13"/>
  <c r="H5083" i="13"/>
  <c r="G5086" i="13"/>
  <c r="G5087" i="13"/>
  <c r="H5087" i="13"/>
  <c r="G5089" i="13"/>
  <c r="H5089" i="13"/>
  <c r="G5090" i="13"/>
  <c r="H5090" i="13"/>
  <c r="G5092" i="13"/>
  <c r="H5093" i="13"/>
  <c r="G5093" i="13"/>
  <c r="G5094" i="13"/>
  <c r="H5094" i="13"/>
  <c r="G5095" i="13"/>
  <c r="H5095" i="13"/>
  <c r="G5098" i="13"/>
  <c r="H5098" i="13"/>
  <c r="H5099" i="13"/>
  <c r="G5099" i="13"/>
  <c r="G5100" i="13"/>
  <c r="H5100" i="13"/>
  <c r="G5101" i="13"/>
  <c r="H5101" i="13"/>
  <c r="G5102" i="13"/>
  <c r="G5103" i="13"/>
  <c r="H5103" i="13"/>
  <c r="H5105" i="13"/>
  <c r="G5105" i="13"/>
  <c r="G5106" i="13"/>
  <c r="H5106" i="13"/>
  <c r="G5107" i="13"/>
  <c r="H5107" i="13"/>
  <c r="G5108" i="13"/>
  <c r="G5109" i="13"/>
  <c r="H5109" i="13"/>
  <c r="G5113" i="13"/>
  <c r="H5113" i="13"/>
  <c r="G5114" i="13"/>
  <c r="H5114" i="13"/>
  <c r="G5115" i="13"/>
  <c r="H5115" i="13"/>
  <c r="G5118" i="13"/>
  <c r="G5119" i="13"/>
  <c r="H5119" i="13"/>
  <c r="G5120" i="13"/>
  <c r="G5121" i="13"/>
  <c r="H5121" i="13"/>
  <c r="G5122" i="13"/>
  <c r="H5122" i="13"/>
  <c r="G5124" i="13"/>
  <c r="H5125" i="13"/>
  <c r="G5125" i="13"/>
  <c r="G5126" i="13"/>
  <c r="H5126" i="13"/>
  <c r="G5127" i="13"/>
  <c r="H5127" i="13"/>
  <c r="G5130" i="13"/>
  <c r="H5130" i="13"/>
  <c r="H5131" i="13"/>
  <c r="G5131" i="13"/>
  <c r="G5132" i="13"/>
  <c r="H5132" i="13"/>
  <c r="G5133" i="13"/>
  <c r="H5133" i="13"/>
  <c r="G5134" i="13"/>
  <c r="G5135" i="13"/>
  <c r="H5135" i="13"/>
  <c r="H5137" i="13"/>
  <c r="G5137" i="13"/>
  <c r="G5138" i="13"/>
  <c r="H5138" i="13"/>
  <c r="G5139" i="13"/>
  <c r="H5139" i="13"/>
  <c r="G5140" i="13"/>
  <c r="H5140" i="13"/>
  <c r="G5141" i="13"/>
  <c r="H5141" i="13"/>
  <c r="H5144" i="13"/>
  <c r="G5145" i="13"/>
  <c r="H5145" i="13"/>
  <c r="G5146" i="13"/>
  <c r="H5146" i="13"/>
  <c r="G5147" i="13"/>
  <c r="H5147" i="13"/>
  <c r="G5150" i="13"/>
  <c r="G5151" i="13"/>
  <c r="H5151" i="13"/>
  <c r="G5153" i="13"/>
  <c r="H5153" i="13"/>
  <c r="G5154" i="13"/>
  <c r="H5154" i="13"/>
  <c r="G5156" i="13"/>
  <c r="H5157" i="13"/>
  <c r="G5157" i="13"/>
  <c r="G5158" i="13"/>
  <c r="H5158" i="13"/>
  <c r="G5159" i="13"/>
  <c r="H5159" i="13"/>
  <c r="H5160" i="13"/>
  <c r="G5162" i="13"/>
  <c r="H5162" i="13"/>
  <c r="H5163" i="13"/>
  <c r="G5163" i="13"/>
  <c r="G5164" i="13"/>
  <c r="H5164" i="13"/>
  <c r="G5165" i="13"/>
  <c r="H5165" i="13"/>
  <c r="G5166" i="13"/>
  <c r="H5166" i="13"/>
  <c r="G5167" i="13"/>
  <c r="H5167" i="13"/>
  <c r="H5169" i="13"/>
  <c r="G5169" i="13"/>
  <c r="G5170" i="13"/>
  <c r="H5170" i="13"/>
  <c r="G5171" i="13"/>
  <c r="H5171" i="13"/>
  <c r="G5172" i="13"/>
  <c r="G5173" i="13"/>
  <c r="H5173" i="13"/>
  <c r="G5176" i="13"/>
  <c r="G5177" i="13"/>
  <c r="H5177" i="13"/>
  <c r="G5178" i="13"/>
  <c r="H5178" i="13"/>
  <c r="G5179" i="13"/>
  <c r="H5179" i="13"/>
  <c r="G5182" i="13"/>
  <c r="G5183" i="13"/>
  <c r="H5183" i="13"/>
  <c r="G5185" i="13"/>
  <c r="H5185" i="13"/>
  <c r="G5186" i="13"/>
  <c r="H5186" i="13"/>
  <c r="G5188" i="13"/>
  <c r="H5189" i="13"/>
  <c r="G5189" i="13"/>
  <c r="G5190" i="13"/>
  <c r="H5190" i="13"/>
  <c r="G5191" i="13"/>
  <c r="H5191" i="13"/>
  <c r="G5192" i="13"/>
  <c r="G5194" i="13"/>
  <c r="H5194" i="13"/>
  <c r="H5195" i="13"/>
  <c r="G5195" i="13"/>
  <c r="G5196" i="13"/>
  <c r="H5196" i="13"/>
  <c r="G5197" i="13"/>
  <c r="H5197" i="13"/>
  <c r="G5198" i="13"/>
  <c r="G5199" i="13"/>
  <c r="H5199" i="13"/>
  <c r="H5201" i="13"/>
  <c r="G5201" i="13"/>
  <c r="G5202" i="13"/>
  <c r="H5202" i="13"/>
  <c r="G5203" i="13"/>
  <c r="H5203" i="13"/>
  <c r="G5204" i="13"/>
  <c r="G5205" i="13"/>
  <c r="H5205" i="13"/>
  <c r="H5208" i="13"/>
  <c r="G5209" i="13"/>
  <c r="H5209" i="13"/>
  <c r="G5210" i="13"/>
  <c r="H5210" i="13"/>
  <c r="G5211" i="13"/>
  <c r="H5211" i="13"/>
  <c r="G5214" i="13"/>
  <c r="G5215" i="13"/>
  <c r="H5215" i="13"/>
  <c r="H5216" i="13"/>
  <c r="G5217" i="13"/>
  <c r="H5217" i="13"/>
  <c r="G5218" i="13"/>
  <c r="H5218" i="13"/>
  <c r="G5220" i="13"/>
  <c r="H5221" i="13"/>
  <c r="G5221" i="13"/>
  <c r="G5222" i="13"/>
  <c r="H5222" i="13"/>
  <c r="G5223" i="13"/>
  <c r="H5223" i="13"/>
  <c r="H5224" i="13"/>
  <c r="G5226" i="13"/>
  <c r="H5226" i="13"/>
  <c r="H5227" i="13"/>
  <c r="G5227" i="13"/>
  <c r="G5228" i="13"/>
  <c r="H5228" i="13"/>
  <c r="G5229" i="13"/>
  <c r="H5229" i="13"/>
  <c r="H5230" i="13"/>
  <c r="G5230" i="13"/>
  <c r="G5231" i="13"/>
  <c r="H5233" i="13"/>
  <c r="G5233" i="13"/>
  <c r="G5234" i="13"/>
  <c r="H5234" i="13"/>
  <c r="G5235" i="13"/>
  <c r="H5235" i="13"/>
  <c r="H5236" i="13"/>
  <c r="G5237" i="13"/>
  <c r="G5241" i="13"/>
  <c r="H5241" i="13"/>
  <c r="G5242" i="13"/>
  <c r="H5242" i="13"/>
  <c r="G5243" i="13"/>
  <c r="H5243" i="13"/>
  <c r="G5246" i="13"/>
  <c r="G5247" i="13"/>
  <c r="H5247" i="13"/>
  <c r="H5248" i="13"/>
  <c r="G5249" i="13"/>
  <c r="G5250" i="13"/>
  <c r="H5250" i="13"/>
  <c r="G5252" i="13"/>
  <c r="H5253" i="13"/>
  <c r="G5253" i="13"/>
  <c r="G5254" i="13"/>
  <c r="H5254" i="13"/>
  <c r="G5255" i="13"/>
  <c r="H5255" i="13"/>
  <c r="G5258" i="13"/>
  <c r="H5258" i="13"/>
  <c r="H5259" i="13"/>
  <c r="G5259" i="13"/>
  <c r="G5260" i="13"/>
  <c r="H5260" i="13"/>
  <c r="G5261" i="13"/>
  <c r="H5261" i="13"/>
  <c r="H5262" i="13"/>
  <c r="G5262" i="13"/>
  <c r="H5265" i="13"/>
  <c r="G5265" i="13"/>
  <c r="G5266" i="13"/>
  <c r="H5266" i="13"/>
  <c r="G5267" i="13"/>
  <c r="H5267" i="13"/>
  <c r="H5268" i="13"/>
  <c r="G5269" i="13"/>
  <c r="G5272" i="13"/>
  <c r="G5273" i="13"/>
  <c r="H5273" i="13"/>
  <c r="G5274" i="13"/>
  <c r="H5274" i="13"/>
  <c r="G5275" i="13"/>
  <c r="H5275" i="13"/>
  <c r="G5278" i="13"/>
  <c r="G5279" i="13"/>
  <c r="H5279" i="13"/>
  <c r="G5281" i="13"/>
  <c r="G5282" i="13"/>
  <c r="H5282" i="13"/>
  <c r="G5284" i="13"/>
  <c r="H5285" i="13"/>
  <c r="G5285" i="13"/>
  <c r="G5286" i="13"/>
  <c r="H5286" i="13"/>
  <c r="G5287" i="13"/>
  <c r="H5287" i="13"/>
  <c r="G5290" i="13"/>
  <c r="H5290" i="13"/>
  <c r="H5291" i="13"/>
  <c r="G5291" i="13"/>
  <c r="G5292" i="13"/>
  <c r="H5292" i="13"/>
  <c r="G5293" i="13"/>
  <c r="H5293" i="13"/>
  <c r="H5294" i="13"/>
  <c r="G5294" i="13"/>
  <c r="H5297" i="13"/>
  <c r="G5297" i="13"/>
  <c r="G5298" i="13"/>
  <c r="H5298" i="13"/>
  <c r="G5299" i="13"/>
  <c r="H5299" i="13"/>
  <c r="H5300" i="13"/>
  <c r="G5301" i="13"/>
  <c r="H5304" i="13"/>
  <c r="G5304" i="13"/>
  <c r="G5305" i="13"/>
  <c r="H5305" i="13"/>
  <c r="G5306" i="13"/>
  <c r="H5306" i="13"/>
  <c r="G5307" i="13"/>
  <c r="H5307" i="13"/>
  <c r="G5310" i="13"/>
  <c r="G5311" i="13"/>
  <c r="H5311" i="13"/>
  <c r="G5312" i="13"/>
  <c r="G5313" i="13"/>
  <c r="G5314" i="13"/>
  <c r="H5314" i="13"/>
  <c r="G5316" i="13"/>
  <c r="H5317" i="13"/>
  <c r="G5317" i="13"/>
  <c r="G5318" i="13"/>
  <c r="H5318" i="13"/>
  <c r="G5319" i="13"/>
  <c r="H5319" i="13"/>
  <c r="G5322" i="13"/>
  <c r="H5322" i="13"/>
  <c r="H5323" i="13"/>
  <c r="G5323" i="13"/>
  <c r="G5324" i="13"/>
  <c r="H5324" i="13"/>
  <c r="G5325" i="13"/>
  <c r="H5325" i="13"/>
  <c r="H5326" i="13"/>
  <c r="G5326" i="13"/>
  <c r="H5329" i="13"/>
  <c r="G5329" i="13"/>
  <c r="G5330" i="13"/>
  <c r="H5330" i="13"/>
  <c r="G5331" i="13"/>
  <c r="H5331" i="13"/>
  <c r="H5332" i="13"/>
  <c r="G5333" i="13"/>
  <c r="H5336" i="13"/>
  <c r="G5337" i="13"/>
  <c r="H5337" i="13"/>
  <c r="G5338" i="13"/>
  <c r="H5338" i="13"/>
  <c r="G5339" i="13"/>
  <c r="H5339" i="13"/>
  <c r="G5342" i="13"/>
  <c r="G5343" i="13"/>
  <c r="H5343" i="13"/>
  <c r="H5344" i="13"/>
  <c r="G5345" i="13"/>
  <c r="G5346" i="13"/>
  <c r="H5346" i="13"/>
  <c r="G5348" i="13"/>
  <c r="H5349" i="13"/>
  <c r="G5349" i="13"/>
  <c r="G5350" i="13"/>
  <c r="H5350" i="13"/>
  <c r="G5351" i="13"/>
  <c r="H5351" i="13"/>
  <c r="G5354" i="13"/>
  <c r="H5354" i="13"/>
  <c r="H5355" i="13"/>
  <c r="G5355" i="13"/>
  <c r="G5356" i="13"/>
  <c r="H5356" i="13"/>
  <c r="G5357" i="13"/>
  <c r="H5357" i="13"/>
  <c r="H5358" i="13"/>
  <c r="G5358" i="13"/>
  <c r="H5361" i="13"/>
  <c r="G5361" i="13"/>
  <c r="G5362" i="13"/>
  <c r="H5362" i="13"/>
  <c r="G5363" i="13"/>
  <c r="H5363" i="13"/>
  <c r="G5364" i="13"/>
  <c r="G5365" i="13"/>
  <c r="G5366" i="13"/>
  <c r="G5368" i="13"/>
  <c r="G5369" i="13"/>
  <c r="H5369" i="13"/>
  <c r="G5370" i="13"/>
  <c r="H5370" i="13"/>
  <c r="G5371" i="13"/>
  <c r="G5372" i="13"/>
  <c r="H5372" i="13"/>
  <c r="G5375" i="13"/>
  <c r="H5375" i="13"/>
  <c r="G5377" i="13"/>
  <c r="G5378" i="13"/>
  <c r="H5378" i="13"/>
  <c r="H5381" i="13"/>
  <c r="G5381" i="13"/>
  <c r="G5382" i="13"/>
  <c r="H5382" i="13"/>
  <c r="G5383" i="13"/>
  <c r="H5383" i="13"/>
  <c r="H5384" i="13"/>
  <c r="G5386" i="13"/>
  <c r="H5386" i="13"/>
  <c r="H5387" i="13"/>
  <c r="G5387" i="13"/>
  <c r="G5388" i="13"/>
  <c r="H5388" i="13"/>
  <c r="G5389" i="13"/>
  <c r="H5389" i="13"/>
  <c r="H5390" i="13"/>
  <c r="G5391" i="13"/>
  <c r="H5393" i="13"/>
  <c r="G5393" i="13"/>
  <c r="G5394" i="13"/>
  <c r="H5394" i="13"/>
  <c r="G5395" i="13"/>
  <c r="H5395" i="13"/>
  <c r="H5396" i="13"/>
  <c r="G5397" i="13"/>
  <c r="G5398" i="13"/>
  <c r="G5401" i="13"/>
  <c r="H5401" i="13"/>
  <c r="G5402" i="13"/>
  <c r="H5402" i="13"/>
  <c r="H5403" i="13"/>
  <c r="G5403" i="13"/>
  <c r="G5404" i="13"/>
  <c r="H5404" i="13"/>
  <c r="G5407" i="13"/>
  <c r="H5407" i="13"/>
  <c r="G5409" i="13"/>
  <c r="G5410" i="13"/>
  <c r="H5410" i="13"/>
  <c r="H5413" i="13"/>
  <c r="G5413" i="13"/>
  <c r="G5414" i="13"/>
  <c r="H5414" i="13"/>
  <c r="G5415" i="13"/>
  <c r="H5415" i="13"/>
  <c r="G5418" i="13"/>
  <c r="H5418" i="13"/>
  <c r="G5419" i="13"/>
  <c r="H5419" i="13"/>
  <c r="G5420" i="13"/>
  <c r="H5420" i="13"/>
  <c r="G5421" i="13"/>
  <c r="H5421" i="13"/>
  <c r="H5422" i="13"/>
  <c r="G5423" i="13"/>
  <c r="G5425" i="13"/>
  <c r="H5425" i="13"/>
  <c r="G5426" i="13"/>
  <c r="H5426" i="13"/>
  <c r="G5427" i="13"/>
  <c r="H5427" i="13"/>
  <c r="G5428" i="13"/>
  <c r="G5429" i="13"/>
  <c r="G5430" i="13"/>
  <c r="G5433" i="13"/>
  <c r="H5433" i="13"/>
  <c r="G5434" i="13"/>
  <c r="H5434" i="13"/>
  <c r="G5435" i="13"/>
  <c r="G5436" i="13"/>
  <c r="H5436" i="13"/>
  <c r="G5439" i="13"/>
  <c r="H5439" i="13"/>
  <c r="G5441" i="13"/>
  <c r="G5442" i="13"/>
  <c r="H5442" i="13"/>
  <c r="G5445" i="13"/>
  <c r="H5445" i="13"/>
  <c r="G5446" i="13"/>
  <c r="H5446" i="13"/>
  <c r="G5447" i="13"/>
  <c r="H5447" i="13"/>
  <c r="H5448" i="13"/>
  <c r="G5448" i="13"/>
  <c r="G5450" i="13"/>
  <c r="H5450" i="13"/>
  <c r="G5451" i="13"/>
  <c r="H5451" i="13"/>
  <c r="G5452" i="13"/>
  <c r="H5452" i="13"/>
  <c r="G5453" i="13"/>
  <c r="H5453" i="13"/>
  <c r="G5454" i="13"/>
  <c r="H5454" i="13"/>
  <c r="G5455" i="13"/>
  <c r="H5455" i="13"/>
  <c r="G5457" i="13"/>
  <c r="H5457" i="13"/>
  <c r="G5458" i="13"/>
  <c r="H5458" i="13"/>
  <c r="I1" i="13"/>
  <c r="F1" i="13"/>
  <c r="E1" i="13"/>
  <c r="D1" i="13"/>
  <c r="C1" i="13"/>
  <c r="B1" i="13"/>
  <c r="A1" i="13"/>
  <c r="H5570" i="13" l="1"/>
  <c r="G6257" i="13"/>
  <c r="G6256" i="13"/>
  <c r="H6255" i="13"/>
  <c r="G6194" i="13"/>
  <c r="H6193" i="13"/>
  <c r="G6192" i="13"/>
  <c r="G6104" i="13"/>
  <c r="H6103" i="13"/>
  <c r="G6102" i="13"/>
  <c r="H6101" i="13"/>
  <c r="G6092" i="13"/>
  <c r="H6091" i="13"/>
  <c r="G6090" i="13"/>
  <c r="G6089" i="13"/>
  <c r="H6088" i="13"/>
  <c r="H6083" i="13"/>
  <c r="G6439" i="13"/>
  <c r="G6297" i="13"/>
  <c r="G6296" i="13"/>
  <c r="H6295" i="13"/>
  <c r="G6265" i="13"/>
  <c r="G6264" i="13"/>
  <c r="H6263" i="13"/>
  <c r="H6180" i="13"/>
  <c r="G5670" i="13"/>
  <c r="H5669" i="13"/>
  <c r="G5668" i="13"/>
  <c r="H5667" i="13"/>
  <c r="G5650" i="13"/>
  <c r="G6431" i="13"/>
  <c r="G6367" i="13"/>
  <c r="G6329" i="13"/>
  <c r="G6328" i="13"/>
  <c r="H6327" i="13"/>
  <c r="G6311" i="13"/>
  <c r="G6287" i="13"/>
  <c r="H6286" i="13"/>
  <c r="G6273" i="13"/>
  <c r="G6267" i="13"/>
  <c r="G6243" i="13"/>
  <c r="G6225" i="13"/>
  <c r="G6224" i="13"/>
  <c r="H6074" i="13"/>
  <c r="H5878" i="13"/>
  <c r="H5482" i="13"/>
  <c r="G6407" i="13"/>
  <c r="G6343" i="13"/>
  <c r="G6319" i="13"/>
  <c r="H6318" i="13"/>
  <c r="G6317" i="13"/>
  <c r="H6316" i="13"/>
  <c r="G6315" i="13"/>
  <c r="H6314" i="13"/>
  <c r="G6313" i="13"/>
  <c r="G6235" i="13"/>
  <c r="G6132" i="13"/>
  <c r="G6120" i="13"/>
  <c r="H6119" i="13"/>
  <c r="G6118" i="13"/>
  <c r="G5992" i="13"/>
  <c r="H5991" i="13"/>
  <c r="G5927" i="13"/>
  <c r="G5896" i="13"/>
  <c r="G5877" i="13"/>
  <c r="H5876" i="13"/>
  <c r="G5875" i="13"/>
  <c r="H5874" i="13"/>
  <c r="G5873" i="13"/>
  <c r="H5872" i="13"/>
  <c r="H5863" i="13"/>
  <c r="G5762" i="13"/>
  <c r="H5761" i="13"/>
  <c r="G5760" i="13"/>
  <c r="H5759" i="13"/>
  <c r="H5726" i="13"/>
  <c r="G5695" i="13"/>
  <c r="G5690" i="13"/>
  <c r="H5689" i="13"/>
  <c r="G5688" i="13"/>
  <c r="H5687" i="13"/>
  <c r="G5686" i="13"/>
  <c r="H5685" i="13"/>
  <c r="G5684" i="13"/>
  <c r="G5599" i="13"/>
  <c r="H5598" i="13"/>
  <c r="H1126" i="13"/>
  <c r="H1110" i="13"/>
  <c r="G846" i="13"/>
  <c r="G830" i="13"/>
  <c r="G6463" i="13"/>
  <c r="G6399" i="13"/>
  <c r="G6173" i="13"/>
  <c r="G6162" i="13"/>
  <c r="G6124" i="13"/>
  <c r="H6123" i="13"/>
  <c r="G6122" i="13"/>
  <c r="G5951" i="13"/>
  <c r="G5950" i="13"/>
  <c r="H5949" i="13"/>
  <c r="G5948" i="13"/>
  <c r="H5947" i="13"/>
  <c r="G5911" i="13"/>
  <c r="G5910" i="13"/>
  <c r="G5855" i="13"/>
  <c r="G5854" i="13"/>
  <c r="H5853" i="13"/>
  <c r="H5832" i="13"/>
  <c r="G5821" i="13"/>
  <c r="H5820" i="13"/>
  <c r="G5819" i="13"/>
  <c r="H5818" i="13"/>
  <c r="G5817" i="13"/>
  <c r="G5768" i="13"/>
  <c r="H5725" i="13"/>
  <c r="G5724" i="13"/>
  <c r="G5723" i="13"/>
  <c r="H5714" i="13"/>
  <c r="G5713" i="13"/>
  <c r="G5664" i="13"/>
  <c r="G5663" i="13"/>
  <c r="G5658" i="13"/>
  <c r="G5640" i="13"/>
  <c r="H5639" i="13"/>
  <c r="H5638" i="13"/>
  <c r="H5578" i="13"/>
  <c r="H6447" i="13"/>
  <c r="G6447" i="13"/>
  <c r="H6443" i="13"/>
  <c r="G6443" i="13"/>
  <c r="G860" i="13"/>
  <c r="H6465" i="13"/>
  <c r="G6465" i="13"/>
  <c r="G6444" i="13"/>
  <c r="H6444" i="13"/>
  <c r="G6440" i="13"/>
  <c r="H6440" i="13"/>
  <c r="G800" i="13"/>
  <c r="H800" i="13"/>
  <c r="H6445" i="13"/>
  <c r="G6445" i="13"/>
  <c r="H6441" i="13"/>
  <c r="G6441" i="13"/>
  <c r="G6446" i="13"/>
  <c r="H6446" i="13"/>
  <c r="G6442" i="13"/>
  <c r="H6442" i="13"/>
  <c r="H5747" i="13"/>
  <c r="G5586" i="13"/>
  <c r="H5585" i="13"/>
  <c r="G5536" i="13"/>
  <c r="G5535" i="13"/>
  <c r="G5526" i="13"/>
  <c r="H5525" i="13"/>
  <c r="G5524" i="13"/>
  <c r="G5523" i="13"/>
  <c r="G6433" i="13"/>
  <c r="G6415" i="13"/>
  <c r="H6414" i="13"/>
  <c r="G6413" i="13"/>
  <c r="H6412" i="13"/>
  <c r="G6411" i="13"/>
  <c r="H6410" i="13"/>
  <c r="G6409" i="13"/>
  <c r="H6408" i="13"/>
  <c r="G6401" i="13"/>
  <c r="G6383" i="13"/>
  <c r="H6382" i="13"/>
  <c r="G6381" i="13"/>
  <c r="H6380" i="13"/>
  <c r="G6379" i="13"/>
  <c r="H6378" i="13"/>
  <c r="G6377" i="13"/>
  <c r="H6376" i="13"/>
  <c r="G6369" i="13"/>
  <c r="G6351" i="13"/>
  <c r="H6350" i="13"/>
  <c r="G6349" i="13"/>
  <c r="H6348" i="13"/>
  <c r="G6347" i="13"/>
  <c r="H6346" i="13"/>
  <c r="G6345" i="13"/>
  <c r="G6279" i="13"/>
  <c r="H6239" i="13"/>
  <c r="G6233" i="13"/>
  <c r="G6232" i="13"/>
  <c r="H6231" i="13"/>
  <c r="G6156" i="13"/>
  <c r="G6116" i="13"/>
  <c r="G6003" i="13"/>
  <c r="G5983" i="13"/>
  <c r="G5982" i="13"/>
  <c r="H5981" i="13"/>
  <c r="G5980" i="13"/>
  <c r="G5959" i="13"/>
  <c r="H5958" i="13"/>
  <c r="H5917" i="13"/>
  <c r="G5889" i="13"/>
  <c r="H5807" i="13"/>
  <c r="G5798" i="13"/>
  <c r="H5746" i="13"/>
  <c r="G5674" i="13"/>
  <c r="H5673" i="13"/>
  <c r="G5672" i="13"/>
  <c r="G5631" i="13"/>
  <c r="G5626" i="13"/>
  <c r="G5617" i="13"/>
  <c r="G5616" i="13"/>
  <c r="H5615" i="13"/>
  <c r="G5614" i="13"/>
  <c r="H5613" i="13"/>
  <c r="G5612" i="13"/>
  <c r="H5611" i="13"/>
  <c r="G5602" i="13"/>
  <c r="G5563" i="13"/>
  <c r="H5562" i="13"/>
  <c r="G5503" i="13"/>
  <c r="H5490" i="13"/>
  <c r="H5480" i="13"/>
  <c r="G6457" i="13"/>
  <c r="G6456" i="13"/>
  <c r="G6451" i="13"/>
  <c r="G6425" i="13"/>
  <c r="G6424" i="13"/>
  <c r="G6419" i="13"/>
  <c r="G6393" i="13"/>
  <c r="G6392" i="13"/>
  <c r="G6387" i="13"/>
  <c r="G6361" i="13"/>
  <c r="G6360" i="13"/>
  <c r="G6355" i="13"/>
  <c r="G6337" i="13"/>
  <c r="G6335" i="13"/>
  <c r="G6323" i="13"/>
  <c r="G6305" i="13"/>
  <c r="G6303" i="13"/>
  <c r="G6291" i="13"/>
  <c r="G6275" i="13"/>
  <c r="G6248" i="13"/>
  <c r="H6247" i="13"/>
  <c r="G6215" i="13"/>
  <c r="G6214" i="13"/>
  <c r="G6212" i="13"/>
  <c r="G6176" i="13"/>
  <c r="H6175" i="13"/>
  <c r="G6174" i="13"/>
  <c r="H6154" i="13"/>
  <c r="G6154" i="13"/>
  <c r="G6152" i="13"/>
  <c r="H6151" i="13"/>
  <c r="G6150" i="13"/>
  <c r="H6144" i="13"/>
  <c r="G6144" i="13"/>
  <c r="H6140" i="13"/>
  <c r="H6130" i="13"/>
  <c r="G6130" i="13"/>
  <c r="G6111" i="13"/>
  <c r="H6111" i="13"/>
  <c r="H6081" i="13"/>
  <c r="G6081" i="13"/>
  <c r="H6077" i="13"/>
  <c r="G6077" i="13"/>
  <c r="H5961" i="13"/>
  <c r="G5961" i="13"/>
  <c r="H5940" i="13"/>
  <c r="G5940" i="13"/>
  <c r="G5919" i="13"/>
  <c r="H5919" i="13"/>
  <c r="G5914" i="13"/>
  <c r="H5914" i="13"/>
  <c r="G5869" i="13"/>
  <c r="H5869" i="13"/>
  <c r="G5844" i="13"/>
  <c r="H5844" i="13"/>
  <c r="G5840" i="13"/>
  <c r="H5840" i="13"/>
  <c r="G5816" i="13"/>
  <c r="H5816" i="13"/>
  <c r="G5790" i="13"/>
  <c r="H5790" i="13"/>
  <c r="G5778" i="13"/>
  <c r="H5778" i="13"/>
  <c r="G5738" i="13"/>
  <c r="H5738" i="13"/>
  <c r="G5694" i="13"/>
  <c r="H5694" i="13"/>
  <c r="G5653" i="13"/>
  <c r="H5653" i="13"/>
  <c r="H5622" i="13"/>
  <c r="G5622" i="13"/>
  <c r="H5568" i="13"/>
  <c r="G5568" i="13"/>
  <c r="G6155" i="13"/>
  <c r="H6155" i="13"/>
  <c r="G6145" i="13"/>
  <c r="H6145" i="13"/>
  <c r="H6112" i="13"/>
  <c r="G6112" i="13"/>
  <c r="G6108" i="13"/>
  <c r="H6108" i="13"/>
  <c r="G6078" i="13"/>
  <c r="H6078" i="13"/>
  <c r="H6064" i="13"/>
  <c r="G6064" i="13"/>
  <c r="H6008" i="13"/>
  <c r="G6007" i="13"/>
  <c r="H6007" i="13"/>
  <c r="G5962" i="13"/>
  <c r="H5962" i="13"/>
  <c r="H5915" i="13"/>
  <c r="G5915" i="13"/>
  <c r="H5886" i="13"/>
  <c r="G5886" i="13"/>
  <c r="H5870" i="13"/>
  <c r="G5870" i="13"/>
  <c r="H5845" i="13"/>
  <c r="G5845" i="13"/>
  <c r="H5841" i="13"/>
  <c r="G5841" i="13"/>
  <c r="G5779" i="13"/>
  <c r="H5779" i="13"/>
  <c r="G5727" i="13"/>
  <c r="H5727" i="13"/>
  <c r="G5704" i="13"/>
  <c r="H5704" i="13"/>
  <c r="H5654" i="13"/>
  <c r="G5654" i="13"/>
  <c r="G5649" i="13"/>
  <c r="H5649" i="13"/>
  <c r="G5619" i="13"/>
  <c r="H5619" i="13"/>
  <c r="G5608" i="13"/>
  <c r="H5608" i="13"/>
  <c r="H5543" i="13"/>
  <c r="G5543" i="13"/>
  <c r="H5500" i="13"/>
  <c r="G5500" i="13"/>
  <c r="H6146" i="13"/>
  <c r="G6146" i="13"/>
  <c r="H6142" i="13"/>
  <c r="G6142" i="13"/>
  <c r="G6113" i="13"/>
  <c r="H6113" i="13"/>
  <c r="H6109" i="13"/>
  <c r="G6109" i="13"/>
  <c r="H6079" i="13"/>
  <c r="G6079" i="13"/>
  <c r="G6075" i="13"/>
  <c r="H6075" i="13"/>
  <c r="H5963" i="13"/>
  <c r="G5963" i="13"/>
  <c r="G5916" i="13"/>
  <c r="H5916" i="13"/>
  <c r="H5887" i="13"/>
  <c r="G5887" i="13"/>
  <c r="G5879" i="13"/>
  <c r="H5879" i="13"/>
  <c r="G5842" i="13"/>
  <c r="H5842" i="13"/>
  <c r="G5776" i="13"/>
  <c r="H5776" i="13"/>
  <c r="H5692" i="13"/>
  <c r="G5692" i="13"/>
  <c r="H5620" i="13"/>
  <c r="G5620" i="13"/>
  <c r="G5609" i="13"/>
  <c r="H5609" i="13"/>
  <c r="G5544" i="13"/>
  <c r="H5544" i="13"/>
  <c r="G5530" i="13"/>
  <c r="H5530" i="13"/>
  <c r="G5501" i="13"/>
  <c r="H5501" i="13"/>
  <c r="G6216" i="13"/>
  <c r="G6210" i="13"/>
  <c r="G6164" i="13"/>
  <c r="G6153" i="13"/>
  <c r="H6148" i="13"/>
  <c r="G6143" i="13"/>
  <c r="H6143" i="13"/>
  <c r="G6129" i="13"/>
  <c r="H6129" i="13"/>
  <c r="H6114" i="13"/>
  <c r="G6114" i="13"/>
  <c r="H6110" i="13"/>
  <c r="G6110" i="13"/>
  <c r="G6080" i="13"/>
  <c r="H6080" i="13"/>
  <c r="G6076" i="13"/>
  <c r="H6076" i="13"/>
  <c r="H5973" i="13"/>
  <c r="H5968" i="13"/>
  <c r="G5968" i="13"/>
  <c r="G5931" i="13"/>
  <c r="H5931" i="13"/>
  <c r="H5913" i="13"/>
  <c r="G5913" i="13"/>
  <c r="H5903" i="13"/>
  <c r="G5902" i="13"/>
  <c r="H5902" i="13"/>
  <c r="H5843" i="13"/>
  <c r="G5843" i="13"/>
  <c r="H5777" i="13"/>
  <c r="G5777" i="13"/>
  <c r="G5737" i="13"/>
  <c r="H5737" i="13"/>
  <c r="G5698" i="13"/>
  <c r="H5698" i="13"/>
  <c r="G5693" i="13"/>
  <c r="H5693" i="13"/>
  <c r="H5652" i="13"/>
  <c r="G5652" i="13"/>
  <c r="G5621" i="13"/>
  <c r="H5621" i="13"/>
  <c r="G5610" i="13"/>
  <c r="H5610" i="13"/>
  <c r="G5567" i="13"/>
  <c r="H5567" i="13"/>
  <c r="G5502" i="13"/>
  <c r="H5502" i="13"/>
  <c r="G5498" i="13"/>
  <c r="H5498" i="13"/>
  <c r="H5852" i="13"/>
  <c r="G5851" i="13"/>
  <c r="H5850" i="13"/>
  <c r="G5849" i="13"/>
  <c r="H5848" i="13"/>
  <c r="H5831" i="13"/>
  <c r="G5809" i="13"/>
  <c r="H5806" i="13"/>
  <c r="G5805" i="13"/>
  <c r="H5804" i="13"/>
  <c r="G5803" i="13"/>
  <c r="H5802" i="13"/>
  <c r="G5801" i="13"/>
  <c r="G5800" i="13"/>
  <c r="H5799" i="13"/>
  <c r="G5787" i="13"/>
  <c r="G5769" i="13"/>
  <c r="G5682" i="13"/>
  <c r="G5681" i="13"/>
  <c r="H5680" i="13"/>
  <c r="G5659" i="13"/>
  <c r="G5642" i="13"/>
  <c r="H5637" i="13"/>
  <c r="G5636" i="13"/>
  <c r="H5635" i="13"/>
  <c r="G5632" i="13"/>
  <c r="H5597" i="13"/>
  <c r="G5596" i="13"/>
  <c r="H5595" i="13"/>
  <c r="G5590" i="13"/>
  <c r="H5589" i="13"/>
  <c r="G5588" i="13"/>
  <c r="H5584" i="13"/>
  <c r="H5577" i="13"/>
  <c r="H5576" i="13"/>
  <c r="H5561" i="13"/>
  <c r="G5560" i="13"/>
  <c r="H5559" i="13"/>
  <c r="G5558" i="13"/>
  <c r="H5557" i="13"/>
  <c r="G5556" i="13"/>
  <c r="G5489" i="13"/>
  <c r="G5484" i="13"/>
  <c r="H5479" i="13"/>
  <c r="G5478" i="13"/>
  <c r="H5477" i="13"/>
  <c r="G5476" i="13"/>
  <c r="H5475" i="13"/>
  <c r="H5474" i="13"/>
  <c r="G6467" i="13"/>
  <c r="G6459" i="13"/>
  <c r="G6455" i="13"/>
  <c r="G6449" i="13"/>
  <c r="G6448" i="13"/>
  <c r="G6435" i="13"/>
  <c r="G6427" i="13"/>
  <c r="G6423" i="13"/>
  <c r="G6417" i="13"/>
  <c r="G6416" i="13"/>
  <c r="G6403" i="13"/>
  <c r="G6395" i="13"/>
  <c r="G6391" i="13"/>
  <c r="G6385" i="13"/>
  <c r="G6384" i="13"/>
  <c r="G6371" i="13"/>
  <c r="G6363" i="13"/>
  <c r="G6359" i="13"/>
  <c r="G6353" i="13"/>
  <c r="G6352" i="13"/>
  <c r="G6339" i="13"/>
  <c r="G6331" i="13"/>
  <c r="G6321" i="13"/>
  <c r="G6320" i="13"/>
  <c r="G6307" i="13"/>
  <c r="G6299" i="13"/>
  <c r="G6289" i="13"/>
  <c r="G6288" i="13"/>
  <c r="G6284" i="13"/>
  <c r="H6284" i="13"/>
  <c r="G6280" i="13"/>
  <c r="H6253" i="13"/>
  <c r="G6253" i="13"/>
  <c r="H6249" i="13"/>
  <c r="G6249" i="13"/>
  <c r="G6241" i="13"/>
  <c r="G6223" i="13"/>
  <c r="H6223" i="13"/>
  <c r="H6219" i="13"/>
  <c r="G6219" i="13"/>
  <c r="H6208" i="13"/>
  <c r="G6208" i="13"/>
  <c r="G6204" i="13"/>
  <c r="H6204" i="13"/>
  <c r="H6200" i="13"/>
  <c r="G6200" i="13"/>
  <c r="G6196" i="13"/>
  <c r="G6195" i="13"/>
  <c r="H6186" i="13"/>
  <c r="G6186" i="13"/>
  <c r="G6167" i="13"/>
  <c r="H6167" i="13"/>
  <c r="H6344" i="13"/>
  <c r="H6312" i="13"/>
  <c r="H6285" i="13"/>
  <c r="G6285" i="13"/>
  <c r="H6281" i="13"/>
  <c r="G6281" i="13"/>
  <c r="G6254" i="13"/>
  <c r="H6254" i="13"/>
  <c r="G6250" i="13"/>
  <c r="H6250" i="13"/>
  <c r="G6220" i="13"/>
  <c r="H6220" i="13"/>
  <c r="G6201" i="13"/>
  <c r="H6201" i="13"/>
  <c r="G6197" i="13"/>
  <c r="H6197" i="13"/>
  <c r="G6187" i="13"/>
  <c r="H6187" i="13"/>
  <c r="H6168" i="13"/>
  <c r="G6168" i="13"/>
  <c r="G6282" i="13"/>
  <c r="H6282" i="13"/>
  <c r="H6251" i="13"/>
  <c r="G6251" i="13"/>
  <c r="H6227" i="13"/>
  <c r="G6227" i="13"/>
  <c r="H6221" i="13"/>
  <c r="G6221" i="13"/>
  <c r="H6217" i="13"/>
  <c r="G6217" i="13"/>
  <c r="H6206" i="13"/>
  <c r="G6206" i="13"/>
  <c r="H6202" i="13"/>
  <c r="G6202" i="13"/>
  <c r="H6198" i="13"/>
  <c r="G6198" i="13"/>
  <c r="G6188" i="13"/>
  <c r="H6188" i="13"/>
  <c r="G6184" i="13"/>
  <c r="H6183" i="13"/>
  <c r="G6182" i="13"/>
  <c r="H6181" i="13"/>
  <c r="G6178" i="13"/>
  <c r="H6177" i="13"/>
  <c r="G6165" i="13"/>
  <c r="H6165" i="13"/>
  <c r="H6283" i="13"/>
  <c r="G6283" i="13"/>
  <c r="H6259" i="13"/>
  <c r="G6259" i="13"/>
  <c r="G6252" i="13"/>
  <c r="H6252" i="13"/>
  <c r="G6222" i="13"/>
  <c r="H6222" i="13"/>
  <c r="G6218" i="13"/>
  <c r="H6218" i="13"/>
  <c r="G6207" i="13"/>
  <c r="H6207" i="13"/>
  <c r="G6203" i="13"/>
  <c r="H6203" i="13"/>
  <c r="G6199" i="13"/>
  <c r="H6199" i="13"/>
  <c r="H6185" i="13"/>
  <c r="G6185" i="13"/>
  <c r="H6166" i="13"/>
  <c r="G6166" i="13"/>
  <c r="G6135" i="13"/>
  <c r="H6135" i="13"/>
  <c r="H6136" i="13"/>
  <c r="G6136" i="13"/>
  <c r="H6098" i="13"/>
  <c r="G6097" i="13"/>
  <c r="H6097" i="13"/>
  <c r="H6087" i="13"/>
  <c r="G6086" i="13"/>
  <c r="G6085" i="13"/>
  <c r="G6067" i="13"/>
  <c r="G6060" i="13"/>
  <c r="H6059" i="13"/>
  <c r="H6015" i="13"/>
  <c r="G6015" i="13"/>
  <c r="G6011" i="13"/>
  <c r="G6010" i="13"/>
  <c r="H6009" i="13"/>
  <c r="H5997" i="13"/>
  <c r="G5997" i="13"/>
  <c r="H5964" i="13"/>
  <c r="G5964" i="13"/>
  <c r="H5926" i="13"/>
  <c r="H5921" i="13"/>
  <c r="G5921" i="13"/>
  <c r="G5906" i="13"/>
  <c r="H5906" i="13"/>
  <c r="G5898" i="13"/>
  <c r="H5898" i="13"/>
  <c r="H5885" i="13"/>
  <c r="G5884" i="13"/>
  <c r="H5884" i="13"/>
  <c r="G5871" i="13"/>
  <c r="H5871" i="13"/>
  <c r="G5836" i="13"/>
  <c r="H5836" i="13"/>
  <c r="G5823" i="13"/>
  <c r="H5823" i="13"/>
  <c r="G6133" i="13"/>
  <c r="H6133" i="13"/>
  <c r="H6100" i="13"/>
  <c r="H6073" i="13"/>
  <c r="H6068" i="13"/>
  <c r="G6068" i="13"/>
  <c r="H6061" i="13"/>
  <c r="G6061" i="13"/>
  <c r="G6048" i="13"/>
  <c r="H6043" i="13"/>
  <c r="H6041" i="13"/>
  <c r="H6035" i="13"/>
  <c r="H6031" i="13"/>
  <c r="H6027" i="13"/>
  <c r="H6019" i="13"/>
  <c r="G6012" i="13"/>
  <c r="H6012" i="13"/>
  <c r="H5999" i="13"/>
  <c r="G5998" i="13"/>
  <c r="H5998" i="13"/>
  <c r="H5975" i="13"/>
  <c r="H5974" i="13"/>
  <c r="G5974" i="13"/>
  <c r="H5972" i="13"/>
  <c r="H5928" i="13"/>
  <c r="G5928" i="13"/>
  <c r="H5907" i="13"/>
  <c r="G5907" i="13"/>
  <c r="H5899" i="13"/>
  <c r="G5899" i="13"/>
  <c r="G5847" i="13"/>
  <c r="H5847" i="13"/>
  <c r="G5837" i="13"/>
  <c r="H5837" i="13"/>
  <c r="H5833" i="13"/>
  <c r="G5833" i="13"/>
  <c r="H6134" i="13"/>
  <c r="G6134" i="13"/>
  <c r="H6063" i="13"/>
  <c r="G6062" i="13"/>
  <c r="H6062" i="13"/>
  <c r="G6051" i="13"/>
  <c r="G6050" i="13"/>
  <c r="H6040" i="13"/>
  <c r="G6039" i="13"/>
  <c r="H6038" i="13"/>
  <c r="G6037" i="13"/>
  <c r="H6034" i="13"/>
  <c r="G6033" i="13"/>
  <c r="H6030" i="13"/>
  <c r="G6029" i="13"/>
  <c r="H6026" i="13"/>
  <c r="G6025" i="13"/>
  <c r="H6024" i="13"/>
  <c r="G6023" i="13"/>
  <c r="H6022" i="13"/>
  <c r="G6021" i="13"/>
  <c r="H6018" i="13"/>
  <c r="H6013" i="13"/>
  <c r="G6013" i="13"/>
  <c r="G5995" i="13"/>
  <c r="H5994" i="13"/>
  <c r="G5993" i="13"/>
  <c r="H5967" i="13"/>
  <c r="H5941" i="13"/>
  <c r="H5935" i="13"/>
  <c r="H5929" i="13"/>
  <c r="G5929" i="13"/>
  <c r="H5918" i="13"/>
  <c r="G5918" i="13"/>
  <c r="H5912" i="13"/>
  <c r="H5909" i="13"/>
  <c r="G5908" i="13"/>
  <c r="H5908" i="13"/>
  <c r="G5904" i="13"/>
  <c r="H5904" i="13"/>
  <c r="H5901" i="13"/>
  <c r="G5900" i="13"/>
  <c r="H5900" i="13"/>
  <c r="H5895" i="13"/>
  <c r="G5834" i="13"/>
  <c r="H5834" i="13"/>
  <c r="H6052" i="13"/>
  <c r="G6052" i="13"/>
  <c r="G6014" i="13"/>
  <c r="H6014" i="13"/>
  <c r="H5996" i="13"/>
  <c r="G5996" i="13"/>
  <c r="G5930" i="13"/>
  <c r="H5930" i="13"/>
  <c r="H5905" i="13"/>
  <c r="G5905" i="13"/>
  <c r="H5897" i="13"/>
  <c r="G5897" i="13"/>
  <c r="H5883" i="13"/>
  <c r="G5883" i="13"/>
  <c r="G5839" i="13"/>
  <c r="H5839" i="13"/>
  <c r="H5835" i="13"/>
  <c r="G5835" i="13"/>
  <c r="G5789" i="13"/>
  <c r="H5789" i="13"/>
  <c r="G5757" i="13"/>
  <c r="H5757" i="13"/>
  <c r="G5731" i="13"/>
  <c r="H5731" i="13"/>
  <c r="G5709" i="13"/>
  <c r="H5709" i="13"/>
  <c r="G5662" i="13"/>
  <c r="H5662" i="13"/>
  <c r="H5628" i="13"/>
  <c r="G5628" i="13"/>
  <c r="H5604" i="13"/>
  <c r="G5604" i="13"/>
  <c r="G5554" i="13"/>
  <c r="H5554" i="13"/>
  <c r="G5546" i="13"/>
  <c r="H5546" i="13"/>
  <c r="G5506" i="13"/>
  <c r="H5506" i="13"/>
  <c r="H5882" i="13"/>
  <c r="G5881" i="13"/>
  <c r="H5868" i="13"/>
  <c r="G5867" i="13"/>
  <c r="H5866" i="13"/>
  <c r="G5865" i="13"/>
  <c r="H5862" i="13"/>
  <c r="G5861" i="13"/>
  <c r="H5860" i="13"/>
  <c r="G5859" i="13"/>
  <c r="H5858" i="13"/>
  <c r="G5857" i="13"/>
  <c r="H5856" i="13"/>
  <c r="H5815" i="13"/>
  <c r="G5758" i="13"/>
  <c r="H5758" i="13"/>
  <c r="G5754" i="13"/>
  <c r="H5754" i="13"/>
  <c r="G5750" i="13"/>
  <c r="H5749" i="13"/>
  <c r="G5748" i="13"/>
  <c r="G5736" i="13"/>
  <c r="H5736" i="13"/>
  <c r="H5732" i="13"/>
  <c r="G5732" i="13"/>
  <c r="G5722" i="13"/>
  <c r="H5722" i="13"/>
  <c r="G5718" i="13"/>
  <c r="H5717" i="13"/>
  <c r="G5716" i="13"/>
  <c r="G5715" i="13"/>
  <c r="H5710" i="13"/>
  <c r="G5710" i="13"/>
  <c r="G5706" i="13"/>
  <c r="H5705" i="13"/>
  <c r="G5696" i="13"/>
  <c r="G5629" i="13"/>
  <c r="H5629" i="13"/>
  <c r="G5605" i="13"/>
  <c r="H5605" i="13"/>
  <c r="H5600" i="13"/>
  <c r="G5600" i="13"/>
  <c r="G5594" i="13"/>
  <c r="H5594" i="13"/>
  <c r="H5564" i="13"/>
  <c r="G5564" i="13"/>
  <c r="G5491" i="13"/>
  <c r="H5491" i="13"/>
  <c r="H5792" i="13"/>
  <c r="G5792" i="13"/>
  <c r="H5786" i="13"/>
  <c r="G5733" i="13"/>
  <c r="H5733" i="13"/>
  <c r="G5711" i="13"/>
  <c r="H5711" i="13"/>
  <c r="G5707" i="13"/>
  <c r="H5707" i="13"/>
  <c r="G5666" i="13"/>
  <c r="H5666" i="13"/>
  <c r="H5660" i="13"/>
  <c r="G5660" i="13"/>
  <c r="G5630" i="13"/>
  <c r="H5630" i="13"/>
  <c r="G5606" i="13"/>
  <c r="H5606" i="13"/>
  <c r="G5565" i="13"/>
  <c r="H5565" i="13"/>
  <c r="G5552" i="13"/>
  <c r="H5552" i="13"/>
  <c r="G5512" i="13"/>
  <c r="H5512" i="13"/>
  <c r="H5504" i="13"/>
  <c r="G5504" i="13"/>
  <c r="G5459" i="13"/>
  <c r="H5459" i="13"/>
  <c r="H5846" i="13"/>
  <c r="G5846" i="13"/>
  <c r="G5822" i="13"/>
  <c r="G5794" i="13"/>
  <c r="H5788" i="13"/>
  <c r="G5788" i="13"/>
  <c r="H5785" i="13"/>
  <c r="G5784" i="13"/>
  <c r="H5783" i="13"/>
  <c r="G5782" i="13"/>
  <c r="H5781" i="13"/>
  <c r="G5780" i="13"/>
  <c r="G5770" i="13"/>
  <c r="H5756" i="13"/>
  <c r="G5756" i="13"/>
  <c r="G5745" i="13"/>
  <c r="H5745" i="13"/>
  <c r="G5734" i="13"/>
  <c r="H5734" i="13"/>
  <c r="G5730" i="13"/>
  <c r="H5729" i="13"/>
  <c r="G5728" i="13"/>
  <c r="G5712" i="13"/>
  <c r="H5712" i="13"/>
  <c r="H5708" i="13"/>
  <c r="G5708" i="13"/>
  <c r="G5691" i="13"/>
  <c r="H5691" i="13"/>
  <c r="G5661" i="13"/>
  <c r="H5661" i="13"/>
  <c r="G5651" i="13"/>
  <c r="H5651" i="13"/>
  <c r="H5627" i="13"/>
  <c r="G5627" i="13"/>
  <c r="G5618" i="13"/>
  <c r="H5618" i="13"/>
  <c r="G5603" i="13"/>
  <c r="H5603" i="13"/>
  <c r="G5566" i="13"/>
  <c r="H5566" i="13"/>
  <c r="H5553" i="13"/>
  <c r="G5553" i="13"/>
  <c r="G5545" i="13"/>
  <c r="H5545" i="13"/>
  <c r="G5531" i="13"/>
  <c r="H5531" i="13"/>
  <c r="G5521" i="13"/>
  <c r="H5521" i="13"/>
  <c r="G5505" i="13"/>
  <c r="H5505" i="13"/>
  <c r="H5607" i="13"/>
  <c r="G5555" i="13"/>
  <c r="G5538" i="13"/>
  <c r="G5534" i="13"/>
  <c r="H5533" i="13"/>
  <c r="G5532" i="13"/>
  <c r="G5522" i="13"/>
  <c r="G5514" i="13"/>
  <c r="H5513" i="13"/>
  <c r="G5510" i="13"/>
  <c r="H5509" i="13"/>
  <c r="G5508" i="13"/>
  <c r="H5507" i="13"/>
  <c r="G5494" i="13"/>
  <c r="H5493" i="13"/>
  <c r="G5492" i="13"/>
  <c r="G5470" i="13"/>
  <c r="H5469" i="13"/>
  <c r="G5468" i="13"/>
  <c r="G5466" i="13"/>
  <c r="H5465" i="13"/>
  <c r="G5464" i="13"/>
  <c r="H5463" i="13"/>
  <c r="G5462" i="13"/>
  <c r="H5461" i="13"/>
  <c r="G6160" i="13"/>
  <c r="H6160" i="13"/>
  <c r="H6126" i="13"/>
  <c r="G6126" i="13"/>
  <c r="G6054" i="13"/>
  <c r="H6054" i="13"/>
  <c r="H5985" i="13"/>
  <c r="G5985" i="13"/>
  <c r="H5955" i="13"/>
  <c r="G5955" i="13"/>
  <c r="G6138" i="13"/>
  <c r="H6138" i="13"/>
  <c r="G6093" i="13"/>
  <c r="H6093" i="13"/>
  <c r="G5986" i="13"/>
  <c r="H5986" i="13"/>
  <c r="G5956" i="13"/>
  <c r="H5956" i="13"/>
  <c r="H5891" i="13"/>
  <c r="G5891" i="13"/>
  <c r="H5740" i="13"/>
  <c r="G5740" i="13"/>
  <c r="G5735" i="13"/>
  <c r="H5735" i="13"/>
  <c r="H6163" i="13"/>
  <c r="G6128" i="13"/>
  <c r="H6128" i="13"/>
  <c r="G6115" i="13"/>
  <c r="H6115" i="13"/>
  <c r="G6105" i="13"/>
  <c r="H6105" i="13"/>
  <c r="H6094" i="13"/>
  <c r="G6094" i="13"/>
  <c r="G6056" i="13"/>
  <c r="H6056" i="13"/>
  <c r="G6028" i="13"/>
  <c r="H6028" i="13"/>
  <c r="H6001" i="13"/>
  <c r="G6001" i="13"/>
  <c r="H5987" i="13"/>
  <c r="G5987" i="13"/>
  <c r="H5957" i="13"/>
  <c r="G5957" i="13"/>
  <c r="G5936" i="13"/>
  <c r="H5936" i="13"/>
  <c r="G5934" i="13"/>
  <c r="H5934" i="13"/>
  <c r="G5892" i="13"/>
  <c r="H5892" i="13"/>
  <c r="G5741" i="13"/>
  <c r="H5741" i="13"/>
  <c r="G5641" i="13"/>
  <c r="H5641" i="13"/>
  <c r="G5601" i="13"/>
  <c r="H5601" i="13"/>
  <c r="H5587" i="13"/>
  <c r="G5587" i="13"/>
  <c r="H5582" i="13"/>
  <c r="G5582" i="13"/>
  <c r="G5529" i="13"/>
  <c r="H5529" i="13"/>
  <c r="G5483" i="13"/>
  <c r="H5483" i="13"/>
  <c r="H6470" i="13"/>
  <c r="G6469" i="13"/>
  <c r="H6468" i="13"/>
  <c r="H6466" i="13"/>
  <c r="H6464" i="13"/>
  <c r="H6438" i="13"/>
  <c r="G6437" i="13"/>
  <c r="H6436" i="13"/>
  <c r="H6434" i="13"/>
  <c r="H6432" i="13"/>
  <c r="H6406" i="13"/>
  <c r="G6405" i="13"/>
  <c r="H6404" i="13"/>
  <c r="H6402" i="13"/>
  <c r="H6400" i="13"/>
  <c r="H6374" i="13"/>
  <c r="G6373" i="13"/>
  <c r="H6372" i="13"/>
  <c r="H6370" i="13"/>
  <c r="H6368" i="13"/>
  <c r="H6342" i="13"/>
  <c r="G6341" i="13"/>
  <c r="H6340" i="13"/>
  <c r="H6338" i="13"/>
  <c r="H6336" i="13"/>
  <c r="H6310" i="13"/>
  <c r="G6309" i="13"/>
  <c r="H6308" i="13"/>
  <c r="H6306" i="13"/>
  <c r="H6304" i="13"/>
  <c r="H6278" i="13"/>
  <c r="G6277" i="13"/>
  <c r="H6276" i="13"/>
  <c r="H6274" i="13"/>
  <c r="H6272" i="13"/>
  <c r="H6246" i="13"/>
  <c r="G6245" i="13"/>
  <c r="H6244" i="13"/>
  <c r="H6242" i="13"/>
  <c r="H6240" i="13"/>
  <c r="H6213" i="13"/>
  <c r="G6189" i="13"/>
  <c r="H6189" i="13"/>
  <c r="H6171" i="13"/>
  <c r="H6149" i="13"/>
  <c r="H6141" i="13"/>
  <c r="H6121" i="13"/>
  <c r="G6106" i="13"/>
  <c r="H6106" i="13"/>
  <c r="G6095" i="13"/>
  <c r="H6095" i="13"/>
  <c r="H6069" i="13"/>
  <c r="G6069" i="13"/>
  <c r="G6057" i="13"/>
  <c r="H6057" i="13"/>
  <c r="H6049" i="13"/>
  <c r="H6036" i="13"/>
  <c r="G6016" i="13"/>
  <c r="H6016" i="13"/>
  <c r="G6004" i="13"/>
  <c r="H6004" i="13"/>
  <c r="G6002" i="13"/>
  <c r="H6002" i="13"/>
  <c r="G5988" i="13"/>
  <c r="H5988" i="13"/>
  <c r="H5979" i="13"/>
  <c r="H5937" i="13"/>
  <c r="G5937" i="13"/>
  <c r="G5893" i="13"/>
  <c r="H5893" i="13"/>
  <c r="H5838" i="13"/>
  <c r="G5838" i="13"/>
  <c r="H5742" i="13"/>
  <c r="G5742" i="13"/>
  <c r="H5644" i="13"/>
  <c r="G5644" i="13"/>
  <c r="G5591" i="13"/>
  <c r="H5591" i="13"/>
  <c r="G5583" i="13"/>
  <c r="H5583" i="13"/>
  <c r="G6147" i="13"/>
  <c r="H6147" i="13"/>
  <c r="G6137" i="13"/>
  <c r="H6137" i="13"/>
  <c r="H6045" i="13"/>
  <c r="G6045" i="13"/>
  <c r="H6211" i="13"/>
  <c r="H6209" i="13"/>
  <c r="H6205" i="13"/>
  <c r="H6190" i="13"/>
  <c r="G6190" i="13"/>
  <c r="H6161" i="13"/>
  <c r="H6131" i="13"/>
  <c r="G6096" i="13"/>
  <c r="H6096" i="13"/>
  <c r="G6082" i="13"/>
  <c r="H6082" i="13"/>
  <c r="G6070" i="13"/>
  <c r="H6070" i="13"/>
  <c r="G6058" i="13"/>
  <c r="H6058" i="13"/>
  <c r="G6017" i="13"/>
  <c r="H6017" i="13"/>
  <c r="H6005" i="13"/>
  <c r="G6005" i="13"/>
  <c r="H5989" i="13"/>
  <c r="G5989" i="13"/>
  <c r="H5978" i="13"/>
  <c r="G5977" i="13"/>
  <c r="H5976" i="13"/>
  <c r="G5960" i="13"/>
  <c r="G5938" i="13"/>
  <c r="H5938" i="13"/>
  <c r="H5894" i="13"/>
  <c r="G5894" i="13"/>
  <c r="G5864" i="13"/>
  <c r="H5864" i="13"/>
  <c r="G5743" i="13"/>
  <c r="H5743" i="13"/>
  <c r="G5671" i="13"/>
  <c r="H5671" i="13"/>
  <c r="H6462" i="13"/>
  <c r="G6461" i="13"/>
  <c r="H6460" i="13"/>
  <c r="H6458" i="13"/>
  <c r="H6430" i="13"/>
  <c r="G6429" i="13"/>
  <c r="H6428" i="13"/>
  <c r="H6426" i="13"/>
  <c r="H6398" i="13"/>
  <c r="G6397" i="13"/>
  <c r="H6396" i="13"/>
  <c r="H6394" i="13"/>
  <c r="H6366" i="13"/>
  <c r="G6365" i="13"/>
  <c r="H6364" i="13"/>
  <c r="H6362" i="13"/>
  <c r="H6334" i="13"/>
  <c r="G6333" i="13"/>
  <c r="H6332" i="13"/>
  <c r="H6330" i="13"/>
  <c r="H6302" i="13"/>
  <c r="G6301" i="13"/>
  <c r="H6300" i="13"/>
  <c r="H6298" i="13"/>
  <c r="H6270" i="13"/>
  <c r="G6269" i="13"/>
  <c r="H6268" i="13"/>
  <c r="H6266" i="13"/>
  <c r="H6238" i="13"/>
  <c r="G6237" i="13"/>
  <c r="H6236" i="13"/>
  <c r="H6234" i="13"/>
  <c r="G6191" i="13"/>
  <c r="H6191" i="13"/>
  <c r="G6157" i="13"/>
  <c r="H6157" i="13"/>
  <c r="H6139" i="13"/>
  <c r="H6117" i="13"/>
  <c r="G6071" i="13"/>
  <c r="H6071" i="13"/>
  <c r="H6047" i="13"/>
  <c r="H6032" i="13"/>
  <c r="G6006" i="13"/>
  <c r="H6006" i="13"/>
  <c r="G5990" i="13"/>
  <c r="H5990" i="13"/>
  <c r="G5952" i="13"/>
  <c r="H5952" i="13"/>
  <c r="G5939" i="13"/>
  <c r="H5939" i="13"/>
  <c r="G5744" i="13"/>
  <c r="H5744" i="13"/>
  <c r="G5890" i="13"/>
  <c r="H5890" i="13"/>
  <c r="G5797" i="13"/>
  <c r="H5797" i="13"/>
  <c r="H5767" i="13"/>
  <c r="G5767" i="13"/>
  <c r="G5739" i="13"/>
  <c r="H5739" i="13"/>
  <c r="G6127" i="13"/>
  <c r="H6127" i="13"/>
  <c r="H6055" i="13"/>
  <c r="G6055" i="13"/>
  <c r="G6046" i="13"/>
  <c r="H6046" i="13"/>
  <c r="H5933" i="13"/>
  <c r="G5933" i="13"/>
  <c r="G5814" i="13"/>
  <c r="H5814" i="13"/>
  <c r="G6179" i="13"/>
  <c r="H6179" i="13"/>
  <c r="G6169" i="13"/>
  <c r="H6169" i="13"/>
  <c r="H6158" i="13"/>
  <c r="G6158" i="13"/>
  <c r="H6099" i="13"/>
  <c r="G6072" i="13"/>
  <c r="H6072" i="13"/>
  <c r="H6020" i="13"/>
  <c r="H5953" i="13"/>
  <c r="G5953" i="13"/>
  <c r="H5925" i="13"/>
  <c r="G5683" i="13"/>
  <c r="H5683" i="13"/>
  <c r="G5679" i="13"/>
  <c r="H5679" i="13"/>
  <c r="H6454" i="13"/>
  <c r="G6453" i="13"/>
  <c r="H6452" i="13"/>
  <c r="H6450" i="13"/>
  <c r="H6422" i="13"/>
  <c r="G6421" i="13"/>
  <c r="H6420" i="13"/>
  <c r="H6418" i="13"/>
  <c r="H6390" i="13"/>
  <c r="G6389" i="13"/>
  <c r="H6388" i="13"/>
  <c r="H6386" i="13"/>
  <c r="H6358" i="13"/>
  <c r="G6357" i="13"/>
  <c r="H6356" i="13"/>
  <c r="H6354" i="13"/>
  <c r="H6326" i="13"/>
  <c r="G6325" i="13"/>
  <c r="H6324" i="13"/>
  <c r="H6322" i="13"/>
  <c r="H6294" i="13"/>
  <c r="G6293" i="13"/>
  <c r="H6292" i="13"/>
  <c r="H6290" i="13"/>
  <c r="H6262" i="13"/>
  <c r="G6261" i="13"/>
  <c r="H6260" i="13"/>
  <c r="H6258" i="13"/>
  <c r="H6230" i="13"/>
  <c r="G6229" i="13"/>
  <c r="H6228" i="13"/>
  <c r="H6226" i="13"/>
  <c r="G6170" i="13"/>
  <c r="H6170" i="13"/>
  <c r="G6159" i="13"/>
  <c r="H6159" i="13"/>
  <c r="G6125" i="13"/>
  <c r="H6125" i="13"/>
  <c r="H6107" i="13"/>
  <c r="H6084" i="13"/>
  <c r="H6053" i="13"/>
  <c r="G6053" i="13"/>
  <c r="G6044" i="13"/>
  <c r="H6044" i="13"/>
  <c r="G6042" i="13"/>
  <c r="H6042" i="13"/>
  <c r="G5984" i="13"/>
  <c r="H5984" i="13"/>
  <c r="G5954" i="13"/>
  <c r="H5954" i="13"/>
  <c r="H5924" i="13"/>
  <c r="G5923" i="13"/>
  <c r="H5922" i="13"/>
  <c r="H5920" i="13"/>
  <c r="G5888" i="13"/>
  <c r="H5888" i="13"/>
  <c r="G5775" i="13"/>
  <c r="H5775" i="13"/>
  <c r="H5656" i="13"/>
  <c r="G5656" i="13"/>
  <c r="H5646" i="13"/>
  <c r="G5646" i="13"/>
  <c r="G5633" i="13"/>
  <c r="H5633" i="13"/>
  <c r="G5623" i="13"/>
  <c r="H5623" i="13"/>
  <c r="H5592" i="13"/>
  <c r="G5592" i="13"/>
  <c r="G5571" i="13"/>
  <c r="H5571" i="13"/>
  <c r="G5569" i="13"/>
  <c r="H5569" i="13"/>
  <c r="G5485" i="13"/>
  <c r="H5485" i="13"/>
  <c r="G5830" i="13"/>
  <c r="H5830" i="13"/>
  <c r="G5808" i="13"/>
  <c r="H5808" i="13"/>
  <c r="H5755" i="13"/>
  <c r="G5755" i="13"/>
  <c r="G5699" i="13"/>
  <c r="H5699" i="13"/>
  <c r="G5697" i="13"/>
  <c r="H5697" i="13"/>
  <c r="G5657" i="13"/>
  <c r="H5657" i="13"/>
  <c r="G5647" i="13"/>
  <c r="H5647" i="13"/>
  <c r="H5624" i="13"/>
  <c r="G5624" i="13"/>
  <c r="H5572" i="13"/>
  <c r="G5572" i="13"/>
  <c r="G5547" i="13"/>
  <c r="H5547" i="13"/>
  <c r="H5486" i="13"/>
  <c r="G5486" i="13"/>
  <c r="H5971" i="13"/>
  <c r="H5932" i="13"/>
  <c r="G5810" i="13"/>
  <c r="H5810" i="13"/>
  <c r="H5766" i="13"/>
  <c r="H5700" i="13"/>
  <c r="G5700" i="13"/>
  <c r="G5675" i="13"/>
  <c r="H5675" i="13"/>
  <c r="G5573" i="13"/>
  <c r="H5573" i="13"/>
  <c r="G5517" i="13"/>
  <c r="H5517" i="13"/>
  <c r="G5495" i="13"/>
  <c r="H5495" i="13"/>
  <c r="G5487" i="13"/>
  <c r="H5487" i="13"/>
  <c r="H5970" i="13"/>
  <c r="G5969" i="13"/>
  <c r="H5811" i="13"/>
  <c r="G5811" i="13"/>
  <c r="H5791" i="13"/>
  <c r="G5791" i="13"/>
  <c r="H5765" i="13"/>
  <c r="G5764" i="13"/>
  <c r="H5763" i="13"/>
  <c r="G5721" i="13"/>
  <c r="H5721" i="13"/>
  <c r="G5701" i="13"/>
  <c r="H5701" i="13"/>
  <c r="G5579" i="13"/>
  <c r="H5579" i="13"/>
  <c r="H5574" i="13"/>
  <c r="G5574" i="13"/>
  <c r="H5518" i="13"/>
  <c r="G5518" i="13"/>
  <c r="G5488" i="13"/>
  <c r="H5488" i="13"/>
  <c r="H5481" i="13"/>
  <c r="G5812" i="13"/>
  <c r="H5812" i="13"/>
  <c r="G5795" i="13"/>
  <c r="H5795" i="13"/>
  <c r="G5793" i="13"/>
  <c r="H5793" i="13"/>
  <c r="G5771" i="13"/>
  <c r="H5771" i="13"/>
  <c r="H5702" i="13"/>
  <c r="G5702" i="13"/>
  <c r="G5575" i="13"/>
  <c r="H5575" i="13"/>
  <c r="H5550" i="13"/>
  <c r="G5550" i="13"/>
  <c r="G5537" i="13"/>
  <c r="H5537" i="13"/>
  <c r="G5527" i="13"/>
  <c r="H5527" i="13"/>
  <c r="H5499" i="13"/>
  <c r="G5499" i="13"/>
  <c r="G5497" i="13"/>
  <c r="H5497" i="13"/>
  <c r="H6066" i="13"/>
  <c r="G6065" i="13"/>
  <c r="H5966" i="13"/>
  <c r="G5965" i="13"/>
  <c r="H5946" i="13"/>
  <c r="G5945" i="13"/>
  <c r="H5944" i="13"/>
  <c r="G5880" i="13"/>
  <c r="G5813" i="13"/>
  <c r="H5813" i="13"/>
  <c r="H5796" i="13"/>
  <c r="G5796" i="13"/>
  <c r="H5772" i="13"/>
  <c r="G5772" i="13"/>
  <c r="H5753" i="13"/>
  <c r="G5752" i="13"/>
  <c r="H5751" i="13"/>
  <c r="G5703" i="13"/>
  <c r="H5703" i="13"/>
  <c r="H5678" i="13"/>
  <c r="G5678" i="13"/>
  <c r="H5648" i="13"/>
  <c r="G5643" i="13"/>
  <c r="H5643" i="13"/>
  <c r="G5581" i="13"/>
  <c r="H5581" i="13"/>
  <c r="G5551" i="13"/>
  <c r="H5551" i="13"/>
  <c r="G5520" i="13"/>
  <c r="H5520" i="13"/>
  <c r="H5511" i="13"/>
  <c r="G5773" i="13"/>
  <c r="H5773" i="13"/>
  <c r="G5719" i="13"/>
  <c r="H5719" i="13"/>
  <c r="H5676" i="13"/>
  <c r="G5676" i="13"/>
  <c r="G5625" i="13"/>
  <c r="H5625" i="13"/>
  <c r="G5593" i="13"/>
  <c r="H5593" i="13"/>
  <c r="H5548" i="13"/>
  <c r="G5548" i="13"/>
  <c r="G5515" i="13"/>
  <c r="H5515" i="13"/>
  <c r="G5473" i="13"/>
  <c r="H5473" i="13"/>
  <c r="H5774" i="13"/>
  <c r="G5774" i="13"/>
  <c r="H5720" i="13"/>
  <c r="G5720" i="13"/>
  <c r="G5677" i="13"/>
  <c r="H5677" i="13"/>
  <c r="G5549" i="13"/>
  <c r="H5549" i="13"/>
  <c r="H5516" i="13"/>
  <c r="G5516" i="13"/>
  <c r="G5467" i="13"/>
  <c r="H5467" i="13"/>
  <c r="G5665" i="13"/>
  <c r="H5665" i="13"/>
  <c r="G5655" i="13"/>
  <c r="H5655" i="13"/>
  <c r="G5645" i="13"/>
  <c r="H5645" i="13"/>
  <c r="H5580" i="13"/>
  <c r="G5580" i="13"/>
  <c r="H5528" i="13"/>
  <c r="G5528" i="13"/>
  <c r="G5519" i="13"/>
  <c r="H5519" i="13"/>
  <c r="H5496" i="13"/>
  <c r="G5496" i="13"/>
  <c r="G5152" i="13"/>
  <c r="H4360" i="13"/>
  <c r="H4312" i="13"/>
  <c r="H4128" i="13"/>
  <c r="H4000" i="13"/>
  <c r="H5376" i="13"/>
  <c r="H5184" i="13"/>
  <c r="H4960" i="13"/>
  <c r="H4888" i="13"/>
  <c r="H4768" i="13"/>
  <c r="G4680" i="13"/>
  <c r="H4648" i="13"/>
  <c r="H4600" i="13"/>
  <c r="G4456" i="13"/>
  <c r="H4280" i="13"/>
  <c r="G4264" i="13"/>
  <c r="G4088" i="13"/>
  <c r="H3840" i="13"/>
  <c r="G3784" i="13"/>
  <c r="H3368" i="13"/>
  <c r="H3344" i="13"/>
  <c r="H3128" i="13"/>
  <c r="H2864" i="13"/>
  <c r="G2768" i="13"/>
  <c r="G2736" i="13"/>
  <c r="G2528" i="13"/>
  <c r="G2248" i="13"/>
  <c r="G1968" i="13"/>
  <c r="G1944" i="13"/>
  <c r="G1824" i="13"/>
  <c r="G1752" i="13"/>
  <c r="G1712" i="13"/>
  <c r="G1616" i="13"/>
  <c r="G4074" i="13"/>
  <c r="H4074" i="13"/>
  <c r="H3946" i="13"/>
  <c r="G3946" i="13"/>
  <c r="H3842" i="13"/>
  <c r="G3842" i="13"/>
  <c r="H3826" i="13"/>
  <c r="G3826" i="13"/>
  <c r="H3746" i="13"/>
  <c r="G3746" i="13"/>
  <c r="H3682" i="13"/>
  <c r="G3682" i="13"/>
  <c r="H3626" i="13"/>
  <c r="G3626" i="13"/>
  <c r="H3562" i="13"/>
  <c r="G3562" i="13"/>
  <c r="G3458" i="13"/>
  <c r="H3458" i="13"/>
  <c r="G3434" i="13"/>
  <c r="H3434" i="13"/>
  <c r="G3426" i="13"/>
  <c r="H3426" i="13"/>
  <c r="H3418" i="13"/>
  <c r="G3418" i="13"/>
  <c r="G3362" i="13"/>
  <c r="H3362" i="13"/>
  <c r="H3346" i="13"/>
  <c r="G3346" i="13"/>
  <c r="G3274" i="13"/>
  <c r="H3274" i="13"/>
  <c r="G3186" i="13"/>
  <c r="H3186" i="13"/>
  <c r="H3130" i="13"/>
  <c r="G3130" i="13"/>
  <c r="G3090" i="13"/>
  <c r="H3090" i="13"/>
  <c r="G3074" i="13"/>
  <c r="H3074" i="13"/>
  <c r="G2954" i="13"/>
  <c r="H2954" i="13"/>
  <c r="G2938" i="13"/>
  <c r="H2938" i="13"/>
  <c r="G2866" i="13"/>
  <c r="H2866" i="13"/>
  <c r="G2850" i="13"/>
  <c r="H2850" i="13"/>
  <c r="G2826" i="13"/>
  <c r="H2826" i="13"/>
  <c r="G2738" i="13"/>
  <c r="H2738" i="13"/>
  <c r="G2730" i="13"/>
  <c r="H2730" i="13"/>
  <c r="G2722" i="13"/>
  <c r="H2722" i="13"/>
  <c r="H2714" i="13"/>
  <c r="G2714" i="13"/>
  <c r="H2698" i="13"/>
  <c r="G2698" i="13"/>
  <c r="H2634" i="13"/>
  <c r="G2634" i="13"/>
  <c r="H2618" i="13"/>
  <c r="G2618" i="13"/>
  <c r="G2602" i="13"/>
  <c r="H2602" i="13"/>
  <c r="G2514" i="13"/>
  <c r="H2514" i="13"/>
  <c r="G2482" i="13"/>
  <c r="H2482" i="13"/>
  <c r="H2466" i="13"/>
  <c r="G2466" i="13"/>
  <c r="H2458" i="13"/>
  <c r="G2458" i="13"/>
  <c r="G2442" i="13"/>
  <c r="H2442" i="13"/>
  <c r="G2418" i="13"/>
  <c r="H2418" i="13"/>
  <c r="G2362" i="13"/>
  <c r="H2362" i="13"/>
  <c r="H2306" i="13"/>
  <c r="G2306" i="13"/>
  <c r="G2298" i="13"/>
  <c r="H2298" i="13"/>
  <c r="H2266" i="13"/>
  <c r="G2266" i="13"/>
  <c r="H2242" i="13"/>
  <c r="G2242" i="13"/>
  <c r="H2234" i="13"/>
  <c r="G2234" i="13"/>
  <c r="H2226" i="13"/>
  <c r="G2226" i="13"/>
  <c r="H2218" i="13"/>
  <c r="G2218" i="13"/>
  <c r="G2210" i="13"/>
  <c r="H2210" i="13"/>
  <c r="G2194" i="13"/>
  <c r="H2194" i="13"/>
  <c r="G2154" i="13"/>
  <c r="H2154" i="13"/>
  <c r="H2090" i="13"/>
  <c r="G2090" i="13"/>
  <c r="H2066" i="13"/>
  <c r="G2066" i="13"/>
  <c r="G2026" i="13"/>
  <c r="H2026" i="13"/>
  <c r="H2002" i="13"/>
  <c r="G2002" i="13"/>
  <c r="G1994" i="13"/>
  <c r="H1994" i="13"/>
  <c r="G1962" i="13"/>
  <c r="H1962" i="13"/>
  <c r="G1930" i="13"/>
  <c r="H1930" i="13"/>
  <c r="H1882" i="13"/>
  <c r="G1882" i="13"/>
  <c r="G1858" i="13"/>
  <c r="H1858" i="13"/>
  <c r="G1826" i="13"/>
  <c r="H1826" i="13"/>
  <c r="G1810" i="13"/>
  <c r="H1810" i="13"/>
  <c r="H1802" i="13"/>
  <c r="G1802" i="13"/>
  <c r="G1778" i="13"/>
  <c r="H1778" i="13"/>
  <c r="G1762" i="13"/>
  <c r="H1762" i="13"/>
  <c r="G1738" i="13"/>
  <c r="H1738" i="13"/>
  <c r="G1706" i="13"/>
  <c r="H1706" i="13"/>
  <c r="G1666" i="13"/>
  <c r="H1666" i="13"/>
  <c r="G1642" i="13"/>
  <c r="H1642" i="13"/>
  <c r="G1634" i="13"/>
  <c r="H1634" i="13"/>
  <c r="G1618" i="13"/>
  <c r="H1618" i="13"/>
  <c r="H1570" i="13"/>
  <c r="G1570" i="13"/>
  <c r="H1546" i="13"/>
  <c r="G1546" i="13"/>
  <c r="G1538" i="13"/>
  <c r="H1538" i="13"/>
  <c r="H1514" i="13"/>
  <c r="G1514" i="13"/>
  <c r="G1482" i="13"/>
  <c r="H1482" i="13"/>
  <c r="H1474" i="13"/>
  <c r="G1474" i="13"/>
  <c r="G1442" i="13"/>
  <c r="H1442" i="13"/>
  <c r="H1426" i="13"/>
  <c r="G1426" i="13"/>
  <c r="H1402" i="13"/>
  <c r="G1402" i="13"/>
  <c r="G1394" i="13"/>
  <c r="H1394" i="13"/>
  <c r="G1370" i="13"/>
  <c r="H1370" i="13"/>
  <c r="H1306" i="13"/>
  <c r="G1306" i="13"/>
  <c r="G1298" i="13"/>
  <c r="H1298" i="13"/>
  <c r="G1290" i="13"/>
  <c r="H1290" i="13"/>
  <c r="H1282" i="13"/>
  <c r="G1282" i="13"/>
  <c r="H1274" i="13"/>
  <c r="G1274" i="13"/>
  <c r="G1266" i="13"/>
  <c r="H1266" i="13"/>
  <c r="H1258" i="13"/>
  <c r="G1258" i="13"/>
  <c r="H1250" i="13"/>
  <c r="G1250" i="13"/>
  <c r="H1242" i="13"/>
  <c r="G1242" i="13"/>
  <c r="G1234" i="13"/>
  <c r="H1234" i="13"/>
  <c r="H1226" i="13"/>
  <c r="G1226" i="13"/>
  <c r="H1218" i="13"/>
  <c r="G1218" i="13"/>
  <c r="H1210" i="13"/>
  <c r="G1210" i="13"/>
  <c r="G1194" i="13"/>
  <c r="H1194" i="13"/>
  <c r="G1186" i="13"/>
  <c r="H1186" i="13"/>
  <c r="H1178" i="13"/>
  <c r="G1178" i="13"/>
  <c r="G1170" i="13"/>
  <c r="H1170" i="13"/>
  <c r="H1162" i="13"/>
  <c r="G1162" i="13"/>
  <c r="H1154" i="13"/>
  <c r="G1154" i="13"/>
  <c r="G1146" i="13"/>
  <c r="H1146" i="13"/>
  <c r="G1138" i="13"/>
  <c r="H1138" i="13"/>
  <c r="G1122" i="13"/>
  <c r="H1122" i="13"/>
  <c r="G1114" i="13"/>
  <c r="H1114" i="13"/>
  <c r="G1106" i="13"/>
  <c r="H1106" i="13"/>
  <c r="G1098" i="13"/>
  <c r="H1098" i="13"/>
  <c r="G5096" i="13"/>
  <c r="G4872" i="13"/>
  <c r="G4856" i="13"/>
  <c r="H4616" i="13"/>
  <c r="H4136" i="13"/>
  <c r="G5440" i="13"/>
  <c r="G5416" i="13"/>
  <c r="H5400" i="13"/>
  <c r="H5240" i="13"/>
  <c r="G5128" i="13"/>
  <c r="G5112" i="13"/>
  <c r="H4992" i="13"/>
  <c r="G4936" i="13"/>
  <c r="G4920" i="13"/>
  <c r="H4904" i="13"/>
  <c r="G4800" i="13"/>
  <c r="G4744" i="13"/>
  <c r="H4536" i="13"/>
  <c r="G4424" i="13"/>
  <c r="H4320" i="13"/>
  <c r="G4256" i="13"/>
  <c r="H4040" i="13"/>
  <c r="G3712" i="13"/>
  <c r="G3600" i="13"/>
  <c r="G3424" i="13"/>
  <c r="G3384" i="13"/>
  <c r="G3272" i="13"/>
  <c r="H4058" i="13"/>
  <c r="G4034" i="13"/>
  <c r="G3970" i="13"/>
  <c r="G3890" i="13"/>
  <c r="H3680" i="13"/>
  <c r="G3266" i="13"/>
  <c r="G3218" i="13"/>
  <c r="H3184" i="13"/>
  <c r="G3138" i="13"/>
  <c r="G2890" i="13"/>
  <c r="G2648" i="13"/>
  <c r="H2642" i="13"/>
  <c r="G2520" i="13"/>
  <c r="H2426" i="13"/>
  <c r="G2394" i="13"/>
  <c r="G2240" i="13"/>
  <c r="G2064" i="13"/>
  <c r="H2000" i="13"/>
  <c r="G1880" i="13"/>
  <c r="G1506" i="13"/>
  <c r="G1480" i="13"/>
  <c r="G968" i="13"/>
  <c r="H792" i="13"/>
  <c r="G784" i="13"/>
  <c r="H760" i="13"/>
  <c r="G3968" i="13"/>
  <c r="H3968" i="13"/>
  <c r="G3856" i="13"/>
  <c r="H3856" i="13"/>
  <c r="G3792" i="13"/>
  <c r="H3792" i="13"/>
  <c r="G3648" i="13"/>
  <c r="H3648" i="13"/>
  <c r="G3584" i="13"/>
  <c r="H3584" i="13"/>
  <c r="G3512" i="13"/>
  <c r="H3512" i="13"/>
  <c r="G3328" i="13"/>
  <c r="H3328" i="13"/>
  <c r="G3320" i="13"/>
  <c r="H3320" i="13"/>
  <c r="G3280" i="13"/>
  <c r="H3280" i="13"/>
  <c r="G3248" i="13"/>
  <c r="H3248" i="13"/>
  <c r="G3216" i="13"/>
  <c r="H3216" i="13"/>
  <c r="G3152" i="13"/>
  <c r="H3152" i="13"/>
  <c r="G2888" i="13"/>
  <c r="H2888" i="13"/>
  <c r="H2760" i="13"/>
  <c r="G2760" i="13"/>
  <c r="G2744" i="13"/>
  <c r="H2744" i="13"/>
  <c r="G2616" i="13"/>
  <c r="H2616" i="13"/>
  <c r="H2504" i="13"/>
  <c r="G2504" i="13"/>
  <c r="G2496" i="13"/>
  <c r="H2496" i="13"/>
  <c r="G2488" i="13"/>
  <c r="H2488" i="13"/>
  <c r="G2424" i="13"/>
  <c r="H2424" i="13"/>
  <c r="H2392" i="13"/>
  <c r="G2392" i="13"/>
  <c r="G2376" i="13"/>
  <c r="H2376" i="13"/>
  <c r="H2312" i="13"/>
  <c r="G2312" i="13"/>
  <c r="H2256" i="13"/>
  <c r="G2256" i="13"/>
  <c r="H2168" i="13"/>
  <c r="G2168" i="13"/>
  <c r="G2128" i="13"/>
  <c r="H2128" i="13"/>
  <c r="G2104" i="13"/>
  <c r="H2104" i="13"/>
  <c r="G2096" i="13"/>
  <c r="H2096" i="13"/>
  <c r="G2080" i="13"/>
  <c r="H2080" i="13"/>
  <c r="G2072" i="13"/>
  <c r="H2072" i="13"/>
  <c r="G2040" i="13"/>
  <c r="H2040" i="13"/>
  <c r="G1976" i="13"/>
  <c r="H1976" i="13"/>
  <c r="G1936" i="13"/>
  <c r="H1936" i="13"/>
  <c r="G1912" i="13"/>
  <c r="H1912" i="13"/>
  <c r="G1888" i="13"/>
  <c r="H1888" i="13"/>
  <c r="G1864" i="13"/>
  <c r="H1864" i="13"/>
  <c r="G1856" i="13"/>
  <c r="H1856" i="13"/>
  <c r="H1848" i="13"/>
  <c r="G1848" i="13"/>
  <c r="G1832" i="13"/>
  <c r="H1832" i="13"/>
  <c r="G1816" i="13"/>
  <c r="H1816" i="13"/>
  <c r="G1808" i="13"/>
  <c r="H1808" i="13"/>
  <c r="G1800" i="13"/>
  <c r="H1800" i="13"/>
  <c r="G1792" i="13"/>
  <c r="H1792" i="13"/>
  <c r="G1784" i="13"/>
  <c r="H1784" i="13"/>
  <c r="G1768" i="13"/>
  <c r="H1768" i="13"/>
  <c r="G1744" i="13"/>
  <c r="H1744" i="13"/>
  <c r="G1736" i="13"/>
  <c r="H1736" i="13"/>
  <c r="H1728" i="13"/>
  <c r="G1728" i="13"/>
  <c r="G1696" i="13"/>
  <c r="H1696" i="13"/>
  <c r="G1680" i="13"/>
  <c r="H1680" i="13"/>
  <c r="G1672" i="13"/>
  <c r="H1672" i="13"/>
  <c r="G1656" i="13"/>
  <c r="H1656" i="13"/>
  <c r="G1648" i="13"/>
  <c r="H1648" i="13"/>
  <c r="G1632" i="13"/>
  <c r="H1632" i="13"/>
  <c r="G1624" i="13"/>
  <c r="H1624" i="13"/>
  <c r="G1608" i="13"/>
  <c r="H1608" i="13"/>
  <c r="G1600" i="13"/>
  <c r="H1600" i="13"/>
  <c r="G1584" i="13"/>
  <c r="H1584" i="13"/>
  <c r="H1576" i="13"/>
  <c r="G1576" i="13"/>
  <c r="H1544" i="13"/>
  <c r="G1544" i="13"/>
  <c r="H1536" i="13"/>
  <c r="G1536" i="13"/>
  <c r="H1528" i="13"/>
  <c r="G1528" i="13"/>
  <c r="H1520" i="13"/>
  <c r="G1520" i="13"/>
  <c r="H1504" i="13"/>
  <c r="G1504" i="13"/>
  <c r="G1496" i="13"/>
  <c r="H1496" i="13"/>
  <c r="G1488" i="13"/>
  <c r="H1488" i="13"/>
  <c r="H1472" i="13"/>
  <c r="G1472" i="13"/>
  <c r="H1456" i="13"/>
  <c r="G1456" i="13"/>
  <c r="G1448" i="13"/>
  <c r="H1448" i="13"/>
  <c r="H1432" i="13"/>
  <c r="G1432" i="13"/>
  <c r="G1408" i="13"/>
  <c r="H1408" i="13"/>
  <c r="H1392" i="13"/>
  <c r="G1392" i="13"/>
  <c r="H1344" i="13"/>
  <c r="G1344" i="13"/>
  <c r="G1336" i="13"/>
  <c r="H1336" i="13"/>
  <c r="H1328" i="13"/>
  <c r="G1328" i="13"/>
  <c r="H1272" i="13"/>
  <c r="G1272" i="13"/>
  <c r="G1168" i="13"/>
  <c r="H1168" i="13"/>
  <c r="H1136" i="13"/>
  <c r="G1136" i="13"/>
  <c r="H1120" i="13"/>
  <c r="G1120" i="13"/>
  <c r="H1104" i="13"/>
  <c r="G1104" i="13"/>
  <c r="G1080" i="13"/>
  <c r="H1080" i="13"/>
  <c r="G1064" i="13"/>
  <c r="H1064" i="13"/>
  <c r="G1056" i="13"/>
  <c r="H1056" i="13"/>
  <c r="G1048" i="13"/>
  <c r="H1048" i="13"/>
  <c r="G1032" i="13"/>
  <c r="H1032" i="13"/>
  <c r="G1024" i="13"/>
  <c r="H1024" i="13"/>
  <c r="G1016" i="13"/>
  <c r="H1016" i="13"/>
  <c r="G1008" i="13"/>
  <c r="H1008" i="13"/>
  <c r="G1000" i="13"/>
  <c r="H1000" i="13"/>
  <c r="H984" i="13"/>
  <c r="G984" i="13"/>
  <c r="H976" i="13"/>
  <c r="G976" i="13"/>
  <c r="H952" i="13"/>
  <c r="G952" i="13"/>
  <c r="G936" i="13"/>
  <c r="H936" i="13"/>
  <c r="G928" i="13"/>
  <c r="H928" i="13"/>
  <c r="G920" i="13"/>
  <c r="H920" i="13"/>
  <c r="G912" i="13"/>
  <c r="H912" i="13"/>
  <c r="G904" i="13"/>
  <c r="H904" i="13"/>
  <c r="G896" i="13"/>
  <c r="H896" i="13"/>
  <c r="G888" i="13"/>
  <c r="H888" i="13"/>
  <c r="G872" i="13"/>
  <c r="H872" i="13"/>
  <c r="G856" i="13"/>
  <c r="H856" i="13"/>
  <c r="G840" i="13"/>
  <c r="H840" i="13"/>
  <c r="G824" i="13"/>
  <c r="H824" i="13"/>
  <c r="G808" i="13"/>
  <c r="H808" i="13"/>
  <c r="G776" i="13"/>
  <c r="H776" i="13"/>
  <c r="G768" i="13"/>
  <c r="H768" i="13"/>
  <c r="G5432" i="13"/>
  <c r="G5408" i="13"/>
  <c r="G5280" i="13"/>
  <c r="G5088" i="13"/>
  <c r="G4864" i="13"/>
  <c r="G4808" i="13"/>
  <c r="G4792" i="13"/>
  <c r="H4664" i="13"/>
  <c r="H4552" i="13"/>
  <c r="H4416" i="13"/>
  <c r="H4248" i="13"/>
  <c r="H4192" i="13"/>
  <c r="G4114" i="13"/>
  <c r="G4106" i="13"/>
  <c r="H4056" i="13"/>
  <c r="H4024" i="13"/>
  <c r="H3912" i="13"/>
  <c r="H3872" i="13"/>
  <c r="H3808" i="13"/>
  <c r="H3744" i="13"/>
  <c r="H3616" i="13"/>
  <c r="G3522" i="13"/>
  <c r="G3472" i="13"/>
  <c r="H3440" i="13"/>
  <c r="G3416" i="13"/>
  <c r="G3400" i="13"/>
  <c r="H3360" i="13"/>
  <c r="G3322" i="13"/>
  <c r="H3282" i="13"/>
  <c r="H3234" i="13"/>
  <c r="G3208" i="13"/>
  <c r="H3082" i="13"/>
  <c r="G3018" i="13"/>
  <c r="H2994" i="13"/>
  <c r="H2960" i="13"/>
  <c r="G2906" i="13"/>
  <c r="G2856" i="13"/>
  <c r="H2824" i="13"/>
  <c r="G2778" i="13"/>
  <c r="G2762" i="13"/>
  <c r="G2600" i="13"/>
  <c r="G2472" i="13"/>
  <c r="G2186" i="13"/>
  <c r="H2160" i="13"/>
  <c r="H2122" i="13"/>
  <c r="H1770" i="13"/>
  <c r="H1688" i="13"/>
  <c r="H1664" i="13"/>
  <c r="H1650" i="13"/>
  <c r="H1512" i="13"/>
  <c r="H1376" i="13"/>
  <c r="H1354" i="13"/>
  <c r="G1322" i="13"/>
  <c r="H1312" i="13"/>
  <c r="G1304" i="13"/>
  <c r="G1200" i="13"/>
  <c r="G3664" i="13"/>
  <c r="G3570" i="13"/>
  <c r="H3490" i="13"/>
  <c r="G3480" i="13"/>
  <c r="G3456" i="13"/>
  <c r="H3408" i="13"/>
  <c r="H3232" i="13"/>
  <c r="H3080" i="13"/>
  <c r="H2952" i="13"/>
  <c r="G2842" i="13"/>
  <c r="G2834" i="13"/>
  <c r="H2770" i="13"/>
  <c r="H2754" i="13"/>
  <c r="H2690" i="13"/>
  <c r="H2386" i="13"/>
  <c r="G2370" i="13"/>
  <c r="H2344" i="13"/>
  <c r="H2314" i="13"/>
  <c r="G2290" i="13"/>
  <c r="G2264" i="13"/>
  <c r="G2192" i="13"/>
  <c r="H1776" i="13"/>
  <c r="H1722" i="13"/>
  <c r="H1424" i="13"/>
  <c r="H1418" i="13"/>
  <c r="G1386" i="13"/>
  <c r="H1360" i="13"/>
  <c r="H1090" i="13"/>
  <c r="H1074" i="13"/>
  <c r="H3714" i="13"/>
  <c r="H3690" i="13"/>
  <c r="H3656" i="13"/>
  <c r="H3552" i="13"/>
  <c r="H3386" i="13"/>
  <c r="H3376" i="13"/>
  <c r="H3312" i="13"/>
  <c r="H3160" i="13"/>
  <c r="G2992" i="13"/>
  <c r="G2840" i="13"/>
  <c r="H2832" i="13"/>
  <c r="G2818" i="13"/>
  <c r="H2328" i="13"/>
  <c r="G2320" i="13"/>
  <c r="H2296" i="13"/>
  <c r="G2282" i="13"/>
  <c r="G2258" i="13"/>
  <c r="H2208" i="13"/>
  <c r="G2042" i="13"/>
  <c r="G1872" i="13"/>
  <c r="G1746" i="13"/>
  <c r="H1714" i="13"/>
  <c r="H1640" i="13"/>
  <c r="H1592" i="13"/>
  <c r="G5080" i="13"/>
  <c r="H4488" i="13"/>
  <c r="H4296" i="13"/>
  <c r="H3936" i="13"/>
  <c r="G3728" i="13"/>
  <c r="G3520" i="13"/>
  <c r="H3192" i="13"/>
  <c r="G2704" i="13"/>
  <c r="G2512" i="13"/>
  <c r="H2232" i="13"/>
  <c r="H1760" i="13"/>
  <c r="H1720" i="13"/>
  <c r="G1552" i="13"/>
  <c r="G1440" i="13"/>
  <c r="G1152" i="13"/>
  <c r="H4042" i="13"/>
  <c r="H3778" i="13"/>
  <c r="H3754" i="13"/>
  <c r="H3450" i="13"/>
  <c r="G3338" i="13"/>
  <c r="H3306" i="13"/>
  <c r="H3154" i="13"/>
  <c r="G3106" i="13"/>
  <c r="H3064" i="13"/>
  <c r="H3016" i="13"/>
  <c r="G2970" i="13"/>
  <c r="G2896" i="13"/>
  <c r="H2872" i="13"/>
  <c r="G2746" i="13"/>
  <c r="G2664" i="13"/>
  <c r="G2440" i="13"/>
  <c r="G2224" i="13"/>
  <c r="G2200" i="13"/>
  <c r="G1904" i="13"/>
  <c r="H1896" i="13"/>
  <c r="H1840" i="13"/>
  <c r="G1704" i="13"/>
  <c r="H1602" i="13"/>
  <c r="G1568" i="13"/>
  <c r="H1560" i="13"/>
  <c r="H1464" i="13"/>
  <c r="H1184" i="13"/>
  <c r="G1094" i="13"/>
  <c r="H1094" i="13"/>
  <c r="G1086" i="13"/>
  <c r="H1086" i="13"/>
  <c r="G1038" i="13"/>
  <c r="H1038" i="13"/>
  <c r="G1077" i="13"/>
  <c r="H1077" i="13"/>
  <c r="G1053" i="13"/>
  <c r="H1053" i="13"/>
  <c r="H1461" i="13"/>
  <c r="H1205" i="13"/>
  <c r="G1189" i="13"/>
  <c r="H1061" i="13"/>
  <c r="H1341" i="13"/>
  <c r="G1125" i="13"/>
  <c r="G861" i="13"/>
  <c r="G853" i="13"/>
  <c r="G5385" i="13"/>
  <c r="H5385" i="13"/>
  <c r="G5142" i="13"/>
  <c r="H5142" i="13"/>
  <c r="G4860" i="13"/>
  <c r="H4860" i="13"/>
  <c r="G4662" i="13"/>
  <c r="H4662" i="13"/>
  <c r="H4530" i="13"/>
  <c r="G4530" i="13"/>
  <c r="G3301" i="13"/>
  <c r="H3301" i="13"/>
  <c r="H5264" i="13"/>
  <c r="G5264" i="13"/>
  <c r="G5212" i="13"/>
  <c r="H5212" i="13"/>
  <c r="G5059" i="13"/>
  <c r="H5059" i="13"/>
  <c r="G4841" i="13"/>
  <c r="H4841" i="13"/>
  <c r="H4673" i="13"/>
  <c r="G4673" i="13"/>
  <c r="G4605" i="13"/>
  <c r="H4605" i="13"/>
  <c r="G3568" i="13"/>
  <c r="H3568" i="13"/>
  <c r="G5374" i="13"/>
  <c r="H5374" i="13"/>
  <c r="H5364" i="13"/>
  <c r="H5288" i="13"/>
  <c r="G5288" i="13"/>
  <c r="G5155" i="13"/>
  <c r="H5155" i="13"/>
  <c r="H5078" i="13"/>
  <c r="G5078" i="13"/>
  <c r="H5076" i="13"/>
  <c r="G4937" i="13"/>
  <c r="H4937" i="13"/>
  <c r="G4791" i="13"/>
  <c r="H4791" i="13"/>
  <c r="H4438" i="13"/>
  <c r="G4438" i="13"/>
  <c r="G2748" i="13"/>
  <c r="H2748" i="13"/>
  <c r="G2521" i="13"/>
  <c r="H2521" i="13"/>
  <c r="G5443" i="13"/>
  <c r="H5443" i="13"/>
  <c r="H5441" i="13"/>
  <c r="H5428" i="13"/>
  <c r="H5424" i="13"/>
  <c r="G5424" i="13"/>
  <c r="G5422" i="13"/>
  <c r="G5406" i="13"/>
  <c r="H5406" i="13"/>
  <c r="H5392" i="13"/>
  <c r="G5392" i="13"/>
  <c r="G5390" i="13"/>
  <c r="G5379" i="13"/>
  <c r="H5379" i="13"/>
  <c r="H5377" i="13"/>
  <c r="G5334" i="13"/>
  <c r="H5334" i="13"/>
  <c r="G5332" i="13"/>
  <c r="H5302" i="13"/>
  <c r="G5302" i="13"/>
  <c r="G5300" i="13"/>
  <c r="H5270" i="13"/>
  <c r="G5270" i="13"/>
  <c r="G5268" i="13"/>
  <c r="G5238" i="13"/>
  <c r="H5238" i="13"/>
  <c r="G5236" i="13"/>
  <c r="G5174" i="13"/>
  <c r="H5174" i="13"/>
  <c r="H5172" i="13"/>
  <c r="G5148" i="13"/>
  <c r="H5148" i="13"/>
  <c r="G5143" i="13"/>
  <c r="H5143" i="13"/>
  <c r="G5117" i="13"/>
  <c r="H5117" i="13"/>
  <c r="H5102" i="13"/>
  <c r="G5033" i="13"/>
  <c r="H5033" i="13"/>
  <c r="H5008" i="13"/>
  <c r="G5008" i="13"/>
  <c r="G5006" i="13"/>
  <c r="G4995" i="13"/>
  <c r="H4995" i="13"/>
  <c r="H4918" i="13"/>
  <c r="G4918" i="13"/>
  <c r="H4916" i="13"/>
  <c r="H4892" i="13"/>
  <c r="G4892" i="13"/>
  <c r="G4887" i="13"/>
  <c r="H4887" i="13"/>
  <c r="G4861" i="13"/>
  <c r="H4861" i="13"/>
  <c r="H4846" i="13"/>
  <c r="G4820" i="13"/>
  <c r="G4777" i="13"/>
  <c r="H4777" i="13"/>
  <c r="H4752" i="13"/>
  <c r="G4752" i="13"/>
  <c r="G4750" i="13"/>
  <c r="G4739" i="13"/>
  <c r="H4739" i="13"/>
  <c r="H4732" i="13"/>
  <c r="G4732" i="13"/>
  <c r="H4730" i="13"/>
  <c r="G4728" i="13"/>
  <c r="H4728" i="13"/>
  <c r="H4710" i="13"/>
  <c r="G4700" i="13"/>
  <c r="H4700" i="13"/>
  <c r="H4679" i="13"/>
  <c r="G4679" i="13"/>
  <c r="G4677" i="13"/>
  <c r="H4666" i="13"/>
  <c r="G4666" i="13"/>
  <c r="G4649" i="13"/>
  <c r="H4624" i="13"/>
  <c r="H4610" i="13"/>
  <c r="G4610" i="13"/>
  <c r="G4551" i="13"/>
  <c r="H4505" i="13"/>
  <c r="G4505" i="13"/>
  <c r="H4434" i="13"/>
  <c r="G4434" i="13"/>
  <c r="H4418" i="13"/>
  <c r="G4418" i="13"/>
  <c r="H4198" i="13"/>
  <c r="G4198" i="13"/>
  <c r="G4181" i="13"/>
  <c r="H4181" i="13"/>
  <c r="H4016" i="13"/>
  <c r="G4006" i="13"/>
  <c r="G3981" i="13"/>
  <c r="H3981" i="13"/>
  <c r="G3696" i="13"/>
  <c r="H3696" i="13"/>
  <c r="G3688" i="13"/>
  <c r="H3688" i="13"/>
  <c r="G3592" i="13"/>
  <c r="H3592" i="13"/>
  <c r="G3542" i="13"/>
  <c r="H3542" i="13"/>
  <c r="H3538" i="13"/>
  <c r="G3538" i="13"/>
  <c r="G3498" i="13"/>
  <c r="H3498" i="13"/>
  <c r="G3495" i="13"/>
  <c r="H3495" i="13"/>
  <c r="G3431" i="13"/>
  <c r="H3431" i="13"/>
  <c r="H3417" i="13"/>
  <c r="G3417" i="13"/>
  <c r="H3393" i="13"/>
  <c r="G3393" i="13"/>
  <c r="H3313" i="13"/>
  <c r="G3313" i="13"/>
  <c r="G3302" i="13"/>
  <c r="H3302" i="13"/>
  <c r="G3256" i="13"/>
  <c r="H3256" i="13"/>
  <c r="G3183" i="13"/>
  <c r="H3183" i="13"/>
  <c r="H2977" i="13"/>
  <c r="G2977" i="13"/>
  <c r="H2910" i="13"/>
  <c r="G2910" i="13"/>
  <c r="H2857" i="13"/>
  <c r="G2857" i="13"/>
  <c r="H2849" i="13"/>
  <c r="G2849" i="13"/>
  <c r="H2833" i="13"/>
  <c r="G2833" i="13"/>
  <c r="G2816" i="13"/>
  <c r="H2816" i="13"/>
  <c r="G2802" i="13"/>
  <c r="H2802" i="13"/>
  <c r="G2772" i="13"/>
  <c r="H2772" i="13"/>
  <c r="H2740" i="13"/>
  <c r="G2740" i="13"/>
  <c r="G2497" i="13"/>
  <c r="H2497" i="13"/>
  <c r="G2485" i="13"/>
  <c r="H2485" i="13"/>
  <c r="G2451" i="13"/>
  <c r="H2451" i="13"/>
  <c r="G2431" i="13"/>
  <c r="H2431" i="13"/>
  <c r="H2335" i="13"/>
  <c r="G2335" i="13"/>
  <c r="G2107" i="13"/>
  <c r="H2107" i="13"/>
  <c r="G2102" i="13"/>
  <c r="H2102" i="13"/>
  <c r="G2098" i="13"/>
  <c r="H2098" i="13"/>
  <c r="G2004" i="13"/>
  <c r="H2004" i="13"/>
  <c r="G1979" i="13"/>
  <c r="H1979" i="13"/>
  <c r="H1919" i="13"/>
  <c r="G1919" i="13"/>
  <c r="G1620" i="13"/>
  <c r="H1620" i="13"/>
  <c r="H1490" i="13"/>
  <c r="G1490" i="13"/>
  <c r="G5085" i="13"/>
  <c r="H5085" i="13"/>
  <c r="G5001" i="13"/>
  <c r="H5001" i="13"/>
  <c r="H4976" i="13"/>
  <c r="G4976" i="13"/>
  <c r="G4695" i="13"/>
  <c r="H4695" i="13"/>
  <c r="H3914" i="13"/>
  <c r="G3914" i="13"/>
  <c r="G3279" i="13"/>
  <c r="H3279" i="13"/>
  <c r="G3237" i="13"/>
  <c r="H3237" i="13"/>
  <c r="H5360" i="13"/>
  <c r="G5360" i="13"/>
  <c r="G5097" i="13"/>
  <c r="H5097" i="13"/>
  <c r="G3976" i="13"/>
  <c r="H3976" i="13"/>
  <c r="G5438" i="13"/>
  <c r="H5438" i="13"/>
  <c r="G5341" i="13"/>
  <c r="H5341" i="13"/>
  <c r="G5277" i="13"/>
  <c r="H5277" i="13"/>
  <c r="H5052" i="13"/>
  <c r="G5052" i="13"/>
  <c r="H4265" i="13"/>
  <c r="G4265" i="13"/>
  <c r="G4157" i="13"/>
  <c r="H4157" i="13"/>
  <c r="H4025" i="13"/>
  <c r="G4025" i="13"/>
  <c r="G3473" i="13"/>
  <c r="H3473" i="13"/>
  <c r="H2687" i="13"/>
  <c r="G2687" i="13"/>
  <c r="G2195" i="13"/>
  <c r="H2195" i="13"/>
  <c r="G770" i="13"/>
  <c r="H770" i="13"/>
  <c r="H5429" i="13"/>
  <c r="G5411" i="13"/>
  <c r="H5411" i="13"/>
  <c r="H5198" i="13"/>
  <c r="H4942" i="13"/>
  <c r="G4835" i="13"/>
  <c r="H4835" i="13"/>
  <c r="G4615" i="13"/>
  <c r="H4615" i="13"/>
  <c r="H4585" i="13"/>
  <c r="G4585" i="13"/>
  <c r="G4511" i="13"/>
  <c r="H4511" i="13"/>
  <c r="G4429" i="13"/>
  <c r="G4423" i="13"/>
  <c r="H4423" i="13"/>
  <c r="H4311" i="13"/>
  <c r="G4311" i="13"/>
  <c r="G4295" i="13"/>
  <c r="H4295" i="13"/>
  <c r="H4278" i="13"/>
  <c r="G4278" i="13"/>
  <c r="H4274" i="13"/>
  <c r="G4274" i="13"/>
  <c r="G4201" i="13"/>
  <c r="G4064" i="13"/>
  <c r="H4064" i="13"/>
  <c r="H4060" i="13"/>
  <c r="G4060" i="13"/>
  <c r="G4031" i="13"/>
  <c r="H4031" i="13"/>
  <c r="G3662" i="13"/>
  <c r="H3662" i="13"/>
  <c r="H3658" i="13"/>
  <c r="G3658" i="13"/>
  <c r="G3581" i="13"/>
  <c r="H3581" i="13"/>
  <c r="G5405" i="13"/>
  <c r="H5405" i="13"/>
  <c r="G5219" i="13"/>
  <c r="H5219" i="13"/>
  <c r="G5116" i="13"/>
  <c r="H5116" i="13"/>
  <c r="G4829" i="13"/>
  <c r="H4829" i="13"/>
  <c r="G4646" i="13"/>
  <c r="H4646" i="13"/>
  <c r="H4534" i="13"/>
  <c r="G4534" i="13"/>
  <c r="G3918" i="13"/>
  <c r="H3918" i="13"/>
  <c r="G3837" i="13"/>
  <c r="H3837" i="13"/>
  <c r="G5417" i="13"/>
  <c r="H5417" i="13"/>
  <c r="G5181" i="13"/>
  <c r="H5181" i="13"/>
  <c r="G4951" i="13"/>
  <c r="H4951" i="13"/>
  <c r="G4803" i="13"/>
  <c r="H4803" i="13"/>
  <c r="G4413" i="13"/>
  <c r="H4413" i="13"/>
  <c r="G4397" i="13"/>
  <c r="H4397" i="13"/>
  <c r="H4041" i="13"/>
  <c r="G4041" i="13"/>
  <c r="G3926" i="13"/>
  <c r="H3926" i="13"/>
  <c r="H3922" i="13"/>
  <c r="G3922" i="13"/>
  <c r="G3853" i="13"/>
  <c r="H3853" i="13"/>
  <c r="H5320" i="13"/>
  <c r="G5320" i="13"/>
  <c r="H5168" i="13"/>
  <c r="G5168" i="13"/>
  <c r="H4796" i="13"/>
  <c r="G4796" i="13"/>
  <c r="G3965" i="13"/>
  <c r="H3965" i="13"/>
  <c r="H3214" i="13"/>
  <c r="G3214" i="13"/>
  <c r="H3172" i="13"/>
  <c r="G3172" i="13"/>
  <c r="G2902" i="13"/>
  <c r="H2902" i="13"/>
  <c r="H1458" i="13"/>
  <c r="G1458" i="13"/>
  <c r="G1411" i="13"/>
  <c r="H1411" i="13"/>
  <c r="H5423" i="13"/>
  <c r="H5409" i="13"/>
  <c r="H5104" i="13"/>
  <c r="G5104" i="13"/>
  <c r="G5091" i="13"/>
  <c r="H5091" i="13"/>
  <c r="G4983" i="13"/>
  <c r="H4983" i="13"/>
  <c r="G4873" i="13"/>
  <c r="H4873" i="13"/>
  <c r="H4848" i="13"/>
  <c r="G4848" i="13"/>
  <c r="G4684" i="13"/>
  <c r="H4684" i="13"/>
  <c r="G5431" i="13"/>
  <c r="H5431" i="13"/>
  <c r="H5397" i="13"/>
  <c r="G5396" i="13"/>
  <c r="G5367" i="13"/>
  <c r="H5367" i="13"/>
  <c r="G5353" i="13"/>
  <c r="H5353" i="13"/>
  <c r="G5321" i="13"/>
  <c r="H5321" i="13"/>
  <c r="G5289" i="13"/>
  <c r="H5289" i="13"/>
  <c r="G5257" i="13"/>
  <c r="H5257" i="13"/>
  <c r="G5225" i="13"/>
  <c r="H5225" i="13"/>
  <c r="H5200" i="13"/>
  <c r="G5200" i="13"/>
  <c r="G5187" i="13"/>
  <c r="H5187" i="13"/>
  <c r="G5110" i="13"/>
  <c r="H5110" i="13"/>
  <c r="H5108" i="13"/>
  <c r="H5084" i="13"/>
  <c r="G5084" i="13"/>
  <c r="G5079" i="13"/>
  <c r="H5079" i="13"/>
  <c r="G5053" i="13"/>
  <c r="H5053" i="13"/>
  <c r="H5038" i="13"/>
  <c r="G5012" i="13"/>
  <c r="G4969" i="13"/>
  <c r="H4969" i="13"/>
  <c r="H4944" i="13"/>
  <c r="G4944" i="13"/>
  <c r="G4931" i="13"/>
  <c r="H4931" i="13"/>
  <c r="H4854" i="13"/>
  <c r="G4854" i="13"/>
  <c r="H4852" i="13"/>
  <c r="G4828" i="13"/>
  <c r="H4828" i="13"/>
  <c r="G4823" i="13"/>
  <c r="H4823" i="13"/>
  <c r="G4797" i="13"/>
  <c r="H4797" i="13"/>
  <c r="H4782" i="13"/>
  <c r="G4756" i="13"/>
  <c r="G4714" i="13"/>
  <c r="H4694" i="13"/>
  <c r="G4694" i="13"/>
  <c r="H4692" i="13"/>
  <c r="H4689" i="13"/>
  <c r="G4689" i="13"/>
  <c r="G4656" i="13"/>
  <c r="H4656" i="13"/>
  <c r="H4654" i="13"/>
  <c r="G4591" i="13"/>
  <c r="H4591" i="13"/>
  <c r="H4589" i="13"/>
  <c r="H4566" i="13"/>
  <c r="G4566" i="13"/>
  <c r="G4533" i="13"/>
  <c r="H4533" i="13"/>
  <c r="H4457" i="13"/>
  <c r="G4457" i="13"/>
  <c r="H4439" i="13"/>
  <c r="G4439" i="13"/>
  <c r="G4335" i="13"/>
  <c r="H4335" i="13"/>
  <c r="H4316" i="13"/>
  <c r="G4316" i="13"/>
  <c r="G4229" i="13"/>
  <c r="H4229" i="13"/>
  <c r="G4214" i="13"/>
  <c r="G4208" i="13"/>
  <c r="H4208" i="13"/>
  <c r="G4112" i="13"/>
  <c r="H4112" i="13"/>
  <c r="G4101" i="13"/>
  <c r="H4101" i="13"/>
  <c r="G4080" i="13"/>
  <c r="H4080" i="13"/>
  <c r="H4076" i="13"/>
  <c r="G4076" i="13"/>
  <c r="G3824" i="13"/>
  <c r="H3824" i="13"/>
  <c r="G3816" i="13"/>
  <c r="H3816" i="13"/>
  <c r="G3720" i="13"/>
  <c r="H3720" i="13"/>
  <c r="G3670" i="13"/>
  <c r="H3670" i="13"/>
  <c r="H3666" i="13"/>
  <c r="G3666" i="13"/>
  <c r="H3622" i="13"/>
  <c r="G3597" i="13"/>
  <c r="H3597" i="13"/>
  <c r="G5111" i="13"/>
  <c r="H5111" i="13"/>
  <c r="G4127" i="13"/>
  <c r="H4127" i="13"/>
  <c r="H5328" i="13"/>
  <c r="G5328" i="13"/>
  <c r="H5296" i="13"/>
  <c r="G5296" i="13"/>
  <c r="H5232" i="13"/>
  <c r="G5232" i="13"/>
  <c r="H5072" i="13"/>
  <c r="G5072" i="13"/>
  <c r="G4925" i="13"/>
  <c r="H4925" i="13"/>
  <c r="G4480" i="13"/>
  <c r="H4480" i="13"/>
  <c r="G4183" i="13"/>
  <c r="H4183" i="13"/>
  <c r="G4176" i="13"/>
  <c r="H4176" i="13"/>
  <c r="H5256" i="13"/>
  <c r="G5256" i="13"/>
  <c r="G5245" i="13"/>
  <c r="H5245" i="13"/>
  <c r="G5193" i="13"/>
  <c r="H5193" i="13"/>
  <c r="G4899" i="13"/>
  <c r="H4899" i="13"/>
  <c r="H4822" i="13"/>
  <c r="G4822" i="13"/>
  <c r="G4765" i="13"/>
  <c r="H4765" i="13"/>
  <c r="G4501" i="13"/>
  <c r="H4501" i="13"/>
  <c r="G4173" i="13"/>
  <c r="H4173" i="13"/>
  <c r="G3534" i="13"/>
  <c r="H3534" i="13"/>
  <c r="G3530" i="13"/>
  <c r="H3530" i="13"/>
  <c r="G2798" i="13"/>
  <c r="H2798" i="13"/>
  <c r="H2647" i="13"/>
  <c r="G2647" i="13"/>
  <c r="H2621" i="13"/>
  <c r="G2621" i="13"/>
  <c r="H5333" i="13"/>
  <c r="H5237" i="13"/>
  <c r="G5213" i="13"/>
  <c r="H5213" i="13"/>
  <c r="H5014" i="13"/>
  <c r="G5014" i="13"/>
  <c r="G4988" i="13"/>
  <c r="H4988" i="13"/>
  <c r="G4957" i="13"/>
  <c r="H4957" i="13"/>
  <c r="G4716" i="13"/>
  <c r="H4716" i="13"/>
  <c r="H4630" i="13"/>
  <c r="G4630" i="13"/>
  <c r="G5444" i="13"/>
  <c r="H5444" i="13"/>
  <c r="H5435" i="13"/>
  <c r="H5430" i="13"/>
  <c r="G5399" i="13"/>
  <c r="H5399" i="13"/>
  <c r="G5380" i="13"/>
  <c r="H5380" i="13"/>
  <c r="H5371" i="13"/>
  <c r="H5366" i="13"/>
  <c r="G5359" i="13"/>
  <c r="H5359" i="13"/>
  <c r="G5335" i="13"/>
  <c r="H5335" i="13"/>
  <c r="G5327" i="13"/>
  <c r="H5327" i="13"/>
  <c r="G5303" i="13"/>
  <c r="H5303" i="13"/>
  <c r="G5295" i="13"/>
  <c r="H5295" i="13"/>
  <c r="G5271" i="13"/>
  <c r="H5271" i="13"/>
  <c r="G5263" i="13"/>
  <c r="H5263" i="13"/>
  <c r="G5239" i="13"/>
  <c r="H5239" i="13"/>
  <c r="G5206" i="13"/>
  <c r="H5206" i="13"/>
  <c r="H5204" i="13"/>
  <c r="H5180" i="13"/>
  <c r="G5180" i="13"/>
  <c r="G5175" i="13"/>
  <c r="H5175" i="13"/>
  <c r="G5149" i="13"/>
  <c r="H5149" i="13"/>
  <c r="H5134" i="13"/>
  <c r="G5065" i="13"/>
  <c r="H5065" i="13"/>
  <c r="H5040" i="13"/>
  <c r="G5040" i="13"/>
  <c r="G5027" i="13"/>
  <c r="H5027" i="13"/>
  <c r="H4950" i="13"/>
  <c r="G4950" i="13"/>
  <c r="H4948" i="13"/>
  <c r="G4924" i="13"/>
  <c r="H4924" i="13"/>
  <c r="G4919" i="13"/>
  <c r="H4919" i="13"/>
  <c r="G4893" i="13"/>
  <c r="H4893" i="13"/>
  <c r="H4878" i="13"/>
  <c r="G4809" i="13"/>
  <c r="H4809" i="13"/>
  <c r="H4784" i="13"/>
  <c r="G4784" i="13"/>
  <c r="G4771" i="13"/>
  <c r="H4771" i="13"/>
  <c r="G4733" i="13"/>
  <c r="H4733" i="13"/>
  <c r="H4721" i="13"/>
  <c r="G4721" i="13"/>
  <c r="G4672" i="13"/>
  <c r="H4672" i="13"/>
  <c r="G4620" i="13"/>
  <c r="H4620" i="13"/>
  <c r="H4599" i="13"/>
  <c r="G4599" i="13"/>
  <c r="H4521" i="13"/>
  <c r="G4521" i="13"/>
  <c r="H4447" i="13"/>
  <c r="H4444" i="13"/>
  <c r="G4444" i="13"/>
  <c r="G4352" i="13"/>
  <c r="H4352" i="13"/>
  <c r="H4326" i="13"/>
  <c r="G4326" i="13"/>
  <c r="G4237" i="13"/>
  <c r="H4237" i="13"/>
  <c r="H4233" i="13"/>
  <c r="G4233" i="13"/>
  <c r="G4109" i="13"/>
  <c r="H4109" i="13"/>
  <c r="H4105" i="13"/>
  <c r="G4105" i="13"/>
  <c r="G3790" i="13"/>
  <c r="H3790" i="13"/>
  <c r="H3786" i="13"/>
  <c r="G3786" i="13"/>
  <c r="G3709" i="13"/>
  <c r="H3709" i="13"/>
  <c r="G4963" i="13"/>
  <c r="H4963" i="13"/>
  <c r="H4886" i="13"/>
  <c r="G4886" i="13"/>
  <c r="G4855" i="13"/>
  <c r="H4855" i="13"/>
  <c r="G4745" i="13"/>
  <c r="H4745" i="13"/>
  <c r="H4727" i="13"/>
  <c r="G4727" i="13"/>
  <c r="G4383" i="13"/>
  <c r="H4383" i="13"/>
  <c r="G3296" i="13"/>
  <c r="H3296" i="13"/>
  <c r="G3288" i="13"/>
  <c r="H3288" i="13"/>
  <c r="H5456" i="13"/>
  <c r="G5456" i="13"/>
  <c r="G5207" i="13"/>
  <c r="H5207" i="13"/>
  <c r="H4982" i="13"/>
  <c r="G4982" i="13"/>
  <c r="G4956" i="13"/>
  <c r="H4956" i="13"/>
  <c r="H4816" i="13"/>
  <c r="G4816" i="13"/>
  <c r="G4496" i="13"/>
  <c r="H4496" i="13"/>
  <c r="G3560" i="13"/>
  <c r="H3560" i="13"/>
  <c r="H5352" i="13"/>
  <c r="G5352" i="13"/>
  <c r="G5309" i="13"/>
  <c r="H5309" i="13"/>
  <c r="G5047" i="13"/>
  <c r="H5047" i="13"/>
  <c r="G5021" i="13"/>
  <c r="H5021" i="13"/>
  <c r="H4912" i="13"/>
  <c r="G4912" i="13"/>
  <c r="H4711" i="13"/>
  <c r="G4711" i="13"/>
  <c r="G4650" i="13"/>
  <c r="H4650" i="13"/>
  <c r="G3469" i="13"/>
  <c r="H3469" i="13"/>
  <c r="G3151" i="13"/>
  <c r="H3151" i="13"/>
  <c r="G2940" i="13"/>
  <c r="H2940" i="13"/>
  <c r="H2536" i="13"/>
  <c r="G2536" i="13"/>
  <c r="H5391" i="13"/>
  <c r="H5365" i="13"/>
  <c r="H5301" i="13"/>
  <c r="H5269" i="13"/>
  <c r="G5129" i="13"/>
  <c r="H5129" i="13"/>
  <c r="H4758" i="13"/>
  <c r="G4758" i="13"/>
  <c r="G5449" i="13"/>
  <c r="H5449" i="13"/>
  <c r="G5437" i="13"/>
  <c r="H5437" i="13"/>
  <c r="G5412" i="13"/>
  <c r="H5412" i="13"/>
  <c r="H5398" i="13"/>
  <c r="G5373" i="13"/>
  <c r="H5373" i="13"/>
  <c r="G5347" i="13"/>
  <c r="H5347" i="13"/>
  <c r="H5345" i="13"/>
  <c r="G5340" i="13"/>
  <c r="H5340" i="13"/>
  <c r="G5315" i="13"/>
  <c r="H5315" i="13"/>
  <c r="H5313" i="13"/>
  <c r="G5308" i="13"/>
  <c r="H5308" i="13"/>
  <c r="G5283" i="13"/>
  <c r="H5283" i="13"/>
  <c r="H5281" i="13"/>
  <c r="H5276" i="13"/>
  <c r="G5276" i="13"/>
  <c r="G5251" i="13"/>
  <c r="H5251" i="13"/>
  <c r="H5249" i="13"/>
  <c r="G5244" i="13"/>
  <c r="H5244" i="13"/>
  <c r="G5161" i="13"/>
  <c r="H5161" i="13"/>
  <c r="H5136" i="13"/>
  <c r="G5136" i="13"/>
  <c r="G5123" i="13"/>
  <c r="H5123" i="13"/>
  <c r="G5046" i="13"/>
  <c r="H5046" i="13"/>
  <c r="H5020" i="13"/>
  <c r="G5020" i="13"/>
  <c r="G5015" i="13"/>
  <c r="H5015" i="13"/>
  <c r="G4989" i="13"/>
  <c r="H4989" i="13"/>
  <c r="G4905" i="13"/>
  <c r="H4905" i="13"/>
  <c r="H4880" i="13"/>
  <c r="G4880" i="13"/>
  <c r="G4867" i="13"/>
  <c r="H4867" i="13"/>
  <c r="H4790" i="13"/>
  <c r="G4790" i="13"/>
  <c r="G4764" i="13"/>
  <c r="H4764" i="13"/>
  <c r="G4759" i="13"/>
  <c r="H4759" i="13"/>
  <c r="H4720" i="13"/>
  <c r="H4705" i="13"/>
  <c r="G4705" i="13"/>
  <c r="G4598" i="13"/>
  <c r="H4470" i="13"/>
  <c r="G4470" i="13"/>
  <c r="G4463" i="13"/>
  <c r="H4463" i="13"/>
  <c r="G4359" i="13"/>
  <c r="G4357" i="13"/>
  <c r="H4357" i="13"/>
  <c r="H4249" i="13"/>
  <c r="G4249" i="13"/>
  <c r="H4172" i="13"/>
  <c r="G4172" i="13"/>
  <c r="H4140" i="13"/>
  <c r="G4140" i="13"/>
  <c r="H4121" i="13"/>
  <c r="G4121" i="13"/>
  <c r="G3952" i="13"/>
  <c r="H3952" i="13"/>
  <c r="G3944" i="13"/>
  <c r="H3944" i="13"/>
  <c r="G3848" i="13"/>
  <c r="H3848" i="13"/>
  <c r="G3798" i="13"/>
  <c r="H3798" i="13"/>
  <c r="H3794" i="13"/>
  <c r="G3794" i="13"/>
  <c r="H3750" i="13"/>
  <c r="G3725" i="13"/>
  <c r="H3725" i="13"/>
  <c r="G4640" i="13"/>
  <c r="H4640" i="13"/>
  <c r="H4556" i="13"/>
  <c r="G4556" i="13"/>
  <c r="H4377" i="13"/>
  <c r="G4377" i="13"/>
  <c r="H4290" i="13"/>
  <c r="G4290" i="13"/>
  <c r="G4255" i="13"/>
  <c r="H4255" i="13"/>
  <c r="G4224" i="13"/>
  <c r="H4224" i="13"/>
  <c r="H4188" i="13"/>
  <c r="G4188" i="13"/>
  <c r="G4117" i="13"/>
  <c r="H4117" i="13"/>
  <c r="G4096" i="13"/>
  <c r="H4096" i="13"/>
  <c r="G4071" i="13"/>
  <c r="H4071" i="13"/>
  <c r="H4050" i="13"/>
  <c r="G4050" i="13"/>
  <c r="G4047" i="13"/>
  <c r="H4047" i="13"/>
  <c r="G4021" i="13"/>
  <c r="H4021" i="13"/>
  <c r="H3994" i="13"/>
  <c r="G3994" i="13"/>
  <c r="G3960" i="13"/>
  <c r="H3960" i="13"/>
  <c r="G3957" i="13"/>
  <c r="H3957" i="13"/>
  <c r="G3949" i="13"/>
  <c r="H3949" i="13"/>
  <c r="G3910" i="13"/>
  <c r="H3910" i="13"/>
  <c r="H3866" i="13"/>
  <c r="G3866" i="13"/>
  <c r="G3832" i="13"/>
  <c r="H3832" i="13"/>
  <c r="G3829" i="13"/>
  <c r="H3829" i="13"/>
  <c r="G3821" i="13"/>
  <c r="H3821" i="13"/>
  <c r="G3782" i="13"/>
  <c r="H3782" i="13"/>
  <c r="H3738" i="13"/>
  <c r="G3738" i="13"/>
  <c r="G3704" i="13"/>
  <c r="H3704" i="13"/>
  <c r="G3701" i="13"/>
  <c r="H3701" i="13"/>
  <c r="G3693" i="13"/>
  <c r="H3693" i="13"/>
  <c r="G3654" i="13"/>
  <c r="H3654" i="13"/>
  <c r="H3610" i="13"/>
  <c r="G3610" i="13"/>
  <c r="G3576" i="13"/>
  <c r="H3576" i="13"/>
  <c r="G3573" i="13"/>
  <c r="H3573" i="13"/>
  <c r="G3565" i="13"/>
  <c r="H3565" i="13"/>
  <c r="G3336" i="13"/>
  <c r="H3336" i="13"/>
  <c r="H5231" i="13"/>
  <c r="H4502" i="13"/>
  <c r="G4502" i="13"/>
  <c r="G4336" i="13"/>
  <c r="H4336" i="13"/>
  <c r="G4085" i="13"/>
  <c r="H4085" i="13"/>
  <c r="H4022" i="13"/>
  <c r="G4022" i="13"/>
  <c r="H4018" i="13"/>
  <c r="G4018" i="13"/>
  <c r="G3880" i="13"/>
  <c r="H3880" i="13"/>
  <c r="G3752" i="13"/>
  <c r="H3752" i="13"/>
  <c r="G3624" i="13"/>
  <c r="H3624" i="13"/>
  <c r="G3466" i="13"/>
  <c r="H3466" i="13"/>
  <c r="G3463" i="13"/>
  <c r="H3463" i="13"/>
  <c r="H3457" i="13"/>
  <c r="G3457" i="13"/>
  <c r="H3334" i="13"/>
  <c r="G3334" i="13"/>
  <c r="G3317" i="13"/>
  <c r="H3317" i="13"/>
  <c r="H4729" i="13"/>
  <c r="G4729" i="13"/>
  <c r="G4597" i="13"/>
  <c r="H4597" i="13"/>
  <c r="H4489" i="13"/>
  <c r="G4489" i="13"/>
  <c r="G4464" i="13"/>
  <c r="H4464" i="13"/>
  <c r="H4428" i="13"/>
  <c r="G4428" i="13"/>
  <c r="G4239" i="13"/>
  <c r="H4239" i="13"/>
  <c r="G4213" i="13"/>
  <c r="H4213" i="13"/>
  <c r="H4182" i="13"/>
  <c r="G4182" i="13"/>
  <c r="H4162" i="13"/>
  <c r="G4162" i="13"/>
  <c r="H4137" i="13"/>
  <c r="G4137" i="13"/>
  <c r="G4111" i="13"/>
  <c r="H4111" i="13"/>
  <c r="G3974" i="13"/>
  <c r="H3974" i="13"/>
  <c r="H3930" i="13"/>
  <c r="G3930" i="13"/>
  <c r="G3896" i="13"/>
  <c r="H3896" i="13"/>
  <c r="G3893" i="13"/>
  <c r="H3893" i="13"/>
  <c r="G3885" i="13"/>
  <c r="H3885" i="13"/>
  <c r="G3846" i="13"/>
  <c r="H3846" i="13"/>
  <c r="H3802" i="13"/>
  <c r="G3802" i="13"/>
  <c r="G3768" i="13"/>
  <c r="H3768" i="13"/>
  <c r="G3765" i="13"/>
  <c r="H3765" i="13"/>
  <c r="G3757" i="13"/>
  <c r="H3757" i="13"/>
  <c r="G3718" i="13"/>
  <c r="H3718" i="13"/>
  <c r="H3674" i="13"/>
  <c r="G3674" i="13"/>
  <c r="G3640" i="13"/>
  <c r="H3640" i="13"/>
  <c r="G3637" i="13"/>
  <c r="H3637" i="13"/>
  <c r="G3629" i="13"/>
  <c r="H3629" i="13"/>
  <c r="G3590" i="13"/>
  <c r="H3590" i="13"/>
  <c r="H3546" i="13"/>
  <c r="G3546" i="13"/>
  <c r="G3491" i="13"/>
  <c r="H3491" i="13"/>
  <c r="G3381" i="13"/>
  <c r="H3381" i="13"/>
  <c r="H4361" i="13"/>
  <c r="G4361" i="13"/>
  <c r="H4300" i="13"/>
  <c r="G4300" i="13"/>
  <c r="G3888" i="13"/>
  <c r="H3888" i="13"/>
  <c r="G3760" i="13"/>
  <c r="H3760" i="13"/>
  <c r="G3632" i="13"/>
  <c r="H3632" i="13"/>
  <c r="G3253" i="13"/>
  <c r="H3253" i="13"/>
  <c r="H5348" i="13"/>
  <c r="H5342" i="13"/>
  <c r="H5316" i="13"/>
  <c r="H5310" i="13"/>
  <c r="H5284" i="13"/>
  <c r="H5278" i="13"/>
  <c r="H5252" i="13"/>
  <c r="H5246" i="13"/>
  <c r="H5220" i="13"/>
  <c r="H5214" i="13"/>
  <c r="H5188" i="13"/>
  <c r="H5182" i="13"/>
  <c r="H5156" i="13"/>
  <c r="H5150" i="13"/>
  <c r="H5124" i="13"/>
  <c r="H5118" i="13"/>
  <c r="H5092" i="13"/>
  <c r="H5086" i="13"/>
  <c r="H5060" i="13"/>
  <c r="H5054" i="13"/>
  <c r="H5028" i="13"/>
  <c r="H5022" i="13"/>
  <c r="H4996" i="13"/>
  <c r="H4990" i="13"/>
  <c r="H4964" i="13"/>
  <c r="H4958" i="13"/>
  <c r="H4932" i="13"/>
  <c r="H4926" i="13"/>
  <c r="H4900" i="13"/>
  <c r="H4894" i="13"/>
  <c r="H4868" i="13"/>
  <c r="H4862" i="13"/>
  <c r="H4836" i="13"/>
  <c r="H4830" i="13"/>
  <c r="H4804" i="13"/>
  <c r="H4798" i="13"/>
  <c r="H4772" i="13"/>
  <c r="H4766" i="13"/>
  <c r="H4740" i="13"/>
  <c r="G4736" i="13"/>
  <c r="H4736" i="13"/>
  <c r="H4734" i="13"/>
  <c r="H4706" i="13"/>
  <c r="H4701" i="13"/>
  <c r="H4697" i="13"/>
  <c r="G4697" i="13"/>
  <c r="H4668" i="13"/>
  <c r="H4663" i="13"/>
  <c r="H4631" i="13"/>
  <c r="H4626" i="13"/>
  <c r="H4621" i="13"/>
  <c r="H4617" i="13"/>
  <c r="G4617" i="13"/>
  <c r="G4559" i="13"/>
  <c r="H4559" i="13"/>
  <c r="H4557" i="13"/>
  <c r="G4528" i="13"/>
  <c r="H4528" i="13"/>
  <c r="G4367" i="13"/>
  <c r="H4367" i="13"/>
  <c r="H4365" i="13"/>
  <c r="G4341" i="13"/>
  <c r="H4341" i="13"/>
  <c r="H4178" i="13"/>
  <c r="G4178" i="13"/>
  <c r="G4167" i="13"/>
  <c r="H4167" i="13"/>
  <c r="H4070" i="13"/>
  <c r="G4070" i="13"/>
  <c r="G4032" i="13"/>
  <c r="H4032" i="13"/>
  <c r="H4028" i="13"/>
  <c r="G4028" i="13"/>
  <c r="G3982" i="13"/>
  <c r="H3982" i="13"/>
  <c r="H3978" i="13"/>
  <c r="G3978" i="13"/>
  <c r="G3854" i="13"/>
  <c r="H3854" i="13"/>
  <c r="H3850" i="13"/>
  <c r="G3850" i="13"/>
  <c r="G3726" i="13"/>
  <c r="H3726" i="13"/>
  <c r="H3722" i="13"/>
  <c r="G3722" i="13"/>
  <c r="G3598" i="13"/>
  <c r="H3598" i="13"/>
  <c r="H3594" i="13"/>
  <c r="G3594" i="13"/>
  <c r="G3504" i="13"/>
  <c r="H3504" i="13"/>
  <c r="G3496" i="13"/>
  <c r="H3496" i="13"/>
  <c r="G4592" i="13"/>
  <c r="H4592" i="13"/>
  <c r="H4553" i="13"/>
  <c r="G4553" i="13"/>
  <c r="G4485" i="13"/>
  <c r="H4485" i="13"/>
  <c r="H4454" i="13"/>
  <c r="G4454" i="13"/>
  <c r="H4402" i="13"/>
  <c r="G4402" i="13"/>
  <c r="H4722" i="13"/>
  <c r="G4717" i="13"/>
  <c r="H4712" i="13"/>
  <c r="G4704" i="13"/>
  <c r="H4704" i="13"/>
  <c r="H4696" i="13"/>
  <c r="H4665" i="13"/>
  <c r="G4665" i="13"/>
  <c r="G4657" i="13"/>
  <c r="H4652" i="13"/>
  <c r="G4647" i="13"/>
  <c r="G4641" i="13"/>
  <c r="G4629" i="13"/>
  <c r="H4629" i="13"/>
  <c r="H4549" i="13"/>
  <c r="H4544" i="13"/>
  <c r="H4527" i="13"/>
  <c r="G4495" i="13"/>
  <c r="H4495" i="13"/>
  <c r="G4469" i="13"/>
  <c r="H4469" i="13"/>
  <c r="G4406" i="13"/>
  <c r="G4393" i="13"/>
  <c r="H4310" i="13"/>
  <c r="G4310" i="13"/>
  <c r="G4285" i="13"/>
  <c r="H4285" i="13"/>
  <c r="H4271" i="13"/>
  <c r="G4242" i="13"/>
  <c r="G4221" i="13"/>
  <c r="G4204" i="13"/>
  <c r="H4146" i="13"/>
  <c r="G4146" i="13"/>
  <c r="G4143" i="13"/>
  <c r="H4143" i="13"/>
  <c r="H4141" i="13"/>
  <c r="H4086" i="13"/>
  <c r="G4086" i="13"/>
  <c r="H4069" i="13"/>
  <c r="H4066" i="13"/>
  <c r="G4066" i="13"/>
  <c r="G4037" i="13"/>
  <c r="H4037" i="13"/>
  <c r="G3990" i="13"/>
  <c r="H3990" i="13"/>
  <c r="H3986" i="13"/>
  <c r="G3986" i="13"/>
  <c r="H3942" i="13"/>
  <c r="G3917" i="13"/>
  <c r="H3917" i="13"/>
  <c r="G3901" i="13"/>
  <c r="H3901" i="13"/>
  <c r="G3862" i="13"/>
  <c r="H3862" i="13"/>
  <c r="H3858" i="13"/>
  <c r="G3858" i="13"/>
  <c r="H3814" i="13"/>
  <c r="G3789" i="13"/>
  <c r="H3789" i="13"/>
  <c r="G3773" i="13"/>
  <c r="H3773" i="13"/>
  <c r="G3734" i="13"/>
  <c r="H3734" i="13"/>
  <c r="H3730" i="13"/>
  <c r="G3730" i="13"/>
  <c r="H3686" i="13"/>
  <c r="G3661" i="13"/>
  <c r="H3661" i="13"/>
  <c r="G3645" i="13"/>
  <c r="H3645" i="13"/>
  <c r="G3606" i="13"/>
  <c r="H3606" i="13"/>
  <c r="H3602" i="13"/>
  <c r="G3602" i="13"/>
  <c r="H3558" i="13"/>
  <c r="G3533" i="13"/>
  <c r="H3533" i="13"/>
  <c r="G4492" i="13"/>
  <c r="G4466" i="13"/>
  <c r="H4431" i="13"/>
  <c r="G4425" i="13"/>
  <c r="H4405" i="13"/>
  <c r="H4400" i="13"/>
  <c r="G4374" i="13"/>
  <c r="G4364" i="13"/>
  <c r="G4338" i="13"/>
  <c r="H4303" i="13"/>
  <c r="G4297" i="13"/>
  <c r="H4277" i="13"/>
  <c r="H4272" i="13"/>
  <c r="G4246" i="13"/>
  <c r="G4236" i="13"/>
  <c r="G4210" i="13"/>
  <c r="H4175" i="13"/>
  <c r="G4169" i="13"/>
  <c r="H4149" i="13"/>
  <c r="H4144" i="13"/>
  <c r="G4118" i="13"/>
  <c r="G4108" i="13"/>
  <c r="G4082" i="13"/>
  <c r="H4063" i="13"/>
  <c r="G4057" i="13"/>
  <c r="H4048" i="13"/>
  <c r="G4038" i="13"/>
  <c r="H3992" i="13"/>
  <c r="G3973" i="13"/>
  <c r="H3973" i="13"/>
  <c r="G3962" i="13"/>
  <c r="H3958" i="13"/>
  <c r="H3928" i="13"/>
  <c r="G3909" i="13"/>
  <c r="H3909" i="13"/>
  <c r="G3898" i="13"/>
  <c r="H3894" i="13"/>
  <c r="H3864" i="13"/>
  <c r="G3845" i="13"/>
  <c r="H3845" i="13"/>
  <c r="G3834" i="13"/>
  <c r="H3830" i="13"/>
  <c r="H3800" i="13"/>
  <c r="G3781" i="13"/>
  <c r="H3781" i="13"/>
  <c r="G3770" i="13"/>
  <c r="H3766" i="13"/>
  <c r="H3736" i="13"/>
  <c r="G3717" i="13"/>
  <c r="H3717" i="13"/>
  <c r="G3706" i="13"/>
  <c r="H3702" i="13"/>
  <c r="H3672" i="13"/>
  <c r="G3653" i="13"/>
  <c r="H3653" i="13"/>
  <c r="G3642" i="13"/>
  <c r="H3638" i="13"/>
  <c r="H3608" i="13"/>
  <c r="G3589" i="13"/>
  <c r="H3589" i="13"/>
  <c r="G3578" i="13"/>
  <c r="H3574" i="13"/>
  <c r="H3544" i="13"/>
  <c r="G3526" i="13"/>
  <c r="H3526" i="13"/>
  <c r="G3519" i="13"/>
  <c r="G3508" i="13"/>
  <c r="H3508" i="13"/>
  <c r="H3506" i="13"/>
  <c r="H3502" i="13"/>
  <c r="G3487" i="13"/>
  <c r="H3487" i="13"/>
  <c r="G3482" i="13"/>
  <c r="G3447" i="13"/>
  <c r="H3447" i="13"/>
  <c r="G3398" i="13"/>
  <c r="H3398" i="13"/>
  <c r="G3357" i="13"/>
  <c r="H3357" i="13"/>
  <c r="H3353" i="13"/>
  <c r="G3353" i="13"/>
  <c r="G3341" i="13"/>
  <c r="H3341" i="13"/>
  <c r="G4015" i="13"/>
  <c r="H4015" i="13"/>
  <c r="G4005" i="13"/>
  <c r="H4005" i="13"/>
  <c r="G3941" i="13"/>
  <c r="H3941" i="13"/>
  <c r="G3877" i="13"/>
  <c r="H3877" i="13"/>
  <c r="G3813" i="13"/>
  <c r="H3813" i="13"/>
  <c r="G3749" i="13"/>
  <c r="H3749" i="13"/>
  <c r="G3685" i="13"/>
  <c r="H3685" i="13"/>
  <c r="G3621" i="13"/>
  <c r="H3621" i="13"/>
  <c r="G3557" i="13"/>
  <c r="H3557" i="13"/>
  <c r="H3478" i="13"/>
  <c r="G3478" i="13"/>
  <c r="G3475" i="13"/>
  <c r="H3475" i="13"/>
  <c r="H3441" i="13"/>
  <c r="G3441" i="13"/>
  <c r="H3415" i="13"/>
  <c r="G3415" i="13"/>
  <c r="H3404" i="13"/>
  <c r="G3404" i="13"/>
  <c r="G3378" i="13"/>
  <c r="H3378" i="13"/>
  <c r="H3375" i="13"/>
  <c r="G3375" i="13"/>
  <c r="G4053" i="13"/>
  <c r="H4053" i="13"/>
  <c r="G3997" i="13"/>
  <c r="H3997" i="13"/>
  <c r="G3933" i="13"/>
  <c r="H3933" i="13"/>
  <c r="G3869" i="13"/>
  <c r="H3869" i="13"/>
  <c r="G3805" i="13"/>
  <c r="H3805" i="13"/>
  <c r="G3741" i="13"/>
  <c r="H3741" i="13"/>
  <c r="G3677" i="13"/>
  <c r="H3677" i="13"/>
  <c r="G3613" i="13"/>
  <c r="H3613" i="13"/>
  <c r="G3549" i="13"/>
  <c r="H3549" i="13"/>
  <c r="G3528" i="13"/>
  <c r="H3528" i="13"/>
  <c r="H3486" i="13"/>
  <c r="G3486" i="13"/>
  <c r="G3407" i="13"/>
  <c r="H3407" i="13"/>
  <c r="G3092" i="13"/>
  <c r="H3092" i="13"/>
  <c r="G3072" i="13"/>
  <c r="H3072" i="13"/>
  <c r="G3000" i="13"/>
  <c r="H3000" i="13"/>
  <c r="H2996" i="13"/>
  <c r="G2996" i="13"/>
  <c r="G2720" i="13"/>
  <c r="H2720" i="13"/>
  <c r="G2717" i="13"/>
  <c r="H2717" i="13"/>
  <c r="H2713" i="13"/>
  <c r="G2713" i="13"/>
  <c r="G2679" i="13"/>
  <c r="H2679" i="13"/>
  <c r="G2660" i="13"/>
  <c r="H2660" i="13"/>
  <c r="G2656" i="13"/>
  <c r="H2656" i="13"/>
  <c r="G2568" i="13"/>
  <c r="H2568" i="13"/>
  <c r="G4079" i="13"/>
  <c r="H4079" i="13"/>
  <c r="G3989" i="13"/>
  <c r="H3989" i="13"/>
  <c r="G3925" i="13"/>
  <c r="H3925" i="13"/>
  <c r="G3861" i="13"/>
  <c r="H3861" i="13"/>
  <c r="G3797" i="13"/>
  <c r="H3797" i="13"/>
  <c r="G3733" i="13"/>
  <c r="H3733" i="13"/>
  <c r="G3669" i="13"/>
  <c r="H3669" i="13"/>
  <c r="G3605" i="13"/>
  <c r="H3605" i="13"/>
  <c r="G3541" i="13"/>
  <c r="H3541" i="13"/>
  <c r="H3511" i="13"/>
  <c r="G3511" i="13"/>
  <c r="G3332" i="13"/>
  <c r="H3332" i="13"/>
  <c r="G3262" i="13"/>
  <c r="H3262" i="13"/>
  <c r="G3240" i="13"/>
  <c r="H3240" i="13"/>
  <c r="G3096" i="13"/>
  <c r="H3096" i="13"/>
  <c r="G3077" i="13"/>
  <c r="H3077" i="13"/>
  <c r="H3033" i="13"/>
  <c r="G3033" i="13"/>
  <c r="H2989" i="13"/>
  <c r="G2989" i="13"/>
  <c r="H2985" i="13"/>
  <c r="G2985" i="13"/>
  <c r="G2968" i="13"/>
  <c r="H2968" i="13"/>
  <c r="G2786" i="13"/>
  <c r="H2786" i="13"/>
  <c r="G2734" i="13"/>
  <c r="H2734" i="13"/>
  <c r="G2724" i="13"/>
  <c r="H2724" i="13"/>
  <c r="G2586" i="13"/>
  <c r="H2586" i="13"/>
  <c r="G2576" i="13"/>
  <c r="H2576" i="13"/>
  <c r="H3406" i="13"/>
  <c r="G3406" i="13"/>
  <c r="H3377" i="13"/>
  <c r="G3377" i="13"/>
  <c r="G3370" i="13"/>
  <c r="H3370" i="13"/>
  <c r="G3308" i="13"/>
  <c r="H3308" i="13"/>
  <c r="H3233" i="13"/>
  <c r="G3233" i="13"/>
  <c r="G3167" i="13"/>
  <c r="H3167" i="13"/>
  <c r="H3038" i="13"/>
  <c r="G3038" i="13"/>
  <c r="G2909" i="13"/>
  <c r="H2909" i="13"/>
  <c r="G2395" i="13"/>
  <c r="H2395" i="13"/>
  <c r="H2303" i="13"/>
  <c r="G2303" i="13"/>
  <c r="H2284" i="13"/>
  <c r="G2284" i="13"/>
  <c r="G2268" i="13"/>
  <c r="H2268" i="13"/>
  <c r="H2223" i="13"/>
  <c r="G2223" i="13"/>
  <c r="H1479" i="13"/>
  <c r="G1479" i="13"/>
  <c r="G1476" i="13"/>
  <c r="H1476" i="13"/>
  <c r="G1465" i="13"/>
  <c r="H1465" i="13"/>
  <c r="G750" i="13"/>
  <c r="H750" i="13"/>
  <c r="H3476" i="13"/>
  <c r="G3476" i="13"/>
  <c r="G3464" i="13"/>
  <c r="H3464" i="13"/>
  <c r="G3432" i="13"/>
  <c r="H3432" i="13"/>
  <c r="G3429" i="13"/>
  <c r="H3429" i="13"/>
  <c r="G3399" i="13"/>
  <c r="H3399" i="13"/>
  <c r="G3367" i="13"/>
  <c r="H3367" i="13"/>
  <c r="H3249" i="13"/>
  <c r="G3249" i="13"/>
  <c r="H3178" i="13"/>
  <c r="G3178" i="13"/>
  <c r="H3140" i="13"/>
  <c r="G3140" i="13"/>
  <c r="G3118" i="13"/>
  <c r="H3118" i="13"/>
  <c r="G2794" i="13"/>
  <c r="H2794" i="13"/>
  <c r="G2732" i="13"/>
  <c r="H2732" i="13"/>
  <c r="G2728" i="13"/>
  <c r="H2728" i="13"/>
  <c r="G2632" i="13"/>
  <c r="H2632" i="13"/>
  <c r="G2594" i="13"/>
  <c r="H2594" i="13"/>
  <c r="H2489" i="13"/>
  <c r="G2489" i="13"/>
  <c r="H2474" i="13"/>
  <c r="G2474" i="13"/>
  <c r="G2415" i="13"/>
  <c r="H2415" i="13"/>
  <c r="H3488" i="13"/>
  <c r="G3488" i="13"/>
  <c r="G3485" i="13"/>
  <c r="H3485" i="13"/>
  <c r="G3481" i="13"/>
  <c r="H3481" i="13"/>
  <c r="H3430" i="13"/>
  <c r="G3430" i="13"/>
  <c r="G3352" i="13"/>
  <c r="H3352" i="13"/>
  <c r="H3226" i="13"/>
  <c r="G3226" i="13"/>
  <c r="G3215" i="13"/>
  <c r="H3215" i="13"/>
  <c r="H3188" i="13"/>
  <c r="G3188" i="13"/>
  <c r="G3176" i="13"/>
  <c r="H3176" i="13"/>
  <c r="G3110" i="13"/>
  <c r="H3110" i="13"/>
  <c r="G3054" i="13"/>
  <c r="H3054" i="13"/>
  <c r="H2967" i="13"/>
  <c r="G2967" i="13"/>
  <c r="H2958" i="13"/>
  <c r="G2958" i="13"/>
  <c r="H2929" i="13"/>
  <c r="G2929" i="13"/>
  <c r="H2925" i="13"/>
  <c r="G2925" i="13"/>
  <c r="G2914" i="13"/>
  <c r="H2914" i="13"/>
  <c r="H2877" i="13"/>
  <c r="G2877" i="13"/>
  <c r="H2865" i="13"/>
  <c r="G2865" i="13"/>
  <c r="H2570" i="13"/>
  <c r="G2570" i="13"/>
  <c r="G2560" i="13"/>
  <c r="H2560" i="13"/>
  <c r="G2556" i="13"/>
  <c r="H2556" i="13"/>
  <c r="G2552" i="13"/>
  <c r="H2552" i="13"/>
  <c r="G2533" i="13"/>
  <c r="H2533" i="13"/>
  <c r="G2490" i="13"/>
  <c r="H2490" i="13"/>
  <c r="G2464" i="13"/>
  <c r="H2464" i="13"/>
  <c r="G2435" i="13"/>
  <c r="H2435" i="13"/>
  <c r="G2409" i="13"/>
  <c r="H2409" i="13"/>
  <c r="H2191" i="13"/>
  <c r="G2191" i="13"/>
  <c r="G1892" i="13"/>
  <c r="H1892" i="13"/>
  <c r="H3470" i="13"/>
  <c r="G3470" i="13"/>
  <c r="G3442" i="13"/>
  <c r="H3442" i="13"/>
  <c r="H3412" i="13"/>
  <c r="G3412" i="13"/>
  <c r="G3383" i="13"/>
  <c r="H3383" i="13"/>
  <c r="H3265" i="13"/>
  <c r="G3265" i="13"/>
  <c r="G3205" i="13"/>
  <c r="H3205" i="13"/>
  <c r="G3198" i="13"/>
  <c r="H3198" i="13"/>
  <c r="H3113" i="13"/>
  <c r="G3113" i="13"/>
  <c r="G2578" i="13"/>
  <c r="H2578" i="13"/>
  <c r="G2564" i="13"/>
  <c r="H2564" i="13"/>
  <c r="G2483" i="13"/>
  <c r="H2483" i="13"/>
  <c r="G3409" i="13"/>
  <c r="H3405" i="13"/>
  <c r="G3392" i="13"/>
  <c r="H3392" i="13"/>
  <c r="H3372" i="13"/>
  <c r="H3319" i="13"/>
  <c r="H3314" i="13"/>
  <c r="H3290" i="13"/>
  <c r="G3290" i="13"/>
  <c r="H3278" i="13"/>
  <c r="G3278" i="13"/>
  <c r="G3261" i="13"/>
  <c r="H3261" i="13"/>
  <c r="H3255" i="13"/>
  <c r="G3245" i="13"/>
  <c r="H3245" i="13"/>
  <c r="G3225" i="13"/>
  <c r="G3200" i="13"/>
  <c r="H3200" i="13"/>
  <c r="H3146" i="13"/>
  <c r="G3146" i="13"/>
  <c r="G3143" i="13"/>
  <c r="H3143" i="13"/>
  <c r="H3141" i="13"/>
  <c r="H3117" i="13"/>
  <c r="G3117" i="13"/>
  <c r="H3112" i="13"/>
  <c r="G3058" i="13"/>
  <c r="H3058" i="13"/>
  <c r="G3024" i="13"/>
  <c r="H3024" i="13"/>
  <c r="G2984" i="13"/>
  <c r="H2984" i="13"/>
  <c r="H2981" i="13"/>
  <c r="G2981" i="13"/>
  <c r="H2953" i="13"/>
  <c r="G2953" i="13"/>
  <c r="H2935" i="13"/>
  <c r="H2844" i="13"/>
  <c r="G2844" i="13"/>
  <c r="G2686" i="13"/>
  <c r="H2686" i="13"/>
  <c r="G2682" i="13"/>
  <c r="H2682" i="13"/>
  <c r="G2604" i="13"/>
  <c r="H2604" i="13"/>
  <c r="G2530" i="13"/>
  <c r="H2530" i="13"/>
  <c r="G2459" i="13"/>
  <c r="H2459" i="13"/>
  <c r="H2352" i="13"/>
  <c r="G2352" i="13"/>
  <c r="G2331" i="13"/>
  <c r="H2331" i="13"/>
  <c r="G2288" i="13"/>
  <c r="H2288" i="13"/>
  <c r="H2243" i="13"/>
  <c r="G2243" i="13"/>
  <c r="H2239" i="13"/>
  <c r="G2239" i="13"/>
  <c r="G2056" i="13"/>
  <c r="H2056" i="13"/>
  <c r="G2016" i="13"/>
  <c r="H2016" i="13"/>
  <c r="H3380" i="13"/>
  <c r="G3380" i="13"/>
  <c r="H3284" i="13"/>
  <c r="G3284" i="13"/>
  <c r="G3250" i="13"/>
  <c r="H3250" i="13"/>
  <c r="G3239" i="13"/>
  <c r="H3239" i="13"/>
  <c r="G3221" i="13"/>
  <c r="H3221" i="13"/>
  <c r="G3173" i="13"/>
  <c r="H3173" i="13"/>
  <c r="G3157" i="13"/>
  <c r="H3157" i="13"/>
  <c r="G3127" i="13"/>
  <c r="H3127" i="13"/>
  <c r="G3122" i="13"/>
  <c r="H3122" i="13"/>
  <c r="G3101" i="13"/>
  <c r="H3101" i="13"/>
  <c r="H3081" i="13"/>
  <c r="G3081" i="13"/>
  <c r="H3053" i="13"/>
  <c r="G3053" i="13"/>
  <c r="G3046" i="13"/>
  <c r="H3046" i="13"/>
  <c r="H2993" i="13"/>
  <c r="G2993" i="13"/>
  <c r="G2976" i="13"/>
  <c r="H2976" i="13"/>
  <c r="G2922" i="13"/>
  <c r="H2922" i="13"/>
  <c r="H2919" i="13"/>
  <c r="G2919" i="13"/>
  <c r="G2712" i="13"/>
  <c r="H2712" i="13"/>
  <c r="H2580" i="13"/>
  <c r="G2580" i="13"/>
  <c r="H2506" i="13"/>
  <c r="G2506" i="13"/>
  <c r="G2381" i="13"/>
  <c r="H2381" i="13"/>
  <c r="G2196" i="13"/>
  <c r="H2196" i="13"/>
  <c r="G1952" i="13"/>
  <c r="H1952" i="13"/>
  <c r="H3354" i="13"/>
  <c r="G3354" i="13"/>
  <c r="H3342" i="13"/>
  <c r="G3342" i="13"/>
  <c r="H3289" i="13"/>
  <c r="G3289" i="13"/>
  <c r="G3206" i="13"/>
  <c r="H3206" i="13"/>
  <c r="G3199" i="13"/>
  <c r="H3199" i="13"/>
  <c r="H3105" i="13"/>
  <c r="G3105" i="13"/>
  <c r="H3097" i="13"/>
  <c r="G3097" i="13"/>
  <c r="G3042" i="13"/>
  <c r="H3042" i="13"/>
  <c r="G3006" i="13"/>
  <c r="H3006" i="13"/>
  <c r="G2980" i="13"/>
  <c r="H2980" i="13"/>
  <c r="G2973" i="13"/>
  <c r="H2973" i="13"/>
  <c r="G2930" i="13"/>
  <c r="H2930" i="13"/>
  <c r="H2882" i="13"/>
  <c r="G2882" i="13"/>
  <c r="G2821" i="13"/>
  <c r="H2821" i="13"/>
  <c r="H2777" i="13"/>
  <c r="G2777" i="13"/>
  <c r="G2757" i="13"/>
  <c r="H2757" i="13"/>
  <c r="H2670" i="13"/>
  <c r="G2670" i="13"/>
  <c r="H2663" i="13"/>
  <c r="G2663" i="13"/>
  <c r="H2599" i="13"/>
  <c r="G2599" i="13"/>
  <c r="G2592" i="13"/>
  <c r="H2592" i="13"/>
  <c r="G2588" i="13"/>
  <c r="H2588" i="13"/>
  <c r="G2511" i="13"/>
  <c r="H2511" i="13"/>
  <c r="H2503" i="13"/>
  <c r="G2503" i="13"/>
  <c r="G2417" i="13"/>
  <c r="H2417" i="13"/>
  <c r="H2397" i="13"/>
  <c r="G2397" i="13"/>
  <c r="H2330" i="13"/>
  <c r="G2330" i="13"/>
  <c r="H2203" i="13"/>
  <c r="G2203" i="13"/>
  <c r="H2175" i="13"/>
  <c r="G2175" i="13"/>
  <c r="G2136" i="13"/>
  <c r="H2136" i="13"/>
  <c r="G2133" i="13"/>
  <c r="H2133" i="13"/>
  <c r="H3329" i="13"/>
  <c r="G3329" i="13"/>
  <c r="G3303" i="13"/>
  <c r="H3303" i="13"/>
  <c r="G3268" i="13"/>
  <c r="H3268" i="13"/>
  <c r="G3210" i="13"/>
  <c r="H3210" i="13"/>
  <c r="H3182" i="13"/>
  <c r="G3182" i="13"/>
  <c r="H3162" i="13"/>
  <c r="G3162" i="13"/>
  <c r="H3137" i="13"/>
  <c r="G3137" i="13"/>
  <c r="H3086" i="13"/>
  <c r="G3086" i="13"/>
  <c r="G3066" i="13"/>
  <c r="H3066" i="13"/>
  <c r="G3050" i="13"/>
  <c r="H3050" i="13"/>
  <c r="H3010" i="13"/>
  <c r="G3010" i="13"/>
  <c r="H2969" i="13"/>
  <c r="G2969" i="13"/>
  <c r="H2839" i="13"/>
  <c r="G2839" i="13"/>
  <c r="G2674" i="13"/>
  <c r="H2674" i="13"/>
  <c r="G2596" i="13"/>
  <c r="H2596" i="13"/>
  <c r="G2453" i="13"/>
  <c r="H2453" i="13"/>
  <c r="G2421" i="13"/>
  <c r="H2421" i="13"/>
  <c r="H2385" i="13"/>
  <c r="G2385" i="13"/>
  <c r="H2295" i="13"/>
  <c r="G2295" i="13"/>
  <c r="G2250" i="13"/>
  <c r="H2250" i="13"/>
  <c r="H2215" i="13"/>
  <c r="G2215" i="13"/>
  <c r="H2207" i="13"/>
  <c r="G2207" i="13"/>
  <c r="H3304" i="13"/>
  <c r="H3264" i="13"/>
  <c r="G3252" i="13"/>
  <c r="H3224" i="13"/>
  <c r="H3213" i="13"/>
  <c r="G3201" i="13"/>
  <c r="H3175" i="13"/>
  <c r="G3169" i="13"/>
  <c r="H3149" i="13"/>
  <c r="H3144" i="13"/>
  <c r="H3121" i="13"/>
  <c r="G3121" i="13"/>
  <c r="H3094" i="13"/>
  <c r="H3084" i="13"/>
  <c r="G3079" i="13"/>
  <c r="H3070" i="13"/>
  <c r="G3028" i="13"/>
  <c r="H3028" i="13"/>
  <c r="H3026" i="13"/>
  <c r="G3021" i="13"/>
  <c r="H2999" i="13"/>
  <c r="G2988" i="13"/>
  <c r="H2988" i="13"/>
  <c r="H2966" i="13"/>
  <c r="H2924" i="13"/>
  <c r="G2918" i="13"/>
  <c r="H2918" i="13"/>
  <c r="H2898" i="13"/>
  <c r="G2893" i="13"/>
  <c r="H2862" i="13"/>
  <c r="G2860" i="13"/>
  <c r="H2860" i="13"/>
  <c r="G2817" i="13"/>
  <c r="G2810" i="13"/>
  <c r="H2810" i="13"/>
  <c r="H2797" i="13"/>
  <c r="G2797" i="13"/>
  <c r="G2790" i="13"/>
  <c r="H2790" i="13"/>
  <c r="H2758" i="13"/>
  <c r="G2752" i="13"/>
  <c r="H2752" i="13"/>
  <c r="G2733" i="13"/>
  <c r="H2727" i="13"/>
  <c r="G2727" i="13"/>
  <c r="H2710" i="13"/>
  <c r="G2650" i="13"/>
  <c r="H2650" i="13"/>
  <c r="G2637" i="13"/>
  <c r="G2620" i="13"/>
  <c r="H2620" i="13"/>
  <c r="H2614" i="13"/>
  <c r="H2598" i="13"/>
  <c r="G2561" i="13"/>
  <c r="G2546" i="13"/>
  <c r="H2546" i="13"/>
  <c r="G2493" i="13"/>
  <c r="H2493" i="13"/>
  <c r="H2360" i="13"/>
  <c r="G2360" i="13"/>
  <c r="G2238" i="13"/>
  <c r="H2238" i="13"/>
  <c r="G2221" i="13"/>
  <c r="G2132" i="13"/>
  <c r="H2132" i="13"/>
  <c r="H2130" i="13"/>
  <c r="G2086" i="13"/>
  <c r="H2086" i="13"/>
  <c r="H2077" i="13"/>
  <c r="G2077" i="13"/>
  <c r="G2074" i="13"/>
  <c r="H2074" i="13"/>
  <c r="G1828" i="13"/>
  <c r="H1828" i="13"/>
  <c r="G1786" i="13"/>
  <c r="H1786" i="13"/>
  <c r="H1780" i="13"/>
  <c r="G1485" i="13"/>
  <c r="H1485" i="13"/>
  <c r="H3111" i="13"/>
  <c r="G3111" i="13"/>
  <c r="H3065" i="13"/>
  <c r="G3065" i="13"/>
  <c r="G3056" i="13"/>
  <c r="H3056" i="13"/>
  <c r="G3048" i="13"/>
  <c r="H3048" i="13"/>
  <c r="G3008" i="13"/>
  <c r="H3008" i="13"/>
  <c r="G2975" i="13"/>
  <c r="H2975" i="13"/>
  <c r="G2942" i="13"/>
  <c r="H2942" i="13"/>
  <c r="H2937" i="13"/>
  <c r="G2937" i="13"/>
  <c r="G2928" i="13"/>
  <c r="H2928" i="13"/>
  <c r="G2871" i="13"/>
  <c r="H2871" i="13"/>
  <c r="H2721" i="13"/>
  <c r="G2721" i="13"/>
  <c r="G2630" i="13"/>
  <c r="H2630" i="13"/>
  <c r="H2601" i="13"/>
  <c r="G2601" i="13"/>
  <c r="H2589" i="13"/>
  <c r="G2589" i="13"/>
  <c r="H2585" i="13"/>
  <c r="G2585" i="13"/>
  <c r="H2577" i="13"/>
  <c r="G2577" i="13"/>
  <c r="H2569" i="13"/>
  <c r="G2569" i="13"/>
  <c r="G2566" i="13"/>
  <c r="H2566" i="13"/>
  <c r="G2408" i="13"/>
  <c r="H2408" i="13"/>
  <c r="G2403" i="13"/>
  <c r="H2403" i="13"/>
  <c r="G2336" i="13"/>
  <c r="H2336" i="13"/>
  <c r="G2229" i="13"/>
  <c r="H2229" i="13"/>
  <c r="G2212" i="13"/>
  <c r="H2212" i="13"/>
  <c r="G2156" i="13"/>
  <c r="H2156" i="13"/>
  <c r="G2108" i="13"/>
  <c r="H2108" i="13"/>
  <c r="H2047" i="13"/>
  <c r="G2047" i="13"/>
  <c r="G2008" i="13"/>
  <c r="H2008" i="13"/>
  <c r="G2005" i="13"/>
  <c r="H2005" i="13"/>
  <c r="G1914" i="13"/>
  <c r="H1914" i="13"/>
  <c r="H1897" i="13"/>
  <c r="G1897" i="13"/>
  <c r="G1855" i="13"/>
  <c r="H1855" i="13"/>
  <c r="H1665" i="13"/>
  <c r="G1665" i="13"/>
  <c r="G1653" i="13"/>
  <c r="H1653" i="13"/>
  <c r="G1625" i="13"/>
  <c r="H1625" i="13"/>
  <c r="G1549" i="13"/>
  <c r="H1549" i="13"/>
  <c r="G1525" i="13"/>
  <c r="H1525" i="13"/>
  <c r="H1518" i="13"/>
  <c r="G1518" i="13"/>
  <c r="G3013" i="13"/>
  <c r="H3013" i="13"/>
  <c r="G2990" i="13"/>
  <c r="H2990" i="13"/>
  <c r="G2920" i="13"/>
  <c r="H2920" i="13"/>
  <c r="G2904" i="13"/>
  <c r="H2904" i="13"/>
  <c r="G2880" i="13"/>
  <c r="H2880" i="13"/>
  <c r="H2841" i="13"/>
  <c r="G2841" i="13"/>
  <c r="G2800" i="13"/>
  <c r="H2800" i="13"/>
  <c r="G2792" i="13"/>
  <c r="H2792" i="13"/>
  <c r="H2737" i="13"/>
  <c r="G2737" i="13"/>
  <c r="H2729" i="13"/>
  <c r="G2729" i="13"/>
  <c r="H2641" i="13"/>
  <c r="G2641" i="13"/>
  <c r="G2622" i="13"/>
  <c r="H2622" i="13"/>
  <c r="H2527" i="13"/>
  <c r="G2527" i="13"/>
  <c r="H2492" i="13"/>
  <c r="G2492" i="13"/>
  <c r="H2480" i="13"/>
  <c r="G2480" i="13"/>
  <c r="H2465" i="13"/>
  <c r="G2465" i="13"/>
  <c r="H2448" i="13"/>
  <c r="G2448" i="13"/>
  <c r="H2432" i="13"/>
  <c r="G2432" i="13"/>
  <c r="G2383" i="13"/>
  <c r="H2383" i="13"/>
  <c r="G2366" i="13"/>
  <c r="H2366" i="13"/>
  <c r="H2333" i="13"/>
  <c r="G2333" i="13"/>
  <c r="G2216" i="13"/>
  <c r="H2216" i="13"/>
  <c r="G1965" i="13"/>
  <c r="H1965" i="13"/>
  <c r="G1910" i="13"/>
  <c r="H1910" i="13"/>
  <c r="G1906" i="13"/>
  <c r="H1906" i="13"/>
  <c r="G1881" i="13"/>
  <c r="H1881" i="13"/>
  <c r="H1871" i="13"/>
  <c r="G1871" i="13"/>
  <c r="H1766" i="13"/>
  <c r="G1766" i="13"/>
  <c r="G1747" i="13"/>
  <c r="H1747" i="13"/>
  <c r="G1689" i="13"/>
  <c r="H1689" i="13"/>
  <c r="G3116" i="13"/>
  <c r="H3116" i="13"/>
  <c r="G3104" i="13"/>
  <c r="H3104" i="13"/>
  <c r="G3032" i="13"/>
  <c r="H3032" i="13"/>
  <c r="H2983" i="13"/>
  <c r="G2983" i="13"/>
  <c r="G2876" i="13"/>
  <c r="H2876" i="13"/>
  <c r="H2855" i="13"/>
  <c r="G2855" i="13"/>
  <c r="G2838" i="13"/>
  <c r="H2838" i="13"/>
  <c r="G2776" i="13"/>
  <c r="H2776" i="13"/>
  <c r="G2719" i="13"/>
  <c r="H2719" i="13"/>
  <c r="H2681" i="13"/>
  <c r="G2681" i="13"/>
  <c r="H2665" i="13"/>
  <c r="G2665" i="13"/>
  <c r="H2653" i="13"/>
  <c r="G2653" i="13"/>
  <c r="G2610" i="13"/>
  <c r="H2610" i="13"/>
  <c r="H2538" i="13"/>
  <c r="G2538" i="13"/>
  <c r="H2500" i="13"/>
  <c r="G2500" i="13"/>
  <c r="H2484" i="13"/>
  <c r="G2484" i="13"/>
  <c r="G2469" i="13"/>
  <c r="H2469" i="13"/>
  <c r="H2416" i="13"/>
  <c r="G2416" i="13"/>
  <c r="H2400" i="13"/>
  <c r="G2400" i="13"/>
  <c r="H2396" i="13"/>
  <c r="G2396" i="13"/>
  <c r="G2310" i="13"/>
  <c r="H2310" i="13"/>
  <c r="G2294" i="13"/>
  <c r="H2294" i="13"/>
  <c r="G2262" i="13"/>
  <c r="H2262" i="13"/>
  <c r="G2244" i="13"/>
  <c r="H2244" i="13"/>
  <c r="G2144" i="13"/>
  <c r="H2144" i="13"/>
  <c r="G2112" i="13"/>
  <c r="H2112" i="13"/>
  <c r="H2051" i="13"/>
  <c r="G2051" i="13"/>
  <c r="G1984" i="13"/>
  <c r="H1984" i="13"/>
  <c r="G1978" i="13"/>
  <c r="H1978" i="13"/>
  <c r="G1958" i="13"/>
  <c r="H1958" i="13"/>
  <c r="G2848" i="13"/>
  <c r="H2848" i="13"/>
  <c r="H2809" i="13"/>
  <c r="G2809" i="13"/>
  <c r="H2649" i="13"/>
  <c r="G2649" i="13"/>
  <c r="G2640" i="13"/>
  <c r="H2640" i="13"/>
  <c r="H2532" i="13"/>
  <c r="G2532" i="13"/>
  <c r="G2499" i="13"/>
  <c r="H2499" i="13"/>
  <c r="G2473" i="13"/>
  <c r="H2473" i="13"/>
  <c r="G2389" i="13"/>
  <c r="H2389" i="13"/>
  <c r="H2379" i="13"/>
  <c r="H2359" i="13"/>
  <c r="G2359" i="13"/>
  <c r="G2346" i="13"/>
  <c r="H2342" i="13"/>
  <c r="H2325" i="13"/>
  <c r="H2322" i="13"/>
  <c r="G2322" i="13"/>
  <c r="H2292" i="13"/>
  <c r="G2280" i="13"/>
  <c r="H2280" i="13"/>
  <c r="G2272" i="13"/>
  <c r="H2272" i="13"/>
  <c r="H2267" i="13"/>
  <c r="H2255" i="13"/>
  <c r="G2255" i="13"/>
  <c r="H2211" i="13"/>
  <c r="G2211" i="13"/>
  <c r="G2069" i="13"/>
  <c r="H2069" i="13"/>
  <c r="G1837" i="13"/>
  <c r="H1837" i="13"/>
  <c r="H1793" i="13"/>
  <c r="G1793" i="13"/>
  <c r="G3040" i="13"/>
  <c r="H3040" i="13"/>
  <c r="H3001" i="13"/>
  <c r="G3001" i="13"/>
  <c r="G2784" i="13"/>
  <c r="H2784" i="13"/>
  <c r="H2745" i="13"/>
  <c r="G2745" i="13"/>
  <c r="H2617" i="13"/>
  <c r="G2617" i="13"/>
  <c r="G2608" i="13"/>
  <c r="H2608" i="13"/>
  <c r="H2524" i="13"/>
  <c r="G2524" i="13"/>
  <c r="H2460" i="13"/>
  <c r="G2460" i="13"/>
  <c r="G2349" i="13"/>
  <c r="H2349" i="13"/>
  <c r="H2327" i="13"/>
  <c r="G2327" i="13"/>
  <c r="H2319" i="13"/>
  <c r="G2319" i="13"/>
  <c r="H2311" i="13"/>
  <c r="G2311" i="13"/>
  <c r="G2236" i="13"/>
  <c r="H2236" i="13"/>
  <c r="G2146" i="13"/>
  <c r="H2146" i="13"/>
  <c r="H2127" i="13"/>
  <c r="G2127" i="13"/>
  <c r="G2093" i="13"/>
  <c r="H2093" i="13"/>
  <c r="G2028" i="13"/>
  <c r="H2028" i="13"/>
  <c r="H1949" i="13"/>
  <c r="G1949" i="13"/>
  <c r="G1946" i="13"/>
  <c r="H1946" i="13"/>
  <c r="H1862" i="13"/>
  <c r="G1862" i="13"/>
  <c r="G1842" i="13"/>
  <c r="H1842" i="13"/>
  <c r="G1761" i="13"/>
  <c r="H1761" i="13"/>
  <c r="G1754" i="13"/>
  <c r="H1754" i="13"/>
  <c r="G1749" i="13"/>
  <c r="H1749" i="13"/>
  <c r="H1668" i="13"/>
  <c r="G1668" i="13"/>
  <c r="G1657" i="13"/>
  <c r="H1657" i="13"/>
  <c r="G1522" i="13"/>
  <c r="H1522" i="13"/>
  <c r="H1486" i="13"/>
  <c r="G1486" i="13"/>
  <c r="H1435" i="13"/>
  <c r="G1435" i="13"/>
  <c r="G1361" i="13"/>
  <c r="H1361" i="13"/>
  <c r="G798" i="13"/>
  <c r="H798" i="13"/>
  <c r="G794" i="13"/>
  <c r="H794" i="13"/>
  <c r="G2944" i="13"/>
  <c r="H2944" i="13"/>
  <c r="H2905" i="13"/>
  <c r="G2905" i="13"/>
  <c r="G2761" i="13"/>
  <c r="H2706" i="13"/>
  <c r="G2701" i="13"/>
  <c r="H2696" i="13"/>
  <c r="G2688" i="13"/>
  <c r="H2688" i="13"/>
  <c r="H2680" i="13"/>
  <c r="G2669" i="13"/>
  <c r="H2646" i="13"/>
  <c r="H2636" i="13"/>
  <c r="H2633" i="13"/>
  <c r="G2633" i="13"/>
  <c r="H2626" i="13"/>
  <c r="G2624" i="13"/>
  <c r="H2624" i="13"/>
  <c r="G2593" i="13"/>
  <c r="H2584" i="13"/>
  <c r="G2551" i="13"/>
  <c r="G2541" i="13"/>
  <c r="G2531" i="13"/>
  <c r="H2531" i="13"/>
  <c r="H2477" i="13"/>
  <c r="G2475" i="13"/>
  <c r="H2475" i="13"/>
  <c r="H2455" i="13"/>
  <c r="G2445" i="13"/>
  <c r="H2441" i="13"/>
  <c r="H2427" i="13"/>
  <c r="G2368" i="13"/>
  <c r="H2364" i="13"/>
  <c r="G2358" i="13"/>
  <c r="H2358" i="13"/>
  <c r="G2350" i="13"/>
  <c r="H2350" i="13"/>
  <c r="G2304" i="13"/>
  <c r="H2304" i="13"/>
  <c r="G2254" i="13"/>
  <c r="H2254" i="13"/>
  <c r="H2179" i="13"/>
  <c r="G2179" i="13"/>
  <c r="G2029" i="13"/>
  <c r="H2029" i="13"/>
  <c r="G1974" i="13"/>
  <c r="H1974" i="13"/>
  <c r="G1970" i="13"/>
  <c r="H1970" i="13"/>
  <c r="H1935" i="13"/>
  <c r="G1935" i="13"/>
  <c r="G1915" i="13"/>
  <c r="H1915" i="13"/>
  <c r="G1804" i="13"/>
  <c r="H1804" i="13"/>
  <c r="G1799" i="13"/>
  <c r="H1799" i="13"/>
  <c r="H1775" i="13"/>
  <c r="G1775" i="13"/>
  <c r="G1755" i="13"/>
  <c r="H1755" i="13"/>
  <c r="G2912" i="13"/>
  <c r="H2912" i="13"/>
  <c r="H2873" i="13"/>
  <c r="G2873" i="13"/>
  <c r="G2672" i="13"/>
  <c r="H2672" i="13"/>
  <c r="H2553" i="13"/>
  <c r="G2553" i="13"/>
  <c r="G2544" i="13"/>
  <c r="H2544" i="13"/>
  <c r="H2420" i="13"/>
  <c r="G2420" i="13"/>
  <c r="G2384" i="13"/>
  <c r="H2384" i="13"/>
  <c r="G2371" i="13"/>
  <c r="H2371" i="13"/>
  <c r="G2338" i="13"/>
  <c r="H2338" i="13"/>
  <c r="H2301" i="13"/>
  <c r="G2301" i="13"/>
  <c r="G2230" i="13"/>
  <c r="H2230" i="13"/>
  <c r="G2222" i="13"/>
  <c r="H2222" i="13"/>
  <c r="G2202" i="13"/>
  <c r="H2202" i="13"/>
  <c r="G2190" i="13"/>
  <c r="H2190" i="13"/>
  <c r="G2184" i="13"/>
  <c r="H2184" i="13"/>
  <c r="G2176" i="13"/>
  <c r="H2176" i="13"/>
  <c r="H2087" i="13"/>
  <c r="G2087" i="13"/>
  <c r="H2063" i="13"/>
  <c r="G2063" i="13"/>
  <c r="G1781" i="13"/>
  <c r="H1781" i="13"/>
  <c r="H1772" i="13"/>
  <c r="G1772" i="13"/>
  <c r="H1224" i="13"/>
  <c r="G1224" i="13"/>
  <c r="G2410" i="13"/>
  <c r="H2410" i="13"/>
  <c r="H2365" i="13"/>
  <c r="G2365" i="13"/>
  <c r="H2343" i="13"/>
  <c r="G2343" i="13"/>
  <c r="G2316" i="13"/>
  <c r="H2316" i="13"/>
  <c r="H2287" i="13"/>
  <c r="G2287" i="13"/>
  <c r="G2278" i="13"/>
  <c r="H2278" i="13"/>
  <c r="G2197" i="13"/>
  <c r="H2197" i="13"/>
  <c r="G2157" i="13"/>
  <c r="H2157" i="13"/>
  <c r="G2038" i="13"/>
  <c r="H2038" i="13"/>
  <c r="G2034" i="13"/>
  <c r="H2034" i="13"/>
  <c r="H2013" i="13"/>
  <c r="G2013" i="13"/>
  <c r="G2010" i="13"/>
  <c r="H2010" i="13"/>
  <c r="H1983" i="13"/>
  <c r="G1983" i="13"/>
  <c r="G1954" i="13"/>
  <c r="H1954" i="13"/>
  <c r="G1916" i="13"/>
  <c r="H1916" i="13"/>
  <c r="H1891" i="13"/>
  <c r="G1891" i="13"/>
  <c r="G1877" i="13"/>
  <c r="H1877" i="13"/>
  <c r="G1698" i="13"/>
  <c r="H1698" i="13"/>
  <c r="G1685" i="13"/>
  <c r="H1685" i="13"/>
  <c r="H1633" i="13"/>
  <c r="G1633" i="13"/>
  <c r="G1554" i="13"/>
  <c r="H1554" i="13"/>
  <c r="G1530" i="13"/>
  <c r="H1530" i="13"/>
  <c r="G1491" i="13"/>
  <c r="H1491" i="13"/>
  <c r="G1346" i="13"/>
  <c r="H1346" i="13"/>
  <c r="G1343" i="13"/>
  <c r="H1343" i="13"/>
  <c r="H1181" i="13"/>
  <c r="G1181" i="13"/>
  <c r="G1127" i="13"/>
  <c r="H1127" i="13"/>
  <c r="G1116" i="13"/>
  <c r="H1116" i="13"/>
  <c r="G1108" i="13"/>
  <c r="H1108" i="13"/>
  <c r="G1095" i="13"/>
  <c r="H1095" i="13"/>
  <c r="G1058" i="13"/>
  <c r="H1058" i="13"/>
  <c r="G913" i="13"/>
  <c r="H913" i="13"/>
  <c r="G910" i="13"/>
  <c r="H910" i="13"/>
  <c r="G906" i="13"/>
  <c r="H906" i="13"/>
  <c r="H871" i="13"/>
  <c r="G871" i="13"/>
  <c r="H867" i="13"/>
  <c r="G867" i="13"/>
  <c r="G786" i="13"/>
  <c r="H786" i="13"/>
  <c r="G783" i="13"/>
  <c r="H783" i="13"/>
  <c r="H752" i="13"/>
  <c r="G752" i="13"/>
  <c r="G2018" i="13"/>
  <c r="H2018" i="13"/>
  <c r="G1980" i="13"/>
  <c r="H1980" i="13"/>
  <c r="H1959" i="13"/>
  <c r="G1959" i="13"/>
  <c r="G1928" i="13"/>
  <c r="H1928" i="13"/>
  <c r="H1814" i="13"/>
  <c r="G1814" i="13"/>
  <c r="H1806" i="13"/>
  <c r="G1806" i="13"/>
  <c r="G1787" i="13"/>
  <c r="H1787" i="13"/>
  <c r="H1782" i="13"/>
  <c r="G1782" i="13"/>
  <c r="G1690" i="13"/>
  <c r="H1690" i="13"/>
  <c r="G1658" i="13"/>
  <c r="H1658" i="13"/>
  <c r="G1362" i="13"/>
  <c r="H1362" i="13"/>
  <c r="G1357" i="13"/>
  <c r="H1357" i="13"/>
  <c r="G1339" i="13"/>
  <c r="H1339" i="13"/>
  <c r="H1160" i="13"/>
  <c r="G1160" i="13"/>
  <c r="G1139" i="13"/>
  <c r="H1139" i="13"/>
  <c r="G1132" i="13"/>
  <c r="H1132" i="13"/>
  <c r="G1124" i="13"/>
  <c r="H1124" i="13"/>
  <c r="G961" i="13"/>
  <c r="H961" i="13"/>
  <c r="G898" i="13"/>
  <c r="H898" i="13"/>
  <c r="H880" i="13"/>
  <c r="G880" i="13"/>
  <c r="H823" i="13"/>
  <c r="G823" i="13"/>
  <c r="H819" i="13"/>
  <c r="G819" i="13"/>
  <c r="G2326" i="13"/>
  <c r="H2326" i="13"/>
  <c r="G2166" i="13"/>
  <c r="H2166" i="13"/>
  <c r="G2162" i="13"/>
  <c r="H2162" i="13"/>
  <c r="H2141" i="13"/>
  <c r="G2141" i="13"/>
  <c r="G2138" i="13"/>
  <c r="H2138" i="13"/>
  <c r="H2111" i="13"/>
  <c r="G2111" i="13"/>
  <c r="G2082" i="13"/>
  <c r="H2082" i="13"/>
  <c r="G2044" i="13"/>
  <c r="H2044" i="13"/>
  <c r="H2023" i="13"/>
  <c r="G2023" i="13"/>
  <c r="G1992" i="13"/>
  <c r="H1992" i="13"/>
  <c r="G1964" i="13"/>
  <c r="H1964" i="13"/>
  <c r="G1920" i="13"/>
  <c r="H1920" i="13"/>
  <c r="H1883" i="13"/>
  <c r="G1883" i="13"/>
  <c r="H1823" i="13"/>
  <c r="G1823" i="13"/>
  <c r="G1811" i="13"/>
  <c r="H1811" i="13"/>
  <c r="H1708" i="13"/>
  <c r="G1708" i="13"/>
  <c r="H1703" i="13"/>
  <c r="G1703" i="13"/>
  <c r="H1678" i="13"/>
  <c r="G1678" i="13"/>
  <c r="G1674" i="13"/>
  <c r="H1674" i="13"/>
  <c r="H1670" i="13"/>
  <c r="G1670" i="13"/>
  <c r="H1369" i="13"/>
  <c r="G1369" i="13"/>
  <c r="G2467" i="13"/>
  <c r="H2467" i="13"/>
  <c r="H2428" i="13"/>
  <c r="G2428" i="13"/>
  <c r="G2378" i="13"/>
  <c r="H2378" i="13"/>
  <c r="G2354" i="13"/>
  <c r="H2354" i="13"/>
  <c r="G2300" i="13"/>
  <c r="H2300" i="13"/>
  <c r="G2235" i="13"/>
  <c r="H2235" i="13"/>
  <c r="G2172" i="13"/>
  <c r="H2172" i="13"/>
  <c r="H2151" i="13"/>
  <c r="G2151" i="13"/>
  <c r="G2120" i="13"/>
  <c r="H2120" i="13"/>
  <c r="G2092" i="13"/>
  <c r="H2092" i="13"/>
  <c r="G2048" i="13"/>
  <c r="H2048" i="13"/>
  <c r="H1999" i="13"/>
  <c r="G1999" i="13"/>
  <c r="G1941" i="13"/>
  <c r="H1941" i="13"/>
  <c r="H1934" i="13"/>
  <c r="G1923" i="13"/>
  <c r="G1901" i="13"/>
  <c r="H1901" i="13"/>
  <c r="G1851" i="13"/>
  <c r="H1851" i="13"/>
  <c r="H1833" i="13"/>
  <c r="G1833" i="13"/>
  <c r="G1827" i="13"/>
  <c r="G1818" i="13"/>
  <c r="G1735" i="13"/>
  <c r="G1730" i="13"/>
  <c r="H1730" i="13"/>
  <c r="G1725" i="13"/>
  <c r="H1725" i="13"/>
  <c r="G1716" i="13"/>
  <c r="H1716" i="13"/>
  <c r="H1563" i="13"/>
  <c r="G1563" i="13"/>
  <c r="G1535" i="13"/>
  <c r="H1535" i="13"/>
  <c r="H1473" i="13"/>
  <c r="G1473" i="13"/>
  <c r="G1427" i="13"/>
  <c r="H1427" i="13"/>
  <c r="H1422" i="13"/>
  <c r="G1422" i="13"/>
  <c r="H1407" i="13"/>
  <c r="G1407" i="13"/>
  <c r="G1400" i="13"/>
  <c r="H1400" i="13"/>
  <c r="G1377" i="13"/>
  <c r="H1377" i="13"/>
  <c r="G1373" i="13"/>
  <c r="H1373" i="13"/>
  <c r="H755" i="13"/>
  <c r="G755" i="13"/>
  <c r="G2198" i="13"/>
  <c r="H2198" i="13"/>
  <c r="G2152" i="13"/>
  <c r="H2152" i="13"/>
  <c r="G2134" i="13"/>
  <c r="H2134" i="13"/>
  <c r="G2088" i="13"/>
  <c r="H2088" i="13"/>
  <c r="G2070" i="13"/>
  <c r="H2070" i="13"/>
  <c r="G2024" i="13"/>
  <c r="H2024" i="13"/>
  <c r="G2006" i="13"/>
  <c r="H2006" i="13"/>
  <c r="G1960" i="13"/>
  <c r="H1960" i="13"/>
  <c r="G1942" i="13"/>
  <c r="H1942" i="13"/>
  <c r="G1852" i="13"/>
  <c r="H1852" i="13"/>
  <c r="G1805" i="13"/>
  <c r="H1805" i="13"/>
  <c r="G1788" i="13"/>
  <c r="H1788" i="13"/>
  <c r="G1748" i="13"/>
  <c r="H1748" i="13"/>
  <c r="G1721" i="13"/>
  <c r="H1721" i="13"/>
  <c r="G1709" i="13"/>
  <c r="H1709" i="13"/>
  <c r="G1581" i="13"/>
  <c r="H1581" i="13"/>
  <c r="G1562" i="13"/>
  <c r="H1562" i="13"/>
  <c r="G1523" i="13"/>
  <c r="H1523" i="13"/>
  <c r="G1439" i="13"/>
  <c r="H1439" i="13"/>
  <c r="G1428" i="13"/>
  <c r="H1428" i="13"/>
  <c r="G1261" i="13"/>
  <c r="H1261" i="13"/>
  <c r="G1143" i="13"/>
  <c r="H1143" i="13"/>
  <c r="H959" i="13"/>
  <c r="G959" i="13"/>
  <c r="H944" i="13"/>
  <c r="G944" i="13"/>
  <c r="G914" i="13"/>
  <c r="H914" i="13"/>
  <c r="G911" i="13"/>
  <c r="H911" i="13"/>
  <c r="G2178" i="13"/>
  <c r="H2178" i="13"/>
  <c r="G2114" i="13"/>
  <c r="H2114" i="13"/>
  <c r="G2050" i="13"/>
  <c r="H2050" i="13"/>
  <c r="G1986" i="13"/>
  <c r="H1986" i="13"/>
  <c r="G1922" i="13"/>
  <c r="H1922" i="13"/>
  <c r="G1857" i="13"/>
  <c r="H1857" i="13"/>
  <c r="G1756" i="13"/>
  <c r="H1756" i="13"/>
  <c r="H1743" i="13"/>
  <c r="G1743" i="13"/>
  <c r="H1731" i="13"/>
  <c r="G1731" i="13"/>
  <c r="G1652" i="13"/>
  <c r="H1652" i="13"/>
  <c r="H1606" i="13"/>
  <c r="G1606" i="13"/>
  <c r="G1589" i="13"/>
  <c r="H1589" i="13"/>
  <c r="G1586" i="13"/>
  <c r="H1586" i="13"/>
  <c r="H1574" i="13"/>
  <c r="G1574" i="13"/>
  <c r="G1503" i="13"/>
  <c r="H1503" i="13"/>
  <c r="G1433" i="13"/>
  <c r="H1433" i="13"/>
  <c r="H1378" i="13"/>
  <c r="G1378" i="13"/>
  <c r="G1317" i="13"/>
  <c r="H1317" i="13"/>
  <c r="G1187" i="13"/>
  <c r="H1187" i="13"/>
  <c r="H2351" i="13"/>
  <c r="G2351" i="13"/>
  <c r="H2159" i="13"/>
  <c r="G2159" i="13"/>
  <c r="G2140" i="13"/>
  <c r="H2140" i="13"/>
  <c r="H2095" i="13"/>
  <c r="G2095" i="13"/>
  <c r="G2076" i="13"/>
  <c r="H2076" i="13"/>
  <c r="H2031" i="13"/>
  <c r="G2031" i="13"/>
  <c r="G2012" i="13"/>
  <c r="H2012" i="13"/>
  <c r="H1967" i="13"/>
  <c r="G1967" i="13"/>
  <c r="G1948" i="13"/>
  <c r="H1948" i="13"/>
  <c r="H1903" i="13"/>
  <c r="G1903" i="13"/>
  <c r="G1866" i="13"/>
  <c r="H1866" i="13"/>
  <c r="G1644" i="13"/>
  <c r="H1644" i="13"/>
  <c r="G1594" i="13"/>
  <c r="H1594" i="13"/>
  <c r="G1460" i="13"/>
  <c r="H1460" i="13"/>
  <c r="H1356" i="13"/>
  <c r="G1356" i="13"/>
  <c r="G1338" i="13"/>
  <c r="H1338" i="13"/>
  <c r="G1330" i="13"/>
  <c r="H1330" i="13"/>
  <c r="H1321" i="13"/>
  <c r="G1321" i="13"/>
  <c r="G1314" i="13"/>
  <c r="H1314" i="13"/>
  <c r="H1280" i="13"/>
  <c r="G1280" i="13"/>
  <c r="G1276" i="13"/>
  <c r="H1276" i="13"/>
  <c r="G1612" i="13"/>
  <c r="H1612" i="13"/>
  <c r="H1607" i="13"/>
  <c r="G1607" i="13"/>
  <c r="G1555" i="13"/>
  <c r="H1555" i="13"/>
  <c r="H1531" i="13"/>
  <c r="G1531" i="13"/>
  <c r="H1499" i="13"/>
  <c r="G1499" i="13"/>
  <c r="H1441" i="13"/>
  <c r="G1441" i="13"/>
  <c r="H1416" i="13"/>
  <c r="G1416" i="13"/>
  <c r="G1367" i="13"/>
  <c r="H1367" i="13"/>
  <c r="G1363" i="13"/>
  <c r="H1363" i="13"/>
  <c r="G1303" i="13"/>
  <c r="H1303" i="13"/>
  <c r="H1264" i="13"/>
  <c r="G1264" i="13"/>
  <c r="H1240" i="13"/>
  <c r="G1240" i="13"/>
  <c r="G1211" i="13"/>
  <c r="H1211" i="13"/>
  <c r="G1207" i="13"/>
  <c r="H1207" i="13"/>
  <c r="G1199" i="13"/>
  <c r="H1199" i="13"/>
  <c r="G1166" i="13"/>
  <c r="H1166" i="13"/>
  <c r="G1150" i="13"/>
  <c r="H1150" i="13"/>
  <c r="G1135" i="13"/>
  <c r="H1135" i="13"/>
  <c r="H1003" i="13"/>
  <c r="G1003" i="13"/>
  <c r="G990" i="13"/>
  <c r="H990" i="13"/>
  <c r="G986" i="13"/>
  <c r="H986" i="13"/>
  <c r="G982" i="13"/>
  <c r="H982" i="13"/>
  <c r="G926" i="13"/>
  <c r="H926" i="13"/>
  <c r="G922" i="13"/>
  <c r="H922" i="13"/>
  <c r="H883" i="13"/>
  <c r="G883" i="13"/>
  <c r="G847" i="13"/>
  <c r="H847" i="13"/>
  <c r="H832" i="13"/>
  <c r="G832" i="13"/>
  <c r="G814" i="13"/>
  <c r="H814" i="13"/>
  <c r="G810" i="13"/>
  <c r="H810" i="13"/>
  <c r="G802" i="13"/>
  <c r="H802" i="13"/>
  <c r="G799" i="13"/>
  <c r="H799" i="13"/>
  <c r="G1868" i="13"/>
  <c r="H1868" i="13"/>
  <c r="G1794" i="13"/>
  <c r="H1794" i="13"/>
  <c r="G1789" i="13"/>
  <c r="H1789" i="13"/>
  <c r="G1732" i="13"/>
  <c r="H1732" i="13"/>
  <c r="H1710" i="13"/>
  <c r="G1710" i="13"/>
  <c r="G1684" i="13"/>
  <c r="H1684" i="13"/>
  <c r="H1638" i="13"/>
  <c r="G1638" i="13"/>
  <c r="G1621" i="13"/>
  <c r="H1621" i="13"/>
  <c r="H1578" i="13"/>
  <c r="H1575" i="13"/>
  <c r="G1575" i="13"/>
  <c r="G1567" i="13"/>
  <c r="H1567" i="13"/>
  <c r="G1492" i="13"/>
  <c r="H1492" i="13"/>
  <c r="H1454" i="13"/>
  <c r="G1454" i="13"/>
  <c r="G1450" i="13"/>
  <c r="H1450" i="13"/>
  <c r="H1446" i="13"/>
  <c r="G1446" i="13"/>
  <c r="G1389" i="13"/>
  <c r="H1389" i="13"/>
  <c r="G1381" i="13"/>
  <c r="H1381" i="13"/>
  <c r="G1313" i="13"/>
  <c r="H1313" i="13"/>
  <c r="H1311" i="13"/>
  <c r="G1285" i="13"/>
  <c r="H1285" i="13"/>
  <c r="G1273" i="13"/>
  <c r="H1273" i="13"/>
  <c r="G1270" i="13"/>
  <c r="H1270" i="13"/>
  <c r="G1230" i="13"/>
  <c r="H1230" i="13"/>
  <c r="G1204" i="13"/>
  <c r="H1204" i="13"/>
  <c r="G1191" i="13"/>
  <c r="H1191" i="13"/>
  <c r="G1183" i="13"/>
  <c r="H1183" i="13"/>
  <c r="G1009" i="13"/>
  <c r="H1009" i="13"/>
  <c r="G1845" i="13"/>
  <c r="H1845" i="13"/>
  <c r="H1839" i="13"/>
  <c r="G1839" i="13"/>
  <c r="G1817" i="13"/>
  <c r="H1817" i="13"/>
  <c r="H1742" i="13"/>
  <c r="G1742" i="13"/>
  <c r="H1737" i="13"/>
  <c r="G1737" i="13"/>
  <c r="G1715" i="13"/>
  <c r="H1715" i="13"/>
  <c r="H1683" i="13"/>
  <c r="G1626" i="13"/>
  <c r="H1626" i="13"/>
  <c r="G1613" i="13"/>
  <c r="H1613" i="13"/>
  <c r="H1543" i="13"/>
  <c r="G1543" i="13"/>
  <c r="G1540" i="13"/>
  <c r="H1540" i="13"/>
  <c r="G1517" i="13"/>
  <c r="H1517" i="13"/>
  <c r="G1508" i="13"/>
  <c r="H1508" i="13"/>
  <c r="G1395" i="13"/>
  <c r="H1395" i="13"/>
  <c r="H1308" i="13"/>
  <c r="G1308" i="13"/>
  <c r="G1300" i="13"/>
  <c r="H1287" i="13"/>
  <c r="G1251" i="13"/>
  <c r="H1251" i="13"/>
  <c r="G1236" i="13"/>
  <c r="G1219" i="13"/>
  <c r="H1219" i="13"/>
  <c r="G1215" i="13"/>
  <c r="H1215" i="13"/>
  <c r="G1212" i="13"/>
  <c r="H1212" i="13"/>
  <c r="G1645" i="13"/>
  <c r="H1645" i="13"/>
  <c r="G1524" i="13"/>
  <c r="H1524" i="13"/>
  <c r="H1478" i="13"/>
  <c r="G1478" i="13"/>
  <c r="G1434" i="13"/>
  <c r="H1434" i="13"/>
  <c r="G1401" i="13"/>
  <c r="H1401" i="13"/>
  <c r="H1396" i="13"/>
  <c r="G1396" i="13"/>
  <c r="G1379" i="13"/>
  <c r="H1379" i="13"/>
  <c r="G1368" i="13"/>
  <c r="H1368" i="13"/>
  <c r="G1347" i="13"/>
  <c r="H1347" i="13"/>
  <c r="H1332" i="13"/>
  <c r="G1332" i="13"/>
  <c r="H1327" i="13"/>
  <c r="G1327" i="13"/>
  <c r="H1302" i="13"/>
  <c r="G1302" i="13"/>
  <c r="G1286" i="13"/>
  <c r="H1286" i="13"/>
  <c r="G1223" i="13"/>
  <c r="H1223" i="13"/>
  <c r="G1677" i="13"/>
  <c r="H1677" i="13"/>
  <c r="G1556" i="13"/>
  <c r="H1556" i="13"/>
  <c r="H1510" i="13"/>
  <c r="G1510" i="13"/>
  <c r="G1466" i="13"/>
  <c r="H1466" i="13"/>
  <c r="G1421" i="13"/>
  <c r="H1421" i="13"/>
  <c r="G1295" i="13"/>
  <c r="H1295" i="13"/>
  <c r="G1239" i="13"/>
  <c r="H1239" i="13"/>
  <c r="G1235" i="13"/>
  <c r="H1235" i="13"/>
  <c r="H1144" i="13"/>
  <c r="G1144" i="13"/>
  <c r="G1123" i="13"/>
  <c r="H1123" i="13"/>
  <c r="G1103" i="13"/>
  <c r="H1103" i="13"/>
  <c r="G1091" i="13"/>
  <c r="H1091" i="13"/>
  <c r="G1066" i="13"/>
  <c r="H1066" i="13"/>
  <c r="G1588" i="13"/>
  <c r="H1588" i="13"/>
  <c r="H1542" i="13"/>
  <c r="G1542" i="13"/>
  <c r="G1498" i="13"/>
  <c r="H1498" i="13"/>
  <c r="G1453" i="13"/>
  <c r="H1453" i="13"/>
  <c r="H1384" i="13"/>
  <c r="G1384" i="13"/>
  <c r="G1352" i="13"/>
  <c r="H1352" i="13"/>
  <c r="G1291" i="13"/>
  <c r="H1291" i="13"/>
  <c r="H1256" i="13"/>
  <c r="G1256" i="13"/>
  <c r="H1252" i="13"/>
  <c r="G1252" i="13"/>
  <c r="G1172" i="13"/>
  <c r="H1172" i="13"/>
  <c r="G1156" i="13"/>
  <c r="H1156" i="13"/>
  <c r="G1149" i="13"/>
  <c r="H1149" i="13"/>
  <c r="G1030" i="13"/>
  <c r="H1030" i="13"/>
  <c r="G1022" i="13"/>
  <c r="H1022" i="13"/>
  <c r="G1018" i="13"/>
  <c r="H1018" i="13"/>
  <c r="G1014" i="13"/>
  <c r="H1014" i="13"/>
  <c r="H971" i="13"/>
  <c r="G971" i="13"/>
  <c r="H855" i="13"/>
  <c r="G855" i="13"/>
  <c r="H851" i="13"/>
  <c r="G851" i="13"/>
  <c r="G815" i="13"/>
  <c r="H815" i="13"/>
  <c r="G1403" i="13"/>
  <c r="H1403" i="13"/>
  <c r="H1364" i="13"/>
  <c r="G1364" i="13"/>
  <c r="H1296" i="13"/>
  <c r="G1296" i="13"/>
  <c r="G1246" i="13"/>
  <c r="H1246" i="13"/>
  <c r="G1151" i="13"/>
  <c r="H1151" i="13"/>
  <c r="G1140" i="13"/>
  <c r="H1140" i="13"/>
  <c r="G1133" i="13"/>
  <c r="H1133" i="13"/>
  <c r="G1087" i="13"/>
  <c r="H1087" i="13"/>
  <c r="G1082" i="13"/>
  <c r="H1082" i="13"/>
  <c r="G1040" i="13"/>
  <c r="H1040" i="13"/>
  <c r="H1035" i="13"/>
  <c r="G1035" i="13"/>
  <c r="G992" i="13"/>
  <c r="H992" i="13"/>
  <c r="G977" i="13"/>
  <c r="H977" i="13"/>
  <c r="H951" i="13"/>
  <c r="G951" i="13"/>
  <c r="H947" i="13"/>
  <c r="G947" i="13"/>
  <c r="H839" i="13"/>
  <c r="G839" i="13"/>
  <c r="H835" i="13"/>
  <c r="G835" i="13"/>
  <c r="G1371" i="13"/>
  <c r="H1371" i="13"/>
  <c r="G1320" i="13"/>
  <c r="H1320" i="13"/>
  <c r="G1271" i="13"/>
  <c r="H1271" i="13"/>
  <c r="H1220" i="13"/>
  <c r="G1220" i="13"/>
  <c r="H1216" i="13"/>
  <c r="G1216" i="13"/>
  <c r="G1198" i="13"/>
  <c r="H1198" i="13"/>
  <c r="H1192" i="13"/>
  <c r="G1192" i="13"/>
  <c r="G1159" i="13"/>
  <c r="H1159" i="13"/>
  <c r="G1107" i="13"/>
  <c r="H1107" i="13"/>
  <c r="G1057" i="13"/>
  <c r="H1057" i="13"/>
  <c r="H1051" i="13"/>
  <c r="G1051" i="13"/>
  <c r="H1043" i="13"/>
  <c r="G1043" i="13"/>
  <c r="H999" i="13"/>
  <c r="G999" i="13"/>
  <c r="H995" i="13"/>
  <c r="G995" i="13"/>
  <c r="H955" i="13"/>
  <c r="G955" i="13"/>
  <c r="G942" i="13"/>
  <c r="H942" i="13"/>
  <c r="G938" i="13"/>
  <c r="H938" i="13"/>
  <c r="G930" i="13"/>
  <c r="H930" i="13"/>
  <c r="G927" i="13"/>
  <c r="H927" i="13"/>
  <c r="H848" i="13"/>
  <c r="G848" i="13"/>
  <c r="G1380" i="13"/>
  <c r="G1353" i="13"/>
  <c r="H1345" i="13"/>
  <c r="G1333" i="13"/>
  <c r="G1307" i="13"/>
  <c r="H1307" i="13"/>
  <c r="H1301" i="13"/>
  <c r="H1275" i="13"/>
  <c r="G1262" i="13"/>
  <c r="G1247" i="13"/>
  <c r="H1247" i="13"/>
  <c r="G1232" i="13"/>
  <c r="G1203" i="13"/>
  <c r="H1203" i="13"/>
  <c r="G1182" i="13"/>
  <c r="H1182" i="13"/>
  <c r="H1176" i="13"/>
  <c r="G1176" i="13"/>
  <c r="H1148" i="13"/>
  <c r="G1119" i="13"/>
  <c r="H1119" i="13"/>
  <c r="G1111" i="13"/>
  <c r="H1111" i="13"/>
  <c r="G1088" i="13"/>
  <c r="H1088" i="13"/>
  <c r="G1062" i="13"/>
  <c r="H1062" i="13"/>
  <c r="G1041" i="13"/>
  <c r="H1041" i="13"/>
  <c r="G1011" i="13"/>
  <c r="G978" i="13"/>
  <c r="H978" i="13"/>
  <c r="G963" i="13"/>
  <c r="H960" i="13"/>
  <c r="H864" i="13"/>
  <c r="G864" i="13"/>
  <c r="G1263" i="13"/>
  <c r="H1263" i="13"/>
  <c r="G1231" i="13"/>
  <c r="H1231" i="13"/>
  <c r="G1214" i="13"/>
  <c r="H1214" i="13"/>
  <c r="H1208" i="13"/>
  <c r="G1208" i="13"/>
  <c r="G1171" i="13"/>
  <c r="H1171" i="13"/>
  <c r="G1134" i="13"/>
  <c r="H1134" i="13"/>
  <c r="H1128" i="13"/>
  <c r="G1128" i="13"/>
  <c r="G1092" i="13"/>
  <c r="H1092" i="13"/>
  <c r="H1075" i="13"/>
  <c r="G1075" i="13"/>
  <c r="H1067" i="13"/>
  <c r="G1067" i="13"/>
  <c r="G1034" i="13"/>
  <c r="H1034" i="13"/>
  <c r="G1026" i="13"/>
  <c r="H1026" i="13"/>
  <c r="G991" i="13"/>
  <c r="H991" i="13"/>
  <c r="G943" i="13"/>
  <c r="H943" i="13"/>
  <c r="G881" i="13"/>
  <c r="H881" i="13"/>
  <c r="G818" i="13"/>
  <c r="H818" i="13"/>
  <c r="H807" i="13"/>
  <c r="G807" i="13"/>
  <c r="G769" i="13"/>
  <c r="H769" i="13"/>
  <c r="G753" i="13"/>
  <c r="H753" i="13"/>
  <c r="H1288" i="13"/>
  <c r="G1288" i="13"/>
  <c r="G1188" i="13"/>
  <c r="H1188" i="13"/>
  <c r="G1175" i="13"/>
  <c r="H1175" i="13"/>
  <c r="G1167" i="13"/>
  <c r="H1167" i="13"/>
  <c r="G1155" i="13"/>
  <c r="H1155" i="13"/>
  <c r="G1118" i="13"/>
  <c r="H1118" i="13"/>
  <c r="H1112" i="13"/>
  <c r="G1112" i="13"/>
  <c r="G1072" i="13"/>
  <c r="H1072" i="13"/>
  <c r="G994" i="13"/>
  <c r="H994" i="13"/>
  <c r="G950" i="13"/>
  <c r="H950" i="13"/>
  <c r="G946" i="13"/>
  <c r="H946" i="13"/>
  <c r="H935" i="13"/>
  <c r="G935" i="13"/>
  <c r="G897" i="13"/>
  <c r="H897" i="13"/>
  <c r="G865" i="13"/>
  <c r="H865" i="13"/>
  <c r="G849" i="13"/>
  <c r="H849" i="13"/>
  <c r="G826" i="13"/>
  <c r="H826" i="13"/>
  <c r="G766" i="13"/>
  <c r="H766" i="13"/>
  <c r="G1102" i="13"/>
  <c r="H1102" i="13"/>
  <c r="H1096" i="13"/>
  <c r="G1096" i="13"/>
  <c r="H1031" i="13"/>
  <c r="G1031" i="13"/>
  <c r="G954" i="13"/>
  <c r="H954" i="13"/>
  <c r="G894" i="13"/>
  <c r="H894" i="13"/>
  <c r="G890" i="13"/>
  <c r="H890" i="13"/>
  <c r="G834" i="13"/>
  <c r="H834" i="13"/>
  <c r="H816" i="13"/>
  <c r="G816" i="13"/>
  <c r="G785" i="13"/>
  <c r="H785" i="13"/>
  <c r="G782" i="13"/>
  <c r="H782" i="13"/>
  <c r="G778" i="13"/>
  <c r="H778" i="13"/>
  <c r="G1010" i="13"/>
  <c r="H1010" i="13"/>
  <c r="G993" i="13"/>
  <c r="H993" i="13"/>
  <c r="H987" i="13"/>
  <c r="G987" i="13"/>
  <c r="G970" i="13"/>
  <c r="H970" i="13"/>
  <c r="G966" i="13"/>
  <c r="H966" i="13"/>
  <c r="G882" i="13"/>
  <c r="H882" i="13"/>
  <c r="G874" i="13"/>
  <c r="H874" i="13"/>
  <c r="G833" i="13"/>
  <c r="H833" i="13"/>
  <c r="G762" i="13"/>
  <c r="H762" i="13"/>
  <c r="G1068" i="13"/>
  <c r="H1068" i="13"/>
  <c r="G1050" i="13"/>
  <c r="H1050" i="13"/>
  <c r="G1046" i="13"/>
  <c r="H1046" i="13"/>
  <c r="G962" i="13"/>
  <c r="H962" i="13"/>
  <c r="G945" i="13"/>
  <c r="H945" i="13"/>
  <c r="G866" i="13"/>
  <c r="H866" i="13"/>
  <c r="G858" i="13"/>
  <c r="H858" i="13"/>
  <c r="G817" i="13"/>
  <c r="H817" i="13"/>
  <c r="G1042" i="13"/>
  <c r="H1042" i="13"/>
  <c r="G1025" i="13"/>
  <c r="H1025" i="13"/>
  <c r="H1019" i="13"/>
  <c r="G1019" i="13"/>
  <c r="G1002" i="13"/>
  <c r="H1002" i="13"/>
  <c r="G998" i="13"/>
  <c r="H998" i="13"/>
  <c r="G929" i="13"/>
  <c r="H929" i="13"/>
  <c r="G850" i="13"/>
  <c r="H850" i="13"/>
  <c r="G842" i="13"/>
  <c r="H842" i="13"/>
  <c r="G801" i="13"/>
  <c r="H801" i="13"/>
  <c r="G754" i="13"/>
  <c r="H754" i="13"/>
  <c r="H934" i="13"/>
  <c r="H918" i="13"/>
  <c r="H902" i="13"/>
  <c r="H886" i="13"/>
  <c r="H870" i="13"/>
  <c r="H854" i="13"/>
  <c r="H838" i="13"/>
  <c r="H822" i="13"/>
  <c r="H806" i="13"/>
  <c r="H790" i="13"/>
  <c r="H774" i="13"/>
  <c r="H758" i="13"/>
  <c r="G939" i="13"/>
  <c r="G923" i="13"/>
  <c r="G907" i="13"/>
  <c r="G891" i="13"/>
  <c r="G875" i="13"/>
  <c r="G859" i="13"/>
  <c r="G843" i="13"/>
  <c r="G827" i="13"/>
  <c r="G811" i="13"/>
  <c r="G795" i="13"/>
  <c r="G779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2" i="13"/>
  <c r="P2" i="7" l="1"/>
  <c r="P3" i="7"/>
  <c r="P4" i="7"/>
  <c r="P5" i="7"/>
  <c r="P6" i="7"/>
  <c r="P55" i="7"/>
  <c r="P52" i="7"/>
  <c r="P53" i="7"/>
  <c r="P54" i="7"/>
  <c r="P57" i="7"/>
  <c r="O52" i="7"/>
  <c r="O53" i="7"/>
  <c r="O54" i="7"/>
  <c r="O57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O55" i="7"/>
</calcChain>
</file>

<file path=xl/comments1.xml><?xml version="1.0" encoding="utf-8"?>
<comments xmlns="http://schemas.openxmlformats.org/spreadsheetml/2006/main">
  <authors>
    <author>Bobby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Uses Reps Name (NOT REP ID) from Docs Signed 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<sst xmlns="http://schemas.openxmlformats.org/spreadsheetml/2006/main" count="86394" uniqueCount="13942">
  <si>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</si>
  <si>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</si>
  <si>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</si>
  <si>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</si>
  <si>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</si>
  <si>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</si>
  <si>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</si>
  <si>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</si>
  <si>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</si>
  <si>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</si>
  <si>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</si>
  <si>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</si>
  <si>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</si>
  <si>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</si>
  <si>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</si>
  <si>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</si>
  <si>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</si>
  <si>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</si>
  <si>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</si>
  <si>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</si>
  <si>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</si>
  <si>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</si>
  <si>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</si>
  <si>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</si>
  <si>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</si>
  <si>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</si>
  <si>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</si>
  <si>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</si>
  <si>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</si>
  <si>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</si>
  <si>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</si>
  <si>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</si>
  <si>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</si>
  <si>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</si>
  <si>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</si>
  <si>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</si>
  <si>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</si>
  <si>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</si>
  <si>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</si>
  <si>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</si>
  <si>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</si>
  <si>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</si>
  <si>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</si>
  <si>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</si>
  <si>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</si>
  <si>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</si>
  <si>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</si>
  <si>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</si>
  <si>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</si>
  <si>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</si>
  <si>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</si>
  <si>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</si>
  <si>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</si>
  <si>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</si>
  <si>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</si>
  <si>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</si>
  <si>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</si>
  <si>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</si>
  <si>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</si>
  <si>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</si>
  <si>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</si>
  <si>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</si>
  <si>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</si>
  <si>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</si>
  <si>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</si>
  <si>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</si>
  <si>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</si>
  <si>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</si>
  <si>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</si>
  <si>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</si>
  <si>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</si>
  <si>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</si>
  <si>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</si>
  <si>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</si>
  <si>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</si>
  <si>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</si>
  <si>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</si>
  <si>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</si>
  <si>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</si>
  <si>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</si>
  <si>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</si>
  <si>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</si>
  <si>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</si>
  <si>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</si>
  <si>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</si>
  <si>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</si>
  <si>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</si>
  <si>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</si>
  <si>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</si>
  <si>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</si>
  <si>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</si>
  <si>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</si>
  <si>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</si>
  <si>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</si>
  <si>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</si>
  <si>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</si>
  <si>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</si>
  <si>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</si>
  <si>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</si>
  <si>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</si>
  <si>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</si>
  <si>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</si>
  <si>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</si>
  <si>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</si>
  <si>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</si>
  <si>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</si>
  <si>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</si>
  <si>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</si>
  <si>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</si>
  <si>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</si>
  <si>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</si>
  <si>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</si>
  <si>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</si>
  <si>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</si>
  <si>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</si>
  <si>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</si>
  <si>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</si>
  <si>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</si>
  <si>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</si>
  <si>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</si>
  <si>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</si>
  <si>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</si>
  <si>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</si>
  <si>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</si>
  <si>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</si>
  <si>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</si>
  <si>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</si>
  <si>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</si>
  <si>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</si>
  <si>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</si>
  <si>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</si>
  <si>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</si>
  <si>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</si>
  <si>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</si>
  <si>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</si>
  <si>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</si>
  <si>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</si>
  <si>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</si>
  <si>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</si>
  <si>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</si>
  <si>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</si>
  <si>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</si>
  <si>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</si>
  <si>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</si>
  <si>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</si>
  <si>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</si>
  <si>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</si>
  <si>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</si>
  <si>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</si>
  <si>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</si>
  <si>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</si>
  <si>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</si>
  <si>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</si>
  <si>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</si>
  <si>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</si>
  <si>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</si>
  <si>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</si>
  <si>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</si>
  <si>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</si>
  <si>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</si>
  <si>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</si>
  <si>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</si>
  <si>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</si>
  <si>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</si>
  <si>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</si>
  <si>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</si>
  <si>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</si>
  <si>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</si>
  <si>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</si>
  <si>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</si>
  <si>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</si>
  <si>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</si>
  <si>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</si>
  <si>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</si>
  <si>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</si>
  <si>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</si>
  <si>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</si>
  <si>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</si>
  <si>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</si>
  <si>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</si>
  <si>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</si>
  <si>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</si>
  <si>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</si>
  <si>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</si>
  <si>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</si>
  <si>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</si>
  <si>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</si>
  <si>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</si>
  <si>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</si>
  <si>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</si>
  <si>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</si>
  <si>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</si>
  <si>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</si>
  <si>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</si>
  <si>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</si>
  <si>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</si>
  <si>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</si>
  <si>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</si>
  <si>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</si>
  <si>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</si>
  <si>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</si>
  <si>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</si>
  <si>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</si>
  <si>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</si>
  <si>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</si>
  <si>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</si>
  <si>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</si>
  <si>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</si>
  <si>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</si>
  <si>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</si>
  <si>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</si>
  <si>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</si>
  <si>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</si>
  <si>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</si>
  <si>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</si>
  <si>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</si>
  <si>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</si>
  <si>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</si>
  <si>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</si>
  <si>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</si>
  <si>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</si>
  <si>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</si>
  <si>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</si>
  <si>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</si>
  <si>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</si>
  <si>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</si>
  <si>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</si>
  <si>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</si>
  <si>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</si>
  <si>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</si>
  <si>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</si>
  <si>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</si>
  <si>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</si>
  <si>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</si>
  <si>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</si>
  <si>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</si>
  <si>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</si>
  <si>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</si>
  <si>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</si>
  <si>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</si>
  <si>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</si>
  <si>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</si>
  <si>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</si>
  <si>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</si>
  <si>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</si>
  <si>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</si>
  <si>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</si>
  <si>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</si>
  <si>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</si>
  <si>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</si>
  <si>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</si>
  <si>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</si>
  <si>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</si>
  <si>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</si>
  <si>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</si>
  <si>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</si>
  <si>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</si>
  <si>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</si>
  <si>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</si>
  <si>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</si>
  <si>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</si>
  <si>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</si>
  <si>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</si>
  <si>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</si>
  <si>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</si>
  <si>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</si>
  <si>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</si>
  <si>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</si>
  <si>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</si>
  <si>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</si>
  <si>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</si>
  <si>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</si>
  <si>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</si>
  <si>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</si>
  <si>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</si>
  <si>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</si>
  <si>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</si>
  <si>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</si>
  <si>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</si>
  <si>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</si>
  <si>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</si>
  <si>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</si>
  <si>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</si>
  <si>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</si>
  <si>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</si>
  <si>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</si>
  <si>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</si>
  <si>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</si>
  <si>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</si>
  <si>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</si>
  <si>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</si>
  <si>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</si>
  <si>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</si>
  <si>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</si>
  <si>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</si>
  <si>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</si>
  <si>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</si>
  <si>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</si>
  <si>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</si>
  <si>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</si>
  <si>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</si>
  <si>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</si>
  <si>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</si>
  <si>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</si>
  <si>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</si>
  <si>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</si>
  <si>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</si>
  <si>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</si>
  <si>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</si>
  <si>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</si>
  <si>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</si>
  <si>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</si>
  <si>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</si>
  <si>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</si>
  <si>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</si>
  <si>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</si>
  <si>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</si>
  <si>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</si>
  <si>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</si>
  <si>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</si>
  <si>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</si>
  <si>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</si>
  <si>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</si>
  <si>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</si>
  <si>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</si>
  <si>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</si>
  <si>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</si>
  <si>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</si>
  <si>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</si>
  <si>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</si>
  <si>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</si>
  <si>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</si>
  <si>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</si>
  <si>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</si>
  <si>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</si>
  <si>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</si>
  <si>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</si>
  <si>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</si>
  <si>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</si>
  <si>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</si>
  <si>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</si>
  <si>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</si>
  <si>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</si>
  <si>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</si>
  <si>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</si>
  <si>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</si>
  <si>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</si>
  <si>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</si>
  <si>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</si>
  <si>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</si>
  <si>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</si>
  <si>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</si>
  <si>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</si>
  <si>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</si>
  <si>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</si>
  <si>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</si>
  <si>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</si>
  <si>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</si>
  <si>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</si>
  <si>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</si>
  <si>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</si>
  <si>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</si>
  <si>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</si>
  <si>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</si>
  <si>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</si>
  <si>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</si>
  <si>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</si>
  <si>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</si>
  <si>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</si>
  <si>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</si>
  <si>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</si>
  <si>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</si>
  <si>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</si>
  <si>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</si>
  <si>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</si>
  <si>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</si>
  <si>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</si>
  <si>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</si>
  <si>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</si>
  <si>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</si>
  <si>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</si>
  <si>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</si>
  <si>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</si>
  <si>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</si>
  <si>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</si>
  <si>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</si>
  <si>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</si>
  <si>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</si>
  <si>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</si>
  <si>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</si>
  <si>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</si>
  <si>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</si>
  <si>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</si>
  <si>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</si>
  <si>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</si>
  <si>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</si>
  <si>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</si>
  <si>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</si>
  <si>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</si>
  <si>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</si>
  <si>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</si>
  <si>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</si>
  <si>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</si>
  <si>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</si>
  <si>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</si>
  <si>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</si>
  <si>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</si>
  <si>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</si>
  <si>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</si>
  <si>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</si>
  <si>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</si>
  <si>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</si>
  <si>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</si>
  <si>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</si>
  <si>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</si>
  <si>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</si>
  <si>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</si>
  <si>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</si>
  <si>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</si>
  <si>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</si>
  <si>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</si>
  <si>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</si>
  <si>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</si>
  <si>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</si>
  <si>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</si>
  <si>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</si>
  <si>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</si>
  <si>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</si>
  <si>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</si>
  <si>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</si>
  <si>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</si>
  <si>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</si>
  <si>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</si>
  <si>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</si>
  <si>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</si>
  <si>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</si>
  <si>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</si>
  <si>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</si>
  <si>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</si>
  <si>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</si>
  <si>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</si>
  <si>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</si>
  <si>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</si>
  <si>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</si>
  <si>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</si>
  <si>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</si>
  <si>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</si>
  <si>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</si>
  <si>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</si>
  <si>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</si>
  <si>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</si>
  <si>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</si>
  <si>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</si>
  <si>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</si>
  <si>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</si>
  <si>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</si>
  <si>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</si>
  <si>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</si>
  <si>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</si>
  <si>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</si>
  <si>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</si>
  <si>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</si>
  <si>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</si>
  <si>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</si>
  <si>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</si>
  <si>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</si>
  <si>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</si>
  <si>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</si>
  <si>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</si>
  <si>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</si>
  <si>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</si>
  <si>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</si>
  <si>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</si>
  <si>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</si>
  <si>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</si>
  <si>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</si>
  <si>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</si>
  <si>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</si>
  <si>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</si>
  <si>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</si>
  <si>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</si>
  <si>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</si>
  <si>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</si>
  <si>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</si>
  <si>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</si>
  <si>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</si>
  <si>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</si>
  <si>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</si>
  <si>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</si>
  <si>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</si>
  <si>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</si>
  <si>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</si>
  <si>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</si>
  <si>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</si>
  <si>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</si>
  <si>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</si>
  <si>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</si>
  <si>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</si>
  <si>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</si>
  <si>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</si>
  <si>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</si>
  <si>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</si>
  <si>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</si>
  <si>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</si>
  <si>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</si>
  <si>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</si>
  <si>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</si>
  <si>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</si>
  <si>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</si>
  <si>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</si>
  <si>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</si>
  <si>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</si>
  <si>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</si>
  <si>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</si>
  <si>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</si>
  <si>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</si>
  <si>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</si>
  <si>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</si>
  <si>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</si>
  <si>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</si>
  <si>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</si>
  <si>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</si>
  <si>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</si>
  <si>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</si>
  <si>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</si>
  <si>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</si>
  <si>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</si>
  <si>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</si>
  <si>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</si>
  <si>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</si>
  <si>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</si>
  <si>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</si>
  <si>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</si>
  <si>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</si>
  <si>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</si>
  <si>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</si>
  <si>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</si>
  <si>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</si>
  <si>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</si>
  <si>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</si>
  <si>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</si>
  <si>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</si>
  <si>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</si>
  <si>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</si>
  <si>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</si>
  <si>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</si>
  <si>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</si>
  <si>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</si>
  <si>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</si>
  <si>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</si>
  <si>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</si>
  <si>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</si>
  <si>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</si>
  <si>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</si>
  <si>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</si>
  <si>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</si>
  <si>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</si>
  <si>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</si>
  <si>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</si>
  <si>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</si>
  <si>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</si>
  <si>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</si>
  <si>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</si>
  <si>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</si>
  <si>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</si>
  <si>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</si>
  <si>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</si>
  <si>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</si>
  <si>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</si>
  <si>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</si>
  <si>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</si>
  <si>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</si>
  <si>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</si>
  <si>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</si>
  <si>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</si>
  <si>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</si>
  <si>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</si>
  <si>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</si>
  <si>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</si>
  <si>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</si>
  <si>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</si>
  <si>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</si>
  <si>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</si>
  <si>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</si>
  <si>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</si>
  <si>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</si>
  <si>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</si>
  <si>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</si>
  <si>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</si>
  <si>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</si>
  <si>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</si>
  <si>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</si>
  <si>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</si>
  <si>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</si>
  <si>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</si>
  <si>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</si>
  <si>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</si>
  <si>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</si>
  <si>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</si>
  <si>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</si>
  <si>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</si>
  <si>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</si>
  <si>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</si>
  <si>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</si>
  <si>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</si>
  <si>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</si>
  <si>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</si>
  <si>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</si>
  <si>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</si>
  <si>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</si>
  <si>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</si>
  <si>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</si>
  <si>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</si>
  <si>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</si>
  <si>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</si>
  <si>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</si>
  <si>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</si>
  <si>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</si>
  <si>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</si>
  <si>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</si>
  <si>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</si>
  <si>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</si>
  <si>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</si>
  <si>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</si>
  <si>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</si>
  <si>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</si>
  <si>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</si>
  <si>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</si>
  <si>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</si>
  <si>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</si>
  <si>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</si>
  <si>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</si>
  <si>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</si>
  <si>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</si>
  <si>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</si>
  <si>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</si>
  <si>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</si>
  <si>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</si>
  <si>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</si>
  <si>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</si>
  <si>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</si>
  <si>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</si>
  <si>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</si>
  <si>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</si>
  <si>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</si>
  <si>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</si>
  <si>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</si>
  <si>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</si>
  <si>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</si>
  <si>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</si>
  <si>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</si>
  <si>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</si>
  <si>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</si>
  <si>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</si>
  <si>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</si>
  <si>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</si>
  <si>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</si>
  <si>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</si>
  <si>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</si>
  <si>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</si>
  <si>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</si>
  <si>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</si>
  <si>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</si>
  <si>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</si>
  <si>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</si>
  <si>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</si>
  <si>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</si>
  <si>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</si>
  <si>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</si>
  <si>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</si>
  <si>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</si>
  <si>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</si>
  <si>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</si>
  <si>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</si>
  <si>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</si>
  <si>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</si>
  <si>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</si>
  <si>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</si>
  <si>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</si>
  <si>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</si>
  <si>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</si>
  <si>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</si>
  <si>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</si>
  <si>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</si>
  <si>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</si>
  <si>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</si>
  <si>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</si>
  <si>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</si>
  <si>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</si>
  <si>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</si>
  <si>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</si>
  <si>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</si>
  <si>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</si>
  <si>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</si>
  <si>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</si>
  <si>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</si>
  <si>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</si>
  <si>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</si>
  <si>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</si>
  <si>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</si>
  <si>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</si>
  <si>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</si>
  <si>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</si>
  <si>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</si>
  <si>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</si>
  <si>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</si>
  <si>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</si>
  <si>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</si>
  <si>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</si>
  <si>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</si>
  <si>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</si>
  <si>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</si>
  <si>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</si>
  <si>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</si>
  <si>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</si>
  <si>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</si>
  <si>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</si>
  <si>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</si>
  <si>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</si>
  <si>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</si>
  <si>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</si>
  <si>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</si>
  <si>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</si>
  <si>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</si>
  <si>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</si>
  <si>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</si>
  <si>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</si>
  <si>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</si>
  <si>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</si>
  <si>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</si>
  <si>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</si>
  <si>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</si>
  <si>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</si>
  <si>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</si>
  <si>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</si>
  <si>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</si>
  <si>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</si>
  <si>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</si>
  <si>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</si>
  <si>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</si>
  <si>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</si>
  <si>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</si>
  <si>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</si>
  <si>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</si>
  <si>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</si>
  <si>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</si>
  <si>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</si>
  <si>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</si>
  <si>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</si>
  <si>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</si>
  <si>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</si>
  <si>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</si>
  <si>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</si>
  <si>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</si>
  <si>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</si>
  <si>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</si>
  <si>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</si>
  <si>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</si>
  <si>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</si>
  <si>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</si>
  <si>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</si>
  <si>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</si>
  <si>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</si>
  <si>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</si>
  <si>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</si>
  <si>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</si>
  <si>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</si>
  <si>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</si>
  <si>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</si>
  <si>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</si>
  <si>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</si>
  <si>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</si>
  <si>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</si>
  <si>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</si>
  <si>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</si>
  <si>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</si>
  <si>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</si>
  <si>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</si>
  <si>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</si>
  <si>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</si>
  <si>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</si>
  <si>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</si>
  <si>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</si>
  <si>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</si>
  <si>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</si>
  <si>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</si>
  <si>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</si>
  <si>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</si>
  <si>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</si>
  <si>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</si>
  <si>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</si>
  <si>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</si>
  <si>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</si>
  <si>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</si>
  <si>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</si>
  <si>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</si>
  <si>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</si>
  <si>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</si>
  <si>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</si>
  <si>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</si>
  <si>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</si>
  <si>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</si>
  <si>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</si>
  <si>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</si>
  <si>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</si>
  <si>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</si>
  <si>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</si>
  <si>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</si>
  <si>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</si>
  <si>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</si>
  <si>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</si>
  <si>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</si>
  <si>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</si>
  <si>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</si>
  <si>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</si>
  <si>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</si>
  <si>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</si>
  <si>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</si>
  <si>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</si>
  <si>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</si>
  <si>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</si>
  <si>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</si>
  <si>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</si>
  <si>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</si>
  <si>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</si>
  <si>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</si>
  <si>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</si>
  <si>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</si>
  <si>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</si>
  <si>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</si>
  <si>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</si>
  <si>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</si>
  <si>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</si>
  <si>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</si>
  <si>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</si>
  <si>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</si>
  <si>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</si>
  <si>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</si>
  <si>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</si>
  <si>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</si>
  <si>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</si>
  <si>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</si>
  <si>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</si>
  <si>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</si>
  <si>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</si>
  <si>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</si>
  <si>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</si>
  <si>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</si>
  <si>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</si>
  <si>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</si>
  <si>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</si>
  <si>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</si>
  <si>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</si>
  <si>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</si>
  <si>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</si>
  <si>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</si>
  <si>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</si>
  <si>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</si>
  <si>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</si>
  <si>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</si>
  <si>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</si>
  <si>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</si>
  <si>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</si>
  <si>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</si>
  <si>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</si>
  <si>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</si>
  <si>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</si>
  <si>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</si>
  <si>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</si>
  <si>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</si>
  <si>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</si>
  <si>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</si>
  <si>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</si>
  <si>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</si>
  <si>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</si>
  <si>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</si>
  <si>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</si>
  <si>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</si>
  <si>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</si>
  <si>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</si>
  <si>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</si>
  <si>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</si>
  <si>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</si>
  <si>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</si>
  <si>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</si>
  <si>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</si>
  <si>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</si>
  <si>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</si>
  <si>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</si>
  <si>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</si>
  <si>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</si>
  <si>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</si>
  <si>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</si>
  <si>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</si>
  <si>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</si>
  <si>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</si>
  <si>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</si>
  <si>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</si>
  <si>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</si>
  <si>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</si>
  <si>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</si>
  <si>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</si>
  <si>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</si>
  <si>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</si>
  <si>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</si>
  <si>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</si>
  <si>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</si>
  <si>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</si>
  <si>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</si>
  <si>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</si>
  <si>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</si>
  <si>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</si>
  <si>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</si>
  <si>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</si>
  <si>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</si>
  <si>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</si>
  <si>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</si>
  <si>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</si>
  <si>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</si>
  <si>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</si>
  <si>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</si>
  <si>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</si>
  <si>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</si>
  <si>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</si>
  <si>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</si>
  <si>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</si>
  <si>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</si>
  <si>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</si>
  <si>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</si>
  <si>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</si>
  <si>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</si>
  <si>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</si>
  <si>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</si>
  <si>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</si>
  <si>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</si>
  <si>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</si>
  <si>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</si>
  <si>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</si>
  <si>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</si>
  <si>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</si>
  <si>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</si>
  <si>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</si>
  <si>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</si>
  <si>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</si>
  <si>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</si>
  <si>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</si>
  <si>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</si>
  <si>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</si>
  <si>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</si>
  <si>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</si>
  <si>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</si>
  <si>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</si>
  <si>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</si>
  <si>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</si>
  <si>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</si>
  <si>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</si>
  <si>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</si>
  <si>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</si>
  <si>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</si>
  <si>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</si>
  <si>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</si>
  <si>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</si>
  <si>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</si>
  <si>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</si>
  <si>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</si>
  <si>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</si>
  <si>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</si>
  <si>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</si>
  <si>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</si>
  <si>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</si>
  <si>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</si>
  <si>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</si>
  <si>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</si>
  <si>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</si>
  <si>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</si>
  <si>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</si>
  <si>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</si>
  <si>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</si>
  <si>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</si>
  <si>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</si>
  <si>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</si>
  <si>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</si>
  <si>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</si>
  <si>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</si>
  <si>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</si>
  <si>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</si>
  <si>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</si>
  <si>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</si>
  <si>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</si>
  <si>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</si>
  <si>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</si>
  <si>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</si>
  <si>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</si>
  <si>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</si>
  <si>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</si>
  <si>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</si>
  <si>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</si>
  <si>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</si>
  <si>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</si>
  <si>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</si>
  <si>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</si>
  <si>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</si>
  <si>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</si>
  <si>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</si>
  <si>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</si>
  <si>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</si>
  <si>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</si>
  <si>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</si>
  <si>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</si>
  <si>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</si>
  <si>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</si>
  <si>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</si>
  <si>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</si>
  <si>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</si>
  <si>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</si>
  <si>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</si>
  <si>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</si>
  <si>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</si>
  <si>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</si>
  <si>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</si>
  <si>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</si>
  <si>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</si>
  <si>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</si>
  <si>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</si>
  <si>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</si>
  <si>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</si>
  <si>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</si>
  <si>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</si>
  <si>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</si>
  <si>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</si>
  <si>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</si>
  <si>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</si>
  <si>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</si>
  <si>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</si>
  <si>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</si>
  <si>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</si>
  <si>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</si>
  <si>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</si>
  <si>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</si>
  <si>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</si>
  <si>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</si>
  <si>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</si>
  <si>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</si>
  <si>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</si>
  <si>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</si>
  <si>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</si>
  <si>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</si>
  <si>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</si>
  <si>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</si>
  <si>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</si>
  <si>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</si>
  <si>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</si>
  <si>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</si>
  <si>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</si>
  <si>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</si>
  <si>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</si>
  <si>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</si>
  <si>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</si>
  <si>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</si>
  <si>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</si>
  <si>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</si>
  <si>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</si>
  <si>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</si>
  <si>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</si>
  <si>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</si>
  <si>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</si>
  <si>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</si>
  <si>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</si>
  <si>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</si>
  <si>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</si>
  <si>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</si>
  <si>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</si>
  <si>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</si>
  <si>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</si>
  <si>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</si>
  <si>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</si>
  <si>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</si>
  <si>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</si>
  <si>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</si>
  <si>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</si>
  <si>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</si>
  <si>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</si>
  <si>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</si>
  <si>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</si>
  <si>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</si>
  <si>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</si>
  <si>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</si>
  <si>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</si>
  <si>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</si>
  <si>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</si>
  <si>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</si>
  <si>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</si>
  <si>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</si>
  <si>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</si>
  <si>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</si>
  <si>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</si>
  <si>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</si>
  <si>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</si>
  <si>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</si>
  <si>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</si>
  <si>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</si>
  <si>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</si>
  <si>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</si>
  <si>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</si>
  <si>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</si>
  <si>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</si>
  <si>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</si>
  <si>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</si>
  <si>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</si>
  <si>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</si>
  <si>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</si>
  <si>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</si>
  <si>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</si>
  <si>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</si>
  <si>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</si>
  <si>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</si>
  <si>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</si>
  <si>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</si>
  <si>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</si>
  <si>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</si>
  <si>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</si>
  <si>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</si>
  <si>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</si>
  <si>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</si>
  <si>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</si>
  <si>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</si>
  <si>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</si>
  <si>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</si>
  <si>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</si>
  <si>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</si>
  <si>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</si>
  <si>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</si>
  <si>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</si>
  <si>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</si>
  <si>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</si>
  <si>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</si>
  <si>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</si>
  <si>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</si>
  <si>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</si>
  <si>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</si>
  <si>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</si>
  <si>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</si>
  <si>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</si>
  <si>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</si>
  <si>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</si>
  <si>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</si>
  <si>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</si>
  <si>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</si>
  <si>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</si>
  <si>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</si>
  <si>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</si>
  <si>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</si>
  <si>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</si>
  <si>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</si>
  <si>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</si>
  <si>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</si>
  <si>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</si>
  <si>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</si>
  <si>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</si>
  <si>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</si>
  <si>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</si>
  <si>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</si>
  <si>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</si>
  <si>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</si>
  <si>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</si>
  <si>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</si>
  <si>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</si>
  <si>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</si>
  <si>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</si>
  <si>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</si>
  <si>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</si>
  <si>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</si>
  <si>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</si>
  <si>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</si>
  <si>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</si>
  <si>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</si>
  <si>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</si>
  <si>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</si>
  <si>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</si>
  <si>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</si>
  <si>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</si>
  <si>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</si>
  <si>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</si>
  <si>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</si>
  <si>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</si>
  <si>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</si>
  <si>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</si>
  <si>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</si>
  <si>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</si>
  <si>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</si>
  <si>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</si>
  <si>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</si>
  <si>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</si>
  <si>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</si>
  <si>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</si>
  <si>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</si>
  <si>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</si>
  <si>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</si>
  <si>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</si>
  <si>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</si>
  <si>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</si>
  <si>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</si>
  <si>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</si>
  <si>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</si>
  <si>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</si>
  <si>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</si>
  <si>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</si>
  <si>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</si>
  <si>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</si>
  <si>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</si>
  <si>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</si>
  <si>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</si>
  <si>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</si>
  <si>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</si>
  <si>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</si>
  <si>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</si>
  <si>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</si>
  <si>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</si>
  <si>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</si>
  <si>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</si>
  <si>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</si>
  <si>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</si>
  <si>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</si>
  <si>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</si>
  <si>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</si>
  <si>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</si>
  <si>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</si>
  <si>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</si>
  <si>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</si>
  <si>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</si>
  <si>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</si>
  <si>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</si>
  <si>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</si>
  <si>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</si>
  <si>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</si>
  <si>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</si>
  <si>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</si>
  <si>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</si>
  <si>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</si>
  <si>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</si>
  <si>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</si>
  <si>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</si>
  <si>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</si>
  <si>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</si>
  <si>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</si>
  <si>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</si>
  <si>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</si>
  <si>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</si>
  <si>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</si>
  <si>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</si>
  <si>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</si>
  <si>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</si>
  <si>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</si>
  <si>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</si>
  <si>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</si>
  <si>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</si>
  <si>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</si>
  <si>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</si>
  <si>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</si>
  <si>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</si>
  <si>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</si>
  <si>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</si>
  <si>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</si>
  <si>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</si>
  <si>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</si>
  <si>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</si>
  <si>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</si>
  <si>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</si>
  <si>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</si>
  <si>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</si>
  <si>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</si>
  <si>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</si>
  <si>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</si>
  <si>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</si>
  <si>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</si>
  <si>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</si>
  <si>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</si>
  <si>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</si>
  <si>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</si>
  <si>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</si>
  <si>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</si>
  <si>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</si>
  <si>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</si>
  <si>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</si>
  <si>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</si>
  <si>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</si>
  <si>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</si>
  <si>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</si>
  <si>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</si>
  <si>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</si>
  <si>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</si>
  <si>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</si>
  <si>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</si>
  <si>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</si>
  <si>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</si>
  <si>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</si>
  <si>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</si>
  <si>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</si>
  <si>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</si>
  <si>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</si>
  <si>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</si>
  <si>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</si>
  <si>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</si>
  <si>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</si>
  <si>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</si>
  <si>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</si>
  <si>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</si>
  <si>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</si>
  <si>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</si>
  <si>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</si>
  <si>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</si>
  <si>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</si>
  <si>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</si>
  <si>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</si>
  <si>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</si>
  <si>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</si>
  <si>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</si>
  <si>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</si>
  <si>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</si>
  <si>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</si>
  <si>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</si>
  <si>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</si>
  <si>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</si>
  <si>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</si>
  <si>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</si>
  <si>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</si>
  <si>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</si>
  <si>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</si>
  <si>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</si>
  <si>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</si>
  <si>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</si>
  <si>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</si>
  <si>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</si>
  <si>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</si>
  <si>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</si>
  <si>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</si>
  <si>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</si>
  <si>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</si>
  <si>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</si>
  <si>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</si>
  <si>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</si>
  <si>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</si>
  <si>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</si>
  <si>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</si>
  <si>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</si>
  <si>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</si>
  <si>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</si>
  <si>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</si>
  <si>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</si>
  <si>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</si>
  <si>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</si>
  <si>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</si>
  <si>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</si>
  <si>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</si>
  <si>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</si>
  <si>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</si>
  <si>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</si>
  <si>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</si>
  <si>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</si>
  <si>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</si>
  <si>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</si>
  <si>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</si>
  <si>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</si>
  <si>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</si>
  <si>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</si>
  <si>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</si>
  <si>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</si>
  <si>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</si>
  <si>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</si>
  <si>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</si>
  <si>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</si>
  <si>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</si>
  <si>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</si>
  <si>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</si>
  <si>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</si>
  <si>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</si>
  <si>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</si>
  <si>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</si>
  <si>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</si>
  <si>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</si>
  <si>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</si>
  <si>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</si>
  <si>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</si>
  <si>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</si>
  <si>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</si>
  <si>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</si>
  <si>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</si>
  <si>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</si>
  <si>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</si>
  <si>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</si>
  <si>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</si>
  <si>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</si>
  <si>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</si>
  <si>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</si>
  <si>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</si>
  <si>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</si>
  <si>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</si>
  <si>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</si>
  <si>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</si>
  <si>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</si>
  <si>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</si>
  <si>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</si>
  <si>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</si>
  <si>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</si>
  <si>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</si>
  <si>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</si>
  <si>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</si>
  <si>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</si>
  <si>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</si>
  <si>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</si>
  <si>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</si>
  <si>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</si>
  <si>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</si>
  <si>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</si>
  <si>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</si>
  <si>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</si>
  <si>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</si>
  <si>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</si>
  <si>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</si>
  <si>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</si>
  <si>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</si>
  <si>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</si>
  <si>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</si>
  <si>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</si>
  <si>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</si>
  <si>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</si>
  <si>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</si>
  <si>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</si>
  <si>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</si>
  <si>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</si>
  <si>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</si>
  <si>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</si>
  <si>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</si>
  <si>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</si>
  <si>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</si>
  <si>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</si>
  <si>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</si>
  <si>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</si>
  <si>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</si>
  <si>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</si>
  <si>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</si>
  <si>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</si>
  <si>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</si>
  <si>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</si>
  <si>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</si>
  <si>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</si>
  <si>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</si>
  <si>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</si>
  <si>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</si>
  <si>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</si>
  <si>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</si>
  <si>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</si>
  <si>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</si>
  <si>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</si>
  <si>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</si>
  <si>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</si>
  <si>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</si>
  <si>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</si>
  <si>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</si>
  <si>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</si>
  <si>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</si>
  <si>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</si>
  <si>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</si>
  <si>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</si>
  <si>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</si>
  <si>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</si>
  <si>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</si>
  <si>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</si>
  <si>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</si>
  <si>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</si>
  <si>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</si>
  <si>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</si>
  <si>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</si>
  <si>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</si>
  <si>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</si>
  <si>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</si>
  <si>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</si>
  <si>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</si>
  <si>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</si>
  <si>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</si>
  <si>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</si>
  <si>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</si>
  <si>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</si>
  <si>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</si>
  <si>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</si>
  <si>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</si>
  <si>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</si>
  <si>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</si>
  <si>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</si>
  <si>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</si>
  <si>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</si>
  <si>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</si>
  <si>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</si>
  <si>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</si>
  <si>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</si>
  <si>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</si>
  <si>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</si>
  <si>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</si>
  <si>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</si>
  <si>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</si>
  <si>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</si>
  <si>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</si>
  <si>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</si>
  <si>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</si>
  <si>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</si>
  <si>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</si>
  <si>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</si>
  <si>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</si>
  <si>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</si>
  <si>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</si>
  <si>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</si>
  <si>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</si>
  <si>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</si>
  <si>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</si>
  <si>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</si>
  <si>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</si>
  <si>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</si>
  <si>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</si>
  <si>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</si>
  <si>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</si>
  <si>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</si>
  <si>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</si>
  <si>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</si>
  <si>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</si>
  <si>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</si>
  <si>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</si>
  <si>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</si>
  <si>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</si>
  <si>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</si>
  <si>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</si>
  <si>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</si>
  <si>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</si>
  <si>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</si>
  <si>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</si>
  <si>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</si>
  <si>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</si>
  <si>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</si>
  <si>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</si>
  <si>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</si>
  <si>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</si>
  <si>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</si>
  <si>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</si>
  <si>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</si>
  <si>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</si>
  <si>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</si>
  <si>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</si>
  <si>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</si>
  <si>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</si>
  <si>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</si>
  <si>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</si>
  <si>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</si>
  <si>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</si>
  <si>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</si>
  <si>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</si>
  <si>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</si>
  <si>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</si>
  <si>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</si>
  <si>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</si>
  <si>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</si>
  <si>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</si>
  <si>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</si>
  <si>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</si>
  <si>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</si>
  <si>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</si>
  <si>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</si>
  <si>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</si>
  <si>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</si>
  <si>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</si>
  <si>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</si>
  <si>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</si>
  <si>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</si>
  <si>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</si>
  <si>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</si>
  <si>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</si>
  <si>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</si>
  <si>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</si>
  <si>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</si>
  <si>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</si>
  <si>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</si>
  <si>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</si>
  <si>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</si>
  <si>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</si>
  <si>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</si>
  <si>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</si>
  <si>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</si>
  <si>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</si>
  <si>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</si>
  <si>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</si>
  <si>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</si>
  <si>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</si>
  <si>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</si>
  <si>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</si>
  <si>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</si>
  <si>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</si>
  <si>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</si>
  <si>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</si>
  <si>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</si>
  <si>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</si>
  <si>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</si>
  <si>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</si>
  <si>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</si>
  <si>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</si>
  <si>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</si>
  <si>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</si>
  <si>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</si>
  <si>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</si>
  <si>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</si>
  <si>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</si>
  <si>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</si>
  <si>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</si>
  <si>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</si>
  <si>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</si>
  <si>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</si>
  <si>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</si>
  <si>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</si>
  <si>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</si>
  <si>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</si>
  <si>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</si>
  <si>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</si>
  <si>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</si>
  <si>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</si>
  <si>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</si>
  <si>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</si>
  <si>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</si>
  <si>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</si>
  <si>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</si>
  <si>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</si>
  <si>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</si>
  <si>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</si>
  <si>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</si>
  <si>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</si>
  <si>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</si>
  <si>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</si>
  <si>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</si>
  <si>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</si>
  <si>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</si>
  <si>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</si>
  <si>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</si>
  <si>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</si>
  <si>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</si>
  <si>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</si>
  <si>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</si>
  <si>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</si>
  <si>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</si>
  <si>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</si>
  <si>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</si>
  <si>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</si>
  <si>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</si>
  <si>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</si>
  <si>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</si>
  <si>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</si>
  <si>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</si>
  <si>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</si>
  <si>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</si>
  <si>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</si>
  <si>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</si>
  <si>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</si>
  <si>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</si>
  <si>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</si>
  <si>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</si>
  <si>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</si>
  <si>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</si>
  <si>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</si>
  <si>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</si>
  <si>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</si>
  <si>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</si>
  <si>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</si>
  <si>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</si>
  <si>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</si>
  <si>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</si>
  <si>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</si>
  <si>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</si>
  <si>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</si>
  <si>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</si>
  <si>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</si>
  <si>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</si>
  <si>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</si>
  <si>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</si>
  <si>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</si>
  <si>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</si>
  <si>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</si>
  <si>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</si>
  <si>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</si>
  <si>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</si>
  <si>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</si>
  <si>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</si>
  <si>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</si>
  <si>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</si>
  <si>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</si>
  <si>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</si>
  <si>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</si>
  <si>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</si>
  <si>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</si>
  <si>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</si>
  <si>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</si>
  <si>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</si>
  <si>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</si>
  <si>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</si>
  <si>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</si>
  <si>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</si>
  <si>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</si>
  <si>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</si>
  <si>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</si>
  <si>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</si>
  <si>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</si>
  <si>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</si>
  <si>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</si>
  <si>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</si>
  <si>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</si>
  <si>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</si>
  <si>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</si>
  <si>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</si>
  <si>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</si>
  <si>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</si>
  <si>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</si>
  <si>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</si>
  <si>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</si>
  <si>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</si>
  <si>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</si>
  <si>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</si>
  <si>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</si>
  <si>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</si>
  <si>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</si>
  <si>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</si>
  <si>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</si>
  <si>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</si>
  <si>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</si>
  <si>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</si>
  <si>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</si>
  <si>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</si>
  <si>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</si>
  <si>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</si>
  <si>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</si>
  <si>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</si>
  <si>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</si>
  <si>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</si>
  <si>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</si>
  <si>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</si>
  <si>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</si>
  <si>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</si>
  <si>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</si>
  <si>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</si>
  <si>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</si>
  <si>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</si>
  <si>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</si>
  <si>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</si>
  <si>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</si>
  <si>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</si>
  <si>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</si>
  <si>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</si>
  <si>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</si>
  <si>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</si>
  <si>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</si>
  <si>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</si>
  <si>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</si>
  <si>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</si>
  <si>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</si>
  <si>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</si>
  <si>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</si>
  <si>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</si>
  <si>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</si>
  <si>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</si>
  <si>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</si>
  <si>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</si>
  <si>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</si>
  <si>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</si>
  <si>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</si>
  <si>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</si>
  <si>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</si>
  <si>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</si>
  <si>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</si>
  <si>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</si>
  <si>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</si>
  <si>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</si>
  <si>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</si>
  <si>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</si>
  <si>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</si>
  <si>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</si>
  <si>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</si>
  <si>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</si>
  <si>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</si>
  <si>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</si>
  <si>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</si>
  <si>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</si>
  <si>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</si>
  <si>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</si>
  <si>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</si>
  <si>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</si>
  <si>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</si>
  <si>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</si>
  <si>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</si>
  <si>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</si>
  <si>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</si>
  <si>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</si>
  <si>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</si>
  <si>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</si>
  <si>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</si>
  <si>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</si>
  <si>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</si>
  <si>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</si>
  <si>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</si>
  <si>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</si>
  <si>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</si>
  <si>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</si>
  <si>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</si>
  <si>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</si>
  <si>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</si>
  <si>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</si>
  <si>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</si>
  <si>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</si>
  <si>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</si>
  <si>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</si>
  <si>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</si>
  <si>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</si>
  <si>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</si>
  <si>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</si>
  <si>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</si>
  <si>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</si>
  <si>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</si>
  <si>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</si>
  <si>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</si>
  <si>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</si>
  <si>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</si>
  <si>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</si>
  <si>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</si>
  <si>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</si>
  <si>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</si>
  <si>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</si>
  <si>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</si>
  <si>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</si>
  <si>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</si>
  <si>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</si>
  <si>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</si>
  <si>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</si>
  <si>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</si>
  <si>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</si>
  <si>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</si>
  <si>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</si>
  <si>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</si>
  <si>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</si>
  <si>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</si>
  <si>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</si>
  <si>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</si>
  <si>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</si>
  <si>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</si>
  <si>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</si>
  <si>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</si>
  <si>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</si>
  <si>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</si>
  <si>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</si>
  <si>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</si>
  <si>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</si>
  <si>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</si>
  <si>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</si>
  <si>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</si>
  <si>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</si>
  <si>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</si>
  <si>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</si>
  <si>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</si>
  <si>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</si>
  <si>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</si>
  <si>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</si>
  <si>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</si>
  <si>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</si>
  <si>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</si>
  <si>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</si>
  <si>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</si>
  <si>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</si>
  <si>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</si>
  <si>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</si>
  <si>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</si>
  <si>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</si>
  <si>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</si>
  <si>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</si>
  <si>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</si>
  <si>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</si>
  <si>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</si>
  <si>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</si>
  <si>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</si>
  <si>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</si>
  <si>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</si>
  <si>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</si>
  <si>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</si>
  <si>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</si>
  <si>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</si>
  <si>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</si>
  <si>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</si>
  <si>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</si>
  <si>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</si>
  <si>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</si>
  <si>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</si>
  <si>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</si>
  <si>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</si>
  <si>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</si>
  <si>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</si>
  <si>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</si>
  <si>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</si>
  <si>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</si>
  <si>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</si>
  <si>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</si>
  <si>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</si>
  <si>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</si>
  <si>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</si>
  <si>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</si>
  <si>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</si>
  <si>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</si>
  <si>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</si>
  <si>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</si>
  <si>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</si>
  <si>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</si>
  <si>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</si>
  <si>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</si>
  <si>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</si>
  <si>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</si>
  <si>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</si>
  <si>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</si>
  <si>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</si>
  <si>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</si>
  <si>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</si>
  <si>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</si>
  <si>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</si>
  <si>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</si>
  <si>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</si>
  <si>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</si>
  <si>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</si>
  <si>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</si>
  <si>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</si>
  <si>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</si>
  <si>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</si>
  <si>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</si>
  <si>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</si>
  <si>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</si>
  <si>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</si>
  <si>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</si>
  <si>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</si>
  <si>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</si>
  <si>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</si>
  <si>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</si>
  <si>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</si>
  <si>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</si>
  <si>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</si>
  <si>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</si>
  <si>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</si>
  <si>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</si>
  <si>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</si>
  <si>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</si>
  <si>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</si>
  <si>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</si>
  <si>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</si>
  <si>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</si>
  <si>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</si>
  <si>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</si>
  <si>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</si>
  <si>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</si>
  <si>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</si>
  <si>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</si>
  <si>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</si>
  <si>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</si>
  <si>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</si>
  <si>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</si>
  <si>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</si>
  <si>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</si>
  <si>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</si>
  <si>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</si>
  <si>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</si>
  <si>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</si>
  <si>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</si>
  <si>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</si>
  <si>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</si>
  <si>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</si>
  <si>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</si>
  <si>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</si>
  <si>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</si>
  <si>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</si>
  <si>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</si>
  <si>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</si>
  <si>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</si>
  <si>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</si>
  <si>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</si>
  <si>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</si>
  <si>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</si>
  <si>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</si>
  <si>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</si>
  <si>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</si>
  <si>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</si>
  <si>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</si>
  <si>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</si>
  <si>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</si>
  <si>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</si>
  <si>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</si>
  <si>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</si>
  <si>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</si>
  <si>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</si>
  <si>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</si>
  <si>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</si>
  <si>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</si>
  <si>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</si>
  <si>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</si>
  <si>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</si>
  <si>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</si>
  <si>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</si>
  <si>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</si>
  <si>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</si>
  <si>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</si>
  <si>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</si>
  <si>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</si>
  <si>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</si>
  <si>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</si>
  <si>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</si>
  <si>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</si>
  <si>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</si>
  <si>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</si>
  <si>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</si>
  <si>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</si>
  <si>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</si>
  <si>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</si>
  <si>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</si>
  <si>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</si>
  <si>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</si>
  <si>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</si>
  <si>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</si>
  <si>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</si>
  <si>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</si>
  <si>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</si>
  <si>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</si>
  <si>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</si>
  <si>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</si>
  <si>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</si>
  <si>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</si>
  <si>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</si>
  <si>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</si>
  <si>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</si>
  <si>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</si>
  <si>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</si>
  <si>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</si>
  <si>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</si>
  <si>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</si>
  <si>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</si>
  <si>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</si>
  <si>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</si>
  <si>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</si>
  <si>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</si>
  <si>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</si>
  <si>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</si>
  <si>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</si>
  <si>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</si>
  <si>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</si>
  <si>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</si>
  <si>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</si>
  <si>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</si>
  <si>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</si>
  <si>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</si>
  <si>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</si>
  <si>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</si>
  <si>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</si>
  <si>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</si>
  <si>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</si>
  <si>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</si>
  <si>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</si>
  <si>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</si>
  <si>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</si>
  <si>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</si>
  <si>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</si>
  <si>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</si>
  <si>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</si>
  <si>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</si>
  <si>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</si>
  <si>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</si>
  <si>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</si>
  <si>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</si>
  <si>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</si>
  <si>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</si>
  <si>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</si>
  <si>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</si>
  <si>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</si>
  <si>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</si>
  <si>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</si>
  <si>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</si>
  <si>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</si>
  <si>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</si>
  <si>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</si>
  <si>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</si>
  <si>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</si>
  <si>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</si>
  <si>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</si>
  <si>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</si>
  <si>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</si>
  <si>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</si>
  <si>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</si>
  <si>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</si>
  <si>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</si>
  <si>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</si>
  <si>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</si>
  <si>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</si>
  <si>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</si>
  <si>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</si>
  <si>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</si>
  <si>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</si>
  <si>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</si>
  <si>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</si>
  <si>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</si>
  <si>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</si>
  <si>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</si>
  <si>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</si>
  <si>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</si>
  <si>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</si>
  <si>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</si>
  <si>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</si>
  <si>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</si>
  <si>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</si>
  <si>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</si>
  <si>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</si>
  <si>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</si>
  <si>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</si>
  <si>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</si>
  <si>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</si>
  <si>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</si>
  <si>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</si>
  <si>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</si>
  <si>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</si>
  <si>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</si>
  <si>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</si>
  <si>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</si>
  <si>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</si>
  <si>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</si>
  <si>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</si>
  <si>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</si>
  <si>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</si>
  <si>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</si>
  <si>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</si>
  <si>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</si>
  <si>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</si>
  <si>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</si>
  <si>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</si>
  <si>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</si>
  <si>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</si>
  <si>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</si>
  <si>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</si>
  <si>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</si>
  <si>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</si>
  <si>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</si>
  <si>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</si>
  <si>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</si>
  <si>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</si>
  <si>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</si>
  <si>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</si>
  <si>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</si>
  <si>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</si>
  <si>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</si>
  <si>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</si>
  <si>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</si>
  <si>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</si>
  <si>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</si>
  <si>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</si>
  <si>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</si>
  <si>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</si>
  <si>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</si>
  <si>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</si>
  <si>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</si>
  <si>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</si>
  <si>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</si>
  <si>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</si>
  <si>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</si>
  <si>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</si>
  <si>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</si>
  <si>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</si>
  <si>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</si>
  <si>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</si>
  <si>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</si>
  <si>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</si>
  <si>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</si>
  <si>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</si>
  <si>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</si>
  <si>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</si>
  <si>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</si>
  <si>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</si>
  <si>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</si>
  <si>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</si>
  <si>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</si>
  <si>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</si>
  <si>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</si>
  <si>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</si>
  <si>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</si>
  <si>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</si>
  <si>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</si>
  <si>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</si>
  <si>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</si>
  <si>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</si>
  <si>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</si>
  <si>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</si>
  <si>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</si>
  <si>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</si>
  <si>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</si>
  <si>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</si>
  <si>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</si>
  <si>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</si>
  <si>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</si>
  <si>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</si>
  <si>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</si>
  <si>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</si>
  <si>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</si>
  <si>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</si>
  <si>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</si>
  <si>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</si>
  <si>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</si>
  <si>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</si>
  <si>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</si>
  <si>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</si>
  <si>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</si>
  <si>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</si>
  <si>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</si>
  <si>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</si>
  <si>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</si>
  <si>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</si>
  <si>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</si>
  <si>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</si>
  <si>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</si>
  <si>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</si>
  <si>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</si>
  <si>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</si>
  <si>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</si>
  <si>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</si>
  <si>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</si>
  <si>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</si>
  <si>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</si>
  <si>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</si>
  <si>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</si>
  <si>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</si>
  <si>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</si>
  <si>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</si>
  <si>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</si>
  <si>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</si>
  <si>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</si>
  <si>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</si>
  <si>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</si>
  <si>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</si>
  <si>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</si>
  <si>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</si>
  <si>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</si>
  <si>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</si>
  <si>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</si>
  <si>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</si>
  <si>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</si>
  <si>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</si>
  <si>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</si>
  <si>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</si>
  <si>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</si>
  <si>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</si>
  <si>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</si>
  <si>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</si>
  <si>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</si>
  <si>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</si>
  <si>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</si>
  <si>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</si>
  <si>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</si>
  <si>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</si>
  <si>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</si>
  <si>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</si>
  <si>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</si>
  <si>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</si>
  <si>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</si>
  <si>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</si>
  <si>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</si>
  <si>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</si>
  <si>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</si>
  <si>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</si>
  <si>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</si>
  <si>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</si>
  <si>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</si>
  <si>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</si>
  <si>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</si>
  <si>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</si>
  <si>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</si>
  <si>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</si>
  <si>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</si>
  <si>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</si>
  <si>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</si>
  <si>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</si>
  <si>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</si>
  <si>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</si>
  <si>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</si>
  <si>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</si>
  <si>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</si>
  <si>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</si>
  <si>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</si>
  <si>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</si>
  <si>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</si>
  <si>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</si>
  <si>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</si>
  <si>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</si>
  <si>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</si>
  <si>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</si>
  <si>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</si>
  <si>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</si>
  <si>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</si>
  <si>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</si>
  <si>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</si>
  <si>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</si>
  <si>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</si>
  <si>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</si>
  <si>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</si>
  <si>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</si>
  <si>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</si>
  <si>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</si>
  <si>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</si>
  <si>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</si>
  <si>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</si>
  <si>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</si>
  <si>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</si>
  <si>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</si>
  <si>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</si>
  <si>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</si>
  <si>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</si>
  <si>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</si>
  <si>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</si>
  <si>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</si>
  <si>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</si>
  <si>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</si>
  <si>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</si>
  <si>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</si>
  <si>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</si>
  <si>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</si>
  <si>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</si>
  <si>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</si>
  <si>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</si>
  <si>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</si>
  <si>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</si>
  <si>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</si>
  <si>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</si>
  <si>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</si>
  <si>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</si>
  <si>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</si>
  <si>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</si>
  <si>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</si>
  <si>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</si>
  <si>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</si>
  <si>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</si>
  <si>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</si>
  <si>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</si>
  <si>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</si>
  <si>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</si>
  <si>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</si>
  <si>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</si>
  <si>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</si>
  <si>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</si>
  <si>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</si>
  <si>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</si>
  <si>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</si>
  <si>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</si>
  <si>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</si>
  <si>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</si>
  <si>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</si>
  <si>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</si>
  <si>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</si>
  <si>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</si>
  <si>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</si>
  <si>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</si>
  <si>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</si>
  <si>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</si>
  <si>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</si>
  <si>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</si>
  <si>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</si>
  <si>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</si>
  <si>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</si>
  <si>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</si>
  <si>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</si>
  <si>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</si>
  <si>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</si>
  <si>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</si>
  <si>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</si>
  <si>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</si>
  <si>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</si>
  <si>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</si>
  <si>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</si>
  <si>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</si>
  <si>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</si>
  <si>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</si>
  <si>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</si>
  <si>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</si>
  <si>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</si>
  <si>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</si>
  <si>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</si>
  <si>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</si>
  <si>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</si>
  <si>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</si>
  <si>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</si>
  <si>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</si>
  <si>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</si>
  <si>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</si>
  <si>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</si>
  <si>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</si>
  <si>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</si>
  <si>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</si>
  <si>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</si>
  <si>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</si>
  <si>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</si>
  <si>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</si>
  <si>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</si>
  <si>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</si>
  <si>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</si>
  <si>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</si>
  <si>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</si>
  <si>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</si>
  <si>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</si>
  <si>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</si>
  <si>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</si>
  <si>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</si>
  <si>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</si>
  <si>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</si>
  <si>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</si>
  <si>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</si>
  <si>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</si>
  <si>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</si>
  <si>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</si>
  <si>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</si>
  <si>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</si>
  <si>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</si>
  <si>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</si>
  <si>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</si>
  <si>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</si>
  <si>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</si>
  <si>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</si>
  <si>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</si>
  <si>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</si>
  <si>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</si>
  <si>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</si>
  <si>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</si>
  <si>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</si>
  <si>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</si>
  <si>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</si>
  <si>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</si>
  <si>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</si>
  <si>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</si>
  <si>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</si>
  <si>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</si>
  <si>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</si>
  <si>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</si>
  <si>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</si>
  <si>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</si>
  <si>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</si>
  <si>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</si>
  <si>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</si>
  <si>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</si>
  <si>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</si>
  <si>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</si>
  <si>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</si>
  <si>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</si>
  <si>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</si>
  <si>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</si>
  <si>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</si>
  <si>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</si>
  <si>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</si>
  <si>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</si>
  <si>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</si>
  <si>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</si>
  <si>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</si>
  <si>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</si>
  <si>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</si>
  <si>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</si>
  <si>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</si>
  <si>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</si>
  <si>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</si>
  <si>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</si>
  <si>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</si>
  <si>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</si>
  <si>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</si>
  <si>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</si>
  <si>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</si>
  <si>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</si>
  <si>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</si>
  <si>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</si>
  <si>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</si>
  <si>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</si>
  <si>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</si>
  <si>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</si>
  <si>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</si>
  <si>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</si>
  <si>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</si>
  <si>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</si>
  <si>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</si>
  <si>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</si>
  <si>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</si>
  <si>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</si>
  <si>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</si>
  <si>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</si>
  <si>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</si>
  <si>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</si>
  <si>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</si>
  <si>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</si>
  <si>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</si>
  <si>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</si>
  <si>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</si>
  <si>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</si>
  <si>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</si>
  <si>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</si>
  <si>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</si>
  <si>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</si>
  <si>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</si>
  <si>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</si>
  <si>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</si>
  <si>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</si>
  <si>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</si>
  <si>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</si>
  <si>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</si>
  <si>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</si>
  <si>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</si>
  <si>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</si>
  <si>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</si>
  <si>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</si>
  <si>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</si>
  <si>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</si>
  <si>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</si>
  <si>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</si>
  <si>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</si>
  <si>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</si>
  <si>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</si>
  <si>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</si>
  <si>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</si>
  <si>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</si>
  <si>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</si>
  <si>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</si>
  <si>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</si>
  <si>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</si>
  <si>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</si>
  <si>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</si>
  <si>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</si>
  <si>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</si>
  <si>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</si>
  <si>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</si>
  <si>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</si>
  <si>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</si>
  <si>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</si>
  <si>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</si>
  <si>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</si>
  <si>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</si>
  <si>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</si>
  <si>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</si>
  <si>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</si>
  <si>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</si>
  <si>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</si>
  <si>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</si>
  <si>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</si>
  <si>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</si>
  <si>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</si>
  <si>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</si>
  <si>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</si>
  <si>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</si>
  <si>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</si>
  <si>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</si>
  <si>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</si>
  <si>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</si>
  <si>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</si>
  <si>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</si>
  <si>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</si>
  <si>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</si>
  <si>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</si>
  <si>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</si>
  <si>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</si>
  <si>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</si>
  <si>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</si>
  <si>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</si>
  <si>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</si>
  <si>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</si>
  <si>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</si>
  <si>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</si>
  <si>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</si>
  <si>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</si>
  <si>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</si>
  <si>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</si>
  <si>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</si>
  <si>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</si>
  <si>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</si>
  <si>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</si>
  <si>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</si>
  <si>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</si>
  <si>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</si>
  <si>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</si>
  <si>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</si>
  <si>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</si>
  <si>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</si>
  <si>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</si>
  <si>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</si>
  <si>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</si>
  <si>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</si>
  <si>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</si>
  <si>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</si>
  <si>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</si>
  <si>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</si>
  <si>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</si>
  <si>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</si>
  <si>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</si>
  <si>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</si>
  <si>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</si>
  <si>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</si>
  <si>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</si>
  <si>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</si>
  <si>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</si>
  <si>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</si>
  <si>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</si>
  <si>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</si>
  <si>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</si>
  <si>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</si>
  <si>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</si>
  <si>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</si>
  <si>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</si>
  <si>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</si>
  <si>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</si>
  <si>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</si>
  <si>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</si>
  <si>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</si>
  <si>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</si>
  <si>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</si>
  <si>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</si>
  <si>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</si>
  <si>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</si>
  <si>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</si>
  <si>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</si>
  <si>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</si>
  <si>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</si>
  <si>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</si>
  <si>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</si>
  <si>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</si>
  <si>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</si>
  <si>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</si>
  <si>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</si>
  <si>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</si>
  <si>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</si>
  <si>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</si>
  <si>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</si>
  <si>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</si>
  <si>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</si>
  <si>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</si>
  <si>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</si>
  <si>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</si>
  <si>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</si>
  <si>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</si>
  <si>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</si>
  <si>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</si>
  <si>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</si>
  <si>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</si>
  <si>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</si>
  <si>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</si>
  <si>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</si>
  <si>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</si>
  <si>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</si>
  <si>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</si>
  <si>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</si>
  <si>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</si>
  <si>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</si>
  <si>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</si>
  <si>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</si>
  <si>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</si>
  <si>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</si>
  <si>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</si>
  <si>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</si>
  <si>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</si>
  <si>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</si>
  <si>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</si>
  <si>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</si>
  <si>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</si>
  <si>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</si>
  <si>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</si>
  <si>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</si>
  <si>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</si>
  <si>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</si>
  <si>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</si>
  <si>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</si>
  <si>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</si>
  <si>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</si>
  <si>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</si>
  <si>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</si>
  <si>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</si>
  <si>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</si>
  <si>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</si>
  <si>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</si>
  <si>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</si>
  <si>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</si>
  <si>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</si>
  <si>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</si>
  <si>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</si>
  <si>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</si>
  <si>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</si>
  <si>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</si>
  <si>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</si>
  <si>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</si>
  <si>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</si>
  <si>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</si>
  <si>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</si>
  <si>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</si>
  <si>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</si>
  <si>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</si>
  <si>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</si>
  <si>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</si>
  <si>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</si>
  <si>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</si>
  <si>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</si>
  <si>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</si>
  <si>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</si>
  <si>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</si>
  <si>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</si>
  <si>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</si>
  <si>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</si>
  <si>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</si>
  <si>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</si>
  <si>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</si>
  <si>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</si>
  <si>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</si>
  <si>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</si>
  <si>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</si>
  <si>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</si>
  <si>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</si>
  <si>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</si>
  <si>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</si>
  <si>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</si>
  <si>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</si>
  <si>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</si>
  <si>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</si>
  <si>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</si>
  <si>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</si>
  <si>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</si>
  <si>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</si>
  <si>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</si>
  <si>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</si>
  <si>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</si>
  <si>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</si>
  <si>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</si>
  <si>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</si>
  <si>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</si>
  <si>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</si>
  <si>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</si>
  <si>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</si>
  <si>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</si>
  <si>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</si>
  <si>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</si>
  <si>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</si>
  <si>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</si>
  <si>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</si>
  <si>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</si>
  <si>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</si>
  <si>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</si>
  <si>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</si>
  <si>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</si>
  <si>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</si>
  <si>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</si>
  <si>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</si>
  <si>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</si>
  <si>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</si>
  <si>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</si>
  <si>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</si>
  <si>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</si>
  <si>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</si>
  <si>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</si>
  <si>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</si>
  <si>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</si>
  <si>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</si>
  <si>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</si>
  <si>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</si>
  <si>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</si>
  <si>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</si>
  <si>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</si>
  <si>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</si>
  <si>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</si>
  <si>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</si>
  <si>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</si>
  <si>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</si>
  <si>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</si>
  <si>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</si>
  <si>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</si>
  <si>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</si>
  <si>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</si>
  <si>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</si>
  <si>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</si>
  <si>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</si>
  <si>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</si>
  <si>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</si>
  <si>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</si>
  <si>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</si>
  <si>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</si>
  <si>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</si>
  <si>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</si>
  <si>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</si>
  <si>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</si>
  <si>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</si>
  <si>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</si>
  <si>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</si>
  <si>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</si>
  <si>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</si>
  <si>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</si>
  <si>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</si>
  <si>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</si>
  <si>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</si>
  <si>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</si>
  <si>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</si>
  <si>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</si>
  <si>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</si>
  <si>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</si>
  <si>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</si>
  <si>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</si>
  <si>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</si>
  <si>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</si>
  <si>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</si>
  <si>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</si>
  <si>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</si>
  <si>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</si>
  <si>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</si>
  <si>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</si>
  <si>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</si>
  <si>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</si>
  <si>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</si>
  <si>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</si>
  <si>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</si>
  <si>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</si>
  <si>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</si>
  <si>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</si>
  <si>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</si>
  <si>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</si>
  <si>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</si>
  <si>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</si>
  <si>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</si>
  <si>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</si>
  <si>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</si>
  <si>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</si>
  <si>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</si>
  <si>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</si>
  <si>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</si>
  <si>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</si>
  <si>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</si>
  <si>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</si>
  <si>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</si>
  <si>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</si>
  <si>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</si>
  <si>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</si>
  <si>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</si>
  <si>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</si>
  <si>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</si>
  <si>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</si>
  <si>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</si>
  <si>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</si>
  <si>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</si>
  <si>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</si>
  <si>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</si>
  <si>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</si>
  <si>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</si>
  <si>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</si>
  <si>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</si>
  <si>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</si>
  <si>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</si>
  <si>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</si>
  <si>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</si>
  <si>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</si>
  <si>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</si>
  <si>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</si>
  <si>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</si>
  <si>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</si>
  <si>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</si>
  <si>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</si>
  <si>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</si>
  <si>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</si>
  <si>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</si>
  <si>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</si>
  <si>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</si>
  <si>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</si>
  <si>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</si>
  <si>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</si>
  <si>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</si>
  <si>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</si>
  <si>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</si>
  <si>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</si>
  <si>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</si>
  <si>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</si>
  <si>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</si>
  <si>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</si>
  <si>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</si>
  <si>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</si>
  <si>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</si>
  <si>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</si>
  <si>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</si>
  <si>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</si>
  <si>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</si>
  <si>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</si>
  <si>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</si>
  <si>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</si>
  <si>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</si>
  <si>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</si>
  <si>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</si>
  <si>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</si>
  <si>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</si>
  <si>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</si>
  <si>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</si>
  <si>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</si>
  <si>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</si>
  <si>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</si>
  <si>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</si>
  <si>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</si>
  <si>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</si>
  <si>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</si>
  <si>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</si>
  <si>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</si>
  <si>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</si>
  <si>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</si>
  <si>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</si>
  <si>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</si>
  <si>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</si>
  <si>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</si>
  <si>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</si>
  <si>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</si>
  <si>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</si>
  <si>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</si>
  <si>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</si>
  <si>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</si>
  <si>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</si>
  <si>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</si>
  <si>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</si>
  <si>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</si>
  <si>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</si>
  <si>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</si>
  <si>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</si>
  <si>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</si>
  <si>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</si>
  <si>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</si>
  <si>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</si>
  <si>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</si>
  <si>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</si>
  <si>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</si>
  <si>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</si>
  <si>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</si>
  <si>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</si>
  <si>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</si>
  <si>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</si>
  <si>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</si>
  <si>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</si>
  <si>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</si>
  <si>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</si>
  <si>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</si>
  <si>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</si>
  <si>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</si>
  <si>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</si>
  <si>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</si>
  <si>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</si>
  <si>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</si>
  <si>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</si>
  <si>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</si>
  <si>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</si>
  <si>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</si>
  <si>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</si>
  <si>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</si>
  <si>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</si>
  <si>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</si>
  <si>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</si>
  <si>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</si>
  <si>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</si>
  <si>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</si>
  <si>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</si>
  <si>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</si>
  <si>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</si>
  <si>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</si>
  <si>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</si>
  <si>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</si>
  <si>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</si>
  <si>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</si>
  <si>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</si>
  <si>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</si>
  <si>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</si>
  <si>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</si>
  <si>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</si>
  <si>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</si>
  <si>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</si>
  <si>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</si>
  <si>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</si>
  <si>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</si>
  <si>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</si>
  <si>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</si>
  <si>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</si>
  <si>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</si>
  <si>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</si>
  <si>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</si>
  <si>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</si>
  <si>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</si>
  <si>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</si>
  <si>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</si>
  <si>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</si>
  <si>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</si>
  <si>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</si>
  <si>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</si>
  <si>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</si>
  <si>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</si>
  <si>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</si>
  <si>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</si>
  <si>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</si>
  <si>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</si>
  <si>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</si>
  <si>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</si>
  <si>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</si>
  <si>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</si>
  <si>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</si>
  <si>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</si>
  <si>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</si>
  <si>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</si>
  <si>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</si>
  <si>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</si>
  <si>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</si>
  <si>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</si>
  <si>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</si>
  <si>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</si>
  <si>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</si>
  <si>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</si>
  <si>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</si>
  <si>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</si>
  <si>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</si>
  <si>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</si>
  <si>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</si>
  <si>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</si>
  <si>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</si>
  <si>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</si>
  <si>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</si>
  <si>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</si>
  <si>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</si>
  <si>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</si>
  <si>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</si>
  <si>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</si>
  <si>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</si>
  <si>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</si>
  <si>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</si>
  <si>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</si>
  <si>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</si>
  <si>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</si>
  <si>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</si>
  <si>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</si>
  <si>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</si>
  <si>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</si>
  <si>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</si>
  <si>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</si>
  <si>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</si>
  <si>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</si>
  <si>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</si>
  <si>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</si>
  <si>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</si>
  <si>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</si>
  <si>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</si>
  <si>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</si>
  <si>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</si>
  <si>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</si>
  <si>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</si>
  <si>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</si>
  <si>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</si>
  <si>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</si>
  <si>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</si>
  <si>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</si>
  <si>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</si>
  <si>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</si>
  <si>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</si>
  <si>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</si>
  <si>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</si>
  <si>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</si>
  <si>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</si>
  <si>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</si>
  <si>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</si>
  <si>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</si>
  <si>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</si>
  <si>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</si>
  <si>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</si>
  <si>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</si>
  <si>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</si>
  <si>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</si>
  <si>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</si>
  <si>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</si>
  <si>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</si>
  <si>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</si>
  <si>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</si>
  <si>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</si>
  <si>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</si>
  <si>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</si>
  <si>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</si>
  <si>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</si>
  <si>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</si>
  <si>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</si>
  <si>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</si>
  <si>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</si>
  <si>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</si>
  <si>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</si>
  <si>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</si>
  <si>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</si>
  <si>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</si>
  <si>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</si>
  <si>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</si>
  <si>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</si>
  <si>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</si>
  <si>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</si>
  <si>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</si>
  <si>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</si>
  <si>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</si>
  <si>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</si>
  <si>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</si>
  <si>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</si>
  <si>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</si>
  <si>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</si>
  <si>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</si>
  <si>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</si>
  <si>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</si>
  <si>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</si>
  <si>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</si>
  <si>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</si>
  <si>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</si>
  <si>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</si>
  <si>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</si>
  <si>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</si>
  <si>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</si>
  <si>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</si>
  <si>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</si>
  <si>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</si>
  <si>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</si>
  <si>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</si>
  <si>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</si>
  <si>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</si>
  <si>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</si>
  <si>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</si>
  <si>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</si>
  <si>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</si>
  <si>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</si>
  <si>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</si>
  <si>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</si>
  <si>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</si>
  <si>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</si>
  <si>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</si>
  <si>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</si>
  <si>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</si>
  <si>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</si>
  <si>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</si>
  <si>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</si>
  <si>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</si>
  <si>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</si>
  <si>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</si>
  <si>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</si>
  <si>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</si>
  <si>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</si>
  <si>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</si>
  <si>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</si>
  <si>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</si>
  <si>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</si>
  <si>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</si>
  <si>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</si>
  <si>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</si>
  <si>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</si>
  <si>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</si>
  <si>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</si>
  <si>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</si>
  <si>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</si>
  <si>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</si>
  <si>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</si>
  <si>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</si>
  <si>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</si>
  <si>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</si>
  <si>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</si>
  <si>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</si>
  <si>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</si>
  <si>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</si>
  <si>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</si>
  <si>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</si>
  <si>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</si>
  <si>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</si>
  <si>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</si>
  <si>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</si>
  <si>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</si>
  <si>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</si>
  <si>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</si>
  <si>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</si>
  <si>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</si>
  <si>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</si>
  <si>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</si>
  <si>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</si>
  <si>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</si>
  <si>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</si>
  <si>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</si>
  <si>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</si>
  <si>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</si>
  <si>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</si>
  <si>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</si>
  <si>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</si>
  <si>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</si>
  <si>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</si>
  <si>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</si>
  <si>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</si>
  <si>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</si>
  <si>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</si>
  <si>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</si>
  <si>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</si>
  <si>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</si>
  <si>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</si>
  <si>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</si>
  <si>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</si>
  <si>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</si>
  <si>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</si>
  <si>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</si>
  <si>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</si>
  <si>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</si>
  <si>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</si>
  <si>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</si>
  <si>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</si>
  <si>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</si>
  <si>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</si>
  <si>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</si>
  <si>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</si>
  <si>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</si>
  <si>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</si>
  <si>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</si>
  <si>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</si>
  <si>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</si>
  <si>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</si>
  <si>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</si>
  <si>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</si>
  <si>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</si>
  <si>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</si>
  <si>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</si>
  <si>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</si>
  <si>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</si>
  <si>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</si>
  <si>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</si>
  <si>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</si>
  <si>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</si>
  <si>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</si>
  <si>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</si>
  <si>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</si>
  <si>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</si>
  <si>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</si>
  <si>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</si>
  <si>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</si>
  <si>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</si>
  <si>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</si>
  <si>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</si>
  <si>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</si>
  <si>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</si>
  <si>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</si>
  <si>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</si>
  <si>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</si>
  <si>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</si>
  <si>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</si>
  <si>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</si>
  <si>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</si>
  <si>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</si>
  <si>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</si>
  <si>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</si>
  <si>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</si>
  <si>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</si>
  <si>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</si>
  <si>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</si>
  <si>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</si>
  <si>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</si>
  <si>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</si>
  <si>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</si>
  <si>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</si>
  <si>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</si>
  <si>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</si>
  <si>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</si>
  <si>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</si>
  <si>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</si>
  <si>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</si>
  <si>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</si>
  <si>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</si>
  <si>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</si>
  <si>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</si>
  <si>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</si>
  <si>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</si>
  <si>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</si>
  <si>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</si>
  <si>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</si>
  <si>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</si>
  <si>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</si>
  <si>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</si>
  <si>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</si>
  <si>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</si>
  <si>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</si>
  <si>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</si>
  <si>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</si>
  <si>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</si>
  <si>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</si>
  <si>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</si>
  <si>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</si>
  <si>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</si>
  <si>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</si>
  <si>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</si>
  <si>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</si>
  <si>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</si>
  <si>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</si>
  <si>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</si>
  <si>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</si>
  <si>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</si>
  <si>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</si>
  <si>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</si>
  <si>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</si>
  <si>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</si>
  <si>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</si>
  <si>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</si>
  <si>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</si>
  <si>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</si>
  <si>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</si>
  <si>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</si>
  <si>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</si>
  <si>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</si>
  <si>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</si>
  <si>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</si>
  <si>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</si>
  <si>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</si>
  <si>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</si>
  <si>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</si>
  <si>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</si>
  <si>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</si>
  <si>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</si>
  <si>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</si>
  <si>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</si>
  <si>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</si>
  <si>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</si>
  <si>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</si>
  <si>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</si>
  <si>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</si>
  <si>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</si>
  <si>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</si>
  <si>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</si>
  <si>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</si>
  <si>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</si>
  <si>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</si>
  <si>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</si>
  <si>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</si>
  <si>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</si>
  <si>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</si>
  <si>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</si>
  <si>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</si>
  <si>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</si>
  <si>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</si>
  <si>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</si>
  <si>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</si>
  <si>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</si>
  <si>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</si>
  <si>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</si>
  <si>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</si>
  <si>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</si>
  <si>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</si>
  <si>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</si>
  <si>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</si>
  <si>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</si>
  <si>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</si>
  <si>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</si>
  <si>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</si>
  <si>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</si>
  <si>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</si>
  <si>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</si>
  <si>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</si>
  <si>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</si>
  <si>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</si>
  <si>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</si>
  <si>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</si>
  <si>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</si>
  <si>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</si>
  <si>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</si>
  <si>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</si>
  <si>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</si>
  <si>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</si>
  <si>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</si>
  <si>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</si>
  <si>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</si>
  <si>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</si>
  <si>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</si>
  <si>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</si>
  <si>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</si>
  <si>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</si>
  <si>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</si>
  <si>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</si>
  <si>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</si>
  <si>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</si>
  <si>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</si>
  <si>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</si>
  <si>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</si>
  <si>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</si>
  <si>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</si>
  <si>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</si>
  <si>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</si>
  <si>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</si>
  <si>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</si>
  <si>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</si>
  <si>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</si>
  <si>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</si>
  <si>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</si>
  <si>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</si>
  <si>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</si>
  <si>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</si>
  <si>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</si>
  <si>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</si>
  <si>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</si>
  <si>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</si>
  <si>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</si>
  <si>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</si>
  <si>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</si>
  <si>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</si>
  <si>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</si>
  <si>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</si>
  <si>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</si>
  <si>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</si>
  <si>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</si>
  <si>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</si>
  <si>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</si>
  <si>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</si>
  <si>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</si>
  <si>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</si>
  <si>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</si>
  <si>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</si>
  <si>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</si>
  <si>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</si>
  <si>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</si>
  <si>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</si>
  <si>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</si>
  <si>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</si>
  <si>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</si>
  <si>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</si>
  <si>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</si>
  <si>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</si>
  <si>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</si>
  <si>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</si>
  <si>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</si>
  <si>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</si>
  <si>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</si>
  <si>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</si>
  <si>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</si>
  <si>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</si>
  <si>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</si>
  <si>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</si>
  <si>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</si>
  <si>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</si>
  <si>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</si>
  <si>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</si>
  <si>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</si>
  <si>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</si>
  <si>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</si>
  <si>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</si>
  <si>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</si>
  <si>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</si>
  <si>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</si>
  <si>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</si>
  <si>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</si>
  <si>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</si>
  <si>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</si>
  <si>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</si>
  <si>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</si>
  <si>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</si>
  <si>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</si>
  <si>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</si>
  <si>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</si>
  <si>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</si>
  <si>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</si>
  <si>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</si>
  <si>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</si>
  <si>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</si>
  <si>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</si>
  <si>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</si>
  <si>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</si>
  <si>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</si>
  <si>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</si>
  <si>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</si>
  <si>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</si>
  <si>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</si>
  <si>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</si>
  <si>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</si>
  <si>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</si>
  <si>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</si>
  <si>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</si>
  <si>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</si>
  <si>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</si>
  <si>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</si>
  <si>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</si>
  <si>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</si>
  <si>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</si>
  <si>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</si>
  <si>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</si>
  <si>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</si>
  <si>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</si>
  <si>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</si>
  <si>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</si>
  <si>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</si>
  <si>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</si>
  <si>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</si>
  <si>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</si>
  <si>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</si>
  <si>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</si>
  <si>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</si>
  <si>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</si>
  <si>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</si>
  <si>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</si>
  <si>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</si>
  <si>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</si>
  <si>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</si>
  <si>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</si>
  <si>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</si>
  <si>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</si>
  <si>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</si>
  <si>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</si>
  <si>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</si>
  <si>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</si>
  <si>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</si>
  <si>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</si>
  <si>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</si>
  <si>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</si>
  <si>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</si>
  <si>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</si>
  <si>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</si>
  <si>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</si>
  <si>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</si>
  <si>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</si>
  <si>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</si>
  <si>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</si>
  <si>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</si>
  <si>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</si>
  <si>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</si>
  <si>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</si>
  <si>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</si>
  <si>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</si>
  <si>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</si>
  <si>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</si>
  <si>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</si>
  <si>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</si>
  <si>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</si>
  <si>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</si>
  <si>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</si>
  <si>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</si>
  <si>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</si>
  <si>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</si>
  <si>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</si>
  <si>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</si>
  <si>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</si>
  <si>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</si>
  <si>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</si>
  <si>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</si>
  <si>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</si>
  <si>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</si>
  <si>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</si>
  <si>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</si>
  <si>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</si>
  <si>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</si>
  <si>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</si>
  <si>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</si>
  <si>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</si>
  <si>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</si>
  <si>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</si>
  <si>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</si>
  <si>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</si>
  <si>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</si>
  <si>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</si>
  <si>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</si>
  <si>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</si>
  <si>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</si>
  <si>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</si>
  <si>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</si>
  <si>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</si>
  <si>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</si>
  <si>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</si>
  <si>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</si>
  <si>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</si>
  <si>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</si>
  <si>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</si>
  <si>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</si>
  <si>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</si>
  <si>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</si>
  <si>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</si>
  <si>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</si>
  <si>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</si>
  <si>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</si>
  <si>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</si>
  <si>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</si>
  <si>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</si>
  <si>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</si>
  <si>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</si>
  <si>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</si>
  <si>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</si>
  <si>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</si>
  <si>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</si>
  <si>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</si>
  <si>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</si>
  <si>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</si>
  <si>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</si>
  <si>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</si>
  <si>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</si>
  <si>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</si>
  <si>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</si>
  <si>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</si>
  <si>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</si>
  <si>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</si>
  <si>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</si>
  <si>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</si>
  <si>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</si>
  <si>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</si>
  <si>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</si>
  <si>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</si>
  <si>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</si>
  <si>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</si>
  <si>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</si>
  <si>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</si>
  <si>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</si>
  <si>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</si>
  <si>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</si>
  <si>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</si>
  <si>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</si>
  <si>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</si>
  <si>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</si>
  <si>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</si>
  <si>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</si>
  <si>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</si>
  <si>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</si>
  <si>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</si>
  <si>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</si>
  <si>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</si>
  <si>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</si>
  <si>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</si>
  <si>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</si>
  <si>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</si>
  <si>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</si>
  <si>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</si>
  <si>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</si>
  <si>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</si>
  <si>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</si>
  <si>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</si>
  <si>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</si>
  <si>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</si>
  <si>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</si>
  <si>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</si>
  <si>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</si>
  <si>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</si>
  <si>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</si>
  <si>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</si>
  <si>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</si>
  <si>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</si>
  <si>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</si>
  <si>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</si>
  <si>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</si>
  <si>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</si>
  <si>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</si>
  <si>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</si>
  <si>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</si>
  <si>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</si>
  <si>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</si>
  <si>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</si>
  <si>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</si>
  <si>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</si>
  <si>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</si>
  <si>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</si>
  <si>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</si>
  <si>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</si>
  <si>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</si>
  <si>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</si>
  <si>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</si>
  <si>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</si>
  <si>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</si>
  <si>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</si>
  <si>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</si>
  <si>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</si>
  <si>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</si>
  <si>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</si>
  <si>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</si>
  <si>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</si>
  <si>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</si>
  <si>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</si>
  <si>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</si>
  <si>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</si>
  <si>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</si>
  <si>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</si>
  <si>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</si>
  <si>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</si>
  <si>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</si>
  <si>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</si>
  <si>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</si>
  <si>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</si>
  <si>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</si>
  <si>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</si>
  <si>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</si>
  <si>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</si>
  <si>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</si>
  <si>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</si>
  <si>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</si>
  <si>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</si>
  <si>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</si>
  <si>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</si>
  <si>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</si>
  <si>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</si>
  <si>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</si>
  <si>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</si>
  <si>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</si>
  <si>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</si>
  <si>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</si>
  <si>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</si>
  <si>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</si>
  <si>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</si>
  <si>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</si>
  <si>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</si>
  <si>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</si>
  <si>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</si>
  <si>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</si>
  <si>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</si>
  <si>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</si>
  <si>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</si>
  <si>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</si>
  <si>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</si>
  <si>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</si>
  <si>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</si>
  <si>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</si>
  <si>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</si>
  <si>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</si>
  <si>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</si>
  <si>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</si>
  <si>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</si>
  <si>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</si>
  <si>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</si>
  <si>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</si>
  <si>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</si>
  <si>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</si>
  <si>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</si>
  <si>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</si>
  <si>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</si>
  <si>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</si>
  <si>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</si>
  <si>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</si>
  <si>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</si>
  <si>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</si>
  <si>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</si>
  <si>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</si>
  <si>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</si>
  <si>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</si>
  <si>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</si>
  <si>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</si>
  <si>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</si>
  <si>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</si>
  <si>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</si>
  <si>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</si>
  <si>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</si>
  <si>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</si>
  <si>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</si>
  <si>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</si>
  <si>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</si>
  <si>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</si>
  <si>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</si>
  <si>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</si>
  <si>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</si>
  <si>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</si>
  <si>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</si>
  <si>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</si>
  <si>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</si>
  <si>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</si>
  <si>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</si>
  <si>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</si>
  <si>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</si>
  <si>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</si>
  <si>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</si>
  <si>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</si>
  <si>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</si>
  <si>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</si>
  <si>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</si>
  <si>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</si>
  <si>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</si>
  <si>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</si>
  <si>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</si>
  <si>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</si>
  <si>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</si>
  <si>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</si>
  <si>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</si>
  <si>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</si>
  <si>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</si>
  <si>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</si>
  <si>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</si>
  <si>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</si>
  <si>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</si>
  <si>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</si>
  <si>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</si>
  <si>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</si>
  <si>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</si>
  <si>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</si>
  <si>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</si>
  <si>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</si>
  <si>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</si>
  <si>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</si>
  <si>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</si>
  <si>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</si>
  <si>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</si>
  <si>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</si>
  <si>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</si>
  <si>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</si>
  <si>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</si>
  <si>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</si>
  <si>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</si>
  <si>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</si>
  <si>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</si>
  <si>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</si>
  <si>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</si>
  <si>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</si>
  <si>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</si>
  <si>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</si>
  <si>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</si>
  <si>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</si>
  <si>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</si>
  <si>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</si>
  <si>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</si>
  <si>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</si>
  <si>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</si>
  <si>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</si>
  <si>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</si>
  <si>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</si>
  <si>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</si>
  <si>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</si>
  <si>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</si>
  <si>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</si>
  <si>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</si>
  <si>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</si>
  <si>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</si>
  <si>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</si>
  <si>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</si>
  <si>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</si>
  <si>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</si>
  <si>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</si>
  <si>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</si>
  <si>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</si>
  <si>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</si>
  <si>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</si>
  <si>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</si>
  <si>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</si>
  <si>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</si>
  <si>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</si>
  <si>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</si>
  <si>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</si>
  <si>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</si>
  <si>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</si>
  <si>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</si>
  <si>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</si>
  <si>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</si>
  <si>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</si>
  <si>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</si>
  <si>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</si>
  <si>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</si>
  <si>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</si>
  <si>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</si>
  <si>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</si>
  <si>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</si>
  <si>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</si>
  <si>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</si>
  <si>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</si>
  <si>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</si>
  <si>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</si>
  <si>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</si>
  <si>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</si>
  <si>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</si>
  <si>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</si>
  <si>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</si>
  <si>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</si>
  <si>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</si>
  <si>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</si>
  <si>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</si>
  <si>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</si>
  <si>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</si>
  <si>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</si>
  <si>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</si>
  <si>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</si>
  <si>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</si>
  <si>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</si>
  <si>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</si>
  <si>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</si>
  <si>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</si>
  <si>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</si>
  <si>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</si>
  <si>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</si>
  <si>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</si>
  <si>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</si>
  <si>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</si>
  <si>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</si>
  <si>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</si>
  <si>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</si>
  <si>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</si>
  <si>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</si>
  <si>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</si>
  <si>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</si>
  <si>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</si>
  <si>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</si>
  <si>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</si>
  <si>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</si>
  <si>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</si>
  <si>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</si>
  <si>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</si>
  <si>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</si>
  <si>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</si>
  <si>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</si>
  <si>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</si>
  <si>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</si>
  <si>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</si>
  <si>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</si>
  <si>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</si>
  <si>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</si>
  <si>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</si>
  <si>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</si>
  <si>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</si>
  <si>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</si>
  <si>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</si>
  <si>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</si>
  <si>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</si>
  <si>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</si>
  <si>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</si>
  <si>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</si>
  <si>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</si>
  <si>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</si>
  <si>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</si>
  <si>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</si>
  <si>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</si>
  <si>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</si>
  <si>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</si>
  <si>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</si>
  <si>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</si>
  <si>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</si>
  <si>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</si>
  <si>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</si>
  <si>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</si>
  <si>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</si>
  <si>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</si>
  <si>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</si>
  <si>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</si>
  <si>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</si>
  <si>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</si>
  <si>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</si>
  <si>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</si>
  <si>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</si>
  <si>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</si>
  <si>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</si>
  <si>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</si>
  <si>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</si>
  <si>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</si>
  <si>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</si>
  <si>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</si>
  <si>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</si>
  <si>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</si>
  <si>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</si>
  <si>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</si>
  <si>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</si>
  <si>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</si>
  <si>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</si>
  <si>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</si>
  <si>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</si>
  <si>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</si>
  <si>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</si>
  <si>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</si>
  <si>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</si>
  <si>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</si>
  <si>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</si>
  <si>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</si>
  <si>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</si>
  <si>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</si>
  <si>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</si>
  <si>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</si>
  <si>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</si>
  <si>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</si>
  <si>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</si>
  <si>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</si>
  <si>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</si>
  <si>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</si>
  <si>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</si>
  <si>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</si>
  <si>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</si>
  <si>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</si>
  <si>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</si>
  <si>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</si>
  <si>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</si>
  <si>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</si>
  <si>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</si>
  <si>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</si>
  <si>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</si>
  <si>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</si>
  <si>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</si>
  <si>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</si>
  <si>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</si>
  <si>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</si>
  <si>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</si>
  <si>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</si>
  <si>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</si>
  <si>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</si>
  <si>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</si>
  <si>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</si>
  <si>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</si>
  <si>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</si>
  <si>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</si>
  <si>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</si>
  <si>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</si>
  <si>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</si>
  <si>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</si>
  <si>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</si>
  <si>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</si>
  <si>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</si>
  <si>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</si>
  <si>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</si>
  <si>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</si>
  <si>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</si>
  <si>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</si>
  <si>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</si>
  <si>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</si>
  <si>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</si>
  <si>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</si>
  <si>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</si>
  <si>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</si>
  <si>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</si>
  <si>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</si>
  <si>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</si>
  <si>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</si>
  <si>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</si>
  <si>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</si>
  <si>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</si>
  <si>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</si>
  <si>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</si>
  <si>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</si>
  <si>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</si>
  <si>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</si>
  <si>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</si>
  <si>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</si>
  <si>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</si>
  <si>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</si>
  <si>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</si>
  <si>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</si>
  <si>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</si>
  <si>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</si>
  <si>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</si>
  <si>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</si>
  <si>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</si>
  <si>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</si>
  <si>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</si>
  <si>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</si>
  <si>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</si>
  <si>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</si>
  <si>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</si>
  <si>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</si>
  <si>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</si>
  <si>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</si>
  <si>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</si>
  <si>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</si>
  <si>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</si>
  <si>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</si>
  <si>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</si>
  <si>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</si>
  <si>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</si>
  <si>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</si>
  <si>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</si>
  <si>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</si>
  <si>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</si>
  <si>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</si>
  <si>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</si>
  <si>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</si>
  <si>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</si>
  <si>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</si>
  <si>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</si>
  <si>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</si>
  <si>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</si>
  <si>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</si>
  <si>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</si>
  <si>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</si>
  <si>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</si>
  <si>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</si>
  <si>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</si>
  <si>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</si>
  <si>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</si>
  <si>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</si>
  <si>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</si>
  <si>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</si>
  <si>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</si>
  <si>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</si>
  <si>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</si>
  <si>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</si>
  <si>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</si>
  <si>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</si>
  <si>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</si>
  <si>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</si>
  <si>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</si>
  <si>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</si>
  <si>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</si>
  <si>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</si>
  <si>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</si>
  <si>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</si>
  <si>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</si>
  <si>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</si>
  <si>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</si>
  <si>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</si>
  <si>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</si>
  <si>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</si>
  <si>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</si>
  <si>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</si>
  <si>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</si>
  <si>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</si>
  <si>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</si>
  <si>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</si>
  <si>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</si>
  <si>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</si>
  <si>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</si>
  <si>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</si>
  <si>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</si>
  <si>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</si>
  <si>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</si>
  <si>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</si>
  <si>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</si>
  <si>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</si>
  <si>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</si>
  <si>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</si>
  <si>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</si>
  <si>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</si>
  <si>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</si>
  <si>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</si>
  <si>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</si>
  <si>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</si>
  <si>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</si>
  <si>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</si>
  <si>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</si>
  <si>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</si>
  <si>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</si>
  <si>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</si>
  <si>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</si>
  <si>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</si>
  <si>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</si>
  <si>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</si>
  <si>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</si>
  <si>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</si>
  <si>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</si>
  <si>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</si>
  <si>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</si>
  <si>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</si>
  <si>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</si>
  <si>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</si>
  <si>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</si>
  <si>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</si>
  <si>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</si>
  <si>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</si>
  <si>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</si>
  <si>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</si>
  <si>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</si>
  <si>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</si>
  <si>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</si>
  <si>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</si>
  <si>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</si>
  <si>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</si>
  <si>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</si>
  <si>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</si>
  <si>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</si>
  <si>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</si>
  <si>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</si>
  <si>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</si>
  <si>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</si>
  <si>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</si>
  <si>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</si>
  <si>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</si>
  <si>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</si>
  <si>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</si>
  <si>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</si>
  <si>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</si>
  <si>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</si>
  <si>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</si>
  <si>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</si>
  <si>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</si>
  <si>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</si>
  <si>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</si>
  <si>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</si>
  <si>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</si>
  <si>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</si>
  <si>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</si>
  <si>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</si>
  <si>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</si>
  <si>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</si>
  <si>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</si>
  <si>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</si>
  <si>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</si>
  <si>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</si>
  <si>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</si>
  <si>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</si>
  <si>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</si>
  <si>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</si>
  <si>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</si>
  <si>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</si>
  <si>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</si>
  <si>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</si>
  <si>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</si>
  <si>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</si>
  <si>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</si>
  <si>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</si>
  <si>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</si>
  <si>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</si>
  <si>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</si>
  <si>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</si>
  <si>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</si>
  <si>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</si>
  <si>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</si>
  <si>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</si>
  <si>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</si>
  <si>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</si>
  <si>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</si>
  <si>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</si>
  <si>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</si>
  <si>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</si>
  <si>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</si>
  <si>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</si>
  <si>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</si>
  <si>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</si>
  <si>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</si>
  <si>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</si>
  <si>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</si>
  <si>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</si>
  <si>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</si>
  <si>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</si>
  <si>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</si>
  <si>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</si>
  <si>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</si>
  <si>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</si>
  <si>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</si>
  <si>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</si>
  <si>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</si>
  <si>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</si>
  <si>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</si>
  <si>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</si>
  <si>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</si>
  <si>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</si>
  <si>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</si>
  <si>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</si>
  <si>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</si>
  <si>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</si>
  <si>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</si>
  <si>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</si>
  <si>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</si>
  <si>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</si>
  <si>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</si>
  <si>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</si>
  <si>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</si>
  <si>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</si>
  <si>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</si>
  <si>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</si>
  <si>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</si>
  <si>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</si>
  <si>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</si>
  <si>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</si>
  <si>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</si>
  <si>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</si>
  <si>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</si>
  <si>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</si>
  <si>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</si>
  <si>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</si>
  <si>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</si>
  <si>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</si>
  <si>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</si>
  <si>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</si>
  <si>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</si>
  <si>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</si>
  <si>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</si>
  <si>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</si>
  <si>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</si>
  <si>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</si>
  <si>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</si>
  <si>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</si>
  <si>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</si>
  <si>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</si>
  <si>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</si>
  <si>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</si>
  <si>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</si>
  <si>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</si>
  <si>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</si>
  <si>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</si>
  <si>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</si>
  <si>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</si>
  <si>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</si>
  <si>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</si>
  <si>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</si>
  <si>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</si>
  <si>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</si>
  <si>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</si>
  <si>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</si>
  <si>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</si>
  <si>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</si>
  <si>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</si>
  <si>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</si>
  <si>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</si>
  <si>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</si>
  <si>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</si>
  <si>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</si>
  <si>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</si>
  <si>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</si>
  <si>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</si>
  <si>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</si>
  <si>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</si>
  <si>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</si>
  <si>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</si>
  <si>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</si>
  <si>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</si>
  <si>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</si>
  <si>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</si>
  <si>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</si>
  <si>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</si>
  <si>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</si>
  <si>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</si>
  <si>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</si>
  <si>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</si>
  <si>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</si>
  <si>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</si>
  <si>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</si>
  <si>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</si>
  <si>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</si>
  <si>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</si>
  <si>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</si>
  <si>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</si>
  <si>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</si>
  <si>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</si>
  <si>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</si>
  <si>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</si>
  <si>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</si>
  <si>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</si>
  <si>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</si>
  <si>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</si>
  <si>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</si>
  <si>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</si>
  <si>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</si>
  <si>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</si>
  <si>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</si>
  <si>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</si>
  <si>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</si>
  <si>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</si>
  <si>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</si>
  <si>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</si>
  <si>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</si>
  <si>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</si>
  <si>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</si>
  <si>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</si>
  <si>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</si>
  <si>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</si>
  <si>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</si>
  <si>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</si>
  <si>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</si>
  <si>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</si>
  <si>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</si>
  <si>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</si>
  <si>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</si>
  <si>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</si>
  <si>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</si>
  <si>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</si>
  <si>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</si>
  <si>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</si>
  <si>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</si>
  <si>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</si>
  <si>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</si>
  <si>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</si>
  <si>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</si>
  <si>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</si>
  <si>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</si>
  <si>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</si>
  <si>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</si>
  <si>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</si>
  <si>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</si>
  <si>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</si>
  <si>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</si>
  <si>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</si>
  <si>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</si>
  <si>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</si>
  <si>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</si>
  <si>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</si>
  <si>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</si>
  <si>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</si>
  <si>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</si>
  <si>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</si>
  <si>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</si>
  <si>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</si>
  <si>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</si>
  <si>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</si>
  <si>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</si>
  <si>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</si>
  <si>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</si>
  <si>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</si>
  <si>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</si>
  <si>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</si>
  <si>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</si>
  <si>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</si>
  <si>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</si>
  <si>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</si>
  <si>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</si>
  <si>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</si>
  <si>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</si>
  <si>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</si>
  <si>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</si>
  <si>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</si>
  <si>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</si>
  <si>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</si>
  <si>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</si>
  <si>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</si>
  <si>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</si>
  <si>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</si>
  <si>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</si>
  <si>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</si>
  <si>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</si>
  <si>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</si>
  <si>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</si>
  <si>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</si>
  <si>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</si>
  <si>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</si>
  <si>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</si>
  <si>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</si>
  <si>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</si>
  <si>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</si>
  <si>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</si>
  <si>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</si>
  <si>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</si>
  <si>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</si>
  <si>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</si>
  <si>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</si>
  <si>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</si>
  <si>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</si>
  <si>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</si>
  <si>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</si>
  <si>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</si>
  <si>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</si>
  <si>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</si>
  <si>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</si>
  <si>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</si>
  <si>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</si>
  <si>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</si>
  <si>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</si>
  <si>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</si>
  <si>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</si>
  <si>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</si>
  <si>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</si>
  <si>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</si>
  <si>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</si>
  <si>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</si>
  <si>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</si>
  <si>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</si>
  <si>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</si>
  <si>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</si>
  <si>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</si>
  <si>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</si>
  <si>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</si>
  <si>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</si>
  <si>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</si>
  <si>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</si>
  <si>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</si>
  <si>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</si>
  <si>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</si>
  <si>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</si>
  <si>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</si>
  <si>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</si>
  <si>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</si>
  <si>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</si>
  <si>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</si>
  <si>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</si>
  <si>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</si>
  <si>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</si>
  <si>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</si>
  <si>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</si>
  <si>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</si>
  <si>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</si>
  <si>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</si>
  <si>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</si>
  <si>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</si>
  <si>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</si>
  <si>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</si>
  <si>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</si>
  <si>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</si>
  <si>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</si>
  <si>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</si>
  <si>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</si>
  <si>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</si>
  <si>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</si>
  <si>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</si>
  <si>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</si>
  <si>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</si>
  <si>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</si>
  <si>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</si>
  <si>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</si>
  <si>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</si>
  <si>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</si>
  <si>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</si>
  <si>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</si>
  <si>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</si>
  <si>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</si>
  <si>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</si>
  <si>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</si>
  <si>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</si>
  <si>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</si>
  <si>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</si>
  <si>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</si>
  <si>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</si>
  <si>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</si>
  <si>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</si>
  <si>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</si>
  <si>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</si>
  <si>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</si>
  <si>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</si>
  <si>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</si>
  <si>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</si>
  <si>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</si>
  <si>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</si>
  <si>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</si>
  <si>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</si>
  <si>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</si>
  <si>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</si>
  <si>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</si>
  <si>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</si>
  <si>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</si>
  <si>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</si>
  <si>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</si>
  <si>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</si>
  <si>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</si>
  <si>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</si>
  <si>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</si>
  <si>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</si>
  <si>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</si>
  <si>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</si>
  <si>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</si>
  <si>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</si>
  <si>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</si>
  <si>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</si>
  <si>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</si>
  <si>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</si>
  <si>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</si>
  <si>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</si>
  <si>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</si>
  <si>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</si>
  <si>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</si>
  <si>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</si>
  <si>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</si>
  <si>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</si>
  <si>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</si>
  <si>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</si>
  <si>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</si>
  <si>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</si>
  <si>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</si>
  <si>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</si>
  <si>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</si>
  <si>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</si>
  <si>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</si>
  <si>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</si>
  <si>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</si>
  <si>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</si>
  <si>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</si>
  <si>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</si>
  <si>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</si>
  <si>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</si>
  <si>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</si>
  <si>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</si>
  <si>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</si>
  <si>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</si>
  <si>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</si>
  <si>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</si>
  <si>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</si>
  <si>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</si>
  <si>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</si>
  <si>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</si>
  <si>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</si>
  <si>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</si>
  <si>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</si>
  <si>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</si>
  <si>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</si>
  <si>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</si>
  <si>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</si>
  <si>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</si>
  <si>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</si>
  <si>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</si>
  <si>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</si>
  <si>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</si>
  <si>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</si>
  <si>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</si>
  <si>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</si>
  <si>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</si>
  <si>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</si>
  <si>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</si>
  <si>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</si>
  <si>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</si>
  <si>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</si>
  <si>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</si>
  <si>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</si>
  <si>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</si>
  <si>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</si>
  <si>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</si>
  <si>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</si>
  <si>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</si>
  <si>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</si>
  <si>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</si>
  <si>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</si>
  <si>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</si>
  <si>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</si>
  <si>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</si>
  <si>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</si>
  <si>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</si>
  <si>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</si>
  <si>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</si>
  <si>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</si>
  <si>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</si>
  <si>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</si>
  <si>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</si>
  <si>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</si>
  <si>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</si>
  <si>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</si>
  <si>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</si>
  <si>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</si>
  <si>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</si>
  <si>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</si>
  <si>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</si>
  <si>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</si>
  <si>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</si>
  <si>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</si>
  <si>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</si>
  <si>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</si>
  <si>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</si>
  <si>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</si>
  <si>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</si>
  <si>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</si>
  <si>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</si>
  <si>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</si>
  <si>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</si>
  <si>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</si>
  <si>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</si>
  <si>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</si>
  <si>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</si>
  <si>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</si>
  <si>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</si>
  <si>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</si>
  <si>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</si>
  <si>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</si>
  <si>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</si>
  <si>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</si>
  <si>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</si>
  <si>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</si>
  <si>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</si>
  <si>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</si>
  <si>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</si>
  <si>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</si>
  <si>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</si>
  <si>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</si>
  <si>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</si>
  <si>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</si>
  <si>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</si>
  <si>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</si>
  <si>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</si>
  <si>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</si>
  <si>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</si>
  <si>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</si>
  <si>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</si>
  <si>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</si>
  <si>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</si>
  <si>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</si>
  <si>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</si>
  <si>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</si>
  <si>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</si>
  <si>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</si>
  <si>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</si>
  <si>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</si>
  <si>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</si>
  <si>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</si>
  <si>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</si>
  <si>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</si>
  <si>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</si>
  <si>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</si>
  <si>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</si>
  <si>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</si>
  <si>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</si>
  <si>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</si>
  <si>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</si>
  <si>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</si>
  <si>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</si>
  <si>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</si>
  <si>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</si>
  <si>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</si>
  <si>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</si>
  <si>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</si>
  <si>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</si>
  <si>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</si>
  <si>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</si>
  <si>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</si>
  <si>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</si>
  <si>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</si>
  <si>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</si>
  <si>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</si>
  <si>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</si>
  <si>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</si>
  <si>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</si>
  <si>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</si>
  <si>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</si>
  <si>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</si>
  <si>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</si>
  <si>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</si>
  <si>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</si>
  <si>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</si>
  <si>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</si>
  <si>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</si>
  <si>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</si>
  <si>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</si>
  <si>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</si>
  <si>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</si>
  <si>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</si>
  <si>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</si>
  <si>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</si>
  <si>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</si>
  <si>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</si>
  <si>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</si>
  <si>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</si>
  <si>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</si>
  <si>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</si>
  <si>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</si>
  <si>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</si>
  <si>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</si>
  <si>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</si>
  <si>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</si>
  <si>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</si>
  <si>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</si>
  <si>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</si>
  <si>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</si>
  <si>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</si>
  <si>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</si>
  <si>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</si>
  <si>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</si>
  <si>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</si>
  <si>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</si>
  <si>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</si>
  <si>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</si>
  <si>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</si>
  <si>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</si>
  <si>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</si>
  <si>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</si>
  <si>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</si>
  <si>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</si>
  <si>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</si>
  <si>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</si>
  <si>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</si>
  <si>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</si>
  <si>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</si>
  <si>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</si>
  <si>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</si>
  <si>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</si>
  <si>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</si>
  <si>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</si>
  <si>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</si>
  <si>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</si>
  <si>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</si>
  <si>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</si>
  <si>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</si>
  <si>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</si>
  <si>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</si>
  <si>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</si>
  <si>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</si>
  <si>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</si>
  <si>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</si>
  <si>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</si>
  <si>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</si>
  <si>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</si>
  <si>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</si>
  <si>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</si>
  <si>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</si>
  <si>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</si>
  <si>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</si>
  <si>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</si>
  <si>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</si>
  <si>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</si>
  <si>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</si>
  <si>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</si>
  <si>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</si>
  <si>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</si>
  <si>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</si>
  <si>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</si>
  <si>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</si>
  <si>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</si>
  <si>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</si>
  <si>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</si>
  <si>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</si>
  <si>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</si>
  <si>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</si>
  <si>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</si>
  <si>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</si>
  <si>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</si>
  <si>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</si>
  <si>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</si>
  <si>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</si>
  <si>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</si>
  <si>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</si>
  <si>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</si>
  <si>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</si>
  <si>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</si>
  <si>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</si>
  <si>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</si>
  <si>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</si>
  <si>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</si>
  <si>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</si>
  <si>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</si>
  <si>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</si>
  <si>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</si>
  <si>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</si>
  <si>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</si>
  <si>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</si>
  <si>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</si>
  <si>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</si>
  <si>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</si>
  <si>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</si>
  <si>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</si>
  <si>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</si>
  <si>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</si>
  <si>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</si>
  <si>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</si>
  <si>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</si>
  <si>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</si>
  <si>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</si>
  <si>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</si>
  <si>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</si>
  <si>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</si>
  <si>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</si>
  <si>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</si>
  <si>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</si>
  <si>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</si>
  <si>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</si>
  <si>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</si>
  <si>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</si>
  <si>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</si>
  <si>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</si>
  <si>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</si>
  <si>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</si>
  <si>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</si>
  <si>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</si>
  <si>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</si>
  <si>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</si>
  <si>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</si>
  <si>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</si>
  <si>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</si>
  <si>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</si>
  <si>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</si>
  <si>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</si>
  <si>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</si>
  <si>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</si>
  <si>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</si>
  <si>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</si>
  <si>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</si>
  <si>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</si>
  <si>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</si>
  <si>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</si>
  <si>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</si>
  <si>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</si>
  <si>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</si>
  <si>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</si>
  <si>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</si>
  <si>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</si>
  <si>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</si>
  <si>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</si>
  <si>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</si>
  <si>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</si>
  <si>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</si>
  <si>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</si>
  <si>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</si>
  <si>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</si>
  <si>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</si>
  <si>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</si>
  <si>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</si>
  <si>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</si>
  <si>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</si>
  <si>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</si>
  <si>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</si>
  <si>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</si>
  <si>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</si>
  <si>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</si>
  <si>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</si>
  <si>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</si>
  <si>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</si>
  <si>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</si>
  <si>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</si>
  <si>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</si>
  <si>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</si>
  <si>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</si>
  <si>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</si>
  <si>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</si>
  <si>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</si>
  <si>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</si>
  <si>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</si>
  <si>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</si>
  <si>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</si>
  <si>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</si>
  <si>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</si>
  <si>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</si>
  <si>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</si>
  <si>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</si>
  <si>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</si>
  <si>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</si>
  <si>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</si>
  <si>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</si>
  <si>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</si>
  <si>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</si>
  <si>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</si>
  <si>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</si>
  <si>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</si>
  <si>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</si>
  <si>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</si>
  <si>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</si>
  <si>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</si>
  <si>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</si>
  <si>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</si>
  <si>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</si>
  <si>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</si>
  <si>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</si>
  <si>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</si>
  <si>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</si>
  <si>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</si>
  <si>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</si>
  <si>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</si>
  <si>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</si>
  <si>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</si>
  <si>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</si>
  <si>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</si>
  <si>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</si>
  <si>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</si>
  <si>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</si>
  <si>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</si>
  <si>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</si>
  <si>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</si>
  <si>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</si>
  <si>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</si>
  <si>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</si>
  <si>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</si>
  <si>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</si>
  <si>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</si>
  <si>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</si>
  <si>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</si>
  <si>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</si>
  <si>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</si>
  <si>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</si>
  <si>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</si>
  <si>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</si>
  <si>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</si>
  <si>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</si>
  <si>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</si>
  <si>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</si>
  <si>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</si>
  <si>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</si>
  <si>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</si>
  <si>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</si>
  <si>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</si>
  <si>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</si>
  <si>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</si>
  <si>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</si>
  <si>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</si>
  <si>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</si>
  <si>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</si>
  <si>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</si>
  <si>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</si>
  <si>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</si>
  <si>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</si>
  <si>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</si>
  <si>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</si>
  <si>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</si>
  <si>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</si>
  <si>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</si>
  <si>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</si>
  <si>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</si>
  <si>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</si>
  <si>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</si>
  <si>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</si>
  <si>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</si>
  <si>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</si>
  <si>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</si>
  <si>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</si>
  <si>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</si>
  <si>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</si>
  <si>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</si>
  <si>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</si>
  <si>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</si>
  <si>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</si>
  <si>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</si>
  <si>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</si>
  <si>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</si>
  <si>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</si>
  <si>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</si>
  <si>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</si>
  <si>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</si>
  <si>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</si>
  <si>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</si>
  <si>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</si>
  <si>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</si>
  <si>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</si>
  <si>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</si>
  <si>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</si>
  <si>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</si>
  <si>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</si>
  <si>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</si>
  <si>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</si>
  <si>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</si>
  <si>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</si>
  <si>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</si>
  <si>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</si>
  <si>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</si>
  <si>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</si>
  <si>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</si>
  <si>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</si>
  <si>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</si>
  <si>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</si>
  <si>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</si>
  <si>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</si>
  <si>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</si>
  <si>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</si>
  <si>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</si>
  <si>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</si>
  <si>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</si>
  <si>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</si>
  <si>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</si>
  <si>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</si>
  <si>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</si>
  <si>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</si>
  <si>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</si>
  <si>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</si>
  <si>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</si>
  <si>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</si>
  <si>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</si>
  <si>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</si>
  <si>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</si>
  <si>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</si>
  <si>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</si>
  <si>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</si>
  <si>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</si>
  <si>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</si>
  <si>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</si>
  <si>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</si>
  <si>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</si>
  <si>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</si>
  <si>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</si>
  <si>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</si>
  <si>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</si>
  <si>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</si>
  <si>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</si>
  <si>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</si>
  <si>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</si>
  <si>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</si>
  <si>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</si>
  <si>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</si>
  <si>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</si>
  <si>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</si>
  <si>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</si>
  <si>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</si>
  <si>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</si>
  <si>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</si>
  <si>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</si>
  <si>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</si>
  <si>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</si>
  <si>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</si>
  <si>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</si>
  <si>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</si>
  <si>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</si>
  <si>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</si>
  <si>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</si>
  <si>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</si>
  <si>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</si>
  <si>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</si>
  <si>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</si>
  <si>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</si>
  <si>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</si>
  <si>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</si>
  <si>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</si>
  <si>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</si>
  <si>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</si>
  <si>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</si>
  <si>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</si>
  <si>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</si>
  <si>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</si>
  <si>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</si>
  <si>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</si>
  <si>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</si>
  <si>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</si>
  <si>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</si>
  <si>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</si>
  <si>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</si>
  <si>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</si>
  <si>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</si>
  <si>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</si>
  <si>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</si>
  <si>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</si>
  <si>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</si>
  <si>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</si>
  <si>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</si>
  <si>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</si>
  <si>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</si>
  <si>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</si>
  <si>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</si>
  <si>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</si>
  <si>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</si>
  <si>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</si>
  <si>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</si>
  <si>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</si>
  <si>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</si>
  <si>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</si>
  <si>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</si>
  <si>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</si>
  <si>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</si>
  <si>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</si>
  <si>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</si>
  <si>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</si>
  <si>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</si>
  <si>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</si>
  <si>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</si>
  <si>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</si>
  <si>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</si>
  <si>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</si>
  <si>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</si>
  <si>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</si>
  <si>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</si>
  <si>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</si>
  <si>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</si>
  <si>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</si>
  <si>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</si>
  <si>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</si>
  <si>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</si>
  <si>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</si>
  <si>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</si>
  <si>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</si>
  <si>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</si>
  <si>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</si>
  <si>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</si>
  <si>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</si>
  <si>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</si>
  <si>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</si>
  <si>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</si>
  <si>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</si>
  <si>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</si>
  <si>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</si>
  <si>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</si>
  <si>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</si>
  <si>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</si>
  <si>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</si>
  <si>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</si>
  <si>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</si>
  <si>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</si>
  <si>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</si>
  <si>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</si>
  <si>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</si>
  <si>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</si>
  <si>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</si>
  <si>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</si>
  <si>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</si>
  <si>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</si>
  <si>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</si>
  <si>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</si>
  <si>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</si>
  <si>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</si>
  <si>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</si>
  <si>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</si>
  <si>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</si>
  <si>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</si>
  <si>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</si>
  <si>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</si>
  <si>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</si>
  <si>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</si>
  <si>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</si>
  <si>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</si>
  <si>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</si>
  <si>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</si>
  <si>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</si>
  <si>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</si>
  <si>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</si>
  <si>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</si>
  <si>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</si>
  <si>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</si>
  <si>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</si>
  <si>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</si>
  <si>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</si>
  <si>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</si>
  <si>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</si>
  <si>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</si>
  <si>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</si>
  <si>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</si>
  <si>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</si>
  <si>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</si>
  <si>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</si>
  <si>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</si>
  <si>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</si>
  <si>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</si>
  <si>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</si>
  <si>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</si>
  <si>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</si>
  <si>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</si>
  <si>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</si>
  <si>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</si>
  <si>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</si>
  <si>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</si>
  <si>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</si>
  <si>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</si>
  <si>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</si>
  <si>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</si>
  <si>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</si>
  <si>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</si>
  <si>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</si>
  <si>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</si>
  <si>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</si>
  <si>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</si>
  <si>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</si>
  <si>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</si>
  <si>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</si>
  <si>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</si>
  <si>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</si>
  <si>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</si>
  <si>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</si>
  <si>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</si>
  <si>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</si>
  <si>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</si>
  <si>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</si>
  <si>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</si>
  <si>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</si>
  <si>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</si>
  <si>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</si>
  <si>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</si>
  <si>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</si>
  <si>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</si>
  <si>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</si>
  <si>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</si>
  <si>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</si>
  <si>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</si>
  <si>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</si>
  <si>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</si>
  <si>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</si>
  <si>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</si>
  <si>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</si>
  <si>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</si>
  <si>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</si>
  <si>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</si>
  <si>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</si>
  <si>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</si>
  <si>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</si>
  <si>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</si>
  <si>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</si>
  <si>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</si>
  <si>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</si>
  <si>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</si>
  <si>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</si>
  <si>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</si>
  <si>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</si>
  <si>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</si>
  <si>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</si>
  <si>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</si>
  <si>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</si>
  <si>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</si>
  <si>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</si>
  <si>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</si>
  <si>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</si>
  <si>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</si>
  <si>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</si>
  <si>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</si>
  <si>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</si>
  <si>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</si>
  <si>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</si>
  <si>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</si>
  <si>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</si>
  <si>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</si>
  <si>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</si>
  <si>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</si>
  <si>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</si>
  <si>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</si>
  <si>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</si>
  <si>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</si>
  <si>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</si>
  <si>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</si>
  <si>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</si>
  <si>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</si>
  <si>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</si>
  <si>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</si>
  <si>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</si>
  <si>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</si>
  <si>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</si>
  <si>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</si>
  <si>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</si>
  <si>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</si>
  <si>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</si>
  <si>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</si>
  <si>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</si>
  <si>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</si>
  <si>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</si>
  <si>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</si>
  <si>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</si>
  <si>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</si>
  <si>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</si>
  <si>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</si>
  <si>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</si>
  <si>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</si>
  <si>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</si>
  <si>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</si>
  <si>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</si>
  <si>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</si>
  <si>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</si>
  <si>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</si>
  <si>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</si>
  <si>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</si>
  <si>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</si>
  <si>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</si>
  <si>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</si>
  <si>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</si>
  <si>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</si>
  <si>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</si>
  <si>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</si>
  <si>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</si>
  <si>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</si>
  <si>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</si>
  <si>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</si>
  <si>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</si>
  <si>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</si>
  <si>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</si>
  <si>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</si>
  <si>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</si>
  <si>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</si>
  <si>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</si>
  <si>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</si>
  <si>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</si>
  <si>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</si>
  <si>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</si>
  <si>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</si>
  <si>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</si>
  <si>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</si>
  <si>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</si>
  <si>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</si>
  <si>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</si>
  <si>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</si>
  <si>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</si>
  <si>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</si>
  <si>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</si>
  <si>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</si>
  <si>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</si>
  <si>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</si>
  <si>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</si>
  <si>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</si>
  <si>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</si>
  <si>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</si>
  <si>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</si>
  <si>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</si>
  <si>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</si>
  <si>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</si>
  <si>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</si>
  <si>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</si>
  <si>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</si>
  <si>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</si>
  <si>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</si>
  <si>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</si>
  <si>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</si>
  <si>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</si>
  <si>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</si>
  <si>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</si>
  <si>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</si>
  <si>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</si>
  <si>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</si>
  <si>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</si>
  <si>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</si>
  <si>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</si>
  <si>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</si>
  <si>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</si>
  <si>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</si>
  <si>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</si>
  <si>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</si>
  <si>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</si>
  <si>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</si>
  <si>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</si>
  <si>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</si>
  <si>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</si>
  <si>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</si>
  <si>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</si>
  <si>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</si>
  <si>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</si>
  <si>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</si>
  <si>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</si>
  <si>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</si>
  <si>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</si>
  <si>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</si>
  <si>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</si>
  <si>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</si>
  <si>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</si>
  <si>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</si>
  <si>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</si>
  <si>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</si>
  <si>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</si>
  <si>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</si>
  <si>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</si>
  <si>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</si>
  <si>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</si>
  <si>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</si>
  <si>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</si>
  <si>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</si>
  <si>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</si>
  <si>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</si>
  <si>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</si>
  <si>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</si>
  <si>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</si>
  <si>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</si>
  <si>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</si>
  <si>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</si>
  <si>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</si>
  <si>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</si>
  <si>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</si>
  <si>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</si>
  <si>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</si>
  <si>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</si>
  <si>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</si>
  <si>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</si>
  <si>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</si>
  <si>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</si>
  <si>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</si>
  <si>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</si>
  <si>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</si>
  <si>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</si>
  <si>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</si>
  <si>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</si>
  <si>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</si>
  <si>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</si>
  <si>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</si>
  <si>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</si>
  <si>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</si>
  <si>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</si>
  <si>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</si>
  <si>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</si>
  <si>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</si>
  <si>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</si>
  <si>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</si>
  <si>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</si>
  <si>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</si>
  <si>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</si>
  <si>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</si>
  <si>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</si>
  <si>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</si>
  <si>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</si>
  <si>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</si>
  <si>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</si>
  <si>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</si>
  <si>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</si>
  <si>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</si>
  <si>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</si>
  <si>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</si>
  <si>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</si>
  <si>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</si>
  <si>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</si>
  <si>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</si>
  <si>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</si>
  <si>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</si>
  <si>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</si>
  <si>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</si>
  <si>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</si>
  <si>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</si>
  <si>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</si>
  <si>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</si>
  <si>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</si>
  <si>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</si>
  <si>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</si>
  <si>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</si>
  <si>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</si>
  <si>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</si>
  <si>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</si>
  <si>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</si>
  <si>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</si>
  <si>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</si>
  <si>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</si>
  <si>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</si>
  <si>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</si>
  <si>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</si>
  <si>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</si>
  <si>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</si>
  <si>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</si>
  <si>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</si>
  <si>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</si>
  <si>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</si>
  <si>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</si>
  <si>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</si>
  <si>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</si>
  <si>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</si>
  <si>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</si>
  <si>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</si>
  <si>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</si>
  <si>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</si>
  <si>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</si>
  <si>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</si>
  <si>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</si>
  <si>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</si>
  <si>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</si>
  <si>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</si>
  <si>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</si>
  <si>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</si>
  <si>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</si>
  <si>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</si>
  <si>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</si>
  <si>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</si>
  <si>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</si>
  <si>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</si>
  <si>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</si>
  <si>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</si>
  <si>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</si>
  <si>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</si>
  <si>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</si>
  <si>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</si>
  <si>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</si>
  <si>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</si>
  <si>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</si>
  <si>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</si>
  <si>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</si>
  <si>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</si>
  <si>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</si>
  <si>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</si>
  <si>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</si>
  <si>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</si>
  <si>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</si>
  <si>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</si>
  <si>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</si>
  <si>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</si>
  <si>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</si>
  <si>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</si>
  <si>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</si>
  <si>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</si>
  <si>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</si>
  <si>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</si>
  <si>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</si>
  <si>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</si>
  <si>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</si>
  <si>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</si>
  <si>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</si>
  <si>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</si>
  <si>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</si>
  <si>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</si>
  <si>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</si>
  <si>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</si>
  <si>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</si>
  <si>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</si>
  <si>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</si>
  <si>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</si>
  <si>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</si>
  <si>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</si>
  <si>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</si>
  <si>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</si>
  <si>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</si>
  <si>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</si>
  <si>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</si>
  <si>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</si>
  <si>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</si>
  <si>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</si>
  <si>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</si>
  <si>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</si>
  <si>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</si>
  <si>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</si>
  <si>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</si>
  <si>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</si>
  <si>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</si>
  <si>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</si>
  <si>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</si>
  <si>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</si>
  <si>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</si>
  <si>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</si>
  <si>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</si>
  <si>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</si>
  <si>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</si>
  <si>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</si>
  <si>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</si>
  <si>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</si>
  <si>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</si>
  <si>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</si>
  <si>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</si>
  <si>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</si>
  <si>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</si>
  <si>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</si>
  <si>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</si>
  <si>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</si>
  <si>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</si>
  <si>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</si>
  <si>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</si>
  <si>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</si>
  <si>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</si>
  <si>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</si>
  <si>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</si>
  <si>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</si>
  <si>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</si>
  <si>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</si>
  <si>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</si>
  <si>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</si>
  <si>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</si>
  <si>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</si>
  <si>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</si>
  <si>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</si>
  <si>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</si>
  <si>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</si>
  <si>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</si>
  <si>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</si>
  <si>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</si>
  <si>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</si>
  <si>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</si>
  <si>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</si>
  <si>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</si>
  <si>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</si>
  <si>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</si>
  <si>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</si>
  <si>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</si>
  <si>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</si>
  <si>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</si>
  <si>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</si>
  <si>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</si>
  <si>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</si>
  <si>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</si>
  <si>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</si>
  <si>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</si>
  <si>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</si>
  <si>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</si>
  <si>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</si>
  <si>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</si>
  <si>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</si>
  <si>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</si>
  <si>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</si>
  <si>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</si>
  <si>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</si>
  <si>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</si>
  <si>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</si>
  <si>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</si>
  <si>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</si>
  <si>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</si>
  <si>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</si>
  <si>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</si>
  <si>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</si>
  <si>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</si>
  <si>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</si>
  <si>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</si>
  <si>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</si>
  <si>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</si>
  <si>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</si>
  <si>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</si>
  <si>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</si>
  <si>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</si>
  <si>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</si>
  <si>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</si>
  <si>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</si>
  <si>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</si>
  <si>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</si>
  <si>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</si>
  <si>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</si>
  <si>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</si>
  <si>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</si>
  <si>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</si>
  <si>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</si>
  <si>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</si>
  <si>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</si>
  <si>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</si>
  <si>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</si>
  <si>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</si>
  <si>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</si>
  <si>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</si>
  <si>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</si>
  <si>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</si>
  <si>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</si>
  <si>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</si>
  <si>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</si>
  <si>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</si>
  <si>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</si>
  <si>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</si>
  <si>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</si>
  <si>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</si>
  <si>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</si>
  <si>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</si>
  <si>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</si>
  <si>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</si>
  <si>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</si>
  <si>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</si>
  <si>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</si>
  <si>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</si>
  <si>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</si>
  <si>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</si>
  <si>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</si>
  <si>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</si>
  <si>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</si>
  <si>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</si>
  <si>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</si>
  <si>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</si>
  <si>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</si>
  <si>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</si>
  <si>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</si>
  <si>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</si>
  <si>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</si>
  <si>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</si>
  <si>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</si>
  <si>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</si>
  <si>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</si>
  <si>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</si>
  <si>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</si>
  <si>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</si>
  <si>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</si>
  <si>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</si>
  <si>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</si>
  <si>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</si>
  <si>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</si>
  <si>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</si>
  <si>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</si>
  <si>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</si>
  <si>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</si>
  <si>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</si>
  <si>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</si>
  <si>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</si>
  <si>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</si>
  <si>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</si>
  <si>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</si>
  <si>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</si>
  <si>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</si>
  <si>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</si>
  <si>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</si>
  <si>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</si>
  <si>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</si>
  <si>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</si>
  <si>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</si>
  <si>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</si>
  <si>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</si>
  <si>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</si>
  <si>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</si>
  <si>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</si>
  <si>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</si>
  <si>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</si>
  <si>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</si>
  <si>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</si>
  <si>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</si>
  <si>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</si>
  <si>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</si>
  <si>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</si>
  <si>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</si>
  <si>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</si>
  <si>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</si>
  <si>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</si>
  <si>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</si>
  <si>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</si>
  <si>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</si>
  <si>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</si>
  <si>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</si>
  <si>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</si>
  <si>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</si>
  <si>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</si>
  <si>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</si>
  <si>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</si>
  <si>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</si>
  <si>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</si>
  <si>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</si>
  <si>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</si>
  <si>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</si>
  <si>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</si>
  <si>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</si>
  <si>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</si>
  <si>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</si>
  <si>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</si>
  <si>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</si>
  <si>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</si>
  <si>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</si>
  <si>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</si>
  <si>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</si>
  <si>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</si>
  <si>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</si>
  <si>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</si>
  <si>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</si>
  <si>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</si>
  <si>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</si>
  <si>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</si>
  <si>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</si>
  <si>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</si>
  <si>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</si>
  <si>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</si>
  <si>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</si>
  <si>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</si>
  <si>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</si>
  <si>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</si>
  <si>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</si>
  <si>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</si>
  <si>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</si>
  <si>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</si>
  <si>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</si>
  <si>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</si>
  <si>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</si>
  <si>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</si>
  <si>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</si>
  <si>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</si>
  <si>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</si>
  <si>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</si>
  <si>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</si>
  <si>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</si>
  <si>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</si>
  <si>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</si>
  <si>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</si>
  <si>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</si>
  <si>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</si>
  <si>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</si>
  <si>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</si>
  <si>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</si>
  <si>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</si>
  <si>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</si>
  <si>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</si>
  <si>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</si>
  <si>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</si>
  <si>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</si>
  <si>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</si>
  <si>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</si>
  <si>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</si>
  <si>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</si>
  <si>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</si>
  <si>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</si>
  <si>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</si>
  <si>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</si>
  <si>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</si>
  <si>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</si>
  <si>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</si>
  <si>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</si>
  <si>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</si>
  <si>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</si>
  <si>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</si>
  <si>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</si>
  <si>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</si>
  <si>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</si>
  <si>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</si>
  <si>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</si>
  <si>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</si>
  <si>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</si>
  <si>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</si>
  <si>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</si>
  <si>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</si>
  <si>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</si>
  <si>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</si>
  <si>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</si>
  <si>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</si>
  <si>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</si>
  <si>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</si>
  <si>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</si>
  <si>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</si>
  <si>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</si>
  <si>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</si>
  <si>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</si>
  <si>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</si>
  <si>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</si>
  <si>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</si>
  <si>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</si>
  <si>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</si>
  <si>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</si>
  <si>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</si>
  <si>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</si>
  <si>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</si>
  <si>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</si>
  <si>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</si>
  <si>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</si>
  <si>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</si>
  <si>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</si>
  <si>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</si>
  <si>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</si>
  <si>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</si>
  <si>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</si>
  <si>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</si>
  <si>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</si>
  <si>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</si>
  <si>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</si>
  <si>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</si>
  <si>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</si>
  <si>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</si>
  <si>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</si>
  <si>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</si>
  <si>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</si>
  <si>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</si>
  <si>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</si>
  <si>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</si>
  <si>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</si>
  <si>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</si>
  <si>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</si>
  <si>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</si>
  <si>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</si>
  <si>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</si>
  <si>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</si>
  <si>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</si>
  <si>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</si>
  <si>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</si>
  <si>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</si>
  <si>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</si>
  <si>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</si>
  <si>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</si>
  <si>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</si>
  <si>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</si>
  <si>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</si>
  <si>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</si>
  <si>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</si>
  <si>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</si>
  <si>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</si>
  <si>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</si>
  <si>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</si>
  <si>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</si>
  <si>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</si>
  <si>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</si>
  <si>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</si>
  <si>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</si>
  <si>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</si>
  <si>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</si>
  <si>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</si>
  <si>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</si>
  <si>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</si>
  <si>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</si>
  <si>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</si>
  <si>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</si>
  <si>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</si>
  <si>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</si>
  <si>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</si>
  <si>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</si>
  <si>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</si>
  <si>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</si>
  <si>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</si>
  <si>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</si>
  <si>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</si>
  <si>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</si>
  <si>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</si>
  <si>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</si>
  <si>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</si>
  <si>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</si>
  <si>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</si>
  <si>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</si>
  <si>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</si>
  <si>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</si>
  <si>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</si>
  <si>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</si>
  <si>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</si>
  <si>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</si>
  <si>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</si>
  <si>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</si>
  <si>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</si>
  <si>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</si>
  <si>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</si>
  <si>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</si>
  <si>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</si>
  <si>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</si>
  <si>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</si>
  <si>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</si>
  <si>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</si>
  <si>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</si>
  <si>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</si>
  <si>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</si>
  <si>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</si>
  <si>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</si>
  <si>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</si>
  <si>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</si>
  <si>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</si>
  <si>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</si>
  <si>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</si>
  <si>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</si>
  <si>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</si>
  <si>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</si>
  <si>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</si>
  <si>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</si>
  <si>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</si>
  <si>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</si>
  <si>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</si>
  <si>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</si>
  <si>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</si>
  <si>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</si>
  <si>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</si>
  <si>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</si>
  <si>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</si>
  <si>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</si>
  <si>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</si>
  <si>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</si>
  <si>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</si>
  <si>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</si>
  <si>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</si>
  <si>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</si>
  <si>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</si>
  <si>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</si>
  <si>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</si>
  <si>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</si>
  <si>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</si>
  <si>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</si>
  <si>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</si>
  <si>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</si>
  <si>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</si>
  <si>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</si>
  <si>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</si>
  <si>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</si>
  <si>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</si>
  <si>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</si>
  <si>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</si>
  <si>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</si>
  <si>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</si>
  <si>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</si>
  <si>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</si>
  <si>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</si>
  <si>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</si>
  <si>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</si>
  <si>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</si>
  <si>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</si>
  <si>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</si>
  <si>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</si>
  <si>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</si>
  <si>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</si>
  <si>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</si>
  <si>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</si>
  <si>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</si>
  <si>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</si>
  <si>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</si>
  <si>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</si>
  <si>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</si>
  <si>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</si>
  <si>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</si>
  <si>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</si>
  <si>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</si>
  <si>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</si>
  <si>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</si>
  <si>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</si>
  <si>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</si>
  <si>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</si>
  <si>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</si>
  <si>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</si>
  <si>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</si>
  <si>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</si>
  <si>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</si>
  <si>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</si>
  <si>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</si>
  <si>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</si>
  <si>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</si>
  <si>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</si>
  <si>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</si>
  <si>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</si>
  <si>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</si>
  <si>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</si>
  <si>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</si>
  <si>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</si>
  <si>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</si>
  <si>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</si>
  <si>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</si>
  <si>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</si>
  <si>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</si>
  <si>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</si>
  <si>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</si>
  <si>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</si>
  <si>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</si>
  <si>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</si>
  <si>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</si>
  <si>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</si>
  <si>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</si>
  <si>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</si>
  <si>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</si>
  <si>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</si>
  <si>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</si>
  <si>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</si>
  <si>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</si>
  <si>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</si>
  <si>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</si>
  <si>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</si>
  <si>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</si>
  <si>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</si>
  <si>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</si>
  <si>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</si>
  <si>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</si>
  <si>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</si>
  <si>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</si>
  <si>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</si>
  <si>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</si>
  <si>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</si>
  <si>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</si>
  <si>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</si>
  <si>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</si>
  <si>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</si>
  <si>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</si>
  <si>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</si>
  <si>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</si>
  <si>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</si>
  <si>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</si>
  <si>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</si>
  <si>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</si>
  <si>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</si>
  <si>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</si>
  <si>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</si>
  <si>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</si>
  <si>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</si>
  <si>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</si>
  <si>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</si>
  <si>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</si>
  <si>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</si>
  <si>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</si>
  <si>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</si>
  <si>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</si>
  <si>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</si>
  <si>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</si>
  <si>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</si>
  <si>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</si>
  <si>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</si>
  <si>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</si>
  <si>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</si>
  <si>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</si>
  <si>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</si>
  <si>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</si>
  <si>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</si>
  <si>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</si>
  <si>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</si>
  <si>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</si>
  <si>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</si>
  <si>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</si>
  <si>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</si>
  <si>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</si>
  <si>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</si>
  <si>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</si>
  <si>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</si>
  <si>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</si>
  <si>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</si>
  <si>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</si>
  <si>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</si>
  <si>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</si>
  <si>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</si>
  <si>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</si>
  <si>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</si>
  <si>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</si>
  <si>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</si>
  <si>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</si>
  <si>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</si>
  <si>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</si>
  <si>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</si>
  <si>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</si>
  <si>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</si>
  <si>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</si>
  <si>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</si>
  <si>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</si>
  <si>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</si>
  <si>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</si>
  <si>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</si>
  <si>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</si>
  <si>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</si>
  <si>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</si>
  <si>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</si>
  <si>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</si>
  <si>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</si>
  <si>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</si>
  <si>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</si>
  <si>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</si>
  <si>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</si>
  <si>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</si>
  <si>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</si>
  <si>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</si>
  <si>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</si>
  <si>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</si>
  <si>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</si>
  <si>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</si>
  <si>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</si>
  <si>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</si>
  <si>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</si>
  <si>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</si>
  <si>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</si>
  <si>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</si>
  <si>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</si>
  <si>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</si>
  <si>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</si>
  <si>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</si>
  <si>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</si>
  <si>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</si>
  <si>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</si>
  <si>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</si>
  <si>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</si>
  <si>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</si>
  <si>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</si>
  <si>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</si>
  <si>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</si>
  <si>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</si>
  <si>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</si>
  <si>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</si>
  <si>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</si>
  <si>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</si>
  <si>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</si>
  <si>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</si>
  <si>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</si>
  <si>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</si>
  <si>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</si>
  <si>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</si>
  <si>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</si>
  <si>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</si>
  <si>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</si>
  <si>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</si>
  <si>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</si>
  <si>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</si>
  <si>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</si>
  <si>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</si>
  <si>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</si>
  <si>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</si>
  <si>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</si>
  <si>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</si>
  <si>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</si>
  <si>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</si>
  <si>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</si>
  <si>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</si>
  <si>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</si>
  <si>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</si>
  <si>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</si>
  <si>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</si>
  <si>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</si>
  <si>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</si>
  <si>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</si>
  <si>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</si>
  <si>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</si>
  <si>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</si>
  <si>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</si>
  <si>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</si>
  <si>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</si>
  <si>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</si>
  <si>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</si>
  <si>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</si>
  <si>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</si>
  <si>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</si>
  <si>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</si>
  <si>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</si>
  <si>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</si>
  <si>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</si>
  <si>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</si>
  <si>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</si>
  <si>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</si>
  <si>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</si>
  <si>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</si>
  <si>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</si>
  <si>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</si>
  <si>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</si>
  <si>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</si>
  <si>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</si>
  <si>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</si>
  <si>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</si>
  <si>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</si>
  <si>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</si>
  <si>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</si>
  <si>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</si>
  <si>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</si>
  <si>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</si>
  <si>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</si>
  <si>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</si>
  <si>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</si>
  <si>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</si>
  <si>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</si>
  <si>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</si>
  <si>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</si>
  <si>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</si>
  <si>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</si>
  <si>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</si>
  <si>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</si>
  <si>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</si>
  <si>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</si>
  <si>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</si>
  <si>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</si>
  <si>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</si>
  <si>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</si>
  <si>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</si>
  <si>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</si>
  <si>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</si>
  <si>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</si>
  <si>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</si>
  <si>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</si>
  <si>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</si>
  <si>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</si>
  <si>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</si>
  <si>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</si>
  <si>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</si>
  <si>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</si>
  <si>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</si>
  <si>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</si>
  <si>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</si>
  <si>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</si>
  <si>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</si>
  <si>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</si>
  <si>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</si>
  <si>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</si>
  <si>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</si>
  <si>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</si>
  <si>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</si>
  <si>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</si>
  <si>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</si>
  <si>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</si>
  <si>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</si>
  <si>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</si>
  <si>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</si>
  <si>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</si>
  <si>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</si>
  <si>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</si>
  <si>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</si>
  <si>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</si>
  <si>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</si>
  <si>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</si>
  <si>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</si>
  <si>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</si>
  <si>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</si>
  <si>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</si>
  <si>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</si>
  <si>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</si>
  <si>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</si>
  <si>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</si>
  <si>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</si>
  <si>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</si>
  <si>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</si>
  <si>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</si>
  <si>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</si>
  <si>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</si>
  <si>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</si>
  <si>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</si>
  <si>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</si>
  <si>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</si>
  <si>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</si>
  <si>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</si>
  <si>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</si>
  <si>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</si>
  <si>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</si>
  <si>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</si>
  <si>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</si>
  <si>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</si>
  <si>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</si>
  <si>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</si>
  <si>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</si>
  <si>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</si>
  <si>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</si>
  <si>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</si>
  <si>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</si>
  <si>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</si>
  <si>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</si>
  <si>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</si>
  <si>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</si>
  <si>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</si>
  <si>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</si>
  <si>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</si>
  <si>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</si>
  <si>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</si>
  <si>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</si>
  <si>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</si>
  <si>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</si>
  <si>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</si>
  <si>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</si>
  <si>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</si>
  <si>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</si>
  <si>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</si>
  <si>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</si>
  <si>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</si>
  <si>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</si>
  <si>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</si>
  <si>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</si>
  <si>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</si>
  <si>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</si>
  <si>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</si>
  <si>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</si>
  <si>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</si>
  <si>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</si>
  <si>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</si>
  <si>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</si>
  <si>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</si>
  <si>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</si>
  <si>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</si>
  <si>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</si>
  <si>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</si>
  <si>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</si>
  <si>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</si>
  <si>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</si>
  <si>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</si>
  <si>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</si>
  <si>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</si>
  <si>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</si>
  <si>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</si>
  <si>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</si>
  <si>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</si>
  <si>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</si>
  <si>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</si>
  <si>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</si>
  <si>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</si>
  <si>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</si>
  <si>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</si>
  <si>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</si>
  <si>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</si>
  <si>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</si>
  <si>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</si>
  <si>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</si>
  <si>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</si>
  <si>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</si>
  <si>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</si>
  <si>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</si>
  <si>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</si>
  <si>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</si>
  <si>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</si>
  <si>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</si>
  <si>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</si>
  <si>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</si>
  <si>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</si>
  <si>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</si>
  <si>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</si>
  <si>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</si>
  <si>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</si>
  <si>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</si>
  <si>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</si>
  <si>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</si>
  <si>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</si>
  <si>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</si>
  <si>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</si>
  <si>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</si>
  <si>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</si>
  <si>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</si>
  <si>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</si>
  <si>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</si>
  <si>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</si>
  <si>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</si>
  <si>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</si>
  <si>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</si>
  <si>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</si>
  <si>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</si>
  <si>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</si>
  <si>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</si>
  <si>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</si>
  <si>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</si>
  <si>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</si>
  <si>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</si>
  <si>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</si>
  <si>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</si>
  <si>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</si>
  <si>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</si>
  <si>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</si>
  <si>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</si>
  <si>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</si>
  <si>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</si>
  <si>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</si>
  <si>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</si>
  <si>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</si>
  <si>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</si>
  <si>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</si>
  <si>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</si>
  <si>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</si>
  <si>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</si>
  <si>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</si>
  <si>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</si>
  <si>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</si>
  <si>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</si>
  <si>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</si>
  <si>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</si>
  <si>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</si>
  <si>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</si>
  <si>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</si>
  <si>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</si>
  <si>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</si>
  <si>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</si>
  <si>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</si>
  <si>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</si>
  <si>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</si>
  <si>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</si>
  <si>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</si>
  <si>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</si>
  <si>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</si>
  <si>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</si>
  <si>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</si>
  <si>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</si>
  <si>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</si>
  <si>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</si>
  <si>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</si>
  <si>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</si>
  <si>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</si>
  <si>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</si>
  <si>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</si>
  <si>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</si>
  <si>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</si>
  <si>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</si>
  <si>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</si>
  <si>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</si>
  <si>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</si>
  <si>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</si>
  <si>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</si>
  <si>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</si>
  <si>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</si>
  <si>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</si>
  <si>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</si>
  <si>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</si>
  <si>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</si>
  <si>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</si>
  <si>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</si>
  <si>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</si>
  <si>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</si>
  <si>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</si>
  <si>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</si>
  <si>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</si>
  <si>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</si>
  <si>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</si>
  <si>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</si>
  <si>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</si>
  <si>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</si>
  <si>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</si>
  <si>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</si>
  <si>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</si>
  <si>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</si>
  <si>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</si>
  <si>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</si>
  <si>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</si>
  <si>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</si>
  <si>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</si>
  <si>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</si>
  <si>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</si>
  <si>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</si>
  <si>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</si>
  <si>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</si>
  <si>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</si>
  <si>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</si>
  <si>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</si>
  <si>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</si>
  <si>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</si>
  <si>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</si>
  <si>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</si>
  <si>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</si>
  <si>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</si>
  <si>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</si>
  <si>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</si>
  <si>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</si>
  <si>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</si>
  <si>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</si>
  <si>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</si>
  <si>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</si>
  <si>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</si>
  <si>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</si>
  <si>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</si>
  <si>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</si>
  <si>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</si>
  <si>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</si>
  <si>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</si>
  <si>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</si>
  <si>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</si>
  <si>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</si>
  <si>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</si>
  <si>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</si>
  <si>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</si>
  <si>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</si>
  <si>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</si>
  <si>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</si>
  <si>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</si>
  <si>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</si>
  <si>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</si>
  <si>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</si>
  <si>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</si>
  <si>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</si>
  <si>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</si>
  <si>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</si>
  <si>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</si>
  <si>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</si>
  <si>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</si>
  <si>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</si>
  <si>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</si>
  <si>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</si>
  <si>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</si>
  <si>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</si>
  <si>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</si>
  <si>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</si>
  <si>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</si>
  <si>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</si>
  <si>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</si>
  <si>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</si>
  <si>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</si>
  <si>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</si>
  <si>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</si>
  <si>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</si>
  <si>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</si>
  <si>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</si>
  <si>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</si>
  <si>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</si>
  <si>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</si>
  <si>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</si>
  <si>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</si>
  <si>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</si>
  <si>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</si>
  <si>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</si>
  <si>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</si>
  <si>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</si>
  <si>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</si>
  <si>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</si>
  <si>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</si>
  <si>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</si>
  <si>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</si>
  <si>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</si>
  <si>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</si>
  <si>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</si>
  <si>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</si>
  <si>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</si>
  <si>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</si>
  <si>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</si>
  <si>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</si>
  <si>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</si>
  <si>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</si>
  <si>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</si>
  <si>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</si>
  <si>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</si>
  <si>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</si>
  <si>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</si>
  <si>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</si>
  <si>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</si>
  <si>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</si>
  <si>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</si>
  <si>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</si>
  <si>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</si>
  <si>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</si>
  <si>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</si>
  <si>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</si>
  <si>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</si>
  <si>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</si>
  <si>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</si>
  <si>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</si>
  <si>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</si>
  <si>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</si>
  <si>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</si>
  <si>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</si>
  <si>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</si>
  <si>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</si>
  <si>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</si>
  <si>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</si>
  <si>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</si>
  <si>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</si>
  <si>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</si>
  <si>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</si>
  <si>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</si>
  <si>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</si>
  <si>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</si>
  <si>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</si>
  <si>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</si>
  <si>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</si>
  <si>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</si>
  <si>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</si>
  <si>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</si>
  <si>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</si>
  <si>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</si>
  <si>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</si>
  <si>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</si>
  <si>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</si>
  <si>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</si>
  <si>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</si>
  <si>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</si>
  <si>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</si>
  <si>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</si>
  <si>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</si>
  <si>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</si>
  <si>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</si>
  <si>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</si>
  <si>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</si>
  <si>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</si>
  <si>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</si>
  <si>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</si>
  <si>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</si>
  <si>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</si>
  <si>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</si>
  <si>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</si>
  <si>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</si>
  <si>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</si>
  <si>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</si>
  <si>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</si>
  <si>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</si>
  <si>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</si>
  <si>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</si>
  <si>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</si>
  <si>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</si>
  <si>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</si>
  <si>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</si>
  <si>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</si>
  <si>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</si>
  <si>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</si>
  <si>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</si>
  <si>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</si>
  <si>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</si>
  <si>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</si>
  <si>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</si>
  <si>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</si>
  <si>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</si>
  <si>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</si>
  <si>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</si>
  <si>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</si>
  <si>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</si>
  <si>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</si>
  <si>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</si>
  <si>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</si>
  <si>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</si>
  <si>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</si>
  <si>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</si>
  <si>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</si>
  <si>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</si>
  <si>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</si>
  <si>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</si>
  <si>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</si>
  <si>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</si>
  <si>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</si>
  <si>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</si>
  <si>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</si>
  <si>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</si>
  <si>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</si>
  <si>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</si>
  <si>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</si>
  <si>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</si>
  <si>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</si>
  <si>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</si>
  <si>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</si>
  <si>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</si>
  <si>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</si>
  <si>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</si>
  <si>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</si>
  <si>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</si>
  <si>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</si>
  <si>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</si>
  <si>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</si>
  <si>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</si>
  <si>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</si>
  <si>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</si>
  <si>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</si>
  <si>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</si>
  <si>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</si>
  <si>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</si>
  <si>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</si>
  <si>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</si>
  <si>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</si>
  <si>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</si>
  <si>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</si>
  <si>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</si>
  <si>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</si>
  <si>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</si>
  <si>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</si>
  <si>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</si>
  <si>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</si>
  <si>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</si>
  <si>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</si>
  <si>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</si>
  <si>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</si>
  <si>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</si>
  <si>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</si>
  <si>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</si>
  <si>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</si>
  <si>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</si>
  <si>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</si>
  <si>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</si>
  <si>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</si>
  <si>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</si>
  <si>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</si>
  <si>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</si>
  <si>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</si>
  <si>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</si>
  <si>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</si>
  <si>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</si>
  <si>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</si>
  <si>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</si>
  <si>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</si>
  <si>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</si>
  <si>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</si>
  <si>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</si>
  <si>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</si>
  <si>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</si>
  <si>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</si>
  <si>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</si>
  <si>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</si>
  <si>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</si>
  <si>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</si>
  <si>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</si>
  <si>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</si>
  <si>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</si>
  <si>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</si>
  <si>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</si>
  <si>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</si>
  <si>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</si>
  <si>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</si>
  <si>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</si>
  <si>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</si>
  <si>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</si>
  <si>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</si>
  <si>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</si>
  <si>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</si>
  <si>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</si>
  <si>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</si>
  <si>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</si>
  <si>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</si>
  <si>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</si>
  <si>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</si>
  <si>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</si>
  <si>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</si>
  <si>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</si>
  <si>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</si>
  <si>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</si>
  <si>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</si>
  <si>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</si>
  <si>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</si>
  <si>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</si>
  <si>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</si>
  <si>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</si>
  <si>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</si>
  <si>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</si>
  <si>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</si>
  <si>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</si>
  <si>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</si>
  <si>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</si>
  <si>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</si>
  <si>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</si>
  <si>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</si>
  <si>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</si>
  <si>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</si>
  <si>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</si>
  <si>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</si>
  <si>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</si>
  <si>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</si>
  <si>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</si>
  <si>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</si>
  <si>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</si>
  <si>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</si>
  <si>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</si>
  <si>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</si>
  <si>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</si>
  <si>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</si>
  <si>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</si>
  <si>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</si>
  <si>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</si>
  <si>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</si>
  <si>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</si>
  <si>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</si>
  <si>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</si>
  <si>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</si>
  <si>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</si>
  <si>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</si>
  <si>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</si>
  <si>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</si>
  <si>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</si>
  <si>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</si>
  <si>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</si>
  <si>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</si>
  <si>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</si>
  <si>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</si>
  <si>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</si>
  <si>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</si>
  <si>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</si>
  <si>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</si>
  <si>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</si>
  <si>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</si>
  <si>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</si>
  <si>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</si>
  <si>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</si>
  <si>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</si>
  <si>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</si>
  <si>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</si>
  <si>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</si>
  <si>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</si>
  <si>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</si>
  <si>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</si>
  <si>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</si>
  <si>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</si>
  <si>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</si>
  <si>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</si>
  <si>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</si>
  <si>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</si>
  <si>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</si>
  <si>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</si>
  <si>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</si>
  <si>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</si>
  <si>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</si>
  <si>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</si>
  <si>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</si>
  <si>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</si>
  <si>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</si>
  <si>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</si>
  <si>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</si>
  <si>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</si>
  <si>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</si>
  <si>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</si>
  <si>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</si>
  <si>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</si>
  <si>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</si>
  <si>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</si>
  <si>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</si>
  <si>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</si>
  <si>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</si>
  <si>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</si>
  <si>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</si>
  <si>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</si>
  <si>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</si>
  <si>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</si>
  <si>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</si>
  <si>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</si>
  <si>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</si>
  <si>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</si>
  <si>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</si>
  <si>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</si>
  <si>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</si>
  <si>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</si>
  <si>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</si>
  <si>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</si>
  <si>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</si>
  <si>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</si>
  <si>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</si>
  <si>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</si>
  <si>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</si>
  <si>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</si>
  <si>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</si>
  <si>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</si>
  <si>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</si>
  <si>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</si>
  <si>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</si>
  <si>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</si>
  <si>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</si>
  <si>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</si>
  <si>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</si>
  <si>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</si>
  <si>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</si>
  <si>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</si>
  <si>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</si>
  <si>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</si>
  <si>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</si>
  <si>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</si>
  <si>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</si>
  <si>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</si>
  <si>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</si>
  <si>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</si>
  <si>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</si>
  <si>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</si>
  <si>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</si>
  <si>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</si>
  <si>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</si>
  <si>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</si>
  <si>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</si>
  <si>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</si>
  <si>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</si>
  <si>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</si>
  <si>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</si>
  <si>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</si>
  <si>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</si>
  <si>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</si>
  <si>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</si>
  <si>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</si>
  <si>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</si>
  <si>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</si>
  <si>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</si>
  <si>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</si>
  <si>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</si>
  <si>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</si>
  <si>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</si>
  <si>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</si>
  <si>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</si>
  <si>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</si>
  <si>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</si>
  <si>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</si>
  <si>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</si>
  <si>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</si>
  <si>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</si>
  <si>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</si>
  <si>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</si>
  <si>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</si>
  <si>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</si>
  <si>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</si>
  <si>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</si>
  <si>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</si>
  <si>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</si>
  <si>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</si>
  <si>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</si>
  <si>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</si>
  <si>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</si>
  <si>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</si>
  <si>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</si>
  <si>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</si>
  <si>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</si>
  <si>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</si>
  <si>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</si>
  <si>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</si>
  <si>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</si>
  <si>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</si>
  <si>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</si>
  <si>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</si>
  <si>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</si>
  <si>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</si>
  <si>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</si>
  <si>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</si>
  <si>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</si>
  <si>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</si>
  <si>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</si>
  <si>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</si>
  <si>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</si>
  <si>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</si>
  <si>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</si>
  <si>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</si>
  <si>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</si>
  <si>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</si>
  <si>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</si>
  <si>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</si>
  <si>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</si>
  <si>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</si>
  <si>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</si>
  <si>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</si>
  <si>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</si>
  <si>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</si>
  <si>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</si>
  <si>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</si>
  <si>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</si>
  <si>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</si>
  <si>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</si>
  <si>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</si>
  <si>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</si>
  <si>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</si>
  <si>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</si>
  <si>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</si>
  <si>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</si>
  <si>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</si>
  <si>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</si>
  <si>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</si>
  <si>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</si>
  <si>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</si>
  <si>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</si>
  <si>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</si>
  <si>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</si>
  <si>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</si>
  <si>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</si>
  <si>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</si>
  <si>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</si>
  <si>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</si>
  <si>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</si>
  <si>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</si>
  <si>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</si>
  <si>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</si>
  <si>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</si>
  <si>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</si>
  <si>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</si>
  <si>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</si>
  <si>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</si>
  <si>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</si>
  <si>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</si>
  <si>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</si>
  <si>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</si>
  <si>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</si>
  <si>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</si>
  <si>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</si>
  <si>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</si>
  <si>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</si>
  <si>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</si>
  <si>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</si>
  <si>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</si>
  <si>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</si>
  <si>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</si>
  <si>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</si>
  <si>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</si>
  <si>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</si>
  <si>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</si>
  <si>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</si>
  <si>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</si>
  <si>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</si>
  <si>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</si>
  <si>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</si>
  <si>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</si>
  <si>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</si>
  <si>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</si>
  <si>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</si>
  <si>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</si>
  <si>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</si>
  <si>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</si>
  <si>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</si>
  <si>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</si>
  <si>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</si>
  <si>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</si>
  <si>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</si>
  <si>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</si>
  <si>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</si>
  <si>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</si>
  <si>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</si>
  <si>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</si>
  <si>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</si>
  <si>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</si>
  <si>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</si>
  <si>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</si>
  <si>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</si>
  <si>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</si>
  <si>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</si>
  <si>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</si>
  <si>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</si>
  <si>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</si>
  <si>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</si>
  <si>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</si>
  <si>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</si>
  <si>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</si>
  <si>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</si>
  <si>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</si>
  <si>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</si>
  <si>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</si>
  <si>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</si>
  <si>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</si>
  <si>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</si>
  <si>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</si>
  <si>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</si>
  <si>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</si>
  <si>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</si>
  <si>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</si>
  <si>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</si>
  <si>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</si>
  <si>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</si>
  <si>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</si>
  <si>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</si>
  <si>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</si>
  <si>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</si>
  <si>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</si>
  <si>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</si>
  <si>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</si>
  <si>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</si>
  <si>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</si>
  <si>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</si>
  <si>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</si>
  <si>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</si>
  <si>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</si>
  <si>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</si>
  <si>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</si>
  <si>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</si>
  <si>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</si>
  <si>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</si>
  <si>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</si>
  <si>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</si>
  <si>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</si>
  <si>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</si>
  <si>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</si>
  <si>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</si>
  <si>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</si>
  <si>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</si>
  <si>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</si>
  <si>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</si>
  <si>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</si>
  <si>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</si>
  <si>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</si>
  <si>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</si>
  <si>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</si>
  <si>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</si>
  <si>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</si>
  <si>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</si>
  <si>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</si>
  <si>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</si>
  <si>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</si>
  <si>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</si>
  <si>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</si>
  <si>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</si>
  <si>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</si>
  <si>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</si>
  <si>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</si>
  <si>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</si>
  <si>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</si>
  <si>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</si>
  <si>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</si>
  <si>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</si>
  <si>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</si>
  <si>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</si>
  <si>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</si>
  <si>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</si>
  <si>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</si>
  <si>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</si>
  <si>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</si>
  <si>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</si>
  <si>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</si>
  <si>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</si>
  <si>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</si>
  <si>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</si>
  <si>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</si>
  <si>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</si>
  <si>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</si>
  <si>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</si>
  <si>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</si>
  <si>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</si>
  <si>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</si>
  <si>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</si>
  <si>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</si>
  <si>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</si>
  <si>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</si>
  <si>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</si>
  <si>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</si>
  <si>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</si>
  <si>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</si>
  <si>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</si>
  <si>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</si>
  <si>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</si>
  <si>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</si>
  <si>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</si>
  <si>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</si>
  <si>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</si>
  <si>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</si>
  <si>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</si>
  <si>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</si>
  <si>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</si>
  <si>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</si>
  <si>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</si>
  <si>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</si>
  <si>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</si>
  <si>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</si>
  <si>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</si>
  <si>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</si>
  <si>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</si>
  <si>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</si>
  <si>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</si>
  <si>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</si>
  <si>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</si>
  <si>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</si>
  <si>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</si>
  <si>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</si>
  <si>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</si>
  <si>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</si>
  <si>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</si>
  <si>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</si>
  <si>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</si>
  <si>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</si>
  <si>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</si>
  <si>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</si>
  <si>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</si>
  <si>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</si>
  <si>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</si>
  <si>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</si>
  <si>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</si>
  <si>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</si>
  <si>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</si>
  <si>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</si>
  <si>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</si>
  <si>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</si>
  <si>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</si>
  <si>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</si>
  <si>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</si>
  <si>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</si>
  <si>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</si>
  <si>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</si>
  <si>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</si>
  <si>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</si>
  <si>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</si>
  <si>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</si>
  <si>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</si>
  <si>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</si>
  <si>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</si>
  <si>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</si>
  <si>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</si>
  <si>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</si>
  <si>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</si>
  <si>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</si>
  <si>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</si>
  <si>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</si>
  <si>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</si>
  <si>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</si>
  <si>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</si>
  <si>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</si>
  <si>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</si>
  <si>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</si>
  <si>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</si>
  <si>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</si>
  <si>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</si>
  <si>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</si>
  <si>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</si>
  <si>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</si>
  <si>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</si>
  <si>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</si>
  <si>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</si>
  <si>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</si>
  <si>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</si>
  <si>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</si>
  <si>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</si>
  <si>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</si>
  <si>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</si>
  <si>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</si>
  <si>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</si>
  <si>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</si>
  <si>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</si>
  <si>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</si>
  <si>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</si>
  <si>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</si>
  <si>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</si>
  <si>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</si>
  <si>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</si>
  <si>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</si>
  <si>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</si>
  <si>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</si>
  <si>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</si>
  <si>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</si>
  <si>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</si>
  <si>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</si>
  <si>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</si>
  <si>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</si>
  <si>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</si>
  <si>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</si>
  <si>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</si>
  <si>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</si>
  <si>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</si>
  <si>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</si>
  <si>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</si>
  <si>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</si>
  <si>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</si>
  <si>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</si>
  <si>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</si>
  <si>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</si>
  <si>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</si>
  <si>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</si>
  <si>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</si>
  <si>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</si>
  <si>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</si>
  <si>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</si>
  <si>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</si>
  <si>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</si>
  <si>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</si>
  <si>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</si>
  <si>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</si>
  <si>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</si>
  <si>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</si>
  <si>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</si>
  <si>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</si>
  <si>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</si>
  <si>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</si>
  <si>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</si>
  <si>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</si>
  <si>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</si>
  <si>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</si>
  <si>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</si>
  <si>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</si>
  <si>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</si>
  <si>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</si>
  <si>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</si>
  <si>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</si>
  <si>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</si>
  <si>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</si>
  <si>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</si>
  <si>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</si>
  <si>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</si>
  <si>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</si>
  <si>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</si>
  <si>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</si>
  <si>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</si>
  <si>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</si>
  <si>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</si>
  <si>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</si>
  <si>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</si>
  <si>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</si>
  <si>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</si>
  <si>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</si>
  <si>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</si>
  <si>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</si>
  <si>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</si>
  <si>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</si>
  <si>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</si>
  <si>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</si>
  <si>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</si>
  <si>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</si>
  <si>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</si>
  <si>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</si>
  <si>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</si>
  <si>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</si>
  <si>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</si>
  <si>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</si>
  <si>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</si>
  <si>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</si>
  <si>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</si>
  <si>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</si>
  <si>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</si>
  <si>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</si>
  <si>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</si>
  <si>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</si>
  <si>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</si>
  <si>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</si>
  <si>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</si>
  <si>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</si>
  <si>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</si>
  <si>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</si>
  <si>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</si>
  <si>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</si>
  <si>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</si>
  <si>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</si>
  <si>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</si>
  <si>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</si>
  <si>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</si>
  <si>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</si>
  <si>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</si>
  <si>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</si>
  <si>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</si>
  <si>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</si>
  <si>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</si>
  <si>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</si>
  <si>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</si>
  <si>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</si>
  <si>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</si>
  <si>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</si>
  <si>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</si>
  <si>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</si>
  <si>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</si>
  <si>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</si>
  <si>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</si>
  <si>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</si>
  <si>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</si>
  <si>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</si>
  <si>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</si>
  <si>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</si>
  <si>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</si>
  <si>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</si>
  <si>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</si>
  <si>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</si>
  <si>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</si>
  <si>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</si>
  <si>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</si>
  <si>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</si>
  <si>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</si>
  <si>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</si>
  <si>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</si>
  <si>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</si>
  <si>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</si>
  <si>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</si>
  <si>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</si>
  <si>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</si>
  <si>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</si>
  <si>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</si>
  <si>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</si>
  <si>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</si>
  <si>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</si>
  <si>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</si>
  <si>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</si>
  <si>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</si>
  <si>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</si>
  <si>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</si>
  <si>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</si>
  <si>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</si>
  <si>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</si>
  <si>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</si>
  <si>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</si>
  <si>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</si>
  <si>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</si>
  <si>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</si>
  <si>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</si>
  <si>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</si>
  <si>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</si>
  <si>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</si>
  <si>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</si>
  <si>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</si>
  <si>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</si>
  <si>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</si>
  <si>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</si>
  <si>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</si>
  <si>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</si>
  <si>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</si>
  <si>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</si>
  <si>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</si>
  <si>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</si>
  <si>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</si>
  <si>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</si>
  <si>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</si>
  <si>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</si>
  <si>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</si>
  <si>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</si>
  <si>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</si>
  <si>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</si>
  <si>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</si>
  <si>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</si>
  <si>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</si>
  <si>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</si>
  <si>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</si>
  <si>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</si>
  <si>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</si>
  <si>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</si>
  <si>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</si>
  <si>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</si>
  <si>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</si>
  <si>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</si>
  <si>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</si>
  <si>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</si>
  <si>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</si>
  <si>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</si>
  <si>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</si>
  <si>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</si>
  <si>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</si>
  <si>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</si>
  <si>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</si>
  <si>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</si>
  <si>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</si>
  <si>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</si>
  <si>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</si>
  <si>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</si>
  <si>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</si>
  <si>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</si>
  <si>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</si>
  <si>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</si>
  <si>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</si>
  <si>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</si>
  <si>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</si>
  <si>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</si>
  <si>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</si>
  <si>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</si>
  <si>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</si>
  <si>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</si>
  <si>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</si>
  <si>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</si>
  <si>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</si>
  <si>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</si>
  <si>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</si>
  <si>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</si>
  <si>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</si>
  <si>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</si>
  <si>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</si>
  <si>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</si>
  <si>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</si>
  <si>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</si>
  <si>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</si>
  <si>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</si>
  <si>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</si>
  <si>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</si>
  <si>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</si>
  <si>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</si>
  <si>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</si>
  <si>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</si>
  <si>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</si>
  <si>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</si>
  <si>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</si>
  <si>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</si>
  <si>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</si>
  <si>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</si>
  <si>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</si>
  <si>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</si>
  <si>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</si>
  <si>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</si>
  <si>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</si>
  <si>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</si>
  <si>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</si>
  <si>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</si>
  <si>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</si>
  <si>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</si>
  <si>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</si>
  <si>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</si>
  <si>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</si>
  <si>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</si>
  <si>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</si>
  <si>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</si>
  <si>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</si>
  <si>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</si>
  <si>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</si>
  <si>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</si>
  <si>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</si>
  <si>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</si>
  <si>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</si>
  <si>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</si>
  <si>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</si>
  <si>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</si>
  <si>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</si>
  <si>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</si>
  <si>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</si>
  <si>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</si>
  <si>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</si>
  <si>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</si>
  <si>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</si>
  <si>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</si>
  <si>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</si>
  <si>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</si>
  <si>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</si>
  <si>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</si>
  <si>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</si>
  <si>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</si>
  <si>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</si>
  <si>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</si>
  <si>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</si>
  <si>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</si>
  <si>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</si>
  <si>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</si>
  <si>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</si>
  <si>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</si>
  <si>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</si>
  <si>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</si>
  <si>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</si>
  <si>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</si>
  <si>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</si>
  <si>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</si>
  <si>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</si>
  <si>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</si>
  <si>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</si>
  <si>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</si>
  <si>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</si>
  <si>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</si>
  <si>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</si>
  <si>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</si>
  <si>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</si>
  <si>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</si>
  <si>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</si>
  <si>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</si>
  <si>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</si>
  <si>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</si>
  <si>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</si>
  <si>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</si>
  <si>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</si>
  <si>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</si>
  <si>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</si>
  <si>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</si>
  <si>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</si>
  <si>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</si>
  <si>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</si>
  <si>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</si>
  <si>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</si>
  <si>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</si>
  <si>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</si>
  <si>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</si>
  <si>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</si>
  <si>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</si>
  <si>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</si>
  <si>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</si>
  <si>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</si>
  <si>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</si>
  <si>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</si>
  <si>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</si>
  <si>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</si>
  <si>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</si>
  <si>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</si>
  <si>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</si>
  <si>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</si>
  <si>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</si>
  <si>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</si>
  <si>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</si>
  <si>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</si>
  <si>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</si>
  <si>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</si>
  <si>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</si>
  <si>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</si>
  <si>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</si>
  <si>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</si>
  <si>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</si>
  <si>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</si>
  <si>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</si>
  <si>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</si>
  <si>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</si>
  <si>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</si>
  <si>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</si>
  <si>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</si>
  <si>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</si>
  <si>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</si>
  <si>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</si>
  <si>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</si>
  <si>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</si>
  <si>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</si>
  <si>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</si>
  <si>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</si>
  <si>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</si>
  <si>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</si>
  <si>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</si>
  <si>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</si>
  <si>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</si>
  <si>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</si>
  <si>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</si>
  <si>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</si>
  <si>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</si>
  <si>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</si>
  <si>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</si>
  <si>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</si>
  <si>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</si>
  <si>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</si>
  <si>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</si>
  <si>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</si>
  <si>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</si>
  <si>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</si>
  <si>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</si>
  <si>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</si>
  <si>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</si>
  <si>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</si>
  <si>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</si>
  <si>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</si>
  <si>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</si>
  <si>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</si>
  <si>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</si>
  <si>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</si>
  <si>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</si>
  <si>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</si>
  <si>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</si>
  <si>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</si>
  <si>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</si>
  <si>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</si>
  <si>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</si>
  <si>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</si>
  <si>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</si>
  <si>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</si>
  <si>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</si>
  <si>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</si>
  <si>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</si>
  <si>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</si>
  <si>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</si>
  <si>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</si>
  <si>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</si>
  <si>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</si>
  <si>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</si>
  <si>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</si>
  <si>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</si>
  <si>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</si>
  <si>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</si>
  <si>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</si>
  <si>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</si>
  <si>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</si>
  <si>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</si>
  <si>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</si>
  <si>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</si>
  <si>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</si>
  <si>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</si>
  <si>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</si>
  <si>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</si>
  <si>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</si>
  <si>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</si>
  <si>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</si>
  <si>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</si>
  <si>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</si>
  <si>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</si>
  <si>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</si>
  <si>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</si>
  <si>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</si>
  <si>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</si>
  <si>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</si>
  <si>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</si>
  <si>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</si>
  <si>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</si>
  <si>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</si>
  <si>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</si>
  <si>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</si>
  <si>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</si>
  <si>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</si>
  <si>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</si>
  <si>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</si>
  <si>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</si>
  <si>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</si>
  <si>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</si>
  <si>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</si>
  <si>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</si>
  <si>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</si>
  <si>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</si>
  <si>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</si>
  <si>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</si>
  <si>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</si>
  <si>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</si>
  <si>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</si>
  <si>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</si>
  <si>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</si>
  <si>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</si>
  <si>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</si>
  <si>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</si>
  <si>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</si>
  <si>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</si>
  <si>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</si>
  <si>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</si>
  <si>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</si>
  <si>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</si>
  <si>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</si>
  <si>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</si>
  <si>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</si>
  <si>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</si>
  <si>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</si>
  <si>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</si>
  <si>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</si>
  <si>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</si>
  <si>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</si>
  <si>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</si>
  <si>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</si>
  <si>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</si>
  <si>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</si>
  <si>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</si>
  <si>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</si>
  <si>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</si>
  <si>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</si>
  <si>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</si>
  <si>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</si>
  <si>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</si>
  <si>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</si>
  <si>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</si>
  <si>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</si>
  <si>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</si>
  <si>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</si>
  <si>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</si>
  <si>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</si>
  <si>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</si>
  <si>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</si>
  <si>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</si>
  <si>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</si>
  <si>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</si>
  <si>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</si>
  <si>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</si>
  <si>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</si>
  <si>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</si>
  <si>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</si>
  <si>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</si>
  <si>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</si>
  <si>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</si>
  <si>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</si>
  <si>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</si>
  <si>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</si>
  <si>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</si>
  <si>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</si>
  <si>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</si>
  <si>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</si>
  <si>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</si>
  <si>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</si>
  <si>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</si>
  <si>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</si>
  <si>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</si>
  <si>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</si>
  <si>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</si>
  <si>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</si>
  <si>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</si>
  <si>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</si>
  <si>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</si>
  <si>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</si>
  <si>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</si>
  <si>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</si>
  <si>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</si>
  <si>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</si>
  <si>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</si>
  <si>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</si>
  <si>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</si>
  <si>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</si>
  <si>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</si>
  <si>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</si>
  <si>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</si>
  <si>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</si>
  <si>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</si>
  <si>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</si>
  <si>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</si>
  <si>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</si>
  <si>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</si>
  <si>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</si>
  <si>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</si>
  <si>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</si>
  <si>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</si>
  <si>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</si>
  <si>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</si>
  <si>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</si>
  <si>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</si>
  <si>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</si>
  <si>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</si>
  <si>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</si>
  <si>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</si>
  <si>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</si>
  <si>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</si>
  <si>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</si>
  <si>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</si>
  <si>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</si>
  <si>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</si>
  <si>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</si>
  <si>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</si>
  <si>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</si>
  <si>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</si>
  <si>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</si>
  <si>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</si>
  <si>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</si>
  <si>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</si>
  <si>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</si>
  <si>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</si>
  <si>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</si>
  <si>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</si>
  <si>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</si>
  <si>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</si>
  <si>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</si>
  <si>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</si>
  <si>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</si>
  <si>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</si>
  <si>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</si>
  <si>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</si>
  <si>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</si>
  <si>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</si>
  <si>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</si>
  <si>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</si>
  <si>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</si>
  <si>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</si>
  <si>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</si>
  <si>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</si>
  <si>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</si>
  <si>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</si>
  <si>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</si>
  <si>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</si>
  <si>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</si>
  <si>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</si>
  <si>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</si>
  <si>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</si>
  <si>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</si>
  <si>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</si>
  <si>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</si>
  <si>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</si>
  <si>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</si>
  <si>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</si>
  <si>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</si>
  <si>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</si>
  <si>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</si>
  <si>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</si>
  <si>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</si>
  <si>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</si>
  <si>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</si>
  <si>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</si>
  <si>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</si>
  <si>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</si>
  <si>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</si>
  <si>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</si>
  <si>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</si>
  <si>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</si>
  <si>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</si>
  <si>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</si>
  <si>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</si>
  <si>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</si>
  <si>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</si>
  <si>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</si>
  <si>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</si>
  <si>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</si>
  <si>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</si>
  <si>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</si>
  <si>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</si>
  <si>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</si>
  <si>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</si>
  <si>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</si>
  <si>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</si>
  <si>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</si>
  <si>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</si>
  <si>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</si>
  <si>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</si>
  <si>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</si>
  <si>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</si>
  <si>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</si>
  <si>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</si>
  <si>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</si>
  <si>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</si>
  <si>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</si>
  <si>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</si>
  <si>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</si>
  <si>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</si>
  <si>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</si>
  <si>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</si>
  <si>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</si>
  <si>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</si>
  <si>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</si>
  <si>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</si>
  <si>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</si>
  <si>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</si>
  <si>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</si>
  <si>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</si>
  <si>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</si>
  <si>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</si>
  <si>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</si>
  <si>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</si>
  <si>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</si>
  <si>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</si>
  <si>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</si>
  <si>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</si>
  <si>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</si>
  <si>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</si>
  <si>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</si>
  <si>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</si>
  <si>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</si>
  <si>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</si>
  <si>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</si>
  <si>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</si>
  <si>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</si>
  <si>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</si>
  <si>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</si>
  <si>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</si>
  <si>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</si>
  <si>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</si>
  <si>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</si>
  <si>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</si>
  <si>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</si>
  <si>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</si>
  <si>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</si>
  <si>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</si>
  <si>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</si>
  <si>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</si>
  <si>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</si>
  <si>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</si>
  <si>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</si>
  <si>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</si>
  <si>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</si>
  <si>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</si>
  <si>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</si>
  <si>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</si>
  <si>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</si>
  <si>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</si>
  <si>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</si>
  <si>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</si>
  <si>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</si>
  <si>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</si>
  <si>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</si>
  <si>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</si>
  <si>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</si>
  <si>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</si>
  <si>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</si>
  <si>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</si>
  <si>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</si>
  <si>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</si>
  <si>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</si>
  <si>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</si>
  <si>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</si>
  <si>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</si>
  <si>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</si>
  <si>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</si>
  <si>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</si>
  <si>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</si>
  <si>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</si>
  <si>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</si>
  <si>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</si>
  <si>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</si>
  <si>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</si>
  <si>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</si>
  <si>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</si>
  <si>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</si>
  <si>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</si>
  <si>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</si>
  <si>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</si>
  <si>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</si>
  <si>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</si>
  <si>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</si>
  <si>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</si>
  <si>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</si>
  <si>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</si>
  <si>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</si>
  <si>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</si>
  <si>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</si>
  <si>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</si>
  <si>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</si>
  <si>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</si>
  <si>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</si>
  <si>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</si>
  <si>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</si>
  <si>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</si>
  <si>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</si>
  <si>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</si>
  <si>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</si>
  <si>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</si>
  <si>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</si>
  <si>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</si>
  <si>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</si>
  <si>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</si>
  <si>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</si>
  <si>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</si>
  <si>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</si>
  <si>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</si>
  <si>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</si>
  <si>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</si>
  <si>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</si>
  <si>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</si>
  <si>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</si>
  <si>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</si>
  <si>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</si>
  <si>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</si>
  <si>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</si>
  <si>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</si>
  <si>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</si>
  <si>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</si>
  <si>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</si>
  <si>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</si>
  <si>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</si>
  <si>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</si>
  <si>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</si>
  <si>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</si>
  <si>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</si>
  <si>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</si>
  <si>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</si>
  <si>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</si>
  <si>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</si>
  <si>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</si>
  <si>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</si>
  <si>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</si>
  <si>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</si>
  <si>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</si>
  <si>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</si>
  <si>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</si>
  <si>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</si>
  <si>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</si>
  <si>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</si>
  <si>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</si>
  <si>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</si>
  <si>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</si>
  <si>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</si>
  <si>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</si>
  <si>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</si>
  <si>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</si>
  <si>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</si>
  <si>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</si>
  <si>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</si>
  <si>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</si>
  <si>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</si>
  <si>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</si>
  <si>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</si>
  <si>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</si>
  <si>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</si>
  <si>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</si>
  <si>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</si>
  <si>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</si>
  <si>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</si>
  <si>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</si>
  <si>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</si>
  <si>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</si>
  <si>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</si>
  <si>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</si>
  <si>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</si>
  <si>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</si>
  <si>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</si>
  <si>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</si>
  <si>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</si>
  <si>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</si>
  <si>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</si>
  <si>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</si>
  <si>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</si>
  <si>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</si>
  <si>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</si>
  <si>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</si>
  <si>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</si>
  <si>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</si>
  <si>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</si>
  <si>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</si>
  <si>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</si>
  <si>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</si>
  <si>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</si>
  <si>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</si>
  <si>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</si>
  <si>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</si>
  <si>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</si>
  <si>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</si>
  <si>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</si>
  <si>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</si>
  <si>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</si>
  <si>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</si>
  <si>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</si>
  <si>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</si>
  <si>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</si>
  <si>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</si>
  <si>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</si>
  <si>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</si>
  <si>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</si>
  <si>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</si>
  <si>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</si>
  <si>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</si>
  <si>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</si>
  <si>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</si>
  <si>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</si>
  <si>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</si>
  <si>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</si>
  <si>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</si>
  <si>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</si>
  <si>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</si>
  <si>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</si>
  <si>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</si>
  <si>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</si>
  <si>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</si>
  <si>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</si>
  <si>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</si>
  <si>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</si>
  <si>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</si>
  <si>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</si>
  <si>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</si>
  <si>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</si>
  <si>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</si>
  <si>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</si>
  <si>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</si>
  <si>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</si>
  <si>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</si>
  <si>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</si>
  <si>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</si>
  <si>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</si>
  <si>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</si>
  <si>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</si>
  <si>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</si>
  <si>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</si>
  <si>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</si>
  <si>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</si>
  <si>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</si>
  <si>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</si>
  <si>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</si>
  <si>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</si>
  <si>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</si>
  <si>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</si>
  <si>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</si>
  <si>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</si>
  <si>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</si>
  <si>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</si>
  <si>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</si>
  <si>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</si>
  <si>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</si>
  <si>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</si>
  <si>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</si>
  <si>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</si>
  <si>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</si>
  <si>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</si>
  <si>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</si>
  <si>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</si>
  <si>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</si>
  <si>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</si>
  <si>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</si>
  <si>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</si>
  <si>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</si>
  <si>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</si>
  <si>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</si>
  <si>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</si>
  <si>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</si>
  <si>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</si>
  <si>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</si>
  <si>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</si>
  <si>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</si>
  <si>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</si>
  <si>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</si>
  <si>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</si>
  <si>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</si>
  <si>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</si>
  <si>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</si>
  <si>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</si>
  <si>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</si>
  <si>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</si>
  <si>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</si>
  <si>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</si>
  <si>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</si>
  <si>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</si>
  <si>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</si>
  <si>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</si>
  <si>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</si>
  <si>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</si>
  <si>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</si>
  <si>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</si>
  <si>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</si>
  <si>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</si>
  <si>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</si>
  <si>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</si>
  <si>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</si>
  <si>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</si>
  <si>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</si>
  <si>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</si>
  <si>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</si>
  <si>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</si>
  <si>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</si>
  <si>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</si>
  <si>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</si>
  <si>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</si>
  <si>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</si>
  <si>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</si>
  <si>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</si>
  <si>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</si>
  <si>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</si>
  <si>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</si>
  <si>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</si>
  <si>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</si>
  <si>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</si>
  <si>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</si>
  <si>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</si>
  <si>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</si>
  <si>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</si>
  <si>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</si>
  <si>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</si>
  <si>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</si>
  <si>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</si>
  <si>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</si>
  <si>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</si>
  <si>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</si>
  <si>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</si>
  <si>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</si>
  <si>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</si>
  <si>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</si>
  <si>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</si>
  <si>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</si>
  <si>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</si>
  <si>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</si>
  <si>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</si>
  <si>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</si>
  <si>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</si>
  <si>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</si>
  <si>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</si>
  <si>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</si>
  <si>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</si>
  <si>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</si>
  <si>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</si>
  <si>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</si>
  <si>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</si>
  <si>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</si>
  <si>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</si>
  <si>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</si>
  <si>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</si>
  <si>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</si>
  <si>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</si>
  <si>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</si>
  <si>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</si>
  <si>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</si>
  <si>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</si>
  <si>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</si>
  <si>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</si>
  <si>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</si>
  <si>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</si>
  <si>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</si>
  <si>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</si>
  <si>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</si>
  <si>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</si>
  <si>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</si>
  <si>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</si>
  <si>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</si>
  <si>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</si>
  <si>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</si>
  <si>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</si>
  <si>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</si>
  <si>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</si>
  <si>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</si>
  <si>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</si>
  <si>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</si>
  <si>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</si>
  <si>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</si>
  <si>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</si>
  <si>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</si>
  <si>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</si>
  <si>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</si>
  <si>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</si>
  <si>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</si>
  <si>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</si>
  <si>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</si>
  <si>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</si>
  <si>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</si>
  <si>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</si>
  <si>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</si>
  <si>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</si>
  <si>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</si>
  <si>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</si>
  <si>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</si>
  <si>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</si>
  <si>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</si>
  <si>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</si>
  <si>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</si>
  <si>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</si>
  <si>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</si>
  <si>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</si>
  <si>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</si>
  <si>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</si>
  <si>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</si>
  <si>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</si>
  <si>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</si>
  <si>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</si>
  <si>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</si>
  <si>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</si>
  <si>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</si>
  <si>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</si>
  <si>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</si>
  <si>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</si>
  <si>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</si>
  <si>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</si>
  <si>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</si>
  <si>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</si>
  <si>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</si>
  <si>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</si>
  <si>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</si>
  <si>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</si>
  <si>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</si>
  <si>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</si>
  <si>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</si>
  <si>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</si>
  <si>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</si>
  <si>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</si>
  <si>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</si>
  <si>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</si>
  <si>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</si>
  <si>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</si>
  <si>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</si>
  <si>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</si>
  <si>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</si>
  <si>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</si>
  <si>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</si>
  <si>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</si>
  <si>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</si>
  <si>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</si>
  <si>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</si>
  <si>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</si>
  <si>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</si>
  <si>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</si>
  <si>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</si>
  <si>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</si>
  <si>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</si>
  <si>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</si>
  <si>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</si>
  <si>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</si>
  <si>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</si>
  <si>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</si>
  <si>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</si>
  <si>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</si>
  <si>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</si>
  <si>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</si>
  <si>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</si>
  <si>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</si>
  <si>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</si>
  <si>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</si>
  <si>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</si>
  <si>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</si>
  <si>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</si>
  <si>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</si>
  <si>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</si>
  <si>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</si>
  <si>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</si>
  <si>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</si>
  <si>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</si>
  <si>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</si>
  <si>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</si>
  <si>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</si>
  <si>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</si>
  <si>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</si>
  <si>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</si>
  <si>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</si>
  <si>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</si>
  <si>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</si>
  <si>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</si>
  <si>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</si>
  <si>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</si>
  <si>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</si>
  <si>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</si>
  <si>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</si>
  <si>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</si>
  <si>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</si>
  <si>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</si>
  <si>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</si>
  <si>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</si>
  <si>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</si>
  <si>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</si>
  <si>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</si>
  <si>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</si>
  <si>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</si>
  <si>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</si>
  <si>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</si>
  <si>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</si>
  <si>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</si>
  <si>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</si>
  <si>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</si>
  <si>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</si>
  <si>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</si>
  <si>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</si>
  <si>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</si>
  <si>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</si>
  <si>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</si>
  <si>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</si>
  <si>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</si>
  <si>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</si>
  <si>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</si>
  <si>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</si>
  <si>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</si>
  <si>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</si>
  <si>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</si>
  <si>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</si>
  <si>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</si>
  <si>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</si>
  <si>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</si>
  <si>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</si>
  <si>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</si>
  <si>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</si>
  <si>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</si>
  <si>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</si>
  <si>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</si>
  <si>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</si>
  <si>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</si>
  <si>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</si>
  <si>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</si>
  <si>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</si>
  <si>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</si>
  <si>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</si>
  <si>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</si>
  <si>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</si>
  <si>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</si>
  <si>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</si>
  <si>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</si>
  <si>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</si>
  <si>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</si>
  <si>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</si>
  <si>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</si>
  <si>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</si>
  <si>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</si>
  <si>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</si>
  <si>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</si>
  <si>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</si>
  <si>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</si>
  <si>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</si>
  <si>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</si>
  <si>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</si>
  <si>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</si>
  <si>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</si>
  <si>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</si>
  <si>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</si>
  <si>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</si>
  <si>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</si>
  <si>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</si>
  <si>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</si>
  <si>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</si>
  <si>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</si>
  <si>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</si>
  <si>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</si>
  <si>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</si>
  <si>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</si>
  <si>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</si>
  <si>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</si>
  <si>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</si>
  <si>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</si>
  <si>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</si>
  <si>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</si>
  <si>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</si>
  <si>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</si>
  <si>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</si>
  <si>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</si>
  <si>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</si>
  <si>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</si>
  <si>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</si>
  <si>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</si>
  <si>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</si>
  <si>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</si>
  <si>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</si>
  <si>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</si>
  <si>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</si>
  <si>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</si>
  <si>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</si>
  <si>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</si>
  <si>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</si>
  <si>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</si>
  <si>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</si>
  <si>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</si>
  <si>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</si>
  <si>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</si>
  <si>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</si>
  <si>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</si>
  <si>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</si>
  <si>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</si>
  <si>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</si>
  <si>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</si>
  <si>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</si>
  <si>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</si>
  <si>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</si>
  <si>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</si>
  <si>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</si>
  <si>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</si>
  <si>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</si>
  <si>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</si>
  <si>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</si>
  <si>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</si>
  <si>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</si>
  <si>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</si>
  <si>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</si>
  <si>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</si>
  <si>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</si>
  <si>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</si>
  <si>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</si>
  <si>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</si>
  <si>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</si>
  <si>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</si>
  <si>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</si>
  <si>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</si>
  <si>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</si>
  <si>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</si>
  <si>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</si>
  <si>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</si>
  <si>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</si>
  <si>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</si>
  <si>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</si>
  <si>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</si>
  <si>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</si>
  <si>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</si>
  <si>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</si>
  <si>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</si>
  <si>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</si>
  <si>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</si>
  <si>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</si>
  <si>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</si>
  <si>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</si>
  <si>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</si>
  <si>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</si>
  <si>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</si>
  <si>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</si>
  <si>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</si>
  <si>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</si>
  <si>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</si>
  <si>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</si>
  <si>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</si>
  <si>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</si>
  <si>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</si>
  <si>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</si>
  <si>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</si>
  <si>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</si>
  <si>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</si>
  <si>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</si>
  <si>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</si>
  <si>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</si>
  <si>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</si>
  <si>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</si>
  <si>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</si>
  <si>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</si>
  <si>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</si>
  <si>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</si>
  <si>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</si>
  <si>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</si>
  <si>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</si>
  <si>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</si>
  <si>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</si>
  <si>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</si>
  <si>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</si>
  <si>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</si>
  <si>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</si>
  <si>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</si>
  <si>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</si>
  <si>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</si>
  <si>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</si>
  <si>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</si>
  <si>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</si>
  <si>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</si>
  <si>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</si>
  <si>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</si>
  <si>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</si>
  <si>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</si>
  <si>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</si>
  <si>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</si>
  <si>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</si>
  <si>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</si>
  <si>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</si>
  <si>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</si>
  <si>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</si>
  <si>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</si>
  <si>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</si>
  <si>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</si>
  <si>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</si>
  <si>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</si>
  <si>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</si>
  <si>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</si>
  <si>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</si>
  <si>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</si>
  <si>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</si>
  <si>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</si>
  <si>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</si>
  <si>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</si>
  <si>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</si>
  <si>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</si>
  <si>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</si>
  <si>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</si>
  <si>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</si>
  <si>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</si>
  <si>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</si>
  <si>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</si>
  <si>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</si>
  <si>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</si>
  <si>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</si>
  <si>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</si>
  <si>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</si>
  <si>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</si>
  <si>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</si>
  <si>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</si>
  <si>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</si>
  <si>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</si>
  <si>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</si>
  <si>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</si>
  <si>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</si>
  <si>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</si>
  <si>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</si>
  <si>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</si>
  <si>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</si>
  <si>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</si>
  <si>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</si>
  <si>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</si>
  <si>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</si>
  <si>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</si>
  <si>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</si>
  <si>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</si>
  <si>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</si>
  <si>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</si>
  <si>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</si>
  <si>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</si>
  <si>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</si>
  <si>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</si>
  <si>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</si>
  <si>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</si>
  <si>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</si>
  <si>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</si>
  <si>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</si>
  <si>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</si>
  <si>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</si>
  <si>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</si>
  <si>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</si>
  <si>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</si>
  <si>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</si>
  <si>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</si>
  <si>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</si>
  <si>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</si>
  <si>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</si>
  <si>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</si>
  <si>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</si>
  <si>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</si>
  <si>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</si>
  <si>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</si>
  <si>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</si>
  <si>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</si>
  <si>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</si>
  <si>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</si>
  <si>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</si>
  <si>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</si>
  <si>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</si>
  <si>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</si>
  <si>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</si>
  <si>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</si>
  <si>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</si>
  <si>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</si>
  <si>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</si>
  <si>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</si>
  <si>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</si>
  <si>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</si>
  <si>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</si>
  <si>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</si>
  <si>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</si>
  <si>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</si>
  <si>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</si>
  <si>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</si>
  <si>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</si>
  <si>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</si>
  <si>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</si>
  <si>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</si>
  <si>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</si>
  <si>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</si>
  <si>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</si>
  <si>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</si>
  <si>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</si>
  <si>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</si>
  <si>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</si>
  <si>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</si>
  <si>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</si>
  <si>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</si>
  <si>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</si>
  <si>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</si>
  <si>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</si>
  <si>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</si>
  <si>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</si>
  <si>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</si>
  <si>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</si>
  <si>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</si>
  <si>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</si>
  <si>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</si>
  <si>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</si>
  <si>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</si>
  <si>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</si>
  <si>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</si>
  <si>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</si>
  <si>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</si>
  <si>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</si>
  <si>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</si>
  <si>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</si>
  <si>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</si>
  <si>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</si>
  <si>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</si>
  <si>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</si>
  <si>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</si>
  <si>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</si>
  <si>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</si>
  <si>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</si>
  <si>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</si>
  <si>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</si>
  <si>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</si>
  <si>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</si>
  <si>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</si>
  <si>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</si>
  <si>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</si>
  <si>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</si>
  <si>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</si>
  <si>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</si>
  <si>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</si>
  <si>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</si>
  <si>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</si>
  <si>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</si>
  <si>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</si>
  <si>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</si>
  <si>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</si>
  <si>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</si>
  <si>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</si>
  <si>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</si>
  <si>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</si>
  <si>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</si>
  <si>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</si>
  <si>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</si>
  <si>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</si>
  <si>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</si>
  <si>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</si>
  <si>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</si>
  <si>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</si>
  <si>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</si>
  <si>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</si>
  <si>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</si>
  <si>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</si>
  <si>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</si>
  <si>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</si>
  <si>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</si>
  <si>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</si>
  <si>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</si>
  <si>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</si>
  <si>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</si>
  <si>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</si>
  <si>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</si>
  <si>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</si>
  <si>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</si>
  <si>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</si>
  <si>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</si>
  <si>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</si>
  <si>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</si>
  <si>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</si>
  <si>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</si>
  <si>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</si>
  <si>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</si>
  <si>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</si>
  <si>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</si>
  <si>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</si>
  <si>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</si>
  <si>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</si>
  <si>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</si>
  <si>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</si>
  <si>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</si>
  <si>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</si>
  <si>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</si>
  <si>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</si>
  <si>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</si>
  <si>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</si>
  <si>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</si>
  <si>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</si>
  <si>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</si>
  <si>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</si>
  <si>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</si>
  <si>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</si>
  <si>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</si>
  <si>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</si>
  <si>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</si>
  <si>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</si>
  <si>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</si>
  <si>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</si>
  <si>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</si>
  <si>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</si>
  <si>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</si>
  <si>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</si>
  <si>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</si>
  <si>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</si>
  <si>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</si>
  <si>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</si>
  <si>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</si>
  <si>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</si>
  <si>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</si>
  <si>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</si>
  <si>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</si>
  <si>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</si>
  <si>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</si>
  <si>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</si>
  <si>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</si>
  <si>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</si>
  <si>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</si>
  <si>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</si>
  <si>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</si>
  <si>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</si>
  <si>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</si>
  <si>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</si>
  <si>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</si>
  <si>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</si>
  <si>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</si>
  <si>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</si>
  <si>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</si>
  <si>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</si>
  <si>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</si>
  <si>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</si>
  <si>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</si>
  <si>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</si>
  <si>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</si>
  <si>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</si>
  <si>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</si>
  <si>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</si>
  <si>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</si>
  <si>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</si>
  <si>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</si>
  <si>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</si>
  <si>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</si>
  <si>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</si>
  <si>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</si>
  <si>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</si>
  <si>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</si>
  <si>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</si>
  <si>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</si>
  <si>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</si>
  <si>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</si>
  <si>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</si>
  <si>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</si>
  <si>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</si>
  <si>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</si>
  <si>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</si>
  <si>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</si>
  <si>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</si>
  <si>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</si>
  <si>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</si>
  <si>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</si>
  <si>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</si>
  <si>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</si>
  <si>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</si>
  <si>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</si>
  <si>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</si>
  <si>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</si>
  <si>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</si>
  <si>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</si>
  <si>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</si>
  <si>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</si>
  <si>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</si>
  <si>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</si>
  <si>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</si>
  <si>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</si>
  <si>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</si>
  <si>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</si>
  <si>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</si>
  <si>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</si>
  <si>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</si>
  <si>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</si>
  <si>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</si>
  <si>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</si>
  <si>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</si>
  <si>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</si>
  <si>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</si>
  <si>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</si>
  <si>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</si>
  <si>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</si>
  <si>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</si>
  <si>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</si>
  <si>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</si>
  <si>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</si>
  <si>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</si>
  <si>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</si>
  <si>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</si>
  <si>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</si>
  <si>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</si>
  <si>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</si>
  <si>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</si>
  <si>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</si>
  <si>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</si>
  <si>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</si>
  <si>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</si>
  <si>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</si>
  <si>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</si>
  <si>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</si>
  <si>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</si>
  <si>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</si>
  <si>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</si>
  <si>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</si>
  <si>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</si>
  <si>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</si>
  <si>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</si>
  <si>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</si>
  <si>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</si>
  <si>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</si>
  <si>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</si>
  <si>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</si>
  <si>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</si>
  <si>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</si>
  <si>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</si>
  <si>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</si>
  <si>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</si>
  <si>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</si>
  <si>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</si>
  <si>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</si>
  <si>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</si>
  <si>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</si>
  <si>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</si>
  <si>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</si>
  <si>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</si>
  <si>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</si>
  <si>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</si>
  <si>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</si>
  <si>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</si>
  <si>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</si>
  <si>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</si>
  <si>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</si>
  <si>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</si>
  <si>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</si>
  <si>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</si>
  <si>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</si>
  <si>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</si>
  <si>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</si>
  <si>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</si>
  <si>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</si>
  <si>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</si>
  <si>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</si>
  <si>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</si>
  <si>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</si>
  <si>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</si>
  <si>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</si>
  <si>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</si>
  <si>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</si>
  <si>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</si>
  <si>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</si>
  <si>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</si>
  <si>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</si>
  <si>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</si>
  <si>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</si>
  <si>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</si>
  <si>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</si>
  <si>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</si>
  <si>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</si>
  <si>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</si>
  <si>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</si>
  <si>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</si>
  <si>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</si>
  <si>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</si>
  <si>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</si>
  <si>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</si>
  <si>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</si>
  <si>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</si>
  <si>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</si>
  <si>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</si>
  <si>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</si>
  <si>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</si>
  <si>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</si>
  <si>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</si>
  <si>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</si>
  <si>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</si>
  <si>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</si>
  <si>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</si>
  <si>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</si>
  <si>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</si>
  <si>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</si>
  <si>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</si>
  <si>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</si>
  <si>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</si>
  <si>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</si>
  <si>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</si>
  <si>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</si>
  <si>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</si>
  <si>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</si>
  <si>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</si>
  <si>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</si>
  <si>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</si>
  <si>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</si>
  <si>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</si>
  <si>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</si>
  <si>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</si>
  <si>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</si>
  <si>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</si>
  <si>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</si>
  <si>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</si>
  <si>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</si>
  <si>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</si>
  <si>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</si>
  <si>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</si>
  <si>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</si>
  <si>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</si>
  <si>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</si>
  <si>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</si>
  <si>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</si>
  <si>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</si>
  <si>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</si>
  <si>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</si>
  <si>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</si>
  <si>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</si>
  <si>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</si>
  <si>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</si>
  <si>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</si>
  <si>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</si>
  <si>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</si>
  <si>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</si>
  <si>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</si>
  <si>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</si>
  <si>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</si>
  <si>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</si>
  <si>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</si>
  <si>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</si>
  <si>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</si>
  <si>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</si>
  <si>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</si>
  <si>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</si>
  <si>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</si>
  <si>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</si>
  <si>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</si>
  <si>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</si>
  <si>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</si>
  <si>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</si>
  <si>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</si>
  <si>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</si>
  <si>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</si>
  <si>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</si>
  <si>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</si>
  <si>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</si>
  <si>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</si>
  <si>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</si>
  <si>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</si>
  <si>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</si>
  <si>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</si>
  <si>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</si>
  <si>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</si>
  <si>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</si>
  <si>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</si>
  <si>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</si>
  <si>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</si>
  <si>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</si>
  <si>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</si>
  <si>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</si>
  <si>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</si>
  <si>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</si>
  <si>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</si>
  <si>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</si>
  <si>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</si>
  <si>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</si>
  <si>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</si>
  <si>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</si>
  <si>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</si>
  <si>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</si>
  <si>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</si>
  <si>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</si>
  <si>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</si>
  <si>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</si>
  <si>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</si>
  <si>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</si>
  <si>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</si>
  <si>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</si>
  <si>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</si>
  <si>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</si>
  <si>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</si>
  <si>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</si>
  <si>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</si>
  <si>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</si>
  <si>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</si>
  <si>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</si>
  <si>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</si>
  <si>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</si>
  <si>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</si>
  <si>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</si>
  <si>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</si>
  <si>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</si>
  <si>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</si>
  <si>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</si>
  <si>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</si>
  <si>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</si>
  <si>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</si>
  <si>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</si>
  <si>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</si>
  <si>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</si>
  <si>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</si>
  <si>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</si>
  <si>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</si>
  <si>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</si>
  <si>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</si>
  <si>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</si>
  <si>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</si>
  <si>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</si>
  <si>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</si>
  <si>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</si>
  <si>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</si>
  <si>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</si>
  <si>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</si>
  <si>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</si>
  <si>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</si>
  <si>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</si>
  <si>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</si>
  <si>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</si>
  <si>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</si>
  <si>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</si>
  <si>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</si>
  <si>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</si>
  <si>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</si>
  <si>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</si>
  <si>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</si>
  <si>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</si>
  <si>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</si>
  <si>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</si>
  <si>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</si>
  <si>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</si>
  <si>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</si>
  <si>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</si>
  <si>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</si>
  <si>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</si>
  <si>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</si>
  <si>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</si>
  <si>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</si>
  <si>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</si>
  <si>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</si>
  <si>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</si>
  <si>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</si>
  <si>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</si>
  <si>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</si>
  <si>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</si>
  <si>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</si>
  <si>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</si>
  <si>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</si>
  <si>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</si>
  <si>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</si>
  <si>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</si>
  <si>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</si>
  <si>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</si>
  <si>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</si>
  <si>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</si>
  <si>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</si>
  <si>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</si>
  <si>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</si>
  <si>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</si>
  <si>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</si>
  <si>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</si>
  <si>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</si>
  <si>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</si>
  <si>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</si>
  <si>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</si>
  <si>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</si>
  <si>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</si>
  <si>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</si>
  <si>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</si>
  <si>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</si>
  <si>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</si>
  <si>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</si>
  <si>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</si>
  <si>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</si>
  <si>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</si>
  <si>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</si>
  <si>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</si>
  <si>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</si>
  <si>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</si>
  <si>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</si>
  <si>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</si>
  <si>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</si>
  <si>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</si>
  <si>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</si>
  <si>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</si>
  <si>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</si>
  <si>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</si>
  <si>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</si>
  <si>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</si>
  <si>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</si>
  <si>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</si>
  <si>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</si>
  <si>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</si>
  <si>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</si>
  <si>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</si>
  <si>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</si>
  <si>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</si>
  <si>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</si>
  <si>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</si>
  <si>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</si>
  <si>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</si>
  <si>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</si>
  <si>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</si>
  <si>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</si>
  <si>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</si>
  <si>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</si>
  <si>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</si>
  <si>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</si>
  <si>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</si>
  <si>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</si>
  <si>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</si>
  <si>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</si>
  <si>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</si>
  <si>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</si>
  <si>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</si>
  <si>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</si>
  <si>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</si>
  <si>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</si>
  <si>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</si>
  <si>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</si>
  <si>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</si>
  <si>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</si>
  <si>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</si>
  <si>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</si>
  <si>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</si>
  <si>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</si>
  <si>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</si>
  <si>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</si>
  <si>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</si>
  <si>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</si>
  <si>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</si>
  <si>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</si>
  <si>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</si>
  <si>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</si>
  <si>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</si>
  <si>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</si>
  <si>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</si>
  <si>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</si>
  <si>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</si>
  <si>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</si>
  <si>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</si>
  <si>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</si>
  <si>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</si>
  <si>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</si>
  <si>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</si>
  <si>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</si>
  <si>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</si>
  <si>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</si>
  <si>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</si>
  <si>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</si>
  <si>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</si>
  <si>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</si>
  <si>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</si>
  <si>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</si>
  <si>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</si>
  <si>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</si>
  <si>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</si>
  <si>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</si>
  <si>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</si>
  <si>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</si>
  <si>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</si>
  <si>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</si>
  <si>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</si>
  <si>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</si>
  <si>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</si>
  <si>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</si>
  <si>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</si>
  <si>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</si>
  <si>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</si>
  <si>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</si>
  <si>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</si>
  <si>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</si>
  <si>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</si>
  <si>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</si>
  <si>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</si>
  <si>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</si>
  <si>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</si>
  <si>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</si>
  <si>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</si>
  <si>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</si>
  <si>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</si>
  <si>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</si>
  <si>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</si>
  <si>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</si>
  <si>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</si>
  <si>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</si>
  <si>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</si>
  <si>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</si>
  <si>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</si>
  <si>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</si>
  <si>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</si>
  <si>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</si>
  <si>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</si>
  <si>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</si>
  <si>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</si>
  <si>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</si>
  <si>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</si>
  <si>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</si>
  <si>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</si>
  <si>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</si>
  <si>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</si>
  <si>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</si>
  <si>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</si>
  <si>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</si>
  <si>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</si>
  <si>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</si>
  <si>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</si>
  <si>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</si>
  <si>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</si>
  <si>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</si>
  <si>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</si>
  <si>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</si>
  <si>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</si>
  <si>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</si>
  <si>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</si>
  <si>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</si>
  <si>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</si>
  <si>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</si>
  <si>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</si>
  <si>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</si>
  <si>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</si>
  <si>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</si>
  <si>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</si>
  <si>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</si>
  <si>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</si>
  <si>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</si>
  <si>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</si>
  <si>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</si>
  <si>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</si>
  <si>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</si>
  <si>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</si>
  <si>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</si>
  <si>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</si>
  <si>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</si>
  <si>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</si>
  <si>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</si>
  <si>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</si>
  <si>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</si>
  <si>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</si>
  <si>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</si>
  <si>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</si>
  <si>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</si>
  <si>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</si>
  <si>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</si>
  <si>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</si>
  <si>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</si>
  <si>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</si>
  <si>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</si>
  <si>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</si>
  <si>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</si>
  <si>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</si>
  <si>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</si>
  <si>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</si>
  <si>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</si>
  <si>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</si>
  <si>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</si>
  <si>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</si>
  <si>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</si>
  <si>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</si>
  <si>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</si>
  <si>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</si>
  <si>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</si>
  <si>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</si>
  <si>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</si>
  <si>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</si>
  <si>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</si>
  <si>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</si>
  <si>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</si>
  <si>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</si>
  <si>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</si>
  <si>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</si>
  <si>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</si>
  <si>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</si>
  <si>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</si>
  <si>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</si>
  <si>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</si>
  <si>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</si>
  <si>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</si>
  <si>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</si>
  <si>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</si>
  <si>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</si>
  <si>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</si>
  <si>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</si>
  <si>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</si>
  <si>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</si>
  <si>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</si>
  <si>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</si>
  <si>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</si>
  <si>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</si>
  <si>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</si>
  <si>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</si>
  <si>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</si>
  <si>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</si>
  <si>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</si>
  <si>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</si>
  <si>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</si>
  <si>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</si>
  <si>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</si>
  <si>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</si>
  <si>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</si>
  <si>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</si>
  <si>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</si>
  <si>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</si>
  <si>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</si>
  <si>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</si>
  <si>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</si>
  <si>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</si>
  <si>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</si>
  <si>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</si>
  <si>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</si>
  <si>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</si>
  <si>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</si>
  <si>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</si>
  <si>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</si>
  <si>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</si>
  <si>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</si>
  <si>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</si>
  <si>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</si>
  <si>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</si>
  <si>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</si>
  <si>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</si>
  <si>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</si>
  <si>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</si>
  <si>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</si>
  <si>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</si>
  <si>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</si>
  <si>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</si>
  <si>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</si>
  <si>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</si>
  <si>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</si>
  <si>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</si>
  <si>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</si>
  <si>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</si>
  <si>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</si>
  <si>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</si>
  <si>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</si>
  <si>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</si>
  <si>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</si>
  <si>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</si>
  <si>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</si>
  <si>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</si>
  <si>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</si>
  <si>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</si>
  <si>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</si>
  <si>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</si>
  <si>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</si>
  <si>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</si>
  <si>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</si>
  <si>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</si>
  <si>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</si>
  <si>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</si>
  <si>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</si>
  <si>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</si>
  <si>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</si>
  <si>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</si>
  <si>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</si>
  <si>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</si>
  <si>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</si>
  <si>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</si>
  <si>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</si>
  <si>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</si>
  <si>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</si>
  <si>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</si>
  <si>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</si>
  <si>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</si>
  <si>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</si>
  <si>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</si>
  <si>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</si>
  <si>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</si>
  <si>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</si>
  <si>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</si>
  <si>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</si>
  <si>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</si>
  <si>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</si>
  <si>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</si>
  <si>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</si>
  <si>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</si>
  <si>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</si>
  <si>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</si>
  <si>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</si>
  <si>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</si>
  <si>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</si>
  <si>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</si>
  <si>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</si>
  <si>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</si>
  <si>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</si>
  <si>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</si>
  <si>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</si>
  <si>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</si>
  <si>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</si>
  <si>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</si>
  <si>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</si>
  <si>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</si>
  <si>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</si>
  <si>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</si>
  <si>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</si>
  <si>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</si>
  <si>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</si>
  <si>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</si>
  <si>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</si>
  <si>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</si>
  <si>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</si>
  <si>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</si>
  <si>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</si>
  <si>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</si>
  <si>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</si>
  <si>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</si>
  <si>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</si>
  <si>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</si>
  <si>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</si>
  <si>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</si>
  <si>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</si>
  <si>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</si>
  <si>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</si>
  <si>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</si>
  <si>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</si>
  <si>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</si>
  <si>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</si>
  <si>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</si>
  <si>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</si>
  <si>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</si>
  <si>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</si>
  <si>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</si>
  <si>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</si>
  <si>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</si>
  <si>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</si>
  <si>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</si>
  <si>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</si>
  <si>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</si>
  <si>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</si>
  <si>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</si>
  <si>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</si>
  <si>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</si>
  <si>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</si>
  <si>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</si>
  <si>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</si>
  <si>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</si>
  <si>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</si>
  <si>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</si>
  <si>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</si>
  <si>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</si>
  <si>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</si>
  <si>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</si>
  <si>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</si>
  <si>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</si>
  <si>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</si>
  <si>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</si>
  <si>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</si>
  <si>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</si>
  <si>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</si>
  <si>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</si>
  <si>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</si>
  <si>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</si>
  <si>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</si>
  <si>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</si>
  <si>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</si>
  <si>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</si>
  <si>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</si>
  <si>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</si>
  <si>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</si>
  <si>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</si>
  <si>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</si>
  <si>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</si>
  <si>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</si>
  <si>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</si>
  <si>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</si>
  <si>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</si>
  <si>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</si>
  <si>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</si>
  <si>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</si>
  <si>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</si>
  <si>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</si>
  <si>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</si>
  <si>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</si>
  <si>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</si>
  <si>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</si>
  <si>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</si>
  <si>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</si>
  <si>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</si>
  <si>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</si>
  <si>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</si>
  <si>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</si>
  <si>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</si>
  <si>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</si>
  <si>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</si>
  <si>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</si>
  <si>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</si>
  <si>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</si>
  <si>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</si>
  <si>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</si>
  <si>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</si>
  <si>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</si>
  <si>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</si>
  <si>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</si>
  <si>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</si>
  <si>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</si>
  <si>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</si>
  <si>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</si>
  <si>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</si>
  <si>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</si>
  <si>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</si>
  <si>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</si>
  <si>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</si>
  <si>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</si>
  <si>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</si>
  <si>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</si>
  <si>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</si>
  <si>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</si>
  <si>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</si>
  <si>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</si>
  <si>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</si>
  <si>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</si>
  <si>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</si>
  <si>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</si>
  <si>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</si>
  <si>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</si>
  <si>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</si>
  <si>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</si>
  <si>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</si>
  <si>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</si>
  <si>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</si>
  <si>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</si>
  <si>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</si>
  <si>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</si>
  <si>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</si>
  <si>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</si>
  <si>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</si>
  <si>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</si>
  <si>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</si>
  <si>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</si>
  <si>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</si>
  <si>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</si>
  <si>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</si>
  <si>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</si>
  <si>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</si>
  <si>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</si>
  <si>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</si>
  <si>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</si>
  <si>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</si>
  <si>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</si>
  <si>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</si>
  <si>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</si>
  <si>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</si>
  <si>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</si>
  <si>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</si>
  <si>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</si>
  <si>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</si>
  <si>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</si>
  <si>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</si>
  <si>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</si>
  <si>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</si>
  <si>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</si>
  <si>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</si>
  <si>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</si>
  <si>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</si>
  <si>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</si>
  <si>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</si>
  <si>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</si>
  <si>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</si>
  <si>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</si>
  <si>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</si>
  <si>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</si>
  <si>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</si>
  <si>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</si>
  <si>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</si>
  <si>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</si>
  <si>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</si>
  <si>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</si>
  <si>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</si>
  <si>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</si>
  <si>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</si>
  <si>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</si>
  <si>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</si>
  <si>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</si>
  <si>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</si>
  <si>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</si>
  <si>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</si>
  <si>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</si>
  <si>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</si>
  <si>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</si>
  <si>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</si>
  <si>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</si>
  <si>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</si>
  <si>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</si>
  <si>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</si>
  <si>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</si>
  <si>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</si>
  <si>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</si>
  <si>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</si>
  <si>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</si>
  <si>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</si>
  <si>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</si>
  <si>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</si>
  <si>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</si>
  <si>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</si>
  <si>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</si>
  <si>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</si>
  <si>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</si>
  <si>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</si>
  <si>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</si>
  <si>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</si>
  <si>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</si>
  <si>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</si>
  <si>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</si>
  <si>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</si>
  <si>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</si>
  <si>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</si>
  <si>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</si>
  <si>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</si>
  <si>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</si>
  <si>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</si>
  <si>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</si>
  <si>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</si>
  <si>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</si>
  <si>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</si>
  <si>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</si>
  <si>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</si>
  <si>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</si>
  <si>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</si>
  <si>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</si>
  <si>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</si>
  <si>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</si>
  <si>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</si>
  <si>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</si>
  <si>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</si>
  <si>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</si>
  <si>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</si>
  <si>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</si>
  <si>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</si>
  <si>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</si>
  <si>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</si>
  <si>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</si>
  <si>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</si>
  <si>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</si>
  <si>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</si>
  <si>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</si>
  <si>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</si>
  <si>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</si>
  <si>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</si>
  <si>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</si>
  <si>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</si>
  <si>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</si>
  <si>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</si>
  <si>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</si>
  <si>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</si>
  <si>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</si>
  <si>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</si>
  <si>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</si>
  <si>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</si>
  <si>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</si>
  <si>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</si>
  <si>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</si>
  <si>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</si>
  <si>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</si>
  <si>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</si>
  <si>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</si>
  <si>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</si>
  <si>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</si>
  <si>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</si>
  <si>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</si>
  <si>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</si>
  <si>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</si>
  <si>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</si>
  <si>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</si>
  <si>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</si>
  <si>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</si>
  <si>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</si>
  <si>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</si>
  <si>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</si>
  <si>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</si>
  <si>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</si>
  <si>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</si>
  <si>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</si>
  <si>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</si>
  <si>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</si>
  <si>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</si>
  <si>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</si>
  <si>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</si>
  <si>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</si>
  <si>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</si>
  <si>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</si>
  <si>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</si>
  <si>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</si>
  <si>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</si>
  <si>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</si>
  <si>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</si>
  <si>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</si>
  <si>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</si>
  <si>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</si>
  <si>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</si>
  <si>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</si>
  <si>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</si>
  <si>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</si>
  <si>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</si>
  <si>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</si>
  <si>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</si>
  <si>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</si>
  <si>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</si>
  <si>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</si>
  <si>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</si>
  <si>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</si>
  <si>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</si>
  <si>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</si>
  <si>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</si>
  <si>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</si>
  <si>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</si>
  <si>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</si>
  <si>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</si>
  <si>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</si>
  <si>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</si>
  <si>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</si>
  <si>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</si>
  <si>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</si>
  <si>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</si>
  <si>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</si>
  <si>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</si>
  <si>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</si>
  <si>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</si>
  <si>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</si>
  <si>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</si>
  <si>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</si>
  <si>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</si>
  <si>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</si>
  <si>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</si>
  <si>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</si>
  <si>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</si>
  <si>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</si>
  <si>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</si>
  <si>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</si>
  <si>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</si>
  <si>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</si>
  <si>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</si>
  <si>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</si>
  <si>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</si>
  <si>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</si>
  <si>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</si>
  <si>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</si>
  <si>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</si>
  <si>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</si>
  <si>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</si>
  <si>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</si>
  <si>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</si>
  <si>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</si>
  <si>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</si>
  <si>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</si>
  <si>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</si>
  <si>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</si>
  <si>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</si>
  <si>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</si>
  <si>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</si>
  <si>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</si>
  <si>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</si>
  <si>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</si>
  <si>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</si>
  <si>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</si>
  <si>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</si>
  <si>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</si>
  <si>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</si>
  <si>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</si>
  <si>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</si>
  <si>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</si>
  <si>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</si>
  <si>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</si>
  <si>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</si>
  <si>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</si>
  <si>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</si>
  <si>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</si>
  <si>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</si>
  <si>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</si>
  <si>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</si>
  <si>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</si>
  <si>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</si>
  <si>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</si>
  <si>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</si>
  <si>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</si>
  <si>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</si>
  <si>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</si>
  <si>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</si>
  <si>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</si>
  <si>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</si>
  <si>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</si>
  <si>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</si>
  <si>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</si>
  <si>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</si>
  <si>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</si>
  <si>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</si>
  <si>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</si>
  <si>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</si>
  <si>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</si>
  <si>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</si>
  <si>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</si>
  <si>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</si>
  <si>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</si>
  <si>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</si>
  <si>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</si>
  <si>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</si>
  <si>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</si>
  <si>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</si>
  <si>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</si>
  <si>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</si>
  <si>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</si>
  <si>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</si>
  <si>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</si>
  <si>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</si>
  <si>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</si>
  <si>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</si>
  <si>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</si>
  <si>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</si>
  <si>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</si>
  <si>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</si>
  <si>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</si>
  <si>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</si>
  <si>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</si>
  <si>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</si>
  <si>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</si>
  <si>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</si>
  <si>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</si>
  <si>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</si>
  <si>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</si>
  <si>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</si>
  <si>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</si>
  <si>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</si>
  <si>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</si>
  <si>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</si>
  <si>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</si>
  <si>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</si>
  <si>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</si>
  <si>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</si>
  <si>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</si>
  <si>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</si>
  <si>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</si>
  <si>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</si>
  <si>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</si>
  <si>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</si>
  <si>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</si>
  <si>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</si>
  <si>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</si>
  <si>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</si>
  <si>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</si>
  <si>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</si>
  <si>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</si>
  <si>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</si>
  <si>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</si>
  <si>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</si>
  <si>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</si>
  <si>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</si>
  <si>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</si>
  <si>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</si>
  <si>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</si>
  <si>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</si>
  <si>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</si>
  <si>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</si>
  <si>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</si>
  <si>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</si>
  <si>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</si>
  <si>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</si>
  <si>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</si>
  <si>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</si>
  <si>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</si>
  <si>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</si>
  <si>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</si>
  <si>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</si>
  <si>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</si>
  <si>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</si>
  <si>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</si>
  <si>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</si>
  <si>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</si>
  <si>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</si>
  <si>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</si>
  <si>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</si>
  <si>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</si>
  <si>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</si>
  <si>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</si>
  <si>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</si>
  <si>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</si>
  <si>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</si>
  <si>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</si>
  <si>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</si>
  <si>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</si>
  <si>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</si>
  <si>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</si>
  <si>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</si>
  <si>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</si>
  <si>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</si>
  <si>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</si>
  <si>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</si>
  <si>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</si>
  <si>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</si>
  <si>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</si>
  <si>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</si>
  <si>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</si>
  <si>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</si>
  <si>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</si>
  <si>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</si>
  <si>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</si>
  <si>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</si>
  <si>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</si>
  <si>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</si>
  <si>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</si>
  <si>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</si>
  <si>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</si>
  <si>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</si>
  <si>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</si>
  <si>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</si>
  <si>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</si>
  <si>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</si>
  <si>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</si>
  <si>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</si>
  <si>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</si>
  <si>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</si>
  <si>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</si>
  <si>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</si>
  <si>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</si>
  <si>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</si>
  <si>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</si>
  <si>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</si>
  <si>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</si>
  <si>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</si>
  <si>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</si>
  <si>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</si>
  <si>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</si>
  <si>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</si>
  <si>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</si>
  <si>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</si>
  <si>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</si>
  <si>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</si>
  <si>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</si>
  <si>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</si>
  <si>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</si>
  <si>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</si>
  <si>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</si>
  <si>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</si>
  <si>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</si>
  <si>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</si>
  <si>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</si>
  <si>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</si>
  <si>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</si>
  <si>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</si>
  <si>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</si>
  <si>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</si>
  <si>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</si>
  <si>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</si>
  <si>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</si>
  <si>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</si>
  <si>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</si>
  <si>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</si>
  <si>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</si>
  <si>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</si>
  <si>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</si>
  <si>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</si>
  <si>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</si>
  <si>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</si>
  <si>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</si>
  <si>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</si>
  <si>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</si>
  <si>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</si>
  <si>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</si>
  <si>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</si>
  <si>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</si>
  <si>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</si>
  <si>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</si>
  <si>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</si>
  <si>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</si>
  <si>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</si>
  <si>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</si>
  <si>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</si>
  <si>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</si>
  <si>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</si>
  <si>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</si>
  <si>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</si>
  <si>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</si>
  <si>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</si>
  <si>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</si>
  <si>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</si>
  <si>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</si>
  <si>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</si>
  <si>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</si>
  <si>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</si>
  <si>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</si>
  <si>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</si>
  <si>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</si>
  <si>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</si>
  <si>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</si>
  <si>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</si>
  <si>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</si>
  <si>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</si>
  <si>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</si>
  <si>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</si>
  <si>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</si>
  <si>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</si>
  <si>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</si>
  <si>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</si>
  <si>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</si>
  <si>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</si>
  <si>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</si>
  <si>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</si>
  <si>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</si>
  <si>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</si>
  <si>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</si>
  <si>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</si>
  <si>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</si>
  <si>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</si>
  <si>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</si>
  <si>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</si>
  <si>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</si>
  <si>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</si>
  <si>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</si>
  <si>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</si>
  <si>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</si>
  <si>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</si>
  <si>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</si>
  <si>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</si>
  <si>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</si>
  <si>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</si>
  <si>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</si>
  <si>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</si>
  <si>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</si>
  <si>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</si>
  <si>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</si>
  <si>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</si>
  <si>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</si>
  <si>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</si>
  <si>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</si>
  <si>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</si>
  <si>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</si>
  <si>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</si>
  <si>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</si>
  <si>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</si>
  <si>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</si>
  <si>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</si>
  <si>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</si>
  <si>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</si>
  <si>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</si>
  <si>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</si>
  <si>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</si>
  <si>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</si>
  <si>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</si>
  <si>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</si>
  <si>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</si>
  <si>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</si>
  <si>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</si>
  <si>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</si>
  <si>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</si>
  <si>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</si>
  <si>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</si>
  <si>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</si>
  <si>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</si>
  <si>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</si>
  <si>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</si>
  <si>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</si>
  <si>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</si>
  <si>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</si>
  <si>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</si>
  <si>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</si>
  <si>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</si>
  <si>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</si>
  <si>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</si>
  <si>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</si>
  <si>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</si>
  <si>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</si>
  <si>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</si>
  <si>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</si>
  <si>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</si>
  <si>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</si>
  <si>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</si>
  <si>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</si>
  <si>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</si>
  <si>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</si>
  <si>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</si>
  <si>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</si>
  <si>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</si>
  <si>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</si>
  <si>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</si>
  <si>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</si>
  <si>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</si>
  <si>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</si>
  <si>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</si>
  <si>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</si>
  <si>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</si>
  <si>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</si>
  <si>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</si>
  <si>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</si>
  <si>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</si>
  <si>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</si>
  <si>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</si>
  <si>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</si>
  <si>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</si>
  <si>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</si>
  <si>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</si>
  <si>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</si>
  <si>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</si>
  <si>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</si>
  <si>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</si>
  <si>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</si>
  <si>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</si>
  <si>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</si>
  <si>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</si>
  <si>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</si>
  <si>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</si>
  <si>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</si>
  <si>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</si>
  <si>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</si>
  <si>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</si>
  <si>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</si>
  <si>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</si>
  <si>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</si>
  <si>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</si>
  <si>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</si>
  <si>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</si>
  <si>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</si>
  <si>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</si>
  <si>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</si>
  <si>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</si>
  <si>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</si>
  <si>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</si>
  <si>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</si>
  <si>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</si>
  <si>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</si>
  <si>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</si>
  <si>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</si>
  <si>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</si>
  <si>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</si>
  <si>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</si>
  <si>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</si>
  <si>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</si>
  <si>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</si>
  <si>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</si>
  <si>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</si>
  <si>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</si>
  <si>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</si>
  <si>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</si>
  <si>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</si>
  <si>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</si>
  <si>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</si>
  <si>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</si>
  <si>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</si>
  <si>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</si>
  <si>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</si>
  <si>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</si>
  <si>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</si>
  <si>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</si>
  <si>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</si>
  <si>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</si>
  <si>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</si>
  <si>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</si>
  <si>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</si>
  <si>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</si>
  <si>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</si>
  <si>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</si>
  <si>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</si>
  <si>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</si>
  <si>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</si>
  <si>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</si>
  <si>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</si>
  <si>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</si>
  <si>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</si>
  <si>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</si>
  <si>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</si>
  <si>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</si>
  <si>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</si>
  <si>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</si>
  <si>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</si>
  <si>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</si>
  <si>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</si>
  <si>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</si>
  <si>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</si>
  <si>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</si>
  <si>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</si>
  <si>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</si>
  <si>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</si>
  <si>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</si>
  <si>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</si>
  <si>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</si>
  <si>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</si>
  <si>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</si>
  <si>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</si>
  <si>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</si>
  <si>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</si>
  <si>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</si>
  <si>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</si>
  <si>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</si>
  <si>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</si>
  <si>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</si>
  <si>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</si>
  <si>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</si>
  <si>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</si>
  <si>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</si>
  <si>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</si>
  <si>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</si>
  <si>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</si>
  <si>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</si>
  <si>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</si>
  <si>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</si>
  <si>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</si>
  <si>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</si>
  <si>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</si>
  <si>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</si>
  <si>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</si>
  <si>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</si>
  <si>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</si>
  <si>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</si>
  <si>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</si>
  <si>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</si>
  <si>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</si>
  <si>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</si>
  <si>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</si>
  <si>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</si>
  <si>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</si>
  <si>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</si>
  <si>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</si>
  <si>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</si>
  <si>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</si>
  <si>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</si>
  <si>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</si>
  <si>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</si>
  <si>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</si>
  <si>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</si>
  <si>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</si>
  <si>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</si>
  <si>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</si>
  <si>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</si>
  <si>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</si>
  <si>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</si>
  <si>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</si>
  <si>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</si>
  <si>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</si>
  <si>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</si>
  <si>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</si>
  <si>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</si>
  <si>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</si>
  <si>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</si>
  <si>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</si>
  <si>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</si>
  <si>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</si>
  <si>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</si>
  <si>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</si>
  <si>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</si>
  <si>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</si>
  <si>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</si>
  <si>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</si>
  <si>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</si>
  <si>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</si>
  <si>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</si>
  <si>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</si>
  <si>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</si>
  <si>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</si>
  <si>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</si>
  <si>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</si>
  <si>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</si>
  <si>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</si>
  <si>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</si>
  <si>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</si>
  <si>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</si>
  <si>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</si>
  <si>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</si>
  <si>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</si>
  <si>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</si>
  <si>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</si>
  <si>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</si>
  <si>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</si>
  <si>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</si>
  <si>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</si>
  <si>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</si>
  <si>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</si>
  <si>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</si>
  <si>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</si>
  <si>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</si>
  <si>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</si>
  <si>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</si>
  <si>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</si>
  <si>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</si>
  <si>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</si>
  <si>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</si>
  <si>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</si>
  <si>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</si>
  <si>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</si>
  <si>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</si>
  <si>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</si>
  <si>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</si>
  <si>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</si>
  <si>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</si>
  <si>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</si>
  <si>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</si>
  <si>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</si>
  <si>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</si>
  <si>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</si>
  <si>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</si>
  <si>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</si>
  <si>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</si>
  <si>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</si>
  <si>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</si>
  <si>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</si>
  <si>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</si>
  <si>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</si>
  <si>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</si>
  <si>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</si>
  <si>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</si>
  <si>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</si>
  <si>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</si>
  <si>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</si>
  <si>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</si>
  <si>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</si>
  <si>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</si>
  <si>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</si>
  <si>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</si>
  <si>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</si>
  <si>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</si>
  <si>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</si>
  <si>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</si>
  <si>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</si>
  <si>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</si>
  <si>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</si>
  <si>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</si>
  <si>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</si>
  <si>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</si>
  <si>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</si>
  <si>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</si>
  <si>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</si>
  <si>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</si>
  <si>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</si>
  <si>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</si>
  <si>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</si>
  <si>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</si>
  <si>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</si>
  <si>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</si>
  <si>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</si>
  <si>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</si>
  <si>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</si>
  <si>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</si>
  <si>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</si>
  <si>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</si>
  <si>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</si>
  <si>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</si>
  <si>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</si>
  <si>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</si>
  <si>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</si>
  <si>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</si>
  <si>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</si>
  <si>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</si>
  <si>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</si>
  <si>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</si>
  <si>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</si>
  <si>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</si>
  <si>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</si>
  <si>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</si>
  <si>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</si>
  <si>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</si>
  <si>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</si>
  <si>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</si>
  <si>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</si>
  <si>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</si>
  <si>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</si>
  <si>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</si>
  <si>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</si>
  <si>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</si>
  <si>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</si>
  <si>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</si>
  <si>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</si>
  <si>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</si>
  <si>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</si>
  <si>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</si>
  <si>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</si>
  <si>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</si>
  <si>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</si>
  <si>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</si>
  <si>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</si>
  <si>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</si>
  <si>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</si>
  <si>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</si>
  <si>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</si>
  <si>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</si>
  <si>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</si>
  <si>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</si>
  <si>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</si>
  <si>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</si>
  <si>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</si>
  <si>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</si>
  <si>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</si>
  <si>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</si>
  <si>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</si>
  <si>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</si>
  <si>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</si>
  <si>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</si>
  <si>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</si>
  <si>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</si>
  <si>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</si>
  <si>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</si>
  <si>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</si>
  <si>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</si>
  <si>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</si>
  <si>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</si>
  <si>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</si>
  <si>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</si>
  <si>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</si>
  <si>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</si>
  <si>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</si>
  <si>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</si>
  <si>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</si>
  <si>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</si>
  <si>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</si>
  <si>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</si>
  <si>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</si>
  <si>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</si>
  <si>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</si>
  <si>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</si>
  <si>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</si>
  <si>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</si>
  <si>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</si>
  <si>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</si>
  <si>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</si>
  <si>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</si>
  <si>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</si>
  <si>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</si>
  <si>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</si>
  <si>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</si>
  <si>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</si>
  <si>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</si>
  <si>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</si>
  <si>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</si>
  <si>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</si>
  <si>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</si>
  <si>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</si>
  <si>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</si>
  <si>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</si>
  <si>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</si>
  <si>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</si>
  <si>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</si>
  <si>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</si>
  <si>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</si>
  <si>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</si>
  <si>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</si>
  <si>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</si>
  <si>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</si>
  <si>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</si>
  <si>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</si>
  <si>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</si>
  <si>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</si>
  <si>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</si>
  <si>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</si>
  <si>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</si>
  <si>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</si>
  <si>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</si>
  <si>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</si>
  <si>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</si>
  <si>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</si>
  <si>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</si>
  <si>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</si>
  <si>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</si>
  <si>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</si>
  <si>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</si>
  <si>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</si>
  <si>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</si>
  <si>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</si>
  <si>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</si>
  <si>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</si>
  <si>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</si>
  <si>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</si>
  <si>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</si>
  <si>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</si>
  <si>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</si>
  <si>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</si>
  <si>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</si>
  <si>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</si>
  <si>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</si>
  <si>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</si>
  <si>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</si>
  <si>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</si>
  <si>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</si>
  <si>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</si>
  <si>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</si>
  <si>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</si>
  <si>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</si>
  <si>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</si>
  <si>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</si>
  <si>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</si>
  <si>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</si>
  <si>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</si>
  <si>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</si>
  <si>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</si>
  <si>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</si>
  <si>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</si>
  <si>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</si>
  <si>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</si>
  <si>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</si>
  <si>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</si>
  <si>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</si>
  <si>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</si>
  <si>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</si>
  <si>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</si>
  <si>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</si>
  <si>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</si>
  <si>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</si>
  <si>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</si>
  <si>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</si>
  <si>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</si>
  <si>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</si>
  <si>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</si>
  <si>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</si>
  <si>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</si>
  <si>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</si>
  <si>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</si>
  <si>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</si>
  <si>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</si>
  <si>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</si>
  <si>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</si>
  <si>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</si>
  <si>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</si>
  <si>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</si>
  <si>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</si>
  <si>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</si>
  <si>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</si>
  <si>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</si>
  <si>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</si>
  <si>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</si>
  <si>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</si>
  <si>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</si>
  <si>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</si>
  <si>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</si>
  <si>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</si>
  <si>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</si>
  <si>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</si>
  <si>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</si>
  <si>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</si>
  <si>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</si>
  <si>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</si>
  <si>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</si>
  <si>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</si>
  <si>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</si>
  <si>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</si>
  <si>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</si>
  <si>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</si>
  <si>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</si>
  <si>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</si>
  <si>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</si>
  <si>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</si>
  <si>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</si>
  <si>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</si>
  <si>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</si>
  <si>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</si>
  <si>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</si>
  <si>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</si>
  <si>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</si>
  <si>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</si>
  <si>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</si>
  <si>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</si>
  <si>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</si>
  <si>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</si>
  <si>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</si>
  <si>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</si>
  <si>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</si>
  <si>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</si>
  <si>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</si>
  <si>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</si>
  <si>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</si>
  <si>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</si>
  <si>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</si>
  <si>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</si>
  <si>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</si>
  <si>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</si>
  <si>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</si>
  <si>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</si>
  <si>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</si>
  <si>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</si>
  <si>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</si>
  <si>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</si>
  <si>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</si>
  <si>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</si>
  <si>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</si>
  <si>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</si>
  <si>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</si>
  <si>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</si>
  <si>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</si>
  <si>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</si>
  <si>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</si>
  <si>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</si>
  <si>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</si>
  <si>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</si>
  <si>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</si>
  <si>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</si>
  <si>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</si>
  <si>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</si>
  <si>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</si>
  <si>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</si>
  <si>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</si>
  <si>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</si>
  <si>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</si>
  <si>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</si>
  <si>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</si>
  <si>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</si>
  <si>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</si>
  <si>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</si>
  <si>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</si>
  <si>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</si>
  <si>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</si>
  <si>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</si>
  <si>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</si>
  <si>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</si>
  <si>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</si>
  <si>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</si>
  <si>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</si>
  <si>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</si>
  <si>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</si>
  <si>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</si>
  <si>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</si>
  <si>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</si>
  <si>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</si>
  <si>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</si>
  <si>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</si>
  <si>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</si>
  <si>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</si>
  <si>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</si>
  <si>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</si>
  <si>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</si>
  <si>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</si>
  <si>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</si>
  <si>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</si>
  <si>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</si>
  <si>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</si>
  <si>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</si>
  <si>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</si>
  <si>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</si>
  <si>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</si>
  <si>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</si>
  <si>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</si>
  <si>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</si>
  <si>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</si>
  <si>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</si>
  <si>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</si>
  <si>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</si>
  <si>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</si>
  <si>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</si>
  <si>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</si>
  <si>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</si>
  <si>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</si>
  <si>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</si>
  <si>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</si>
  <si>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</si>
  <si>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</si>
  <si>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</si>
  <si>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</si>
  <si>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</si>
  <si>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</si>
  <si>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</si>
  <si>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</si>
  <si>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</si>
  <si>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</si>
  <si>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</si>
  <si>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</si>
  <si>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</si>
  <si>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</si>
  <si>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</si>
  <si>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</si>
  <si>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</si>
  <si>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</si>
  <si>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</si>
  <si>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</si>
  <si>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</si>
  <si>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</si>
  <si>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</si>
  <si>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</si>
  <si>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</si>
  <si>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</si>
  <si>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</si>
  <si>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</si>
  <si>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</si>
  <si>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</si>
  <si>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</si>
  <si>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</si>
  <si>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</si>
  <si>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</si>
  <si>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</si>
  <si>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</si>
  <si>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</si>
  <si>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</si>
  <si>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</si>
  <si>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</si>
  <si>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</si>
  <si>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</si>
  <si>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</si>
  <si>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</si>
  <si>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</si>
  <si>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</si>
  <si>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</si>
  <si>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</si>
  <si>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</si>
  <si>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</si>
  <si>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</si>
  <si>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</si>
  <si>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</si>
  <si>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</si>
  <si>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</si>
  <si>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</si>
  <si>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</si>
  <si>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</si>
  <si>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</si>
  <si>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</si>
  <si>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</si>
  <si>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</si>
  <si>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</si>
  <si>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</si>
  <si>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</si>
  <si>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</si>
  <si>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</si>
  <si>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</si>
  <si>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</si>
  <si>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</si>
  <si>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</si>
  <si>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</si>
  <si>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</si>
  <si>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</si>
  <si>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</si>
  <si>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</si>
  <si>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</si>
  <si>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</si>
  <si>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</si>
  <si>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</si>
  <si>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</si>
  <si>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</si>
  <si>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</si>
  <si>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</si>
  <si>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</si>
  <si>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</si>
  <si>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</si>
  <si>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</si>
  <si>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</si>
  <si>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</si>
  <si>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</si>
  <si>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</si>
  <si>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</si>
  <si>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</si>
  <si>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</si>
  <si>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</si>
  <si>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</si>
  <si>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</si>
  <si>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</si>
  <si>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</si>
  <si>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</si>
  <si>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</si>
  <si>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</si>
  <si>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</si>
  <si>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</si>
  <si>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</si>
  <si>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</si>
  <si>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</si>
  <si>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</si>
  <si>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</si>
  <si>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</si>
  <si>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</si>
  <si>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</si>
  <si>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</si>
  <si>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</si>
  <si>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</si>
  <si>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</si>
  <si>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</si>
  <si>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</si>
  <si>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</si>
  <si>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</si>
  <si>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</si>
  <si>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</si>
  <si>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</si>
  <si>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</si>
  <si>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</si>
  <si>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</si>
  <si>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</si>
  <si>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</si>
  <si>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</si>
  <si>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</si>
  <si>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</si>
  <si>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</si>
  <si>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</si>
  <si>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</si>
  <si>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</si>
  <si>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</si>
  <si>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</si>
  <si>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</si>
  <si>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</si>
  <si>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</si>
  <si>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</si>
  <si>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</si>
  <si>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</si>
  <si>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</si>
  <si>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</si>
  <si>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</si>
  <si>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</si>
  <si>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</si>
  <si>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</si>
  <si>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</si>
  <si>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</si>
  <si>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</si>
  <si>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</si>
  <si>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</si>
  <si>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</si>
  <si>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</si>
  <si>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</si>
  <si>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</si>
  <si>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</si>
  <si>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</si>
  <si>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</si>
  <si>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</si>
  <si>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</si>
  <si>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</si>
  <si>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</si>
  <si>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</si>
  <si>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</si>
  <si>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</si>
  <si>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</si>
  <si>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</si>
  <si>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</si>
  <si>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</si>
  <si>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</si>
  <si>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</si>
  <si>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</si>
  <si>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</si>
  <si>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</si>
  <si>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</si>
  <si>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</si>
  <si>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</si>
  <si>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</si>
  <si>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</si>
  <si>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</si>
  <si>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</si>
  <si>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</si>
  <si>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</si>
  <si>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</si>
  <si>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</si>
  <si>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</si>
  <si>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</si>
  <si>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</si>
  <si>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</si>
  <si>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</si>
  <si>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</si>
  <si>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</si>
  <si>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</si>
  <si>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</si>
  <si>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</si>
  <si>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</si>
  <si>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</si>
  <si>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</si>
  <si>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</si>
  <si>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</si>
  <si>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</si>
  <si>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</si>
  <si>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</si>
  <si>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</si>
  <si>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</si>
  <si>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</si>
  <si>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</si>
  <si>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</si>
  <si>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</si>
  <si>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</si>
  <si>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</si>
  <si>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</si>
  <si>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</si>
  <si>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</si>
  <si>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</si>
  <si>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</si>
  <si>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</si>
  <si>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</si>
  <si>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</si>
  <si>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</si>
  <si>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</si>
  <si>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</si>
  <si>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</si>
  <si>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</si>
  <si>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</si>
  <si>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</si>
  <si>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</si>
  <si>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</si>
  <si>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</si>
  <si>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</si>
  <si>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</si>
  <si>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</si>
  <si>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</si>
  <si>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</si>
  <si>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</si>
  <si>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</si>
  <si>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</si>
  <si>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</si>
  <si>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</si>
  <si>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</si>
  <si>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</si>
  <si>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</si>
  <si>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</si>
  <si>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</si>
  <si>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</si>
  <si>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</si>
  <si>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</si>
  <si>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</si>
  <si>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</si>
  <si>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</si>
  <si>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</si>
  <si>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</si>
  <si>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</si>
  <si>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</si>
  <si>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</si>
  <si>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</si>
  <si>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</si>
  <si>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</si>
  <si>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</si>
  <si>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</si>
  <si>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</si>
  <si>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</si>
  <si>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</si>
  <si>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</si>
  <si>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</si>
  <si>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</si>
  <si>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</si>
  <si>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</si>
  <si>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</si>
  <si>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</si>
  <si>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</si>
  <si>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</si>
  <si>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</si>
  <si>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</si>
  <si>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</si>
  <si>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</si>
  <si>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</si>
  <si>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</si>
  <si>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</si>
  <si>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</si>
  <si>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</si>
  <si>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</si>
  <si>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</si>
  <si>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</si>
  <si>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</si>
  <si>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</si>
  <si>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</si>
  <si>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</si>
  <si>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</si>
  <si>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</si>
  <si>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</si>
  <si>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</si>
  <si>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</si>
  <si>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</si>
  <si>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</si>
  <si>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</si>
  <si>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</si>
  <si>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</si>
  <si>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</si>
  <si>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</si>
  <si>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</si>
  <si>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</si>
  <si>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</si>
  <si>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</si>
  <si>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</si>
  <si>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</si>
  <si>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</si>
  <si>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</si>
  <si>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</si>
  <si>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</si>
  <si>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</si>
  <si>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</si>
  <si>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</si>
  <si>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</si>
  <si>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</si>
  <si>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</si>
  <si>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</si>
  <si>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</si>
  <si>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</si>
  <si>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</si>
  <si>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</si>
  <si>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</si>
  <si>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</si>
  <si>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</si>
  <si>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</si>
  <si>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</si>
  <si>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</si>
  <si>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</si>
  <si>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</si>
  <si>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</si>
  <si>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</si>
  <si>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</si>
  <si>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</si>
  <si>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</si>
  <si>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</si>
  <si>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</si>
  <si>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</si>
  <si>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</si>
  <si>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</si>
  <si>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</si>
  <si>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</si>
  <si>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</si>
  <si>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</si>
  <si>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</si>
  <si>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</si>
  <si>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</si>
  <si>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</si>
  <si>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</si>
  <si>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</si>
  <si>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</si>
  <si>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</si>
  <si>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</si>
  <si>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</si>
  <si>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</si>
  <si>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</si>
  <si>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</si>
  <si>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</si>
  <si>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</si>
  <si>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</si>
  <si>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</si>
  <si>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</si>
  <si>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</si>
  <si>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</si>
  <si>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</si>
  <si>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</si>
  <si>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</si>
  <si>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</si>
  <si>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</si>
  <si>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</si>
  <si>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</si>
  <si>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</si>
  <si>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</si>
  <si>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</si>
  <si>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</si>
  <si>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</si>
  <si>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</si>
  <si>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</si>
  <si>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</si>
  <si>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</si>
  <si>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</si>
  <si>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</si>
  <si>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</si>
  <si>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</si>
  <si>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</si>
  <si>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</si>
  <si>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</si>
  <si>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</si>
  <si>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</si>
  <si>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</si>
  <si>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</si>
  <si>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</si>
  <si>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</si>
  <si>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</si>
  <si>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</si>
  <si>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</si>
  <si>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</si>
  <si>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</si>
  <si>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</si>
  <si>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</si>
  <si>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</si>
  <si>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</si>
  <si>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</si>
  <si>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</si>
  <si>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</si>
  <si>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</si>
  <si>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</si>
  <si>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</si>
  <si>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</si>
  <si>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</si>
  <si>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</si>
  <si>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</si>
  <si>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</si>
  <si>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</si>
  <si>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</si>
  <si>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</si>
  <si>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</si>
  <si>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</si>
  <si>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</si>
  <si>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</si>
  <si>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</si>
  <si>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</si>
  <si>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</si>
  <si>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</si>
  <si>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</si>
  <si>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</si>
  <si>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</si>
  <si>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</si>
  <si>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</si>
  <si>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</si>
  <si>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</si>
  <si>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</si>
  <si>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</si>
  <si>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</si>
  <si>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</si>
  <si>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</si>
  <si>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</si>
  <si>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</si>
  <si>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</si>
  <si>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</si>
  <si>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</si>
  <si>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</si>
  <si>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</si>
  <si>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</si>
  <si>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</si>
  <si>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</si>
  <si>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</si>
  <si>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</si>
  <si>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</si>
  <si>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</si>
  <si>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</si>
  <si>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</si>
  <si>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</si>
  <si>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</si>
  <si>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</si>
  <si>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</si>
  <si>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</si>
  <si>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</si>
  <si>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</si>
  <si>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</si>
  <si>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</si>
  <si>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</si>
  <si>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</si>
  <si>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</si>
  <si>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</si>
  <si>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</si>
  <si>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</si>
  <si>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</si>
  <si>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</si>
  <si>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</si>
  <si>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</si>
  <si>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</si>
  <si>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</si>
  <si>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</si>
  <si>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</si>
  <si>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</si>
  <si>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</si>
  <si>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</si>
  <si>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</si>
  <si>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</si>
  <si>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</si>
  <si>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</si>
  <si>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</si>
  <si>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</si>
  <si>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</si>
  <si>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</si>
  <si>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</si>
  <si>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</si>
  <si>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</si>
  <si>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</si>
  <si>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</si>
  <si>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</si>
  <si>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</si>
  <si>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</si>
  <si>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</si>
  <si>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</si>
  <si>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</si>
  <si>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</si>
  <si>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</si>
  <si>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</si>
  <si>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</si>
  <si>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</si>
  <si>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</si>
  <si>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</si>
  <si>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</si>
  <si>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</si>
  <si>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</si>
  <si>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</si>
  <si>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</si>
  <si>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</si>
  <si>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</si>
  <si>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</si>
  <si>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</si>
  <si>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</si>
  <si>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</si>
  <si>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</si>
  <si>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</si>
  <si>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</si>
  <si>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</si>
  <si>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</si>
  <si>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</si>
  <si>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</si>
  <si>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</si>
  <si>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</si>
  <si>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</si>
  <si>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</si>
  <si>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</si>
  <si>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</si>
  <si>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</si>
  <si>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</si>
  <si>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</si>
  <si>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</si>
  <si>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</si>
  <si>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</si>
  <si>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</si>
  <si>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</si>
  <si>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</si>
  <si>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</si>
  <si>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</si>
  <si>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</si>
  <si>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</si>
  <si>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</si>
  <si>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</si>
  <si>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</si>
  <si>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</si>
  <si>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</si>
  <si>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</si>
  <si>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</si>
  <si>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</si>
  <si>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</si>
  <si>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</si>
  <si>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</si>
  <si>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</si>
  <si>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</si>
  <si>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</si>
  <si>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</si>
  <si>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</si>
  <si>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</si>
  <si>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</si>
  <si>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</si>
  <si>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</si>
  <si>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</si>
  <si>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</si>
  <si>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</si>
  <si>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</si>
  <si>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</si>
  <si>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</si>
  <si>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</si>
  <si>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</si>
  <si>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</si>
  <si>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</si>
  <si>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</si>
  <si>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</si>
  <si>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</si>
  <si>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</si>
  <si>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</si>
  <si>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</si>
  <si>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</si>
  <si>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</si>
  <si>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</si>
  <si>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</si>
  <si>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</si>
  <si>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</si>
  <si>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</si>
  <si>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</si>
  <si>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</si>
  <si>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</si>
  <si>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</si>
  <si>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</si>
  <si>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</si>
  <si>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</si>
  <si>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</si>
  <si>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</si>
  <si>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</si>
  <si>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</si>
  <si>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</si>
  <si>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</si>
  <si>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</si>
  <si>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</si>
  <si>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</si>
  <si>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</si>
  <si>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</si>
  <si>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</si>
  <si>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</si>
  <si>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</si>
  <si>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</si>
  <si>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</si>
  <si>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</si>
  <si>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</si>
  <si>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</si>
  <si>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</si>
  <si>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</si>
  <si>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</si>
  <si>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</si>
  <si>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</si>
  <si>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</si>
  <si>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</si>
  <si>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</si>
  <si>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</si>
  <si>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</si>
  <si>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</si>
  <si>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</si>
  <si>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</si>
  <si>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</si>
  <si>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</si>
  <si>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</si>
  <si>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</si>
  <si>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</si>
  <si>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</si>
  <si>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</si>
  <si>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</si>
  <si>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</si>
  <si>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</si>
  <si>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</si>
  <si>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</si>
  <si>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</si>
  <si>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</si>
  <si>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</si>
  <si>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</si>
  <si>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</si>
  <si>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</si>
  <si>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</si>
  <si>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</si>
  <si>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</si>
  <si>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</si>
  <si>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</si>
  <si>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</si>
  <si>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</si>
  <si>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</si>
  <si>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</si>
  <si>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</si>
  <si>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</si>
  <si>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</si>
  <si>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</si>
  <si>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</si>
  <si>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</si>
  <si>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</si>
  <si>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</si>
  <si>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</si>
  <si>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</si>
  <si>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</si>
  <si>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</si>
  <si>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</si>
  <si>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</si>
  <si>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</si>
  <si>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</si>
  <si>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</si>
  <si>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</si>
  <si>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</si>
  <si>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</si>
  <si>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</si>
  <si>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</si>
  <si>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</si>
  <si>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</si>
  <si>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</si>
  <si>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</si>
  <si>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</si>
  <si>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</si>
  <si>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</si>
  <si>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</si>
  <si>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</si>
  <si>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</si>
  <si>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</si>
  <si>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</si>
  <si>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</si>
  <si>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</si>
  <si>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</si>
  <si>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</si>
  <si>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</si>
  <si>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</si>
  <si>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</si>
  <si>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</si>
  <si>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</si>
  <si>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</si>
  <si>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</si>
  <si>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</si>
  <si>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</si>
  <si>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</si>
  <si>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</si>
  <si>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</si>
  <si>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</si>
  <si>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</si>
  <si>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</si>
  <si>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</si>
  <si>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</si>
  <si>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</si>
  <si>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</si>
  <si>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</si>
  <si>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</si>
  <si>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</si>
  <si>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</si>
  <si>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</si>
  <si>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</si>
  <si>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</si>
  <si>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</si>
  <si>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</si>
  <si>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</si>
  <si>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</si>
  <si>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</si>
  <si>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</si>
  <si>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/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</si>
  <si>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</si>
  <si>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</si>
  <si>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</si>
  <si>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</si>
  <si>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</si>
  <si>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</si>
  <si>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</si>
  <si>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</si>
  <si>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</si>
  <si>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</si>
  <si>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</si>
  <si>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</si>
  <si>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</si>
  <si>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</si>
  <si>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</si>
  <si>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</si>
  <si>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</si>
  <si>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</si>
  <si>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</si>
  <si>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</si>
  <si>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</si>
  <si>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</si>
  <si>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</si>
  <si>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</si>
  <si>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</si>
  <si>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</si>
  <si>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</si>
  <si>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</si>
  <si>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</si>
  <si>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</si>
  <si>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</si>
  <si>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</si>
  <si>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</si>
  <si>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</si>
  <si>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</si>
  <si>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</si>
  <si>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</si>
  <si>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</si>
  <si>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</si>
  <si>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</si>
  <si>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</si>
  <si>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</si>
  <si>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</si>
  <si>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</si>
  <si>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</si>
  <si>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</si>
  <si>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</si>
  <si>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</si>
  <si>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</si>
  <si>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</si>
  <si>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</si>
  <si>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</si>
  <si>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</si>
  <si>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</si>
  <si>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</si>
  <si>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</si>
  <si>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</si>
  <si>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</si>
  <si>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</si>
  <si>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</si>
  <si>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</si>
  <si>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</si>
  <si>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</si>
  <si>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</si>
  <si>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</si>
  <si>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</si>
  <si>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</si>
  <si>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</si>
  <si>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</si>
  <si>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</si>
  <si>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</si>
  <si>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</si>
  <si>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</si>
  <si>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</si>
  <si>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</si>
  <si>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</si>
  <si>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</si>
  <si>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</si>
  <si>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</si>
  <si>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</si>
  <si>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</si>
  <si>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</si>
  <si>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</si>
  <si>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</si>
  <si>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</si>
  <si>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</si>
  <si>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</si>
  <si>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</si>
  <si>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</si>
  <si>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</si>
  <si>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</si>
  <si>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</si>
  <si>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</si>
  <si>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</si>
  <si>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</si>
  <si>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</si>
  <si>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</si>
  <si>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</si>
  <si>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</si>
  <si>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</si>
  <si>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</si>
  <si>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</si>
  <si>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Job Created</t>
  </si>
  <si>
    <t>Clawback Amount</t>
  </si>
  <si>
    <t>Clawback Date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</si>
  <si>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</si>
  <si>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</si>
  <si>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</si>
  <si>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</si>
  <si>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</si>
  <si>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</si>
  <si>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</si>
  <si>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</si>
  <si>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</si>
  <si>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</si>
  <si>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</si>
  <si>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</si>
  <si>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</si>
  <si>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</si>
  <si>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</si>
  <si>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</si>
  <si>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</si>
  <si>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</si>
  <si>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</si>
  <si>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</si>
  <si>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</si>
  <si>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</si>
  <si>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</si>
  <si>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</si>
  <si>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</si>
  <si>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</si>
  <si>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</si>
  <si>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</si>
  <si>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</si>
  <si>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</si>
  <si>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</si>
  <si>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</si>
  <si>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</si>
  <si>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</si>
  <si>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</si>
  <si>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</si>
  <si>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</si>
  <si>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</si>
  <si>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</si>
  <si>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</si>
  <si>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</si>
  <si>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</si>
  <si>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</si>
  <si>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</si>
  <si>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</si>
  <si>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</si>
  <si>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</si>
  <si>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</si>
  <si>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</si>
  <si>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</si>
  <si>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</si>
  <si>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</si>
  <si>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</si>
  <si>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</si>
  <si>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</si>
  <si>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</si>
  <si>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</si>
  <si>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</si>
  <si>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</si>
  <si>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</si>
  <si>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</si>
  <si>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</si>
  <si>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</si>
  <si>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</si>
  <si>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</si>
  <si>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</si>
  <si>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</si>
  <si>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</si>
  <si>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</si>
  <si>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</si>
  <si>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</si>
  <si>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</si>
  <si>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</si>
  <si>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</si>
  <si>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</si>
  <si>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</si>
  <si>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</si>
  <si>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</si>
  <si>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</si>
  <si>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</si>
  <si>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</si>
  <si>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</si>
  <si>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</si>
  <si>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</si>
  <si>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</si>
  <si>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</si>
  <si>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</si>
  <si>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</si>
  <si>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</si>
  <si>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</si>
  <si>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</si>
  <si>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</si>
  <si>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</si>
  <si>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</si>
  <si>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</si>
  <si>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</si>
  <si>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</si>
  <si>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</si>
  <si>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</si>
  <si>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</si>
  <si>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</si>
  <si>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</si>
  <si>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</si>
  <si>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</si>
  <si>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</si>
  <si>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</si>
  <si>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</si>
  <si>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</si>
  <si>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</si>
  <si>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</si>
  <si>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</si>
  <si>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</si>
  <si>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</si>
  <si>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</si>
  <si>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</si>
  <si>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</si>
  <si>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</si>
  <si>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</si>
  <si>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</si>
  <si>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</si>
  <si>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</si>
  <si>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</si>
  <si>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</si>
  <si>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</si>
  <si>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</si>
  <si>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</si>
  <si>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</si>
  <si>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</si>
  <si>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</si>
  <si>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</si>
  <si>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</si>
  <si>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</si>
  <si>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</si>
  <si>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</si>
  <si>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</si>
  <si>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</si>
  <si>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</si>
  <si>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</si>
  <si>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</si>
  <si>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</si>
  <si>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</si>
  <si>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</si>
  <si>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</si>
  <si>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</si>
  <si>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</si>
  <si>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</si>
  <si>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</si>
  <si>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</si>
  <si>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</si>
  <si>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</si>
  <si>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</si>
  <si>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</si>
  <si>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</si>
  <si>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</si>
  <si>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</si>
  <si>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</si>
  <si>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</si>
  <si>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</si>
  <si>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</si>
  <si>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</si>
  <si>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</si>
  <si>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</si>
  <si>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</si>
  <si>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</si>
  <si>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</si>
  <si>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</si>
  <si>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</si>
  <si>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</si>
  <si>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</si>
  <si>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</si>
  <si>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</si>
  <si>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</si>
  <si>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</si>
  <si>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</si>
  <si>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</si>
  <si>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</si>
  <si>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</si>
  <si>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</si>
  <si>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</si>
  <si>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</si>
  <si>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</si>
  <si>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</si>
  <si>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</si>
  <si>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</si>
  <si>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</si>
  <si>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</si>
  <si>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</si>
  <si>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</si>
  <si>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</si>
  <si>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</si>
  <si>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</si>
  <si>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</si>
  <si>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</si>
  <si>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</si>
  <si>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</si>
  <si>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</si>
  <si>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</si>
  <si>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</si>
  <si>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</si>
  <si>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</si>
  <si>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</si>
  <si>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</si>
  <si>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</si>
  <si>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</si>
  <si>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</si>
  <si>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</si>
  <si>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</si>
  <si>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</si>
  <si>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</si>
  <si>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</si>
  <si>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</si>
  <si>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</si>
  <si>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</si>
  <si>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</si>
  <si>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</si>
  <si>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</si>
  <si>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</si>
  <si>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</si>
  <si>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</si>
  <si>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</si>
  <si>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</si>
  <si>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</si>
  <si>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</si>
  <si>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</si>
  <si>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</si>
  <si>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</si>
  <si>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</si>
  <si>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</si>
  <si>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</si>
  <si>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</si>
  <si>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</si>
  <si>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</si>
  <si>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</si>
  <si>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</si>
  <si>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</si>
  <si>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</si>
  <si>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</si>
  <si>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</si>
  <si>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</si>
  <si>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</si>
  <si>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</si>
  <si>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</si>
  <si>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</si>
  <si>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</si>
  <si>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</si>
  <si>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</si>
  <si>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</si>
  <si>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</si>
  <si>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</si>
  <si>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</si>
  <si>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</si>
  <si>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</si>
  <si>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</si>
  <si>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</si>
  <si>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</si>
  <si>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</si>
  <si>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</si>
  <si>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</si>
  <si>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</si>
  <si>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</si>
  <si>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</si>
  <si>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</si>
  <si>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</si>
  <si>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</si>
  <si>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</si>
  <si>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</si>
  <si>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</si>
  <si>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</si>
  <si>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</si>
  <si>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</si>
  <si>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</si>
  <si>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</si>
  <si>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</si>
  <si>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</si>
  <si>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</si>
  <si>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</si>
  <si>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</si>
  <si>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</si>
  <si>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</si>
  <si>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</si>
  <si>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</si>
  <si>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</si>
  <si>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</si>
  <si>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</si>
  <si>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1st Pay Advance</t>
  </si>
  <si>
    <t>2nd Pay Advance</t>
  </si>
  <si>
    <t>1st Payout Date</t>
  </si>
  <si>
    <t>2nd Payout Date</t>
  </si>
  <si>
    <t>Final Payment</t>
  </si>
  <si>
    <t>Final Payment Date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</si>
  <si>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</si>
  <si>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</si>
  <si>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</si>
  <si>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</si>
  <si>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</si>
  <si>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</si>
  <si>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</si>
  <si>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</si>
  <si>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</si>
  <si>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</si>
  <si>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</si>
  <si>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</si>
  <si>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</si>
  <si>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</si>
  <si>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</si>
  <si>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</si>
  <si>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</si>
  <si>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</si>
  <si>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</si>
  <si>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</si>
  <si>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</si>
  <si>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</si>
  <si>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</si>
  <si>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</si>
  <si>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</si>
  <si>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</si>
  <si>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</si>
  <si>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</si>
  <si>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</si>
  <si>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</si>
  <si>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</si>
  <si>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</si>
  <si>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</si>
  <si>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</si>
  <si>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</si>
  <si>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</si>
  <si>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</si>
  <si>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</si>
  <si>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</si>
  <si>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</si>
  <si>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</si>
  <si>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</si>
  <si>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</si>
  <si>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</si>
  <si>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</si>
  <si>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</si>
  <si>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</si>
  <si>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</si>
  <si>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</si>
  <si>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</si>
  <si>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</si>
  <si>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</si>
  <si>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</si>
  <si>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</si>
  <si>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</si>
  <si>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</si>
  <si>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</si>
  <si>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</si>
  <si>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</si>
  <si>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</si>
  <si>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</si>
  <si>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</si>
  <si>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</si>
  <si>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</si>
  <si>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</si>
  <si>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</si>
  <si>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</si>
  <si>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</si>
  <si>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</si>
  <si>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</si>
  <si>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</si>
  <si>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</si>
  <si>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</si>
  <si>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</si>
  <si>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</si>
  <si>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</si>
  <si>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</si>
  <si>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</si>
  <si>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</si>
  <si>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2nd PA Calc</t>
  </si>
  <si>
    <t>Darryl Gill</t>
  </si>
  <si>
    <t>Final Payment Calc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</si>
  <si>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</si>
  <si>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</si>
  <si>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</si>
  <si>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</si>
  <si>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</si>
  <si>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</si>
  <si>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</si>
  <si>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</si>
  <si>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</si>
  <si>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</si>
  <si>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</si>
  <si>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</si>
  <si>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</si>
  <si>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</si>
  <si>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</si>
  <si>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</si>
  <si>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</si>
  <si>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</si>
  <si>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</si>
  <si>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</si>
  <si>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</si>
  <si>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</si>
  <si>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</si>
  <si>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</si>
  <si>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</si>
  <si>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</si>
  <si>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</si>
  <si>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</si>
  <si>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</si>
  <si>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</si>
  <si>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</si>
  <si>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</si>
  <si>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</si>
  <si>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</si>
  <si>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</si>
  <si>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</si>
  <si>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</si>
  <si>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</si>
  <si>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</si>
  <si>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</si>
  <si>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</si>
  <si>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</si>
  <si>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</si>
  <si>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</si>
  <si>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</si>
  <si>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</si>
  <si>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</si>
  <si>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</si>
  <si>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</si>
  <si>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</si>
  <si>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</si>
  <si>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</si>
  <si>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</si>
  <si>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</si>
  <si>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</si>
  <si>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</si>
  <si>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</si>
  <si>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</si>
  <si>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</si>
  <si>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</si>
  <si>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</si>
  <si>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</si>
  <si>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</si>
  <si>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</si>
  <si>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</si>
  <si>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</si>
  <si>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</si>
  <si>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</si>
  <si>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</si>
  <si>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</si>
  <si>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</si>
  <si>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</si>
  <si>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</si>
  <si>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</si>
  <si>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</si>
  <si>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</si>
  <si>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</si>
  <si>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</si>
  <si>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</si>
  <si>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</si>
  <si>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</si>
  <si>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</si>
  <si>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</si>
  <si>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</si>
  <si>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</si>
  <si>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</si>
  <si>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</si>
  <si>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</si>
  <si>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</si>
  <si>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</si>
  <si>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</si>
  <si>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</si>
  <si>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</si>
  <si>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</si>
  <si>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</si>
  <si>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</si>
  <si>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</si>
  <si>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</si>
  <si>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</si>
  <si>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</si>
  <si>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</si>
  <si>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</si>
  <si>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</si>
  <si>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</si>
  <si>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</si>
  <si>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</si>
  <si>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</si>
  <si>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</si>
  <si>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</si>
  <si>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</si>
  <si>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</si>
  <si>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</si>
  <si>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</si>
  <si>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</si>
  <si>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</si>
  <si>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</si>
  <si>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</si>
  <si>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</si>
  <si>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</si>
  <si>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</si>
  <si>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</si>
  <si>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</si>
  <si>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</si>
  <si>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</si>
  <si>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</si>
  <si>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</si>
  <si>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</si>
  <si>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</si>
  <si>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</si>
  <si>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</si>
  <si>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</si>
  <si>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</si>
  <si>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</si>
  <si>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</si>
  <si>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</si>
  <si>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</si>
  <si>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</si>
  <si>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</si>
  <si>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</si>
  <si>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</si>
  <si>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</si>
  <si>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</si>
  <si>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</si>
  <si>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</si>
  <si>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</si>
  <si>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</si>
  <si>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</si>
  <si>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</si>
  <si>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</si>
  <si>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</si>
  <si>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</si>
  <si>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</si>
  <si>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</si>
  <si>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</si>
  <si>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</si>
  <si>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</si>
  <si>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</si>
  <si>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</si>
  <si>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</si>
  <si>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</si>
  <si>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</si>
  <si>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</si>
  <si>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</si>
  <si>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</si>
  <si>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</si>
  <si>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</si>
  <si>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</si>
  <si>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</si>
  <si>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</si>
  <si>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</si>
  <si>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</si>
  <si>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</si>
  <si>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</si>
  <si>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</si>
  <si>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</si>
  <si>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</si>
  <si>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</si>
  <si>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</si>
  <si>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</si>
  <si>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</si>
  <si>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</si>
  <si>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</si>
  <si>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</si>
  <si>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</si>
  <si>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</si>
  <si>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</si>
  <si>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</si>
  <si>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</si>
  <si>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</si>
  <si>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</si>
  <si>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</si>
  <si>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</si>
  <si>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</si>
  <si>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</si>
  <si>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</si>
  <si>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</si>
  <si>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</si>
  <si>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</si>
  <si>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</si>
  <si>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</si>
  <si>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</si>
  <si>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</si>
  <si>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</si>
  <si>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</si>
  <si>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</si>
  <si>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</si>
  <si>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</si>
  <si>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</si>
  <si>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</si>
  <si>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</si>
  <si>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</si>
  <si>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</si>
  <si>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</si>
  <si>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</si>
  <si>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</si>
  <si>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</si>
  <si>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</si>
  <si>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</si>
  <si>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</si>
  <si>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</si>
  <si>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</si>
  <si>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</si>
  <si>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</si>
  <si>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</si>
  <si>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</si>
  <si>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</si>
  <si>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</si>
  <si>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</si>
  <si>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</si>
  <si>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</si>
  <si>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</si>
  <si>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</si>
  <si>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</si>
  <si>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</si>
  <si>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</si>
  <si>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</si>
  <si>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</si>
  <si>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</si>
  <si>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</si>
  <si>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</si>
  <si>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</si>
  <si>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</si>
  <si>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</si>
  <si>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</si>
  <si>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</si>
  <si>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</si>
  <si>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</si>
  <si>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</si>
  <si>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</si>
  <si>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</si>
  <si>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</si>
  <si>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</si>
  <si>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</si>
  <si>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</si>
  <si>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</si>
  <si>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</si>
  <si>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</si>
  <si>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</si>
  <si>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</si>
  <si>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</si>
  <si>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</si>
  <si>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</si>
  <si>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</si>
  <si>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</si>
  <si>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</si>
  <si>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</si>
  <si>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</si>
  <si>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</si>
  <si>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</si>
  <si>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</si>
  <si>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</si>
  <si>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</si>
  <si>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</si>
  <si>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</si>
  <si>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</si>
  <si>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</si>
  <si>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</si>
  <si>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</si>
  <si>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</si>
  <si>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</si>
  <si>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</si>
  <si>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</si>
  <si>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</si>
  <si>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1st PA Calc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</si>
  <si>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</si>
  <si>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</si>
  <si>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</si>
  <si>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</si>
  <si>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</si>
  <si>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</si>
  <si>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</si>
  <si>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</si>
  <si>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</si>
  <si>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</si>
  <si>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</si>
  <si>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</si>
  <si>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</si>
  <si>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</si>
  <si>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</si>
  <si>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</si>
  <si>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</si>
  <si>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</si>
  <si>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</si>
  <si>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</si>
  <si>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</si>
  <si>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</si>
  <si>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</si>
  <si>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</si>
  <si>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</si>
  <si>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</si>
  <si>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</si>
  <si>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</si>
  <si>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</si>
  <si>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</si>
  <si>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</si>
  <si>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</si>
  <si>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</si>
  <si>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</si>
  <si>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</si>
  <si>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</si>
  <si>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</si>
  <si>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</si>
  <si>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</si>
  <si>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</si>
  <si>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</si>
  <si>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</si>
  <si>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</si>
  <si>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</si>
  <si>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</si>
  <si>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</si>
  <si>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</si>
  <si>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</si>
  <si>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</si>
  <si>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</si>
  <si>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</si>
  <si>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</si>
  <si>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</si>
  <si>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</si>
  <si>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</si>
  <si>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</si>
  <si>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</si>
  <si>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</si>
  <si>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</si>
  <si>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</si>
  <si>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</si>
  <si>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</si>
  <si>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</si>
  <si>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</si>
  <si>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</si>
  <si>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</si>
  <si>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</si>
  <si>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</si>
  <si>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</si>
  <si>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</si>
  <si>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</si>
  <si>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</si>
  <si>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</si>
  <si>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</si>
  <si>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</si>
  <si>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</si>
  <si>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</si>
  <si>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</si>
  <si>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</si>
  <si>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</si>
  <si>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</si>
  <si>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</si>
  <si>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</si>
  <si>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</si>
  <si>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</si>
  <si>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</si>
  <si>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</si>
  <si>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</si>
  <si>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</si>
  <si>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</si>
  <si>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</si>
  <si>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</si>
  <si>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</si>
  <si>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</si>
  <si>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</si>
  <si>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</si>
  <si>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</si>
  <si>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</si>
  <si>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</si>
  <si>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</si>
  <si>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</si>
  <si>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</si>
  <si>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</si>
  <si>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</si>
  <si>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</si>
  <si>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</si>
  <si>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</si>
  <si>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</si>
  <si>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</si>
  <si>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</si>
  <si>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</si>
  <si>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</si>
  <si>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</si>
  <si>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</si>
  <si>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</si>
  <si>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</si>
  <si>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</si>
  <si>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</si>
  <si>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</si>
  <si>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</si>
  <si>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</si>
  <si>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</si>
  <si>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</si>
  <si>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</si>
  <si>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</si>
  <si>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</si>
  <si>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</si>
  <si>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</si>
  <si>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</si>
  <si>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</si>
  <si>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</si>
  <si>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</si>
  <si>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</si>
  <si>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</si>
  <si>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</si>
  <si>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</si>
  <si>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</si>
  <si>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</si>
  <si>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</si>
  <si>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</si>
  <si>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</si>
  <si>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</si>
  <si>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</si>
  <si>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</si>
  <si>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</si>
  <si>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</si>
  <si>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</si>
  <si>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</si>
  <si>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</si>
  <si>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</si>
  <si>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</si>
  <si>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</si>
  <si>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</si>
  <si>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</si>
  <si>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</si>
  <si>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</si>
  <si>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</si>
  <si>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</si>
  <si>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</si>
  <si>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</si>
  <si>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</si>
  <si>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</si>
  <si>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</si>
  <si>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</si>
  <si>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</si>
  <si>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</si>
  <si>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</si>
  <si>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</si>
  <si>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</si>
  <si>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</si>
  <si>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</si>
  <si>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</si>
  <si>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</si>
  <si>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</si>
  <si>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</si>
  <si>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</si>
  <si>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</si>
  <si>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</si>
  <si>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</si>
  <si>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</si>
  <si>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</si>
  <si>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</si>
  <si>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</si>
  <si>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</si>
  <si>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</si>
  <si>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</si>
  <si>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</si>
  <si>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</si>
  <si>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</si>
  <si>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</si>
  <si>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</si>
  <si>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</si>
  <si>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</si>
  <si>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</si>
  <si>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</si>
  <si>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</si>
  <si>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</si>
  <si>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</si>
  <si>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</si>
  <si>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</si>
  <si>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</si>
  <si>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</si>
  <si>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</si>
  <si>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</si>
  <si>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</si>
  <si>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</si>
  <si>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</si>
  <si>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</si>
  <si>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</si>
  <si>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</si>
  <si>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</si>
  <si>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</si>
  <si>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</si>
  <si>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</si>
  <si>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</si>
  <si>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</si>
  <si>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</si>
  <si>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</si>
  <si>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</si>
  <si>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</si>
  <si>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</si>
  <si>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</si>
  <si>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</si>
  <si>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</si>
  <si>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</si>
  <si>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</si>
  <si>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</si>
  <si>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</si>
  <si>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</si>
  <si>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</si>
  <si>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</si>
  <si>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</si>
  <si>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</si>
  <si>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</si>
  <si>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</si>
  <si>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</si>
  <si>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</si>
  <si>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</si>
  <si>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</si>
  <si>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</si>
  <si>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</si>
  <si>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</si>
  <si>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</si>
  <si>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</si>
  <si>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</si>
  <si>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</si>
  <si>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</si>
  <si>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</si>
  <si>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</si>
  <si>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</si>
  <si>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</si>
  <si>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</si>
  <si>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</si>
  <si>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</si>
  <si>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</si>
  <si>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</si>
  <si>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</si>
  <si>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</si>
  <si>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</si>
  <si>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</si>
  <si>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</si>
  <si>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</si>
  <si>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</si>
  <si>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</si>
  <si>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</si>
  <si>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</si>
  <si>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</si>
  <si>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</si>
  <si>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</si>
  <si>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</si>
  <si>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</si>
  <si>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</si>
  <si>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</si>
  <si>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</si>
  <si>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</si>
  <si>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</si>
  <si>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</si>
  <si>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</si>
  <si>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</si>
  <si>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</si>
  <si>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</si>
  <si>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</si>
  <si>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</si>
  <si>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</si>
  <si>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</si>
  <si>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</si>
  <si>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</si>
  <si>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</si>
  <si>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</si>
  <si>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</si>
  <si>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</si>
  <si>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</si>
  <si>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</si>
  <si>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</si>
  <si>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</si>
  <si>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</si>
  <si>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</si>
  <si>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</si>
  <si>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</si>
  <si>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</si>
  <si>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</si>
  <si>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</si>
  <si>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</si>
  <si>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</si>
  <si>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</si>
  <si>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</si>
  <si>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</si>
  <si>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</si>
  <si>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</si>
  <si>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</si>
  <si>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</si>
  <si>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</si>
  <si>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</si>
  <si>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</si>
  <si>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</si>
  <si>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</si>
  <si>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</si>
  <si>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</si>
  <si>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</si>
  <si>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</si>
  <si>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</si>
  <si>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</si>
  <si>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</si>
  <si>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</si>
  <si>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</si>
  <si>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</si>
  <si>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</si>
  <si>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</si>
  <si>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</si>
  <si>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</si>
  <si>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</si>
  <si>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</si>
  <si>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</si>
  <si>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</si>
  <si>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</si>
  <si>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</si>
  <si>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</si>
  <si>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</si>
  <si>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</si>
  <si>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</si>
  <si>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</si>
  <si>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</si>
  <si>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</si>
  <si>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</si>
  <si>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</si>
  <si>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</si>
  <si>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</si>
  <si>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</si>
  <si>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</si>
  <si>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</si>
  <si>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</si>
  <si>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</si>
  <si>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</si>
  <si>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</si>
  <si>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</si>
  <si>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</si>
  <si>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</si>
  <si>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</si>
  <si>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</si>
  <si>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</si>
  <si>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</si>
  <si>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</si>
  <si>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</si>
  <si>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</si>
  <si>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</si>
  <si>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</si>
  <si>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</si>
  <si>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</si>
  <si>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</si>
  <si>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</si>
  <si>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</si>
  <si>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</si>
  <si>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</si>
  <si>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</si>
  <si>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</si>
  <si>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</si>
  <si>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</si>
  <si>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</si>
  <si>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</si>
  <si>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</si>
  <si>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</si>
  <si>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</si>
  <si>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</si>
  <si>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</si>
  <si>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</si>
  <si>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</si>
  <si>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</si>
  <si>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</si>
  <si>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</si>
  <si>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</si>
  <si>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</si>
  <si>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</si>
  <si>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</si>
  <si>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</si>
  <si>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</si>
  <si>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</si>
  <si>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</si>
  <si>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</si>
  <si>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</si>
  <si>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</si>
  <si>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</si>
  <si>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</si>
  <si>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</si>
  <si>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</si>
  <si>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</si>
  <si>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</si>
  <si>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</si>
  <si>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</si>
  <si>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</si>
  <si>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</si>
  <si>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</si>
  <si>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</si>
  <si>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</si>
  <si>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</si>
  <si>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</si>
  <si>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</si>
  <si>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</si>
  <si>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</si>
  <si>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</si>
  <si>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</si>
  <si>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</si>
  <si>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</si>
  <si>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</si>
  <si>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</si>
  <si>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</si>
  <si>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</si>
  <si>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</si>
  <si>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</si>
  <si>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</si>
  <si>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</si>
  <si>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</si>
  <si>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</si>
  <si>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</si>
  <si>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</si>
  <si>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</si>
  <si>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</si>
  <si>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</si>
  <si>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</si>
  <si>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</si>
  <si>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</si>
  <si>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</si>
  <si>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</si>
  <si>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</si>
  <si>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</si>
  <si>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</si>
  <si>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</si>
  <si>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</si>
  <si>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</si>
  <si>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</si>
  <si>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</si>
  <si>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</si>
  <si>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</si>
  <si>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</si>
  <si>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</si>
  <si>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</si>
  <si>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</si>
  <si>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</si>
  <si>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</si>
  <si>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</si>
  <si>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</si>
  <si>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</si>
  <si>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</si>
  <si>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</si>
  <si>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</si>
  <si>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</si>
  <si>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</si>
  <si>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</si>
  <si>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</si>
  <si>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</si>
  <si>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</si>
  <si>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</si>
  <si>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</si>
  <si>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</si>
  <si>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</si>
  <si>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</si>
  <si>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</si>
  <si>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</si>
  <si>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</si>
  <si>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</si>
  <si>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</si>
  <si>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</si>
  <si>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</si>
  <si>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</si>
  <si>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</si>
  <si>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</si>
  <si>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</si>
  <si>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</si>
  <si>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</si>
  <si>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</si>
  <si>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</si>
  <si>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</si>
  <si>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</si>
  <si>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</si>
  <si>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</si>
  <si>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</si>
  <si>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</si>
  <si>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</si>
  <si>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</si>
  <si>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</si>
  <si>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</si>
  <si>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</si>
  <si>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</si>
  <si>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</si>
  <si>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</si>
  <si>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</si>
  <si>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</si>
  <si>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</si>
  <si>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</si>
  <si>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</si>
  <si>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</si>
  <si>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</si>
  <si>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</si>
  <si>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</si>
  <si>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</si>
  <si>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</si>
  <si>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</si>
  <si>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</si>
  <si>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</si>
  <si>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</si>
  <si>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</si>
  <si>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</si>
  <si>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</si>
  <si>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</si>
  <si>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</si>
  <si>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</si>
  <si>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</si>
  <si>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</si>
  <si>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</si>
  <si>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</si>
  <si>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</si>
  <si>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</si>
  <si>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</si>
  <si>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</si>
  <si>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</si>
  <si>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</si>
  <si>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</si>
  <si>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</si>
  <si>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</si>
  <si>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</si>
  <si>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</si>
  <si>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</si>
  <si>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</si>
  <si>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</si>
  <si>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</si>
  <si>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</si>
  <si>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</si>
  <si>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</si>
  <si>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</si>
  <si>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</si>
  <si>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</si>
  <si>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</si>
  <si>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</si>
  <si>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</si>
  <si>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</si>
  <si>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</si>
  <si>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</si>
  <si>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</si>
  <si>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</si>
  <si>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</si>
  <si>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</si>
  <si>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</si>
  <si>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</si>
  <si>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</si>
  <si>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</si>
  <si>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</si>
  <si>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</si>
  <si>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</si>
  <si>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</si>
  <si>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</si>
  <si>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</si>
  <si>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</si>
  <si>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</si>
  <si>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</si>
  <si>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</si>
  <si>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</si>
  <si>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</si>
  <si>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</si>
  <si>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</si>
  <si>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</si>
  <si>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</si>
  <si>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</si>
  <si>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</si>
  <si>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</si>
  <si>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</si>
  <si>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</si>
  <si>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</si>
  <si>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</si>
  <si>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</si>
  <si>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</si>
  <si>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</si>
  <si>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</si>
  <si>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</si>
  <si>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</si>
  <si>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</si>
  <si>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</si>
  <si>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</si>
  <si>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</si>
  <si>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</si>
  <si>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</si>
  <si>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</si>
  <si>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</si>
  <si>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</si>
  <si>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</si>
  <si>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</si>
  <si>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</si>
  <si>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</si>
  <si>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</si>
  <si>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</si>
  <si>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</si>
  <si>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</si>
  <si>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</si>
  <si>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</si>
  <si>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</si>
  <si>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</si>
  <si>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</si>
  <si>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</si>
  <si>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</si>
  <si>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</si>
  <si>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</si>
  <si>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</si>
  <si>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</si>
  <si>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</si>
  <si>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</si>
  <si>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</si>
  <si>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</si>
  <si>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</si>
  <si>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</si>
  <si>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</si>
  <si>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</si>
  <si>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</si>
  <si>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</si>
  <si>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</si>
  <si>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</si>
  <si>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</si>
  <si>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</si>
  <si>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</si>
  <si>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</si>
  <si>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</si>
  <si>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</si>
  <si>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</si>
  <si>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</si>
  <si>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</si>
  <si>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</si>
  <si>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</si>
  <si>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</si>
  <si>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</si>
  <si>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</si>
  <si>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</si>
  <si>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</si>
  <si>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</si>
  <si>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</si>
  <si>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</si>
  <si>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</si>
  <si>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</si>
  <si>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</si>
  <si>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</si>
  <si>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</si>
  <si>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</si>
  <si>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</si>
  <si>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</si>
  <si>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</si>
  <si>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</si>
  <si>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</si>
  <si>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</si>
  <si>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</si>
  <si>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</si>
  <si>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</si>
  <si>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</si>
  <si>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</si>
  <si>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</si>
  <si>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</si>
  <si>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</si>
  <si>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</si>
  <si>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</si>
  <si>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</si>
  <si>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</si>
  <si>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</si>
  <si>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</si>
  <si>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</si>
  <si>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</si>
  <si>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</si>
  <si>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</si>
  <si>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</si>
  <si>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</si>
  <si>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</si>
  <si>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</si>
  <si>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</si>
  <si>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</si>
  <si>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</si>
  <si>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</si>
  <si>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</si>
  <si>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</si>
  <si>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</si>
  <si>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</si>
  <si>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</si>
  <si>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</si>
  <si>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</si>
  <si>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</si>
  <si>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</si>
  <si>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</si>
  <si>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</si>
  <si>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</si>
  <si>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</si>
  <si>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</si>
  <si>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</si>
  <si>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</si>
  <si>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</si>
  <si>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</si>
  <si>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</si>
  <si>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</si>
  <si>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</si>
  <si>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</si>
  <si>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</si>
  <si>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</si>
  <si>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</si>
  <si>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</si>
  <si>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</si>
  <si>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</si>
  <si>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</si>
  <si>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</si>
  <si>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</si>
  <si>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</si>
  <si>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</si>
  <si>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</si>
  <si>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</si>
  <si>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</si>
  <si>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</si>
  <si>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</si>
  <si>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</si>
  <si>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</si>
  <si>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</si>
  <si>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</si>
  <si>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</si>
  <si>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</si>
  <si>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</si>
  <si>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</si>
  <si>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</si>
  <si>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</si>
  <si>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</si>
  <si>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</si>
  <si>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</si>
  <si>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</si>
  <si>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</si>
  <si>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</si>
  <si>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</si>
  <si>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</si>
  <si>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</si>
  <si>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</si>
  <si>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</si>
  <si>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</si>
  <si>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</si>
  <si>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</si>
  <si>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</si>
  <si>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</si>
  <si>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</si>
  <si>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</si>
  <si>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</si>
  <si>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</si>
  <si>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</si>
  <si>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</si>
  <si>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</si>
  <si>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</si>
  <si>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</si>
  <si>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</si>
  <si>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</si>
  <si>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</si>
  <si>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</si>
  <si>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</si>
  <si>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</si>
  <si>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</si>
  <si>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</si>
  <si>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</si>
  <si>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</si>
  <si>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</si>
  <si>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</si>
  <si>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</si>
  <si>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</si>
  <si>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</si>
  <si>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</si>
  <si>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</si>
  <si>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</si>
  <si>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</si>
  <si>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</si>
  <si>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</si>
  <si>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</si>
  <si>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</si>
  <si>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</si>
  <si>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</si>
  <si>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</si>
  <si>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</si>
  <si>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</si>
  <si>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</si>
  <si>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</si>
  <si>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</si>
  <si>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</si>
  <si>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</si>
  <si>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</si>
  <si>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</si>
  <si>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</si>
  <si>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</si>
  <si>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</si>
  <si>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</si>
  <si>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</si>
  <si>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</si>
  <si>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</si>
  <si>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</si>
  <si>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</si>
  <si>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</si>
  <si>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</si>
  <si>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</si>
  <si>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</si>
  <si>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</si>
  <si>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</si>
  <si>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</si>
  <si>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</si>
  <si>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</si>
  <si>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</si>
  <si>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</si>
  <si>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</si>
  <si>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</si>
  <si>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</si>
  <si>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</si>
  <si>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</si>
  <si>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</si>
  <si>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</si>
  <si>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</si>
  <si>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</si>
  <si>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</si>
  <si>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</si>
  <si>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</si>
  <si>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</si>
  <si>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</si>
  <si>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</si>
  <si>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</si>
  <si>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</si>
  <si>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</si>
  <si>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</si>
  <si>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</si>
  <si>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</si>
  <si>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</si>
  <si>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</si>
  <si>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</si>
  <si>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</si>
  <si>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</si>
  <si>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</si>
  <si>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</si>
  <si>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</si>
  <si>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</si>
  <si>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</si>
  <si>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</si>
  <si>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</si>
  <si>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</si>
  <si>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</si>
  <si>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</si>
  <si>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</si>
  <si>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</si>
  <si>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</si>
  <si>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</si>
  <si>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</si>
  <si>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</si>
  <si>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</si>
  <si>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</si>
  <si>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</si>
  <si>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</si>
  <si>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</si>
  <si>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</si>
  <si>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</si>
  <si>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</si>
  <si>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</si>
  <si>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</si>
  <si>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</si>
  <si>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</si>
  <si>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</si>
  <si>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</si>
  <si>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</si>
  <si>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</si>
  <si>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</si>
  <si>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</si>
  <si>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</si>
  <si>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</si>
  <si>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</si>
  <si>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</si>
  <si>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</si>
  <si>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</si>
  <si>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</si>
  <si>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</si>
  <si>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</si>
  <si>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</si>
  <si>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</si>
  <si>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</si>
  <si>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</si>
  <si>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</si>
  <si>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</si>
  <si>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</si>
  <si>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</si>
  <si>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</si>
  <si>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</si>
  <si>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</si>
  <si>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</si>
  <si>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</si>
  <si>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</si>
  <si>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</si>
  <si>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</si>
  <si>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</si>
  <si>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</si>
  <si>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</si>
  <si>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</si>
  <si>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</si>
  <si>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</si>
  <si>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</si>
  <si>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</si>
  <si>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</si>
  <si>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</si>
  <si>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</si>
  <si>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</si>
  <si>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</si>
  <si>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</si>
  <si>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</si>
  <si>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</si>
  <si>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</si>
  <si>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</si>
  <si>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</si>
  <si>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</si>
  <si>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</si>
  <si>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</si>
  <si>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</si>
  <si>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</si>
  <si>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</si>
  <si>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</si>
  <si>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</si>
  <si>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</si>
  <si>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</si>
  <si>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</si>
  <si>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</si>
  <si>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</si>
  <si>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</si>
  <si>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</si>
  <si>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</si>
  <si>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</si>
  <si>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</si>
  <si>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</si>
  <si>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</si>
  <si>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</si>
  <si>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</si>
  <si>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</si>
  <si>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</si>
  <si>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</si>
  <si>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</si>
  <si>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</si>
  <si>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</si>
  <si>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</si>
  <si>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</si>
  <si>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</si>
  <si>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</si>
  <si>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</si>
  <si>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</si>
  <si>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</si>
  <si>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</si>
  <si>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</si>
  <si>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</si>
  <si>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</si>
  <si>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</si>
  <si>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</si>
  <si>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</si>
  <si>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</si>
  <si>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</si>
  <si>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</si>
  <si>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</si>
  <si>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</si>
  <si>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</si>
  <si>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</si>
  <si>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</si>
  <si>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</si>
  <si>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</si>
  <si>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</si>
  <si>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</si>
  <si>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</si>
  <si>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</si>
  <si>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</si>
  <si>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</si>
  <si>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</si>
  <si>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</si>
  <si>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</si>
  <si>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</si>
  <si>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</si>
  <si>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</si>
  <si>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</si>
  <si>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</si>
  <si>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</si>
  <si>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</si>
  <si>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</si>
  <si>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</si>
  <si>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</si>
  <si>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</si>
  <si>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</si>
  <si>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</si>
  <si>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</si>
  <si>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</si>
  <si>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</si>
  <si>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</si>
  <si>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</si>
  <si>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</si>
  <si>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</si>
  <si>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</si>
  <si>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</si>
  <si>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</si>
  <si>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</si>
  <si>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</si>
  <si>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</si>
  <si>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</si>
  <si>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</si>
  <si>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</si>
  <si>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</si>
  <si>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</si>
  <si>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</si>
  <si>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</si>
  <si>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</si>
  <si>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</si>
  <si>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</si>
  <si>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</si>
  <si>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</si>
  <si>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</si>
  <si>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</si>
  <si>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</si>
  <si>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</si>
  <si>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</si>
  <si>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</si>
  <si>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</si>
  <si>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</si>
  <si>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</si>
  <si>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</si>
  <si>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</si>
  <si>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</si>
  <si>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</si>
  <si>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</si>
  <si>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</si>
  <si>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</si>
  <si>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</si>
  <si>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</si>
  <si>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</si>
  <si>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</si>
  <si>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</si>
  <si>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</si>
  <si>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</si>
  <si>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</si>
  <si>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</si>
  <si>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</si>
  <si>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</si>
  <si>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</si>
  <si>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</si>
  <si>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</si>
  <si>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</si>
  <si>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</si>
  <si>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</si>
  <si>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</si>
  <si>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</si>
  <si>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</si>
  <si>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</si>
  <si>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</si>
  <si>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</si>
  <si>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</si>
  <si>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</si>
  <si>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</si>
  <si>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</si>
  <si>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</si>
  <si>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</si>
  <si>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</si>
  <si>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</si>
  <si>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</si>
  <si>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</si>
  <si>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</si>
  <si>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</si>
  <si>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</si>
  <si>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</si>
  <si>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</si>
  <si>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</si>
  <si>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</si>
  <si>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</si>
  <si>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</si>
  <si>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</si>
  <si>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</si>
  <si>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</si>
  <si>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</si>
  <si>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</si>
  <si>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</si>
  <si>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</si>
  <si>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</si>
  <si>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</si>
  <si>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</si>
  <si>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</si>
  <si>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</si>
  <si>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</si>
  <si>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</si>
  <si>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</si>
  <si>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</si>
  <si>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</si>
  <si>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</si>
  <si>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</si>
  <si>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</si>
  <si>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</si>
  <si>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</si>
  <si>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</si>
  <si>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</si>
  <si>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</si>
  <si>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</si>
  <si>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</si>
  <si>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</si>
  <si>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</si>
  <si>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</si>
  <si>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</si>
  <si>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</si>
  <si>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</si>
  <si>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</si>
  <si>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</si>
  <si>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</si>
  <si>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</si>
  <si>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</si>
  <si>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</si>
  <si>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</si>
  <si>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</si>
  <si>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</si>
  <si>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</si>
  <si>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</si>
  <si>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</si>
  <si>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</si>
  <si>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</si>
  <si>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</si>
  <si>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</si>
  <si>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</si>
  <si>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</si>
  <si>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</si>
  <si>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</si>
  <si>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</si>
  <si>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</si>
  <si>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</si>
  <si>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</si>
  <si>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</si>
  <si>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</si>
  <si>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</si>
  <si>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</si>
  <si>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</si>
  <si>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</si>
  <si>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</si>
  <si>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</si>
  <si>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</si>
  <si>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</si>
  <si>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</si>
  <si>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</si>
  <si>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</si>
  <si>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</si>
  <si>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</si>
  <si>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</si>
  <si>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</si>
  <si>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</si>
  <si>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</si>
  <si>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</si>
  <si>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</si>
  <si>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</si>
  <si>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</si>
  <si>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</si>
  <si>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</si>
  <si>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</si>
  <si>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</si>
  <si>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</si>
  <si>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</si>
  <si>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</si>
  <si>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</si>
  <si>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</si>
  <si>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</si>
  <si>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</si>
  <si>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</si>
  <si>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</si>
  <si>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</si>
  <si>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</si>
  <si>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</si>
  <si>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</si>
  <si>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</si>
  <si>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</si>
  <si>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</si>
  <si>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</si>
  <si>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</si>
  <si>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</si>
  <si>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</si>
  <si>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</si>
  <si>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</si>
  <si>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</si>
  <si>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</si>
  <si>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</si>
  <si>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</si>
  <si>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</si>
  <si>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</si>
  <si>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</si>
  <si>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</si>
  <si>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</si>
  <si>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</si>
  <si>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</si>
  <si>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</si>
  <si>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</si>
  <si>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</si>
  <si>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</si>
  <si>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</si>
  <si>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</si>
  <si>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</si>
  <si>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</si>
  <si>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</si>
  <si>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</si>
  <si>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</si>
  <si>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</si>
  <si>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</si>
  <si>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</si>
  <si>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</si>
  <si>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</si>
  <si>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</si>
  <si>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</si>
  <si>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</si>
  <si>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</si>
  <si>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</si>
  <si>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</si>
  <si>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</si>
  <si>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</si>
  <si>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</si>
  <si>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</si>
  <si>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</si>
  <si>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</si>
  <si>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</si>
  <si>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</si>
  <si>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</si>
  <si>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</si>
  <si>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</si>
  <si>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</si>
  <si>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</si>
  <si>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</si>
  <si>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</si>
  <si>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</si>
  <si>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</si>
  <si>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</si>
  <si>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</si>
  <si>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</si>
  <si>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</si>
  <si>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</si>
  <si>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</si>
  <si>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</si>
  <si>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</si>
  <si>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</si>
  <si>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</si>
  <si>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</si>
  <si>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</si>
  <si>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</si>
  <si>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</si>
  <si>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</si>
  <si>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</si>
  <si>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</si>
  <si>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</si>
  <si>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</si>
  <si>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</si>
  <si>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</si>
  <si>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</si>
  <si>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</si>
  <si>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</si>
  <si>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</si>
  <si>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</si>
  <si>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</si>
  <si>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</si>
  <si>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</si>
  <si>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</si>
  <si>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</si>
  <si>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</si>
  <si>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</si>
  <si>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</si>
  <si>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</si>
  <si>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</si>
  <si>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</si>
  <si>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</si>
  <si>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</si>
  <si>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</si>
  <si>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</si>
  <si>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</si>
  <si>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</si>
  <si>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</si>
  <si>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</si>
  <si>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</si>
  <si>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</si>
  <si>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</si>
  <si>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</si>
  <si>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</si>
  <si>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</si>
  <si>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</si>
  <si>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</si>
  <si>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</si>
  <si>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</si>
  <si>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</si>
  <si>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</si>
  <si>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</si>
  <si>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</si>
  <si>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</si>
  <si>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</si>
  <si>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</si>
  <si>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</si>
  <si>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</si>
  <si>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</si>
  <si>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</si>
  <si>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</si>
  <si>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</si>
  <si>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</si>
  <si>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</si>
  <si>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</si>
  <si>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</si>
  <si>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</si>
  <si>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</si>
  <si>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</si>
  <si>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</si>
  <si>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</si>
  <si>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</si>
  <si>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</si>
  <si>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</si>
  <si>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</si>
  <si>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</si>
  <si>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</si>
  <si>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</si>
  <si>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</si>
  <si>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</si>
  <si>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</si>
  <si>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</si>
  <si>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</si>
  <si>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</si>
  <si>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</si>
  <si>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</si>
  <si>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</si>
  <si>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</si>
  <si>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</si>
  <si>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</si>
  <si>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</si>
  <si>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</si>
  <si>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</si>
  <si>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</si>
  <si>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</si>
  <si>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</si>
  <si>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</si>
  <si>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</si>
  <si>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</si>
  <si>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</si>
  <si>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</si>
  <si>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</si>
  <si>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</si>
  <si>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</si>
  <si>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</si>
  <si>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</si>
  <si>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</si>
  <si>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</si>
  <si>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</si>
  <si>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</si>
  <si>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</si>
  <si>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</si>
  <si>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</si>
  <si>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</si>
  <si>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</si>
  <si>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</si>
  <si>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</si>
  <si>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</si>
  <si>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</si>
  <si>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</si>
  <si>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</si>
  <si>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</si>
  <si>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</si>
  <si>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</si>
  <si>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</si>
  <si>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</si>
  <si>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</si>
  <si>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</si>
  <si>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</si>
  <si>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</si>
  <si>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</si>
  <si>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</si>
  <si>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</si>
  <si>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</si>
  <si>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</si>
  <si>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</si>
  <si>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</si>
  <si>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</si>
  <si>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</si>
  <si>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</si>
  <si>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</si>
  <si>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</si>
  <si>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</si>
  <si>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</si>
  <si>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</si>
  <si>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</si>
  <si>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</si>
  <si>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</si>
  <si>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</si>
  <si>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</si>
  <si>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</si>
  <si>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</si>
  <si>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</si>
  <si>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</si>
  <si>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</si>
  <si>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</si>
  <si>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</si>
  <si>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</si>
  <si>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</si>
  <si>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Paid installating first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</si>
  <si>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</si>
  <si>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</si>
  <si>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</si>
  <si>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</si>
  <si>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</si>
  <si>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</si>
  <si>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</si>
  <si>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</si>
  <si>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</si>
  <si>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</si>
  <si>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</si>
  <si>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</si>
  <si>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</si>
  <si>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</si>
  <si>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</si>
  <si>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</si>
  <si>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</si>
  <si>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</si>
  <si>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</si>
  <si>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</si>
  <si>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</si>
  <si>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</si>
  <si>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</si>
  <si>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</si>
  <si>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</si>
  <si>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</si>
  <si>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</si>
  <si>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</si>
  <si>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</si>
  <si>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</si>
  <si>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</si>
  <si>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</si>
  <si>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</si>
  <si>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</si>
  <si>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</si>
  <si>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</si>
  <si>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</si>
  <si>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</si>
  <si>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</si>
  <si>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</si>
  <si>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</si>
  <si>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</si>
  <si>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</si>
  <si>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</si>
  <si>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</si>
  <si>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</si>
  <si>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</si>
  <si>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</si>
  <si>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</si>
  <si>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</si>
  <si>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</si>
  <si>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</si>
  <si>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</si>
  <si>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</si>
  <si>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</si>
  <si>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</si>
  <si>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</si>
  <si>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</si>
  <si>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</si>
  <si>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</si>
  <si>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</si>
  <si>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</si>
  <si>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</si>
  <si>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</si>
  <si>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</si>
  <si>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</si>
  <si>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</si>
  <si>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</si>
  <si>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</si>
  <si>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</si>
  <si>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</si>
  <si>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</si>
  <si>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</si>
  <si>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</si>
  <si>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</si>
  <si>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</si>
  <si>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</si>
  <si>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</si>
  <si>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</si>
  <si>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</si>
  <si>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</si>
  <si>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</si>
  <si>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</si>
  <si>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</si>
  <si>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</si>
  <si>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</si>
  <si>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</si>
  <si>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</si>
  <si>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</si>
  <si>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</si>
  <si>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</si>
  <si>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</si>
  <si>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</si>
  <si>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</si>
  <si>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</si>
  <si>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</si>
  <si>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</si>
  <si>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</si>
  <si>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</si>
  <si>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</si>
  <si>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</si>
  <si>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</si>
  <si>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</si>
  <si>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</si>
  <si>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</si>
  <si>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</si>
  <si>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</si>
  <si>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</si>
  <si>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</si>
  <si>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</si>
  <si>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</si>
  <si>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</si>
  <si>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</si>
  <si>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</si>
  <si>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</si>
  <si>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</si>
  <si>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</si>
  <si>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</si>
  <si>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</si>
  <si>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</si>
  <si>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</si>
  <si>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</si>
  <si>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</si>
  <si>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</si>
  <si>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</si>
  <si>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</si>
  <si>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</si>
  <si>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</si>
  <si>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</si>
  <si>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</si>
  <si>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</si>
  <si>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</si>
  <si>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</si>
  <si>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</si>
  <si>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</si>
  <si>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</si>
  <si>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</si>
  <si>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</si>
  <si>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</si>
  <si>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</si>
  <si>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</si>
  <si>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</si>
  <si>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</si>
  <si>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</si>
  <si>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</si>
  <si>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</si>
  <si>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</si>
  <si>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</si>
  <si>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</si>
  <si>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</si>
  <si>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</si>
  <si>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</si>
  <si>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</si>
  <si>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</si>
  <si>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</si>
  <si>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</si>
  <si>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</si>
  <si>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</si>
  <si>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</si>
  <si>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</si>
  <si>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</si>
  <si>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</si>
  <si>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</si>
  <si>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</si>
  <si>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</si>
  <si>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</si>
  <si>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</si>
  <si>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</si>
  <si>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</si>
  <si>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</si>
  <si>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</si>
  <si>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</si>
  <si>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</si>
  <si>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</si>
  <si>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</si>
  <si>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</si>
  <si>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</si>
  <si>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</si>
  <si>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</si>
  <si>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</si>
  <si>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</si>
  <si>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</si>
  <si>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</si>
  <si>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</si>
  <si>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</si>
  <si>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</si>
  <si>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</si>
  <si>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</si>
  <si>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</si>
  <si>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</si>
  <si>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</si>
  <si>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</si>
  <si>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</si>
  <si>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</si>
  <si>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</si>
  <si>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</si>
  <si>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</si>
  <si>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</si>
  <si>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</si>
  <si>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</si>
  <si>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</si>
  <si>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</si>
  <si>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</si>
  <si>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</si>
  <si>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</si>
  <si>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</si>
  <si>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</si>
  <si>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</si>
  <si>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</si>
  <si>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</si>
  <si>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</si>
  <si>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</si>
  <si>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</si>
  <si>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</si>
  <si>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</si>
  <si>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</si>
  <si>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</si>
  <si>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</si>
  <si>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</si>
  <si>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</si>
  <si>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</si>
  <si>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</si>
  <si>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</si>
  <si>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</si>
  <si>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</si>
  <si>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</si>
  <si>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</si>
  <si>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</si>
  <si>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</si>
  <si>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</si>
  <si>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</si>
  <si>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</si>
  <si>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</si>
  <si>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</si>
  <si>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</si>
  <si>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</si>
  <si>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</si>
  <si>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</si>
  <si>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</si>
  <si>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</si>
  <si>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</si>
  <si>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</si>
  <si>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</si>
  <si>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</si>
  <si>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</si>
  <si>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</si>
  <si>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</si>
  <si>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</si>
  <si>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</si>
  <si>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</si>
  <si>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</si>
  <si>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</si>
  <si>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</si>
  <si>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</si>
  <si>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</si>
  <si>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</si>
  <si>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</si>
  <si>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</si>
  <si>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</si>
  <si>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</si>
  <si>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</si>
  <si>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</si>
  <si>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</si>
  <si>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</si>
  <si>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</si>
  <si>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</si>
  <si>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</si>
  <si>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</si>
  <si>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</si>
  <si>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</si>
  <si>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</si>
  <si>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</si>
  <si>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</si>
  <si>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</si>
  <si>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</si>
  <si>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</si>
  <si>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</si>
  <si>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</si>
  <si>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</si>
  <si>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</si>
  <si>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</si>
  <si>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</si>
  <si>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</si>
  <si>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</si>
  <si>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</si>
  <si>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</si>
  <si>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</si>
  <si>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</si>
  <si>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</si>
  <si>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</si>
  <si>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</si>
  <si>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</si>
  <si>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</si>
  <si>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</si>
  <si>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</si>
  <si>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</si>
  <si>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</si>
  <si>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</si>
  <si>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</si>
  <si>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</si>
  <si>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</si>
  <si>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</si>
  <si>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</si>
  <si>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</si>
  <si>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</si>
  <si>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</si>
  <si>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</si>
  <si>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</si>
  <si>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</si>
  <si>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</si>
  <si>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</si>
  <si>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</si>
  <si>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</si>
  <si>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</si>
  <si>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</si>
  <si>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</si>
  <si>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</si>
  <si>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</si>
  <si>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</si>
  <si>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</si>
  <si>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</si>
  <si>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</si>
  <si>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</si>
  <si>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</si>
  <si>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</si>
  <si>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</si>
  <si>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Clawback Calc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</si>
  <si>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</si>
  <si>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</si>
  <si>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</si>
  <si>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</si>
  <si>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</si>
  <si>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</si>
  <si>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</si>
  <si>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</si>
  <si>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</si>
  <si>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</si>
  <si>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</si>
  <si>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</si>
  <si>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</si>
  <si>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</si>
  <si>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</si>
  <si>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</si>
  <si>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</si>
  <si>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</si>
  <si>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</si>
  <si>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</si>
  <si>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</si>
  <si>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</si>
  <si>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</si>
  <si>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Documents Signed</t>
  </si>
  <si>
    <t>SubStatus</t>
  </si>
  <si>
    <t>Rep Email</t>
  </si>
  <si>
    <t>IsDocSigned</t>
  </si>
  <si>
    <t>IsFinalContract</t>
  </si>
  <si>
    <t>IsInstalled</t>
  </si>
  <si>
    <t>IsCancelled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</si>
</sst>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0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0" borderId="0" xfId="0" applyFill="1"/>
    <xf numFmtId="14" fontId="0" fillId="0" borderId="0" xfId="0" applyNumberFormat="1"/>
    <xf numFmtId="0" fontId="6" fillId="0" borderId="0" xfId="0" applyFont="1" applyFill="1" applyBorder="1"/>
    <xf numFmtId="14" fontId="1" fillId="4" borderId="0" xfId="0" applyNumberFormat="1" applyFont="1" applyFill="1"/>
    <xf numFmtId="0" fontId="2" fillId="7" borderId="0" xfId="0" applyFont="1" applyFill="1"/>
    <xf numFmtId="8" fontId="0" fillId="8" borderId="0" xfId="0" applyNumberFormat="1" applyFill="1"/>
    <xf numFmtId="8" fontId="0" fillId="0" borderId="0" xfId="0" applyNumberFormat="1"/>
    <xf numFmtId="8" fontId="2" fillId="7" borderId="0" xfId="0" applyNumberFormat="1" applyFont="1" applyFill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9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0" fontId="0" fillId="3" borderId="0" xfId="0" applyFill="1"/>
    <xf numFmtId="8" fontId="2" fillId="7" borderId="0" xfId="2" applyNumberFormat="1" applyFont="1" applyFill="1"/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0" fontId="2" fillId="10" borderId="0" xfId="0" applyFont="1" applyFill="1"/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11" borderId="0" xfId="0" applyFont="1" applyFill="1" applyBorder="1"/>
    <xf numFmtId="0" fontId="12" fillId="12" borderId="0" xfId="0" applyFont="1" applyFill="1" applyBorder="1"/>
    <xf numFmtId="0" fontId="6" fillId="12" borderId="0" xfId="0" applyFont="1" applyFill="1" applyBorder="1"/>
    <xf numFmtId="0" fontId="6" fillId="13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0" fontId="2" fillId="6" borderId="0" xfId="0" applyFont="1" applyFill="1"/>
    <xf numFmtId="164" fontId="0" fillId="0" borderId="0" xfId="0" applyNumberFormat="1"/>
    <xf numFmtId="0" fontId="2" fillId="0" borderId="9" xfId="0" applyFont="1" applyBorder="1"/>
    <xf numFmtId="14" fontId="13" fillId="11" borderId="0" xfId="0" applyNumberFormat="1" applyFont="1" applyFill="1" applyBorder="1"/>
    <xf numFmtId="0" fontId="13" fillId="11" borderId="0" xfId="0" applyFont="1" applyFill="1" applyBorder="1"/>
    <xf numFmtId="2" fontId="13" fillId="11" borderId="0" xfId="0" applyNumberFormat="1" applyFont="1" applyFill="1" applyBorder="1"/>
    <xf numFmtId="8" fontId="13" fillId="11" borderId="0" xfId="0" applyNumberFormat="1" applyFont="1" applyFill="1" applyBorder="1"/>
    <xf numFmtId="14" fontId="2" fillId="0" borderId="0" xfId="0" applyNumberFormat="1" applyFont="1"/>
    <xf numFmtId="0" fontId="1" fillId="14" borderId="0" xfId="0" applyFont="1" applyFill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F32" sqref="F32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54" t="s">
        <v>13916</v>
      </c>
      <c r="B1" s="55" t="s">
        <v>13917</v>
      </c>
      <c r="C1" s="55" t="s">
        <v>5</v>
      </c>
      <c r="D1" s="56" t="s">
        <v>13918</v>
      </c>
      <c r="E1" s="57" t="s">
        <v>13919</v>
      </c>
      <c r="F1" s="55" t="s">
        <v>13920</v>
      </c>
      <c r="G1" s="55" t="s">
        <v>13921</v>
      </c>
      <c r="H1" s="57" t="s">
        <v>13922</v>
      </c>
      <c r="I1" s="54" t="s">
        <v>13923</v>
      </c>
      <c r="J1" s="57" t="s">
        <v>13924</v>
      </c>
      <c r="K1" s="54" t="s">
        <v>13925</v>
      </c>
      <c r="L1" s="57" t="s">
        <v>13926</v>
      </c>
      <c r="M1" s="54" t="s">
        <v>13927</v>
      </c>
      <c r="N1" s="55" t="s">
        <v>13928</v>
      </c>
      <c r="O1" s="55" t="s">
        <v>13929</v>
      </c>
      <c r="P1" s="55" t="s">
        <v>13930</v>
      </c>
      <c r="Q1" s="55" t="s">
        <v>13931</v>
      </c>
      <c r="R1" s="55" t="s">
        <v>13932</v>
      </c>
      <c r="S1" s="55" t="s">
        <v>13933</v>
      </c>
      <c r="T1" s="55" t="s">
        <v>13934</v>
      </c>
      <c r="U1" s="55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K5458"/>
  <sheetViews>
    <sheetView tabSelected="1" workbookViewId="0">
      <selection activeCell="K19" sqref="K19"/>
    </sheetView>
  </sheetViews>
  <sheetFormatPr defaultRowHeight="14.4" x14ac:dyDescent="0.3"/>
  <sheetData>
    <row r="1" spans="1:11" x14ac:dyDescent="0.3">
      <c r="A1" s="59" t="s">
        <v>5</v>
      </c>
      <c r="B1" s="59" t="s">
        <v>3870</v>
      </c>
      <c r="C1" s="59" t="s">
        <v>11524</v>
      </c>
      <c r="D1" s="59" t="s">
        <v>13916</v>
      </c>
      <c r="E1" s="59" t="s">
        <v>3872</v>
      </c>
      <c r="F1" s="59" t="s">
        <v>13936</v>
      </c>
      <c r="G1" s="59" t="s">
        <v>13937</v>
      </c>
      <c r="H1" s="59" t="s">
        <v>13938</v>
      </c>
      <c r="I1" s="59" t="s">
        <v>13939</v>
      </c>
      <c r="J1" s="59" t="s">
        <v>13940</v>
      </c>
      <c r="K1" s="59" t="s">
        <v>13941</v>
      </c>
    </row>
    <row r="2" spans="1:11" x14ac:dyDescent="0.3">
      <c r="A2" t="s">
        <v>3892</v>
      </c>
      <c r="B2" t="s">
        <v>186</v>
      </c>
      <c r="C2">
        <v>11</v>
      </c>
      <c r="D2" s="18">
        <v>41925</v>
      </c>
      <c r="E2" t="s">
        <v>2230</v>
      </c>
      <c r="F2" t="s">
        <v>3984</v>
      </c>
      <c r="G2" t="s">
        <v>3352</v>
      </c>
      <c r="H2" t="b">
        <v>0</v>
      </c>
      <c r="I2" t="b">
        <v>0</v>
      </c>
      <c r="J2" t="b">
        <v>0</v>
      </c>
      <c r="K2" t="b">
        <v>0</v>
      </c>
    </row>
    <row r="3" spans="1:11" x14ac:dyDescent="0.3">
      <c r="A3" t="s">
        <v>12745</v>
      </c>
      <c r="B3" t="s">
        <v>12652</v>
      </c>
      <c r="C3">
        <v>5.8650000000000002</v>
      </c>
      <c r="D3" s="18">
        <v>42010</v>
      </c>
      <c r="E3" t="s">
        <v>3893</v>
      </c>
      <c r="F3" t="s">
        <v>3989</v>
      </c>
      <c r="G3" t="s">
        <v>3459</v>
      </c>
      <c r="H3" t="b">
        <v>0</v>
      </c>
      <c r="I3" t="b">
        <v>0</v>
      </c>
      <c r="J3" t="b">
        <v>0</v>
      </c>
      <c r="K3" t="b">
        <v>0</v>
      </c>
    </row>
    <row r="4" spans="1:11" x14ac:dyDescent="0.3">
      <c r="A4" t="s">
        <v>13125</v>
      </c>
      <c r="B4" t="s">
        <v>13126</v>
      </c>
      <c r="C4">
        <v>5.8650000000000002</v>
      </c>
      <c r="D4" s="18">
        <v>42023</v>
      </c>
      <c r="E4" t="s">
        <v>3893</v>
      </c>
      <c r="F4" t="s">
        <v>3989</v>
      </c>
      <c r="G4" t="s">
        <v>12496</v>
      </c>
      <c r="H4" t="b">
        <v>0</v>
      </c>
      <c r="I4" t="b">
        <v>0</v>
      </c>
      <c r="J4" t="b">
        <v>0</v>
      </c>
      <c r="K4" t="b">
        <v>0</v>
      </c>
    </row>
    <row r="5" spans="1:11" x14ac:dyDescent="0.3">
      <c r="A5" t="s">
        <v>3898</v>
      </c>
      <c r="B5" t="s">
        <v>3899</v>
      </c>
      <c r="C5">
        <v>14</v>
      </c>
      <c r="D5" s="18">
        <v>41865</v>
      </c>
      <c r="E5" t="s">
        <v>3968</v>
      </c>
      <c r="F5" t="s">
        <v>3968</v>
      </c>
      <c r="G5" t="s">
        <v>2678</v>
      </c>
      <c r="H5" t="b">
        <v>0</v>
      </c>
      <c r="I5" t="b">
        <v>0</v>
      </c>
      <c r="J5" t="b">
        <v>1</v>
      </c>
      <c r="K5" t="b">
        <v>0</v>
      </c>
    </row>
    <row r="6" spans="1:11" x14ac:dyDescent="0.3">
      <c r="A6" t="s">
        <v>3903</v>
      </c>
      <c r="B6" t="s">
        <v>3904</v>
      </c>
      <c r="C6">
        <v>10</v>
      </c>
      <c r="D6" s="18">
        <v>41746</v>
      </c>
      <c r="E6" t="s">
        <v>3909</v>
      </c>
      <c r="F6" t="s">
        <v>3929</v>
      </c>
      <c r="G6" t="s">
        <v>2269</v>
      </c>
      <c r="H6" t="b">
        <v>0</v>
      </c>
      <c r="I6" t="b">
        <v>0</v>
      </c>
      <c r="J6" t="b">
        <v>0</v>
      </c>
      <c r="K6" t="b">
        <v>0</v>
      </c>
    </row>
    <row r="7" spans="1:11" x14ac:dyDescent="0.3">
      <c r="A7" t="s">
        <v>3907</v>
      </c>
      <c r="B7" t="s">
        <v>3908</v>
      </c>
      <c r="C7">
        <v>5.5</v>
      </c>
      <c r="D7" s="18">
        <v>41776</v>
      </c>
      <c r="E7" t="s">
        <v>3909</v>
      </c>
      <c r="F7" t="s">
        <v>3937</v>
      </c>
      <c r="G7" t="s">
        <v>2317</v>
      </c>
      <c r="H7" t="b">
        <v>0</v>
      </c>
      <c r="I7" t="b">
        <v>0</v>
      </c>
      <c r="J7" t="b">
        <v>0</v>
      </c>
      <c r="K7" t="b">
        <v>0</v>
      </c>
    </row>
    <row r="8" spans="1:11" x14ac:dyDescent="0.3">
      <c r="A8" t="s">
        <v>3912</v>
      </c>
      <c r="B8" t="s">
        <v>3913</v>
      </c>
      <c r="C8">
        <v>7.5</v>
      </c>
      <c r="D8" s="18">
        <v>41820</v>
      </c>
      <c r="E8" t="s">
        <v>3909</v>
      </c>
      <c r="F8" t="s">
        <v>3937</v>
      </c>
      <c r="G8" t="s">
        <v>2455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 t="s">
        <v>12286</v>
      </c>
      <c r="B9" t="s">
        <v>526</v>
      </c>
      <c r="C9">
        <v>13.5</v>
      </c>
      <c r="D9" s="18">
        <v>41888</v>
      </c>
      <c r="E9" t="s">
        <v>3893</v>
      </c>
      <c r="F9" t="s">
        <v>3916</v>
      </c>
      <c r="G9" t="s">
        <v>2818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 t="s">
        <v>584</v>
      </c>
      <c r="B10" t="s">
        <v>583</v>
      </c>
      <c r="C10">
        <v>5.8650000000000002</v>
      </c>
      <c r="D10" s="18">
        <v>41913</v>
      </c>
      <c r="E10" t="s">
        <v>3893</v>
      </c>
      <c r="F10" t="s">
        <v>3894</v>
      </c>
      <c r="G10" t="s">
        <v>2818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 t="s">
        <v>3919</v>
      </c>
      <c r="B11" t="s">
        <v>3920</v>
      </c>
      <c r="C11">
        <v>3.8250000000000002</v>
      </c>
      <c r="D11" s="18">
        <v>41793</v>
      </c>
      <c r="E11" t="s">
        <v>2230</v>
      </c>
      <c r="F11" t="s">
        <v>3984</v>
      </c>
      <c r="G11" t="s">
        <v>2406</v>
      </c>
      <c r="H11" t="b">
        <v>0</v>
      </c>
      <c r="I11" t="b">
        <v>0</v>
      </c>
      <c r="J11" t="b">
        <v>0</v>
      </c>
      <c r="K11" t="b">
        <v>0</v>
      </c>
    </row>
    <row r="12" spans="1:11" x14ac:dyDescent="0.3">
      <c r="A12" t="s">
        <v>12755</v>
      </c>
      <c r="B12" t="s">
        <v>12663</v>
      </c>
      <c r="C12">
        <v>16.25</v>
      </c>
      <c r="D12" s="18">
        <v>42009</v>
      </c>
      <c r="E12" t="s">
        <v>3893</v>
      </c>
      <c r="F12" t="s">
        <v>3894</v>
      </c>
      <c r="G12" t="s">
        <v>2591</v>
      </c>
      <c r="H12" t="b">
        <v>0</v>
      </c>
      <c r="I12" t="b">
        <v>0</v>
      </c>
      <c r="J12" t="b">
        <v>0</v>
      </c>
      <c r="K12" t="b">
        <v>0</v>
      </c>
    </row>
    <row r="13" spans="1:11" x14ac:dyDescent="0.3">
      <c r="A13" t="s">
        <v>621</v>
      </c>
      <c r="B13" t="s">
        <v>620</v>
      </c>
      <c r="C13">
        <v>4.8449999999999998</v>
      </c>
      <c r="D13" s="18">
        <v>41929</v>
      </c>
      <c r="E13" t="s">
        <v>3968</v>
      </c>
      <c r="F13" t="s">
        <v>3968</v>
      </c>
      <c r="G13" t="s">
        <v>2666</v>
      </c>
      <c r="H13" t="b">
        <v>0</v>
      </c>
      <c r="I13" t="b">
        <v>0</v>
      </c>
      <c r="J13" t="b">
        <v>1</v>
      </c>
      <c r="K13" t="b">
        <v>0</v>
      </c>
    </row>
    <row r="14" spans="1:11" x14ac:dyDescent="0.3">
      <c r="A14" t="s">
        <v>3924</v>
      </c>
      <c r="B14" t="s">
        <v>120</v>
      </c>
      <c r="C14">
        <v>14.5</v>
      </c>
      <c r="D14" s="18">
        <v>41900</v>
      </c>
      <c r="E14" t="s">
        <v>3922</v>
      </c>
      <c r="F14" t="s">
        <v>3923</v>
      </c>
      <c r="G14" t="s">
        <v>2591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3">
      <c r="A15" t="s">
        <v>3927</v>
      </c>
      <c r="B15" t="s">
        <v>3928</v>
      </c>
      <c r="C15">
        <v>5</v>
      </c>
      <c r="D15" s="18">
        <v>41839</v>
      </c>
      <c r="E15" t="s">
        <v>3909</v>
      </c>
      <c r="F15" t="s">
        <v>3937</v>
      </c>
      <c r="G15" t="s">
        <v>2435</v>
      </c>
      <c r="H15" t="b">
        <v>0</v>
      </c>
      <c r="I15" t="b">
        <v>0</v>
      </c>
      <c r="J15" t="b">
        <v>0</v>
      </c>
      <c r="K15" t="b">
        <v>0</v>
      </c>
    </row>
    <row r="16" spans="1:11" x14ac:dyDescent="0.3">
      <c r="A16" t="s">
        <v>3931</v>
      </c>
      <c r="B16" t="s">
        <v>1020</v>
      </c>
      <c r="C16">
        <v>8</v>
      </c>
      <c r="D16" s="18">
        <v>41937</v>
      </c>
      <c r="E16" t="s">
        <v>3909</v>
      </c>
      <c r="F16" t="s">
        <v>3937</v>
      </c>
      <c r="G16" t="s">
        <v>3493</v>
      </c>
      <c r="H16" t="b">
        <v>0</v>
      </c>
      <c r="I16" t="b">
        <v>0</v>
      </c>
      <c r="J16" t="b">
        <v>0</v>
      </c>
      <c r="K16" t="b">
        <v>0</v>
      </c>
    </row>
    <row r="17" spans="1:11" x14ac:dyDescent="0.3">
      <c r="A17" t="s">
        <v>1543</v>
      </c>
      <c r="B17" t="s">
        <v>1542</v>
      </c>
      <c r="C17">
        <v>4.75</v>
      </c>
      <c r="D17" s="18">
        <v>41817</v>
      </c>
      <c r="E17" t="s">
        <v>3909</v>
      </c>
      <c r="F17" t="s">
        <v>3937</v>
      </c>
      <c r="G17" t="s">
        <v>2632</v>
      </c>
      <c r="H17" t="b">
        <v>0</v>
      </c>
      <c r="I17" t="b">
        <v>0</v>
      </c>
      <c r="J17" t="b">
        <v>0</v>
      </c>
      <c r="K17" t="b">
        <v>0</v>
      </c>
    </row>
    <row r="18" spans="1:11" x14ac:dyDescent="0.3">
      <c r="A18" t="s">
        <v>617</v>
      </c>
      <c r="B18" t="s">
        <v>616</v>
      </c>
      <c r="C18">
        <v>7.3949999999999996</v>
      </c>
      <c r="D18" s="18">
        <v>41928</v>
      </c>
      <c r="E18" t="s">
        <v>3900</v>
      </c>
      <c r="F18" t="s">
        <v>3901</v>
      </c>
      <c r="G18" t="s">
        <v>2824</v>
      </c>
      <c r="H18" t="b">
        <v>0</v>
      </c>
      <c r="I18" t="b">
        <v>0</v>
      </c>
      <c r="J18" t="b">
        <v>1</v>
      </c>
      <c r="K18" t="b">
        <v>0</v>
      </c>
    </row>
    <row r="19" spans="1:11" x14ac:dyDescent="0.3">
      <c r="A19" t="s">
        <v>3934</v>
      </c>
      <c r="B19" t="s">
        <v>261</v>
      </c>
      <c r="C19">
        <v>7</v>
      </c>
      <c r="D19" s="18">
        <v>41950</v>
      </c>
      <c r="E19" t="s">
        <v>3893</v>
      </c>
      <c r="F19" t="s">
        <v>3894</v>
      </c>
      <c r="G19" t="s">
        <v>2341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3">
      <c r="A20" t="s">
        <v>3935</v>
      </c>
      <c r="B20" t="s">
        <v>3936</v>
      </c>
      <c r="C20">
        <v>4.5</v>
      </c>
      <c r="D20" s="18">
        <v>41811</v>
      </c>
      <c r="E20" t="s">
        <v>3909</v>
      </c>
      <c r="F20" t="s">
        <v>3937</v>
      </c>
      <c r="G20" t="s">
        <v>2468</v>
      </c>
      <c r="H20" t="b">
        <v>0</v>
      </c>
      <c r="I20" t="b">
        <v>0</v>
      </c>
      <c r="J20" t="b">
        <v>0</v>
      </c>
      <c r="K20" t="b">
        <v>0</v>
      </c>
    </row>
    <row r="21" spans="1:11" x14ac:dyDescent="0.3">
      <c r="A21" t="s">
        <v>3938</v>
      </c>
      <c r="B21" t="s">
        <v>3939</v>
      </c>
      <c r="C21">
        <v>5.25</v>
      </c>
      <c r="D21" s="18">
        <v>41856</v>
      </c>
      <c r="E21" t="s">
        <v>3909</v>
      </c>
      <c r="F21" t="s">
        <v>3937</v>
      </c>
      <c r="G21" t="s">
        <v>2429</v>
      </c>
      <c r="H21" t="b">
        <v>0</v>
      </c>
      <c r="I21" t="b">
        <v>0</v>
      </c>
      <c r="J21" t="b">
        <v>0</v>
      </c>
      <c r="K21" t="b">
        <v>0</v>
      </c>
    </row>
    <row r="22" spans="1:11" x14ac:dyDescent="0.3">
      <c r="A22" t="s">
        <v>13128</v>
      </c>
      <c r="B22" t="s">
        <v>13129</v>
      </c>
      <c r="C22">
        <v>11.22</v>
      </c>
      <c r="D22" s="18">
        <v>42026</v>
      </c>
      <c r="E22" t="s">
        <v>3893</v>
      </c>
      <c r="F22" t="s">
        <v>3989</v>
      </c>
      <c r="G22" t="s">
        <v>3547</v>
      </c>
      <c r="H22" t="b">
        <v>0</v>
      </c>
      <c r="I22" t="b">
        <v>0</v>
      </c>
      <c r="J22" t="b">
        <v>0</v>
      </c>
      <c r="K22" t="b">
        <v>0</v>
      </c>
    </row>
    <row r="23" spans="1:11" x14ac:dyDescent="0.3">
      <c r="A23" t="s">
        <v>3940</v>
      </c>
      <c r="B23" t="s">
        <v>322</v>
      </c>
      <c r="C23">
        <v>6.75</v>
      </c>
      <c r="D23" s="18">
        <v>41966</v>
      </c>
      <c r="E23" t="s">
        <v>3922</v>
      </c>
      <c r="F23" t="s">
        <v>3923</v>
      </c>
      <c r="G23" t="s">
        <v>3943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3">
      <c r="A24" t="s">
        <v>3944</v>
      </c>
      <c r="B24" t="s">
        <v>3945</v>
      </c>
      <c r="C24">
        <v>9.4350000000000005</v>
      </c>
      <c r="D24" s="18">
        <v>41834</v>
      </c>
      <c r="E24" t="s">
        <v>3909</v>
      </c>
      <c r="F24" t="s">
        <v>3937</v>
      </c>
      <c r="G24" t="s">
        <v>2400</v>
      </c>
      <c r="H24" t="b">
        <v>0</v>
      </c>
      <c r="I24" t="b">
        <v>0</v>
      </c>
      <c r="J24" t="b">
        <v>0</v>
      </c>
      <c r="K24" t="b">
        <v>0</v>
      </c>
    </row>
    <row r="25" spans="1:11" x14ac:dyDescent="0.3">
      <c r="A25" t="s">
        <v>3946</v>
      </c>
      <c r="B25" t="s">
        <v>905</v>
      </c>
      <c r="C25">
        <v>7.9050000000000002</v>
      </c>
      <c r="D25" s="18">
        <v>41947</v>
      </c>
      <c r="E25" t="s">
        <v>3968</v>
      </c>
      <c r="F25" t="s">
        <v>3968</v>
      </c>
      <c r="G25" t="s">
        <v>2689</v>
      </c>
      <c r="H25" t="b">
        <v>0</v>
      </c>
      <c r="I25" t="b">
        <v>0</v>
      </c>
      <c r="J25" t="b">
        <v>1</v>
      </c>
      <c r="K25" t="b">
        <v>0</v>
      </c>
    </row>
    <row r="26" spans="1:11" x14ac:dyDescent="0.3">
      <c r="A26" t="s">
        <v>3949</v>
      </c>
      <c r="B26" t="s">
        <v>906</v>
      </c>
      <c r="C26">
        <v>9.18</v>
      </c>
      <c r="D26" s="18">
        <v>41947</v>
      </c>
      <c r="E26" t="s">
        <v>3968</v>
      </c>
      <c r="F26" t="s">
        <v>3968</v>
      </c>
      <c r="G26" t="s">
        <v>2689</v>
      </c>
      <c r="H26" t="b">
        <v>0</v>
      </c>
      <c r="I26" t="b">
        <v>0</v>
      </c>
      <c r="J26" t="b">
        <v>1</v>
      </c>
      <c r="K26" t="b">
        <v>0</v>
      </c>
    </row>
    <row r="27" spans="1:11" x14ac:dyDescent="0.3">
      <c r="A27" t="s">
        <v>3952</v>
      </c>
      <c r="B27" t="s">
        <v>913</v>
      </c>
      <c r="C27">
        <v>8.4149999999999991</v>
      </c>
      <c r="D27" s="18">
        <v>41953</v>
      </c>
      <c r="E27" t="s">
        <v>3968</v>
      </c>
      <c r="F27" t="s">
        <v>3968</v>
      </c>
      <c r="G27" t="s">
        <v>2689</v>
      </c>
      <c r="H27" t="b">
        <v>0</v>
      </c>
      <c r="I27" t="b">
        <v>0</v>
      </c>
      <c r="J27" t="b">
        <v>1</v>
      </c>
      <c r="K27" t="b">
        <v>0</v>
      </c>
    </row>
    <row r="28" spans="1:11" x14ac:dyDescent="0.3">
      <c r="A28" t="s">
        <v>3953</v>
      </c>
      <c r="B28" t="s">
        <v>3954</v>
      </c>
      <c r="C28">
        <v>3.75</v>
      </c>
      <c r="D28" s="18">
        <v>41902</v>
      </c>
      <c r="E28" t="s">
        <v>3909</v>
      </c>
      <c r="F28" t="s">
        <v>3910</v>
      </c>
      <c r="G28" t="s">
        <v>2269</v>
      </c>
      <c r="H28" t="b">
        <v>0</v>
      </c>
      <c r="I28" t="b">
        <v>0</v>
      </c>
      <c r="J28" t="b">
        <v>0</v>
      </c>
      <c r="K28" t="b">
        <v>0</v>
      </c>
    </row>
    <row r="29" spans="1:11" x14ac:dyDescent="0.3">
      <c r="A29" t="s">
        <v>3956</v>
      </c>
      <c r="B29" t="s">
        <v>3957</v>
      </c>
      <c r="C29">
        <v>3.57</v>
      </c>
      <c r="D29" s="18">
        <v>41751</v>
      </c>
      <c r="E29" t="s">
        <v>3909</v>
      </c>
      <c r="F29" t="s">
        <v>3937</v>
      </c>
      <c r="G29" t="s">
        <v>2417</v>
      </c>
      <c r="H29" t="b">
        <v>0</v>
      </c>
      <c r="I29" t="b">
        <v>0</v>
      </c>
      <c r="J29" t="b">
        <v>0</v>
      </c>
      <c r="K29" t="b">
        <v>0</v>
      </c>
    </row>
    <row r="30" spans="1:11" x14ac:dyDescent="0.3">
      <c r="A30" t="s">
        <v>3958</v>
      </c>
      <c r="B30" t="s">
        <v>3959</v>
      </c>
      <c r="C30">
        <v>5.0999999999999996</v>
      </c>
      <c r="D30" s="18">
        <v>41773</v>
      </c>
      <c r="E30" t="s">
        <v>3900</v>
      </c>
      <c r="F30" t="s">
        <v>3901</v>
      </c>
      <c r="G30" t="s">
        <v>2415</v>
      </c>
      <c r="H30" t="b">
        <v>0</v>
      </c>
      <c r="I30" t="b">
        <v>0</v>
      </c>
      <c r="J30" t="b">
        <v>1</v>
      </c>
      <c r="K30" t="b">
        <v>0</v>
      </c>
    </row>
    <row r="31" spans="1:11" x14ac:dyDescent="0.3">
      <c r="A31" t="s">
        <v>3961</v>
      </c>
      <c r="B31" t="s">
        <v>3962</v>
      </c>
      <c r="C31">
        <v>6.63</v>
      </c>
      <c r="D31" s="18">
        <v>41764</v>
      </c>
      <c r="E31" t="s">
        <v>3900</v>
      </c>
      <c r="F31" t="s">
        <v>3901</v>
      </c>
      <c r="G31" t="s">
        <v>2417</v>
      </c>
      <c r="H31" t="b">
        <v>0</v>
      </c>
      <c r="I31" t="b">
        <v>0</v>
      </c>
      <c r="J31" t="b">
        <v>1</v>
      </c>
      <c r="K31" t="b">
        <v>0</v>
      </c>
    </row>
    <row r="32" spans="1:11" x14ac:dyDescent="0.3">
      <c r="A32" t="s">
        <v>3964</v>
      </c>
      <c r="B32" t="s">
        <v>3965</v>
      </c>
      <c r="C32">
        <v>7.3949999999999996</v>
      </c>
      <c r="D32" s="18">
        <v>41790</v>
      </c>
      <c r="E32" t="s">
        <v>3893</v>
      </c>
      <c r="F32" t="s">
        <v>3894</v>
      </c>
      <c r="G32" t="s">
        <v>2398</v>
      </c>
      <c r="H32" t="b">
        <v>0</v>
      </c>
      <c r="I32" t="b">
        <v>0</v>
      </c>
      <c r="J32" t="b">
        <v>0</v>
      </c>
      <c r="K32" t="b">
        <v>0</v>
      </c>
    </row>
    <row r="33" spans="1:11" x14ac:dyDescent="0.3">
      <c r="A33" t="s">
        <v>3966</v>
      </c>
      <c r="B33" t="s">
        <v>3967</v>
      </c>
      <c r="C33">
        <v>7</v>
      </c>
      <c r="D33" s="18">
        <v>41727</v>
      </c>
      <c r="E33" t="s">
        <v>3968</v>
      </c>
      <c r="F33" t="s">
        <v>3968</v>
      </c>
      <c r="G33" t="s">
        <v>2406</v>
      </c>
      <c r="H33" t="b">
        <v>0</v>
      </c>
      <c r="I33" t="b">
        <v>0</v>
      </c>
      <c r="J33" t="b">
        <v>1</v>
      </c>
      <c r="K33" t="b">
        <v>0</v>
      </c>
    </row>
    <row r="34" spans="1:11" x14ac:dyDescent="0.3">
      <c r="A34" t="s">
        <v>3969</v>
      </c>
      <c r="B34" t="s">
        <v>3970</v>
      </c>
      <c r="C34">
        <v>6</v>
      </c>
      <c r="D34" s="18">
        <v>41856</v>
      </c>
      <c r="E34" t="s">
        <v>3909</v>
      </c>
      <c r="F34" t="s">
        <v>3937</v>
      </c>
      <c r="G34" t="s">
        <v>2372</v>
      </c>
      <c r="H34" t="b">
        <v>0</v>
      </c>
      <c r="I34" t="b">
        <v>0</v>
      </c>
      <c r="J34" t="b">
        <v>0</v>
      </c>
      <c r="K34" t="b">
        <v>0</v>
      </c>
    </row>
    <row r="35" spans="1:11" x14ac:dyDescent="0.3">
      <c r="A35" t="s">
        <v>3972</v>
      </c>
      <c r="B35" t="s">
        <v>3973</v>
      </c>
      <c r="C35">
        <v>6.25</v>
      </c>
      <c r="D35" s="18">
        <v>41761</v>
      </c>
      <c r="E35" t="s">
        <v>3909</v>
      </c>
      <c r="F35" t="s">
        <v>3937</v>
      </c>
      <c r="G35" t="s">
        <v>2253</v>
      </c>
      <c r="H35" t="b">
        <v>0</v>
      </c>
      <c r="I35" t="b">
        <v>0</v>
      </c>
      <c r="J35" t="b">
        <v>0</v>
      </c>
      <c r="K35" t="b">
        <v>0</v>
      </c>
    </row>
    <row r="36" spans="1:11" x14ac:dyDescent="0.3">
      <c r="A36" t="s">
        <v>3974</v>
      </c>
      <c r="B36" t="s">
        <v>3975</v>
      </c>
      <c r="C36">
        <v>7</v>
      </c>
      <c r="D36" s="18">
        <v>41922</v>
      </c>
      <c r="E36" t="s">
        <v>3909</v>
      </c>
      <c r="F36" t="s">
        <v>3929</v>
      </c>
      <c r="G36" t="s">
        <v>2889</v>
      </c>
      <c r="H36" t="b">
        <v>0</v>
      </c>
      <c r="I36" t="b">
        <v>0</v>
      </c>
      <c r="J36" t="b">
        <v>0</v>
      </c>
      <c r="K36" t="b">
        <v>0</v>
      </c>
    </row>
    <row r="37" spans="1:11" x14ac:dyDescent="0.3">
      <c r="A37" t="s">
        <v>3976</v>
      </c>
      <c r="B37" t="s">
        <v>3977</v>
      </c>
      <c r="C37">
        <v>5</v>
      </c>
      <c r="D37" s="18">
        <v>41734</v>
      </c>
      <c r="E37" t="s">
        <v>3968</v>
      </c>
      <c r="F37" t="s">
        <v>3968</v>
      </c>
      <c r="G37" t="s">
        <v>2417</v>
      </c>
      <c r="H37" t="b">
        <v>0</v>
      </c>
      <c r="I37" t="b">
        <v>0</v>
      </c>
      <c r="J37" t="b">
        <v>1</v>
      </c>
      <c r="K37" t="b">
        <v>0</v>
      </c>
    </row>
    <row r="38" spans="1:11" x14ac:dyDescent="0.3">
      <c r="A38" t="s">
        <v>13130</v>
      </c>
      <c r="B38" t="s">
        <v>13131</v>
      </c>
      <c r="C38">
        <v>2.75</v>
      </c>
      <c r="D38" s="18">
        <v>42028</v>
      </c>
      <c r="E38" t="s">
        <v>3893</v>
      </c>
      <c r="F38" t="s">
        <v>3989</v>
      </c>
      <c r="G38" t="s">
        <v>3650</v>
      </c>
      <c r="H38" t="b">
        <v>0</v>
      </c>
      <c r="I38" t="b">
        <v>0</v>
      </c>
      <c r="J38" t="b">
        <v>0</v>
      </c>
      <c r="K38" t="b">
        <v>0</v>
      </c>
    </row>
    <row r="39" spans="1:11" x14ac:dyDescent="0.3">
      <c r="A39" t="s">
        <v>3978</v>
      </c>
      <c r="B39" t="s">
        <v>3979</v>
      </c>
      <c r="C39">
        <v>4.25</v>
      </c>
      <c r="D39" s="18">
        <v>41873</v>
      </c>
      <c r="E39" t="s">
        <v>3909</v>
      </c>
      <c r="F39" t="s">
        <v>3937</v>
      </c>
      <c r="G39" t="s">
        <v>2672</v>
      </c>
      <c r="H39" t="b">
        <v>0</v>
      </c>
      <c r="I39" t="b">
        <v>0</v>
      </c>
      <c r="J39" t="b">
        <v>0</v>
      </c>
      <c r="K39" t="b">
        <v>0</v>
      </c>
    </row>
    <row r="40" spans="1:11" x14ac:dyDescent="0.3">
      <c r="A40" t="s">
        <v>3981</v>
      </c>
      <c r="B40" t="s">
        <v>3982</v>
      </c>
      <c r="C40">
        <v>4</v>
      </c>
      <c r="D40" s="18">
        <v>41719</v>
      </c>
      <c r="E40" t="s">
        <v>3909</v>
      </c>
      <c r="F40" t="s">
        <v>3937</v>
      </c>
      <c r="G40" t="s">
        <v>2366</v>
      </c>
      <c r="H40" t="b">
        <v>0</v>
      </c>
      <c r="I40" t="b">
        <v>0</v>
      </c>
      <c r="J40" t="b">
        <v>0</v>
      </c>
      <c r="K40" t="b">
        <v>0</v>
      </c>
    </row>
    <row r="41" spans="1:11" x14ac:dyDescent="0.3">
      <c r="A41" t="s">
        <v>13617</v>
      </c>
      <c r="B41" t="s">
        <v>13618</v>
      </c>
      <c r="C41">
        <v>10.92</v>
      </c>
      <c r="D41" s="18">
        <v>42030</v>
      </c>
      <c r="E41" t="s">
        <v>3893</v>
      </c>
      <c r="F41" t="s">
        <v>4117</v>
      </c>
      <c r="G41" t="s">
        <v>2553</v>
      </c>
      <c r="H41" t="b">
        <v>0</v>
      </c>
      <c r="I41" t="b">
        <v>0</v>
      </c>
      <c r="J41" t="b">
        <v>0</v>
      </c>
      <c r="K41" t="b">
        <v>0</v>
      </c>
    </row>
    <row r="42" spans="1:11" x14ac:dyDescent="0.3">
      <c r="A42" t="s">
        <v>3983</v>
      </c>
      <c r="B42" t="s">
        <v>2190</v>
      </c>
      <c r="C42">
        <v>7.5</v>
      </c>
      <c r="D42" s="18">
        <v>41955</v>
      </c>
      <c r="E42" t="s">
        <v>3893</v>
      </c>
      <c r="F42" t="s">
        <v>4117</v>
      </c>
      <c r="G42" t="s">
        <v>3014</v>
      </c>
      <c r="H42" t="b">
        <v>0</v>
      </c>
      <c r="I42" t="b">
        <v>0</v>
      </c>
      <c r="J42" t="b">
        <v>0</v>
      </c>
      <c r="K42" t="b">
        <v>0</v>
      </c>
    </row>
    <row r="43" spans="1:11" x14ac:dyDescent="0.3">
      <c r="A43" t="s">
        <v>1386</v>
      </c>
      <c r="B43" t="s">
        <v>1385</v>
      </c>
      <c r="C43">
        <v>4</v>
      </c>
      <c r="D43" s="18">
        <v>41802</v>
      </c>
      <c r="E43" t="s">
        <v>3900</v>
      </c>
      <c r="F43" t="s">
        <v>3901</v>
      </c>
      <c r="G43" t="s">
        <v>2398</v>
      </c>
      <c r="H43" t="b">
        <v>0</v>
      </c>
      <c r="I43" t="b">
        <v>0</v>
      </c>
      <c r="J43" t="b">
        <v>1</v>
      </c>
      <c r="K43" t="b">
        <v>0</v>
      </c>
    </row>
    <row r="44" spans="1:11" x14ac:dyDescent="0.3">
      <c r="A44" t="s">
        <v>3987</v>
      </c>
      <c r="B44" t="s">
        <v>3988</v>
      </c>
      <c r="C44">
        <v>11.25</v>
      </c>
      <c r="D44" s="18">
        <v>41974</v>
      </c>
      <c r="E44" t="s">
        <v>3893</v>
      </c>
      <c r="F44" t="s">
        <v>3894</v>
      </c>
      <c r="G44" t="s">
        <v>3539</v>
      </c>
      <c r="H44" t="b">
        <v>1</v>
      </c>
      <c r="I44" t="b">
        <v>0</v>
      </c>
      <c r="J44" t="b">
        <v>0</v>
      </c>
      <c r="K44" t="b">
        <v>0</v>
      </c>
    </row>
    <row r="45" spans="1:11" x14ac:dyDescent="0.3">
      <c r="A45" t="s">
        <v>3990</v>
      </c>
      <c r="B45" t="s">
        <v>3991</v>
      </c>
      <c r="C45">
        <v>7</v>
      </c>
      <c r="D45" s="18">
        <v>41741</v>
      </c>
      <c r="E45" t="s">
        <v>3909</v>
      </c>
      <c r="F45" t="s">
        <v>3937</v>
      </c>
      <c r="G45" t="s">
        <v>2394</v>
      </c>
      <c r="H45" t="b">
        <v>0</v>
      </c>
      <c r="I45" t="b">
        <v>0</v>
      </c>
      <c r="J45" t="b">
        <v>0</v>
      </c>
      <c r="K45" t="b">
        <v>0</v>
      </c>
    </row>
    <row r="46" spans="1:11" x14ac:dyDescent="0.3">
      <c r="A46" t="s">
        <v>1706</v>
      </c>
      <c r="B46" t="s">
        <v>1705</v>
      </c>
      <c r="C46">
        <v>6.75</v>
      </c>
      <c r="D46" s="18">
        <v>41834</v>
      </c>
      <c r="E46" t="s">
        <v>3909</v>
      </c>
      <c r="F46" t="s">
        <v>3937</v>
      </c>
      <c r="G46" t="s">
        <v>2632</v>
      </c>
      <c r="H46" t="b">
        <v>0</v>
      </c>
      <c r="I46" t="b">
        <v>0</v>
      </c>
      <c r="J46" t="b">
        <v>0</v>
      </c>
      <c r="K46" t="b">
        <v>0</v>
      </c>
    </row>
    <row r="47" spans="1:11" x14ac:dyDescent="0.3">
      <c r="A47" t="s">
        <v>3992</v>
      </c>
      <c r="B47" t="s">
        <v>3993</v>
      </c>
      <c r="C47">
        <v>5</v>
      </c>
      <c r="D47" s="18">
        <v>41766</v>
      </c>
      <c r="E47" t="s">
        <v>3909</v>
      </c>
      <c r="F47" t="s">
        <v>3937</v>
      </c>
      <c r="G47" t="s">
        <v>2275</v>
      </c>
      <c r="H47" t="b">
        <v>0</v>
      </c>
      <c r="I47" t="b">
        <v>0</v>
      </c>
      <c r="J47" t="b">
        <v>0</v>
      </c>
      <c r="K47" t="b">
        <v>0</v>
      </c>
    </row>
    <row r="48" spans="1:11" x14ac:dyDescent="0.3">
      <c r="A48" t="s">
        <v>3994</v>
      </c>
      <c r="B48" t="s">
        <v>253</v>
      </c>
      <c r="C48">
        <v>9</v>
      </c>
      <c r="D48" s="18">
        <v>41948</v>
      </c>
      <c r="E48" t="s">
        <v>2230</v>
      </c>
      <c r="F48" t="s">
        <v>3984</v>
      </c>
      <c r="G48" t="s">
        <v>2587</v>
      </c>
      <c r="H48" t="b">
        <v>0</v>
      </c>
      <c r="I48" t="b">
        <v>0</v>
      </c>
      <c r="J48" t="b">
        <v>0</v>
      </c>
      <c r="K48" t="b">
        <v>0</v>
      </c>
    </row>
    <row r="49" spans="1:11" x14ac:dyDescent="0.3">
      <c r="A49" t="s">
        <v>3995</v>
      </c>
      <c r="B49" t="s">
        <v>3996</v>
      </c>
      <c r="C49">
        <v>4.75</v>
      </c>
      <c r="D49" s="18">
        <v>41832</v>
      </c>
      <c r="E49" t="s">
        <v>3909</v>
      </c>
      <c r="F49" t="s">
        <v>3937</v>
      </c>
      <c r="G49" t="s">
        <v>2705</v>
      </c>
      <c r="H49" t="b">
        <v>0</v>
      </c>
      <c r="I49" t="b">
        <v>0</v>
      </c>
      <c r="J49" t="b">
        <v>0</v>
      </c>
      <c r="K49" t="b">
        <v>0</v>
      </c>
    </row>
    <row r="50" spans="1:11" x14ac:dyDescent="0.3">
      <c r="A50" t="s">
        <v>3997</v>
      </c>
      <c r="B50" t="s">
        <v>3998</v>
      </c>
      <c r="C50">
        <v>6.8849999999999998</v>
      </c>
      <c r="D50" s="18">
        <v>41762</v>
      </c>
      <c r="E50" t="s">
        <v>3909</v>
      </c>
      <c r="F50" t="s">
        <v>3929</v>
      </c>
      <c r="G50" t="s">
        <v>2672</v>
      </c>
      <c r="H50" t="b">
        <v>0</v>
      </c>
      <c r="I50" t="b">
        <v>0</v>
      </c>
      <c r="J50" t="b">
        <v>0</v>
      </c>
      <c r="K50" t="b">
        <v>0</v>
      </c>
    </row>
    <row r="51" spans="1:11" x14ac:dyDescent="0.3">
      <c r="A51" t="s">
        <v>3999</v>
      </c>
      <c r="B51" t="s">
        <v>194</v>
      </c>
      <c r="C51">
        <v>8.25</v>
      </c>
      <c r="D51" s="18">
        <v>41928</v>
      </c>
      <c r="E51" t="s">
        <v>3893</v>
      </c>
      <c r="F51" t="s">
        <v>3894</v>
      </c>
      <c r="G51" t="s">
        <v>2587</v>
      </c>
      <c r="H51" t="b">
        <v>0</v>
      </c>
      <c r="I51" t="b">
        <v>0</v>
      </c>
      <c r="J51" t="b">
        <v>0</v>
      </c>
      <c r="K51" t="b">
        <v>0</v>
      </c>
    </row>
    <row r="52" spans="1:11" x14ac:dyDescent="0.3">
      <c r="A52" t="s">
        <v>13132</v>
      </c>
      <c r="B52" t="s">
        <v>13068</v>
      </c>
      <c r="C52">
        <v>6.25</v>
      </c>
      <c r="D52" s="18">
        <v>42021</v>
      </c>
      <c r="E52" t="s">
        <v>3893</v>
      </c>
      <c r="F52" t="s">
        <v>3894</v>
      </c>
      <c r="G52" t="s">
        <v>3406</v>
      </c>
      <c r="H52" t="b">
        <v>0</v>
      </c>
      <c r="I52" t="b">
        <v>0</v>
      </c>
      <c r="J52" t="b">
        <v>0</v>
      </c>
      <c r="K52" t="b">
        <v>0</v>
      </c>
    </row>
    <row r="53" spans="1:11" x14ac:dyDescent="0.3">
      <c r="A53" t="s">
        <v>4001</v>
      </c>
      <c r="B53" t="s">
        <v>271</v>
      </c>
      <c r="C53">
        <v>2.25</v>
      </c>
      <c r="D53" s="18">
        <v>41954</v>
      </c>
      <c r="E53" t="s">
        <v>3893</v>
      </c>
      <c r="F53" t="s">
        <v>3894</v>
      </c>
      <c r="G53" t="s">
        <v>2926</v>
      </c>
      <c r="H53" t="b">
        <v>0</v>
      </c>
      <c r="I53" t="b">
        <v>0</v>
      </c>
      <c r="J53" t="b">
        <v>0</v>
      </c>
      <c r="K53" t="b">
        <v>0</v>
      </c>
    </row>
    <row r="54" spans="1:11" x14ac:dyDescent="0.3">
      <c r="A54" t="s">
        <v>4002</v>
      </c>
      <c r="B54" t="s">
        <v>4003</v>
      </c>
      <c r="C54">
        <v>7.65</v>
      </c>
      <c r="D54" s="18">
        <v>41781</v>
      </c>
      <c r="E54" t="s">
        <v>3968</v>
      </c>
      <c r="F54" t="s">
        <v>3968</v>
      </c>
      <c r="G54" t="s">
        <v>2455</v>
      </c>
      <c r="H54" t="b">
        <v>0</v>
      </c>
      <c r="I54" t="b">
        <v>0</v>
      </c>
      <c r="J54" t="b">
        <v>1</v>
      </c>
      <c r="K54" t="b">
        <v>0</v>
      </c>
    </row>
    <row r="55" spans="1:11" x14ac:dyDescent="0.3">
      <c r="A55" t="s">
        <v>4005</v>
      </c>
      <c r="B55" t="s">
        <v>4006</v>
      </c>
      <c r="C55">
        <v>2.8050000000000002</v>
      </c>
      <c r="D55" s="18">
        <v>41817</v>
      </c>
      <c r="E55" t="s">
        <v>3909</v>
      </c>
      <c r="F55" t="s">
        <v>3937</v>
      </c>
      <c r="G55" t="s">
        <v>2703</v>
      </c>
      <c r="H55" t="b">
        <v>0</v>
      </c>
      <c r="I55" t="b">
        <v>0</v>
      </c>
      <c r="J55" t="b">
        <v>0</v>
      </c>
      <c r="K55" t="b">
        <v>0</v>
      </c>
    </row>
    <row r="56" spans="1:11" x14ac:dyDescent="0.3">
      <c r="A56" t="s">
        <v>4007</v>
      </c>
      <c r="B56" t="s">
        <v>4008</v>
      </c>
      <c r="C56">
        <v>5.0999999999999996</v>
      </c>
      <c r="D56" s="18">
        <v>41979</v>
      </c>
      <c r="E56" t="s">
        <v>3893</v>
      </c>
      <c r="F56" t="s">
        <v>3925</v>
      </c>
      <c r="G56" t="s">
        <v>3525</v>
      </c>
      <c r="H56" t="b">
        <v>1</v>
      </c>
      <c r="I56" t="b">
        <v>1</v>
      </c>
      <c r="J56" t="b">
        <v>0</v>
      </c>
      <c r="K56" t="b">
        <v>0</v>
      </c>
    </row>
    <row r="57" spans="1:11" x14ac:dyDescent="0.3">
      <c r="A57" t="s">
        <v>1736</v>
      </c>
      <c r="B57" t="s">
        <v>1735</v>
      </c>
      <c r="C57">
        <v>10.25</v>
      </c>
      <c r="D57" s="18">
        <v>41837</v>
      </c>
      <c r="E57" t="s">
        <v>3909</v>
      </c>
      <c r="F57" t="s">
        <v>3937</v>
      </c>
      <c r="G57" t="s">
        <v>2640</v>
      </c>
      <c r="H57" t="b">
        <v>0</v>
      </c>
      <c r="I57" t="b">
        <v>0</v>
      </c>
      <c r="J57" t="b">
        <v>0</v>
      </c>
      <c r="K57" t="b">
        <v>0</v>
      </c>
    </row>
    <row r="58" spans="1:11" x14ac:dyDescent="0.3">
      <c r="A58" t="s">
        <v>4011</v>
      </c>
      <c r="B58" t="s">
        <v>4012</v>
      </c>
      <c r="C58">
        <v>9.4350000000000005</v>
      </c>
      <c r="D58" s="18">
        <v>41902</v>
      </c>
      <c r="E58" t="s">
        <v>3893</v>
      </c>
      <c r="F58" t="s">
        <v>3894</v>
      </c>
      <c r="G58" t="s">
        <v>3461</v>
      </c>
      <c r="H58" t="b">
        <v>0</v>
      </c>
      <c r="I58" t="b">
        <v>0</v>
      </c>
      <c r="J58" t="b">
        <v>0</v>
      </c>
      <c r="K58" t="b">
        <v>0</v>
      </c>
    </row>
    <row r="59" spans="1:11" x14ac:dyDescent="0.3">
      <c r="A59" t="s">
        <v>4014</v>
      </c>
      <c r="B59" t="s">
        <v>4015</v>
      </c>
      <c r="C59">
        <v>3.3149999999999999</v>
      </c>
      <c r="D59" s="18">
        <v>41769</v>
      </c>
      <c r="E59" t="s">
        <v>3950</v>
      </c>
      <c r="F59" t="s">
        <v>4154</v>
      </c>
      <c r="G59" t="s">
        <v>2394</v>
      </c>
      <c r="H59" t="b">
        <v>0</v>
      </c>
      <c r="I59" t="b">
        <v>0</v>
      </c>
      <c r="J59" t="b">
        <v>1</v>
      </c>
      <c r="K59" t="b">
        <v>0</v>
      </c>
    </row>
    <row r="60" spans="1:11" x14ac:dyDescent="0.3">
      <c r="A60" t="s">
        <v>4016</v>
      </c>
      <c r="B60" t="s">
        <v>4017</v>
      </c>
      <c r="C60">
        <v>6.12</v>
      </c>
      <c r="D60" s="18">
        <v>41753</v>
      </c>
      <c r="E60" t="s">
        <v>3900</v>
      </c>
      <c r="F60" t="s">
        <v>3960</v>
      </c>
      <c r="G60" t="s">
        <v>2672</v>
      </c>
      <c r="H60" t="b">
        <v>0</v>
      </c>
      <c r="I60" t="b">
        <v>0</v>
      </c>
      <c r="J60" t="b">
        <v>1</v>
      </c>
      <c r="K60" t="b">
        <v>0</v>
      </c>
    </row>
    <row r="61" spans="1:11" x14ac:dyDescent="0.3">
      <c r="A61" t="s">
        <v>4018</v>
      </c>
      <c r="B61" t="s">
        <v>4019</v>
      </c>
      <c r="C61">
        <v>5.8650000000000002</v>
      </c>
      <c r="D61" s="18">
        <v>41925</v>
      </c>
      <c r="E61" t="s">
        <v>2230</v>
      </c>
      <c r="F61" t="s">
        <v>3955</v>
      </c>
      <c r="G61" t="s">
        <v>3104</v>
      </c>
      <c r="H61" t="b">
        <v>0</v>
      </c>
      <c r="I61" t="b">
        <v>0</v>
      </c>
      <c r="J61" t="b">
        <v>0</v>
      </c>
      <c r="K61" t="b">
        <v>0</v>
      </c>
    </row>
    <row r="62" spans="1:11" x14ac:dyDescent="0.3">
      <c r="A62" t="s">
        <v>12124</v>
      </c>
      <c r="B62" t="s">
        <v>12125</v>
      </c>
      <c r="C62">
        <v>5.25</v>
      </c>
      <c r="D62" s="18">
        <v>41992</v>
      </c>
      <c r="E62" t="s">
        <v>3922</v>
      </c>
      <c r="F62" t="s">
        <v>3985</v>
      </c>
      <c r="G62" t="s">
        <v>11455</v>
      </c>
      <c r="H62" t="b">
        <v>0</v>
      </c>
      <c r="I62" t="b">
        <v>1</v>
      </c>
      <c r="J62" t="b">
        <v>0</v>
      </c>
      <c r="K62" t="b">
        <v>0</v>
      </c>
    </row>
    <row r="63" spans="1:11" x14ac:dyDescent="0.3">
      <c r="A63" t="s">
        <v>4021</v>
      </c>
      <c r="B63" t="s">
        <v>4022</v>
      </c>
      <c r="C63">
        <v>10</v>
      </c>
      <c r="D63" s="18">
        <v>41699</v>
      </c>
      <c r="E63" t="s">
        <v>3909</v>
      </c>
      <c r="F63" t="s">
        <v>3937</v>
      </c>
      <c r="G63" t="s">
        <v>2253</v>
      </c>
      <c r="H63" t="b">
        <v>0</v>
      </c>
      <c r="I63" t="b">
        <v>0</v>
      </c>
      <c r="J63" t="b">
        <v>0</v>
      </c>
      <c r="K63" t="b">
        <v>0</v>
      </c>
    </row>
    <row r="64" spans="1:11" x14ac:dyDescent="0.3">
      <c r="A64" t="s">
        <v>4023</v>
      </c>
      <c r="B64" t="s">
        <v>1068</v>
      </c>
      <c r="C64">
        <v>3</v>
      </c>
      <c r="D64" s="18">
        <v>41962</v>
      </c>
      <c r="E64" t="s">
        <v>3893</v>
      </c>
      <c r="F64" t="s">
        <v>3894</v>
      </c>
      <c r="G64" t="s">
        <v>3589</v>
      </c>
      <c r="H64" t="b">
        <v>0</v>
      </c>
      <c r="I64" t="b">
        <v>0</v>
      </c>
      <c r="J64" t="b">
        <v>0</v>
      </c>
      <c r="K64" t="b">
        <v>0</v>
      </c>
    </row>
    <row r="65" spans="1:11" x14ac:dyDescent="0.3">
      <c r="A65" t="s">
        <v>4024</v>
      </c>
      <c r="B65" t="s">
        <v>4025</v>
      </c>
      <c r="C65">
        <v>9</v>
      </c>
      <c r="D65" s="18">
        <v>41918</v>
      </c>
      <c r="E65" t="s">
        <v>3900</v>
      </c>
      <c r="F65" t="s">
        <v>3960</v>
      </c>
      <c r="G65" t="s">
        <v>3539</v>
      </c>
      <c r="H65" t="b">
        <v>0</v>
      </c>
      <c r="I65" t="b">
        <v>0</v>
      </c>
      <c r="J65" t="b">
        <v>1</v>
      </c>
      <c r="K65" t="b">
        <v>0</v>
      </c>
    </row>
    <row r="66" spans="1:11" x14ac:dyDescent="0.3">
      <c r="A66" t="s">
        <v>12358</v>
      </c>
      <c r="B66" t="s">
        <v>12359</v>
      </c>
      <c r="C66">
        <v>5.8650000000000002</v>
      </c>
      <c r="D66" s="18">
        <v>42002</v>
      </c>
      <c r="E66" t="s">
        <v>3893</v>
      </c>
      <c r="F66" t="s">
        <v>3894</v>
      </c>
      <c r="G66" t="s">
        <v>3943</v>
      </c>
      <c r="H66" t="b">
        <v>1</v>
      </c>
      <c r="I66" t="b">
        <v>0</v>
      </c>
      <c r="J66" t="b">
        <v>0</v>
      </c>
      <c r="K66" t="b">
        <v>0</v>
      </c>
    </row>
    <row r="67" spans="1:11" x14ac:dyDescent="0.3">
      <c r="A67" t="s">
        <v>4026</v>
      </c>
      <c r="B67" t="s">
        <v>842</v>
      </c>
      <c r="C67">
        <v>8.25</v>
      </c>
      <c r="D67" s="18">
        <v>41898</v>
      </c>
      <c r="E67" t="s">
        <v>3900</v>
      </c>
      <c r="F67" t="s">
        <v>4277</v>
      </c>
      <c r="G67" t="s">
        <v>2689</v>
      </c>
      <c r="H67" t="b">
        <v>0</v>
      </c>
      <c r="I67" t="b">
        <v>0</v>
      </c>
      <c r="J67" t="b">
        <v>1</v>
      </c>
      <c r="K67" t="b">
        <v>0</v>
      </c>
    </row>
    <row r="68" spans="1:11" x14ac:dyDescent="0.3">
      <c r="A68" t="s">
        <v>1339</v>
      </c>
      <c r="B68" t="s">
        <v>1338</v>
      </c>
      <c r="C68">
        <v>3.25</v>
      </c>
      <c r="D68" s="18">
        <v>41900</v>
      </c>
      <c r="E68" t="s">
        <v>2230</v>
      </c>
      <c r="F68" t="s">
        <v>3984</v>
      </c>
      <c r="G68" t="s">
        <v>2978</v>
      </c>
      <c r="H68" t="b">
        <v>0</v>
      </c>
      <c r="I68" t="b">
        <v>0</v>
      </c>
      <c r="J68" t="b">
        <v>0</v>
      </c>
      <c r="K68" t="b">
        <v>0</v>
      </c>
    </row>
    <row r="69" spans="1:11" x14ac:dyDescent="0.3">
      <c r="A69" t="s">
        <v>4028</v>
      </c>
      <c r="B69" t="s">
        <v>4029</v>
      </c>
      <c r="C69">
        <v>4.8449999999999998</v>
      </c>
      <c r="D69" s="18">
        <v>41769</v>
      </c>
      <c r="E69" t="s">
        <v>3909</v>
      </c>
      <c r="F69" t="s">
        <v>3937</v>
      </c>
      <c r="G69" t="s">
        <v>2253</v>
      </c>
      <c r="H69" t="b">
        <v>0</v>
      </c>
      <c r="I69" t="b">
        <v>0</v>
      </c>
      <c r="J69" t="b">
        <v>0</v>
      </c>
      <c r="K69" t="b">
        <v>0</v>
      </c>
    </row>
    <row r="70" spans="1:11" x14ac:dyDescent="0.3">
      <c r="A70" t="s">
        <v>4030</v>
      </c>
      <c r="B70" t="s">
        <v>4031</v>
      </c>
      <c r="C70">
        <v>10.25</v>
      </c>
      <c r="D70" s="18">
        <v>41950</v>
      </c>
      <c r="E70" t="s">
        <v>2230</v>
      </c>
      <c r="F70" t="s">
        <v>3984</v>
      </c>
      <c r="G70" t="s">
        <v>2610</v>
      </c>
      <c r="H70" t="b">
        <v>0</v>
      </c>
      <c r="I70" t="b">
        <v>0</v>
      </c>
      <c r="J70" t="b">
        <v>0</v>
      </c>
      <c r="K70" t="b">
        <v>0</v>
      </c>
    </row>
    <row r="71" spans="1:11" x14ac:dyDescent="0.3">
      <c r="A71" t="s">
        <v>1642</v>
      </c>
      <c r="B71" t="s">
        <v>1641</v>
      </c>
      <c r="C71">
        <v>10.75</v>
      </c>
      <c r="D71" s="18">
        <v>41827</v>
      </c>
      <c r="E71" t="s">
        <v>3909</v>
      </c>
      <c r="F71" t="s">
        <v>3937</v>
      </c>
      <c r="G71" t="s">
        <v>2638</v>
      </c>
      <c r="H71" t="b">
        <v>0</v>
      </c>
      <c r="I71" t="b">
        <v>0</v>
      </c>
      <c r="J71" t="b">
        <v>0</v>
      </c>
      <c r="K71" t="b">
        <v>0</v>
      </c>
    </row>
    <row r="72" spans="1:11" x14ac:dyDescent="0.3">
      <c r="A72" t="s">
        <v>4033</v>
      </c>
      <c r="B72" t="s">
        <v>4034</v>
      </c>
      <c r="C72">
        <v>7.65</v>
      </c>
      <c r="D72" s="18">
        <v>41923</v>
      </c>
      <c r="E72" t="s">
        <v>3900</v>
      </c>
      <c r="F72" t="s">
        <v>3901</v>
      </c>
      <c r="G72" t="s">
        <v>3859</v>
      </c>
      <c r="H72" t="b">
        <v>0</v>
      </c>
      <c r="I72" t="b">
        <v>0</v>
      </c>
      <c r="J72" t="b">
        <v>1</v>
      </c>
      <c r="K72" t="b">
        <v>0</v>
      </c>
    </row>
    <row r="73" spans="1:11" x14ac:dyDescent="0.3">
      <c r="A73" t="s">
        <v>4035</v>
      </c>
      <c r="B73" t="s">
        <v>4036</v>
      </c>
      <c r="C73">
        <v>7.14</v>
      </c>
      <c r="D73" s="18">
        <v>41933</v>
      </c>
      <c r="E73" t="s">
        <v>3900</v>
      </c>
      <c r="F73" t="s">
        <v>3901</v>
      </c>
      <c r="G73" t="s">
        <v>3332</v>
      </c>
      <c r="H73" t="b">
        <v>0</v>
      </c>
      <c r="I73" t="b">
        <v>0</v>
      </c>
      <c r="J73" t="b">
        <v>1</v>
      </c>
      <c r="K73" t="b">
        <v>0</v>
      </c>
    </row>
    <row r="74" spans="1:11" x14ac:dyDescent="0.3">
      <c r="A74" t="s">
        <v>4037</v>
      </c>
      <c r="B74" t="s">
        <v>275</v>
      </c>
      <c r="C74">
        <v>9</v>
      </c>
      <c r="D74" s="18">
        <v>41955</v>
      </c>
      <c r="E74" t="s">
        <v>2230</v>
      </c>
      <c r="F74" t="s">
        <v>3984</v>
      </c>
      <c r="G74" t="s">
        <v>2937</v>
      </c>
      <c r="H74" t="b">
        <v>0</v>
      </c>
      <c r="I74" t="b">
        <v>0</v>
      </c>
      <c r="J74" t="b">
        <v>0</v>
      </c>
      <c r="K74" t="b">
        <v>0</v>
      </c>
    </row>
    <row r="75" spans="1:11" x14ac:dyDescent="0.3">
      <c r="A75" t="s">
        <v>4038</v>
      </c>
      <c r="B75" t="s">
        <v>4039</v>
      </c>
      <c r="C75">
        <v>6.375</v>
      </c>
      <c r="D75" s="18">
        <v>41774</v>
      </c>
      <c r="E75" t="s">
        <v>3950</v>
      </c>
      <c r="F75" t="s">
        <v>3985</v>
      </c>
      <c r="G75" t="s">
        <v>2265</v>
      </c>
      <c r="H75" t="b">
        <v>0</v>
      </c>
      <c r="I75" t="b">
        <v>0</v>
      </c>
      <c r="J75" t="b">
        <v>1</v>
      </c>
      <c r="K75" t="b">
        <v>0</v>
      </c>
    </row>
    <row r="76" spans="1:11" x14ac:dyDescent="0.3">
      <c r="A76" t="s">
        <v>4040</v>
      </c>
      <c r="B76" t="s">
        <v>689</v>
      </c>
      <c r="C76">
        <v>13.26</v>
      </c>
      <c r="D76" s="18">
        <v>41905</v>
      </c>
      <c r="E76" t="s">
        <v>3900</v>
      </c>
      <c r="F76" t="s">
        <v>4004</v>
      </c>
      <c r="G76" t="s">
        <v>3394</v>
      </c>
      <c r="H76" t="b">
        <v>0</v>
      </c>
      <c r="I76" t="b">
        <v>0</v>
      </c>
      <c r="J76" t="b">
        <v>1</v>
      </c>
      <c r="K76" t="b">
        <v>0</v>
      </c>
    </row>
    <row r="77" spans="1:11" x14ac:dyDescent="0.3">
      <c r="A77" t="s">
        <v>4041</v>
      </c>
      <c r="B77" t="s">
        <v>4042</v>
      </c>
      <c r="C77">
        <v>3.75</v>
      </c>
      <c r="D77" s="18">
        <v>41837</v>
      </c>
      <c r="E77" t="s">
        <v>3909</v>
      </c>
      <c r="F77" t="s">
        <v>3937</v>
      </c>
      <c r="G77" t="s">
        <v>2398</v>
      </c>
      <c r="H77" t="b">
        <v>0</v>
      </c>
      <c r="I77" t="b">
        <v>0</v>
      </c>
      <c r="J77" t="b">
        <v>0</v>
      </c>
      <c r="K77" t="b">
        <v>0</v>
      </c>
    </row>
    <row r="78" spans="1:11" x14ac:dyDescent="0.3">
      <c r="A78" t="s">
        <v>4043</v>
      </c>
      <c r="B78" t="s">
        <v>4044</v>
      </c>
      <c r="C78">
        <v>4</v>
      </c>
      <c r="D78" s="18">
        <v>41914</v>
      </c>
      <c r="E78" t="s">
        <v>3909</v>
      </c>
      <c r="F78" t="s">
        <v>3929</v>
      </c>
      <c r="G78" t="s">
        <v>3412</v>
      </c>
      <c r="H78" t="b">
        <v>0</v>
      </c>
      <c r="I78" t="b">
        <v>0</v>
      </c>
      <c r="J78" t="b">
        <v>0</v>
      </c>
      <c r="K78" t="b">
        <v>0</v>
      </c>
    </row>
    <row r="79" spans="1:11" x14ac:dyDescent="0.3">
      <c r="A79" t="s">
        <v>4046</v>
      </c>
      <c r="B79" t="s">
        <v>4047</v>
      </c>
      <c r="C79">
        <v>9.9450000000000003</v>
      </c>
      <c r="D79" s="18">
        <v>41807</v>
      </c>
      <c r="E79" t="s">
        <v>3909</v>
      </c>
      <c r="F79" t="s">
        <v>3929</v>
      </c>
      <c r="G79" t="s">
        <v>2348</v>
      </c>
      <c r="H79" t="b">
        <v>0</v>
      </c>
      <c r="I79" t="b">
        <v>0</v>
      </c>
      <c r="J79" t="b">
        <v>0</v>
      </c>
      <c r="K79" t="b">
        <v>0</v>
      </c>
    </row>
    <row r="80" spans="1:11" x14ac:dyDescent="0.3">
      <c r="A80" t="s">
        <v>4049</v>
      </c>
      <c r="B80" t="s">
        <v>4050</v>
      </c>
      <c r="C80">
        <v>6.75</v>
      </c>
      <c r="D80" s="18">
        <v>41718</v>
      </c>
      <c r="E80" t="s">
        <v>3968</v>
      </c>
      <c r="F80" t="s">
        <v>3968</v>
      </c>
      <c r="G80" t="s">
        <v>2243</v>
      </c>
      <c r="H80" t="b">
        <v>0</v>
      </c>
      <c r="I80" t="b">
        <v>0</v>
      </c>
      <c r="J80" t="b">
        <v>1</v>
      </c>
      <c r="K80" t="b">
        <v>0</v>
      </c>
    </row>
    <row r="81" spans="1:11" x14ac:dyDescent="0.3">
      <c r="A81" t="s">
        <v>12360</v>
      </c>
      <c r="B81" t="s">
        <v>12361</v>
      </c>
      <c r="C81">
        <v>5.2</v>
      </c>
      <c r="D81" s="18">
        <v>42007</v>
      </c>
      <c r="E81" t="s">
        <v>3900</v>
      </c>
      <c r="F81" t="s">
        <v>3960</v>
      </c>
      <c r="G81" t="s">
        <v>3581</v>
      </c>
      <c r="H81" t="b">
        <v>1</v>
      </c>
      <c r="I81" t="b">
        <v>1</v>
      </c>
      <c r="J81" t="b">
        <v>1</v>
      </c>
      <c r="K81" t="b">
        <v>0</v>
      </c>
    </row>
    <row r="82" spans="1:11" x14ac:dyDescent="0.3">
      <c r="A82" t="s">
        <v>4051</v>
      </c>
      <c r="B82" t="s">
        <v>4052</v>
      </c>
      <c r="C82">
        <v>9.5</v>
      </c>
      <c r="D82" s="18">
        <v>41905</v>
      </c>
      <c r="E82" t="s">
        <v>3909</v>
      </c>
      <c r="F82" t="s">
        <v>3929</v>
      </c>
      <c r="G82" t="s">
        <v>2610</v>
      </c>
      <c r="H82" t="b">
        <v>0</v>
      </c>
      <c r="I82" t="b">
        <v>0</v>
      </c>
      <c r="J82" t="b">
        <v>0</v>
      </c>
      <c r="K82" t="b">
        <v>0</v>
      </c>
    </row>
    <row r="83" spans="1:11" x14ac:dyDescent="0.3">
      <c r="A83" t="s">
        <v>4053</v>
      </c>
      <c r="B83" t="s">
        <v>4054</v>
      </c>
      <c r="C83">
        <v>4.75</v>
      </c>
      <c r="D83" s="18">
        <v>41762</v>
      </c>
      <c r="E83" t="s">
        <v>3909</v>
      </c>
      <c r="F83" t="s">
        <v>3937</v>
      </c>
      <c r="G83" t="s">
        <v>2398</v>
      </c>
      <c r="H83" t="b">
        <v>0</v>
      </c>
      <c r="I83" t="b">
        <v>0</v>
      </c>
      <c r="J83" t="b">
        <v>0</v>
      </c>
      <c r="K83" t="b">
        <v>0</v>
      </c>
    </row>
    <row r="84" spans="1:11" x14ac:dyDescent="0.3">
      <c r="A84" t="s">
        <v>4055</v>
      </c>
      <c r="B84" t="s">
        <v>4056</v>
      </c>
      <c r="C84">
        <v>6.375</v>
      </c>
      <c r="D84" s="18">
        <v>41794</v>
      </c>
      <c r="E84" t="s">
        <v>3900</v>
      </c>
      <c r="F84" t="s">
        <v>3960</v>
      </c>
      <c r="G84" t="s">
        <v>2493</v>
      </c>
      <c r="H84" t="b">
        <v>0</v>
      </c>
      <c r="I84" t="b">
        <v>0</v>
      </c>
      <c r="J84" t="b">
        <v>1</v>
      </c>
      <c r="K84" t="b">
        <v>0</v>
      </c>
    </row>
    <row r="85" spans="1:11" x14ac:dyDescent="0.3">
      <c r="A85" t="s">
        <v>4057</v>
      </c>
      <c r="B85" t="s">
        <v>4058</v>
      </c>
      <c r="C85">
        <v>8.4149999999999991</v>
      </c>
      <c r="D85" s="18">
        <v>41955</v>
      </c>
      <c r="E85" t="s">
        <v>3922</v>
      </c>
      <c r="F85" t="s">
        <v>3923</v>
      </c>
      <c r="G85" t="s">
        <v>2610</v>
      </c>
      <c r="H85" t="b">
        <v>0</v>
      </c>
      <c r="I85" t="b">
        <v>0</v>
      </c>
      <c r="J85" t="b">
        <v>0</v>
      </c>
      <c r="K85" t="b">
        <v>0</v>
      </c>
    </row>
    <row r="86" spans="1:11" x14ac:dyDescent="0.3">
      <c r="A86" t="s">
        <v>4059</v>
      </c>
      <c r="B86" t="s">
        <v>1076</v>
      </c>
      <c r="C86">
        <v>8.16</v>
      </c>
      <c r="D86" s="18">
        <v>41967</v>
      </c>
      <c r="E86" t="s">
        <v>3922</v>
      </c>
      <c r="F86" t="s">
        <v>3923</v>
      </c>
      <c r="G86" t="s">
        <v>3556</v>
      </c>
      <c r="H86" t="b">
        <v>0</v>
      </c>
      <c r="I86" t="b">
        <v>0</v>
      </c>
      <c r="J86" t="b">
        <v>0</v>
      </c>
      <c r="K86" t="b">
        <v>0</v>
      </c>
    </row>
    <row r="87" spans="1:11" x14ac:dyDescent="0.3">
      <c r="A87" t="s">
        <v>1239</v>
      </c>
      <c r="B87" t="s">
        <v>1238</v>
      </c>
      <c r="C87">
        <v>6.12</v>
      </c>
      <c r="D87" s="18">
        <v>41962</v>
      </c>
      <c r="E87" t="s">
        <v>3893</v>
      </c>
      <c r="F87" t="s">
        <v>3894</v>
      </c>
      <c r="G87" t="s">
        <v>2978</v>
      </c>
      <c r="H87" t="b">
        <v>0</v>
      </c>
      <c r="I87" t="b">
        <v>0</v>
      </c>
      <c r="J87" t="b">
        <v>0</v>
      </c>
      <c r="K87" t="b">
        <v>0</v>
      </c>
    </row>
    <row r="88" spans="1:11" x14ac:dyDescent="0.3">
      <c r="A88" t="s">
        <v>4061</v>
      </c>
      <c r="B88" t="s">
        <v>4062</v>
      </c>
      <c r="C88">
        <v>13.005000000000001</v>
      </c>
      <c r="D88" s="18">
        <v>41832</v>
      </c>
      <c r="E88" t="s">
        <v>2230</v>
      </c>
      <c r="F88" t="s">
        <v>3955</v>
      </c>
      <c r="G88" t="s">
        <v>2672</v>
      </c>
      <c r="H88" t="b">
        <v>0</v>
      </c>
      <c r="I88" t="b">
        <v>0</v>
      </c>
      <c r="J88" t="b">
        <v>0</v>
      </c>
      <c r="K88" t="b">
        <v>0</v>
      </c>
    </row>
    <row r="89" spans="1:11" x14ac:dyDescent="0.3">
      <c r="A89" t="s">
        <v>4063</v>
      </c>
      <c r="B89" t="s">
        <v>4064</v>
      </c>
      <c r="C89">
        <v>16.5</v>
      </c>
      <c r="D89" s="18">
        <v>41883</v>
      </c>
      <c r="E89" t="s">
        <v>3909</v>
      </c>
      <c r="F89" t="s">
        <v>3937</v>
      </c>
      <c r="G89" t="s">
        <v>3102</v>
      </c>
      <c r="H89" t="b">
        <v>0</v>
      </c>
      <c r="I89" t="b">
        <v>0</v>
      </c>
      <c r="J89" t="b">
        <v>0</v>
      </c>
      <c r="K89" t="b">
        <v>0</v>
      </c>
    </row>
    <row r="90" spans="1:11" x14ac:dyDescent="0.3">
      <c r="A90" t="s">
        <v>4065</v>
      </c>
      <c r="B90" t="s">
        <v>4066</v>
      </c>
      <c r="C90">
        <v>4</v>
      </c>
      <c r="D90" s="18">
        <v>41780</v>
      </c>
      <c r="E90" t="s">
        <v>3909</v>
      </c>
      <c r="F90" t="s">
        <v>3937</v>
      </c>
      <c r="G90" t="s">
        <v>2249</v>
      </c>
      <c r="H90" t="b">
        <v>0</v>
      </c>
      <c r="I90" t="b">
        <v>0</v>
      </c>
      <c r="J90" t="b">
        <v>0</v>
      </c>
      <c r="K90" t="b">
        <v>0</v>
      </c>
    </row>
    <row r="91" spans="1:11" x14ac:dyDescent="0.3">
      <c r="A91" t="s">
        <v>4067</v>
      </c>
      <c r="B91" t="s">
        <v>795</v>
      </c>
      <c r="C91">
        <v>4.25</v>
      </c>
      <c r="D91" s="18">
        <v>41864</v>
      </c>
      <c r="E91" t="s">
        <v>3893</v>
      </c>
      <c r="F91" t="s">
        <v>3894</v>
      </c>
      <c r="G91" t="s">
        <v>2687</v>
      </c>
      <c r="H91" t="b">
        <v>0</v>
      </c>
      <c r="I91" t="b">
        <v>0</v>
      </c>
      <c r="J91" t="b">
        <v>0</v>
      </c>
      <c r="K91" t="b">
        <v>0</v>
      </c>
    </row>
    <row r="92" spans="1:11" x14ac:dyDescent="0.3">
      <c r="A92" t="s">
        <v>4068</v>
      </c>
      <c r="B92" t="s">
        <v>4069</v>
      </c>
      <c r="C92">
        <v>20.25</v>
      </c>
      <c r="D92" s="18">
        <v>41837</v>
      </c>
      <c r="E92" t="s">
        <v>3909</v>
      </c>
      <c r="F92" t="s">
        <v>3937</v>
      </c>
      <c r="G92" t="s">
        <v>2585</v>
      </c>
      <c r="H92" t="b">
        <v>0</v>
      </c>
      <c r="I92" t="b">
        <v>0</v>
      </c>
      <c r="J92" t="b">
        <v>0</v>
      </c>
      <c r="K92" t="b">
        <v>0</v>
      </c>
    </row>
    <row r="93" spans="1:11" x14ac:dyDescent="0.3">
      <c r="A93" t="s">
        <v>4070</v>
      </c>
      <c r="B93" t="s">
        <v>1017</v>
      </c>
      <c r="C93">
        <v>7.14</v>
      </c>
      <c r="D93" s="18">
        <v>41937</v>
      </c>
      <c r="E93" t="s">
        <v>3922</v>
      </c>
      <c r="F93" t="s">
        <v>3923</v>
      </c>
      <c r="G93" t="s">
        <v>3493</v>
      </c>
      <c r="H93" t="b">
        <v>0</v>
      </c>
      <c r="I93" t="b">
        <v>0</v>
      </c>
      <c r="J93" t="b">
        <v>0</v>
      </c>
      <c r="K93" t="b">
        <v>0</v>
      </c>
    </row>
    <row r="94" spans="1:11" x14ac:dyDescent="0.3">
      <c r="A94" t="s">
        <v>4071</v>
      </c>
      <c r="B94" t="s">
        <v>82</v>
      </c>
      <c r="C94">
        <v>5.75</v>
      </c>
      <c r="D94" s="18">
        <v>41879</v>
      </c>
      <c r="E94" t="s">
        <v>3909</v>
      </c>
      <c r="F94" t="s">
        <v>3910</v>
      </c>
      <c r="G94" t="s">
        <v>3026</v>
      </c>
      <c r="H94" t="b">
        <v>0</v>
      </c>
      <c r="I94" t="b">
        <v>0</v>
      </c>
      <c r="J94" t="b">
        <v>0</v>
      </c>
      <c r="K94" t="b">
        <v>0</v>
      </c>
    </row>
    <row r="95" spans="1:11" x14ac:dyDescent="0.3">
      <c r="A95" t="s">
        <v>4072</v>
      </c>
      <c r="B95" t="s">
        <v>4073</v>
      </c>
      <c r="C95">
        <v>10</v>
      </c>
      <c r="D95" s="18">
        <v>41773</v>
      </c>
      <c r="E95" t="s">
        <v>3909</v>
      </c>
      <c r="F95" t="s">
        <v>3937</v>
      </c>
      <c r="G95" t="s">
        <v>2618</v>
      </c>
      <c r="H95" t="b">
        <v>0</v>
      </c>
      <c r="I95" t="b">
        <v>0</v>
      </c>
      <c r="J95" t="b">
        <v>0</v>
      </c>
      <c r="K95" t="b">
        <v>0</v>
      </c>
    </row>
    <row r="96" spans="1:11" x14ac:dyDescent="0.3">
      <c r="A96" t="s">
        <v>4074</v>
      </c>
      <c r="B96" t="s">
        <v>4075</v>
      </c>
      <c r="C96">
        <v>9.69</v>
      </c>
      <c r="D96" s="18">
        <v>41790</v>
      </c>
      <c r="E96" t="s">
        <v>3909</v>
      </c>
      <c r="F96" t="s">
        <v>3937</v>
      </c>
      <c r="G96" t="s">
        <v>2425</v>
      </c>
      <c r="H96" t="b">
        <v>0</v>
      </c>
      <c r="I96" t="b">
        <v>0</v>
      </c>
      <c r="J96" t="b">
        <v>0</v>
      </c>
      <c r="K96" t="b">
        <v>0</v>
      </c>
    </row>
    <row r="97" spans="1:11" x14ac:dyDescent="0.3">
      <c r="A97" t="s">
        <v>4076</v>
      </c>
      <c r="B97" t="s">
        <v>4077</v>
      </c>
      <c r="C97">
        <v>5.0999999999999996</v>
      </c>
      <c r="D97" s="18">
        <v>41748</v>
      </c>
      <c r="E97" t="s">
        <v>3968</v>
      </c>
      <c r="F97" t="s">
        <v>3968</v>
      </c>
      <c r="G97" t="s">
        <v>2358</v>
      </c>
      <c r="H97" t="b">
        <v>0</v>
      </c>
      <c r="I97" t="b">
        <v>0</v>
      </c>
      <c r="J97" t="b">
        <v>1</v>
      </c>
      <c r="K97" t="b">
        <v>0</v>
      </c>
    </row>
    <row r="98" spans="1:11" x14ac:dyDescent="0.3">
      <c r="A98" t="s">
        <v>4078</v>
      </c>
      <c r="B98" t="s">
        <v>4079</v>
      </c>
      <c r="C98">
        <v>6.12</v>
      </c>
      <c r="D98" s="18">
        <v>41778</v>
      </c>
      <c r="E98" t="s">
        <v>3909</v>
      </c>
      <c r="F98" t="s">
        <v>3937</v>
      </c>
      <c r="G98" t="s">
        <v>2394</v>
      </c>
      <c r="H98" t="b">
        <v>0</v>
      </c>
      <c r="I98" t="b">
        <v>0</v>
      </c>
      <c r="J98" t="b">
        <v>0</v>
      </c>
      <c r="K98" t="b">
        <v>0</v>
      </c>
    </row>
    <row r="99" spans="1:11" x14ac:dyDescent="0.3">
      <c r="A99" t="s">
        <v>4078</v>
      </c>
      <c r="B99" t="s">
        <v>4080</v>
      </c>
      <c r="C99">
        <v>6.63</v>
      </c>
      <c r="D99" s="18">
        <v>41768</v>
      </c>
      <c r="E99" t="s">
        <v>3909</v>
      </c>
      <c r="F99" t="s">
        <v>3937</v>
      </c>
      <c r="G99" t="s">
        <v>2265</v>
      </c>
      <c r="H99" t="b">
        <v>0</v>
      </c>
      <c r="I99" t="b">
        <v>0</v>
      </c>
      <c r="J99" t="b">
        <v>0</v>
      </c>
      <c r="K99" t="b">
        <v>0</v>
      </c>
    </row>
    <row r="100" spans="1:11" x14ac:dyDescent="0.3">
      <c r="A100" t="s">
        <v>4082</v>
      </c>
      <c r="B100" t="s">
        <v>4083</v>
      </c>
      <c r="C100">
        <v>5.5</v>
      </c>
      <c r="D100" s="18">
        <v>41792</v>
      </c>
      <c r="E100" t="s">
        <v>3909</v>
      </c>
      <c r="F100" t="s">
        <v>3937</v>
      </c>
      <c r="G100" t="s">
        <v>2421</v>
      </c>
      <c r="H100" t="b">
        <v>0</v>
      </c>
      <c r="I100" t="b">
        <v>0</v>
      </c>
      <c r="J100" t="b">
        <v>0</v>
      </c>
      <c r="K100" t="b">
        <v>0</v>
      </c>
    </row>
    <row r="101" spans="1:11" x14ac:dyDescent="0.3">
      <c r="A101" t="s">
        <v>4084</v>
      </c>
      <c r="B101" t="s">
        <v>4085</v>
      </c>
      <c r="C101">
        <v>3.75</v>
      </c>
      <c r="D101" s="18">
        <v>41863</v>
      </c>
      <c r="E101" t="s">
        <v>3909</v>
      </c>
      <c r="F101" t="s">
        <v>3937</v>
      </c>
      <c r="G101" t="s">
        <v>2585</v>
      </c>
      <c r="H101" t="b">
        <v>0</v>
      </c>
      <c r="I101" t="b">
        <v>0</v>
      </c>
      <c r="J101" t="b">
        <v>0</v>
      </c>
      <c r="K101" t="b">
        <v>0</v>
      </c>
    </row>
    <row r="102" spans="1:11" x14ac:dyDescent="0.3">
      <c r="A102" t="s">
        <v>4086</v>
      </c>
      <c r="B102" t="s">
        <v>210</v>
      </c>
      <c r="C102">
        <v>7</v>
      </c>
      <c r="D102" s="18">
        <v>41934</v>
      </c>
      <c r="E102" t="s">
        <v>3893</v>
      </c>
      <c r="F102" t="s">
        <v>3894</v>
      </c>
      <c r="G102" t="s">
        <v>2937</v>
      </c>
      <c r="H102" t="b">
        <v>0</v>
      </c>
      <c r="I102" t="b">
        <v>0</v>
      </c>
      <c r="J102" t="b">
        <v>0</v>
      </c>
      <c r="K102" t="b">
        <v>0</v>
      </c>
    </row>
    <row r="103" spans="1:11" x14ac:dyDescent="0.3">
      <c r="A103" t="s">
        <v>4087</v>
      </c>
      <c r="B103" t="s">
        <v>4088</v>
      </c>
      <c r="C103">
        <v>15</v>
      </c>
      <c r="D103" s="18">
        <v>41859</v>
      </c>
      <c r="E103" t="s">
        <v>3968</v>
      </c>
      <c r="F103" t="s">
        <v>3968</v>
      </c>
      <c r="G103" t="s">
        <v>2591</v>
      </c>
      <c r="H103" t="b">
        <v>0</v>
      </c>
      <c r="I103" t="b">
        <v>0</v>
      </c>
      <c r="J103" t="b">
        <v>1</v>
      </c>
      <c r="K103" t="b">
        <v>0</v>
      </c>
    </row>
    <row r="104" spans="1:11" x14ac:dyDescent="0.3">
      <c r="A104" t="s">
        <v>4089</v>
      </c>
      <c r="B104" t="s">
        <v>96</v>
      </c>
      <c r="C104">
        <v>8</v>
      </c>
      <c r="D104" s="18">
        <v>41888</v>
      </c>
      <c r="E104" t="s">
        <v>3968</v>
      </c>
      <c r="F104" t="s">
        <v>3968</v>
      </c>
      <c r="G104" t="s">
        <v>2943</v>
      </c>
      <c r="H104" t="b">
        <v>0</v>
      </c>
      <c r="I104" t="b">
        <v>0</v>
      </c>
      <c r="J104" t="b">
        <v>1</v>
      </c>
      <c r="K104" t="b">
        <v>0</v>
      </c>
    </row>
    <row r="105" spans="1:11" x14ac:dyDescent="0.3">
      <c r="A105" t="s">
        <v>4090</v>
      </c>
      <c r="B105" t="s">
        <v>4091</v>
      </c>
      <c r="C105">
        <v>4.59</v>
      </c>
      <c r="D105" s="18">
        <v>41934</v>
      </c>
      <c r="E105" t="s">
        <v>3893</v>
      </c>
      <c r="F105" t="s">
        <v>3894</v>
      </c>
      <c r="G105" t="s">
        <v>2672</v>
      </c>
      <c r="H105" t="b">
        <v>0</v>
      </c>
      <c r="I105" t="b">
        <v>0</v>
      </c>
      <c r="J105" t="b">
        <v>0</v>
      </c>
      <c r="K105" t="b">
        <v>0</v>
      </c>
    </row>
    <row r="106" spans="1:11" x14ac:dyDescent="0.3">
      <c r="A106" t="s">
        <v>4092</v>
      </c>
      <c r="B106" t="s">
        <v>319</v>
      </c>
      <c r="C106">
        <v>6.5</v>
      </c>
      <c r="D106" s="18">
        <v>41965</v>
      </c>
      <c r="E106" t="s">
        <v>3950</v>
      </c>
      <c r="F106" t="s">
        <v>4154</v>
      </c>
      <c r="G106" t="s">
        <v>3515</v>
      </c>
      <c r="H106" t="b">
        <v>0</v>
      </c>
      <c r="I106" t="b">
        <v>0</v>
      </c>
      <c r="J106" t="b">
        <v>1</v>
      </c>
      <c r="K106" t="b">
        <v>0</v>
      </c>
    </row>
    <row r="107" spans="1:11" x14ac:dyDescent="0.3">
      <c r="A107" t="s">
        <v>4093</v>
      </c>
      <c r="B107" t="s">
        <v>313</v>
      </c>
      <c r="C107">
        <v>8</v>
      </c>
      <c r="D107" s="18">
        <v>41964</v>
      </c>
      <c r="E107" t="s">
        <v>2230</v>
      </c>
      <c r="F107" t="s">
        <v>3984</v>
      </c>
      <c r="G107" t="s">
        <v>3106</v>
      </c>
      <c r="H107" t="b">
        <v>0</v>
      </c>
      <c r="I107" t="b">
        <v>0</v>
      </c>
      <c r="J107" t="b">
        <v>0</v>
      </c>
      <c r="K107" t="b">
        <v>0</v>
      </c>
    </row>
    <row r="108" spans="1:11" x14ac:dyDescent="0.3">
      <c r="A108" t="s">
        <v>4094</v>
      </c>
      <c r="B108" t="s">
        <v>4095</v>
      </c>
      <c r="C108">
        <v>9</v>
      </c>
      <c r="D108" s="18">
        <v>41926</v>
      </c>
      <c r="E108" t="s">
        <v>3909</v>
      </c>
      <c r="F108" t="s">
        <v>3929</v>
      </c>
      <c r="G108" t="s">
        <v>3254</v>
      </c>
      <c r="H108" t="b">
        <v>0</v>
      </c>
      <c r="I108" t="b">
        <v>0</v>
      </c>
      <c r="J108" t="b">
        <v>0</v>
      </c>
      <c r="K108" t="b">
        <v>0</v>
      </c>
    </row>
    <row r="109" spans="1:11" x14ac:dyDescent="0.3">
      <c r="A109" t="s">
        <v>4096</v>
      </c>
      <c r="B109" t="s">
        <v>4097</v>
      </c>
      <c r="C109">
        <v>3.92</v>
      </c>
      <c r="D109" s="18">
        <v>41732</v>
      </c>
      <c r="E109" t="s">
        <v>3909</v>
      </c>
      <c r="F109" t="s">
        <v>3937</v>
      </c>
      <c r="G109" t="s">
        <v>2271</v>
      </c>
      <c r="H109" t="b">
        <v>0</v>
      </c>
      <c r="I109" t="b">
        <v>0</v>
      </c>
      <c r="J109" t="b">
        <v>0</v>
      </c>
      <c r="K109" t="b">
        <v>0</v>
      </c>
    </row>
    <row r="110" spans="1:11" x14ac:dyDescent="0.3">
      <c r="A110" t="s">
        <v>4098</v>
      </c>
      <c r="B110" t="s">
        <v>4099</v>
      </c>
      <c r="C110">
        <v>4</v>
      </c>
      <c r="D110" s="18">
        <v>41821</v>
      </c>
      <c r="E110" t="s">
        <v>3909</v>
      </c>
      <c r="F110" t="s">
        <v>3929</v>
      </c>
      <c r="G110" t="s">
        <v>2457</v>
      </c>
      <c r="H110" t="b">
        <v>0</v>
      </c>
      <c r="I110" t="b">
        <v>0</v>
      </c>
      <c r="J110" t="b">
        <v>0</v>
      </c>
      <c r="K110" t="b">
        <v>0</v>
      </c>
    </row>
    <row r="111" spans="1:11" x14ac:dyDescent="0.3">
      <c r="A111" t="s">
        <v>4100</v>
      </c>
      <c r="B111" t="s">
        <v>266</v>
      </c>
      <c r="C111">
        <v>7.5</v>
      </c>
      <c r="D111" s="18">
        <v>41951</v>
      </c>
      <c r="E111" t="s">
        <v>3968</v>
      </c>
      <c r="F111" t="s">
        <v>3968</v>
      </c>
      <c r="G111" t="s">
        <v>3214</v>
      </c>
      <c r="H111" t="b">
        <v>0</v>
      </c>
      <c r="I111" t="b">
        <v>0</v>
      </c>
      <c r="J111" t="b">
        <v>1</v>
      </c>
      <c r="K111" t="b">
        <v>0</v>
      </c>
    </row>
    <row r="112" spans="1:11" x14ac:dyDescent="0.3">
      <c r="A112" t="s">
        <v>4101</v>
      </c>
      <c r="B112" t="s">
        <v>106</v>
      </c>
      <c r="C112">
        <v>5</v>
      </c>
      <c r="D112" s="18">
        <v>41894</v>
      </c>
      <c r="E112" t="s">
        <v>3900</v>
      </c>
      <c r="F112" t="s">
        <v>3960</v>
      </c>
      <c r="G112" t="s">
        <v>2587</v>
      </c>
      <c r="H112" t="b">
        <v>0</v>
      </c>
      <c r="I112" t="b">
        <v>0</v>
      </c>
      <c r="J112" t="b">
        <v>1</v>
      </c>
      <c r="K112" t="b">
        <v>0</v>
      </c>
    </row>
    <row r="113" spans="1:11" x14ac:dyDescent="0.3">
      <c r="A113" t="s">
        <v>12980</v>
      </c>
      <c r="B113" t="s">
        <v>12919</v>
      </c>
      <c r="C113">
        <v>4.5</v>
      </c>
      <c r="D113" s="18">
        <v>42019</v>
      </c>
      <c r="E113" t="s">
        <v>3893</v>
      </c>
      <c r="F113" t="s">
        <v>3894</v>
      </c>
      <c r="G113" t="s">
        <v>3943</v>
      </c>
      <c r="H113" t="b">
        <v>0</v>
      </c>
      <c r="I113" t="b">
        <v>0</v>
      </c>
      <c r="J113" t="b">
        <v>0</v>
      </c>
      <c r="K113" t="b">
        <v>0</v>
      </c>
    </row>
    <row r="114" spans="1:11" x14ac:dyDescent="0.3">
      <c r="A114" t="s">
        <v>1728</v>
      </c>
      <c r="B114" t="s">
        <v>1727</v>
      </c>
      <c r="C114">
        <v>7.5</v>
      </c>
      <c r="D114" s="18">
        <v>41837</v>
      </c>
      <c r="E114" t="s">
        <v>3909</v>
      </c>
      <c r="F114" t="s">
        <v>3937</v>
      </c>
      <c r="G114" t="s">
        <v>2451</v>
      </c>
      <c r="H114" t="b">
        <v>0</v>
      </c>
      <c r="I114" t="b">
        <v>0</v>
      </c>
      <c r="J114" t="b">
        <v>0</v>
      </c>
      <c r="K114" t="b">
        <v>0</v>
      </c>
    </row>
    <row r="115" spans="1:11" x14ac:dyDescent="0.3">
      <c r="A115" t="s">
        <v>1382</v>
      </c>
      <c r="B115" t="s">
        <v>719</v>
      </c>
      <c r="C115">
        <v>3.895</v>
      </c>
      <c r="D115" s="18">
        <v>41716</v>
      </c>
      <c r="E115" t="s">
        <v>3909</v>
      </c>
      <c r="F115" t="s">
        <v>3929</v>
      </c>
      <c r="G115" t="s">
        <v>2758</v>
      </c>
      <c r="H115" t="b">
        <v>0</v>
      </c>
      <c r="I115" t="b">
        <v>0</v>
      </c>
      <c r="J115" t="b">
        <v>0</v>
      </c>
      <c r="K115" t="b">
        <v>0</v>
      </c>
    </row>
    <row r="116" spans="1:11" x14ac:dyDescent="0.3">
      <c r="A116" t="s">
        <v>4102</v>
      </c>
      <c r="B116" t="s">
        <v>4103</v>
      </c>
      <c r="C116">
        <v>6.75</v>
      </c>
      <c r="D116" s="18">
        <v>41667</v>
      </c>
      <c r="E116" t="s">
        <v>3909</v>
      </c>
      <c r="F116" t="s">
        <v>3937</v>
      </c>
      <c r="G116" t="s">
        <v>2235</v>
      </c>
      <c r="H116" t="b">
        <v>0</v>
      </c>
      <c r="I116" t="b">
        <v>0</v>
      </c>
      <c r="J116" t="b">
        <v>0</v>
      </c>
      <c r="K116" t="b">
        <v>0</v>
      </c>
    </row>
    <row r="117" spans="1:11" x14ac:dyDescent="0.3">
      <c r="A117" t="s">
        <v>4105</v>
      </c>
      <c r="B117" t="s">
        <v>4106</v>
      </c>
      <c r="C117">
        <v>5.75</v>
      </c>
      <c r="D117" s="18">
        <v>41744</v>
      </c>
      <c r="E117" t="s">
        <v>3893</v>
      </c>
      <c r="F117" t="s">
        <v>4117</v>
      </c>
      <c r="G117" t="s">
        <v>2672</v>
      </c>
      <c r="H117" t="b">
        <v>0</v>
      </c>
      <c r="I117" t="b">
        <v>0</v>
      </c>
      <c r="J117" t="b">
        <v>0</v>
      </c>
      <c r="K117" t="b">
        <v>0</v>
      </c>
    </row>
    <row r="118" spans="1:11" x14ac:dyDescent="0.3">
      <c r="A118" t="s">
        <v>4105</v>
      </c>
      <c r="B118" t="s">
        <v>13619</v>
      </c>
      <c r="C118">
        <v>13.25</v>
      </c>
      <c r="D118" s="18">
        <v>42033</v>
      </c>
      <c r="E118" t="s">
        <v>3893</v>
      </c>
      <c r="F118" t="s">
        <v>3989</v>
      </c>
      <c r="G118" t="s">
        <v>11811</v>
      </c>
      <c r="H118" t="b">
        <v>0</v>
      </c>
      <c r="I118" t="b">
        <v>0</v>
      </c>
      <c r="J118" t="b">
        <v>0</v>
      </c>
      <c r="K118" t="b">
        <v>0</v>
      </c>
    </row>
    <row r="119" spans="1:11" x14ac:dyDescent="0.3">
      <c r="A119" t="s">
        <v>4107</v>
      </c>
      <c r="B119" t="s">
        <v>4108</v>
      </c>
      <c r="C119">
        <v>3</v>
      </c>
      <c r="D119" s="18">
        <v>41887</v>
      </c>
      <c r="E119" t="s">
        <v>3909</v>
      </c>
      <c r="F119" t="s">
        <v>3929</v>
      </c>
      <c r="G119" t="s">
        <v>2926</v>
      </c>
      <c r="H119" t="b">
        <v>0</v>
      </c>
      <c r="I119" t="b">
        <v>0</v>
      </c>
      <c r="J119" t="b">
        <v>0</v>
      </c>
      <c r="K119" t="b">
        <v>0</v>
      </c>
    </row>
    <row r="120" spans="1:11" x14ac:dyDescent="0.3">
      <c r="A120" t="s">
        <v>4109</v>
      </c>
      <c r="B120" t="s">
        <v>4110</v>
      </c>
      <c r="C120">
        <v>7</v>
      </c>
      <c r="D120" s="18">
        <v>41788</v>
      </c>
      <c r="E120" t="s">
        <v>3968</v>
      </c>
      <c r="F120" t="s">
        <v>3968</v>
      </c>
      <c r="G120" t="s">
        <v>2293</v>
      </c>
      <c r="H120" t="b">
        <v>0</v>
      </c>
      <c r="I120" t="b">
        <v>0</v>
      </c>
      <c r="J120" t="b">
        <v>1</v>
      </c>
      <c r="K120" t="b">
        <v>0</v>
      </c>
    </row>
    <row r="121" spans="1:11" x14ac:dyDescent="0.3">
      <c r="A121" t="s">
        <v>4111</v>
      </c>
      <c r="B121" t="s">
        <v>4112</v>
      </c>
      <c r="C121">
        <v>6.5</v>
      </c>
      <c r="D121" s="18">
        <v>41790</v>
      </c>
      <c r="E121" t="s">
        <v>3909</v>
      </c>
      <c r="F121" t="s">
        <v>3937</v>
      </c>
      <c r="G121" t="s">
        <v>2466</v>
      </c>
      <c r="H121" t="b">
        <v>0</v>
      </c>
      <c r="I121" t="b">
        <v>0</v>
      </c>
      <c r="J121" t="b">
        <v>0</v>
      </c>
      <c r="K121" t="b">
        <v>0</v>
      </c>
    </row>
    <row r="122" spans="1:11" x14ac:dyDescent="0.3">
      <c r="A122" t="s">
        <v>11528</v>
      </c>
      <c r="B122" t="s">
        <v>11529</v>
      </c>
      <c r="C122">
        <v>3</v>
      </c>
      <c r="D122" s="18">
        <v>41986</v>
      </c>
      <c r="E122" t="s">
        <v>3922</v>
      </c>
      <c r="F122" t="s">
        <v>3923</v>
      </c>
      <c r="G122" t="s">
        <v>3438</v>
      </c>
      <c r="H122" t="b">
        <v>0</v>
      </c>
      <c r="I122" t="b">
        <v>1</v>
      </c>
      <c r="J122" t="b">
        <v>0</v>
      </c>
      <c r="K122" t="b">
        <v>0</v>
      </c>
    </row>
    <row r="123" spans="1:11" x14ac:dyDescent="0.3">
      <c r="A123" t="s">
        <v>4113</v>
      </c>
      <c r="B123" t="s">
        <v>4114</v>
      </c>
      <c r="C123">
        <v>5.75</v>
      </c>
      <c r="D123" s="18">
        <v>41834</v>
      </c>
      <c r="E123" t="s">
        <v>3909</v>
      </c>
      <c r="F123" t="s">
        <v>3937</v>
      </c>
      <c r="G123" t="s">
        <v>2816</v>
      </c>
      <c r="H123" t="b">
        <v>0</v>
      </c>
      <c r="I123" t="b">
        <v>0</v>
      </c>
      <c r="J123" t="b">
        <v>0</v>
      </c>
      <c r="K123" t="b">
        <v>0</v>
      </c>
    </row>
    <row r="124" spans="1:11" x14ac:dyDescent="0.3">
      <c r="A124" t="s">
        <v>11530</v>
      </c>
      <c r="B124" t="s">
        <v>11531</v>
      </c>
      <c r="C124">
        <v>5.2</v>
      </c>
      <c r="D124" s="18">
        <v>41988</v>
      </c>
      <c r="E124" t="s">
        <v>3893</v>
      </c>
      <c r="F124" t="s">
        <v>3916</v>
      </c>
      <c r="G124" t="s">
        <v>3634</v>
      </c>
      <c r="H124" t="b">
        <v>0</v>
      </c>
      <c r="I124" t="b">
        <v>0</v>
      </c>
      <c r="J124" t="b">
        <v>0</v>
      </c>
      <c r="K124" t="b">
        <v>0</v>
      </c>
    </row>
    <row r="125" spans="1:11" x14ac:dyDescent="0.3">
      <c r="A125" t="s">
        <v>4115</v>
      </c>
      <c r="B125" t="s">
        <v>4116</v>
      </c>
      <c r="C125">
        <v>8.5</v>
      </c>
      <c r="D125" s="18">
        <v>41974</v>
      </c>
      <c r="E125" t="s">
        <v>2230</v>
      </c>
      <c r="F125" t="s">
        <v>3984</v>
      </c>
      <c r="G125" t="s">
        <v>2937</v>
      </c>
      <c r="H125" t="b">
        <v>1</v>
      </c>
      <c r="I125" t="b">
        <v>1</v>
      </c>
      <c r="J125" t="b">
        <v>0</v>
      </c>
      <c r="K125" t="b">
        <v>0</v>
      </c>
    </row>
    <row r="126" spans="1:11" x14ac:dyDescent="0.3">
      <c r="A126" t="s">
        <v>4118</v>
      </c>
      <c r="B126" t="s">
        <v>4119</v>
      </c>
      <c r="C126">
        <v>8.25</v>
      </c>
      <c r="D126" s="18">
        <v>41811</v>
      </c>
      <c r="E126" t="s">
        <v>3909</v>
      </c>
      <c r="F126" t="s">
        <v>3937</v>
      </c>
      <c r="G126" t="s">
        <v>2470</v>
      </c>
      <c r="H126" t="b">
        <v>0</v>
      </c>
      <c r="I126" t="b">
        <v>0</v>
      </c>
      <c r="J126" t="b">
        <v>0</v>
      </c>
      <c r="K126" t="b">
        <v>0</v>
      </c>
    </row>
    <row r="127" spans="1:11" x14ac:dyDescent="0.3">
      <c r="A127" t="s">
        <v>4120</v>
      </c>
      <c r="B127" t="s">
        <v>4121</v>
      </c>
      <c r="C127">
        <v>8.25</v>
      </c>
      <c r="D127" s="18">
        <v>41867</v>
      </c>
      <c r="E127" t="s">
        <v>3968</v>
      </c>
      <c r="F127" t="s">
        <v>3968</v>
      </c>
      <c r="G127" t="s">
        <v>2400</v>
      </c>
      <c r="H127" t="b">
        <v>0</v>
      </c>
      <c r="I127" t="b">
        <v>0</v>
      </c>
      <c r="J127" t="b">
        <v>1</v>
      </c>
      <c r="K127" t="b">
        <v>0</v>
      </c>
    </row>
    <row r="128" spans="1:11" x14ac:dyDescent="0.3">
      <c r="A128" t="s">
        <v>4122</v>
      </c>
      <c r="B128" t="s">
        <v>150</v>
      </c>
      <c r="C128">
        <v>6</v>
      </c>
      <c r="D128" s="18">
        <v>41911</v>
      </c>
      <c r="E128" t="s">
        <v>3968</v>
      </c>
      <c r="F128" t="s">
        <v>3968</v>
      </c>
      <c r="G128" t="s">
        <v>2587</v>
      </c>
      <c r="H128" t="b">
        <v>0</v>
      </c>
      <c r="I128" t="b">
        <v>0</v>
      </c>
      <c r="J128" t="b">
        <v>1</v>
      </c>
      <c r="K128" t="b">
        <v>0</v>
      </c>
    </row>
    <row r="129" spans="1:11" x14ac:dyDescent="0.3">
      <c r="A129" t="s">
        <v>12703</v>
      </c>
      <c r="B129" t="s">
        <v>12610</v>
      </c>
      <c r="C129">
        <v>5.98</v>
      </c>
      <c r="D129" s="18">
        <v>42013</v>
      </c>
      <c r="E129" t="s">
        <v>3922</v>
      </c>
      <c r="F129" t="s">
        <v>3985</v>
      </c>
      <c r="G129" t="s">
        <v>3581</v>
      </c>
      <c r="H129" t="b">
        <v>0</v>
      </c>
      <c r="I129" t="b">
        <v>0</v>
      </c>
      <c r="J129" t="b">
        <v>0</v>
      </c>
      <c r="K129" t="b">
        <v>0</v>
      </c>
    </row>
    <row r="130" spans="1:11" x14ac:dyDescent="0.3">
      <c r="A130" t="s">
        <v>12288</v>
      </c>
      <c r="B130" t="s">
        <v>12289</v>
      </c>
      <c r="C130">
        <v>4.335</v>
      </c>
      <c r="D130" s="18">
        <v>41996</v>
      </c>
      <c r="E130" t="s">
        <v>3893</v>
      </c>
      <c r="F130" t="s">
        <v>4117</v>
      </c>
      <c r="G130" t="s">
        <v>3777</v>
      </c>
      <c r="H130" t="b">
        <v>0</v>
      </c>
      <c r="I130" t="b">
        <v>0</v>
      </c>
      <c r="J130" t="b">
        <v>0</v>
      </c>
      <c r="K130" t="b">
        <v>0</v>
      </c>
    </row>
    <row r="131" spans="1:11" x14ac:dyDescent="0.3">
      <c r="A131" t="s">
        <v>4123</v>
      </c>
      <c r="B131" t="s">
        <v>4124</v>
      </c>
      <c r="C131">
        <v>9.9450000000000003</v>
      </c>
      <c r="D131" s="18">
        <v>41828</v>
      </c>
      <c r="E131" t="s">
        <v>3968</v>
      </c>
      <c r="F131" t="s">
        <v>3968</v>
      </c>
      <c r="G131" t="s">
        <v>2435</v>
      </c>
      <c r="H131" t="b">
        <v>0</v>
      </c>
      <c r="I131" t="b">
        <v>0</v>
      </c>
      <c r="J131" t="b">
        <v>1</v>
      </c>
      <c r="K131" t="b">
        <v>0</v>
      </c>
    </row>
    <row r="132" spans="1:11" x14ac:dyDescent="0.3">
      <c r="A132" t="s">
        <v>11532</v>
      </c>
      <c r="B132" t="s">
        <v>4126</v>
      </c>
      <c r="C132">
        <v>8.25</v>
      </c>
      <c r="D132" s="18">
        <v>41977</v>
      </c>
      <c r="E132" t="s">
        <v>3893</v>
      </c>
      <c r="F132" t="s">
        <v>3894</v>
      </c>
      <c r="G132" t="s">
        <v>3434</v>
      </c>
      <c r="H132" t="b">
        <v>0</v>
      </c>
      <c r="I132" t="b">
        <v>0</v>
      </c>
      <c r="J132" t="b">
        <v>0</v>
      </c>
      <c r="K132" t="b">
        <v>0</v>
      </c>
    </row>
    <row r="133" spans="1:11" x14ac:dyDescent="0.3">
      <c r="A133" t="s">
        <v>1243</v>
      </c>
      <c r="B133" t="s">
        <v>1242</v>
      </c>
      <c r="C133">
        <v>7.65</v>
      </c>
      <c r="D133" s="18">
        <v>41957</v>
      </c>
      <c r="E133" t="s">
        <v>2230</v>
      </c>
      <c r="F133" t="s">
        <v>3984</v>
      </c>
      <c r="G133" t="s">
        <v>2978</v>
      </c>
      <c r="H133" t="b">
        <v>0</v>
      </c>
      <c r="I133" t="b">
        <v>0</v>
      </c>
      <c r="J133" t="b">
        <v>0</v>
      </c>
      <c r="K133" t="b">
        <v>0</v>
      </c>
    </row>
    <row r="134" spans="1:11" x14ac:dyDescent="0.3">
      <c r="A134" t="s">
        <v>4127</v>
      </c>
      <c r="B134" t="s">
        <v>4128</v>
      </c>
      <c r="C134">
        <v>5</v>
      </c>
      <c r="D134" s="18">
        <v>41711</v>
      </c>
      <c r="E134" t="s">
        <v>3909</v>
      </c>
      <c r="F134" t="s">
        <v>3937</v>
      </c>
      <c r="G134" t="s">
        <v>2259</v>
      </c>
      <c r="H134" t="b">
        <v>0</v>
      </c>
      <c r="I134" t="b">
        <v>0</v>
      </c>
      <c r="J134" t="b">
        <v>0</v>
      </c>
      <c r="K134" t="b">
        <v>0</v>
      </c>
    </row>
    <row r="135" spans="1:11" x14ac:dyDescent="0.3">
      <c r="A135" t="s">
        <v>13010</v>
      </c>
      <c r="B135" t="s">
        <v>12951</v>
      </c>
      <c r="C135">
        <v>5.61</v>
      </c>
      <c r="D135" s="18">
        <v>42017</v>
      </c>
      <c r="E135" t="s">
        <v>3893</v>
      </c>
      <c r="F135" t="s">
        <v>3894</v>
      </c>
      <c r="G135" t="s">
        <v>12496</v>
      </c>
      <c r="H135" t="b">
        <v>1</v>
      </c>
      <c r="I135" t="b">
        <v>0</v>
      </c>
      <c r="J135" t="b">
        <v>0</v>
      </c>
      <c r="K135" t="b">
        <v>0</v>
      </c>
    </row>
    <row r="136" spans="1:11" x14ac:dyDescent="0.3">
      <c r="A136" t="s">
        <v>4129</v>
      </c>
      <c r="B136" t="s">
        <v>4130</v>
      </c>
      <c r="C136">
        <v>9.75</v>
      </c>
      <c r="D136" s="18">
        <v>41944</v>
      </c>
      <c r="E136" t="s">
        <v>3909</v>
      </c>
      <c r="F136" t="s">
        <v>3929</v>
      </c>
      <c r="G136" t="s">
        <v>2341</v>
      </c>
      <c r="H136" t="b">
        <v>0</v>
      </c>
      <c r="I136" t="b">
        <v>0</v>
      </c>
      <c r="J136" t="b">
        <v>0</v>
      </c>
      <c r="K136" t="b">
        <v>0</v>
      </c>
    </row>
    <row r="137" spans="1:11" x14ac:dyDescent="0.3">
      <c r="A137" t="s">
        <v>4131</v>
      </c>
      <c r="B137" t="s">
        <v>4132</v>
      </c>
      <c r="C137">
        <v>2.5499999999999998</v>
      </c>
      <c r="D137" s="18">
        <v>41786</v>
      </c>
      <c r="E137" t="s">
        <v>3909</v>
      </c>
      <c r="F137" t="s">
        <v>3937</v>
      </c>
      <c r="G137" t="s">
        <v>2398</v>
      </c>
      <c r="H137" t="b">
        <v>0</v>
      </c>
      <c r="I137" t="b">
        <v>0</v>
      </c>
      <c r="J137" t="b">
        <v>0</v>
      </c>
      <c r="K137" t="b">
        <v>0</v>
      </c>
    </row>
    <row r="138" spans="1:11" x14ac:dyDescent="0.3">
      <c r="A138" t="s">
        <v>4133</v>
      </c>
      <c r="B138" t="s">
        <v>4134</v>
      </c>
      <c r="C138">
        <v>5.5</v>
      </c>
      <c r="D138" s="18">
        <v>41828</v>
      </c>
      <c r="E138" t="s">
        <v>3968</v>
      </c>
      <c r="F138" t="s">
        <v>3968</v>
      </c>
      <c r="G138" t="s">
        <v>2805</v>
      </c>
      <c r="H138" t="b">
        <v>0</v>
      </c>
      <c r="I138" t="b">
        <v>0</v>
      </c>
      <c r="J138" t="b">
        <v>1</v>
      </c>
      <c r="K138" t="b">
        <v>0</v>
      </c>
    </row>
    <row r="139" spans="1:11" x14ac:dyDescent="0.3">
      <c r="A139" t="s">
        <v>4135</v>
      </c>
      <c r="B139" t="s">
        <v>4136</v>
      </c>
      <c r="C139">
        <v>5.0999999999999996</v>
      </c>
      <c r="D139" s="18">
        <v>41776</v>
      </c>
      <c r="E139" t="s">
        <v>3909</v>
      </c>
      <c r="F139" t="s">
        <v>3929</v>
      </c>
      <c r="G139" t="s">
        <v>2327</v>
      </c>
      <c r="H139" t="b">
        <v>0</v>
      </c>
      <c r="I139" t="b">
        <v>0</v>
      </c>
      <c r="J139" t="b">
        <v>0</v>
      </c>
      <c r="K139" t="b">
        <v>0</v>
      </c>
    </row>
    <row r="140" spans="1:11" x14ac:dyDescent="0.3">
      <c r="A140" t="s">
        <v>4137</v>
      </c>
      <c r="B140" t="s">
        <v>753</v>
      </c>
      <c r="C140">
        <v>7.65</v>
      </c>
      <c r="D140" s="18">
        <v>41781</v>
      </c>
      <c r="E140" t="s">
        <v>3968</v>
      </c>
      <c r="F140" t="s">
        <v>3968</v>
      </c>
      <c r="G140" t="s">
        <v>2356</v>
      </c>
      <c r="H140" t="b">
        <v>0</v>
      </c>
      <c r="I140" t="b">
        <v>0</v>
      </c>
      <c r="J140" t="b">
        <v>1</v>
      </c>
      <c r="K140" t="b">
        <v>0</v>
      </c>
    </row>
    <row r="141" spans="1:11" x14ac:dyDescent="0.3">
      <c r="A141" t="s">
        <v>13620</v>
      </c>
      <c r="B141" t="s">
        <v>13621</v>
      </c>
      <c r="C141">
        <v>2.5499999999999998</v>
      </c>
      <c r="D141" s="18">
        <v>42034</v>
      </c>
      <c r="E141" t="s">
        <v>3893</v>
      </c>
      <c r="F141" t="s">
        <v>3989</v>
      </c>
      <c r="G141" t="s">
        <v>12267</v>
      </c>
      <c r="H141" t="b">
        <v>0</v>
      </c>
      <c r="I141" t="b">
        <v>0</v>
      </c>
      <c r="J141" t="b">
        <v>0</v>
      </c>
      <c r="K141" t="b">
        <v>0</v>
      </c>
    </row>
    <row r="142" spans="1:11" x14ac:dyDescent="0.3">
      <c r="A142" t="s">
        <v>4139</v>
      </c>
      <c r="B142" t="s">
        <v>767</v>
      </c>
      <c r="C142">
        <v>8.67</v>
      </c>
      <c r="D142" s="18">
        <v>41816</v>
      </c>
      <c r="E142" t="s">
        <v>3909</v>
      </c>
      <c r="F142" t="s">
        <v>3929</v>
      </c>
      <c r="G142" t="s">
        <v>2352</v>
      </c>
      <c r="H142" t="b">
        <v>0</v>
      </c>
      <c r="I142" t="b">
        <v>0</v>
      </c>
      <c r="J142" t="b">
        <v>0</v>
      </c>
      <c r="K142" t="b">
        <v>0</v>
      </c>
    </row>
    <row r="143" spans="1:11" x14ac:dyDescent="0.3">
      <c r="A143" t="s">
        <v>422</v>
      </c>
      <c r="B143" t="s">
        <v>421</v>
      </c>
      <c r="C143">
        <v>13.515000000000001</v>
      </c>
      <c r="D143" s="18">
        <v>41827</v>
      </c>
      <c r="E143" t="s">
        <v>2230</v>
      </c>
      <c r="F143" t="s">
        <v>3984</v>
      </c>
      <c r="G143" t="s">
        <v>2668</v>
      </c>
      <c r="H143" t="b">
        <v>0</v>
      </c>
      <c r="I143" t="b">
        <v>0</v>
      </c>
      <c r="J143" t="b">
        <v>0</v>
      </c>
      <c r="K143" t="b">
        <v>0</v>
      </c>
    </row>
    <row r="144" spans="1:11" x14ac:dyDescent="0.3">
      <c r="A144" t="s">
        <v>4141</v>
      </c>
      <c r="B144" t="s">
        <v>4142</v>
      </c>
      <c r="C144">
        <v>2.5499999999999998</v>
      </c>
      <c r="D144" s="18">
        <v>41765</v>
      </c>
      <c r="E144" t="s">
        <v>2230</v>
      </c>
      <c r="F144" t="s">
        <v>3984</v>
      </c>
      <c r="G144" t="s">
        <v>2402</v>
      </c>
      <c r="H144" t="b">
        <v>0</v>
      </c>
      <c r="I144" t="b">
        <v>0</v>
      </c>
      <c r="J144" t="b">
        <v>0</v>
      </c>
      <c r="K144" t="b">
        <v>0</v>
      </c>
    </row>
    <row r="145" spans="1:11" x14ac:dyDescent="0.3">
      <c r="A145" t="s">
        <v>4143</v>
      </c>
      <c r="B145" t="s">
        <v>4144</v>
      </c>
      <c r="C145">
        <v>2.25</v>
      </c>
      <c r="D145" s="18">
        <v>41689</v>
      </c>
      <c r="E145" t="s">
        <v>3909</v>
      </c>
      <c r="F145" t="s">
        <v>3937</v>
      </c>
      <c r="G145" t="s">
        <v>2263</v>
      </c>
      <c r="H145" t="b">
        <v>0</v>
      </c>
      <c r="I145" t="b">
        <v>0</v>
      </c>
      <c r="J145" t="b">
        <v>0</v>
      </c>
      <c r="K145" t="b">
        <v>0</v>
      </c>
    </row>
    <row r="146" spans="1:11" x14ac:dyDescent="0.3">
      <c r="A146" t="s">
        <v>4145</v>
      </c>
      <c r="B146" t="s">
        <v>4146</v>
      </c>
      <c r="C146">
        <v>8.5</v>
      </c>
      <c r="D146" s="18">
        <v>41869</v>
      </c>
      <c r="E146" t="s">
        <v>3909</v>
      </c>
      <c r="F146" t="s">
        <v>3937</v>
      </c>
      <c r="G146" t="s">
        <v>2400</v>
      </c>
      <c r="H146" t="b">
        <v>0</v>
      </c>
      <c r="I146" t="b">
        <v>0</v>
      </c>
      <c r="J146" t="b">
        <v>0</v>
      </c>
      <c r="K146" t="b">
        <v>0</v>
      </c>
    </row>
    <row r="147" spans="1:11" x14ac:dyDescent="0.3">
      <c r="A147" t="s">
        <v>4147</v>
      </c>
      <c r="B147" t="s">
        <v>728</v>
      </c>
      <c r="C147">
        <v>4.8449999999999998</v>
      </c>
      <c r="D147" s="18">
        <v>41757</v>
      </c>
      <c r="E147" t="s">
        <v>3893</v>
      </c>
      <c r="F147" t="s">
        <v>3894</v>
      </c>
      <c r="G147" t="s">
        <v>2255</v>
      </c>
      <c r="H147" t="b">
        <v>0</v>
      </c>
      <c r="I147" t="b">
        <v>0</v>
      </c>
      <c r="J147" t="b">
        <v>0</v>
      </c>
      <c r="K147" t="b">
        <v>0</v>
      </c>
    </row>
    <row r="148" spans="1:11" x14ac:dyDescent="0.3">
      <c r="A148" t="s">
        <v>480</v>
      </c>
      <c r="B148" t="s">
        <v>479</v>
      </c>
      <c r="C148">
        <v>7.3949999999999996</v>
      </c>
      <c r="D148" s="18">
        <v>41859</v>
      </c>
      <c r="E148" t="s">
        <v>3968</v>
      </c>
      <c r="F148" t="s">
        <v>3968</v>
      </c>
      <c r="G148" t="s">
        <v>2818</v>
      </c>
      <c r="H148" t="b">
        <v>0</v>
      </c>
      <c r="I148" t="b">
        <v>0</v>
      </c>
      <c r="J148" t="b">
        <v>1</v>
      </c>
      <c r="K148" t="b">
        <v>0</v>
      </c>
    </row>
    <row r="149" spans="1:11" x14ac:dyDescent="0.3">
      <c r="A149" t="s">
        <v>2198</v>
      </c>
      <c r="B149" t="s">
        <v>2197</v>
      </c>
      <c r="C149">
        <v>8.25</v>
      </c>
      <c r="D149" s="18">
        <v>41967</v>
      </c>
      <c r="E149" t="s">
        <v>3893</v>
      </c>
      <c r="F149" t="s">
        <v>4117</v>
      </c>
      <c r="G149" t="s">
        <v>3014</v>
      </c>
      <c r="H149" t="b">
        <v>0</v>
      </c>
      <c r="I149" t="b">
        <v>0</v>
      </c>
      <c r="J149" t="b">
        <v>0</v>
      </c>
      <c r="K149" t="b">
        <v>0</v>
      </c>
    </row>
    <row r="150" spans="1:11" x14ac:dyDescent="0.3">
      <c r="A150" t="s">
        <v>4148</v>
      </c>
      <c r="B150" t="s">
        <v>4149</v>
      </c>
      <c r="C150">
        <v>6.75</v>
      </c>
      <c r="D150" s="18">
        <v>41841</v>
      </c>
      <c r="E150" t="s">
        <v>3909</v>
      </c>
      <c r="F150" t="s">
        <v>3910</v>
      </c>
      <c r="G150" t="s">
        <v>2807</v>
      </c>
      <c r="H150" t="b">
        <v>0</v>
      </c>
      <c r="I150" t="b">
        <v>0</v>
      </c>
      <c r="J150" t="b">
        <v>0</v>
      </c>
      <c r="K150" t="b">
        <v>0</v>
      </c>
    </row>
    <row r="151" spans="1:11" x14ac:dyDescent="0.3">
      <c r="A151" t="s">
        <v>4151</v>
      </c>
      <c r="B151" t="s">
        <v>870</v>
      </c>
      <c r="C151">
        <v>4.5</v>
      </c>
      <c r="D151" s="18">
        <v>41919</v>
      </c>
      <c r="E151" t="s">
        <v>3900</v>
      </c>
      <c r="F151" t="s">
        <v>4277</v>
      </c>
      <c r="G151" t="s">
        <v>2703</v>
      </c>
      <c r="H151" t="b">
        <v>0</v>
      </c>
      <c r="I151" t="b">
        <v>0</v>
      </c>
      <c r="J151" t="b">
        <v>1</v>
      </c>
      <c r="K151" t="b">
        <v>0</v>
      </c>
    </row>
    <row r="152" spans="1:11" x14ac:dyDescent="0.3">
      <c r="A152" t="s">
        <v>4152</v>
      </c>
      <c r="B152" t="s">
        <v>4153</v>
      </c>
      <c r="C152">
        <v>10</v>
      </c>
      <c r="D152" s="18">
        <v>41783</v>
      </c>
      <c r="E152" t="s">
        <v>3909</v>
      </c>
      <c r="F152" t="s">
        <v>3937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</row>
    <row r="153" spans="1:11" x14ac:dyDescent="0.3">
      <c r="A153" t="s">
        <v>1390</v>
      </c>
      <c r="B153" t="s">
        <v>1389</v>
      </c>
      <c r="C153">
        <v>10.5</v>
      </c>
      <c r="D153" s="18">
        <v>41804</v>
      </c>
      <c r="E153" t="s">
        <v>3900</v>
      </c>
      <c r="F153" t="s">
        <v>3901</v>
      </c>
      <c r="G153" t="s">
        <v>2398</v>
      </c>
      <c r="H153" t="b">
        <v>0</v>
      </c>
      <c r="I153" t="b">
        <v>0</v>
      </c>
      <c r="J153" t="b">
        <v>1</v>
      </c>
      <c r="K153" t="b">
        <v>0</v>
      </c>
    </row>
    <row r="154" spans="1:11" x14ac:dyDescent="0.3">
      <c r="A154" t="s">
        <v>1390</v>
      </c>
      <c r="B154" t="s">
        <v>1391</v>
      </c>
      <c r="C154">
        <v>5.25</v>
      </c>
      <c r="D154" s="18">
        <v>41804</v>
      </c>
      <c r="E154" t="s">
        <v>3968</v>
      </c>
      <c r="F154" t="s">
        <v>3968</v>
      </c>
      <c r="G154" t="s">
        <v>2398</v>
      </c>
      <c r="H154" t="b">
        <v>0</v>
      </c>
      <c r="I154" t="b">
        <v>0</v>
      </c>
      <c r="J154" t="b">
        <v>1</v>
      </c>
      <c r="K154" t="b">
        <v>0</v>
      </c>
    </row>
    <row r="155" spans="1:11" x14ac:dyDescent="0.3">
      <c r="A155" t="s">
        <v>1403</v>
      </c>
      <c r="B155" t="s">
        <v>1402</v>
      </c>
      <c r="C155">
        <v>7</v>
      </c>
      <c r="D155" s="18">
        <v>41813</v>
      </c>
      <c r="E155" t="s">
        <v>3900</v>
      </c>
      <c r="F155" t="s">
        <v>4004</v>
      </c>
      <c r="G155" t="s">
        <v>2398</v>
      </c>
      <c r="H155" t="b">
        <v>0</v>
      </c>
      <c r="I155" t="b">
        <v>0</v>
      </c>
      <c r="J155" t="b">
        <v>1</v>
      </c>
      <c r="K155" t="b">
        <v>0</v>
      </c>
    </row>
    <row r="156" spans="1:11" x14ac:dyDescent="0.3">
      <c r="A156" t="s">
        <v>4155</v>
      </c>
      <c r="B156" t="s">
        <v>192</v>
      </c>
      <c r="C156">
        <v>9.75</v>
      </c>
      <c r="D156" s="18">
        <v>41927</v>
      </c>
      <c r="E156" t="s">
        <v>3893</v>
      </c>
      <c r="F156" t="s">
        <v>3894</v>
      </c>
      <c r="G156" t="s">
        <v>3497</v>
      </c>
      <c r="H156" t="b">
        <v>0</v>
      </c>
      <c r="I156" t="b">
        <v>0</v>
      </c>
      <c r="J156" t="b">
        <v>0</v>
      </c>
      <c r="K156" t="b">
        <v>0</v>
      </c>
    </row>
    <row r="157" spans="1:11" x14ac:dyDescent="0.3">
      <c r="A157" t="s">
        <v>4156</v>
      </c>
      <c r="B157" t="s">
        <v>4157</v>
      </c>
      <c r="C157">
        <v>5.61</v>
      </c>
      <c r="D157" s="18">
        <v>41739</v>
      </c>
      <c r="E157" t="s">
        <v>3900</v>
      </c>
      <c r="F157" t="s">
        <v>3960</v>
      </c>
      <c r="G157" t="s">
        <v>2345</v>
      </c>
      <c r="H157" t="b">
        <v>0</v>
      </c>
      <c r="I157" t="b">
        <v>0</v>
      </c>
      <c r="J157" t="b">
        <v>1</v>
      </c>
      <c r="K157" t="b">
        <v>0</v>
      </c>
    </row>
    <row r="158" spans="1:11" x14ac:dyDescent="0.3">
      <c r="A158" t="s">
        <v>4158</v>
      </c>
      <c r="B158" t="s">
        <v>4159</v>
      </c>
      <c r="C158">
        <v>7</v>
      </c>
      <c r="D158" s="18">
        <v>41730</v>
      </c>
      <c r="E158" t="s">
        <v>3909</v>
      </c>
      <c r="F158" t="s">
        <v>3937</v>
      </c>
      <c r="G158" t="s">
        <v>2366</v>
      </c>
      <c r="H158" t="b">
        <v>0</v>
      </c>
      <c r="I158" t="b">
        <v>0</v>
      </c>
      <c r="J158" t="b">
        <v>0</v>
      </c>
      <c r="K158" t="b">
        <v>0</v>
      </c>
    </row>
    <row r="159" spans="1:11" x14ac:dyDescent="0.3">
      <c r="A159" t="s">
        <v>4160</v>
      </c>
      <c r="B159" t="s">
        <v>4161</v>
      </c>
      <c r="C159">
        <v>2.5</v>
      </c>
      <c r="D159" s="18">
        <v>41876</v>
      </c>
      <c r="E159" t="s">
        <v>3909</v>
      </c>
      <c r="F159" t="s">
        <v>3937</v>
      </c>
      <c r="G159" t="s">
        <v>2689</v>
      </c>
      <c r="H159" t="b">
        <v>0</v>
      </c>
      <c r="I159" t="b">
        <v>0</v>
      </c>
      <c r="J159" t="b">
        <v>0</v>
      </c>
      <c r="K159" t="b">
        <v>0</v>
      </c>
    </row>
    <row r="160" spans="1:11" x14ac:dyDescent="0.3">
      <c r="A160" t="s">
        <v>1247</v>
      </c>
      <c r="B160" t="s">
        <v>1246</v>
      </c>
      <c r="C160">
        <v>7.3949999999999996</v>
      </c>
      <c r="D160" s="18">
        <v>41957</v>
      </c>
      <c r="E160" t="s">
        <v>3893</v>
      </c>
      <c r="F160" t="s">
        <v>3894</v>
      </c>
      <c r="G160" t="s">
        <v>3374</v>
      </c>
      <c r="H160" t="b">
        <v>0</v>
      </c>
      <c r="I160" t="b">
        <v>0</v>
      </c>
      <c r="J160" t="b">
        <v>0</v>
      </c>
      <c r="K160" t="b">
        <v>0</v>
      </c>
    </row>
    <row r="161" spans="1:11" x14ac:dyDescent="0.3">
      <c r="A161" t="s">
        <v>4163</v>
      </c>
      <c r="B161" t="s">
        <v>4164</v>
      </c>
      <c r="C161">
        <v>2.5</v>
      </c>
      <c r="D161" s="18">
        <v>41731</v>
      </c>
      <c r="E161" t="s">
        <v>3909</v>
      </c>
      <c r="F161" t="s">
        <v>3937</v>
      </c>
      <c r="G161" t="s">
        <v>2259</v>
      </c>
      <c r="H161" t="b">
        <v>0</v>
      </c>
      <c r="I161" t="b">
        <v>0</v>
      </c>
      <c r="J161" t="b">
        <v>0</v>
      </c>
      <c r="K161" t="b">
        <v>0</v>
      </c>
    </row>
    <row r="162" spans="1:11" x14ac:dyDescent="0.3">
      <c r="A162" t="s">
        <v>4165</v>
      </c>
      <c r="B162" t="s">
        <v>4166</v>
      </c>
      <c r="C162">
        <v>9.75</v>
      </c>
      <c r="D162" s="18">
        <v>41979</v>
      </c>
      <c r="E162" t="s">
        <v>3922</v>
      </c>
      <c r="F162" t="s">
        <v>3951</v>
      </c>
      <c r="G162" t="s">
        <v>2400</v>
      </c>
      <c r="H162" t="b">
        <v>1</v>
      </c>
      <c r="I162" t="b">
        <v>1</v>
      </c>
      <c r="J162" t="b">
        <v>0</v>
      </c>
      <c r="K162" t="b">
        <v>0</v>
      </c>
    </row>
    <row r="163" spans="1:11" x14ac:dyDescent="0.3">
      <c r="A163" t="s">
        <v>4167</v>
      </c>
      <c r="B163" t="s">
        <v>4168</v>
      </c>
      <c r="C163">
        <v>4.5</v>
      </c>
      <c r="D163" s="18">
        <v>41869</v>
      </c>
      <c r="E163" t="s">
        <v>3909</v>
      </c>
      <c r="F163" t="s">
        <v>3937</v>
      </c>
      <c r="G163" t="s">
        <v>2961</v>
      </c>
      <c r="H163" t="b">
        <v>0</v>
      </c>
      <c r="I163" t="b">
        <v>0</v>
      </c>
      <c r="J163" t="b">
        <v>0</v>
      </c>
      <c r="K163" t="b">
        <v>0</v>
      </c>
    </row>
    <row r="164" spans="1:11" x14ac:dyDescent="0.3">
      <c r="A164" t="s">
        <v>4169</v>
      </c>
      <c r="B164" t="s">
        <v>844</v>
      </c>
      <c r="C164">
        <v>4.59</v>
      </c>
      <c r="D164" s="18">
        <v>41901</v>
      </c>
      <c r="E164" t="s">
        <v>3968</v>
      </c>
      <c r="F164" t="s">
        <v>3968</v>
      </c>
      <c r="G164" t="s">
        <v>3326</v>
      </c>
      <c r="H164" t="b">
        <v>0</v>
      </c>
      <c r="I164" t="b">
        <v>0</v>
      </c>
      <c r="J164" t="b">
        <v>1</v>
      </c>
      <c r="K164" t="b">
        <v>0</v>
      </c>
    </row>
    <row r="165" spans="1:11" x14ac:dyDescent="0.3">
      <c r="A165" t="s">
        <v>4170</v>
      </c>
      <c r="B165" t="s">
        <v>4171</v>
      </c>
      <c r="C165">
        <v>9</v>
      </c>
      <c r="D165" s="18">
        <v>41789</v>
      </c>
      <c r="E165" t="s">
        <v>3968</v>
      </c>
      <c r="F165" t="s">
        <v>3968</v>
      </c>
      <c r="G165" t="s">
        <v>2303</v>
      </c>
      <c r="H165" t="b">
        <v>0</v>
      </c>
      <c r="I165" t="b">
        <v>0</v>
      </c>
      <c r="J165" t="b">
        <v>1</v>
      </c>
      <c r="K165" t="b">
        <v>0</v>
      </c>
    </row>
    <row r="166" spans="1:11" x14ac:dyDescent="0.3">
      <c r="A166" t="s">
        <v>4172</v>
      </c>
      <c r="B166" t="s">
        <v>678</v>
      </c>
      <c r="C166">
        <v>11.475</v>
      </c>
      <c r="D166" s="18">
        <v>41951</v>
      </c>
      <c r="E166" t="s">
        <v>3900</v>
      </c>
      <c r="F166" t="s">
        <v>3960</v>
      </c>
      <c r="G166" t="s">
        <v>2455</v>
      </c>
      <c r="H166" t="b">
        <v>0</v>
      </c>
      <c r="I166" t="b">
        <v>0</v>
      </c>
      <c r="J166" t="b">
        <v>1</v>
      </c>
      <c r="K166" t="b">
        <v>0</v>
      </c>
    </row>
    <row r="167" spans="1:11" x14ac:dyDescent="0.3">
      <c r="A167" t="s">
        <v>4173</v>
      </c>
      <c r="B167" t="s">
        <v>4174</v>
      </c>
      <c r="C167">
        <v>3.57</v>
      </c>
      <c r="D167" s="18">
        <v>41790</v>
      </c>
      <c r="E167" t="s">
        <v>3900</v>
      </c>
      <c r="F167" t="s">
        <v>3960</v>
      </c>
      <c r="G167" t="s">
        <v>2366</v>
      </c>
      <c r="H167" t="b">
        <v>0</v>
      </c>
      <c r="I167" t="b">
        <v>0</v>
      </c>
      <c r="J167" t="b">
        <v>1</v>
      </c>
      <c r="K167" t="b">
        <v>0</v>
      </c>
    </row>
    <row r="168" spans="1:11" x14ac:dyDescent="0.3">
      <c r="A168" t="s">
        <v>4175</v>
      </c>
      <c r="B168" t="s">
        <v>89</v>
      </c>
      <c r="C168">
        <v>6</v>
      </c>
      <c r="D168" s="18">
        <v>41881</v>
      </c>
      <c r="E168" t="s">
        <v>2230</v>
      </c>
      <c r="F168" t="s">
        <v>3984</v>
      </c>
      <c r="G168" t="s">
        <v>3254</v>
      </c>
      <c r="H168" t="b">
        <v>0</v>
      </c>
      <c r="I168" t="b">
        <v>0</v>
      </c>
      <c r="J168" t="b">
        <v>0</v>
      </c>
      <c r="K168" t="b">
        <v>0</v>
      </c>
    </row>
    <row r="169" spans="1:11" x14ac:dyDescent="0.3">
      <c r="A169" t="s">
        <v>4176</v>
      </c>
      <c r="B169" t="s">
        <v>4177</v>
      </c>
      <c r="C169">
        <v>7</v>
      </c>
      <c r="D169" s="18">
        <v>41713</v>
      </c>
      <c r="E169" t="s">
        <v>3909</v>
      </c>
      <c r="F169" t="s">
        <v>3937</v>
      </c>
      <c r="G169" t="s">
        <v>2758</v>
      </c>
      <c r="H169" t="b">
        <v>0</v>
      </c>
      <c r="I169" t="b">
        <v>0</v>
      </c>
      <c r="J169" t="b">
        <v>0</v>
      </c>
      <c r="K169" t="b">
        <v>0</v>
      </c>
    </row>
    <row r="170" spans="1:11" x14ac:dyDescent="0.3">
      <c r="A170" t="s">
        <v>564</v>
      </c>
      <c r="B170" t="s">
        <v>563</v>
      </c>
      <c r="C170">
        <v>11</v>
      </c>
      <c r="D170" s="18">
        <v>41904</v>
      </c>
      <c r="E170" t="s">
        <v>3909</v>
      </c>
      <c r="F170" t="s">
        <v>3929</v>
      </c>
      <c r="G170" t="s">
        <v>2824</v>
      </c>
      <c r="H170" t="b">
        <v>0</v>
      </c>
      <c r="I170" t="b">
        <v>0</v>
      </c>
      <c r="J170" t="b">
        <v>0</v>
      </c>
      <c r="K170" t="b">
        <v>0</v>
      </c>
    </row>
    <row r="171" spans="1:11" x14ac:dyDescent="0.3">
      <c r="A171" t="s">
        <v>13622</v>
      </c>
      <c r="B171" t="s">
        <v>13623</v>
      </c>
      <c r="C171">
        <v>3.12</v>
      </c>
      <c r="D171" s="18">
        <v>42035</v>
      </c>
      <c r="E171" t="s">
        <v>3893</v>
      </c>
      <c r="F171" t="s">
        <v>3989</v>
      </c>
      <c r="G171" t="s">
        <v>2889</v>
      </c>
      <c r="H171" t="b">
        <v>0</v>
      </c>
      <c r="I171" t="b">
        <v>0</v>
      </c>
      <c r="J171" t="b">
        <v>0</v>
      </c>
      <c r="K171" t="b">
        <v>0</v>
      </c>
    </row>
    <row r="172" spans="1:11" x14ac:dyDescent="0.3">
      <c r="A172" t="s">
        <v>4178</v>
      </c>
      <c r="B172" t="s">
        <v>93</v>
      </c>
      <c r="C172">
        <v>5.75</v>
      </c>
      <c r="D172" s="18">
        <v>41885</v>
      </c>
      <c r="E172" t="s">
        <v>3909</v>
      </c>
      <c r="F172" t="s">
        <v>3910</v>
      </c>
      <c r="G172" t="s">
        <v>2748</v>
      </c>
      <c r="H172" t="b">
        <v>0</v>
      </c>
      <c r="I172" t="b">
        <v>0</v>
      </c>
      <c r="J172" t="b">
        <v>0</v>
      </c>
      <c r="K172" t="b">
        <v>0</v>
      </c>
    </row>
    <row r="173" spans="1:11" x14ac:dyDescent="0.3">
      <c r="A173" t="s">
        <v>1452</v>
      </c>
      <c r="B173" t="s">
        <v>1451</v>
      </c>
      <c r="C173">
        <v>4.335</v>
      </c>
      <c r="D173" s="18">
        <v>41935</v>
      </c>
      <c r="E173" t="s">
        <v>3893</v>
      </c>
      <c r="F173" t="s">
        <v>9250</v>
      </c>
      <c r="G173" t="s">
        <v>3563</v>
      </c>
      <c r="H173" t="b">
        <v>0</v>
      </c>
      <c r="I173" t="b">
        <v>0</v>
      </c>
      <c r="J173" t="b">
        <v>0</v>
      </c>
      <c r="K173" t="b">
        <v>0</v>
      </c>
    </row>
    <row r="174" spans="1:11" x14ac:dyDescent="0.3">
      <c r="A174" t="s">
        <v>2094</v>
      </c>
      <c r="B174" t="s">
        <v>2093</v>
      </c>
      <c r="C174">
        <v>9.75</v>
      </c>
      <c r="D174" s="18">
        <v>41886</v>
      </c>
      <c r="E174" t="s">
        <v>3909</v>
      </c>
      <c r="F174" t="s">
        <v>3910</v>
      </c>
      <c r="G174" t="s">
        <v>2634</v>
      </c>
      <c r="H174" t="b">
        <v>0</v>
      </c>
      <c r="I174" t="b">
        <v>0</v>
      </c>
      <c r="J174" t="b">
        <v>0</v>
      </c>
      <c r="K174" t="b">
        <v>0</v>
      </c>
    </row>
    <row r="175" spans="1:11" x14ac:dyDescent="0.3">
      <c r="A175" t="s">
        <v>4180</v>
      </c>
      <c r="B175" t="s">
        <v>228</v>
      </c>
      <c r="C175">
        <v>4.5</v>
      </c>
      <c r="D175" s="18">
        <v>41937</v>
      </c>
      <c r="E175" t="s">
        <v>2230</v>
      </c>
      <c r="F175" t="s">
        <v>3984</v>
      </c>
      <c r="G175" t="s">
        <v>2937</v>
      </c>
      <c r="H175" t="b">
        <v>0</v>
      </c>
      <c r="I175" t="b">
        <v>0</v>
      </c>
      <c r="J175" t="b">
        <v>0</v>
      </c>
      <c r="K175" t="b">
        <v>0</v>
      </c>
    </row>
    <row r="176" spans="1:11" x14ac:dyDescent="0.3">
      <c r="A176" t="s">
        <v>4181</v>
      </c>
      <c r="B176" t="s">
        <v>4182</v>
      </c>
      <c r="C176">
        <v>3.5</v>
      </c>
      <c r="D176" s="18">
        <v>41721</v>
      </c>
      <c r="E176" t="s">
        <v>2230</v>
      </c>
      <c r="F176" t="s">
        <v>3955</v>
      </c>
      <c r="G176" t="s">
        <v>2259</v>
      </c>
      <c r="H176" t="b">
        <v>0</v>
      </c>
      <c r="I176" t="b">
        <v>0</v>
      </c>
      <c r="J176" t="b">
        <v>0</v>
      </c>
      <c r="K176" t="b">
        <v>0</v>
      </c>
    </row>
    <row r="177" spans="1:11" x14ac:dyDescent="0.3">
      <c r="A177" t="s">
        <v>4183</v>
      </c>
      <c r="B177" t="s">
        <v>4184</v>
      </c>
      <c r="C177">
        <v>12.24</v>
      </c>
      <c r="D177" s="18">
        <v>41832</v>
      </c>
      <c r="E177" t="s">
        <v>3893</v>
      </c>
      <c r="F177" t="s">
        <v>3894</v>
      </c>
      <c r="G177" t="s">
        <v>2265</v>
      </c>
      <c r="H177" t="b">
        <v>0</v>
      </c>
      <c r="I177" t="b">
        <v>0</v>
      </c>
      <c r="J177" t="b">
        <v>0</v>
      </c>
      <c r="K177" t="b">
        <v>0</v>
      </c>
    </row>
    <row r="178" spans="1:11" x14ac:dyDescent="0.3">
      <c r="A178" t="s">
        <v>4185</v>
      </c>
      <c r="B178" t="s">
        <v>4186</v>
      </c>
      <c r="C178">
        <v>4.25</v>
      </c>
      <c r="D178" s="18">
        <v>41716</v>
      </c>
      <c r="E178" t="s">
        <v>3909</v>
      </c>
      <c r="F178" t="s">
        <v>3937</v>
      </c>
      <c r="G178" t="s">
        <v>2243</v>
      </c>
      <c r="H178" t="b">
        <v>0</v>
      </c>
      <c r="I178" t="b">
        <v>0</v>
      </c>
      <c r="J178" t="b">
        <v>0</v>
      </c>
      <c r="K178" t="b">
        <v>0</v>
      </c>
    </row>
    <row r="179" spans="1:11" x14ac:dyDescent="0.3">
      <c r="A179" t="s">
        <v>13133</v>
      </c>
      <c r="B179" t="s">
        <v>13134</v>
      </c>
      <c r="C179">
        <v>7.5</v>
      </c>
      <c r="D179" s="18">
        <v>42025</v>
      </c>
      <c r="E179" t="s">
        <v>3922</v>
      </c>
      <c r="F179" t="s">
        <v>3985</v>
      </c>
      <c r="G179" t="s">
        <v>4723</v>
      </c>
      <c r="H179" t="b">
        <v>0</v>
      </c>
      <c r="I179" t="b">
        <v>1</v>
      </c>
      <c r="J179" t="b">
        <v>0</v>
      </c>
      <c r="K179" t="b">
        <v>0</v>
      </c>
    </row>
    <row r="180" spans="1:11" x14ac:dyDescent="0.3">
      <c r="A180" t="s">
        <v>4187</v>
      </c>
      <c r="B180" t="s">
        <v>4188</v>
      </c>
      <c r="C180">
        <v>4</v>
      </c>
      <c r="D180" s="18">
        <v>41980</v>
      </c>
      <c r="E180" t="s">
        <v>3922</v>
      </c>
      <c r="F180" t="s">
        <v>3923</v>
      </c>
      <c r="G180" t="s">
        <v>3106</v>
      </c>
      <c r="H180" t="b">
        <v>1</v>
      </c>
      <c r="I180" t="b">
        <v>1</v>
      </c>
      <c r="J180" t="b">
        <v>0</v>
      </c>
      <c r="K180" t="b">
        <v>0</v>
      </c>
    </row>
    <row r="181" spans="1:11" x14ac:dyDescent="0.3">
      <c r="A181" t="s">
        <v>4190</v>
      </c>
      <c r="B181" t="s">
        <v>55</v>
      </c>
      <c r="C181">
        <v>5</v>
      </c>
      <c r="D181" s="18">
        <v>41856</v>
      </c>
      <c r="E181" t="s">
        <v>2230</v>
      </c>
      <c r="F181" t="s">
        <v>3984</v>
      </c>
      <c r="G181" t="s">
        <v>2587</v>
      </c>
      <c r="H181" t="b">
        <v>0</v>
      </c>
      <c r="I181" t="b">
        <v>0</v>
      </c>
      <c r="J181" t="b">
        <v>0</v>
      </c>
      <c r="K181" t="b">
        <v>0</v>
      </c>
    </row>
    <row r="182" spans="1:11" x14ac:dyDescent="0.3">
      <c r="A182" t="s">
        <v>4191</v>
      </c>
      <c r="B182" t="s">
        <v>4192</v>
      </c>
      <c r="C182">
        <v>7.5</v>
      </c>
      <c r="D182" s="18">
        <v>41706</v>
      </c>
      <c r="E182" t="s">
        <v>3909</v>
      </c>
      <c r="F182" t="s">
        <v>3937</v>
      </c>
      <c r="G182" t="s">
        <v>2406</v>
      </c>
      <c r="H182" t="b">
        <v>0</v>
      </c>
      <c r="I182" t="b">
        <v>0</v>
      </c>
      <c r="J182" t="b">
        <v>0</v>
      </c>
      <c r="K182" t="b">
        <v>0</v>
      </c>
    </row>
    <row r="183" spans="1:11" x14ac:dyDescent="0.3">
      <c r="A183" t="s">
        <v>4193</v>
      </c>
      <c r="B183" t="s">
        <v>4194</v>
      </c>
      <c r="C183">
        <v>8.67</v>
      </c>
      <c r="D183" s="18">
        <v>41783</v>
      </c>
      <c r="E183" t="s">
        <v>3968</v>
      </c>
      <c r="F183" t="s">
        <v>3968</v>
      </c>
      <c r="G183" t="s">
        <v>2345</v>
      </c>
      <c r="H183" t="b">
        <v>0</v>
      </c>
      <c r="I183" t="b">
        <v>0</v>
      </c>
      <c r="J183" t="b">
        <v>1</v>
      </c>
      <c r="K183" t="b">
        <v>0</v>
      </c>
    </row>
    <row r="184" spans="1:11" x14ac:dyDescent="0.3">
      <c r="A184" t="s">
        <v>4195</v>
      </c>
      <c r="B184" t="s">
        <v>4196</v>
      </c>
      <c r="C184">
        <v>6.8849999999999998</v>
      </c>
      <c r="D184" s="18">
        <v>41793</v>
      </c>
      <c r="E184" t="s">
        <v>3922</v>
      </c>
      <c r="F184" t="s">
        <v>3951</v>
      </c>
      <c r="G184" t="s">
        <v>2415</v>
      </c>
      <c r="H184" t="b">
        <v>0</v>
      </c>
      <c r="I184" t="b">
        <v>0</v>
      </c>
      <c r="J184" t="b">
        <v>0</v>
      </c>
      <c r="K184" t="b">
        <v>0</v>
      </c>
    </row>
    <row r="185" spans="1:11" x14ac:dyDescent="0.3">
      <c r="A185" t="s">
        <v>4197</v>
      </c>
      <c r="B185" t="s">
        <v>135</v>
      </c>
      <c r="C185">
        <v>11</v>
      </c>
      <c r="D185" s="18">
        <v>41906</v>
      </c>
      <c r="E185" t="s">
        <v>3893</v>
      </c>
      <c r="F185" t="s">
        <v>3894</v>
      </c>
      <c r="G185" t="s">
        <v>2356</v>
      </c>
      <c r="H185" t="b">
        <v>0</v>
      </c>
      <c r="I185" t="b">
        <v>0</v>
      </c>
      <c r="J185" t="b">
        <v>0</v>
      </c>
      <c r="K185" t="b">
        <v>0</v>
      </c>
    </row>
    <row r="186" spans="1:11" x14ac:dyDescent="0.3">
      <c r="A186" t="s">
        <v>4199</v>
      </c>
      <c r="B186" t="s">
        <v>4200</v>
      </c>
      <c r="C186">
        <v>5.8650000000000002</v>
      </c>
      <c r="D186" s="18">
        <v>41765</v>
      </c>
      <c r="E186" t="s">
        <v>3909</v>
      </c>
      <c r="F186" t="s">
        <v>3937</v>
      </c>
      <c r="G186" t="s">
        <v>2358</v>
      </c>
      <c r="H186" t="b">
        <v>0</v>
      </c>
      <c r="I186" t="b">
        <v>0</v>
      </c>
      <c r="J186" t="b">
        <v>0</v>
      </c>
      <c r="K186" t="b">
        <v>0</v>
      </c>
    </row>
    <row r="187" spans="1:11" x14ac:dyDescent="0.3">
      <c r="A187" t="s">
        <v>4201</v>
      </c>
      <c r="B187" t="s">
        <v>4202</v>
      </c>
      <c r="C187">
        <v>3.3149999999999999</v>
      </c>
      <c r="D187" s="18">
        <v>41692</v>
      </c>
      <c r="E187" t="s">
        <v>3922</v>
      </c>
      <c r="F187" t="s">
        <v>3923</v>
      </c>
      <c r="G187" t="s">
        <v>2345</v>
      </c>
      <c r="H187" t="b">
        <v>0</v>
      </c>
      <c r="I187" t="b">
        <v>0</v>
      </c>
      <c r="J187" t="b">
        <v>0</v>
      </c>
      <c r="K187" t="b">
        <v>0</v>
      </c>
    </row>
    <row r="188" spans="1:11" x14ac:dyDescent="0.3">
      <c r="A188" t="s">
        <v>4203</v>
      </c>
      <c r="B188" t="s">
        <v>828</v>
      </c>
      <c r="C188">
        <v>5.5</v>
      </c>
      <c r="D188" s="18">
        <v>41889</v>
      </c>
      <c r="E188" t="s">
        <v>2230</v>
      </c>
      <c r="F188" t="s">
        <v>3984</v>
      </c>
      <c r="G188" t="s">
        <v>2922</v>
      </c>
      <c r="H188" t="b">
        <v>0</v>
      </c>
      <c r="I188" t="b">
        <v>0</v>
      </c>
      <c r="J188" t="b">
        <v>0</v>
      </c>
      <c r="K188" t="b">
        <v>0</v>
      </c>
    </row>
    <row r="189" spans="1:11" x14ac:dyDescent="0.3">
      <c r="A189" t="s">
        <v>4204</v>
      </c>
      <c r="B189" t="s">
        <v>4205</v>
      </c>
      <c r="C189">
        <v>3.57</v>
      </c>
      <c r="D189" s="18">
        <v>41809</v>
      </c>
      <c r="E189" t="s">
        <v>3968</v>
      </c>
      <c r="F189" t="s">
        <v>3968</v>
      </c>
      <c r="G189" t="s">
        <v>2589</v>
      </c>
      <c r="H189" t="b">
        <v>0</v>
      </c>
      <c r="I189" t="b">
        <v>0</v>
      </c>
      <c r="J189" t="b">
        <v>1</v>
      </c>
      <c r="K189" t="b">
        <v>0</v>
      </c>
    </row>
    <row r="190" spans="1:11" x14ac:dyDescent="0.3">
      <c r="A190" t="s">
        <v>4206</v>
      </c>
      <c r="B190" t="s">
        <v>217</v>
      </c>
      <c r="C190">
        <v>7.25</v>
      </c>
      <c r="D190" s="18">
        <v>41936</v>
      </c>
      <c r="E190" t="s">
        <v>2230</v>
      </c>
      <c r="F190" t="s">
        <v>3984</v>
      </c>
      <c r="G190" t="s">
        <v>2937</v>
      </c>
      <c r="H190" t="b">
        <v>0</v>
      </c>
      <c r="I190" t="b">
        <v>0</v>
      </c>
      <c r="J190" t="b">
        <v>0</v>
      </c>
      <c r="K190" t="b">
        <v>0</v>
      </c>
    </row>
    <row r="191" spans="1:11" x14ac:dyDescent="0.3">
      <c r="A191" t="s">
        <v>12704</v>
      </c>
      <c r="B191" t="s">
        <v>12611</v>
      </c>
      <c r="C191">
        <v>5</v>
      </c>
      <c r="D191" s="18">
        <v>42013</v>
      </c>
      <c r="E191" t="s">
        <v>3893</v>
      </c>
      <c r="F191" t="s">
        <v>3894</v>
      </c>
      <c r="G191" t="s">
        <v>2824</v>
      </c>
      <c r="H191" t="b">
        <v>1</v>
      </c>
      <c r="I191" t="b">
        <v>0</v>
      </c>
      <c r="J191" t="b">
        <v>0</v>
      </c>
      <c r="K191" t="b">
        <v>0</v>
      </c>
    </row>
    <row r="192" spans="1:11" x14ac:dyDescent="0.3">
      <c r="A192" t="s">
        <v>4207</v>
      </c>
      <c r="B192" t="s">
        <v>4208</v>
      </c>
      <c r="C192">
        <v>8.4149999999999991</v>
      </c>
      <c r="D192" s="18">
        <v>41948</v>
      </c>
      <c r="E192" t="s">
        <v>3922</v>
      </c>
      <c r="F192" t="s">
        <v>3923</v>
      </c>
      <c r="G192" t="s">
        <v>3172</v>
      </c>
      <c r="H192" t="b">
        <v>0</v>
      </c>
      <c r="I192" t="b">
        <v>0</v>
      </c>
      <c r="J192" t="b">
        <v>0</v>
      </c>
      <c r="K192" t="b">
        <v>0</v>
      </c>
    </row>
    <row r="193" spans="1:11" x14ac:dyDescent="0.3">
      <c r="A193" t="s">
        <v>4209</v>
      </c>
      <c r="B193" t="s">
        <v>4210</v>
      </c>
      <c r="C193">
        <v>3.8250000000000002</v>
      </c>
      <c r="D193" s="18">
        <v>41905</v>
      </c>
      <c r="E193" t="s">
        <v>3909</v>
      </c>
      <c r="F193" t="s">
        <v>3929</v>
      </c>
      <c r="G193" t="s">
        <v>2672</v>
      </c>
      <c r="H193" t="b">
        <v>0</v>
      </c>
      <c r="I193" t="b">
        <v>0</v>
      </c>
      <c r="J193" t="b">
        <v>0</v>
      </c>
      <c r="K193" t="b">
        <v>0</v>
      </c>
    </row>
    <row r="194" spans="1:11" x14ac:dyDescent="0.3">
      <c r="A194" t="s">
        <v>4211</v>
      </c>
      <c r="B194" t="s">
        <v>4212</v>
      </c>
      <c r="C194">
        <v>6.5</v>
      </c>
      <c r="D194" s="18">
        <v>41781</v>
      </c>
      <c r="E194" t="s">
        <v>3909</v>
      </c>
      <c r="F194" t="s">
        <v>3937</v>
      </c>
      <c r="G194" t="s">
        <v>2435</v>
      </c>
      <c r="H194" t="b">
        <v>0</v>
      </c>
      <c r="I194" t="b">
        <v>0</v>
      </c>
      <c r="J194" t="b">
        <v>0</v>
      </c>
      <c r="K194" t="b">
        <v>0</v>
      </c>
    </row>
    <row r="195" spans="1:11" x14ac:dyDescent="0.3">
      <c r="A195" t="s">
        <v>4213</v>
      </c>
      <c r="B195" t="s">
        <v>4214</v>
      </c>
      <c r="C195">
        <v>7.14</v>
      </c>
      <c r="D195" s="18">
        <v>41753</v>
      </c>
      <c r="E195" t="s">
        <v>3909</v>
      </c>
      <c r="F195" t="s">
        <v>3937</v>
      </c>
      <c r="G195" t="s">
        <v>2406</v>
      </c>
      <c r="H195" t="b">
        <v>0</v>
      </c>
      <c r="I195" t="b">
        <v>0</v>
      </c>
      <c r="J195" t="b">
        <v>0</v>
      </c>
      <c r="K195" t="b">
        <v>0</v>
      </c>
    </row>
    <row r="196" spans="1:11" x14ac:dyDescent="0.3">
      <c r="A196" t="s">
        <v>603</v>
      </c>
      <c r="B196" t="s">
        <v>602</v>
      </c>
      <c r="C196">
        <v>8.67</v>
      </c>
      <c r="D196" s="18">
        <v>41921</v>
      </c>
      <c r="E196" t="s">
        <v>3968</v>
      </c>
      <c r="F196" t="s">
        <v>3968</v>
      </c>
      <c r="G196" t="s">
        <v>2277</v>
      </c>
      <c r="H196" t="b">
        <v>0</v>
      </c>
      <c r="I196" t="b">
        <v>0</v>
      </c>
      <c r="J196" t="b">
        <v>1</v>
      </c>
      <c r="K196" t="b">
        <v>0</v>
      </c>
    </row>
    <row r="197" spans="1:11" x14ac:dyDescent="0.3">
      <c r="A197" t="s">
        <v>4215</v>
      </c>
      <c r="B197" t="s">
        <v>4216</v>
      </c>
      <c r="C197">
        <v>15.75</v>
      </c>
      <c r="D197" s="18">
        <v>41941</v>
      </c>
      <c r="E197" t="s">
        <v>3909</v>
      </c>
      <c r="F197" t="s">
        <v>3929</v>
      </c>
      <c r="G197" t="s">
        <v>3650</v>
      </c>
      <c r="H197" t="b">
        <v>0</v>
      </c>
      <c r="I197" t="b">
        <v>0</v>
      </c>
      <c r="J197" t="b">
        <v>0</v>
      </c>
      <c r="K197" t="b">
        <v>0</v>
      </c>
    </row>
    <row r="198" spans="1:11" x14ac:dyDescent="0.3">
      <c r="A198" t="s">
        <v>1324</v>
      </c>
      <c r="B198" t="s">
        <v>1323</v>
      </c>
      <c r="C198">
        <v>4.5</v>
      </c>
      <c r="D198" s="18">
        <v>41915</v>
      </c>
      <c r="E198" t="s">
        <v>2230</v>
      </c>
      <c r="F198" t="s">
        <v>3984</v>
      </c>
      <c r="G198" t="s">
        <v>2978</v>
      </c>
      <c r="H198" t="b">
        <v>0</v>
      </c>
      <c r="I198" t="b">
        <v>0</v>
      </c>
      <c r="J198" t="b">
        <v>0</v>
      </c>
      <c r="K198" t="b">
        <v>0</v>
      </c>
    </row>
    <row r="199" spans="1:11" x14ac:dyDescent="0.3">
      <c r="A199" t="s">
        <v>11533</v>
      </c>
      <c r="B199" t="s">
        <v>11534</v>
      </c>
      <c r="C199">
        <v>4.75</v>
      </c>
      <c r="D199" s="18">
        <v>41988</v>
      </c>
      <c r="E199" t="s">
        <v>3893</v>
      </c>
      <c r="F199" t="s">
        <v>4117</v>
      </c>
      <c r="G199" t="s">
        <v>2587</v>
      </c>
      <c r="H199" t="b">
        <v>0</v>
      </c>
      <c r="I199" t="b">
        <v>0</v>
      </c>
      <c r="J199" t="b">
        <v>0</v>
      </c>
      <c r="K199" t="b">
        <v>0</v>
      </c>
    </row>
    <row r="200" spans="1:11" x14ac:dyDescent="0.3">
      <c r="A200" t="s">
        <v>4217</v>
      </c>
      <c r="B200" t="s">
        <v>4218</v>
      </c>
      <c r="C200">
        <v>11.5</v>
      </c>
      <c r="D200" s="18">
        <v>41823</v>
      </c>
      <c r="E200" t="s">
        <v>3909</v>
      </c>
      <c r="F200" t="s">
        <v>3937</v>
      </c>
      <c r="G200" t="s">
        <v>2455</v>
      </c>
      <c r="H200" t="b">
        <v>0</v>
      </c>
      <c r="I200" t="b">
        <v>0</v>
      </c>
      <c r="J200" t="b">
        <v>0</v>
      </c>
      <c r="K200" t="b">
        <v>0</v>
      </c>
    </row>
    <row r="201" spans="1:11" x14ac:dyDescent="0.3">
      <c r="A201" t="s">
        <v>4220</v>
      </c>
      <c r="B201" t="s">
        <v>4221</v>
      </c>
      <c r="C201">
        <v>5.8650000000000002</v>
      </c>
      <c r="D201" s="18">
        <v>41793</v>
      </c>
      <c r="E201" t="s">
        <v>3922</v>
      </c>
      <c r="F201" t="s">
        <v>3985</v>
      </c>
      <c r="G201" t="s">
        <v>2415</v>
      </c>
      <c r="H201" t="b">
        <v>0</v>
      </c>
      <c r="I201" t="b">
        <v>0</v>
      </c>
      <c r="J201" t="b">
        <v>0</v>
      </c>
      <c r="K201" t="b">
        <v>0</v>
      </c>
    </row>
    <row r="202" spans="1:11" x14ac:dyDescent="0.3">
      <c r="A202" t="s">
        <v>4223</v>
      </c>
      <c r="B202" t="s">
        <v>166</v>
      </c>
      <c r="C202">
        <v>6</v>
      </c>
      <c r="D202" s="18">
        <v>41928</v>
      </c>
      <c r="E202" t="s">
        <v>3900</v>
      </c>
      <c r="F202" t="s">
        <v>13624</v>
      </c>
      <c r="G202" t="s">
        <v>2969</v>
      </c>
      <c r="H202" t="b">
        <v>0</v>
      </c>
      <c r="I202" t="b">
        <v>0</v>
      </c>
      <c r="J202" t="b">
        <v>1</v>
      </c>
      <c r="K202" t="b">
        <v>0</v>
      </c>
    </row>
    <row r="203" spans="1:11" x14ac:dyDescent="0.3">
      <c r="A203" t="s">
        <v>13135</v>
      </c>
      <c r="B203" t="s">
        <v>13063</v>
      </c>
      <c r="C203">
        <v>5.5</v>
      </c>
      <c r="D203" s="18">
        <v>42021</v>
      </c>
      <c r="E203" t="s">
        <v>3893</v>
      </c>
      <c r="F203" t="s">
        <v>3925</v>
      </c>
      <c r="G203" t="s">
        <v>2587</v>
      </c>
      <c r="H203" t="b">
        <v>0</v>
      </c>
      <c r="I203" t="b">
        <v>1</v>
      </c>
      <c r="J203" t="b">
        <v>0</v>
      </c>
      <c r="K203" t="b">
        <v>0</v>
      </c>
    </row>
    <row r="204" spans="1:11" x14ac:dyDescent="0.3">
      <c r="A204" t="s">
        <v>4224</v>
      </c>
      <c r="B204" t="s">
        <v>4225</v>
      </c>
      <c r="C204">
        <v>3.8250000000000002</v>
      </c>
      <c r="D204" s="18">
        <v>41794</v>
      </c>
      <c r="E204" t="s">
        <v>3900</v>
      </c>
      <c r="F204" t="s">
        <v>3960</v>
      </c>
      <c r="G204" t="s">
        <v>2672</v>
      </c>
      <c r="H204" t="b">
        <v>0</v>
      </c>
      <c r="I204" t="b">
        <v>0</v>
      </c>
      <c r="J204" t="b">
        <v>1</v>
      </c>
      <c r="K204" t="b">
        <v>0</v>
      </c>
    </row>
    <row r="205" spans="1:11" x14ac:dyDescent="0.3">
      <c r="A205" t="s">
        <v>2021</v>
      </c>
      <c r="B205" t="s">
        <v>2020</v>
      </c>
      <c r="C205">
        <v>4.5</v>
      </c>
      <c r="D205" s="18">
        <v>41871</v>
      </c>
      <c r="E205" t="s">
        <v>3893</v>
      </c>
      <c r="F205" t="s">
        <v>3894</v>
      </c>
      <c r="G205" t="s">
        <v>2961</v>
      </c>
      <c r="H205" t="b">
        <v>0</v>
      </c>
      <c r="I205" t="b">
        <v>0</v>
      </c>
      <c r="J205" t="b">
        <v>0</v>
      </c>
      <c r="K205" t="b">
        <v>0</v>
      </c>
    </row>
    <row r="206" spans="1:11" x14ac:dyDescent="0.3">
      <c r="A206" t="s">
        <v>4226</v>
      </c>
      <c r="B206" t="s">
        <v>4227</v>
      </c>
      <c r="C206">
        <v>7</v>
      </c>
      <c r="D206" s="18">
        <v>41717</v>
      </c>
      <c r="E206" t="s">
        <v>3909</v>
      </c>
      <c r="F206" t="s">
        <v>3937</v>
      </c>
      <c r="G206" t="s">
        <v>2406</v>
      </c>
      <c r="H206" t="b">
        <v>0</v>
      </c>
      <c r="I206" t="b">
        <v>0</v>
      </c>
      <c r="J206" t="b">
        <v>0</v>
      </c>
      <c r="K206" t="b">
        <v>0</v>
      </c>
    </row>
    <row r="207" spans="1:11" x14ac:dyDescent="0.3">
      <c r="A207" t="s">
        <v>4228</v>
      </c>
      <c r="B207" t="s">
        <v>252</v>
      </c>
      <c r="C207">
        <v>5.75</v>
      </c>
      <c r="D207" s="18">
        <v>41947</v>
      </c>
      <c r="E207" t="s">
        <v>3900</v>
      </c>
      <c r="F207" t="s">
        <v>3901</v>
      </c>
      <c r="G207" t="s">
        <v>2591</v>
      </c>
      <c r="H207" t="b">
        <v>0</v>
      </c>
      <c r="I207" t="b">
        <v>0</v>
      </c>
      <c r="J207" t="b">
        <v>1</v>
      </c>
      <c r="K207" t="b">
        <v>0</v>
      </c>
    </row>
    <row r="208" spans="1:11" x14ac:dyDescent="0.3">
      <c r="A208" t="s">
        <v>4229</v>
      </c>
      <c r="B208" t="s">
        <v>4230</v>
      </c>
      <c r="C208">
        <v>7.25</v>
      </c>
      <c r="D208" s="18">
        <v>41787</v>
      </c>
      <c r="E208" t="s">
        <v>3909</v>
      </c>
      <c r="F208" t="s">
        <v>3937</v>
      </c>
      <c r="G208" t="s">
        <v>2457</v>
      </c>
      <c r="H208" t="b">
        <v>0</v>
      </c>
      <c r="I208" t="b">
        <v>0</v>
      </c>
      <c r="J208" t="b">
        <v>0</v>
      </c>
      <c r="K208" t="b">
        <v>0</v>
      </c>
    </row>
    <row r="209" spans="1:11" x14ac:dyDescent="0.3">
      <c r="A209" t="s">
        <v>4231</v>
      </c>
      <c r="B209" t="s">
        <v>4232</v>
      </c>
      <c r="C209">
        <v>7.5</v>
      </c>
      <c r="D209" s="18">
        <v>41815</v>
      </c>
      <c r="E209" t="s">
        <v>3909</v>
      </c>
      <c r="F209" t="s">
        <v>3937</v>
      </c>
      <c r="G209" t="s">
        <v>2417</v>
      </c>
      <c r="H209" t="b">
        <v>0</v>
      </c>
      <c r="I209" t="b">
        <v>0</v>
      </c>
      <c r="J209" t="b">
        <v>0</v>
      </c>
      <c r="K209" t="b">
        <v>0</v>
      </c>
    </row>
    <row r="210" spans="1:11" x14ac:dyDescent="0.3">
      <c r="A210" t="s">
        <v>4233</v>
      </c>
      <c r="B210" t="s">
        <v>4234</v>
      </c>
      <c r="C210">
        <v>3.57</v>
      </c>
      <c r="D210" s="18">
        <v>41779</v>
      </c>
      <c r="E210" t="s">
        <v>3900</v>
      </c>
      <c r="F210" t="s">
        <v>3960</v>
      </c>
      <c r="G210" t="s">
        <v>2352</v>
      </c>
      <c r="H210" t="b">
        <v>0</v>
      </c>
      <c r="I210" t="b">
        <v>0</v>
      </c>
      <c r="J210" t="b">
        <v>1</v>
      </c>
      <c r="K210" t="b">
        <v>0</v>
      </c>
    </row>
    <row r="211" spans="1:11" x14ac:dyDescent="0.3">
      <c r="A211" t="s">
        <v>4235</v>
      </c>
      <c r="B211" t="s">
        <v>4236</v>
      </c>
      <c r="C211">
        <v>2.8050000000000002</v>
      </c>
      <c r="D211" s="18">
        <v>41907</v>
      </c>
      <c r="E211" t="s">
        <v>3900</v>
      </c>
      <c r="F211" t="s">
        <v>3901</v>
      </c>
      <c r="G211" t="s">
        <v>2978</v>
      </c>
      <c r="H211" t="b">
        <v>0</v>
      </c>
      <c r="I211" t="b">
        <v>0</v>
      </c>
      <c r="J211" t="b">
        <v>1</v>
      </c>
      <c r="K211" t="b">
        <v>0</v>
      </c>
    </row>
    <row r="212" spans="1:11" x14ac:dyDescent="0.3">
      <c r="A212" t="s">
        <v>4237</v>
      </c>
      <c r="B212" t="s">
        <v>4238</v>
      </c>
      <c r="C212">
        <v>8.4149999999999991</v>
      </c>
      <c r="D212" s="18">
        <v>41783</v>
      </c>
      <c r="E212" t="s">
        <v>3909</v>
      </c>
      <c r="F212" t="s">
        <v>3937</v>
      </c>
      <c r="G212" t="s">
        <v>2249</v>
      </c>
      <c r="H212" t="b">
        <v>0</v>
      </c>
      <c r="I212" t="b">
        <v>0</v>
      </c>
      <c r="J212" t="b">
        <v>0</v>
      </c>
      <c r="K212" t="b">
        <v>0</v>
      </c>
    </row>
    <row r="213" spans="1:11" x14ac:dyDescent="0.3">
      <c r="A213" t="s">
        <v>12290</v>
      </c>
      <c r="B213" t="s">
        <v>12291</v>
      </c>
      <c r="C213">
        <v>4.59</v>
      </c>
      <c r="D213" s="18">
        <v>41996</v>
      </c>
      <c r="E213" t="s">
        <v>3900</v>
      </c>
      <c r="F213" t="s">
        <v>3960</v>
      </c>
      <c r="G213" t="s">
        <v>3459</v>
      </c>
      <c r="H213" t="b">
        <v>1</v>
      </c>
      <c r="I213" t="b">
        <v>1</v>
      </c>
      <c r="J213" t="b">
        <v>1</v>
      </c>
      <c r="K213" t="b">
        <v>0</v>
      </c>
    </row>
    <row r="214" spans="1:11" x14ac:dyDescent="0.3">
      <c r="A214" t="s">
        <v>11535</v>
      </c>
      <c r="B214" t="s">
        <v>11536</v>
      </c>
      <c r="C214">
        <v>3.3149999999999999</v>
      </c>
      <c r="D214" s="18">
        <v>41985</v>
      </c>
      <c r="E214" t="s">
        <v>3893</v>
      </c>
      <c r="F214" t="s">
        <v>3894</v>
      </c>
      <c r="G214" t="s">
        <v>3154</v>
      </c>
      <c r="H214" t="b">
        <v>0</v>
      </c>
      <c r="I214" t="b">
        <v>1</v>
      </c>
      <c r="J214" t="b">
        <v>0</v>
      </c>
      <c r="K214" t="b">
        <v>0</v>
      </c>
    </row>
    <row r="215" spans="1:11" x14ac:dyDescent="0.3">
      <c r="A215" t="s">
        <v>453</v>
      </c>
      <c r="B215" t="s">
        <v>452</v>
      </c>
      <c r="C215">
        <v>7.3949999999999996</v>
      </c>
      <c r="D215" s="18">
        <v>41841</v>
      </c>
      <c r="E215" t="s">
        <v>2230</v>
      </c>
      <c r="F215" t="s">
        <v>3984</v>
      </c>
      <c r="G215" t="s">
        <v>2666</v>
      </c>
      <c r="H215" t="b">
        <v>0</v>
      </c>
      <c r="I215" t="b">
        <v>0</v>
      </c>
      <c r="J215" t="b">
        <v>0</v>
      </c>
      <c r="K215" t="b">
        <v>0</v>
      </c>
    </row>
    <row r="216" spans="1:11" x14ac:dyDescent="0.3">
      <c r="A216" t="s">
        <v>4239</v>
      </c>
      <c r="B216" t="s">
        <v>4240</v>
      </c>
      <c r="C216">
        <v>6.375</v>
      </c>
      <c r="D216" s="18">
        <v>41937</v>
      </c>
      <c r="E216" t="s">
        <v>3922</v>
      </c>
      <c r="F216" t="s">
        <v>3923</v>
      </c>
      <c r="G216" t="s">
        <v>2610</v>
      </c>
      <c r="H216" t="b">
        <v>0</v>
      </c>
      <c r="I216" t="b">
        <v>0</v>
      </c>
      <c r="J216" t="b">
        <v>0</v>
      </c>
      <c r="K216" t="b">
        <v>0</v>
      </c>
    </row>
    <row r="217" spans="1:11" x14ac:dyDescent="0.3">
      <c r="A217" t="s">
        <v>641</v>
      </c>
      <c r="B217" t="s">
        <v>640</v>
      </c>
      <c r="C217">
        <v>6.375</v>
      </c>
      <c r="D217" s="18">
        <v>41937</v>
      </c>
      <c r="E217" t="s">
        <v>3968</v>
      </c>
      <c r="F217" t="s">
        <v>3968</v>
      </c>
      <c r="G217" t="s">
        <v>2670</v>
      </c>
      <c r="H217" t="b">
        <v>0</v>
      </c>
      <c r="I217" t="b">
        <v>0</v>
      </c>
      <c r="J217" t="b">
        <v>1</v>
      </c>
      <c r="K217" t="b">
        <v>0</v>
      </c>
    </row>
    <row r="218" spans="1:11" x14ac:dyDescent="0.3">
      <c r="A218" t="s">
        <v>4241</v>
      </c>
      <c r="B218" t="s">
        <v>4242</v>
      </c>
      <c r="C218">
        <v>2.94</v>
      </c>
      <c r="D218" s="18">
        <v>41625</v>
      </c>
      <c r="E218" t="s">
        <v>3968</v>
      </c>
      <c r="F218" t="s">
        <v>3968</v>
      </c>
      <c r="G218" t="s">
        <v>2758</v>
      </c>
      <c r="H218" t="b">
        <v>0</v>
      </c>
      <c r="I218" t="b">
        <v>0</v>
      </c>
      <c r="J218" t="b">
        <v>1</v>
      </c>
      <c r="K218" t="b">
        <v>0</v>
      </c>
    </row>
    <row r="219" spans="1:11" x14ac:dyDescent="0.3">
      <c r="A219" t="s">
        <v>4243</v>
      </c>
      <c r="B219" t="s">
        <v>4244</v>
      </c>
      <c r="C219">
        <v>9.9450000000000003</v>
      </c>
      <c r="D219" s="18">
        <v>41739</v>
      </c>
      <c r="E219" t="s">
        <v>3909</v>
      </c>
      <c r="F219" t="s">
        <v>3937</v>
      </c>
      <c r="G219" t="s">
        <v>2672</v>
      </c>
      <c r="H219" t="b">
        <v>0</v>
      </c>
      <c r="I219" t="b">
        <v>0</v>
      </c>
      <c r="J219" t="b">
        <v>0</v>
      </c>
      <c r="K219" t="b">
        <v>0</v>
      </c>
    </row>
    <row r="220" spans="1:11" x14ac:dyDescent="0.3">
      <c r="A220" t="s">
        <v>4245</v>
      </c>
      <c r="B220" t="s">
        <v>4246</v>
      </c>
      <c r="C220">
        <v>7</v>
      </c>
      <c r="D220" s="18">
        <v>41835</v>
      </c>
      <c r="E220" t="s">
        <v>3909</v>
      </c>
      <c r="F220" t="s">
        <v>3937</v>
      </c>
      <c r="G220" t="s">
        <v>2394</v>
      </c>
      <c r="H220" t="b">
        <v>0</v>
      </c>
      <c r="I220" t="b">
        <v>0</v>
      </c>
      <c r="J220" t="b">
        <v>0</v>
      </c>
      <c r="K220" t="b">
        <v>0</v>
      </c>
    </row>
    <row r="221" spans="1:11" x14ac:dyDescent="0.3">
      <c r="A221" t="s">
        <v>4247</v>
      </c>
      <c r="B221" t="s">
        <v>4248</v>
      </c>
      <c r="C221">
        <v>16</v>
      </c>
      <c r="D221" s="18">
        <v>41935</v>
      </c>
      <c r="E221" t="s">
        <v>3893</v>
      </c>
      <c r="F221" t="s">
        <v>3894</v>
      </c>
      <c r="G221" t="s">
        <v>3258</v>
      </c>
      <c r="H221" t="b">
        <v>0</v>
      </c>
      <c r="I221" t="b">
        <v>0</v>
      </c>
      <c r="J221" t="b">
        <v>0</v>
      </c>
      <c r="K221" t="b">
        <v>0</v>
      </c>
    </row>
    <row r="222" spans="1:11" x14ac:dyDescent="0.3">
      <c r="A222" t="s">
        <v>4249</v>
      </c>
      <c r="B222" t="s">
        <v>4250</v>
      </c>
      <c r="C222">
        <v>10</v>
      </c>
      <c r="D222" s="18">
        <v>41748</v>
      </c>
      <c r="E222" t="s">
        <v>3909</v>
      </c>
      <c r="F222" t="s">
        <v>3937</v>
      </c>
      <c r="G222" t="s">
        <v>2409</v>
      </c>
      <c r="H222" t="b">
        <v>0</v>
      </c>
      <c r="I222" t="b">
        <v>0</v>
      </c>
      <c r="J222" t="b">
        <v>0</v>
      </c>
      <c r="K222" t="b">
        <v>0</v>
      </c>
    </row>
    <row r="223" spans="1:11" x14ac:dyDescent="0.3">
      <c r="A223" t="s">
        <v>405</v>
      </c>
      <c r="B223" t="s">
        <v>404</v>
      </c>
      <c r="C223">
        <v>9.18</v>
      </c>
      <c r="D223" s="18">
        <v>41815</v>
      </c>
      <c r="E223" t="s">
        <v>3968</v>
      </c>
      <c r="F223" t="s">
        <v>3968</v>
      </c>
      <c r="G223" t="s">
        <v>2277</v>
      </c>
      <c r="H223" t="b">
        <v>0</v>
      </c>
      <c r="I223" t="b">
        <v>0</v>
      </c>
      <c r="J223" t="b">
        <v>1</v>
      </c>
      <c r="K223" t="b">
        <v>0</v>
      </c>
    </row>
    <row r="224" spans="1:11" x14ac:dyDescent="0.3">
      <c r="A224" t="s">
        <v>4251</v>
      </c>
      <c r="B224" t="s">
        <v>4252</v>
      </c>
      <c r="C224">
        <v>5</v>
      </c>
      <c r="D224" s="18">
        <v>41780</v>
      </c>
      <c r="E224" t="s">
        <v>3909</v>
      </c>
      <c r="F224" t="s">
        <v>3937</v>
      </c>
      <c r="G224" t="s">
        <v>2345</v>
      </c>
      <c r="H224" t="b">
        <v>0</v>
      </c>
      <c r="I224" t="b">
        <v>0</v>
      </c>
      <c r="J224" t="b">
        <v>0</v>
      </c>
      <c r="K224" t="b">
        <v>0</v>
      </c>
    </row>
    <row r="225" spans="1:11" x14ac:dyDescent="0.3">
      <c r="A225" t="s">
        <v>4253</v>
      </c>
      <c r="B225" t="s">
        <v>4254</v>
      </c>
      <c r="C225">
        <v>6.8849999999999998</v>
      </c>
      <c r="D225" s="18">
        <v>41789</v>
      </c>
      <c r="E225" t="s">
        <v>3922</v>
      </c>
      <c r="F225" t="s">
        <v>3923</v>
      </c>
      <c r="G225" t="s">
        <v>2457</v>
      </c>
      <c r="H225" t="b">
        <v>0</v>
      </c>
      <c r="I225" t="b">
        <v>0</v>
      </c>
      <c r="J225" t="b">
        <v>0</v>
      </c>
      <c r="K225" t="b">
        <v>0</v>
      </c>
    </row>
    <row r="226" spans="1:11" x14ac:dyDescent="0.3">
      <c r="A226" t="s">
        <v>12978</v>
      </c>
      <c r="B226" t="s">
        <v>12917</v>
      </c>
      <c r="C226">
        <v>2.2949999999999999</v>
      </c>
      <c r="D226" s="18">
        <v>42020</v>
      </c>
      <c r="E226" t="s">
        <v>3893</v>
      </c>
      <c r="F226" t="s">
        <v>3894</v>
      </c>
      <c r="G226" t="s">
        <v>12502</v>
      </c>
      <c r="H226" t="b">
        <v>0</v>
      </c>
      <c r="I226" t="b">
        <v>0</v>
      </c>
      <c r="J226" t="b">
        <v>0</v>
      </c>
      <c r="K226" t="b">
        <v>0</v>
      </c>
    </row>
    <row r="227" spans="1:11" x14ac:dyDescent="0.3">
      <c r="A227" t="s">
        <v>4255</v>
      </c>
      <c r="B227" t="s">
        <v>4256</v>
      </c>
      <c r="C227">
        <v>3.57</v>
      </c>
      <c r="D227" s="18">
        <v>41820</v>
      </c>
      <c r="E227" t="s">
        <v>3893</v>
      </c>
      <c r="F227" t="s">
        <v>3894</v>
      </c>
      <c r="G227" t="s">
        <v>2503</v>
      </c>
      <c r="H227" t="b">
        <v>0</v>
      </c>
      <c r="I227" t="b">
        <v>0</v>
      </c>
      <c r="J227" t="b">
        <v>0</v>
      </c>
      <c r="K227" t="b">
        <v>0</v>
      </c>
    </row>
    <row r="228" spans="1:11" x14ac:dyDescent="0.3">
      <c r="A228" t="s">
        <v>4257</v>
      </c>
      <c r="B228" t="s">
        <v>4258</v>
      </c>
      <c r="C228">
        <v>11</v>
      </c>
      <c r="D228" s="18">
        <v>41864</v>
      </c>
      <c r="E228" t="s">
        <v>3968</v>
      </c>
      <c r="F228" t="s">
        <v>3968</v>
      </c>
      <c r="G228" t="s">
        <v>2813</v>
      </c>
      <c r="H228" t="b">
        <v>0</v>
      </c>
      <c r="I228" t="b">
        <v>0</v>
      </c>
      <c r="J228" t="b">
        <v>1</v>
      </c>
      <c r="K228" t="b">
        <v>0</v>
      </c>
    </row>
    <row r="229" spans="1:11" x14ac:dyDescent="0.3">
      <c r="A229" t="s">
        <v>11537</v>
      </c>
      <c r="B229" t="s">
        <v>11538</v>
      </c>
      <c r="C229">
        <v>6.12</v>
      </c>
      <c r="D229" s="18">
        <v>41981</v>
      </c>
      <c r="E229" t="s">
        <v>3922</v>
      </c>
      <c r="F229" t="s">
        <v>3951</v>
      </c>
      <c r="G229" t="s">
        <v>2277</v>
      </c>
      <c r="H229" t="b">
        <v>1</v>
      </c>
      <c r="I229" t="b">
        <v>1</v>
      </c>
      <c r="J229" t="b">
        <v>0</v>
      </c>
      <c r="K229" t="b">
        <v>0</v>
      </c>
    </row>
    <row r="230" spans="1:11" x14ac:dyDescent="0.3">
      <c r="A230" t="s">
        <v>4259</v>
      </c>
      <c r="B230" t="s">
        <v>846</v>
      </c>
      <c r="C230">
        <v>8.25</v>
      </c>
      <c r="D230" s="18">
        <v>41901</v>
      </c>
      <c r="E230" t="s">
        <v>3922</v>
      </c>
      <c r="F230" t="s">
        <v>3923</v>
      </c>
      <c r="G230" t="s">
        <v>3246</v>
      </c>
      <c r="H230" t="b">
        <v>0</v>
      </c>
      <c r="I230" t="b">
        <v>0</v>
      </c>
      <c r="J230" t="b">
        <v>0</v>
      </c>
      <c r="K230" t="b">
        <v>0</v>
      </c>
    </row>
    <row r="231" spans="1:11" x14ac:dyDescent="0.3">
      <c r="A231" t="s">
        <v>4260</v>
      </c>
      <c r="B231" t="s">
        <v>4261</v>
      </c>
      <c r="C231">
        <v>6.8849999999999998</v>
      </c>
      <c r="D231" s="18">
        <v>41769</v>
      </c>
      <c r="E231" t="s">
        <v>3922</v>
      </c>
      <c r="F231" t="s">
        <v>3923</v>
      </c>
      <c r="G231" t="s">
        <v>2429</v>
      </c>
      <c r="H231" t="b">
        <v>0</v>
      </c>
      <c r="I231" t="b">
        <v>0</v>
      </c>
      <c r="J231" t="b">
        <v>0</v>
      </c>
      <c r="K231" t="b">
        <v>0</v>
      </c>
    </row>
    <row r="232" spans="1:11" x14ac:dyDescent="0.3">
      <c r="A232" t="s">
        <v>395</v>
      </c>
      <c r="B232" t="s">
        <v>394</v>
      </c>
      <c r="C232">
        <v>6.5</v>
      </c>
      <c r="D232" s="18">
        <v>41800</v>
      </c>
      <c r="E232" t="s">
        <v>3968</v>
      </c>
      <c r="F232" t="s">
        <v>3968</v>
      </c>
      <c r="G232" t="s">
        <v>2277</v>
      </c>
      <c r="H232" t="b">
        <v>0</v>
      </c>
      <c r="I232" t="b">
        <v>0</v>
      </c>
      <c r="J232" t="b">
        <v>1</v>
      </c>
      <c r="K232" t="b">
        <v>0</v>
      </c>
    </row>
    <row r="233" spans="1:11" x14ac:dyDescent="0.3">
      <c r="A233" t="s">
        <v>4262</v>
      </c>
      <c r="B233" t="s">
        <v>4263</v>
      </c>
      <c r="C233">
        <v>2.75</v>
      </c>
      <c r="D233" s="18">
        <v>41895</v>
      </c>
      <c r="E233" t="s">
        <v>2230</v>
      </c>
      <c r="F233" t="s">
        <v>3905</v>
      </c>
      <c r="G233" t="s">
        <v>2889</v>
      </c>
      <c r="H233" t="b">
        <v>0</v>
      </c>
      <c r="I233" t="b">
        <v>0</v>
      </c>
      <c r="J233" t="b">
        <v>0</v>
      </c>
      <c r="K233" t="b">
        <v>0</v>
      </c>
    </row>
    <row r="234" spans="1:11" x14ac:dyDescent="0.3">
      <c r="A234" t="s">
        <v>13002</v>
      </c>
      <c r="B234" t="s">
        <v>12941</v>
      </c>
      <c r="C234">
        <v>7.14</v>
      </c>
      <c r="D234" s="18">
        <v>42018</v>
      </c>
      <c r="E234" t="s">
        <v>3893</v>
      </c>
      <c r="F234" t="s">
        <v>3925</v>
      </c>
      <c r="G234" t="s">
        <v>3531</v>
      </c>
      <c r="H234" t="b">
        <v>1</v>
      </c>
      <c r="I234" t="b">
        <v>0</v>
      </c>
      <c r="J234" t="b">
        <v>0</v>
      </c>
      <c r="K234" t="b">
        <v>0</v>
      </c>
    </row>
    <row r="235" spans="1:11" x14ac:dyDescent="0.3">
      <c r="A235" t="s">
        <v>4264</v>
      </c>
      <c r="B235" t="s">
        <v>4265</v>
      </c>
      <c r="C235">
        <v>8.25</v>
      </c>
      <c r="D235" s="18">
        <v>41886</v>
      </c>
      <c r="E235" t="s">
        <v>3909</v>
      </c>
      <c r="F235" t="s">
        <v>3929</v>
      </c>
      <c r="G235" t="s">
        <v>2341</v>
      </c>
      <c r="H235" t="b">
        <v>0</v>
      </c>
      <c r="I235" t="b">
        <v>0</v>
      </c>
      <c r="J235" t="b">
        <v>0</v>
      </c>
      <c r="K235" t="b">
        <v>0</v>
      </c>
    </row>
    <row r="236" spans="1:11" x14ac:dyDescent="0.3">
      <c r="A236" t="s">
        <v>4266</v>
      </c>
      <c r="B236" t="s">
        <v>4267</v>
      </c>
      <c r="C236">
        <v>5.61</v>
      </c>
      <c r="D236" s="18">
        <v>41771</v>
      </c>
      <c r="E236" t="s">
        <v>3900</v>
      </c>
      <c r="F236" t="s">
        <v>3960</v>
      </c>
      <c r="G236" t="s">
        <v>2468</v>
      </c>
      <c r="H236" t="b">
        <v>0</v>
      </c>
      <c r="I236" t="b">
        <v>0</v>
      </c>
      <c r="J236" t="b">
        <v>1</v>
      </c>
      <c r="K236" t="b">
        <v>0</v>
      </c>
    </row>
    <row r="237" spans="1:11" x14ac:dyDescent="0.3">
      <c r="A237" t="s">
        <v>4268</v>
      </c>
      <c r="B237" t="s">
        <v>4269</v>
      </c>
      <c r="C237">
        <v>7.14</v>
      </c>
      <c r="D237" s="18">
        <v>41822</v>
      </c>
      <c r="E237" t="s">
        <v>3900</v>
      </c>
      <c r="F237" t="s">
        <v>3901</v>
      </c>
      <c r="G237" t="s">
        <v>2689</v>
      </c>
      <c r="H237" t="b">
        <v>0</v>
      </c>
      <c r="I237" t="b">
        <v>0</v>
      </c>
      <c r="J237" t="b">
        <v>1</v>
      </c>
      <c r="K237" t="b">
        <v>0</v>
      </c>
    </row>
    <row r="238" spans="1:11" x14ac:dyDescent="0.3">
      <c r="A238" t="s">
        <v>4270</v>
      </c>
      <c r="B238" t="s">
        <v>4271</v>
      </c>
      <c r="C238">
        <v>12.5</v>
      </c>
      <c r="D238" s="18">
        <v>41881</v>
      </c>
      <c r="E238" t="s">
        <v>3900</v>
      </c>
      <c r="F238" t="s">
        <v>4277</v>
      </c>
      <c r="G238" t="s">
        <v>2591</v>
      </c>
      <c r="H238" t="b">
        <v>0</v>
      </c>
      <c r="I238" t="b">
        <v>0</v>
      </c>
      <c r="J238" t="b">
        <v>1</v>
      </c>
      <c r="K238" t="b">
        <v>0</v>
      </c>
    </row>
    <row r="239" spans="1:11" x14ac:dyDescent="0.3">
      <c r="A239" t="s">
        <v>4272</v>
      </c>
      <c r="B239" t="s">
        <v>324</v>
      </c>
      <c r="C239">
        <v>8.25</v>
      </c>
      <c r="D239" s="18">
        <v>41966</v>
      </c>
      <c r="E239" t="s">
        <v>3950</v>
      </c>
      <c r="F239" t="s">
        <v>3963</v>
      </c>
      <c r="G239" t="s">
        <v>2924</v>
      </c>
      <c r="H239" t="b">
        <v>0</v>
      </c>
      <c r="I239" t="b">
        <v>0</v>
      </c>
      <c r="J239" t="b">
        <v>1</v>
      </c>
      <c r="K239" t="b">
        <v>0</v>
      </c>
    </row>
    <row r="240" spans="1:11" x14ac:dyDescent="0.3">
      <c r="A240" t="s">
        <v>4273</v>
      </c>
      <c r="B240" t="s">
        <v>4274</v>
      </c>
      <c r="C240">
        <v>6.75</v>
      </c>
      <c r="D240" s="18">
        <v>41859</v>
      </c>
      <c r="E240" t="s">
        <v>3909</v>
      </c>
      <c r="F240" t="s">
        <v>3910</v>
      </c>
      <c r="G240" t="s">
        <v>2255</v>
      </c>
      <c r="H240" t="b">
        <v>0</v>
      </c>
      <c r="I240" t="b">
        <v>0</v>
      </c>
      <c r="J240" t="b">
        <v>0</v>
      </c>
      <c r="K240" t="b">
        <v>0</v>
      </c>
    </row>
    <row r="241" spans="1:11" x14ac:dyDescent="0.3">
      <c r="A241" t="s">
        <v>4275</v>
      </c>
      <c r="B241" t="s">
        <v>4276</v>
      </c>
      <c r="C241">
        <v>6</v>
      </c>
      <c r="D241" s="18">
        <v>41920</v>
      </c>
      <c r="E241" t="s">
        <v>3900</v>
      </c>
      <c r="F241" t="s">
        <v>4277</v>
      </c>
      <c r="G241" t="s">
        <v>3438</v>
      </c>
      <c r="H241" t="b">
        <v>0</v>
      </c>
      <c r="I241" t="b">
        <v>0</v>
      </c>
      <c r="J241" t="b">
        <v>1</v>
      </c>
      <c r="K241" t="b">
        <v>0</v>
      </c>
    </row>
    <row r="242" spans="1:11" x14ac:dyDescent="0.3">
      <c r="A242" t="s">
        <v>4278</v>
      </c>
      <c r="B242" t="s">
        <v>4279</v>
      </c>
      <c r="C242">
        <v>4.59</v>
      </c>
      <c r="D242" s="18">
        <v>41757</v>
      </c>
      <c r="E242" t="s">
        <v>3893</v>
      </c>
      <c r="F242" t="s">
        <v>3894</v>
      </c>
      <c r="G242" t="s">
        <v>2345</v>
      </c>
      <c r="H242" t="b">
        <v>0</v>
      </c>
      <c r="I242" t="b">
        <v>0</v>
      </c>
      <c r="J242" t="b">
        <v>0</v>
      </c>
      <c r="K242" t="b">
        <v>0</v>
      </c>
    </row>
    <row r="243" spans="1:11" x14ac:dyDescent="0.3">
      <c r="A243" t="s">
        <v>4281</v>
      </c>
      <c r="B243" t="s">
        <v>4282</v>
      </c>
      <c r="C243">
        <v>7</v>
      </c>
      <c r="D243" s="18">
        <v>41829</v>
      </c>
      <c r="E243" t="s">
        <v>3968</v>
      </c>
      <c r="F243" t="s">
        <v>3968</v>
      </c>
      <c r="G243" t="s">
        <v>2689</v>
      </c>
      <c r="H243" t="b">
        <v>0</v>
      </c>
      <c r="I243" t="b">
        <v>0</v>
      </c>
      <c r="J243" t="b">
        <v>1</v>
      </c>
      <c r="K243" t="b">
        <v>0</v>
      </c>
    </row>
    <row r="244" spans="1:11" x14ac:dyDescent="0.3">
      <c r="A244" t="s">
        <v>2066</v>
      </c>
      <c r="B244" t="s">
        <v>2065</v>
      </c>
      <c r="C244">
        <v>10</v>
      </c>
      <c r="D244" s="18">
        <v>41876</v>
      </c>
      <c r="E244" t="s">
        <v>3893</v>
      </c>
      <c r="F244" t="s">
        <v>3894</v>
      </c>
      <c r="G244" t="s">
        <v>3849</v>
      </c>
      <c r="H244" t="b">
        <v>0</v>
      </c>
      <c r="I244" t="b">
        <v>0</v>
      </c>
      <c r="J244" t="b">
        <v>0</v>
      </c>
      <c r="K244" t="b">
        <v>0</v>
      </c>
    </row>
    <row r="245" spans="1:11" x14ac:dyDescent="0.3">
      <c r="A245" t="s">
        <v>4283</v>
      </c>
      <c r="B245" t="s">
        <v>1005</v>
      </c>
      <c r="C245">
        <v>4.59</v>
      </c>
      <c r="D245" s="18">
        <v>41934</v>
      </c>
      <c r="E245" t="s">
        <v>3893</v>
      </c>
      <c r="F245" t="s">
        <v>3894</v>
      </c>
      <c r="G245" t="s">
        <v>2600</v>
      </c>
      <c r="H245" t="b">
        <v>0</v>
      </c>
      <c r="I245" t="b">
        <v>0</v>
      </c>
      <c r="J245" t="b">
        <v>0</v>
      </c>
      <c r="K245" t="b">
        <v>0</v>
      </c>
    </row>
    <row r="246" spans="1:11" x14ac:dyDescent="0.3">
      <c r="A246" t="s">
        <v>4284</v>
      </c>
      <c r="B246" t="s">
        <v>4285</v>
      </c>
      <c r="C246">
        <v>6.63</v>
      </c>
      <c r="D246" s="18">
        <v>41810</v>
      </c>
      <c r="E246" t="s">
        <v>3909</v>
      </c>
      <c r="F246" t="s">
        <v>3929</v>
      </c>
      <c r="G246" t="s">
        <v>2618</v>
      </c>
      <c r="H246" t="b">
        <v>0</v>
      </c>
      <c r="I246" t="b">
        <v>0</v>
      </c>
      <c r="J246" t="b">
        <v>0</v>
      </c>
      <c r="K246" t="b">
        <v>0</v>
      </c>
    </row>
    <row r="247" spans="1:11" x14ac:dyDescent="0.3">
      <c r="A247" t="s">
        <v>4287</v>
      </c>
      <c r="B247" t="s">
        <v>4288</v>
      </c>
      <c r="C247">
        <v>4.08</v>
      </c>
      <c r="D247" s="18">
        <v>41792</v>
      </c>
      <c r="E247" t="s">
        <v>2230</v>
      </c>
      <c r="F247" t="s">
        <v>3984</v>
      </c>
      <c r="G247" t="s">
        <v>2493</v>
      </c>
      <c r="H247" t="b">
        <v>0</v>
      </c>
      <c r="I247" t="b">
        <v>0</v>
      </c>
      <c r="J247" t="b">
        <v>0</v>
      </c>
      <c r="K247" t="b">
        <v>0</v>
      </c>
    </row>
    <row r="248" spans="1:11" x14ac:dyDescent="0.3">
      <c r="A248" t="s">
        <v>4289</v>
      </c>
      <c r="B248" t="s">
        <v>4290</v>
      </c>
      <c r="C248">
        <v>6.75</v>
      </c>
      <c r="D248" s="18">
        <v>41831</v>
      </c>
      <c r="E248" t="s">
        <v>3893</v>
      </c>
      <c r="F248" t="s">
        <v>3925</v>
      </c>
      <c r="G248" t="s">
        <v>2689</v>
      </c>
      <c r="H248" t="b">
        <v>0</v>
      </c>
      <c r="I248" t="b">
        <v>0</v>
      </c>
      <c r="J248" t="b">
        <v>0</v>
      </c>
      <c r="K248" t="b">
        <v>0</v>
      </c>
    </row>
    <row r="249" spans="1:11" x14ac:dyDescent="0.3">
      <c r="A249" t="s">
        <v>4291</v>
      </c>
      <c r="B249" t="s">
        <v>4292</v>
      </c>
      <c r="C249">
        <v>5.5</v>
      </c>
      <c r="D249" s="18">
        <v>41696</v>
      </c>
      <c r="E249" t="s">
        <v>3909</v>
      </c>
      <c r="F249" t="s">
        <v>3937</v>
      </c>
      <c r="G249" t="s">
        <v>2345</v>
      </c>
      <c r="H249" t="b">
        <v>0</v>
      </c>
      <c r="I249" t="b">
        <v>0</v>
      </c>
      <c r="J249" t="b">
        <v>0</v>
      </c>
      <c r="K249" t="b">
        <v>0</v>
      </c>
    </row>
    <row r="250" spans="1:11" x14ac:dyDescent="0.3">
      <c r="A250" t="s">
        <v>4293</v>
      </c>
      <c r="B250" t="s">
        <v>4294</v>
      </c>
      <c r="C250">
        <v>2.75</v>
      </c>
      <c r="D250" s="18">
        <v>41771</v>
      </c>
      <c r="E250" t="s">
        <v>3909</v>
      </c>
      <c r="F250" t="s">
        <v>3937</v>
      </c>
      <c r="G250" t="s">
        <v>2251</v>
      </c>
      <c r="H250" t="b">
        <v>0</v>
      </c>
      <c r="I250" t="b">
        <v>0</v>
      </c>
      <c r="J250" t="b">
        <v>0</v>
      </c>
      <c r="K250" t="b">
        <v>0</v>
      </c>
    </row>
    <row r="251" spans="1:11" x14ac:dyDescent="0.3">
      <c r="A251" t="s">
        <v>4295</v>
      </c>
      <c r="B251" t="s">
        <v>4296</v>
      </c>
      <c r="C251">
        <v>5.75</v>
      </c>
      <c r="D251" s="18">
        <v>41789</v>
      </c>
      <c r="E251" t="s">
        <v>3909</v>
      </c>
      <c r="F251" t="s">
        <v>3937</v>
      </c>
      <c r="G251" t="s">
        <v>2390</v>
      </c>
      <c r="H251" t="b">
        <v>0</v>
      </c>
      <c r="I251" t="b">
        <v>0</v>
      </c>
      <c r="J251" t="b">
        <v>0</v>
      </c>
      <c r="K251" t="b">
        <v>0</v>
      </c>
    </row>
    <row r="252" spans="1:11" x14ac:dyDescent="0.3">
      <c r="A252" t="s">
        <v>4297</v>
      </c>
      <c r="B252" t="s">
        <v>4298</v>
      </c>
      <c r="C252">
        <v>6.75</v>
      </c>
      <c r="D252" s="18">
        <v>41867</v>
      </c>
      <c r="E252" t="s">
        <v>3922</v>
      </c>
      <c r="F252" t="s">
        <v>3985</v>
      </c>
      <c r="G252" t="s">
        <v>3031</v>
      </c>
      <c r="H252" t="b">
        <v>0</v>
      </c>
      <c r="I252" t="b">
        <v>0</v>
      </c>
      <c r="J252" t="b">
        <v>0</v>
      </c>
      <c r="K252" t="b">
        <v>0</v>
      </c>
    </row>
    <row r="253" spans="1:11" x14ac:dyDescent="0.3">
      <c r="A253" t="s">
        <v>4299</v>
      </c>
      <c r="B253" t="s">
        <v>4300</v>
      </c>
      <c r="C253">
        <v>15.5</v>
      </c>
      <c r="D253" s="18">
        <v>41870</v>
      </c>
      <c r="E253" t="s">
        <v>3909</v>
      </c>
      <c r="F253" t="s">
        <v>3937</v>
      </c>
      <c r="G253" t="s">
        <v>2678</v>
      </c>
      <c r="H253" t="b">
        <v>0</v>
      </c>
      <c r="I253" t="b">
        <v>0</v>
      </c>
      <c r="J253" t="b">
        <v>0</v>
      </c>
      <c r="K253" t="b">
        <v>0</v>
      </c>
    </row>
    <row r="254" spans="1:11" x14ac:dyDescent="0.3">
      <c r="A254" t="s">
        <v>13625</v>
      </c>
      <c r="B254" t="s">
        <v>13626</v>
      </c>
      <c r="C254">
        <v>11</v>
      </c>
      <c r="D254" s="18">
        <v>42034</v>
      </c>
      <c r="E254" t="s">
        <v>3893</v>
      </c>
      <c r="F254" t="s">
        <v>3989</v>
      </c>
      <c r="G254" t="s">
        <v>2618</v>
      </c>
      <c r="H254" t="b">
        <v>0</v>
      </c>
      <c r="I254" t="b">
        <v>0</v>
      </c>
      <c r="J254" t="b">
        <v>0</v>
      </c>
      <c r="K254" t="b">
        <v>0</v>
      </c>
    </row>
    <row r="255" spans="1:11" x14ac:dyDescent="0.3">
      <c r="A255" t="s">
        <v>4301</v>
      </c>
      <c r="B255" t="s">
        <v>4302</v>
      </c>
      <c r="C255">
        <v>5.75</v>
      </c>
      <c r="D255" s="18">
        <v>41841</v>
      </c>
      <c r="E255" t="s">
        <v>3909</v>
      </c>
      <c r="F255" t="s">
        <v>3937</v>
      </c>
      <c r="G255" t="s">
        <v>2705</v>
      </c>
      <c r="H255" t="b">
        <v>0</v>
      </c>
      <c r="I255" t="b">
        <v>0</v>
      </c>
      <c r="J255" t="b">
        <v>0</v>
      </c>
      <c r="K255" t="b">
        <v>0</v>
      </c>
    </row>
    <row r="256" spans="1:11" x14ac:dyDescent="0.3">
      <c r="A256" t="s">
        <v>4303</v>
      </c>
      <c r="B256" t="s">
        <v>4304</v>
      </c>
      <c r="C256">
        <v>4.25</v>
      </c>
      <c r="D256" s="18">
        <v>41719</v>
      </c>
      <c r="E256" t="s">
        <v>2230</v>
      </c>
      <c r="F256" t="s">
        <v>3955</v>
      </c>
      <c r="G256" t="s">
        <v>2259</v>
      </c>
      <c r="H256" t="b">
        <v>0</v>
      </c>
      <c r="I256" t="b">
        <v>0</v>
      </c>
      <c r="J256" t="b">
        <v>0</v>
      </c>
      <c r="K256" t="b">
        <v>0</v>
      </c>
    </row>
    <row r="257" spans="1:11" x14ac:dyDescent="0.3">
      <c r="A257" t="s">
        <v>4305</v>
      </c>
      <c r="B257" t="s">
        <v>4306</v>
      </c>
      <c r="C257">
        <v>9.5</v>
      </c>
      <c r="D257" s="18">
        <v>41930</v>
      </c>
      <c r="E257" t="s">
        <v>3909</v>
      </c>
      <c r="F257" t="s">
        <v>3929</v>
      </c>
      <c r="G257" t="s">
        <v>2672</v>
      </c>
      <c r="H257" t="b">
        <v>0</v>
      </c>
      <c r="I257" t="b">
        <v>0</v>
      </c>
      <c r="J257" t="b">
        <v>0</v>
      </c>
      <c r="K257" t="b">
        <v>0</v>
      </c>
    </row>
    <row r="258" spans="1:11" x14ac:dyDescent="0.3">
      <c r="A258" t="s">
        <v>4307</v>
      </c>
      <c r="B258" t="s">
        <v>4308</v>
      </c>
      <c r="C258">
        <v>9</v>
      </c>
      <c r="D258" s="18">
        <v>41976</v>
      </c>
      <c r="E258" t="s">
        <v>3893</v>
      </c>
      <c r="F258" t="s">
        <v>4117</v>
      </c>
      <c r="G258" t="s">
        <v>4309</v>
      </c>
      <c r="H258" t="b">
        <v>0</v>
      </c>
      <c r="I258" t="b">
        <v>0</v>
      </c>
      <c r="J258" t="b">
        <v>0</v>
      </c>
      <c r="K258" t="b">
        <v>0</v>
      </c>
    </row>
    <row r="259" spans="1:11" x14ac:dyDescent="0.3">
      <c r="A259" t="s">
        <v>4310</v>
      </c>
      <c r="B259" t="s">
        <v>4311</v>
      </c>
      <c r="C259">
        <v>4.75</v>
      </c>
      <c r="D259" s="18">
        <v>41841</v>
      </c>
      <c r="E259" t="s">
        <v>3909</v>
      </c>
      <c r="F259" t="s">
        <v>3937</v>
      </c>
      <c r="G259" t="s">
        <v>2374</v>
      </c>
      <c r="H259" t="b">
        <v>0</v>
      </c>
      <c r="I259" t="b">
        <v>0</v>
      </c>
      <c r="J259" t="b">
        <v>0</v>
      </c>
      <c r="K259" t="b">
        <v>0</v>
      </c>
    </row>
    <row r="260" spans="1:11" x14ac:dyDescent="0.3">
      <c r="A260" t="s">
        <v>4312</v>
      </c>
      <c r="B260" t="s">
        <v>862</v>
      </c>
      <c r="C260">
        <v>4.5</v>
      </c>
      <c r="D260" s="18">
        <v>41909</v>
      </c>
      <c r="E260" t="s">
        <v>3900</v>
      </c>
      <c r="F260" t="s">
        <v>3901</v>
      </c>
      <c r="G260" t="s">
        <v>2689</v>
      </c>
      <c r="H260" t="b">
        <v>0</v>
      </c>
      <c r="I260" t="b">
        <v>0</v>
      </c>
      <c r="J260" t="b">
        <v>1</v>
      </c>
      <c r="K260" t="b">
        <v>0</v>
      </c>
    </row>
    <row r="261" spans="1:11" x14ac:dyDescent="0.3">
      <c r="A261" t="s">
        <v>12746</v>
      </c>
      <c r="B261" t="s">
        <v>12653</v>
      </c>
      <c r="C261">
        <v>9.9450000000000003</v>
      </c>
      <c r="D261" s="18">
        <v>42010</v>
      </c>
      <c r="E261" t="s">
        <v>3893</v>
      </c>
      <c r="F261" t="s">
        <v>4117</v>
      </c>
      <c r="G261" t="s">
        <v>3154</v>
      </c>
      <c r="H261" t="b">
        <v>0</v>
      </c>
      <c r="I261" t="b">
        <v>0</v>
      </c>
      <c r="J261" t="b">
        <v>0</v>
      </c>
      <c r="K261" t="b">
        <v>0</v>
      </c>
    </row>
    <row r="262" spans="1:11" x14ac:dyDescent="0.3">
      <c r="A262" t="s">
        <v>484</v>
      </c>
      <c r="B262" t="s">
        <v>483</v>
      </c>
      <c r="C262">
        <v>6.12</v>
      </c>
      <c r="D262" s="18">
        <v>41859</v>
      </c>
      <c r="E262" t="s">
        <v>3909</v>
      </c>
      <c r="F262" t="s">
        <v>3937</v>
      </c>
      <c r="G262" t="s">
        <v>2828</v>
      </c>
      <c r="H262" t="b">
        <v>0</v>
      </c>
      <c r="I262" t="b">
        <v>0</v>
      </c>
      <c r="J262" t="b">
        <v>0</v>
      </c>
      <c r="K262" t="b">
        <v>0</v>
      </c>
    </row>
    <row r="263" spans="1:11" x14ac:dyDescent="0.3">
      <c r="A263" t="s">
        <v>4313</v>
      </c>
      <c r="B263" t="s">
        <v>4314</v>
      </c>
      <c r="C263">
        <v>8.75</v>
      </c>
      <c r="D263" s="18">
        <v>41886</v>
      </c>
      <c r="E263" t="s">
        <v>3909</v>
      </c>
      <c r="F263" t="s">
        <v>3937</v>
      </c>
      <c r="G263" t="s">
        <v>2251</v>
      </c>
      <c r="H263" t="b">
        <v>0</v>
      </c>
      <c r="I263" t="b">
        <v>0</v>
      </c>
      <c r="J263" t="b">
        <v>0</v>
      </c>
      <c r="K263" t="b">
        <v>0</v>
      </c>
    </row>
    <row r="264" spans="1:11" x14ac:dyDescent="0.3">
      <c r="A264" t="s">
        <v>4315</v>
      </c>
      <c r="B264" t="s">
        <v>4316</v>
      </c>
      <c r="C264">
        <v>8</v>
      </c>
      <c r="D264" s="18">
        <v>41928</v>
      </c>
      <c r="E264" t="s">
        <v>3909</v>
      </c>
      <c r="F264" t="s">
        <v>3937</v>
      </c>
      <c r="G264" t="s">
        <v>3470</v>
      </c>
      <c r="H264" t="b">
        <v>0</v>
      </c>
      <c r="I264" t="b">
        <v>0</v>
      </c>
      <c r="J264" t="b">
        <v>0</v>
      </c>
      <c r="K264" t="b">
        <v>0</v>
      </c>
    </row>
    <row r="265" spans="1:11" x14ac:dyDescent="0.3">
      <c r="A265" t="s">
        <v>4318</v>
      </c>
      <c r="B265" t="s">
        <v>4319</v>
      </c>
      <c r="C265">
        <v>3.25</v>
      </c>
      <c r="D265" s="18">
        <v>41946</v>
      </c>
      <c r="E265" t="s">
        <v>2230</v>
      </c>
      <c r="F265" t="s">
        <v>3955</v>
      </c>
      <c r="G265" t="s">
        <v>2455</v>
      </c>
      <c r="H265" t="b">
        <v>0</v>
      </c>
      <c r="I265" t="b">
        <v>0</v>
      </c>
      <c r="J265" t="b">
        <v>0</v>
      </c>
      <c r="K265" t="b">
        <v>0</v>
      </c>
    </row>
    <row r="266" spans="1:11" x14ac:dyDescent="0.3">
      <c r="A266" t="s">
        <v>4320</v>
      </c>
      <c r="B266" t="s">
        <v>4321</v>
      </c>
      <c r="C266">
        <v>4.335</v>
      </c>
      <c r="D266" s="18">
        <v>41773</v>
      </c>
      <c r="E266" t="s">
        <v>3968</v>
      </c>
      <c r="F266" t="s">
        <v>3968</v>
      </c>
      <c r="G266" t="s">
        <v>2275</v>
      </c>
      <c r="H266" t="b">
        <v>0</v>
      </c>
      <c r="I266" t="b">
        <v>0</v>
      </c>
      <c r="J266" t="b">
        <v>1</v>
      </c>
      <c r="K266" t="b">
        <v>0</v>
      </c>
    </row>
    <row r="267" spans="1:11" x14ac:dyDescent="0.3">
      <c r="A267" t="s">
        <v>4322</v>
      </c>
      <c r="B267" t="s">
        <v>4323</v>
      </c>
      <c r="C267">
        <v>4</v>
      </c>
      <c r="D267" s="18">
        <v>41894</v>
      </c>
      <c r="E267" t="s">
        <v>3909</v>
      </c>
      <c r="F267" t="s">
        <v>3937</v>
      </c>
      <c r="G267" t="s">
        <v>3246</v>
      </c>
      <c r="H267" t="b">
        <v>0</v>
      </c>
      <c r="I267" t="b">
        <v>0</v>
      </c>
      <c r="J267" t="b">
        <v>0</v>
      </c>
      <c r="K267" t="b">
        <v>0</v>
      </c>
    </row>
    <row r="268" spans="1:11" x14ac:dyDescent="0.3">
      <c r="A268" t="s">
        <v>4324</v>
      </c>
      <c r="B268" t="s">
        <v>290</v>
      </c>
      <c r="C268">
        <v>3.75</v>
      </c>
      <c r="D268" s="18">
        <v>41958</v>
      </c>
      <c r="E268" t="s">
        <v>3922</v>
      </c>
      <c r="F268" t="s">
        <v>3923</v>
      </c>
      <c r="G268" t="s">
        <v>2269</v>
      </c>
      <c r="H268" t="b">
        <v>0</v>
      </c>
      <c r="I268" t="b">
        <v>0</v>
      </c>
      <c r="J268" t="b">
        <v>0</v>
      </c>
      <c r="K268" t="b">
        <v>0</v>
      </c>
    </row>
    <row r="269" spans="1:11" x14ac:dyDescent="0.3">
      <c r="A269" t="s">
        <v>4326</v>
      </c>
      <c r="B269" t="s">
        <v>4327</v>
      </c>
      <c r="C269">
        <v>4.75</v>
      </c>
      <c r="D269" s="18">
        <v>41906</v>
      </c>
      <c r="E269" t="s">
        <v>3909</v>
      </c>
      <c r="F269" t="s">
        <v>3937</v>
      </c>
      <c r="G269" t="s">
        <v>2978</v>
      </c>
      <c r="H269" t="b">
        <v>0</v>
      </c>
      <c r="I269" t="b">
        <v>0</v>
      </c>
      <c r="J269" t="b">
        <v>0</v>
      </c>
      <c r="K269" t="b">
        <v>0</v>
      </c>
    </row>
    <row r="270" spans="1:11" x14ac:dyDescent="0.3">
      <c r="A270" t="s">
        <v>4328</v>
      </c>
      <c r="B270" t="s">
        <v>4329</v>
      </c>
      <c r="C270">
        <v>9.25</v>
      </c>
      <c r="D270" s="18">
        <v>41605</v>
      </c>
      <c r="E270" t="s">
        <v>3909</v>
      </c>
      <c r="F270" t="s">
        <v>3937</v>
      </c>
      <c r="G270" t="s">
        <v>2758</v>
      </c>
      <c r="H270" t="b">
        <v>0</v>
      </c>
      <c r="I270" t="b">
        <v>0</v>
      </c>
      <c r="J270" t="b">
        <v>0</v>
      </c>
      <c r="K270" t="b">
        <v>0</v>
      </c>
    </row>
    <row r="271" spans="1:11" x14ac:dyDescent="0.3">
      <c r="A271" t="s">
        <v>4330</v>
      </c>
      <c r="B271" t="s">
        <v>4331</v>
      </c>
      <c r="C271">
        <v>4.08</v>
      </c>
      <c r="D271" s="18">
        <v>41909</v>
      </c>
      <c r="E271" t="s">
        <v>3893</v>
      </c>
      <c r="F271" t="s">
        <v>3894</v>
      </c>
      <c r="G271" t="s">
        <v>2598</v>
      </c>
      <c r="H271" t="b">
        <v>0</v>
      </c>
      <c r="I271" t="b">
        <v>0</v>
      </c>
      <c r="J271" t="b">
        <v>0</v>
      </c>
      <c r="K271" t="b">
        <v>0</v>
      </c>
    </row>
    <row r="272" spans="1:11" x14ac:dyDescent="0.3">
      <c r="A272" t="s">
        <v>4332</v>
      </c>
      <c r="B272" t="s">
        <v>151</v>
      </c>
      <c r="C272">
        <v>4.75</v>
      </c>
      <c r="D272" s="18">
        <v>41911</v>
      </c>
      <c r="E272" t="s">
        <v>3950</v>
      </c>
      <c r="F272" t="s">
        <v>4154</v>
      </c>
      <c r="G272" t="s">
        <v>2269</v>
      </c>
      <c r="H272" t="b">
        <v>0</v>
      </c>
      <c r="I272" t="b">
        <v>0</v>
      </c>
      <c r="J272" t="b">
        <v>1</v>
      </c>
      <c r="K272" t="b">
        <v>0</v>
      </c>
    </row>
    <row r="273" spans="1:11" x14ac:dyDescent="0.3">
      <c r="A273" t="s">
        <v>4333</v>
      </c>
      <c r="B273" t="s">
        <v>4334</v>
      </c>
      <c r="C273">
        <v>11.22</v>
      </c>
      <c r="D273" s="18">
        <v>41841</v>
      </c>
      <c r="E273" t="s">
        <v>2230</v>
      </c>
      <c r="F273" t="s">
        <v>3955</v>
      </c>
      <c r="G273" t="s">
        <v>2425</v>
      </c>
      <c r="H273" t="b">
        <v>0</v>
      </c>
      <c r="I273" t="b">
        <v>0</v>
      </c>
      <c r="J273" t="b">
        <v>0</v>
      </c>
      <c r="K273" t="b">
        <v>0</v>
      </c>
    </row>
    <row r="274" spans="1:11" x14ac:dyDescent="0.3">
      <c r="A274" t="s">
        <v>4335</v>
      </c>
      <c r="B274" t="s">
        <v>4336</v>
      </c>
      <c r="C274">
        <v>7.25</v>
      </c>
      <c r="D274" s="18">
        <v>41834</v>
      </c>
      <c r="E274" t="s">
        <v>3909</v>
      </c>
      <c r="F274" t="s">
        <v>3937</v>
      </c>
      <c r="G274" t="s">
        <v>2723</v>
      </c>
      <c r="H274" t="b">
        <v>0</v>
      </c>
      <c r="I274" t="b">
        <v>0</v>
      </c>
      <c r="J274" t="b">
        <v>0</v>
      </c>
      <c r="K274" t="b">
        <v>0</v>
      </c>
    </row>
    <row r="275" spans="1:11" x14ac:dyDescent="0.3">
      <c r="A275" t="s">
        <v>4337</v>
      </c>
      <c r="B275" t="s">
        <v>302</v>
      </c>
      <c r="C275">
        <v>8.5</v>
      </c>
      <c r="D275" s="18">
        <v>41963</v>
      </c>
      <c r="E275" t="s">
        <v>2230</v>
      </c>
      <c r="F275" t="s">
        <v>3984</v>
      </c>
      <c r="G275" t="s">
        <v>2916</v>
      </c>
      <c r="H275" t="b">
        <v>0</v>
      </c>
      <c r="I275" t="b">
        <v>0</v>
      </c>
      <c r="J275" t="b">
        <v>0</v>
      </c>
      <c r="K275" t="b">
        <v>0</v>
      </c>
    </row>
    <row r="276" spans="1:11" x14ac:dyDescent="0.3">
      <c r="A276" t="s">
        <v>4339</v>
      </c>
      <c r="B276" t="s">
        <v>63</v>
      </c>
      <c r="C276">
        <v>8.4149999999999991</v>
      </c>
      <c r="D276" s="18">
        <v>41864</v>
      </c>
      <c r="E276" t="s">
        <v>3909</v>
      </c>
      <c r="F276" t="s">
        <v>3937</v>
      </c>
      <c r="G276" t="s">
        <v>3018</v>
      </c>
      <c r="H276" t="b">
        <v>0</v>
      </c>
      <c r="I276" t="b">
        <v>0</v>
      </c>
      <c r="J276" t="b">
        <v>0</v>
      </c>
      <c r="K276" t="b">
        <v>0</v>
      </c>
    </row>
    <row r="277" spans="1:11" x14ac:dyDescent="0.3">
      <c r="A277" t="s">
        <v>11539</v>
      </c>
      <c r="B277" t="s">
        <v>11540</v>
      </c>
      <c r="C277">
        <v>7.25</v>
      </c>
      <c r="D277" s="18">
        <v>41981</v>
      </c>
      <c r="E277" t="s">
        <v>3922</v>
      </c>
      <c r="F277" t="s">
        <v>3985</v>
      </c>
      <c r="G277" t="s">
        <v>2400</v>
      </c>
      <c r="H277" t="b">
        <v>0</v>
      </c>
      <c r="I277" t="b">
        <v>1</v>
      </c>
      <c r="J277" t="b">
        <v>0</v>
      </c>
      <c r="K277" t="b">
        <v>0</v>
      </c>
    </row>
    <row r="278" spans="1:11" x14ac:dyDescent="0.3">
      <c r="A278" t="s">
        <v>4340</v>
      </c>
      <c r="B278" t="s">
        <v>4341</v>
      </c>
      <c r="C278">
        <v>5.3550000000000004</v>
      </c>
      <c r="D278" s="18">
        <v>41739</v>
      </c>
      <c r="E278" t="s">
        <v>3909</v>
      </c>
      <c r="F278" t="s">
        <v>3937</v>
      </c>
      <c r="G278" t="s">
        <v>2417</v>
      </c>
      <c r="H278" t="b">
        <v>0</v>
      </c>
      <c r="I278" t="b">
        <v>0</v>
      </c>
      <c r="J278" t="b">
        <v>0</v>
      </c>
      <c r="K278" t="b">
        <v>0</v>
      </c>
    </row>
    <row r="279" spans="1:11" x14ac:dyDescent="0.3">
      <c r="A279" t="s">
        <v>4342</v>
      </c>
      <c r="B279" t="s">
        <v>4343</v>
      </c>
      <c r="C279">
        <v>7</v>
      </c>
      <c r="D279" s="18">
        <v>41838</v>
      </c>
      <c r="E279" t="s">
        <v>3909</v>
      </c>
      <c r="F279" t="s">
        <v>3937</v>
      </c>
      <c r="G279" t="s">
        <v>2372</v>
      </c>
      <c r="H279" t="b">
        <v>0</v>
      </c>
      <c r="I279" t="b">
        <v>0</v>
      </c>
      <c r="J279" t="b">
        <v>0</v>
      </c>
      <c r="K279" t="b">
        <v>0</v>
      </c>
    </row>
    <row r="280" spans="1:11" x14ac:dyDescent="0.3">
      <c r="A280" t="s">
        <v>502</v>
      </c>
      <c r="B280" t="s">
        <v>501</v>
      </c>
      <c r="C280">
        <v>10.199999999999999</v>
      </c>
      <c r="D280" s="18">
        <v>41874</v>
      </c>
      <c r="E280" t="s">
        <v>3900</v>
      </c>
      <c r="F280" t="s">
        <v>3960</v>
      </c>
      <c r="G280" t="s">
        <v>2277</v>
      </c>
      <c r="H280" t="b">
        <v>0</v>
      </c>
      <c r="I280" t="b">
        <v>0</v>
      </c>
      <c r="J280" t="b">
        <v>1</v>
      </c>
      <c r="K280" t="b">
        <v>0</v>
      </c>
    </row>
    <row r="281" spans="1:11" x14ac:dyDescent="0.3">
      <c r="A281" t="s">
        <v>13136</v>
      </c>
      <c r="B281" t="s">
        <v>13137</v>
      </c>
      <c r="C281">
        <v>5.8650000000000002</v>
      </c>
      <c r="D281" s="18">
        <v>42020</v>
      </c>
      <c r="E281" t="s">
        <v>3893</v>
      </c>
      <c r="F281" t="s">
        <v>3989</v>
      </c>
      <c r="G281" t="s">
        <v>3525</v>
      </c>
      <c r="H281" t="b">
        <v>0</v>
      </c>
      <c r="I281" t="b">
        <v>0</v>
      </c>
      <c r="J281" t="b">
        <v>0</v>
      </c>
      <c r="K281" t="b">
        <v>0</v>
      </c>
    </row>
    <row r="282" spans="1:11" x14ac:dyDescent="0.3">
      <c r="A282" t="s">
        <v>4344</v>
      </c>
      <c r="B282" t="s">
        <v>4345</v>
      </c>
      <c r="C282">
        <v>3</v>
      </c>
      <c r="D282" s="18">
        <v>41879</v>
      </c>
      <c r="E282" t="s">
        <v>3909</v>
      </c>
      <c r="F282" t="s">
        <v>3937</v>
      </c>
      <c r="G282" t="s">
        <v>2953</v>
      </c>
      <c r="H282" t="b">
        <v>0</v>
      </c>
      <c r="I282" t="b">
        <v>0</v>
      </c>
      <c r="J282" t="b">
        <v>0</v>
      </c>
      <c r="K282" t="b">
        <v>0</v>
      </c>
    </row>
    <row r="283" spans="1:11" x14ac:dyDescent="0.3">
      <c r="A283" t="s">
        <v>4346</v>
      </c>
      <c r="B283" t="s">
        <v>4347</v>
      </c>
      <c r="C283">
        <v>10</v>
      </c>
      <c r="D283" s="18">
        <v>41719</v>
      </c>
      <c r="E283" t="s">
        <v>3893</v>
      </c>
      <c r="F283" t="s">
        <v>3894</v>
      </c>
      <c r="G283" t="s">
        <v>2369</v>
      </c>
      <c r="H283" t="b">
        <v>0</v>
      </c>
      <c r="I283" t="b">
        <v>0</v>
      </c>
      <c r="J283" t="b">
        <v>0</v>
      </c>
      <c r="K283" t="b">
        <v>0</v>
      </c>
    </row>
    <row r="284" spans="1:11" x14ac:dyDescent="0.3">
      <c r="A284" t="s">
        <v>4348</v>
      </c>
      <c r="B284" t="s">
        <v>4349</v>
      </c>
      <c r="C284">
        <v>10.5</v>
      </c>
      <c r="D284" s="18">
        <v>41860</v>
      </c>
      <c r="E284" t="s">
        <v>3968</v>
      </c>
      <c r="F284" t="s">
        <v>3968</v>
      </c>
      <c r="G284" t="s">
        <v>3086</v>
      </c>
      <c r="H284" t="b">
        <v>0</v>
      </c>
      <c r="I284" t="b">
        <v>0</v>
      </c>
      <c r="J284" t="b">
        <v>1</v>
      </c>
      <c r="K284" t="b">
        <v>0</v>
      </c>
    </row>
    <row r="285" spans="1:11" x14ac:dyDescent="0.3">
      <c r="A285" t="s">
        <v>4350</v>
      </c>
      <c r="B285" t="s">
        <v>953</v>
      </c>
      <c r="C285">
        <v>7.14</v>
      </c>
      <c r="D285" s="18">
        <v>41867</v>
      </c>
      <c r="E285" t="s">
        <v>3900</v>
      </c>
      <c r="F285" t="s">
        <v>3901</v>
      </c>
      <c r="G285" t="s">
        <v>2497</v>
      </c>
      <c r="H285" t="b">
        <v>0</v>
      </c>
      <c r="I285" t="b">
        <v>0</v>
      </c>
      <c r="J285" t="b">
        <v>1</v>
      </c>
      <c r="K285" t="b">
        <v>0</v>
      </c>
    </row>
    <row r="286" spans="1:11" x14ac:dyDescent="0.3">
      <c r="A286" t="s">
        <v>11541</v>
      </c>
      <c r="B286" t="s">
        <v>11542</v>
      </c>
      <c r="C286">
        <v>4.75</v>
      </c>
      <c r="D286" s="18">
        <v>41986</v>
      </c>
      <c r="E286" t="s">
        <v>3893</v>
      </c>
      <c r="F286" t="s">
        <v>3989</v>
      </c>
      <c r="G286" t="s">
        <v>3501</v>
      </c>
      <c r="H286" t="b">
        <v>0</v>
      </c>
      <c r="I286" t="b">
        <v>0</v>
      </c>
      <c r="J286" t="b">
        <v>0</v>
      </c>
      <c r="K286" t="b">
        <v>0</v>
      </c>
    </row>
    <row r="287" spans="1:11" x14ac:dyDescent="0.3">
      <c r="A287" t="s">
        <v>1374</v>
      </c>
      <c r="B287" t="s">
        <v>1373</v>
      </c>
      <c r="C287">
        <v>5</v>
      </c>
      <c r="D287" s="18">
        <v>41656</v>
      </c>
      <c r="E287" t="s">
        <v>2230</v>
      </c>
      <c r="F287" t="s">
        <v>3984</v>
      </c>
      <c r="G287" t="s">
        <v>2565</v>
      </c>
      <c r="H287" t="b">
        <v>0</v>
      </c>
      <c r="I287" t="b">
        <v>0</v>
      </c>
      <c r="J287" t="b">
        <v>0</v>
      </c>
      <c r="K287" t="b">
        <v>0</v>
      </c>
    </row>
    <row r="288" spans="1:11" x14ac:dyDescent="0.3">
      <c r="A288" t="s">
        <v>4351</v>
      </c>
      <c r="B288" t="s">
        <v>4352</v>
      </c>
      <c r="C288">
        <v>4.25</v>
      </c>
      <c r="D288" s="18">
        <v>41870</v>
      </c>
      <c r="E288" t="s">
        <v>3909</v>
      </c>
      <c r="F288" t="s">
        <v>3929</v>
      </c>
      <c r="G288" t="s">
        <v>2926</v>
      </c>
      <c r="H288" t="b">
        <v>0</v>
      </c>
      <c r="I288" t="b">
        <v>0</v>
      </c>
      <c r="J288" t="b">
        <v>0</v>
      </c>
      <c r="K288" t="b">
        <v>0</v>
      </c>
    </row>
    <row r="289" spans="1:11" x14ac:dyDescent="0.3">
      <c r="A289" t="s">
        <v>2169</v>
      </c>
      <c r="B289" t="s">
        <v>2168</v>
      </c>
      <c r="C289">
        <v>2.75</v>
      </c>
      <c r="D289" s="18">
        <v>41935</v>
      </c>
      <c r="E289" t="s">
        <v>3909</v>
      </c>
      <c r="F289" t="s">
        <v>3929</v>
      </c>
      <c r="G289" t="s">
        <v>3615</v>
      </c>
      <c r="H289" t="b">
        <v>0</v>
      </c>
      <c r="I289" t="b">
        <v>0</v>
      </c>
      <c r="J289" t="b">
        <v>0</v>
      </c>
      <c r="K289" t="b">
        <v>0</v>
      </c>
    </row>
    <row r="290" spans="1:11" x14ac:dyDescent="0.3">
      <c r="A290" t="s">
        <v>4354</v>
      </c>
      <c r="B290" t="s">
        <v>4355</v>
      </c>
      <c r="C290">
        <v>4.335</v>
      </c>
      <c r="D290" s="18">
        <v>41745</v>
      </c>
      <c r="E290" t="s">
        <v>3900</v>
      </c>
      <c r="F290" t="s">
        <v>3960</v>
      </c>
      <c r="G290" t="s">
        <v>2358</v>
      </c>
      <c r="H290" t="b">
        <v>0</v>
      </c>
      <c r="I290" t="b">
        <v>0</v>
      </c>
      <c r="J290" t="b">
        <v>1</v>
      </c>
      <c r="K290" t="b">
        <v>0</v>
      </c>
    </row>
    <row r="291" spans="1:11" x14ac:dyDescent="0.3">
      <c r="A291" t="s">
        <v>4356</v>
      </c>
      <c r="B291" t="s">
        <v>721</v>
      </c>
      <c r="C291">
        <v>2.8050000000000002</v>
      </c>
      <c r="D291" s="18">
        <v>41757</v>
      </c>
      <c r="E291" t="s">
        <v>3968</v>
      </c>
      <c r="F291" t="s">
        <v>3968</v>
      </c>
      <c r="G291" t="s">
        <v>2348</v>
      </c>
      <c r="H291" t="b">
        <v>0</v>
      </c>
      <c r="I291" t="b">
        <v>0</v>
      </c>
      <c r="J291" t="b">
        <v>1</v>
      </c>
      <c r="K291" t="b">
        <v>0</v>
      </c>
    </row>
    <row r="292" spans="1:11" x14ac:dyDescent="0.3">
      <c r="A292" t="s">
        <v>4357</v>
      </c>
      <c r="B292" t="s">
        <v>4358</v>
      </c>
      <c r="C292">
        <v>2.5</v>
      </c>
      <c r="D292" s="18">
        <v>41711</v>
      </c>
      <c r="E292" t="s">
        <v>3909</v>
      </c>
      <c r="F292" t="s">
        <v>3937</v>
      </c>
      <c r="G292" t="s">
        <v>2275</v>
      </c>
      <c r="H292" t="b">
        <v>0</v>
      </c>
      <c r="I292" t="b">
        <v>0</v>
      </c>
      <c r="J292" t="b">
        <v>0</v>
      </c>
      <c r="K292" t="b">
        <v>0</v>
      </c>
    </row>
    <row r="293" spans="1:11" x14ac:dyDescent="0.3">
      <c r="A293" t="s">
        <v>4359</v>
      </c>
      <c r="B293" t="s">
        <v>4360</v>
      </c>
      <c r="C293">
        <v>10</v>
      </c>
      <c r="D293" s="18">
        <v>41748</v>
      </c>
      <c r="E293" t="s">
        <v>3909</v>
      </c>
      <c r="F293" t="s">
        <v>3937</v>
      </c>
      <c r="G293" t="s">
        <v>2307</v>
      </c>
      <c r="H293" t="b">
        <v>0</v>
      </c>
      <c r="I293" t="b">
        <v>0</v>
      </c>
      <c r="J293" t="b">
        <v>0</v>
      </c>
      <c r="K293" t="b">
        <v>0</v>
      </c>
    </row>
    <row r="294" spans="1:11" x14ac:dyDescent="0.3">
      <c r="A294" t="s">
        <v>4361</v>
      </c>
      <c r="B294" t="s">
        <v>4362</v>
      </c>
      <c r="C294">
        <v>5.75</v>
      </c>
      <c r="D294" s="18">
        <v>41814</v>
      </c>
      <c r="E294" t="s">
        <v>3909</v>
      </c>
      <c r="F294" t="s">
        <v>3937</v>
      </c>
      <c r="G294" t="s">
        <v>2593</v>
      </c>
      <c r="H294" t="b">
        <v>0</v>
      </c>
      <c r="I294" t="b">
        <v>0</v>
      </c>
      <c r="J294" t="b">
        <v>0</v>
      </c>
      <c r="K294" t="b">
        <v>0</v>
      </c>
    </row>
    <row r="295" spans="1:11" x14ac:dyDescent="0.3">
      <c r="A295" t="s">
        <v>13627</v>
      </c>
      <c r="B295" t="s">
        <v>13628</v>
      </c>
      <c r="C295">
        <v>7</v>
      </c>
      <c r="D295" s="18">
        <v>42032</v>
      </c>
      <c r="E295" t="s">
        <v>3893</v>
      </c>
      <c r="F295" t="s">
        <v>3925</v>
      </c>
      <c r="G295" t="s">
        <v>3438</v>
      </c>
      <c r="H295" t="b">
        <v>0</v>
      </c>
      <c r="I295" t="b">
        <v>0</v>
      </c>
      <c r="J295" t="b">
        <v>0</v>
      </c>
      <c r="K295" t="b">
        <v>0</v>
      </c>
    </row>
    <row r="296" spans="1:11" x14ac:dyDescent="0.3">
      <c r="A296" t="s">
        <v>13629</v>
      </c>
      <c r="B296" t="s">
        <v>13630</v>
      </c>
      <c r="C296">
        <v>7.3949999999999996</v>
      </c>
      <c r="D296" s="18">
        <v>42035</v>
      </c>
      <c r="E296" t="s">
        <v>3893</v>
      </c>
      <c r="F296" t="s">
        <v>3989</v>
      </c>
      <c r="G296" t="s">
        <v>12821</v>
      </c>
      <c r="H296" t="b">
        <v>0</v>
      </c>
      <c r="I296" t="b">
        <v>0</v>
      </c>
      <c r="J296" t="b">
        <v>0</v>
      </c>
      <c r="K296" t="b">
        <v>0</v>
      </c>
    </row>
    <row r="297" spans="1:11" x14ac:dyDescent="0.3">
      <c r="A297" t="s">
        <v>4363</v>
      </c>
      <c r="B297" t="s">
        <v>4364</v>
      </c>
      <c r="C297">
        <v>13.515000000000001</v>
      </c>
      <c r="D297" s="18">
        <v>41803</v>
      </c>
      <c r="E297" t="s">
        <v>3968</v>
      </c>
      <c r="F297" t="s">
        <v>3968</v>
      </c>
      <c r="G297" t="s">
        <v>2459</v>
      </c>
      <c r="H297" t="b">
        <v>0</v>
      </c>
      <c r="I297" t="b">
        <v>0</v>
      </c>
      <c r="J297" t="b">
        <v>1</v>
      </c>
      <c r="K297" t="b">
        <v>0</v>
      </c>
    </row>
    <row r="298" spans="1:11" x14ac:dyDescent="0.3">
      <c r="A298" t="s">
        <v>4365</v>
      </c>
      <c r="B298" t="s">
        <v>872</v>
      </c>
      <c r="C298">
        <v>4.5</v>
      </c>
      <c r="D298" s="18">
        <v>41920</v>
      </c>
      <c r="E298" t="s">
        <v>3968</v>
      </c>
      <c r="F298" t="s">
        <v>3968</v>
      </c>
      <c r="G298" t="s">
        <v>2703</v>
      </c>
      <c r="H298" t="b">
        <v>0</v>
      </c>
      <c r="I298" t="b">
        <v>0</v>
      </c>
      <c r="J298" t="b">
        <v>1</v>
      </c>
      <c r="K298" t="b">
        <v>0</v>
      </c>
    </row>
    <row r="299" spans="1:11" x14ac:dyDescent="0.3">
      <c r="A299" t="s">
        <v>1312</v>
      </c>
      <c r="B299" t="s">
        <v>1311</v>
      </c>
      <c r="C299">
        <v>6.63</v>
      </c>
      <c r="D299" s="18">
        <v>41922</v>
      </c>
      <c r="E299" t="s">
        <v>2230</v>
      </c>
      <c r="F299" t="s">
        <v>3984</v>
      </c>
      <c r="G299" t="s">
        <v>2978</v>
      </c>
      <c r="H299" t="b">
        <v>0</v>
      </c>
      <c r="I299" t="b">
        <v>0</v>
      </c>
      <c r="J299" t="b">
        <v>0</v>
      </c>
      <c r="K299" t="b">
        <v>0</v>
      </c>
    </row>
    <row r="300" spans="1:11" x14ac:dyDescent="0.3">
      <c r="A300" t="s">
        <v>4366</v>
      </c>
      <c r="B300" t="s">
        <v>4367</v>
      </c>
      <c r="C300">
        <v>6.63</v>
      </c>
      <c r="D300" s="18">
        <v>41808</v>
      </c>
      <c r="E300" t="s">
        <v>3893</v>
      </c>
      <c r="F300" t="s">
        <v>3894</v>
      </c>
      <c r="G300" t="s">
        <v>2596</v>
      </c>
      <c r="H300" t="b">
        <v>0</v>
      </c>
      <c r="I300" t="b">
        <v>0</v>
      </c>
      <c r="J300" t="b">
        <v>0</v>
      </c>
      <c r="K300" t="b">
        <v>0</v>
      </c>
    </row>
    <row r="301" spans="1:11" x14ac:dyDescent="0.3">
      <c r="A301" t="s">
        <v>4368</v>
      </c>
      <c r="B301" t="s">
        <v>4369</v>
      </c>
      <c r="C301">
        <v>10</v>
      </c>
      <c r="D301" s="18">
        <v>41759</v>
      </c>
      <c r="E301" t="s">
        <v>3909</v>
      </c>
      <c r="F301" t="s">
        <v>3937</v>
      </c>
      <c r="G301" t="s">
        <v>2417</v>
      </c>
      <c r="H301" t="b">
        <v>0</v>
      </c>
      <c r="I301" t="b">
        <v>0</v>
      </c>
      <c r="J301" t="b">
        <v>0</v>
      </c>
      <c r="K301" t="b">
        <v>0</v>
      </c>
    </row>
    <row r="302" spans="1:11" x14ac:dyDescent="0.3">
      <c r="A302" t="s">
        <v>4370</v>
      </c>
      <c r="B302" t="s">
        <v>111</v>
      </c>
      <c r="C302">
        <v>7.75</v>
      </c>
      <c r="D302" s="18">
        <v>41897</v>
      </c>
      <c r="E302" t="s">
        <v>3968</v>
      </c>
      <c r="F302" t="s">
        <v>3968</v>
      </c>
      <c r="G302" t="s">
        <v>2451</v>
      </c>
      <c r="H302" t="b">
        <v>0</v>
      </c>
      <c r="I302" t="b">
        <v>0</v>
      </c>
      <c r="J302" t="b">
        <v>1</v>
      </c>
      <c r="K302" t="b">
        <v>0</v>
      </c>
    </row>
    <row r="303" spans="1:11" x14ac:dyDescent="0.3">
      <c r="A303" t="s">
        <v>11543</v>
      </c>
      <c r="B303" t="s">
        <v>11544</v>
      </c>
      <c r="C303">
        <v>11.25</v>
      </c>
      <c r="D303" s="18">
        <v>41988</v>
      </c>
      <c r="E303" t="s">
        <v>3893</v>
      </c>
      <c r="F303" t="s">
        <v>4117</v>
      </c>
      <c r="G303" t="s">
        <v>3412</v>
      </c>
      <c r="H303" t="b">
        <v>0</v>
      </c>
      <c r="I303" t="b">
        <v>0</v>
      </c>
      <c r="J303" t="b">
        <v>0</v>
      </c>
      <c r="K303" t="b">
        <v>0</v>
      </c>
    </row>
    <row r="304" spans="1:11" x14ac:dyDescent="0.3">
      <c r="A304" t="s">
        <v>4371</v>
      </c>
      <c r="B304" t="s">
        <v>4372</v>
      </c>
      <c r="C304">
        <v>5.0999999999999996</v>
      </c>
      <c r="D304" s="18">
        <v>41803</v>
      </c>
      <c r="E304" t="s">
        <v>3909</v>
      </c>
      <c r="F304" t="s">
        <v>3937</v>
      </c>
      <c r="G304" t="s">
        <v>2519</v>
      </c>
      <c r="H304" t="b">
        <v>0</v>
      </c>
      <c r="I304" t="b">
        <v>0</v>
      </c>
      <c r="J304" t="b">
        <v>0</v>
      </c>
      <c r="K304" t="b">
        <v>0</v>
      </c>
    </row>
    <row r="305" spans="1:11" x14ac:dyDescent="0.3">
      <c r="A305" t="s">
        <v>1177</v>
      </c>
      <c r="B305" t="s">
        <v>1167</v>
      </c>
      <c r="C305">
        <v>3.57</v>
      </c>
      <c r="D305" s="18">
        <v>41919</v>
      </c>
      <c r="E305" t="s">
        <v>3909</v>
      </c>
      <c r="F305" t="s">
        <v>3937</v>
      </c>
      <c r="G305" t="s">
        <v>3501</v>
      </c>
      <c r="H305" t="b">
        <v>0</v>
      </c>
      <c r="I305" t="b">
        <v>0</v>
      </c>
      <c r="J305" t="b">
        <v>0</v>
      </c>
      <c r="K305" t="b">
        <v>0</v>
      </c>
    </row>
    <row r="306" spans="1:11" x14ac:dyDescent="0.3">
      <c r="A306" t="s">
        <v>11545</v>
      </c>
      <c r="B306" t="s">
        <v>11546</v>
      </c>
      <c r="C306">
        <v>5.75</v>
      </c>
      <c r="D306" s="18">
        <v>41988</v>
      </c>
      <c r="E306" t="s">
        <v>3893</v>
      </c>
      <c r="F306" t="s">
        <v>4117</v>
      </c>
      <c r="G306" t="s">
        <v>2587</v>
      </c>
      <c r="H306" t="b">
        <v>0</v>
      </c>
      <c r="I306" t="b">
        <v>0</v>
      </c>
      <c r="J306" t="b">
        <v>0</v>
      </c>
      <c r="K306" t="b">
        <v>0</v>
      </c>
    </row>
    <row r="307" spans="1:11" x14ac:dyDescent="0.3">
      <c r="A307" t="s">
        <v>4373</v>
      </c>
      <c r="B307" t="s">
        <v>4374</v>
      </c>
      <c r="C307">
        <v>8.25</v>
      </c>
      <c r="D307" s="18">
        <v>41867</v>
      </c>
      <c r="E307" t="s">
        <v>3909</v>
      </c>
      <c r="F307" t="s">
        <v>3929</v>
      </c>
      <c r="G307" t="s">
        <v>2937</v>
      </c>
      <c r="H307" t="b">
        <v>0</v>
      </c>
      <c r="I307" t="b">
        <v>0</v>
      </c>
      <c r="J307" t="b">
        <v>0</v>
      </c>
      <c r="K307" t="b">
        <v>0</v>
      </c>
    </row>
    <row r="308" spans="1:11" x14ac:dyDescent="0.3">
      <c r="A308" t="s">
        <v>4375</v>
      </c>
      <c r="B308" t="s">
        <v>4376</v>
      </c>
      <c r="C308">
        <v>7.5</v>
      </c>
      <c r="D308" s="18">
        <v>41745</v>
      </c>
      <c r="E308" t="s">
        <v>3909</v>
      </c>
      <c r="F308" t="s">
        <v>3937</v>
      </c>
      <c r="G308" t="s">
        <v>2370</v>
      </c>
      <c r="H308" t="b">
        <v>0</v>
      </c>
      <c r="I308" t="b">
        <v>0</v>
      </c>
      <c r="J308" t="b">
        <v>0</v>
      </c>
      <c r="K308" t="b">
        <v>0</v>
      </c>
    </row>
    <row r="309" spans="1:11" x14ac:dyDescent="0.3">
      <c r="A309" t="s">
        <v>4377</v>
      </c>
      <c r="B309" t="s">
        <v>4378</v>
      </c>
      <c r="C309">
        <v>8.5</v>
      </c>
      <c r="D309" s="18">
        <v>41859</v>
      </c>
      <c r="E309" t="s">
        <v>3968</v>
      </c>
      <c r="F309" t="s">
        <v>3968</v>
      </c>
      <c r="G309" t="s">
        <v>2727</v>
      </c>
      <c r="H309" t="b">
        <v>0</v>
      </c>
      <c r="I309" t="b">
        <v>0</v>
      </c>
      <c r="J309" t="b">
        <v>1</v>
      </c>
      <c r="K309" t="b">
        <v>0</v>
      </c>
    </row>
    <row r="310" spans="1:11" x14ac:dyDescent="0.3">
      <c r="A310" t="s">
        <v>4379</v>
      </c>
      <c r="B310" t="s">
        <v>4380</v>
      </c>
      <c r="C310">
        <v>5.0999999999999996</v>
      </c>
      <c r="D310" s="18">
        <v>41794</v>
      </c>
      <c r="E310" t="s">
        <v>3900</v>
      </c>
      <c r="F310" t="s">
        <v>3960</v>
      </c>
      <c r="G310" t="s">
        <v>2505</v>
      </c>
      <c r="H310" t="b">
        <v>0</v>
      </c>
      <c r="I310" t="b">
        <v>0</v>
      </c>
      <c r="J310" t="b">
        <v>1</v>
      </c>
      <c r="K310" t="b">
        <v>0</v>
      </c>
    </row>
    <row r="311" spans="1:11" x14ac:dyDescent="0.3">
      <c r="A311" t="s">
        <v>4381</v>
      </c>
      <c r="B311" t="s">
        <v>4382</v>
      </c>
      <c r="C311">
        <v>4.08</v>
      </c>
      <c r="D311" s="18">
        <v>41757</v>
      </c>
      <c r="E311" t="s">
        <v>2230</v>
      </c>
      <c r="F311" t="s">
        <v>3984</v>
      </c>
      <c r="G311" t="s">
        <v>2329</v>
      </c>
      <c r="H311" t="b">
        <v>0</v>
      </c>
      <c r="I311" t="b">
        <v>0</v>
      </c>
      <c r="J311" t="b">
        <v>0</v>
      </c>
      <c r="K311" t="b">
        <v>0</v>
      </c>
    </row>
    <row r="312" spans="1:11" x14ac:dyDescent="0.3">
      <c r="A312" t="s">
        <v>4383</v>
      </c>
      <c r="B312" t="s">
        <v>4384</v>
      </c>
      <c r="C312">
        <v>4.59</v>
      </c>
      <c r="D312" s="18">
        <v>41783</v>
      </c>
      <c r="E312" t="s">
        <v>3968</v>
      </c>
      <c r="F312" t="s">
        <v>3968</v>
      </c>
      <c r="G312" t="s">
        <v>2352</v>
      </c>
      <c r="H312" t="b">
        <v>0</v>
      </c>
      <c r="I312" t="b">
        <v>0</v>
      </c>
      <c r="J312" t="b">
        <v>1</v>
      </c>
      <c r="K312" t="b">
        <v>0</v>
      </c>
    </row>
    <row r="313" spans="1:11" x14ac:dyDescent="0.3">
      <c r="A313" t="s">
        <v>4385</v>
      </c>
      <c r="B313" t="s">
        <v>727</v>
      </c>
      <c r="C313">
        <v>6.8849999999999998</v>
      </c>
      <c r="D313" s="18">
        <v>41757</v>
      </c>
      <c r="E313" t="s">
        <v>3900</v>
      </c>
      <c r="F313" t="s">
        <v>4004</v>
      </c>
      <c r="G313" t="s">
        <v>2243</v>
      </c>
      <c r="H313" t="b">
        <v>0</v>
      </c>
      <c r="I313" t="b">
        <v>0</v>
      </c>
      <c r="J313" t="b">
        <v>1</v>
      </c>
      <c r="K313" t="b">
        <v>0</v>
      </c>
    </row>
    <row r="314" spans="1:11" x14ac:dyDescent="0.3">
      <c r="A314" t="s">
        <v>4386</v>
      </c>
      <c r="B314" t="s">
        <v>4387</v>
      </c>
      <c r="C314">
        <v>9.75</v>
      </c>
      <c r="D314" s="18">
        <v>41871</v>
      </c>
      <c r="E314" t="s">
        <v>3968</v>
      </c>
      <c r="F314" t="s">
        <v>3968</v>
      </c>
      <c r="G314" t="s">
        <v>2727</v>
      </c>
      <c r="H314" t="b">
        <v>0</v>
      </c>
      <c r="I314" t="b">
        <v>0</v>
      </c>
      <c r="J314" t="b">
        <v>1</v>
      </c>
      <c r="K314" t="b">
        <v>0</v>
      </c>
    </row>
    <row r="315" spans="1:11" x14ac:dyDescent="0.3">
      <c r="A315" t="s">
        <v>4388</v>
      </c>
      <c r="B315" t="s">
        <v>4389</v>
      </c>
      <c r="C315">
        <v>4.75</v>
      </c>
      <c r="D315" s="18">
        <v>41835</v>
      </c>
      <c r="E315" t="s">
        <v>3909</v>
      </c>
      <c r="F315" t="s">
        <v>3937</v>
      </c>
      <c r="G315" t="s">
        <v>2608</v>
      </c>
      <c r="H315" t="b">
        <v>0</v>
      </c>
      <c r="I315" t="b">
        <v>0</v>
      </c>
      <c r="J315" t="b">
        <v>0</v>
      </c>
      <c r="K315" t="b">
        <v>0</v>
      </c>
    </row>
    <row r="316" spans="1:11" x14ac:dyDescent="0.3">
      <c r="A316" t="s">
        <v>4391</v>
      </c>
      <c r="B316" t="s">
        <v>995</v>
      </c>
      <c r="C316">
        <v>7.25</v>
      </c>
      <c r="D316" s="18">
        <v>41927</v>
      </c>
      <c r="E316" t="s">
        <v>3909</v>
      </c>
      <c r="F316" t="s">
        <v>3929</v>
      </c>
      <c r="G316" t="s">
        <v>3493</v>
      </c>
      <c r="H316" t="b">
        <v>0</v>
      </c>
      <c r="I316" t="b">
        <v>0</v>
      </c>
      <c r="J316" t="b">
        <v>0</v>
      </c>
      <c r="K316" t="b">
        <v>0</v>
      </c>
    </row>
    <row r="317" spans="1:11" x14ac:dyDescent="0.3">
      <c r="A317" t="s">
        <v>4392</v>
      </c>
      <c r="B317" t="s">
        <v>4393</v>
      </c>
      <c r="C317">
        <v>6.8849999999999998</v>
      </c>
      <c r="D317" s="18">
        <v>41821</v>
      </c>
      <c r="E317" t="s">
        <v>3968</v>
      </c>
      <c r="F317" t="s">
        <v>3968</v>
      </c>
      <c r="G317" t="s">
        <v>2380</v>
      </c>
      <c r="H317" t="b">
        <v>0</v>
      </c>
      <c r="I317" t="b">
        <v>0</v>
      </c>
      <c r="J317" t="b">
        <v>1</v>
      </c>
      <c r="K317" t="b">
        <v>0</v>
      </c>
    </row>
    <row r="318" spans="1:11" x14ac:dyDescent="0.3">
      <c r="A318" t="s">
        <v>12981</v>
      </c>
      <c r="B318" t="s">
        <v>12920</v>
      </c>
      <c r="C318">
        <v>4.59</v>
      </c>
      <c r="D318" s="18">
        <v>42019</v>
      </c>
      <c r="E318" t="s">
        <v>3893</v>
      </c>
      <c r="F318" t="s">
        <v>3989</v>
      </c>
      <c r="G318" t="s">
        <v>12122</v>
      </c>
      <c r="H318" t="b">
        <v>0</v>
      </c>
      <c r="I318" t="b">
        <v>0</v>
      </c>
      <c r="J318" t="b">
        <v>0</v>
      </c>
      <c r="K318" t="b">
        <v>0</v>
      </c>
    </row>
    <row r="319" spans="1:11" x14ac:dyDescent="0.3">
      <c r="A319" t="s">
        <v>13138</v>
      </c>
      <c r="B319" t="s">
        <v>13139</v>
      </c>
      <c r="C319">
        <v>8.16</v>
      </c>
      <c r="D319" s="18">
        <v>42028</v>
      </c>
      <c r="E319" t="s">
        <v>3893</v>
      </c>
      <c r="F319" t="s">
        <v>3989</v>
      </c>
      <c r="G319" t="s">
        <v>11503</v>
      </c>
      <c r="H319" t="b">
        <v>0</v>
      </c>
      <c r="I319" t="b">
        <v>0</v>
      </c>
      <c r="J319" t="b">
        <v>0</v>
      </c>
      <c r="K319" t="b">
        <v>0</v>
      </c>
    </row>
    <row r="320" spans="1:11" x14ac:dyDescent="0.3">
      <c r="A320" t="s">
        <v>4394</v>
      </c>
      <c r="B320" t="s">
        <v>4395</v>
      </c>
      <c r="C320">
        <v>4.59</v>
      </c>
      <c r="D320" s="18">
        <v>41813</v>
      </c>
      <c r="E320" t="s">
        <v>3968</v>
      </c>
      <c r="F320" t="s">
        <v>3968</v>
      </c>
      <c r="G320" t="s">
        <v>2951</v>
      </c>
      <c r="H320" t="b">
        <v>0</v>
      </c>
      <c r="I320" t="b">
        <v>0</v>
      </c>
      <c r="J320" t="b">
        <v>1</v>
      </c>
      <c r="K320" t="b">
        <v>0</v>
      </c>
    </row>
    <row r="321" spans="1:11" x14ac:dyDescent="0.3">
      <c r="A321" t="s">
        <v>4396</v>
      </c>
      <c r="B321" t="s">
        <v>4397</v>
      </c>
      <c r="C321">
        <v>14.5</v>
      </c>
      <c r="D321" s="18">
        <v>41800</v>
      </c>
      <c r="E321" t="s">
        <v>3909</v>
      </c>
      <c r="F321" t="s">
        <v>3937</v>
      </c>
      <c r="G321" t="s">
        <v>2551</v>
      </c>
      <c r="H321" t="b">
        <v>0</v>
      </c>
      <c r="I321" t="b">
        <v>0</v>
      </c>
      <c r="J321" t="b">
        <v>0</v>
      </c>
      <c r="K321" t="b">
        <v>0</v>
      </c>
    </row>
    <row r="322" spans="1:11" x14ac:dyDescent="0.3">
      <c r="A322" t="s">
        <v>4398</v>
      </c>
      <c r="B322" t="s">
        <v>4399</v>
      </c>
      <c r="C322">
        <v>21</v>
      </c>
      <c r="D322" s="18">
        <v>41817</v>
      </c>
      <c r="E322" t="s">
        <v>3909</v>
      </c>
      <c r="F322" t="s">
        <v>3937</v>
      </c>
      <c r="G322" t="s">
        <v>2553</v>
      </c>
      <c r="H322" t="b">
        <v>0</v>
      </c>
      <c r="I322" t="b">
        <v>0</v>
      </c>
      <c r="J322" t="b">
        <v>0</v>
      </c>
      <c r="K322" t="b">
        <v>0</v>
      </c>
    </row>
    <row r="323" spans="1:11" x14ac:dyDescent="0.3">
      <c r="A323" t="s">
        <v>534</v>
      </c>
      <c r="B323" t="s">
        <v>533</v>
      </c>
      <c r="C323">
        <v>4.59</v>
      </c>
      <c r="D323" s="18">
        <v>41890</v>
      </c>
      <c r="E323" t="s">
        <v>2230</v>
      </c>
      <c r="F323" t="s">
        <v>3984</v>
      </c>
      <c r="G323" t="s">
        <v>2818</v>
      </c>
      <c r="H323" t="b">
        <v>0</v>
      </c>
      <c r="I323" t="b">
        <v>0</v>
      </c>
      <c r="J323" t="b">
        <v>0</v>
      </c>
      <c r="K323" t="b">
        <v>0</v>
      </c>
    </row>
    <row r="324" spans="1:11" x14ac:dyDescent="0.3">
      <c r="A324" t="s">
        <v>12126</v>
      </c>
      <c r="B324" t="s">
        <v>12110</v>
      </c>
      <c r="C324">
        <v>4.08</v>
      </c>
      <c r="D324" s="18">
        <v>41990</v>
      </c>
      <c r="E324" t="s">
        <v>3893</v>
      </c>
      <c r="F324" t="s">
        <v>3989</v>
      </c>
      <c r="G324" t="s">
        <v>3547</v>
      </c>
      <c r="H324" t="b">
        <v>0</v>
      </c>
      <c r="I324" t="b">
        <v>0</v>
      </c>
      <c r="J324" t="b">
        <v>0</v>
      </c>
      <c r="K324" t="b">
        <v>0</v>
      </c>
    </row>
    <row r="325" spans="1:11" x14ac:dyDescent="0.3">
      <c r="A325" t="s">
        <v>1539</v>
      </c>
      <c r="B325" t="s">
        <v>1538</v>
      </c>
      <c r="C325">
        <v>8.5</v>
      </c>
      <c r="D325" s="18">
        <v>41816</v>
      </c>
      <c r="E325" t="s">
        <v>3909</v>
      </c>
      <c r="F325" t="s">
        <v>3929</v>
      </c>
      <c r="G325" t="s">
        <v>3850</v>
      </c>
      <c r="H325" t="b">
        <v>0</v>
      </c>
      <c r="I325" t="b">
        <v>0</v>
      </c>
      <c r="J325" t="b">
        <v>0</v>
      </c>
      <c r="K325" t="b">
        <v>0</v>
      </c>
    </row>
    <row r="326" spans="1:11" x14ac:dyDescent="0.3">
      <c r="A326" t="s">
        <v>4401</v>
      </c>
      <c r="B326" t="s">
        <v>4402</v>
      </c>
      <c r="C326">
        <v>5.3550000000000004</v>
      </c>
      <c r="D326" s="18">
        <v>41808</v>
      </c>
      <c r="E326" t="s">
        <v>3909</v>
      </c>
      <c r="F326" t="s">
        <v>3937</v>
      </c>
      <c r="G326" t="s">
        <v>2435</v>
      </c>
      <c r="H326" t="b">
        <v>0</v>
      </c>
      <c r="I326" t="b">
        <v>0</v>
      </c>
      <c r="J326" t="b">
        <v>0</v>
      </c>
      <c r="K326" t="b">
        <v>0</v>
      </c>
    </row>
    <row r="327" spans="1:11" x14ac:dyDescent="0.3">
      <c r="A327" t="s">
        <v>4403</v>
      </c>
      <c r="B327" t="s">
        <v>4404</v>
      </c>
      <c r="C327">
        <v>3.75</v>
      </c>
      <c r="D327" s="18">
        <v>41723</v>
      </c>
      <c r="E327" t="s">
        <v>3893</v>
      </c>
      <c r="F327" t="s">
        <v>3894</v>
      </c>
      <c r="G327" t="s">
        <v>2366</v>
      </c>
      <c r="H327" t="b">
        <v>0</v>
      </c>
      <c r="I327" t="b">
        <v>0</v>
      </c>
      <c r="J327" t="b">
        <v>0</v>
      </c>
      <c r="K327" t="b">
        <v>0</v>
      </c>
    </row>
    <row r="328" spans="1:11" x14ac:dyDescent="0.3">
      <c r="A328" t="s">
        <v>4405</v>
      </c>
      <c r="B328" t="s">
        <v>4406</v>
      </c>
      <c r="C328">
        <v>3.5</v>
      </c>
      <c r="D328" s="18">
        <v>41900</v>
      </c>
      <c r="E328" t="s">
        <v>3909</v>
      </c>
      <c r="F328" t="s">
        <v>3937</v>
      </c>
      <c r="G328" t="s">
        <v>3288</v>
      </c>
      <c r="H328" t="b">
        <v>0</v>
      </c>
      <c r="I328" t="b">
        <v>0</v>
      </c>
      <c r="J328" t="b">
        <v>0</v>
      </c>
      <c r="K328" t="b">
        <v>0</v>
      </c>
    </row>
    <row r="329" spans="1:11" x14ac:dyDescent="0.3">
      <c r="A329" t="s">
        <v>4407</v>
      </c>
      <c r="B329" t="s">
        <v>4408</v>
      </c>
      <c r="C329">
        <v>3.06</v>
      </c>
      <c r="D329" s="18">
        <v>41762</v>
      </c>
      <c r="E329" t="s">
        <v>3909</v>
      </c>
      <c r="F329" t="s">
        <v>3937</v>
      </c>
      <c r="G329" t="s">
        <v>2265</v>
      </c>
      <c r="H329" t="b">
        <v>0</v>
      </c>
      <c r="I329" t="b">
        <v>0</v>
      </c>
      <c r="J329" t="b">
        <v>0</v>
      </c>
      <c r="K329" t="b">
        <v>0</v>
      </c>
    </row>
    <row r="330" spans="1:11" x14ac:dyDescent="0.3">
      <c r="A330" t="s">
        <v>12671</v>
      </c>
      <c r="B330" t="s">
        <v>12577</v>
      </c>
      <c r="C330">
        <v>5.46</v>
      </c>
      <c r="D330" s="18">
        <v>42014</v>
      </c>
      <c r="E330" t="s">
        <v>3893</v>
      </c>
      <c r="F330" t="s">
        <v>3894</v>
      </c>
      <c r="G330" t="s">
        <v>2889</v>
      </c>
      <c r="H330" t="b">
        <v>1</v>
      </c>
      <c r="I330" t="b">
        <v>1</v>
      </c>
      <c r="J330" t="b">
        <v>0</v>
      </c>
      <c r="K330" t="b">
        <v>0</v>
      </c>
    </row>
    <row r="331" spans="1:11" x14ac:dyDescent="0.3">
      <c r="A331" t="s">
        <v>4409</v>
      </c>
      <c r="B331" t="s">
        <v>4410</v>
      </c>
      <c r="C331">
        <v>5.25</v>
      </c>
      <c r="D331" s="18">
        <v>41841</v>
      </c>
      <c r="E331" t="s">
        <v>3909</v>
      </c>
      <c r="F331" t="s">
        <v>3937</v>
      </c>
      <c r="G331" t="s">
        <v>2382</v>
      </c>
      <c r="H331" t="b">
        <v>0</v>
      </c>
      <c r="I331" t="b">
        <v>0</v>
      </c>
      <c r="J331" t="b">
        <v>0</v>
      </c>
      <c r="K331" t="b">
        <v>0</v>
      </c>
    </row>
    <row r="332" spans="1:11" x14ac:dyDescent="0.3">
      <c r="A332" t="s">
        <v>4411</v>
      </c>
      <c r="B332" t="s">
        <v>4412</v>
      </c>
      <c r="C332">
        <v>5.0999999999999996</v>
      </c>
      <c r="D332" s="18">
        <v>41794</v>
      </c>
      <c r="E332" t="s">
        <v>3893</v>
      </c>
      <c r="F332" t="s">
        <v>3894</v>
      </c>
      <c r="G332" t="s">
        <v>2491</v>
      </c>
      <c r="H332" t="b">
        <v>0</v>
      </c>
      <c r="I332" t="b">
        <v>0</v>
      </c>
      <c r="J332" t="b">
        <v>0</v>
      </c>
      <c r="K332" t="b">
        <v>0</v>
      </c>
    </row>
    <row r="333" spans="1:11" x14ac:dyDescent="0.3">
      <c r="A333" t="s">
        <v>4413</v>
      </c>
      <c r="B333" t="s">
        <v>4414</v>
      </c>
      <c r="C333">
        <v>8.25</v>
      </c>
      <c r="D333" s="18">
        <v>41901</v>
      </c>
      <c r="E333" t="s">
        <v>3900</v>
      </c>
      <c r="F333" t="s">
        <v>3901</v>
      </c>
      <c r="G333" t="s">
        <v>3230</v>
      </c>
      <c r="H333" t="b">
        <v>0</v>
      </c>
      <c r="I333" t="b">
        <v>0</v>
      </c>
      <c r="J333" t="b">
        <v>1</v>
      </c>
      <c r="K333" t="b">
        <v>0</v>
      </c>
    </row>
    <row r="334" spans="1:11" x14ac:dyDescent="0.3">
      <c r="A334" t="s">
        <v>4416</v>
      </c>
      <c r="B334" t="s">
        <v>4417</v>
      </c>
      <c r="C334">
        <v>8.4149999999999991</v>
      </c>
      <c r="D334" s="18">
        <v>41743</v>
      </c>
      <c r="E334" t="s">
        <v>3909</v>
      </c>
      <c r="F334" t="s">
        <v>3937</v>
      </c>
      <c r="G334" t="s">
        <v>2417</v>
      </c>
      <c r="H334" t="b">
        <v>0</v>
      </c>
      <c r="I334" t="b">
        <v>0</v>
      </c>
      <c r="J334" t="b">
        <v>0</v>
      </c>
      <c r="K334" t="b">
        <v>0</v>
      </c>
    </row>
    <row r="335" spans="1:11" x14ac:dyDescent="0.3">
      <c r="A335" t="s">
        <v>595</v>
      </c>
      <c r="B335" t="s">
        <v>594</v>
      </c>
      <c r="C335">
        <v>5.61</v>
      </c>
      <c r="D335" s="18">
        <v>41919</v>
      </c>
      <c r="E335" t="s">
        <v>3922</v>
      </c>
      <c r="F335" t="s">
        <v>3985</v>
      </c>
      <c r="G335" t="s">
        <v>2358</v>
      </c>
      <c r="H335" t="b">
        <v>0</v>
      </c>
      <c r="I335" t="b">
        <v>0</v>
      </c>
      <c r="J335" t="b">
        <v>0</v>
      </c>
      <c r="K335" t="b">
        <v>0</v>
      </c>
    </row>
    <row r="336" spans="1:11" x14ac:dyDescent="0.3">
      <c r="A336" t="s">
        <v>4418</v>
      </c>
      <c r="B336" t="s">
        <v>231</v>
      </c>
      <c r="C336">
        <v>9</v>
      </c>
      <c r="D336" s="18">
        <v>41940</v>
      </c>
      <c r="E336" t="s">
        <v>3922</v>
      </c>
      <c r="F336" t="s">
        <v>3923</v>
      </c>
      <c r="G336" t="s">
        <v>2727</v>
      </c>
      <c r="H336" t="b">
        <v>0</v>
      </c>
      <c r="I336" t="b">
        <v>0</v>
      </c>
      <c r="J336" t="b">
        <v>0</v>
      </c>
      <c r="K336" t="b">
        <v>0</v>
      </c>
    </row>
    <row r="337" spans="1:11" x14ac:dyDescent="0.3">
      <c r="A337" t="s">
        <v>4419</v>
      </c>
      <c r="B337" t="s">
        <v>4420</v>
      </c>
      <c r="C337">
        <v>7.3949999999999996</v>
      </c>
      <c r="D337" s="18">
        <v>41768</v>
      </c>
      <c r="E337" t="s">
        <v>3900</v>
      </c>
      <c r="F337" t="s">
        <v>3901</v>
      </c>
      <c r="G337" t="s">
        <v>2356</v>
      </c>
      <c r="H337" t="b">
        <v>0</v>
      </c>
      <c r="I337" t="b">
        <v>0</v>
      </c>
      <c r="J337" t="b">
        <v>1</v>
      </c>
      <c r="K337" t="b">
        <v>0</v>
      </c>
    </row>
    <row r="338" spans="1:11" x14ac:dyDescent="0.3">
      <c r="A338" t="s">
        <v>4419</v>
      </c>
      <c r="B338" t="s">
        <v>737</v>
      </c>
      <c r="C338">
        <v>8.16</v>
      </c>
      <c r="D338" s="18">
        <v>41768</v>
      </c>
      <c r="E338" t="s">
        <v>3968</v>
      </c>
      <c r="F338" t="s">
        <v>3968</v>
      </c>
      <c r="G338" t="s">
        <v>2356</v>
      </c>
      <c r="H338" t="b">
        <v>0</v>
      </c>
      <c r="I338" t="b">
        <v>0</v>
      </c>
      <c r="J338" t="b">
        <v>1</v>
      </c>
      <c r="K338" t="b">
        <v>0</v>
      </c>
    </row>
    <row r="339" spans="1:11" x14ac:dyDescent="0.3">
      <c r="A339" t="s">
        <v>4421</v>
      </c>
      <c r="B339" t="s">
        <v>4422</v>
      </c>
      <c r="C339">
        <v>3.25</v>
      </c>
      <c r="D339" s="18">
        <v>41960</v>
      </c>
      <c r="E339" t="s">
        <v>3909</v>
      </c>
      <c r="F339" t="s">
        <v>3937</v>
      </c>
      <c r="G339" t="s">
        <v>3746</v>
      </c>
      <c r="H339" t="b">
        <v>0</v>
      </c>
      <c r="I339" t="b">
        <v>0</v>
      </c>
      <c r="J339" t="b">
        <v>0</v>
      </c>
      <c r="K339" t="b">
        <v>0</v>
      </c>
    </row>
    <row r="340" spans="1:11" x14ac:dyDescent="0.3">
      <c r="A340" t="s">
        <v>4424</v>
      </c>
      <c r="B340" t="s">
        <v>4425</v>
      </c>
      <c r="C340">
        <v>5.61</v>
      </c>
      <c r="D340" s="18">
        <v>41831</v>
      </c>
      <c r="E340" t="s">
        <v>3909</v>
      </c>
      <c r="F340" t="s">
        <v>3937</v>
      </c>
      <c r="G340" t="s">
        <v>2553</v>
      </c>
      <c r="H340" t="b">
        <v>0</v>
      </c>
      <c r="I340" t="b">
        <v>0</v>
      </c>
      <c r="J340" t="b">
        <v>0</v>
      </c>
      <c r="K340" t="b">
        <v>0</v>
      </c>
    </row>
    <row r="341" spans="1:11" x14ac:dyDescent="0.3">
      <c r="A341" t="s">
        <v>4426</v>
      </c>
      <c r="B341" t="s">
        <v>4427</v>
      </c>
      <c r="C341">
        <v>2.5</v>
      </c>
      <c r="D341" s="18">
        <v>41710</v>
      </c>
      <c r="E341" t="s">
        <v>3968</v>
      </c>
      <c r="F341" t="s">
        <v>3968</v>
      </c>
      <c r="G341" t="s">
        <v>2243</v>
      </c>
      <c r="H341" t="b">
        <v>0</v>
      </c>
      <c r="I341" t="b">
        <v>0</v>
      </c>
      <c r="J341" t="b">
        <v>1</v>
      </c>
      <c r="K341" t="b">
        <v>0</v>
      </c>
    </row>
    <row r="342" spans="1:11" x14ac:dyDescent="0.3">
      <c r="A342" t="s">
        <v>4428</v>
      </c>
      <c r="B342" t="s">
        <v>4429</v>
      </c>
      <c r="C342">
        <v>13.5</v>
      </c>
      <c r="D342" s="18">
        <v>41860</v>
      </c>
      <c r="E342" t="s">
        <v>3909</v>
      </c>
      <c r="F342" t="s">
        <v>3937</v>
      </c>
      <c r="G342" t="s">
        <v>2614</v>
      </c>
      <c r="H342" t="b">
        <v>0</v>
      </c>
      <c r="I342" t="b">
        <v>0</v>
      </c>
      <c r="J342" t="b">
        <v>0</v>
      </c>
      <c r="K342" t="b">
        <v>0</v>
      </c>
    </row>
    <row r="343" spans="1:11" x14ac:dyDescent="0.3">
      <c r="A343" t="s">
        <v>1146</v>
      </c>
      <c r="B343" t="s">
        <v>1145</v>
      </c>
      <c r="C343">
        <v>10.199999999999999</v>
      </c>
      <c r="D343" s="18">
        <v>41941</v>
      </c>
      <c r="E343" t="s">
        <v>3909</v>
      </c>
      <c r="F343" t="s">
        <v>3929</v>
      </c>
      <c r="G343" t="s">
        <v>3469</v>
      </c>
      <c r="H343" t="b">
        <v>0</v>
      </c>
      <c r="I343" t="b">
        <v>0</v>
      </c>
      <c r="J343" t="b">
        <v>0</v>
      </c>
      <c r="K343" t="b">
        <v>0</v>
      </c>
    </row>
    <row r="344" spans="1:11" x14ac:dyDescent="0.3">
      <c r="A344" t="s">
        <v>4430</v>
      </c>
      <c r="B344" t="s">
        <v>790</v>
      </c>
      <c r="C344">
        <v>8.25</v>
      </c>
      <c r="D344" s="18">
        <v>41858</v>
      </c>
      <c r="E344" t="s">
        <v>3893</v>
      </c>
      <c r="F344" t="s">
        <v>3894</v>
      </c>
      <c r="G344" t="s">
        <v>2687</v>
      </c>
      <c r="H344" t="b">
        <v>0</v>
      </c>
      <c r="I344" t="b">
        <v>0</v>
      </c>
      <c r="J344" t="b">
        <v>0</v>
      </c>
      <c r="K344" t="b">
        <v>0</v>
      </c>
    </row>
    <row r="345" spans="1:11" x14ac:dyDescent="0.3">
      <c r="A345" t="s">
        <v>4431</v>
      </c>
      <c r="B345" t="s">
        <v>4432</v>
      </c>
      <c r="C345">
        <v>10</v>
      </c>
      <c r="D345" s="18">
        <v>41790</v>
      </c>
      <c r="E345" t="s">
        <v>3909</v>
      </c>
      <c r="F345" t="s">
        <v>3937</v>
      </c>
      <c r="G345" t="s">
        <v>2297</v>
      </c>
      <c r="H345" t="b">
        <v>0</v>
      </c>
      <c r="I345" t="b">
        <v>0</v>
      </c>
      <c r="J345" t="b">
        <v>0</v>
      </c>
      <c r="K345" t="b">
        <v>0</v>
      </c>
    </row>
    <row r="346" spans="1:11" x14ac:dyDescent="0.3">
      <c r="A346" t="s">
        <v>4433</v>
      </c>
      <c r="B346" t="s">
        <v>4434</v>
      </c>
      <c r="C346">
        <v>7</v>
      </c>
      <c r="D346" s="18">
        <v>41814</v>
      </c>
      <c r="E346" t="s">
        <v>3909</v>
      </c>
      <c r="F346" t="s">
        <v>3937</v>
      </c>
      <c r="G346" t="s">
        <v>2561</v>
      </c>
      <c r="H346" t="b">
        <v>0</v>
      </c>
      <c r="I346" t="b">
        <v>0</v>
      </c>
      <c r="J346" t="b">
        <v>0</v>
      </c>
      <c r="K346" t="b">
        <v>0</v>
      </c>
    </row>
    <row r="347" spans="1:11" x14ac:dyDescent="0.3">
      <c r="A347" t="s">
        <v>1172</v>
      </c>
      <c r="B347" t="s">
        <v>1171</v>
      </c>
      <c r="C347">
        <v>7.14</v>
      </c>
      <c r="D347" s="18">
        <v>41921</v>
      </c>
      <c r="E347" t="s">
        <v>2230</v>
      </c>
      <c r="F347" t="s">
        <v>3955</v>
      </c>
      <c r="G347" t="s">
        <v>3348</v>
      </c>
      <c r="H347" t="b">
        <v>0</v>
      </c>
      <c r="I347" t="b">
        <v>0</v>
      </c>
      <c r="J347" t="b">
        <v>0</v>
      </c>
      <c r="K347" t="b">
        <v>0</v>
      </c>
    </row>
    <row r="348" spans="1:11" x14ac:dyDescent="0.3">
      <c r="A348" t="s">
        <v>4435</v>
      </c>
      <c r="B348" t="s">
        <v>4436</v>
      </c>
      <c r="C348">
        <v>9.9450000000000003</v>
      </c>
      <c r="D348" s="18">
        <v>41746</v>
      </c>
      <c r="E348" t="s">
        <v>3893</v>
      </c>
      <c r="F348" t="s">
        <v>3894</v>
      </c>
      <c r="G348" t="s">
        <v>2265</v>
      </c>
      <c r="H348" t="b">
        <v>0</v>
      </c>
      <c r="I348" t="b">
        <v>0</v>
      </c>
      <c r="J348" t="b">
        <v>0</v>
      </c>
      <c r="K348" t="b">
        <v>0</v>
      </c>
    </row>
    <row r="349" spans="1:11" x14ac:dyDescent="0.3">
      <c r="A349" t="s">
        <v>4437</v>
      </c>
      <c r="B349" t="s">
        <v>4438</v>
      </c>
      <c r="C349">
        <v>8.9250000000000007</v>
      </c>
      <c r="D349" s="18">
        <v>41810</v>
      </c>
      <c r="E349" t="s">
        <v>3909</v>
      </c>
      <c r="F349" t="s">
        <v>3937</v>
      </c>
      <c r="G349" t="s">
        <v>2463</v>
      </c>
      <c r="H349" t="b">
        <v>0</v>
      </c>
      <c r="I349" t="b">
        <v>0</v>
      </c>
      <c r="J349" t="b">
        <v>0</v>
      </c>
      <c r="K349" t="b">
        <v>0</v>
      </c>
    </row>
    <row r="350" spans="1:11" x14ac:dyDescent="0.3">
      <c r="A350" t="s">
        <v>391</v>
      </c>
      <c r="B350" t="s">
        <v>390</v>
      </c>
      <c r="C350">
        <v>6.12</v>
      </c>
      <c r="D350" s="18">
        <v>41795</v>
      </c>
      <c r="E350" t="s">
        <v>2230</v>
      </c>
      <c r="F350" t="s">
        <v>3984</v>
      </c>
      <c r="G350" t="s">
        <v>2277</v>
      </c>
      <c r="H350" t="b">
        <v>0</v>
      </c>
      <c r="I350" t="b">
        <v>0</v>
      </c>
      <c r="J350" t="b">
        <v>0</v>
      </c>
      <c r="K350" t="b">
        <v>0</v>
      </c>
    </row>
    <row r="351" spans="1:11" x14ac:dyDescent="0.3">
      <c r="A351" t="s">
        <v>12747</v>
      </c>
      <c r="B351" t="s">
        <v>12654</v>
      </c>
      <c r="C351">
        <v>15.75</v>
      </c>
      <c r="D351" s="18">
        <v>42010</v>
      </c>
      <c r="E351" t="s">
        <v>3893</v>
      </c>
      <c r="F351" t="s">
        <v>3894</v>
      </c>
      <c r="G351" t="s">
        <v>2277</v>
      </c>
      <c r="H351" t="b">
        <v>1</v>
      </c>
      <c r="I351" t="b">
        <v>0</v>
      </c>
      <c r="J351" t="b">
        <v>0</v>
      </c>
      <c r="K351" t="b">
        <v>0</v>
      </c>
    </row>
    <row r="352" spans="1:11" x14ac:dyDescent="0.3">
      <c r="A352" t="s">
        <v>4439</v>
      </c>
      <c r="B352" t="s">
        <v>4440</v>
      </c>
      <c r="C352">
        <v>2.75</v>
      </c>
      <c r="D352" s="18">
        <v>41853</v>
      </c>
      <c r="E352" t="s">
        <v>3909</v>
      </c>
      <c r="F352" t="s">
        <v>3937</v>
      </c>
      <c r="G352" t="s">
        <v>3855</v>
      </c>
      <c r="H352" t="b">
        <v>0</v>
      </c>
      <c r="I352" t="b">
        <v>0</v>
      </c>
      <c r="J352" t="b">
        <v>0</v>
      </c>
      <c r="K352" t="b">
        <v>0</v>
      </c>
    </row>
    <row r="353" spans="1:11" x14ac:dyDescent="0.3">
      <c r="A353" t="s">
        <v>13140</v>
      </c>
      <c r="B353" t="s">
        <v>13141</v>
      </c>
      <c r="C353">
        <v>3.8250000000000002</v>
      </c>
      <c r="D353" s="18">
        <v>42024</v>
      </c>
      <c r="E353" t="s">
        <v>3893</v>
      </c>
      <c r="F353" t="s">
        <v>3989</v>
      </c>
      <c r="G353" t="s">
        <v>12496</v>
      </c>
      <c r="H353" t="b">
        <v>0</v>
      </c>
      <c r="I353" t="b">
        <v>0</v>
      </c>
      <c r="J353" t="b">
        <v>0</v>
      </c>
      <c r="K353" t="b">
        <v>0</v>
      </c>
    </row>
    <row r="354" spans="1:11" x14ac:dyDescent="0.3">
      <c r="A354" t="s">
        <v>1479</v>
      </c>
      <c r="B354" t="s">
        <v>1478</v>
      </c>
      <c r="C354">
        <v>10</v>
      </c>
      <c r="D354" s="18">
        <v>41802</v>
      </c>
      <c r="E354" t="s">
        <v>3909</v>
      </c>
      <c r="F354" t="s">
        <v>3937</v>
      </c>
      <c r="G354" t="s">
        <v>2451</v>
      </c>
      <c r="H354" t="b">
        <v>0</v>
      </c>
      <c r="I354" t="b">
        <v>0</v>
      </c>
      <c r="J354" t="b">
        <v>0</v>
      </c>
      <c r="K354" t="b">
        <v>0</v>
      </c>
    </row>
    <row r="355" spans="1:11" x14ac:dyDescent="0.3">
      <c r="A355" t="s">
        <v>4441</v>
      </c>
      <c r="B355" t="s">
        <v>4442</v>
      </c>
      <c r="C355">
        <v>10</v>
      </c>
      <c r="D355" s="18">
        <v>41774</v>
      </c>
      <c r="E355" t="s">
        <v>3900</v>
      </c>
      <c r="F355" t="s">
        <v>3901</v>
      </c>
      <c r="G355" t="s">
        <v>2435</v>
      </c>
      <c r="H355" t="b">
        <v>0</v>
      </c>
      <c r="I355" t="b">
        <v>0</v>
      </c>
      <c r="J355" t="b">
        <v>1</v>
      </c>
      <c r="K355" t="b">
        <v>0</v>
      </c>
    </row>
    <row r="356" spans="1:11" x14ac:dyDescent="0.3">
      <c r="A356" t="s">
        <v>1845</v>
      </c>
      <c r="B356" t="s">
        <v>1844</v>
      </c>
      <c r="C356">
        <v>9</v>
      </c>
      <c r="D356" s="18">
        <v>41844</v>
      </c>
      <c r="E356" t="s">
        <v>3909</v>
      </c>
      <c r="F356" t="s">
        <v>3937</v>
      </c>
      <c r="G356" t="s">
        <v>2638</v>
      </c>
      <c r="H356" t="b">
        <v>0</v>
      </c>
      <c r="I356" t="b">
        <v>0</v>
      </c>
      <c r="J356" t="b">
        <v>0</v>
      </c>
      <c r="K356" t="b">
        <v>0</v>
      </c>
    </row>
    <row r="357" spans="1:11" x14ac:dyDescent="0.3">
      <c r="A357" t="s">
        <v>1952</v>
      </c>
      <c r="B357" t="s">
        <v>1951</v>
      </c>
      <c r="C357">
        <v>2.75</v>
      </c>
      <c r="D357" s="18">
        <v>41860</v>
      </c>
      <c r="E357" t="s">
        <v>3900</v>
      </c>
      <c r="F357" t="s">
        <v>3960</v>
      </c>
      <c r="G357" t="s">
        <v>3041</v>
      </c>
      <c r="H357" t="b">
        <v>0</v>
      </c>
      <c r="I357" t="b">
        <v>0</v>
      </c>
      <c r="J357" t="b">
        <v>1</v>
      </c>
      <c r="K357" t="b">
        <v>0</v>
      </c>
    </row>
    <row r="358" spans="1:11" x14ac:dyDescent="0.3">
      <c r="A358" t="s">
        <v>4443</v>
      </c>
      <c r="B358" t="s">
        <v>4444</v>
      </c>
      <c r="C358">
        <v>5</v>
      </c>
      <c r="D358" s="18">
        <v>41839</v>
      </c>
      <c r="E358" t="s">
        <v>3909</v>
      </c>
      <c r="F358" t="s">
        <v>3937</v>
      </c>
      <c r="G358" t="s">
        <v>2809</v>
      </c>
      <c r="H358" t="b">
        <v>0</v>
      </c>
      <c r="I358" t="b">
        <v>0</v>
      </c>
      <c r="J358" t="b">
        <v>0</v>
      </c>
      <c r="K358" t="b">
        <v>0</v>
      </c>
    </row>
    <row r="359" spans="1:11" x14ac:dyDescent="0.3">
      <c r="A359" t="s">
        <v>4445</v>
      </c>
      <c r="B359" t="s">
        <v>972</v>
      </c>
      <c r="C359">
        <v>4.5</v>
      </c>
      <c r="D359" s="18">
        <v>41909</v>
      </c>
      <c r="E359" t="s">
        <v>3909</v>
      </c>
      <c r="F359" t="s">
        <v>3910</v>
      </c>
      <c r="G359" t="s">
        <v>2600</v>
      </c>
      <c r="H359" t="b">
        <v>0</v>
      </c>
      <c r="I359" t="b">
        <v>0</v>
      </c>
      <c r="J359" t="b">
        <v>0</v>
      </c>
      <c r="K359" t="b">
        <v>0</v>
      </c>
    </row>
    <row r="360" spans="1:11" x14ac:dyDescent="0.3">
      <c r="A360" t="s">
        <v>1954</v>
      </c>
      <c r="B360" t="s">
        <v>1953</v>
      </c>
      <c r="C360">
        <v>8.5</v>
      </c>
      <c r="D360" s="18">
        <v>41860</v>
      </c>
      <c r="E360" t="s">
        <v>3909</v>
      </c>
      <c r="F360" t="s">
        <v>3937</v>
      </c>
      <c r="G360" t="s">
        <v>2632</v>
      </c>
      <c r="H360" t="b">
        <v>0</v>
      </c>
      <c r="I360" t="b">
        <v>0</v>
      </c>
      <c r="J360" t="b">
        <v>0</v>
      </c>
      <c r="K360" t="b">
        <v>0</v>
      </c>
    </row>
    <row r="361" spans="1:11" x14ac:dyDescent="0.3">
      <c r="A361" t="s">
        <v>4446</v>
      </c>
      <c r="B361" t="s">
        <v>1018</v>
      </c>
      <c r="C361">
        <v>3.06</v>
      </c>
      <c r="D361" s="18">
        <v>41937</v>
      </c>
      <c r="E361" t="s">
        <v>3893</v>
      </c>
      <c r="F361" t="s">
        <v>3894</v>
      </c>
      <c r="G361" t="s">
        <v>2600</v>
      </c>
      <c r="H361" t="b">
        <v>0</v>
      </c>
      <c r="I361" t="b">
        <v>0</v>
      </c>
      <c r="J361" t="b">
        <v>0</v>
      </c>
      <c r="K361" t="b">
        <v>0</v>
      </c>
    </row>
    <row r="362" spans="1:11" x14ac:dyDescent="0.3">
      <c r="A362" t="s">
        <v>4447</v>
      </c>
      <c r="B362" t="s">
        <v>4448</v>
      </c>
      <c r="C362">
        <v>5</v>
      </c>
      <c r="D362" s="18">
        <v>41776</v>
      </c>
      <c r="E362" t="s">
        <v>3909</v>
      </c>
      <c r="F362" t="s">
        <v>3937</v>
      </c>
      <c r="G362" t="s">
        <v>2402</v>
      </c>
      <c r="H362" t="b">
        <v>0</v>
      </c>
      <c r="I362" t="b">
        <v>0</v>
      </c>
      <c r="J362" t="b">
        <v>0</v>
      </c>
      <c r="K362" t="b">
        <v>0</v>
      </c>
    </row>
    <row r="363" spans="1:11" x14ac:dyDescent="0.3">
      <c r="A363" t="s">
        <v>4449</v>
      </c>
      <c r="B363" t="s">
        <v>4450</v>
      </c>
      <c r="C363">
        <v>2.8050000000000002</v>
      </c>
      <c r="D363" s="18">
        <v>41929</v>
      </c>
      <c r="E363" t="s">
        <v>3922</v>
      </c>
      <c r="F363" t="s">
        <v>3985</v>
      </c>
      <c r="G363" t="s">
        <v>2251</v>
      </c>
      <c r="H363" t="b">
        <v>0</v>
      </c>
      <c r="I363" t="b">
        <v>0</v>
      </c>
      <c r="J363" t="b">
        <v>0</v>
      </c>
      <c r="K363" t="b">
        <v>0</v>
      </c>
    </row>
    <row r="364" spans="1:11" x14ac:dyDescent="0.3">
      <c r="A364" t="s">
        <v>476</v>
      </c>
      <c r="B364" t="s">
        <v>475</v>
      </c>
      <c r="C364">
        <v>10.965</v>
      </c>
      <c r="D364" s="18">
        <v>41858</v>
      </c>
      <c r="E364" t="s">
        <v>3968</v>
      </c>
      <c r="F364" t="s">
        <v>3968</v>
      </c>
      <c r="G364" t="s">
        <v>2277</v>
      </c>
      <c r="H364" t="b">
        <v>0</v>
      </c>
      <c r="I364" t="b">
        <v>0</v>
      </c>
      <c r="J364" t="b">
        <v>1</v>
      </c>
      <c r="K364" t="b">
        <v>0</v>
      </c>
    </row>
    <row r="365" spans="1:11" x14ac:dyDescent="0.3">
      <c r="A365" t="s">
        <v>4451</v>
      </c>
      <c r="B365" t="s">
        <v>816</v>
      </c>
      <c r="C365">
        <v>5</v>
      </c>
      <c r="D365" s="18">
        <v>41881</v>
      </c>
      <c r="E365" t="s">
        <v>3909</v>
      </c>
      <c r="F365" t="s">
        <v>3929</v>
      </c>
      <c r="G365" t="s">
        <v>2721</v>
      </c>
      <c r="H365" t="b">
        <v>0</v>
      </c>
      <c r="I365" t="b">
        <v>0</v>
      </c>
      <c r="J365" t="b">
        <v>0</v>
      </c>
      <c r="K365" t="b">
        <v>0</v>
      </c>
    </row>
    <row r="366" spans="1:11" x14ac:dyDescent="0.3">
      <c r="A366" t="s">
        <v>4453</v>
      </c>
      <c r="B366" t="s">
        <v>4454</v>
      </c>
      <c r="C366">
        <v>6.12</v>
      </c>
      <c r="D366" s="18">
        <v>41782</v>
      </c>
      <c r="E366" t="s">
        <v>3922</v>
      </c>
      <c r="F366" t="s">
        <v>3923</v>
      </c>
      <c r="G366" t="s">
        <v>2417</v>
      </c>
      <c r="H366" t="b">
        <v>0</v>
      </c>
      <c r="I366" t="b">
        <v>0</v>
      </c>
      <c r="J366" t="b">
        <v>0</v>
      </c>
      <c r="K366" t="b">
        <v>0</v>
      </c>
    </row>
    <row r="367" spans="1:11" x14ac:dyDescent="0.3">
      <c r="A367" t="s">
        <v>4455</v>
      </c>
      <c r="B367" t="s">
        <v>4456</v>
      </c>
      <c r="C367">
        <v>4</v>
      </c>
      <c r="D367" s="18">
        <v>41841</v>
      </c>
      <c r="E367" t="s">
        <v>3909</v>
      </c>
      <c r="F367" t="s">
        <v>3937</v>
      </c>
      <c r="G367" t="s">
        <v>2689</v>
      </c>
      <c r="H367" t="b">
        <v>0</v>
      </c>
      <c r="I367" t="b">
        <v>0</v>
      </c>
      <c r="J367" t="b">
        <v>0</v>
      </c>
      <c r="K367" t="b">
        <v>0</v>
      </c>
    </row>
    <row r="368" spans="1:11" x14ac:dyDescent="0.3">
      <c r="A368" t="s">
        <v>4457</v>
      </c>
      <c r="B368" t="s">
        <v>4458</v>
      </c>
      <c r="C368">
        <v>5.61</v>
      </c>
      <c r="D368" s="18">
        <v>41779</v>
      </c>
      <c r="E368" t="s">
        <v>3968</v>
      </c>
      <c r="F368" t="s">
        <v>3968</v>
      </c>
      <c r="G368" t="s">
        <v>2384</v>
      </c>
      <c r="H368" t="b">
        <v>0</v>
      </c>
      <c r="I368" t="b">
        <v>0</v>
      </c>
      <c r="J368" t="b">
        <v>1</v>
      </c>
      <c r="K368" t="b">
        <v>0</v>
      </c>
    </row>
    <row r="369" spans="1:11" x14ac:dyDescent="0.3">
      <c r="A369" t="s">
        <v>4459</v>
      </c>
      <c r="B369" t="s">
        <v>4460</v>
      </c>
      <c r="C369">
        <v>8.25</v>
      </c>
      <c r="D369" s="18">
        <v>41855</v>
      </c>
      <c r="E369" t="s">
        <v>3968</v>
      </c>
      <c r="F369" t="s">
        <v>3968</v>
      </c>
      <c r="G369" t="s">
        <v>2435</v>
      </c>
      <c r="H369" t="b">
        <v>0</v>
      </c>
      <c r="I369" t="b">
        <v>0</v>
      </c>
      <c r="J369" t="b">
        <v>1</v>
      </c>
      <c r="K369" t="b">
        <v>0</v>
      </c>
    </row>
    <row r="370" spans="1:11" x14ac:dyDescent="0.3">
      <c r="A370" t="s">
        <v>4461</v>
      </c>
      <c r="B370" t="s">
        <v>4462</v>
      </c>
      <c r="C370">
        <v>8.75</v>
      </c>
      <c r="D370" s="18">
        <v>41946</v>
      </c>
      <c r="E370" t="s">
        <v>3909</v>
      </c>
      <c r="F370" t="s">
        <v>3937</v>
      </c>
      <c r="G370" t="s">
        <v>3550</v>
      </c>
      <c r="H370" t="b">
        <v>0</v>
      </c>
      <c r="I370" t="b">
        <v>0</v>
      </c>
      <c r="J370" t="b">
        <v>0</v>
      </c>
      <c r="K370" t="b">
        <v>0</v>
      </c>
    </row>
    <row r="371" spans="1:11" x14ac:dyDescent="0.3">
      <c r="A371" t="s">
        <v>13142</v>
      </c>
      <c r="B371" t="s">
        <v>13143</v>
      </c>
      <c r="C371">
        <v>8.16</v>
      </c>
      <c r="D371" s="18">
        <v>42021</v>
      </c>
      <c r="E371" t="s">
        <v>2230</v>
      </c>
      <c r="F371" t="s">
        <v>3984</v>
      </c>
      <c r="G371" t="s">
        <v>3766</v>
      </c>
      <c r="H371" t="b">
        <v>0</v>
      </c>
      <c r="I371" t="b">
        <v>0</v>
      </c>
      <c r="J371" t="b">
        <v>0</v>
      </c>
      <c r="K371" t="b">
        <v>0</v>
      </c>
    </row>
    <row r="372" spans="1:11" x14ac:dyDescent="0.3">
      <c r="A372" t="s">
        <v>4463</v>
      </c>
      <c r="B372" t="s">
        <v>4464</v>
      </c>
      <c r="C372">
        <v>6.5</v>
      </c>
      <c r="D372" s="18">
        <v>41977</v>
      </c>
      <c r="E372" t="s">
        <v>3950</v>
      </c>
      <c r="F372" t="s">
        <v>3985</v>
      </c>
      <c r="G372" t="s">
        <v>4465</v>
      </c>
      <c r="H372" t="b">
        <v>1</v>
      </c>
      <c r="I372" t="b">
        <v>1</v>
      </c>
      <c r="J372" t="b">
        <v>1</v>
      </c>
      <c r="K372" t="b">
        <v>0</v>
      </c>
    </row>
    <row r="373" spans="1:11" x14ac:dyDescent="0.3">
      <c r="A373" t="s">
        <v>1322</v>
      </c>
      <c r="B373" t="s">
        <v>1321</v>
      </c>
      <c r="C373">
        <v>3.57</v>
      </c>
      <c r="D373" s="18">
        <v>41916</v>
      </c>
      <c r="E373" t="s">
        <v>3968</v>
      </c>
      <c r="F373" t="s">
        <v>3968</v>
      </c>
      <c r="G373" t="s">
        <v>2978</v>
      </c>
      <c r="H373" t="b">
        <v>0</v>
      </c>
      <c r="I373" t="b">
        <v>0</v>
      </c>
      <c r="J373" t="b">
        <v>1</v>
      </c>
      <c r="K373" t="b">
        <v>0</v>
      </c>
    </row>
    <row r="374" spans="1:11" x14ac:dyDescent="0.3">
      <c r="A374" t="s">
        <v>4466</v>
      </c>
      <c r="B374" t="s">
        <v>938</v>
      </c>
      <c r="C374">
        <v>5.61</v>
      </c>
      <c r="D374" s="18">
        <v>41832</v>
      </c>
      <c r="E374" t="s">
        <v>3909</v>
      </c>
      <c r="F374" t="s">
        <v>3937</v>
      </c>
      <c r="G374" t="s">
        <v>3848</v>
      </c>
      <c r="H374" t="b">
        <v>0</v>
      </c>
      <c r="I374" t="b">
        <v>0</v>
      </c>
      <c r="J374" t="b">
        <v>0</v>
      </c>
      <c r="K374" t="b">
        <v>0</v>
      </c>
    </row>
    <row r="375" spans="1:11" x14ac:dyDescent="0.3">
      <c r="A375" t="s">
        <v>4467</v>
      </c>
      <c r="B375" t="s">
        <v>4468</v>
      </c>
      <c r="C375">
        <v>4.08</v>
      </c>
      <c r="D375" s="18">
        <v>41793</v>
      </c>
      <c r="E375" t="s">
        <v>3909</v>
      </c>
      <c r="F375" t="s">
        <v>3929</v>
      </c>
      <c r="G375" t="s">
        <v>2352</v>
      </c>
      <c r="H375" t="b">
        <v>0</v>
      </c>
      <c r="I375" t="b">
        <v>0</v>
      </c>
      <c r="J375" t="b">
        <v>0</v>
      </c>
      <c r="K375" t="b">
        <v>0</v>
      </c>
    </row>
    <row r="376" spans="1:11" x14ac:dyDescent="0.3">
      <c r="A376" t="s">
        <v>4469</v>
      </c>
      <c r="B376" t="s">
        <v>4470</v>
      </c>
      <c r="C376">
        <v>8.25</v>
      </c>
      <c r="D376" s="18">
        <v>41836</v>
      </c>
      <c r="E376" t="s">
        <v>3909</v>
      </c>
      <c r="F376" t="s">
        <v>3937</v>
      </c>
      <c r="G376" t="s">
        <v>2380</v>
      </c>
      <c r="H376" t="b">
        <v>0</v>
      </c>
      <c r="I376" t="b">
        <v>0</v>
      </c>
      <c r="J376" t="b">
        <v>0</v>
      </c>
      <c r="K376" t="b">
        <v>0</v>
      </c>
    </row>
    <row r="377" spans="1:11" x14ac:dyDescent="0.3">
      <c r="A377" t="s">
        <v>4471</v>
      </c>
      <c r="B377" t="s">
        <v>4472</v>
      </c>
      <c r="C377">
        <v>18.36</v>
      </c>
      <c r="D377" s="18">
        <v>41796</v>
      </c>
      <c r="E377" t="s">
        <v>3909</v>
      </c>
      <c r="F377" t="s">
        <v>3937</v>
      </c>
      <c r="G377" t="s">
        <v>2551</v>
      </c>
      <c r="H377" t="b">
        <v>0</v>
      </c>
      <c r="I377" t="b">
        <v>0</v>
      </c>
      <c r="J377" t="b">
        <v>0</v>
      </c>
      <c r="K377" t="b">
        <v>0</v>
      </c>
    </row>
    <row r="378" spans="1:11" x14ac:dyDescent="0.3">
      <c r="A378" t="s">
        <v>4473</v>
      </c>
      <c r="B378" t="s">
        <v>4474</v>
      </c>
      <c r="C378">
        <v>8.75</v>
      </c>
      <c r="D378" s="18">
        <v>41780</v>
      </c>
      <c r="E378" t="s">
        <v>3909</v>
      </c>
      <c r="F378" t="s">
        <v>3937</v>
      </c>
      <c r="G378" t="s">
        <v>2301</v>
      </c>
      <c r="H378" t="b">
        <v>0</v>
      </c>
      <c r="I378" t="b">
        <v>0</v>
      </c>
      <c r="J378" t="b">
        <v>0</v>
      </c>
      <c r="K378" t="b">
        <v>0</v>
      </c>
    </row>
    <row r="379" spans="1:11" x14ac:dyDescent="0.3">
      <c r="A379" t="s">
        <v>11547</v>
      </c>
      <c r="B379" t="s">
        <v>11548</v>
      </c>
      <c r="C379">
        <v>3.75</v>
      </c>
      <c r="D379" s="18">
        <v>41981</v>
      </c>
      <c r="E379" t="s">
        <v>2230</v>
      </c>
      <c r="F379" t="s">
        <v>3984</v>
      </c>
      <c r="G379" t="s">
        <v>11455</v>
      </c>
      <c r="H379" t="b">
        <v>0</v>
      </c>
      <c r="I379" t="b">
        <v>0</v>
      </c>
      <c r="J379" t="b">
        <v>0</v>
      </c>
      <c r="K379" t="b">
        <v>0</v>
      </c>
    </row>
    <row r="380" spans="1:11" x14ac:dyDescent="0.3">
      <c r="A380" t="s">
        <v>4475</v>
      </c>
      <c r="B380" t="s">
        <v>4476</v>
      </c>
      <c r="C380">
        <v>6.12</v>
      </c>
      <c r="D380" s="18">
        <v>41773</v>
      </c>
      <c r="E380" t="s">
        <v>3909</v>
      </c>
      <c r="F380" t="s">
        <v>3937</v>
      </c>
      <c r="G380" t="s">
        <v>2255</v>
      </c>
      <c r="H380" t="b">
        <v>0</v>
      </c>
      <c r="I380" t="b">
        <v>0</v>
      </c>
      <c r="J380" t="b">
        <v>0</v>
      </c>
      <c r="K380" t="b">
        <v>0</v>
      </c>
    </row>
    <row r="381" spans="1:11" x14ac:dyDescent="0.3">
      <c r="A381" t="s">
        <v>4477</v>
      </c>
      <c r="B381" t="s">
        <v>964</v>
      </c>
      <c r="C381">
        <v>7.14</v>
      </c>
      <c r="D381" s="18">
        <v>41904</v>
      </c>
      <c r="E381" t="s">
        <v>3893</v>
      </c>
      <c r="F381" t="s">
        <v>3894</v>
      </c>
      <c r="G381" t="s">
        <v>2600</v>
      </c>
      <c r="H381" t="b">
        <v>0</v>
      </c>
      <c r="I381" t="b">
        <v>0</v>
      </c>
      <c r="J381" t="b">
        <v>0</v>
      </c>
      <c r="K381" t="b">
        <v>0</v>
      </c>
    </row>
    <row r="382" spans="1:11" x14ac:dyDescent="0.3">
      <c r="A382" t="s">
        <v>4478</v>
      </c>
      <c r="B382" t="s">
        <v>4479</v>
      </c>
      <c r="C382">
        <v>2.5499999999999998</v>
      </c>
      <c r="D382" s="18">
        <v>41792</v>
      </c>
      <c r="E382" t="s">
        <v>3968</v>
      </c>
      <c r="F382" t="s">
        <v>3968</v>
      </c>
      <c r="G382" t="s">
        <v>2413</v>
      </c>
      <c r="H382" t="b">
        <v>0</v>
      </c>
      <c r="I382" t="b">
        <v>0</v>
      </c>
      <c r="J382" t="b">
        <v>1</v>
      </c>
      <c r="K382" t="b">
        <v>0</v>
      </c>
    </row>
    <row r="383" spans="1:11" x14ac:dyDescent="0.3">
      <c r="A383" t="s">
        <v>4480</v>
      </c>
      <c r="B383" t="s">
        <v>4481</v>
      </c>
      <c r="C383">
        <v>5.25</v>
      </c>
      <c r="D383" s="18">
        <v>41810</v>
      </c>
      <c r="E383" t="s">
        <v>3909</v>
      </c>
      <c r="F383" t="s">
        <v>3937</v>
      </c>
      <c r="G383" t="s">
        <v>2417</v>
      </c>
      <c r="H383" t="b">
        <v>0</v>
      </c>
      <c r="I383" t="b">
        <v>0</v>
      </c>
      <c r="J383" t="b">
        <v>0</v>
      </c>
      <c r="K383" t="b">
        <v>0</v>
      </c>
    </row>
    <row r="384" spans="1:11" x14ac:dyDescent="0.3">
      <c r="A384" t="s">
        <v>4482</v>
      </c>
      <c r="B384" t="s">
        <v>898</v>
      </c>
      <c r="C384">
        <v>8.9250000000000007</v>
      </c>
      <c r="D384" s="18">
        <v>41937</v>
      </c>
      <c r="E384" t="s">
        <v>3900</v>
      </c>
      <c r="F384" t="s">
        <v>3960</v>
      </c>
      <c r="G384" t="s">
        <v>2689</v>
      </c>
      <c r="H384" t="b">
        <v>0</v>
      </c>
      <c r="I384" t="b">
        <v>0</v>
      </c>
      <c r="J384" t="b">
        <v>1</v>
      </c>
      <c r="K384" t="b">
        <v>0</v>
      </c>
    </row>
    <row r="385" spans="1:11" x14ac:dyDescent="0.3">
      <c r="A385" t="s">
        <v>540</v>
      </c>
      <c r="B385" t="s">
        <v>539</v>
      </c>
      <c r="C385">
        <v>8.16</v>
      </c>
      <c r="D385" s="18">
        <v>41893</v>
      </c>
      <c r="E385" t="s">
        <v>3922</v>
      </c>
      <c r="F385" t="s">
        <v>3951</v>
      </c>
      <c r="G385" t="s">
        <v>2670</v>
      </c>
      <c r="H385" t="b">
        <v>0</v>
      </c>
      <c r="I385" t="b">
        <v>0</v>
      </c>
      <c r="J385" t="b">
        <v>0</v>
      </c>
      <c r="K385" t="b">
        <v>0</v>
      </c>
    </row>
    <row r="386" spans="1:11" x14ac:dyDescent="0.3">
      <c r="A386" t="s">
        <v>4483</v>
      </c>
      <c r="B386" t="s">
        <v>4484</v>
      </c>
      <c r="C386">
        <v>7.3949999999999996</v>
      </c>
      <c r="D386" s="18">
        <v>41794</v>
      </c>
      <c r="E386" t="s">
        <v>3968</v>
      </c>
      <c r="F386" t="s">
        <v>3968</v>
      </c>
      <c r="G386" t="s">
        <v>2567</v>
      </c>
      <c r="H386" t="b">
        <v>0</v>
      </c>
      <c r="I386" t="b">
        <v>0</v>
      </c>
      <c r="J386" t="b">
        <v>1</v>
      </c>
      <c r="K386" t="b">
        <v>0</v>
      </c>
    </row>
    <row r="387" spans="1:11" x14ac:dyDescent="0.3">
      <c r="A387" t="s">
        <v>4485</v>
      </c>
      <c r="B387" t="s">
        <v>33</v>
      </c>
      <c r="C387">
        <v>10.5</v>
      </c>
      <c r="D387" s="18">
        <v>41839</v>
      </c>
      <c r="E387" t="s">
        <v>2230</v>
      </c>
      <c r="F387" t="s">
        <v>3984</v>
      </c>
      <c r="G387" t="s">
        <v>2782</v>
      </c>
      <c r="H387" t="b">
        <v>0</v>
      </c>
      <c r="I387" t="b">
        <v>0</v>
      </c>
      <c r="J387" t="b">
        <v>0</v>
      </c>
      <c r="K387" t="b">
        <v>0</v>
      </c>
    </row>
    <row r="388" spans="1:11" x14ac:dyDescent="0.3">
      <c r="A388" t="s">
        <v>4486</v>
      </c>
      <c r="B388" t="s">
        <v>4487</v>
      </c>
      <c r="C388">
        <v>18.25</v>
      </c>
      <c r="D388" s="18">
        <v>41824</v>
      </c>
      <c r="E388" t="s">
        <v>3968</v>
      </c>
      <c r="F388" t="s">
        <v>3968</v>
      </c>
      <c r="G388" t="s">
        <v>2782</v>
      </c>
      <c r="H388" t="b">
        <v>0</v>
      </c>
      <c r="I388" t="b">
        <v>0</v>
      </c>
      <c r="J388" t="b">
        <v>1</v>
      </c>
      <c r="K388" t="b">
        <v>0</v>
      </c>
    </row>
    <row r="389" spans="1:11" x14ac:dyDescent="0.3">
      <c r="A389" t="s">
        <v>4488</v>
      </c>
      <c r="B389" t="s">
        <v>4489</v>
      </c>
      <c r="C389">
        <v>5.0999999999999996</v>
      </c>
      <c r="D389" s="18">
        <v>41908</v>
      </c>
      <c r="E389" t="s">
        <v>3968</v>
      </c>
      <c r="F389" t="s">
        <v>3968</v>
      </c>
      <c r="G389" t="s">
        <v>3312</v>
      </c>
      <c r="H389" t="b">
        <v>0</v>
      </c>
      <c r="I389" t="b">
        <v>0</v>
      </c>
      <c r="J389" t="b">
        <v>1</v>
      </c>
      <c r="K389" t="b">
        <v>0</v>
      </c>
    </row>
    <row r="390" spans="1:11" x14ac:dyDescent="0.3">
      <c r="A390" t="s">
        <v>4490</v>
      </c>
      <c r="B390" t="s">
        <v>4491</v>
      </c>
      <c r="C390">
        <v>14.25</v>
      </c>
      <c r="D390" s="18">
        <v>41963</v>
      </c>
      <c r="E390" t="s">
        <v>2230</v>
      </c>
      <c r="F390" t="s">
        <v>3984</v>
      </c>
      <c r="G390" t="s">
        <v>3459</v>
      </c>
      <c r="H390" t="b">
        <v>0</v>
      </c>
      <c r="I390" t="b">
        <v>0</v>
      </c>
      <c r="J390" t="b">
        <v>0</v>
      </c>
      <c r="K390" t="b">
        <v>0</v>
      </c>
    </row>
    <row r="391" spans="1:11" x14ac:dyDescent="0.3">
      <c r="A391" t="s">
        <v>4492</v>
      </c>
      <c r="B391" t="s">
        <v>4493</v>
      </c>
      <c r="C391">
        <v>5.75</v>
      </c>
      <c r="D391" s="18">
        <v>41974</v>
      </c>
      <c r="E391" t="s">
        <v>3900</v>
      </c>
      <c r="F391" t="s">
        <v>3901</v>
      </c>
      <c r="G391" t="s">
        <v>3254</v>
      </c>
      <c r="H391" t="b">
        <v>1</v>
      </c>
      <c r="I391" t="b">
        <v>1</v>
      </c>
      <c r="J391" t="b">
        <v>1</v>
      </c>
      <c r="K391" t="b">
        <v>0</v>
      </c>
    </row>
    <row r="392" spans="1:11" x14ac:dyDescent="0.3">
      <c r="A392" t="s">
        <v>4494</v>
      </c>
      <c r="B392" t="s">
        <v>4495</v>
      </c>
      <c r="C392">
        <v>6.63</v>
      </c>
      <c r="D392" s="18">
        <v>41723</v>
      </c>
      <c r="E392" t="s">
        <v>3922</v>
      </c>
      <c r="F392" t="s">
        <v>3923</v>
      </c>
      <c r="G392" t="s">
        <v>2275</v>
      </c>
      <c r="H392" t="b">
        <v>0</v>
      </c>
      <c r="I392" t="b">
        <v>0</v>
      </c>
      <c r="J392" t="b">
        <v>0</v>
      </c>
      <c r="K392" t="b">
        <v>0</v>
      </c>
    </row>
    <row r="393" spans="1:11" x14ac:dyDescent="0.3">
      <c r="A393" t="s">
        <v>4496</v>
      </c>
      <c r="B393" t="s">
        <v>4497</v>
      </c>
      <c r="C393">
        <v>4.08</v>
      </c>
      <c r="D393" s="18">
        <v>41860</v>
      </c>
      <c r="E393" t="s">
        <v>3922</v>
      </c>
      <c r="F393" t="s">
        <v>3951</v>
      </c>
      <c r="G393" t="s">
        <v>2265</v>
      </c>
      <c r="H393" t="b">
        <v>0</v>
      </c>
      <c r="I393" t="b">
        <v>0</v>
      </c>
      <c r="J393" t="b">
        <v>0</v>
      </c>
      <c r="K393" t="b">
        <v>0</v>
      </c>
    </row>
    <row r="394" spans="1:11" x14ac:dyDescent="0.3">
      <c r="A394" t="s">
        <v>4498</v>
      </c>
      <c r="B394" t="s">
        <v>4499</v>
      </c>
      <c r="C394">
        <v>3.8250000000000002</v>
      </c>
      <c r="D394" s="18">
        <v>41769</v>
      </c>
      <c r="E394" t="s">
        <v>3968</v>
      </c>
      <c r="F394" t="s">
        <v>3968</v>
      </c>
      <c r="G394" t="s">
        <v>2470</v>
      </c>
      <c r="H394" t="b">
        <v>0</v>
      </c>
      <c r="I394" t="b">
        <v>0</v>
      </c>
      <c r="J394" t="b">
        <v>1</v>
      </c>
      <c r="K394" t="b">
        <v>0</v>
      </c>
    </row>
    <row r="395" spans="1:11" x14ac:dyDescent="0.3">
      <c r="A395" t="s">
        <v>1762</v>
      </c>
      <c r="B395" t="s">
        <v>1761</v>
      </c>
      <c r="C395">
        <v>4</v>
      </c>
      <c r="D395" s="18">
        <v>41839</v>
      </c>
      <c r="E395" t="s">
        <v>3909</v>
      </c>
      <c r="F395" t="s">
        <v>3937</v>
      </c>
      <c r="G395" t="s">
        <v>2632</v>
      </c>
      <c r="H395" t="b">
        <v>0</v>
      </c>
      <c r="I395" t="b">
        <v>0</v>
      </c>
      <c r="J395" t="b">
        <v>0</v>
      </c>
      <c r="K395" t="b">
        <v>0</v>
      </c>
    </row>
    <row r="396" spans="1:11" x14ac:dyDescent="0.3">
      <c r="A396" t="s">
        <v>1227</v>
      </c>
      <c r="B396" t="s">
        <v>1226</v>
      </c>
      <c r="C396">
        <v>7.14</v>
      </c>
      <c r="D396" s="18">
        <v>41830</v>
      </c>
      <c r="E396" t="s">
        <v>3968</v>
      </c>
      <c r="F396" t="s">
        <v>3968</v>
      </c>
      <c r="G396" t="s">
        <v>2263</v>
      </c>
      <c r="H396" t="b">
        <v>0</v>
      </c>
      <c r="I396" t="b">
        <v>0</v>
      </c>
      <c r="J396" t="b">
        <v>1</v>
      </c>
      <c r="K396" t="b">
        <v>0</v>
      </c>
    </row>
    <row r="397" spans="1:11" x14ac:dyDescent="0.3">
      <c r="A397" t="s">
        <v>4500</v>
      </c>
      <c r="B397" t="s">
        <v>4501</v>
      </c>
      <c r="C397">
        <v>6.63</v>
      </c>
      <c r="D397" s="18">
        <v>41808</v>
      </c>
      <c r="E397" t="s">
        <v>3893</v>
      </c>
      <c r="F397" t="s">
        <v>3894</v>
      </c>
      <c r="G397" t="s">
        <v>2249</v>
      </c>
      <c r="H397" t="b">
        <v>0</v>
      </c>
      <c r="I397" t="b">
        <v>0</v>
      </c>
      <c r="J397" t="b">
        <v>0</v>
      </c>
      <c r="K397" t="b">
        <v>0</v>
      </c>
    </row>
    <row r="398" spans="1:11" x14ac:dyDescent="0.3">
      <c r="A398" t="s">
        <v>4502</v>
      </c>
      <c r="B398" t="s">
        <v>4503</v>
      </c>
      <c r="C398">
        <v>3.06</v>
      </c>
      <c r="D398" s="18">
        <v>41871</v>
      </c>
      <c r="E398" t="s">
        <v>3909</v>
      </c>
      <c r="F398" t="s">
        <v>3937</v>
      </c>
      <c r="G398" t="s">
        <v>2618</v>
      </c>
      <c r="H398" t="b">
        <v>0</v>
      </c>
      <c r="I398" t="b">
        <v>0</v>
      </c>
      <c r="J398" t="b">
        <v>0</v>
      </c>
      <c r="K398" t="b">
        <v>0</v>
      </c>
    </row>
    <row r="399" spans="1:11" x14ac:dyDescent="0.3">
      <c r="A399" t="s">
        <v>4504</v>
      </c>
      <c r="B399" t="s">
        <v>667</v>
      </c>
      <c r="C399">
        <v>5.3550000000000004</v>
      </c>
      <c r="D399" s="18">
        <v>41866</v>
      </c>
      <c r="E399" t="s">
        <v>3893</v>
      </c>
      <c r="F399" t="s">
        <v>3894</v>
      </c>
      <c r="G399" t="s">
        <v>2455</v>
      </c>
      <c r="H399" t="b">
        <v>0</v>
      </c>
      <c r="I399" t="b">
        <v>0</v>
      </c>
      <c r="J399" t="b">
        <v>0</v>
      </c>
      <c r="K399" t="b">
        <v>0</v>
      </c>
    </row>
    <row r="400" spans="1:11" x14ac:dyDescent="0.3">
      <c r="A400" t="s">
        <v>4505</v>
      </c>
      <c r="B400" t="s">
        <v>4506</v>
      </c>
      <c r="C400">
        <v>10</v>
      </c>
      <c r="D400" s="18">
        <v>41762</v>
      </c>
      <c r="E400" t="s">
        <v>2230</v>
      </c>
      <c r="F400" t="s">
        <v>3984</v>
      </c>
      <c r="G400" t="s">
        <v>2382</v>
      </c>
      <c r="H400" t="b">
        <v>0</v>
      </c>
      <c r="I400" t="b">
        <v>0</v>
      </c>
      <c r="J400" t="b">
        <v>0</v>
      </c>
      <c r="K400" t="b">
        <v>0</v>
      </c>
    </row>
    <row r="401" spans="1:11" x14ac:dyDescent="0.3">
      <c r="A401" t="s">
        <v>12672</v>
      </c>
      <c r="B401" t="s">
        <v>12578</v>
      </c>
      <c r="C401">
        <v>5.46</v>
      </c>
      <c r="D401" s="18">
        <v>42014</v>
      </c>
      <c r="E401" t="s">
        <v>3900</v>
      </c>
      <c r="F401" t="s">
        <v>3960</v>
      </c>
      <c r="G401" t="s">
        <v>11505</v>
      </c>
      <c r="H401" t="b">
        <v>1</v>
      </c>
      <c r="I401" t="b">
        <v>1</v>
      </c>
      <c r="J401" t="b">
        <v>1</v>
      </c>
      <c r="K401" t="b">
        <v>0</v>
      </c>
    </row>
    <row r="402" spans="1:11" x14ac:dyDescent="0.3">
      <c r="A402" t="s">
        <v>4507</v>
      </c>
      <c r="B402" t="s">
        <v>4508</v>
      </c>
      <c r="C402">
        <v>6.12</v>
      </c>
      <c r="D402" s="18">
        <v>41743</v>
      </c>
      <c r="E402" t="s">
        <v>3909</v>
      </c>
      <c r="F402" t="s">
        <v>3937</v>
      </c>
      <c r="G402" t="s">
        <v>2364</v>
      </c>
      <c r="H402" t="b">
        <v>0</v>
      </c>
      <c r="I402" t="b">
        <v>0</v>
      </c>
      <c r="J402" t="b">
        <v>0</v>
      </c>
      <c r="K402" t="b">
        <v>0</v>
      </c>
    </row>
    <row r="403" spans="1:11" x14ac:dyDescent="0.3">
      <c r="A403" t="s">
        <v>4509</v>
      </c>
      <c r="B403" t="s">
        <v>4510</v>
      </c>
      <c r="C403">
        <v>10.25</v>
      </c>
      <c r="D403" s="18">
        <v>41706</v>
      </c>
      <c r="E403" t="s">
        <v>3900</v>
      </c>
      <c r="F403" t="s">
        <v>3960</v>
      </c>
      <c r="G403" t="s">
        <v>2345</v>
      </c>
      <c r="H403" t="b">
        <v>0</v>
      </c>
      <c r="I403" t="b">
        <v>0</v>
      </c>
      <c r="J403" t="b">
        <v>1</v>
      </c>
      <c r="K403" t="b">
        <v>0</v>
      </c>
    </row>
    <row r="404" spans="1:11" x14ac:dyDescent="0.3">
      <c r="A404" t="s">
        <v>4511</v>
      </c>
      <c r="B404" t="s">
        <v>4512</v>
      </c>
      <c r="C404">
        <v>6.75</v>
      </c>
      <c r="D404" s="18">
        <v>41870</v>
      </c>
      <c r="E404" t="s">
        <v>2230</v>
      </c>
      <c r="F404" t="s">
        <v>3984</v>
      </c>
      <c r="G404" t="s">
        <v>3850</v>
      </c>
      <c r="H404" t="b">
        <v>0</v>
      </c>
      <c r="I404" t="b">
        <v>0</v>
      </c>
      <c r="J404" t="b">
        <v>0</v>
      </c>
      <c r="K404" t="b">
        <v>0</v>
      </c>
    </row>
    <row r="405" spans="1:11" x14ac:dyDescent="0.3">
      <c r="A405" t="s">
        <v>4513</v>
      </c>
      <c r="B405" t="s">
        <v>4514</v>
      </c>
      <c r="C405">
        <v>7</v>
      </c>
      <c r="D405" s="18">
        <v>41818</v>
      </c>
      <c r="E405" t="s">
        <v>3900</v>
      </c>
      <c r="F405" t="s">
        <v>3901</v>
      </c>
      <c r="G405" t="s">
        <v>2541</v>
      </c>
      <c r="H405" t="b">
        <v>0</v>
      </c>
      <c r="I405" t="b">
        <v>0</v>
      </c>
      <c r="J405" t="b">
        <v>1</v>
      </c>
      <c r="K405" t="b">
        <v>0</v>
      </c>
    </row>
    <row r="406" spans="1:11" x14ac:dyDescent="0.3">
      <c r="A406" t="s">
        <v>2048</v>
      </c>
      <c r="B406" t="s">
        <v>2047</v>
      </c>
      <c r="C406">
        <v>9.18</v>
      </c>
      <c r="D406" s="18">
        <v>41874</v>
      </c>
      <c r="E406" t="s">
        <v>3909</v>
      </c>
      <c r="F406" t="s">
        <v>3929</v>
      </c>
      <c r="G406" t="s">
        <v>2634</v>
      </c>
      <c r="H406" t="b">
        <v>0</v>
      </c>
      <c r="I406" t="b">
        <v>0</v>
      </c>
      <c r="J406" t="b">
        <v>0</v>
      </c>
      <c r="K406" t="b">
        <v>0</v>
      </c>
    </row>
    <row r="407" spans="1:11" x14ac:dyDescent="0.3">
      <c r="A407" t="s">
        <v>12362</v>
      </c>
      <c r="B407" t="s">
        <v>12363</v>
      </c>
      <c r="C407">
        <v>7.14</v>
      </c>
      <c r="D407" s="18">
        <v>42004</v>
      </c>
      <c r="E407" t="s">
        <v>3893</v>
      </c>
      <c r="F407" t="s">
        <v>3925</v>
      </c>
      <c r="G407" t="s">
        <v>2992</v>
      </c>
      <c r="H407" t="b">
        <v>0</v>
      </c>
      <c r="I407" t="b">
        <v>1</v>
      </c>
      <c r="J407" t="b">
        <v>0</v>
      </c>
      <c r="K407" t="b">
        <v>0</v>
      </c>
    </row>
    <row r="408" spans="1:11" x14ac:dyDescent="0.3">
      <c r="A408" t="s">
        <v>4515</v>
      </c>
      <c r="B408" t="s">
        <v>1008</v>
      </c>
      <c r="C408">
        <v>10</v>
      </c>
      <c r="D408" s="18">
        <v>41936</v>
      </c>
      <c r="E408" t="s">
        <v>3909</v>
      </c>
      <c r="F408" t="s">
        <v>3929</v>
      </c>
      <c r="G408" t="s">
        <v>2600</v>
      </c>
      <c r="H408" t="b">
        <v>0</v>
      </c>
      <c r="I408" t="b">
        <v>0</v>
      </c>
      <c r="J408" t="b">
        <v>0</v>
      </c>
      <c r="K408" t="b">
        <v>0</v>
      </c>
    </row>
    <row r="409" spans="1:11" x14ac:dyDescent="0.3">
      <c r="A409" t="s">
        <v>4516</v>
      </c>
      <c r="B409" t="s">
        <v>4517</v>
      </c>
      <c r="C409">
        <v>9.18</v>
      </c>
      <c r="D409" s="18">
        <v>41759</v>
      </c>
      <c r="E409" t="s">
        <v>3968</v>
      </c>
      <c r="F409" t="s">
        <v>3968</v>
      </c>
      <c r="G409" t="s">
        <v>2398</v>
      </c>
      <c r="H409" t="b">
        <v>0</v>
      </c>
      <c r="I409" t="b">
        <v>0</v>
      </c>
      <c r="J409" t="b">
        <v>1</v>
      </c>
      <c r="K409" t="b">
        <v>0</v>
      </c>
    </row>
    <row r="410" spans="1:11" x14ac:dyDescent="0.3">
      <c r="A410" t="s">
        <v>4519</v>
      </c>
      <c r="B410" t="s">
        <v>853</v>
      </c>
      <c r="C410">
        <v>3.5</v>
      </c>
      <c r="D410" s="18">
        <v>41907</v>
      </c>
      <c r="E410" t="s">
        <v>3893</v>
      </c>
      <c r="F410" t="s">
        <v>3894</v>
      </c>
      <c r="G410" t="s">
        <v>2689</v>
      </c>
      <c r="H410" t="b">
        <v>0</v>
      </c>
      <c r="I410" t="b">
        <v>0</v>
      </c>
      <c r="J410" t="b">
        <v>0</v>
      </c>
      <c r="K410" t="b">
        <v>0</v>
      </c>
    </row>
    <row r="411" spans="1:11" x14ac:dyDescent="0.3">
      <c r="A411" t="s">
        <v>4520</v>
      </c>
      <c r="B411" t="s">
        <v>4521</v>
      </c>
      <c r="C411">
        <v>3.75</v>
      </c>
      <c r="D411" s="18">
        <v>41811</v>
      </c>
      <c r="E411" t="s">
        <v>3909</v>
      </c>
      <c r="F411" t="s">
        <v>3937</v>
      </c>
      <c r="G411" t="s">
        <v>2380</v>
      </c>
      <c r="H411" t="b">
        <v>0</v>
      </c>
      <c r="I411" t="b">
        <v>0</v>
      </c>
      <c r="J411" t="b">
        <v>0</v>
      </c>
      <c r="K411" t="b">
        <v>0</v>
      </c>
    </row>
    <row r="412" spans="1:11" x14ac:dyDescent="0.3">
      <c r="A412" t="s">
        <v>4522</v>
      </c>
      <c r="B412" t="s">
        <v>4523</v>
      </c>
      <c r="C412">
        <v>8.25</v>
      </c>
      <c r="D412" s="18">
        <v>41760</v>
      </c>
      <c r="E412" t="s">
        <v>3909</v>
      </c>
      <c r="F412" t="s">
        <v>3937</v>
      </c>
      <c r="G412" t="s">
        <v>2398</v>
      </c>
      <c r="H412" t="b">
        <v>0</v>
      </c>
      <c r="I412" t="b">
        <v>0</v>
      </c>
      <c r="J412" t="b">
        <v>0</v>
      </c>
      <c r="K412" t="b">
        <v>0</v>
      </c>
    </row>
    <row r="413" spans="1:11" x14ac:dyDescent="0.3">
      <c r="A413" t="s">
        <v>4524</v>
      </c>
      <c r="B413" t="s">
        <v>4525</v>
      </c>
      <c r="C413">
        <v>8</v>
      </c>
      <c r="D413" s="18">
        <v>41836</v>
      </c>
      <c r="E413" t="s">
        <v>3909</v>
      </c>
      <c r="F413" t="s">
        <v>3937</v>
      </c>
      <c r="G413" t="s">
        <v>3848</v>
      </c>
      <c r="H413" t="b">
        <v>0</v>
      </c>
      <c r="I413" t="b">
        <v>0</v>
      </c>
      <c r="J413" t="b">
        <v>0</v>
      </c>
      <c r="K413" t="b">
        <v>0</v>
      </c>
    </row>
    <row r="414" spans="1:11" x14ac:dyDescent="0.3">
      <c r="A414" t="s">
        <v>4526</v>
      </c>
      <c r="B414" t="s">
        <v>4527</v>
      </c>
      <c r="C414">
        <v>8.25</v>
      </c>
      <c r="D414" s="18">
        <v>41909</v>
      </c>
      <c r="E414" t="s">
        <v>3909</v>
      </c>
      <c r="F414" t="s">
        <v>3937</v>
      </c>
      <c r="G414" t="s">
        <v>3298</v>
      </c>
      <c r="H414" t="b">
        <v>0</v>
      </c>
      <c r="I414" t="b">
        <v>0</v>
      </c>
      <c r="J414" t="b">
        <v>0</v>
      </c>
      <c r="K414" t="b">
        <v>0</v>
      </c>
    </row>
    <row r="415" spans="1:11" x14ac:dyDescent="0.3">
      <c r="A415" t="s">
        <v>4528</v>
      </c>
      <c r="B415" t="s">
        <v>4529</v>
      </c>
      <c r="C415">
        <v>8.16</v>
      </c>
      <c r="D415" s="18">
        <v>41792</v>
      </c>
      <c r="E415" t="s">
        <v>3922</v>
      </c>
      <c r="F415" t="s">
        <v>3923</v>
      </c>
      <c r="G415" t="s">
        <v>2672</v>
      </c>
      <c r="H415" t="b">
        <v>0</v>
      </c>
      <c r="I415" t="b">
        <v>0</v>
      </c>
      <c r="J415" t="b">
        <v>0</v>
      </c>
      <c r="K415" t="b">
        <v>0</v>
      </c>
    </row>
    <row r="416" spans="1:11" x14ac:dyDescent="0.3">
      <c r="A416" t="s">
        <v>4528</v>
      </c>
      <c r="B416" t="s">
        <v>4530</v>
      </c>
      <c r="C416">
        <v>3.06</v>
      </c>
      <c r="D416" s="18">
        <v>41792</v>
      </c>
      <c r="E416" t="s">
        <v>2230</v>
      </c>
      <c r="F416" t="s">
        <v>3984</v>
      </c>
      <c r="G416" t="s">
        <v>2672</v>
      </c>
      <c r="H416" t="b">
        <v>0</v>
      </c>
      <c r="I416" t="b">
        <v>0</v>
      </c>
      <c r="J416" t="b">
        <v>0</v>
      </c>
      <c r="K416" t="b">
        <v>0</v>
      </c>
    </row>
    <row r="417" spans="1:11" x14ac:dyDescent="0.3">
      <c r="A417" t="s">
        <v>4528</v>
      </c>
      <c r="B417" t="s">
        <v>4531</v>
      </c>
      <c r="C417">
        <v>4.335</v>
      </c>
      <c r="D417" s="18">
        <v>41792</v>
      </c>
      <c r="E417" t="s">
        <v>3922</v>
      </c>
      <c r="F417" t="s">
        <v>3923</v>
      </c>
      <c r="G417" t="s">
        <v>2672</v>
      </c>
      <c r="H417" t="b">
        <v>0</v>
      </c>
      <c r="I417" t="b">
        <v>0</v>
      </c>
      <c r="J417" t="b">
        <v>0</v>
      </c>
      <c r="K417" t="b">
        <v>0</v>
      </c>
    </row>
    <row r="418" spans="1:11" x14ac:dyDescent="0.3">
      <c r="A418" t="s">
        <v>4532</v>
      </c>
      <c r="B418" t="s">
        <v>1011</v>
      </c>
      <c r="C418">
        <v>2.5499999999999998</v>
      </c>
      <c r="D418" s="18">
        <v>41936</v>
      </c>
      <c r="E418" t="s">
        <v>3893</v>
      </c>
      <c r="F418" t="s">
        <v>3894</v>
      </c>
      <c r="G418" t="s">
        <v>3556</v>
      </c>
      <c r="H418" t="b">
        <v>0</v>
      </c>
      <c r="I418" t="b">
        <v>0</v>
      </c>
      <c r="J418" t="b">
        <v>0</v>
      </c>
      <c r="K418" t="b">
        <v>0</v>
      </c>
    </row>
    <row r="419" spans="1:11" x14ac:dyDescent="0.3">
      <c r="A419" t="s">
        <v>4533</v>
      </c>
      <c r="B419" t="s">
        <v>4534</v>
      </c>
      <c r="C419">
        <v>9.18</v>
      </c>
      <c r="D419" s="18">
        <v>41934</v>
      </c>
      <c r="E419" t="s">
        <v>3893</v>
      </c>
      <c r="F419" t="s">
        <v>3894</v>
      </c>
      <c r="G419" t="s">
        <v>2251</v>
      </c>
      <c r="H419" t="b">
        <v>0</v>
      </c>
      <c r="I419" t="b">
        <v>0</v>
      </c>
      <c r="J419" t="b">
        <v>0</v>
      </c>
      <c r="K419" t="b">
        <v>0</v>
      </c>
    </row>
    <row r="420" spans="1:11" x14ac:dyDescent="0.3">
      <c r="A420" t="s">
        <v>1816</v>
      </c>
      <c r="B420" t="s">
        <v>1815</v>
      </c>
      <c r="C420">
        <v>4.5</v>
      </c>
      <c r="D420" s="18">
        <v>41843</v>
      </c>
      <c r="E420" t="s">
        <v>3909</v>
      </c>
      <c r="F420" t="s">
        <v>3937</v>
      </c>
      <c r="G420" t="s">
        <v>2638</v>
      </c>
      <c r="H420" t="b">
        <v>0</v>
      </c>
      <c r="I420" t="b">
        <v>0</v>
      </c>
      <c r="J420" t="b">
        <v>0</v>
      </c>
      <c r="K420" t="b">
        <v>0</v>
      </c>
    </row>
    <row r="421" spans="1:11" x14ac:dyDescent="0.3">
      <c r="A421" t="s">
        <v>4535</v>
      </c>
      <c r="B421" t="s">
        <v>4536</v>
      </c>
      <c r="C421">
        <v>8</v>
      </c>
      <c r="D421" s="18">
        <v>41890</v>
      </c>
      <c r="E421" t="s">
        <v>3909</v>
      </c>
      <c r="F421" t="s">
        <v>3937</v>
      </c>
      <c r="G421" t="s">
        <v>2846</v>
      </c>
      <c r="H421" t="b">
        <v>0</v>
      </c>
      <c r="I421" t="b">
        <v>0</v>
      </c>
      <c r="J421" t="b">
        <v>0</v>
      </c>
      <c r="K421" t="b">
        <v>0</v>
      </c>
    </row>
    <row r="422" spans="1:11" x14ac:dyDescent="0.3">
      <c r="A422" t="s">
        <v>4537</v>
      </c>
      <c r="B422" t="s">
        <v>97</v>
      </c>
      <c r="C422">
        <v>5.75</v>
      </c>
      <c r="D422" s="18">
        <v>41888</v>
      </c>
      <c r="E422" t="s">
        <v>3893</v>
      </c>
      <c r="F422" t="s">
        <v>3894</v>
      </c>
      <c r="G422" t="s">
        <v>2926</v>
      </c>
      <c r="H422" t="b">
        <v>0</v>
      </c>
      <c r="I422" t="b">
        <v>0</v>
      </c>
      <c r="J422" t="b">
        <v>0</v>
      </c>
      <c r="K422" t="b">
        <v>0</v>
      </c>
    </row>
    <row r="423" spans="1:11" x14ac:dyDescent="0.3">
      <c r="A423" t="s">
        <v>4538</v>
      </c>
      <c r="B423" t="s">
        <v>4539</v>
      </c>
      <c r="C423">
        <v>6.5</v>
      </c>
      <c r="D423" s="18">
        <v>41943</v>
      </c>
      <c r="E423" t="s">
        <v>2230</v>
      </c>
      <c r="F423" t="s">
        <v>3955</v>
      </c>
      <c r="G423" t="s">
        <v>2703</v>
      </c>
      <c r="H423" t="b">
        <v>0</v>
      </c>
      <c r="I423" t="b">
        <v>0</v>
      </c>
      <c r="J423" t="b">
        <v>0</v>
      </c>
      <c r="K423" t="b">
        <v>0</v>
      </c>
    </row>
    <row r="424" spans="1:11" x14ac:dyDescent="0.3">
      <c r="A424" t="s">
        <v>4540</v>
      </c>
      <c r="B424" t="s">
        <v>4541</v>
      </c>
      <c r="C424">
        <v>6.5</v>
      </c>
      <c r="D424" s="18">
        <v>41689</v>
      </c>
      <c r="E424" t="s">
        <v>3922</v>
      </c>
      <c r="F424" t="s">
        <v>3923</v>
      </c>
      <c r="G424" t="s">
        <v>2345</v>
      </c>
      <c r="H424" t="b">
        <v>0</v>
      </c>
      <c r="I424" t="b">
        <v>0</v>
      </c>
      <c r="J424" t="b">
        <v>0</v>
      </c>
      <c r="K424" t="b">
        <v>0</v>
      </c>
    </row>
    <row r="425" spans="1:11" x14ac:dyDescent="0.3">
      <c r="A425" t="s">
        <v>4542</v>
      </c>
      <c r="B425" t="s">
        <v>921</v>
      </c>
      <c r="C425">
        <v>8.16</v>
      </c>
      <c r="D425" s="18">
        <v>41963</v>
      </c>
      <c r="E425" t="s">
        <v>3893</v>
      </c>
      <c r="F425" t="s">
        <v>3894</v>
      </c>
      <c r="G425" t="s">
        <v>2251</v>
      </c>
      <c r="H425" t="b">
        <v>0</v>
      </c>
      <c r="I425" t="b">
        <v>0</v>
      </c>
      <c r="J425" t="b">
        <v>0</v>
      </c>
      <c r="K425" t="b">
        <v>0</v>
      </c>
    </row>
    <row r="426" spans="1:11" x14ac:dyDescent="0.3">
      <c r="A426" t="s">
        <v>4543</v>
      </c>
      <c r="B426" t="s">
        <v>4544</v>
      </c>
      <c r="C426">
        <v>11</v>
      </c>
      <c r="D426" s="18">
        <v>41916</v>
      </c>
      <c r="E426" t="s">
        <v>2230</v>
      </c>
      <c r="F426" t="s">
        <v>3984</v>
      </c>
      <c r="G426" t="s">
        <v>2727</v>
      </c>
      <c r="H426" t="b">
        <v>0</v>
      </c>
      <c r="I426" t="b">
        <v>0</v>
      </c>
      <c r="J426" t="b">
        <v>0</v>
      </c>
      <c r="K426" t="b">
        <v>0</v>
      </c>
    </row>
    <row r="427" spans="1:11" x14ac:dyDescent="0.3">
      <c r="A427" t="s">
        <v>4545</v>
      </c>
      <c r="B427" t="s">
        <v>4546</v>
      </c>
      <c r="C427">
        <v>6.25</v>
      </c>
      <c r="D427" s="18">
        <v>41699</v>
      </c>
      <c r="E427" t="s">
        <v>3909</v>
      </c>
      <c r="F427" t="s">
        <v>3937</v>
      </c>
      <c r="G427" t="s">
        <v>2345</v>
      </c>
      <c r="H427" t="b">
        <v>0</v>
      </c>
      <c r="I427" t="b">
        <v>0</v>
      </c>
      <c r="J427" t="b">
        <v>0</v>
      </c>
      <c r="K427" t="b">
        <v>0</v>
      </c>
    </row>
    <row r="428" spans="1:11" x14ac:dyDescent="0.3">
      <c r="A428" t="s">
        <v>4547</v>
      </c>
      <c r="B428" t="s">
        <v>4548</v>
      </c>
      <c r="C428">
        <v>9.25</v>
      </c>
      <c r="D428" s="18">
        <v>41758</v>
      </c>
      <c r="E428" t="s">
        <v>3909</v>
      </c>
      <c r="F428" t="s">
        <v>3937</v>
      </c>
      <c r="G428" t="s">
        <v>2461</v>
      </c>
      <c r="H428" t="b">
        <v>0</v>
      </c>
      <c r="I428" t="b">
        <v>0</v>
      </c>
      <c r="J428" t="b">
        <v>0</v>
      </c>
      <c r="K428" t="b">
        <v>0</v>
      </c>
    </row>
    <row r="429" spans="1:11" x14ac:dyDescent="0.3">
      <c r="A429" t="s">
        <v>4549</v>
      </c>
      <c r="B429" t="s">
        <v>4550</v>
      </c>
      <c r="C429">
        <v>10.5</v>
      </c>
      <c r="D429" s="18">
        <v>41787</v>
      </c>
      <c r="E429" t="s">
        <v>3909</v>
      </c>
      <c r="F429" t="s">
        <v>3937</v>
      </c>
      <c r="G429" t="s">
        <v>2285</v>
      </c>
      <c r="H429" t="b">
        <v>0</v>
      </c>
      <c r="I429" t="b">
        <v>0</v>
      </c>
      <c r="J429" t="b">
        <v>0</v>
      </c>
      <c r="K429" t="b">
        <v>0</v>
      </c>
    </row>
    <row r="430" spans="1:11" x14ac:dyDescent="0.3">
      <c r="A430" t="s">
        <v>4551</v>
      </c>
      <c r="B430" t="s">
        <v>4552</v>
      </c>
      <c r="C430">
        <v>5.25</v>
      </c>
      <c r="D430" s="18">
        <v>41835</v>
      </c>
      <c r="E430" t="s">
        <v>3909</v>
      </c>
      <c r="F430" t="s">
        <v>3937</v>
      </c>
      <c r="G430" t="s">
        <v>2889</v>
      </c>
      <c r="H430" t="b">
        <v>0</v>
      </c>
      <c r="I430" t="b">
        <v>0</v>
      </c>
      <c r="J430" t="b">
        <v>0</v>
      </c>
      <c r="K430" t="b">
        <v>0</v>
      </c>
    </row>
    <row r="431" spans="1:11" x14ac:dyDescent="0.3">
      <c r="A431" t="s">
        <v>4553</v>
      </c>
      <c r="B431" t="s">
        <v>4554</v>
      </c>
      <c r="C431">
        <v>10.25</v>
      </c>
      <c r="D431" s="18">
        <v>41880</v>
      </c>
      <c r="E431" t="s">
        <v>3909</v>
      </c>
      <c r="F431" t="s">
        <v>3929</v>
      </c>
      <c r="G431" t="s">
        <v>2937</v>
      </c>
      <c r="H431" t="b">
        <v>0</v>
      </c>
      <c r="I431" t="b">
        <v>0</v>
      </c>
      <c r="J431" t="b">
        <v>0</v>
      </c>
      <c r="K431" t="b">
        <v>0</v>
      </c>
    </row>
    <row r="432" spans="1:11" x14ac:dyDescent="0.3">
      <c r="A432" t="s">
        <v>4556</v>
      </c>
      <c r="B432" t="s">
        <v>4557</v>
      </c>
      <c r="C432">
        <v>5.5</v>
      </c>
      <c r="D432" s="18">
        <v>41827</v>
      </c>
      <c r="E432" t="s">
        <v>3900</v>
      </c>
      <c r="F432" t="s">
        <v>3960</v>
      </c>
      <c r="G432" t="s">
        <v>2672</v>
      </c>
      <c r="H432" t="b">
        <v>0</v>
      </c>
      <c r="I432" t="b">
        <v>0</v>
      </c>
      <c r="J432" t="b">
        <v>1</v>
      </c>
      <c r="K432" t="b">
        <v>0</v>
      </c>
    </row>
    <row r="433" spans="1:11" x14ac:dyDescent="0.3">
      <c r="A433" t="s">
        <v>4558</v>
      </c>
      <c r="B433" t="s">
        <v>4559</v>
      </c>
      <c r="C433">
        <v>14.25</v>
      </c>
      <c r="D433" s="18">
        <v>41867</v>
      </c>
      <c r="E433" t="s">
        <v>3909</v>
      </c>
      <c r="F433" t="s">
        <v>3929</v>
      </c>
      <c r="G433" t="s">
        <v>2689</v>
      </c>
      <c r="H433" t="b">
        <v>0</v>
      </c>
      <c r="I433" t="b">
        <v>0</v>
      </c>
      <c r="J433" t="b">
        <v>0</v>
      </c>
      <c r="K433" t="b">
        <v>0</v>
      </c>
    </row>
    <row r="434" spans="1:11" x14ac:dyDescent="0.3">
      <c r="A434" t="s">
        <v>4560</v>
      </c>
      <c r="B434" t="s">
        <v>4561</v>
      </c>
      <c r="C434">
        <v>6.375</v>
      </c>
      <c r="D434" s="18">
        <v>41765</v>
      </c>
      <c r="E434" t="s">
        <v>3922</v>
      </c>
      <c r="F434" t="s">
        <v>3951</v>
      </c>
      <c r="G434" t="s">
        <v>2382</v>
      </c>
      <c r="H434" t="b">
        <v>0</v>
      </c>
      <c r="I434" t="b">
        <v>0</v>
      </c>
      <c r="J434" t="b">
        <v>0</v>
      </c>
      <c r="K434" t="b">
        <v>0</v>
      </c>
    </row>
    <row r="435" spans="1:11" x14ac:dyDescent="0.3">
      <c r="A435" t="s">
        <v>4562</v>
      </c>
      <c r="B435" t="s">
        <v>4563</v>
      </c>
      <c r="C435">
        <v>7</v>
      </c>
      <c r="D435" s="18">
        <v>41705</v>
      </c>
      <c r="E435" t="s">
        <v>3909</v>
      </c>
      <c r="F435" t="s">
        <v>3937</v>
      </c>
      <c r="G435" t="s">
        <v>2382</v>
      </c>
      <c r="H435" t="b">
        <v>0</v>
      </c>
      <c r="I435" t="b">
        <v>0</v>
      </c>
      <c r="J435" t="b">
        <v>0</v>
      </c>
      <c r="K435" t="b">
        <v>0</v>
      </c>
    </row>
    <row r="436" spans="1:11" x14ac:dyDescent="0.3">
      <c r="A436" t="s">
        <v>4564</v>
      </c>
      <c r="B436" t="s">
        <v>60</v>
      </c>
      <c r="C436">
        <v>13</v>
      </c>
      <c r="D436" s="18">
        <v>41859</v>
      </c>
      <c r="E436" t="s">
        <v>3968</v>
      </c>
      <c r="F436" t="s">
        <v>3968</v>
      </c>
      <c r="G436" t="s">
        <v>2924</v>
      </c>
      <c r="H436" t="b">
        <v>0</v>
      </c>
      <c r="I436" t="b">
        <v>0</v>
      </c>
      <c r="J436" t="b">
        <v>1</v>
      </c>
      <c r="K436" t="b">
        <v>0</v>
      </c>
    </row>
    <row r="437" spans="1:11" x14ac:dyDescent="0.3">
      <c r="A437" t="s">
        <v>4565</v>
      </c>
      <c r="B437" t="s">
        <v>4566</v>
      </c>
      <c r="C437">
        <v>9.69</v>
      </c>
      <c r="D437" s="18">
        <v>41813</v>
      </c>
      <c r="E437" t="s">
        <v>3909</v>
      </c>
      <c r="F437" t="s">
        <v>3937</v>
      </c>
      <c r="G437" t="s">
        <v>2406</v>
      </c>
      <c r="H437" t="b">
        <v>0</v>
      </c>
      <c r="I437" t="b">
        <v>0</v>
      </c>
      <c r="J437" t="b">
        <v>0</v>
      </c>
      <c r="K437" t="b">
        <v>0</v>
      </c>
    </row>
    <row r="438" spans="1:11" x14ac:dyDescent="0.3">
      <c r="A438" t="s">
        <v>4567</v>
      </c>
      <c r="B438" t="s">
        <v>4568</v>
      </c>
      <c r="C438">
        <v>7.25</v>
      </c>
      <c r="D438" s="18">
        <v>41886</v>
      </c>
      <c r="E438" t="s">
        <v>3909</v>
      </c>
      <c r="F438" t="s">
        <v>3937</v>
      </c>
      <c r="G438" t="s">
        <v>2341</v>
      </c>
      <c r="H438" t="b">
        <v>0</v>
      </c>
      <c r="I438" t="b">
        <v>0</v>
      </c>
      <c r="J438" t="b">
        <v>0</v>
      </c>
      <c r="K438" t="b">
        <v>0</v>
      </c>
    </row>
    <row r="439" spans="1:11" x14ac:dyDescent="0.3">
      <c r="A439" t="s">
        <v>4569</v>
      </c>
      <c r="B439" t="s">
        <v>4570</v>
      </c>
      <c r="C439">
        <v>10</v>
      </c>
      <c r="D439" s="18">
        <v>41772</v>
      </c>
      <c r="E439" t="s">
        <v>2230</v>
      </c>
      <c r="F439" t="s">
        <v>3984</v>
      </c>
      <c r="G439" t="s">
        <v>2435</v>
      </c>
      <c r="H439" t="b">
        <v>0</v>
      </c>
      <c r="I439" t="b">
        <v>0</v>
      </c>
      <c r="J439" t="b">
        <v>0</v>
      </c>
      <c r="K439" t="b">
        <v>0</v>
      </c>
    </row>
    <row r="440" spans="1:11" x14ac:dyDescent="0.3">
      <c r="A440" t="s">
        <v>4571</v>
      </c>
      <c r="B440" t="s">
        <v>4572</v>
      </c>
      <c r="C440">
        <v>7.75</v>
      </c>
      <c r="D440" s="18">
        <v>41977</v>
      </c>
      <c r="E440" t="s">
        <v>2230</v>
      </c>
      <c r="F440" t="s">
        <v>3984</v>
      </c>
      <c r="G440" t="s">
        <v>2937</v>
      </c>
      <c r="H440" t="b">
        <v>0</v>
      </c>
      <c r="I440" t="b">
        <v>0</v>
      </c>
      <c r="J440" t="b">
        <v>0</v>
      </c>
      <c r="K440" t="b">
        <v>0</v>
      </c>
    </row>
    <row r="441" spans="1:11" x14ac:dyDescent="0.3">
      <c r="A441" t="s">
        <v>4573</v>
      </c>
      <c r="B441" t="s">
        <v>4574</v>
      </c>
      <c r="C441">
        <v>9.9450000000000003</v>
      </c>
      <c r="D441" s="18">
        <v>41743</v>
      </c>
      <c r="E441" t="s">
        <v>3968</v>
      </c>
      <c r="F441" t="s">
        <v>3968</v>
      </c>
      <c r="G441" t="s">
        <v>2345</v>
      </c>
      <c r="H441" t="b">
        <v>0</v>
      </c>
      <c r="I441" t="b">
        <v>0</v>
      </c>
      <c r="J441" t="b">
        <v>1</v>
      </c>
      <c r="K441" t="b">
        <v>0</v>
      </c>
    </row>
    <row r="442" spans="1:11" x14ac:dyDescent="0.3">
      <c r="A442" t="s">
        <v>4575</v>
      </c>
      <c r="B442" t="s">
        <v>4576</v>
      </c>
      <c r="C442">
        <v>4</v>
      </c>
      <c r="D442" s="18">
        <v>41840</v>
      </c>
      <c r="E442" t="s">
        <v>3900</v>
      </c>
      <c r="F442" t="s">
        <v>13624</v>
      </c>
      <c r="G442" t="s">
        <v>2277</v>
      </c>
      <c r="H442" t="b">
        <v>0</v>
      </c>
      <c r="I442" t="b">
        <v>0</v>
      </c>
      <c r="J442" t="b">
        <v>1</v>
      </c>
      <c r="K442" t="b">
        <v>0</v>
      </c>
    </row>
    <row r="443" spans="1:11" x14ac:dyDescent="0.3">
      <c r="A443" t="s">
        <v>4577</v>
      </c>
      <c r="B443" t="s">
        <v>4578</v>
      </c>
      <c r="C443">
        <v>3.25</v>
      </c>
      <c r="D443" s="18">
        <v>41695</v>
      </c>
      <c r="E443" t="s">
        <v>3909</v>
      </c>
      <c r="F443" t="s">
        <v>3937</v>
      </c>
      <c r="G443" t="s">
        <v>2345</v>
      </c>
      <c r="H443" t="b">
        <v>0</v>
      </c>
      <c r="I443" t="b">
        <v>0</v>
      </c>
      <c r="J443" t="b">
        <v>0</v>
      </c>
      <c r="K443" t="b">
        <v>0</v>
      </c>
    </row>
    <row r="444" spans="1:11" x14ac:dyDescent="0.3">
      <c r="A444" t="s">
        <v>4580</v>
      </c>
      <c r="B444" t="s">
        <v>4581</v>
      </c>
      <c r="C444">
        <v>5.61</v>
      </c>
      <c r="D444" s="18">
        <v>41809</v>
      </c>
      <c r="E444" t="s">
        <v>3909</v>
      </c>
      <c r="F444" t="s">
        <v>3937</v>
      </c>
      <c r="G444" t="s">
        <v>2587</v>
      </c>
      <c r="H444" t="b">
        <v>0</v>
      </c>
      <c r="I444" t="b">
        <v>0</v>
      </c>
      <c r="J444" t="b">
        <v>0</v>
      </c>
      <c r="K444" t="b">
        <v>0</v>
      </c>
    </row>
    <row r="445" spans="1:11" x14ac:dyDescent="0.3">
      <c r="A445" t="s">
        <v>1841</v>
      </c>
      <c r="B445" t="s">
        <v>1840</v>
      </c>
      <c r="C445">
        <v>5</v>
      </c>
      <c r="D445" s="18">
        <v>41844</v>
      </c>
      <c r="E445" t="s">
        <v>3909</v>
      </c>
      <c r="F445" t="s">
        <v>3937</v>
      </c>
      <c r="G445" t="s">
        <v>2644</v>
      </c>
      <c r="H445" t="b">
        <v>0</v>
      </c>
      <c r="I445" t="b">
        <v>0</v>
      </c>
      <c r="J445" t="b">
        <v>0</v>
      </c>
      <c r="K445" t="b">
        <v>0</v>
      </c>
    </row>
    <row r="446" spans="1:11" x14ac:dyDescent="0.3">
      <c r="A446" t="s">
        <v>13632</v>
      </c>
      <c r="B446" t="s">
        <v>13633</v>
      </c>
      <c r="C446">
        <v>4.42</v>
      </c>
      <c r="D446" s="18">
        <v>42024</v>
      </c>
      <c r="E446" t="s">
        <v>3893</v>
      </c>
      <c r="F446" t="s">
        <v>3925</v>
      </c>
      <c r="G446" t="s">
        <v>12500</v>
      </c>
      <c r="H446" t="b">
        <v>0</v>
      </c>
      <c r="I446" t="b">
        <v>0</v>
      </c>
      <c r="J446" t="b">
        <v>0</v>
      </c>
      <c r="K446" t="b">
        <v>0</v>
      </c>
    </row>
    <row r="447" spans="1:11" x14ac:dyDescent="0.3">
      <c r="A447" t="s">
        <v>4582</v>
      </c>
      <c r="B447" t="s">
        <v>4583</v>
      </c>
      <c r="C447">
        <v>5</v>
      </c>
      <c r="D447" s="18">
        <v>41881</v>
      </c>
      <c r="E447" t="s">
        <v>3909</v>
      </c>
      <c r="F447" t="s">
        <v>3937</v>
      </c>
      <c r="G447" t="s">
        <v>2721</v>
      </c>
      <c r="H447" t="b">
        <v>0</v>
      </c>
      <c r="I447" t="b">
        <v>0</v>
      </c>
      <c r="J447" t="b">
        <v>0</v>
      </c>
      <c r="K447" t="b">
        <v>0</v>
      </c>
    </row>
    <row r="448" spans="1:11" x14ac:dyDescent="0.3">
      <c r="A448" t="s">
        <v>4584</v>
      </c>
      <c r="B448" t="s">
        <v>4585</v>
      </c>
      <c r="C448">
        <v>6.12</v>
      </c>
      <c r="D448" s="18">
        <v>41825</v>
      </c>
      <c r="E448" t="s">
        <v>3909</v>
      </c>
      <c r="F448" t="s">
        <v>3937</v>
      </c>
      <c r="G448" t="s">
        <v>2425</v>
      </c>
      <c r="H448" t="b">
        <v>0</v>
      </c>
      <c r="I448" t="b">
        <v>0</v>
      </c>
      <c r="J448" t="b">
        <v>0</v>
      </c>
      <c r="K448" t="b">
        <v>0</v>
      </c>
    </row>
    <row r="449" spans="1:11" x14ac:dyDescent="0.3">
      <c r="A449" t="s">
        <v>1674</v>
      </c>
      <c r="B449" t="s">
        <v>1673</v>
      </c>
      <c r="C449">
        <v>2.5</v>
      </c>
      <c r="D449" s="18">
        <v>41830</v>
      </c>
      <c r="E449" t="s">
        <v>3909</v>
      </c>
      <c r="F449" t="s">
        <v>3929</v>
      </c>
      <c r="G449" t="s">
        <v>3850</v>
      </c>
      <c r="H449" t="b">
        <v>0</v>
      </c>
      <c r="I449" t="b">
        <v>0</v>
      </c>
      <c r="J449" t="b">
        <v>0</v>
      </c>
      <c r="K449" t="b">
        <v>0</v>
      </c>
    </row>
    <row r="450" spans="1:11" x14ac:dyDescent="0.3">
      <c r="A450" t="s">
        <v>4586</v>
      </c>
      <c r="B450" t="s">
        <v>4587</v>
      </c>
      <c r="C450">
        <v>8.67</v>
      </c>
      <c r="D450" s="18">
        <v>41807</v>
      </c>
      <c r="E450" t="s">
        <v>3909</v>
      </c>
      <c r="F450" t="s">
        <v>3937</v>
      </c>
      <c r="G450" t="s">
        <v>2249</v>
      </c>
      <c r="H450" t="b">
        <v>0</v>
      </c>
      <c r="I450" t="b">
        <v>0</v>
      </c>
      <c r="J450" t="b">
        <v>0</v>
      </c>
      <c r="K450" t="b">
        <v>0</v>
      </c>
    </row>
    <row r="451" spans="1:11" x14ac:dyDescent="0.3">
      <c r="A451" t="s">
        <v>4588</v>
      </c>
      <c r="B451" t="s">
        <v>25</v>
      </c>
      <c r="C451">
        <v>13</v>
      </c>
      <c r="D451" s="18">
        <v>41830</v>
      </c>
      <c r="E451" t="s">
        <v>3893</v>
      </c>
      <c r="F451" t="s">
        <v>3925</v>
      </c>
      <c r="G451" t="s">
        <v>2429</v>
      </c>
      <c r="H451" t="b">
        <v>0</v>
      </c>
      <c r="I451" t="b">
        <v>0</v>
      </c>
      <c r="J451" t="b">
        <v>0</v>
      </c>
      <c r="K451" t="b">
        <v>0</v>
      </c>
    </row>
    <row r="452" spans="1:11" x14ac:dyDescent="0.3">
      <c r="A452" t="s">
        <v>4589</v>
      </c>
      <c r="B452" t="s">
        <v>4590</v>
      </c>
      <c r="C452">
        <v>8.9250000000000007</v>
      </c>
      <c r="D452" s="18">
        <v>41803</v>
      </c>
      <c r="E452" t="s">
        <v>3909</v>
      </c>
      <c r="F452" t="s">
        <v>3937</v>
      </c>
      <c r="G452" t="s">
        <v>2249</v>
      </c>
      <c r="H452" t="b">
        <v>0</v>
      </c>
      <c r="I452" t="b">
        <v>0</v>
      </c>
      <c r="J452" t="b">
        <v>0</v>
      </c>
      <c r="K452" t="b">
        <v>0</v>
      </c>
    </row>
    <row r="453" spans="1:11" x14ac:dyDescent="0.3">
      <c r="A453" t="s">
        <v>4591</v>
      </c>
      <c r="B453" t="s">
        <v>4592</v>
      </c>
      <c r="C453">
        <v>3.75</v>
      </c>
      <c r="D453" s="18">
        <v>41789</v>
      </c>
      <c r="E453" t="s">
        <v>3909</v>
      </c>
      <c r="F453" t="s">
        <v>3937</v>
      </c>
      <c r="G453" t="s">
        <v>2293</v>
      </c>
      <c r="H453" t="b">
        <v>0</v>
      </c>
      <c r="I453" t="b">
        <v>0</v>
      </c>
      <c r="J453" t="b">
        <v>0</v>
      </c>
      <c r="K453" t="b">
        <v>0</v>
      </c>
    </row>
    <row r="454" spans="1:11" x14ac:dyDescent="0.3">
      <c r="A454" t="s">
        <v>4593</v>
      </c>
      <c r="B454" t="s">
        <v>4594</v>
      </c>
      <c r="C454">
        <v>10</v>
      </c>
      <c r="D454" s="18">
        <v>41979</v>
      </c>
      <c r="E454" t="s">
        <v>3922</v>
      </c>
      <c r="F454" t="s">
        <v>3951</v>
      </c>
      <c r="G454" t="s">
        <v>2591</v>
      </c>
      <c r="H454" t="b">
        <v>1</v>
      </c>
      <c r="I454" t="b">
        <v>1</v>
      </c>
      <c r="J454" t="b">
        <v>0</v>
      </c>
      <c r="K454" t="b">
        <v>0</v>
      </c>
    </row>
    <row r="455" spans="1:11" x14ac:dyDescent="0.3">
      <c r="A455" t="s">
        <v>4595</v>
      </c>
      <c r="B455" t="s">
        <v>38</v>
      </c>
      <c r="C455">
        <v>13.5</v>
      </c>
      <c r="D455" s="18">
        <v>41843</v>
      </c>
      <c r="E455" t="s">
        <v>3893</v>
      </c>
      <c r="F455" t="s">
        <v>3894</v>
      </c>
      <c r="G455" t="s">
        <v>2598</v>
      </c>
      <c r="H455" t="b">
        <v>0</v>
      </c>
      <c r="I455" t="b">
        <v>0</v>
      </c>
      <c r="J455" t="b">
        <v>0</v>
      </c>
      <c r="K455" t="b">
        <v>0</v>
      </c>
    </row>
    <row r="456" spans="1:11" x14ac:dyDescent="0.3">
      <c r="A456" t="s">
        <v>4596</v>
      </c>
      <c r="B456" t="s">
        <v>9</v>
      </c>
      <c r="C456">
        <v>5.8650000000000002</v>
      </c>
      <c r="D456" s="18">
        <v>41802</v>
      </c>
      <c r="E456" t="s">
        <v>3922</v>
      </c>
      <c r="F456" t="s">
        <v>3985</v>
      </c>
      <c r="G456" t="s">
        <v>2356</v>
      </c>
      <c r="H456" t="b">
        <v>0</v>
      </c>
      <c r="I456" t="b">
        <v>0</v>
      </c>
      <c r="J456" t="b">
        <v>0</v>
      </c>
      <c r="K456" t="b">
        <v>0</v>
      </c>
    </row>
    <row r="457" spans="1:11" x14ac:dyDescent="0.3">
      <c r="A457" t="s">
        <v>4597</v>
      </c>
      <c r="B457" t="s">
        <v>818</v>
      </c>
      <c r="C457">
        <v>5.5</v>
      </c>
      <c r="D457" s="18">
        <v>41884</v>
      </c>
      <c r="E457" t="s">
        <v>3900</v>
      </c>
      <c r="F457" t="s">
        <v>4277</v>
      </c>
      <c r="G457" t="s">
        <v>2689</v>
      </c>
      <c r="H457" t="b">
        <v>0</v>
      </c>
      <c r="I457" t="b">
        <v>0</v>
      </c>
      <c r="J457" t="b">
        <v>1</v>
      </c>
      <c r="K457" t="b">
        <v>0</v>
      </c>
    </row>
    <row r="458" spans="1:11" x14ac:dyDescent="0.3">
      <c r="A458" t="s">
        <v>4599</v>
      </c>
      <c r="B458" t="s">
        <v>4600</v>
      </c>
      <c r="C458">
        <v>3.5</v>
      </c>
      <c r="D458" s="18">
        <v>41794</v>
      </c>
      <c r="E458" t="s">
        <v>3909</v>
      </c>
      <c r="F458" t="s">
        <v>3937</v>
      </c>
      <c r="G458" t="s">
        <v>2475</v>
      </c>
      <c r="H458" t="b">
        <v>0</v>
      </c>
      <c r="I458" t="b">
        <v>0</v>
      </c>
      <c r="J458" t="b">
        <v>0</v>
      </c>
      <c r="K458" t="b">
        <v>0</v>
      </c>
    </row>
    <row r="459" spans="1:11" x14ac:dyDescent="0.3">
      <c r="A459" t="s">
        <v>11549</v>
      </c>
      <c r="B459" t="s">
        <v>11550</v>
      </c>
      <c r="C459">
        <v>6.12</v>
      </c>
      <c r="D459" s="18">
        <v>41990</v>
      </c>
      <c r="E459" t="s">
        <v>3893</v>
      </c>
      <c r="F459" t="s">
        <v>3925</v>
      </c>
      <c r="G459" t="s">
        <v>3712</v>
      </c>
      <c r="H459" t="b">
        <v>1</v>
      </c>
      <c r="I459" t="b">
        <v>1</v>
      </c>
      <c r="J459" t="b">
        <v>0</v>
      </c>
      <c r="K459" t="b">
        <v>0</v>
      </c>
    </row>
    <row r="460" spans="1:11" x14ac:dyDescent="0.3">
      <c r="A460" t="s">
        <v>566</v>
      </c>
      <c r="B460" t="s">
        <v>565</v>
      </c>
      <c r="C460">
        <v>8</v>
      </c>
      <c r="D460" s="18">
        <v>41905</v>
      </c>
      <c r="E460" t="s">
        <v>3909</v>
      </c>
      <c r="F460" t="s">
        <v>3910</v>
      </c>
      <c r="G460" t="s">
        <v>2666</v>
      </c>
      <c r="H460" t="b">
        <v>0</v>
      </c>
      <c r="I460" t="b">
        <v>0</v>
      </c>
      <c r="J460" t="b">
        <v>0</v>
      </c>
      <c r="K460" t="b">
        <v>0</v>
      </c>
    </row>
    <row r="461" spans="1:11" x14ac:dyDescent="0.3">
      <c r="A461" t="s">
        <v>4601</v>
      </c>
      <c r="B461" t="s">
        <v>4602</v>
      </c>
      <c r="C461">
        <v>5.61</v>
      </c>
      <c r="D461" s="18">
        <v>41752</v>
      </c>
      <c r="E461" t="s">
        <v>3909</v>
      </c>
      <c r="F461" t="s">
        <v>3937</v>
      </c>
      <c r="G461" t="s">
        <v>2329</v>
      </c>
      <c r="H461" t="b">
        <v>0</v>
      </c>
      <c r="I461" t="b">
        <v>0</v>
      </c>
      <c r="J461" t="b">
        <v>0</v>
      </c>
      <c r="K461" t="b">
        <v>0</v>
      </c>
    </row>
    <row r="462" spans="1:11" x14ac:dyDescent="0.3">
      <c r="A462" t="s">
        <v>4603</v>
      </c>
      <c r="B462" t="s">
        <v>4604</v>
      </c>
      <c r="C462">
        <v>3.75</v>
      </c>
      <c r="D462" s="18">
        <v>41737</v>
      </c>
      <c r="E462" t="s">
        <v>3909</v>
      </c>
      <c r="F462" t="s">
        <v>3937</v>
      </c>
      <c r="G462" t="s">
        <v>2271</v>
      </c>
      <c r="H462" t="b">
        <v>0</v>
      </c>
      <c r="I462" t="b">
        <v>0</v>
      </c>
      <c r="J462" t="b">
        <v>0</v>
      </c>
      <c r="K462" t="b">
        <v>0</v>
      </c>
    </row>
    <row r="463" spans="1:11" x14ac:dyDescent="0.3">
      <c r="A463" t="s">
        <v>4605</v>
      </c>
      <c r="B463" t="s">
        <v>1069</v>
      </c>
      <c r="C463">
        <v>4.59</v>
      </c>
      <c r="D463" s="18">
        <v>41962</v>
      </c>
      <c r="E463" t="s">
        <v>3922</v>
      </c>
      <c r="F463" t="s">
        <v>3923</v>
      </c>
      <c r="G463" t="s">
        <v>3493</v>
      </c>
      <c r="H463" t="b">
        <v>0</v>
      </c>
      <c r="I463" t="b">
        <v>0</v>
      </c>
      <c r="J463" t="b">
        <v>0</v>
      </c>
      <c r="K463" t="b">
        <v>0</v>
      </c>
    </row>
    <row r="464" spans="1:11" x14ac:dyDescent="0.3">
      <c r="A464" t="s">
        <v>504</v>
      </c>
      <c r="B464" t="s">
        <v>503</v>
      </c>
      <c r="C464">
        <v>6.12</v>
      </c>
      <c r="D464" s="18">
        <v>41874</v>
      </c>
      <c r="E464" t="s">
        <v>3900</v>
      </c>
      <c r="F464" t="s">
        <v>3960</v>
      </c>
      <c r="G464" t="s">
        <v>2666</v>
      </c>
      <c r="H464" t="b">
        <v>0</v>
      </c>
      <c r="I464" t="b">
        <v>0</v>
      </c>
      <c r="J464" t="b">
        <v>1</v>
      </c>
      <c r="K464" t="b">
        <v>0</v>
      </c>
    </row>
    <row r="465" spans="1:11" x14ac:dyDescent="0.3">
      <c r="A465" t="s">
        <v>4606</v>
      </c>
      <c r="B465" t="s">
        <v>873</v>
      </c>
      <c r="C465">
        <v>5.0999999999999996</v>
      </c>
      <c r="D465" s="18">
        <v>41920</v>
      </c>
      <c r="E465" t="s">
        <v>2230</v>
      </c>
      <c r="F465" t="s">
        <v>3984</v>
      </c>
      <c r="G465" t="s">
        <v>3485</v>
      </c>
      <c r="H465" t="b">
        <v>0</v>
      </c>
      <c r="I465" t="b">
        <v>0</v>
      </c>
      <c r="J465" t="b">
        <v>0</v>
      </c>
      <c r="K465" t="b">
        <v>0</v>
      </c>
    </row>
    <row r="466" spans="1:11" x14ac:dyDescent="0.3">
      <c r="A466" t="s">
        <v>4608</v>
      </c>
      <c r="B466" t="s">
        <v>4609</v>
      </c>
      <c r="C466">
        <v>7.9050000000000002</v>
      </c>
      <c r="D466" s="18">
        <v>41939</v>
      </c>
      <c r="E466" t="s">
        <v>3922</v>
      </c>
      <c r="F466" t="s">
        <v>3923</v>
      </c>
      <c r="G466" t="s">
        <v>2598</v>
      </c>
      <c r="H466" t="b">
        <v>0</v>
      </c>
      <c r="I466" t="b">
        <v>0</v>
      </c>
      <c r="J466" t="b">
        <v>0</v>
      </c>
      <c r="K466" t="b">
        <v>0</v>
      </c>
    </row>
    <row r="467" spans="1:11" x14ac:dyDescent="0.3">
      <c r="A467" t="s">
        <v>1328</v>
      </c>
      <c r="B467" t="s">
        <v>867</v>
      </c>
      <c r="C467">
        <v>3.3149999999999999</v>
      </c>
      <c r="D467" s="18">
        <v>41913</v>
      </c>
      <c r="E467" t="s">
        <v>2230</v>
      </c>
      <c r="F467" t="s">
        <v>3984</v>
      </c>
      <c r="G467" t="s">
        <v>2978</v>
      </c>
      <c r="H467" t="b">
        <v>0</v>
      </c>
      <c r="I467" t="b">
        <v>0</v>
      </c>
      <c r="J467" t="b">
        <v>0</v>
      </c>
      <c r="K467" t="b">
        <v>0</v>
      </c>
    </row>
    <row r="468" spans="1:11" x14ac:dyDescent="0.3">
      <c r="A468" t="s">
        <v>12725</v>
      </c>
      <c r="B468" t="s">
        <v>12632</v>
      </c>
      <c r="C468">
        <v>3.3149999999999999</v>
      </c>
      <c r="D468" s="18">
        <v>42012</v>
      </c>
      <c r="E468" t="s">
        <v>3893</v>
      </c>
      <c r="F468" t="s">
        <v>3894</v>
      </c>
      <c r="G468" t="s">
        <v>11497</v>
      </c>
      <c r="H468" t="b">
        <v>0</v>
      </c>
      <c r="I468" t="b">
        <v>1</v>
      </c>
      <c r="J468" t="b">
        <v>0</v>
      </c>
      <c r="K468" t="b">
        <v>0</v>
      </c>
    </row>
    <row r="469" spans="1:11" x14ac:dyDescent="0.3">
      <c r="A469" t="s">
        <v>544</v>
      </c>
      <c r="B469" t="s">
        <v>543</v>
      </c>
      <c r="C469">
        <v>5.0999999999999996</v>
      </c>
      <c r="D469" s="18">
        <v>41895</v>
      </c>
      <c r="E469" t="s">
        <v>2230</v>
      </c>
      <c r="F469" t="s">
        <v>3984</v>
      </c>
      <c r="G469" t="s">
        <v>2666</v>
      </c>
      <c r="H469" t="b">
        <v>0</v>
      </c>
      <c r="I469" t="b">
        <v>0</v>
      </c>
      <c r="J469" t="b">
        <v>0</v>
      </c>
      <c r="K469" t="b">
        <v>0</v>
      </c>
    </row>
    <row r="470" spans="1:11" x14ac:dyDescent="0.3">
      <c r="A470" t="s">
        <v>4610</v>
      </c>
      <c r="B470" t="s">
        <v>4611</v>
      </c>
      <c r="C470">
        <v>7.9050000000000002</v>
      </c>
      <c r="D470" s="18">
        <v>41718</v>
      </c>
      <c r="E470" t="s">
        <v>3922</v>
      </c>
      <c r="F470" t="s">
        <v>3923</v>
      </c>
      <c r="G470" t="s">
        <v>2370</v>
      </c>
      <c r="H470" t="b">
        <v>0</v>
      </c>
      <c r="I470" t="b">
        <v>0</v>
      </c>
      <c r="J470" t="b">
        <v>0</v>
      </c>
      <c r="K470" t="b">
        <v>0</v>
      </c>
    </row>
    <row r="471" spans="1:11" x14ac:dyDescent="0.3">
      <c r="A471" t="s">
        <v>12364</v>
      </c>
      <c r="B471" t="s">
        <v>12365</v>
      </c>
      <c r="C471">
        <v>9.4350000000000005</v>
      </c>
      <c r="D471" s="18">
        <v>42003</v>
      </c>
      <c r="E471" t="s">
        <v>3893</v>
      </c>
      <c r="F471" t="s">
        <v>3916</v>
      </c>
      <c r="G471" t="s">
        <v>3766</v>
      </c>
      <c r="H471" t="b">
        <v>0</v>
      </c>
      <c r="I471" t="b">
        <v>0</v>
      </c>
      <c r="J471" t="b">
        <v>0</v>
      </c>
      <c r="K471" t="b">
        <v>0</v>
      </c>
    </row>
    <row r="472" spans="1:11" x14ac:dyDescent="0.3">
      <c r="A472" t="s">
        <v>4612</v>
      </c>
      <c r="B472" t="s">
        <v>124</v>
      </c>
      <c r="C472">
        <v>7.75</v>
      </c>
      <c r="D472" s="18">
        <v>41901</v>
      </c>
      <c r="E472" t="s">
        <v>3968</v>
      </c>
      <c r="F472" t="s">
        <v>3968</v>
      </c>
      <c r="G472" t="s">
        <v>2937</v>
      </c>
      <c r="H472" t="b">
        <v>0</v>
      </c>
      <c r="I472" t="b">
        <v>0</v>
      </c>
      <c r="J472" t="b">
        <v>1</v>
      </c>
      <c r="K472" t="b">
        <v>0</v>
      </c>
    </row>
    <row r="473" spans="1:11" x14ac:dyDescent="0.3">
      <c r="A473" t="s">
        <v>4613</v>
      </c>
      <c r="B473" t="s">
        <v>4614</v>
      </c>
      <c r="C473">
        <v>8.4149999999999991</v>
      </c>
      <c r="D473" s="18">
        <v>41722</v>
      </c>
      <c r="E473" t="s">
        <v>3909</v>
      </c>
      <c r="F473" t="s">
        <v>3937</v>
      </c>
      <c r="G473" t="s">
        <v>2406</v>
      </c>
      <c r="H473" t="b">
        <v>0</v>
      </c>
      <c r="I473" t="b">
        <v>0</v>
      </c>
      <c r="J473" t="b">
        <v>0</v>
      </c>
      <c r="K473" t="b">
        <v>0</v>
      </c>
    </row>
    <row r="474" spans="1:11" x14ac:dyDescent="0.3">
      <c r="A474" t="s">
        <v>4615</v>
      </c>
      <c r="B474" t="s">
        <v>821</v>
      </c>
      <c r="C474">
        <v>8</v>
      </c>
      <c r="D474" s="18">
        <v>41885</v>
      </c>
      <c r="E474" t="s">
        <v>3893</v>
      </c>
      <c r="F474" t="s">
        <v>3894</v>
      </c>
      <c r="G474" t="s">
        <v>3252</v>
      </c>
      <c r="H474" t="b">
        <v>0</v>
      </c>
      <c r="I474" t="b">
        <v>0</v>
      </c>
      <c r="J474" t="b">
        <v>0</v>
      </c>
      <c r="K474" t="b">
        <v>0</v>
      </c>
    </row>
    <row r="475" spans="1:11" x14ac:dyDescent="0.3">
      <c r="A475" t="s">
        <v>4616</v>
      </c>
      <c r="B475" t="s">
        <v>4617</v>
      </c>
      <c r="C475">
        <v>3.57</v>
      </c>
      <c r="D475" s="18">
        <v>41918</v>
      </c>
      <c r="E475" t="s">
        <v>3909</v>
      </c>
      <c r="F475" t="s">
        <v>3937</v>
      </c>
      <c r="G475" t="s">
        <v>2689</v>
      </c>
      <c r="H475" t="b">
        <v>0</v>
      </c>
      <c r="I475" t="b">
        <v>0</v>
      </c>
      <c r="J475" t="b">
        <v>0</v>
      </c>
      <c r="K475" t="b">
        <v>0</v>
      </c>
    </row>
    <row r="476" spans="1:11" x14ac:dyDescent="0.3">
      <c r="A476" t="s">
        <v>4618</v>
      </c>
      <c r="B476" t="s">
        <v>4619</v>
      </c>
      <c r="C476">
        <v>9.18</v>
      </c>
      <c r="D476" s="18">
        <v>41894</v>
      </c>
      <c r="E476" t="s">
        <v>3968</v>
      </c>
      <c r="F476" t="s">
        <v>3968</v>
      </c>
      <c r="G476" t="s">
        <v>3312</v>
      </c>
      <c r="H476" t="b">
        <v>0</v>
      </c>
      <c r="I476" t="b">
        <v>0</v>
      </c>
      <c r="J476" t="b">
        <v>1</v>
      </c>
      <c r="K476" t="b">
        <v>0</v>
      </c>
    </row>
    <row r="477" spans="1:11" x14ac:dyDescent="0.3">
      <c r="A477" t="s">
        <v>1573</v>
      </c>
      <c r="B477" t="s">
        <v>1572</v>
      </c>
      <c r="C477">
        <v>3.75</v>
      </c>
      <c r="D477" s="18">
        <v>41822</v>
      </c>
      <c r="E477" t="s">
        <v>3900</v>
      </c>
      <c r="F477" t="s">
        <v>3960</v>
      </c>
      <c r="G477" t="s">
        <v>2632</v>
      </c>
      <c r="H477" t="b">
        <v>0</v>
      </c>
      <c r="I477" t="b">
        <v>0</v>
      </c>
      <c r="J477" t="b">
        <v>1</v>
      </c>
      <c r="K477" t="b">
        <v>0</v>
      </c>
    </row>
    <row r="478" spans="1:11" x14ac:dyDescent="0.3">
      <c r="A478" t="s">
        <v>4620</v>
      </c>
      <c r="B478" t="s">
        <v>4621</v>
      </c>
      <c r="C478">
        <v>2.8050000000000002</v>
      </c>
      <c r="D478" s="18">
        <v>41834</v>
      </c>
      <c r="E478" t="s">
        <v>3950</v>
      </c>
      <c r="F478" t="s">
        <v>5475</v>
      </c>
      <c r="G478" t="s">
        <v>2672</v>
      </c>
      <c r="H478" t="b">
        <v>0</v>
      </c>
      <c r="I478" t="b">
        <v>0</v>
      </c>
      <c r="J478" t="b">
        <v>1</v>
      </c>
      <c r="K478" t="b">
        <v>0</v>
      </c>
    </row>
    <row r="479" spans="1:11" x14ac:dyDescent="0.3">
      <c r="A479" t="s">
        <v>4622</v>
      </c>
      <c r="B479" t="s">
        <v>4623</v>
      </c>
      <c r="C479">
        <v>7.3949999999999996</v>
      </c>
      <c r="D479" s="18">
        <v>41783</v>
      </c>
      <c r="E479" t="s">
        <v>3968</v>
      </c>
      <c r="F479" t="s">
        <v>3968</v>
      </c>
      <c r="G479" t="s">
        <v>2394</v>
      </c>
      <c r="H479" t="b">
        <v>0</v>
      </c>
      <c r="I479" t="b">
        <v>0</v>
      </c>
      <c r="J479" t="b">
        <v>1</v>
      </c>
      <c r="K479" t="b">
        <v>0</v>
      </c>
    </row>
    <row r="480" spans="1:11" x14ac:dyDescent="0.3">
      <c r="A480" t="s">
        <v>4624</v>
      </c>
      <c r="B480" t="s">
        <v>4625</v>
      </c>
      <c r="C480">
        <v>3.3149999999999999</v>
      </c>
      <c r="D480" s="18">
        <v>41793</v>
      </c>
      <c r="E480" t="s">
        <v>3968</v>
      </c>
      <c r="F480" t="s">
        <v>3968</v>
      </c>
      <c r="G480" t="s">
        <v>2402</v>
      </c>
      <c r="H480" t="b">
        <v>0</v>
      </c>
      <c r="I480" t="b">
        <v>0</v>
      </c>
      <c r="J480" t="b">
        <v>1</v>
      </c>
      <c r="K480" t="b">
        <v>0</v>
      </c>
    </row>
    <row r="481" spans="1:11" x14ac:dyDescent="0.3">
      <c r="A481" t="s">
        <v>1970</v>
      </c>
      <c r="B481" t="s">
        <v>1969</v>
      </c>
      <c r="C481">
        <v>2.5</v>
      </c>
      <c r="D481" s="18">
        <v>41863</v>
      </c>
      <c r="E481" t="s">
        <v>3909</v>
      </c>
      <c r="F481" t="s">
        <v>3910</v>
      </c>
      <c r="G481" t="s">
        <v>2863</v>
      </c>
      <c r="H481" t="b">
        <v>0</v>
      </c>
      <c r="I481" t="b">
        <v>0</v>
      </c>
      <c r="J481" t="b">
        <v>0</v>
      </c>
      <c r="K481" t="b">
        <v>0</v>
      </c>
    </row>
    <row r="482" spans="1:11" x14ac:dyDescent="0.3">
      <c r="A482" t="s">
        <v>4626</v>
      </c>
      <c r="B482" t="s">
        <v>4627</v>
      </c>
      <c r="C482">
        <v>3.25</v>
      </c>
      <c r="D482" s="18">
        <v>41726</v>
      </c>
      <c r="E482" t="s">
        <v>3968</v>
      </c>
      <c r="F482" t="s">
        <v>3968</v>
      </c>
      <c r="G482" t="s">
        <v>2275</v>
      </c>
      <c r="H482" t="b">
        <v>0</v>
      </c>
      <c r="I482" t="b">
        <v>0</v>
      </c>
      <c r="J482" t="b">
        <v>1</v>
      </c>
      <c r="K482" t="b">
        <v>0</v>
      </c>
    </row>
    <row r="483" spans="1:11" x14ac:dyDescent="0.3">
      <c r="A483" t="s">
        <v>4628</v>
      </c>
      <c r="B483" t="s">
        <v>1946</v>
      </c>
      <c r="C483">
        <v>5</v>
      </c>
      <c r="D483" s="18">
        <v>41860</v>
      </c>
      <c r="E483" t="s">
        <v>3893</v>
      </c>
      <c r="F483" t="s">
        <v>3894</v>
      </c>
      <c r="G483" t="s">
        <v>2638</v>
      </c>
      <c r="H483" t="b">
        <v>0</v>
      </c>
      <c r="I483" t="b">
        <v>0</v>
      </c>
      <c r="J483" t="b">
        <v>0</v>
      </c>
      <c r="K483" t="b">
        <v>0</v>
      </c>
    </row>
    <row r="484" spans="1:11" x14ac:dyDescent="0.3">
      <c r="A484" t="s">
        <v>4629</v>
      </c>
      <c r="B484" t="s">
        <v>116</v>
      </c>
      <c r="C484">
        <v>9.5</v>
      </c>
      <c r="D484" s="18">
        <v>41899</v>
      </c>
      <c r="E484" t="s">
        <v>3968</v>
      </c>
      <c r="F484" t="s">
        <v>3968</v>
      </c>
      <c r="G484" t="s">
        <v>2943</v>
      </c>
      <c r="H484" t="b">
        <v>0</v>
      </c>
      <c r="I484" t="b">
        <v>0</v>
      </c>
      <c r="J484" t="b">
        <v>1</v>
      </c>
      <c r="K484" t="b">
        <v>0</v>
      </c>
    </row>
    <row r="485" spans="1:11" x14ac:dyDescent="0.3">
      <c r="A485" t="s">
        <v>4630</v>
      </c>
      <c r="B485" t="s">
        <v>4631</v>
      </c>
      <c r="C485">
        <v>7.5</v>
      </c>
      <c r="D485" s="18">
        <v>41843</v>
      </c>
      <c r="E485" t="s">
        <v>3909</v>
      </c>
      <c r="F485" t="s">
        <v>3937</v>
      </c>
      <c r="G485" t="s">
        <v>2752</v>
      </c>
      <c r="H485" t="b">
        <v>0</v>
      </c>
      <c r="I485" t="b">
        <v>0</v>
      </c>
      <c r="J485" t="b">
        <v>0</v>
      </c>
      <c r="K485" t="b">
        <v>0</v>
      </c>
    </row>
    <row r="486" spans="1:11" x14ac:dyDescent="0.3">
      <c r="A486" t="s">
        <v>4632</v>
      </c>
      <c r="B486" t="s">
        <v>4633</v>
      </c>
      <c r="C486">
        <v>4.8449999999999998</v>
      </c>
      <c r="D486" s="18">
        <v>41747</v>
      </c>
      <c r="E486" t="s">
        <v>3909</v>
      </c>
      <c r="F486" t="s">
        <v>3937</v>
      </c>
      <c r="G486" t="s">
        <v>2362</v>
      </c>
      <c r="H486" t="b">
        <v>0</v>
      </c>
      <c r="I486" t="b">
        <v>0</v>
      </c>
      <c r="J486" t="b">
        <v>0</v>
      </c>
      <c r="K486" t="b">
        <v>0</v>
      </c>
    </row>
    <row r="487" spans="1:11" x14ac:dyDescent="0.3">
      <c r="A487" t="s">
        <v>4634</v>
      </c>
      <c r="B487" t="s">
        <v>4635</v>
      </c>
      <c r="C487">
        <v>6.8849999999999998</v>
      </c>
      <c r="D487" s="18">
        <v>41773</v>
      </c>
      <c r="E487" t="s">
        <v>3900</v>
      </c>
      <c r="F487" t="s">
        <v>4277</v>
      </c>
      <c r="G487" t="s">
        <v>2435</v>
      </c>
      <c r="H487" t="b">
        <v>0</v>
      </c>
      <c r="I487" t="b">
        <v>0</v>
      </c>
      <c r="J487" t="b">
        <v>1</v>
      </c>
      <c r="K487" t="b">
        <v>0</v>
      </c>
    </row>
    <row r="488" spans="1:11" x14ac:dyDescent="0.3">
      <c r="A488" t="s">
        <v>1754</v>
      </c>
      <c r="B488" t="s">
        <v>1753</v>
      </c>
      <c r="C488">
        <v>9.5</v>
      </c>
      <c r="D488" s="18">
        <v>41839</v>
      </c>
      <c r="E488" t="s">
        <v>3909</v>
      </c>
      <c r="F488" t="s">
        <v>3937</v>
      </c>
      <c r="G488" t="s">
        <v>3850</v>
      </c>
      <c r="H488" t="b">
        <v>0</v>
      </c>
      <c r="I488" t="b">
        <v>0</v>
      </c>
      <c r="J488" t="b">
        <v>0</v>
      </c>
      <c r="K488" t="b">
        <v>0</v>
      </c>
    </row>
    <row r="489" spans="1:11" x14ac:dyDescent="0.3">
      <c r="A489" t="s">
        <v>4636</v>
      </c>
      <c r="B489" t="s">
        <v>4637</v>
      </c>
      <c r="C489">
        <v>6</v>
      </c>
      <c r="D489" s="18">
        <v>41858</v>
      </c>
      <c r="E489" t="s">
        <v>3909</v>
      </c>
      <c r="F489" t="s">
        <v>3937</v>
      </c>
      <c r="G489" t="s">
        <v>2451</v>
      </c>
      <c r="H489" t="b">
        <v>0</v>
      </c>
      <c r="I489" t="b">
        <v>0</v>
      </c>
      <c r="J489" t="b">
        <v>0</v>
      </c>
      <c r="K489" t="b">
        <v>0</v>
      </c>
    </row>
    <row r="490" spans="1:11" x14ac:dyDescent="0.3">
      <c r="A490" t="s">
        <v>4638</v>
      </c>
      <c r="B490" t="s">
        <v>4639</v>
      </c>
      <c r="C490">
        <v>9.25</v>
      </c>
      <c r="D490" s="18">
        <v>41881</v>
      </c>
      <c r="E490" t="s">
        <v>3909</v>
      </c>
      <c r="F490" t="s">
        <v>3937</v>
      </c>
      <c r="G490" t="s">
        <v>2937</v>
      </c>
      <c r="H490" t="b">
        <v>0</v>
      </c>
      <c r="I490" t="b">
        <v>0</v>
      </c>
      <c r="J490" t="b">
        <v>0</v>
      </c>
      <c r="K490" t="b">
        <v>0</v>
      </c>
    </row>
    <row r="491" spans="1:11" x14ac:dyDescent="0.3">
      <c r="A491" t="s">
        <v>4640</v>
      </c>
      <c r="B491" t="s">
        <v>4641</v>
      </c>
      <c r="C491">
        <v>10.25</v>
      </c>
      <c r="D491" s="18">
        <v>41881</v>
      </c>
      <c r="E491" t="s">
        <v>3968</v>
      </c>
      <c r="F491" t="s">
        <v>3968</v>
      </c>
      <c r="G491" t="s">
        <v>2400</v>
      </c>
      <c r="H491" t="b">
        <v>0</v>
      </c>
      <c r="I491" t="b">
        <v>0</v>
      </c>
      <c r="J491" t="b">
        <v>1</v>
      </c>
      <c r="K491" t="b">
        <v>0</v>
      </c>
    </row>
    <row r="492" spans="1:11" x14ac:dyDescent="0.3">
      <c r="A492" t="s">
        <v>1183</v>
      </c>
      <c r="B492" t="s">
        <v>1182</v>
      </c>
      <c r="C492">
        <v>6.375</v>
      </c>
      <c r="D492" s="18">
        <v>41918</v>
      </c>
      <c r="E492" t="s">
        <v>3893</v>
      </c>
      <c r="F492" t="s">
        <v>3894</v>
      </c>
      <c r="G492" t="s">
        <v>2243</v>
      </c>
      <c r="H492" t="b">
        <v>0</v>
      </c>
      <c r="I492" t="b">
        <v>0</v>
      </c>
      <c r="J492" t="b">
        <v>0</v>
      </c>
      <c r="K492" t="b">
        <v>0</v>
      </c>
    </row>
    <row r="493" spans="1:11" x14ac:dyDescent="0.3">
      <c r="A493" t="s">
        <v>4642</v>
      </c>
      <c r="B493" t="s">
        <v>4643</v>
      </c>
      <c r="C493">
        <v>13.75</v>
      </c>
      <c r="D493" s="18">
        <v>41953</v>
      </c>
      <c r="E493" t="s">
        <v>2230</v>
      </c>
      <c r="F493" t="s">
        <v>3955</v>
      </c>
      <c r="G493" t="s">
        <v>2243</v>
      </c>
      <c r="H493" t="b">
        <v>0</v>
      </c>
      <c r="I493" t="b">
        <v>0</v>
      </c>
      <c r="J493" t="b">
        <v>0</v>
      </c>
      <c r="K493" t="b">
        <v>0</v>
      </c>
    </row>
    <row r="494" spans="1:11" x14ac:dyDescent="0.3">
      <c r="A494" t="s">
        <v>4644</v>
      </c>
      <c r="B494" t="s">
        <v>4645</v>
      </c>
      <c r="C494">
        <v>5.25</v>
      </c>
      <c r="D494" s="18">
        <v>41718</v>
      </c>
      <c r="E494" t="s">
        <v>3909</v>
      </c>
      <c r="F494" t="s">
        <v>3937</v>
      </c>
      <c r="G494" t="s">
        <v>2369</v>
      </c>
      <c r="H494" t="b">
        <v>0</v>
      </c>
      <c r="I494" t="b">
        <v>0</v>
      </c>
      <c r="J494" t="b">
        <v>0</v>
      </c>
      <c r="K494" t="b">
        <v>0</v>
      </c>
    </row>
    <row r="495" spans="1:11" x14ac:dyDescent="0.3">
      <c r="A495" t="s">
        <v>4646</v>
      </c>
      <c r="B495" t="s">
        <v>62</v>
      </c>
      <c r="C495">
        <v>5</v>
      </c>
      <c r="D495" s="18">
        <v>41863</v>
      </c>
      <c r="E495" t="s">
        <v>3893</v>
      </c>
      <c r="F495" t="s">
        <v>3894</v>
      </c>
      <c r="G495" t="s">
        <v>2926</v>
      </c>
      <c r="H495" t="b">
        <v>0</v>
      </c>
      <c r="I495" t="b">
        <v>0</v>
      </c>
      <c r="J495" t="b">
        <v>0</v>
      </c>
      <c r="K495" t="b">
        <v>0</v>
      </c>
    </row>
    <row r="496" spans="1:11" x14ac:dyDescent="0.3">
      <c r="A496" t="s">
        <v>12366</v>
      </c>
      <c r="B496" t="s">
        <v>12367</v>
      </c>
      <c r="C496">
        <v>8.25</v>
      </c>
      <c r="D496" s="18">
        <v>42006</v>
      </c>
      <c r="E496" t="s">
        <v>3922</v>
      </c>
      <c r="F496" t="s">
        <v>3923</v>
      </c>
      <c r="G496" t="s">
        <v>11455</v>
      </c>
      <c r="H496" t="b">
        <v>0</v>
      </c>
      <c r="I496" t="b">
        <v>0</v>
      </c>
      <c r="J496" t="b">
        <v>0</v>
      </c>
      <c r="K496" t="b">
        <v>0</v>
      </c>
    </row>
    <row r="497" spans="1:11" x14ac:dyDescent="0.3">
      <c r="A497" t="s">
        <v>4647</v>
      </c>
      <c r="B497" t="s">
        <v>941</v>
      </c>
      <c r="C497">
        <v>7.65</v>
      </c>
      <c r="D497" s="18">
        <v>41839</v>
      </c>
      <c r="E497" t="s">
        <v>3922</v>
      </c>
      <c r="F497" t="s">
        <v>3923</v>
      </c>
      <c r="G497" t="s">
        <v>3848</v>
      </c>
      <c r="H497" t="b">
        <v>0</v>
      </c>
      <c r="I497" t="b">
        <v>0</v>
      </c>
      <c r="J497" t="b">
        <v>0</v>
      </c>
      <c r="K497" t="b">
        <v>0</v>
      </c>
    </row>
    <row r="498" spans="1:11" x14ac:dyDescent="0.3">
      <c r="A498" t="s">
        <v>11551</v>
      </c>
      <c r="B498" t="s">
        <v>11552</v>
      </c>
      <c r="C498">
        <v>11.25</v>
      </c>
      <c r="D498" s="18">
        <v>41981</v>
      </c>
      <c r="E498" t="s">
        <v>3893</v>
      </c>
      <c r="F498" t="s">
        <v>4117</v>
      </c>
      <c r="G498" t="s">
        <v>3002</v>
      </c>
      <c r="H498" t="b">
        <v>0</v>
      </c>
      <c r="I498" t="b">
        <v>0</v>
      </c>
      <c r="J498" t="b">
        <v>0</v>
      </c>
      <c r="K498" t="b">
        <v>0</v>
      </c>
    </row>
    <row r="499" spans="1:11" x14ac:dyDescent="0.3">
      <c r="A499" t="s">
        <v>4648</v>
      </c>
      <c r="B499" t="s">
        <v>4649</v>
      </c>
      <c r="C499">
        <v>5.3550000000000004</v>
      </c>
      <c r="D499" s="18">
        <v>41778</v>
      </c>
      <c r="E499" t="s">
        <v>3909</v>
      </c>
      <c r="F499" t="s">
        <v>3937</v>
      </c>
      <c r="G499" t="s">
        <v>2372</v>
      </c>
      <c r="H499" t="b">
        <v>0</v>
      </c>
      <c r="I499" t="b">
        <v>0</v>
      </c>
      <c r="J499" t="b">
        <v>0</v>
      </c>
      <c r="K499" t="b">
        <v>0</v>
      </c>
    </row>
    <row r="500" spans="1:11" x14ac:dyDescent="0.3">
      <c r="A500" t="s">
        <v>4650</v>
      </c>
      <c r="B500" t="s">
        <v>4651</v>
      </c>
      <c r="C500">
        <v>4.08</v>
      </c>
      <c r="D500" s="18">
        <v>41790</v>
      </c>
      <c r="E500" t="s">
        <v>3900</v>
      </c>
      <c r="F500" t="s">
        <v>3960</v>
      </c>
      <c r="G500" t="s">
        <v>2455</v>
      </c>
      <c r="H500" t="b">
        <v>0</v>
      </c>
      <c r="I500" t="b">
        <v>0</v>
      </c>
      <c r="J500" t="b">
        <v>1</v>
      </c>
      <c r="K500" t="b">
        <v>0</v>
      </c>
    </row>
    <row r="501" spans="1:11" x14ac:dyDescent="0.3">
      <c r="A501" t="s">
        <v>4652</v>
      </c>
      <c r="B501" t="s">
        <v>4653</v>
      </c>
      <c r="C501">
        <v>4.75</v>
      </c>
      <c r="D501" s="18">
        <v>41899</v>
      </c>
      <c r="E501" t="s">
        <v>3909</v>
      </c>
      <c r="F501" t="s">
        <v>3910</v>
      </c>
      <c r="G501" t="s">
        <v>2978</v>
      </c>
      <c r="H501" t="b">
        <v>0</v>
      </c>
      <c r="I501" t="b">
        <v>0</v>
      </c>
      <c r="J501" t="b">
        <v>0</v>
      </c>
      <c r="K501" t="b">
        <v>0</v>
      </c>
    </row>
    <row r="502" spans="1:11" x14ac:dyDescent="0.3">
      <c r="A502" t="s">
        <v>4654</v>
      </c>
      <c r="B502" t="s">
        <v>1040</v>
      </c>
      <c r="C502">
        <v>8.75</v>
      </c>
      <c r="D502" s="18">
        <v>41947</v>
      </c>
      <c r="E502" t="s">
        <v>2230</v>
      </c>
      <c r="F502" t="s">
        <v>3955</v>
      </c>
      <c r="G502" t="s">
        <v>3589</v>
      </c>
      <c r="H502" t="b">
        <v>0</v>
      </c>
      <c r="I502" t="b">
        <v>0</v>
      </c>
      <c r="J502" t="b">
        <v>0</v>
      </c>
      <c r="K502" t="b">
        <v>0</v>
      </c>
    </row>
    <row r="503" spans="1:11" x14ac:dyDescent="0.3">
      <c r="A503" t="s">
        <v>4655</v>
      </c>
      <c r="B503" t="s">
        <v>4656</v>
      </c>
      <c r="C503">
        <v>7.75</v>
      </c>
      <c r="D503" s="18">
        <v>41979</v>
      </c>
      <c r="E503" t="s">
        <v>2230</v>
      </c>
      <c r="F503" t="s">
        <v>3984</v>
      </c>
      <c r="G503" t="s">
        <v>3943</v>
      </c>
      <c r="H503" t="b">
        <v>0</v>
      </c>
      <c r="I503" t="b">
        <v>0</v>
      </c>
      <c r="J503" t="b">
        <v>0</v>
      </c>
      <c r="K503" t="b">
        <v>0</v>
      </c>
    </row>
    <row r="504" spans="1:11" x14ac:dyDescent="0.3">
      <c r="A504" t="s">
        <v>12292</v>
      </c>
      <c r="B504" t="s">
        <v>12293</v>
      </c>
      <c r="C504">
        <v>4.68</v>
      </c>
      <c r="D504" s="18">
        <v>42000</v>
      </c>
      <c r="E504" t="s">
        <v>3909</v>
      </c>
      <c r="F504" t="s">
        <v>3929</v>
      </c>
      <c r="G504" t="s">
        <v>3581</v>
      </c>
      <c r="H504" t="b">
        <v>0</v>
      </c>
      <c r="I504" t="b">
        <v>0</v>
      </c>
      <c r="J504" t="b">
        <v>0</v>
      </c>
      <c r="K504" t="b">
        <v>0</v>
      </c>
    </row>
    <row r="505" spans="1:11" x14ac:dyDescent="0.3">
      <c r="A505" t="s">
        <v>4657</v>
      </c>
      <c r="B505" t="s">
        <v>300</v>
      </c>
      <c r="C505">
        <v>6.25</v>
      </c>
      <c r="D505" s="18">
        <v>41963</v>
      </c>
      <c r="E505" t="s">
        <v>3900</v>
      </c>
      <c r="F505" t="s">
        <v>4277</v>
      </c>
      <c r="G505" t="s">
        <v>3545</v>
      </c>
      <c r="H505" t="b">
        <v>0</v>
      </c>
      <c r="I505" t="b">
        <v>0</v>
      </c>
      <c r="J505" t="b">
        <v>1</v>
      </c>
      <c r="K505" t="b">
        <v>0</v>
      </c>
    </row>
    <row r="506" spans="1:11" x14ac:dyDescent="0.3">
      <c r="A506" t="s">
        <v>12772</v>
      </c>
      <c r="B506" t="s">
        <v>301</v>
      </c>
      <c r="C506">
        <v>3.5</v>
      </c>
      <c r="D506" s="18">
        <v>41963</v>
      </c>
      <c r="E506" t="s">
        <v>3922</v>
      </c>
      <c r="F506" t="s">
        <v>3923</v>
      </c>
      <c r="G506" t="s">
        <v>3545</v>
      </c>
      <c r="H506" t="b">
        <v>0</v>
      </c>
      <c r="I506" t="b">
        <v>0</v>
      </c>
      <c r="J506" t="b">
        <v>0</v>
      </c>
      <c r="K506" t="b">
        <v>0</v>
      </c>
    </row>
    <row r="507" spans="1:11" x14ac:dyDescent="0.3">
      <c r="A507" t="s">
        <v>4658</v>
      </c>
      <c r="B507" t="s">
        <v>4659</v>
      </c>
      <c r="C507">
        <v>6.63</v>
      </c>
      <c r="D507" s="18">
        <v>41793</v>
      </c>
      <c r="E507" t="s">
        <v>3909</v>
      </c>
      <c r="F507" t="s">
        <v>3937</v>
      </c>
      <c r="G507" t="s">
        <v>2417</v>
      </c>
      <c r="H507" t="b">
        <v>0</v>
      </c>
      <c r="I507" t="b">
        <v>0</v>
      </c>
      <c r="J507" t="b">
        <v>0</v>
      </c>
      <c r="K507" t="b">
        <v>0</v>
      </c>
    </row>
    <row r="508" spans="1:11" x14ac:dyDescent="0.3">
      <c r="A508" t="s">
        <v>4660</v>
      </c>
      <c r="B508" t="s">
        <v>4661</v>
      </c>
      <c r="C508">
        <v>9.25</v>
      </c>
      <c r="D508" s="18">
        <v>41928</v>
      </c>
      <c r="E508" t="s">
        <v>3909</v>
      </c>
      <c r="F508" t="s">
        <v>3929</v>
      </c>
      <c r="G508" t="s">
        <v>3106</v>
      </c>
      <c r="H508" t="b">
        <v>0</v>
      </c>
      <c r="I508" t="b">
        <v>0</v>
      </c>
      <c r="J508" t="b">
        <v>0</v>
      </c>
      <c r="K508" t="b">
        <v>0</v>
      </c>
    </row>
    <row r="509" spans="1:11" x14ac:dyDescent="0.3">
      <c r="A509" t="s">
        <v>4662</v>
      </c>
      <c r="B509" t="s">
        <v>155</v>
      </c>
      <c r="C509">
        <v>3.75</v>
      </c>
      <c r="D509" s="18">
        <v>41913</v>
      </c>
      <c r="E509" t="s">
        <v>3900</v>
      </c>
      <c r="F509" t="s">
        <v>3901</v>
      </c>
      <c r="G509" t="s">
        <v>3214</v>
      </c>
      <c r="H509" t="b">
        <v>0</v>
      </c>
      <c r="I509" t="b">
        <v>0</v>
      </c>
      <c r="J509" t="b">
        <v>1</v>
      </c>
      <c r="K509" t="b">
        <v>0</v>
      </c>
    </row>
    <row r="510" spans="1:11" x14ac:dyDescent="0.3">
      <c r="A510" t="s">
        <v>4663</v>
      </c>
      <c r="B510" t="s">
        <v>4664</v>
      </c>
      <c r="C510">
        <v>2.8050000000000002</v>
      </c>
      <c r="D510" s="18">
        <v>41887</v>
      </c>
      <c r="E510" t="s">
        <v>3909</v>
      </c>
      <c r="F510" t="s">
        <v>3929</v>
      </c>
      <c r="G510" t="s">
        <v>2608</v>
      </c>
      <c r="H510" t="b">
        <v>0</v>
      </c>
      <c r="I510" t="b">
        <v>0</v>
      </c>
      <c r="J510" t="b">
        <v>0</v>
      </c>
      <c r="K510" t="b">
        <v>0</v>
      </c>
    </row>
    <row r="511" spans="1:11" x14ac:dyDescent="0.3">
      <c r="A511" t="s">
        <v>2057</v>
      </c>
      <c r="B511" t="s">
        <v>2056</v>
      </c>
      <c r="C511">
        <v>8.25</v>
      </c>
      <c r="D511" s="18">
        <v>41874</v>
      </c>
      <c r="E511" t="s">
        <v>3909</v>
      </c>
      <c r="F511" t="s">
        <v>3937</v>
      </c>
      <c r="G511" t="s">
        <v>2638</v>
      </c>
      <c r="H511" t="b">
        <v>0</v>
      </c>
      <c r="I511" t="b">
        <v>0</v>
      </c>
      <c r="J511" t="b">
        <v>0</v>
      </c>
      <c r="K511" t="b">
        <v>0</v>
      </c>
    </row>
    <row r="512" spans="1:11" x14ac:dyDescent="0.3">
      <c r="A512" t="s">
        <v>4665</v>
      </c>
      <c r="B512" t="s">
        <v>4666</v>
      </c>
      <c r="C512">
        <v>7.75</v>
      </c>
      <c r="D512" s="18">
        <v>41848</v>
      </c>
      <c r="E512" t="s">
        <v>3909</v>
      </c>
      <c r="F512" t="s">
        <v>3937</v>
      </c>
      <c r="G512" t="s">
        <v>2836</v>
      </c>
      <c r="H512" t="b">
        <v>0</v>
      </c>
      <c r="I512" t="b">
        <v>0</v>
      </c>
      <c r="J512" t="b">
        <v>0</v>
      </c>
      <c r="K512" t="b">
        <v>0</v>
      </c>
    </row>
    <row r="513" spans="1:11" x14ac:dyDescent="0.3">
      <c r="A513" t="s">
        <v>4667</v>
      </c>
      <c r="B513" t="s">
        <v>4668</v>
      </c>
      <c r="C513">
        <v>12.75</v>
      </c>
      <c r="D513" s="18">
        <v>41846</v>
      </c>
      <c r="E513" t="s">
        <v>3893</v>
      </c>
      <c r="F513" t="s">
        <v>3894</v>
      </c>
      <c r="G513" t="s">
        <v>2636</v>
      </c>
      <c r="H513" t="b">
        <v>0</v>
      </c>
      <c r="I513" t="b">
        <v>0</v>
      </c>
      <c r="J513" t="b">
        <v>0</v>
      </c>
      <c r="K513" t="b">
        <v>0</v>
      </c>
    </row>
    <row r="514" spans="1:11" x14ac:dyDescent="0.3">
      <c r="A514" t="s">
        <v>4669</v>
      </c>
      <c r="B514" t="s">
        <v>4670</v>
      </c>
      <c r="C514">
        <v>3.06</v>
      </c>
      <c r="D514" s="18">
        <v>41769</v>
      </c>
      <c r="E514" t="s">
        <v>3968</v>
      </c>
      <c r="F514" t="s">
        <v>3968</v>
      </c>
      <c r="G514" t="s">
        <v>2402</v>
      </c>
      <c r="H514" t="b">
        <v>0</v>
      </c>
      <c r="I514" t="b">
        <v>0</v>
      </c>
      <c r="J514" t="b">
        <v>1</v>
      </c>
      <c r="K514" t="b">
        <v>0</v>
      </c>
    </row>
    <row r="515" spans="1:11" x14ac:dyDescent="0.3">
      <c r="A515" t="s">
        <v>4671</v>
      </c>
      <c r="B515" t="s">
        <v>761</v>
      </c>
      <c r="C515">
        <v>2.8050000000000002</v>
      </c>
      <c r="D515" s="18">
        <v>41796</v>
      </c>
      <c r="E515" t="s">
        <v>3968</v>
      </c>
      <c r="F515" t="s">
        <v>3968</v>
      </c>
      <c r="G515" t="s">
        <v>2327</v>
      </c>
      <c r="H515" t="b">
        <v>0</v>
      </c>
      <c r="I515" t="b">
        <v>0</v>
      </c>
      <c r="J515" t="b">
        <v>1</v>
      </c>
      <c r="K515" t="b">
        <v>0</v>
      </c>
    </row>
    <row r="516" spans="1:11" x14ac:dyDescent="0.3">
      <c r="A516" t="s">
        <v>4672</v>
      </c>
      <c r="B516" t="s">
        <v>4673</v>
      </c>
      <c r="C516">
        <v>6.12</v>
      </c>
      <c r="D516" s="18">
        <v>41764</v>
      </c>
      <c r="E516" t="s">
        <v>3909</v>
      </c>
      <c r="F516" t="s">
        <v>3929</v>
      </c>
      <c r="G516" t="s">
        <v>2419</v>
      </c>
      <c r="H516" t="b">
        <v>0</v>
      </c>
      <c r="I516" t="b">
        <v>0</v>
      </c>
      <c r="J516" t="b">
        <v>0</v>
      </c>
      <c r="K516" t="b">
        <v>0</v>
      </c>
    </row>
    <row r="517" spans="1:11" x14ac:dyDescent="0.3">
      <c r="A517" t="s">
        <v>12127</v>
      </c>
      <c r="B517" t="s">
        <v>12080</v>
      </c>
      <c r="C517">
        <v>8.4149999999999991</v>
      </c>
      <c r="D517" s="18">
        <v>41991</v>
      </c>
      <c r="E517" t="s">
        <v>3893</v>
      </c>
      <c r="F517" t="s">
        <v>3894</v>
      </c>
      <c r="G517" t="s">
        <v>3485</v>
      </c>
      <c r="H517" t="b">
        <v>0</v>
      </c>
      <c r="I517" t="b">
        <v>1</v>
      </c>
      <c r="J517" t="b">
        <v>0</v>
      </c>
      <c r="K517" t="b">
        <v>0</v>
      </c>
    </row>
    <row r="518" spans="1:11" x14ac:dyDescent="0.3">
      <c r="A518" t="s">
        <v>4675</v>
      </c>
      <c r="B518" t="s">
        <v>4676</v>
      </c>
      <c r="C518">
        <v>8.32</v>
      </c>
      <c r="D518" s="18">
        <v>41939</v>
      </c>
      <c r="E518" t="s">
        <v>3968</v>
      </c>
      <c r="F518" t="s">
        <v>3968</v>
      </c>
      <c r="G518" t="s">
        <v>3554</v>
      </c>
      <c r="H518" t="b">
        <v>0</v>
      </c>
      <c r="I518" t="b">
        <v>0</v>
      </c>
      <c r="J518" t="b">
        <v>1</v>
      </c>
      <c r="K518" t="b">
        <v>0</v>
      </c>
    </row>
    <row r="519" spans="1:11" x14ac:dyDescent="0.3">
      <c r="A519" t="s">
        <v>4678</v>
      </c>
      <c r="B519" t="s">
        <v>4679</v>
      </c>
      <c r="C519">
        <v>10</v>
      </c>
      <c r="D519" s="18">
        <v>41865</v>
      </c>
      <c r="E519" t="s">
        <v>3909</v>
      </c>
      <c r="F519" t="s">
        <v>3937</v>
      </c>
      <c r="G519" t="s">
        <v>2455</v>
      </c>
      <c r="H519" t="b">
        <v>0</v>
      </c>
      <c r="I519" t="b">
        <v>0</v>
      </c>
      <c r="J519" t="b">
        <v>0</v>
      </c>
      <c r="K519" t="b">
        <v>0</v>
      </c>
    </row>
    <row r="520" spans="1:11" x14ac:dyDescent="0.3">
      <c r="A520" t="s">
        <v>4680</v>
      </c>
      <c r="B520" t="s">
        <v>4681</v>
      </c>
      <c r="C520">
        <v>3.25</v>
      </c>
      <c r="D520" s="18">
        <v>41724</v>
      </c>
      <c r="E520" t="s">
        <v>2230</v>
      </c>
      <c r="F520" t="s">
        <v>3955</v>
      </c>
      <c r="G520" t="s">
        <v>2345</v>
      </c>
      <c r="H520" t="b">
        <v>0</v>
      </c>
      <c r="I520" t="b">
        <v>0</v>
      </c>
      <c r="J520" t="b">
        <v>0</v>
      </c>
      <c r="K520" t="b">
        <v>0</v>
      </c>
    </row>
    <row r="521" spans="1:11" x14ac:dyDescent="0.3">
      <c r="A521" t="s">
        <v>4682</v>
      </c>
      <c r="B521" t="s">
        <v>4683</v>
      </c>
      <c r="C521">
        <v>3.3149999999999999</v>
      </c>
      <c r="D521" s="18">
        <v>41739</v>
      </c>
      <c r="E521" t="s">
        <v>3893</v>
      </c>
      <c r="F521" t="s">
        <v>3894</v>
      </c>
      <c r="G521" t="s">
        <v>2362</v>
      </c>
      <c r="H521" t="b">
        <v>0</v>
      </c>
      <c r="I521" t="b">
        <v>0</v>
      </c>
      <c r="J521" t="b">
        <v>0</v>
      </c>
      <c r="K521" t="b">
        <v>0</v>
      </c>
    </row>
    <row r="522" spans="1:11" x14ac:dyDescent="0.3">
      <c r="A522" t="s">
        <v>12726</v>
      </c>
      <c r="B522" t="s">
        <v>12633</v>
      </c>
      <c r="C522">
        <v>3.3149999999999999</v>
      </c>
      <c r="D522" s="18">
        <v>42012</v>
      </c>
      <c r="E522" t="s">
        <v>3922</v>
      </c>
      <c r="F522" t="s">
        <v>3923</v>
      </c>
      <c r="G522" t="s">
        <v>3459</v>
      </c>
      <c r="H522" t="b">
        <v>0</v>
      </c>
      <c r="I522" t="b">
        <v>1</v>
      </c>
      <c r="J522" t="b">
        <v>0</v>
      </c>
      <c r="K522" t="b">
        <v>0</v>
      </c>
    </row>
    <row r="523" spans="1:11" x14ac:dyDescent="0.3">
      <c r="A523" t="s">
        <v>4684</v>
      </c>
      <c r="B523" t="s">
        <v>1056</v>
      </c>
      <c r="C523">
        <v>10.25</v>
      </c>
      <c r="D523" s="18">
        <v>41955</v>
      </c>
      <c r="E523" t="s">
        <v>3893</v>
      </c>
      <c r="F523" t="s">
        <v>4117</v>
      </c>
      <c r="G523" t="s">
        <v>3556</v>
      </c>
      <c r="H523" t="b">
        <v>0</v>
      </c>
      <c r="I523" t="b">
        <v>0</v>
      </c>
      <c r="J523" t="b">
        <v>0</v>
      </c>
      <c r="K523" t="b">
        <v>0</v>
      </c>
    </row>
    <row r="524" spans="1:11" x14ac:dyDescent="0.3">
      <c r="A524" t="s">
        <v>508</v>
      </c>
      <c r="B524" t="s">
        <v>507</v>
      </c>
      <c r="C524">
        <v>7</v>
      </c>
      <c r="D524" s="18">
        <v>41877</v>
      </c>
      <c r="E524" t="s">
        <v>3909</v>
      </c>
      <c r="F524" t="s">
        <v>3937</v>
      </c>
      <c r="G524" t="s">
        <v>2818</v>
      </c>
      <c r="H524" t="b">
        <v>0</v>
      </c>
      <c r="I524" t="b">
        <v>0</v>
      </c>
      <c r="J524" t="b">
        <v>0</v>
      </c>
      <c r="K524" t="b">
        <v>0</v>
      </c>
    </row>
    <row r="525" spans="1:11" x14ac:dyDescent="0.3">
      <c r="A525" t="s">
        <v>4685</v>
      </c>
      <c r="B525" t="s">
        <v>4686</v>
      </c>
      <c r="C525">
        <v>3.25</v>
      </c>
      <c r="D525" s="18">
        <v>41877</v>
      </c>
      <c r="E525" t="s">
        <v>3909</v>
      </c>
      <c r="F525" t="s">
        <v>3937</v>
      </c>
      <c r="G525" t="s">
        <v>2415</v>
      </c>
      <c r="H525" t="b">
        <v>0</v>
      </c>
      <c r="I525" t="b">
        <v>0</v>
      </c>
      <c r="J525" t="b">
        <v>0</v>
      </c>
      <c r="K525" t="b">
        <v>0</v>
      </c>
    </row>
    <row r="526" spans="1:11" x14ac:dyDescent="0.3">
      <c r="A526" t="s">
        <v>4687</v>
      </c>
      <c r="B526" t="s">
        <v>4688</v>
      </c>
      <c r="C526">
        <v>6.5</v>
      </c>
      <c r="D526" s="18">
        <v>41814</v>
      </c>
      <c r="E526" t="s">
        <v>3968</v>
      </c>
      <c r="F526" t="s">
        <v>3968</v>
      </c>
      <c r="G526" t="s">
        <v>4689</v>
      </c>
      <c r="H526" t="b">
        <v>0</v>
      </c>
      <c r="I526" t="b">
        <v>0</v>
      </c>
      <c r="J526" t="b">
        <v>1</v>
      </c>
      <c r="K526" t="b">
        <v>0</v>
      </c>
    </row>
    <row r="527" spans="1:11" x14ac:dyDescent="0.3">
      <c r="A527" t="s">
        <v>4690</v>
      </c>
      <c r="B527" t="s">
        <v>267</v>
      </c>
      <c r="C527">
        <v>6.25</v>
      </c>
      <c r="D527" s="18">
        <v>41953</v>
      </c>
      <c r="E527" t="s">
        <v>3900</v>
      </c>
      <c r="F527" t="s">
        <v>4277</v>
      </c>
      <c r="G527" t="s">
        <v>2341</v>
      </c>
      <c r="H527" t="b">
        <v>0</v>
      </c>
      <c r="I527" t="b">
        <v>0</v>
      </c>
      <c r="J527" t="b">
        <v>1</v>
      </c>
      <c r="K527" t="b">
        <v>0</v>
      </c>
    </row>
    <row r="528" spans="1:11" x14ac:dyDescent="0.3">
      <c r="A528" t="s">
        <v>4691</v>
      </c>
      <c r="B528" t="s">
        <v>4692</v>
      </c>
      <c r="C528">
        <v>7.3949999999999996</v>
      </c>
      <c r="D528" s="18">
        <v>41864</v>
      </c>
      <c r="E528" t="s">
        <v>3922</v>
      </c>
      <c r="F528" t="s">
        <v>3923</v>
      </c>
      <c r="G528" t="s">
        <v>2705</v>
      </c>
      <c r="H528" t="b">
        <v>0</v>
      </c>
      <c r="I528" t="b">
        <v>0</v>
      </c>
      <c r="J528" t="b">
        <v>0</v>
      </c>
      <c r="K528" t="b">
        <v>0</v>
      </c>
    </row>
    <row r="529" spans="1:11" x14ac:dyDescent="0.3">
      <c r="A529" t="s">
        <v>4693</v>
      </c>
      <c r="B529" t="s">
        <v>4694</v>
      </c>
      <c r="C529">
        <v>4.59</v>
      </c>
      <c r="D529" s="18">
        <v>41838</v>
      </c>
      <c r="E529" t="s">
        <v>3909</v>
      </c>
      <c r="F529" t="s">
        <v>3937</v>
      </c>
      <c r="G529" t="s">
        <v>2372</v>
      </c>
      <c r="H529" t="b">
        <v>0</v>
      </c>
      <c r="I529" t="b">
        <v>0</v>
      </c>
      <c r="J529" t="b">
        <v>0</v>
      </c>
      <c r="K529" t="b">
        <v>0</v>
      </c>
    </row>
    <row r="530" spans="1:11" x14ac:dyDescent="0.3">
      <c r="A530" t="s">
        <v>2010</v>
      </c>
      <c r="B530" t="s">
        <v>2009</v>
      </c>
      <c r="C530">
        <v>5</v>
      </c>
      <c r="D530" s="18">
        <v>41870</v>
      </c>
      <c r="E530" t="s">
        <v>3909</v>
      </c>
      <c r="F530" t="s">
        <v>3937</v>
      </c>
      <c r="G530" t="s">
        <v>3002</v>
      </c>
      <c r="H530" t="b">
        <v>0</v>
      </c>
      <c r="I530" t="b">
        <v>0</v>
      </c>
      <c r="J530" t="b">
        <v>0</v>
      </c>
      <c r="K530" t="b">
        <v>0</v>
      </c>
    </row>
    <row r="531" spans="1:11" x14ac:dyDescent="0.3">
      <c r="A531" t="s">
        <v>4695</v>
      </c>
      <c r="B531" t="s">
        <v>782</v>
      </c>
      <c r="C531">
        <v>6.25</v>
      </c>
      <c r="D531" s="18">
        <v>41853</v>
      </c>
      <c r="E531" t="s">
        <v>3893</v>
      </c>
      <c r="F531" t="s">
        <v>3894</v>
      </c>
      <c r="G531" t="s">
        <v>2255</v>
      </c>
      <c r="H531" t="b">
        <v>0</v>
      </c>
      <c r="I531" t="b">
        <v>0</v>
      </c>
      <c r="J531" t="b">
        <v>0</v>
      </c>
      <c r="K531" t="b">
        <v>0</v>
      </c>
    </row>
    <row r="532" spans="1:11" x14ac:dyDescent="0.3">
      <c r="A532" t="s">
        <v>1974</v>
      </c>
      <c r="B532" t="s">
        <v>1973</v>
      </c>
      <c r="C532">
        <v>6.25</v>
      </c>
      <c r="D532" s="18">
        <v>41864</v>
      </c>
      <c r="E532" t="s">
        <v>3909</v>
      </c>
      <c r="F532" t="s">
        <v>3937</v>
      </c>
      <c r="G532" t="s">
        <v>2634</v>
      </c>
      <c r="H532" t="b">
        <v>0</v>
      </c>
      <c r="I532" t="b">
        <v>0</v>
      </c>
      <c r="J532" t="b">
        <v>0</v>
      </c>
      <c r="K532" t="b">
        <v>0</v>
      </c>
    </row>
    <row r="533" spans="1:11" x14ac:dyDescent="0.3">
      <c r="A533" t="s">
        <v>635</v>
      </c>
      <c r="B533" t="s">
        <v>634</v>
      </c>
      <c r="C533">
        <v>9</v>
      </c>
      <c r="D533" s="18">
        <v>41934</v>
      </c>
      <c r="E533" t="s">
        <v>2230</v>
      </c>
      <c r="F533" t="s">
        <v>3955</v>
      </c>
      <c r="G533" t="s">
        <v>2824</v>
      </c>
      <c r="H533" t="b">
        <v>0</v>
      </c>
      <c r="I533" t="b">
        <v>0</v>
      </c>
      <c r="J533" t="b">
        <v>0</v>
      </c>
      <c r="K533" t="b">
        <v>0</v>
      </c>
    </row>
    <row r="534" spans="1:11" x14ac:dyDescent="0.3">
      <c r="A534" t="s">
        <v>4696</v>
      </c>
      <c r="B534" t="s">
        <v>4697</v>
      </c>
      <c r="C534">
        <v>2.5</v>
      </c>
      <c r="D534" s="18">
        <v>41782</v>
      </c>
      <c r="E534" t="s">
        <v>3909</v>
      </c>
      <c r="F534" t="s">
        <v>3937</v>
      </c>
      <c r="G534" t="s">
        <v>2435</v>
      </c>
      <c r="H534" t="b">
        <v>0</v>
      </c>
      <c r="I534" t="b">
        <v>0</v>
      </c>
      <c r="J534" t="b">
        <v>0</v>
      </c>
      <c r="K534" t="b">
        <v>0</v>
      </c>
    </row>
    <row r="535" spans="1:11" x14ac:dyDescent="0.3">
      <c r="A535" t="s">
        <v>4698</v>
      </c>
      <c r="B535" t="s">
        <v>4699</v>
      </c>
      <c r="C535">
        <v>9.9450000000000003</v>
      </c>
      <c r="D535" s="18">
        <v>41788</v>
      </c>
      <c r="E535" t="s">
        <v>3968</v>
      </c>
      <c r="F535" t="s">
        <v>3968</v>
      </c>
      <c r="G535" t="s">
        <v>2531</v>
      </c>
      <c r="H535" t="b">
        <v>0</v>
      </c>
      <c r="I535" t="b">
        <v>0</v>
      </c>
      <c r="J535" t="b">
        <v>1</v>
      </c>
      <c r="K535" t="b">
        <v>0</v>
      </c>
    </row>
    <row r="536" spans="1:11" x14ac:dyDescent="0.3">
      <c r="A536" t="s">
        <v>4700</v>
      </c>
      <c r="B536" t="s">
        <v>4701</v>
      </c>
      <c r="C536">
        <v>11.75</v>
      </c>
      <c r="D536" s="18">
        <v>41891</v>
      </c>
      <c r="E536" t="s">
        <v>3909</v>
      </c>
      <c r="F536" t="s">
        <v>3937</v>
      </c>
      <c r="G536" t="s">
        <v>2937</v>
      </c>
      <c r="H536" t="b">
        <v>0</v>
      </c>
      <c r="I536" t="b">
        <v>0</v>
      </c>
      <c r="J536" t="b">
        <v>0</v>
      </c>
      <c r="K536" t="b">
        <v>0</v>
      </c>
    </row>
    <row r="537" spans="1:11" x14ac:dyDescent="0.3">
      <c r="A537" t="s">
        <v>4702</v>
      </c>
      <c r="B537" t="s">
        <v>4703</v>
      </c>
      <c r="C537">
        <v>2.5</v>
      </c>
      <c r="D537" s="18">
        <v>41811</v>
      </c>
      <c r="E537" t="s">
        <v>3909</v>
      </c>
      <c r="F537" t="s">
        <v>3937</v>
      </c>
      <c r="G537" t="s">
        <v>2243</v>
      </c>
      <c r="H537" t="b">
        <v>0</v>
      </c>
      <c r="I537" t="b">
        <v>0</v>
      </c>
      <c r="J537" t="b">
        <v>0</v>
      </c>
      <c r="K537" t="b">
        <v>0</v>
      </c>
    </row>
    <row r="538" spans="1:11" x14ac:dyDescent="0.3">
      <c r="A538" t="s">
        <v>4704</v>
      </c>
      <c r="B538" t="s">
        <v>4705</v>
      </c>
      <c r="C538">
        <v>6.375</v>
      </c>
      <c r="D538" s="18">
        <v>41790</v>
      </c>
      <c r="E538" t="s">
        <v>2230</v>
      </c>
      <c r="F538" t="s">
        <v>3984</v>
      </c>
      <c r="G538" t="s">
        <v>2265</v>
      </c>
      <c r="H538" t="b">
        <v>0</v>
      </c>
      <c r="I538" t="b">
        <v>0</v>
      </c>
      <c r="J538" t="b">
        <v>0</v>
      </c>
      <c r="K538" t="b">
        <v>0</v>
      </c>
    </row>
    <row r="539" spans="1:11" x14ac:dyDescent="0.3">
      <c r="A539" t="s">
        <v>13144</v>
      </c>
      <c r="B539" t="s">
        <v>13145</v>
      </c>
      <c r="C539">
        <v>4.9400000000000004</v>
      </c>
      <c r="D539" s="18">
        <v>42028</v>
      </c>
      <c r="E539" t="s">
        <v>3893</v>
      </c>
      <c r="F539" t="s">
        <v>3989</v>
      </c>
      <c r="G539" t="s">
        <v>12498</v>
      </c>
      <c r="H539" t="b">
        <v>0</v>
      </c>
      <c r="I539" t="b">
        <v>0</v>
      </c>
      <c r="J539" t="b">
        <v>0</v>
      </c>
      <c r="K539" t="b">
        <v>0</v>
      </c>
    </row>
    <row r="540" spans="1:11" x14ac:dyDescent="0.3">
      <c r="A540" t="s">
        <v>4706</v>
      </c>
      <c r="B540" t="s">
        <v>4707</v>
      </c>
      <c r="C540">
        <v>15</v>
      </c>
      <c r="D540" s="18">
        <v>41822</v>
      </c>
      <c r="E540" t="s">
        <v>3909</v>
      </c>
      <c r="F540" t="s">
        <v>3937</v>
      </c>
      <c r="G540" t="s">
        <v>2618</v>
      </c>
      <c r="H540" t="b">
        <v>0</v>
      </c>
      <c r="I540" t="b">
        <v>0</v>
      </c>
      <c r="J540" t="b">
        <v>0</v>
      </c>
      <c r="K540" t="b">
        <v>0</v>
      </c>
    </row>
    <row r="541" spans="1:11" x14ac:dyDescent="0.3">
      <c r="A541" t="s">
        <v>4708</v>
      </c>
      <c r="B541" t="s">
        <v>4709</v>
      </c>
      <c r="C541">
        <v>5.61</v>
      </c>
      <c r="D541" s="18">
        <v>41750</v>
      </c>
      <c r="E541" t="s">
        <v>3909</v>
      </c>
      <c r="F541" t="s">
        <v>3937</v>
      </c>
      <c r="G541" t="s">
        <v>2243</v>
      </c>
      <c r="H541" t="b">
        <v>0</v>
      </c>
      <c r="I541" t="b">
        <v>0</v>
      </c>
      <c r="J541" t="b">
        <v>0</v>
      </c>
      <c r="K541" t="b">
        <v>0</v>
      </c>
    </row>
    <row r="542" spans="1:11" x14ac:dyDescent="0.3">
      <c r="A542" t="s">
        <v>4710</v>
      </c>
      <c r="B542" t="s">
        <v>4711</v>
      </c>
      <c r="C542">
        <v>3.3149999999999999</v>
      </c>
      <c r="D542" s="18">
        <v>41739</v>
      </c>
      <c r="E542" t="s">
        <v>3900</v>
      </c>
      <c r="F542" t="s">
        <v>3901</v>
      </c>
      <c r="G542" t="s">
        <v>2329</v>
      </c>
      <c r="H542" t="b">
        <v>0</v>
      </c>
      <c r="I542" t="b">
        <v>0</v>
      </c>
      <c r="J542" t="b">
        <v>1</v>
      </c>
      <c r="K542" t="b">
        <v>0</v>
      </c>
    </row>
    <row r="543" spans="1:11" x14ac:dyDescent="0.3">
      <c r="A543" t="s">
        <v>4712</v>
      </c>
      <c r="B543" t="s">
        <v>37</v>
      </c>
      <c r="C543">
        <v>9</v>
      </c>
      <c r="D543" s="18">
        <v>41842</v>
      </c>
      <c r="E543" t="s">
        <v>3968</v>
      </c>
      <c r="F543" t="s">
        <v>3968</v>
      </c>
      <c r="G543" t="s">
        <v>2587</v>
      </c>
      <c r="H543" t="b">
        <v>0</v>
      </c>
      <c r="I543" t="b">
        <v>0</v>
      </c>
      <c r="J543" t="b">
        <v>1</v>
      </c>
      <c r="K543" t="b">
        <v>0</v>
      </c>
    </row>
    <row r="544" spans="1:11" x14ac:dyDescent="0.3">
      <c r="A544" t="s">
        <v>4713</v>
      </c>
      <c r="B544" t="s">
        <v>4714</v>
      </c>
      <c r="C544">
        <v>10</v>
      </c>
      <c r="D544" s="18">
        <v>41750</v>
      </c>
      <c r="E544" t="s">
        <v>3909</v>
      </c>
      <c r="F544" t="s">
        <v>3937</v>
      </c>
      <c r="G544" t="s">
        <v>2265</v>
      </c>
      <c r="H544" t="b">
        <v>0</v>
      </c>
      <c r="I544" t="b">
        <v>0</v>
      </c>
      <c r="J544" t="b">
        <v>0</v>
      </c>
      <c r="K544" t="b">
        <v>0</v>
      </c>
    </row>
    <row r="545" spans="1:11" x14ac:dyDescent="0.3">
      <c r="A545" t="s">
        <v>4715</v>
      </c>
      <c r="B545" t="s">
        <v>4716</v>
      </c>
      <c r="C545">
        <v>6</v>
      </c>
      <c r="D545" s="18">
        <v>41858</v>
      </c>
      <c r="E545" t="s">
        <v>3909</v>
      </c>
      <c r="F545" t="s">
        <v>3937</v>
      </c>
      <c r="G545" t="s">
        <v>2703</v>
      </c>
      <c r="H545" t="b">
        <v>0</v>
      </c>
      <c r="I545" t="b">
        <v>0</v>
      </c>
      <c r="J545" t="b">
        <v>0</v>
      </c>
      <c r="K545" t="b">
        <v>0</v>
      </c>
    </row>
    <row r="546" spans="1:11" x14ac:dyDescent="0.3">
      <c r="A546" t="s">
        <v>4717</v>
      </c>
      <c r="B546" t="s">
        <v>4718</v>
      </c>
      <c r="C546">
        <v>6.5</v>
      </c>
      <c r="D546" s="18">
        <v>41890</v>
      </c>
      <c r="E546" t="s">
        <v>3909</v>
      </c>
      <c r="F546" t="s">
        <v>3937</v>
      </c>
      <c r="G546" t="s">
        <v>3214</v>
      </c>
      <c r="H546" t="b">
        <v>0</v>
      </c>
      <c r="I546" t="b">
        <v>0</v>
      </c>
      <c r="J546" t="b">
        <v>0</v>
      </c>
      <c r="K546" t="b">
        <v>0</v>
      </c>
    </row>
    <row r="547" spans="1:11" x14ac:dyDescent="0.3">
      <c r="A547" t="s">
        <v>4719</v>
      </c>
      <c r="B547" t="s">
        <v>4720</v>
      </c>
      <c r="C547">
        <v>8.25</v>
      </c>
      <c r="D547" s="18">
        <v>41831</v>
      </c>
      <c r="E547" t="s">
        <v>3909</v>
      </c>
      <c r="F547" t="s">
        <v>3910</v>
      </c>
      <c r="G547" t="s">
        <v>2721</v>
      </c>
      <c r="H547" t="b">
        <v>0</v>
      </c>
      <c r="I547" t="b">
        <v>0</v>
      </c>
      <c r="J547" t="b">
        <v>0</v>
      </c>
      <c r="K547" t="b">
        <v>0</v>
      </c>
    </row>
    <row r="548" spans="1:11" x14ac:dyDescent="0.3">
      <c r="A548" t="s">
        <v>1409</v>
      </c>
      <c r="B548" t="s">
        <v>1408</v>
      </c>
      <c r="C548">
        <v>3.8250000000000002</v>
      </c>
      <c r="D548" s="18">
        <v>41827</v>
      </c>
      <c r="E548" t="s">
        <v>3968</v>
      </c>
      <c r="F548" t="s">
        <v>3968</v>
      </c>
      <c r="G548" t="s">
        <v>2398</v>
      </c>
      <c r="H548" t="b">
        <v>0</v>
      </c>
      <c r="I548" t="b">
        <v>0</v>
      </c>
      <c r="J548" t="b">
        <v>1</v>
      </c>
      <c r="K548" t="b">
        <v>0</v>
      </c>
    </row>
    <row r="549" spans="1:11" x14ac:dyDescent="0.3">
      <c r="A549" t="s">
        <v>4721</v>
      </c>
      <c r="B549" t="s">
        <v>4722</v>
      </c>
      <c r="C549">
        <v>11</v>
      </c>
      <c r="D549" s="18">
        <v>41978</v>
      </c>
      <c r="E549" t="s">
        <v>2230</v>
      </c>
      <c r="F549" t="s">
        <v>3984</v>
      </c>
      <c r="G549" t="s">
        <v>4723</v>
      </c>
      <c r="H549" t="b">
        <v>0</v>
      </c>
      <c r="I549" t="b">
        <v>0</v>
      </c>
      <c r="J549" t="b">
        <v>0</v>
      </c>
      <c r="K549" t="b">
        <v>0</v>
      </c>
    </row>
    <row r="550" spans="1:11" x14ac:dyDescent="0.3">
      <c r="A550" t="s">
        <v>4724</v>
      </c>
      <c r="B550" t="s">
        <v>4725</v>
      </c>
      <c r="C550">
        <v>4.08</v>
      </c>
      <c r="D550" s="18">
        <v>41944</v>
      </c>
      <c r="E550" t="s">
        <v>3909</v>
      </c>
      <c r="F550" t="s">
        <v>3929</v>
      </c>
      <c r="G550" t="s">
        <v>3581</v>
      </c>
      <c r="H550" t="b">
        <v>0</v>
      </c>
      <c r="I550" t="b">
        <v>0</v>
      </c>
      <c r="J550" t="b">
        <v>0</v>
      </c>
      <c r="K550" t="b">
        <v>0</v>
      </c>
    </row>
    <row r="551" spans="1:11" x14ac:dyDescent="0.3">
      <c r="A551" t="s">
        <v>2215</v>
      </c>
      <c r="B551" t="s">
        <v>2214</v>
      </c>
      <c r="C551">
        <v>4.335</v>
      </c>
      <c r="D551" s="18">
        <v>41975</v>
      </c>
      <c r="E551" t="s">
        <v>3893</v>
      </c>
      <c r="F551" t="s">
        <v>3894</v>
      </c>
      <c r="G551" t="s">
        <v>3568</v>
      </c>
      <c r="H551" t="b">
        <v>0</v>
      </c>
      <c r="I551" t="b">
        <v>0</v>
      </c>
      <c r="J551" t="b">
        <v>0</v>
      </c>
      <c r="K551" t="b">
        <v>0</v>
      </c>
    </row>
    <row r="552" spans="1:11" x14ac:dyDescent="0.3">
      <c r="A552" t="s">
        <v>1158</v>
      </c>
      <c r="B552" t="s">
        <v>1157</v>
      </c>
      <c r="C552">
        <v>5.3550000000000004</v>
      </c>
      <c r="D552" s="18">
        <v>41933</v>
      </c>
      <c r="E552" t="s">
        <v>3968</v>
      </c>
      <c r="F552" t="s">
        <v>3968</v>
      </c>
      <c r="G552" t="s">
        <v>3348</v>
      </c>
      <c r="H552" t="b">
        <v>0</v>
      </c>
      <c r="I552" t="b">
        <v>0</v>
      </c>
      <c r="J552" t="b">
        <v>1</v>
      </c>
      <c r="K552" t="b">
        <v>0</v>
      </c>
    </row>
    <row r="553" spans="1:11" x14ac:dyDescent="0.3">
      <c r="A553" t="s">
        <v>4726</v>
      </c>
      <c r="B553" t="s">
        <v>4727</v>
      </c>
      <c r="C553">
        <v>8.25</v>
      </c>
      <c r="D553" s="18">
        <v>41738</v>
      </c>
      <c r="E553" t="s">
        <v>3909</v>
      </c>
      <c r="F553" t="s">
        <v>3937</v>
      </c>
      <c r="G553" t="s">
        <v>2382</v>
      </c>
      <c r="H553" t="b">
        <v>0</v>
      </c>
      <c r="I553" t="b">
        <v>0</v>
      </c>
      <c r="J553" t="b">
        <v>0</v>
      </c>
      <c r="K553" t="b">
        <v>0</v>
      </c>
    </row>
    <row r="554" spans="1:11" x14ac:dyDescent="0.3">
      <c r="A554" t="s">
        <v>4729</v>
      </c>
      <c r="B554" t="s">
        <v>4730</v>
      </c>
      <c r="C554">
        <v>9.18</v>
      </c>
      <c r="D554" s="18">
        <v>41908</v>
      </c>
      <c r="E554" t="s">
        <v>3909</v>
      </c>
      <c r="F554" t="s">
        <v>3937</v>
      </c>
      <c r="G554" t="s">
        <v>2263</v>
      </c>
      <c r="H554" t="b">
        <v>0</v>
      </c>
      <c r="I554" t="b">
        <v>0</v>
      </c>
      <c r="J554" t="b">
        <v>0</v>
      </c>
      <c r="K554" t="b">
        <v>0</v>
      </c>
    </row>
    <row r="555" spans="1:11" x14ac:dyDescent="0.3">
      <c r="A555" t="s">
        <v>4731</v>
      </c>
      <c r="B555" t="s">
        <v>4732</v>
      </c>
      <c r="C555">
        <v>5.75</v>
      </c>
      <c r="D555" s="18">
        <v>41818</v>
      </c>
      <c r="E555" t="s">
        <v>3909</v>
      </c>
      <c r="F555" t="s">
        <v>3937</v>
      </c>
      <c r="G555" t="s">
        <v>2670</v>
      </c>
      <c r="H555" t="b">
        <v>0</v>
      </c>
      <c r="I555" t="b">
        <v>0</v>
      </c>
      <c r="J555" t="b">
        <v>0</v>
      </c>
      <c r="K555" t="b">
        <v>0</v>
      </c>
    </row>
    <row r="556" spans="1:11" x14ac:dyDescent="0.3">
      <c r="A556" t="s">
        <v>4733</v>
      </c>
      <c r="B556" t="s">
        <v>4734</v>
      </c>
      <c r="C556">
        <v>5.25</v>
      </c>
      <c r="D556" s="18">
        <v>41864</v>
      </c>
      <c r="E556" t="s">
        <v>3909</v>
      </c>
      <c r="F556" t="s">
        <v>3937</v>
      </c>
      <c r="G556" t="s">
        <v>3026</v>
      </c>
      <c r="H556" t="b">
        <v>0</v>
      </c>
      <c r="I556" t="b">
        <v>0</v>
      </c>
      <c r="J556" t="b">
        <v>0</v>
      </c>
      <c r="K556" t="b">
        <v>0</v>
      </c>
    </row>
    <row r="557" spans="1:11" x14ac:dyDescent="0.3">
      <c r="A557" t="s">
        <v>4735</v>
      </c>
      <c r="B557" t="s">
        <v>4736</v>
      </c>
      <c r="C557">
        <v>4.25</v>
      </c>
      <c r="D557" s="18">
        <v>41741</v>
      </c>
      <c r="E557" t="s">
        <v>3968</v>
      </c>
      <c r="F557" t="s">
        <v>3968</v>
      </c>
      <c r="G557" t="s">
        <v>2366</v>
      </c>
      <c r="H557" t="b">
        <v>0</v>
      </c>
      <c r="I557" t="b">
        <v>0</v>
      </c>
      <c r="J557" t="b">
        <v>1</v>
      </c>
      <c r="K557" t="b">
        <v>0</v>
      </c>
    </row>
    <row r="558" spans="1:11" x14ac:dyDescent="0.3">
      <c r="A558" t="s">
        <v>457</v>
      </c>
      <c r="B558" t="s">
        <v>456</v>
      </c>
      <c r="C558">
        <v>6.12</v>
      </c>
      <c r="D558" s="18">
        <v>41841</v>
      </c>
      <c r="E558" t="s">
        <v>3968</v>
      </c>
      <c r="F558" t="s">
        <v>3968</v>
      </c>
      <c r="G558" t="s">
        <v>2358</v>
      </c>
      <c r="H558" t="b">
        <v>0</v>
      </c>
      <c r="I558" t="b">
        <v>0</v>
      </c>
      <c r="J558" t="b">
        <v>1</v>
      </c>
      <c r="K558" t="b">
        <v>0</v>
      </c>
    </row>
    <row r="559" spans="1:11" x14ac:dyDescent="0.3">
      <c r="A559" t="s">
        <v>4737</v>
      </c>
      <c r="B559" t="s">
        <v>4738</v>
      </c>
      <c r="C559">
        <v>4.08</v>
      </c>
      <c r="D559" s="18">
        <v>41783</v>
      </c>
      <c r="E559" t="s">
        <v>3893</v>
      </c>
      <c r="F559" t="s">
        <v>3894</v>
      </c>
      <c r="G559" t="s">
        <v>2468</v>
      </c>
      <c r="H559" t="b">
        <v>0</v>
      </c>
      <c r="I559" t="b">
        <v>0</v>
      </c>
      <c r="J559" t="b">
        <v>0</v>
      </c>
      <c r="K559" t="b">
        <v>0</v>
      </c>
    </row>
    <row r="560" spans="1:11" x14ac:dyDescent="0.3">
      <c r="A560" t="s">
        <v>4739</v>
      </c>
      <c r="B560" t="s">
        <v>4740</v>
      </c>
      <c r="C560">
        <v>10.25</v>
      </c>
      <c r="D560" s="18">
        <v>41851</v>
      </c>
      <c r="E560" t="s">
        <v>3909</v>
      </c>
      <c r="F560" t="s">
        <v>3937</v>
      </c>
      <c r="G560" t="s">
        <v>2251</v>
      </c>
      <c r="H560" t="b">
        <v>0</v>
      </c>
      <c r="I560" t="b">
        <v>0</v>
      </c>
      <c r="J560" t="b">
        <v>0</v>
      </c>
      <c r="K560" t="b">
        <v>0</v>
      </c>
    </row>
    <row r="561" spans="1:11" x14ac:dyDescent="0.3">
      <c r="A561" t="s">
        <v>4741</v>
      </c>
      <c r="B561" t="s">
        <v>822</v>
      </c>
      <c r="C561">
        <v>6</v>
      </c>
      <c r="D561" s="18">
        <v>41885</v>
      </c>
      <c r="E561" t="s">
        <v>3900</v>
      </c>
      <c r="F561" t="s">
        <v>4277</v>
      </c>
      <c r="G561" t="s">
        <v>2689</v>
      </c>
      <c r="H561" t="b">
        <v>0</v>
      </c>
      <c r="I561" t="b">
        <v>0</v>
      </c>
      <c r="J561" t="b">
        <v>1</v>
      </c>
      <c r="K561" t="b">
        <v>0</v>
      </c>
    </row>
    <row r="562" spans="1:11" x14ac:dyDescent="0.3">
      <c r="A562" t="s">
        <v>4742</v>
      </c>
      <c r="B562" t="s">
        <v>4743</v>
      </c>
      <c r="C562">
        <v>4.335</v>
      </c>
      <c r="D562" s="18">
        <v>41792</v>
      </c>
      <c r="E562" t="s">
        <v>3922</v>
      </c>
      <c r="F562" t="s">
        <v>3923</v>
      </c>
      <c r="G562" t="s">
        <v>2466</v>
      </c>
      <c r="H562" t="b">
        <v>0</v>
      </c>
      <c r="I562" t="b">
        <v>0</v>
      </c>
      <c r="J562" t="b">
        <v>0</v>
      </c>
      <c r="K562" t="b">
        <v>0</v>
      </c>
    </row>
    <row r="563" spans="1:11" x14ac:dyDescent="0.3">
      <c r="A563" t="s">
        <v>4744</v>
      </c>
      <c r="B563" t="s">
        <v>4745</v>
      </c>
      <c r="C563">
        <v>6</v>
      </c>
      <c r="D563" s="18">
        <v>41901</v>
      </c>
      <c r="E563" t="s">
        <v>3909</v>
      </c>
      <c r="F563" t="s">
        <v>3937</v>
      </c>
      <c r="G563" t="s">
        <v>2937</v>
      </c>
      <c r="H563" t="b">
        <v>0</v>
      </c>
      <c r="I563" t="b">
        <v>0</v>
      </c>
      <c r="J563" t="b">
        <v>0</v>
      </c>
      <c r="K563" t="b">
        <v>0</v>
      </c>
    </row>
    <row r="564" spans="1:11" x14ac:dyDescent="0.3">
      <c r="A564" t="s">
        <v>1784</v>
      </c>
      <c r="B564" t="s">
        <v>1783</v>
      </c>
      <c r="C564">
        <v>7.25</v>
      </c>
      <c r="D564" s="18">
        <v>41841</v>
      </c>
      <c r="E564" t="s">
        <v>3893</v>
      </c>
      <c r="F564" t="s">
        <v>3894</v>
      </c>
      <c r="G564" t="s">
        <v>2632</v>
      </c>
      <c r="H564" t="b">
        <v>0</v>
      </c>
      <c r="I564" t="b">
        <v>0</v>
      </c>
      <c r="J564" t="b">
        <v>0</v>
      </c>
      <c r="K564" t="b">
        <v>0</v>
      </c>
    </row>
    <row r="565" spans="1:11" x14ac:dyDescent="0.3">
      <c r="A565" t="s">
        <v>4746</v>
      </c>
      <c r="B565" t="s">
        <v>4747</v>
      </c>
      <c r="C565">
        <v>10.25</v>
      </c>
      <c r="D565" s="18">
        <v>41879</v>
      </c>
      <c r="E565" t="s">
        <v>3909</v>
      </c>
      <c r="F565" t="s">
        <v>3937</v>
      </c>
      <c r="G565" t="s">
        <v>2435</v>
      </c>
      <c r="H565" t="b">
        <v>0</v>
      </c>
      <c r="I565" t="b">
        <v>0</v>
      </c>
      <c r="J565" t="b">
        <v>0</v>
      </c>
      <c r="K565" t="b">
        <v>0</v>
      </c>
    </row>
    <row r="566" spans="1:11" x14ac:dyDescent="0.3">
      <c r="A566" t="s">
        <v>4748</v>
      </c>
      <c r="B566" t="s">
        <v>4749</v>
      </c>
      <c r="C566">
        <v>5.8650000000000002</v>
      </c>
      <c r="D566" s="18">
        <v>41762</v>
      </c>
      <c r="E566" t="s">
        <v>3909</v>
      </c>
      <c r="F566" t="s">
        <v>3937</v>
      </c>
      <c r="G566" t="s">
        <v>2265</v>
      </c>
      <c r="H566" t="b">
        <v>0</v>
      </c>
      <c r="I566" t="b">
        <v>0</v>
      </c>
      <c r="J566" t="b">
        <v>0</v>
      </c>
      <c r="K566" t="b">
        <v>0</v>
      </c>
    </row>
    <row r="567" spans="1:11" x14ac:dyDescent="0.3">
      <c r="A567" t="s">
        <v>11553</v>
      </c>
      <c r="B567" t="s">
        <v>11554</v>
      </c>
      <c r="C567">
        <v>8.25</v>
      </c>
      <c r="D567" s="18">
        <v>41983</v>
      </c>
      <c r="E567" t="s">
        <v>3893</v>
      </c>
      <c r="F567" t="s">
        <v>4117</v>
      </c>
      <c r="G567" t="s">
        <v>3570</v>
      </c>
      <c r="H567" t="b">
        <v>0</v>
      </c>
      <c r="I567" t="b">
        <v>0</v>
      </c>
      <c r="J567" t="b">
        <v>0</v>
      </c>
      <c r="K567" t="b">
        <v>0</v>
      </c>
    </row>
    <row r="568" spans="1:11" x14ac:dyDescent="0.3">
      <c r="A568" t="s">
        <v>4750</v>
      </c>
      <c r="B568" t="s">
        <v>4751</v>
      </c>
      <c r="C568">
        <v>3.3149999999999999</v>
      </c>
      <c r="D568" s="18">
        <v>41908</v>
      </c>
      <c r="E568" t="s">
        <v>3909</v>
      </c>
      <c r="F568" t="s">
        <v>3929</v>
      </c>
      <c r="G568" t="s">
        <v>3348</v>
      </c>
      <c r="H568" t="b">
        <v>0</v>
      </c>
      <c r="I568" t="b">
        <v>0</v>
      </c>
      <c r="J568" t="b">
        <v>0</v>
      </c>
      <c r="K568" t="b">
        <v>0</v>
      </c>
    </row>
    <row r="569" spans="1:11" x14ac:dyDescent="0.3">
      <c r="A569" t="s">
        <v>12101</v>
      </c>
      <c r="B569" t="s">
        <v>12100</v>
      </c>
      <c r="C569">
        <v>5.75</v>
      </c>
      <c r="D569" s="18">
        <v>41990</v>
      </c>
      <c r="E569" t="s">
        <v>3893</v>
      </c>
      <c r="F569" t="s">
        <v>3925</v>
      </c>
      <c r="G569" t="s">
        <v>2680</v>
      </c>
      <c r="H569" t="b">
        <v>1</v>
      </c>
      <c r="I569" t="b">
        <v>1</v>
      </c>
      <c r="J569" t="b">
        <v>0</v>
      </c>
      <c r="K569" t="b">
        <v>0</v>
      </c>
    </row>
    <row r="570" spans="1:11" x14ac:dyDescent="0.3">
      <c r="A570" t="s">
        <v>4752</v>
      </c>
      <c r="B570" t="s">
        <v>4753</v>
      </c>
      <c r="C570">
        <v>4.5</v>
      </c>
      <c r="D570" s="18">
        <v>41773</v>
      </c>
      <c r="E570" t="s">
        <v>3909</v>
      </c>
      <c r="F570" t="s">
        <v>3937</v>
      </c>
      <c r="G570" t="s">
        <v>2435</v>
      </c>
      <c r="H570" t="b">
        <v>0</v>
      </c>
      <c r="I570" t="b">
        <v>0</v>
      </c>
      <c r="J570" t="b">
        <v>0</v>
      </c>
      <c r="K570" t="b">
        <v>0</v>
      </c>
    </row>
    <row r="571" spans="1:11" x14ac:dyDescent="0.3">
      <c r="A571" t="s">
        <v>4754</v>
      </c>
      <c r="B571" t="s">
        <v>4755</v>
      </c>
      <c r="C571">
        <v>7.25</v>
      </c>
      <c r="D571" s="18">
        <v>41974</v>
      </c>
      <c r="E571" t="s">
        <v>3922</v>
      </c>
      <c r="F571" t="s">
        <v>3951</v>
      </c>
      <c r="G571" t="s">
        <v>3406</v>
      </c>
      <c r="H571" t="b">
        <v>1</v>
      </c>
      <c r="I571" t="b">
        <v>1</v>
      </c>
      <c r="J571" t="b">
        <v>0</v>
      </c>
      <c r="K571" t="b">
        <v>0</v>
      </c>
    </row>
    <row r="572" spans="1:11" x14ac:dyDescent="0.3">
      <c r="A572" t="s">
        <v>4756</v>
      </c>
      <c r="B572" t="s">
        <v>4757</v>
      </c>
      <c r="C572">
        <v>8.75</v>
      </c>
      <c r="D572" s="18">
        <v>41888</v>
      </c>
      <c r="E572" t="s">
        <v>3909</v>
      </c>
      <c r="F572" t="s">
        <v>3929</v>
      </c>
      <c r="G572" t="s">
        <v>3044</v>
      </c>
      <c r="H572" t="b">
        <v>0</v>
      </c>
      <c r="I572" t="b">
        <v>0</v>
      </c>
      <c r="J572" t="b">
        <v>0</v>
      </c>
      <c r="K572" t="b">
        <v>0</v>
      </c>
    </row>
    <row r="573" spans="1:11" x14ac:dyDescent="0.3">
      <c r="A573" t="s">
        <v>13147</v>
      </c>
      <c r="B573" t="s">
        <v>12655</v>
      </c>
      <c r="C573">
        <v>7.5</v>
      </c>
      <c r="D573" s="18">
        <v>42010</v>
      </c>
      <c r="E573" t="s">
        <v>3950</v>
      </c>
      <c r="F573" t="s">
        <v>5475</v>
      </c>
      <c r="G573" t="s">
        <v>11467</v>
      </c>
      <c r="H573" t="b">
        <v>1</v>
      </c>
      <c r="I573" t="b">
        <v>1</v>
      </c>
      <c r="J573" t="b">
        <v>1</v>
      </c>
      <c r="K573" t="b">
        <v>0</v>
      </c>
    </row>
    <row r="574" spans="1:11" x14ac:dyDescent="0.3">
      <c r="A574" t="s">
        <v>13634</v>
      </c>
      <c r="B574" t="s">
        <v>13635</v>
      </c>
      <c r="C574">
        <v>5.8650000000000002</v>
      </c>
      <c r="D574" s="18">
        <v>42035</v>
      </c>
      <c r="E574" t="s">
        <v>3893</v>
      </c>
      <c r="F574" t="s">
        <v>3989</v>
      </c>
      <c r="G574" t="s">
        <v>11497</v>
      </c>
      <c r="H574" t="b">
        <v>0</v>
      </c>
      <c r="I574" t="b">
        <v>0</v>
      </c>
      <c r="J574" t="b">
        <v>0</v>
      </c>
      <c r="K574" t="b">
        <v>0</v>
      </c>
    </row>
    <row r="575" spans="1:11" x14ac:dyDescent="0.3">
      <c r="A575" t="s">
        <v>4758</v>
      </c>
      <c r="B575" t="s">
        <v>4759</v>
      </c>
      <c r="C575">
        <v>9.25</v>
      </c>
      <c r="D575" s="18">
        <v>41789</v>
      </c>
      <c r="E575" t="s">
        <v>3909</v>
      </c>
      <c r="F575" t="s">
        <v>3937</v>
      </c>
      <c r="G575" t="s">
        <v>2285</v>
      </c>
      <c r="H575" t="b">
        <v>0</v>
      </c>
      <c r="I575" t="b">
        <v>0</v>
      </c>
      <c r="J575" t="b">
        <v>0</v>
      </c>
      <c r="K575" t="b">
        <v>0</v>
      </c>
    </row>
    <row r="576" spans="1:11" x14ac:dyDescent="0.3">
      <c r="A576" t="s">
        <v>4760</v>
      </c>
      <c r="B576" t="s">
        <v>4761</v>
      </c>
      <c r="C576">
        <v>7.5</v>
      </c>
      <c r="D576" s="18">
        <v>41739</v>
      </c>
      <c r="E576" t="s">
        <v>2230</v>
      </c>
      <c r="F576" t="s">
        <v>3984</v>
      </c>
      <c r="G576" t="s">
        <v>2417</v>
      </c>
      <c r="H576" t="b">
        <v>0</v>
      </c>
      <c r="I576" t="b">
        <v>0</v>
      </c>
      <c r="J576" t="b">
        <v>0</v>
      </c>
      <c r="K576" t="b">
        <v>0</v>
      </c>
    </row>
    <row r="577" spans="1:11" x14ac:dyDescent="0.3">
      <c r="A577" t="s">
        <v>4762</v>
      </c>
      <c r="B577" t="s">
        <v>4763</v>
      </c>
      <c r="C577">
        <v>11.22</v>
      </c>
      <c r="D577" s="18">
        <v>41815</v>
      </c>
      <c r="E577" t="s">
        <v>3909</v>
      </c>
      <c r="F577" t="s">
        <v>3937</v>
      </c>
      <c r="G577" t="s">
        <v>2243</v>
      </c>
      <c r="H577" t="b">
        <v>0</v>
      </c>
      <c r="I577" t="b">
        <v>0</v>
      </c>
      <c r="J577" t="b">
        <v>0</v>
      </c>
      <c r="K577" t="b">
        <v>0</v>
      </c>
    </row>
    <row r="578" spans="1:11" x14ac:dyDescent="0.3">
      <c r="A578" t="s">
        <v>4764</v>
      </c>
      <c r="B578" t="s">
        <v>4765</v>
      </c>
      <c r="C578">
        <v>5.61</v>
      </c>
      <c r="D578" s="18">
        <v>41750</v>
      </c>
      <c r="E578" t="s">
        <v>3922</v>
      </c>
      <c r="F578" t="s">
        <v>3951</v>
      </c>
      <c r="G578" t="s">
        <v>2275</v>
      </c>
      <c r="H578" t="b">
        <v>0</v>
      </c>
      <c r="I578" t="b">
        <v>0</v>
      </c>
      <c r="J578" t="b">
        <v>0</v>
      </c>
      <c r="K578" t="b">
        <v>0</v>
      </c>
    </row>
    <row r="579" spans="1:11" x14ac:dyDescent="0.3">
      <c r="A579" t="s">
        <v>1164</v>
      </c>
      <c r="B579" t="s">
        <v>1163</v>
      </c>
      <c r="C579">
        <v>6.375</v>
      </c>
      <c r="D579" s="18">
        <v>41928</v>
      </c>
      <c r="E579" t="s">
        <v>3900</v>
      </c>
      <c r="F579" t="s">
        <v>3901</v>
      </c>
      <c r="G579" t="s">
        <v>2846</v>
      </c>
      <c r="H579" t="b">
        <v>0</v>
      </c>
      <c r="I579" t="b">
        <v>0</v>
      </c>
      <c r="J579" t="b">
        <v>1</v>
      </c>
      <c r="K579" t="b">
        <v>0</v>
      </c>
    </row>
    <row r="580" spans="1:11" x14ac:dyDescent="0.3">
      <c r="A580" t="s">
        <v>13148</v>
      </c>
      <c r="B580" t="s">
        <v>12098</v>
      </c>
      <c r="C580">
        <v>10.5</v>
      </c>
      <c r="D580" s="18">
        <v>41990</v>
      </c>
      <c r="E580" t="s">
        <v>3893</v>
      </c>
      <c r="F580" t="s">
        <v>3894</v>
      </c>
      <c r="G580" t="s">
        <v>2727</v>
      </c>
      <c r="H580" t="b">
        <v>1</v>
      </c>
      <c r="I580" t="b">
        <v>1</v>
      </c>
      <c r="J580" t="b">
        <v>0</v>
      </c>
      <c r="K580" t="b">
        <v>0</v>
      </c>
    </row>
    <row r="581" spans="1:11" x14ac:dyDescent="0.3">
      <c r="A581" t="s">
        <v>12128</v>
      </c>
      <c r="B581" t="s">
        <v>12072</v>
      </c>
      <c r="C581">
        <v>9.9450000000000003</v>
      </c>
      <c r="D581" s="18">
        <v>41992</v>
      </c>
      <c r="E581" t="s">
        <v>3909</v>
      </c>
      <c r="F581" t="s">
        <v>3937</v>
      </c>
      <c r="G581" t="s">
        <v>3485</v>
      </c>
      <c r="H581" t="b">
        <v>0</v>
      </c>
      <c r="I581" t="b">
        <v>0</v>
      </c>
      <c r="J581" t="b">
        <v>0</v>
      </c>
      <c r="K581" t="b">
        <v>0</v>
      </c>
    </row>
    <row r="582" spans="1:11" x14ac:dyDescent="0.3">
      <c r="A582" t="s">
        <v>4766</v>
      </c>
      <c r="B582" t="s">
        <v>209</v>
      </c>
      <c r="C582">
        <v>5.5</v>
      </c>
      <c r="D582" s="18">
        <v>41933</v>
      </c>
      <c r="E582" t="s">
        <v>3893</v>
      </c>
      <c r="F582" t="s">
        <v>4117</v>
      </c>
      <c r="G582" t="s">
        <v>2680</v>
      </c>
      <c r="H582" t="b">
        <v>0</v>
      </c>
      <c r="I582" t="b">
        <v>0</v>
      </c>
      <c r="J582" t="b">
        <v>0</v>
      </c>
      <c r="K582" t="b">
        <v>0</v>
      </c>
    </row>
    <row r="583" spans="1:11" x14ac:dyDescent="0.3">
      <c r="A583" t="s">
        <v>329</v>
      </c>
      <c r="B583" t="s">
        <v>328</v>
      </c>
      <c r="C583">
        <v>7.75</v>
      </c>
      <c r="D583" s="18">
        <v>41967</v>
      </c>
      <c r="E583" t="s">
        <v>2230</v>
      </c>
      <c r="F583" t="s">
        <v>3984</v>
      </c>
      <c r="G583" t="s">
        <v>3943</v>
      </c>
      <c r="H583" t="b">
        <v>0</v>
      </c>
      <c r="I583" t="b">
        <v>0</v>
      </c>
      <c r="J583" t="b">
        <v>0</v>
      </c>
      <c r="K583" t="b">
        <v>0</v>
      </c>
    </row>
    <row r="584" spans="1:11" x14ac:dyDescent="0.3">
      <c r="A584" t="s">
        <v>12982</v>
      </c>
      <c r="B584" t="s">
        <v>12921</v>
      </c>
      <c r="C584">
        <v>9.36</v>
      </c>
      <c r="D584" s="18">
        <v>42019</v>
      </c>
      <c r="E584" t="s">
        <v>3893</v>
      </c>
      <c r="F584" t="s">
        <v>4117</v>
      </c>
      <c r="G584" t="s">
        <v>3453</v>
      </c>
      <c r="H584" t="b">
        <v>0</v>
      </c>
      <c r="I584" t="b">
        <v>0</v>
      </c>
      <c r="J584" t="b">
        <v>0</v>
      </c>
      <c r="K584" t="b">
        <v>0</v>
      </c>
    </row>
    <row r="585" spans="1:11" x14ac:dyDescent="0.3">
      <c r="A585" t="s">
        <v>4767</v>
      </c>
      <c r="B585" t="s">
        <v>4768</v>
      </c>
      <c r="C585">
        <v>13.25</v>
      </c>
      <c r="D585" s="18">
        <v>41979</v>
      </c>
      <c r="E585" t="s">
        <v>2230</v>
      </c>
      <c r="F585" t="s">
        <v>3984</v>
      </c>
      <c r="G585" t="s">
        <v>2591</v>
      </c>
      <c r="H585" t="b">
        <v>1</v>
      </c>
      <c r="I585" t="b">
        <v>1</v>
      </c>
      <c r="J585" t="b">
        <v>0</v>
      </c>
      <c r="K585" t="b">
        <v>0</v>
      </c>
    </row>
    <row r="586" spans="1:11" x14ac:dyDescent="0.3">
      <c r="A586" t="s">
        <v>4769</v>
      </c>
      <c r="B586" t="s">
        <v>4770</v>
      </c>
      <c r="C586">
        <v>3.75</v>
      </c>
      <c r="D586" s="18">
        <v>41923</v>
      </c>
      <c r="E586" t="s">
        <v>3909</v>
      </c>
      <c r="F586" t="s">
        <v>3929</v>
      </c>
      <c r="G586" t="s">
        <v>2689</v>
      </c>
      <c r="H586" t="b">
        <v>0</v>
      </c>
      <c r="I586" t="b">
        <v>0</v>
      </c>
      <c r="J586" t="b">
        <v>0</v>
      </c>
      <c r="K586" t="b">
        <v>0</v>
      </c>
    </row>
    <row r="587" spans="1:11" x14ac:dyDescent="0.3">
      <c r="A587" t="s">
        <v>4771</v>
      </c>
      <c r="B587" t="s">
        <v>4772</v>
      </c>
      <c r="C587">
        <v>6</v>
      </c>
      <c r="D587" s="18">
        <v>41865</v>
      </c>
      <c r="E587" t="s">
        <v>3909</v>
      </c>
      <c r="F587" t="s">
        <v>3937</v>
      </c>
      <c r="G587" t="s">
        <v>2243</v>
      </c>
      <c r="H587" t="b">
        <v>0</v>
      </c>
      <c r="I587" t="b">
        <v>0</v>
      </c>
      <c r="J587" t="b">
        <v>0</v>
      </c>
      <c r="K587" t="b">
        <v>0</v>
      </c>
    </row>
    <row r="588" spans="1:11" x14ac:dyDescent="0.3">
      <c r="A588" t="s">
        <v>1166</v>
      </c>
      <c r="B588" t="s">
        <v>1165</v>
      </c>
      <c r="C588">
        <v>7.75</v>
      </c>
      <c r="D588" s="18">
        <v>41925</v>
      </c>
      <c r="E588" t="s">
        <v>2230</v>
      </c>
      <c r="F588" t="s">
        <v>3984</v>
      </c>
      <c r="G588" t="s">
        <v>3501</v>
      </c>
      <c r="H588" t="b">
        <v>0</v>
      </c>
      <c r="I588" t="b">
        <v>0</v>
      </c>
      <c r="J588" t="b">
        <v>0</v>
      </c>
      <c r="K588" t="b">
        <v>0</v>
      </c>
    </row>
    <row r="589" spans="1:11" x14ac:dyDescent="0.3">
      <c r="A589" t="s">
        <v>4773</v>
      </c>
      <c r="B589" t="s">
        <v>4774</v>
      </c>
      <c r="C589">
        <v>6.75</v>
      </c>
      <c r="D589" s="18">
        <v>41864</v>
      </c>
      <c r="E589" t="s">
        <v>3893</v>
      </c>
      <c r="F589" t="s">
        <v>3894</v>
      </c>
      <c r="G589" t="s">
        <v>2703</v>
      </c>
      <c r="H589" t="b">
        <v>0</v>
      </c>
      <c r="I589" t="b">
        <v>0</v>
      </c>
      <c r="J589" t="b">
        <v>0</v>
      </c>
      <c r="K589" t="b">
        <v>0</v>
      </c>
    </row>
    <row r="590" spans="1:11" x14ac:dyDescent="0.3">
      <c r="A590" t="s">
        <v>4775</v>
      </c>
      <c r="B590" t="s">
        <v>4776</v>
      </c>
      <c r="C590">
        <v>6</v>
      </c>
      <c r="D590" s="18">
        <v>41837</v>
      </c>
      <c r="E590" t="s">
        <v>3909</v>
      </c>
      <c r="F590" t="s">
        <v>3937</v>
      </c>
      <c r="G590" t="s">
        <v>2380</v>
      </c>
      <c r="H590" t="b">
        <v>0</v>
      </c>
      <c r="I590" t="b">
        <v>0</v>
      </c>
      <c r="J590" t="b">
        <v>0</v>
      </c>
      <c r="K590" t="b">
        <v>0</v>
      </c>
    </row>
    <row r="591" spans="1:11" x14ac:dyDescent="0.3">
      <c r="A591" t="s">
        <v>4777</v>
      </c>
      <c r="B591" t="s">
        <v>4778</v>
      </c>
      <c r="C591">
        <v>7.65</v>
      </c>
      <c r="D591" s="18">
        <v>41935</v>
      </c>
      <c r="E591" t="s">
        <v>3893</v>
      </c>
      <c r="F591" t="s">
        <v>3916</v>
      </c>
      <c r="G591" t="s">
        <v>2873</v>
      </c>
      <c r="H591" t="b">
        <v>0</v>
      </c>
      <c r="I591" t="b">
        <v>0</v>
      </c>
      <c r="J591" t="b">
        <v>0</v>
      </c>
      <c r="K591" t="b">
        <v>0</v>
      </c>
    </row>
    <row r="592" spans="1:11" x14ac:dyDescent="0.3">
      <c r="A592" t="s">
        <v>4779</v>
      </c>
      <c r="B592" t="s">
        <v>4780</v>
      </c>
      <c r="C592">
        <v>10</v>
      </c>
      <c r="D592" s="18">
        <v>41839</v>
      </c>
      <c r="E592" t="s">
        <v>3909</v>
      </c>
      <c r="F592" t="s">
        <v>3937</v>
      </c>
      <c r="G592" t="s">
        <v>2598</v>
      </c>
      <c r="H592" t="b">
        <v>0</v>
      </c>
      <c r="I592" t="b">
        <v>0</v>
      </c>
      <c r="J592" t="b">
        <v>0</v>
      </c>
      <c r="K592" t="b">
        <v>0</v>
      </c>
    </row>
    <row r="593" spans="1:11" x14ac:dyDescent="0.3">
      <c r="A593" t="s">
        <v>4781</v>
      </c>
      <c r="B593" t="s">
        <v>4782</v>
      </c>
      <c r="C593">
        <v>4.5</v>
      </c>
      <c r="D593" s="18">
        <v>41717</v>
      </c>
      <c r="E593" t="s">
        <v>3968</v>
      </c>
      <c r="F593" t="s">
        <v>3968</v>
      </c>
      <c r="G593" t="s">
        <v>2411</v>
      </c>
      <c r="H593" t="b">
        <v>0</v>
      </c>
      <c r="I593" t="b">
        <v>0</v>
      </c>
      <c r="J593" t="b">
        <v>1</v>
      </c>
      <c r="K593" t="b">
        <v>0</v>
      </c>
    </row>
    <row r="594" spans="1:11" x14ac:dyDescent="0.3">
      <c r="A594" t="s">
        <v>1179</v>
      </c>
      <c r="B594" t="s">
        <v>1178</v>
      </c>
      <c r="C594">
        <v>4.08</v>
      </c>
      <c r="D594" s="18">
        <v>41919</v>
      </c>
      <c r="E594" t="s">
        <v>3900</v>
      </c>
      <c r="F594" t="s">
        <v>3901</v>
      </c>
      <c r="G594" t="s">
        <v>2933</v>
      </c>
      <c r="H594" t="b">
        <v>0</v>
      </c>
      <c r="I594" t="b">
        <v>0</v>
      </c>
      <c r="J594" t="b">
        <v>1</v>
      </c>
      <c r="K594" t="b">
        <v>0</v>
      </c>
    </row>
    <row r="595" spans="1:11" x14ac:dyDescent="0.3">
      <c r="A595" t="s">
        <v>11555</v>
      </c>
      <c r="B595" t="s">
        <v>11556</v>
      </c>
      <c r="C595">
        <v>10.5</v>
      </c>
      <c r="D595" s="18">
        <v>41986</v>
      </c>
      <c r="E595" t="s">
        <v>3893</v>
      </c>
      <c r="F595" t="s">
        <v>3894</v>
      </c>
      <c r="G595" t="s">
        <v>3360</v>
      </c>
      <c r="H595" t="b">
        <v>0</v>
      </c>
      <c r="I595" t="b">
        <v>0</v>
      </c>
      <c r="J595" t="b">
        <v>0</v>
      </c>
      <c r="K595" t="b">
        <v>0</v>
      </c>
    </row>
    <row r="596" spans="1:11" x14ac:dyDescent="0.3">
      <c r="A596" t="s">
        <v>4783</v>
      </c>
      <c r="B596" t="s">
        <v>4784</v>
      </c>
      <c r="C596">
        <v>4.75</v>
      </c>
      <c r="D596" s="18">
        <v>41813</v>
      </c>
      <c r="E596" t="s">
        <v>3909</v>
      </c>
      <c r="F596" t="s">
        <v>3937</v>
      </c>
      <c r="G596" t="s">
        <v>2525</v>
      </c>
      <c r="H596" t="b">
        <v>0</v>
      </c>
      <c r="I596" t="b">
        <v>0</v>
      </c>
      <c r="J596" t="b">
        <v>0</v>
      </c>
      <c r="K596" t="b">
        <v>0</v>
      </c>
    </row>
    <row r="597" spans="1:11" x14ac:dyDescent="0.3">
      <c r="A597" t="s">
        <v>4785</v>
      </c>
      <c r="B597" t="s">
        <v>4786</v>
      </c>
      <c r="C597">
        <v>6.8849999999999998</v>
      </c>
      <c r="D597" s="18">
        <v>41768</v>
      </c>
      <c r="E597" t="s">
        <v>3893</v>
      </c>
      <c r="F597" t="s">
        <v>3894</v>
      </c>
      <c r="G597" t="s">
        <v>2423</v>
      </c>
      <c r="H597" t="b">
        <v>0</v>
      </c>
      <c r="I597" t="b">
        <v>0</v>
      </c>
      <c r="J597" t="b">
        <v>0</v>
      </c>
      <c r="K597" t="b">
        <v>0</v>
      </c>
    </row>
    <row r="598" spans="1:11" x14ac:dyDescent="0.3">
      <c r="A598" t="s">
        <v>4787</v>
      </c>
      <c r="B598" t="s">
        <v>4788</v>
      </c>
      <c r="C598">
        <v>4</v>
      </c>
      <c r="D598" s="18">
        <v>41823</v>
      </c>
      <c r="E598" t="s">
        <v>3909</v>
      </c>
      <c r="F598" t="s">
        <v>3937</v>
      </c>
      <c r="G598" t="s">
        <v>2243</v>
      </c>
      <c r="H598" t="b">
        <v>0</v>
      </c>
      <c r="I598" t="b">
        <v>0</v>
      </c>
      <c r="J598" t="b">
        <v>0</v>
      </c>
      <c r="K598" t="b">
        <v>0</v>
      </c>
    </row>
    <row r="599" spans="1:11" x14ac:dyDescent="0.3">
      <c r="A599" t="s">
        <v>1343</v>
      </c>
      <c r="B599" t="s">
        <v>1342</v>
      </c>
      <c r="C599">
        <v>4.335</v>
      </c>
      <c r="D599" s="18">
        <v>41893</v>
      </c>
      <c r="E599" t="s">
        <v>3900</v>
      </c>
      <c r="F599" t="s">
        <v>3901</v>
      </c>
      <c r="G599" t="s">
        <v>3300</v>
      </c>
      <c r="H599" t="b">
        <v>0</v>
      </c>
      <c r="I599" t="b">
        <v>0</v>
      </c>
      <c r="J599" t="b">
        <v>1</v>
      </c>
      <c r="K599" t="b">
        <v>0</v>
      </c>
    </row>
    <row r="600" spans="1:11" x14ac:dyDescent="0.3">
      <c r="A600" t="s">
        <v>4789</v>
      </c>
      <c r="B600" t="s">
        <v>4790</v>
      </c>
      <c r="C600">
        <v>4.25</v>
      </c>
      <c r="D600" s="18">
        <v>41891</v>
      </c>
      <c r="E600" t="s">
        <v>3909</v>
      </c>
      <c r="F600" t="s">
        <v>3937</v>
      </c>
      <c r="G600" t="s">
        <v>2251</v>
      </c>
      <c r="H600" t="b">
        <v>0</v>
      </c>
      <c r="I600" t="b">
        <v>0</v>
      </c>
      <c r="J600" t="b">
        <v>0</v>
      </c>
      <c r="K600" t="b">
        <v>0</v>
      </c>
    </row>
    <row r="601" spans="1:11" x14ac:dyDescent="0.3">
      <c r="A601" t="s">
        <v>4791</v>
      </c>
      <c r="B601" t="s">
        <v>4792</v>
      </c>
      <c r="C601">
        <v>4.08</v>
      </c>
      <c r="D601" s="18">
        <v>41911</v>
      </c>
      <c r="E601" t="s">
        <v>3909</v>
      </c>
      <c r="F601" t="s">
        <v>3929</v>
      </c>
      <c r="G601" t="s">
        <v>3332</v>
      </c>
      <c r="H601" t="b">
        <v>0</v>
      </c>
      <c r="I601" t="b">
        <v>0</v>
      </c>
      <c r="J601" t="b">
        <v>0</v>
      </c>
      <c r="K601" t="b">
        <v>0</v>
      </c>
    </row>
    <row r="602" spans="1:11" x14ac:dyDescent="0.3">
      <c r="A602" t="s">
        <v>12705</v>
      </c>
      <c r="B602" t="s">
        <v>12612</v>
      </c>
      <c r="C602">
        <v>4.08</v>
      </c>
      <c r="D602" s="18">
        <v>42013</v>
      </c>
      <c r="E602" t="s">
        <v>3893</v>
      </c>
      <c r="F602" t="s">
        <v>3916</v>
      </c>
      <c r="G602" t="s">
        <v>3650</v>
      </c>
      <c r="H602" t="b">
        <v>1</v>
      </c>
      <c r="I602" t="b">
        <v>0</v>
      </c>
      <c r="J602" t="b">
        <v>0</v>
      </c>
      <c r="K602" t="b">
        <v>0</v>
      </c>
    </row>
    <row r="603" spans="1:11" x14ac:dyDescent="0.3">
      <c r="A603" t="s">
        <v>12368</v>
      </c>
      <c r="B603" t="s">
        <v>12369</v>
      </c>
      <c r="C603">
        <v>3.06</v>
      </c>
      <c r="D603" s="18">
        <v>42009</v>
      </c>
      <c r="E603" t="s">
        <v>3893</v>
      </c>
      <c r="F603" t="s">
        <v>3894</v>
      </c>
      <c r="G603" t="s">
        <v>12210</v>
      </c>
      <c r="H603" t="b">
        <v>0</v>
      </c>
      <c r="I603" t="b">
        <v>0</v>
      </c>
      <c r="J603" t="b">
        <v>0</v>
      </c>
      <c r="K603" t="b">
        <v>0</v>
      </c>
    </row>
    <row r="604" spans="1:11" x14ac:dyDescent="0.3">
      <c r="A604" t="s">
        <v>4793</v>
      </c>
      <c r="B604" t="s">
        <v>4794</v>
      </c>
      <c r="C604">
        <v>9</v>
      </c>
      <c r="D604" s="18">
        <v>41855</v>
      </c>
      <c r="E604" t="s">
        <v>3909</v>
      </c>
      <c r="F604" t="s">
        <v>3937</v>
      </c>
      <c r="G604" t="s">
        <v>2435</v>
      </c>
      <c r="H604" t="b">
        <v>0</v>
      </c>
      <c r="I604" t="b">
        <v>0</v>
      </c>
      <c r="J604" t="b">
        <v>0</v>
      </c>
      <c r="K604" t="b">
        <v>0</v>
      </c>
    </row>
    <row r="605" spans="1:11" x14ac:dyDescent="0.3">
      <c r="A605" t="s">
        <v>4795</v>
      </c>
      <c r="B605" t="s">
        <v>4796</v>
      </c>
      <c r="C605">
        <v>9</v>
      </c>
      <c r="D605" s="18">
        <v>41778</v>
      </c>
      <c r="E605" t="s">
        <v>3909</v>
      </c>
      <c r="F605" t="s">
        <v>3937</v>
      </c>
      <c r="G605" t="s">
        <v>2253</v>
      </c>
      <c r="H605" t="b">
        <v>0</v>
      </c>
      <c r="I605" t="b">
        <v>0</v>
      </c>
      <c r="J605" t="b">
        <v>0</v>
      </c>
      <c r="K605" t="b">
        <v>0</v>
      </c>
    </row>
    <row r="606" spans="1:11" x14ac:dyDescent="0.3">
      <c r="A606" t="s">
        <v>4797</v>
      </c>
      <c r="B606" t="s">
        <v>83</v>
      </c>
      <c r="C606">
        <v>7.5</v>
      </c>
      <c r="D606" s="18">
        <v>41879</v>
      </c>
      <c r="E606" t="s">
        <v>3909</v>
      </c>
      <c r="F606" t="s">
        <v>3937</v>
      </c>
      <c r="G606" t="s">
        <v>2937</v>
      </c>
      <c r="H606" t="b">
        <v>0</v>
      </c>
      <c r="I606" t="b">
        <v>0</v>
      </c>
      <c r="J606" t="b">
        <v>0</v>
      </c>
      <c r="K606" t="b">
        <v>0</v>
      </c>
    </row>
    <row r="607" spans="1:11" x14ac:dyDescent="0.3">
      <c r="A607" t="s">
        <v>4798</v>
      </c>
      <c r="B607" t="s">
        <v>4799</v>
      </c>
      <c r="C607">
        <v>15</v>
      </c>
      <c r="D607" s="18">
        <v>41865</v>
      </c>
      <c r="E607" t="s">
        <v>3968</v>
      </c>
      <c r="F607" t="s">
        <v>3968</v>
      </c>
      <c r="G607" t="s">
        <v>2678</v>
      </c>
      <c r="H607" t="b">
        <v>0</v>
      </c>
      <c r="I607" t="b">
        <v>0</v>
      </c>
      <c r="J607" t="b">
        <v>1</v>
      </c>
      <c r="K607" t="b">
        <v>0</v>
      </c>
    </row>
    <row r="608" spans="1:11" x14ac:dyDescent="0.3">
      <c r="A608" t="s">
        <v>4800</v>
      </c>
      <c r="B608" t="s">
        <v>376</v>
      </c>
      <c r="C608">
        <v>4.75</v>
      </c>
      <c r="D608" s="18">
        <v>41837</v>
      </c>
      <c r="E608" t="s">
        <v>3909</v>
      </c>
      <c r="F608" t="s">
        <v>3929</v>
      </c>
      <c r="G608" t="s">
        <v>2380</v>
      </c>
      <c r="H608" t="b">
        <v>0</v>
      </c>
      <c r="I608" t="b">
        <v>0</v>
      </c>
      <c r="J608" t="b">
        <v>0</v>
      </c>
      <c r="K608" t="b">
        <v>0</v>
      </c>
    </row>
    <row r="609" spans="1:11" x14ac:dyDescent="0.3">
      <c r="A609" t="s">
        <v>4801</v>
      </c>
      <c r="B609" t="s">
        <v>220</v>
      </c>
      <c r="C609">
        <v>5.25</v>
      </c>
      <c r="D609" s="18">
        <v>41937</v>
      </c>
      <c r="E609" t="s">
        <v>3900</v>
      </c>
      <c r="F609" t="s">
        <v>3901</v>
      </c>
      <c r="G609" t="s">
        <v>2269</v>
      </c>
      <c r="H609" t="b">
        <v>0</v>
      </c>
      <c r="I609" t="b">
        <v>0</v>
      </c>
      <c r="J609" t="b">
        <v>1</v>
      </c>
      <c r="K609" t="b">
        <v>0</v>
      </c>
    </row>
    <row r="610" spans="1:11" x14ac:dyDescent="0.3">
      <c r="A610" t="s">
        <v>4802</v>
      </c>
      <c r="B610" t="s">
        <v>4803</v>
      </c>
      <c r="C610">
        <v>9.69</v>
      </c>
      <c r="D610" s="18">
        <v>41786</v>
      </c>
      <c r="E610" t="s">
        <v>3909</v>
      </c>
      <c r="F610" t="s">
        <v>3937</v>
      </c>
      <c r="G610" t="s">
        <v>2404</v>
      </c>
      <c r="H610" t="b">
        <v>0</v>
      </c>
      <c r="I610" t="b">
        <v>0</v>
      </c>
      <c r="J610" t="b">
        <v>0</v>
      </c>
      <c r="K610" t="b">
        <v>0</v>
      </c>
    </row>
    <row r="611" spans="1:11" x14ac:dyDescent="0.3">
      <c r="A611" t="s">
        <v>4804</v>
      </c>
      <c r="B611" t="s">
        <v>4805</v>
      </c>
      <c r="C611">
        <v>10</v>
      </c>
      <c r="D611" s="18">
        <v>41790</v>
      </c>
      <c r="E611" t="s">
        <v>3909</v>
      </c>
      <c r="F611" t="s">
        <v>3937</v>
      </c>
      <c r="G611" t="s">
        <v>2265</v>
      </c>
      <c r="H611" t="b">
        <v>0</v>
      </c>
      <c r="I611" t="b">
        <v>0</v>
      </c>
      <c r="J611" t="b">
        <v>0</v>
      </c>
      <c r="K611" t="b">
        <v>0</v>
      </c>
    </row>
    <row r="612" spans="1:11" x14ac:dyDescent="0.3">
      <c r="A612" t="s">
        <v>4806</v>
      </c>
      <c r="B612" t="s">
        <v>4807</v>
      </c>
      <c r="C612">
        <v>3.75</v>
      </c>
      <c r="D612" s="18">
        <v>41828</v>
      </c>
      <c r="E612" t="s">
        <v>3909</v>
      </c>
      <c r="F612" t="s">
        <v>3937</v>
      </c>
      <c r="G612" t="s">
        <v>2789</v>
      </c>
      <c r="H612" t="b">
        <v>0</v>
      </c>
      <c r="I612" t="b">
        <v>0</v>
      </c>
      <c r="J612" t="b">
        <v>0</v>
      </c>
      <c r="K612" t="b">
        <v>0</v>
      </c>
    </row>
    <row r="613" spans="1:11" x14ac:dyDescent="0.3">
      <c r="A613" t="s">
        <v>4808</v>
      </c>
      <c r="B613" t="s">
        <v>4809</v>
      </c>
      <c r="C613">
        <v>3.06</v>
      </c>
      <c r="D613" s="18">
        <v>41783</v>
      </c>
      <c r="E613" t="s">
        <v>3900</v>
      </c>
      <c r="F613" t="s">
        <v>3960</v>
      </c>
      <c r="G613" t="s">
        <v>2455</v>
      </c>
      <c r="H613" t="b">
        <v>0</v>
      </c>
      <c r="I613" t="b">
        <v>0</v>
      </c>
      <c r="J613" t="b">
        <v>1</v>
      </c>
      <c r="K613" t="b">
        <v>0</v>
      </c>
    </row>
    <row r="614" spans="1:11" x14ac:dyDescent="0.3">
      <c r="A614" t="s">
        <v>13149</v>
      </c>
      <c r="B614" t="s">
        <v>13150</v>
      </c>
      <c r="C614">
        <v>5.0999999999999996</v>
      </c>
      <c r="D614" s="18">
        <v>42028</v>
      </c>
      <c r="E614" t="s">
        <v>3893</v>
      </c>
      <c r="F614" t="s">
        <v>3989</v>
      </c>
      <c r="G614" t="s">
        <v>12828</v>
      </c>
      <c r="H614" t="b">
        <v>0</v>
      </c>
      <c r="I614" t="b">
        <v>0</v>
      </c>
      <c r="J614" t="b">
        <v>0</v>
      </c>
      <c r="K614" t="b">
        <v>0</v>
      </c>
    </row>
    <row r="615" spans="1:11" x14ac:dyDescent="0.3">
      <c r="A615" t="s">
        <v>4810</v>
      </c>
      <c r="B615" t="s">
        <v>4811</v>
      </c>
      <c r="C615">
        <v>5.75</v>
      </c>
      <c r="D615" s="18">
        <v>41815</v>
      </c>
      <c r="E615" t="s">
        <v>3909</v>
      </c>
      <c r="F615" t="s">
        <v>3937</v>
      </c>
      <c r="G615" t="s">
        <v>2561</v>
      </c>
      <c r="H615" t="b">
        <v>0</v>
      </c>
      <c r="I615" t="b">
        <v>0</v>
      </c>
      <c r="J615" t="b">
        <v>0</v>
      </c>
      <c r="K615" t="b">
        <v>0</v>
      </c>
    </row>
    <row r="616" spans="1:11" x14ac:dyDescent="0.3">
      <c r="A616" t="s">
        <v>4812</v>
      </c>
      <c r="B616" t="s">
        <v>4813</v>
      </c>
      <c r="C616">
        <v>5.5</v>
      </c>
      <c r="D616" s="18">
        <v>41809</v>
      </c>
      <c r="E616" t="s">
        <v>3909</v>
      </c>
      <c r="F616" t="s">
        <v>3937</v>
      </c>
      <c r="G616" t="s">
        <v>2618</v>
      </c>
      <c r="H616" t="b">
        <v>0</v>
      </c>
      <c r="I616" t="b">
        <v>0</v>
      </c>
      <c r="J616" t="b">
        <v>0</v>
      </c>
      <c r="K616" t="b">
        <v>0</v>
      </c>
    </row>
    <row r="617" spans="1:11" x14ac:dyDescent="0.3">
      <c r="A617" t="s">
        <v>4814</v>
      </c>
      <c r="B617" t="s">
        <v>4815</v>
      </c>
      <c r="C617">
        <v>6.5</v>
      </c>
      <c r="D617" s="18">
        <v>41774</v>
      </c>
      <c r="E617" t="s">
        <v>3909</v>
      </c>
      <c r="F617" t="s">
        <v>3937</v>
      </c>
      <c r="G617" t="s">
        <v>2352</v>
      </c>
      <c r="H617" t="b">
        <v>0</v>
      </c>
      <c r="I617" t="b">
        <v>0</v>
      </c>
      <c r="J617" t="b">
        <v>0</v>
      </c>
      <c r="K617" t="b">
        <v>0</v>
      </c>
    </row>
    <row r="618" spans="1:11" x14ac:dyDescent="0.3">
      <c r="A618" t="s">
        <v>4816</v>
      </c>
      <c r="B618" t="s">
        <v>156</v>
      </c>
      <c r="C618">
        <v>8</v>
      </c>
      <c r="D618" s="18">
        <v>41913</v>
      </c>
      <c r="E618" t="s">
        <v>3900</v>
      </c>
      <c r="F618" t="s">
        <v>3901</v>
      </c>
      <c r="G618" t="s">
        <v>3344</v>
      </c>
      <c r="H618" t="b">
        <v>0</v>
      </c>
      <c r="I618" t="b">
        <v>0</v>
      </c>
      <c r="J618" t="b">
        <v>1</v>
      </c>
      <c r="K618" t="b">
        <v>0</v>
      </c>
    </row>
    <row r="619" spans="1:11" x14ac:dyDescent="0.3">
      <c r="A619" t="s">
        <v>4817</v>
      </c>
      <c r="B619" t="s">
        <v>4818</v>
      </c>
      <c r="C619">
        <v>4</v>
      </c>
      <c r="D619" s="18">
        <v>41845</v>
      </c>
      <c r="E619" t="s">
        <v>3909</v>
      </c>
      <c r="F619" t="s">
        <v>3929</v>
      </c>
      <c r="G619" t="s">
        <v>2721</v>
      </c>
      <c r="H619" t="b">
        <v>0</v>
      </c>
      <c r="I619" t="b">
        <v>0</v>
      </c>
      <c r="J619" t="b">
        <v>0</v>
      </c>
      <c r="K619" t="b">
        <v>0</v>
      </c>
    </row>
    <row r="620" spans="1:11" x14ac:dyDescent="0.3">
      <c r="A620" t="s">
        <v>4819</v>
      </c>
      <c r="B620" t="s">
        <v>4820</v>
      </c>
      <c r="C620">
        <v>13.5</v>
      </c>
      <c r="D620" s="18">
        <v>41914</v>
      </c>
      <c r="E620" t="s">
        <v>3909</v>
      </c>
      <c r="F620" t="s">
        <v>3929</v>
      </c>
      <c r="G620" t="s">
        <v>3016</v>
      </c>
      <c r="H620" t="b">
        <v>0</v>
      </c>
      <c r="I620" t="b">
        <v>0</v>
      </c>
      <c r="J620" t="b">
        <v>0</v>
      </c>
      <c r="K620" t="b">
        <v>0</v>
      </c>
    </row>
    <row r="621" spans="1:11" x14ac:dyDescent="0.3">
      <c r="A621" t="s">
        <v>4821</v>
      </c>
      <c r="B621" t="s">
        <v>4822</v>
      </c>
      <c r="C621">
        <v>6.12</v>
      </c>
      <c r="D621" s="18">
        <v>41948</v>
      </c>
      <c r="E621" t="s">
        <v>3922</v>
      </c>
      <c r="F621" t="s">
        <v>3923</v>
      </c>
      <c r="G621" t="s">
        <v>3859</v>
      </c>
      <c r="H621" t="b">
        <v>0</v>
      </c>
      <c r="I621" t="b">
        <v>0</v>
      </c>
      <c r="J621" t="b">
        <v>0</v>
      </c>
      <c r="K621" t="b">
        <v>0</v>
      </c>
    </row>
    <row r="622" spans="1:11" x14ac:dyDescent="0.3">
      <c r="A622" t="s">
        <v>1993</v>
      </c>
      <c r="B622" t="s">
        <v>1992</v>
      </c>
      <c r="C622">
        <v>5</v>
      </c>
      <c r="D622" s="18">
        <v>41867</v>
      </c>
      <c r="E622" t="s">
        <v>2230</v>
      </c>
      <c r="F622" t="s">
        <v>3955</v>
      </c>
      <c r="G622" t="s">
        <v>2638</v>
      </c>
      <c r="H622" t="b">
        <v>0</v>
      </c>
      <c r="I622" t="b">
        <v>0</v>
      </c>
      <c r="J622" t="b">
        <v>0</v>
      </c>
      <c r="K622" t="b">
        <v>0</v>
      </c>
    </row>
    <row r="623" spans="1:11" x14ac:dyDescent="0.3">
      <c r="A623" t="s">
        <v>4823</v>
      </c>
      <c r="B623" t="s">
        <v>4824</v>
      </c>
      <c r="C623">
        <v>3.75</v>
      </c>
      <c r="D623" s="18">
        <v>41783</v>
      </c>
      <c r="E623" t="s">
        <v>3909</v>
      </c>
      <c r="F623" t="s">
        <v>3937</v>
      </c>
      <c r="G623" t="s">
        <v>2417</v>
      </c>
      <c r="H623" t="b">
        <v>0</v>
      </c>
      <c r="I623" t="b">
        <v>0</v>
      </c>
      <c r="J623" t="b">
        <v>0</v>
      </c>
      <c r="K623" t="b">
        <v>0</v>
      </c>
    </row>
    <row r="624" spans="1:11" x14ac:dyDescent="0.3">
      <c r="A624" t="s">
        <v>4825</v>
      </c>
      <c r="B624" t="s">
        <v>4826</v>
      </c>
      <c r="C624">
        <v>6.75</v>
      </c>
      <c r="D624" s="18">
        <v>41858</v>
      </c>
      <c r="E624" t="s">
        <v>3922</v>
      </c>
      <c r="F624" t="s">
        <v>3951</v>
      </c>
      <c r="G624" t="s">
        <v>2453</v>
      </c>
      <c r="H624" t="b">
        <v>0</v>
      </c>
      <c r="I624" t="b">
        <v>0</v>
      </c>
      <c r="J624" t="b">
        <v>0</v>
      </c>
      <c r="K624" t="b">
        <v>0</v>
      </c>
    </row>
    <row r="625" spans="1:11" x14ac:dyDescent="0.3">
      <c r="A625" t="s">
        <v>4827</v>
      </c>
      <c r="B625" t="s">
        <v>4828</v>
      </c>
      <c r="C625">
        <v>4.5</v>
      </c>
      <c r="D625" s="18">
        <v>41711</v>
      </c>
      <c r="E625" t="s">
        <v>3909</v>
      </c>
      <c r="F625" t="s">
        <v>3937</v>
      </c>
      <c r="G625" t="s">
        <v>2275</v>
      </c>
      <c r="H625" t="b">
        <v>0</v>
      </c>
      <c r="I625" t="b">
        <v>0</v>
      </c>
      <c r="J625" t="b">
        <v>0</v>
      </c>
      <c r="K625" t="b">
        <v>0</v>
      </c>
    </row>
    <row r="626" spans="1:11" x14ac:dyDescent="0.3">
      <c r="A626" t="s">
        <v>4829</v>
      </c>
      <c r="B626" t="s">
        <v>4830</v>
      </c>
      <c r="C626">
        <v>8.25</v>
      </c>
      <c r="D626" s="18">
        <v>41781</v>
      </c>
      <c r="E626" t="s">
        <v>3893</v>
      </c>
      <c r="F626" t="s">
        <v>3894</v>
      </c>
      <c r="G626" t="s">
        <v>2372</v>
      </c>
      <c r="H626" t="b">
        <v>0</v>
      </c>
      <c r="I626" t="b">
        <v>0</v>
      </c>
      <c r="J626" t="b">
        <v>0</v>
      </c>
      <c r="K626" t="b">
        <v>0</v>
      </c>
    </row>
    <row r="627" spans="1:11" x14ac:dyDescent="0.3">
      <c r="A627" t="s">
        <v>4831</v>
      </c>
      <c r="B627" t="s">
        <v>4832</v>
      </c>
      <c r="C627">
        <v>4.25</v>
      </c>
      <c r="D627" s="18">
        <v>41950</v>
      </c>
      <c r="E627" t="s">
        <v>2230</v>
      </c>
      <c r="F627" t="s">
        <v>3955</v>
      </c>
      <c r="G627" t="s">
        <v>3525</v>
      </c>
      <c r="H627" t="b">
        <v>0</v>
      </c>
      <c r="I627" t="b">
        <v>0</v>
      </c>
      <c r="J627" t="b">
        <v>0</v>
      </c>
      <c r="K627" t="b">
        <v>0</v>
      </c>
    </row>
    <row r="628" spans="1:11" x14ac:dyDescent="0.3">
      <c r="A628" t="s">
        <v>1274</v>
      </c>
      <c r="B628" t="s">
        <v>1273</v>
      </c>
      <c r="C628">
        <v>3.57</v>
      </c>
      <c r="D628" s="18">
        <v>41946</v>
      </c>
      <c r="E628" t="s">
        <v>3893</v>
      </c>
      <c r="F628" t="s">
        <v>3916</v>
      </c>
      <c r="G628" t="s">
        <v>3676</v>
      </c>
      <c r="H628" t="b">
        <v>0</v>
      </c>
      <c r="I628" t="b">
        <v>0</v>
      </c>
      <c r="J628" t="b">
        <v>0</v>
      </c>
      <c r="K628" t="b">
        <v>0</v>
      </c>
    </row>
    <row r="629" spans="1:11" x14ac:dyDescent="0.3">
      <c r="A629" t="s">
        <v>4833</v>
      </c>
      <c r="B629" t="s">
        <v>4834</v>
      </c>
      <c r="C629">
        <v>5.75</v>
      </c>
      <c r="D629" s="18">
        <v>41779</v>
      </c>
      <c r="E629" t="s">
        <v>3909</v>
      </c>
      <c r="F629" t="s">
        <v>3937</v>
      </c>
      <c r="G629" t="s">
        <v>2461</v>
      </c>
      <c r="H629" t="b">
        <v>0</v>
      </c>
      <c r="I629" t="b">
        <v>0</v>
      </c>
      <c r="J629" t="b">
        <v>0</v>
      </c>
      <c r="K629" t="b">
        <v>0</v>
      </c>
    </row>
    <row r="630" spans="1:11" x14ac:dyDescent="0.3">
      <c r="A630" t="s">
        <v>4835</v>
      </c>
      <c r="B630" t="s">
        <v>4836</v>
      </c>
      <c r="C630">
        <v>6</v>
      </c>
      <c r="D630" s="18">
        <v>41899</v>
      </c>
      <c r="E630" t="s">
        <v>3893</v>
      </c>
      <c r="F630" t="s">
        <v>3894</v>
      </c>
      <c r="G630" t="s">
        <v>2275</v>
      </c>
      <c r="H630" t="b">
        <v>0</v>
      </c>
      <c r="I630" t="b">
        <v>0</v>
      </c>
      <c r="J630" t="b">
        <v>0</v>
      </c>
      <c r="K630" t="b">
        <v>0</v>
      </c>
    </row>
    <row r="631" spans="1:11" x14ac:dyDescent="0.3">
      <c r="A631" t="s">
        <v>4837</v>
      </c>
      <c r="B631" t="s">
        <v>4838</v>
      </c>
      <c r="C631">
        <v>6.12</v>
      </c>
      <c r="D631" s="18">
        <v>41802</v>
      </c>
      <c r="E631" t="s">
        <v>2230</v>
      </c>
      <c r="F631" t="s">
        <v>3955</v>
      </c>
      <c r="G631" t="s">
        <v>2249</v>
      </c>
      <c r="H631" t="b">
        <v>0</v>
      </c>
      <c r="I631" t="b">
        <v>0</v>
      </c>
      <c r="J631" t="b">
        <v>0</v>
      </c>
      <c r="K631" t="b">
        <v>0</v>
      </c>
    </row>
    <row r="632" spans="1:11" x14ac:dyDescent="0.3">
      <c r="A632" t="s">
        <v>4839</v>
      </c>
      <c r="B632" t="s">
        <v>4840</v>
      </c>
      <c r="C632">
        <v>6.8849999999999998</v>
      </c>
      <c r="D632" s="18">
        <v>41772</v>
      </c>
      <c r="E632" t="s">
        <v>2230</v>
      </c>
      <c r="F632" t="s">
        <v>3955</v>
      </c>
      <c r="G632" t="s">
        <v>2672</v>
      </c>
      <c r="H632" t="b">
        <v>0</v>
      </c>
      <c r="I632" t="b">
        <v>0</v>
      </c>
      <c r="J632" t="b">
        <v>0</v>
      </c>
      <c r="K632" t="b">
        <v>0</v>
      </c>
    </row>
    <row r="633" spans="1:11" x14ac:dyDescent="0.3">
      <c r="A633" t="s">
        <v>4841</v>
      </c>
      <c r="B633" t="s">
        <v>304</v>
      </c>
      <c r="C633">
        <v>7</v>
      </c>
      <c r="D633" s="18">
        <v>41963</v>
      </c>
      <c r="E633" t="s">
        <v>3909</v>
      </c>
      <c r="F633" t="s">
        <v>3937</v>
      </c>
      <c r="G633" t="s">
        <v>3342</v>
      </c>
      <c r="H633" t="b">
        <v>0</v>
      </c>
      <c r="I633" t="b">
        <v>0</v>
      </c>
      <c r="J633" t="b">
        <v>0</v>
      </c>
      <c r="K633" t="b">
        <v>0</v>
      </c>
    </row>
    <row r="634" spans="1:11" x14ac:dyDescent="0.3">
      <c r="A634" t="s">
        <v>4842</v>
      </c>
      <c r="B634" t="s">
        <v>4843</v>
      </c>
      <c r="C634">
        <v>6</v>
      </c>
      <c r="D634" s="18">
        <v>41897</v>
      </c>
      <c r="E634" t="s">
        <v>3909</v>
      </c>
      <c r="F634" t="s">
        <v>3937</v>
      </c>
      <c r="G634" t="s">
        <v>3250</v>
      </c>
      <c r="H634" t="b">
        <v>0</v>
      </c>
      <c r="I634" t="b">
        <v>0</v>
      </c>
      <c r="J634" t="b">
        <v>0</v>
      </c>
      <c r="K634" t="b">
        <v>0</v>
      </c>
    </row>
    <row r="635" spans="1:11" x14ac:dyDescent="0.3">
      <c r="A635" t="s">
        <v>4844</v>
      </c>
      <c r="B635" t="s">
        <v>4845</v>
      </c>
      <c r="C635">
        <v>5.8650000000000002</v>
      </c>
      <c r="D635" s="18">
        <v>41776</v>
      </c>
      <c r="E635" t="s">
        <v>3922</v>
      </c>
      <c r="F635" t="s">
        <v>3923</v>
      </c>
      <c r="G635" t="s">
        <v>2265</v>
      </c>
      <c r="H635" t="b">
        <v>0</v>
      </c>
      <c r="I635" t="b">
        <v>0</v>
      </c>
      <c r="J635" t="b">
        <v>0</v>
      </c>
      <c r="K635" t="b">
        <v>0</v>
      </c>
    </row>
    <row r="636" spans="1:11" x14ac:dyDescent="0.3">
      <c r="A636" t="s">
        <v>4846</v>
      </c>
      <c r="B636" t="s">
        <v>4847</v>
      </c>
      <c r="C636">
        <v>3.75</v>
      </c>
      <c r="D636" s="18">
        <v>41818</v>
      </c>
      <c r="E636" t="s">
        <v>3909</v>
      </c>
      <c r="F636" t="s">
        <v>3937</v>
      </c>
      <c r="G636" t="s">
        <v>2435</v>
      </c>
      <c r="H636" t="b">
        <v>0</v>
      </c>
      <c r="I636" t="b">
        <v>0</v>
      </c>
      <c r="J636" t="b">
        <v>0</v>
      </c>
      <c r="K636" t="b">
        <v>0</v>
      </c>
    </row>
    <row r="637" spans="1:11" x14ac:dyDescent="0.3">
      <c r="A637" t="s">
        <v>4848</v>
      </c>
      <c r="B637" t="s">
        <v>4849</v>
      </c>
      <c r="C637">
        <v>9</v>
      </c>
      <c r="D637" s="18">
        <v>41857</v>
      </c>
      <c r="E637" t="s">
        <v>3909</v>
      </c>
      <c r="F637" t="s">
        <v>3937</v>
      </c>
      <c r="G637" t="s">
        <v>2660</v>
      </c>
      <c r="H637" t="b">
        <v>0</v>
      </c>
      <c r="I637" t="b">
        <v>0</v>
      </c>
      <c r="J637" t="b">
        <v>0</v>
      </c>
      <c r="K637" t="b">
        <v>0</v>
      </c>
    </row>
    <row r="638" spans="1:11" x14ac:dyDescent="0.3">
      <c r="A638" t="s">
        <v>13023</v>
      </c>
      <c r="B638" t="s">
        <v>12963</v>
      </c>
      <c r="C638">
        <v>9.18</v>
      </c>
      <c r="D638" s="18">
        <v>42016</v>
      </c>
      <c r="E638" t="s">
        <v>3893</v>
      </c>
      <c r="F638" t="s">
        <v>3894</v>
      </c>
      <c r="G638" t="s">
        <v>2703</v>
      </c>
      <c r="H638" t="b">
        <v>1</v>
      </c>
      <c r="I638" t="b">
        <v>0</v>
      </c>
      <c r="J638" t="b">
        <v>0</v>
      </c>
      <c r="K638" t="b">
        <v>0</v>
      </c>
    </row>
    <row r="639" spans="1:11" x14ac:dyDescent="0.3">
      <c r="A639" t="s">
        <v>4850</v>
      </c>
      <c r="B639" t="s">
        <v>4851</v>
      </c>
      <c r="C639">
        <v>2.5</v>
      </c>
      <c r="D639" s="18">
        <v>41733</v>
      </c>
      <c r="E639" t="s">
        <v>3893</v>
      </c>
      <c r="F639" t="s">
        <v>3894</v>
      </c>
      <c r="G639" t="s">
        <v>2672</v>
      </c>
      <c r="H639" t="b">
        <v>0</v>
      </c>
      <c r="I639" t="b">
        <v>0</v>
      </c>
      <c r="J639" t="b">
        <v>0</v>
      </c>
      <c r="K639" t="b">
        <v>0</v>
      </c>
    </row>
    <row r="640" spans="1:11" x14ac:dyDescent="0.3">
      <c r="A640" t="s">
        <v>4852</v>
      </c>
      <c r="B640" t="s">
        <v>4853</v>
      </c>
      <c r="C640">
        <v>9.75</v>
      </c>
      <c r="D640" s="18">
        <v>41779</v>
      </c>
      <c r="E640" t="s">
        <v>3909</v>
      </c>
      <c r="F640" t="s">
        <v>3929</v>
      </c>
      <c r="G640" t="s">
        <v>2301</v>
      </c>
      <c r="H640" t="b">
        <v>0</v>
      </c>
      <c r="I640" t="b">
        <v>0</v>
      </c>
      <c r="J640" t="b">
        <v>0</v>
      </c>
      <c r="K640" t="b">
        <v>0</v>
      </c>
    </row>
    <row r="641" spans="1:11" x14ac:dyDescent="0.3">
      <c r="A641" t="s">
        <v>4854</v>
      </c>
      <c r="B641" t="s">
        <v>4855</v>
      </c>
      <c r="C641">
        <v>3.25</v>
      </c>
      <c r="D641" s="18">
        <v>41738</v>
      </c>
      <c r="E641" t="s">
        <v>3968</v>
      </c>
      <c r="F641" t="s">
        <v>3968</v>
      </c>
      <c r="G641" t="s">
        <v>2277</v>
      </c>
      <c r="H641" t="b">
        <v>0</v>
      </c>
      <c r="I641" t="b">
        <v>0</v>
      </c>
      <c r="J641" t="b">
        <v>1</v>
      </c>
      <c r="K641" t="b">
        <v>0</v>
      </c>
    </row>
    <row r="642" spans="1:11" x14ac:dyDescent="0.3">
      <c r="A642" t="s">
        <v>4856</v>
      </c>
      <c r="B642" t="s">
        <v>4857</v>
      </c>
      <c r="C642">
        <v>3.75</v>
      </c>
      <c r="D642" s="18">
        <v>41726</v>
      </c>
      <c r="E642" t="s">
        <v>3909</v>
      </c>
      <c r="F642" t="s">
        <v>3937</v>
      </c>
      <c r="G642" t="s">
        <v>2366</v>
      </c>
      <c r="H642" t="b">
        <v>0</v>
      </c>
      <c r="I642" t="b">
        <v>0</v>
      </c>
      <c r="J642" t="b">
        <v>0</v>
      </c>
      <c r="K642" t="b">
        <v>0</v>
      </c>
    </row>
    <row r="643" spans="1:11" x14ac:dyDescent="0.3">
      <c r="A643" t="s">
        <v>4858</v>
      </c>
      <c r="B643" t="s">
        <v>962</v>
      </c>
      <c r="C643">
        <v>13.515000000000001</v>
      </c>
      <c r="D643" s="18">
        <v>41899</v>
      </c>
      <c r="E643" t="s">
        <v>3922</v>
      </c>
      <c r="F643" t="s">
        <v>3923</v>
      </c>
      <c r="G643" t="s">
        <v>2600</v>
      </c>
      <c r="H643" t="b">
        <v>0</v>
      </c>
      <c r="I643" t="b">
        <v>0</v>
      </c>
      <c r="J643" t="b">
        <v>0</v>
      </c>
      <c r="K643" t="b">
        <v>0</v>
      </c>
    </row>
    <row r="644" spans="1:11" x14ac:dyDescent="0.3">
      <c r="A644" t="s">
        <v>4859</v>
      </c>
      <c r="B644" t="s">
        <v>4860</v>
      </c>
      <c r="C644">
        <v>4</v>
      </c>
      <c r="D644" s="18">
        <v>41807</v>
      </c>
      <c r="E644" t="s">
        <v>3909</v>
      </c>
      <c r="F644" t="s">
        <v>3937</v>
      </c>
      <c r="G644" t="s">
        <v>2593</v>
      </c>
      <c r="H644" t="b">
        <v>0</v>
      </c>
      <c r="I644" t="b">
        <v>0</v>
      </c>
      <c r="J644" t="b">
        <v>0</v>
      </c>
      <c r="K644" t="b">
        <v>0</v>
      </c>
    </row>
    <row r="645" spans="1:11" x14ac:dyDescent="0.3">
      <c r="A645" t="s">
        <v>4861</v>
      </c>
      <c r="B645" t="s">
        <v>4862</v>
      </c>
      <c r="C645">
        <v>7.75</v>
      </c>
      <c r="D645" s="18">
        <v>41867</v>
      </c>
      <c r="E645" t="s">
        <v>3968</v>
      </c>
      <c r="F645" t="s">
        <v>3968</v>
      </c>
      <c r="G645" t="s">
        <v>2803</v>
      </c>
      <c r="H645" t="b">
        <v>0</v>
      </c>
      <c r="I645" t="b">
        <v>0</v>
      </c>
      <c r="J645" t="b">
        <v>1</v>
      </c>
      <c r="K645" t="b">
        <v>0</v>
      </c>
    </row>
    <row r="646" spans="1:11" x14ac:dyDescent="0.3">
      <c r="A646" t="s">
        <v>1513</v>
      </c>
      <c r="B646" t="s">
        <v>1512</v>
      </c>
      <c r="C646">
        <v>6.25</v>
      </c>
      <c r="D646" s="18">
        <v>41810</v>
      </c>
      <c r="E646" t="s">
        <v>3909</v>
      </c>
      <c r="F646" t="s">
        <v>3937</v>
      </c>
      <c r="G646" t="s">
        <v>3850</v>
      </c>
      <c r="H646" t="b">
        <v>0</v>
      </c>
      <c r="I646" t="b">
        <v>0</v>
      </c>
      <c r="J646" t="b">
        <v>0</v>
      </c>
      <c r="K646" t="b">
        <v>0</v>
      </c>
    </row>
    <row r="647" spans="1:11" x14ac:dyDescent="0.3">
      <c r="A647" t="s">
        <v>4863</v>
      </c>
      <c r="B647" t="s">
        <v>4864</v>
      </c>
      <c r="C647">
        <v>4.75</v>
      </c>
      <c r="D647" s="18">
        <v>41719</v>
      </c>
      <c r="E647" t="s">
        <v>3968</v>
      </c>
      <c r="F647" t="s">
        <v>3968</v>
      </c>
      <c r="G647" t="s">
        <v>2243</v>
      </c>
      <c r="H647" t="b">
        <v>0</v>
      </c>
      <c r="I647" t="b">
        <v>0</v>
      </c>
      <c r="J647" t="b">
        <v>1</v>
      </c>
      <c r="K647" t="b">
        <v>0</v>
      </c>
    </row>
    <row r="648" spans="1:11" x14ac:dyDescent="0.3">
      <c r="A648" t="s">
        <v>416</v>
      </c>
      <c r="B648" t="s">
        <v>4865</v>
      </c>
      <c r="C648">
        <v>8.9250000000000007</v>
      </c>
      <c r="D648" s="18">
        <v>41823</v>
      </c>
      <c r="E648" t="s">
        <v>3909</v>
      </c>
      <c r="F648" t="s">
        <v>3937</v>
      </c>
      <c r="G648" t="s">
        <v>2277</v>
      </c>
      <c r="H648" t="b">
        <v>0</v>
      </c>
      <c r="I648" t="b">
        <v>0</v>
      </c>
      <c r="J648" t="b">
        <v>0</v>
      </c>
      <c r="K648" t="b">
        <v>0</v>
      </c>
    </row>
    <row r="649" spans="1:11" x14ac:dyDescent="0.3">
      <c r="A649" t="s">
        <v>13151</v>
      </c>
      <c r="B649" t="s">
        <v>13152</v>
      </c>
      <c r="C649">
        <v>6.12</v>
      </c>
      <c r="D649" s="18">
        <v>42026</v>
      </c>
      <c r="E649" t="s">
        <v>3893</v>
      </c>
      <c r="F649" t="s">
        <v>3989</v>
      </c>
      <c r="G649" t="s">
        <v>12210</v>
      </c>
      <c r="H649" t="b">
        <v>0</v>
      </c>
      <c r="I649" t="b">
        <v>0</v>
      </c>
      <c r="J649" t="b">
        <v>0</v>
      </c>
      <c r="K649" t="b">
        <v>0</v>
      </c>
    </row>
    <row r="650" spans="1:11" x14ac:dyDescent="0.3">
      <c r="A650" t="s">
        <v>4866</v>
      </c>
      <c r="B650" t="s">
        <v>4867</v>
      </c>
      <c r="C650">
        <v>9.69</v>
      </c>
      <c r="D650" s="18">
        <v>41810</v>
      </c>
      <c r="E650" t="s">
        <v>3900</v>
      </c>
      <c r="F650" t="s">
        <v>3901</v>
      </c>
      <c r="G650" t="s">
        <v>2591</v>
      </c>
      <c r="H650" t="b">
        <v>0</v>
      </c>
      <c r="I650" t="b">
        <v>0</v>
      </c>
      <c r="J650" t="b">
        <v>1</v>
      </c>
      <c r="K650" t="b">
        <v>0</v>
      </c>
    </row>
    <row r="651" spans="1:11" x14ac:dyDescent="0.3">
      <c r="A651" t="s">
        <v>12294</v>
      </c>
      <c r="B651" t="s">
        <v>12295</v>
      </c>
      <c r="C651">
        <v>7</v>
      </c>
      <c r="D651" s="18">
        <v>41996</v>
      </c>
      <c r="E651" t="s">
        <v>3893</v>
      </c>
      <c r="F651" t="s">
        <v>3989</v>
      </c>
      <c r="G651" t="s">
        <v>3489</v>
      </c>
      <c r="H651" t="b">
        <v>0</v>
      </c>
      <c r="I651" t="b">
        <v>0</v>
      </c>
      <c r="J651" t="b">
        <v>0</v>
      </c>
      <c r="K651" t="b">
        <v>0</v>
      </c>
    </row>
    <row r="652" spans="1:11" x14ac:dyDescent="0.3">
      <c r="A652" t="s">
        <v>4868</v>
      </c>
      <c r="B652" t="s">
        <v>4869</v>
      </c>
      <c r="C652">
        <v>6</v>
      </c>
      <c r="D652" s="18">
        <v>41856</v>
      </c>
      <c r="E652" t="s">
        <v>3909</v>
      </c>
      <c r="F652" t="s">
        <v>3937</v>
      </c>
      <c r="G652" t="s">
        <v>2585</v>
      </c>
      <c r="H652" t="b">
        <v>0</v>
      </c>
      <c r="I652" t="b">
        <v>0</v>
      </c>
      <c r="J652" t="b">
        <v>0</v>
      </c>
      <c r="K652" t="b">
        <v>0</v>
      </c>
    </row>
    <row r="653" spans="1:11" x14ac:dyDescent="0.3">
      <c r="A653" t="s">
        <v>4870</v>
      </c>
      <c r="B653" t="s">
        <v>4871</v>
      </c>
      <c r="C653">
        <v>6.375</v>
      </c>
      <c r="D653" s="18">
        <v>41775</v>
      </c>
      <c r="E653" t="s">
        <v>3900</v>
      </c>
      <c r="F653" t="s">
        <v>3901</v>
      </c>
      <c r="G653" t="s">
        <v>2265</v>
      </c>
      <c r="H653" t="b">
        <v>0</v>
      </c>
      <c r="I653" t="b">
        <v>0</v>
      </c>
      <c r="J653" t="b">
        <v>1</v>
      </c>
      <c r="K653" t="b">
        <v>0</v>
      </c>
    </row>
    <row r="654" spans="1:11" x14ac:dyDescent="0.3">
      <c r="A654" t="s">
        <v>4872</v>
      </c>
      <c r="B654" t="s">
        <v>4873</v>
      </c>
      <c r="C654">
        <v>8.4149999999999991</v>
      </c>
      <c r="D654" s="18">
        <v>41778</v>
      </c>
      <c r="E654" t="s">
        <v>3968</v>
      </c>
      <c r="F654" t="s">
        <v>3968</v>
      </c>
      <c r="G654" t="s">
        <v>2265</v>
      </c>
      <c r="H654" t="b">
        <v>0</v>
      </c>
      <c r="I654" t="b">
        <v>0</v>
      </c>
      <c r="J654" t="b">
        <v>1</v>
      </c>
      <c r="K654" t="b">
        <v>0</v>
      </c>
    </row>
    <row r="655" spans="1:11" x14ac:dyDescent="0.3">
      <c r="A655" t="s">
        <v>4874</v>
      </c>
      <c r="B655" t="s">
        <v>4875</v>
      </c>
      <c r="C655">
        <v>4.335</v>
      </c>
      <c r="D655" s="18">
        <v>41975</v>
      </c>
      <c r="E655" t="s">
        <v>3922</v>
      </c>
      <c r="F655" t="s">
        <v>3923</v>
      </c>
      <c r="G655" t="s">
        <v>2598</v>
      </c>
      <c r="H655" t="b">
        <v>1</v>
      </c>
      <c r="I655" t="b">
        <v>1</v>
      </c>
      <c r="J655" t="b">
        <v>0</v>
      </c>
      <c r="K655" t="b">
        <v>0</v>
      </c>
    </row>
    <row r="656" spans="1:11" x14ac:dyDescent="0.3">
      <c r="A656" t="s">
        <v>12767</v>
      </c>
      <c r="B656" t="s">
        <v>12668</v>
      </c>
      <c r="C656">
        <v>9</v>
      </c>
      <c r="D656" s="18">
        <v>41991</v>
      </c>
      <c r="E656" t="s">
        <v>3893</v>
      </c>
      <c r="F656" t="s">
        <v>4117</v>
      </c>
      <c r="G656" t="s">
        <v>2257</v>
      </c>
      <c r="H656" t="b">
        <v>0</v>
      </c>
      <c r="I656" t="b">
        <v>0</v>
      </c>
      <c r="J656" t="b">
        <v>0</v>
      </c>
      <c r="K656" t="b">
        <v>0</v>
      </c>
    </row>
    <row r="657" spans="1:11" x14ac:dyDescent="0.3">
      <c r="A657" t="s">
        <v>4876</v>
      </c>
      <c r="B657" t="s">
        <v>4877</v>
      </c>
      <c r="C657">
        <v>5.88</v>
      </c>
      <c r="D657" s="18">
        <v>41611</v>
      </c>
      <c r="E657" t="s">
        <v>3909</v>
      </c>
      <c r="F657" t="s">
        <v>3937</v>
      </c>
      <c r="G657" t="s">
        <v>2758</v>
      </c>
      <c r="H657" t="b">
        <v>0</v>
      </c>
      <c r="I657" t="b">
        <v>0</v>
      </c>
      <c r="J657" t="b">
        <v>0</v>
      </c>
      <c r="K657" t="b">
        <v>0</v>
      </c>
    </row>
    <row r="658" spans="1:11" x14ac:dyDescent="0.3">
      <c r="A658" t="s">
        <v>4878</v>
      </c>
      <c r="B658" t="s">
        <v>4879</v>
      </c>
      <c r="C658">
        <v>5</v>
      </c>
      <c r="D658" s="18">
        <v>41795</v>
      </c>
      <c r="E658" t="s">
        <v>3909</v>
      </c>
      <c r="F658" t="s">
        <v>3937</v>
      </c>
      <c r="G658" t="s">
        <v>2343</v>
      </c>
      <c r="H658" t="b">
        <v>0</v>
      </c>
      <c r="I658" t="b">
        <v>0</v>
      </c>
      <c r="J658" t="b">
        <v>0</v>
      </c>
      <c r="K658" t="b">
        <v>0</v>
      </c>
    </row>
    <row r="659" spans="1:11" x14ac:dyDescent="0.3">
      <c r="A659" t="s">
        <v>4880</v>
      </c>
      <c r="B659" t="s">
        <v>4881</v>
      </c>
      <c r="C659">
        <v>3.3149999999999999</v>
      </c>
      <c r="D659" s="18">
        <v>41752</v>
      </c>
      <c r="E659" t="s">
        <v>2230</v>
      </c>
      <c r="F659" t="s">
        <v>3955</v>
      </c>
      <c r="G659" t="s">
        <v>2277</v>
      </c>
      <c r="H659" t="b">
        <v>0</v>
      </c>
      <c r="I659" t="b">
        <v>0</v>
      </c>
      <c r="J659" t="b">
        <v>0</v>
      </c>
      <c r="K659" t="b">
        <v>0</v>
      </c>
    </row>
    <row r="660" spans="1:11" x14ac:dyDescent="0.3">
      <c r="A660" t="s">
        <v>4882</v>
      </c>
      <c r="B660" t="s">
        <v>4883</v>
      </c>
      <c r="C660">
        <v>5</v>
      </c>
      <c r="D660" s="18">
        <v>41790</v>
      </c>
      <c r="E660" t="s">
        <v>3909</v>
      </c>
      <c r="F660" t="s">
        <v>3937</v>
      </c>
      <c r="G660" t="s">
        <v>2372</v>
      </c>
      <c r="H660" t="b">
        <v>0</v>
      </c>
      <c r="I660" t="b">
        <v>0</v>
      </c>
      <c r="J660" t="b">
        <v>0</v>
      </c>
      <c r="K660" t="b">
        <v>0</v>
      </c>
    </row>
    <row r="661" spans="1:11" x14ac:dyDescent="0.3">
      <c r="A661" t="s">
        <v>4884</v>
      </c>
      <c r="B661" t="s">
        <v>745</v>
      </c>
      <c r="C661">
        <v>3.06</v>
      </c>
      <c r="D661" s="18">
        <v>41773</v>
      </c>
      <c r="E661" t="s">
        <v>3893</v>
      </c>
      <c r="F661" t="s">
        <v>3894</v>
      </c>
      <c r="G661" t="s">
        <v>2348</v>
      </c>
      <c r="H661" t="b">
        <v>0</v>
      </c>
      <c r="I661" t="b">
        <v>0</v>
      </c>
      <c r="J661" t="b">
        <v>0</v>
      </c>
      <c r="K661" t="b">
        <v>0</v>
      </c>
    </row>
    <row r="662" spans="1:11" x14ac:dyDescent="0.3">
      <c r="A662" t="s">
        <v>4885</v>
      </c>
      <c r="B662" t="s">
        <v>134</v>
      </c>
      <c r="C662">
        <v>10.5</v>
      </c>
      <c r="D662" s="18">
        <v>41906</v>
      </c>
      <c r="E662" t="s">
        <v>3893</v>
      </c>
      <c r="F662" t="s">
        <v>3894</v>
      </c>
      <c r="G662" t="s">
        <v>3230</v>
      </c>
      <c r="H662" t="b">
        <v>0</v>
      </c>
      <c r="I662" t="b">
        <v>0</v>
      </c>
      <c r="J662" t="b">
        <v>0</v>
      </c>
      <c r="K662" t="b">
        <v>0</v>
      </c>
    </row>
    <row r="663" spans="1:11" x14ac:dyDescent="0.3">
      <c r="A663" t="s">
        <v>4886</v>
      </c>
      <c r="B663" t="s">
        <v>4887</v>
      </c>
      <c r="C663">
        <v>4.25</v>
      </c>
      <c r="D663" s="18">
        <v>41916</v>
      </c>
      <c r="E663" t="s">
        <v>3900</v>
      </c>
      <c r="F663" t="s">
        <v>3901</v>
      </c>
      <c r="G663" t="s">
        <v>3453</v>
      </c>
      <c r="H663" t="b">
        <v>0</v>
      </c>
      <c r="I663" t="b">
        <v>0</v>
      </c>
      <c r="J663" t="b">
        <v>1</v>
      </c>
      <c r="K663" t="b">
        <v>0</v>
      </c>
    </row>
    <row r="664" spans="1:11" x14ac:dyDescent="0.3">
      <c r="A664" t="s">
        <v>4889</v>
      </c>
      <c r="B664" t="s">
        <v>4890</v>
      </c>
      <c r="C664">
        <v>4</v>
      </c>
      <c r="D664" s="18">
        <v>41822</v>
      </c>
      <c r="E664" t="s">
        <v>3909</v>
      </c>
      <c r="F664" t="s">
        <v>3937</v>
      </c>
      <c r="G664" t="s">
        <v>2459</v>
      </c>
      <c r="H664" t="b">
        <v>0</v>
      </c>
      <c r="I664" t="b">
        <v>0</v>
      </c>
      <c r="J664" t="b">
        <v>0</v>
      </c>
      <c r="K664" t="b">
        <v>0</v>
      </c>
    </row>
    <row r="665" spans="1:11" x14ac:dyDescent="0.3">
      <c r="A665" t="s">
        <v>4891</v>
      </c>
      <c r="B665" t="s">
        <v>4892</v>
      </c>
      <c r="C665">
        <v>8</v>
      </c>
      <c r="D665" s="18">
        <v>41817</v>
      </c>
      <c r="E665" t="s">
        <v>3909</v>
      </c>
      <c r="F665" t="s">
        <v>3937</v>
      </c>
      <c r="G665" t="s">
        <v>2951</v>
      </c>
      <c r="H665" t="b">
        <v>0</v>
      </c>
      <c r="I665" t="b">
        <v>0</v>
      </c>
      <c r="J665" t="b">
        <v>0</v>
      </c>
      <c r="K665" t="b">
        <v>0</v>
      </c>
    </row>
    <row r="666" spans="1:11" x14ac:dyDescent="0.3">
      <c r="A666" t="s">
        <v>4893</v>
      </c>
      <c r="B666" t="s">
        <v>4894</v>
      </c>
      <c r="C666">
        <v>13.5</v>
      </c>
      <c r="D666" s="18">
        <v>41915</v>
      </c>
      <c r="E666" t="s">
        <v>2230</v>
      </c>
      <c r="F666" t="s">
        <v>3955</v>
      </c>
      <c r="G666" t="s">
        <v>2435</v>
      </c>
      <c r="H666" t="b">
        <v>0</v>
      </c>
      <c r="I666" t="b">
        <v>0</v>
      </c>
      <c r="J666" t="b">
        <v>0</v>
      </c>
      <c r="K666" t="b">
        <v>0</v>
      </c>
    </row>
    <row r="667" spans="1:11" x14ac:dyDescent="0.3">
      <c r="A667" t="s">
        <v>4895</v>
      </c>
      <c r="B667" t="s">
        <v>4896</v>
      </c>
      <c r="C667">
        <v>5.5</v>
      </c>
      <c r="D667" s="18">
        <v>41901</v>
      </c>
      <c r="E667" t="s">
        <v>3909</v>
      </c>
      <c r="F667" t="s">
        <v>3937</v>
      </c>
      <c r="G667" t="s">
        <v>2269</v>
      </c>
      <c r="H667" t="b">
        <v>0</v>
      </c>
      <c r="I667" t="b">
        <v>0</v>
      </c>
      <c r="J667" t="b">
        <v>0</v>
      </c>
      <c r="K667" t="b">
        <v>0</v>
      </c>
    </row>
    <row r="668" spans="1:11" x14ac:dyDescent="0.3">
      <c r="A668" t="s">
        <v>4897</v>
      </c>
      <c r="B668" t="s">
        <v>4898</v>
      </c>
      <c r="C668">
        <v>9</v>
      </c>
      <c r="D668" s="18">
        <v>41822</v>
      </c>
      <c r="E668" t="s">
        <v>3909</v>
      </c>
      <c r="F668" t="s">
        <v>3910</v>
      </c>
      <c r="G668" t="s">
        <v>2419</v>
      </c>
      <c r="H668" t="b">
        <v>0</v>
      </c>
      <c r="I668" t="b">
        <v>0</v>
      </c>
      <c r="J668" t="b">
        <v>0</v>
      </c>
      <c r="K668" t="b">
        <v>0</v>
      </c>
    </row>
    <row r="669" spans="1:11" x14ac:dyDescent="0.3">
      <c r="A669" t="s">
        <v>12370</v>
      </c>
      <c r="B669" t="s">
        <v>12371</v>
      </c>
      <c r="C669">
        <v>8.4149999999999991</v>
      </c>
      <c r="D669" s="18">
        <v>42003</v>
      </c>
      <c r="E669" t="s">
        <v>3893</v>
      </c>
      <c r="F669" t="s">
        <v>3894</v>
      </c>
      <c r="G669" t="s">
        <v>2251</v>
      </c>
      <c r="H669" t="b">
        <v>1</v>
      </c>
      <c r="I669" t="b">
        <v>1</v>
      </c>
      <c r="J669" t="b">
        <v>0</v>
      </c>
      <c r="K669" t="b">
        <v>0</v>
      </c>
    </row>
    <row r="670" spans="1:11" x14ac:dyDescent="0.3">
      <c r="A670" t="s">
        <v>13153</v>
      </c>
      <c r="B670" t="s">
        <v>13154</v>
      </c>
      <c r="C670">
        <v>5</v>
      </c>
      <c r="D670" s="18">
        <v>42023</v>
      </c>
      <c r="E670" t="s">
        <v>3893</v>
      </c>
      <c r="F670" t="s">
        <v>3925</v>
      </c>
      <c r="G670" t="s">
        <v>3650</v>
      </c>
      <c r="H670" t="b">
        <v>0</v>
      </c>
      <c r="I670" t="b">
        <v>1</v>
      </c>
      <c r="J670" t="b">
        <v>0</v>
      </c>
      <c r="K670" t="b">
        <v>0</v>
      </c>
    </row>
    <row r="671" spans="1:11" x14ac:dyDescent="0.3">
      <c r="A671" t="s">
        <v>4899</v>
      </c>
      <c r="B671" t="s">
        <v>4900</v>
      </c>
      <c r="C671">
        <v>7.75</v>
      </c>
      <c r="D671" s="18">
        <v>41898</v>
      </c>
      <c r="E671" t="s">
        <v>3909</v>
      </c>
      <c r="F671" t="s">
        <v>3937</v>
      </c>
      <c r="G671" t="s">
        <v>2816</v>
      </c>
      <c r="H671" t="b">
        <v>0</v>
      </c>
      <c r="I671" t="b">
        <v>0</v>
      </c>
      <c r="J671" t="b">
        <v>0</v>
      </c>
      <c r="K671" t="b">
        <v>0</v>
      </c>
    </row>
    <row r="672" spans="1:11" x14ac:dyDescent="0.3">
      <c r="A672" t="s">
        <v>4901</v>
      </c>
      <c r="B672" t="s">
        <v>4902</v>
      </c>
      <c r="C672">
        <v>5.5</v>
      </c>
      <c r="D672" s="18">
        <v>41779</v>
      </c>
      <c r="E672" t="s">
        <v>3909</v>
      </c>
      <c r="F672" t="s">
        <v>3937</v>
      </c>
      <c r="G672" t="s">
        <v>2402</v>
      </c>
      <c r="H672" t="b">
        <v>0</v>
      </c>
      <c r="I672" t="b">
        <v>0</v>
      </c>
      <c r="J672" t="b">
        <v>0</v>
      </c>
      <c r="K672" t="b">
        <v>0</v>
      </c>
    </row>
    <row r="673" spans="1:11" x14ac:dyDescent="0.3">
      <c r="A673" t="s">
        <v>4903</v>
      </c>
      <c r="B673" t="s">
        <v>4904</v>
      </c>
      <c r="C673">
        <v>7.25</v>
      </c>
      <c r="D673" s="18">
        <v>41899</v>
      </c>
      <c r="E673" t="s">
        <v>3968</v>
      </c>
      <c r="F673" t="s">
        <v>3968</v>
      </c>
      <c r="G673" t="s">
        <v>2689</v>
      </c>
      <c r="H673" t="b">
        <v>0</v>
      </c>
      <c r="I673" t="b">
        <v>0</v>
      </c>
      <c r="J673" t="b">
        <v>1</v>
      </c>
      <c r="K673" t="b">
        <v>0</v>
      </c>
    </row>
    <row r="674" spans="1:11" x14ac:dyDescent="0.3">
      <c r="A674" t="s">
        <v>4905</v>
      </c>
      <c r="B674" t="s">
        <v>4906</v>
      </c>
      <c r="C674">
        <v>3.5</v>
      </c>
      <c r="D674" s="18">
        <v>41821</v>
      </c>
      <c r="E674" t="s">
        <v>3900</v>
      </c>
      <c r="F674" t="s">
        <v>3901</v>
      </c>
      <c r="G674" t="s">
        <v>2470</v>
      </c>
      <c r="H674" t="b">
        <v>0</v>
      </c>
      <c r="I674" t="b">
        <v>0</v>
      </c>
      <c r="J674" t="b">
        <v>1</v>
      </c>
      <c r="K674" t="b">
        <v>0</v>
      </c>
    </row>
    <row r="675" spans="1:11" x14ac:dyDescent="0.3">
      <c r="A675" t="s">
        <v>4907</v>
      </c>
      <c r="B675" t="s">
        <v>4908</v>
      </c>
      <c r="C675">
        <v>6.8849999999999998</v>
      </c>
      <c r="D675" s="18">
        <v>41779</v>
      </c>
      <c r="E675" t="s">
        <v>3909</v>
      </c>
      <c r="F675" t="s">
        <v>3929</v>
      </c>
      <c r="G675" t="s">
        <v>2463</v>
      </c>
      <c r="H675" t="b">
        <v>0</v>
      </c>
      <c r="I675" t="b">
        <v>0</v>
      </c>
      <c r="J675" t="b">
        <v>0</v>
      </c>
      <c r="K675" t="b">
        <v>0</v>
      </c>
    </row>
    <row r="676" spans="1:11" x14ac:dyDescent="0.3">
      <c r="A676" t="s">
        <v>4909</v>
      </c>
      <c r="B676" t="s">
        <v>4910</v>
      </c>
      <c r="C676">
        <v>3.75</v>
      </c>
      <c r="D676" s="18">
        <v>41948</v>
      </c>
      <c r="E676" t="s">
        <v>3909</v>
      </c>
      <c r="F676" t="s">
        <v>3937</v>
      </c>
      <c r="G676" t="s">
        <v>2978</v>
      </c>
      <c r="H676" t="b">
        <v>0</v>
      </c>
      <c r="I676" t="b">
        <v>0</v>
      </c>
      <c r="J676" t="b">
        <v>0</v>
      </c>
      <c r="K676" t="b">
        <v>0</v>
      </c>
    </row>
    <row r="677" spans="1:11" x14ac:dyDescent="0.3">
      <c r="A677" t="s">
        <v>4911</v>
      </c>
      <c r="B677" t="s">
        <v>712</v>
      </c>
      <c r="C677">
        <v>6.8849999999999998</v>
      </c>
      <c r="D677" s="18">
        <v>41957</v>
      </c>
      <c r="E677" t="s">
        <v>3893</v>
      </c>
      <c r="F677" t="s">
        <v>3894</v>
      </c>
      <c r="G677" t="s">
        <v>2672</v>
      </c>
      <c r="H677" t="b">
        <v>0</v>
      </c>
      <c r="I677" t="b">
        <v>0</v>
      </c>
      <c r="J677" t="b">
        <v>0</v>
      </c>
      <c r="K677" t="b">
        <v>0</v>
      </c>
    </row>
    <row r="678" spans="1:11" x14ac:dyDescent="0.3">
      <c r="A678" t="s">
        <v>1605</v>
      </c>
      <c r="B678" t="s">
        <v>1604</v>
      </c>
      <c r="C678">
        <v>6.75</v>
      </c>
      <c r="D678" s="18">
        <v>41823</v>
      </c>
      <c r="E678" t="s">
        <v>3909</v>
      </c>
      <c r="F678" t="s">
        <v>3929</v>
      </c>
      <c r="G678" t="s">
        <v>2604</v>
      </c>
      <c r="H678" t="b">
        <v>0</v>
      </c>
      <c r="I678" t="b">
        <v>0</v>
      </c>
      <c r="J678" t="b">
        <v>0</v>
      </c>
      <c r="K678" t="b">
        <v>0</v>
      </c>
    </row>
    <row r="679" spans="1:11" x14ac:dyDescent="0.3">
      <c r="A679" t="s">
        <v>1607</v>
      </c>
      <c r="B679" t="s">
        <v>1606</v>
      </c>
      <c r="C679">
        <v>7</v>
      </c>
      <c r="D679" s="18">
        <v>41823</v>
      </c>
      <c r="E679" t="s">
        <v>3909</v>
      </c>
      <c r="F679" t="s">
        <v>3929</v>
      </c>
      <c r="G679" t="s">
        <v>2604</v>
      </c>
      <c r="H679" t="b">
        <v>0</v>
      </c>
      <c r="I679" t="b">
        <v>0</v>
      </c>
      <c r="J679" t="b">
        <v>0</v>
      </c>
      <c r="K679" t="b">
        <v>0</v>
      </c>
    </row>
    <row r="680" spans="1:11" x14ac:dyDescent="0.3">
      <c r="A680" t="s">
        <v>4912</v>
      </c>
      <c r="B680" t="s">
        <v>4913</v>
      </c>
      <c r="C680">
        <v>3.8250000000000002</v>
      </c>
      <c r="D680" s="18">
        <v>41775</v>
      </c>
      <c r="E680" t="s">
        <v>3968</v>
      </c>
      <c r="F680" t="s">
        <v>3968</v>
      </c>
      <c r="G680" t="s">
        <v>2402</v>
      </c>
      <c r="H680" t="b">
        <v>0</v>
      </c>
      <c r="I680" t="b">
        <v>0</v>
      </c>
      <c r="J680" t="b">
        <v>1</v>
      </c>
      <c r="K680" t="b">
        <v>0</v>
      </c>
    </row>
    <row r="681" spans="1:11" x14ac:dyDescent="0.3">
      <c r="A681" t="s">
        <v>4914</v>
      </c>
      <c r="B681" t="s">
        <v>4915</v>
      </c>
      <c r="C681">
        <v>5</v>
      </c>
      <c r="D681" s="18">
        <v>41778</v>
      </c>
      <c r="E681" t="s">
        <v>3909</v>
      </c>
      <c r="F681" t="s">
        <v>3937</v>
      </c>
      <c r="G681" t="s">
        <v>2398</v>
      </c>
      <c r="H681" t="b">
        <v>0</v>
      </c>
      <c r="I681" t="b">
        <v>0</v>
      </c>
      <c r="J681" t="b">
        <v>0</v>
      </c>
      <c r="K681" t="b">
        <v>0</v>
      </c>
    </row>
    <row r="682" spans="1:11" x14ac:dyDescent="0.3">
      <c r="A682" t="s">
        <v>4916</v>
      </c>
      <c r="B682" t="s">
        <v>4917</v>
      </c>
      <c r="C682">
        <v>3.57</v>
      </c>
      <c r="D682" s="18">
        <v>41783</v>
      </c>
      <c r="E682" t="s">
        <v>3968</v>
      </c>
      <c r="F682" t="s">
        <v>3968</v>
      </c>
      <c r="G682" t="s">
        <v>4918</v>
      </c>
      <c r="H682" t="b">
        <v>0</v>
      </c>
      <c r="I682" t="b">
        <v>0</v>
      </c>
      <c r="J682" t="b">
        <v>1</v>
      </c>
      <c r="K682" t="b">
        <v>0</v>
      </c>
    </row>
    <row r="683" spans="1:11" x14ac:dyDescent="0.3">
      <c r="A683" t="s">
        <v>4919</v>
      </c>
      <c r="B683" t="s">
        <v>4920</v>
      </c>
      <c r="C683">
        <v>3.75</v>
      </c>
      <c r="D683" s="18">
        <v>41793</v>
      </c>
      <c r="E683" t="s">
        <v>3909</v>
      </c>
      <c r="F683" t="s">
        <v>3937</v>
      </c>
      <c r="G683" t="s">
        <v>2463</v>
      </c>
      <c r="H683" t="b">
        <v>0</v>
      </c>
      <c r="I683" t="b">
        <v>0</v>
      </c>
      <c r="J683" t="b">
        <v>0</v>
      </c>
      <c r="K683" t="b">
        <v>0</v>
      </c>
    </row>
    <row r="684" spans="1:11" x14ac:dyDescent="0.3">
      <c r="A684" t="s">
        <v>4921</v>
      </c>
      <c r="B684" t="s">
        <v>4922</v>
      </c>
      <c r="C684">
        <v>13.77</v>
      </c>
      <c r="D684" s="18">
        <v>41940</v>
      </c>
      <c r="E684" t="s">
        <v>3900</v>
      </c>
      <c r="F684" t="s">
        <v>4277</v>
      </c>
      <c r="G684" t="s">
        <v>2689</v>
      </c>
      <c r="H684" t="b">
        <v>0</v>
      </c>
      <c r="I684" t="b">
        <v>0</v>
      </c>
      <c r="J684" t="b">
        <v>1</v>
      </c>
      <c r="K684" t="b">
        <v>0</v>
      </c>
    </row>
    <row r="685" spans="1:11" x14ac:dyDescent="0.3">
      <c r="A685" t="s">
        <v>13636</v>
      </c>
      <c r="B685" t="s">
        <v>13637</v>
      </c>
      <c r="C685">
        <v>6.5</v>
      </c>
      <c r="D685" s="18">
        <v>42031</v>
      </c>
      <c r="E685" t="s">
        <v>3893</v>
      </c>
      <c r="F685" t="s">
        <v>3894</v>
      </c>
      <c r="G685" t="s">
        <v>2889</v>
      </c>
      <c r="H685" t="b">
        <v>1</v>
      </c>
      <c r="I685" t="b">
        <v>0</v>
      </c>
      <c r="J685" t="b">
        <v>0</v>
      </c>
      <c r="K685" t="b">
        <v>0</v>
      </c>
    </row>
    <row r="686" spans="1:11" x14ac:dyDescent="0.3">
      <c r="A686" t="s">
        <v>4924</v>
      </c>
      <c r="B686" t="s">
        <v>4925</v>
      </c>
      <c r="C686">
        <v>13.26</v>
      </c>
      <c r="D686" s="18">
        <v>41769</v>
      </c>
      <c r="E686" t="s">
        <v>3968</v>
      </c>
      <c r="F686" t="s">
        <v>3968</v>
      </c>
      <c r="G686" t="s">
        <v>2543</v>
      </c>
      <c r="H686" t="b">
        <v>0</v>
      </c>
      <c r="I686" t="b">
        <v>0</v>
      </c>
      <c r="J686" t="b">
        <v>1</v>
      </c>
      <c r="K686" t="b">
        <v>0</v>
      </c>
    </row>
    <row r="687" spans="1:11" x14ac:dyDescent="0.3">
      <c r="A687" t="s">
        <v>13155</v>
      </c>
      <c r="B687" t="s">
        <v>13156</v>
      </c>
      <c r="C687">
        <v>5.8650000000000002</v>
      </c>
      <c r="D687" s="18">
        <v>42023</v>
      </c>
      <c r="E687" t="s">
        <v>3893</v>
      </c>
      <c r="F687" t="s">
        <v>4117</v>
      </c>
      <c r="G687" t="s">
        <v>13157</v>
      </c>
      <c r="H687" t="b">
        <v>0</v>
      </c>
      <c r="I687" t="b">
        <v>0</v>
      </c>
      <c r="J687" t="b">
        <v>0</v>
      </c>
      <c r="K687" t="b">
        <v>0</v>
      </c>
    </row>
    <row r="688" spans="1:11" x14ac:dyDescent="0.3">
      <c r="A688" t="s">
        <v>4926</v>
      </c>
      <c r="B688" t="s">
        <v>4927</v>
      </c>
      <c r="C688">
        <v>11.5</v>
      </c>
      <c r="D688" s="18">
        <v>41815</v>
      </c>
      <c r="E688" t="s">
        <v>3909</v>
      </c>
      <c r="F688" t="s">
        <v>3937</v>
      </c>
      <c r="G688" t="s">
        <v>2404</v>
      </c>
      <c r="H688" t="b">
        <v>0</v>
      </c>
      <c r="I688" t="b">
        <v>0</v>
      </c>
      <c r="J688" t="b">
        <v>0</v>
      </c>
      <c r="K688" t="b">
        <v>0</v>
      </c>
    </row>
    <row r="689" spans="1:11" x14ac:dyDescent="0.3">
      <c r="A689" t="s">
        <v>4928</v>
      </c>
      <c r="B689" t="s">
        <v>4929</v>
      </c>
      <c r="C689">
        <v>7.5</v>
      </c>
      <c r="D689" s="18">
        <v>41754</v>
      </c>
      <c r="E689" t="s">
        <v>3909</v>
      </c>
      <c r="F689" t="s">
        <v>3937</v>
      </c>
      <c r="G689" t="s">
        <v>2369</v>
      </c>
      <c r="H689" t="b">
        <v>0</v>
      </c>
      <c r="I689" t="b">
        <v>0</v>
      </c>
      <c r="J689" t="b">
        <v>0</v>
      </c>
      <c r="K689" t="b">
        <v>0</v>
      </c>
    </row>
    <row r="690" spans="1:11" x14ac:dyDescent="0.3">
      <c r="A690" t="s">
        <v>4930</v>
      </c>
      <c r="B690" t="s">
        <v>4931</v>
      </c>
      <c r="C690">
        <v>3.8250000000000002</v>
      </c>
      <c r="D690" s="18">
        <v>41794</v>
      </c>
      <c r="E690" t="s">
        <v>3893</v>
      </c>
      <c r="F690" t="s">
        <v>3894</v>
      </c>
      <c r="G690" t="s">
        <v>2429</v>
      </c>
      <c r="H690" t="b">
        <v>0</v>
      </c>
      <c r="I690" t="b">
        <v>0</v>
      </c>
      <c r="J690" t="b">
        <v>0</v>
      </c>
      <c r="K690" t="b">
        <v>0</v>
      </c>
    </row>
    <row r="691" spans="1:11" x14ac:dyDescent="0.3">
      <c r="A691" t="s">
        <v>4932</v>
      </c>
      <c r="B691" t="s">
        <v>4933</v>
      </c>
      <c r="C691">
        <v>6.75</v>
      </c>
      <c r="D691" s="18">
        <v>41788</v>
      </c>
      <c r="E691" t="s">
        <v>3909</v>
      </c>
      <c r="F691" t="s">
        <v>3937</v>
      </c>
      <c r="G691" t="s">
        <v>2382</v>
      </c>
      <c r="H691" t="b">
        <v>0</v>
      </c>
      <c r="I691" t="b">
        <v>0</v>
      </c>
      <c r="J691" t="b">
        <v>0</v>
      </c>
      <c r="K691" t="b">
        <v>0</v>
      </c>
    </row>
    <row r="692" spans="1:11" x14ac:dyDescent="0.3">
      <c r="A692" t="s">
        <v>12372</v>
      </c>
      <c r="B692" t="s">
        <v>12373</v>
      </c>
      <c r="C692">
        <v>3.3149999999999999</v>
      </c>
      <c r="D692" s="18">
        <v>42002</v>
      </c>
      <c r="E692" t="s">
        <v>3922</v>
      </c>
      <c r="F692" t="s">
        <v>3923</v>
      </c>
      <c r="G692" t="s">
        <v>3566</v>
      </c>
      <c r="H692" t="b">
        <v>0</v>
      </c>
      <c r="I692" t="b">
        <v>1</v>
      </c>
      <c r="J692" t="b">
        <v>0</v>
      </c>
      <c r="K692" t="b">
        <v>0</v>
      </c>
    </row>
    <row r="693" spans="1:11" x14ac:dyDescent="0.3">
      <c r="A693" t="s">
        <v>4934</v>
      </c>
      <c r="B693" t="s">
        <v>4935</v>
      </c>
      <c r="C693">
        <v>3.75</v>
      </c>
      <c r="D693" s="18">
        <v>41767</v>
      </c>
      <c r="E693" t="s">
        <v>3893</v>
      </c>
      <c r="F693" t="s">
        <v>3894</v>
      </c>
      <c r="G693" t="s">
        <v>2277</v>
      </c>
      <c r="H693" t="b">
        <v>0</v>
      </c>
      <c r="I693" t="b">
        <v>0</v>
      </c>
      <c r="J693" t="b">
        <v>0</v>
      </c>
      <c r="K693" t="b">
        <v>0</v>
      </c>
    </row>
    <row r="694" spans="1:11" x14ac:dyDescent="0.3">
      <c r="A694" t="s">
        <v>4937</v>
      </c>
      <c r="B694" t="s">
        <v>4938</v>
      </c>
      <c r="C694">
        <v>10.5</v>
      </c>
      <c r="D694" s="18">
        <v>41860</v>
      </c>
      <c r="E694" t="s">
        <v>3909</v>
      </c>
      <c r="F694" t="s">
        <v>3937</v>
      </c>
      <c r="G694" t="s">
        <v>2277</v>
      </c>
      <c r="H694" t="b">
        <v>0</v>
      </c>
      <c r="I694" t="b">
        <v>0</v>
      </c>
      <c r="J694" t="b">
        <v>0</v>
      </c>
      <c r="K694" t="b">
        <v>0</v>
      </c>
    </row>
    <row r="695" spans="1:11" x14ac:dyDescent="0.3">
      <c r="A695" t="s">
        <v>1260</v>
      </c>
      <c r="B695" t="s">
        <v>1259</v>
      </c>
      <c r="C695">
        <v>5.3550000000000004</v>
      </c>
      <c r="D695" s="18">
        <v>41950</v>
      </c>
      <c r="E695" t="s">
        <v>3900</v>
      </c>
      <c r="F695" t="s">
        <v>4004</v>
      </c>
      <c r="G695" t="s">
        <v>3300</v>
      </c>
      <c r="H695" t="b">
        <v>0</v>
      </c>
      <c r="I695" t="b">
        <v>0</v>
      </c>
      <c r="J695" t="b">
        <v>1</v>
      </c>
      <c r="K695" t="b">
        <v>0</v>
      </c>
    </row>
    <row r="696" spans="1:11" x14ac:dyDescent="0.3">
      <c r="A696" t="s">
        <v>4939</v>
      </c>
      <c r="B696" t="s">
        <v>1469</v>
      </c>
      <c r="C696">
        <v>2.8050000000000002</v>
      </c>
      <c r="D696" s="18">
        <v>41975</v>
      </c>
      <c r="E696" t="s">
        <v>3893</v>
      </c>
      <c r="F696" t="s">
        <v>9250</v>
      </c>
      <c r="G696" t="s">
        <v>3525</v>
      </c>
      <c r="H696" t="b">
        <v>0</v>
      </c>
      <c r="I696" t="b">
        <v>1</v>
      </c>
      <c r="J696" t="b">
        <v>0</v>
      </c>
      <c r="K696" t="b">
        <v>0</v>
      </c>
    </row>
    <row r="697" spans="1:11" x14ac:dyDescent="0.3">
      <c r="A697" t="s">
        <v>4940</v>
      </c>
      <c r="B697" t="s">
        <v>4941</v>
      </c>
      <c r="C697">
        <v>2.5499999999999998</v>
      </c>
      <c r="D697" s="18">
        <v>41782</v>
      </c>
      <c r="E697" t="s">
        <v>3893</v>
      </c>
      <c r="F697" t="s">
        <v>3894</v>
      </c>
      <c r="G697" t="s">
        <v>2466</v>
      </c>
      <c r="H697" t="b">
        <v>0</v>
      </c>
      <c r="I697" t="b">
        <v>0</v>
      </c>
      <c r="J697" t="b">
        <v>0</v>
      </c>
      <c r="K697" t="b">
        <v>0</v>
      </c>
    </row>
    <row r="698" spans="1:11" x14ac:dyDescent="0.3">
      <c r="A698" t="s">
        <v>4940</v>
      </c>
      <c r="B698" t="s">
        <v>4942</v>
      </c>
      <c r="C698">
        <v>4.59</v>
      </c>
      <c r="D698" s="18">
        <v>41786</v>
      </c>
      <c r="E698" t="s">
        <v>3893</v>
      </c>
      <c r="F698" t="s">
        <v>3894</v>
      </c>
      <c r="G698" t="s">
        <v>2466</v>
      </c>
      <c r="H698" t="b">
        <v>0</v>
      </c>
      <c r="I698" t="b">
        <v>0</v>
      </c>
      <c r="J698" t="b">
        <v>0</v>
      </c>
      <c r="K698" t="b">
        <v>0</v>
      </c>
    </row>
    <row r="699" spans="1:11" x14ac:dyDescent="0.3">
      <c r="A699" t="s">
        <v>4943</v>
      </c>
      <c r="B699" t="s">
        <v>4944</v>
      </c>
      <c r="C699">
        <v>4.25</v>
      </c>
      <c r="D699" s="18">
        <v>41898</v>
      </c>
      <c r="E699" t="s">
        <v>3909</v>
      </c>
      <c r="F699" t="s">
        <v>3929</v>
      </c>
      <c r="G699" t="s">
        <v>3288</v>
      </c>
      <c r="H699" t="b">
        <v>0</v>
      </c>
      <c r="I699" t="b">
        <v>0</v>
      </c>
      <c r="J699" t="b">
        <v>0</v>
      </c>
      <c r="K699" t="b">
        <v>0</v>
      </c>
    </row>
    <row r="700" spans="1:11" x14ac:dyDescent="0.3">
      <c r="A700" t="s">
        <v>4945</v>
      </c>
      <c r="B700" t="s">
        <v>4946</v>
      </c>
      <c r="C700">
        <v>5</v>
      </c>
      <c r="D700" s="18">
        <v>41923</v>
      </c>
      <c r="E700" t="s">
        <v>3909</v>
      </c>
      <c r="F700" t="s">
        <v>3929</v>
      </c>
      <c r="G700" t="s">
        <v>2937</v>
      </c>
      <c r="H700" t="b">
        <v>0</v>
      </c>
      <c r="I700" t="b">
        <v>0</v>
      </c>
      <c r="J700" t="b">
        <v>0</v>
      </c>
      <c r="K700" t="b">
        <v>0</v>
      </c>
    </row>
    <row r="701" spans="1:11" x14ac:dyDescent="0.3">
      <c r="A701" t="s">
        <v>1332</v>
      </c>
      <c r="B701" t="s">
        <v>858</v>
      </c>
      <c r="C701">
        <v>4.8449999999999998</v>
      </c>
      <c r="D701" s="18">
        <v>41908</v>
      </c>
      <c r="E701" t="s">
        <v>2230</v>
      </c>
      <c r="F701" t="s">
        <v>3984</v>
      </c>
      <c r="G701" t="s">
        <v>3288</v>
      </c>
      <c r="H701" t="b">
        <v>0</v>
      </c>
      <c r="I701" t="b">
        <v>0</v>
      </c>
      <c r="J701" t="b">
        <v>0</v>
      </c>
      <c r="K701" t="b">
        <v>0</v>
      </c>
    </row>
    <row r="702" spans="1:11" x14ac:dyDescent="0.3">
      <c r="A702" t="s">
        <v>1575</v>
      </c>
      <c r="B702" t="s">
        <v>1574</v>
      </c>
      <c r="C702">
        <v>7.25</v>
      </c>
      <c r="D702" s="18">
        <v>41821</v>
      </c>
      <c r="E702" t="s">
        <v>3909</v>
      </c>
      <c r="F702" t="s">
        <v>3937</v>
      </c>
      <c r="G702" t="s">
        <v>2636</v>
      </c>
      <c r="H702" t="b">
        <v>0</v>
      </c>
      <c r="I702" t="b">
        <v>0</v>
      </c>
      <c r="J702" t="b">
        <v>0</v>
      </c>
      <c r="K702" t="b">
        <v>0</v>
      </c>
    </row>
    <row r="703" spans="1:11" x14ac:dyDescent="0.3">
      <c r="A703" t="s">
        <v>11557</v>
      </c>
      <c r="B703" t="s">
        <v>11558</v>
      </c>
      <c r="C703">
        <v>9.4350000000000005</v>
      </c>
      <c r="D703" s="18">
        <v>41989</v>
      </c>
      <c r="E703" t="s">
        <v>3893</v>
      </c>
      <c r="F703" t="s">
        <v>3894</v>
      </c>
      <c r="G703" t="s">
        <v>3002</v>
      </c>
      <c r="H703" t="b">
        <v>1</v>
      </c>
      <c r="I703" t="b">
        <v>1</v>
      </c>
      <c r="J703" t="b">
        <v>0</v>
      </c>
      <c r="K703" t="b">
        <v>0</v>
      </c>
    </row>
    <row r="704" spans="1:11" x14ac:dyDescent="0.3">
      <c r="A704" t="s">
        <v>4947</v>
      </c>
      <c r="B704" t="s">
        <v>896</v>
      </c>
      <c r="C704">
        <v>8.4149999999999991</v>
      </c>
      <c r="D704" s="18">
        <v>41937</v>
      </c>
      <c r="E704" t="s">
        <v>3893</v>
      </c>
      <c r="F704" t="s">
        <v>3894</v>
      </c>
      <c r="G704" t="s">
        <v>3572</v>
      </c>
      <c r="H704" t="b">
        <v>0</v>
      </c>
      <c r="I704" t="b">
        <v>0</v>
      </c>
      <c r="J704" t="b">
        <v>0</v>
      </c>
      <c r="K704" t="b">
        <v>0</v>
      </c>
    </row>
    <row r="705" spans="1:11" x14ac:dyDescent="0.3">
      <c r="A705" t="s">
        <v>4948</v>
      </c>
      <c r="B705" t="s">
        <v>4949</v>
      </c>
      <c r="C705">
        <v>8.16</v>
      </c>
      <c r="D705" s="18">
        <v>41746</v>
      </c>
      <c r="E705" t="s">
        <v>3900</v>
      </c>
      <c r="F705" t="s">
        <v>3901</v>
      </c>
      <c r="G705" t="s">
        <v>2382</v>
      </c>
      <c r="H705" t="b">
        <v>0</v>
      </c>
      <c r="I705" t="b">
        <v>0</v>
      </c>
      <c r="J705" t="b">
        <v>1</v>
      </c>
      <c r="K705" t="b">
        <v>0</v>
      </c>
    </row>
    <row r="706" spans="1:11" x14ac:dyDescent="0.3">
      <c r="A706" t="s">
        <v>4950</v>
      </c>
      <c r="B706" t="s">
        <v>4951</v>
      </c>
      <c r="C706">
        <v>9.9450000000000003</v>
      </c>
      <c r="D706" s="18">
        <v>41774</v>
      </c>
      <c r="E706" t="s">
        <v>3900</v>
      </c>
      <c r="F706" t="s">
        <v>3960</v>
      </c>
      <c r="G706" t="s">
        <v>2672</v>
      </c>
      <c r="H706" t="b">
        <v>0</v>
      </c>
      <c r="I706" t="b">
        <v>0</v>
      </c>
      <c r="J706" t="b">
        <v>1</v>
      </c>
      <c r="K706" t="b">
        <v>0</v>
      </c>
    </row>
    <row r="707" spans="1:11" x14ac:dyDescent="0.3">
      <c r="A707" t="s">
        <v>4952</v>
      </c>
      <c r="B707" t="s">
        <v>289</v>
      </c>
      <c r="C707">
        <v>8.75</v>
      </c>
      <c r="D707" s="18">
        <v>41958</v>
      </c>
      <c r="E707" t="s">
        <v>3893</v>
      </c>
      <c r="F707" t="s">
        <v>3925</v>
      </c>
      <c r="G707" t="s">
        <v>2341</v>
      </c>
      <c r="H707" t="b">
        <v>0</v>
      </c>
      <c r="I707" t="b">
        <v>0</v>
      </c>
      <c r="J707" t="b">
        <v>0</v>
      </c>
      <c r="K707" t="b">
        <v>0</v>
      </c>
    </row>
    <row r="708" spans="1:11" x14ac:dyDescent="0.3">
      <c r="A708" t="s">
        <v>4953</v>
      </c>
      <c r="B708" t="s">
        <v>707</v>
      </c>
      <c r="C708">
        <v>7.25</v>
      </c>
      <c r="D708" s="18">
        <v>41923</v>
      </c>
      <c r="E708" t="s">
        <v>2230</v>
      </c>
      <c r="F708" t="s">
        <v>3984</v>
      </c>
      <c r="G708" t="s">
        <v>2672</v>
      </c>
      <c r="H708" t="b">
        <v>0</v>
      </c>
      <c r="I708" t="b">
        <v>0</v>
      </c>
      <c r="J708" t="b">
        <v>0</v>
      </c>
      <c r="K708" t="b">
        <v>0</v>
      </c>
    </row>
    <row r="709" spans="1:11" x14ac:dyDescent="0.3">
      <c r="A709" t="s">
        <v>4954</v>
      </c>
      <c r="B709" t="s">
        <v>4955</v>
      </c>
      <c r="C709">
        <v>2.5499999999999998</v>
      </c>
      <c r="D709" s="18">
        <v>41757</v>
      </c>
      <c r="E709" t="s">
        <v>3900</v>
      </c>
      <c r="F709" t="s">
        <v>3960</v>
      </c>
      <c r="G709" t="s">
        <v>2358</v>
      </c>
      <c r="H709" t="b">
        <v>0</v>
      </c>
      <c r="I709" t="b">
        <v>0</v>
      </c>
      <c r="J709" t="b">
        <v>1</v>
      </c>
      <c r="K709" t="b">
        <v>0</v>
      </c>
    </row>
    <row r="710" spans="1:11" x14ac:dyDescent="0.3">
      <c r="A710" t="s">
        <v>1987</v>
      </c>
      <c r="B710" t="s">
        <v>1986</v>
      </c>
      <c r="C710">
        <v>5</v>
      </c>
      <c r="D710" s="18">
        <v>41866</v>
      </c>
      <c r="E710" t="s">
        <v>3968</v>
      </c>
      <c r="F710" t="s">
        <v>3968</v>
      </c>
      <c r="G710" t="s">
        <v>3857</v>
      </c>
      <c r="H710" t="b">
        <v>0</v>
      </c>
      <c r="I710" t="b">
        <v>0</v>
      </c>
      <c r="J710" t="b">
        <v>1</v>
      </c>
      <c r="K710" t="b">
        <v>0</v>
      </c>
    </row>
    <row r="711" spans="1:11" x14ac:dyDescent="0.3">
      <c r="A711" t="s">
        <v>4956</v>
      </c>
      <c r="B711" t="s">
        <v>129</v>
      </c>
      <c r="C711">
        <v>6.25</v>
      </c>
      <c r="D711" s="18">
        <v>41903</v>
      </c>
      <c r="E711" t="s">
        <v>3950</v>
      </c>
      <c r="F711" t="s">
        <v>5064</v>
      </c>
      <c r="G711" t="s">
        <v>2680</v>
      </c>
      <c r="H711" t="b">
        <v>0</v>
      </c>
      <c r="I711" t="b">
        <v>0</v>
      </c>
      <c r="J711" t="b">
        <v>1</v>
      </c>
      <c r="K711" t="b">
        <v>0</v>
      </c>
    </row>
    <row r="712" spans="1:11" x14ac:dyDescent="0.3">
      <c r="A712" t="s">
        <v>4957</v>
      </c>
      <c r="B712" t="s">
        <v>4958</v>
      </c>
      <c r="C712">
        <v>2.8050000000000002</v>
      </c>
      <c r="D712" s="18">
        <v>41790</v>
      </c>
      <c r="E712" t="s">
        <v>3968</v>
      </c>
      <c r="F712" t="s">
        <v>3968</v>
      </c>
      <c r="G712" t="s">
        <v>2372</v>
      </c>
      <c r="H712" t="b">
        <v>0</v>
      </c>
      <c r="I712" t="b">
        <v>0</v>
      </c>
      <c r="J712" t="b">
        <v>1</v>
      </c>
      <c r="K712" t="b">
        <v>0</v>
      </c>
    </row>
    <row r="713" spans="1:11" x14ac:dyDescent="0.3">
      <c r="A713" t="s">
        <v>4959</v>
      </c>
      <c r="B713" t="s">
        <v>299</v>
      </c>
      <c r="C713">
        <v>4.25</v>
      </c>
      <c r="D713" s="18">
        <v>41962</v>
      </c>
      <c r="E713" t="s">
        <v>2230</v>
      </c>
      <c r="F713" t="s">
        <v>3984</v>
      </c>
      <c r="G713" t="s">
        <v>2587</v>
      </c>
      <c r="H713" t="b">
        <v>0</v>
      </c>
      <c r="I713" t="b">
        <v>0</v>
      </c>
      <c r="J713" t="b">
        <v>0</v>
      </c>
      <c r="K713" t="b">
        <v>0</v>
      </c>
    </row>
    <row r="714" spans="1:11" x14ac:dyDescent="0.3">
      <c r="A714" t="s">
        <v>4960</v>
      </c>
      <c r="B714" t="s">
        <v>4961</v>
      </c>
      <c r="C714">
        <v>3.75</v>
      </c>
      <c r="D714" s="18">
        <v>41849</v>
      </c>
      <c r="E714" t="s">
        <v>3909</v>
      </c>
      <c r="F714" t="s">
        <v>3937</v>
      </c>
      <c r="G714" t="s">
        <v>2251</v>
      </c>
      <c r="H714" t="b">
        <v>0</v>
      </c>
      <c r="I714" t="b">
        <v>0</v>
      </c>
      <c r="J714" t="b">
        <v>0</v>
      </c>
      <c r="K714" t="b">
        <v>0</v>
      </c>
    </row>
    <row r="715" spans="1:11" x14ac:dyDescent="0.3">
      <c r="A715" t="s">
        <v>1393</v>
      </c>
      <c r="B715" t="s">
        <v>1392</v>
      </c>
      <c r="C715">
        <v>3</v>
      </c>
      <c r="D715" s="18">
        <v>41807</v>
      </c>
      <c r="E715" t="s">
        <v>3968</v>
      </c>
      <c r="F715" t="s">
        <v>3968</v>
      </c>
      <c r="G715" t="s">
        <v>2618</v>
      </c>
      <c r="H715" t="b">
        <v>0</v>
      </c>
      <c r="I715" t="b">
        <v>0</v>
      </c>
      <c r="J715" t="b">
        <v>1</v>
      </c>
      <c r="K715" t="b">
        <v>0</v>
      </c>
    </row>
    <row r="716" spans="1:11" x14ac:dyDescent="0.3">
      <c r="A716" t="s">
        <v>4962</v>
      </c>
      <c r="B716" t="s">
        <v>4963</v>
      </c>
      <c r="C716">
        <v>5.25</v>
      </c>
      <c r="D716" s="18">
        <v>41836</v>
      </c>
      <c r="E716" t="s">
        <v>3909</v>
      </c>
      <c r="F716" t="s">
        <v>3937</v>
      </c>
      <c r="G716" t="s">
        <v>2600</v>
      </c>
      <c r="H716" t="b">
        <v>0</v>
      </c>
      <c r="I716" t="b">
        <v>0</v>
      </c>
      <c r="J716" t="b">
        <v>0</v>
      </c>
      <c r="K716" t="b">
        <v>0</v>
      </c>
    </row>
    <row r="717" spans="1:11" x14ac:dyDescent="0.3">
      <c r="A717" t="s">
        <v>4964</v>
      </c>
      <c r="B717" t="s">
        <v>4965</v>
      </c>
      <c r="C717">
        <v>7.5</v>
      </c>
      <c r="D717" s="18">
        <v>41831</v>
      </c>
      <c r="E717" t="s">
        <v>3909</v>
      </c>
      <c r="F717" t="s">
        <v>3937</v>
      </c>
      <c r="G717" t="s">
        <v>2859</v>
      </c>
      <c r="H717" t="b">
        <v>0</v>
      </c>
      <c r="I717" t="b">
        <v>0</v>
      </c>
      <c r="J717" t="b">
        <v>0</v>
      </c>
      <c r="K717" t="b">
        <v>0</v>
      </c>
    </row>
    <row r="718" spans="1:11" x14ac:dyDescent="0.3">
      <c r="A718" t="s">
        <v>13638</v>
      </c>
      <c r="B718" t="s">
        <v>13639</v>
      </c>
      <c r="C718">
        <v>3.38</v>
      </c>
      <c r="D718" s="18">
        <v>42032</v>
      </c>
      <c r="E718" t="s">
        <v>3893</v>
      </c>
      <c r="F718" t="s">
        <v>3989</v>
      </c>
      <c r="G718" t="s">
        <v>12496</v>
      </c>
      <c r="H718" t="b">
        <v>0</v>
      </c>
      <c r="I718" t="b">
        <v>0</v>
      </c>
      <c r="J718" t="b">
        <v>0</v>
      </c>
      <c r="K718" t="b">
        <v>0</v>
      </c>
    </row>
    <row r="719" spans="1:11" x14ac:dyDescent="0.3">
      <c r="A719" t="s">
        <v>4966</v>
      </c>
      <c r="B719" t="s">
        <v>4967</v>
      </c>
      <c r="C719">
        <v>3.5</v>
      </c>
      <c r="D719" s="18">
        <v>41828</v>
      </c>
      <c r="E719" t="s">
        <v>3909</v>
      </c>
      <c r="F719" t="s">
        <v>3937</v>
      </c>
      <c r="G719" t="s">
        <v>2429</v>
      </c>
      <c r="H719" t="b">
        <v>0</v>
      </c>
      <c r="I719" t="b">
        <v>0</v>
      </c>
      <c r="J719" t="b">
        <v>0</v>
      </c>
      <c r="K719" t="b">
        <v>0</v>
      </c>
    </row>
    <row r="720" spans="1:11" x14ac:dyDescent="0.3">
      <c r="A720" t="s">
        <v>13043</v>
      </c>
      <c r="B720" t="s">
        <v>5737</v>
      </c>
      <c r="C720">
        <v>9.18</v>
      </c>
      <c r="D720" s="18">
        <v>41788</v>
      </c>
      <c r="E720" t="s">
        <v>3968</v>
      </c>
      <c r="F720" t="s">
        <v>3968</v>
      </c>
      <c r="H720" t="b">
        <v>0</v>
      </c>
      <c r="I720" t="b">
        <v>0</v>
      </c>
      <c r="J720" t="b">
        <v>1</v>
      </c>
      <c r="K720" t="b">
        <v>0</v>
      </c>
    </row>
    <row r="721" spans="1:11" x14ac:dyDescent="0.3">
      <c r="A721" t="s">
        <v>13043</v>
      </c>
      <c r="B721" t="s">
        <v>5737</v>
      </c>
      <c r="C721">
        <v>9.18</v>
      </c>
      <c r="D721" s="18">
        <v>41788</v>
      </c>
      <c r="E721" t="s">
        <v>3968</v>
      </c>
      <c r="F721" t="s">
        <v>3968</v>
      </c>
      <c r="G721" t="s">
        <v>2265</v>
      </c>
      <c r="H721" t="b">
        <v>0</v>
      </c>
      <c r="I721" t="b">
        <v>0</v>
      </c>
      <c r="J721" t="b">
        <v>1</v>
      </c>
      <c r="K721" t="b">
        <v>0</v>
      </c>
    </row>
    <row r="722" spans="1:11" x14ac:dyDescent="0.3">
      <c r="A722" t="s">
        <v>4968</v>
      </c>
      <c r="B722" t="s">
        <v>4969</v>
      </c>
      <c r="C722">
        <v>3.3149999999999999</v>
      </c>
      <c r="D722" s="18">
        <v>41768</v>
      </c>
      <c r="E722" t="s">
        <v>3909</v>
      </c>
      <c r="F722" t="s">
        <v>3937</v>
      </c>
      <c r="G722" t="s">
        <v>2251</v>
      </c>
      <c r="H722" t="b">
        <v>0</v>
      </c>
      <c r="I722" t="b">
        <v>0</v>
      </c>
      <c r="J722" t="b">
        <v>0</v>
      </c>
      <c r="K722" t="b">
        <v>0</v>
      </c>
    </row>
    <row r="723" spans="1:11" x14ac:dyDescent="0.3">
      <c r="A723" t="s">
        <v>4970</v>
      </c>
      <c r="B723" t="s">
        <v>4971</v>
      </c>
      <c r="C723">
        <v>6.5</v>
      </c>
      <c r="D723" s="18">
        <v>41745</v>
      </c>
      <c r="E723" t="s">
        <v>3909</v>
      </c>
      <c r="F723" t="s">
        <v>3937</v>
      </c>
      <c r="G723" t="s">
        <v>2259</v>
      </c>
      <c r="H723" t="b">
        <v>0</v>
      </c>
      <c r="I723" t="b">
        <v>0</v>
      </c>
      <c r="J723" t="b">
        <v>0</v>
      </c>
      <c r="K723" t="b">
        <v>0</v>
      </c>
    </row>
    <row r="724" spans="1:11" x14ac:dyDescent="0.3">
      <c r="A724" t="s">
        <v>4972</v>
      </c>
      <c r="B724" t="s">
        <v>312</v>
      </c>
      <c r="C724">
        <v>7</v>
      </c>
      <c r="D724" s="18">
        <v>41964</v>
      </c>
      <c r="E724" t="s">
        <v>3893</v>
      </c>
      <c r="F724" t="s">
        <v>3894</v>
      </c>
      <c r="G724" t="s">
        <v>2608</v>
      </c>
      <c r="H724" t="b">
        <v>0</v>
      </c>
      <c r="I724" t="b">
        <v>0</v>
      </c>
      <c r="J724" t="b">
        <v>0</v>
      </c>
      <c r="K724" t="b">
        <v>0</v>
      </c>
    </row>
    <row r="725" spans="1:11" x14ac:dyDescent="0.3">
      <c r="A725" t="s">
        <v>4973</v>
      </c>
      <c r="B725" t="s">
        <v>4974</v>
      </c>
      <c r="C725">
        <v>4.335</v>
      </c>
      <c r="D725" s="18">
        <v>41765</v>
      </c>
      <c r="E725" t="s">
        <v>3909</v>
      </c>
      <c r="F725" t="s">
        <v>3937</v>
      </c>
      <c r="G725" t="s">
        <v>2345</v>
      </c>
      <c r="H725" t="b">
        <v>0</v>
      </c>
      <c r="I725" t="b">
        <v>0</v>
      </c>
      <c r="J725" t="b">
        <v>0</v>
      </c>
      <c r="K725" t="b">
        <v>0</v>
      </c>
    </row>
    <row r="726" spans="1:11" x14ac:dyDescent="0.3">
      <c r="A726" t="s">
        <v>4975</v>
      </c>
      <c r="B726" t="s">
        <v>4976</v>
      </c>
      <c r="C726">
        <v>10.455</v>
      </c>
      <c r="D726" s="18">
        <v>41921</v>
      </c>
      <c r="E726" t="s">
        <v>3922</v>
      </c>
      <c r="F726" t="s">
        <v>3923</v>
      </c>
      <c r="G726" t="s">
        <v>3298</v>
      </c>
      <c r="H726" t="b">
        <v>0</v>
      </c>
      <c r="I726" t="b">
        <v>0</v>
      </c>
      <c r="J726" t="b">
        <v>0</v>
      </c>
      <c r="K726" t="b">
        <v>0</v>
      </c>
    </row>
    <row r="727" spans="1:11" x14ac:dyDescent="0.3">
      <c r="A727" t="s">
        <v>4978</v>
      </c>
      <c r="B727" t="s">
        <v>4979</v>
      </c>
      <c r="C727">
        <v>2.5499999999999998</v>
      </c>
      <c r="D727" s="18">
        <v>41892</v>
      </c>
      <c r="E727" t="s">
        <v>3909</v>
      </c>
      <c r="F727" t="s">
        <v>3937</v>
      </c>
      <c r="G727" t="s">
        <v>2953</v>
      </c>
      <c r="H727" t="b">
        <v>0</v>
      </c>
      <c r="I727" t="b">
        <v>0</v>
      </c>
      <c r="J727" t="b">
        <v>0</v>
      </c>
      <c r="K727" t="b">
        <v>0</v>
      </c>
    </row>
    <row r="728" spans="1:11" x14ac:dyDescent="0.3">
      <c r="A728" t="s">
        <v>12736</v>
      </c>
      <c r="B728" t="s">
        <v>12643</v>
      </c>
      <c r="C728">
        <v>3.3149999999999999</v>
      </c>
      <c r="D728" s="18">
        <v>42011</v>
      </c>
      <c r="E728" t="s">
        <v>3893</v>
      </c>
      <c r="F728" t="s">
        <v>3894</v>
      </c>
      <c r="G728" t="s">
        <v>3589</v>
      </c>
      <c r="H728" t="b">
        <v>0</v>
      </c>
      <c r="I728" t="b">
        <v>1</v>
      </c>
      <c r="J728" t="b">
        <v>0</v>
      </c>
      <c r="K728" t="b">
        <v>0</v>
      </c>
    </row>
    <row r="729" spans="1:11" x14ac:dyDescent="0.3">
      <c r="A729" t="s">
        <v>4980</v>
      </c>
      <c r="B729" t="s">
        <v>769</v>
      </c>
      <c r="C729">
        <v>8.5</v>
      </c>
      <c r="D729" s="18">
        <v>41835</v>
      </c>
      <c r="E729" t="s">
        <v>3893</v>
      </c>
      <c r="F729" t="s">
        <v>3894</v>
      </c>
      <c r="G729" t="s">
        <v>2327</v>
      </c>
      <c r="H729" t="b">
        <v>0</v>
      </c>
      <c r="I729" t="b">
        <v>0</v>
      </c>
      <c r="J729" t="b">
        <v>0</v>
      </c>
      <c r="K729" t="b">
        <v>0</v>
      </c>
    </row>
    <row r="730" spans="1:11" x14ac:dyDescent="0.3">
      <c r="A730" t="s">
        <v>4981</v>
      </c>
      <c r="B730" t="s">
        <v>4982</v>
      </c>
      <c r="C730">
        <v>16</v>
      </c>
      <c r="D730" s="18">
        <v>41827</v>
      </c>
      <c r="E730" t="s">
        <v>3909</v>
      </c>
      <c r="F730" t="s">
        <v>3937</v>
      </c>
      <c r="G730" t="s">
        <v>2561</v>
      </c>
      <c r="H730" t="b">
        <v>0</v>
      </c>
      <c r="I730" t="b">
        <v>0</v>
      </c>
      <c r="J730" t="b">
        <v>0</v>
      </c>
      <c r="K730" t="b">
        <v>0</v>
      </c>
    </row>
    <row r="731" spans="1:11" x14ac:dyDescent="0.3">
      <c r="A731" t="s">
        <v>11559</v>
      </c>
      <c r="B731" t="s">
        <v>11560</v>
      </c>
      <c r="C731">
        <v>13.5</v>
      </c>
      <c r="D731" s="18">
        <v>41989</v>
      </c>
      <c r="E731" t="s">
        <v>3893</v>
      </c>
      <c r="F731" t="s">
        <v>3989</v>
      </c>
      <c r="G731" t="s">
        <v>2429</v>
      </c>
      <c r="H731" t="b">
        <v>0</v>
      </c>
      <c r="I731" t="b">
        <v>0</v>
      </c>
      <c r="J731" t="b">
        <v>0</v>
      </c>
      <c r="K731" t="b">
        <v>0</v>
      </c>
    </row>
    <row r="732" spans="1:11" x14ac:dyDescent="0.3">
      <c r="A732" t="s">
        <v>4983</v>
      </c>
      <c r="B732" t="s">
        <v>4984</v>
      </c>
      <c r="C732">
        <v>11</v>
      </c>
      <c r="D732" s="18">
        <v>41960</v>
      </c>
      <c r="E732" t="s">
        <v>3909</v>
      </c>
      <c r="F732" t="s">
        <v>3937</v>
      </c>
      <c r="G732" t="s">
        <v>3674</v>
      </c>
      <c r="H732" t="b">
        <v>0</v>
      </c>
      <c r="I732" t="b">
        <v>0</v>
      </c>
      <c r="J732" t="b">
        <v>0</v>
      </c>
      <c r="K732" t="b">
        <v>0</v>
      </c>
    </row>
    <row r="733" spans="1:11" x14ac:dyDescent="0.3">
      <c r="A733" t="s">
        <v>4985</v>
      </c>
      <c r="B733" t="s">
        <v>2182</v>
      </c>
      <c r="C733">
        <v>7.9050000000000002</v>
      </c>
      <c r="D733" s="18">
        <v>41942</v>
      </c>
      <c r="E733" t="s">
        <v>3893</v>
      </c>
      <c r="F733" t="s">
        <v>3894</v>
      </c>
      <c r="G733" t="s">
        <v>3570</v>
      </c>
      <c r="H733" t="b">
        <v>0</v>
      </c>
      <c r="I733" t="b">
        <v>0</v>
      </c>
      <c r="J733" t="b">
        <v>0</v>
      </c>
      <c r="K733" t="b">
        <v>0</v>
      </c>
    </row>
    <row r="734" spans="1:11" x14ac:dyDescent="0.3">
      <c r="A734" t="s">
        <v>4986</v>
      </c>
      <c r="B734" t="s">
        <v>984</v>
      </c>
      <c r="C734">
        <v>4.08</v>
      </c>
      <c r="D734" s="18">
        <v>41918</v>
      </c>
      <c r="E734" t="s">
        <v>3922</v>
      </c>
      <c r="F734" t="s">
        <v>3923</v>
      </c>
      <c r="G734" t="s">
        <v>3511</v>
      </c>
      <c r="H734" t="b">
        <v>0</v>
      </c>
      <c r="I734" t="b">
        <v>0</v>
      </c>
      <c r="J734" t="b">
        <v>0</v>
      </c>
      <c r="K734" t="b">
        <v>0</v>
      </c>
    </row>
    <row r="735" spans="1:11" x14ac:dyDescent="0.3">
      <c r="A735" t="s">
        <v>4987</v>
      </c>
      <c r="B735" t="s">
        <v>4988</v>
      </c>
      <c r="C735">
        <v>8.9250000000000007</v>
      </c>
      <c r="D735" s="18">
        <v>41788</v>
      </c>
      <c r="E735" t="s">
        <v>3968</v>
      </c>
      <c r="F735" t="s">
        <v>3968</v>
      </c>
      <c r="G735" t="s">
        <v>2417</v>
      </c>
      <c r="H735" t="b">
        <v>0</v>
      </c>
      <c r="I735" t="b">
        <v>0</v>
      </c>
      <c r="J735" t="b">
        <v>1</v>
      </c>
      <c r="K735" t="b">
        <v>0</v>
      </c>
    </row>
    <row r="736" spans="1:11" x14ac:dyDescent="0.3">
      <c r="A736" t="s">
        <v>11561</v>
      </c>
      <c r="B736" t="s">
        <v>11562</v>
      </c>
      <c r="C736">
        <v>3.8250000000000002</v>
      </c>
      <c r="D736" s="18">
        <v>41985</v>
      </c>
      <c r="E736" t="s">
        <v>3893</v>
      </c>
      <c r="F736" t="s">
        <v>3894</v>
      </c>
      <c r="G736" t="s">
        <v>2689</v>
      </c>
      <c r="H736" t="b">
        <v>0</v>
      </c>
      <c r="I736" t="b">
        <v>0</v>
      </c>
      <c r="J736" t="b">
        <v>0</v>
      </c>
      <c r="K736" t="b">
        <v>0</v>
      </c>
    </row>
    <row r="737" spans="1:11" x14ac:dyDescent="0.3">
      <c r="A737" t="s">
        <v>4989</v>
      </c>
      <c r="B737" t="s">
        <v>4990</v>
      </c>
      <c r="C737">
        <v>10.5</v>
      </c>
      <c r="D737" s="18">
        <v>41975</v>
      </c>
      <c r="E737" t="s">
        <v>2230</v>
      </c>
      <c r="F737" t="s">
        <v>3984</v>
      </c>
      <c r="G737" t="s">
        <v>2752</v>
      </c>
      <c r="H737" t="b">
        <v>0</v>
      </c>
      <c r="I737" t="b">
        <v>0</v>
      </c>
      <c r="J737" t="b">
        <v>0</v>
      </c>
      <c r="K737" t="b">
        <v>0</v>
      </c>
    </row>
    <row r="738" spans="1:11" x14ac:dyDescent="0.3">
      <c r="A738" t="s">
        <v>353</v>
      </c>
      <c r="B738" t="s">
        <v>352</v>
      </c>
      <c r="C738">
        <v>7.25</v>
      </c>
      <c r="D738" s="18">
        <v>41971</v>
      </c>
      <c r="E738" t="s">
        <v>3893</v>
      </c>
      <c r="F738" t="s">
        <v>3925</v>
      </c>
      <c r="G738" t="s">
        <v>4991</v>
      </c>
      <c r="H738" t="b">
        <v>0</v>
      </c>
      <c r="I738" t="b">
        <v>0</v>
      </c>
      <c r="J738" t="b">
        <v>0</v>
      </c>
      <c r="K738" t="b">
        <v>0</v>
      </c>
    </row>
    <row r="739" spans="1:11" x14ac:dyDescent="0.3">
      <c r="A739" t="s">
        <v>4992</v>
      </c>
      <c r="B739" t="s">
        <v>4993</v>
      </c>
      <c r="C739">
        <v>4.75</v>
      </c>
      <c r="D739" s="18">
        <v>41739</v>
      </c>
      <c r="E739" t="s">
        <v>3909</v>
      </c>
      <c r="F739" t="s">
        <v>3937</v>
      </c>
      <c r="G739" t="s">
        <v>2382</v>
      </c>
      <c r="H739" t="b">
        <v>0</v>
      </c>
      <c r="I739" t="b">
        <v>0</v>
      </c>
      <c r="J739" t="b">
        <v>0</v>
      </c>
      <c r="K739" t="b">
        <v>0</v>
      </c>
    </row>
    <row r="740" spans="1:11" x14ac:dyDescent="0.3">
      <c r="A740" t="s">
        <v>4994</v>
      </c>
      <c r="B740" t="s">
        <v>4995</v>
      </c>
      <c r="C740">
        <v>6.8849999999999998</v>
      </c>
      <c r="D740" s="18">
        <v>41793</v>
      </c>
      <c r="E740" t="s">
        <v>3968</v>
      </c>
      <c r="F740" t="s">
        <v>3968</v>
      </c>
      <c r="G740" t="s">
        <v>2485</v>
      </c>
      <c r="H740" t="b">
        <v>0</v>
      </c>
      <c r="I740" t="b">
        <v>0</v>
      </c>
      <c r="J740" t="b">
        <v>1</v>
      </c>
      <c r="K740" t="b">
        <v>0</v>
      </c>
    </row>
    <row r="741" spans="1:11" x14ac:dyDescent="0.3">
      <c r="A741" t="s">
        <v>4996</v>
      </c>
      <c r="B741" t="s">
        <v>4997</v>
      </c>
      <c r="C741">
        <v>12</v>
      </c>
      <c r="D741" s="18">
        <v>41620</v>
      </c>
      <c r="E741" t="s">
        <v>3909</v>
      </c>
      <c r="F741" t="s">
        <v>3937</v>
      </c>
      <c r="H741" t="b">
        <v>0</v>
      </c>
      <c r="I741" t="b">
        <v>0</v>
      </c>
      <c r="J741" t="b">
        <v>0</v>
      </c>
      <c r="K741" t="b">
        <v>0</v>
      </c>
    </row>
    <row r="742" spans="1:11" x14ac:dyDescent="0.3">
      <c r="A742" t="s">
        <v>4999</v>
      </c>
      <c r="B742" t="s">
        <v>887</v>
      </c>
      <c r="C742">
        <v>5.8650000000000002</v>
      </c>
      <c r="D742" s="18">
        <v>41933</v>
      </c>
      <c r="E742" t="s">
        <v>3893</v>
      </c>
      <c r="F742" t="s">
        <v>3894</v>
      </c>
      <c r="G742" t="s">
        <v>2889</v>
      </c>
      <c r="H742" t="b">
        <v>0</v>
      </c>
      <c r="I742" t="b">
        <v>0</v>
      </c>
      <c r="J742" t="b">
        <v>0</v>
      </c>
      <c r="K742" t="b">
        <v>0</v>
      </c>
    </row>
    <row r="743" spans="1:11" x14ac:dyDescent="0.3">
      <c r="A743" t="s">
        <v>5000</v>
      </c>
      <c r="B743" t="s">
        <v>5001</v>
      </c>
      <c r="C743">
        <v>5.8650000000000002</v>
      </c>
      <c r="D743" s="18">
        <v>41758</v>
      </c>
      <c r="E743" t="s">
        <v>2230</v>
      </c>
      <c r="F743" t="s">
        <v>3955</v>
      </c>
      <c r="G743" t="s">
        <v>2475</v>
      </c>
      <c r="H743" t="b">
        <v>0</v>
      </c>
      <c r="I743" t="b">
        <v>0</v>
      </c>
      <c r="J743" t="b">
        <v>0</v>
      </c>
      <c r="K743" t="b">
        <v>0</v>
      </c>
    </row>
    <row r="744" spans="1:11" x14ac:dyDescent="0.3">
      <c r="A744" t="s">
        <v>5002</v>
      </c>
      <c r="B744" t="s">
        <v>5003</v>
      </c>
      <c r="C744">
        <v>2.5499999999999998</v>
      </c>
      <c r="D744" s="18">
        <v>41909</v>
      </c>
      <c r="E744" t="s">
        <v>3909</v>
      </c>
      <c r="F744" t="s">
        <v>3929</v>
      </c>
      <c r="G744" t="s">
        <v>2600</v>
      </c>
      <c r="H744" t="b">
        <v>0</v>
      </c>
      <c r="I744" t="b">
        <v>0</v>
      </c>
      <c r="J744" t="b">
        <v>0</v>
      </c>
      <c r="K744" t="b">
        <v>0</v>
      </c>
    </row>
    <row r="745" spans="1:11" x14ac:dyDescent="0.3">
      <c r="A745" t="s">
        <v>13158</v>
      </c>
      <c r="B745" t="s">
        <v>13159</v>
      </c>
      <c r="C745">
        <v>4.335</v>
      </c>
      <c r="D745" s="18">
        <v>42028</v>
      </c>
      <c r="E745" t="s">
        <v>3893</v>
      </c>
      <c r="F745" t="s">
        <v>3989</v>
      </c>
      <c r="G745" t="s">
        <v>12492</v>
      </c>
      <c r="H745" t="b">
        <v>0</v>
      </c>
      <c r="I745" t="b">
        <v>0</v>
      </c>
      <c r="J745" t="b">
        <v>0</v>
      </c>
      <c r="K745" t="b">
        <v>0</v>
      </c>
    </row>
    <row r="746" spans="1:11" x14ac:dyDescent="0.3">
      <c r="A746" t="s">
        <v>5004</v>
      </c>
      <c r="B746" t="s">
        <v>5005</v>
      </c>
      <c r="C746">
        <v>4.25</v>
      </c>
      <c r="D746" s="18">
        <v>41794</v>
      </c>
      <c r="E746" t="s">
        <v>3909</v>
      </c>
      <c r="F746" t="s">
        <v>3937</v>
      </c>
      <c r="G746" t="s">
        <v>2455</v>
      </c>
      <c r="H746" t="b">
        <v>0</v>
      </c>
      <c r="I746" t="b">
        <v>0</v>
      </c>
      <c r="J746" t="b">
        <v>0</v>
      </c>
      <c r="K746" t="b">
        <v>0</v>
      </c>
    </row>
    <row r="747" spans="1:11" x14ac:dyDescent="0.3">
      <c r="A747" t="s">
        <v>5004</v>
      </c>
      <c r="B747" t="s">
        <v>5006</v>
      </c>
      <c r="C747">
        <v>3.57</v>
      </c>
      <c r="D747" s="18">
        <v>41794</v>
      </c>
      <c r="E747" t="s">
        <v>3909</v>
      </c>
      <c r="F747" t="s">
        <v>3937</v>
      </c>
      <c r="G747" t="s">
        <v>2455</v>
      </c>
      <c r="H747" t="b">
        <v>0</v>
      </c>
      <c r="I747" t="b">
        <v>0</v>
      </c>
      <c r="J747" t="b">
        <v>0</v>
      </c>
      <c r="K747" t="b">
        <v>0</v>
      </c>
    </row>
    <row r="748" spans="1:11" x14ac:dyDescent="0.3">
      <c r="A748" t="s">
        <v>2006</v>
      </c>
      <c r="B748" t="s">
        <v>2005</v>
      </c>
      <c r="C748">
        <v>6</v>
      </c>
      <c r="D748" s="18">
        <v>41869</v>
      </c>
      <c r="E748" t="s">
        <v>2230</v>
      </c>
      <c r="F748" t="s">
        <v>3955</v>
      </c>
      <c r="G748" t="s">
        <v>2610</v>
      </c>
      <c r="H748" t="b">
        <v>0</v>
      </c>
      <c r="I748" t="b">
        <v>0</v>
      </c>
      <c r="J748" t="b">
        <v>0</v>
      </c>
      <c r="K748" t="b">
        <v>0</v>
      </c>
    </row>
    <row r="749" spans="1:11" x14ac:dyDescent="0.3">
      <c r="A749" t="s">
        <v>5007</v>
      </c>
      <c r="B749" t="s">
        <v>5008</v>
      </c>
      <c r="C749">
        <v>8.25</v>
      </c>
      <c r="D749" s="18">
        <v>41869</v>
      </c>
      <c r="E749" t="s">
        <v>2230</v>
      </c>
      <c r="F749" t="s">
        <v>3984</v>
      </c>
      <c r="G749" t="s">
        <v>2943</v>
      </c>
      <c r="H749" t="b">
        <v>0</v>
      </c>
      <c r="I749" t="b">
        <v>0</v>
      </c>
      <c r="J749" t="b">
        <v>0</v>
      </c>
      <c r="K749" t="b">
        <v>0</v>
      </c>
    </row>
    <row r="750" spans="1:11" x14ac:dyDescent="0.3">
      <c r="A750" t="s">
        <v>5009</v>
      </c>
      <c r="B750" t="s">
        <v>5010</v>
      </c>
      <c r="C750">
        <v>7</v>
      </c>
      <c r="D750" s="18">
        <v>41887</v>
      </c>
      <c r="E750" t="s">
        <v>3900</v>
      </c>
      <c r="F750" t="s">
        <v>4277</v>
      </c>
      <c r="G750" t="s">
        <v>2400</v>
      </c>
      <c r="H750" t="b">
        <v>0</v>
      </c>
      <c r="I750" t="b">
        <v>0</v>
      </c>
      <c r="J750" t="b">
        <v>1</v>
      </c>
      <c r="K750" t="b">
        <v>0</v>
      </c>
    </row>
    <row r="751" spans="1:11" x14ac:dyDescent="0.3">
      <c r="A751" t="s">
        <v>1999</v>
      </c>
      <c r="B751" t="s">
        <v>1998</v>
      </c>
      <c r="C751">
        <v>6.25</v>
      </c>
      <c r="D751" s="18">
        <v>41869</v>
      </c>
      <c r="E751" t="s">
        <v>3909</v>
      </c>
      <c r="F751" t="s">
        <v>3937</v>
      </c>
      <c r="G751" t="s">
        <v>2640</v>
      </c>
      <c r="H751" t="b">
        <v>0</v>
      </c>
      <c r="I751" t="b">
        <v>0</v>
      </c>
      <c r="J751" t="b">
        <v>0</v>
      </c>
      <c r="K751" t="b">
        <v>0</v>
      </c>
    </row>
    <row r="752" spans="1:11" x14ac:dyDescent="0.3">
      <c r="A752" t="s">
        <v>5011</v>
      </c>
      <c r="B752" t="s">
        <v>5012</v>
      </c>
      <c r="C752">
        <v>6.12</v>
      </c>
      <c r="D752" s="18">
        <v>41954</v>
      </c>
      <c r="E752" t="s">
        <v>3909</v>
      </c>
      <c r="F752" t="s">
        <v>3937</v>
      </c>
      <c r="G752" t="s">
        <v>3386</v>
      </c>
      <c r="H752" t="b">
        <v>0</v>
      </c>
      <c r="I752" t="b">
        <v>0</v>
      </c>
      <c r="J752" t="b">
        <v>0</v>
      </c>
      <c r="K752" t="b">
        <v>0</v>
      </c>
    </row>
    <row r="753" spans="1:11" x14ac:dyDescent="0.3">
      <c r="A753" t="s">
        <v>5013</v>
      </c>
      <c r="B753" t="s">
        <v>145</v>
      </c>
      <c r="C753">
        <v>11.75</v>
      </c>
      <c r="D753" s="18">
        <v>41908</v>
      </c>
      <c r="E753" t="s">
        <v>3922</v>
      </c>
      <c r="F753" t="s">
        <v>4277</v>
      </c>
      <c r="G753" t="s">
        <v>3104</v>
      </c>
      <c r="H753" t="b">
        <v>0</v>
      </c>
      <c r="I753" t="b">
        <v>0</v>
      </c>
      <c r="J753" t="b">
        <v>0</v>
      </c>
      <c r="K753" t="b">
        <v>0</v>
      </c>
    </row>
    <row r="754" spans="1:11" x14ac:dyDescent="0.3">
      <c r="A754" t="s">
        <v>5014</v>
      </c>
      <c r="B754" t="s">
        <v>5015</v>
      </c>
      <c r="C754">
        <v>20</v>
      </c>
      <c r="D754" s="18">
        <v>41836</v>
      </c>
      <c r="E754" t="s">
        <v>3922</v>
      </c>
      <c r="F754" t="s">
        <v>3923</v>
      </c>
      <c r="G754" t="s">
        <v>2875</v>
      </c>
      <c r="H754" t="b">
        <v>0</v>
      </c>
      <c r="I754" t="b">
        <v>0</v>
      </c>
      <c r="J754" t="b">
        <v>0</v>
      </c>
      <c r="K754" t="b">
        <v>0</v>
      </c>
    </row>
    <row r="755" spans="1:11" x14ac:dyDescent="0.3">
      <c r="A755" t="s">
        <v>5016</v>
      </c>
      <c r="B755" t="s">
        <v>5017</v>
      </c>
      <c r="C755">
        <v>2.04</v>
      </c>
      <c r="D755" s="18">
        <v>41794</v>
      </c>
      <c r="E755" t="s">
        <v>3909</v>
      </c>
      <c r="F755" t="s">
        <v>3937</v>
      </c>
      <c r="G755" t="s">
        <v>2455</v>
      </c>
      <c r="H755" t="b">
        <v>0</v>
      </c>
      <c r="I755" t="b">
        <v>0</v>
      </c>
      <c r="J755" t="b">
        <v>0</v>
      </c>
      <c r="K755" t="b">
        <v>0</v>
      </c>
    </row>
    <row r="756" spans="1:11" x14ac:dyDescent="0.3">
      <c r="A756" t="s">
        <v>12748</v>
      </c>
      <c r="B756" t="s">
        <v>12656</v>
      </c>
      <c r="C756">
        <v>3.75</v>
      </c>
      <c r="D756" s="18">
        <v>42010</v>
      </c>
      <c r="E756" t="s">
        <v>3893</v>
      </c>
      <c r="F756" t="s">
        <v>3916</v>
      </c>
      <c r="G756" t="s">
        <v>3519</v>
      </c>
      <c r="H756" t="b">
        <v>0</v>
      </c>
      <c r="I756" t="b">
        <v>0</v>
      </c>
      <c r="J756" t="b">
        <v>0</v>
      </c>
      <c r="K756" t="b">
        <v>0</v>
      </c>
    </row>
    <row r="757" spans="1:11" x14ac:dyDescent="0.3">
      <c r="A757" t="s">
        <v>5018</v>
      </c>
      <c r="B757" t="s">
        <v>5019</v>
      </c>
      <c r="C757">
        <v>8.25</v>
      </c>
      <c r="D757" s="18">
        <v>41837</v>
      </c>
      <c r="E757" t="s">
        <v>3909</v>
      </c>
      <c r="F757" t="s">
        <v>3937</v>
      </c>
      <c r="G757" t="s">
        <v>2618</v>
      </c>
      <c r="H757" t="b">
        <v>0</v>
      </c>
      <c r="I757" t="b">
        <v>0</v>
      </c>
      <c r="J757" t="b">
        <v>0</v>
      </c>
      <c r="K757" t="b">
        <v>0</v>
      </c>
    </row>
    <row r="758" spans="1:11" x14ac:dyDescent="0.3">
      <c r="A758" t="s">
        <v>5020</v>
      </c>
      <c r="B758" t="s">
        <v>5021</v>
      </c>
      <c r="C758">
        <v>10</v>
      </c>
      <c r="D758" s="18">
        <v>41807</v>
      </c>
      <c r="E758" t="s">
        <v>3909</v>
      </c>
      <c r="F758" t="s">
        <v>3937</v>
      </c>
      <c r="G758" t="s">
        <v>2461</v>
      </c>
      <c r="H758" t="b">
        <v>0</v>
      </c>
      <c r="I758" t="b">
        <v>0</v>
      </c>
      <c r="J758" t="b">
        <v>0</v>
      </c>
      <c r="K758" t="b">
        <v>0</v>
      </c>
    </row>
    <row r="759" spans="1:11" x14ac:dyDescent="0.3">
      <c r="A759" t="s">
        <v>5022</v>
      </c>
      <c r="B759" t="s">
        <v>100</v>
      </c>
      <c r="C759">
        <v>4.25</v>
      </c>
      <c r="D759" s="18">
        <v>41891</v>
      </c>
      <c r="E759" t="s">
        <v>3922</v>
      </c>
      <c r="F759" t="s">
        <v>3923</v>
      </c>
      <c r="G759" t="s">
        <v>2926</v>
      </c>
      <c r="H759" t="b">
        <v>0</v>
      </c>
      <c r="I759" t="b">
        <v>0</v>
      </c>
      <c r="J759" t="b">
        <v>0</v>
      </c>
      <c r="K759" t="b">
        <v>0</v>
      </c>
    </row>
    <row r="760" spans="1:11" x14ac:dyDescent="0.3">
      <c r="A760" t="s">
        <v>1340</v>
      </c>
      <c r="B760" t="s">
        <v>843</v>
      </c>
      <c r="C760">
        <v>2.8050000000000002</v>
      </c>
      <c r="D760" s="18">
        <v>41899</v>
      </c>
      <c r="E760" t="s">
        <v>3893</v>
      </c>
      <c r="F760" t="s">
        <v>3894</v>
      </c>
      <c r="G760" t="s">
        <v>2953</v>
      </c>
      <c r="H760" t="b">
        <v>0</v>
      </c>
      <c r="I760" t="b">
        <v>0</v>
      </c>
      <c r="J760" t="b">
        <v>0</v>
      </c>
      <c r="K760" t="b">
        <v>0</v>
      </c>
    </row>
    <row r="761" spans="1:11" x14ac:dyDescent="0.3">
      <c r="A761" t="s">
        <v>5023</v>
      </c>
      <c r="B761" t="s">
        <v>5024</v>
      </c>
      <c r="C761">
        <v>4</v>
      </c>
      <c r="D761" s="18">
        <v>41586</v>
      </c>
      <c r="E761" t="s">
        <v>3909</v>
      </c>
      <c r="F761" t="s">
        <v>3937</v>
      </c>
      <c r="G761" t="s">
        <v>2317</v>
      </c>
      <c r="H761" t="b">
        <v>0</v>
      </c>
      <c r="I761" t="b">
        <v>0</v>
      </c>
      <c r="J761" t="b">
        <v>0</v>
      </c>
      <c r="K761" t="b">
        <v>0</v>
      </c>
    </row>
    <row r="762" spans="1:11" x14ac:dyDescent="0.3">
      <c r="A762" t="s">
        <v>5025</v>
      </c>
      <c r="B762" t="s">
        <v>5026</v>
      </c>
      <c r="C762">
        <v>6.25</v>
      </c>
      <c r="D762" s="18">
        <v>41904</v>
      </c>
      <c r="E762" t="s">
        <v>3909</v>
      </c>
      <c r="F762" t="s">
        <v>3937</v>
      </c>
      <c r="G762" t="s">
        <v>3254</v>
      </c>
      <c r="H762" t="b">
        <v>0</v>
      </c>
      <c r="I762" t="b">
        <v>0</v>
      </c>
      <c r="J762" t="b">
        <v>0</v>
      </c>
      <c r="K762" t="b">
        <v>0</v>
      </c>
    </row>
    <row r="763" spans="1:11" x14ac:dyDescent="0.3">
      <c r="A763" t="s">
        <v>5027</v>
      </c>
      <c r="B763" t="s">
        <v>5028</v>
      </c>
      <c r="C763">
        <v>3.5</v>
      </c>
      <c r="D763" s="18">
        <v>41849</v>
      </c>
      <c r="E763" t="s">
        <v>3909</v>
      </c>
      <c r="F763" t="s">
        <v>3937</v>
      </c>
      <c r="G763" t="s">
        <v>2949</v>
      </c>
      <c r="H763" t="b">
        <v>0</v>
      </c>
      <c r="I763" t="b">
        <v>0</v>
      </c>
      <c r="J763" t="b">
        <v>0</v>
      </c>
      <c r="K763" t="b">
        <v>0</v>
      </c>
    </row>
    <row r="764" spans="1:11" x14ac:dyDescent="0.3">
      <c r="A764" t="s">
        <v>5029</v>
      </c>
      <c r="B764" t="s">
        <v>5030</v>
      </c>
      <c r="C764">
        <v>3.57</v>
      </c>
      <c r="D764" s="18">
        <v>41921</v>
      </c>
      <c r="E764" t="s">
        <v>3909</v>
      </c>
      <c r="F764" t="s">
        <v>3929</v>
      </c>
      <c r="G764" t="s">
        <v>2846</v>
      </c>
      <c r="H764" t="b">
        <v>0</v>
      </c>
      <c r="I764" t="b">
        <v>0</v>
      </c>
      <c r="J764" t="b">
        <v>0</v>
      </c>
      <c r="K764" t="b">
        <v>0</v>
      </c>
    </row>
    <row r="765" spans="1:11" x14ac:dyDescent="0.3">
      <c r="A765" t="s">
        <v>5031</v>
      </c>
      <c r="B765" t="s">
        <v>5032</v>
      </c>
      <c r="C765">
        <v>3.75</v>
      </c>
      <c r="D765" s="18">
        <v>41624</v>
      </c>
      <c r="E765" t="s">
        <v>3909</v>
      </c>
      <c r="F765" t="s">
        <v>3937</v>
      </c>
      <c r="G765" t="s">
        <v>5033</v>
      </c>
      <c r="H765" t="b">
        <v>0</v>
      </c>
      <c r="I765" t="b">
        <v>0</v>
      </c>
      <c r="J765" t="b">
        <v>0</v>
      </c>
      <c r="K765" t="b">
        <v>0</v>
      </c>
    </row>
    <row r="766" spans="1:11" x14ac:dyDescent="0.3">
      <c r="A766" t="s">
        <v>2202</v>
      </c>
      <c r="B766" t="s">
        <v>2201</v>
      </c>
      <c r="C766">
        <v>3.8250000000000002</v>
      </c>
      <c r="D766" s="18">
        <v>41968</v>
      </c>
      <c r="E766" t="s">
        <v>3893</v>
      </c>
      <c r="F766" t="s">
        <v>3894</v>
      </c>
      <c r="G766" t="s">
        <v>2275</v>
      </c>
      <c r="H766" t="b">
        <v>0</v>
      </c>
      <c r="I766" t="b">
        <v>0</v>
      </c>
      <c r="J766" t="b">
        <v>0</v>
      </c>
      <c r="K766" t="b">
        <v>0</v>
      </c>
    </row>
    <row r="767" spans="1:11" x14ac:dyDescent="0.3">
      <c r="A767" t="s">
        <v>5034</v>
      </c>
      <c r="B767" t="s">
        <v>734</v>
      </c>
      <c r="C767">
        <v>5.61</v>
      </c>
      <c r="D767" s="18">
        <v>41766</v>
      </c>
      <c r="E767" t="s">
        <v>3968</v>
      </c>
      <c r="F767" t="s">
        <v>3968</v>
      </c>
      <c r="G767" t="s">
        <v>2531</v>
      </c>
      <c r="H767" t="b">
        <v>0</v>
      </c>
      <c r="I767" t="b">
        <v>0</v>
      </c>
      <c r="J767" t="b">
        <v>1</v>
      </c>
      <c r="K767" t="b">
        <v>0</v>
      </c>
    </row>
    <row r="768" spans="1:11" x14ac:dyDescent="0.3">
      <c r="A768" t="s">
        <v>11564</v>
      </c>
      <c r="B768" t="s">
        <v>11565</v>
      </c>
      <c r="C768">
        <v>9.18</v>
      </c>
      <c r="D768" s="18">
        <v>41985</v>
      </c>
      <c r="E768" t="s">
        <v>3922</v>
      </c>
      <c r="F768" t="s">
        <v>3923</v>
      </c>
      <c r="G768" t="s">
        <v>3511</v>
      </c>
      <c r="H768" t="b">
        <v>0</v>
      </c>
      <c r="I768" t="b">
        <v>0</v>
      </c>
      <c r="J768" t="b">
        <v>0</v>
      </c>
      <c r="K768" t="b">
        <v>0</v>
      </c>
    </row>
    <row r="769" spans="1:11" x14ac:dyDescent="0.3">
      <c r="A769" t="s">
        <v>5035</v>
      </c>
      <c r="B769" t="s">
        <v>5036</v>
      </c>
      <c r="C769">
        <v>10.25</v>
      </c>
      <c r="D769" s="18">
        <v>41963</v>
      </c>
      <c r="E769" t="s">
        <v>2230</v>
      </c>
      <c r="F769" t="s">
        <v>3984</v>
      </c>
      <c r="G769" t="s">
        <v>2591</v>
      </c>
      <c r="H769" t="b">
        <v>0</v>
      </c>
      <c r="I769" t="b">
        <v>0</v>
      </c>
      <c r="J769" t="b">
        <v>0</v>
      </c>
      <c r="K769" t="b">
        <v>0</v>
      </c>
    </row>
    <row r="770" spans="1:11" x14ac:dyDescent="0.3">
      <c r="A770" t="s">
        <v>11566</v>
      </c>
      <c r="B770" t="s">
        <v>11567</v>
      </c>
      <c r="C770">
        <v>8.4149999999999991</v>
      </c>
      <c r="D770" s="18">
        <v>41989</v>
      </c>
      <c r="E770" t="s">
        <v>3900</v>
      </c>
      <c r="F770" t="s">
        <v>3960</v>
      </c>
      <c r="G770" t="s">
        <v>2689</v>
      </c>
      <c r="H770" t="b">
        <v>1</v>
      </c>
      <c r="I770" t="b">
        <v>1</v>
      </c>
      <c r="J770" t="b">
        <v>1</v>
      </c>
      <c r="K770" t="b">
        <v>0</v>
      </c>
    </row>
    <row r="771" spans="1:11" x14ac:dyDescent="0.3">
      <c r="A771" t="s">
        <v>5037</v>
      </c>
      <c r="B771" t="s">
        <v>5038</v>
      </c>
      <c r="C771">
        <v>4.25</v>
      </c>
      <c r="D771" s="18">
        <v>41820</v>
      </c>
      <c r="E771" t="s">
        <v>3909</v>
      </c>
      <c r="F771" t="s">
        <v>3937</v>
      </c>
      <c r="G771" t="s">
        <v>2277</v>
      </c>
      <c r="H771" t="b">
        <v>0</v>
      </c>
      <c r="I771" t="b">
        <v>0</v>
      </c>
      <c r="J771" t="b">
        <v>0</v>
      </c>
      <c r="K771" t="b">
        <v>0</v>
      </c>
    </row>
    <row r="772" spans="1:11" x14ac:dyDescent="0.3">
      <c r="A772" t="s">
        <v>5039</v>
      </c>
      <c r="B772" t="s">
        <v>204</v>
      </c>
      <c r="C772">
        <v>3</v>
      </c>
      <c r="D772" s="18">
        <v>41932</v>
      </c>
      <c r="E772" t="s">
        <v>3922</v>
      </c>
      <c r="F772" t="s">
        <v>3923</v>
      </c>
      <c r="G772" t="s">
        <v>2924</v>
      </c>
      <c r="H772" t="b">
        <v>0</v>
      </c>
      <c r="I772" t="b">
        <v>0</v>
      </c>
      <c r="J772" t="b">
        <v>0</v>
      </c>
      <c r="K772" t="b">
        <v>0</v>
      </c>
    </row>
    <row r="773" spans="1:11" x14ac:dyDescent="0.3">
      <c r="A773" t="s">
        <v>5040</v>
      </c>
      <c r="B773" t="s">
        <v>1060</v>
      </c>
      <c r="C773">
        <v>6.12</v>
      </c>
      <c r="D773" s="18">
        <v>41957</v>
      </c>
      <c r="E773" t="s">
        <v>3922</v>
      </c>
      <c r="F773" t="s">
        <v>3923</v>
      </c>
      <c r="G773" t="s">
        <v>3718</v>
      </c>
      <c r="H773" t="b">
        <v>0</v>
      </c>
      <c r="I773" t="b">
        <v>0</v>
      </c>
      <c r="J773" t="b">
        <v>0</v>
      </c>
      <c r="K773" t="b">
        <v>0</v>
      </c>
    </row>
    <row r="774" spans="1:11" x14ac:dyDescent="0.3">
      <c r="A774" t="s">
        <v>5042</v>
      </c>
      <c r="B774" t="s">
        <v>708</v>
      </c>
      <c r="C774">
        <v>9.18</v>
      </c>
      <c r="D774" s="18">
        <v>41925</v>
      </c>
      <c r="E774" t="s">
        <v>3900</v>
      </c>
      <c r="F774" t="s">
        <v>3960</v>
      </c>
      <c r="G774" t="s">
        <v>2672</v>
      </c>
      <c r="H774" t="b">
        <v>0</v>
      </c>
      <c r="I774" t="b">
        <v>0</v>
      </c>
      <c r="J774" t="b">
        <v>1</v>
      </c>
      <c r="K774" t="b">
        <v>0</v>
      </c>
    </row>
    <row r="775" spans="1:11" x14ac:dyDescent="0.3">
      <c r="A775" t="s">
        <v>5042</v>
      </c>
      <c r="B775" t="s">
        <v>11568</v>
      </c>
      <c r="C775">
        <v>6</v>
      </c>
      <c r="D775" s="18">
        <v>41985</v>
      </c>
      <c r="E775" t="s">
        <v>3893</v>
      </c>
      <c r="F775" t="s">
        <v>4117</v>
      </c>
      <c r="G775" t="s">
        <v>3523</v>
      </c>
      <c r="H775" t="b">
        <v>0</v>
      </c>
      <c r="I775" t="b">
        <v>0</v>
      </c>
      <c r="J775" t="b">
        <v>0</v>
      </c>
      <c r="K775" t="b">
        <v>0</v>
      </c>
    </row>
    <row r="776" spans="1:11" x14ac:dyDescent="0.3">
      <c r="A776" t="s">
        <v>5043</v>
      </c>
      <c r="B776" t="s">
        <v>16</v>
      </c>
      <c r="C776">
        <v>8.67</v>
      </c>
      <c r="D776" s="18">
        <v>41814</v>
      </c>
      <c r="E776" t="s">
        <v>2230</v>
      </c>
      <c r="F776" t="s">
        <v>3984</v>
      </c>
      <c r="G776" t="s">
        <v>2352</v>
      </c>
      <c r="H776" t="b">
        <v>0</v>
      </c>
      <c r="I776" t="b">
        <v>0</v>
      </c>
      <c r="J776" t="b">
        <v>0</v>
      </c>
      <c r="K776" t="b">
        <v>0</v>
      </c>
    </row>
    <row r="777" spans="1:11" x14ac:dyDescent="0.3">
      <c r="A777" t="s">
        <v>5044</v>
      </c>
      <c r="B777" t="s">
        <v>2130</v>
      </c>
      <c r="C777">
        <v>4.5</v>
      </c>
      <c r="D777" s="18">
        <v>41909</v>
      </c>
      <c r="E777" t="s">
        <v>3968</v>
      </c>
      <c r="F777" t="s">
        <v>3968</v>
      </c>
      <c r="G777" t="s">
        <v>2961</v>
      </c>
      <c r="H777" t="b">
        <v>0</v>
      </c>
      <c r="I777" t="b">
        <v>0</v>
      </c>
      <c r="J777" t="b">
        <v>1</v>
      </c>
      <c r="K777" t="b">
        <v>0</v>
      </c>
    </row>
    <row r="778" spans="1:11" x14ac:dyDescent="0.3">
      <c r="A778" t="s">
        <v>5045</v>
      </c>
      <c r="B778" t="s">
        <v>5046</v>
      </c>
      <c r="C778">
        <v>2.25</v>
      </c>
      <c r="D778" s="18">
        <v>41689</v>
      </c>
      <c r="E778" t="s">
        <v>3909</v>
      </c>
      <c r="F778" t="s">
        <v>3937</v>
      </c>
      <c r="G778" t="s">
        <v>2358</v>
      </c>
      <c r="H778" t="b">
        <v>0</v>
      </c>
      <c r="I778" t="b">
        <v>0</v>
      </c>
      <c r="J778" t="b">
        <v>0</v>
      </c>
      <c r="K778" t="b">
        <v>0</v>
      </c>
    </row>
    <row r="779" spans="1:11" x14ac:dyDescent="0.3">
      <c r="A779" t="s">
        <v>5047</v>
      </c>
      <c r="B779" t="s">
        <v>5048</v>
      </c>
      <c r="C779">
        <v>5.61</v>
      </c>
      <c r="D779" s="18">
        <v>41787</v>
      </c>
      <c r="E779" t="s">
        <v>3968</v>
      </c>
      <c r="F779" t="s">
        <v>3968</v>
      </c>
      <c r="G779" t="s">
        <v>2459</v>
      </c>
      <c r="H779" t="b">
        <v>0</v>
      </c>
      <c r="I779" t="b">
        <v>0</v>
      </c>
      <c r="J779" t="b">
        <v>1</v>
      </c>
      <c r="K779" t="b">
        <v>0</v>
      </c>
    </row>
    <row r="780" spans="1:11" x14ac:dyDescent="0.3">
      <c r="A780" t="s">
        <v>5049</v>
      </c>
      <c r="B780" t="s">
        <v>5050</v>
      </c>
      <c r="C780">
        <v>5.3550000000000004</v>
      </c>
      <c r="D780" s="18">
        <v>41817</v>
      </c>
      <c r="E780" t="s">
        <v>3922</v>
      </c>
      <c r="F780" t="s">
        <v>3923</v>
      </c>
      <c r="G780" t="s">
        <v>2499</v>
      </c>
      <c r="H780" t="b">
        <v>0</v>
      </c>
      <c r="I780" t="b">
        <v>0</v>
      </c>
      <c r="J780" t="b">
        <v>0</v>
      </c>
      <c r="K780" t="b">
        <v>0</v>
      </c>
    </row>
    <row r="781" spans="1:11" x14ac:dyDescent="0.3">
      <c r="A781" t="s">
        <v>5051</v>
      </c>
      <c r="B781" t="s">
        <v>932</v>
      </c>
      <c r="C781">
        <v>7.14</v>
      </c>
      <c r="D781" s="18">
        <v>41817</v>
      </c>
      <c r="E781" t="s">
        <v>3968</v>
      </c>
      <c r="F781" t="s">
        <v>3968</v>
      </c>
      <c r="G781" t="s">
        <v>2499</v>
      </c>
      <c r="H781" t="b">
        <v>0</v>
      </c>
      <c r="I781" t="b">
        <v>0</v>
      </c>
      <c r="J781" t="b">
        <v>1</v>
      </c>
      <c r="K781" t="b">
        <v>0</v>
      </c>
    </row>
    <row r="782" spans="1:11" x14ac:dyDescent="0.3">
      <c r="A782" t="s">
        <v>5052</v>
      </c>
      <c r="B782" t="s">
        <v>5053</v>
      </c>
      <c r="C782">
        <v>2.8050000000000002</v>
      </c>
      <c r="D782" s="18">
        <v>41783</v>
      </c>
      <c r="E782" t="s">
        <v>3900</v>
      </c>
      <c r="F782" t="s">
        <v>3960</v>
      </c>
      <c r="G782" t="s">
        <v>2366</v>
      </c>
      <c r="H782" t="b">
        <v>0</v>
      </c>
      <c r="I782" t="b">
        <v>0</v>
      </c>
      <c r="J782" t="b">
        <v>1</v>
      </c>
      <c r="K782" t="b">
        <v>0</v>
      </c>
    </row>
    <row r="783" spans="1:11" x14ac:dyDescent="0.3">
      <c r="A783" t="s">
        <v>5054</v>
      </c>
      <c r="B783" t="s">
        <v>5055</v>
      </c>
      <c r="C783">
        <v>3</v>
      </c>
      <c r="D783" s="18">
        <v>41804</v>
      </c>
      <c r="E783" t="s">
        <v>3909</v>
      </c>
      <c r="F783" t="s">
        <v>3937</v>
      </c>
      <c r="G783" t="s">
        <v>2459</v>
      </c>
      <c r="H783" t="b">
        <v>0</v>
      </c>
      <c r="I783" t="b">
        <v>0</v>
      </c>
      <c r="J783" t="b">
        <v>0</v>
      </c>
      <c r="K783" t="b">
        <v>0</v>
      </c>
    </row>
    <row r="784" spans="1:11" x14ac:dyDescent="0.3">
      <c r="A784" t="s">
        <v>5056</v>
      </c>
      <c r="B784" t="s">
        <v>5057</v>
      </c>
      <c r="C784">
        <v>5.75</v>
      </c>
      <c r="D784" s="18">
        <v>41778</v>
      </c>
      <c r="E784" t="s">
        <v>3909</v>
      </c>
      <c r="F784" t="s">
        <v>3937</v>
      </c>
      <c r="G784" t="s">
        <v>2435</v>
      </c>
      <c r="H784" t="b">
        <v>0</v>
      </c>
      <c r="I784" t="b">
        <v>0</v>
      </c>
      <c r="J784" t="b">
        <v>0</v>
      </c>
      <c r="K784" t="b">
        <v>0</v>
      </c>
    </row>
    <row r="785" spans="1:11" x14ac:dyDescent="0.3">
      <c r="A785" t="s">
        <v>2106</v>
      </c>
      <c r="B785" t="s">
        <v>2105</v>
      </c>
      <c r="C785">
        <v>2.25</v>
      </c>
      <c r="D785" s="18">
        <v>41897</v>
      </c>
      <c r="E785" t="s">
        <v>3909</v>
      </c>
      <c r="F785" t="s">
        <v>3929</v>
      </c>
      <c r="G785" t="s">
        <v>3002</v>
      </c>
      <c r="H785" t="b">
        <v>0</v>
      </c>
      <c r="I785" t="b">
        <v>0</v>
      </c>
      <c r="J785" t="b">
        <v>0</v>
      </c>
      <c r="K785" t="b">
        <v>0</v>
      </c>
    </row>
    <row r="786" spans="1:11" x14ac:dyDescent="0.3">
      <c r="A786" t="s">
        <v>5058</v>
      </c>
      <c r="B786" t="s">
        <v>5059</v>
      </c>
      <c r="C786">
        <v>7</v>
      </c>
      <c r="D786" s="18">
        <v>41776</v>
      </c>
      <c r="E786" t="s">
        <v>3909</v>
      </c>
      <c r="F786" t="s">
        <v>3937</v>
      </c>
      <c r="G786" t="s">
        <v>2427</v>
      </c>
      <c r="H786" t="b">
        <v>0</v>
      </c>
      <c r="I786" t="b">
        <v>0</v>
      </c>
      <c r="J786" t="b">
        <v>0</v>
      </c>
      <c r="K786" t="b">
        <v>0</v>
      </c>
    </row>
    <row r="787" spans="1:11" x14ac:dyDescent="0.3">
      <c r="A787" t="s">
        <v>5060</v>
      </c>
      <c r="B787" t="s">
        <v>5061</v>
      </c>
      <c r="C787">
        <v>5.5</v>
      </c>
      <c r="D787" s="18">
        <v>41887</v>
      </c>
      <c r="E787" t="s">
        <v>3909</v>
      </c>
      <c r="F787" t="s">
        <v>3937</v>
      </c>
      <c r="G787" t="s">
        <v>3230</v>
      </c>
      <c r="H787" t="b">
        <v>0</v>
      </c>
      <c r="I787" t="b">
        <v>0</v>
      </c>
      <c r="J787" t="b">
        <v>0</v>
      </c>
      <c r="K787" t="b">
        <v>0</v>
      </c>
    </row>
    <row r="788" spans="1:11" x14ac:dyDescent="0.3">
      <c r="A788" t="s">
        <v>5062</v>
      </c>
      <c r="B788" t="s">
        <v>5063</v>
      </c>
      <c r="C788">
        <v>6.375</v>
      </c>
      <c r="D788" s="18">
        <v>41942</v>
      </c>
      <c r="E788" t="s">
        <v>3900</v>
      </c>
      <c r="F788" t="s">
        <v>3960</v>
      </c>
      <c r="G788" t="s">
        <v>3394</v>
      </c>
      <c r="H788" t="b">
        <v>0</v>
      </c>
      <c r="I788" t="b">
        <v>0</v>
      </c>
      <c r="J788" t="b">
        <v>1</v>
      </c>
      <c r="K788" t="b">
        <v>0</v>
      </c>
    </row>
    <row r="789" spans="1:11" x14ac:dyDescent="0.3">
      <c r="A789" t="s">
        <v>5065</v>
      </c>
      <c r="B789" t="s">
        <v>5066</v>
      </c>
      <c r="C789">
        <v>13.5</v>
      </c>
      <c r="D789" s="18">
        <v>41977</v>
      </c>
      <c r="E789" t="s">
        <v>2230</v>
      </c>
      <c r="F789" t="s">
        <v>3984</v>
      </c>
      <c r="G789" t="s">
        <v>2766</v>
      </c>
      <c r="H789" t="b">
        <v>1</v>
      </c>
      <c r="I789" t="b">
        <v>0</v>
      </c>
      <c r="J789" t="b">
        <v>0</v>
      </c>
      <c r="K789" t="b">
        <v>0</v>
      </c>
    </row>
    <row r="790" spans="1:11" x14ac:dyDescent="0.3">
      <c r="A790" t="s">
        <v>13640</v>
      </c>
      <c r="B790" t="s">
        <v>13641</v>
      </c>
      <c r="C790">
        <v>7.54</v>
      </c>
      <c r="D790" s="18">
        <v>42031</v>
      </c>
      <c r="E790" t="s">
        <v>3893</v>
      </c>
      <c r="F790" t="s">
        <v>3989</v>
      </c>
      <c r="G790" t="s">
        <v>2889</v>
      </c>
      <c r="H790" t="b">
        <v>1</v>
      </c>
      <c r="I790" t="b">
        <v>0</v>
      </c>
      <c r="J790" t="b">
        <v>0</v>
      </c>
      <c r="K790" t="b">
        <v>0</v>
      </c>
    </row>
    <row r="791" spans="1:11" x14ac:dyDescent="0.3">
      <c r="A791" t="s">
        <v>5067</v>
      </c>
      <c r="B791" t="s">
        <v>5068</v>
      </c>
      <c r="C791">
        <v>6.63</v>
      </c>
      <c r="D791" s="18">
        <v>41953</v>
      </c>
      <c r="E791" t="s">
        <v>3922</v>
      </c>
      <c r="F791" t="s">
        <v>3923</v>
      </c>
      <c r="G791" t="s">
        <v>2610</v>
      </c>
      <c r="H791" t="b">
        <v>0</v>
      </c>
      <c r="I791" t="b">
        <v>0</v>
      </c>
      <c r="J791" t="b">
        <v>0</v>
      </c>
      <c r="K791" t="b">
        <v>0</v>
      </c>
    </row>
    <row r="792" spans="1:11" x14ac:dyDescent="0.3">
      <c r="A792" t="s">
        <v>5069</v>
      </c>
      <c r="B792" t="s">
        <v>5070</v>
      </c>
      <c r="C792">
        <v>7.14</v>
      </c>
      <c r="D792" s="18">
        <v>41849</v>
      </c>
      <c r="E792" t="s">
        <v>3893</v>
      </c>
      <c r="F792" t="s">
        <v>3894</v>
      </c>
      <c r="G792" t="s">
        <v>2596</v>
      </c>
      <c r="H792" t="b">
        <v>0</v>
      </c>
      <c r="I792" t="b">
        <v>0</v>
      </c>
      <c r="J792" t="b">
        <v>0</v>
      </c>
      <c r="K792" t="b">
        <v>0</v>
      </c>
    </row>
    <row r="793" spans="1:11" x14ac:dyDescent="0.3">
      <c r="A793" t="s">
        <v>11569</v>
      </c>
      <c r="B793" t="s">
        <v>11570</v>
      </c>
      <c r="C793">
        <v>11.475</v>
      </c>
      <c r="D793" s="18">
        <v>41985</v>
      </c>
      <c r="E793" t="s">
        <v>3893</v>
      </c>
      <c r="F793" t="s">
        <v>3925</v>
      </c>
      <c r="G793" t="s">
        <v>3746</v>
      </c>
      <c r="H793" t="b">
        <v>0</v>
      </c>
      <c r="I793" t="b">
        <v>0</v>
      </c>
      <c r="J793" t="b">
        <v>0</v>
      </c>
      <c r="K793" t="b">
        <v>0</v>
      </c>
    </row>
    <row r="794" spans="1:11" x14ac:dyDescent="0.3">
      <c r="A794" t="s">
        <v>1849</v>
      </c>
      <c r="B794" t="s">
        <v>1848</v>
      </c>
      <c r="C794">
        <v>6.5</v>
      </c>
      <c r="D794" s="18">
        <v>41845</v>
      </c>
      <c r="E794" t="s">
        <v>3909</v>
      </c>
      <c r="F794" t="s">
        <v>3937</v>
      </c>
      <c r="G794" t="s">
        <v>2634</v>
      </c>
      <c r="H794" t="b">
        <v>0</v>
      </c>
      <c r="I794" t="b">
        <v>0</v>
      </c>
      <c r="J794" t="b">
        <v>0</v>
      </c>
      <c r="K794" t="b">
        <v>0</v>
      </c>
    </row>
    <row r="795" spans="1:11" x14ac:dyDescent="0.3">
      <c r="A795" t="s">
        <v>5071</v>
      </c>
      <c r="B795" t="s">
        <v>5072</v>
      </c>
      <c r="C795">
        <v>4</v>
      </c>
      <c r="D795" s="18">
        <v>41865</v>
      </c>
      <c r="E795" t="s">
        <v>3909</v>
      </c>
      <c r="F795" t="s">
        <v>3937</v>
      </c>
      <c r="G795" t="s">
        <v>2372</v>
      </c>
      <c r="H795" t="b">
        <v>0</v>
      </c>
      <c r="I795" t="b">
        <v>0</v>
      </c>
      <c r="J795" t="b">
        <v>0</v>
      </c>
      <c r="K795" t="b">
        <v>0</v>
      </c>
    </row>
    <row r="796" spans="1:11" x14ac:dyDescent="0.3">
      <c r="A796" t="s">
        <v>5073</v>
      </c>
      <c r="B796" t="s">
        <v>5074</v>
      </c>
      <c r="C796">
        <v>16</v>
      </c>
      <c r="D796" s="18">
        <v>41979</v>
      </c>
      <c r="E796" t="s">
        <v>3893</v>
      </c>
      <c r="F796" t="s">
        <v>3894</v>
      </c>
      <c r="G796" t="s">
        <v>2591</v>
      </c>
      <c r="H796" t="b">
        <v>1</v>
      </c>
      <c r="I796" t="b">
        <v>0</v>
      </c>
      <c r="J796" t="b">
        <v>0</v>
      </c>
      <c r="K796" t="b">
        <v>0</v>
      </c>
    </row>
    <row r="797" spans="1:11" x14ac:dyDescent="0.3">
      <c r="A797" t="s">
        <v>2129</v>
      </c>
      <c r="B797" t="s">
        <v>2128</v>
      </c>
      <c r="C797">
        <v>4.5</v>
      </c>
      <c r="D797" s="18">
        <v>41908</v>
      </c>
      <c r="E797" t="s">
        <v>3893</v>
      </c>
      <c r="F797" t="s">
        <v>3916</v>
      </c>
      <c r="G797" t="s">
        <v>3072</v>
      </c>
      <c r="H797" t="b">
        <v>0</v>
      </c>
      <c r="I797" t="b">
        <v>0</v>
      </c>
      <c r="J797" t="b">
        <v>0</v>
      </c>
      <c r="K797" t="b">
        <v>0</v>
      </c>
    </row>
    <row r="798" spans="1:11" x14ac:dyDescent="0.3">
      <c r="A798" t="s">
        <v>5075</v>
      </c>
      <c r="B798" t="s">
        <v>5076</v>
      </c>
      <c r="C798">
        <v>2.8050000000000002</v>
      </c>
      <c r="D798" s="18">
        <v>41779</v>
      </c>
      <c r="E798" t="s">
        <v>3922</v>
      </c>
      <c r="F798" t="s">
        <v>3923</v>
      </c>
      <c r="G798" t="s">
        <v>2447</v>
      </c>
      <c r="H798" t="b">
        <v>0</v>
      </c>
      <c r="I798" t="b">
        <v>0</v>
      </c>
      <c r="J798" t="b">
        <v>0</v>
      </c>
      <c r="K798" t="b">
        <v>0</v>
      </c>
    </row>
    <row r="799" spans="1:11" x14ac:dyDescent="0.3">
      <c r="A799" t="s">
        <v>5077</v>
      </c>
      <c r="B799" t="s">
        <v>5078</v>
      </c>
      <c r="C799">
        <v>4.75</v>
      </c>
      <c r="D799" s="18">
        <v>41727</v>
      </c>
      <c r="E799" t="s">
        <v>3909</v>
      </c>
      <c r="F799" t="s">
        <v>3937</v>
      </c>
      <c r="G799" t="s">
        <v>2345</v>
      </c>
      <c r="H799" t="b">
        <v>0</v>
      </c>
      <c r="I799" t="b">
        <v>0</v>
      </c>
      <c r="J799" t="b">
        <v>0</v>
      </c>
      <c r="K799" t="b">
        <v>0</v>
      </c>
    </row>
    <row r="800" spans="1:11" x14ac:dyDescent="0.3">
      <c r="A800" t="s">
        <v>5079</v>
      </c>
      <c r="B800" t="s">
        <v>5080</v>
      </c>
      <c r="C800">
        <v>6.375</v>
      </c>
      <c r="D800" s="18">
        <v>41930</v>
      </c>
      <c r="E800" t="s">
        <v>3900</v>
      </c>
      <c r="F800" t="s">
        <v>4277</v>
      </c>
      <c r="G800" t="s">
        <v>3412</v>
      </c>
      <c r="H800" t="b">
        <v>0</v>
      </c>
      <c r="I800" t="b">
        <v>0</v>
      </c>
      <c r="J800" t="b">
        <v>1</v>
      </c>
      <c r="K800" t="b">
        <v>0</v>
      </c>
    </row>
    <row r="801" spans="1:11" x14ac:dyDescent="0.3">
      <c r="A801" t="s">
        <v>5082</v>
      </c>
      <c r="B801" t="s">
        <v>5083</v>
      </c>
      <c r="C801">
        <v>4.75</v>
      </c>
      <c r="D801" s="18">
        <v>41732</v>
      </c>
      <c r="E801" t="s">
        <v>3893</v>
      </c>
      <c r="F801" t="s">
        <v>12374</v>
      </c>
      <c r="G801" t="s">
        <v>2415</v>
      </c>
      <c r="H801" t="b">
        <v>0</v>
      </c>
      <c r="I801" t="b">
        <v>0</v>
      </c>
      <c r="J801" t="b">
        <v>0</v>
      </c>
      <c r="K801" t="b">
        <v>0</v>
      </c>
    </row>
    <row r="802" spans="1:11" x14ac:dyDescent="0.3">
      <c r="A802" t="s">
        <v>5084</v>
      </c>
      <c r="B802" t="s">
        <v>5085</v>
      </c>
      <c r="C802">
        <v>5.25</v>
      </c>
      <c r="D802" s="18">
        <v>41670</v>
      </c>
      <c r="E802" t="s">
        <v>3909</v>
      </c>
      <c r="F802" t="s">
        <v>3937</v>
      </c>
      <c r="G802" t="s">
        <v>2235</v>
      </c>
      <c r="H802" t="b">
        <v>0</v>
      </c>
      <c r="I802" t="b">
        <v>0</v>
      </c>
      <c r="J802" t="b">
        <v>0</v>
      </c>
      <c r="K802" t="b">
        <v>0</v>
      </c>
    </row>
    <row r="803" spans="1:11" x14ac:dyDescent="0.3">
      <c r="A803" t="s">
        <v>5086</v>
      </c>
      <c r="B803" t="s">
        <v>5087</v>
      </c>
      <c r="C803">
        <v>3.3149999999999999</v>
      </c>
      <c r="D803" s="18">
        <v>41764</v>
      </c>
      <c r="E803" t="s">
        <v>3900</v>
      </c>
      <c r="F803" t="s">
        <v>3960</v>
      </c>
      <c r="G803" t="s">
        <v>2415</v>
      </c>
      <c r="H803" t="b">
        <v>0</v>
      </c>
      <c r="I803" t="b">
        <v>0</v>
      </c>
      <c r="J803" t="b">
        <v>1</v>
      </c>
      <c r="K803" t="b">
        <v>0</v>
      </c>
    </row>
    <row r="804" spans="1:11" x14ac:dyDescent="0.3">
      <c r="A804" t="s">
        <v>13160</v>
      </c>
      <c r="B804" t="s">
        <v>13161</v>
      </c>
      <c r="C804">
        <v>12.24</v>
      </c>
      <c r="D804" s="18">
        <v>42025</v>
      </c>
      <c r="E804" t="s">
        <v>3909</v>
      </c>
      <c r="F804" t="s">
        <v>3929</v>
      </c>
      <c r="G804" t="s">
        <v>12496</v>
      </c>
      <c r="H804" t="b">
        <v>0</v>
      </c>
      <c r="I804" t="b">
        <v>0</v>
      </c>
      <c r="J804" t="b">
        <v>0</v>
      </c>
      <c r="K804" t="b">
        <v>0</v>
      </c>
    </row>
    <row r="805" spans="1:11" x14ac:dyDescent="0.3">
      <c r="A805" t="s">
        <v>1913</v>
      </c>
      <c r="B805" t="s">
        <v>1912</v>
      </c>
      <c r="C805">
        <v>10</v>
      </c>
      <c r="D805" s="18">
        <v>41855</v>
      </c>
      <c r="E805" t="s">
        <v>3909</v>
      </c>
      <c r="F805" t="s">
        <v>3937</v>
      </c>
      <c r="G805" t="s">
        <v>2622</v>
      </c>
      <c r="H805" t="b">
        <v>0</v>
      </c>
      <c r="I805" t="b">
        <v>0</v>
      </c>
      <c r="J805" t="b">
        <v>0</v>
      </c>
      <c r="K805" t="b">
        <v>0</v>
      </c>
    </row>
    <row r="806" spans="1:11" x14ac:dyDescent="0.3">
      <c r="A806" t="s">
        <v>5088</v>
      </c>
      <c r="B806" t="s">
        <v>5089</v>
      </c>
      <c r="C806">
        <v>7.35</v>
      </c>
      <c r="D806" s="18">
        <v>41739</v>
      </c>
      <c r="E806" t="s">
        <v>3893</v>
      </c>
      <c r="F806" t="s">
        <v>3894</v>
      </c>
      <c r="G806" t="s">
        <v>2345</v>
      </c>
      <c r="H806" t="b">
        <v>0</v>
      </c>
      <c r="I806" t="b">
        <v>0</v>
      </c>
      <c r="J806" t="b">
        <v>0</v>
      </c>
      <c r="K806" t="b">
        <v>0</v>
      </c>
    </row>
    <row r="807" spans="1:11" x14ac:dyDescent="0.3">
      <c r="A807" t="s">
        <v>5088</v>
      </c>
      <c r="B807" t="s">
        <v>5090</v>
      </c>
      <c r="C807">
        <v>3.43</v>
      </c>
      <c r="D807" s="18">
        <v>41739</v>
      </c>
      <c r="E807" t="s">
        <v>3893</v>
      </c>
      <c r="F807" t="s">
        <v>3894</v>
      </c>
      <c r="G807" t="s">
        <v>2345</v>
      </c>
      <c r="H807" t="b">
        <v>0</v>
      </c>
      <c r="I807" t="b">
        <v>0</v>
      </c>
      <c r="J807" t="b">
        <v>0</v>
      </c>
      <c r="K807" t="b">
        <v>0</v>
      </c>
    </row>
    <row r="808" spans="1:11" x14ac:dyDescent="0.3">
      <c r="A808" t="s">
        <v>5091</v>
      </c>
      <c r="B808" t="s">
        <v>5092</v>
      </c>
      <c r="C808">
        <v>6</v>
      </c>
      <c r="D808" s="18">
        <v>41729</v>
      </c>
      <c r="E808" t="s">
        <v>3909</v>
      </c>
      <c r="F808" t="s">
        <v>3937</v>
      </c>
      <c r="G808" t="s">
        <v>2362</v>
      </c>
      <c r="H808" t="b">
        <v>0</v>
      </c>
      <c r="I808" t="b">
        <v>0</v>
      </c>
      <c r="J808" t="b">
        <v>0</v>
      </c>
      <c r="K808" t="b">
        <v>0</v>
      </c>
    </row>
    <row r="809" spans="1:11" x14ac:dyDescent="0.3">
      <c r="A809" t="s">
        <v>371</v>
      </c>
      <c r="B809" t="s">
        <v>370</v>
      </c>
      <c r="C809">
        <v>9.5</v>
      </c>
      <c r="D809" s="18">
        <v>41973</v>
      </c>
      <c r="E809" t="s">
        <v>2230</v>
      </c>
      <c r="F809" t="s">
        <v>3984</v>
      </c>
      <c r="G809" t="s">
        <v>3106</v>
      </c>
      <c r="H809" t="b">
        <v>0</v>
      </c>
      <c r="I809" t="b">
        <v>0</v>
      </c>
      <c r="J809" t="b">
        <v>0</v>
      </c>
      <c r="K809" t="b">
        <v>0</v>
      </c>
    </row>
    <row r="810" spans="1:11" x14ac:dyDescent="0.3">
      <c r="A810" t="s">
        <v>5093</v>
      </c>
      <c r="B810" t="s">
        <v>5094</v>
      </c>
      <c r="C810">
        <v>3.75</v>
      </c>
      <c r="D810" s="18">
        <v>41939</v>
      </c>
      <c r="E810" t="s">
        <v>3909</v>
      </c>
      <c r="F810" t="s">
        <v>3937</v>
      </c>
      <c r="G810" t="s">
        <v>2705</v>
      </c>
      <c r="H810" t="b">
        <v>0</v>
      </c>
      <c r="I810" t="b">
        <v>0</v>
      </c>
      <c r="J810" t="b">
        <v>0</v>
      </c>
      <c r="K810" t="b">
        <v>0</v>
      </c>
    </row>
    <row r="811" spans="1:11" x14ac:dyDescent="0.3">
      <c r="A811" t="s">
        <v>5096</v>
      </c>
      <c r="B811" t="s">
        <v>5097</v>
      </c>
      <c r="C811">
        <v>3.57</v>
      </c>
      <c r="D811" s="18">
        <v>41823</v>
      </c>
      <c r="E811" t="s">
        <v>3909</v>
      </c>
      <c r="F811" t="s">
        <v>3937</v>
      </c>
      <c r="G811" t="s">
        <v>2406</v>
      </c>
      <c r="H811" t="b">
        <v>0</v>
      </c>
      <c r="I811" t="b">
        <v>0</v>
      </c>
      <c r="J811" t="b">
        <v>0</v>
      </c>
      <c r="K811" t="b">
        <v>0</v>
      </c>
    </row>
    <row r="812" spans="1:11" x14ac:dyDescent="0.3">
      <c r="A812" t="s">
        <v>5098</v>
      </c>
      <c r="B812" t="s">
        <v>5099</v>
      </c>
      <c r="C812">
        <v>4.59</v>
      </c>
      <c r="D812" s="18">
        <v>41750</v>
      </c>
      <c r="E812" t="s">
        <v>3900</v>
      </c>
      <c r="F812" t="s">
        <v>3901</v>
      </c>
      <c r="G812" t="s">
        <v>2366</v>
      </c>
      <c r="H812" t="b">
        <v>0</v>
      </c>
      <c r="I812" t="b">
        <v>0</v>
      </c>
      <c r="J812" t="b">
        <v>1</v>
      </c>
      <c r="K812" t="b">
        <v>0</v>
      </c>
    </row>
    <row r="813" spans="1:11" x14ac:dyDescent="0.3">
      <c r="A813" t="s">
        <v>5100</v>
      </c>
      <c r="B813" t="s">
        <v>5101</v>
      </c>
      <c r="C813">
        <v>7.25</v>
      </c>
      <c r="D813" s="18">
        <v>41977</v>
      </c>
      <c r="E813" t="s">
        <v>3893</v>
      </c>
      <c r="F813" t="s">
        <v>3894</v>
      </c>
      <c r="G813" t="s">
        <v>3943</v>
      </c>
      <c r="H813" t="b">
        <v>1</v>
      </c>
      <c r="I813" t="b">
        <v>0</v>
      </c>
      <c r="J813" t="b">
        <v>0</v>
      </c>
      <c r="K813" t="b">
        <v>0</v>
      </c>
    </row>
    <row r="814" spans="1:11" x14ac:dyDescent="0.3">
      <c r="A814" t="s">
        <v>5100</v>
      </c>
      <c r="B814" t="s">
        <v>5102</v>
      </c>
      <c r="C814">
        <v>4.75</v>
      </c>
      <c r="D814" s="18">
        <v>41977</v>
      </c>
      <c r="E814" t="s">
        <v>2230</v>
      </c>
      <c r="F814" t="s">
        <v>3984</v>
      </c>
      <c r="G814" t="s">
        <v>3943</v>
      </c>
      <c r="H814" t="b">
        <v>0</v>
      </c>
      <c r="I814" t="b">
        <v>0</v>
      </c>
      <c r="J814" t="b">
        <v>0</v>
      </c>
      <c r="K814" t="b">
        <v>0</v>
      </c>
    </row>
    <row r="815" spans="1:11" x14ac:dyDescent="0.3">
      <c r="A815" t="s">
        <v>5103</v>
      </c>
      <c r="B815" t="s">
        <v>5104</v>
      </c>
      <c r="C815">
        <v>3.5</v>
      </c>
      <c r="D815" s="18">
        <v>41781</v>
      </c>
      <c r="E815" t="s">
        <v>3909</v>
      </c>
      <c r="F815" t="s">
        <v>3937</v>
      </c>
      <c r="G815" t="s">
        <v>2457</v>
      </c>
      <c r="H815" t="b">
        <v>0</v>
      </c>
      <c r="I815" t="b">
        <v>0</v>
      </c>
      <c r="J815" t="b">
        <v>0</v>
      </c>
      <c r="K815" t="b">
        <v>0</v>
      </c>
    </row>
    <row r="816" spans="1:11" x14ac:dyDescent="0.3">
      <c r="A816" t="s">
        <v>5105</v>
      </c>
      <c r="B816" t="s">
        <v>5106</v>
      </c>
      <c r="C816">
        <v>7.5</v>
      </c>
      <c r="D816" s="18">
        <v>41942</v>
      </c>
      <c r="E816" t="s">
        <v>2230</v>
      </c>
      <c r="F816" t="s">
        <v>3955</v>
      </c>
      <c r="G816" t="s">
        <v>2689</v>
      </c>
      <c r="H816" t="b">
        <v>0</v>
      </c>
      <c r="I816" t="b">
        <v>0</v>
      </c>
      <c r="J816" t="b">
        <v>0</v>
      </c>
      <c r="K816" t="b">
        <v>0</v>
      </c>
    </row>
    <row r="817" spans="1:11" x14ac:dyDescent="0.3">
      <c r="A817" t="s">
        <v>13162</v>
      </c>
      <c r="B817" t="s">
        <v>13061</v>
      </c>
      <c r="C817">
        <v>7.25</v>
      </c>
      <c r="D817" s="18">
        <v>42020</v>
      </c>
      <c r="E817" t="s">
        <v>3893</v>
      </c>
      <c r="F817" t="s">
        <v>3894</v>
      </c>
      <c r="G817" t="s">
        <v>4991</v>
      </c>
      <c r="H817" t="b">
        <v>0</v>
      </c>
      <c r="I817" t="b">
        <v>0</v>
      </c>
      <c r="J817" t="b">
        <v>0</v>
      </c>
      <c r="K817" t="b">
        <v>0</v>
      </c>
    </row>
    <row r="818" spans="1:11" x14ac:dyDescent="0.3">
      <c r="A818" t="s">
        <v>470</v>
      </c>
      <c r="B818" t="s">
        <v>469</v>
      </c>
      <c r="C818">
        <v>5.61</v>
      </c>
      <c r="D818" s="18">
        <v>41849</v>
      </c>
      <c r="E818" t="s">
        <v>2230</v>
      </c>
      <c r="F818" t="s">
        <v>3984</v>
      </c>
      <c r="G818" t="s">
        <v>2666</v>
      </c>
      <c r="H818" t="b">
        <v>0</v>
      </c>
      <c r="I818" t="b">
        <v>0</v>
      </c>
      <c r="J818" t="b">
        <v>0</v>
      </c>
      <c r="K818" t="b">
        <v>0</v>
      </c>
    </row>
    <row r="819" spans="1:11" x14ac:dyDescent="0.3">
      <c r="A819" t="s">
        <v>5108</v>
      </c>
      <c r="B819" t="s">
        <v>5109</v>
      </c>
      <c r="C819">
        <v>13</v>
      </c>
      <c r="D819" s="18">
        <v>41978</v>
      </c>
      <c r="E819" t="s">
        <v>3922</v>
      </c>
      <c r="F819" t="s">
        <v>3951</v>
      </c>
      <c r="G819" t="s">
        <v>2591</v>
      </c>
      <c r="H819" t="b">
        <v>1</v>
      </c>
      <c r="I819" t="b">
        <v>1</v>
      </c>
      <c r="J819" t="b">
        <v>0</v>
      </c>
      <c r="K819" t="b">
        <v>0</v>
      </c>
    </row>
    <row r="820" spans="1:11" x14ac:dyDescent="0.3">
      <c r="A820" t="s">
        <v>5110</v>
      </c>
      <c r="B820" t="s">
        <v>5111</v>
      </c>
      <c r="C820">
        <v>6.63</v>
      </c>
      <c r="D820" s="18">
        <v>41829</v>
      </c>
      <c r="E820" t="s">
        <v>3968</v>
      </c>
      <c r="F820" t="s">
        <v>3968</v>
      </c>
      <c r="G820" t="s">
        <v>2435</v>
      </c>
      <c r="H820" t="b">
        <v>0</v>
      </c>
      <c r="I820" t="b">
        <v>0</v>
      </c>
      <c r="J820" t="b">
        <v>1</v>
      </c>
      <c r="K820" t="b">
        <v>0</v>
      </c>
    </row>
    <row r="821" spans="1:11" x14ac:dyDescent="0.3">
      <c r="A821" t="s">
        <v>13163</v>
      </c>
      <c r="B821" t="s">
        <v>13164</v>
      </c>
      <c r="C821">
        <v>6.25</v>
      </c>
      <c r="D821" s="18">
        <v>42028</v>
      </c>
      <c r="E821" t="s">
        <v>3893</v>
      </c>
      <c r="F821" t="s">
        <v>3894</v>
      </c>
      <c r="G821" t="s">
        <v>2591</v>
      </c>
      <c r="H821" t="b">
        <v>0</v>
      </c>
      <c r="I821" t="b">
        <v>0</v>
      </c>
      <c r="J821" t="b">
        <v>0</v>
      </c>
      <c r="K821" t="b">
        <v>0</v>
      </c>
    </row>
    <row r="822" spans="1:11" x14ac:dyDescent="0.3">
      <c r="A822" t="s">
        <v>5112</v>
      </c>
      <c r="B822" t="s">
        <v>5113</v>
      </c>
      <c r="C822">
        <v>9</v>
      </c>
      <c r="D822" s="18">
        <v>41855</v>
      </c>
      <c r="E822" t="s">
        <v>3909</v>
      </c>
      <c r="F822" t="s">
        <v>3937</v>
      </c>
      <c r="G822" t="s">
        <v>2949</v>
      </c>
      <c r="H822" t="b">
        <v>0</v>
      </c>
      <c r="I822" t="b">
        <v>0</v>
      </c>
      <c r="J822" t="b">
        <v>0</v>
      </c>
      <c r="K822" t="b">
        <v>0</v>
      </c>
    </row>
    <row r="823" spans="1:11" x14ac:dyDescent="0.3">
      <c r="A823" t="s">
        <v>1678</v>
      </c>
      <c r="B823" t="s">
        <v>1677</v>
      </c>
      <c r="C823">
        <v>3.75</v>
      </c>
      <c r="D823" s="18">
        <v>41831</v>
      </c>
      <c r="E823" t="s">
        <v>3909</v>
      </c>
      <c r="F823" t="s">
        <v>3937</v>
      </c>
      <c r="G823" t="s">
        <v>3850</v>
      </c>
      <c r="H823" t="b">
        <v>0</v>
      </c>
      <c r="I823" t="b">
        <v>0</v>
      </c>
      <c r="J823" t="b">
        <v>0</v>
      </c>
      <c r="K823" t="b">
        <v>0</v>
      </c>
    </row>
    <row r="824" spans="1:11" x14ac:dyDescent="0.3">
      <c r="A824" t="s">
        <v>5114</v>
      </c>
      <c r="B824" t="s">
        <v>109</v>
      </c>
      <c r="C824">
        <v>12.25</v>
      </c>
      <c r="D824" s="18">
        <v>41897</v>
      </c>
      <c r="E824" t="s">
        <v>3968</v>
      </c>
      <c r="F824" t="s">
        <v>3968</v>
      </c>
      <c r="G824" t="s">
        <v>2680</v>
      </c>
      <c r="H824" t="b">
        <v>0</v>
      </c>
      <c r="I824" t="b">
        <v>0</v>
      </c>
      <c r="J824" t="b">
        <v>1</v>
      </c>
      <c r="K824" t="b">
        <v>0</v>
      </c>
    </row>
    <row r="825" spans="1:11" x14ac:dyDescent="0.3">
      <c r="A825" t="s">
        <v>5115</v>
      </c>
      <c r="B825" t="s">
        <v>883</v>
      </c>
      <c r="C825">
        <v>3.8250000000000002</v>
      </c>
      <c r="D825" s="18">
        <v>41928</v>
      </c>
      <c r="E825" t="s">
        <v>3968</v>
      </c>
      <c r="F825" t="s">
        <v>3968</v>
      </c>
      <c r="G825" t="s">
        <v>2689</v>
      </c>
      <c r="H825" t="b">
        <v>0</v>
      </c>
      <c r="I825" t="b">
        <v>0</v>
      </c>
      <c r="J825" t="b">
        <v>1</v>
      </c>
      <c r="K825" t="b">
        <v>0</v>
      </c>
    </row>
    <row r="826" spans="1:11" x14ac:dyDescent="0.3">
      <c r="A826" t="s">
        <v>5116</v>
      </c>
      <c r="B826" t="s">
        <v>5117</v>
      </c>
      <c r="C826">
        <v>7.14</v>
      </c>
      <c r="D826" s="18">
        <v>41794</v>
      </c>
      <c r="E826" t="s">
        <v>3893</v>
      </c>
      <c r="F826" t="s">
        <v>3894</v>
      </c>
      <c r="G826" t="s">
        <v>2384</v>
      </c>
      <c r="H826" t="b">
        <v>0</v>
      </c>
      <c r="I826" t="b">
        <v>0</v>
      </c>
      <c r="J826" t="b">
        <v>0</v>
      </c>
      <c r="K826" t="b">
        <v>0</v>
      </c>
    </row>
    <row r="827" spans="1:11" x14ac:dyDescent="0.3">
      <c r="A827" t="s">
        <v>615</v>
      </c>
      <c r="B827" t="s">
        <v>614</v>
      </c>
      <c r="C827">
        <v>5.61</v>
      </c>
      <c r="D827" s="18">
        <v>41928</v>
      </c>
      <c r="E827" t="s">
        <v>3968</v>
      </c>
      <c r="F827" t="s">
        <v>3968</v>
      </c>
      <c r="G827" t="s">
        <v>2824</v>
      </c>
      <c r="H827" t="b">
        <v>0</v>
      </c>
      <c r="I827" t="b">
        <v>0</v>
      </c>
      <c r="J827" t="b">
        <v>1</v>
      </c>
      <c r="K827" t="b">
        <v>0</v>
      </c>
    </row>
    <row r="828" spans="1:11" x14ac:dyDescent="0.3">
      <c r="A828" t="s">
        <v>5118</v>
      </c>
      <c r="B828" t="s">
        <v>5119</v>
      </c>
      <c r="C828">
        <v>3.57</v>
      </c>
      <c r="D828" s="18">
        <v>41760</v>
      </c>
      <c r="E828" t="s">
        <v>3909</v>
      </c>
      <c r="F828" t="s">
        <v>3937</v>
      </c>
      <c r="G828" t="s">
        <v>2413</v>
      </c>
      <c r="H828" t="b">
        <v>0</v>
      </c>
      <c r="I828" t="b">
        <v>0</v>
      </c>
      <c r="J828" t="b">
        <v>0</v>
      </c>
      <c r="K828" t="b">
        <v>0</v>
      </c>
    </row>
    <row r="829" spans="1:11" x14ac:dyDescent="0.3">
      <c r="A829" t="s">
        <v>5120</v>
      </c>
      <c r="B829" t="s">
        <v>780</v>
      </c>
      <c r="C829">
        <v>4.5</v>
      </c>
      <c r="D829" s="18">
        <v>41852</v>
      </c>
      <c r="E829" t="s">
        <v>3968</v>
      </c>
      <c r="F829" t="s">
        <v>3968</v>
      </c>
      <c r="G829" t="s">
        <v>2922</v>
      </c>
      <c r="H829" t="b">
        <v>0</v>
      </c>
      <c r="I829" t="b">
        <v>0</v>
      </c>
      <c r="J829" t="b">
        <v>1</v>
      </c>
      <c r="K829" t="b">
        <v>0</v>
      </c>
    </row>
    <row r="830" spans="1:11" x14ac:dyDescent="0.3">
      <c r="A830" t="s">
        <v>12296</v>
      </c>
      <c r="B830" t="s">
        <v>12297</v>
      </c>
      <c r="C830">
        <v>5.0999999999999996</v>
      </c>
      <c r="D830" s="18">
        <v>41995</v>
      </c>
      <c r="E830" t="s">
        <v>3893</v>
      </c>
      <c r="F830" t="s">
        <v>3894</v>
      </c>
      <c r="G830" t="s">
        <v>3002</v>
      </c>
      <c r="H830" t="b">
        <v>0</v>
      </c>
      <c r="I830" t="b">
        <v>0</v>
      </c>
      <c r="J830" t="b">
        <v>0</v>
      </c>
      <c r="K830" t="b">
        <v>0</v>
      </c>
    </row>
    <row r="831" spans="1:11" x14ac:dyDescent="0.3">
      <c r="A831" t="s">
        <v>451</v>
      </c>
      <c r="B831" t="s">
        <v>450</v>
      </c>
      <c r="C831">
        <v>8.67</v>
      </c>
      <c r="D831" s="18">
        <v>41838</v>
      </c>
      <c r="E831" t="s">
        <v>3968</v>
      </c>
      <c r="F831" t="s">
        <v>3968</v>
      </c>
      <c r="G831" t="s">
        <v>2277</v>
      </c>
      <c r="H831" t="b">
        <v>0</v>
      </c>
      <c r="I831" t="b">
        <v>0</v>
      </c>
      <c r="J831" t="b">
        <v>1</v>
      </c>
      <c r="K831" t="b">
        <v>0</v>
      </c>
    </row>
    <row r="832" spans="1:11" x14ac:dyDescent="0.3">
      <c r="A832" t="s">
        <v>5121</v>
      </c>
      <c r="B832" t="s">
        <v>5122</v>
      </c>
      <c r="C832">
        <v>7.14</v>
      </c>
      <c r="D832" s="18">
        <v>41920</v>
      </c>
      <c r="E832" t="s">
        <v>3893</v>
      </c>
      <c r="F832" t="s">
        <v>3894</v>
      </c>
      <c r="G832" t="s">
        <v>3406</v>
      </c>
      <c r="H832" t="b">
        <v>0</v>
      </c>
      <c r="I832" t="b">
        <v>0</v>
      </c>
      <c r="J832" t="b">
        <v>0</v>
      </c>
      <c r="K832" t="b">
        <v>0</v>
      </c>
    </row>
    <row r="833" spans="1:11" x14ac:dyDescent="0.3">
      <c r="A833" t="s">
        <v>5121</v>
      </c>
      <c r="B833" t="s">
        <v>5124</v>
      </c>
      <c r="C833">
        <v>8.16</v>
      </c>
      <c r="D833" s="18">
        <v>41969</v>
      </c>
      <c r="E833" t="s">
        <v>3900</v>
      </c>
      <c r="F833" t="s">
        <v>3901</v>
      </c>
      <c r="G833" t="s">
        <v>3406</v>
      </c>
      <c r="H833" t="b">
        <v>0</v>
      </c>
      <c r="I833" t="b">
        <v>0</v>
      </c>
      <c r="J833" t="b">
        <v>1</v>
      </c>
      <c r="K833" t="b">
        <v>0</v>
      </c>
    </row>
    <row r="834" spans="1:11" x14ac:dyDescent="0.3">
      <c r="A834" t="s">
        <v>13642</v>
      </c>
      <c r="B834" t="s">
        <v>13643</v>
      </c>
      <c r="C834">
        <v>7.9050000000000002</v>
      </c>
      <c r="D834" s="18">
        <v>42024</v>
      </c>
      <c r="E834" t="s">
        <v>3909</v>
      </c>
      <c r="F834" t="s">
        <v>3937</v>
      </c>
      <c r="G834" t="s">
        <v>12821</v>
      </c>
      <c r="H834" t="b">
        <v>0</v>
      </c>
      <c r="I834" t="b">
        <v>0</v>
      </c>
      <c r="J834" t="b">
        <v>0</v>
      </c>
      <c r="K834" t="b">
        <v>0</v>
      </c>
    </row>
    <row r="835" spans="1:11" x14ac:dyDescent="0.3">
      <c r="A835" t="s">
        <v>5125</v>
      </c>
      <c r="B835" t="s">
        <v>935</v>
      </c>
      <c r="C835">
        <v>4.59</v>
      </c>
      <c r="D835" s="18">
        <v>41828</v>
      </c>
      <c r="E835" t="s">
        <v>3922</v>
      </c>
      <c r="F835" t="s">
        <v>3923</v>
      </c>
      <c r="G835" t="s">
        <v>2499</v>
      </c>
      <c r="H835" t="b">
        <v>0</v>
      </c>
      <c r="I835" t="b">
        <v>0</v>
      </c>
      <c r="J835" t="b">
        <v>0</v>
      </c>
      <c r="K835" t="b">
        <v>0</v>
      </c>
    </row>
    <row r="836" spans="1:11" x14ac:dyDescent="0.3">
      <c r="A836" t="s">
        <v>5126</v>
      </c>
      <c r="B836" t="s">
        <v>138</v>
      </c>
      <c r="C836">
        <v>6</v>
      </c>
      <c r="D836" s="18">
        <v>41906</v>
      </c>
      <c r="E836" t="s">
        <v>3922</v>
      </c>
      <c r="F836" t="s">
        <v>3923</v>
      </c>
      <c r="G836" t="s">
        <v>2926</v>
      </c>
      <c r="H836" t="b">
        <v>0</v>
      </c>
      <c r="I836" t="b">
        <v>0</v>
      </c>
      <c r="J836" t="b">
        <v>0</v>
      </c>
      <c r="K836" t="b">
        <v>0</v>
      </c>
    </row>
    <row r="837" spans="1:11" x14ac:dyDescent="0.3">
      <c r="A837" t="s">
        <v>13165</v>
      </c>
      <c r="B837" t="s">
        <v>13166</v>
      </c>
      <c r="C837">
        <v>6.12</v>
      </c>
      <c r="D837" s="18">
        <v>42027</v>
      </c>
      <c r="E837" t="s">
        <v>3893</v>
      </c>
      <c r="F837" t="s">
        <v>3916</v>
      </c>
      <c r="G837" t="s">
        <v>2317</v>
      </c>
      <c r="H837" t="b">
        <v>0</v>
      </c>
      <c r="I837" t="b">
        <v>0</v>
      </c>
      <c r="J837" t="b">
        <v>0</v>
      </c>
      <c r="K837" t="b">
        <v>0</v>
      </c>
    </row>
    <row r="838" spans="1:11" x14ac:dyDescent="0.3">
      <c r="A838" t="s">
        <v>11571</v>
      </c>
      <c r="B838" t="s">
        <v>11572</v>
      </c>
      <c r="C838">
        <v>14.25</v>
      </c>
      <c r="D838" s="18">
        <v>41984</v>
      </c>
      <c r="E838" t="s">
        <v>3893</v>
      </c>
      <c r="F838" t="s">
        <v>4117</v>
      </c>
      <c r="G838" t="s">
        <v>3746</v>
      </c>
      <c r="H838" t="b">
        <v>0</v>
      </c>
      <c r="I838" t="b">
        <v>0</v>
      </c>
      <c r="J838" t="b">
        <v>0</v>
      </c>
      <c r="K838" t="b">
        <v>0</v>
      </c>
    </row>
    <row r="839" spans="1:11" x14ac:dyDescent="0.3">
      <c r="A839" t="s">
        <v>5127</v>
      </c>
      <c r="B839" t="s">
        <v>5128</v>
      </c>
      <c r="C839">
        <v>10.5</v>
      </c>
      <c r="D839" s="18">
        <v>41846</v>
      </c>
      <c r="E839" t="s">
        <v>3909</v>
      </c>
      <c r="F839" t="s">
        <v>3937</v>
      </c>
      <c r="G839" t="s">
        <v>2689</v>
      </c>
      <c r="H839" t="b">
        <v>0</v>
      </c>
      <c r="I839" t="b">
        <v>0</v>
      </c>
      <c r="J839" t="b">
        <v>0</v>
      </c>
      <c r="K839" t="b">
        <v>0</v>
      </c>
    </row>
    <row r="840" spans="1:11" x14ac:dyDescent="0.3">
      <c r="A840" t="s">
        <v>5129</v>
      </c>
      <c r="B840" t="s">
        <v>215</v>
      </c>
      <c r="C840">
        <v>8.75</v>
      </c>
      <c r="D840" s="18">
        <v>41936</v>
      </c>
      <c r="E840" t="s">
        <v>3968</v>
      </c>
      <c r="F840" t="s">
        <v>3968</v>
      </c>
      <c r="G840" t="s">
        <v>3214</v>
      </c>
      <c r="H840" t="b">
        <v>0</v>
      </c>
      <c r="I840" t="b">
        <v>0</v>
      </c>
      <c r="J840" t="b">
        <v>1</v>
      </c>
      <c r="K840" t="b">
        <v>0</v>
      </c>
    </row>
    <row r="841" spans="1:11" x14ac:dyDescent="0.3">
      <c r="A841" t="s">
        <v>5130</v>
      </c>
      <c r="B841" t="s">
        <v>211</v>
      </c>
      <c r="C841">
        <v>11.75</v>
      </c>
      <c r="D841" s="18">
        <v>41934</v>
      </c>
      <c r="E841" t="s">
        <v>3900</v>
      </c>
      <c r="F841" t="s">
        <v>3901</v>
      </c>
      <c r="G841" t="s">
        <v>3230</v>
      </c>
      <c r="H841" t="b">
        <v>0</v>
      </c>
      <c r="I841" t="b">
        <v>0</v>
      </c>
      <c r="J841" t="b">
        <v>1</v>
      </c>
      <c r="K841" t="b">
        <v>0</v>
      </c>
    </row>
    <row r="842" spans="1:11" x14ac:dyDescent="0.3">
      <c r="A842" t="s">
        <v>5131</v>
      </c>
      <c r="B842" t="s">
        <v>5132</v>
      </c>
      <c r="C842">
        <v>4.59</v>
      </c>
      <c r="D842" s="18">
        <v>41858</v>
      </c>
      <c r="E842" t="s">
        <v>3922</v>
      </c>
      <c r="F842" t="s">
        <v>3985</v>
      </c>
      <c r="G842" t="s">
        <v>2705</v>
      </c>
      <c r="H842" t="b">
        <v>0</v>
      </c>
      <c r="I842" t="b">
        <v>0</v>
      </c>
      <c r="J842" t="b">
        <v>0</v>
      </c>
      <c r="K842" t="b">
        <v>0</v>
      </c>
    </row>
    <row r="843" spans="1:11" x14ac:dyDescent="0.3">
      <c r="A843" t="s">
        <v>11573</v>
      </c>
      <c r="B843" t="s">
        <v>11574</v>
      </c>
      <c r="C843">
        <v>10.4</v>
      </c>
      <c r="D843" s="18">
        <v>41986</v>
      </c>
      <c r="E843" t="s">
        <v>3922</v>
      </c>
      <c r="F843" t="s">
        <v>3951</v>
      </c>
      <c r="G843" t="s">
        <v>2689</v>
      </c>
      <c r="H843" t="b">
        <v>0</v>
      </c>
      <c r="I843" t="b">
        <v>1</v>
      </c>
      <c r="J843" t="b">
        <v>0</v>
      </c>
      <c r="K843" t="b">
        <v>0</v>
      </c>
    </row>
    <row r="844" spans="1:11" x14ac:dyDescent="0.3">
      <c r="A844" t="s">
        <v>5133</v>
      </c>
      <c r="B844" t="s">
        <v>5134</v>
      </c>
      <c r="C844">
        <v>10</v>
      </c>
      <c r="D844" s="18">
        <v>41717</v>
      </c>
      <c r="E844" t="s">
        <v>3909</v>
      </c>
      <c r="F844" t="s">
        <v>3937</v>
      </c>
      <c r="G844" t="s">
        <v>2382</v>
      </c>
      <c r="H844" t="b">
        <v>0</v>
      </c>
      <c r="I844" t="b">
        <v>0</v>
      </c>
      <c r="J844" t="b">
        <v>0</v>
      </c>
      <c r="K844" t="b">
        <v>0</v>
      </c>
    </row>
    <row r="845" spans="1:11" x14ac:dyDescent="0.3">
      <c r="A845" t="s">
        <v>1417</v>
      </c>
      <c r="B845" t="s">
        <v>1416</v>
      </c>
      <c r="C845">
        <v>4.8449999999999998</v>
      </c>
      <c r="D845" s="18">
        <v>41837</v>
      </c>
      <c r="E845" t="s">
        <v>2230</v>
      </c>
      <c r="F845" t="s">
        <v>3905</v>
      </c>
      <c r="G845" t="s">
        <v>2425</v>
      </c>
      <c r="H845" t="b">
        <v>0</v>
      </c>
      <c r="I845" t="b">
        <v>0</v>
      </c>
      <c r="J845" t="b">
        <v>0</v>
      </c>
      <c r="K845" t="b">
        <v>0</v>
      </c>
    </row>
    <row r="846" spans="1:11" x14ac:dyDescent="0.3">
      <c r="A846" t="s">
        <v>5135</v>
      </c>
      <c r="B846" t="s">
        <v>5136</v>
      </c>
      <c r="C846">
        <v>6.12</v>
      </c>
      <c r="D846" s="18">
        <v>41794</v>
      </c>
      <c r="E846" t="s">
        <v>3900</v>
      </c>
      <c r="F846" t="s">
        <v>3901</v>
      </c>
      <c r="G846" t="s">
        <v>2509</v>
      </c>
      <c r="H846" t="b">
        <v>0</v>
      </c>
      <c r="I846" t="b">
        <v>0</v>
      </c>
      <c r="J846" t="b">
        <v>1</v>
      </c>
      <c r="K846" t="b">
        <v>0</v>
      </c>
    </row>
    <row r="847" spans="1:11" x14ac:dyDescent="0.3">
      <c r="A847" t="s">
        <v>5137</v>
      </c>
      <c r="B847" t="s">
        <v>5138</v>
      </c>
      <c r="C847">
        <v>5.0999999999999996</v>
      </c>
      <c r="D847" s="18">
        <v>41935</v>
      </c>
      <c r="E847" t="s">
        <v>3900</v>
      </c>
      <c r="F847" t="s">
        <v>3901</v>
      </c>
      <c r="G847" t="s">
        <v>2875</v>
      </c>
      <c r="H847" t="b">
        <v>0</v>
      </c>
      <c r="I847" t="b">
        <v>0</v>
      </c>
      <c r="J847" t="b">
        <v>1</v>
      </c>
      <c r="K847" t="b">
        <v>0</v>
      </c>
    </row>
    <row r="848" spans="1:11" x14ac:dyDescent="0.3">
      <c r="A848" t="s">
        <v>12129</v>
      </c>
      <c r="B848" t="s">
        <v>12112</v>
      </c>
      <c r="C848">
        <v>7</v>
      </c>
      <c r="D848" s="18">
        <v>41990</v>
      </c>
      <c r="E848" t="s">
        <v>3893</v>
      </c>
      <c r="F848" t="s">
        <v>4117</v>
      </c>
      <c r="G848" t="s">
        <v>2259</v>
      </c>
      <c r="H848" t="b">
        <v>0</v>
      </c>
      <c r="I848" t="b">
        <v>0</v>
      </c>
      <c r="J848" t="b">
        <v>0</v>
      </c>
      <c r="K848" t="b">
        <v>0</v>
      </c>
    </row>
    <row r="849" spans="1:11" x14ac:dyDescent="0.3">
      <c r="A849" t="s">
        <v>5139</v>
      </c>
      <c r="B849" t="s">
        <v>5140</v>
      </c>
      <c r="C849">
        <v>7</v>
      </c>
      <c r="D849" s="18">
        <v>41848</v>
      </c>
      <c r="E849" t="s">
        <v>3909</v>
      </c>
      <c r="F849" t="s">
        <v>3937</v>
      </c>
      <c r="G849" t="s">
        <v>2955</v>
      </c>
      <c r="H849" t="b">
        <v>0</v>
      </c>
      <c r="I849" t="b">
        <v>0</v>
      </c>
      <c r="J849" t="b">
        <v>0</v>
      </c>
      <c r="K849" t="b">
        <v>0</v>
      </c>
    </row>
    <row r="850" spans="1:11" x14ac:dyDescent="0.3">
      <c r="A850" t="s">
        <v>5141</v>
      </c>
      <c r="B850" t="s">
        <v>5142</v>
      </c>
      <c r="C850">
        <v>3.25</v>
      </c>
      <c r="D850" s="18">
        <v>41807</v>
      </c>
      <c r="E850" t="s">
        <v>3909</v>
      </c>
      <c r="F850" t="s">
        <v>3937</v>
      </c>
      <c r="G850" t="s">
        <v>2459</v>
      </c>
      <c r="H850" t="b">
        <v>0</v>
      </c>
      <c r="I850" t="b">
        <v>0</v>
      </c>
      <c r="J850" t="b">
        <v>0</v>
      </c>
      <c r="K850" t="b">
        <v>0</v>
      </c>
    </row>
    <row r="851" spans="1:11" x14ac:dyDescent="0.3">
      <c r="A851" t="s">
        <v>5141</v>
      </c>
      <c r="B851" t="s">
        <v>5143</v>
      </c>
      <c r="C851">
        <v>6.25</v>
      </c>
      <c r="D851" s="18">
        <v>41807</v>
      </c>
      <c r="E851" t="s">
        <v>3909</v>
      </c>
      <c r="F851" t="s">
        <v>3937</v>
      </c>
      <c r="G851" t="s">
        <v>2459</v>
      </c>
      <c r="H851" t="b">
        <v>0</v>
      </c>
      <c r="I851" t="b">
        <v>0</v>
      </c>
      <c r="J851" t="b">
        <v>0</v>
      </c>
      <c r="K851" t="b">
        <v>0</v>
      </c>
    </row>
    <row r="852" spans="1:11" x14ac:dyDescent="0.3">
      <c r="A852" t="s">
        <v>5144</v>
      </c>
      <c r="B852" t="s">
        <v>5145</v>
      </c>
      <c r="C852">
        <v>2.5499999999999998</v>
      </c>
      <c r="D852" s="18">
        <v>41740</v>
      </c>
      <c r="E852" t="s">
        <v>3968</v>
      </c>
      <c r="F852" t="s">
        <v>3968</v>
      </c>
      <c r="G852" t="s">
        <v>2382</v>
      </c>
      <c r="H852" t="b">
        <v>0</v>
      </c>
      <c r="I852" t="b">
        <v>0</v>
      </c>
      <c r="J852" t="b">
        <v>1</v>
      </c>
      <c r="K852" t="b">
        <v>0</v>
      </c>
    </row>
    <row r="853" spans="1:11" x14ac:dyDescent="0.3">
      <c r="A853" t="s">
        <v>5146</v>
      </c>
      <c r="B853" t="s">
        <v>5147</v>
      </c>
      <c r="C853">
        <v>7.25</v>
      </c>
      <c r="D853" s="18">
        <v>41814</v>
      </c>
      <c r="E853" t="s">
        <v>3909</v>
      </c>
      <c r="F853" t="s">
        <v>3937</v>
      </c>
      <c r="G853" t="s">
        <v>2809</v>
      </c>
      <c r="H853" t="b">
        <v>0</v>
      </c>
      <c r="I853" t="b">
        <v>0</v>
      </c>
      <c r="J853" t="b">
        <v>0</v>
      </c>
      <c r="K853" t="b">
        <v>0</v>
      </c>
    </row>
    <row r="854" spans="1:11" x14ac:dyDescent="0.3">
      <c r="A854" t="s">
        <v>5148</v>
      </c>
      <c r="B854" t="s">
        <v>5149</v>
      </c>
      <c r="C854">
        <v>7.25</v>
      </c>
      <c r="D854" s="18">
        <v>41752</v>
      </c>
      <c r="E854" t="s">
        <v>3909</v>
      </c>
      <c r="F854" t="s">
        <v>3937</v>
      </c>
      <c r="G854" t="s">
        <v>2259</v>
      </c>
      <c r="H854" t="b">
        <v>0</v>
      </c>
      <c r="I854" t="b">
        <v>0</v>
      </c>
      <c r="J854" t="b">
        <v>0</v>
      </c>
      <c r="K854" t="b">
        <v>0</v>
      </c>
    </row>
    <row r="855" spans="1:11" x14ac:dyDescent="0.3">
      <c r="A855" t="s">
        <v>5150</v>
      </c>
      <c r="B855" t="s">
        <v>5151</v>
      </c>
      <c r="C855">
        <v>10.25</v>
      </c>
      <c r="D855" s="18">
        <v>41839</v>
      </c>
      <c r="E855" t="s">
        <v>3909</v>
      </c>
      <c r="F855" t="s">
        <v>3937</v>
      </c>
      <c r="G855" t="s">
        <v>2809</v>
      </c>
      <c r="H855" t="b">
        <v>0</v>
      </c>
      <c r="I855" t="b">
        <v>0</v>
      </c>
      <c r="J855" t="b">
        <v>0</v>
      </c>
      <c r="K855" t="b">
        <v>0</v>
      </c>
    </row>
    <row r="856" spans="1:11" x14ac:dyDescent="0.3">
      <c r="A856" t="s">
        <v>11575</v>
      </c>
      <c r="B856" t="s">
        <v>11576</v>
      </c>
      <c r="C856">
        <v>5</v>
      </c>
      <c r="D856" s="18">
        <v>41985</v>
      </c>
      <c r="E856" t="s">
        <v>3893</v>
      </c>
      <c r="F856" t="s">
        <v>4117</v>
      </c>
      <c r="G856" t="s">
        <v>2341</v>
      </c>
      <c r="H856" t="b">
        <v>0</v>
      </c>
      <c r="I856" t="b">
        <v>0</v>
      </c>
      <c r="J856" t="b">
        <v>0</v>
      </c>
      <c r="K856" t="b">
        <v>0</v>
      </c>
    </row>
    <row r="857" spans="1:11" x14ac:dyDescent="0.3">
      <c r="A857" t="s">
        <v>5152</v>
      </c>
      <c r="B857" t="s">
        <v>5153</v>
      </c>
      <c r="C857">
        <v>15.25</v>
      </c>
      <c r="D857" s="18">
        <v>41853</v>
      </c>
      <c r="E857" t="s">
        <v>3909</v>
      </c>
      <c r="F857" t="s">
        <v>3937</v>
      </c>
      <c r="G857" t="s">
        <v>2813</v>
      </c>
      <c r="H857" t="b">
        <v>0</v>
      </c>
      <c r="I857" t="b">
        <v>0</v>
      </c>
      <c r="J857" t="b">
        <v>0</v>
      </c>
      <c r="K857" t="b">
        <v>0</v>
      </c>
    </row>
    <row r="858" spans="1:11" x14ac:dyDescent="0.3">
      <c r="A858" t="s">
        <v>5154</v>
      </c>
      <c r="B858" t="s">
        <v>5155</v>
      </c>
      <c r="C858">
        <v>4</v>
      </c>
      <c r="D858" s="18">
        <v>41781</v>
      </c>
      <c r="E858" t="s">
        <v>3909</v>
      </c>
      <c r="F858" t="s">
        <v>3937</v>
      </c>
      <c r="G858" t="s">
        <v>2402</v>
      </c>
      <c r="H858" t="b">
        <v>0</v>
      </c>
      <c r="I858" t="b">
        <v>0</v>
      </c>
      <c r="J858" t="b">
        <v>0</v>
      </c>
      <c r="K858" t="b">
        <v>0</v>
      </c>
    </row>
    <row r="859" spans="1:11" x14ac:dyDescent="0.3">
      <c r="A859" t="s">
        <v>5156</v>
      </c>
      <c r="B859" t="s">
        <v>5157</v>
      </c>
      <c r="C859">
        <v>4.08</v>
      </c>
      <c r="D859" s="18">
        <v>41788</v>
      </c>
      <c r="E859" t="s">
        <v>3909</v>
      </c>
      <c r="F859" t="s">
        <v>3937</v>
      </c>
      <c r="G859" t="s">
        <v>2380</v>
      </c>
      <c r="H859" t="b">
        <v>0</v>
      </c>
      <c r="I859" t="b">
        <v>0</v>
      </c>
      <c r="J859" t="b">
        <v>0</v>
      </c>
      <c r="K859" t="b">
        <v>0</v>
      </c>
    </row>
    <row r="860" spans="1:11" x14ac:dyDescent="0.3">
      <c r="A860" t="s">
        <v>5158</v>
      </c>
      <c r="B860" t="s">
        <v>5159</v>
      </c>
      <c r="C860">
        <v>8.75</v>
      </c>
      <c r="D860" s="18">
        <v>41978</v>
      </c>
      <c r="E860" t="s">
        <v>2230</v>
      </c>
      <c r="F860" t="s">
        <v>3984</v>
      </c>
      <c r="G860" t="s">
        <v>3587</v>
      </c>
      <c r="H860" t="b">
        <v>0</v>
      </c>
      <c r="I860" t="b">
        <v>0</v>
      </c>
      <c r="J860" t="b">
        <v>0</v>
      </c>
      <c r="K860" t="b">
        <v>0</v>
      </c>
    </row>
    <row r="861" spans="1:11" x14ac:dyDescent="0.3">
      <c r="A861" t="s">
        <v>5161</v>
      </c>
      <c r="B861" t="s">
        <v>5162</v>
      </c>
      <c r="C861">
        <v>6.12</v>
      </c>
      <c r="D861" s="18">
        <v>41839</v>
      </c>
      <c r="E861" t="s">
        <v>3909</v>
      </c>
      <c r="F861" t="s">
        <v>3937</v>
      </c>
      <c r="G861" t="s">
        <v>2561</v>
      </c>
      <c r="H861" t="b">
        <v>0</v>
      </c>
      <c r="I861" t="b">
        <v>0</v>
      </c>
      <c r="J861" t="b">
        <v>0</v>
      </c>
      <c r="K861" t="b">
        <v>0</v>
      </c>
    </row>
    <row r="862" spans="1:11" x14ac:dyDescent="0.3">
      <c r="A862" t="s">
        <v>5163</v>
      </c>
      <c r="B862" t="s">
        <v>294</v>
      </c>
      <c r="C862">
        <v>7.75</v>
      </c>
      <c r="D862" s="18">
        <v>41961</v>
      </c>
      <c r="E862" t="s">
        <v>3893</v>
      </c>
      <c r="F862" t="s">
        <v>3894</v>
      </c>
      <c r="G862" t="s">
        <v>3434</v>
      </c>
      <c r="H862" t="b">
        <v>0</v>
      </c>
      <c r="I862" t="b">
        <v>0</v>
      </c>
      <c r="J862" t="b">
        <v>0</v>
      </c>
      <c r="K862" t="b">
        <v>0</v>
      </c>
    </row>
    <row r="863" spans="1:11" x14ac:dyDescent="0.3">
      <c r="A863" t="s">
        <v>5164</v>
      </c>
      <c r="B863" t="s">
        <v>5165</v>
      </c>
      <c r="C863">
        <v>6.5</v>
      </c>
      <c r="D863" s="18">
        <v>41912</v>
      </c>
      <c r="E863" t="s">
        <v>2230</v>
      </c>
      <c r="F863" t="s">
        <v>3984</v>
      </c>
      <c r="G863" t="s">
        <v>3352</v>
      </c>
      <c r="H863" t="b">
        <v>0</v>
      </c>
      <c r="I863" t="b">
        <v>0</v>
      </c>
      <c r="J863" t="b">
        <v>0</v>
      </c>
      <c r="K863" t="b">
        <v>0</v>
      </c>
    </row>
    <row r="864" spans="1:11" x14ac:dyDescent="0.3">
      <c r="A864" t="s">
        <v>5166</v>
      </c>
      <c r="B864" t="s">
        <v>5167</v>
      </c>
      <c r="C864">
        <v>3.25</v>
      </c>
      <c r="D864" s="18">
        <v>41691</v>
      </c>
      <c r="E864" t="s">
        <v>3968</v>
      </c>
      <c r="F864" t="s">
        <v>3968</v>
      </c>
      <c r="G864" t="s">
        <v>2235</v>
      </c>
      <c r="H864" t="b">
        <v>0</v>
      </c>
      <c r="I864" t="b">
        <v>0</v>
      </c>
      <c r="J864" t="b">
        <v>1</v>
      </c>
      <c r="K864" t="b">
        <v>0</v>
      </c>
    </row>
    <row r="865" spans="1:11" x14ac:dyDescent="0.3">
      <c r="A865" t="s">
        <v>5168</v>
      </c>
      <c r="B865" t="s">
        <v>133</v>
      </c>
      <c r="C865">
        <v>8.25</v>
      </c>
      <c r="D865" s="18">
        <v>41905</v>
      </c>
      <c r="E865" t="s">
        <v>3922</v>
      </c>
      <c r="F865" t="s">
        <v>3923</v>
      </c>
      <c r="G865" t="s">
        <v>2842</v>
      </c>
      <c r="H865" t="b">
        <v>0</v>
      </c>
      <c r="I865" t="b">
        <v>0</v>
      </c>
      <c r="J865" t="b">
        <v>0</v>
      </c>
      <c r="K865" t="b">
        <v>0</v>
      </c>
    </row>
    <row r="866" spans="1:11" x14ac:dyDescent="0.3">
      <c r="A866" t="s">
        <v>5169</v>
      </c>
      <c r="B866" t="s">
        <v>5170</v>
      </c>
      <c r="C866">
        <v>4</v>
      </c>
      <c r="D866" s="18">
        <v>41766</v>
      </c>
      <c r="E866" t="s">
        <v>3909</v>
      </c>
      <c r="F866" t="s">
        <v>3937</v>
      </c>
      <c r="G866" t="s">
        <v>2672</v>
      </c>
      <c r="H866" t="b">
        <v>0</v>
      </c>
      <c r="I866" t="b">
        <v>0</v>
      </c>
      <c r="J866" t="b">
        <v>0</v>
      </c>
      <c r="K866" t="b">
        <v>0</v>
      </c>
    </row>
    <row r="867" spans="1:11" x14ac:dyDescent="0.3">
      <c r="A867" t="s">
        <v>5171</v>
      </c>
      <c r="B867" t="s">
        <v>5172</v>
      </c>
      <c r="C867">
        <v>3.5</v>
      </c>
      <c r="D867" s="18">
        <v>41816</v>
      </c>
      <c r="E867" t="s">
        <v>3909</v>
      </c>
      <c r="F867" t="s">
        <v>3937</v>
      </c>
      <c r="G867" t="s">
        <v>2497</v>
      </c>
      <c r="H867" t="b">
        <v>0</v>
      </c>
      <c r="I867" t="b">
        <v>0</v>
      </c>
      <c r="J867" t="b">
        <v>0</v>
      </c>
      <c r="K867" t="b">
        <v>0</v>
      </c>
    </row>
    <row r="868" spans="1:11" x14ac:dyDescent="0.3">
      <c r="A868" t="s">
        <v>5173</v>
      </c>
      <c r="B868" t="s">
        <v>5174</v>
      </c>
      <c r="C868">
        <v>5.0999999999999996</v>
      </c>
      <c r="D868" s="18">
        <v>41757</v>
      </c>
      <c r="E868" t="s">
        <v>3909</v>
      </c>
      <c r="F868" t="s">
        <v>3937</v>
      </c>
      <c r="G868" t="s">
        <v>2366</v>
      </c>
      <c r="H868" t="b">
        <v>0</v>
      </c>
      <c r="I868" t="b">
        <v>0</v>
      </c>
      <c r="J868" t="b">
        <v>0</v>
      </c>
      <c r="K868" t="b">
        <v>0</v>
      </c>
    </row>
    <row r="869" spans="1:11" x14ac:dyDescent="0.3">
      <c r="A869" t="s">
        <v>5175</v>
      </c>
      <c r="B869" t="s">
        <v>5176</v>
      </c>
      <c r="C869">
        <v>6.375</v>
      </c>
      <c r="D869" s="18">
        <v>41750</v>
      </c>
      <c r="E869" t="s">
        <v>3909</v>
      </c>
      <c r="F869" t="s">
        <v>3937</v>
      </c>
      <c r="G869" t="s">
        <v>2358</v>
      </c>
      <c r="H869" t="b">
        <v>0</v>
      </c>
      <c r="I869" t="b">
        <v>0</v>
      </c>
      <c r="J869" t="b">
        <v>0</v>
      </c>
      <c r="K869" t="b">
        <v>0</v>
      </c>
    </row>
    <row r="870" spans="1:11" x14ac:dyDescent="0.3">
      <c r="A870" t="s">
        <v>5177</v>
      </c>
      <c r="B870" t="s">
        <v>5178</v>
      </c>
      <c r="C870">
        <v>3</v>
      </c>
      <c r="D870" s="18">
        <v>41789</v>
      </c>
      <c r="E870" t="s">
        <v>3909</v>
      </c>
      <c r="F870" t="s">
        <v>3937</v>
      </c>
      <c r="G870" t="s">
        <v>2459</v>
      </c>
      <c r="H870" t="b">
        <v>0</v>
      </c>
      <c r="I870" t="b">
        <v>0</v>
      </c>
      <c r="J870" t="b">
        <v>0</v>
      </c>
      <c r="K870" t="b">
        <v>0</v>
      </c>
    </row>
    <row r="871" spans="1:11" x14ac:dyDescent="0.3">
      <c r="A871" t="s">
        <v>5179</v>
      </c>
      <c r="B871" t="s">
        <v>5180</v>
      </c>
      <c r="C871">
        <v>9.18</v>
      </c>
      <c r="D871" s="18">
        <v>41786</v>
      </c>
      <c r="E871" t="s">
        <v>3893</v>
      </c>
      <c r="F871" t="s">
        <v>3894</v>
      </c>
      <c r="G871" t="s">
        <v>2404</v>
      </c>
      <c r="H871" t="b">
        <v>0</v>
      </c>
      <c r="I871" t="b">
        <v>0</v>
      </c>
      <c r="J871" t="b">
        <v>0</v>
      </c>
      <c r="K871" t="b">
        <v>0</v>
      </c>
    </row>
    <row r="872" spans="1:11" x14ac:dyDescent="0.3">
      <c r="A872" t="s">
        <v>5181</v>
      </c>
      <c r="B872" t="s">
        <v>5182</v>
      </c>
      <c r="C872">
        <v>5</v>
      </c>
      <c r="D872" s="18">
        <v>41712</v>
      </c>
      <c r="E872" t="s">
        <v>3922</v>
      </c>
      <c r="F872" t="s">
        <v>3923</v>
      </c>
      <c r="G872" t="s">
        <v>2358</v>
      </c>
      <c r="H872" t="b">
        <v>0</v>
      </c>
      <c r="I872" t="b">
        <v>0</v>
      </c>
      <c r="J872" t="b">
        <v>0</v>
      </c>
      <c r="K872" t="b">
        <v>0</v>
      </c>
    </row>
    <row r="873" spans="1:11" x14ac:dyDescent="0.3">
      <c r="A873" t="s">
        <v>5183</v>
      </c>
      <c r="B873" t="s">
        <v>5184</v>
      </c>
      <c r="C873">
        <v>7.3949999999999996</v>
      </c>
      <c r="D873" s="18">
        <v>41790</v>
      </c>
      <c r="E873" t="s">
        <v>3909</v>
      </c>
      <c r="F873" t="s">
        <v>3937</v>
      </c>
      <c r="G873" t="s">
        <v>2345</v>
      </c>
      <c r="H873" t="b">
        <v>0</v>
      </c>
      <c r="I873" t="b">
        <v>0</v>
      </c>
      <c r="J873" t="b">
        <v>0</v>
      </c>
      <c r="K873" t="b">
        <v>0</v>
      </c>
    </row>
    <row r="874" spans="1:11" x14ac:dyDescent="0.3">
      <c r="A874" t="s">
        <v>5185</v>
      </c>
      <c r="B874" t="s">
        <v>5186</v>
      </c>
      <c r="C874">
        <v>9</v>
      </c>
      <c r="D874" s="18">
        <v>41780</v>
      </c>
      <c r="E874" t="s">
        <v>3909</v>
      </c>
      <c r="F874" t="s">
        <v>3937</v>
      </c>
      <c r="G874" t="s">
        <v>2378</v>
      </c>
      <c r="H874" t="b">
        <v>0</v>
      </c>
      <c r="I874" t="b">
        <v>0</v>
      </c>
      <c r="J874" t="b">
        <v>0</v>
      </c>
      <c r="K874" t="b">
        <v>0</v>
      </c>
    </row>
    <row r="875" spans="1:11" x14ac:dyDescent="0.3">
      <c r="A875" t="s">
        <v>5187</v>
      </c>
      <c r="B875" t="s">
        <v>5188</v>
      </c>
      <c r="C875">
        <v>6.12</v>
      </c>
      <c r="D875" s="18">
        <v>41789</v>
      </c>
      <c r="E875" t="s">
        <v>3909</v>
      </c>
      <c r="F875" t="s">
        <v>3937</v>
      </c>
      <c r="G875" t="s">
        <v>2417</v>
      </c>
      <c r="H875" t="b">
        <v>0</v>
      </c>
      <c r="I875" t="b">
        <v>0</v>
      </c>
      <c r="J875" t="b">
        <v>0</v>
      </c>
      <c r="K875" t="b">
        <v>0</v>
      </c>
    </row>
    <row r="876" spans="1:11" x14ac:dyDescent="0.3">
      <c r="A876" t="s">
        <v>5189</v>
      </c>
      <c r="B876" t="s">
        <v>5190</v>
      </c>
      <c r="C876">
        <v>6</v>
      </c>
      <c r="D876" s="18">
        <v>41884</v>
      </c>
      <c r="E876" t="s">
        <v>3909</v>
      </c>
      <c r="F876" t="s">
        <v>3910</v>
      </c>
      <c r="G876" t="s">
        <v>2591</v>
      </c>
      <c r="H876" t="b">
        <v>0</v>
      </c>
      <c r="I876" t="b">
        <v>0</v>
      </c>
      <c r="J876" t="b">
        <v>0</v>
      </c>
      <c r="K876" t="b">
        <v>0</v>
      </c>
    </row>
    <row r="877" spans="1:11" x14ac:dyDescent="0.3">
      <c r="A877" t="s">
        <v>12092</v>
      </c>
      <c r="B877" t="s">
        <v>12091</v>
      </c>
      <c r="C877">
        <v>5</v>
      </c>
      <c r="D877" s="18">
        <v>41990</v>
      </c>
      <c r="E877" t="s">
        <v>3900</v>
      </c>
      <c r="F877" t="s">
        <v>3960</v>
      </c>
      <c r="G877" t="s">
        <v>2341</v>
      </c>
      <c r="H877" t="b">
        <v>0</v>
      </c>
      <c r="I877" t="b">
        <v>1</v>
      </c>
      <c r="J877" t="b">
        <v>1</v>
      </c>
      <c r="K877" t="b">
        <v>0</v>
      </c>
    </row>
    <row r="878" spans="1:11" x14ac:dyDescent="0.3">
      <c r="A878" t="s">
        <v>5191</v>
      </c>
      <c r="B878" t="s">
        <v>5192</v>
      </c>
      <c r="C878">
        <v>6.37</v>
      </c>
      <c r="D878" s="18">
        <v>41673</v>
      </c>
      <c r="E878" t="s">
        <v>3968</v>
      </c>
      <c r="F878" t="s">
        <v>3968</v>
      </c>
      <c r="G878" t="s">
        <v>2247</v>
      </c>
      <c r="H878" t="b">
        <v>0</v>
      </c>
      <c r="I878" t="b">
        <v>0</v>
      </c>
      <c r="J878" t="b">
        <v>1</v>
      </c>
      <c r="K878" t="b">
        <v>0</v>
      </c>
    </row>
    <row r="879" spans="1:11" x14ac:dyDescent="0.3">
      <c r="A879" t="s">
        <v>1433</v>
      </c>
      <c r="B879" t="s">
        <v>1432</v>
      </c>
      <c r="C879">
        <v>2.8050000000000002</v>
      </c>
      <c r="D879" s="18">
        <v>41859</v>
      </c>
      <c r="E879" t="s">
        <v>2230</v>
      </c>
      <c r="F879" t="s">
        <v>3955</v>
      </c>
      <c r="G879" t="s">
        <v>2705</v>
      </c>
      <c r="H879" t="b">
        <v>0</v>
      </c>
      <c r="I879" t="b">
        <v>0</v>
      </c>
      <c r="J879" t="b">
        <v>0</v>
      </c>
      <c r="K879" t="b">
        <v>0</v>
      </c>
    </row>
    <row r="880" spans="1:11" x14ac:dyDescent="0.3">
      <c r="A880" t="s">
        <v>5193</v>
      </c>
      <c r="B880" t="s">
        <v>1035</v>
      </c>
      <c r="C880">
        <v>2.8050000000000002</v>
      </c>
      <c r="D880" s="18">
        <v>41942</v>
      </c>
      <c r="E880" t="s">
        <v>3893</v>
      </c>
      <c r="F880" t="s">
        <v>3894</v>
      </c>
      <c r="G880" t="s">
        <v>3547</v>
      </c>
      <c r="H880" t="b">
        <v>0</v>
      </c>
      <c r="I880" t="b">
        <v>0</v>
      </c>
      <c r="J880" t="b">
        <v>0</v>
      </c>
      <c r="K880" t="b">
        <v>0</v>
      </c>
    </row>
    <row r="881" spans="1:11" x14ac:dyDescent="0.3">
      <c r="A881" t="s">
        <v>5194</v>
      </c>
      <c r="B881" t="s">
        <v>5195</v>
      </c>
      <c r="C881">
        <v>6.12</v>
      </c>
      <c r="D881" s="18">
        <v>41754</v>
      </c>
      <c r="E881" t="s">
        <v>3968</v>
      </c>
      <c r="F881" t="s">
        <v>3968</v>
      </c>
      <c r="G881" t="s">
        <v>2672</v>
      </c>
      <c r="H881" t="b">
        <v>0</v>
      </c>
      <c r="I881" t="b">
        <v>0</v>
      </c>
      <c r="J881" t="b">
        <v>1</v>
      </c>
      <c r="K881" t="b">
        <v>0</v>
      </c>
    </row>
    <row r="882" spans="1:11" x14ac:dyDescent="0.3">
      <c r="A882" t="s">
        <v>5196</v>
      </c>
      <c r="B882" t="s">
        <v>5197</v>
      </c>
      <c r="C882">
        <v>10</v>
      </c>
      <c r="D882" s="18">
        <v>41831</v>
      </c>
      <c r="E882" t="s">
        <v>3909</v>
      </c>
      <c r="F882" t="s">
        <v>3937</v>
      </c>
      <c r="G882" t="s">
        <v>2713</v>
      </c>
      <c r="H882" t="b">
        <v>0</v>
      </c>
      <c r="I882" t="b">
        <v>0</v>
      </c>
      <c r="J882" t="b">
        <v>0</v>
      </c>
      <c r="K882" t="b">
        <v>0</v>
      </c>
    </row>
    <row r="883" spans="1:11" x14ac:dyDescent="0.3">
      <c r="A883" t="s">
        <v>2218</v>
      </c>
      <c r="B883" t="s">
        <v>2217</v>
      </c>
      <c r="C883">
        <v>5.8650000000000002</v>
      </c>
      <c r="D883" s="18">
        <v>41976</v>
      </c>
      <c r="E883" t="s">
        <v>3893</v>
      </c>
      <c r="F883" t="s">
        <v>3894</v>
      </c>
      <c r="G883" t="s">
        <v>3002</v>
      </c>
      <c r="H883" t="b">
        <v>0</v>
      </c>
      <c r="I883" t="b">
        <v>0</v>
      </c>
      <c r="J883" t="b">
        <v>0</v>
      </c>
      <c r="K883" t="b">
        <v>0</v>
      </c>
    </row>
    <row r="884" spans="1:11" x14ac:dyDescent="0.3">
      <c r="A884" t="s">
        <v>5198</v>
      </c>
      <c r="B884" t="s">
        <v>5199</v>
      </c>
      <c r="C884">
        <v>5.61</v>
      </c>
      <c r="D884" s="18">
        <v>41779</v>
      </c>
      <c r="E884" t="s">
        <v>3900</v>
      </c>
      <c r="F884" t="s">
        <v>3960</v>
      </c>
      <c r="G884" t="s">
        <v>2435</v>
      </c>
      <c r="H884" t="b">
        <v>0</v>
      </c>
      <c r="I884" t="b">
        <v>0</v>
      </c>
      <c r="J884" t="b">
        <v>1</v>
      </c>
      <c r="K884" t="b">
        <v>0</v>
      </c>
    </row>
    <row r="885" spans="1:11" x14ac:dyDescent="0.3">
      <c r="A885" t="s">
        <v>5200</v>
      </c>
      <c r="B885" t="s">
        <v>5201</v>
      </c>
      <c r="C885">
        <v>3.25</v>
      </c>
      <c r="D885" s="18">
        <v>41912</v>
      </c>
      <c r="E885" t="s">
        <v>3909</v>
      </c>
      <c r="F885" t="s">
        <v>3937</v>
      </c>
      <c r="G885" t="s">
        <v>3471</v>
      </c>
      <c r="H885" t="b">
        <v>0</v>
      </c>
      <c r="I885" t="b">
        <v>0</v>
      </c>
      <c r="J885" t="b">
        <v>0</v>
      </c>
      <c r="K885" t="b">
        <v>0</v>
      </c>
    </row>
    <row r="886" spans="1:11" x14ac:dyDescent="0.3">
      <c r="A886" t="s">
        <v>5202</v>
      </c>
      <c r="B886" t="s">
        <v>5203</v>
      </c>
      <c r="C886">
        <v>9.5</v>
      </c>
      <c r="D886" s="18">
        <v>41778</v>
      </c>
      <c r="E886" t="s">
        <v>3909</v>
      </c>
      <c r="F886" t="s">
        <v>3937</v>
      </c>
      <c r="G886" t="s">
        <v>2301</v>
      </c>
      <c r="H886" t="b">
        <v>0</v>
      </c>
      <c r="I886" t="b">
        <v>0</v>
      </c>
      <c r="J886" t="b">
        <v>0</v>
      </c>
      <c r="K886" t="b">
        <v>0</v>
      </c>
    </row>
    <row r="887" spans="1:11" x14ac:dyDescent="0.3">
      <c r="A887" t="s">
        <v>11577</v>
      </c>
      <c r="B887" t="s">
        <v>11578</v>
      </c>
      <c r="C887">
        <v>4.335</v>
      </c>
      <c r="D887" s="18">
        <v>41981</v>
      </c>
      <c r="E887" t="s">
        <v>3893</v>
      </c>
      <c r="F887" t="s">
        <v>3925</v>
      </c>
      <c r="G887" t="s">
        <v>3746</v>
      </c>
      <c r="H887" t="b">
        <v>0</v>
      </c>
      <c r="I887" t="b">
        <v>0</v>
      </c>
      <c r="J887" t="b">
        <v>0</v>
      </c>
      <c r="K887" t="b">
        <v>0</v>
      </c>
    </row>
    <row r="888" spans="1:11" x14ac:dyDescent="0.3">
      <c r="A888" t="s">
        <v>11579</v>
      </c>
      <c r="B888" t="s">
        <v>11580</v>
      </c>
      <c r="C888">
        <v>8.67</v>
      </c>
      <c r="D888" s="18">
        <v>41986</v>
      </c>
      <c r="E888" t="s">
        <v>3893</v>
      </c>
      <c r="F888" t="s">
        <v>3894</v>
      </c>
      <c r="G888" t="s">
        <v>3746</v>
      </c>
      <c r="H888" t="b">
        <v>0</v>
      </c>
      <c r="I888" t="b">
        <v>0</v>
      </c>
      <c r="J888" t="b">
        <v>0</v>
      </c>
      <c r="K888" t="b">
        <v>0</v>
      </c>
    </row>
    <row r="889" spans="1:11" x14ac:dyDescent="0.3">
      <c r="A889" t="s">
        <v>5204</v>
      </c>
      <c r="B889" t="s">
        <v>5205</v>
      </c>
      <c r="C889">
        <v>8.25</v>
      </c>
      <c r="D889" s="18">
        <v>41872</v>
      </c>
      <c r="E889" t="s">
        <v>3909</v>
      </c>
      <c r="F889" t="s">
        <v>3929</v>
      </c>
      <c r="G889" t="s">
        <v>2587</v>
      </c>
      <c r="H889" t="b">
        <v>0</v>
      </c>
      <c r="I889" t="b">
        <v>0</v>
      </c>
      <c r="J889" t="b">
        <v>0</v>
      </c>
      <c r="K889" t="b">
        <v>0</v>
      </c>
    </row>
    <row r="890" spans="1:11" x14ac:dyDescent="0.3">
      <c r="A890" t="s">
        <v>5206</v>
      </c>
      <c r="B890" t="s">
        <v>5207</v>
      </c>
      <c r="C890">
        <v>10.5</v>
      </c>
      <c r="D890" s="18">
        <v>41894</v>
      </c>
      <c r="E890" t="s">
        <v>3909</v>
      </c>
      <c r="F890" t="s">
        <v>3937</v>
      </c>
      <c r="G890" t="s">
        <v>2608</v>
      </c>
      <c r="H890" t="b">
        <v>0</v>
      </c>
      <c r="I890" t="b">
        <v>0</v>
      </c>
      <c r="J890" t="b">
        <v>0</v>
      </c>
      <c r="K890" t="b">
        <v>0</v>
      </c>
    </row>
    <row r="891" spans="1:11" x14ac:dyDescent="0.3">
      <c r="A891" t="s">
        <v>574</v>
      </c>
      <c r="B891" t="s">
        <v>573</v>
      </c>
      <c r="C891">
        <v>5.8650000000000002</v>
      </c>
      <c r="D891" s="18">
        <v>41907</v>
      </c>
      <c r="E891" t="s">
        <v>3968</v>
      </c>
      <c r="F891" t="s">
        <v>3968</v>
      </c>
      <c r="G891" t="s">
        <v>2666</v>
      </c>
      <c r="H891" t="b">
        <v>0</v>
      </c>
      <c r="I891" t="b">
        <v>0</v>
      </c>
      <c r="J891" t="b">
        <v>1</v>
      </c>
      <c r="K891" t="b">
        <v>0</v>
      </c>
    </row>
    <row r="892" spans="1:11" x14ac:dyDescent="0.3">
      <c r="A892" t="s">
        <v>5208</v>
      </c>
      <c r="B892" t="s">
        <v>731</v>
      </c>
      <c r="C892">
        <v>3.06</v>
      </c>
      <c r="D892" s="18">
        <v>41761</v>
      </c>
      <c r="E892" t="s">
        <v>2230</v>
      </c>
      <c r="F892" t="s">
        <v>3984</v>
      </c>
      <c r="G892" t="s">
        <v>2348</v>
      </c>
      <c r="H892" t="b">
        <v>0</v>
      </c>
      <c r="I892" t="b">
        <v>0</v>
      </c>
      <c r="J892" t="b">
        <v>0</v>
      </c>
      <c r="K892" t="b">
        <v>0</v>
      </c>
    </row>
    <row r="893" spans="1:11" x14ac:dyDescent="0.3">
      <c r="A893" t="s">
        <v>13644</v>
      </c>
      <c r="B893" t="s">
        <v>13645</v>
      </c>
      <c r="C893">
        <v>4</v>
      </c>
      <c r="D893" s="18">
        <v>42033</v>
      </c>
      <c r="E893" t="s">
        <v>3893</v>
      </c>
      <c r="F893" t="s">
        <v>3989</v>
      </c>
      <c r="G893" t="s">
        <v>3650</v>
      </c>
      <c r="H893" t="b">
        <v>0</v>
      </c>
      <c r="I893" t="b">
        <v>0</v>
      </c>
      <c r="J893" t="b">
        <v>0</v>
      </c>
      <c r="K893" t="b">
        <v>0</v>
      </c>
    </row>
    <row r="894" spans="1:11" x14ac:dyDescent="0.3">
      <c r="A894" t="s">
        <v>12756</v>
      </c>
      <c r="B894" t="s">
        <v>12434</v>
      </c>
      <c r="C894">
        <v>10.199999999999999</v>
      </c>
      <c r="D894" s="18">
        <v>42009</v>
      </c>
      <c r="E894" t="s">
        <v>3893</v>
      </c>
      <c r="F894" t="s">
        <v>4888</v>
      </c>
      <c r="G894" t="s">
        <v>3766</v>
      </c>
      <c r="H894" t="b">
        <v>1</v>
      </c>
      <c r="I894" t="b">
        <v>1</v>
      </c>
      <c r="J894" t="b">
        <v>0</v>
      </c>
      <c r="K894" t="b">
        <v>0</v>
      </c>
    </row>
    <row r="895" spans="1:11" x14ac:dyDescent="0.3">
      <c r="A895" t="s">
        <v>5209</v>
      </c>
      <c r="B895" t="s">
        <v>5210</v>
      </c>
      <c r="C895">
        <v>4.25</v>
      </c>
      <c r="D895" s="18">
        <v>41748</v>
      </c>
      <c r="E895" t="s">
        <v>3909</v>
      </c>
      <c r="F895" t="s">
        <v>3937</v>
      </c>
      <c r="G895" t="s">
        <v>2364</v>
      </c>
      <c r="H895" t="b">
        <v>0</v>
      </c>
      <c r="I895" t="b">
        <v>0</v>
      </c>
      <c r="J895" t="b">
        <v>0</v>
      </c>
      <c r="K895" t="b">
        <v>0</v>
      </c>
    </row>
    <row r="896" spans="1:11" x14ac:dyDescent="0.3">
      <c r="A896" t="s">
        <v>5211</v>
      </c>
      <c r="B896" t="s">
        <v>5212</v>
      </c>
      <c r="C896">
        <v>7.5</v>
      </c>
      <c r="D896" s="18">
        <v>41841</v>
      </c>
      <c r="E896" t="s">
        <v>3909</v>
      </c>
      <c r="F896" t="s">
        <v>3937</v>
      </c>
      <c r="G896" t="s">
        <v>2265</v>
      </c>
      <c r="H896" t="b">
        <v>0</v>
      </c>
      <c r="I896" t="b">
        <v>0</v>
      </c>
      <c r="J896" t="b">
        <v>0</v>
      </c>
      <c r="K896" t="b">
        <v>0</v>
      </c>
    </row>
    <row r="897" spans="1:11" x14ac:dyDescent="0.3">
      <c r="A897" t="s">
        <v>11581</v>
      </c>
      <c r="B897" t="s">
        <v>7191</v>
      </c>
      <c r="C897">
        <v>10.5</v>
      </c>
      <c r="D897" s="18">
        <v>41776</v>
      </c>
      <c r="E897" t="s">
        <v>3968</v>
      </c>
      <c r="F897" t="s">
        <v>3968</v>
      </c>
      <c r="H897" t="b">
        <v>0</v>
      </c>
      <c r="I897" t="b">
        <v>0</v>
      </c>
      <c r="J897" t="b">
        <v>1</v>
      </c>
      <c r="K897" t="b">
        <v>0</v>
      </c>
    </row>
    <row r="898" spans="1:11" x14ac:dyDescent="0.3">
      <c r="A898" t="s">
        <v>11581</v>
      </c>
      <c r="B898" t="s">
        <v>7191</v>
      </c>
      <c r="C898">
        <v>10.5</v>
      </c>
      <c r="D898" s="18">
        <v>41776</v>
      </c>
      <c r="E898" t="s">
        <v>3968</v>
      </c>
      <c r="F898" t="s">
        <v>3968</v>
      </c>
      <c r="G898" t="s">
        <v>2301</v>
      </c>
      <c r="H898" t="b">
        <v>0</v>
      </c>
      <c r="I898" t="b">
        <v>0</v>
      </c>
      <c r="J898" t="b">
        <v>1</v>
      </c>
      <c r="K898" t="b">
        <v>0</v>
      </c>
    </row>
    <row r="899" spans="1:11" x14ac:dyDescent="0.3">
      <c r="A899" t="s">
        <v>5213</v>
      </c>
      <c r="B899" t="s">
        <v>912</v>
      </c>
      <c r="C899">
        <v>3.57</v>
      </c>
      <c r="D899" s="18">
        <v>41951</v>
      </c>
      <c r="E899" t="s">
        <v>3893</v>
      </c>
      <c r="F899" t="s">
        <v>3894</v>
      </c>
      <c r="G899" t="s">
        <v>3550</v>
      </c>
      <c r="H899" t="b">
        <v>0</v>
      </c>
      <c r="I899" t="b">
        <v>0</v>
      </c>
      <c r="J899" t="b">
        <v>0</v>
      </c>
      <c r="K899" t="b">
        <v>0</v>
      </c>
    </row>
    <row r="900" spans="1:11" x14ac:dyDescent="0.3">
      <c r="A900" t="s">
        <v>5214</v>
      </c>
      <c r="B900" t="s">
        <v>5215</v>
      </c>
      <c r="C900">
        <v>10.199999999999999</v>
      </c>
      <c r="D900" s="18">
        <v>41921</v>
      </c>
      <c r="E900" t="s">
        <v>3909</v>
      </c>
      <c r="F900" t="s">
        <v>3937</v>
      </c>
      <c r="G900" t="s">
        <v>2875</v>
      </c>
      <c r="H900" t="b">
        <v>0</v>
      </c>
      <c r="I900" t="b">
        <v>0</v>
      </c>
      <c r="J900" t="b">
        <v>0</v>
      </c>
      <c r="K900" t="b">
        <v>0</v>
      </c>
    </row>
    <row r="901" spans="1:11" x14ac:dyDescent="0.3">
      <c r="A901" t="s">
        <v>5216</v>
      </c>
      <c r="B901" t="s">
        <v>5217</v>
      </c>
      <c r="C901">
        <v>11.75</v>
      </c>
      <c r="D901" s="18">
        <v>41820</v>
      </c>
      <c r="E901" t="s">
        <v>3909</v>
      </c>
      <c r="F901" t="s">
        <v>3937</v>
      </c>
      <c r="G901" t="s">
        <v>2417</v>
      </c>
      <c r="H901" t="b">
        <v>0</v>
      </c>
      <c r="I901" t="b">
        <v>0</v>
      </c>
      <c r="J901" t="b">
        <v>0</v>
      </c>
      <c r="K901" t="b">
        <v>0</v>
      </c>
    </row>
    <row r="902" spans="1:11" x14ac:dyDescent="0.3">
      <c r="A902" t="s">
        <v>5218</v>
      </c>
      <c r="B902" t="s">
        <v>5219</v>
      </c>
      <c r="C902">
        <v>6.63</v>
      </c>
      <c r="D902" s="18">
        <v>41794</v>
      </c>
      <c r="E902" t="s">
        <v>3893</v>
      </c>
      <c r="F902" t="s">
        <v>3894</v>
      </c>
      <c r="G902" t="s">
        <v>2384</v>
      </c>
      <c r="H902" t="b">
        <v>0</v>
      </c>
      <c r="I902" t="b">
        <v>0</v>
      </c>
      <c r="J902" t="b">
        <v>0</v>
      </c>
      <c r="K902" t="b">
        <v>0</v>
      </c>
    </row>
    <row r="903" spans="1:11" x14ac:dyDescent="0.3">
      <c r="A903" t="s">
        <v>5220</v>
      </c>
      <c r="B903" t="s">
        <v>5221</v>
      </c>
      <c r="C903">
        <v>5.0999999999999996</v>
      </c>
      <c r="D903" s="18">
        <v>41900</v>
      </c>
      <c r="E903" t="s">
        <v>3909</v>
      </c>
      <c r="F903" t="s">
        <v>3910</v>
      </c>
      <c r="G903" t="s">
        <v>3412</v>
      </c>
      <c r="H903" t="b">
        <v>0</v>
      </c>
      <c r="I903" t="b">
        <v>0</v>
      </c>
      <c r="J903" t="b">
        <v>0</v>
      </c>
      <c r="K903" t="b">
        <v>0</v>
      </c>
    </row>
    <row r="904" spans="1:11" x14ac:dyDescent="0.3">
      <c r="A904" t="s">
        <v>1511</v>
      </c>
      <c r="B904" t="s">
        <v>1510</v>
      </c>
      <c r="C904">
        <v>8.75</v>
      </c>
      <c r="D904" s="18">
        <v>41810</v>
      </c>
      <c r="E904" t="s">
        <v>3909</v>
      </c>
      <c r="F904" t="s">
        <v>3937</v>
      </c>
      <c r="G904" t="s">
        <v>2606</v>
      </c>
      <c r="H904" t="b">
        <v>0</v>
      </c>
      <c r="I904" t="b">
        <v>0</v>
      </c>
      <c r="J904" t="b">
        <v>0</v>
      </c>
      <c r="K904" t="b">
        <v>0</v>
      </c>
    </row>
    <row r="905" spans="1:11" x14ac:dyDescent="0.3">
      <c r="A905" t="s">
        <v>5222</v>
      </c>
      <c r="B905" t="s">
        <v>947</v>
      </c>
      <c r="C905">
        <v>4.08</v>
      </c>
      <c r="D905" s="18">
        <v>41853</v>
      </c>
      <c r="E905" t="s">
        <v>3968</v>
      </c>
      <c r="F905" t="s">
        <v>3968</v>
      </c>
      <c r="G905" t="s">
        <v>2499</v>
      </c>
      <c r="H905" t="b">
        <v>0</v>
      </c>
      <c r="I905" t="b">
        <v>0</v>
      </c>
      <c r="J905" t="b">
        <v>1</v>
      </c>
      <c r="K905" t="b">
        <v>0</v>
      </c>
    </row>
    <row r="906" spans="1:11" x14ac:dyDescent="0.3">
      <c r="A906" t="s">
        <v>1421</v>
      </c>
      <c r="B906" t="s">
        <v>1420</v>
      </c>
      <c r="C906">
        <v>8.4149999999999991</v>
      </c>
      <c r="D906" s="18">
        <v>41843</v>
      </c>
      <c r="E906" t="s">
        <v>3909</v>
      </c>
      <c r="F906" t="s">
        <v>3910</v>
      </c>
      <c r="G906" t="s">
        <v>2593</v>
      </c>
      <c r="H906" t="b">
        <v>0</v>
      </c>
      <c r="I906" t="b">
        <v>0</v>
      </c>
      <c r="J906" t="b">
        <v>0</v>
      </c>
      <c r="K906" t="b">
        <v>0</v>
      </c>
    </row>
    <row r="907" spans="1:11" x14ac:dyDescent="0.3">
      <c r="A907" t="s">
        <v>5223</v>
      </c>
      <c r="B907" t="s">
        <v>5224</v>
      </c>
      <c r="C907">
        <v>5.3550000000000004</v>
      </c>
      <c r="D907" s="18">
        <v>41762</v>
      </c>
      <c r="E907" t="s">
        <v>3909</v>
      </c>
      <c r="F907" t="s">
        <v>3937</v>
      </c>
      <c r="G907" t="s">
        <v>2265</v>
      </c>
      <c r="H907" t="b">
        <v>0</v>
      </c>
      <c r="I907" t="b">
        <v>0</v>
      </c>
      <c r="J907" t="b">
        <v>0</v>
      </c>
      <c r="K907" t="b">
        <v>0</v>
      </c>
    </row>
    <row r="908" spans="1:11" x14ac:dyDescent="0.3">
      <c r="A908" t="s">
        <v>5225</v>
      </c>
      <c r="B908" t="s">
        <v>5226</v>
      </c>
      <c r="C908">
        <v>10.25</v>
      </c>
      <c r="D908" s="18">
        <v>41814</v>
      </c>
      <c r="E908" t="s">
        <v>3909</v>
      </c>
      <c r="F908" t="s">
        <v>3937</v>
      </c>
      <c r="G908" t="s">
        <v>2406</v>
      </c>
      <c r="H908" t="b">
        <v>0</v>
      </c>
      <c r="I908" t="b">
        <v>0</v>
      </c>
      <c r="J908" t="b">
        <v>0</v>
      </c>
      <c r="K908" t="b">
        <v>0</v>
      </c>
    </row>
    <row r="909" spans="1:11" x14ac:dyDescent="0.3">
      <c r="A909" t="s">
        <v>5227</v>
      </c>
      <c r="B909" t="s">
        <v>1039</v>
      </c>
      <c r="C909">
        <v>4.335</v>
      </c>
      <c r="D909" s="18">
        <v>41946</v>
      </c>
      <c r="E909" t="s">
        <v>3922</v>
      </c>
      <c r="F909" t="s">
        <v>3923</v>
      </c>
      <c r="G909" t="s">
        <v>3547</v>
      </c>
      <c r="H909" t="b">
        <v>0</v>
      </c>
      <c r="I909" t="b">
        <v>0</v>
      </c>
      <c r="J909" t="b">
        <v>0</v>
      </c>
      <c r="K909" t="b">
        <v>0</v>
      </c>
    </row>
    <row r="910" spans="1:11" x14ac:dyDescent="0.3">
      <c r="A910" t="s">
        <v>11582</v>
      </c>
      <c r="B910" t="s">
        <v>11583</v>
      </c>
      <c r="C910">
        <v>11.5</v>
      </c>
      <c r="D910" s="18">
        <v>41989</v>
      </c>
      <c r="E910" t="s">
        <v>3893</v>
      </c>
      <c r="F910" t="s">
        <v>3989</v>
      </c>
      <c r="G910" t="s">
        <v>3547</v>
      </c>
      <c r="H910" t="b">
        <v>0</v>
      </c>
      <c r="I910" t="b">
        <v>0</v>
      </c>
      <c r="J910" t="b">
        <v>0</v>
      </c>
      <c r="K910" t="b">
        <v>0</v>
      </c>
    </row>
    <row r="911" spans="1:11" x14ac:dyDescent="0.3">
      <c r="A911" t="s">
        <v>1553</v>
      </c>
      <c r="B911" t="s">
        <v>1552</v>
      </c>
      <c r="C911">
        <v>4.5</v>
      </c>
      <c r="D911" s="18">
        <v>41818</v>
      </c>
      <c r="E911" t="s">
        <v>3909</v>
      </c>
      <c r="F911" t="s">
        <v>3937</v>
      </c>
      <c r="G911" t="s">
        <v>2632</v>
      </c>
      <c r="H911" t="b">
        <v>0</v>
      </c>
      <c r="I911" t="b">
        <v>0</v>
      </c>
      <c r="J911" t="b">
        <v>0</v>
      </c>
      <c r="K911" t="b">
        <v>0</v>
      </c>
    </row>
    <row r="912" spans="1:11" x14ac:dyDescent="0.3">
      <c r="A912" t="s">
        <v>5228</v>
      </c>
      <c r="B912" t="s">
        <v>2025</v>
      </c>
      <c r="C912">
        <v>6.5</v>
      </c>
      <c r="D912" s="18">
        <v>41871</v>
      </c>
      <c r="E912" t="s">
        <v>3968</v>
      </c>
      <c r="F912" t="s">
        <v>3968</v>
      </c>
      <c r="G912" t="s">
        <v>2632</v>
      </c>
      <c r="H912" t="b">
        <v>0</v>
      </c>
      <c r="I912" t="b">
        <v>0</v>
      </c>
      <c r="J912" t="b">
        <v>1</v>
      </c>
      <c r="K912" t="b">
        <v>0</v>
      </c>
    </row>
    <row r="913" spans="1:11" x14ac:dyDescent="0.3">
      <c r="A913" t="s">
        <v>5229</v>
      </c>
      <c r="B913" t="s">
        <v>5230</v>
      </c>
      <c r="C913">
        <v>2.75</v>
      </c>
      <c r="D913" s="18">
        <v>41790</v>
      </c>
      <c r="E913" t="s">
        <v>3909</v>
      </c>
      <c r="F913" t="s">
        <v>3937</v>
      </c>
      <c r="G913" t="s">
        <v>2243</v>
      </c>
      <c r="H913" t="b">
        <v>0</v>
      </c>
      <c r="I913" t="b">
        <v>0</v>
      </c>
      <c r="J913" t="b">
        <v>0</v>
      </c>
      <c r="K913" t="b">
        <v>0</v>
      </c>
    </row>
    <row r="914" spans="1:11" x14ac:dyDescent="0.3">
      <c r="A914" t="s">
        <v>5231</v>
      </c>
      <c r="B914" t="s">
        <v>880</v>
      </c>
      <c r="C914">
        <v>5.61</v>
      </c>
      <c r="D914" s="18">
        <v>41926</v>
      </c>
      <c r="E914" t="s">
        <v>3968</v>
      </c>
      <c r="F914" t="s">
        <v>3968</v>
      </c>
      <c r="G914" t="s">
        <v>2689</v>
      </c>
      <c r="H914" t="b">
        <v>0</v>
      </c>
      <c r="I914" t="b">
        <v>0</v>
      </c>
      <c r="J914" t="b">
        <v>1</v>
      </c>
      <c r="K914" t="b">
        <v>0</v>
      </c>
    </row>
    <row r="915" spans="1:11" x14ac:dyDescent="0.3">
      <c r="A915" t="s">
        <v>13167</v>
      </c>
      <c r="B915" t="s">
        <v>13168</v>
      </c>
      <c r="C915">
        <v>4</v>
      </c>
      <c r="D915" s="18">
        <v>42028</v>
      </c>
      <c r="E915" t="s">
        <v>3893</v>
      </c>
      <c r="F915" t="s">
        <v>3894</v>
      </c>
      <c r="G915" t="s">
        <v>12275</v>
      </c>
      <c r="H915" t="b">
        <v>0</v>
      </c>
      <c r="I915" t="b">
        <v>0</v>
      </c>
      <c r="J915" t="b">
        <v>0</v>
      </c>
      <c r="K915" t="b">
        <v>0</v>
      </c>
    </row>
    <row r="916" spans="1:11" x14ac:dyDescent="0.3">
      <c r="A916" t="s">
        <v>13646</v>
      </c>
      <c r="B916" t="s">
        <v>13647</v>
      </c>
      <c r="C916">
        <v>6.5</v>
      </c>
      <c r="D916" s="18">
        <v>42033</v>
      </c>
      <c r="E916" t="s">
        <v>3893</v>
      </c>
      <c r="F916" t="s">
        <v>3989</v>
      </c>
      <c r="G916" t="s">
        <v>12275</v>
      </c>
      <c r="H916" t="b">
        <v>0</v>
      </c>
      <c r="I916" t="b">
        <v>0</v>
      </c>
      <c r="J916" t="b">
        <v>0</v>
      </c>
      <c r="K916" t="b">
        <v>0</v>
      </c>
    </row>
    <row r="917" spans="1:11" x14ac:dyDescent="0.3">
      <c r="A917" t="s">
        <v>5232</v>
      </c>
      <c r="B917" t="s">
        <v>5233</v>
      </c>
      <c r="C917">
        <v>4.5</v>
      </c>
      <c r="D917" s="18">
        <v>41789</v>
      </c>
      <c r="E917" t="s">
        <v>3909</v>
      </c>
      <c r="F917" t="s">
        <v>3937</v>
      </c>
      <c r="G917" t="s">
        <v>2455</v>
      </c>
      <c r="H917" t="b">
        <v>0</v>
      </c>
      <c r="I917" t="b">
        <v>0</v>
      </c>
      <c r="J917" t="b">
        <v>0</v>
      </c>
      <c r="K917" t="b">
        <v>0</v>
      </c>
    </row>
    <row r="918" spans="1:11" x14ac:dyDescent="0.3">
      <c r="A918" t="s">
        <v>5234</v>
      </c>
      <c r="B918" t="s">
        <v>5235</v>
      </c>
      <c r="C918">
        <v>5</v>
      </c>
      <c r="D918" s="18">
        <v>41711</v>
      </c>
      <c r="E918" t="s">
        <v>3909</v>
      </c>
      <c r="F918" t="s">
        <v>3937</v>
      </c>
      <c r="G918" t="s">
        <v>2366</v>
      </c>
      <c r="H918" t="b">
        <v>0</v>
      </c>
      <c r="I918" t="b">
        <v>0</v>
      </c>
      <c r="J918" t="b">
        <v>0</v>
      </c>
      <c r="K918" t="b">
        <v>0</v>
      </c>
    </row>
    <row r="919" spans="1:11" x14ac:dyDescent="0.3">
      <c r="A919" t="s">
        <v>5236</v>
      </c>
      <c r="B919" t="s">
        <v>5237</v>
      </c>
      <c r="C919">
        <v>8.16</v>
      </c>
      <c r="D919" s="18">
        <v>41733</v>
      </c>
      <c r="E919" t="s">
        <v>3909</v>
      </c>
      <c r="F919" t="s">
        <v>3937</v>
      </c>
      <c r="G919" t="s">
        <v>2417</v>
      </c>
      <c r="H919" t="b">
        <v>0</v>
      </c>
      <c r="I919" t="b">
        <v>0</v>
      </c>
      <c r="J919" t="b">
        <v>0</v>
      </c>
      <c r="K919" t="b">
        <v>0</v>
      </c>
    </row>
    <row r="920" spans="1:11" x14ac:dyDescent="0.3">
      <c r="A920" t="s">
        <v>5238</v>
      </c>
      <c r="B920" t="s">
        <v>5239</v>
      </c>
      <c r="C920">
        <v>7.5</v>
      </c>
      <c r="D920" s="18">
        <v>41873</v>
      </c>
      <c r="E920" t="s">
        <v>3968</v>
      </c>
      <c r="F920" t="s">
        <v>3968</v>
      </c>
      <c r="G920" t="s">
        <v>3130</v>
      </c>
      <c r="H920" t="b">
        <v>0</v>
      </c>
      <c r="I920" t="b">
        <v>0</v>
      </c>
      <c r="J920" t="b">
        <v>1</v>
      </c>
      <c r="K920" t="b">
        <v>0</v>
      </c>
    </row>
    <row r="921" spans="1:11" x14ac:dyDescent="0.3">
      <c r="A921" t="s">
        <v>5241</v>
      </c>
      <c r="B921" t="s">
        <v>929</v>
      </c>
      <c r="C921">
        <v>9.75</v>
      </c>
      <c r="D921" s="18">
        <v>41813</v>
      </c>
      <c r="E921" t="s">
        <v>3968</v>
      </c>
      <c r="F921" t="s">
        <v>3968</v>
      </c>
      <c r="G921" t="s">
        <v>2499</v>
      </c>
      <c r="H921" t="b">
        <v>0</v>
      </c>
      <c r="I921" t="b">
        <v>0</v>
      </c>
      <c r="J921" t="b">
        <v>1</v>
      </c>
      <c r="K921" t="b">
        <v>0</v>
      </c>
    </row>
    <row r="922" spans="1:11" x14ac:dyDescent="0.3">
      <c r="A922" t="s">
        <v>5242</v>
      </c>
      <c r="B922" t="s">
        <v>5243</v>
      </c>
      <c r="C922">
        <v>5.0999999999999996</v>
      </c>
      <c r="D922" s="18">
        <v>41736</v>
      </c>
      <c r="E922" t="s">
        <v>3968</v>
      </c>
      <c r="F922" t="s">
        <v>3968</v>
      </c>
      <c r="G922" t="s">
        <v>2406</v>
      </c>
      <c r="H922" t="b">
        <v>0</v>
      </c>
      <c r="I922" t="b">
        <v>0</v>
      </c>
      <c r="J922" t="b">
        <v>1</v>
      </c>
      <c r="K922" t="b">
        <v>0</v>
      </c>
    </row>
    <row r="923" spans="1:11" x14ac:dyDescent="0.3">
      <c r="A923" t="s">
        <v>5244</v>
      </c>
      <c r="B923" t="s">
        <v>695</v>
      </c>
      <c r="C923">
        <v>12.24</v>
      </c>
      <c r="D923" s="18">
        <v>41902</v>
      </c>
      <c r="E923" t="s">
        <v>3922</v>
      </c>
      <c r="F923" t="s">
        <v>3985</v>
      </c>
      <c r="G923" t="s">
        <v>3394</v>
      </c>
      <c r="H923" t="b">
        <v>0</v>
      </c>
      <c r="I923" t="b">
        <v>0</v>
      </c>
      <c r="J923" t="b">
        <v>0</v>
      </c>
      <c r="K923" t="b">
        <v>0</v>
      </c>
    </row>
    <row r="924" spans="1:11" x14ac:dyDescent="0.3">
      <c r="A924" t="s">
        <v>5245</v>
      </c>
      <c r="B924" t="s">
        <v>5246</v>
      </c>
      <c r="C924">
        <v>9.18</v>
      </c>
      <c r="D924" s="18">
        <v>41779</v>
      </c>
      <c r="E924" t="s">
        <v>3968</v>
      </c>
      <c r="F924" t="s">
        <v>3968</v>
      </c>
      <c r="G924" t="s">
        <v>2358</v>
      </c>
      <c r="H924" t="b">
        <v>0</v>
      </c>
      <c r="I924" t="b">
        <v>0</v>
      </c>
      <c r="J924" t="b">
        <v>1</v>
      </c>
      <c r="K924" t="b">
        <v>0</v>
      </c>
    </row>
    <row r="925" spans="1:11" x14ac:dyDescent="0.3">
      <c r="A925" t="s">
        <v>5247</v>
      </c>
      <c r="B925" t="s">
        <v>5248</v>
      </c>
      <c r="C925">
        <v>10.25</v>
      </c>
      <c r="D925" s="18">
        <v>41869</v>
      </c>
      <c r="E925" t="s">
        <v>3909</v>
      </c>
      <c r="F925" t="s">
        <v>3937</v>
      </c>
      <c r="G925" t="s">
        <v>2644</v>
      </c>
      <c r="H925" t="b">
        <v>0</v>
      </c>
      <c r="I925" t="b">
        <v>0</v>
      </c>
      <c r="J925" t="b">
        <v>0</v>
      </c>
      <c r="K925" t="b">
        <v>0</v>
      </c>
    </row>
    <row r="926" spans="1:11" x14ac:dyDescent="0.3">
      <c r="A926" t="s">
        <v>5249</v>
      </c>
      <c r="B926" t="s">
        <v>5250</v>
      </c>
      <c r="C926">
        <v>7.25</v>
      </c>
      <c r="D926" s="18">
        <v>41900</v>
      </c>
      <c r="E926" t="s">
        <v>3909</v>
      </c>
      <c r="F926" t="s">
        <v>3910</v>
      </c>
      <c r="G926" t="s">
        <v>3102</v>
      </c>
      <c r="H926" t="b">
        <v>0</v>
      </c>
      <c r="I926" t="b">
        <v>0</v>
      </c>
      <c r="J926" t="b">
        <v>0</v>
      </c>
      <c r="K926" t="b">
        <v>0</v>
      </c>
    </row>
    <row r="927" spans="1:11" x14ac:dyDescent="0.3">
      <c r="A927" t="s">
        <v>5251</v>
      </c>
      <c r="B927" t="s">
        <v>5252</v>
      </c>
      <c r="C927">
        <v>4.08</v>
      </c>
      <c r="D927" s="18">
        <v>41788</v>
      </c>
      <c r="E927" t="s">
        <v>3893</v>
      </c>
      <c r="F927" t="s">
        <v>3894</v>
      </c>
      <c r="G927" t="s">
        <v>2243</v>
      </c>
      <c r="H927" t="b">
        <v>0</v>
      </c>
      <c r="I927" t="b">
        <v>0</v>
      </c>
      <c r="J927" t="b">
        <v>0</v>
      </c>
      <c r="K927" t="b">
        <v>0</v>
      </c>
    </row>
    <row r="928" spans="1:11" x14ac:dyDescent="0.3">
      <c r="A928" t="s">
        <v>5253</v>
      </c>
      <c r="B928" t="s">
        <v>893</v>
      </c>
      <c r="C928">
        <v>4.335</v>
      </c>
      <c r="D928" s="18">
        <v>41935</v>
      </c>
      <c r="E928" t="s">
        <v>3968</v>
      </c>
      <c r="F928" t="s">
        <v>3968</v>
      </c>
      <c r="G928" t="s">
        <v>2689</v>
      </c>
      <c r="H928" t="b">
        <v>0</v>
      </c>
      <c r="I928" t="b">
        <v>0</v>
      </c>
      <c r="J928" t="b">
        <v>1</v>
      </c>
      <c r="K928" t="b">
        <v>0</v>
      </c>
    </row>
    <row r="929" spans="1:11" x14ac:dyDescent="0.3">
      <c r="A929" t="s">
        <v>11584</v>
      </c>
      <c r="B929" t="s">
        <v>11585</v>
      </c>
      <c r="C929">
        <v>7.5</v>
      </c>
      <c r="D929" s="18">
        <v>41985</v>
      </c>
      <c r="E929" t="s">
        <v>3893</v>
      </c>
      <c r="F929" t="s">
        <v>4117</v>
      </c>
      <c r="G929" t="s">
        <v>2889</v>
      </c>
      <c r="H929" t="b">
        <v>0</v>
      </c>
      <c r="I929" t="b">
        <v>0</v>
      </c>
      <c r="J929" t="b">
        <v>0</v>
      </c>
      <c r="K929" t="b">
        <v>0</v>
      </c>
    </row>
    <row r="930" spans="1:11" x14ac:dyDescent="0.3">
      <c r="A930" t="s">
        <v>657</v>
      </c>
      <c r="B930" t="s">
        <v>656</v>
      </c>
      <c r="C930">
        <v>8.4149999999999991</v>
      </c>
      <c r="D930" s="18">
        <v>41960</v>
      </c>
      <c r="E930" t="s">
        <v>3922</v>
      </c>
      <c r="F930" t="s">
        <v>3985</v>
      </c>
      <c r="G930" t="s">
        <v>2824</v>
      </c>
      <c r="H930" t="b">
        <v>0</v>
      </c>
      <c r="I930" t="b">
        <v>0</v>
      </c>
      <c r="J930" t="b">
        <v>0</v>
      </c>
      <c r="K930" t="b">
        <v>0</v>
      </c>
    </row>
    <row r="931" spans="1:11" x14ac:dyDescent="0.3">
      <c r="A931" t="s">
        <v>5254</v>
      </c>
      <c r="B931" t="s">
        <v>5255</v>
      </c>
      <c r="C931">
        <v>7.75</v>
      </c>
      <c r="D931" s="18">
        <v>41980</v>
      </c>
      <c r="E931" t="s">
        <v>3893</v>
      </c>
      <c r="F931" t="s">
        <v>3894</v>
      </c>
      <c r="G931" t="s">
        <v>2680</v>
      </c>
      <c r="H931" t="b">
        <v>1</v>
      </c>
      <c r="I931" t="b">
        <v>0</v>
      </c>
      <c r="J931" t="b">
        <v>0</v>
      </c>
      <c r="K931" t="b">
        <v>0</v>
      </c>
    </row>
    <row r="932" spans="1:11" x14ac:dyDescent="0.3">
      <c r="A932" t="s">
        <v>365</v>
      </c>
      <c r="B932" t="s">
        <v>364</v>
      </c>
      <c r="C932">
        <v>10.25</v>
      </c>
      <c r="D932" s="18">
        <v>41972</v>
      </c>
      <c r="E932" t="s">
        <v>3900</v>
      </c>
      <c r="F932" t="s">
        <v>3960</v>
      </c>
      <c r="G932" t="s">
        <v>2341</v>
      </c>
      <c r="H932" t="b">
        <v>0</v>
      </c>
      <c r="I932" t="b">
        <v>0</v>
      </c>
      <c r="J932" t="b">
        <v>1</v>
      </c>
      <c r="K932" t="b">
        <v>0</v>
      </c>
    </row>
    <row r="933" spans="1:11" x14ac:dyDescent="0.3">
      <c r="A933" t="s">
        <v>597</v>
      </c>
      <c r="B933" t="s">
        <v>596</v>
      </c>
      <c r="C933">
        <v>21.164999999999999</v>
      </c>
      <c r="D933" s="18">
        <v>41919</v>
      </c>
      <c r="E933" t="s">
        <v>3893</v>
      </c>
      <c r="F933" t="s">
        <v>3894</v>
      </c>
      <c r="G933" t="s">
        <v>2666</v>
      </c>
      <c r="H933" t="b">
        <v>0</v>
      </c>
      <c r="I933" t="b">
        <v>0</v>
      </c>
      <c r="J933" t="b">
        <v>0</v>
      </c>
      <c r="K933" t="b">
        <v>0</v>
      </c>
    </row>
    <row r="934" spans="1:11" x14ac:dyDescent="0.3">
      <c r="A934" t="s">
        <v>1984</v>
      </c>
      <c r="B934" t="s">
        <v>1983</v>
      </c>
      <c r="C934">
        <v>3.5</v>
      </c>
      <c r="D934" s="18">
        <v>41866</v>
      </c>
      <c r="E934" t="s">
        <v>3909</v>
      </c>
      <c r="F934" t="s">
        <v>3937</v>
      </c>
      <c r="G934" t="s">
        <v>2863</v>
      </c>
      <c r="H934" t="b">
        <v>0</v>
      </c>
      <c r="I934" t="b">
        <v>0</v>
      </c>
      <c r="J934" t="b">
        <v>0</v>
      </c>
      <c r="K934" t="b">
        <v>0</v>
      </c>
    </row>
    <row r="935" spans="1:11" x14ac:dyDescent="0.3">
      <c r="A935" t="s">
        <v>5256</v>
      </c>
      <c r="B935" t="s">
        <v>5257</v>
      </c>
      <c r="C935">
        <v>6.75</v>
      </c>
      <c r="D935" s="18">
        <v>41892</v>
      </c>
      <c r="E935" t="s">
        <v>3909</v>
      </c>
      <c r="F935" t="s">
        <v>3937</v>
      </c>
      <c r="G935" t="s">
        <v>2689</v>
      </c>
      <c r="H935" t="b">
        <v>0</v>
      </c>
      <c r="I935" t="b">
        <v>0</v>
      </c>
      <c r="J935" t="b">
        <v>0</v>
      </c>
      <c r="K935" t="b">
        <v>0</v>
      </c>
    </row>
    <row r="936" spans="1:11" x14ac:dyDescent="0.3">
      <c r="A936" t="s">
        <v>5258</v>
      </c>
      <c r="B936" t="s">
        <v>699</v>
      </c>
      <c r="C936">
        <v>11.75</v>
      </c>
      <c r="D936" s="18">
        <v>41953</v>
      </c>
      <c r="E936" t="s">
        <v>2230</v>
      </c>
      <c r="F936" t="s">
        <v>3984</v>
      </c>
      <c r="G936" t="s">
        <v>2875</v>
      </c>
      <c r="H936" t="b">
        <v>0</v>
      </c>
      <c r="I936" t="b">
        <v>0</v>
      </c>
      <c r="J936" t="b">
        <v>0</v>
      </c>
      <c r="K936" t="b">
        <v>0</v>
      </c>
    </row>
    <row r="937" spans="1:11" x14ac:dyDescent="0.3">
      <c r="A937" t="s">
        <v>5260</v>
      </c>
      <c r="B937" t="s">
        <v>5261</v>
      </c>
      <c r="C937">
        <v>7.3949999999999996</v>
      </c>
      <c r="D937" s="18">
        <v>41802</v>
      </c>
      <c r="E937" t="s">
        <v>3968</v>
      </c>
      <c r="F937" t="s">
        <v>3968</v>
      </c>
      <c r="G937" t="s">
        <v>2356</v>
      </c>
      <c r="H937" t="b">
        <v>0</v>
      </c>
      <c r="I937" t="b">
        <v>0</v>
      </c>
      <c r="J937" t="b">
        <v>1</v>
      </c>
      <c r="K937" t="b">
        <v>0</v>
      </c>
    </row>
    <row r="938" spans="1:11" x14ac:dyDescent="0.3">
      <c r="A938" t="s">
        <v>11586</v>
      </c>
      <c r="B938" t="s">
        <v>11587</v>
      </c>
      <c r="C938">
        <v>5.3550000000000004</v>
      </c>
      <c r="D938" s="18">
        <v>41982</v>
      </c>
      <c r="E938" t="s">
        <v>3900</v>
      </c>
      <c r="F938" t="s">
        <v>3901</v>
      </c>
      <c r="G938" t="s">
        <v>2978</v>
      </c>
      <c r="H938" t="b">
        <v>1</v>
      </c>
      <c r="I938" t="b">
        <v>1</v>
      </c>
      <c r="J938" t="b">
        <v>1</v>
      </c>
      <c r="K938" t="b">
        <v>0</v>
      </c>
    </row>
    <row r="939" spans="1:11" x14ac:dyDescent="0.3">
      <c r="A939" t="s">
        <v>5262</v>
      </c>
      <c r="B939" t="s">
        <v>5263</v>
      </c>
      <c r="C939">
        <v>5.3550000000000004</v>
      </c>
      <c r="D939" s="18">
        <v>41771</v>
      </c>
      <c r="E939" t="s">
        <v>2230</v>
      </c>
      <c r="F939" t="s">
        <v>3955</v>
      </c>
      <c r="G939" t="s">
        <v>2271</v>
      </c>
      <c r="H939" t="b">
        <v>0</v>
      </c>
      <c r="I939" t="b">
        <v>0</v>
      </c>
      <c r="J939" t="b">
        <v>0</v>
      </c>
      <c r="K939" t="b">
        <v>0</v>
      </c>
    </row>
    <row r="940" spans="1:11" x14ac:dyDescent="0.3">
      <c r="A940" t="s">
        <v>5264</v>
      </c>
      <c r="B940" t="s">
        <v>5265</v>
      </c>
      <c r="C940">
        <v>10</v>
      </c>
      <c r="D940" s="18">
        <v>41731</v>
      </c>
      <c r="E940" t="s">
        <v>3909</v>
      </c>
      <c r="F940" t="s">
        <v>3937</v>
      </c>
      <c r="G940" t="s">
        <v>2369</v>
      </c>
      <c r="H940" t="b">
        <v>0</v>
      </c>
      <c r="I940" t="b">
        <v>0</v>
      </c>
      <c r="J940" t="b">
        <v>0</v>
      </c>
      <c r="K940" t="b">
        <v>0</v>
      </c>
    </row>
    <row r="941" spans="1:11" x14ac:dyDescent="0.3">
      <c r="A941" t="s">
        <v>5266</v>
      </c>
      <c r="B941" t="s">
        <v>5267</v>
      </c>
      <c r="C941">
        <v>4.59</v>
      </c>
      <c r="D941" s="18">
        <v>41790</v>
      </c>
      <c r="E941" t="s">
        <v>3909</v>
      </c>
      <c r="F941" t="s">
        <v>3937</v>
      </c>
      <c r="G941" t="s">
        <v>2509</v>
      </c>
      <c r="H941" t="b">
        <v>0</v>
      </c>
      <c r="I941" t="b">
        <v>0</v>
      </c>
      <c r="J941" t="b">
        <v>0</v>
      </c>
      <c r="K941" t="b">
        <v>0</v>
      </c>
    </row>
    <row r="942" spans="1:11" x14ac:dyDescent="0.3">
      <c r="A942" t="s">
        <v>5268</v>
      </c>
      <c r="B942" t="s">
        <v>5269</v>
      </c>
      <c r="C942">
        <v>3.57</v>
      </c>
      <c r="D942" s="18">
        <v>41769</v>
      </c>
      <c r="E942" t="s">
        <v>3909</v>
      </c>
      <c r="F942" t="s">
        <v>3937</v>
      </c>
      <c r="G942" t="s">
        <v>2435</v>
      </c>
      <c r="H942" t="b">
        <v>0</v>
      </c>
      <c r="I942" t="b">
        <v>0</v>
      </c>
      <c r="J942" t="b">
        <v>0</v>
      </c>
      <c r="K942" t="b">
        <v>0</v>
      </c>
    </row>
    <row r="943" spans="1:11" x14ac:dyDescent="0.3">
      <c r="A943" t="s">
        <v>5270</v>
      </c>
      <c r="B943" t="s">
        <v>5271</v>
      </c>
      <c r="C943">
        <v>4.335</v>
      </c>
      <c r="D943" s="18">
        <v>41809</v>
      </c>
      <c r="E943" t="s">
        <v>3909</v>
      </c>
      <c r="F943" t="s">
        <v>3929</v>
      </c>
      <c r="G943" t="s">
        <v>2435</v>
      </c>
      <c r="H943" t="b">
        <v>0</v>
      </c>
      <c r="I943" t="b">
        <v>0</v>
      </c>
      <c r="J943" t="b">
        <v>0</v>
      </c>
      <c r="K943" t="b">
        <v>0</v>
      </c>
    </row>
    <row r="944" spans="1:11" x14ac:dyDescent="0.3">
      <c r="A944" t="s">
        <v>5272</v>
      </c>
      <c r="B944" t="s">
        <v>5273</v>
      </c>
      <c r="C944">
        <v>9.5</v>
      </c>
      <c r="D944" s="18">
        <v>41845</v>
      </c>
      <c r="E944" t="s">
        <v>3909</v>
      </c>
      <c r="F944" t="s">
        <v>3937</v>
      </c>
      <c r="G944" t="s">
        <v>2608</v>
      </c>
      <c r="H944" t="b">
        <v>0</v>
      </c>
      <c r="I944" t="b">
        <v>0</v>
      </c>
      <c r="J944" t="b">
        <v>0</v>
      </c>
      <c r="K944" t="b">
        <v>0</v>
      </c>
    </row>
    <row r="945" spans="1:11" x14ac:dyDescent="0.3">
      <c r="A945" t="s">
        <v>5274</v>
      </c>
      <c r="B945" t="s">
        <v>5275</v>
      </c>
      <c r="C945">
        <v>16.5</v>
      </c>
      <c r="D945" s="18">
        <v>41863</v>
      </c>
      <c r="E945" t="s">
        <v>3968</v>
      </c>
      <c r="F945" t="s">
        <v>3968</v>
      </c>
      <c r="G945" t="s">
        <v>3031</v>
      </c>
      <c r="H945" t="b">
        <v>0</v>
      </c>
      <c r="I945" t="b">
        <v>0</v>
      </c>
      <c r="J945" t="b">
        <v>1</v>
      </c>
      <c r="K945" t="b">
        <v>0</v>
      </c>
    </row>
    <row r="946" spans="1:11" x14ac:dyDescent="0.3">
      <c r="A946" t="s">
        <v>5276</v>
      </c>
      <c r="B946" t="s">
        <v>5277</v>
      </c>
      <c r="C946">
        <v>5.72</v>
      </c>
      <c r="D946" s="18">
        <v>41930</v>
      </c>
      <c r="E946" t="s">
        <v>3909</v>
      </c>
      <c r="F946" t="s">
        <v>3929</v>
      </c>
      <c r="G946" t="s">
        <v>3412</v>
      </c>
      <c r="H946" t="b">
        <v>0</v>
      </c>
      <c r="I946" t="b">
        <v>0</v>
      </c>
      <c r="J946" t="b">
        <v>0</v>
      </c>
      <c r="K946" t="b">
        <v>0</v>
      </c>
    </row>
    <row r="947" spans="1:11" x14ac:dyDescent="0.3">
      <c r="A947" t="s">
        <v>5279</v>
      </c>
      <c r="B947" t="s">
        <v>5280</v>
      </c>
      <c r="C947">
        <v>3.75</v>
      </c>
      <c r="D947" s="18">
        <v>41976</v>
      </c>
      <c r="E947" t="s">
        <v>3909</v>
      </c>
      <c r="F947" t="s">
        <v>3929</v>
      </c>
      <c r="G947" t="s">
        <v>3812</v>
      </c>
      <c r="H947" t="b">
        <v>1</v>
      </c>
      <c r="I947" t="b">
        <v>0</v>
      </c>
      <c r="J947" t="b">
        <v>0</v>
      </c>
      <c r="K947" t="b">
        <v>0</v>
      </c>
    </row>
    <row r="948" spans="1:11" x14ac:dyDescent="0.3">
      <c r="A948" t="s">
        <v>515</v>
      </c>
      <c r="B948" t="s">
        <v>514</v>
      </c>
      <c r="C948">
        <v>6.25</v>
      </c>
      <c r="D948" s="18">
        <v>41881</v>
      </c>
      <c r="E948" t="s">
        <v>3909</v>
      </c>
      <c r="F948" t="s">
        <v>3937</v>
      </c>
      <c r="G948" t="s">
        <v>2666</v>
      </c>
      <c r="H948" t="b">
        <v>0</v>
      </c>
      <c r="I948" t="b">
        <v>0</v>
      </c>
      <c r="J948" t="b">
        <v>0</v>
      </c>
      <c r="K948" t="b">
        <v>0</v>
      </c>
    </row>
    <row r="949" spans="1:11" x14ac:dyDescent="0.3">
      <c r="A949" t="s">
        <v>2044</v>
      </c>
      <c r="B949" t="s">
        <v>2043</v>
      </c>
      <c r="C949">
        <v>7.75</v>
      </c>
      <c r="D949" s="18">
        <v>41873</v>
      </c>
      <c r="E949" t="s">
        <v>3909</v>
      </c>
      <c r="F949" t="s">
        <v>3910</v>
      </c>
      <c r="G949" t="s">
        <v>3072</v>
      </c>
      <c r="H949" t="b">
        <v>0</v>
      </c>
      <c r="I949" t="b">
        <v>0</v>
      </c>
      <c r="J949" t="b">
        <v>0</v>
      </c>
      <c r="K949" t="b">
        <v>0</v>
      </c>
    </row>
    <row r="950" spans="1:11" x14ac:dyDescent="0.3">
      <c r="A950" t="s">
        <v>1191</v>
      </c>
      <c r="B950" t="s">
        <v>1190</v>
      </c>
      <c r="C950">
        <v>6.12</v>
      </c>
      <c r="D950" s="18">
        <v>41912</v>
      </c>
      <c r="E950" t="s">
        <v>3900</v>
      </c>
      <c r="F950" t="s">
        <v>3901</v>
      </c>
      <c r="G950" t="s">
        <v>2846</v>
      </c>
      <c r="H950" t="b">
        <v>0</v>
      </c>
      <c r="I950" t="b">
        <v>0</v>
      </c>
      <c r="J950" t="b">
        <v>1</v>
      </c>
      <c r="K950" t="b">
        <v>0</v>
      </c>
    </row>
    <row r="951" spans="1:11" x14ac:dyDescent="0.3">
      <c r="A951" t="s">
        <v>5281</v>
      </c>
      <c r="B951" t="s">
        <v>5282</v>
      </c>
      <c r="C951">
        <v>9.25</v>
      </c>
      <c r="D951" s="18">
        <v>41915</v>
      </c>
      <c r="E951" t="s">
        <v>3909</v>
      </c>
      <c r="F951" t="s">
        <v>3937</v>
      </c>
      <c r="G951" t="s">
        <v>2933</v>
      </c>
      <c r="H951" t="b">
        <v>0</v>
      </c>
      <c r="I951" t="b">
        <v>0</v>
      </c>
      <c r="J951" t="b">
        <v>0</v>
      </c>
      <c r="K951" t="b">
        <v>0</v>
      </c>
    </row>
    <row r="952" spans="1:11" x14ac:dyDescent="0.3">
      <c r="A952" t="s">
        <v>13169</v>
      </c>
      <c r="B952" t="s">
        <v>13170</v>
      </c>
      <c r="C952">
        <v>8.5</v>
      </c>
      <c r="D952" s="18">
        <v>42026</v>
      </c>
      <c r="E952" t="s">
        <v>3893</v>
      </c>
      <c r="F952" t="s">
        <v>3989</v>
      </c>
      <c r="G952" t="s">
        <v>11501</v>
      </c>
      <c r="H952" t="b">
        <v>0</v>
      </c>
      <c r="I952" t="b">
        <v>0</v>
      </c>
      <c r="J952" t="b">
        <v>0</v>
      </c>
      <c r="K952" t="b">
        <v>0</v>
      </c>
    </row>
    <row r="953" spans="1:11" x14ac:dyDescent="0.3">
      <c r="A953" t="s">
        <v>5283</v>
      </c>
      <c r="B953" t="s">
        <v>5284</v>
      </c>
      <c r="C953">
        <v>9.9450000000000003</v>
      </c>
      <c r="D953" s="18">
        <v>41748</v>
      </c>
      <c r="E953" t="s">
        <v>3909</v>
      </c>
      <c r="F953" t="s">
        <v>3937</v>
      </c>
      <c r="G953" t="s">
        <v>2370</v>
      </c>
      <c r="H953" t="b">
        <v>0</v>
      </c>
      <c r="I953" t="b">
        <v>0</v>
      </c>
      <c r="J953" t="b">
        <v>0</v>
      </c>
      <c r="K953" t="b">
        <v>0</v>
      </c>
    </row>
    <row r="954" spans="1:11" x14ac:dyDescent="0.3">
      <c r="A954" t="s">
        <v>5285</v>
      </c>
      <c r="B954" t="s">
        <v>5286</v>
      </c>
      <c r="C954">
        <v>7.5</v>
      </c>
      <c r="D954" s="18">
        <v>41877</v>
      </c>
      <c r="E954" t="s">
        <v>3909</v>
      </c>
      <c r="F954" t="s">
        <v>3937</v>
      </c>
      <c r="G954" t="s">
        <v>2689</v>
      </c>
      <c r="H954" t="b">
        <v>0</v>
      </c>
      <c r="I954" t="b">
        <v>0</v>
      </c>
      <c r="J954" t="b">
        <v>0</v>
      </c>
      <c r="K954" t="b">
        <v>0</v>
      </c>
    </row>
    <row r="955" spans="1:11" x14ac:dyDescent="0.3">
      <c r="A955" t="s">
        <v>12439</v>
      </c>
      <c r="B955" t="s">
        <v>12438</v>
      </c>
      <c r="C955">
        <v>5.61</v>
      </c>
      <c r="D955" s="18">
        <v>42009</v>
      </c>
      <c r="E955" t="s">
        <v>3909</v>
      </c>
      <c r="F955" t="s">
        <v>3929</v>
      </c>
      <c r="G955" t="s">
        <v>11497</v>
      </c>
      <c r="H955" t="b">
        <v>0</v>
      </c>
      <c r="I955" t="b">
        <v>0</v>
      </c>
      <c r="J955" t="b">
        <v>0</v>
      </c>
      <c r="K955" t="b">
        <v>0</v>
      </c>
    </row>
    <row r="956" spans="1:11" x14ac:dyDescent="0.3">
      <c r="A956" t="s">
        <v>5287</v>
      </c>
      <c r="B956" t="s">
        <v>997</v>
      </c>
      <c r="C956">
        <v>8.9250000000000007</v>
      </c>
      <c r="D956" s="18">
        <v>41933</v>
      </c>
      <c r="E956" t="s">
        <v>2230</v>
      </c>
      <c r="F956" t="s">
        <v>3955</v>
      </c>
      <c r="G956" t="s">
        <v>3467</v>
      </c>
      <c r="H956" t="b">
        <v>0</v>
      </c>
      <c r="I956" t="b">
        <v>0</v>
      </c>
      <c r="J956" t="b">
        <v>0</v>
      </c>
      <c r="K956" t="b">
        <v>0</v>
      </c>
    </row>
    <row r="957" spans="1:11" x14ac:dyDescent="0.3">
      <c r="A957" t="s">
        <v>2012</v>
      </c>
      <c r="B957" t="s">
        <v>2011</v>
      </c>
      <c r="C957">
        <v>6.75</v>
      </c>
      <c r="D957" s="18">
        <v>41870</v>
      </c>
      <c r="E957" t="s">
        <v>3893</v>
      </c>
      <c r="F957" t="s">
        <v>3894</v>
      </c>
      <c r="G957" t="s">
        <v>3014</v>
      </c>
      <c r="H957" t="b">
        <v>0</v>
      </c>
      <c r="I957" t="b">
        <v>0</v>
      </c>
      <c r="J957" t="b">
        <v>0</v>
      </c>
      <c r="K957" t="b">
        <v>0</v>
      </c>
    </row>
    <row r="958" spans="1:11" x14ac:dyDescent="0.3">
      <c r="A958" t="s">
        <v>5288</v>
      </c>
      <c r="B958" t="s">
        <v>5289</v>
      </c>
      <c r="C958">
        <v>8.25</v>
      </c>
      <c r="D958" s="18">
        <v>41712</v>
      </c>
      <c r="E958" t="s">
        <v>3909</v>
      </c>
      <c r="F958" t="s">
        <v>3937</v>
      </c>
      <c r="G958" t="s">
        <v>2369</v>
      </c>
      <c r="H958" t="b">
        <v>0</v>
      </c>
      <c r="I958" t="b">
        <v>0</v>
      </c>
      <c r="J958" t="b">
        <v>0</v>
      </c>
      <c r="K958" t="b">
        <v>0</v>
      </c>
    </row>
    <row r="959" spans="1:11" x14ac:dyDescent="0.3">
      <c r="A959" t="s">
        <v>5290</v>
      </c>
      <c r="B959" t="s">
        <v>5291</v>
      </c>
      <c r="C959">
        <v>6</v>
      </c>
      <c r="D959" s="18">
        <v>41712</v>
      </c>
      <c r="E959" t="s">
        <v>2230</v>
      </c>
      <c r="F959" t="s">
        <v>3905</v>
      </c>
      <c r="G959" t="s">
        <v>2369</v>
      </c>
      <c r="H959" t="b">
        <v>0</v>
      </c>
      <c r="I959" t="b">
        <v>0</v>
      </c>
      <c r="J959" t="b">
        <v>0</v>
      </c>
      <c r="K959" t="b">
        <v>0</v>
      </c>
    </row>
    <row r="960" spans="1:11" x14ac:dyDescent="0.3">
      <c r="A960" t="s">
        <v>5292</v>
      </c>
      <c r="B960" t="s">
        <v>5293</v>
      </c>
      <c r="C960">
        <v>7.14</v>
      </c>
      <c r="D960" s="18">
        <v>41765</v>
      </c>
      <c r="E960" t="s">
        <v>3900</v>
      </c>
      <c r="F960" t="s">
        <v>3901</v>
      </c>
      <c r="G960" t="s">
        <v>2369</v>
      </c>
      <c r="H960" t="b">
        <v>0</v>
      </c>
      <c r="I960" t="b">
        <v>0</v>
      </c>
      <c r="J960" t="b">
        <v>1</v>
      </c>
      <c r="K960" t="b">
        <v>0</v>
      </c>
    </row>
    <row r="961" spans="1:11" x14ac:dyDescent="0.3">
      <c r="A961" t="s">
        <v>5294</v>
      </c>
      <c r="B961" t="s">
        <v>5295</v>
      </c>
      <c r="C961">
        <v>5.25</v>
      </c>
      <c r="D961" s="18">
        <v>41877</v>
      </c>
      <c r="E961" t="s">
        <v>2230</v>
      </c>
      <c r="F961" t="s">
        <v>3984</v>
      </c>
      <c r="G961" t="s">
        <v>2752</v>
      </c>
      <c r="H961" t="b">
        <v>0</v>
      </c>
      <c r="I961" t="b">
        <v>0</v>
      </c>
      <c r="J961" t="b">
        <v>0</v>
      </c>
      <c r="K961" t="b">
        <v>0</v>
      </c>
    </row>
    <row r="962" spans="1:11" x14ac:dyDescent="0.3">
      <c r="A962" t="s">
        <v>5296</v>
      </c>
      <c r="B962" t="s">
        <v>173</v>
      </c>
      <c r="C962">
        <v>6.5</v>
      </c>
      <c r="D962" s="18">
        <v>41921</v>
      </c>
      <c r="E962" t="s">
        <v>3968</v>
      </c>
      <c r="F962" t="s">
        <v>3968</v>
      </c>
      <c r="G962" t="s">
        <v>2937</v>
      </c>
      <c r="H962" t="b">
        <v>0</v>
      </c>
      <c r="I962" t="b">
        <v>0</v>
      </c>
      <c r="J962" t="b">
        <v>1</v>
      </c>
      <c r="K962" t="b">
        <v>0</v>
      </c>
    </row>
    <row r="963" spans="1:11" x14ac:dyDescent="0.3">
      <c r="A963" t="s">
        <v>5297</v>
      </c>
      <c r="B963" t="s">
        <v>849</v>
      </c>
      <c r="C963">
        <v>6.5</v>
      </c>
      <c r="D963" s="18">
        <v>41906</v>
      </c>
      <c r="E963" t="s">
        <v>3900</v>
      </c>
      <c r="F963" t="s">
        <v>3901</v>
      </c>
      <c r="G963" t="s">
        <v>2889</v>
      </c>
      <c r="H963" t="b">
        <v>0</v>
      </c>
      <c r="I963" t="b">
        <v>0</v>
      </c>
      <c r="J963" t="b">
        <v>1</v>
      </c>
      <c r="K963" t="b">
        <v>0</v>
      </c>
    </row>
    <row r="964" spans="1:11" x14ac:dyDescent="0.3">
      <c r="A964" t="s">
        <v>5298</v>
      </c>
      <c r="B964" t="s">
        <v>5299</v>
      </c>
      <c r="C964">
        <v>2.5</v>
      </c>
      <c r="D964" s="18">
        <v>41905</v>
      </c>
      <c r="E964" t="s">
        <v>3909</v>
      </c>
      <c r="F964" t="s">
        <v>3910</v>
      </c>
      <c r="G964" t="s">
        <v>2689</v>
      </c>
      <c r="H964" t="b">
        <v>0</v>
      </c>
      <c r="I964" t="b">
        <v>0</v>
      </c>
      <c r="J964" t="b">
        <v>0</v>
      </c>
      <c r="K964" t="b">
        <v>0</v>
      </c>
    </row>
    <row r="965" spans="1:11" x14ac:dyDescent="0.3">
      <c r="A965" t="s">
        <v>5301</v>
      </c>
      <c r="B965" t="s">
        <v>50</v>
      </c>
      <c r="C965">
        <v>5.5</v>
      </c>
      <c r="D965" s="18">
        <v>41853</v>
      </c>
      <c r="E965" t="s">
        <v>3900</v>
      </c>
      <c r="F965" t="s">
        <v>3901</v>
      </c>
      <c r="G965" t="s">
        <v>2937</v>
      </c>
      <c r="H965" t="b">
        <v>0</v>
      </c>
      <c r="I965" t="b">
        <v>0</v>
      </c>
      <c r="J965" t="b">
        <v>1</v>
      </c>
      <c r="K965" t="b">
        <v>0</v>
      </c>
    </row>
    <row r="966" spans="1:11" x14ac:dyDescent="0.3">
      <c r="A966" t="s">
        <v>5302</v>
      </c>
      <c r="B966" t="s">
        <v>797</v>
      </c>
      <c r="C966">
        <v>10.25</v>
      </c>
      <c r="D966" s="18">
        <v>41865</v>
      </c>
      <c r="E966" t="s">
        <v>3922</v>
      </c>
      <c r="F966" t="s">
        <v>3923</v>
      </c>
      <c r="G966" t="s">
        <v>2703</v>
      </c>
      <c r="H966" t="b">
        <v>0</v>
      </c>
      <c r="I966" t="b">
        <v>0</v>
      </c>
      <c r="J966" t="b">
        <v>0</v>
      </c>
      <c r="K966" t="b">
        <v>0</v>
      </c>
    </row>
    <row r="967" spans="1:11" x14ac:dyDescent="0.3">
      <c r="A967" t="s">
        <v>2173</v>
      </c>
      <c r="B967" t="s">
        <v>2172</v>
      </c>
      <c r="C967">
        <v>4.08</v>
      </c>
      <c r="D967" s="18">
        <v>41937</v>
      </c>
      <c r="E967" t="s">
        <v>3900</v>
      </c>
      <c r="F967" t="s">
        <v>4004</v>
      </c>
      <c r="G967" t="s">
        <v>2863</v>
      </c>
      <c r="H967" t="b">
        <v>0</v>
      </c>
      <c r="I967" t="b">
        <v>0</v>
      </c>
      <c r="J967" t="b">
        <v>1</v>
      </c>
      <c r="K967" t="b">
        <v>0</v>
      </c>
    </row>
    <row r="968" spans="1:11" x14ac:dyDescent="0.3">
      <c r="A968" t="s">
        <v>1652</v>
      </c>
      <c r="B968" t="s">
        <v>1651</v>
      </c>
      <c r="C968">
        <v>9</v>
      </c>
      <c r="D968" s="18">
        <v>41829</v>
      </c>
      <c r="E968" t="s">
        <v>3909</v>
      </c>
      <c r="F968" t="s">
        <v>3937</v>
      </c>
      <c r="G968" t="s">
        <v>2632</v>
      </c>
      <c r="H968" t="b">
        <v>0</v>
      </c>
      <c r="I968" t="b">
        <v>0</v>
      </c>
      <c r="J968" t="b">
        <v>0</v>
      </c>
      <c r="K968" t="b">
        <v>0</v>
      </c>
    </row>
    <row r="969" spans="1:11" x14ac:dyDescent="0.3">
      <c r="A969" t="s">
        <v>5303</v>
      </c>
      <c r="B969" t="s">
        <v>1019</v>
      </c>
      <c r="C969">
        <v>8.16</v>
      </c>
      <c r="D969" s="18">
        <v>41937</v>
      </c>
      <c r="E969" t="s">
        <v>2230</v>
      </c>
      <c r="F969" t="s">
        <v>3955</v>
      </c>
      <c r="G969" t="s">
        <v>3493</v>
      </c>
      <c r="H969" t="b">
        <v>0</v>
      </c>
      <c r="I969" t="b">
        <v>0</v>
      </c>
      <c r="J969" t="b">
        <v>0</v>
      </c>
      <c r="K969" t="b">
        <v>0</v>
      </c>
    </row>
    <row r="970" spans="1:11" x14ac:dyDescent="0.3">
      <c r="A970" t="s">
        <v>5304</v>
      </c>
      <c r="B970" t="s">
        <v>2164</v>
      </c>
      <c r="C970">
        <v>8.16</v>
      </c>
      <c r="D970" s="18">
        <v>41934</v>
      </c>
      <c r="E970" t="s">
        <v>3893</v>
      </c>
      <c r="F970" t="s">
        <v>3894</v>
      </c>
      <c r="G970" t="s">
        <v>3002</v>
      </c>
      <c r="H970" t="b">
        <v>0</v>
      </c>
      <c r="I970" t="b">
        <v>0</v>
      </c>
      <c r="J970" t="b">
        <v>0</v>
      </c>
      <c r="K970" t="b">
        <v>0</v>
      </c>
    </row>
    <row r="971" spans="1:11" x14ac:dyDescent="0.3">
      <c r="A971" t="s">
        <v>5305</v>
      </c>
      <c r="B971" t="s">
        <v>5306</v>
      </c>
      <c r="C971">
        <v>10</v>
      </c>
      <c r="D971" s="18">
        <v>41743</v>
      </c>
      <c r="E971" t="s">
        <v>3909</v>
      </c>
      <c r="F971" t="s">
        <v>3937</v>
      </c>
      <c r="G971" t="s">
        <v>2382</v>
      </c>
      <c r="H971" t="b">
        <v>0</v>
      </c>
      <c r="I971" t="b">
        <v>0</v>
      </c>
      <c r="J971" t="b">
        <v>0</v>
      </c>
      <c r="K971" t="b">
        <v>0</v>
      </c>
    </row>
    <row r="972" spans="1:11" x14ac:dyDescent="0.3">
      <c r="A972" t="s">
        <v>13649</v>
      </c>
      <c r="B972" t="s">
        <v>13650</v>
      </c>
      <c r="C972">
        <v>8</v>
      </c>
      <c r="D972" s="18">
        <v>42034</v>
      </c>
      <c r="E972" t="s">
        <v>3893</v>
      </c>
      <c r="F972" t="s">
        <v>3941</v>
      </c>
      <c r="G972" t="s">
        <v>2277</v>
      </c>
      <c r="H972" t="b">
        <v>0</v>
      </c>
      <c r="I972" t="b">
        <v>0</v>
      </c>
      <c r="J972" t="b">
        <v>0</v>
      </c>
      <c r="K972" t="b">
        <v>0</v>
      </c>
    </row>
    <row r="973" spans="1:11" x14ac:dyDescent="0.3">
      <c r="A973" t="s">
        <v>5307</v>
      </c>
      <c r="B973" t="s">
        <v>1236</v>
      </c>
      <c r="C973">
        <v>7.65</v>
      </c>
      <c r="D973" s="18">
        <v>41975</v>
      </c>
      <c r="E973" t="s">
        <v>2230</v>
      </c>
      <c r="F973" t="s">
        <v>3984</v>
      </c>
      <c r="G973" t="s">
        <v>3676</v>
      </c>
      <c r="H973" t="b">
        <v>0</v>
      </c>
      <c r="I973" t="b">
        <v>0</v>
      </c>
      <c r="J973" t="b">
        <v>0</v>
      </c>
      <c r="K973" t="b">
        <v>0</v>
      </c>
    </row>
    <row r="974" spans="1:11" x14ac:dyDescent="0.3">
      <c r="A974" t="s">
        <v>5308</v>
      </c>
      <c r="B974" t="s">
        <v>5309</v>
      </c>
      <c r="C974">
        <v>8</v>
      </c>
      <c r="D974" s="18">
        <v>41715</v>
      </c>
      <c r="E974" t="s">
        <v>3909</v>
      </c>
      <c r="F974" t="s">
        <v>3937</v>
      </c>
      <c r="G974" t="s">
        <v>2417</v>
      </c>
      <c r="H974" t="b">
        <v>0</v>
      </c>
      <c r="I974" t="b">
        <v>0</v>
      </c>
      <c r="J974" t="b">
        <v>0</v>
      </c>
      <c r="K974" t="b">
        <v>0</v>
      </c>
    </row>
    <row r="975" spans="1:11" x14ac:dyDescent="0.3">
      <c r="A975" t="s">
        <v>5310</v>
      </c>
      <c r="B975" t="s">
        <v>5311</v>
      </c>
      <c r="C975">
        <v>3.06</v>
      </c>
      <c r="D975" s="18">
        <v>41768</v>
      </c>
      <c r="E975" t="s">
        <v>3909</v>
      </c>
      <c r="F975" t="s">
        <v>3937</v>
      </c>
      <c r="G975" t="s">
        <v>2265</v>
      </c>
      <c r="H975" t="b">
        <v>0</v>
      </c>
      <c r="I975" t="b">
        <v>0</v>
      </c>
      <c r="J975" t="b">
        <v>0</v>
      </c>
      <c r="K975" t="b">
        <v>0</v>
      </c>
    </row>
    <row r="976" spans="1:11" x14ac:dyDescent="0.3">
      <c r="A976" t="s">
        <v>5312</v>
      </c>
      <c r="B976" t="s">
        <v>5313</v>
      </c>
      <c r="C976">
        <v>5</v>
      </c>
      <c r="D976" s="18">
        <v>41940</v>
      </c>
      <c r="E976" t="s">
        <v>2230</v>
      </c>
      <c r="F976" t="s">
        <v>3955</v>
      </c>
      <c r="G976" t="s">
        <v>2429</v>
      </c>
      <c r="H976" t="b">
        <v>0</v>
      </c>
      <c r="I976" t="b">
        <v>0</v>
      </c>
      <c r="J976" t="b">
        <v>0</v>
      </c>
      <c r="K976" t="b">
        <v>0</v>
      </c>
    </row>
    <row r="977" spans="1:11" x14ac:dyDescent="0.3">
      <c r="A977" t="s">
        <v>5314</v>
      </c>
      <c r="B977" t="s">
        <v>5315</v>
      </c>
      <c r="C977">
        <v>6.8849999999999998</v>
      </c>
      <c r="D977" s="18">
        <v>41832</v>
      </c>
      <c r="E977" t="s">
        <v>3909</v>
      </c>
      <c r="F977" t="s">
        <v>3937</v>
      </c>
      <c r="G977" t="s">
        <v>2650</v>
      </c>
      <c r="H977" t="b">
        <v>0</v>
      </c>
      <c r="I977" t="b">
        <v>0</v>
      </c>
      <c r="J977" t="b">
        <v>0</v>
      </c>
      <c r="K977" t="b">
        <v>0</v>
      </c>
    </row>
    <row r="978" spans="1:11" x14ac:dyDescent="0.3">
      <c r="A978" t="s">
        <v>5316</v>
      </c>
      <c r="B978" t="s">
        <v>5317</v>
      </c>
      <c r="C978">
        <v>2.8050000000000002</v>
      </c>
      <c r="D978" s="18">
        <v>41870</v>
      </c>
      <c r="E978" t="s">
        <v>3900</v>
      </c>
      <c r="F978" t="s">
        <v>4004</v>
      </c>
      <c r="G978" t="s">
        <v>2869</v>
      </c>
      <c r="H978" t="b">
        <v>0</v>
      </c>
      <c r="I978" t="b">
        <v>0</v>
      </c>
      <c r="J978" t="b">
        <v>1</v>
      </c>
      <c r="K978" t="b">
        <v>0</v>
      </c>
    </row>
    <row r="979" spans="1:11" x14ac:dyDescent="0.3">
      <c r="A979" t="s">
        <v>1090</v>
      </c>
      <c r="B979" t="s">
        <v>1089</v>
      </c>
      <c r="C979">
        <v>10</v>
      </c>
      <c r="D979" s="18">
        <v>41968</v>
      </c>
      <c r="E979" t="s">
        <v>3909</v>
      </c>
      <c r="F979" t="s">
        <v>3937</v>
      </c>
      <c r="G979" t="s">
        <v>3566</v>
      </c>
      <c r="H979" t="b">
        <v>0</v>
      </c>
      <c r="I979" t="b">
        <v>0</v>
      </c>
      <c r="J979" t="b">
        <v>0</v>
      </c>
      <c r="K979" t="b">
        <v>0</v>
      </c>
    </row>
    <row r="980" spans="1:11" x14ac:dyDescent="0.3">
      <c r="A980" t="s">
        <v>12298</v>
      </c>
      <c r="B980" t="s">
        <v>12299</v>
      </c>
      <c r="C980">
        <v>3.8250000000000002</v>
      </c>
      <c r="D980" s="18">
        <v>41995</v>
      </c>
      <c r="E980" t="s">
        <v>3893</v>
      </c>
      <c r="F980" t="s">
        <v>3989</v>
      </c>
      <c r="G980" t="s">
        <v>3501</v>
      </c>
      <c r="H980" t="b">
        <v>0</v>
      </c>
      <c r="I980" t="b">
        <v>0</v>
      </c>
      <c r="J980" t="b">
        <v>0</v>
      </c>
      <c r="K980" t="b">
        <v>0</v>
      </c>
    </row>
    <row r="981" spans="1:11" x14ac:dyDescent="0.3">
      <c r="A981" t="s">
        <v>5319</v>
      </c>
      <c r="B981" t="s">
        <v>5320</v>
      </c>
      <c r="C981">
        <v>4.08</v>
      </c>
      <c r="D981" s="18">
        <v>41793</v>
      </c>
      <c r="E981" t="s">
        <v>3968</v>
      </c>
      <c r="F981" t="s">
        <v>3968</v>
      </c>
      <c r="G981" t="s">
        <v>2265</v>
      </c>
      <c r="H981" t="b">
        <v>0</v>
      </c>
      <c r="I981" t="b">
        <v>0</v>
      </c>
      <c r="J981" t="b">
        <v>1</v>
      </c>
      <c r="K981" t="b">
        <v>0</v>
      </c>
    </row>
    <row r="982" spans="1:11" x14ac:dyDescent="0.3">
      <c r="A982" t="s">
        <v>12706</v>
      </c>
      <c r="B982" t="s">
        <v>12613</v>
      </c>
      <c r="C982">
        <v>19.38</v>
      </c>
      <c r="D982" s="18">
        <v>42013</v>
      </c>
      <c r="E982" t="s">
        <v>3893</v>
      </c>
      <c r="F982" t="s">
        <v>3989</v>
      </c>
      <c r="G982" t="s">
        <v>12500</v>
      </c>
      <c r="H982" t="b">
        <v>0</v>
      </c>
      <c r="I982" t="b">
        <v>0</v>
      </c>
      <c r="J982" t="b">
        <v>0</v>
      </c>
      <c r="K982" t="b">
        <v>0</v>
      </c>
    </row>
    <row r="983" spans="1:11" x14ac:dyDescent="0.3">
      <c r="A983" t="s">
        <v>2209</v>
      </c>
      <c r="B983" t="s">
        <v>2208</v>
      </c>
      <c r="C983">
        <v>8.9250000000000007</v>
      </c>
      <c r="D983" s="18">
        <v>41974</v>
      </c>
      <c r="E983" t="s">
        <v>3893</v>
      </c>
      <c r="F983" t="s">
        <v>3894</v>
      </c>
      <c r="G983" t="s">
        <v>3002</v>
      </c>
      <c r="H983" t="b">
        <v>0</v>
      </c>
      <c r="I983" t="b">
        <v>0</v>
      </c>
      <c r="J983" t="b">
        <v>0</v>
      </c>
      <c r="K983" t="b">
        <v>0</v>
      </c>
    </row>
    <row r="984" spans="1:11" x14ac:dyDescent="0.3">
      <c r="A984" t="s">
        <v>1577</v>
      </c>
      <c r="B984" t="s">
        <v>1576</v>
      </c>
      <c r="C984">
        <v>4</v>
      </c>
      <c r="D984" s="18">
        <v>41821</v>
      </c>
      <c r="E984" t="s">
        <v>3909</v>
      </c>
      <c r="F984" t="s">
        <v>3937</v>
      </c>
      <c r="G984" t="s">
        <v>2638</v>
      </c>
      <c r="H984" t="b">
        <v>0</v>
      </c>
      <c r="I984" t="b">
        <v>0</v>
      </c>
      <c r="J984" t="b">
        <v>0</v>
      </c>
      <c r="K984" t="b">
        <v>0</v>
      </c>
    </row>
    <row r="985" spans="1:11" x14ac:dyDescent="0.3">
      <c r="A985" t="s">
        <v>12130</v>
      </c>
      <c r="B985" t="s">
        <v>12131</v>
      </c>
      <c r="C985">
        <v>4.59</v>
      </c>
      <c r="D985" s="18">
        <v>41993</v>
      </c>
      <c r="E985" t="s">
        <v>3922</v>
      </c>
      <c r="F985" t="s">
        <v>3923</v>
      </c>
      <c r="G985" t="s">
        <v>3556</v>
      </c>
      <c r="H985" t="b">
        <v>0</v>
      </c>
      <c r="I985" t="b">
        <v>1</v>
      </c>
      <c r="J985" t="b">
        <v>0</v>
      </c>
      <c r="K985" t="b">
        <v>0</v>
      </c>
    </row>
    <row r="986" spans="1:11" x14ac:dyDescent="0.3">
      <c r="A986" t="s">
        <v>5321</v>
      </c>
      <c r="B986" t="s">
        <v>1802</v>
      </c>
      <c r="C986">
        <v>6.25</v>
      </c>
      <c r="D986" s="18">
        <v>41842</v>
      </c>
      <c r="E986" t="s">
        <v>3909</v>
      </c>
      <c r="F986" t="s">
        <v>3937</v>
      </c>
      <c r="G986" t="s">
        <v>2644</v>
      </c>
      <c r="H986" t="b">
        <v>0</v>
      </c>
      <c r="I986" t="b">
        <v>0</v>
      </c>
      <c r="J986" t="b">
        <v>0</v>
      </c>
      <c r="K986" t="b">
        <v>0</v>
      </c>
    </row>
    <row r="987" spans="1:11" x14ac:dyDescent="0.3">
      <c r="A987" t="s">
        <v>5322</v>
      </c>
      <c r="B987" t="s">
        <v>5323</v>
      </c>
      <c r="C987">
        <v>8</v>
      </c>
      <c r="D987" s="18">
        <v>41856</v>
      </c>
      <c r="E987" t="s">
        <v>3909</v>
      </c>
      <c r="F987" t="s">
        <v>3937</v>
      </c>
      <c r="G987" t="s">
        <v>2372</v>
      </c>
      <c r="H987" t="b">
        <v>0</v>
      </c>
      <c r="I987" t="b">
        <v>0</v>
      </c>
      <c r="J987" t="b">
        <v>0</v>
      </c>
      <c r="K987" t="b">
        <v>0</v>
      </c>
    </row>
    <row r="988" spans="1:11" x14ac:dyDescent="0.3">
      <c r="A988" t="s">
        <v>1883</v>
      </c>
      <c r="B988" t="s">
        <v>1882</v>
      </c>
      <c r="C988">
        <v>8.25</v>
      </c>
      <c r="D988" s="18">
        <v>41825</v>
      </c>
      <c r="E988" t="s">
        <v>3922</v>
      </c>
      <c r="F988" t="s">
        <v>3985</v>
      </c>
      <c r="G988" t="s">
        <v>2634</v>
      </c>
      <c r="H988" t="b">
        <v>0</v>
      </c>
      <c r="I988" t="b">
        <v>0</v>
      </c>
      <c r="J988" t="b">
        <v>0</v>
      </c>
      <c r="K988" t="b">
        <v>0</v>
      </c>
    </row>
    <row r="989" spans="1:11" x14ac:dyDescent="0.3">
      <c r="A989" t="s">
        <v>5324</v>
      </c>
      <c r="B989" t="s">
        <v>5325</v>
      </c>
      <c r="C989">
        <v>3.57</v>
      </c>
      <c r="D989" s="18">
        <v>41736</v>
      </c>
      <c r="E989" t="s">
        <v>3968</v>
      </c>
      <c r="F989" t="s">
        <v>3968</v>
      </c>
      <c r="G989" t="s">
        <v>2370</v>
      </c>
      <c r="H989" t="b">
        <v>0</v>
      </c>
      <c r="I989" t="b">
        <v>0</v>
      </c>
      <c r="J989" t="b">
        <v>1</v>
      </c>
      <c r="K989" t="b">
        <v>0</v>
      </c>
    </row>
    <row r="990" spans="1:11" x14ac:dyDescent="0.3">
      <c r="A990" t="s">
        <v>5326</v>
      </c>
      <c r="B990" t="s">
        <v>146</v>
      </c>
      <c r="C990">
        <v>41.75</v>
      </c>
      <c r="D990" s="18">
        <v>41908</v>
      </c>
      <c r="E990" t="s">
        <v>3922</v>
      </c>
      <c r="F990" t="s">
        <v>4277</v>
      </c>
      <c r="G990" t="s">
        <v>3447</v>
      </c>
      <c r="H990" t="b">
        <v>0</v>
      </c>
      <c r="I990" t="b">
        <v>0</v>
      </c>
      <c r="J990" t="b">
        <v>0</v>
      </c>
      <c r="K990" t="b">
        <v>0</v>
      </c>
    </row>
    <row r="991" spans="1:11" x14ac:dyDescent="0.3">
      <c r="A991" t="s">
        <v>13011</v>
      </c>
      <c r="B991" t="s">
        <v>12952</v>
      </c>
      <c r="C991">
        <v>6.375</v>
      </c>
      <c r="D991" s="18">
        <v>42017</v>
      </c>
      <c r="E991" t="s">
        <v>3893</v>
      </c>
      <c r="F991" t="s">
        <v>3894</v>
      </c>
      <c r="G991" t="s">
        <v>12566</v>
      </c>
      <c r="H991" t="b">
        <v>0</v>
      </c>
      <c r="I991" t="b">
        <v>0</v>
      </c>
      <c r="J991" t="b">
        <v>0</v>
      </c>
      <c r="K991" t="b">
        <v>0</v>
      </c>
    </row>
    <row r="992" spans="1:11" x14ac:dyDescent="0.3">
      <c r="A992" t="s">
        <v>5327</v>
      </c>
      <c r="B992" t="s">
        <v>5328</v>
      </c>
      <c r="C992">
        <v>3.25</v>
      </c>
      <c r="D992" s="18">
        <v>41772</v>
      </c>
      <c r="E992" t="s">
        <v>3909</v>
      </c>
      <c r="F992" t="s">
        <v>3937</v>
      </c>
      <c r="G992" t="s">
        <v>2433</v>
      </c>
      <c r="H992" t="b">
        <v>0</v>
      </c>
      <c r="I992" t="b">
        <v>0</v>
      </c>
      <c r="J992" t="b">
        <v>0</v>
      </c>
      <c r="K992" t="b">
        <v>0</v>
      </c>
    </row>
    <row r="993" spans="1:11" x14ac:dyDescent="0.3">
      <c r="A993" t="s">
        <v>5329</v>
      </c>
      <c r="B993" t="s">
        <v>136</v>
      </c>
      <c r="C993">
        <v>5.5</v>
      </c>
      <c r="D993" s="18">
        <v>41906</v>
      </c>
      <c r="E993" t="s">
        <v>3909</v>
      </c>
      <c r="F993" t="s">
        <v>3937</v>
      </c>
      <c r="G993" t="s">
        <v>3438</v>
      </c>
      <c r="H993" t="b">
        <v>0</v>
      </c>
      <c r="I993" t="b">
        <v>0</v>
      </c>
      <c r="J993" t="b">
        <v>0</v>
      </c>
      <c r="K993" t="b">
        <v>0</v>
      </c>
    </row>
    <row r="994" spans="1:11" x14ac:dyDescent="0.3">
      <c r="A994" t="s">
        <v>5329</v>
      </c>
      <c r="B994" t="s">
        <v>141</v>
      </c>
      <c r="C994">
        <v>3.75</v>
      </c>
      <c r="D994" s="18">
        <v>41907</v>
      </c>
      <c r="E994" t="s">
        <v>3900</v>
      </c>
      <c r="F994" t="s">
        <v>4277</v>
      </c>
      <c r="G994" t="s">
        <v>3438</v>
      </c>
      <c r="H994" t="b">
        <v>0</v>
      </c>
      <c r="I994" t="b">
        <v>0</v>
      </c>
      <c r="J994" t="b">
        <v>1</v>
      </c>
      <c r="K994" t="b">
        <v>0</v>
      </c>
    </row>
    <row r="995" spans="1:11" x14ac:dyDescent="0.3">
      <c r="A995" t="s">
        <v>5330</v>
      </c>
      <c r="B995" t="s">
        <v>2179</v>
      </c>
      <c r="C995">
        <v>5</v>
      </c>
      <c r="D995" s="18">
        <v>41939</v>
      </c>
      <c r="E995" t="s">
        <v>3909</v>
      </c>
      <c r="F995" t="s">
        <v>3937</v>
      </c>
      <c r="G995" t="s">
        <v>2275</v>
      </c>
      <c r="H995" t="b">
        <v>0</v>
      </c>
      <c r="I995" t="b">
        <v>0</v>
      </c>
      <c r="J995" t="b">
        <v>0</v>
      </c>
      <c r="K995" t="b">
        <v>0</v>
      </c>
    </row>
    <row r="996" spans="1:11" x14ac:dyDescent="0.3">
      <c r="A996" t="s">
        <v>5331</v>
      </c>
      <c r="B996" t="s">
        <v>5332</v>
      </c>
      <c r="C996">
        <v>15.045</v>
      </c>
      <c r="D996" s="18">
        <v>41832</v>
      </c>
      <c r="E996" t="s">
        <v>3909</v>
      </c>
      <c r="F996" t="s">
        <v>3937</v>
      </c>
      <c r="G996" t="s">
        <v>2372</v>
      </c>
      <c r="H996" t="b">
        <v>0</v>
      </c>
      <c r="I996" t="b">
        <v>0</v>
      </c>
      <c r="J996" t="b">
        <v>0</v>
      </c>
      <c r="K996" t="b">
        <v>0</v>
      </c>
    </row>
    <row r="997" spans="1:11" x14ac:dyDescent="0.3">
      <c r="A997" t="s">
        <v>5333</v>
      </c>
      <c r="B997" t="s">
        <v>5334</v>
      </c>
      <c r="C997">
        <v>6.375</v>
      </c>
      <c r="D997" s="18">
        <v>41778</v>
      </c>
      <c r="E997" t="s">
        <v>3893</v>
      </c>
      <c r="F997" t="s">
        <v>3894</v>
      </c>
      <c r="G997" t="s">
        <v>2345</v>
      </c>
      <c r="H997" t="b">
        <v>0</v>
      </c>
      <c r="I997" t="b">
        <v>0</v>
      </c>
      <c r="J997" t="b">
        <v>0</v>
      </c>
      <c r="K997" t="b">
        <v>0</v>
      </c>
    </row>
    <row r="998" spans="1:11" x14ac:dyDescent="0.3">
      <c r="A998" t="s">
        <v>5335</v>
      </c>
      <c r="B998" t="s">
        <v>5336</v>
      </c>
      <c r="C998">
        <v>7.25</v>
      </c>
      <c r="D998" s="18">
        <v>41922</v>
      </c>
      <c r="E998" t="s">
        <v>3900</v>
      </c>
      <c r="F998" t="s">
        <v>3901</v>
      </c>
      <c r="G998" t="s">
        <v>3521</v>
      </c>
      <c r="H998" t="b">
        <v>0</v>
      </c>
      <c r="I998" t="b">
        <v>0</v>
      </c>
      <c r="J998" t="b">
        <v>1</v>
      </c>
      <c r="K998" t="b">
        <v>0</v>
      </c>
    </row>
    <row r="999" spans="1:11" x14ac:dyDescent="0.3">
      <c r="A999" t="s">
        <v>5337</v>
      </c>
      <c r="B999" t="s">
        <v>5338</v>
      </c>
      <c r="C999">
        <v>5.25</v>
      </c>
      <c r="D999" s="18">
        <v>41746</v>
      </c>
      <c r="E999" t="s">
        <v>3909</v>
      </c>
      <c r="F999" t="s">
        <v>3937</v>
      </c>
      <c r="G999" t="s">
        <v>2370</v>
      </c>
      <c r="H999" t="b">
        <v>0</v>
      </c>
      <c r="I999" t="b">
        <v>0</v>
      </c>
      <c r="J999" t="b">
        <v>0</v>
      </c>
      <c r="K999" t="b">
        <v>0</v>
      </c>
    </row>
    <row r="1000" spans="1:11" x14ac:dyDescent="0.3">
      <c r="A1000" t="s">
        <v>5339</v>
      </c>
      <c r="B1000" t="s">
        <v>5340</v>
      </c>
      <c r="C1000">
        <v>4.59</v>
      </c>
      <c r="D1000" s="18">
        <v>41815</v>
      </c>
      <c r="E1000" t="s">
        <v>3909</v>
      </c>
      <c r="F1000" t="s">
        <v>3937</v>
      </c>
      <c r="G1000" t="s">
        <v>2390</v>
      </c>
      <c r="H1000" t="b">
        <v>0</v>
      </c>
      <c r="I1000" t="b">
        <v>0</v>
      </c>
      <c r="J1000" t="b">
        <v>0</v>
      </c>
      <c r="K1000" t="b">
        <v>0</v>
      </c>
    </row>
    <row r="1001" spans="1:11" x14ac:dyDescent="0.3">
      <c r="A1001" t="s">
        <v>1851</v>
      </c>
      <c r="B1001" t="s">
        <v>1850</v>
      </c>
      <c r="C1001">
        <v>6</v>
      </c>
      <c r="D1001" s="18">
        <v>41845</v>
      </c>
      <c r="E1001" t="s">
        <v>3909</v>
      </c>
      <c r="F1001" t="s">
        <v>3937</v>
      </c>
      <c r="G1001" t="s">
        <v>2634</v>
      </c>
      <c r="H1001" t="b">
        <v>0</v>
      </c>
      <c r="I1001" t="b">
        <v>0</v>
      </c>
      <c r="J1001" t="b">
        <v>0</v>
      </c>
      <c r="K1001" t="b">
        <v>0</v>
      </c>
    </row>
    <row r="1002" spans="1:11" x14ac:dyDescent="0.3">
      <c r="A1002" t="s">
        <v>5341</v>
      </c>
      <c r="B1002" t="s">
        <v>5342</v>
      </c>
      <c r="C1002">
        <v>4.75</v>
      </c>
      <c r="D1002" s="18">
        <v>41713</v>
      </c>
      <c r="E1002" t="s">
        <v>3909</v>
      </c>
      <c r="F1002" t="s">
        <v>3937</v>
      </c>
      <c r="G1002" t="s">
        <v>2253</v>
      </c>
      <c r="H1002" t="b">
        <v>0</v>
      </c>
      <c r="I1002" t="b">
        <v>0</v>
      </c>
      <c r="J1002" t="b">
        <v>0</v>
      </c>
      <c r="K1002" t="b">
        <v>0</v>
      </c>
    </row>
    <row r="1003" spans="1:11" x14ac:dyDescent="0.3">
      <c r="A1003" t="s">
        <v>5343</v>
      </c>
      <c r="B1003" t="s">
        <v>5344</v>
      </c>
      <c r="C1003">
        <v>14.5</v>
      </c>
      <c r="D1003" s="18">
        <v>41918</v>
      </c>
      <c r="E1003" t="s">
        <v>3900</v>
      </c>
      <c r="F1003" t="s">
        <v>4277</v>
      </c>
      <c r="G1003" t="s">
        <v>2356</v>
      </c>
      <c r="H1003" t="b">
        <v>0</v>
      </c>
      <c r="I1003" t="b">
        <v>0</v>
      </c>
      <c r="J1003" t="b">
        <v>1</v>
      </c>
      <c r="K1003" t="b">
        <v>0</v>
      </c>
    </row>
    <row r="1004" spans="1:11" x14ac:dyDescent="0.3">
      <c r="A1004" t="s">
        <v>5345</v>
      </c>
      <c r="B1004" t="s">
        <v>5346</v>
      </c>
      <c r="C1004">
        <v>5.75</v>
      </c>
      <c r="D1004" s="18">
        <v>41906</v>
      </c>
      <c r="E1004" t="s">
        <v>3909</v>
      </c>
      <c r="F1004" t="s">
        <v>3929</v>
      </c>
      <c r="G1004" t="s">
        <v>2752</v>
      </c>
      <c r="H1004" t="b">
        <v>0</v>
      </c>
      <c r="I1004" t="b">
        <v>0</v>
      </c>
      <c r="J1004" t="b">
        <v>0</v>
      </c>
      <c r="K1004" t="b">
        <v>0</v>
      </c>
    </row>
    <row r="1005" spans="1:11" x14ac:dyDescent="0.3">
      <c r="A1005" t="s">
        <v>5347</v>
      </c>
      <c r="B1005" t="s">
        <v>5348</v>
      </c>
      <c r="C1005">
        <v>7.5</v>
      </c>
      <c r="D1005" s="18">
        <v>41710</v>
      </c>
      <c r="E1005" t="s">
        <v>3922</v>
      </c>
      <c r="F1005" t="s">
        <v>3923</v>
      </c>
      <c r="G1005" t="s">
        <v>2366</v>
      </c>
      <c r="H1005" t="b">
        <v>0</v>
      </c>
      <c r="I1005" t="b">
        <v>0</v>
      </c>
      <c r="J1005" t="b">
        <v>0</v>
      </c>
      <c r="K1005" t="b">
        <v>0</v>
      </c>
    </row>
    <row r="1006" spans="1:11" x14ac:dyDescent="0.3">
      <c r="A1006" t="s">
        <v>5349</v>
      </c>
      <c r="B1006" t="s">
        <v>5350</v>
      </c>
      <c r="C1006">
        <v>7.5</v>
      </c>
      <c r="D1006" s="18">
        <v>41820</v>
      </c>
      <c r="E1006" t="s">
        <v>3909</v>
      </c>
      <c r="F1006" t="s">
        <v>3937</v>
      </c>
      <c r="G1006" t="s">
        <v>2561</v>
      </c>
      <c r="H1006" t="b">
        <v>0</v>
      </c>
      <c r="I1006" t="b">
        <v>0</v>
      </c>
      <c r="J1006" t="b">
        <v>0</v>
      </c>
      <c r="K1006" t="b">
        <v>0</v>
      </c>
    </row>
    <row r="1007" spans="1:11" x14ac:dyDescent="0.3">
      <c r="A1007" t="s">
        <v>5351</v>
      </c>
      <c r="B1007" t="s">
        <v>121</v>
      </c>
      <c r="C1007">
        <v>20</v>
      </c>
      <c r="D1007" s="18">
        <v>41900</v>
      </c>
      <c r="E1007" t="s">
        <v>3900</v>
      </c>
      <c r="F1007" t="s">
        <v>3901</v>
      </c>
      <c r="G1007" t="s">
        <v>2725</v>
      </c>
      <c r="H1007" t="b">
        <v>0</v>
      </c>
      <c r="I1007" t="b">
        <v>0</v>
      </c>
      <c r="J1007" t="b">
        <v>1</v>
      </c>
      <c r="K1007" t="b">
        <v>0</v>
      </c>
    </row>
    <row r="1008" spans="1:11" x14ac:dyDescent="0.3">
      <c r="A1008" t="s">
        <v>5352</v>
      </c>
      <c r="B1008" t="s">
        <v>5353</v>
      </c>
      <c r="C1008">
        <v>8.67</v>
      </c>
      <c r="D1008" s="18">
        <v>41769</v>
      </c>
      <c r="E1008" t="s">
        <v>3968</v>
      </c>
      <c r="F1008" t="s">
        <v>3968</v>
      </c>
      <c r="G1008" t="s">
        <v>2415</v>
      </c>
      <c r="H1008" t="b">
        <v>0</v>
      </c>
      <c r="I1008" t="b">
        <v>0</v>
      </c>
      <c r="J1008" t="b">
        <v>1</v>
      </c>
      <c r="K1008" t="b">
        <v>0</v>
      </c>
    </row>
    <row r="1009" spans="1:11" x14ac:dyDescent="0.3">
      <c r="A1009" t="s">
        <v>5354</v>
      </c>
      <c r="B1009" t="s">
        <v>5355</v>
      </c>
      <c r="C1009">
        <v>6.63</v>
      </c>
      <c r="D1009" s="18">
        <v>41776</v>
      </c>
      <c r="E1009" t="s">
        <v>3909</v>
      </c>
      <c r="F1009" t="s">
        <v>3937</v>
      </c>
      <c r="G1009" t="s">
        <v>2447</v>
      </c>
      <c r="H1009" t="b">
        <v>0</v>
      </c>
      <c r="I1009" t="b">
        <v>0</v>
      </c>
      <c r="J1009" t="b">
        <v>0</v>
      </c>
      <c r="K1009" t="b">
        <v>0</v>
      </c>
    </row>
    <row r="1010" spans="1:11" x14ac:dyDescent="0.3">
      <c r="A1010" t="s">
        <v>5357</v>
      </c>
      <c r="B1010" t="s">
        <v>5358</v>
      </c>
      <c r="C1010">
        <v>6.12</v>
      </c>
      <c r="D1010" s="18">
        <v>41829</v>
      </c>
      <c r="E1010" t="s">
        <v>3909</v>
      </c>
      <c r="F1010" t="s">
        <v>3937</v>
      </c>
      <c r="G1010" t="s">
        <v>2672</v>
      </c>
      <c r="H1010" t="b">
        <v>0</v>
      </c>
      <c r="I1010" t="b">
        <v>0</v>
      </c>
      <c r="J1010" t="b">
        <v>0</v>
      </c>
      <c r="K1010" t="b">
        <v>0</v>
      </c>
    </row>
    <row r="1011" spans="1:11" x14ac:dyDescent="0.3">
      <c r="A1011" t="s">
        <v>5359</v>
      </c>
      <c r="B1011" t="s">
        <v>5360</v>
      </c>
      <c r="C1011">
        <v>5.8650000000000002</v>
      </c>
      <c r="D1011" s="18">
        <v>41753</v>
      </c>
      <c r="E1011" t="s">
        <v>3968</v>
      </c>
      <c r="F1011" t="s">
        <v>3968</v>
      </c>
      <c r="G1011" t="s">
        <v>2358</v>
      </c>
      <c r="H1011" t="b">
        <v>0</v>
      </c>
      <c r="I1011" t="b">
        <v>0</v>
      </c>
      <c r="J1011" t="b">
        <v>1</v>
      </c>
      <c r="K1011" t="b">
        <v>0</v>
      </c>
    </row>
    <row r="1012" spans="1:11" x14ac:dyDescent="0.3">
      <c r="A1012" t="s">
        <v>5361</v>
      </c>
      <c r="B1012" t="s">
        <v>5362</v>
      </c>
      <c r="C1012">
        <v>4.25</v>
      </c>
      <c r="D1012" s="18">
        <v>41746</v>
      </c>
      <c r="E1012" t="s">
        <v>3909</v>
      </c>
      <c r="F1012" t="s">
        <v>3937</v>
      </c>
      <c r="G1012" t="s">
        <v>2369</v>
      </c>
      <c r="H1012" t="b">
        <v>0</v>
      </c>
      <c r="I1012" t="b">
        <v>0</v>
      </c>
      <c r="J1012" t="b">
        <v>0</v>
      </c>
      <c r="K1012" t="b">
        <v>0</v>
      </c>
    </row>
    <row r="1013" spans="1:11" x14ac:dyDescent="0.3">
      <c r="A1013" t="s">
        <v>12749</v>
      </c>
      <c r="B1013" t="s">
        <v>12657</v>
      </c>
      <c r="C1013">
        <v>3</v>
      </c>
      <c r="D1013" s="18">
        <v>42010</v>
      </c>
      <c r="E1013" t="s">
        <v>3893</v>
      </c>
      <c r="F1013" t="s">
        <v>3925</v>
      </c>
      <c r="G1013" t="s">
        <v>2680</v>
      </c>
      <c r="H1013" t="b">
        <v>1</v>
      </c>
      <c r="I1013" t="b">
        <v>0</v>
      </c>
      <c r="J1013" t="b">
        <v>0</v>
      </c>
      <c r="K1013" t="b">
        <v>0</v>
      </c>
    </row>
    <row r="1014" spans="1:11" x14ac:dyDescent="0.3">
      <c r="A1014" t="s">
        <v>5363</v>
      </c>
      <c r="B1014" t="s">
        <v>5364</v>
      </c>
      <c r="C1014">
        <v>7</v>
      </c>
      <c r="D1014" s="18">
        <v>41764</v>
      </c>
      <c r="E1014" t="s">
        <v>3909</v>
      </c>
      <c r="F1014" t="s">
        <v>3937</v>
      </c>
      <c r="G1014" t="s">
        <v>2366</v>
      </c>
      <c r="H1014" t="b">
        <v>0</v>
      </c>
      <c r="I1014" t="b">
        <v>0</v>
      </c>
      <c r="J1014" t="b">
        <v>0</v>
      </c>
      <c r="K1014" t="b">
        <v>0</v>
      </c>
    </row>
    <row r="1015" spans="1:11" x14ac:dyDescent="0.3">
      <c r="A1015" t="s">
        <v>1126</v>
      </c>
      <c r="B1015" t="s">
        <v>1125</v>
      </c>
      <c r="C1015">
        <v>4.59</v>
      </c>
      <c r="D1015" s="18">
        <v>41951</v>
      </c>
      <c r="E1015" t="s">
        <v>3900</v>
      </c>
      <c r="F1015" t="s">
        <v>3960</v>
      </c>
      <c r="G1015" t="s">
        <v>3566</v>
      </c>
      <c r="H1015" t="b">
        <v>0</v>
      </c>
      <c r="I1015" t="b">
        <v>0</v>
      </c>
      <c r="J1015" t="b">
        <v>1</v>
      </c>
      <c r="K1015" t="b">
        <v>0</v>
      </c>
    </row>
    <row r="1016" spans="1:11" x14ac:dyDescent="0.3">
      <c r="A1016" t="s">
        <v>5365</v>
      </c>
      <c r="B1016" t="s">
        <v>5366</v>
      </c>
      <c r="C1016">
        <v>6.63</v>
      </c>
      <c r="D1016" s="18">
        <v>41764</v>
      </c>
      <c r="E1016" t="s">
        <v>3909</v>
      </c>
      <c r="F1016" t="s">
        <v>3937</v>
      </c>
      <c r="G1016" t="s">
        <v>2345</v>
      </c>
      <c r="H1016" t="b">
        <v>0</v>
      </c>
      <c r="I1016" t="b">
        <v>0</v>
      </c>
      <c r="J1016" t="b">
        <v>0</v>
      </c>
      <c r="K1016" t="b">
        <v>0</v>
      </c>
    </row>
    <row r="1017" spans="1:11" x14ac:dyDescent="0.3">
      <c r="A1017" t="s">
        <v>5367</v>
      </c>
      <c r="B1017" t="s">
        <v>5368</v>
      </c>
      <c r="C1017">
        <v>24.225000000000001</v>
      </c>
      <c r="D1017" s="18">
        <v>41943</v>
      </c>
      <c r="E1017" t="s">
        <v>3893</v>
      </c>
      <c r="F1017" t="s">
        <v>3894</v>
      </c>
      <c r="G1017" t="s">
        <v>2251</v>
      </c>
      <c r="H1017" t="b">
        <v>0</v>
      </c>
      <c r="I1017" t="b">
        <v>0</v>
      </c>
      <c r="J1017" t="b">
        <v>0</v>
      </c>
      <c r="K1017" t="b">
        <v>0</v>
      </c>
    </row>
    <row r="1018" spans="1:11" x14ac:dyDescent="0.3">
      <c r="A1018" t="s">
        <v>5369</v>
      </c>
      <c r="B1018" t="s">
        <v>5370</v>
      </c>
      <c r="C1018">
        <v>12.5</v>
      </c>
      <c r="D1018" s="18">
        <v>41821</v>
      </c>
      <c r="E1018" t="s">
        <v>3909</v>
      </c>
      <c r="F1018" t="s">
        <v>3937</v>
      </c>
      <c r="G1018" t="s">
        <v>2614</v>
      </c>
      <c r="H1018" t="b">
        <v>0</v>
      </c>
      <c r="I1018" t="b">
        <v>0</v>
      </c>
      <c r="J1018" t="b">
        <v>0</v>
      </c>
      <c r="K1018" t="b">
        <v>0</v>
      </c>
    </row>
    <row r="1019" spans="1:11" x14ac:dyDescent="0.3">
      <c r="A1019" t="s">
        <v>5371</v>
      </c>
      <c r="B1019" t="s">
        <v>5372</v>
      </c>
      <c r="C1019">
        <v>5.75</v>
      </c>
      <c r="D1019" s="18">
        <v>41615</v>
      </c>
      <c r="E1019" t="s">
        <v>3968</v>
      </c>
      <c r="F1019" t="s">
        <v>3968</v>
      </c>
      <c r="H1019" t="b">
        <v>0</v>
      </c>
      <c r="I1019" t="b">
        <v>0</v>
      </c>
      <c r="J1019" t="b">
        <v>1</v>
      </c>
      <c r="K1019" t="b">
        <v>0</v>
      </c>
    </row>
    <row r="1020" spans="1:11" x14ac:dyDescent="0.3">
      <c r="A1020" t="s">
        <v>5373</v>
      </c>
      <c r="B1020" t="s">
        <v>5374</v>
      </c>
      <c r="C1020">
        <v>5.5</v>
      </c>
      <c r="D1020" s="18">
        <v>41919</v>
      </c>
      <c r="E1020" t="s">
        <v>3909</v>
      </c>
      <c r="F1020" t="s">
        <v>3937</v>
      </c>
      <c r="G1020" t="s">
        <v>3222</v>
      </c>
      <c r="H1020" t="b">
        <v>0</v>
      </c>
      <c r="I1020" t="b">
        <v>0</v>
      </c>
      <c r="J1020" t="b">
        <v>0</v>
      </c>
      <c r="K1020" t="b">
        <v>0</v>
      </c>
    </row>
    <row r="1021" spans="1:11" x14ac:dyDescent="0.3">
      <c r="A1021" t="s">
        <v>5375</v>
      </c>
      <c r="B1021" t="s">
        <v>5376</v>
      </c>
      <c r="C1021">
        <v>5.3550000000000004</v>
      </c>
      <c r="D1021" s="18">
        <v>41782</v>
      </c>
      <c r="E1021" t="s">
        <v>3900</v>
      </c>
      <c r="F1021" t="s">
        <v>3901</v>
      </c>
      <c r="G1021" t="s">
        <v>2394</v>
      </c>
      <c r="H1021" t="b">
        <v>0</v>
      </c>
      <c r="I1021" t="b">
        <v>0</v>
      </c>
      <c r="J1021" t="b">
        <v>1</v>
      </c>
      <c r="K1021" t="b">
        <v>0</v>
      </c>
    </row>
    <row r="1022" spans="1:11" x14ac:dyDescent="0.3">
      <c r="A1022" t="s">
        <v>5377</v>
      </c>
      <c r="B1022" t="s">
        <v>5378</v>
      </c>
      <c r="C1022">
        <v>5.25</v>
      </c>
      <c r="D1022" s="18">
        <v>41748</v>
      </c>
      <c r="E1022" t="s">
        <v>3909</v>
      </c>
      <c r="F1022" t="s">
        <v>3937</v>
      </c>
      <c r="G1022" t="s">
        <v>2259</v>
      </c>
      <c r="H1022" t="b">
        <v>0</v>
      </c>
      <c r="I1022" t="b">
        <v>0</v>
      </c>
      <c r="J1022" t="b">
        <v>0</v>
      </c>
      <c r="K1022" t="b">
        <v>0</v>
      </c>
    </row>
    <row r="1023" spans="1:11" x14ac:dyDescent="0.3">
      <c r="A1023" t="s">
        <v>5379</v>
      </c>
      <c r="B1023" t="s">
        <v>24</v>
      </c>
      <c r="C1023">
        <v>10.5</v>
      </c>
      <c r="D1023" s="18">
        <v>41827</v>
      </c>
      <c r="E1023" t="s">
        <v>3968</v>
      </c>
      <c r="F1023" t="s">
        <v>3968</v>
      </c>
      <c r="G1023" t="s">
        <v>2587</v>
      </c>
      <c r="H1023" t="b">
        <v>0</v>
      </c>
      <c r="I1023" t="b">
        <v>0</v>
      </c>
      <c r="J1023" t="b">
        <v>1</v>
      </c>
      <c r="K1023" t="b">
        <v>0</v>
      </c>
    </row>
    <row r="1024" spans="1:11" x14ac:dyDescent="0.3">
      <c r="A1024" t="s">
        <v>5380</v>
      </c>
      <c r="B1024" t="s">
        <v>5381</v>
      </c>
      <c r="C1024">
        <v>6.375</v>
      </c>
      <c r="D1024" s="18">
        <v>41748</v>
      </c>
      <c r="E1024" t="s">
        <v>3900</v>
      </c>
      <c r="F1024" t="s">
        <v>3901</v>
      </c>
      <c r="G1024" t="s">
        <v>2366</v>
      </c>
      <c r="H1024" t="b">
        <v>0</v>
      </c>
      <c r="I1024" t="b">
        <v>0</v>
      </c>
      <c r="J1024" t="b">
        <v>1</v>
      </c>
      <c r="K1024" t="b">
        <v>0</v>
      </c>
    </row>
    <row r="1025" spans="1:11" x14ac:dyDescent="0.3">
      <c r="A1025" t="s">
        <v>5382</v>
      </c>
      <c r="B1025" t="s">
        <v>5383</v>
      </c>
      <c r="C1025">
        <v>4.75</v>
      </c>
      <c r="D1025" s="18">
        <v>41730</v>
      </c>
      <c r="E1025" t="s">
        <v>3968</v>
      </c>
      <c r="F1025" t="s">
        <v>3968</v>
      </c>
      <c r="G1025" t="s">
        <v>2275</v>
      </c>
      <c r="H1025" t="b">
        <v>0</v>
      </c>
      <c r="I1025" t="b">
        <v>0</v>
      </c>
      <c r="J1025" t="b">
        <v>1</v>
      </c>
      <c r="K1025" t="b">
        <v>0</v>
      </c>
    </row>
    <row r="1026" spans="1:11" x14ac:dyDescent="0.3">
      <c r="A1026" t="s">
        <v>5384</v>
      </c>
      <c r="B1026" t="s">
        <v>5385</v>
      </c>
      <c r="C1026">
        <v>6.12</v>
      </c>
      <c r="D1026" s="18">
        <v>41750</v>
      </c>
      <c r="E1026" t="s">
        <v>3909</v>
      </c>
      <c r="F1026" t="s">
        <v>3937</v>
      </c>
      <c r="G1026" t="s">
        <v>2366</v>
      </c>
      <c r="H1026" t="b">
        <v>0</v>
      </c>
      <c r="I1026" t="b">
        <v>0</v>
      </c>
      <c r="J1026" t="b">
        <v>0</v>
      </c>
      <c r="K1026" t="b">
        <v>0</v>
      </c>
    </row>
    <row r="1027" spans="1:11" x14ac:dyDescent="0.3">
      <c r="A1027" t="s">
        <v>5384</v>
      </c>
      <c r="B1027" t="s">
        <v>5386</v>
      </c>
      <c r="C1027">
        <v>5.0999999999999996</v>
      </c>
      <c r="D1027" s="18">
        <v>41750</v>
      </c>
      <c r="E1027" t="s">
        <v>3950</v>
      </c>
      <c r="F1027" t="s">
        <v>3951</v>
      </c>
      <c r="G1027" t="s">
        <v>2366</v>
      </c>
      <c r="H1027" t="b">
        <v>0</v>
      </c>
      <c r="I1027" t="b">
        <v>0</v>
      </c>
      <c r="J1027" t="b">
        <v>1</v>
      </c>
      <c r="K1027" t="b">
        <v>0</v>
      </c>
    </row>
    <row r="1028" spans="1:11" x14ac:dyDescent="0.3">
      <c r="A1028" t="s">
        <v>5387</v>
      </c>
      <c r="B1028" t="s">
        <v>5388</v>
      </c>
      <c r="C1028">
        <v>9.69</v>
      </c>
      <c r="D1028" s="18">
        <v>41762</v>
      </c>
      <c r="E1028" t="s">
        <v>3922</v>
      </c>
      <c r="F1028" t="s">
        <v>3923</v>
      </c>
      <c r="G1028" t="s">
        <v>2406</v>
      </c>
      <c r="H1028" t="b">
        <v>0</v>
      </c>
      <c r="I1028" t="b">
        <v>0</v>
      </c>
      <c r="J1028" t="b">
        <v>0</v>
      </c>
      <c r="K1028" t="b">
        <v>0</v>
      </c>
    </row>
    <row r="1029" spans="1:11" x14ac:dyDescent="0.3">
      <c r="A1029" t="s">
        <v>5389</v>
      </c>
      <c r="B1029" t="s">
        <v>783</v>
      </c>
      <c r="C1029">
        <v>5.75</v>
      </c>
      <c r="D1029" s="18">
        <v>41853</v>
      </c>
      <c r="E1029" t="s">
        <v>3893</v>
      </c>
      <c r="F1029" t="s">
        <v>3894</v>
      </c>
      <c r="G1029" t="s">
        <v>2687</v>
      </c>
      <c r="H1029" t="b">
        <v>0</v>
      </c>
      <c r="I1029" t="b">
        <v>0</v>
      </c>
      <c r="J1029" t="b">
        <v>0</v>
      </c>
      <c r="K1029" t="b">
        <v>0</v>
      </c>
    </row>
    <row r="1030" spans="1:11" x14ac:dyDescent="0.3">
      <c r="A1030" t="s">
        <v>1627</v>
      </c>
      <c r="B1030" t="s">
        <v>1626</v>
      </c>
      <c r="C1030">
        <v>11.75</v>
      </c>
      <c r="D1030" s="18">
        <v>41825</v>
      </c>
      <c r="E1030" t="s">
        <v>2230</v>
      </c>
      <c r="F1030" t="s">
        <v>3984</v>
      </c>
      <c r="G1030" t="s">
        <v>2636</v>
      </c>
      <c r="H1030" t="b">
        <v>0</v>
      </c>
      <c r="I1030" t="b">
        <v>0</v>
      </c>
      <c r="J1030" t="b">
        <v>0</v>
      </c>
      <c r="K1030" t="b">
        <v>0</v>
      </c>
    </row>
    <row r="1031" spans="1:11" x14ac:dyDescent="0.3">
      <c r="A1031" t="s">
        <v>5390</v>
      </c>
      <c r="B1031" t="s">
        <v>5391</v>
      </c>
      <c r="C1031">
        <v>11.5</v>
      </c>
      <c r="D1031" s="18">
        <v>41964</v>
      </c>
      <c r="E1031" t="s">
        <v>3893</v>
      </c>
      <c r="F1031" t="s">
        <v>3894</v>
      </c>
      <c r="G1031" t="s">
        <v>3489</v>
      </c>
      <c r="H1031" t="b">
        <v>0</v>
      </c>
      <c r="I1031" t="b">
        <v>0</v>
      </c>
      <c r="J1031" t="b">
        <v>0</v>
      </c>
      <c r="K1031" t="b">
        <v>0</v>
      </c>
    </row>
    <row r="1032" spans="1:11" x14ac:dyDescent="0.3">
      <c r="A1032" t="s">
        <v>12983</v>
      </c>
      <c r="B1032" t="s">
        <v>12922</v>
      </c>
      <c r="C1032">
        <v>7.65</v>
      </c>
      <c r="D1032" s="18">
        <v>42019</v>
      </c>
      <c r="E1032" t="s">
        <v>3893</v>
      </c>
      <c r="F1032" t="s">
        <v>4117</v>
      </c>
      <c r="G1032" t="s">
        <v>11503</v>
      </c>
      <c r="H1032" t="b">
        <v>0</v>
      </c>
      <c r="I1032" t="b">
        <v>0</v>
      </c>
      <c r="J1032" t="b">
        <v>0</v>
      </c>
      <c r="K1032" t="b">
        <v>0</v>
      </c>
    </row>
    <row r="1033" spans="1:11" x14ac:dyDescent="0.3">
      <c r="A1033" t="s">
        <v>5392</v>
      </c>
      <c r="B1033" t="s">
        <v>5393</v>
      </c>
      <c r="C1033">
        <v>5.0999999999999996</v>
      </c>
      <c r="D1033" s="18">
        <v>41769</v>
      </c>
      <c r="E1033" t="s">
        <v>3900</v>
      </c>
      <c r="F1033" t="s">
        <v>3901</v>
      </c>
      <c r="G1033" t="s">
        <v>2243</v>
      </c>
      <c r="H1033" t="b">
        <v>0</v>
      </c>
      <c r="I1033" t="b">
        <v>0</v>
      </c>
      <c r="J1033" t="b">
        <v>1</v>
      </c>
      <c r="K1033" t="b">
        <v>0</v>
      </c>
    </row>
    <row r="1034" spans="1:11" x14ac:dyDescent="0.3">
      <c r="A1034" t="s">
        <v>5394</v>
      </c>
      <c r="B1034" t="s">
        <v>5395</v>
      </c>
      <c r="C1034">
        <v>10.71</v>
      </c>
      <c r="D1034" s="18">
        <v>41960</v>
      </c>
      <c r="E1034" t="s">
        <v>3922</v>
      </c>
      <c r="F1034" t="s">
        <v>3923</v>
      </c>
      <c r="G1034" t="s">
        <v>3746</v>
      </c>
      <c r="H1034" t="b">
        <v>0</v>
      </c>
      <c r="I1034" t="b">
        <v>0</v>
      </c>
      <c r="J1034" t="b">
        <v>0</v>
      </c>
      <c r="K1034" t="b">
        <v>0</v>
      </c>
    </row>
    <row r="1035" spans="1:11" x14ac:dyDescent="0.3">
      <c r="A1035" t="s">
        <v>2125</v>
      </c>
      <c r="B1035" t="s">
        <v>2124</v>
      </c>
      <c r="C1035">
        <v>9.25</v>
      </c>
      <c r="D1035" s="18">
        <v>41905</v>
      </c>
      <c r="E1035" t="s">
        <v>3909</v>
      </c>
      <c r="F1035" t="s">
        <v>3929</v>
      </c>
      <c r="G1035" t="s">
        <v>3370</v>
      </c>
      <c r="H1035" t="b">
        <v>0</v>
      </c>
      <c r="I1035" t="b">
        <v>0</v>
      </c>
      <c r="J1035" t="b">
        <v>0</v>
      </c>
      <c r="K1035" t="b">
        <v>0</v>
      </c>
    </row>
    <row r="1036" spans="1:11" x14ac:dyDescent="0.3">
      <c r="A1036" t="s">
        <v>5397</v>
      </c>
      <c r="B1036" t="s">
        <v>5398</v>
      </c>
      <c r="C1036">
        <v>8.5</v>
      </c>
      <c r="D1036" s="18">
        <v>41818</v>
      </c>
      <c r="E1036" t="s">
        <v>3909</v>
      </c>
      <c r="F1036" t="s">
        <v>3937</v>
      </c>
      <c r="G1036" t="s">
        <v>2731</v>
      </c>
      <c r="H1036" t="b">
        <v>0</v>
      </c>
      <c r="I1036" t="b">
        <v>0</v>
      </c>
      <c r="J1036" t="b">
        <v>0</v>
      </c>
      <c r="K1036" t="b">
        <v>0</v>
      </c>
    </row>
    <row r="1037" spans="1:11" x14ac:dyDescent="0.3">
      <c r="A1037" t="s">
        <v>5399</v>
      </c>
      <c r="B1037" t="s">
        <v>5400</v>
      </c>
      <c r="C1037">
        <v>5.75</v>
      </c>
      <c r="D1037" s="18">
        <v>41850</v>
      </c>
      <c r="E1037" t="s">
        <v>3909</v>
      </c>
      <c r="F1037" t="s">
        <v>3937</v>
      </c>
      <c r="G1037" t="s">
        <v>2660</v>
      </c>
      <c r="H1037" t="b">
        <v>0</v>
      </c>
      <c r="I1037" t="b">
        <v>0</v>
      </c>
      <c r="J1037" t="b">
        <v>0</v>
      </c>
      <c r="K1037" t="b">
        <v>0</v>
      </c>
    </row>
    <row r="1038" spans="1:11" x14ac:dyDescent="0.3">
      <c r="A1038" t="s">
        <v>5401</v>
      </c>
      <c r="B1038" t="s">
        <v>5402</v>
      </c>
      <c r="C1038">
        <v>9</v>
      </c>
      <c r="D1038" s="18">
        <v>41789</v>
      </c>
      <c r="E1038" t="s">
        <v>3909</v>
      </c>
      <c r="F1038" t="s">
        <v>3937</v>
      </c>
      <c r="G1038" t="s">
        <v>2293</v>
      </c>
      <c r="H1038" t="b">
        <v>0</v>
      </c>
      <c r="I1038" t="b">
        <v>0</v>
      </c>
      <c r="J1038" t="b">
        <v>0</v>
      </c>
      <c r="K1038" t="b">
        <v>0</v>
      </c>
    </row>
    <row r="1039" spans="1:11" x14ac:dyDescent="0.3">
      <c r="A1039" t="s">
        <v>5403</v>
      </c>
      <c r="B1039" t="s">
        <v>5404</v>
      </c>
      <c r="C1039">
        <v>3.25</v>
      </c>
      <c r="D1039" s="18">
        <v>41832</v>
      </c>
      <c r="E1039" t="s">
        <v>3909</v>
      </c>
      <c r="F1039" t="s">
        <v>3937</v>
      </c>
      <c r="G1039" t="s">
        <v>2499</v>
      </c>
      <c r="H1039" t="b">
        <v>0</v>
      </c>
      <c r="I1039" t="b">
        <v>0</v>
      </c>
      <c r="J1039" t="b">
        <v>0</v>
      </c>
      <c r="K1039" t="b">
        <v>0</v>
      </c>
    </row>
    <row r="1040" spans="1:11" x14ac:dyDescent="0.3">
      <c r="A1040" t="s">
        <v>5405</v>
      </c>
      <c r="B1040" t="s">
        <v>5406</v>
      </c>
      <c r="C1040">
        <v>13</v>
      </c>
      <c r="D1040" s="18">
        <v>41860</v>
      </c>
      <c r="E1040" t="s">
        <v>3968</v>
      </c>
      <c r="F1040" t="s">
        <v>3968</v>
      </c>
      <c r="G1040" t="s">
        <v>2591</v>
      </c>
      <c r="H1040" t="b">
        <v>0</v>
      </c>
      <c r="I1040" t="b">
        <v>0</v>
      </c>
      <c r="J1040" t="b">
        <v>1</v>
      </c>
      <c r="K1040" t="b">
        <v>0</v>
      </c>
    </row>
    <row r="1041" spans="1:11" x14ac:dyDescent="0.3">
      <c r="A1041" t="s">
        <v>1101</v>
      </c>
      <c r="B1041" t="s">
        <v>1100</v>
      </c>
      <c r="C1041">
        <v>3.06</v>
      </c>
      <c r="D1041" s="18">
        <v>41962</v>
      </c>
      <c r="E1041" t="s">
        <v>3922</v>
      </c>
      <c r="F1041" t="s">
        <v>3923</v>
      </c>
      <c r="G1041" t="s">
        <v>3459</v>
      </c>
      <c r="H1041" t="b">
        <v>0</v>
      </c>
      <c r="I1041" t="b">
        <v>0</v>
      </c>
      <c r="J1041" t="b">
        <v>0</v>
      </c>
      <c r="K1041" t="b">
        <v>0</v>
      </c>
    </row>
    <row r="1042" spans="1:11" x14ac:dyDescent="0.3">
      <c r="A1042" t="s">
        <v>5407</v>
      </c>
      <c r="B1042" t="s">
        <v>5408</v>
      </c>
      <c r="C1042">
        <v>2.5499999999999998</v>
      </c>
      <c r="D1042" s="18">
        <v>41771</v>
      </c>
      <c r="E1042" t="s">
        <v>3968</v>
      </c>
      <c r="F1042" t="s">
        <v>3968</v>
      </c>
      <c r="G1042" t="s">
        <v>2370</v>
      </c>
      <c r="H1042" t="b">
        <v>0</v>
      </c>
      <c r="I1042" t="b">
        <v>0</v>
      </c>
      <c r="J1042" t="b">
        <v>1</v>
      </c>
      <c r="K1042" t="b">
        <v>0</v>
      </c>
    </row>
    <row r="1043" spans="1:11" x14ac:dyDescent="0.3">
      <c r="A1043" t="s">
        <v>5409</v>
      </c>
      <c r="B1043" t="s">
        <v>5410</v>
      </c>
      <c r="C1043">
        <v>4.75</v>
      </c>
      <c r="D1043" s="18">
        <v>41836</v>
      </c>
      <c r="E1043" t="s">
        <v>3909</v>
      </c>
      <c r="F1043" t="s">
        <v>3937</v>
      </c>
      <c r="G1043" t="s">
        <v>2689</v>
      </c>
      <c r="H1043" t="b">
        <v>0</v>
      </c>
      <c r="I1043" t="b">
        <v>0</v>
      </c>
      <c r="J1043" t="b">
        <v>0</v>
      </c>
      <c r="K1043" t="b">
        <v>0</v>
      </c>
    </row>
    <row r="1044" spans="1:11" x14ac:dyDescent="0.3">
      <c r="A1044" t="s">
        <v>5411</v>
      </c>
      <c r="B1044" t="s">
        <v>681</v>
      </c>
      <c r="C1044">
        <v>6.12</v>
      </c>
      <c r="D1044" s="18">
        <v>41940</v>
      </c>
      <c r="E1044" t="s">
        <v>3900</v>
      </c>
      <c r="F1044" t="s">
        <v>3901</v>
      </c>
      <c r="G1044" t="s">
        <v>3674</v>
      </c>
      <c r="H1044" t="b">
        <v>0</v>
      </c>
      <c r="I1044" t="b">
        <v>0</v>
      </c>
      <c r="J1044" t="b">
        <v>1</v>
      </c>
      <c r="K1044" t="b">
        <v>0</v>
      </c>
    </row>
    <row r="1045" spans="1:11" x14ac:dyDescent="0.3">
      <c r="A1045" t="s">
        <v>5412</v>
      </c>
      <c r="B1045" t="s">
        <v>5413</v>
      </c>
      <c r="C1045">
        <v>4.75</v>
      </c>
      <c r="D1045" s="18">
        <v>41912</v>
      </c>
      <c r="E1045" t="s">
        <v>3909</v>
      </c>
      <c r="F1045" t="s">
        <v>3937</v>
      </c>
      <c r="G1045" t="s">
        <v>2341</v>
      </c>
      <c r="H1045" t="b">
        <v>0</v>
      </c>
      <c r="I1045" t="b">
        <v>0</v>
      </c>
      <c r="J1045" t="b">
        <v>0</v>
      </c>
      <c r="K1045" t="b">
        <v>0</v>
      </c>
    </row>
    <row r="1046" spans="1:11" x14ac:dyDescent="0.3">
      <c r="A1046" t="s">
        <v>1221</v>
      </c>
      <c r="B1046" t="s">
        <v>1220</v>
      </c>
      <c r="C1046">
        <v>17.25</v>
      </c>
      <c r="D1046" s="18">
        <v>41834</v>
      </c>
      <c r="E1046" t="s">
        <v>3909</v>
      </c>
      <c r="F1046" t="s">
        <v>3937</v>
      </c>
      <c r="G1046" t="s">
        <v>2553</v>
      </c>
      <c r="H1046" t="b">
        <v>0</v>
      </c>
      <c r="I1046" t="b">
        <v>0</v>
      </c>
      <c r="J1046" t="b">
        <v>0</v>
      </c>
      <c r="K1046" t="b">
        <v>0</v>
      </c>
    </row>
    <row r="1047" spans="1:11" x14ac:dyDescent="0.3">
      <c r="A1047" t="s">
        <v>5414</v>
      </c>
      <c r="B1047" t="s">
        <v>5415</v>
      </c>
      <c r="C1047">
        <v>6.8849999999999998</v>
      </c>
      <c r="D1047" s="18">
        <v>41775</v>
      </c>
      <c r="E1047" t="s">
        <v>3900</v>
      </c>
      <c r="F1047" t="s">
        <v>3960</v>
      </c>
      <c r="G1047" t="s">
        <v>2265</v>
      </c>
      <c r="H1047" t="b">
        <v>0</v>
      </c>
      <c r="I1047" t="b">
        <v>0</v>
      </c>
      <c r="J1047" t="b">
        <v>1</v>
      </c>
      <c r="K1047" t="b">
        <v>0</v>
      </c>
    </row>
    <row r="1048" spans="1:11" x14ac:dyDescent="0.3">
      <c r="A1048" t="s">
        <v>5416</v>
      </c>
      <c r="B1048" t="s">
        <v>5417</v>
      </c>
      <c r="C1048">
        <v>4.5</v>
      </c>
      <c r="D1048" s="18">
        <v>41874</v>
      </c>
      <c r="E1048" t="s">
        <v>3909</v>
      </c>
      <c r="F1048" t="s">
        <v>3929</v>
      </c>
      <c r="G1048" t="s">
        <v>2926</v>
      </c>
      <c r="H1048" t="b">
        <v>0</v>
      </c>
      <c r="I1048" t="b">
        <v>0</v>
      </c>
      <c r="J1048" t="b">
        <v>0</v>
      </c>
      <c r="K1048" t="b">
        <v>0</v>
      </c>
    </row>
    <row r="1049" spans="1:11" x14ac:dyDescent="0.3">
      <c r="A1049" t="s">
        <v>5418</v>
      </c>
      <c r="B1049" t="s">
        <v>5419</v>
      </c>
      <c r="C1049">
        <v>6.12</v>
      </c>
      <c r="D1049" s="18">
        <v>41781</v>
      </c>
      <c r="E1049" t="s">
        <v>3893</v>
      </c>
      <c r="F1049" t="s">
        <v>3894</v>
      </c>
      <c r="G1049" t="s">
        <v>2358</v>
      </c>
      <c r="H1049" t="b">
        <v>0</v>
      </c>
      <c r="I1049" t="b">
        <v>0</v>
      </c>
      <c r="J1049" t="b">
        <v>0</v>
      </c>
      <c r="K1049" t="b">
        <v>0</v>
      </c>
    </row>
    <row r="1050" spans="1:11" x14ac:dyDescent="0.3">
      <c r="A1050" t="s">
        <v>5420</v>
      </c>
      <c r="B1050" t="s">
        <v>5421</v>
      </c>
      <c r="C1050">
        <v>5.61</v>
      </c>
      <c r="D1050" s="18">
        <v>41848</v>
      </c>
      <c r="E1050" t="s">
        <v>3909</v>
      </c>
      <c r="F1050" t="s">
        <v>3929</v>
      </c>
      <c r="G1050" t="s">
        <v>2265</v>
      </c>
      <c r="H1050" t="b">
        <v>0</v>
      </c>
      <c r="I1050" t="b">
        <v>0</v>
      </c>
      <c r="J1050" t="b">
        <v>0</v>
      </c>
      <c r="K1050" t="b">
        <v>0</v>
      </c>
    </row>
    <row r="1051" spans="1:11" x14ac:dyDescent="0.3">
      <c r="A1051" t="s">
        <v>1136</v>
      </c>
      <c r="B1051" t="s">
        <v>1135</v>
      </c>
      <c r="C1051">
        <v>5.0999999999999996</v>
      </c>
      <c r="D1051" s="18">
        <v>41947</v>
      </c>
      <c r="E1051" t="s">
        <v>3909</v>
      </c>
      <c r="F1051" t="s">
        <v>3937</v>
      </c>
      <c r="G1051" t="s">
        <v>3459</v>
      </c>
      <c r="H1051" t="b">
        <v>0</v>
      </c>
      <c r="I1051" t="b">
        <v>0</v>
      </c>
      <c r="J1051" t="b">
        <v>0</v>
      </c>
      <c r="K1051" t="b">
        <v>0</v>
      </c>
    </row>
    <row r="1052" spans="1:11" x14ac:dyDescent="0.3">
      <c r="A1052" t="s">
        <v>5422</v>
      </c>
      <c r="B1052" t="s">
        <v>5423</v>
      </c>
      <c r="C1052">
        <v>8.4149999999999991</v>
      </c>
      <c r="D1052" s="18">
        <v>41786</v>
      </c>
      <c r="E1052" t="s">
        <v>3968</v>
      </c>
      <c r="F1052" t="s">
        <v>3968</v>
      </c>
      <c r="G1052" t="s">
        <v>2265</v>
      </c>
      <c r="H1052" t="b">
        <v>0</v>
      </c>
      <c r="I1052" t="b">
        <v>0</v>
      </c>
      <c r="J1052" t="b">
        <v>1</v>
      </c>
      <c r="K1052" t="b">
        <v>0</v>
      </c>
    </row>
    <row r="1053" spans="1:11" x14ac:dyDescent="0.3">
      <c r="A1053" t="s">
        <v>5424</v>
      </c>
      <c r="B1053" t="s">
        <v>5425</v>
      </c>
      <c r="C1053">
        <v>2.6949999999999998</v>
      </c>
      <c r="D1053" s="18">
        <v>41579</v>
      </c>
      <c r="E1053" t="s">
        <v>3968</v>
      </c>
      <c r="F1053" t="s">
        <v>3968</v>
      </c>
      <c r="G1053" t="s">
        <v>2758</v>
      </c>
      <c r="H1053" t="b">
        <v>0</v>
      </c>
      <c r="I1053" t="b">
        <v>0</v>
      </c>
      <c r="J1053" t="b">
        <v>1</v>
      </c>
      <c r="K1053" t="b">
        <v>0</v>
      </c>
    </row>
    <row r="1054" spans="1:11" x14ac:dyDescent="0.3">
      <c r="A1054" t="s">
        <v>1752</v>
      </c>
      <c r="B1054" t="s">
        <v>1751</v>
      </c>
      <c r="C1054">
        <v>9</v>
      </c>
      <c r="D1054" s="18">
        <v>41838</v>
      </c>
      <c r="E1054" t="s">
        <v>3909</v>
      </c>
      <c r="F1054" t="s">
        <v>3929</v>
      </c>
      <c r="G1054" t="s">
        <v>2632</v>
      </c>
      <c r="H1054" t="b">
        <v>0</v>
      </c>
      <c r="I1054" t="b">
        <v>0</v>
      </c>
      <c r="J1054" t="b">
        <v>0</v>
      </c>
      <c r="K1054" t="b">
        <v>0</v>
      </c>
    </row>
    <row r="1055" spans="1:11" x14ac:dyDescent="0.3">
      <c r="A1055" t="s">
        <v>5426</v>
      </c>
      <c r="B1055" t="s">
        <v>5427</v>
      </c>
      <c r="C1055">
        <v>4.59</v>
      </c>
      <c r="D1055" s="18">
        <v>41745</v>
      </c>
      <c r="E1055" t="s">
        <v>3968</v>
      </c>
      <c r="F1055" t="s">
        <v>3968</v>
      </c>
      <c r="G1055" t="s">
        <v>2415</v>
      </c>
      <c r="H1055" t="b">
        <v>0</v>
      </c>
      <c r="I1055" t="b">
        <v>0</v>
      </c>
      <c r="J1055" t="b">
        <v>1</v>
      </c>
      <c r="K1055" t="b">
        <v>0</v>
      </c>
    </row>
    <row r="1056" spans="1:11" x14ac:dyDescent="0.3">
      <c r="A1056" t="s">
        <v>5426</v>
      </c>
      <c r="B1056" t="s">
        <v>5428</v>
      </c>
      <c r="C1056">
        <v>3.8250000000000002</v>
      </c>
      <c r="D1056" s="18">
        <v>41745</v>
      </c>
      <c r="E1056" t="s">
        <v>3900</v>
      </c>
      <c r="F1056" t="s">
        <v>3960</v>
      </c>
      <c r="G1056" t="s">
        <v>2415</v>
      </c>
      <c r="H1056" t="b">
        <v>0</v>
      </c>
      <c r="I1056" t="b">
        <v>0</v>
      </c>
      <c r="J1056" t="b">
        <v>1</v>
      </c>
      <c r="K1056" t="b">
        <v>0</v>
      </c>
    </row>
    <row r="1057" spans="1:11" x14ac:dyDescent="0.3">
      <c r="A1057" t="s">
        <v>12737</v>
      </c>
      <c r="B1057" t="s">
        <v>12644</v>
      </c>
      <c r="C1057">
        <v>6.375</v>
      </c>
      <c r="D1057" s="18">
        <v>42011</v>
      </c>
      <c r="E1057" t="s">
        <v>3893</v>
      </c>
      <c r="F1057" t="s">
        <v>3894</v>
      </c>
      <c r="G1057" t="s">
        <v>2689</v>
      </c>
      <c r="H1057" t="b">
        <v>0</v>
      </c>
      <c r="I1057" t="b">
        <v>1</v>
      </c>
      <c r="J1057" t="b">
        <v>0</v>
      </c>
      <c r="K1057" t="b">
        <v>0</v>
      </c>
    </row>
    <row r="1058" spans="1:11" x14ac:dyDescent="0.3">
      <c r="A1058" t="s">
        <v>1268</v>
      </c>
      <c r="B1058" t="s">
        <v>1267</v>
      </c>
      <c r="C1058">
        <v>7.3949999999999996</v>
      </c>
      <c r="D1058" s="18">
        <v>41947</v>
      </c>
      <c r="E1058" t="s">
        <v>3900</v>
      </c>
      <c r="F1058" t="s">
        <v>4277</v>
      </c>
      <c r="G1058" t="s">
        <v>2978</v>
      </c>
      <c r="H1058" t="b">
        <v>0</v>
      </c>
      <c r="I1058" t="b">
        <v>0</v>
      </c>
      <c r="J1058" t="b">
        <v>1</v>
      </c>
      <c r="K1058" t="b">
        <v>0</v>
      </c>
    </row>
    <row r="1059" spans="1:11" x14ac:dyDescent="0.3">
      <c r="A1059" t="s">
        <v>5429</v>
      </c>
      <c r="B1059" t="s">
        <v>902</v>
      </c>
      <c r="C1059">
        <v>9.9450000000000003</v>
      </c>
      <c r="D1059" s="18">
        <v>41946</v>
      </c>
      <c r="E1059" t="s">
        <v>3893</v>
      </c>
      <c r="F1059" t="s">
        <v>3894</v>
      </c>
      <c r="G1059" t="s">
        <v>2689</v>
      </c>
      <c r="H1059" t="b">
        <v>0</v>
      </c>
      <c r="I1059" t="b">
        <v>0</v>
      </c>
      <c r="J1059" t="b">
        <v>0</v>
      </c>
      <c r="K1059" t="b">
        <v>0</v>
      </c>
    </row>
    <row r="1060" spans="1:11" x14ac:dyDescent="0.3">
      <c r="A1060" t="s">
        <v>5430</v>
      </c>
      <c r="B1060" t="s">
        <v>5431</v>
      </c>
      <c r="C1060">
        <v>5.5</v>
      </c>
      <c r="D1060" s="18">
        <v>41818</v>
      </c>
      <c r="E1060" t="s">
        <v>3909</v>
      </c>
      <c r="F1060" t="s">
        <v>3937</v>
      </c>
      <c r="G1060" t="s">
        <v>2249</v>
      </c>
      <c r="H1060" t="b">
        <v>0</v>
      </c>
      <c r="I1060" t="b">
        <v>0</v>
      </c>
      <c r="J1060" t="b">
        <v>0</v>
      </c>
      <c r="K1060" t="b">
        <v>0</v>
      </c>
    </row>
    <row r="1061" spans="1:11" x14ac:dyDescent="0.3">
      <c r="A1061" t="s">
        <v>5432</v>
      </c>
      <c r="B1061" t="s">
        <v>1041</v>
      </c>
      <c r="C1061">
        <v>6.375</v>
      </c>
      <c r="D1061" s="18">
        <v>41946</v>
      </c>
      <c r="E1061" t="s">
        <v>2230</v>
      </c>
      <c r="F1061" t="s">
        <v>3984</v>
      </c>
      <c r="G1061" t="s">
        <v>3718</v>
      </c>
      <c r="H1061" t="b">
        <v>0</v>
      </c>
      <c r="I1061" t="b">
        <v>0</v>
      </c>
      <c r="J1061" t="b">
        <v>0</v>
      </c>
      <c r="K1061" t="b">
        <v>0</v>
      </c>
    </row>
    <row r="1062" spans="1:11" x14ac:dyDescent="0.3">
      <c r="A1062" t="s">
        <v>1462</v>
      </c>
      <c r="B1062" t="s">
        <v>1461</v>
      </c>
      <c r="C1062">
        <v>2.5499999999999998</v>
      </c>
      <c r="D1062" s="18">
        <v>41950</v>
      </c>
      <c r="E1062" t="s">
        <v>3893</v>
      </c>
      <c r="F1062" t="s">
        <v>3916</v>
      </c>
      <c r="G1062" t="s">
        <v>3652</v>
      </c>
      <c r="H1062" t="b">
        <v>0</v>
      </c>
      <c r="I1062" t="b">
        <v>0</v>
      </c>
      <c r="J1062" t="b">
        <v>0</v>
      </c>
      <c r="K1062" t="b">
        <v>0</v>
      </c>
    </row>
    <row r="1063" spans="1:11" x14ac:dyDescent="0.3">
      <c r="A1063" t="s">
        <v>5433</v>
      </c>
      <c r="B1063" t="s">
        <v>5434</v>
      </c>
      <c r="C1063">
        <v>6.63</v>
      </c>
      <c r="D1063" s="18">
        <v>41789</v>
      </c>
      <c r="E1063" t="s">
        <v>3893</v>
      </c>
      <c r="F1063" t="s">
        <v>3894</v>
      </c>
      <c r="G1063" t="s">
        <v>2390</v>
      </c>
      <c r="H1063" t="b">
        <v>0</v>
      </c>
      <c r="I1063" t="b">
        <v>0</v>
      </c>
      <c r="J1063" t="b">
        <v>0</v>
      </c>
      <c r="K1063" t="b">
        <v>0</v>
      </c>
    </row>
    <row r="1064" spans="1:11" x14ac:dyDescent="0.3">
      <c r="A1064" t="s">
        <v>5435</v>
      </c>
      <c r="B1064" t="s">
        <v>5436</v>
      </c>
      <c r="C1064">
        <v>5.3550000000000004</v>
      </c>
      <c r="D1064" s="18">
        <v>41781</v>
      </c>
      <c r="E1064" t="s">
        <v>3900</v>
      </c>
      <c r="F1064" t="s">
        <v>3960</v>
      </c>
      <c r="G1064" t="s">
        <v>2398</v>
      </c>
      <c r="H1064" t="b">
        <v>0</v>
      </c>
      <c r="I1064" t="b">
        <v>0</v>
      </c>
      <c r="J1064" t="b">
        <v>1</v>
      </c>
      <c r="K1064" t="b">
        <v>0</v>
      </c>
    </row>
    <row r="1065" spans="1:11" x14ac:dyDescent="0.3">
      <c r="A1065" t="s">
        <v>11588</v>
      </c>
      <c r="B1065" t="s">
        <v>11589</v>
      </c>
      <c r="C1065">
        <v>1.53</v>
      </c>
      <c r="D1065" s="18">
        <v>41984</v>
      </c>
      <c r="E1065" t="s">
        <v>3893</v>
      </c>
      <c r="F1065" t="s">
        <v>3894</v>
      </c>
      <c r="G1065" t="s">
        <v>2317</v>
      </c>
      <c r="H1065" t="b">
        <v>0</v>
      </c>
      <c r="I1065" t="b">
        <v>0</v>
      </c>
      <c r="J1065" t="b">
        <v>0</v>
      </c>
      <c r="K1065" t="b">
        <v>0</v>
      </c>
    </row>
    <row r="1066" spans="1:11" x14ac:dyDescent="0.3">
      <c r="A1066" t="s">
        <v>5437</v>
      </c>
      <c r="B1066" t="s">
        <v>5438</v>
      </c>
      <c r="C1066">
        <v>8.67</v>
      </c>
      <c r="D1066" s="18">
        <v>41781</v>
      </c>
      <c r="E1066" t="s">
        <v>3909</v>
      </c>
      <c r="F1066" t="s">
        <v>3937</v>
      </c>
      <c r="G1066" t="s">
        <v>2470</v>
      </c>
      <c r="H1066" t="b">
        <v>0</v>
      </c>
      <c r="I1066" t="b">
        <v>0</v>
      </c>
      <c r="J1066" t="b">
        <v>0</v>
      </c>
      <c r="K1066" t="b">
        <v>0</v>
      </c>
    </row>
    <row r="1067" spans="1:11" x14ac:dyDescent="0.3">
      <c r="A1067" t="s">
        <v>5439</v>
      </c>
      <c r="B1067" t="s">
        <v>5440</v>
      </c>
      <c r="C1067">
        <v>7.3949999999999996</v>
      </c>
      <c r="D1067" s="18">
        <v>41766</v>
      </c>
      <c r="E1067" t="s">
        <v>3900</v>
      </c>
      <c r="F1067" t="s">
        <v>3960</v>
      </c>
      <c r="G1067" t="s">
        <v>2435</v>
      </c>
      <c r="H1067" t="b">
        <v>0</v>
      </c>
      <c r="I1067" t="b">
        <v>0</v>
      </c>
      <c r="J1067" t="b">
        <v>1</v>
      </c>
      <c r="K1067" t="b">
        <v>0</v>
      </c>
    </row>
    <row r="1068" spans="1:11" x14ac:dyDescent="0.3">
      <c r="A1068" t="s">
        <v>5441</v>
      </c>
      <c r="B1068" t="s">
        <v>5442</v>
      </c>
      <c r="C1068">
        <v>3.8250000000000002</v>
      </c>
      <c r="D1068" s="18">
        <v>41772</v>
      </c>
      <c r="E1068" t="s">
        <v>3900</v>
      </c>
      <c r="F1068" t="s">
        <v>3960</v>
      </c>
      <c r="G1068" t="s">
        <v>2435</v>
      </c>
      <c r="H1068" t="b">
        <v>0</v>
      </c>
      <c r="I1068" t="b">
        <v>0</v>
      </c>
      <c r="J1068" t="b">
        <v>1</v>
      </c>
      <c r="K1068" t="b">
        <v>0</v>
      </c>
    </row>
    <row r="1069" spans="1:11" x14ac:dyDescent="0.3">
      <c r="A1069" t="s">
        <v>5443</v>
      </c>
      <c r="B1069" t="s">
        <v>5444</v>
      </c>
      <c r="C1069">
        <v>6</v>
      </c>
      <c r="D1069" s="18">
        <v>41774</v>
      </c>
      <c r="E1069" t="s">
        <v>3909</v>
      </c>
      <c r="F1069" t="s">
        <v>3937</v>
      </c>
      <c r="G1069" t="s">
        <v>2419</v>
      </c>
      <c r="H1069" t="b">
        <v>0</v>
      </c>
      <c r="I1069" t="b">
        <v>0</v>
      </c>
      <c r="J1069" t="b">
        <v>0</v>
      </c>
      <c r="K1069" t="b">
        <v>0</v>
      </c>
    </row>
    <row r="1070" spans="1:11" x14ac:dyDescent="0.3">
      <c r="A1070" t="s">
        <v>5445</v>
      </c>
      <c r="B1070" t="s">
        <v>5446</v>
      </c>
      <c r="C1070">
        <v>9</v>
      </c>
      <c r="D1070" s="18">
        <v>41871</v>
      </c>
      <c r="E1070" t="s">
        <v>3909</v>
      </c>
      <c r="F1070" t="s">
        <v>3937</v>
      </c>
      <c r="G1070" t="s">
        <v>2937</v>
      </c>
      <c r="H1070" t="b">
        <v>0</v>
      </c>
      <c r="I1070" t="b">
        <v>0</v>
      </c>
      <c r="J1070" t="b">
        <v>0</v>
      </c>
      <c r="K1070" t="b">
        <v>0</v>
      </c>
    </row>
    <row r="1071" spans="1:11" x14ac:dyDescent="0.3">
      <c r="A1071" t="s">
        <v>5447</v>
      </c>
      <c r="B1071" t="s">
        <v>5448</v>
      </c>
      <c r="C1071">
        <v>12.24</v>
      </c>
      <c r="D1071" s="18">
        <v>41844</v>
      </c>
      <c r="E1071" t="s">
        <v>3900</v>
      </c>
      <c r="F1071" t="s">
        <v>3901</v>
      </c>
      <c r="G1071" t="s">
        <v>2356</v>
      </c>
      <c r="H1071" t="b">
        <v>0</v>
      </c>
      <c r="I1071" t="b">
        <v>0</v>
      </c>
      <c r="J1071" t="b">
        <v>1</v>
      </c>
      <c r="K1071" t="b">
        <v>0</v>
      </c>
    </row>
    <row r="1072" spans="1:11" x14ac:dyDescent="0.3">
      <c r="A1072" t="s">
        <v>12375</v>
      </c>
      <c r="B1072" t="s">
        <v>12097</v>
      </c>
      <c r="C1072">
        <v>13.75</v>
      </c>
      <c r="D1072" s="18">
        <v>41990</v>
      </c>
      <c r="E1072" t="s">
        <v>3900</v>
      </c>
      <c r="F1072" t="s">
        <v>3960</v>
      </c>
      <c r="G1072" t="s">
        <v>2813</v>
      </c>
      <c r="H1072" t="b">
        <v>1</v>
      </c>
      <c r="I1072" t="b">
        <v>1</v>
      </c>
      <c r="J1072" t="b">
        <v>1</v>
      </c>
      <c r="K1072" t="b">
        <v>0</v>
      </c>
    </row>
    <row r="1073" spans="1:11" x14ac:dyDescent="0.3">
      <c r="A1073" t="s">
        <v>500</v>
      </c>
      <c r="B1073" t="s">
        <v>5449</v>
      </c>
      <c r="C1073">
        <v>5.61</v>
      </c>
      <c r="D1073" s="18">
        <v>41873</v>
      </c>
      <c r="E1073" t="s">
        <v>3893</v>
      </c>
      <c r="F1073" t="s">
        <v>3894</v>
      </c>
      <c r="G1073" t="s">
        <v>2666</v>
      </c>
      <c r="H1073" t="b">
        <v>0</v>
      </c>
      <c r="I1073" t="b">
        <v>0</v>
      </c>
      <c r="J1073" t="b">
        <v>0</v>
      </c>
      <c r="K1073" t="b">
        <v>0</v>
      </c>
    </row>
    <row r="1074" spans="1:11" x14ac:dyDescent="0.3">
      <c r="A1074" t="s">
        <v>5450</v>
      </c>
      <c r="B1074" t="s">
        <v>292</v>
      </c>
      <c r="C1074">
        <v>6.25</v>
      </c>
      <c r="D1074" s="18">
        <v>41960</v>
      </c>
      <c r="E1074" t="s">
        <v>3893</v>
      </c>
      <c r="F1074" t="s">
        <v>3894</v>
      </c>
      <c r="G1074" t="s">
        <v>3521</v>
      </c>
      <c r="H1074" t="b">
        <v>0</v>
      </c>
      <c r="I1074" t="b">
        <v>0</v>
      </c>
      <c r="J1074" t="b">
        <v>0</v>
      </c>
      <c r="K1074" t="b">
        <v>0</v>
      </c>
    </row>
    <row r="1075" spans="1:11" x14ac:dyDescent="0.3">
      <c r="A1075" t="s">
        <v>1662</v>
      </c>
      <c r="B1075" t="s">
        <v>1661</v>
      </c>
      <c r="C1075">
        <v>4.75</v>
      </c>
      <c r="D1075" s="18">
        <v>41830</v>
      </c>
      <c r="E1075" t="s">
        <v>3968</v>
      </c>
      <c r="F1075" t="s">
        <v>3968</v>
      </c>
      <c r="G1075" t="s">
        <v>2275</v>
      </c>
      <c r="H1075" t="b">
        <v>0</v>
      </c>
      <c r="I1075" t="b">
        <v>0</v>
      </c>
      <c r="J1075" t="b">
        <v>1</v>
      </c>
      <c r="K1075" t="b">
        <v>0</v>
      </c>
    </row>
    <row r="1076" spans="1:11" x14ac:dyDescent="0.3">
      <c r="A1076" t="s">
        <v>5451</v>
      </c>
      <c r="B1076" t="s">
        <v>5452</v>
      </c>
      <c r="C1076">
        <v>6.12</v>
      </c>
      <c r="D1076" s="18">
        <v>41776</v>
      </c>
      <c r="E1076" t="s">
        <v>3893</v>
      </c>
      <c r="F1076" t="s">
        <v>3894</v>
      </c>
      <c r="G1076" t="s">
        <v>2345</v>
      </c>
      <c r="H1076" t="b">
        <v>0</v>
      </c>
      <c r="I1076" t="b">
        <v>0</v>
      </c>
      <c r="J1076" t="b">
        <v>0</v>
      </c>
      <c r="K1076" t="b">
        <v>0</v>
      </c>
    </row>
    <row r="1077" spans="1:11" x14ac:dyDescent="0.3">
      <c r="A1077" t="s">
        <v>5453</v>
      </c>
      <c r="B1077" t="s">
        <v>725</v>
      </c>
      <c r="C1077">
        <v>4.08</v>
      </c>
      <c r="D1077" s="18">
        <v>41757</v>
      </c>
      <c r="E1077" t="s">
        <v>3900</v>
      </c>
      <c r="F1077" t="s">
        <v>3901</v>
      </c>
      <c r="G1077" t="s">
        <v>2243</v>
      </c>
      <c r="H1077" t="b">
        <v>0</v>
      </c>
      <c r="I1077" t="b">
        <v>0</v>
      </c>
      <c r="J1077" t="b">
        <v>1</v>
      </c>
      <c r="K1077" t="b">
        <v>0</v>
      </c>
    </row>
    <row r="1078" spans="1:11" x14ac:dyDescent="0.3">
      <c r="A1078" t="s">
        <v>5454</v>
      </c>
      <c r="B1078" t="s">
        <v>5455</v>
      </c>
      <c r="C1078">
        <v>3.06</v>
      </c>
      <c r="D1078" s="18">
        <v>41781</v>
      </c>
      <c r="E1078" t="s">
        <v>3950</v>
      </c>
      <c r="F1078" t="s">
        <v>3951</v>
      </c>
      <c r="G1078" t="s">
        <v>2415</v>
      </c>
      <c r="H1078" t="b">
        <v>0</v>
      </c>
      <c r="I1078" t="b">
        <v>0</v>
      </c>
      <c r="J1078" t="b">
        <v>1</v>
      </c>
      <c r="K1078" t="b">
        <v>0</v>
      </c>
    </row>
    <row r="1079" spans="1:11" x14ac:dyDescent="0.3">
      <c r="A1079" t="s">
        <v>5456</v>
      </c>
      <c r="B1079" t="s">
        <v>5457</v>
      </c>
      <c r="C1079">
        <v>8.9250000000000007</v>
      </c>
      <c r="D1079" s="18">
        <v>41871</v>
      </c>
      <c r="E1079" t="s">
        <v>3968</v>
      </c>
      <c r="F1079" t="s">
        <v>3968</v>
      </c>
      <c r="G1079" t="s">
        <v>2672</v>
      </c>
      <c r="H1079" t="b">
        <v>0</v>
      </c>
      <c r="I1079" t="b">
        <v>0</v>
      </c>
      <c r="J1079" t="b">
        <v>1</v>
      </c>
      <c r="K1079" t="b">
        <v>0</v>
      </c>
    </row>
    <row r="1080" spans="1:11" x14ac:dyDescent="0.3">
      <c r="A1080" t="s">
        <v>5458</v>
      </c>
      <c r="B1080" t="s">
        <v>5459</v>
      </c>
      <c r="C1080">
        <v>12.5</v>
      </c>
      <c r="D1080" s="18">
        <v>41836</v>
      </c>
      <c r="E1080" t="s">
        <v>3968</v>
      </c>
      <c r="F1080" t="s">
        <v>3968</v>
      </c>
      <c r="G1080" t="s">
        <v>2417</v>
      </c>
      <c r="H1080" t="b">
        <v>0</v>
      </c>
      <c r="I1080" t="b">
        <v>0</v>
      </c>
      <c r="J1080" t="b">
        <v>1</v>
      </c>
      <c r="K1080" t="b">
        <v>0</v>
      </c>
    </row>
    <row r="1081" spans="1:11" x14ac:dyDescent="0.3">
      <c r="A1081" t="s">
        <v>5460</v>
      </c>
      <c r="B1081" t="s">
        <v>5461</v>
      </c>
      <c r="C1081">
        <v>10.25</v>
      </c>
      <c r="D1081" s="18">
        <v>41872</v>
      </c>
      <c r="E1081" t="s">
        <v>3968</v>
      </c>
      <c r="F1081" t="s">
        <v>3968</v>
      </c>
      <c r="G1081" t="s">
        <v>2768</v>
      </c>
      <c r="H1081" t="b">
        <v>0</v>
      </c>
      <c r="I1081" t="b">
        <v>0</v>
      </c>
      <c r="J1081" t="b">
        <v>1</v>
      </c>
      <c r="K1081" t="b">
        <v>0</v>
      </c>
    </row>
    <row r="1082" spans="1:11" x14ac:dyDescent="0.3">
      <c r="A1082" t="s">
        <v>5462</v>
      </c>
      <c r="B1082" t="s">
        <v>967</v>
      </c>
      <c r="C1082">
        <v>6.375</v>
      </c>
      <c r="D1082" s="18">
        <v>41905</v>
      </c>
      <c r="E1082" t="s">
        <v>3893</v>
      </c>
      <c r="F1082" t="s">
        <v>3894</v>
      </c>
      <c r="G1082" t="s">
        <v>3418</v>
      </c>
      <c r="H1082" t="b">
        <v>0</v>
      </c>
      <c r="I1082" t="b">
        <v>0</v>
      </c>
      <c r="J1082" t="b">
        <v>0</v>
      </c>
      <c r="K1082" t="b">
        <v>0</v>
      </c>
    </row>
    <row r="1083" spans="1:11" x14ac:dyDescent="0.3">
      <c r="A1083" t="s">
        <v>13171</v>
      </c>
      <c r="B1083" t="s">
        <v>13172</v>
      </c>
      <c r="C1083">
        <v>23.46</v>
      </c>
      <c r="D1083" s="18">
        <v>42025</v>
      </c>
      <c r="E1083" t="s">
        <v>3893</v>
      </c>
      <c r="F1083" t="s">
        <v>4060</v>
      </c>
      <c r="G1083">
        <v>5.5</v>
      </c>
      <c r="H1083" t="b">
        <v>0</v>
      </c>
      <c r="I1083" t="b">
        <v>0</v>
      </c>
      <c r="J1083" t="b">
        <v>0</v>
      </c>
      <c r="K1083" t="b">
        <v>0</v>
      </c>
    </row>
    <row r="1084" spans="1:11" x14ac:dyDescent="0.3">
      <c r="A1084" t="s">
        <v>5463</v>
      </c>
      <c r="B1084" t="s">
        <v>263</v>
      </c>
      <c r="C1084">
        <v>6.25</v>
      </c>
      <c r="D1084" s="18">
        <v>41951</v>
      </c>
      <c r="E1084" t="s">
        <v>2230</v>
      </c>
      <c r="F1084" t="s">
        <v>3984</v>
      </c>
      <c r="G1084" t="s">
        <v>2937</v>
      </c>
      <c r="H1084" t="b">
        <v>0</v>
      </c>
      <c r="I1084" t="b">
        <v>0</v>
      </c>
      <c r="J1084" t="b">
        <v>0</v>
      </c>
      <c r="K1084" t="b">
        <v>0</v>
      </c>
    </row>
    <row r="1085" spans="1:11" x14ac:dyDescent="0.3">
      <c r="A1085" t="s">
        <v>13651</v>
      </c>
      <c r="B1085" t="s">
        <v>13652</v>
      </c>
      <c r="C1085">
        <v>3.8250000000000002</v>
      </c>
      <c r="D1085" s="18">
        <v>42034</v>
      </c>
      <c r="E1085" t="s">
        <v>3893</v>
      </c>
      <c r="F1085" t="s">
        <v>3989</v>
      </c>
      <c r="G1085" t="s">
        <v>3589</v>
      </c>
      <c r="H1085" t="b">
        <v>0</v>
      </c>
      <c r="I1085" t="b">
        <v>0</v>
      </c>
      <c r="J1085" t="b">
        <v>0</v>
      </c>
      <c r="K1085" t="b">
        <v>0</v>
      </c>
    </row>
    <row r="1086" spans="1:11" x14ac:dyDescent="0.3">
      <c r="A1086" t="s">
        <v>5464</v>
      </c>
      <c r="B1086" t="s">
        <v>5465</v>
      </c>
      <c r="C1086">
        <v>3.25</v>
      </c>
      <c r="D1086" s="18">
        <v>41689</v>
      </c>
      <c r="E1086" t="s">
        <v>3968</v>
      </c>
      <c r="F1086" t="s">
        <v>3968</v>
      </c>
      <c r="G1086" t="s">
        <v>2235</v>
      </c>
      <c r="H1086" t="b">
        <v>0</v>
      </c>
      <c r="I1086" t="b">
        <v>0</v>
      </c>
      <c r="J1086" t="b">
        <v>1</v>
      </c>
      <c r="K1086" t="b">
        <v>0</v>
      </c>
    </row>
    <row r="1087" spans="1:11" x14ac:dyDescent="0.3">
      <c r="A1087" t="s">
        <v>5466</v>
      </c>
      <c r="B1087" t="s">
        <v>5467</v>
      </c>
      <c r="C1087">
        <v>5.25</v>
      </c>
      <c r="D1087" s="18">
        <v>41909</v>
      </c>
      <c r="E1087" t="s">
        <v>3909</v>
      </c>
      <c r="F1087" t="s">
        <v>3910</v>
      </c>
      <c r="G1087" t="s">
        <v>3350</v>
      </c>
      <c r="H1087" t="b">
        <v>0</v>
      </c>
      <c r="I1087" t="b">
        <v>0</v>
      </c>
      <c r="J1087" t="b">
        <v>0</v>
      </c>
      <c r="K1087" t="b">
        <v>0</v>
      </c>
    </row>
    <row r="1088" spans="1:11" x14ac:dyDescent="0.3">
      <c r="A1088" t="s">
        <v>5468</v>
      </c>
      <c r="B1088" t="s">
        <v>5469</v>
      </c>
      <c r="C1088">
        <v>4.8449999999999998</v>
      </c>
      <c r="D1088" s="18">
        <v>41765</v>
      </c>
      <c r="E1088" t="s">
        <v>3909</v>
      </c>
      <c r="F1088" t="s">
        <v>3910</v>
      </c>
      <c r="G1088" t="s">
        <v>2404</v>
      </c>
      <c r="H1088" t="b">
        <v>0</v>
      </c>
      <c r="I1088" t="b">
        <v>0</v>
      </c>
      <c r="J1088" t="b">
        <v>0</v>
      </c>
      <c r="K1088" t="b">
        <v>0</v>
      </c>
    </row>
    <row r="1089" spans="1:11" x14ac:dyDescent="0.3">
      <c r="A1089" t="s">
        <v>5470</v>
      </c>
      <c r="B1089" t="s">
        <v>5471</v>
      </c>
      <c r="C1089">
        <v>7.9050000000000002</v>
      </c>
      <c r="D1089" s="18">
        <v>41956</v>
      </c>
      <c r="E1089" t="s">
        <v>3893</v>
      </c>
      <c r="F1089" t="s">
        <v>3916</v>
      </c>
      <c r="G1089" t="s">
        <v>2610</v>
      </c>
      <c r="H1089" t="b">
        <v>0</v>
      </c>
      <c r="I1089" t="b">
        <v>0</v>
      </c>
      <c r="J1089" t="b">
        <v>0</v>
      </c>
      <c r="K1089" t="b">
        <v>0</v>
      </c>
    </row>
    <row r="1090" spans="1:11" x14ac:dyDescent="0.3">
      <c r="A1090" t="s">
        <v>5472</v>
      </c>
      <c r="B1090" t="s">
        <v>5473</v>
      </c>
      <c r="C1090">
        <v>12.75</v>
      </c>
      <c r="D1090" s="18">
        <v>41846</v>
      </c>
      <c r="E1090" t="s">
        <v>3893</v>
      </c>
      <c r="F1090" t="s">
        <v>3894</v>
      </c>
      <c r="G1090" t="s">
        <v>2638</v>
      </c>
      <c r="H1090" t="b">
        <v>0</v>
      </c>
      <c r="I1090" t="b">
        <v>0</v>
      </c>
      <c r="J1090" t="b">
        <v>0</v>
      </c>
      <c r="K1090" t="b">
        <v>0</v>
      </c>
    </row>
    <row r="1091" spans="1:11" x14ac:dyDescent="0.3">
      <c r="A1091" t="s">
        <v>5474</v>
      </c>
      <c r="B1091" t="s">
        <v>794</v>
      </c>
      <c r="C1091">
        <v>12</v>
      </c>
      <c r="D1091" s="18">
        <v>41864</v>
      </c>
      <c r="E1091" t="s">
        <v>3968</v>
      </c>
      <c r="F1091" t="s">
        <v>3968</v>
      </c>
      <c r="G1091" t="s">
        <v>2689</v>
      </c>
      <c r="H1091" t="b">
        <v>0</v>
      </c>
      <c r="I1091" t="b">
        <v>0</v>
      </c>
      <c r="J1091" t="b">
        <v>1</v>
      </c>
      <c r="K1091" t="b">
        <v>0</v>
      </c>
    </row>
    <row r="1092" spans="1:11" x14ac:dyDescent="0.3">
      <c r="A1092" t="s">
        <v>5476</v>
      </c>
      <c r="B1092" t="s">
        <v>5477</v>
      </c>
      <c r="C1092">
        <v>6.8849999999999998</v>
      </c>
      <c r="D1092" s="18">
        <v>41750</v>
      </c>
      <c r="E1092" t="s">
        <v>3909</v>
      </c>
      <c r="F1092" t="s">
        <v>3937</v>
      </c>
      <c r="G1092" t="s">
        <v>2415</v>
      </c>
      <c r="H1092" t="b">
        <v>0</v>
      </c>
      <c r="I1092" t="b">
        <v>0</v>
      </c>
      <c r="J1092" t="b">
        <v>0</v>
      </c>
      <c r="K1092" t="b">
        <v>0</v>
      </c>
    </row>
    <row r="1093" spans="1:11" x14ac:dyDescent="0.3">
      <c r="A1093" t="s">
        <v>12707</v>
      </c>
      <c r="B1093" t="s">
        <v>12614</v>
      </c>
      <c r="C1093">
        <v>5.3550000000000004</v>
      </c>
      <c r="D1093" s="18">
        <v>42013</v>
      </c>
      <c r="E1093" t="s">
        <v>3922</v>
      </c>
      <c r="F1093" t="s">
        <v>3951</v>
      </c>
      <c r="G1093" t="s">
        <v>12500</v>
      </c>
      <c r="H1093" t="b">
        <v>0</v>
      </c>
      <c r="I1093" t="b">
        <v>0</v>
      </c>
      <c r="J1093" t="b">
        <v>0</v>
      </c>
      <c r="K1093" t="b">
        <v>0</v>
      </c>
    </row>
    <row r="1094" spans="1:11" x14ac:dyDescent="0.3">
      <c r="A1094" t="s">
        <v>5478</v>
      </c>
      <c r="B1094" t="s">
        <v>5479</v>
      </c>
      <c r="C1094">
        <v>7</v>
      </c>
      <c r="D1094" s="18">
        <v>41877</v>
      </c>
      <c r="E1094" t="s">
        <v>3909</v>
      </c>
      <c r="F1094" t="s">
        <v>3937</v>
      </c>
      <c r="G1094" t="s">
        <v>2889</v>
      </c>
      <c r="H1094" t="b">
        <v>0</v>
      </c>
      <c r="I1094" t="b">
        <v>0</v>
      </c>
      <c r="J1094" t="b">
        <v>0</v>
      </c>
      <c r="K1094" t="b">
        <v>0</v>
      </c>
    </row>
    <row r="1095" spans="1:11" x14ac:dyDescent="0.3">
      <c r="A1095" t="s">
        <v>5480</v>
      </c>
      <c r="B1095" t="s">
        <v>977</v>
      </c>
      <c r="C1095">
        <v>10.455</v>
      </c>
      <c r="D1095" s="18">
        <v>41914</v>
      </c>
      <c r="E1095" t="s">
        <v>2230</v>
      </c>
      <c r="F1095" t="s">
        <v>3984</v>
      </c>
      <c r="G1095" t="s">
        <v>3441</v>
      </c>
      <c r="H1095" t="b">
        <v>0</v>
      </c>
      <c r="I1095" t="b">
        <v>0</v>
      </c>
      <c r="J1095" t="b">
        <v>0</v>
      </c>
      <c r="K1095" t="b">
        <v>0</v>
      </c>
    </row>
    <row r="1096" spans="1:11" x14ac:dyDescent="0.3">
      <c r="A1096" t="s">
        <v>5481</v>
      </c>
      <c r="B1096" t="s">
        <v>886</v>
      </c>
      <c r="C1096">
        <v>8.4149999999999991</v>
      </c>
      <c r="D1096" s="18">
        <v>41932</v>
      </c>
      <c r="E1096" t="s">
        <v>3968</v>
      </c>
      <c r="F1096" t="s">
        <v>3968</v>
      </c>
      <c r="G1096" t="s">
        <v>2689</v>
      </c>
      <c r="H1096" t="b">
        <v>0</v>
      </c>
      <c r="I1096" t="b">
        <v>0</v>
      </c>
      <c r="J1096" t="b">
        <v>1</v>
      </c>
      <c r="K1096" t="b">
        <v>0</v>
      </c>
    </row>
    <row r="1097" spans="1:11" x14ac:dyDescent="0.3">
      <c r="A1097" t="s">
        <v>5482</v>
      </c>
      <c r="B1097" t="s">
        <v>254</v>
      </c>
      <c r="C1097">
        <v>5.25</v>
      </c>
      <c r="D1097" s="18">
        <v>41948</v>
      </c>
      <c r="E1097" t="s">
        <v>3900</v>
      </c>
      <c r="F1097" t="s">
        <v>3960</v>
      </c>
      <c r="G1097" t="s">
        <v>2374</v>
      </c>
      <c r="H1097" t="b">
        <v>0</v>
      </c>
      <c r="I1097" t="b">
        <v>0</v>
      </c>
      <c r="J1097" t="b">
        <v>1</v>
      </c>
      <c r="K1097" t="b">
        <v>0</v>
      </c>
    </row>
    <row r="1098" spans="1:11" x14ac:dyDescent="0.3">
      <c r="A1098" t="s">
        <v>11590</v>
      </c>
      <c r="B1098" t="s">
        <v>11591</v>
      </c>
      <c r="C1098">
        <v>2</v>
      </c>
      <c r="D1098" s="18">
        <v>41982</v>
      </c>
      <c r="E1098" t="s">
        <v>3893</v>
      </c>
      <c r="F1098" t="s">
        <v>3894</v>
      </c>
      <c r="G1098" t="s">
        <v>3434</v>
      </c>
      <c r="H1098" t="b">
        <v>0</v>
      </c>
      <c r="I1098" t="b">
        <v>0</v>
      </c>
      <c r="J1098" t="b">
        <v>0</v>
      </c>
      <c r="K1098" t="b">
        <v>0</v>
      </c>
    </row>
    <row r="1099" spans="1:11" x14ac:dyDescent="0.3">
      <c r="A1099" t="s">
        <v>5483</v>
      </c>
      <c r="B1099" t="s">
        <v>5484</v>
      </c>
      <c r="C1099">
        <v>11.22</v>
      </c>
      <c r="D1099" s="18">
        <v>41810</v>
      </c>
      <c r="E1099" t="s">
        <v>3968</v>
      </c>
      <c r="F1099" t="s">
        <v>3968</v>
      </c>
      <c r="G1099" t="s">
        <v>2618</v>
      </c>
      <c r="H1099" t="b">
        <v>0</v>
      </c>
      <c r="I1099" t="b">
        <v>0</v>
      </c>
      <c r="J1099" t="b">
        <v>1</v>
      </c>
      <c r="K1099" t="b">
        <v>0</v>
      </c>
    </row>
    <row r="1100" spans="1:11" x14ac:dyDescent="0.3">
      <c r="A1100" t="s">
        <v>11592</v>
      </c>
      <c r="B1100" t="s">
        <v>11593</v>
      </c>
      <c r="C1100">
        <v>15</v>
      </c>
      <c r="D1100" s="18">
        <v>41989</v>
      </c>
      <c r="E1100" t="s">
        <v>3893</v>
      </c>
      <c r="F1100" t="s">
        <v>3894</v>
      </c>
      <c r="G1100" t="s">
        <v>3525</v>
      </c>
      <c r="H1100" t="b">
        <v>0</v>
      </c>
      <c r="I1100" t="b">
        <v>0</v>
      </c>
      <c r="J1100" t="b">
        <v>0</v>
      </c>
      <c r="K1100" t="b">
        <v>0</v>
      </c>
    </row>
    <row r="1101" spans="1:11" x14ac:dyDescent="0.3">
      <c r="A1101" t="s">
        <v>5485</v>
      </c>
      <c r="B1101" t="s">
        <v>5486</v>
      </c>
      <c r="C1101">
        <v>6.375</v>
      </c>
      <c r="D1101" s="18">
        <v>41958</v>
      </c>
      <c r="E1101" t="s">
        <v>3900</v>
      </c>
      <c r="F1101" t="s">
        <v>3960</v>
      </c>
      <c r="G1101" t="s">
        <v>2689</v>
      </c>
      <c r="H1101" t="b">
        <v>0</v>
      </c>
      <c r="I1101" t="b">
        <v>0</v>
      </c>
      <c r="J1101" t="b">
        <v>1</v>
      </c>
      <c r="K1101" t="b">
        <v>0</v>
      </c>
    </row>
    <row r="1102" spans="1:11" x14ac:dyDescent="0.3">
      <c r="A1102" t="s">
        <v>499</v>
      </c>
      <c r="B1102" t="s">
        <v>5487</v>
      </c>
      <c r="C1102">
        <v>6.75</v>
      </c>
      <c r="D1102" s="18">
        <v>41871</v>
      </c>
      <c r="E1102" t="s">
        <v>3909</v>
      </c>
      <c r="F1102" t="s">
        <v>3937</v>
      </c>
      <c r="G1102" t="s">
        <v>2824</v>
      </c>
      <c r="H1102" t="b">
        <v>0</v>
      </c>
      <c r="I1102" t="b">
        <v>0</v>
      </c>
      <c r="J1102" t="b">
        <v>0</v>
      </c>
      <c r="K1102" t="b">
        <v>0</v>
      </c>
    </row>
    <row r="1103" spans="1:11" x14ac:dyDescent="0.3">
      <c r="A1103" t="s">
        <v>5488</v>
      </c>
      <c r="B1103" t="s">
        <v>5489</v>
      </c>
      <c r="C1103">
        <v>7.3949999999999996</v>
      </c>
      <c r="D1103" s="18">
        <v>41918</v>
      </c>
      <c r="E1103" t="s">
        <v>3900</v>
      </c>
      <c r="F1103" t="s">
        <v>3960</v>
      </c>
      <c r="G1103" t="s">
        <v>3859</v>
      </c>
      <c r="H1103" t="b">
        <v>0</v>
      </c>
      <c r="I1103" t="b">
        <v>0</v>
      </c>
      <c r="J1103" t="b">
        <v>1</v>
      </c>
      <c r="K1103" t="b">
        <v>0</v>
      </c>
    </row>
    <row r="1104" spans="1:11" x14ac:dyDescent="0.3">
      <c r="A1104" t="s">
        <v>5490</v>
      </c>
      <c r="B1104" t="s">
        <v>119</v>
      </c>
      <c r="C1104">
        <v>18.5</v>
      </c>
      <c r="D1104" s="18">
        <v>41900</v>
      </c>
      <c r="E1104" t="s">
        <v>3922</v>
      </c>
      <c r="F1104" t="s">
        <v>3923</v>
      </c>
      <c r="G1104" t="s">
        <v>2374</v>
      </c>
      <c r="H1104" t="b">
        <v>0</v>
      </c>
      <c r="I1104" t="b">
        <v>0</v>
      </c>
      <c r="J1104" t="b">
        <v>0</v>
      </c>
      <c r="K1104" t="b">
        <v>0</v>
      </c>
    </row>
    <row r="1105" spans="1:11" x14ac:dyDescent="0.3">
      <c r="A1105" t="s">
        <v>5491</v>
      </c>
      <c r="B1105" t="s">
        <v>5492</v>
      </c>
      <c r="C1105">
        <v>12</v>
      </c>
      <c r="D1105" s="18">
        <v>41862</v>
      </c>
      <c r="E1105" t="s">
        <v>3909</v>
      </c>
      <c r="F1105" t="s">
        <v>3937</v>
      </c>
      <c r="G1105" t="s">
        <v>2937</v>
      </c>
      <c r="H1105" t="b">
        <v>0</v>
      </c>
      <c r="I1105" t="b">
        <v>0</v>
      </c>
      <c r="J1105" t="b">
        <v>0</v>
      </c>
      <c r="K1105" t="b">
        <v>0</v>
      </c>
    </row>
    <row r="1106" spans="1:11" x14ac:dyDescent="0.3">
      <c r="A1106" t="s">
        <v>5493</v>
      </c>
      <c r="B1106" t="s">
        <v>5494</v>
      </c>
      <c r="C1106">
        <v>9.25</v>
      </c>
      <c r="D1106" s="18">
        <v>41940</v>
      </c>
      <c r="E1106" t="s">
        <v>2230</v>
      </c>
      <c r="F1106" t="s">
        <v>3955</v>
      </c>
      <c r="G1106" t="s">
        <v>2937</v>
      </c>
      <c r="H1106" t="b">
        <v>0</v>
      </c>
      <c r="I1106" t="b">
        <v>0</v>
      </c>
      <c r="J1106" t="b">
        <v>0</v>
      </c>
      <c r="K1106" t="b">
        <v>0</v>
      </c>
    </row>
    <row r="1107" spans="1:11" x14ac:dyDescent="0.3">
      <c r="A1107" t="s">
        <v>625</v>
      </c>
      <c r="B1107" t="s">
        <v>624</v>
      </c>
      <c r="C1107">
        <v>11.22</v>
      </c>
      <c r="D1107" s="18">
        <v>41930</v>
      </c>
      <c r="E1107" t="s">
        <v>3900</v>
      </c>
      <c r="F1107" t="s">
        <v>3901</v>
      </c>
      <c r="G1107" t="s">
        <v>2277</v>
      </c>
      <c r="H1107" t="b">
        <v>0</v>
      </c>
      <c r="I1107" t="b">
        <v>0</v>
      </c>
      <c r="J1107" t="b">
        <v>1</v>
      </c>
      <c r="K1107" t="b">
        <v>0</v>
      </c>
    </row>
    <row r="1108" spans="1:11" x14ac:dyDescent="0.3">
      <c r="A1108" t="s">
        <v>5495</v>
      </c>
      <c r="B1108" t="s">
        <v>5496</v>
      </c>
      <c r="C1108">
        <v>6.12</v>
      </c>
      <c r="D1108" s="18">
        <v>41803</v>
      </c>
      <c r="E1108" t="s">
        <v>3909</v>
      </c>
      <c r="F1108" t="s">
        <v>3937</v>
      </c>
      <c r="G1108" t="s">
        <v>2479</v>
      </c>
      <c r="H1108" t="b">
        <v>0</v>
      </c>
      <c r="I1108" t="b">
        <v>0</v>
      </c>
      <c r="J1108" t="b">
        <v>0</v>
      </c>
      <c r="K1108" t="b">
        <v>0</v>
      </c>
    </row>
    <row r="1109" spans="1:11" x14ac:dyDescent="0.3">
      <c r="A1109" t="s">
        <v>5497</v>
      </c>
      <c r="B1109" t="s">
        <v>122</v>
      </c>
      <c r="C1109">
        <v>7.5</v>
      </c>
      <c r="D1109" s="18">
        <v>41900</v>
      </c>
      <c r="E1109" t="s">
        <v>3893</v>
      </c>
      <c r="F1109" t="s">
        <v>4117</v>
      </c>
      <c r="G1109" t="s">
        <v>2587</v>
      </c>
      <c r="H1109" t="b">
        <v>0</v>
      </c>
      <c r="I1109" t="b">
        <v>0</v>
      </c>
      <c r="J1109" t="b">
        <v>0</v>
      </c>
      <c r="K1109" t="b">
        <v>0</v>
      </c>
    </row>
    <row r="1110" spans="1:11" x14ac:dyDescent="0.3">
      <c r="A1110" t="s">
        <v>12300</v>
      </c>
      <c r="B1110" t="s">
        <v>12301</v>
      </c>
      <c r="C1110">
        <v>4.8449999999999998</v>
      </c>
      <c r="D1110" s="18">
        <v>41996</v>
      </c>
      <c r="E1110" t="s">
        <v>3909</v>
      </c>
      <c r="F1110" t="s">
        <v>3937</v>
      </c>
      <c r="G1110" t="s">
        <v>3589</v>
      </c>
      <c r="H1110" t="b">
        <v>0</v>
      </c>
      <c r="I1110" t="b">
        <v>0</v>
      </c>
      <c r="J1110" t="b">
        <v>0</v>
      </c>
      <c r="K1110" t="b">
        <v>0</v>
      </c>
    </row>
    <row r="1111" spans="1:11" x14ac:dyDescent="0.3">
      <c r="A1111" t="s">
        <v>512</v>
      </c>
      <c r="B1111" t="s">
        <v>511</v>
      </c>
      <c r="C1111">
        <v>3.25</v>
      </c>
      <c r="D1111" s="18">
        <v>41878</v>
      </c>
      <c r="E1111" t="s">
        <v>3909</v>
      </c>
      <c r="F1111" t="s">
        <v>3937</v>
      </c>
      <c r="G1111" t="s">
        <v>2818</v>
      </c>
      <c r="H1111" t="b">
        <v>0</v>
      </c>
      <c r="I1111" t="b">
        <v>0</v>
      </c>
      <c r="J1111" t="b">
        <v>0</v>
      </c>
      <c r="K1111" t="b">
        <v>0</v>
      </c>
    </row>
    <row r="1112" spans="1:11" x14ac:dyDescent="0.3">
      <c r="A1112" t="s">
        <v>5498</v>
      </c>
      <c r="B1112" t="s">
        <v>5499</v>
      </c>
      <c r="C1112">
        <v>11.5</v>
      </c>
      <c r="D1112" s="18">
        <v>41817</v>
      </c>
      <c r="E1112" t="s">
        <v>3909</v>
      </c>
      <c r="F1112" t="s">
        <v>3937</v>
      </c>
      <c r="G1112" t="s">
        <v>2656</v>
      </c>
      <c r="H1112" t="b">
        <v>0</v>
      </c>
      <c r="I1112" t="b">
        <v>0</v>
      </c>
      <c r="J1112" t="b">
        <v>0</v>
      </c>
      <c r="K1112" t="b">
        <v>0</v>
      </c>
    </row>
    <row r="1113" spans="1:11" x14ac:dyDescent="0.3">
      <c r="A1113" t="s">
        <v>5500</v>
      </c>
      <c r="B1113" t="s">
        <v>5501</v>
      </c>
      <c r="C1113">
        <v>9.75</v>
      </c>
      <c r="D1113" s="18">
        <v>41747</v>
      </c>
      <c r="E1113" t="s">
        <v>3909</v>
      </c>
      <c r="F1113" t="s">
        <v>3937</v>
      </c>
      <c r="G1113" t="s">
        <v>2369</v>
      </c>
      <c r="H1113" t="b">
        <v>0</v>
      </c>
      <c r="I1113" t="b">
        <v>0</v>
      </c>
      <c r="J1113" t="b">
        <v>0</v>
      </c>
      <c r="K1113" t="b">
        <v>0</v>
      </c>
    </row>
    <row r="1114" spans="1:11" x14ac:dyDescent="0.3">
      <c r="A1114" t="s">
        <v>5502</v>
      </c>
      <c r="B1114" t="s">
        <v>5503</v>
      </c>
      <c r="C1114">
        <v>5.8650000000000002</v>
      </c>
      <c r="D1114" s="18">
        <v>41769</v>
      </c>
      <c r="E1114" t="s">
        <v>3900</v>
      </c>
      <c r="F1114" t="s">
        <v>3901</v>
      </c>
      <c r="G1114" t="s">
        <v>2425</v>
      </c>
      <c r="H1114" t="b">
        <v>0</v>
      </c>
      <c r="I1114" t="b">
        <v>0</v>
      </c>
      <c r="J1114" t="b">
        <v>1</v>
      </c>
      <c r="K1114" t="b">
        <v>0</v>
      </c>
    </row>
    <row r="1115" spans="1:11" x14ac:dyDescent="0.3">
      <c r="A1115" t="s">
        <v>5504</v>
      </c>
      <c r="B1115" t="s">
        <v>5505</v>
      </c>
      <c r="C1115">
        <v>7.65</v>
      </c>
      <c r="D1115" s="18">
        <v>41951</v>
      </c>
      <c r="E1115" t="s">
        <v>3893</v>
      </c>
      <c r="F1115" t="s">
        <v>3894</v>
      </c>
      <c r="G1115" t="s">
        <v>3746</v>
      </c>
      <c r="H1115" t="b">
        <v>0</v>
      </c>
      <c r="I1115" t="b">
        <v>0</v>
      </c>
      <c r="J1115" t="b">
        <v>0</v>
      </c>
      <c r="K1115" t="b">
        <v>0</v>
      </c>
    </row>
    <row r="1116" spans="1:11" x14ac:dyDescent="0.3">
      <c r="A1116" t="s">
        <v>11594</v>
      </c>
      <c r="B1116" t="s">
        <v>11595</v>
      </c>
      <c r="C1116">
        <v>4.8449999999999998</v>
      </c>
      <c r="D1116" s="18">
        <v>41985</v>
      </c>
      <c r="E1116" t="s">
        <v>3893</v>
      </c>
      <c r="F1116" t="s">
        <v>3894</v>
      </c>
      <c r="G1116" t="s">
        <v>3640</v>
      </c>
      <c r="H1116" t="b">
        <v>0</v>
      </c>
      <c r="I1116" t="b">
        <v>0</v>
      </c>
      <c r="J1116" t="b">
        <v>0</v>
      </c>
      <c r="K1116" t="b">
        <v>0</v>
      </c>
    </row>
    <row r="1117" spans="1:11" x14ac:dyDescent="0.3">
      <c r="A1117" t="s">
        <v>387</v>
      </c>
      <c r="B1117" t="s">
        <v>386</v>
      </c>
      <c r="C1117">
        <v>7.65</v>
      </c>
      <c r="D1117" s="18">
        <v>41766</v>
      </c>
      <c r="E1117" t="s">
        <v>3922</v>
      </c>
      <c r="F1117" t="s">
        <v>3951</v>
      </c>
      <c r="G1117" t="s">
        <v>2451</v>
      </c>
      <c r="H1117" t="b">
        <v>0</v>
      </c>
      <c r="I1117" t="b">
        <v>0</v>
      </c>
      <c r="J1117" t="b">
        <v>0</v>
      </c>
      <c r="K1117" t="b">
        <v>0</v>
      </c>
    </row>
    <row r="1118" spans="1:11" x14ac:dyDescent="0.3">
      <c r="A1118" t="s">
        <v>5506</v>
      </c>
      <c r="B1118" t="s">
        <v>5507</v>
      </c>
      <c r="C1118">
        <v>10</v>
      </c>
      <c r="D1118" s="18">
        <v>41583</v>
      </c>
      <c r="E1118" t="s">
        <v>3909</v>
      </c>
      <c r="F1118" t="s">
        <v>3937</v>
      </c>
      <c r="G1118" t="s">
        <v>2277</v>
      </c>
      <c r="H1118" t="b">
        <v>0</v>
      </c>
      <c r="I1118" t="b">
        <v>0</v>
      </c>
      <c r="J1118" t="b">
        <v>0</v>
      </c>
      <c r="K1118" t="b">
        <v>0</v>
      </c>
    </row>
    <row r="1119" spans="1:11" x14ac:dyDescent="0.3">
      <c r="A1119" t="s">
        <v>13173</v>
      </c>
      <c r="B1119" t="s">
        <v>13174</v>
      </c>
      <c r="C1119">
        <v>11.73</v>
      </c>
      <c r="D1119" s="18">
        <v>42021</v>
      </c>
      <c r="E1119" t="s">
        <v>3893</v>
      </c>
      <c r="F1119" t="s">
        <v>3989</v>
      </c>
      <c r="G1119" t="s">
        <v>3501</v>
      </c>
      <c r="H1119" t="b">
        <v>0</v>
      </c>
      <c r="I1119" t="b">
        <v>0</v>
      </c>
      <c r="J1119" t="b">
        <v>0</v>
      </c>
      <c r="K1119" t="b">
        <v>0</v>
      </c>
    </row>
    <row r="1120" spans="1:11" x14ac:dyDescent="0.3">
      <c r="A1120" t="s">
        <v>5508</v>
      </c>
      <c r="B1120" t="s">
        <v>754</v>
      </c>
      <c r="C1120">
        <v>2.2949999999999999</v>
      </c>
      <c r="D1120" s="18">
        <v>41782</v>
      </c>
      <c r="E1120" t="s">
        <v>3968</v>
      </c>
      <c r="F1120" t="s">
        <v>3968</v>
      </c>
      <c r="G1120" t="s">
        <v>2249</v>
      </c>
      <c r="H1120" t="b">
        <v>0</v>
      </c>
      <c r="I1120" t="b">
        <v>0</v>
      </c>
      <c r="J1120" t="b">
        <v>1</v>
      </c>
      <c r="K1120" t="b">
        <v>0</v>
      </c>
    </row>
    <row r="1121" spans="1:11" x14ac:dyDescent="0.3">
      <c r="A1121" t="s">
        <v>5509</v>
      </c>
      <c r="B1121" t="s">
        <v>5510</v>
      </c>
      <c r="C1121">
        <v>5.0999999999999996</v>
      </c>
      <c r="D1121" s="18">
        <v>41933</v>
      </c>
      <c r="E1121" t="s">
        <v>3909</v>
      </c>
      <c r="F1121" t="s">
        <v>3929</v>
      </c>
      <c r="G1121" t="s">
        <v>2703</v>
      </c>
      <c r="H1121" t="b">
        <v>0</v>
      </c>
      <c r="I1121" t="b">
        <v>0</v>
      </c>
      <c r="J1121" t="b">
        <v>0</v>
      </c>
      <c r="K1121" t="b">
        <v>0</v>
      </c>
    </row>
    <row r="1122" spans="1:11" x14ac:dyDescent="0.3">
      <c r="A1122" t="s">
        <v>13175</v>
      </c>
      <c r="B1122" t="s">
        <v>13176</v>
      </c>
      <c r="C1122">
        <v>9</v>
      </c>
      <c r="D1122" s="18">
        <v>42028</v>
      </c>
      <c r="E1122" t="s">
        <v>3893</v>
      </c>
      <c r="F1122" t="s">
        <v>3989</v>
      </c>
      <c r="G1122" t="s">
        <v>2727</v>
      </c>
      <c r="H1122" t="b">
        <v>0</v>
      </c>
      <c r="I1122" t="b">
        <v>0</v>
      </c>
      <c r="J1122" t="b">
        <v>0</v>
      </c>
      <c r="K1122" t="b">
        <v>0</v>
      </c>
    </row>
    <row r="1123" spans="1:11" x14ac:dyDescent="0.3">
      <c r="A1123" t="s">
        <v>5511</v>
      </c>
      <c r="B1123" t="s">
        <v>5512</v>
      </c>
      <c r="C1123">
        <v>5</v>
      </c>
      <c r="D1123" s="18">
        <v>41838</v>
      </c>
      <c r="E1123" t="s">
        <v>3909</v>
      </c>
      <c r="F1123" t="s">
        <v>3937</v>
      </c>
      <c r="G1123" t="s">
        <v>2816</v>
      </c>
      <c r="H1123" t="b">
        <v>0</v>
      </c>
      <c r="I1123" t="b">
        <v>0</v>
      </c>
      <c r="J1123" t="b">
        <v>0</v>
      </c>
      <c r="K1123" t="b">
        <v>0</v>
      </c>
    </row>
    <row r="1124" spans="1:11" x14ac:dyDescent="0.3">
      <c r="A1124" t="s">
        <v>5513</v>
      </c>
      <c r="B1124" t="s">
        <v>5514</v>
      </c>
      <c r="C1124">
        <v>5.25</v>
      </c>
      <c r="D1124" s="18">
        <v>41710</v>
      </c>
      <c r="E1124" t="s">
        <v>3909</v>
      </c>
      <c r="F1124" t="s">
        <v>3937</v>
      </c>
      <c r="G1124" t="s">
        <v>2358</v>
      </c>
      <c r="H1124" t="b">
        <v>0</v>
      </c>
      <c r="I1124" t="b">
        <v>0</v>
      </c>
      <c r="J1124" t="b">
        <v>0</v>
      </c>
      <c r="K1124" t="b">
        <v>0</v>
      </c>
    </row>
    <row r="1125" spans="1:11" x14ac:dyDescent="0.3">
      <c r="A1125" t="s">
        <v>12673</v>
      </c>
      <c r="B1125" t="s">
        <v>12579</v>
      </c>
      <c r="C1125">
        <v>4.08</v>
      </c>
      <c r="D1125" s="18">
        <v>42014</v>
      </c>
      <c r="E1125" t="s">
        <v>3893</v>
      </c>
      <c r="F1125" t="s">
        <v>3989</v>
      </c>
      <c r="G1125" t="s">
        <v>2591</v>
      </c>
      <c r="H1125" t="b">
        <v>0</v>
      </c>
      <c r="I1125" t="b">
        <v>0</v>
      </c>
      <c r="J1125" t="b">
        <v>0</v>
      </c>
      <c r="K1125" t="b">
        <v>0</v>
      </c>
    </row>
    <row r="1126" spans="1:11" x14ac:dyDescent="0.3">
      <c r="A1126" t="s">
        <v>5515</v>
      </c>
      <c r="B1126" t="s">
        <v>5516</v>
      </c>
      <c r="C1126">
        <v>7.5</v>
      </c>
      <c r="D1126" s="18">
        <v>41753</v>
      </c>
      <c r="E1126" t="s">
        <v>3909</v>
      </c>
      <c r="F1126" t="s">
        <v>3937</v>
      </c>
      <c r="G1126" t="s">
        <v>2366</v>
      </c>
      <c r="H1126" t="b">
        <v>0</v>
      </c>
      <c r="I1126" t="b">
        <v>0</v>
      </c>
      <c r="J1126" t="b">
        <v>0</v>
      </c>
      <c r="K1126" t="b">
        <v>0</v>
      </c>
    </row>
    <row r="1127" spans="1:11" x14ac:dyDescent="0.3">
      <c r="A1127" t="s">
        <v>5517</v>
      </c>
      <c r="B1127" t="s">
        <v>676</v>
      </c>
      <c r="C1127">
        <v>2.8050000000000002</v>
      </c>
      <c r="D1127" s="18">
        <v>41937</v>
      </c>
      <c r="E1127" t="s">
        <v>3900</v>
      </c>
      <c r="F1127" t="s">
        <v>3960</v>
      </c>
      <c r="G1127" t="s">
        <v>2455</v>
      </c>
      <c r="H1127" t="b">
        <v>0</v>
      </c>
      <c r="I1127" t="b">
        <v>0</v>
      </c>
      <c r="J1127" t="b">
        <v>1</v>
      </c>
      <c r="K1127" t="b">
        <v>0</v>
      </c>
    </row>
    <row r="1128" spans="1:11" x14ac:dyDescent="0.3">
      <c r="A1128" t="s">
        <v>5518</v>
      </c>
      <c r="B1128" t="s">
        <v>918</v>
      </c>
      <c r="C1128">
        <v>4.335</v>
      </c>
      <c r="D1128" s="18">
        <v>41963</v>
      </c>
      <c r="E1128" t="s">
        <v>2230</v>
      </c>
      <c r="F1128" t="s">
        <v>3984</v>
      </c>
      <c r="G1128" t="s">
        <v>2689</v>
      </c>
      <c r="H1128" t="b">
        <v>0</v>
      </c>
      <c r="I1128" t="b">
        <v>0</v>
      </c>
      <c r="J1128" t="b">
        <v>0</v>
      </c>
      <c r="K1128" t="b">
        <v>0</v>
      </c>
    </row>
    <row r="1129" spans="1:11" x14ac:dyDescent="0.3">
      <c r="A1129" t="s">
        <v>5519</v>
      </c>
      <c r="B1129" t="s">
        <v>5520</v>
      </c>
      <c r="C1129">
        <v>9.5</v>
      </c>
      <c r="D1129" s="18">
        <v>41702</v>
      </c>
      <c r="E1129" t="s">
        <v>3909</v>
      </c>
      <c r="F1129" t="s">
        <v>3937</v>
      </c>
      <c r="G1129" t="s">
        <v>2275</v>
      </c>
      <c r="H1129" t="b">
        <v>0</v>
      </c>
      <c r="I1129" t="b">
        <v>0</v>
      </c>
      <c r="J1129" t="b">
        <v>0</v>
      </c>
      <c r="K1129" t="b">
        <v>0</v>
      </c>
    </row>
    <row r="1130" spans="1:11" x14ac:dyDescent="0.3">
      <c r="A1130" t="s">
        <v>5521</v>
      </c>
      <c r="B1130" t="s">
        <v>176</v>
      </c>
      <c r="C1130">
        <v>10.25</v>
      </c>
      <c r="D1130" s="18">
        <v>41914</v>
      </c>
      <c r="E1130" t="s">
        <v>3968</v>
      </c>
      <c r="F1130" t="s">
        <v>3968</v>
      </c>
      <c r="G1130" t="s">
        <v>2943</v>
      </c>
      <c r="H1130" t="b">
        <v>0</v>
      </c>
      <c r="I1130" t="b">
        <v>0</v>
      </c>
      <c r="J1130" t="b">
        <v>1</v>
      </c>
      <c r="K1130" t="b">
        <v>0</v>
      </c>
    </row>
    <row r="1131" spans="1:11" x14ac:dyDescent="0.3">
      <c r="A1131" t="s">
        <v>5522</v>
      </c>
      <c r="B1131" t="s">
        <v>5523</v>
      </c>
      <c r="C1131">
        <v>6.12</v>
      </c>
      <c r="D1131" s="18">
        <v>41841</v>
      </c>
      <c r="E1131" t="s">
        <v>3909</v>
      </c>
      <c r="F1131" t="s">
        <v>3937</v>
      </c>
      <c r="G1131" t="s">
        <v>2372</v>
      </c>
      <c r="H1131" t="b">
        <v>0</v>
      </c>
      <c r="I1131" t="b">
        <v>0</v>
      </c>
      <c r="J1131" t="b">
        <v>0</v>
      </c>
      <c r="K1131" t="b">
        <v>0</v>
      </c>
    </row>
    <row r="1132" spans="1:11" x14ac:dyDescent="0.3">
      <c r="A1132" t="s">
        <v>5524</v>
      </c>
      <c r="B1132" t="s">
        <v>5525</v>
      </c>
      <c r="C1132">
        <v>4.25</v>
      </c>
      <c r="D1132" s="18">
        <v>41755</v>
      </c>
      <c r="E1132" t="s">
        <v>3909</v>
      </c>
      <c r="F1132" t="s">
        <v>3937</v>
      </c>
      <c r="G1132" t="s">
        <v>2354</v>
      </c>
      <c r="H1132" t="b">
        <v>0</v>
      </c>
      <c r="I1132" t="b">
        <v>0</v>
      </c>
      <c r="J1132" t="b">
        <v>0</v>
      </c>
      <c r="K1132" t="b">
        <v>0</v>
      </c>
    </row>
    <row r="1133" spans="1:11" x14ac:dyDescent="0.3">
      <c r="A1133" t="s">
        <v>5526</v>
      </c>
      <c r="B1133" t="s">
        <v>5527</v>
      </c>
      <c r="C1133">
        <v>9.18</v>
      </c>
      <c r="D1133" s="18">
        <v>41768</v>
      </c>
      <c r="E1133" t="s">
        <v>3968</v>
      </c>
      <c r="F1133" t="s">
        <v>3968</v>
      </c>
      <c r="G1133" t="s">
        <v>2417</v>
      </c>
      <c r="H1133" t="b">
        <v>0</v>
      </c>
      <c r="I1133" t="b">
        <v>0</v>
      </c>
      <c r="J1133" t="b">
        <v>1</v>
      </c>
      <c r="K1133" t="b">
        <v>0</v>
      </c>
    </row>
    <row r="1134" spans="1:11" x14ac:dyDescent="0.3">
      <c r="A1134" t="s">
        <v>1320</v>
      </c>
      <c r="B1134" t="s">
        <v>1319</v>
      </c>
      <c r="C1134">
        <v>6.12</v>
      </c>
      <c r="D1134" s="18">
        <v>41919</v>
      </c>
      <c r="E1134" t="s">
        <v>3968</v>
      </c>
      <c r="F1134" t="s">
        <v>3968</v>
      </c>
      <c r="G1134" t="s">
        <v>3372</v>
      </c>
      <c r="H1134" t="b">
        <v>0</v>
      </c>
      <c r="I1134" t="b">
        <v>0</v>
      </c>
      <c r="J1134" t="b">
        <v>1</v>
      </c>
      <c r="K1134" t="b">
        <v>0</v>
      </c>
    </row>
    <row r="1135" spans="1:11" x14ac:dyDescent="0.3">
      <c r="A1135" t="s">
        <v>5528</v>
      </c>
      <c r="B1135" t="s">
        <v>5529</v>
      </c>
      <c r="C1135">
        <v>14.25</v>
      </c>
      <c r="D1135" s="18">
        <v>41886</v>
      </c>
      <c r="E1135" t="s">
        <v>3909</v>
      </c>
      <c r="F1135" t="s">
        <v>3929</v>
      </c>
      <c r="G1135" t="s">
        <v>3214</v>
      </c>
      <c r="H1135" t="b">
        <v>0</v>
      </c>
      <c r="I1135" t="b">
        <v>0</v>
      </c>
      <c r="J1135" t="b">
        <v>0</v>
      </c>
      <c r="K1135" t="b">
        <v>0</v>
      </c>
    </row>
    <row r="1136" spans="1:11" x14ac:dyDescent="0.3">
      <c r="A1136" t="s">
        <v>13177</v>
      </c>
      <c r="B1136" t="s">
        <v>13178</v>
      </c>
      <c r="C1136">
        <v>6.375</v>
      </c>
      <c r="D1136" s="18">
        <v>42026</v>
      </c>
      <c r="E1136" t="s">
        <v>3893</v>
      </c>
      <c r="F1136" t="s">
        <v>4117</v>
      </c>
      <c r="G1136" t="s">
        <v>12271</v>
      </c>
      <c r="H1136" t="b">
        <v>1</v>
      </c>
      <c r="I1136" t="b">
        <v>0</v>
      </c>
      <c r="J1136" t="b">
        <v>0</v>
      </c>
      <c r="K1136" t="b">
        <v>0</v>
      </c>
    </row>
    <row r="1137" spans="1:11" x14ac:dyDescent="0.3">
      <c r="A1137" t="s">
        <v>5530</v>
      </c>
      <c r="B1137" t="s">
        <v>5531</v>
      </c>
      <c r="C1137">
        <v>6</v>
      </c>
      <c r="D1137" s="18">
        <v>41860</v>
      </c>
      <c r="E1137" t="s">
        <v>3909</v>
      </c>
      <c r="F1137" t="s">
        <v>3937</v>
      </c>
      <c r="G1137" t="s">
        <v>2816</v>
      </c>
      <c r="H1137" t="b">
        <v>0</v>
      </c>
      <c r="I1137" t="b">
        <v>0</v>
      </c>
      <c r="J1137" t="b">
        <v>0</v>
      </c>
      <c r="K1137" t="b">
        <v>0</v>
      </c>
    </row>
    <row r="1138" spans="1:11" x14ac:dyDescent="0.3">
      <c r="A1138" t="s">
        <v>5532</v>
      </c>
      <c r="B1138" t="s">
        <v>5533</v>
      </c>
      <c r="C1138">
        <v>9</v>
      </c>
      <c r="D1138" s="18">
        <v>41839</v>
      </c>
      <c r="E1138" t="s">
        <v>3909</v>
      </c>
      <c r="F1138" t="s">
        <v>3910</v>
      </c>
      <c r="G1138" t="s">
        <v>2417</v>
      </c>
      <c r="H1138" t="b">
        <v>0</v>
      </c>
      <c r="I1138" t="b">
        <v>0</v>
      </c>
      <c r="J1138" t="b">
        <v>0</v>
      </c>
      <c r="K1138" t="b">
        <v>0</v>
      </c>
    </row>
    <row r="1139" spans="1:11" x14ac:dyDescent="0.3">
      <c r="A1139" t="s">
        <v>5534</v>
      </c>
      <c r="B1139" t="s">
        <v>5535</v>
      </c>
      <c r="C1139">
        <v>9.9450000000000003</v>
      </c>
      <c r="D1139" s="18">
        <v>41794</v>
      </c>
      <c r="E1139" t="s">
        <v>3909</v>
      </c>
      <c r="F1139" t="s">
        <v>3937</v>
      </c>
      <c r="G1139" t="s">
        <v>2362</v>
      </c>
      <c r="H1139" t="b">
        <v>0</v>
      </c>
      <c r="I1139" t="b">
        <v>0</v>
      </c>
      <c r="J1139" t="b">
        <v>0</v>
      </c>
      <c r="K1139" t="b">
        <v>0</v>
      </c>
    </row>
    <row r="1140" spans="1:11" x14ac:dyDescent="0.3">
      <c r="A1140" t="s">
        <v>5536</v>
      </c>
      <c r="B1140" t="s">
        <v>5537</v>
      </c>
      <c r="C1140">
        <v>11.22</v>
      </c>
      <c r="D1140" s="18">
        <v>41813</v>
      </c>
      <c r="E1140" t="s">
        <v>3909</v>
      </c>
      <c r="F1140" t="s">
        <v>3910</v>
      </c>
      <c r="G1140" t="s">
        <v>2435</v>
      </c>
      <c r="H1140" t="b">
        <v>0</v>
      </c>
      <c r="I1140" t="b">
        <v>0</v>
      </c>
      <c r="J1140" t="b">
        <v>0</v>
      </c>
      <c r="K1140" t="b">
        <v>0</v>
      </c>
    </row>
    <row r="1141" spans="1:11" x14ac:dyDescent="0.3">
      <c r="A1141" t="s">
        <v>5538</v>
      </c>
      <c r="B1141" t="s">
        <v>5539</v>
      </c>
      <c r="C1141">
        <v>6.12</v>
      </c>
      <c r="D1141" s="18">
        <v>41771</v>
      </c>
      <c r="E1141" t="s">
        <v>3968</v>
      </c>
      <c r="F1141" t="s">
        <v>3968</v>
      </c>
      <c r="G1141" t="s">
        <v>2425</v>
      </c>
      <c r="H1141" t="b">
        <v>0</v>
      </c>
      <c r="I1141" t="b">
        <v>0</v>
      </c>
      <c r="J1141" t="b">
        <v>1</v>
      </c>
      <c r="K1141" t="b">
        <v>0</v>
      </c>
    </row>
    <row r="1142" spans="1:11" x14ac:dyDescent="0.3">
      <c r="A1142" t="s">
        <v>5540</v>
      </c>
      <c r="B1142" t="s">
        <v>5541</v>
      </c>
      <c r="C1142">
        <v>7</v>
      </c>
      <c r="D1142" s="18">
        <v>41843</v>
      </c>
      <c r="E1142" t="s">
        <v>3968</v>
      </c>
      <c r="F1142" t="s">
        <v>3968</v>
      </c>
      <c r="G1142" t="s">
        <v>2941</v>
      </c>
      <c r="H1142" t="b">
        <v>0</v>
      </c>
      <c r="I1142" t="b">
        <v>0</v>
      </c>
      <c r="J1142" t="b">
        <v>1</v>
      </c>
      <c r="K1142" t="b">
        <v>0</v>
      </c>
    </row>
    <row r="1143" spans="1:11" x14ac:dyDescent="0.3">
      <c r="A1143" t="s">
        <v>5542</v>
      </c>
      <c r="B1143" t="s">
        <v>5543</v>
      </c>
      <c r="C1143">
        <v>4</v>
      </c>
      <c r="D1143" s="18">
        <v>41807</v>
      </c>
      <c r="E1143" t="s">
        <v>3909</v>
      </c>
      <c r="F1143" t="s">
        <v>3937</v>
      </c>
      <c r="G1143" t="s">
        <v>2435</v>
      </c>
      <c r="H1143" t="b">
        <v>0</v>
      </c>
      <c r="I1143" t="b">
        <v>0</v>
      </c>
      <c r="J1143" t="b">
        <v>0</v>
      </c>
      <c r="K1143" t="b">
        <v>0</v>
      </c>
    </row>
    <row r="1144" spans="1:11" x14ac:dyDescent="0.3">
      <c r="A1144" t="s">
        <v>5544</v>
      </c>
      <c r="B1144" t="s">
        <v>786</v>
      </c>
      <c r="C1144">
        <v>7.25</v>
      </c>
      <c r="D1144" s="18">
        <v>41855</v>
      </c>
      <c r="E1144" t="s">
        <v>3909</v>
      </c>
      <c r="F1144" t="s">
        <v>3937</v>
      </c>
      <c r="G1144" t="s">
        <v>2721</v>
      </c>
      <c r="H1144" t="b">
        <v>0</v>
      </c>
      <c r="I1144" t="b">
        <v>0</v>
      </c>
      <c r="J1144" t="b">
        <v>0</v>
      </c>
      <c r="K1144" t="b">
        <v>0</v>
      </c>
    </row>
    <row r="1145" spans="1:11" x14ac:dyDescent="0.3">
      <c r="A1145" t="s">
        <v>5545</v>
      </c>
      <c r="B1145" t="s">
        <v>5546</v>
      </c>
      <c r="C1145">
        <v>9.75</v>
      </c>
      <c r="D1145" s="18">
        <v>41829</v>
      </c>
      <c r="E1145" t="s">
        <v>3968</v>
      </c>
      <c r="F1145" t="s">
        <v>3968</v>
      </c>
      <c r="G1145" t="s">
        <v>2591</v>
      </c>
      <c r="H1145" t="b">
        <v>0</v>
      </c>
      <c r="I1145" t="b">
        <v>0</v>
      </c>
      <c r="J1145" t="b">
        <v>1</v>
      </c>
      <c r="K1145" t="b">
        <v>0</v>
      </c>
    </row>
    <row r="1146" spans="1:11" x14ac:dyDescent="0.3">
      <c r="A1146" t="s">
        <v>375</v>
      </c>
      <c r="B1146" t="s">
        <v>374</v>
      </c>
      <c r="C1146">
        <v>7</v>
      </c>
      <c r="D1146" s="18">
        <v>41974</v>
      </c>
      <c r="E1146" t="s">
        <v>3922</v>
      </c>
      <c r="F1146" t="s">
        <v>3951</v>
      </c>
      <c r="G1146" t="s">
        <v>2591</v>
      </c>
      <c r="H1146" t="b">
        <v>1</v>
      </c>
      <c r="I1146" t="b">
        <v>1</v>
      </c>
      <c r="J1146" t="b">
        <v>0</v>
      </c>
      <c r="K1146" t="b">
        <v>0</v>
      </c>
    </row>
    <row r="1147" spans="1:11" x14ac:dyDescent="0.3">
      <c r="A1147" t="s">
        <v>5547</v>
      </c>
      <c r="B1147" t="s">
        <v>5548</v>
      </c>
      <c r="C1147">
        <v>4.25</v>
      </c>
      <c r="D1147" s="18">
        <v>41856</v>
      </c>
      <c r="E1147" t="s">
        <v>3909</v>
      </c>
      <c r="F1147" t="s">
        <v>3937</v>
      </c>
      <c r="G1147" t="s">
        <v>2398</v>
      </c>
      <c r="H1147" t="b">
        <v>0</v>
      </c>
      <c r="I1147" t="b">
        <v>0</v>
      </c>
      <c r="J1147" t="b">
        <v>0</v>
      </c>
      <c r="K1147" t="b">
        <v>0</v>
      </c>
    </row>
    <row r="1148" spans="1:11" x14ac:dyDescent="0.3">
      <c r="A1148" t="s">
        <v>5549</v>
      </c>
      <c r="B1148" t="s">
        <v>5550</v>
      </c>
      <c r="C1148">
        <v>9.69</v>
      </c>
      <c r="D1148" s="18">
        <v>41757</v>
      </c>
      <c r="E1148" t="s">
        <v>3909</v>
      </c>
      <c r="F1148" t="s">
        <v>3910</v>
      </c>
      <c r="G1148" t="s">
        <v>2411</v>
      </c>
      <c r="H1148" t="b">
        <v>0</v>
      </c>
      <c r="I1148" t="b">
        <v>0</v>
      </c>
      <c r="J1148" t="b">
        <v>0</v>
      </c>
      <c r="K1148" t="b">
        <v>0</v>
      </c>
    </row>
    <row r="1149" spans="1:11" x14ac:dyDescent="0.3">
      <c r="A1149" t="s">
        <v>5551</v>
      </c>
      <c r="B1149" t="s">
        <v>5552</v>
      </c>
      <c r="C1149">
        <v>6.75</v>
      </c>
      <c r="D1149" s="18">
        <v>41673</v>
      </c>
      <c r="E1149" t="s">
        <v>3968</v>
      </c>
      <c r="F1149" t="s">
        <v>3968</v>
      </c>
      <c r="G1149" t="s">
        <v>2247</v>
      </c>
      <c r="H1149" t="b">
        <v>0</v>
      </c>
      <c r="I1149" t="b">
        <v>0</v>
      </c>
      <c r="J1149" t="b">
        <v>1</v>
      </c>
      <c r="K1149" t="b">
        <v>0</v>
      </c>
    </row>
    <row r="1150" spans="1:11" x14ac:dyDescent="0.3">
      <c r="A1150" t="s">
        <v>5553</v>
      </c>
      <c r="B1150" t="s">
        <v>675</v>
      </c>
      <c r="C1150">
        <v>7.9050000000000002</v>
      </c>
      <c r="D1150" s="18">
        <v>41926</v>
      </c>
      <c r="E1150" t="s">
        <v>3900</v>
      </c>
      <c r="F1150" t="s">
        <v>3960</v>
      </c>
      <c r="G1150" t="s">
        <v>2455</v>
      </c>
      <c r="H1150" t="b">
        <v>0</v>
      </c>
      <c r="I1150" t="b">
        <v>0</v>
      </c>
      <c r="J1150" t="b">
        <v>1</v>
      </c>
      <c r="K1150" t="b">
        <v>0</v>
      </c>
    </row>
    <row r="1151" spans="1:11" x14ac:dyDescent="0.3">
      <c r="A1151" t="s">
        <v>13179</v>
      </c>
      <c r="B1151" t="s">
        <v>13180</v>
      </c>
      <c r="C1151">
        <v>4.59</v>
      </c>
      <c r="D1151" s="18">
        <v>42020</v>
      </c>
      <c r="E1151" t="s">
        <v>3893</v>
      </c>
      <c r="F1151" t="s">
        <v>3894</v>
      </c>
      <c r="G1151" t="s">
        <v>11503</v>
      </c>
      <c r="H1151" t="b">
        <v>0</v>
      </c>
      <c r="I1151" t="b">
        <v>0</v>
      </c>
      <c r="J1151" t="b">
        <v>0</v>
      </c>
      <c r="K1151" t="b">
        <v>0</v>
      </c>
    </row>
    <row r="1152" spans="1:11" x14ac:dyDescent="0.3">
      <c r="A1152" t="s">
        <v>13179</v>
      </c>
      <c r="B1152" t="s">
        <v>13181</v>
      </c>
      <c r="C1152">
        <v>4.9400000000000004</v>
      </c>
      <c r="D1152" s="18">
        <v>42028</v>
      </c>
      <c r="E1152" t="s">
        <v>3893</v>
      </c>
      <c r="F1152" t="s">
        <v>3989</v>
      </c>
      <c r="G1152" t="s">
        <v>2703</v>
      </c>
      <c r="H1152" t="b">
        <v>0</v>
      </c>
      <c r="I1152" t="b">
        <v>0</v>
      </c>
      <c r="J1152" t="b">
        <v>0</v>
      </c>
      <c r="K1152" t="b">
        <v>0</v>
      </c>
    </row>
    <row r="1153" spans="1:11" x14ac:dyDescent="0.3">
      <c r="A1153" t="s">
        <v>13182</v>
      </c>
      <c r="B1153" t="s">
        <v>13183</v>
      </c>
      <c r="C1153">
        <v>8.32</v>
      </c>
      <c r="D1153" s="18">
        <v>42028</v>
      </c>
      <c r="E1153" t="s">
        <v>3893</v>
      </c>
      <c r="F1153" t="s">
        <v>3989</v>
      </c>
      <c r="G1153" t="s">
        <v>3566</v>
      </c>
      <c r="H1153" t="b">
        <v>0</v>
      </c>
      <c r="I1153" t="b">
        <v>0</v>
      </c>
      <c r="J1153" t="b">
        <v>0</v>
      </c>
      <c r="K1153" t="b">
        <v>0</v>
      </c>
    </row>
    <row r="1154" spans="1:11" x14ac:dyDescent="0.3">
      <c r="A1154" t="s">
        <v>403</v>
      </c>
      <c r="B1154" t="s">
        <v>402</v>
      </c>
      <c r="C1154">
        <v>8.67</v>
      </c>
      <c r="D1154" s="18">
        <v>41815</v>
      </c>
      <c r="E1154" t="s">
        <v>3909</v>
      </c>
      <c r="F1154" t="s">
        <v>3937</v>
      </c>
      <c r="G1154" t="s">
        <v>2277</v>
      </c>
      <c r="H1154" t="b">
        <v>0</v>
      </c>
      <c r="I1154" t="b">
        <v>0</v>
      </c>
      <c r="J1154" t="b">
        <v>0</v>
      </c>
      <c r="K1154" t="b">
        <v>0</v>
      </c>
    </row>
    <row r="1155" spans="1:11" x14ac:dyDescent="0.3">
      <c r="A1155" t="s">
        <v>5554</v>
      </c>
      <c r="B1155" t="s">
        <v>5555</v>
      </c>
      <c r="C1155">
        <v>10.5</v>
      </c>
      <c r="D1155" s="18">
        <v>41857</v>
      </c>
      <c r="E1155" t="s">
        <v>3909</v>
      </c>
      <c r="F1155" t="s">
        <v>3929</v>
      </c>
      <c r="G1155" t="s">
        <v>2678</v>
      </c>
      <c r="H1155" t="b">
        <v>0</v>
      </c>
      <c r="I1155" t="b">
        <v>0</v>
      </c>
      <c r="J1155" t="b">
        <v>0</v>
      </c>
      <c r="K1155" t="b">
        <v>0</v>
      </c>
    </row>
    <row r="1156" spans="1:11" x14ac:dyDescent="0.3">
      <c r="A1156" t="s">
        <v>5556</v>
      </c>
      <c r="B1156" t="s">
        <v>5557</v>
      </c>
      <c r="C1156">
        <v>4.25</v>
      </c>
      <c r="D1156" s="18">
        <v>41786</v>
      </c>
      <c r="E1156" t="s">
        <v>3909</v>
      </c>
      <c r="F1156" t="s">
        <v>3937</v>
      </c>
      <c r="G1156" t="s">
        <v>2249</v>
      </c>
      <c r="H1156" t="b">
        <v>0</v>
      </c>
      <c r="I1156" t="b">
        <v>0</v>
      </c>
      <c r="J1156" t="b">
        <v>0</v>
      </c>
      <c r="K1156" t="b">
        <v>0</v>
      </c>
    </row>
    <row r="1157" spans="1:11" x14ac:dyDescent="0.3">
      <c r="A1157" t="s">
        <v>2138</v>
      </c>
      <c r="B1157" t="s">
        <v>2137</v>
      </c>
      <c r="C1157">
        <v>14</v>
      </c>
      <c r="D1157" s="18">
        <v>41914</v>
      </c>
      <c r="E1157" t="s">
        <v>3893</v>
      </c>
      <c r="F1157" t="s">
        <v>3894</v>
      </c>
      <c r="G1157" t="s">
        <v>3072</v>
      </c>
      <c r="H1157" t="b">
        <v>0</v>
      </c>
      <c r="I1157" t="b">
        <v>0</v>
      </c>
      <c r="J1157" t="b">
        <v>0</v>
      </c>
      <c r="K1157" t="b">
        <v>0</v>
      </c>
    </row>
    <row r="1158" spans="1:11" x14ac:dyDescent="0.3">
      <c r="A1158" t="s">
        <v>5558</v>
      </c>
      <c r="B1158" t="s">
        <v>57</v>
      </c>
      <c r="C1158">
        <v>8</v>
      </c>
      <c r="D1158" s="18">
        <v>41858</v>
      </c>
      <c r="E1158" t="s">
        <v>3900</v>
      </c>
      <c r="F1158" t="s">
        <v>3901</v>
      </c>
      <c r="G1158" t="s">
        <v>2766</v>
      </c>
      <c r="H1158" t="b">
        <v>0</v>
      </c>
      <c r="I1158" t="b">
        <v>0</v>
      </c>
      <c r="J1158" t="b">
        <v>1</v>
      </c>
      <c r="K1158" t="b">
        <v>0</v>
      </c>
    </row>
    <row r="1159" spans="1:11" x14ac:dyDescent="0.3">
      <c r="A1159" t="s">
        <v>5559</v>
      </c>
      <c r="B1159" t="s">
        <v>5560</v>
      </c>
      <c r="C1159">
        <v>11.75</v>
      </c>
      <c r="D1159" s="18">
        <v>41808</v>
      </c>
      <c r="E1159" t="s">
        <v>3909</v>
      </c>
      <c r="F1159" t="s">
        <v>3937</v>
      </c>
      <c r="G1159" t="s">
        <v>2551</v>
      </c>
      <c r="H1159" t="b">
        <v>0</v>
      </c>
      <c r="I1159" t="b">
        <v>0</v>
      </c>
      <c r="J1159" t="b">
        <v>0</v>
      </c>
      <c r="K1159" t="b">
        <v>0</v>
      </c>
    </row>
    <row r="1160" spans="1:11" x14ac:dyDescent="0.3">
      <c r="A1160" t="s">
        <v>5561</v>
      </c>
      <c r="B1160" t="s">
        <v>1067</v>
      </c>
      <c r="C1160">
        <v>5.3550000000000004</v>
      </c>
      <c r="D1160" s="18">
        <v>41960</v>
      </c>
      <c r="E1160" t="s">
        <v>3893</v>
      </c>
      <c r="F1160" t="s">
        <v>3894</v>
      </c>
      <c r="G1160" t="s">
        <v>3499</v>
      </c>
      <c r="H1160" t="b">
        <v>0</v>
      </c>
      <c r="I1160" t="b">
        <v>0</v>
      </c>
      <c r="J1160" t="b">
        <v>0</v>
      </c>
      <c r="K1160" t="b">
        <v>0</v>
      </c>
    </row>
    <row r="1161" spans="1:11" x14ac:dyDescent="0.3">
      <c r="A1161" t="s">
        <v>5562</v>
      </c>
      <c r="B1161" t="s">
        <v>5563</v>
      </c>
      <c r="C1161">
        <v>8.4149999999999991</v>
      </c>
      <c r="D1161" s="18">
        <v>41927</v>
      </c>
      <c r="E1161" t="s">
        <v>3922</v>
      </c>
      <c r="F1161" t="s">
        <v>3985</v>
      </c>
      <c r="G1161" t="s">
        <v>2689</v>
      </c>
      <c r="H1161" t="b">
        <v>0</v>
      </c>
      <c r="I1161" t="b">
        <v>0</v>
      </c>
      <c r="J1161" t="b">
        <v>0</v>
      </c>
      <c r="K1161" t="b">
        <v>0</v>
      </c>
    </row>
    <row r="1162" spans="1:11" x14ac:dyDescent="0.3">
      <c r="A1162" t="s">
        <v>658</v>
      </c>
      <c r="B1162" t="s">
        <v>5564</v>
      </c>
      <c r="C1162">
        <v>3.57</v>
      </c>
      <c r="D1162" s="18">
        <v>41960</v>
      </c>
      <c r="E1162" t="s">
        <v>3922</v>
      </c>
      <c r="F1162" t="s">
        <v>3985</v>
      </c>
      <c r="G1162" t="s">
        <v>2824</v>
      </c>
      <c r="H1162" t="b">
        <v>0</v>
      </c>
      <c r="I1162" t="b">
        <v>0</v>
      </c>
      <c r="J1162" t="b">
        <v>0</v>
      </c>
      <c r="K1162" t="b">
        <v>0</v>
      </c>
    </row>
    <row r="1163" spans="1:11" x14ac:dyDescent="0.3">
      <c r="A1163" t="s">
        <v>658</v>
      </c>
      <c r="B1163" t="s">
        <v>781</v>
      </c>
      <c r="C1163">
        <v>8.5</v>
      </c>
      <c r="D1163" s="18">
        <v>41852</v>
      </c>
      <c r="E1163" t="s">
        <v>3909</v>
      </c>
      <c r="F1163" t="s">
        <v>3937</v>
      </c>
      <c r="G1163" t="s">
        <v>2721</v>
      </c>
      <c r="H1163" t="b">
        <v>0</v>
      </c>
      <c r="I1163" t="b">
        <v>0</v>
      </c>
      <c r="J1163" t="b">
        <v>0</v>
      </c>
      <c r="K1163" t="b">
        <v>0</v>
      </c>
    </row>
    <row r="1164" spans="1:11" x14ac:dyDescent="0.3">
      <c r="A1164" t="s">
        <v>5565</v>
      </c>
      <c r="B1164" t="s">
        <v>5566</v>
      </c>
      <c r="C1164">
        <v>10</v>
      </c>
      <c r="D1164" s="18">
        <v>41941</v>
      </c>
      <c r="E1164" t="s">
        <v>2230</v>
      </c>
      <c r="F1164" t="s">
        <v>3955</v>
      </c>
      <c r="G1164" t="s">
        <v>3469</v>
      </c>
      <c r="H1164" t="b">
        <v>0</v>
      </c>
      <c r="I1164" t="b">
        <v>0</v>
      </c>
      <c r="J1164" t="b">
        <v>0</v>
      </c>
      <c r="K1164" t="b">
        <v>0</v>
      </c>
    </row>
    <row r="1165" spans="1:11" x14ac:dyDescent="0.3">
      <c r="A1165" t="s">
        <v>5567</v>
      </c>
      <c r="B1165" t="s">
        <v>2131</v>
      </c>
      <c r="C1165">
        <v>5.25</v>
      </c>
      <c r="D1165" s="18">
        <v>41911</v>
      </c>
      <c r="E1165" t="s">
        <v>3922</v>
      </c>
      <c r="F1165" t="s">
        <v>3985</v>
      </c>
      <c r="G1165" t="s">
        <v>3142</v>
      </c>
      <c r="H1165" t="b">
        <v>0</v>
      </c>
      <c r="I1165" t="b">
        <v>0</v>
      </c>
      <c r="J1165" t="b">
        <v>0</v>
      </c>
      <c r="K1165" t="b">
        <v>0</v>
      </c>
    </row>
    <row r="1166" spans="1:11" x14ac:dyDescent="0.3">
      <c r="A1166" t="s">
        <v>1945</v>
      </c>
      <c r="B1166" t="s">
        <v>1944</v>
      </c>
      <c r="C1166">
        <v>6.75</v>
      </c>
      <c r="D1166" s="18">
        <v>41860</v>
      </c>
      <c r="E1166" t="s">
        <v>3909</v>
      </c>
      <c r="F1166" t="s">
        <v>3937</v>
      </c>
      <c r="G1166" t="s">
        <v>2606</v>
      </c>
      <c r="H1166" t="b">
        <v>0</v>
      </c>
      <c r="I1166" t="b">
        <v>0</v>
      </c>
      <c r="J1166" t="b">
        <v>0</v>
      </c>
      <c r="K1166" t="b">
        <v>0</v>
      </c>
    </row>
    <row r="1167" spans="1:11" x14ac:dyDescent="0.3">
      <c r="A1167" t="s">
        <v>2023</v>
      </c>
      <c r="B1167" t="s">
        <v>2022</v>
      </c>
      <c r="C1167">
        <v>9</v>
      </c>
      <c r="D1167" s="18">
        <v>41871</v>
      </c>
      <c r="E1167" t="s">
        <v>3893</v>
      </c>
      <c r="F1167" t="s">
        <v>3894</v>
      </c>
      <c r="G1167" t="s">
        <v>2961</v>
      </c>
      <c r="H1167" t="b">
        <v>0</v>
      </c>
      <c r="I1167" t="b">
        <v>0</v>
      </c>
      <c r="J1167" t="b">
        <v>0</v>
      </c>
      <c r="K1167" t="b">
        <v>0</v>
      </c>
    </row>
    <row r="1168" spans="1:11" x14ac:dyDescent="0.3">
      <c r="A1168" t="s">
        <v>13184</v>
      </c>
      <c r="B1168" t="s">
        <v>13185</v>
      </c>
      <c r="C1168">
        <v>6.25</v>
      </c>
      <c r="D1168" s="18">
        <v>42027</v>
      </c>
      <c r="E1168" t="s">
        <v>3922</v>
      </c>
      <c r="F1168" t="s">
        <v>3951</v>
      </c>
      <c r="G1168" t="s">
        <v>11511</v>
      </c>
      <c r="H1168" t="b">
        <v>0</v>
      </c>
      <c r="I1168" t="b">
        <v>1</v>
      </c>
      <c r="J1168" t="b">
        <v>0</v>
      </c>
      <c r="K1168" t="b">
        <v>0</v>
      </c>
    </row>
    <row r="1169" spans="1:11" x14ac:dyDescent="0.3">
      <c r="A1169" t="s">
        <v>13186</v>
      </c>
      <c r="B1169" t="s">
        <v>13187</v>
      </c>
      <c r="C1169">
        <v>10.5</v>
      </c>
      <c r="D1169" s="18">
        <v>42028</v>
      </c>
      <c r="E1169" t="s">
        <v>3893</v>
      </c>
      <c r="F1169" t="s">
        <v>3989</v>
      </c>
      <c r="G1169" t="s">
        <v>2591</v>
      </c>
      <c r="H1169" t="b">
        <v>0</v>
      </c>
      <c r="I1169" t="b">
        <v>0</v>
      </c>
      <c r="J1169" t="b">
        <v>0</v>
      </c>
      <c r="K1169" t="b">
        <v>0</v>
      </c>
    </row>
    <row r="1170" spans="1:11" x14ac:dyDescent="0.3">
      <c r="A1170" t="s">
        <v>5568</v>
      </c>
      <c r="B1170" t="s">
        <v>5569</v>
      </c>
      <c r="C1170">
        <v>6.25</v>
      </c>
      <c r="D1170" s="18">
        <v>41850</v>
      </c>
      <c r="E1170" t="s">
        <v>3909</v>
      </c>
      <c r="F1170" t="s">
        <v>3937</v>
      </c>
      <c r="G1170" t="s">
        <v>2435</v>
      </c>
      <c r="H1170" t="b">
        <v>0</v>
      </c>
      <c r="I1170" t="b">
        <v>0</v>
      </c>
      <c r="J1170" t="b">
        <v>0</v>
      </c>
      <c r="K1170" t="b">
        <v>0</v>
      </c>
    </row>
    <row r="1171" spans="1:11" x14ac:dyDescent="0.3">
      <c r="A1171" t="s">
        <v>5570</v>
      </c>
      <c r="B1171" t="s">
        <v>5571</v>
      </c>
      <c r="C1171">
        <v>10.199999999999999</v>
      </c>
      <c r="D1171" s="18">
        <v>41771</v>
      </c>
      <c r="E1171" t="s">
        <v>3909</v>
      </c>
      <c r="F1171" t="s">
        <v>3937</v>
      </c>
      <c r="G1171" t="s">
        <v>2451</v>
      </c>
      <c r="H1171" t="b">
        <v>0</v>
      </c>
      <c r="I1171" t="b">
        <v>0</v>
      </c>
      <c r="J1171" t="b">
        <v>0</v>
      </c>
      <c r="K1171" t="b">
        <v>0</v>
      </c>
    </row>
    <row r="1172" spans="1:11" x14ac:dyDescent="0.3">
      <c r="A1172" t="s">
        <v>5572</v>
      </c>
      <c r="B1172" t="s">
        <v>5573</v>
      </c>
      <c r="C1172">
        <v>7.25</v>
      </c>
      <c r="D1172" s="18">
        <v>41775</v>
      </c>
      <c r="E1172" t="s">
        <v>3909</v>
      </c>
      <c r="F1172" t="s">
        <v>3937</v>
      </c>
      <c r="G1172" t="s">
        <v>2545</v>
      </c>
      <c r="H1172" t="b">
        <v>0</v>
      </c>
      <c r="I1172" t="b">
        <v>0</v>
      </c>
      <c r="J1172" t="b">
        <v>0</v>
      </c>
      <c r="K1172" t="b">
        <v>0</v>
      </c>
    </row>
    <row r="1173" spans="1:11" x14ac:dyDescent="0.3">
      <c r="A1173" t="s">
        <v>1282</v>
      </c>
      <c r="B1173" t="s">
        <v>1281</v>
      </c>
      <c r="C1173">
        <v>3.8250000000000002</v>
      </c>
      <c r="D1173" s="18">
        <v>41937</v>
      </c>
      <c r="E1173" t="s">
        <v>3900</v>
      </c>
      <c r="F1173" t="s">
        <v>3960</v>
      </c>
      <c r="G1173" t="s">
        <v>3288</v>
      </c>
      <c r="H1173" t="b">
        <v>0</v>
      </c>
      <c r="I1173" t="b">
        <v>0</v>
      </c>
      <c r="J1173" t="b">
        <v>1</v>
      </c>
      <c r="K1173" t="b">
        <v>0</v>
      </c>
    </row>
    <row r="1174" spans="1:11" x14ac:dyDescent="0.3">
      <c r="A1174" t="s">
        <v>5574</v>
      </c>
      <c r="B1174" t="s">
        <v>5575</v>
      </c>
      <c r="C1174">
        <v>4.25</v>
      </c>
      <c r="D1174" s="18">
        <v>41820</v>
      </c>
      <c r="E1174" t="s">
        <v>3909</v>
      </c>
      <c r="F1174" t="s">
        <v>3937</v>
      </c>
      <c r="G1174" t="s">
        <v>2251</v>
      </c>
      <c r="H1174" t="b">
        <v>0</v>
      </c>
      <c r="I1174" t="b">
        <v>0</v>
      </c>
      <c r="J1174" t="b">
        <v>0</v>
      </c>
      <c r="K1174" t="b">
        <v>0</v>
      </c>
    </row>
    <row r="1175" spans="1:11" x14ac:dyDescent="0.3">
      <c r="A1175" t="s">
        <v>5576</v>
      </c>
      <c r="B1175" t="s">
        <v>5577</v>
      </c>
      <c r="C1175">
        <v>6.375</v>
      </c>
      <c r="D1175" s="18">
        <v>41960</v>
      </c>
      <c r="E1175" t="s">
        <v>3893</v>
      </c>
      <c r="F1175" t="s">
        <v>3925</v>
      </c>
      <c r="G1175" t="s">
        <v>3746</v>
      </c>
      <c r="H1175" t="b">
        <v>0</v>
      </c>
      <c r="I1175" t="b">
        <v>0</v>
      </c>
      <c r="J1175" t="b">
        <v>0</v>
      </c>
      <c r="K1175" t="b">
        <v>0</v>
      </c>
    </row>
    <row r="1176" spans="1:11" x14ac:dyDescent="0.3">
      <c r="A1176" t="s">
        <v>5578</v>
      </c>
      <c r="B1176" t="s">
        <v>5579</v>
      </c>
      <c r="C1176">
        <v>3.5</v>
      </c>
      <c r="D1176" s="18">
        <v>41711</v>
      </c>
      <c r="E1176" t="s">
        <v>3909</v>
      </c>
      <c r="F1176" t="s">
        <v>3937</v>
      </c>
      <c r="G1176" t="s">
        <v>2358</v>
      </c>
      <c r="H1176" t="b">
        <v>0</v>
      </c>
      <c r="I1176" t="b">
        <v>0</v>
      </c>
      <c r="J1176" t="b">
        <v>0</v>
      </c>
      <c r="K1176" t="b">
        <v>0</v>
      </c>
    </row>
    <row r="1177" spans="1:11" x14ac:dyDescent="0.3">
      <c r="A1177" t="s">
        <v>5580</v>
      </c>
      <c r="B1177" t="s">
        <v>5581</v>
      </c>
      <c r="C1177">
        <v>5.75</v>
      </c>
      <c r="D1177" s="18">
        <v>41792</v>
      </c>
      <c r="E1177" t="s">
        <v>3909</v>
      </c>
      <c r="F1177" t="s">
        <v>3937</v>
      </c>
      <c r="G1177" t="s">
        <v>2404</v>
      </c>
      <c r="H1177" t="b">
        <v>0</v>
      </c>
      <c r="I1177" t="b">
        <v>0</v>
      </c>
      <c r="J1177" t="b">
        <v>0</v>
      </c>
      <c r="K1177" t="b">
        <v>0</v>
      </c>
    </row>
    <row r="1178" spans="1:11" x14ac:dyDescent="0.3">
      <c r="A1178" t="s">
        <v>5582</v>
      </c>
      <c r="B1178" t="s">
        <v>5583</v>
      </c>
      <c r="C1178">
        <v>12</v>
      </c>
      <c r="D1178" s="18">
        <v>41937</v>
      </c>
      <c r="E1178" t="s">
        <v>2230</v>
      </c>
      <c r="F1178" t="s">
        <v>3955</v>
      </c>
      <c r="G1178" t="s">
        <v>3859</v>
      </c>
      <c r="H1178" t="b">
        <v>0</v>
      </c>
      <c r="I1178" t="b">
        <v>0</v>
      </c>
      <c r="J1178" t="b">
        <v>0</v>
      </c>
      <c r="K1178" t="b">
        <v>0</v>
      </c>
    </row>
    <row r="1179" spans="1:11" x14ac:dyDescent="0.3">
      <c r="A1179" t="s">
        <v>5584</v>
      </c>
      <c r="B1179" t="s">
        <v>5585</v>
      </c>
      <c r="C1179">
        <v>6</v>
      </c>
      <c r="D1179" s="18">
        <v>41811</v>
      </c>
      <c r="E1179" t="s">
        <v>3909</v>
      </c>
      <c r="F1179" t="s">
        <v>3937</v>
      </c>
      <c r="G1179" t="s">
        <v>2277</v>
      </c>
      <c r="H1179" t="b">
        <v>0</v>
      </c>
      <c r="I1179" t="b">
        <v>0</v>
      </c>
      <c r="J1179" t="b">
        <v>0</v>
      </c>
      <c r="K1179" t="b">
        <v>0</v>
      </c>
    </row>
    <row r="1180" spans="1:11" x14ac:dyDescent="0.3">
      <c r="A1180" t="s">
        <v>11596</v>
      </c>
      <c r="B1180" t="s">
        <v>5586</v>
      </c>
      <c r="C1180">
        <v>9.4350000000000005</v>
      </c>
      <c r="D1180" s="18">
        <v>41922</v>
      </c>
      <c r="E1180" t="s">
        <v>3922</v>
      </c>
      <c r="F1180" t="s">
        <v>3985</v>
      </c>
      <c r="G1180" t="s">
        <v>3859</v>
      </c>
      <c r="H1180" t="b">
        <v>0</v>
      </c>
      <c r="I1180" t="b">
        <v>0</v>
      </c>
      <c r="J1180" t="b">
        <v>0</v>
      </c>
      <c r="K1180" t="b">
        <v>0</v>
      </c>
    </row>
    <row r="1181" spans="1:11" x14ac:dyDescent="0.3">
      <c r="A1181" t="s">
        <v>5587</v>
      </c>
      <c r="B1181" t="s">
        <v>5588</v>
      </c>
      <c r="C1181">
        <v>2.75</v>
      </c>
      <c r="D1181" s="18">
        <v>41696</v>
      </c>
      <c r="E1181" t="s">
        <v>3909</v>
      </c>
      <c r="F1181" t="s">
        <v>3937</v>
      </c>
      <c r="G1181" t="s">
        <v>2345</v>
      </c>
      <c r="H1181" t="b">
        <v>0</v>
      </c>
      <c r="I1181" t="b">
        <v>0</v>
      </c>
      <c r="J1181" t="b">
        <v>0</v>
      </c>
      <c r="K1181" t="b">
        <v>0</v>
      </c>
    </row>
    <row r="1182" spans="1:11" x14ac:dyDescent="0.3">
      <c r="A1182" t="s">
        <v>383</v>
      </c>
      <c r="B1182" t="s">
        <v>382</v>
      </c>
      <c r="C1182">
        <v>6.25</v>
      </c>
      <c r="D1182" s="18">
        <v>41766</v>
      </c>
      <c r="E1182" t="s">
        <v>2230</v>
      </c>
      <c r="F1182" t="s">
        <v>3984</v>
      </c>
      <c r="G1182" t="s">
        <v>2277</v>
      </c>
      <c r="H1182" t="b">
        <v>0</v>
      </c>
      <c r="I1182" t="b">
        <v>0</v>
      </c>
      <c r="J1182" t="b">
        <v>0</v>
      </c>
      <c r="K1182" t="b">
        <v>0</v>
      </c>
    </row>
    <row r="1183" spans="1:11" x14ac:dyDescent="0.3">
      <c r="A1183" t="s">
        <v>5589</v>
      </c>
      <c r="B1183" t="s">
        <v>668</v>
      </c>
      <c r="C1183">
        <v>8.9250000000000007</v>
      </c>
      <c r="D1183" s="18">
        <v>41867</v>
      </c>
      <c r="E1183" t="s">
        <v>3922</v>
      </c>
      <c r="F1183" t="s">
        <v>3985</v>
      </c>
      <c r="G1183" t="s">
        <v>2455</v>
      </c>
      <c r="H1183" t="b">
        <v>0</v>
      </c>
      <c r="I1183" t="b">
        <v>0</v>
      </c>
      <c r="J1183" t="b">
        <v>0</v>
      </c>
      <c r="K1183" t="b">
        <v>0</v>
      </c>
    </row>
    <row r="1184" spans="1:11" x14ac:dyDescent="0.3">
      <c r="A1184" t="s">
        <v>13188</v>
      </c>
      <c r="B1184" t="s">
        <v>13189</v>
      </c>
      <c r="C1184">
        <v>3.3149999999999999</v>
      </c>
      <c r="D1184" s="18">
        <v>42026</v>
      </c>
      <c r="E1184" t="s">
        <v>3893</v>
      </c>
      <c r="F1184" t="s">
        <v>3989</v>
      </c>
      <c r="G1184" t="s">
        <v>3589</v>
      </c>
      <c r="H1184" t="b">
        <v>0</v>
      </c>
      <c r="I1184" t="b">
        <v>0</v>
      </c>
      <c r="J1184" t="b">
        <v>0</v>
      </c>
      <c r="K1184" t="b">
        <v>0</v>
      </c>
    </row>
    <row r="1185" spans="1:11" x14ac:dyDescent="0.3">
      <c r="A1185" t="s">
        <v>2001</v>
      </c>
      <c r="B1185" t="s">
        <v>2000</v>
      </c>
      <c r="C1185">
        <v>5.5</v>
      </c>
      <c r="D1185" s="18">
        <v>41869</v>
      </c>
      <c r="E1185" t="s">
        <v>3909</v>
      </c>
      <c r="F1185" t="s">
        <v>3929</v>
      </c>
      <c r="G1185" t="s">
        <v>3002</v>
      </c>
      <c r="H1185" t="b">
        <v>0</v>
      </c>
      <c r="I1185" t="b">
        <v>0</v>
      </c>
      <c r="J1185" t="b">
        <v>0</v>
      </c>
      <c r="K1185" t="b">
        <v>0</v>
      </c>
    </row>
    <row r="1186" spans="1:11" x14ac:dyDescent="0.3">
      <c r="A1186" t="s">
        <v>5590</v>
      </c>
      <c r="B1186" t="s">
        <v>5591</v>
      </c>
      <c r="C1186">
        <v>7.5</v>
      </c>
      <c r="D1186" s="18">
        <v>41891</v>
      </c>
      <c r="E1186" t="s">
        <v>3909</v>
      </c>
      <c r="F1186" t="s">
        <v>3937</v>
      </c>
      <c r="G1186" t="s">
        <v>3296</v>
      </c>
      <c r="H1186" t="b">
        <v>0</v>
      </c>
      <c r="I1186" t="b">
        <v>0</v>
      </c>
      <c r="J1186" t="b">
        <v>0</v>
      </c>
      <c r="K1186" t="b">
        <v>0</v>
      </c>
    </row>
    <row r="1187" spans="1:11" x14ac:dyDescent="0.3">
      <c r="A1187" t="s">
        <v>5592</v>
      </c>
      <c r="B1187" t="s">
        <v>5593</v>
      </c>
      <c r="C1187">
        <v>6.25</v>
      </c>
      <c r="D1187" s="18">
        <v>41724</v>
      </c>
      <c r="E1187" t="s">
        <v>3968</v>
      </c>
      <c r="F1187" t="s">
        <v>3968</v>
      </c>
      <c r="G1187" t="s">
        <v>2275</v>
      </c>
      <c r="H1187" t="b">
        <v>0</v>
      </c>
      <c r="I1187" t="b">
        <v>0</v>
      </c>
      <c r="J1187" t="b">
        <v>1</v>
      </c>
      <c r="K1187" t="b">
        <v>0</v>
      </c>
    </row>
    <row r="1188" spans="1:11" x14ac:dyDescent="0.3">
      <c r="A1188" t="s">
        <v>5594</v>
      </c>
      <c r="B1188" t="s">
        <v>5595</v>
      </c>
      <c r="C1188">
        <v>7.25</v>
      </c>
      <c r="D1188" s="18">
        <v>41807</v>
      </c>
      <c r="E1188" t="s">
        <v>3909</v>
      </c>
      <c r="F1188" t="s">
        <v>3937</v>
      </c>
      <c r="G1188" t="s">
        <v>2497</v>
      </c>
      <c r="H1188" t="b">
        <v>0</v>
      </c>
      <c r="I1188" t="b">
        <v>0</v>
      </c>
      <c r="J1188" t="b">
        <v>0</v>
      </c>
      <c r="K1188" t="b">
        <v>0</v>
      </c>
    </row>
    <row r="1189" spans="1:11" x14ac:dyDescent="0.3">
      <c r="A1189" t="s">
        <v>5596</v>
      </c>
      <c r="B1189" t="s">
        <v>5597</v>
      </c>
      <c r="C1189">
        <v>6.75</v>
      </c>
      <c r="D1189" s="18">
        <v>41765</v>
      </c>
      <c r="E1189" t="s">
        <v>3909</v>
      </c>
      <c r="F1189" t="s">
        <v>3937</v>
      </c>
      <c r="G1189" t="s">
        <v>2259</v>
      </c>
      <c r="H1189" t="b">
        <v>0</v>
      </c>
      <c r="I1189" t="b">
        <v>0</v>
      </c>
      <c r="J1189" t="b">
        <v>0</v>
      </c>
      <c r="K1189" t="b">
        <v>0</v>
      </c>
    </row>
    <row r="1190" spans="1:11" x14ac:dyDescent="0.3">
      <c r="A1190" t="s">
        <v>5598</v>
      </c>
      <c r="B1190" t="s">
        <v>5599</v>
      </c>
      <c r="C1190">
        <v>5.5</v>
      </c>
      <c r="D1190" s="18">
        <v>41768</v>
      </c>
      <c r="E1190" t="s">
        <v>3909</v>
      </c>
      <c r="F1190" t="s">
        <v>3937</v>
      </c>
      <c r="G1190" t="s">
        <v>2417</v>
      </c>
      <c r="H1190" t="b">
        <v>0</v>
      </c>
      <c r="I1190" t="b">
        <v>0</v>
      </c>
      <c r="J1190" t="b">
        <v>0</v>
      </c>
      <c r="K1190" t="b">
        <v>0</v>
      </c>
    </row>
    <row r="1191" spans="1:11" x14ac:dyDescent="0.3">
      <c r="A1191" t="s">
        <v>5600</v>
      </c>
      <c r="B1191" t="s">
        <v>132</v>
      </c>
      <c r="C1191">
        <v>10.5</v>
      </c>
      <c r="D1191" s="18">
        <v>41905</v>
      </c>
      <c r="E1191" t="s">
        <v>3909</v>
      </c>
      <c r="F1191" t="s">
        <v>3929</v>
      </c>
      <c r="G1191" t="s">
        <v>3018</v>
      </c>
      <c r="H1191" t="b">
        <v>0</v>
      </c>
      <c r="I1191" t="b">
        <v>0</v>
      </c>
      <c r="J1191" t="b">
        <v>0</v>
      </c>
      <c r="K1191" t="b">
        <v>0</v>
      </c>
    </row>
    <row r="1192" spans="1:11" x14ac:dyDescent="0.3">
      <c r="A1192" t="s">
        <v>5601</v>
      </c>
      <c r="B1192" t="s">
        <v>5602</v>
      </c>
      <c r="C1192">
        <v>6.25</v>
      </c>
      <c r="D1192" s="18">
        <v>41790</v>
      </c>
      <c r="E1192" t="s">
        <v>3909</v>
      </c>
      <c r="F1192" t="s">
        <v>3937</v>
      </c>
      <c r="G1192" t="s">
        <v>2317</v>
      </c>
      <c r="H1192" t="b">
        <v>0</v>
      </c>
      <c r="I1192" t="b">
        <v>0</v>
      </c>
      <c r="J1192" t="b">
        <v>0</v>
      </c>
      <c r="K1192" t="b">
        <v>0</v>
      </c>
    </row>
    <row r="1193" spans="1:11" x14ac:dyDescent="0.3">
      <c r="A1193" t="s">
        <v>5604</v>
      </c>
      <c r="B1193" t="s">
        <v>5605</v>
      </c>
      <c r="C1193">
        <v>4.59</v>
      </c>
      <c r="D1193" s="18">
        <v>41776</v>
      </c>
      <c r="E1193" t="s">
        <v>3922</v>
      </c>
      <c r="F1193" t="s">
        <v>3923</v>
      </c>
      <c r="G1193" t="s">
        <v>2404</v>
      </c>
      <c r="H1193" t="b">
        <v>0</v>
      </c>
      <c r="I1193" t="b">
        <v>0</v>
      </c>
      <c r="J1193" t="b">
        <v>0</v>
      </c>
      <c r="K1193" t="b">
        <v>0</v>
      </c>
    </row>
    <row r="1194" spans="1:11" x14ac:dyDescent="0.3">
      <c r="A1194" t="s">
        <v>5606</v>
      </c>
      <c r="B1194" t="s">
        <v>5607</v>
      </c>
      <c r="C1194">
        <v>5.61</v>
      </c>
      <c r="D1194" s="18">
        <v>41957</v>
      </c>
      <c r="E1194" t="s">
        <v>3893</v>
      </c>
      <c r="F1194" t="s">
        <v>3894</v>
      </c>
      <c r="G1194" t="s">
        <v>3766</v>
      </c>
      <c r="H1194" t="b">
        <v>0</v>
      </c>
      <c r="I1194" t="b">
        <v>0</v>
      </c>
      <c r="J1194" t="b">
        <v>0</v>
      </c>
      <c r="K1194" t="b">
        <v>0</v>
      </c>
    </row>
    <row r="1195" spans="1:11" x14ac:dyDescent="0.3">
      <c r="A1195" t="s">
        <v>5608</v>
      </c>
      <c r="B1195" t="s">
        <v>720</v>
      </c>
      <c r="C1195">
        <v>5</v>
      </c>
      <c r="D1195" s="18">
        <v>41732</v>
      </c>
      <c r="E1195" t="s">
        <v>3968</v>
      </c>
      <c r="F1195" t="s">
        <v>3968</v>
      </c>
      <c r="G1195" t="s">
        <v>2263</v>
      </c>
      <c r="H1195" t="b">
        <v>0</v>
      </c>
      <c r="I1195" t="b">
        <v>0</v>
      </c>
      <c r="J1195" t="b">
        <v>1</v>
      </c>
      <c r="K1195" t="b">
        <v>0</v>
      </c>
    </row>
    <row r="1196" spans="1:11" x14ac:dyDescent="0.3">
      <c r="A1196" t="s">
        <v>5609</v>
      </c>
      <c r="B1196" t="s">
        <v>127</v>
      </c>
      <c r="C1196">
        <v>6</v>
      </c>
      <c r="D1196" s="18">
        <v>41902</v>
      </c>
      <c r="E1196" t="s">
        <v>3922</v>
      </c>
      <c r="F1196" t="s">
        <v>3985</v>
      </c>
      <c r="G1196" t="s">
        <v>2269</v>
      </c>
      <c r="H1196" t="b">
        <v>0</v>
      </c>
      <c r="I1196" t="b">
        <v>0</v>
      </c>
      <c r="J1196" t="b">
        <v>0</v>
      </c>
      <c r="K1196" t="b">
        <v>0</v>
      </c>
    </row>
    <row r="1197" spans="1:11" x14ac:dyDescent="0.3">
      <c r="A1197" t="s">
        <v>5610</v>
      </c>
      <c r="B1197" t="s">
        <v>5611</v>
      </c>
      <c r="C1197">
        <v>9</v>
      </c>
      <c r="D1197" s="18">
        <v>41786</v>
      </c>
      <c r="E1197" t="s">
        <v>3909</v>
      </c>
      <c r="F1197" t="s">
        <v>3937</v>
      </c>
      <c r="G1197" t="s">
        <v>2409</v>
      </c>
      <c r="H1197" t="b">
        <v>0</v>
      </c>
      <c r="I1197" t="b">
        <v>0</v>
      </c>
      <c r="J1197" t="b">
        <v>0</v>
      </c>
      <c r="K1197" t="b">
        <v>0</v>
      </c>
    </row>
    <row r="1198" spans="1:11" x14ac:dyDescent="0.3">
      <c r="A1198" t="s">
        <v>5612</v>
      </c>
      <c r="B1198" t="s">
        <v>5613</v>
      </c>
      <c r="C1198">
        <v>9.5</v>
      </c>
      <c r="D1198" s="18">
        <v>41838</v>
      </c>
      <c r="E1198" t="s">
        <v>3909</v>
      </c>
      <c r="F1198" t="s">
        <v>3937</v>
      </c>
      <c r="G1198" t="s">
        <v>2941</v>
      </c>
      <c r="H1198" t="b">
        <v>0</v>
      </c>
      <c r="I1198" t="b">
        <v>0</v>
      </c>
      <c r="J1198" t="b">
        <v>0</v>
      </c>
      <c r="K1198" t="b">
        <v>0</v>
      </c>
    </row>
    <row r="1199" spans="1:11" x14ac:dyDescent="0.3">
      <c r="A1199" t="s">
        <v>12674</v>
      </c>
      <c r="B1199" t="s">
        <v>12580</v>
      </c>
      <c r="C1199">
        <v>10.455</v>
      </c>
      <c r="D1199" s="18">
        <v>42014</v>
      </c>
      <c r="E1199" t="s">
        <v>3893</v>
      </c>
      <c r="F1199" t="s">
        <v>12374</v>
      </c>
      <c r="G1199" t="s">
        <v>12500</v>
      </c>
      <c r="H1199" t="b">
        <v>0</v>
      </c>
      <c r="I1199" t="b">
        <v>0</v>
      </c>
      <c r="J1199" t="b">
        <v>0</v>
      </c>
      <c r="K1199" t="b">
        <v>0</v>
      </c>
    </row>
    <row r="1200" spans="1:11" x14ac:dyDescent="0.3">
      <c r="A1200" t="s">
        <v>5614</v>
      </c>
      <c r="B1200" t="s">
        <v>5615</v>
      </c>
      <c r="C1200">
        <v>7.5</v>
      </c>
      <c r="D1200" s="18">
        <v>41776</v>
      </c>
      <c r="E1200" t="s">
        <v>3909</v>
      </c>
      <c r="F1200" t="s">
        <v>3937</v>
      </c>
      <c r="G1200" t="s">
        <v>2317</v>
      </c>
      <c r="H1200" t="b">
        <v>0</v>
      </c>
      <c r="I1200" t="b">
        <v>0</v>
      </c>
      <c r="J1200" t="b">
        <v>0</v>
      </c>
      <c r="K1200" t="b">
        <v>0</v>
      </c>
    </row>
    <row r="1201" spans="1:11" x14ac:dyDescent="0.3">
      <c r="A1201" t="s">
        <v>5616</v>
      </c>
      <c r="B1201" t="s">
        <v>900</v>
      </c>
      <c r="C1201">
        <v>9.69</v>
      </c>
      <c r="D1201" s="18">
        <v>41943</v>
      </c>
      <c r="E1201" t="s">
        <v>3893</v>
      </c>
      <c r="F1201" t="s">
        <v>3894</v>
      </c>
      <c r="G1201" t="s">
        <v>3453</v>
      </c>
      <c r="H1201" t="b">
        <v>0</v>
      </c>
      <c r="I1201" t="b">
        <v>0</v>
      </c>
      <c r="J1201" t="b">
        <v>0</v>
      </c>
      <c r="K1201" t="b">
        <v>0</v>
      </c>
    </row>
    <row r="1202" spans="1:11" x14ac:dyDescent="0.3">
      <c r="A1202" t="s">
        <v>5617</v>
      </c>
      <c r="B1202" t="s">
        <v>5618</v>
      </c>
      <c r="C1202">
        <v>3.06</v>
      </c>
      <c r="D1202" s="18">
        <v>41786</v>
      </c>
      <c r="E1202" t="s">
        <v>3909</v>
      </c>
      <c r="F1202" t="s">
        <v>3937</v>
      </c>
      <c r="G1202" t="s">
        <v>2249</v>
      </c>
      <c r="H1202" t="b">
        <v>0</v>
      </c>
      <c r="I1202" t="b">
        <v>0</v>
      </c>
      <c r="J1202" t="b">
        <v>0</v>
      </c>
      <c r="K1202" t="b">
        <v>0</v>
      </c>
    </row>
    <row r="1203" spans="1:11" x14ac:dyDescent="0.3">
      <c r="A1203" t="s">
        <v>5619</v>
      </c>
      <c r="B1203" t="s">
        <v>749</v>
      </c>
      <c r="C1203">
        <v>9.4350000000000005</v>
      </c>
      <c r="D1203" s="18">
        <v>41776</v>
      </c>
      <c r="E1203" t="s">
        <v>3893</v>
      </c>
      <c r="F1203" t="s">
        <v>3894</v>
      </c>
      <c r="G1203" t="s">
        <v>2249</v>
      </c>
      <c r="H1203" t="b">
        <v>0</v>
      </c>
      <c r="I1203" t="b">
        <v>0</v>
      </c>
      <c r="J1203" t="b">
        <v>0</v>
      </c>
      <c r="K1203" t="b">
        <v>0</v>
      </c>
    </row>
    <row r="1204" spans="1:11" x14ac:dyDescent="0.3">
      <c r="A1204" t="s">
        <v>1972</v>
      </c>
      <c r="B1204" t="s">
        <v>1971</v>
      </c>
      <c r="C1204">
        <v>10.75</v>
      </c>
      <c r="D1204" s="18">
        <v>41863</v>
      </c>
      <c r="E1204" t="s">
        <v>3909</v>
      </c>
      <c r="F1204" t="s">
        <v>3937</v>
      </c>
      <c r="G1204" t="s">
        <v>3060</v>
      </c>
      <c r="H1204" t="b">
        <v>0</v>
      </c>
      <c r="I1204" t="b">
        <v>0</v>
      </c>
      <c r="J1204" t="b">
        <v>0</v>
      </c>
      <c r="K1204" t="b">
        <v>0</v>
      </c>
    </row>
    <row r="1205" spans="1:11" x14ac:dyDescent="0.3">
      <c r="A1205" t="s">
        <v>5620</v>
      </c>
      <c r="B1205" t="s">
        <v>5621</v>
      </c>
      <c r="C1205">
        <v>7.14</v>
      </c>
      <c r="D1205" s="18">
        <v>41792</v>
      </c>
      <c r="E1205" t="s">
        <v>3909</v>
      </c>
      <c r="F1205" t="s">
        <v>3937</v>
      </c>
      <c r="G1205" t="s">
        <v>2372</v>
      </c>
      <c r="H1205" t="b">
        <v>0</v>
      </c>
      <c r="I1205" t="b">
        <v>0</v>
      </c>
      <c r="J1205" t="b">
        <v>0</v>
      </c>
      <c r="K1205" t="b">
        <v>0</v>
      </c>
    </row>
    <row r="1206" spans="1:11" x14ac:dyDescent="0.3">
      <c r="A1206" t="s">
        <v>5622</v>
      </c>
      <c r="B1206" t="s">
        <v>5623</v>
      </c>
      <c r="C1206">
        <v>5.61</v>
      </c>
      <c r="D1206" s="18">
        <v>41790</v>
      </c>
      <c r="E1206" t="s">
        <v>3909</v>
      </c>
      <c r="F1206" t="s">
        <v>3937</v>
      </c>
      <c r="G1206" t="s">
        <v>2836</v>
      </c>
      <c r="H1206" t="b">
        <v>0</v>
      </c>
      <c r="I1206" t="b">
        <v>0</v>
      </c>
      <c r="J1206" t="b">
        <v>0</v>
      </c>
      <c r="K1206" t="b">
        <v>0</v>
      </c>
    </row>
    <row r="1207" spans="1:11" x14ac:dyDescent="0.3">
      <c r="A1207" t="s">
        <v>1935</v>
      </c>
      <c r="B1207" t="s">
        <v>1934</v>
      </c>
      <c r="C1207">
        <v>6.5</v>
      </c>
      <c r="D1207" s="18">
        <v>41859</v>
      </c>
      <c r="E1207" t="s">
        <v>3968</v>
      </c>
      <c r="F1207" t="s">
        <v>3968</v>
      </c>
      <c r="G1207" t="s">
        <v>3850</v>
      </c>
      <c r="H1207" t="b">
        <v>0</v>
      </c>
      <c r="I1207" t="b">
        <v>0</v>
      </c>
      <c r="J1207" t="b">
        <v>1</v>
      </c>
      <c r="K1207" t="b">
        <v>0</v>
      </c>
    </row>
    <row r="1208" spans="1:11" x14ac:dyDescent="0.3">
      <c r="A1208" t="s">
        <v>5624</v>
      </c>
      <c r="B1208" t="s">
        <v>5625</v>
      </c>
      <c r="C1208">
        <v>9.25</v>
      </c>
      <c r="D1208" s="18">
        <v>41853</v>
      </c>
      <c r="E1208" t="s">
        <v>3909</v>
      </c>
      <c r="F1208" t="s">
        <v>3937</v>
      </c>
      <c r="G1208" t="s">
        <v>2824</v>
      </c>
      <c r="H1208" t="b">
        <v>0</v>
      </c>
      <c r="I1208" t="b">
        <v>0</v>
      </c>
      <c r="J1208" t="b">
        <v>0</v>
      </c>
      <c r="K1208" t="b">
        <v>0</v>
      </c>
    </row>
    <row r="1209" spans="1:11" x14ac:dyDescent="0.3">
      <c r="A1209" t="s">
        <v>5626</v>
      </c>
      <c r="B1209" t="s">
        <v>5627</v>
      </c>
      <c r="C1209">
        <v>5.0999999999999996</v>
      </c>
      <c r="D1209" s="18">
        <v>41781</v>
      </c>
      <c r="E1209" t="s">
        <v>3968</v>
      </c>
      <c r="F1209" t="s">
        <v>3968</v>
      </c>
      <c r="G1209" t="s">
        <v>2459</v>
      </c>
      <c r="H1209" t="b">
        <v>0</v>
      </c>
      <c r="I1209" t="b">
        <v>0</v>
      </c>
      <c r="J1209" t="b">
        <v>1</v>
      </c>
      <c r="K1209" t="b">
        <v>0</v>
      </c>
    </row>
    <row r="1210" spans="1:11" x14ac:dyDescent="0.3">
      <c r="A1210" t="s">
        <v>5628</v>
      </c>
      <c r="B1210" t="s">
        <v>1707</v>
      </c>
      <c r="C1210">
        <v>9.25</v>
      </c>
      <c r="D1210" s="18">
        <v>41835</v>
      </c>
      <c r="E1210" t="s">
        <v>3893</v>
      </c>
      <c r="F1210" t="s">
        <v>3894</v>
      </c>
      <c r="G1210" t="s">
        <v>2634</v>
      </c>
      <c r="H1210" t="b">
        <v>0</v>
      </c>
      <c r="I1210" t="b">
        <v>0</v>
      </c>
      <c r="J1210" t="b">
        <v>0</v>
      </c>
      <c r="K1210" t="b">
        <v>0</v>
      </c>
    </row>
    <row r="1211" spans="1:11" x14ac:dyDescent="0.3">
      <c r="A1211" t="s">
        <v>5629</v>
      </c>
      <c r="B1211" t="s">
        <v>272</v>
      </c>
      <c r="C1211">
        <v>6.25</v>
      </c>
      <c r="D1211" s="18">
        <v>41954</v>
      </c>
      <c r="E1211" t="s">
        <v>2230</v>
      </c>
      <c r="F1211" t="s">
        <v>3984</v>
      </c>
      <c r="G1211" t="s">
        <v>2937</v>
      </c>
      <c r="H1211" t="b">
        <v>0</v>
      </c>
      <c r="I1211" t="b">
        <v>0</v>
      </c>
      <c r="J1211" t="b">
        <v>0</v>
      </c>
      <c r="K1211" t="b">
        <v>0</v>
      </c>
    </row>
    <row r="1212" spans="1:11" x14ac:dyDescent="0.3">
      <c r="A1212" t="s">
        <v>377</v>
      </c>
      <c r="B1212" t="s">
        <v>5630</v>
      </c>
      <c r="C1212">
        <v>6.12</v>
      </c>
      <c r="D1212" s="18">
        <v>41764</v>
      </c>
      <c r="E1212" t="s">
        <v>3968</v>
      </c>
      <c r="F1212" t="s">
        <v>3968</v>
      </c>
      <c r="G1212" t="s">
        <v>2275</v>
      </c>
      <c r="H1212" t="b">
        <v>0</v>
      </c>
      <c r="I1212" t="b">
        <v>0</v>
      </c>
      <c r="J1212" t="b">
        <v>1</v>
      </c>
      <c r="K1212" t="b">
        <v>0</v>
      </c>
    </row>
    <row r="1213" spans="1:11" x14ac:dyDescent="0.3">
      <c r="A1213" t="s">
        <v>5631</v>
      </c>
      <c r="B1213" t="s">
        <v>5632</v>
      </c>
      <c r="C1213">
        <v>7</v>
      </c>
      <c r="D1213" s="18">
        <v>41734</v>
      </c>
      <c r="E1213" t="s">
        <v>3909</v>
      </c>
      <c r="F1213" t="s">
        <v>3937</v>
      </c>
      <c r="G1213" t="s">
        <v>2417</v>
      </c>
      <c r="H1213" t="b">
        <v>0</v>
      </c>
      <c r="I1213" t="b">
        <v>0</v>
      </c>
      <c r="J1213" t="b">
        <v>0</v>
      </c>
      <c r="K1213" t="b">
        <v>0</v>
      </c>
    </row>
    <row r="1214" spans="1:11" x14ac:dyDescent="0.3">
      <c r="A1214" t="s">
        <v>5633</v>
      </c>
      <c r="B1214" t="s">
        <v>5634</v>
      </c>
      <c r="C1214">
        <v>8.16</v>
      </c>
      <c r="D1214" s="18">
        <v>41731</v>
      </c>
      <c r="E1214" t="s">
        <v>3968</v>
      </c>
      <c r="F1214" t="s">
        <v>3968</v>
      </c>
      <c r="G1214" t="s">
        <v>2406</v>
      </c>
      <c r="H1214" t="b">
        <v>0</v>
      </c>
      <c r="I1214" t="b">
        <v>0</v>
      </c>
      <c r="J1214" t="b">
        <v>1</v>
      </c>
      <c r="K1214" t="b">
        <v>0</v>
      </c>
    </row>
    <row r="1215" spans="1:11" x14ac:dyDescent="0.3">
      <c r="A1215" t="s">
        <v>5635</v>
      </c>
      <c r="B1215" t="s">
        <v>744</v>
      </c>
      <c r="C1215">
        <v>8.67</v>
      </c>
      <c r="D1215" s="18">
        <v>41773</v>
      </c>
      <c r="E1215" t="s">
        <v>3893</v>
      </c>
      <c r="F1215" t="s">
        <v>3894</v>
      </c>
      <c r="G1215" t="s">
        <v>2836</v>
      </c>
      <c r="H1215" t="b">
        <v>0</v>
      </c>
      <c r="I1215" t="b">
        <v>0</v>
      </c>
      <c r="J1215" t="b">
        <v>0</v>
      </c>
      <c r="K1215" t="b">
        <v>0</v>
      </c>
    </row>
    <row r="1216" spans="1:11" x14ac:dyDescent="0.3">
      <c r="A1216" t="s">
        <v>5636</v>
      </c>
      <c r="B1216" t="s">
        <v>5637</v>
      </c>
      <c r="C1216">
        <v>8.5</v>
      </c>
      <c r="D1216" s="18">
        <v>41781</v>
      </c>
      <c r="E1216" t="s">
        <v>3909</v>
      </c>
      <c r="F1216" t="s">
        <v>3937</v>
      </c>
      <c r="G1216" t="s">
        <v>2380</v>
      </c>
      <c r="H1216" t="b">
        <v>0</v>
      </c>
      <c r="I1216" t="b">
        <v>0</v>
      </c>
      <c r="J1216" t="b">
        <v>0</v>
      </c>
      <c r="K1216" t="b">
        <v>0</v>
      </c>
    </row>
    <row r="1217" spans="1:11" x14ac:dyDescent="0.3">
      <c r="A1217" t="s">
        <v>5638</v>
      </c>
      <c r="B1217" t="s">
        <v>5639</v>
      </c>
      <c r="C1217">
        <v>4.08</v>
      </c>
      <c r="D1217" s="18">
        <v>41935</v>
      </c>
      <c r="E1217" t="s">
        <v>3900</v>
      </c>
      <c r="F1217" t="s">
        <v>3960</v>
      </c>
      <c r="G1217" t="s">
        <v>2873</v>
      </c>
      <c r="H1217" t="b">
        <v>0</v>
      </c>
      <c r="I1217" t="b">
        <v>0</v>
      </c>
      <c r="J1217" t="b">
        <v>1</v>
      </c>
      <c r="K1217" t="b">
        <v>0</v>
      </c>
    </row>
    <row r="1218" spans="1:11" x14ac:dyDescent="0.3">
      <c r="A1218" t="s">
        <v>5640</v>
      </c>
      <c r="B1218" t="s">
        <v>5641</v>
      </c>
      <c r="C1218">
        <v>7.5</v>
      </c>
      <c r="D1218" s="18">
        <v>41775</v>
      </c>
      <c r="E1218" t="s">
        <v>3893</v>
      </c>
      <c r="F1218" t="s">
        <v>3894</v>
      </c>
      <c r="G1218" t="s">
        <v>2301</v>
      </c>
      <c r="H1218" t="b">
        <v>0</v>
      </c>
      <c r="I1218" t="b">
        <v>0</v>
      </c>
      <c r="J1218" t="b">
        <v>0</v>
      </c>
      <c r="K1218" t="b">
        <v>0</v>
      </c>
    </row>
    <row r="1219" spans="1:11" x14ac:dyDescent="0.3">
      <c r="A1219" t="s">
        <v>5642</v>
      </c>
      <c r="B1219" t="s">
        <v>5643</v>
      </c>
      <c r="C1219">
        <v>7.25</v>
      </c>
      <c r="D1219" s="18">
        <v>41806</v>
      </c>
      <c r="E1219" t="s">
        <v>3909</v>
      </c>
      <c r="F1219" t="s">
        <v>3937</v>
      </c>
      <c r="G1219" t="s">
        <v>2612</v>
      </c>
      <c r="H1219" t="b">
        <v>0</v>
      </c>
      <c r="I1219" t="b">
        <v>0</v>
      </c>
      <c r="J1219" t="b">
        <v>0</v>
      </c>
      <c r="K1219" t="b">
        <v>0</v>
      </c>
    </row>
    <row r="1220" spans="1:11" x14ac:dyDescent="0.3">
      <c r="A1220" t="s">
        <v>12376</v>
      </c>
      <c r="B1220" t="s">
        <v>12377</v>
      </c>
      <c r="C1220">
        <v>8.4149999999999991</v>
      </c>
      <c r="D1220" s="18">
        <v>42002</v>
      </c>
      <c r="E1220" t="s">
        <v>3893</v>
      </c>
      <c r="F1220" t="s">
        <v>3894</v>
      </c>
      <c r="G1220" t="s">
        <v>3712</v>
      </c>
      <c r="H1220" t="b">
        <v>0</v>
      </c>
      <c r="I1220" t="b">
        <v>0</v>
      </c>
      <c r="J1220" t="b">
        <v>0</v>
      </c>
      <c r="K1220" t="b">
        <v>0</v>
      </c>
    </row>
    <row r="1221" spans="1:11" x14ac:dyDescent="0.3">
      <c r="A1221" t="s">
        <v>5644</v>
      </c>
      <c r="B1221" t="s">
        <v>5645</v>
      </c>
      <c r="C1221">
        <v>7.3949999999999996</v>
      </c>
      <c r="D1221" s="18">
        <v>41794</v>
      </c>
      <c r="E1221" t="s">
        <v>3909</v>
      </c>
      <c r="F1221" t="s">
        <v>3937</v>
      </c>
      <c r="G1221" t="s">
        <v>2329</v>
      </c>
      <c r="H1221" t="b">
        <v>0</v>
      </c>
      <c r="I1221" t="b">
        <v>0</v>
      </c>
      <c r="J1221" t="b">
        <v>0</v>
      </c>
      <c r="K1221" t="b">
        <v>0</v>
      </c>
    </row>
    <row r="1222" spans="1:11" x14ac:dyDescent="0.3">
      <c r="A1222" t="s">
        <v>5646</v>
      </c>
      <c r="B1222" t="s">
        <v>5647</v>
      </c>
      <c r="C1222">
        <v>3.57</v>
      </c>
      <c r="D1222" s="18">
        <v>41794</v>
      </c>
      <c r="E1222" t="s">
        <v>3909</v>
      </c>
      <c r="F1222" t="s">
        <v>3937</v>
      </c>
      <c r="G1222" t="s">
        <v>2329</v>
      </c>
      <c r="H1222" t="b">
        <v>0</v>
      </c>
      <c r="I1222" t="b">
        <v>0</v>
      </c>
      <c r="J1222" t="b">
        <v>0</v>
      </c>
      <c r="K1222" t="b">
        <v>0</v>
      </c>
    </row>
    <row r="1223" spans="1:11" x14ac:dyDescent="0.3">
      <c r="A1223" t="s">
        <v>5648</v>
      </c>
      <c r="B1223" t="s">
        <v>5649</v>
      </c>
      <c r="C1223">
        <v>8.5</v>
      </c>
      <c r="D1223" s="18">
        <v>41787</v>
      </c>
      <c r="E1223" t="s">
        <v>3909</v>
      </c>
      <c r="F1223" t="s">
        <v>3937</v>
      </c>
      <c r="G1223" t="s">
        <v>2531</v>
      </c>
      <c r="H1223" t="b">
        <v>0</v>
      </c>
      <c r="I1223" t="b">
        <v>0</v>
      </c>
      <c r="J1223" t="b">
        <v>0</v>
      </c>
      <c r="K1223" t="b">
        <v>0</v>
      </c>
    </row>
    <row r="1224" spans="1:11" x14ac:dyDescent="0.3">
      <c r="A1224" t="s">
        <v>576</v>
      </c>
      <c r="B1224" t="s">
        <v>575</v>
      </c>
      <c r="C1224">
        <v>11.22</v>
      </c>
      <c r="D1224" s="18">
        <v>41907</v>
      </c>
      <c r="E1224" t="s">
        <v>3968</v>
      </c>
      <c r="F1224" t="s">
        <v>3968</v>
      </c>
      <c r="G1224" t="s">
        <v>2824</v>
      </c>
      <c r="H1224" t="b">
        <v>0</v>
      </c>
      <c r="I1224" t="b">
        <v>0</v>
      </c>
      <c r="J1224" t="b">
        <v>1</v>
      </c>
      <c r="K1224" t="b">
        <v>0</v>
      </c>
    </row>
    <row r="1225" spans="1:11" x14ac:dyDescent="0.3">
      <c r="A1225" t="s">
        <v>5650</v>
      </c>
      <c r="B1225" t="s">
        <v>5651</v>
      </c>
      <c r="C1225">
        <v>5</v>
      </c>
      <c r="D1225" s="18">
        <v>41872</v>
      </c>
      <c r="E1225" t="s">
        <v>3909</v>
      </c>
      <c r="F1225" t="s">
        <v>3937</v>
      </c>
      <c r="G1225" t="s">
        <v>2869</v>
      </c>
      <c r="H1225" t="b">
        <v>0</v>
      </c>
      <c r="I1225" t="b">
        <v>0</v>
      </c>
      <c r="J1225" t="b">
        <v>0</v>
      </c>
      <c r="K1225" t="b">
        <v>0</v>
      </c>
    </row>
    <row r="1226" spans="1:11" x14ac:dyDescent="0.3">
      <c r="A1226" t="s">
        <v>1524</v>
      </c>
      <c r="B1226" t="s">
        <v>1523</v>
      </c>
      <c r="C1226">
        <v>7.25</v>
      </c>
      <c r="D1226" s="18">
        <v>41814</v>
      </c>
      <c r="E1226" t="s">
        <v>3909</v>
      </c>
      <c r="F1226" t="s">
        <v>3937</v>
      </c>
      <c r="G1226" t="s">
        <v>2263</v>
      </c>
      <c r="H1226" t="b">
        <v>0</v>
      </c>
      <c r="I1226" t="b">
        <v>0</v>
      </c>
      <c r="J1226" t="b">
        <v>0</v>
      </c>
      <c r="K1226" t="b">
        <v>0</v>
      </c>
    </row>
    <row r="1227" spans="1:11" x14ac:dyDescent="0.3">
      <c r="A1227" t="s">
        <v>5652</v>
      </c>
      <c r="B1227" t="s">
        <v>5653</v>
      </c>
      <c r="C1227">
        <v>9</v>
      </c>
      <c r="D1227" s="18">
        <v>41855</v>
      </c>
      <c r="E1227" t="s">
        <v>3909</v>
      </c>
      <c r="F1227" t="s">
        <v>3937</v>
      </c>
      <c r="G1227" t="s">
        <v>2752</v>
      </c>
      <c r="H1227" t="b">
        <v>0</v>
      </c>
      <c r="I1227" t="b">
        <v>0</v>
      </c>
      <c r="J1227" t="b">
        <v>0</v>
      </c>
      <c r="K1227" t="b">
        <v>0</v>
      </c>
    </row>
    <row r="1228" spans="1:11" x14ac:dyDescent="0.3">
      <c r="A1228" t="s">
        <v>5654</v>
      </c>
      <c r="B1228" t="s">
        <v>5655</v>
      </c>
      <c r="C1228">
        <v>4.08</v>
      </c>
      <c r="D1228" s="18">
        <v>41762</v>
      </c>
      <c r="E1228" t="s">
        <v>3909</v>
      </c>
      <c r="F1228" t="s">
        <v>3937</v>
      </c>
      <c r="G1228" t="s">
        <v>2461</v>
      </c>
      <c r="H1228" t="b">
        <v>0</v>
      </c>
      <c r="I1228" t="b">
        <v>0</v>
      </c>
      <c r="J1228" t="b">
        <v>0</v>
      </c>
      <c r="K1228" t="b">
        <v>0</v>
      </c>
    </row>
    <row r="1229" spans="1:11" x14ac:dyDescent="0.3">
      <c r="A1229" t="s">
        <v>13190</v>
      </c>
      <c r="B1229" t="s">
        <v>13191</v>
      </c>
      <c r="C1229">
        <v>6.12</v>
      </c>
      <c r="D1229" s="18">
        <v>42021</v>
      </c>
      <c r="E1229" t="s">
        <v>3893</v>
      </c>
      <c r="F1229" t="s">
        <v>3894</v>
      </c>
      <c r="G1229" t="s">
        <v>12565</v>
      </c>
      <c r="H1229" t="b">
        <v>0</v>
      </c>
      <c r="I1229" t="b">
        <v>1</v>
      </c>
      <c r="J1229" t="b">
        <v>0</v>
      </c>
      <c r="K1229" t="b">
        <v>0</v>
      </c>
    </row>
    <row r="1230" spans="1:11" x14ac:dyDescent="0.3">
      <c r="A1230" t="s">
        <v>1439</v>
      </c>
      <c r="B1230" t="s">
        <v>1438</v>
      </c>
      <c r="C1230">
        <v>5.0999999999999996</v>
      </c>
      <c r="D1230" s="18">
        <v>41867</v>
      </c>
      <c r="E1230" t="s">
        <v>3900</v>
      </c>
      <c r="F1230" t="s">
        <v>3901</v>
      </c>
      <c r="G1230" t="s">
        <v>2869</v>
      </c>
      <c r="H1230" t="b">
        <v>0</v>
      </c>
      <c r="I1230" t="b">
        <v>0</v>
      </c>
      <c r="J1230" t="b">
        <v>1</v>
      </c>
      <c r="K1230" t="b">
        <v>0</v>
      </c>
    </row>
    <row r="1231" spans="1:11" x14ac:dyDescent="0.3">
      <c r="A1231" t="s">
        <v>5656</v>
      </c>
      <c r="B1231" t="s">
        <v>5657</v>
      </c>
      <c r="C1231">
        <v>11</v>
      </c>
      <c r="D1231" s="18">
        <v>41814</v>
      </c>
      <c r="E1231" t="s">
        <v>3909</v>
      </c>
      <c r="F1231" t="s">
        <v>3937</v>
      </c>
      <c r="G1231" t="s">
        <v>2951</v>
      </c>
      <c r="H1231" t="b">
        <v>0</v>
      </c>
      <c r="I1231" t="b">
        <v>0</v>
      </c>
      <c r="J1231" t="b">
        <v>0</v>
      </c>
      <c r="K1231" t="b">
        <v>0</v>
      </c>
    </row>
    <row r="1232" spans="1:11" x14ac:dyDescent="0.3">
      <c r="A1232" t="s">
        <v>5658</v>
      </c>
      <c r="B1232" t="s">
        <v>5659</v>
      </c>
      <c r="C1232">
        <v>4.75</v>
      </c>
      <c r="D1232" s="18">
        <v>41723</v>
      </c>
      <c r="E1232" t="s">
        <v>3909</v>
      </c>
      <c r="F1232" t="s">
        <v>3937</v>
      </c>
      <c r="G1232" t="s">
        <v>2429</v>
      </c>
      <c r="H1232" t="b">
        <v>0</v>
      </c>
      <c r="I1232" t="b">
        <v>0</v>
      </c>
      <c r="J1232" t="b">
        <v>0</v>
      </c>
      <c r="K1232" t="b">
        <v>0</v>
      </c>
    </row>
    <row r="1233" spans="1:11" x14ac:dyDescent="0.3">
      <c r="A1233" t="s">
        <v>1997</v>
      </c>
      <c r="B1233" t="s">
        <v>1996</v>
      </c>
      <c r="C1233">
        <v>5.75</v>
      </c>
      <c r="D1233" s="18">
        <v>41874</v>
      </c>
      <c r="E1233" t="s">
        <v>3909</v>
      </c>
      <c r="F1233" t="s">
        <v>3937</v>
      </c>
      <c r="G1233" t="s">
        <v>2638</v>
      </c>
      <c r="H1233" t="b">
        <v>0</v>
      </c>
      <c r="I1233" t="b">
        <v>0</v>
      </c>
      <c r="J1233" t="b">
        <v>0</v>
      </c>
      <c r="K1233" t="b">
        <v>0</v>
      </c>
    </row>
    <row r="1234" spans="1:11" x14ac:dyDescent="0.3">
      <c r="A1234" t="s">
        <v>5660</v>
      </c>
      <c r="B1234" t="s">
        <v>5661</v>
      </c>
      <c r="C1234">
        <v>13.25</v>
      </c>
      <c r="D1234" s="18">
        <v>41876</v>
      </c>
      <c r="E1234" t="s">
        <v>3909</v>
      </c>
      <c r="F1234" t="s">
        <v>3929</v>
      </c>
      <c r="G1234" t="s">
        <v>3222</v>
      </c>
      <c r="H1234" t="b">
        <v>0</v>
      </c>
      <c r="I1234" t="b">
        <v>0</v>
      </c>
      <c r="J1234" t="b">
        <v>0</v>
      </c>
      <c r="K1234" t="b">
        <v>0</v>
      </c>
    </row>
    <row r="1235" spans="1:11" x14ac:dyDescent="0.3">
      <c r="A1235" t="s">
        <v>11597</v>
      </c>
      <c r="B1235" t="s">
        <v>11598</v>
      </c>
      <c r="C1235">
        <v>7.75</v>
      </c>
      <c r="D1235" s="18">
        <v>41981</v>
      </c>
      <c r="E1235" t="s">
        <v>3909</v>
      </c>
      <c r="F1235" t="s">
        <v>3937</v>
      </c>
      <c r="H1235" t="b">
        <v>0</v>
      </c>
      <c r="I1235" t="b">
        <v>0</v>
      </c>
      <c r="J1235" t="b">
        <v>0</v>
      </c>
      <c r="K1235" t="b">
        <v>0</v>
      </c>
    </row>
    <row r="1236" spans="1:11" x14ac:dyDescent="0.3">
      <c r="A1236" t="s">
        <v>5662</v>
      </c>
      <c r="B1236" t="s">
        <v>5663</v>
      </c>
      <c r="C1236">
        <v>6</v>
      </c>
      <c r="D1236" s="18">
        <v>41718</v>
      </c>
      <c r="E1236" t="s">
        <v>3909</v>
      </c>
      <c r="F1236" t="s">
        <v>3937</v>
      </c>
      <c r="G1236" t="s">
        <v>2366</v>
      </c>
      <c r="H1236" t="b">
        <v>0</v>
      </c>
      <c r="I1236" t="b">
        <v>0</v>
      </c>
      <c r="J1236" t="b">
        <v>0</v>
      </c>
      <c r="K1236" t="b">
        <v>0</v>
      </c>
    </row>
    <row r="1237" spans="1:11" x14ac:dyDescent="0.3">
      <c r="A1237" t="s">
        <v>5664</v>
      </c>
      <c r="B1237" t="s">
        <v>5665</v>
      </c>
      <c r="C1237">
        <v>10</v>
      </c>
      <c r="D1237" s="18">
        <v>41771</v>
      </c>
      <c r="E1237" t="s">
        <v>3909</v>
      </c>
      <c r="F1237" t="s">
        <v>3937</v>
      </c>
      <c r="G1237" t="s">
        <v>2378</v>
      </c>
      <c r="H1237" t="b">
        <v>0</v>
      </c>
      <c r="I1237" t="b">
        <v>0</v>
      </c>
      <c r="J1237" t="b">
        <v>0</v>
      </c>
      <c r="K1237" t="b">
        <v>0</v>
      </c>
    </row>
    <row r="1238" spans="1:11" x14ac:dyDescent="0.3">
      <c r="A1238" t="s">
        <v>11600</v>
      </c>
      <c r="B1238" t="s">
        <v>11601</v>
      </c>
      <c r="C1238">
        <v>5.0999999999999996</v>
      </c>
      <c r="D1238" s="18">
        <v>41986</v>
      </c>
      <c r="E1238" t="s">
        <v>3893</v>
      </c>
      <c r="F1238" t="s">
        <v>3894</v>
      </c>
      <c r="G1238" t="s">
        <v>2703</v>
      </c>
      <c r="H1238" t="b">
        <v>0</v>
      </c>
      <c r="I1238" t="b">
        <v>0</v>
      </c>
      <c r="J1238" t="b">
        <v>0</v>
      </c>
      <c r="K1238" t="b">
        <v>0</v>
      </c>
    </row>
    <row r="1239" spans="1:11" x14ac:dyDescent="0.3">
      <c r="A1239" t="s">
        <v>5666</v>
      </c>
      <c r="B1239" t="s">
        <v>5667</v>
      </c>
      <c r="C1239">
        <v>5.61</v>
      </c>
      <c r="D1239" s="18">
        <v>41839</v>
      </c>
      <c r="E1239" t="s">
        <v>3922</v>
      </c>
      <c r="F1239" t="s">
        <v>3985</v>
      </c>
      <c r="G1239" t="s">
        <v>2499</v>
      </c>
      <c r="H1239" t="b">
        <v>0</v>
      </c>
      <c r="I1239" t="b">
        <v>0</v>
      </c>
      <c r="J1239" t="b">
        <v>0</v>
      </c>
      <c r="K1239" t="b">
        <v>0</v>
      </c>
    </row>
    <row r="1240" spans="1:11" x14ac:dyDescent="0.3">
      <c r="A1240" t="s">
        <v>5668</v>
      </c>
      <c r="B1240" t="s">
        <v>5669</v>
      </c>
      <c r="C1240">
        <v>10.71</v>
      </c>
      <c r="D1240" s="18">
        <v>41829</v>
      </c>
      <c r="E1240" t="s">
        <v>3893</v>
      </c>
      <c r="F1240" t="s">
        <v>3894</v>
      </c>
      <c r="G1240" t="s">
        <v>2307</v>
      </c>
      <c r="H1240" t="b">
        <v>0</v>
      </c>
      <c r="I1240" t="b">
        <v>0</v>
      </c>
      <c r="J1240" t="b">
        <v>0</v>
      </c>
      <c r="K1240" t="b">
        <v>0</v>
      </c>
    </row>
    <row r="1241" spans="1:11" x14ac:dyDescent="0.3">
      <c r="A1241" t="s">
        <v>599</v>
      </c>
      <c r="B1241" t="s">
        <v>598</v>
      </c>
      <c r="C1241">
        <v>9.18</v>
      </c>
      <c r="D1241" s="18">
        <v>41919</v>
      </c>
      <c r="E1241" t="s">
        <v>3893</v>
      </c>
      <c r="F1241" t="s">
        <v>3894</v>
      </c>
      <c r="G1241" t="s">
        <v>2358</v>
      </c>
      <c r="H1241" t="b">
        <v>0</v>
      </c>
      <c r="I1241" t="b">
        <v>0</v>
      </c>
      <c r="J1241" t="b">
        <v>0</v>
      </c>
      <c r="K1241" t="b">
        <v>0</v>
      </c>
    </row>
    <row r="1242" spans="1:11" x14ac:dyDescent="0.3">
      <c r="A1242" t="s">
        <v>5670</v>
      </c>
      <c r="B1242" t="s">
        <v>5671</v>
      </c>
      <c r="C1242">
        <v>3.75</v>
      </c>
      <c r="D1242" s="18">
        <v>41698</v>
      </c>
      <c r="E1242" t="s">
        <v>3909</v>
      </c>
      <c r="F1242" t="s">
        <v>3937</v>
      </c>
      <c r="G1242" t="s">
        <v>2247</v>
      </c>
      <c r="H1242" t="b">
        <v>0</v>
      </c>
      <c r="I1242" t="b">
        <v>0</v>
      </c>
      <c r="J1242" t="b">
        <v>0</v>
      </c>
      <c r="K1242" t="b">
        <v>0</v>
      </c>
    </row>
    <row r="1243" spans="1:11" x14ac:dyDescent="0.3">
      <c r="A1243" t="s">
        <v>5672</v>
      </c>
      <c r="B1243" t="s">
        <v>5673</v>
      </c>
      <c r="C1243">
        <v>15.5</v>
      </c>
      <c r="D1243" s="18">
        <v>41885</v>
      </c>
      <c r="E1243" t="s">
        <v>3909</v>
      </c>
      <c r="F1243" t="s">
        <v>3937</v>
      </c>
      <c r="G1243" t="s">
        <v>3130</v>
      </c>
      <c r="H1243" t="b">
        <v>0</v>
      </c>
      <c r="I1243" t="b">
        <v>0</v>
      </c>
      <c r="J1243" t="b">
        <v>0</v>
      </c>
      <c r="K1243" t="b">
        <v>0</v>
      </c>
    </row>
    <row r="1244" spans="1:11" x14ac:dyDescent="0.3">
      <c r="A1244" t="s">
        <v>5675</v>
      </c>
      <c r="B1244" t="s">
        <v>40</v>
      </c>
      <c r="C1244">
        <v>12</v>
      </c>
      <c r="D1244" s="18">
        <v>41845</v>
      </c>
      <c r="E1244" t="s">
        <v>2230</v>
      </c>
      <c r="F1244" t="s">
        <v>3984</v>
      </c>
      <c r="G1244" t="s">
        <v>2978</v>
      </c>
      <c r="H1244" t="b">
        <v>0</v>
      </c>
      <c r="I1244" t="b">
        <v>0</v>
      </c>
      <c r="J1244" t="b">
        <v>0</v>
      </c>
      <c r="K1244" t="b">
        <v>0</v>
      </c>
    </row>
    <row r="1245" spans="1:11" x14ac:dyDescent="0.3">
      <c r="A1245" t="s">
        <v>5676</v>
      </c>
      <c r="B1245" t="s">
        <v>5677</v>
      </c>
      <c r="C1245">
        <v>3</v>
      </c>
      <c r="D1245" s="18">
        <v>41853</v>
      </c>
      <c r="E1245" t="s">
        <v>3909</v>
      </c>
      <c r="F1245" t="s">
        <v>3937</v>
      </c>
      <c r="G1245" t="s">
        <v>2816</v>
      </c>
      <c r="H1245" t="b">
        <v>0</v>
      </c>
      <c r="I1245" t="b">
        <v>0</v>
      </c>
      <c r="J1245" t="b">
        <v>0</v>
      </c>
      <c r="K1245" t="b">
        <v>0</v>
      </c>
    </row>
    <row r="1246" spans="1:11" x14ac:dyDescent="0.3">
      <c r="A1246" t="s">
        <v>1760</v>
      </c>
      <c r="B1246" t="s">
        <v>1759</v>
      </c>
      <c r="C1246">
        <v>4</v>
      </c>
      <c r="D1246" s="18">
        <v>41839</v>
      </c>
      <c r="E1246" t="s">
        <v>2230</v>
      </c>
      <c r="F1246" t="s">
        <v>3984</v>
      </c>
      <c r="G1246" t="s">
        <v>2606</v>
      </c>
      <c r="H1246" t="b">
        <v>0</v>
      </c>
      <c r="I1246" t="b">
        <v>0</v>
      </c>
      <c r="J1246" t="b">
        <v>0</v>
      </c>
      <c r="K1246" t="b">
        <v>0</v>
      </c>
    </row>
    <row r="1247" spans="1:11" x14ac:dyDescent="0.3">
      <c r="A1247" t="s">
        <v>1435</v>
      </c>
      <c r="B1247" t="s">
        <v>1434</v>
      </c>
      <c r="C1247">
        <v>2.8050000000000002</v>
      </c>
      <c r="D1247" s="18">
        <v>41863</v>
      </c>
      <c r="E1247" t="s">
        <v>3900</v>
      </c>
      <c r="F1247" t="s">
        <v>3901</v>
      </c>
      <c r="G1247" t="s">
        <v>3856</v>
      </c>
      <c r="H1247" t="b">
        <v>0</v>
      </c>
      <c r="I1247" t="b">
        <v>0</v>
      </c>
      <c r="J1247" t="b">
        <v>1</v>
      </c>
      <c r="K1247" t="b">
        <v>0</v>
      </c>
    </row>
    <row r="1248" spans="1:11" x14ac:dyDescent="0.3">
      <c r="A1248" t="s">
        <v>5678</v>
      </c>
      <c r="B1248" t="s">
        <v>5679</v>
      </c>
      <c r="C1248">
        <v>5.0999999999999996</v>
      </c>
      <c r="D1248" s="18">
        <v>41793</v>
      </c>
      <c r="E1248" t="s">
        <v>3968</v>
      </c>
      <c r="F1248" t="s">
        <v>3968</v>
      </c>
      <c r="G1248" t="s">
        <v>2265</v>
      </c>
      <c r="H1248" t="b">
        <v>0</v>
      </c>
      <c r="I1248" t="b">
        <v>0</v>
      </c>
      <c r="J1248" t="b">
        <v>1</v>
      </c>
      <c r="K1248" t="b">
        <v>0</v>
      </c>
    </row>
    <row r="1249" spans="1:11" x14ac:dyDescent="0.3">
      <c r="A1249" t="s">
        <v>5680</v>
      </c>
      <c r="B1249" t="s">
        <v>5681</v>
      </c>
      <c r="C1249">
        <v>5.25</v>
      </c>
      <c r="D1249" s="18">
        <v>41821</v>
      </c>
      <c r="E1249" t="s">
        <v>3900</v>
      </c>
      <c r="F1249" t="s">
        <v>4004</v>
      </c>
      <c r="G1249" t="s">
        <v>2689</v>
      </c>
      <c r="H1249" t="b">
        <v>0</v>
      </c>
      <c r="I1249" t="b">
        <v>0</v>
      </c>
      <c r="J1249" t="b">
        <v>1</v>
      </c>
      <c r="K1249" t="b">
        <v>0</v>
      </c>
    </row>
    <row r="1250" spans="1:11" x14ac:dyDescent="0.3">
      <c r="A1250" t="s">
        <v>5682</v>
      </c>
      <c r="B1250" t="s">
        <v>5683</v>
      </c>
      <c r="C1250">
        <v>7.75</v>
      </c>
      <c r="D1250" s="18">
        <v>41837</v>
      </c>
      <c r="E1250" t="s">
        <v>3909</v>
      </c>
      <c r="F1250" t="s">
        <v>3937</v>
      </c>
      <c r="G1250" t="s">
        <v>2809</v>
      </c>
      <c r="H1250" t="b">
        <v>0</v>
      </c>
      <c r="I1250" t="b">
        <v>0</v>
      </c>
      <c r="J1250" t="b">
        <v>0</v>
      </c>
      <c r="K1250" t="b">
        <v>0</v>
      </c>
    </row>
    <row r="1251" spans="1:11" x14ac:dyDescent="0.3">
      <c r="A1251" t="s">
        <v>5684</v>
      </c>
      <c r="B1251" t="s">
        <v>5685</v>
      </c>
      <c r="C1251">
        <v>8.25</v>
      </c>
      <c r="D1251" s="18">
        <v>41757</v>
      </c>
      <c r="E1251" t="s">
        <v>3909</v>
      </c>
      <c r="F1251" t="s">
        <v>3937</v>
      </c>
      <c r="G1251" t="s">
        <v>2265</v>
      </c>
      <c r="H1251" t="b">
        <v>0</v>
      </c>
      <c r="I1251" t="b">
        <v>0</v>
      </c>
      <c r="J1251" t="b">
        <v>0</v>
      </c>
      <c r="K1251" t="b">
        <v>0</v>
      </c>
    </row>
    <row r="1252" spans="1:11" x14ac:dyDescent="0.3">
      <c r="A1252" t="s">
        <v>5686</v>
      </c>
      <c r="B1252" t="s">
        <v>5687</v>
      </c>
      <c r="C1252">
        <v>4.335</v>
      </c>
      <c r="D1252" s="18">
        <v>41758</v>
      </c>
      <c r="E1252" t="s">
        <v>3900</v>
      </c>
      <c r="F1252" t="s">
        <v>3901</v>
      </c>
      <c r="G1252" t="s">
        <v>2345</v>
      </c>
      <c r="H1252" t="b">
        <v>0</v>
      </c>
      <c r="I1252" t="b">
        <v>0</v>
      </c>
      <c r="J1252" t="b">
        <v>1</v>
      </c>
      <c r="K1252" t="b">
        <v>0</v>
      </c>
    </row>
    <row r="1253" spans="1:11" x14ac:dyDescent="0.3">
      <c r="A1253" t="s">
        <v>568</v>
      </c>
      <c r="B1253" t="s">
        <v>567</v>
      </c>
      <c r="C1253">
        <v>8.16</v>
      </c>
      <c r="D1253" s="18">
        <v>41905</v>
      </c>
      <c r="E1253" t="s">
        <v>3900</v>
      </c>
      <c r="F1253" t="s">
        <v>4004</v>
      </c>
      <c r="G1253" t="s">
        <v>2358</v>
      </c>
      <c r="H1253" t="b">
        <v>0</v>
      </c>
      <c r="I1253" t="b">
        <v>0</v>
      </c>
      <c r="J1253" t="b">
        <v>1</v>
      </c>
      <c r="K1253" t="b">
        <v>0</v>
      </c>
    </row>
    <row r="1254" spans="1:11" x14ac:dyDescent="0.3">
      <c r="A1254" t="s">
        <v>1334</v>
      </c>
      <c r="B1254" t="s">
        <v>1333</v>
      </c>
      <c r="C1254">
        <v>2.8050000000000002</v>
      </c>
      <c r="D1254" s="18">
        <v>41908</v>
      </c>
      <c r="E1254" t="s">
        <v>2230</v>
      </c>
      <c r="F1254" t="s">
        <v>3984</v>
      </c>
      <c r="G1254" t="s">
        <v>3326</v>
      </c>
      <c r="H1254" t="b">
        <v>0</v>
      </c>
      <c r="I1254" t="b">
        <v>0</v>
      </c>
      <c r="J1254" t="b">
        <v>0</v>
      </c>
      <c r="K1254" t="b">
        <v>0</v>
      </c>
    </row>
    <row r="1255" spans="1:11" x14ac:dyDescent="0.3">
      <c r="A1255" t="s">
        <v>5688</v>
      </c>
      <c r="B1255" t="s">
        <v>5689</v>
      </c>
      <c r="C1255">
        <v>5.0999999999999996</v>
      </c>
      <c r="D1255" s="18">
        <v>41787</v>
      </c>
      <c r="E1255" t="s">
        <v>3968</v>
      </c>
      <c r="F1255" t="s">
        <v>3968</v>
      </c>
      <c r="G1255" t="s">
        <v>2271</v>
      </c>
      <c r="H1255" t="b">
        <v>0</v>
      </c>
      <c r="I1255" t="b">
        <v>0</v>
      </c>
      <c r="J1255" t="b">
        <v>1</v>
      </c>
      <c r="K1255" t="b">
        <v>0</v>
      </c>
    </row>
    <row r="1256" spans="1:11" x14ac:dyDescent="0.3">
      <c r="A1256" t="s">
        <v>5690</v>
      </c>
      <c r="B1256" t="s">
        <v>5691</v>
      </c>
      <c r="C1256">
        <v>4.59</v>
      </c>
      <c r="D1256" s="18">
        <v>41893</v>
      </c>
      <c r="E1256" t="s">
        <v>3909</v>
      </c>
      <c r="F1256" t="s">
        <v>3910</v>
      </c>
      <c r="G1256" t="s">
        <v>2953</v>
      </c>
      <c r="H1256" t="b">
        <v>0</v>
      </c>
      <c r="I1256" t="b">
        <v>0</v>
      </c>
      <c r="J1256" t="b">
        <v>0</v>
      </c>
      <c r="K1256" t="b">
        <v>0</v>
      </c>
    </row>
    <row r="1257" spans="1:11" x14ac:dyDescent="0.3">
      <c r="A1257" t="s">
        <v>13192</v>
      </c>
      <c r="B1257" t="s">
        <v>13193</v>
      </c>
      <c r="C1257">
        <v>7.65</v>
      </c>
      <c r="D1257" s="18">
        <v>42028</v>
      </c>
      <c r="E1257" t="s">
        <v>3893</v>
      </c>
      <c r="F1257" t="s">
        <v>3989</v>
      </c>
      <c r="G1257" t="s">
        <v>12794</v>
      </c>
      <c r="H1257" t="b">
        <v>0</v>
      </c>
      <c r="I1257" t="b">
        <v>0</v>
      </c>
      <c r="J1257" t="b">
        <v>0</v>
      </c>
      <c r="K1257" t="b">
        <v>0</v>
      </c>
    </row>
    <row r="1258" spans="1:11" x14ac:dyDescent="0.3">
      <c r="A1258" t="s">
        <v>13653</v>
      </c>
      <c r="B1258" t="s">
        <v>13654</v>
      </c>
      <c r="C1258">
        <v>6.8849999999999998</v>
      </c>
      <c r="D1258" s="18">
        <v>42032</v>
      </c>
      <c r="E1258" t="s">
        <v>3893</v>
      </c>
      <c r="F1258" t="s">
        <v>3989</v>
      </c>
      <c r="G1258" t="s">
        <v>12794</v>
      </c>
      <c r="H1258" t="b">
        <v>0</v>
      </c>
      <c r="I1258" t="b">
        <v>0</v>
      </c>
      <c r="J1258" t="b">
        <v>0</v>
      </c>
      <c r="K1258" t="b">
        <v>0</v>
      </c>
    </row>
    <row r="1259" spans="1:11" x14ac:dyDescent="0.3">
      <c r="A1259" t="s">
        <v>5692</v>
      </c>
      <c r="B1259" t="s">
        <v>5693</v>
      </c>
      <c r="C1259">
        <v>14.5</v>
      </c>
      <c r="D1259" s="18">
        <v>41900</v>
      </c>
      <c r="E1259" t="s">
        <v>3909</v>
      </c>
      <c r="F1259" t="s">
        <v>3910</v>
      </c>
      <c r="G1259" t="s">
        <v>2356</v>
      </c>
      <c r="H1259" t="b">
        <v>0</v>
      </c>
      <c r="I1259" t="b">
        <v>0</v>
      </c>
      <c r="J1259" t="b">
        <v>0</v>
      </c>
      <c r="K1259" t="b">
        <v>0</v>
      </c>
    </row>
    <row r="1260" spans="1:11" x14ac:dyDescent="0.3">
      <c r="A1260" t="s">
        <v>5694</v>
      </c>
      <c r="B1260" t="s">
        <v>5695</v>
      </c>
      <c r="C1260">
        <v>8.4149999999999991</v>
      </c>
      <c r="D1260" s="18">
        <v>41923</v>
      </c>
      <c r="E1260" t="s">
        <v>3900</v>
      </c>
      <c r="F1260" t="s">
        <v>3960</v>
      </c>
      <c r="G1260" t="s">
        <v>3859</v>
      </c>
      <c r="H1260" t="b">
        <v>0</v>
      </c>
      <c r="I1260" t="b">
        <v>0</v>
      </c>
      <c r="J1260" t="b">
        <v>1</v>
      </c>
      <c r="K1260" t="b">
        <v>0</v>
      </c>
    </row>
    <row r="1261" spans="1:11" x14ac:dyDescent="0.3">
      <c r="A1261" t="s">
        <v>13194</v>
      </c>
      <c r="B1261" t="s">
        <v>13195</v>
      </c>
      <c r="C1261">
        <v>4</v>
      </c>
      <c r="D1261" s="18">
        <v>42024</v>
      </c>
      <c r="E1261" t="s">
        <v>3893</v>
      </c>
      <c r="F1261" t="s">
        <v>3941</v>
      </c>
      <c r="G1261" t="s">
        <v>12496</v>
      </c>
      <c r="H1261" t="b">
        <v>0</v>
      </c>
      <c r="I1261" t="b">
        <v>0</v>
      </c>
      <c r="J1261" t="b">
        <v>0</v>
      </c>
      <c r="K1261" t="b">
        <v>0</v>
      </c>
    </row>
    <row r="1262" spans="1:11" x14ac:dyDescent="0.3">
      <c r="A1262" t="s">
        <v>1704</v>
      </c>
      <c r="B1262" t="s">
        <v>1703</v>
      </c>
      <c r="C1262">
        <v>3</v>
      </c>
      <c r="D1262" s="18">
        <v>41832</v>
      </c>
      <c r="E1262" t="s">
        <v>3909</v>
      </c>
      <c r="F1262" t="s">
        <v>3937</v>
      </c>
      <c r="G1262" t="s">
        <v>3849</v>
      </c>
      <c r="H1262" t="b">
        <v>0</v>
      </c>
      <c r="I1262" t="b">
        <v>0</v>
      </c>
      <c r="J1262" t="b">
        <v>0</v>
      </c>
      <c r="K1262" t="b">
        <v>0</v>
      </c>
    </row>
    <row r="1263" spans="1:11" x14ac:dyDescent="0.3">
      <c r="A1263" t="s">
        <v>5697</v>
      </c>
      <c r="B1263" t="s">
        <v>5698</v>
      </c>
      <c r="C1263">
        <v>4.8449999999999998</v>
      </c>
      <c r="D1263" s="18">
        <v>41874</v>
      </c>
      <c r="E1263" t="s">
        <v>3900</v>
      </c>
      <c r="F1263" t="s">
        <v>3901</v>
      </c>
      <c r="G1263" t="s">
        <v>3026</v>
      </c>
      <c r="H1263" t="b">
        <v>0</v>
      </c>
      <c r="I1263" t="b">
        <v>0</v>
      </c>
      <c r="J1263" t="b">
        <v>1</v>
      </c>
      <c r="K1263" t="b">
        <v>0</v>
      </c>
    </row>
    <row r="1264" spans="1:11" x14ac:dyDescent="0.3">
      <c r="A1264" t="s">
        <v>5699</v>
      </c>
      <c r="B1264" t="s">
        <v>5700</v>
      </c>
      <c r="C1264">
        <v>9.9450000000000003</v>
      </c>
      <c r="D1264" s="18">
        <v>41879</v>
      </c>
      <c r="E1264" t="s">
        <v>3922</v>
      </c>
      <c r="F1264" t="s">
        <v>3951</v>
      </c>
      <c r="G1264" t="s">
        <v>2499</v>
      </c>
      <c r="H1264" t="b">
        <v>0</v>
      </c>
      <c r="I1264" t="b">
        <v>0</v>
      </c>
      <c r="J1264" t="b">
        <v>0</v>
      </c>
      <c r="K1264" t="b">
        <v>0</v>
      </c>
    </row>
    <row r="1265" spans="1:11" x14ac:dyDescent="0.3">
      <c r="A1265" t="s">
        <v>5701</v>
      </c>
      <c r="B1265" t="s">
        <v>5702</v>
      </c>
      <c r="C1265">
        <v>6</v>
      </c>
      <c r="D1265" s="18">
        <v>41806</v>
      </c>
      <c r="E1265" t="s">
        <v>3909</v>
      </c>
      <c r="F1265" t="s">
        <v>3937</v>
      </c>
      <c r="G1265" t="s">
        <v>2459</v>
      </c>
      <c r="H1265" t="b">
        <v>0</v>
      </c>
      <c r="I1265" t="b">
        <v>0</v>
      </c>
      <c r="J1265" t="b">
        <v>0</v>
      </c>
      <c r="K1265" t="b">
        <v>0</v>
      </c>
    </row>
    <row r="1266" spans="1:11" x14ac:dyDescent="0.3">
      <c r="A1266" t="s">
        <v>1379</v>
      </c>
      <c r="B1266" t="s">
        <v>718</v>
      </c>
      <c r="C1266">
        <v>6.25</v>
      </c>
      <c r="D1266" s="18">
        <v>41710</v>
      </c>
      <c r="E1266" t="s">
        <v>3909</v>
      </c>
      <c r="F1266" t="s">
        <v>3937</v>
      </c>
      <c r="G1266" t="s">
        <v>2447</v>
      </c>
      <c r="H1266" t="b">
        <v>0</v>
      </c>
      <c r="I1266" t="b">
        <v>0</v>
      </c>
      <c r="J1266" t="b">
        <v>0</v>
      </c>
      <c r="K1266" t="b">
        <v>0</v>
      </c>
    </row>
    <row r="1267" spans="1:11" x14ac:dyDescent="0.3">
      <c r="A1267" t="s">
        <v>5703</v>
      </c>
      <c r="B1267" t="s">
        <v>5704</v>
      </c>
      <c r="C1267">
        <v>5.61</v>
      </c>
      <c r="D1267" s="18">
        <v>41778</v>
      </c>
      <c r="E1267" t="s">
        <v>3893</v>
      </c>
      <c r="F1267" t="s">
        <v>3894</v>
      </c>
      <c r="G1267" t="s">
        <v>2463</v>
      </c>
      <c r="H1267" t="b">
        <v>0</v>
      </c>
      <c r="I1267" t="b">
        <v>0</v>
      </c>
      <c r="J1267" t="b">
        <v>0</v>
      </c>
      <c r="K1267" t="b">
        <v>0</v>
      </c>
    </row>
    <row r="1268" spans="1:11" x14ac:dyDescent="0.3">
      <c r="A1268" t="s">
        <v>5705</v>
      </c>
      <c r="B1268" t="s">
        <v>5706</v>
      </c>
      <c r="C1268">
        <v>5</v>
      </c>
      <c r="D1268" s="18">
        <v>41857</v>
      </c>
      <c r="E1268" t="s">
        <v>3909</v>
      </c>
      <c r="F1268" t="s">
        <v>3937</v>
      </c>
      <c r="G1268" t="s">
        <v>3016</v>
      </c>
      <c r="H1268" t="b">
        <v>0</v>
      </c>
      <c r="I1268" t="b">
        <v>0</v>
      </c>
      <c r="J1268" t="b">
        <v>0</v>
      </c>
      <c r="K1268" t="b">
        <v>0</v>
      </c>
    </row>
    <row r="1269" spans="1:11" x14ac:dyDescent="0.3">
      <c r="A1269" t="s">
        <v>1445</v>
      </c>
      <c r="B1269" t="s">
        <v>1444</v>
      </c>
      <c r="C1269">
        <v>4.8449999999999998</v>
      </c>
      <c r="D1269" s="18">
        <v>41885</v>
      </c>
      <c r="E1269" t="s">
        <v>3900</v>
      </c>
      <c r="F1269" t="s">
        <v>4004</v>
      </c>
      <c r="G1269" t="s">
        <v>3100</v>
      </c>
      <c r="H1269" t="b">
        <v>0</v>
      </c>
      <c r="I1269" t="b">
        <v>0</v>
      </c>
      <c r="J1269" t="b">
        <v>1</v>
      </c>
      <c r="K1269" t="b">
        <v>0</v>
      </c>
    </row>
    <row r="1270" spans="1:11" x14ac:dyDescent="0.3">
      <c r="A1270" t="s">
        <v>5707</v>
      </c>
      <c r="B1270" t="s">
        <v>904</v>
      </c>
      <c r="C1270">
        <v>4.59</v>
      </c>
      <c r="D1270" s="18">
        <v>41947</v>
      </c>
      <c r="E1270" t="s">
        <v>3900</v>
      </c>
      <c r="F1270" t="s">
        <v>3901</v>
      </c>
      <c r="G1270" t="s">
        <v>3607</v>
      </c>
      <c r="H1270" t="b">
        <v>0</v>
      </c>
      <c r="I1270" t="b">
        <v>0</v>
      </c>
      <c r="J1270" t="b">
        <v>1</v>
      </c>
      <c r="K1270" t="b">
        <v>0</v>
      </c>
    </row>
    <row r="1271" spans="1:11" x14ac:dyDescent="0.3">
      <c r="A1271" t="s">
        <v>5708</v>
      </c>
      <c r="B1271" t="s">
        <v>5709</v>
      </c>
      <c r="C1271">
        <v>6.75</v>
      </c>
      <c r="D1271" s="18">
        <v>41792</v>
      </c>
      <c r="E1271" t="s">
        <v>3909</v>
      </c>
      <c r="F1271" t="s">
        <v>3937</v>
      </c>
      <c r="G1271" t="s">
        <v>2421</v>
      </c>
      <c r="H1271" t="b">
        <v>0</v>
      </c>
      <c r="I1271" t="b">
        <v>0</v>
      </c>
      <c r="J1271" t="b">
        <v>0</v>
      </c>
      <c r="K1271" t="b">
        <v>0</v>
      </c>
    </row>
    <row r="1272" spans="1:11" x14ac:dyDescent="0.3">
      <c r="A1272" t="s">
        <v>11602</v>
      </c>
      <c r="B1272" t="s">
        <v>11603</v>
      </c>
      <c r="C1272">
        <v>8</v>
      </c>
      <c r="D1272" s="18">
        <v>41983</v>
      </c>
      <c r="E1272" t="s">
        <v>3893</v>
      </c>
      <c r="F1272" t="s">
        <v>4117</v>
      </c>
      <c r="G1272" t="s">
        <v>3002</v>
      </c>
      <c r="H1272" t="b">
        <v>0</v>
      </c>
      <c r="I1272" t="b">
        <v>0</v>
      </c>
      <c r="J1272" t="b">
        <v>0</v>
      </c>
      <c r="K1272" t="b">
        <v>0</v>
      </c>
    </row>
    <row r="1273" spans="1:11" x14ac:dyDescent="0.3">
      <c r="A1273" t="s">
        <v>5710</v>
      </c>
      <c r="B1273" t="s">
        <v>5711</v>
      </c>
      <c r="C1273">
        <v>6</v>
      </c>
      <c r="D1273" s="18">
        <v>41759</v>
      </c>
      <c r="E1273" t="s">
        <v>3909</v>
      </c>
      <c r="F1273" t="s">
        <v>3937</v>
      </c>
      <c r="G1273" t="s">
        <v>2360</v>
      </c>
      <c r="H1273" t="b">
        <v>0</v>
      </c>
      <c r="I1273" t="b">
        <v>0</v>
      </c>
      <c r="J1273" t="b">
        <v>0</v>
      </c>
      <c r="K1273" t="b">
        <v>0</v>
      </c>
    </row>
    <row r="1274" spans="1:11" x14ac:dyDescent="0.3">
      <c r="A1274" t="s">
        <v>5712</v>
      </c>
      <c r="B1274" t="s">
        <v>5713</v>
      </c>
      <c r="C1274">
        <v>15.75</v>
      </c>
      <c r="D1274" s="18">
        <v>41932</v>
      </c>
      <c r="E1274" t="s">
        <v>3893</v>
      </c>
      <c r="F1274" t="s">
        <v>4117</v>
      </c>
      <c r="G1274" t="s">
        <v>2873</v>
      </c>
      <c r="H1274" t="b">
        <v>0</v>
      </c>
      <c r="I1274" t="b">
        <v>0</v>
      </c>
      <c r="J1274" t="b">
        <v>0</v>
      </c>
      <c r="K1274" t="b">
        <v>0</v>
      </c>
    </row>
    <row r="1275" spans="1:11" x14ac:dyDescent="0.3">
      <c r="A1275" t="s">
        <v>5714</v>
      </c>
      <c r="B1275" t="s">
        <v>5715</v>
      </c>
      <c r="C1275">
        <v>4.59</v>
      </c>
      <c r="D1275" s="18">
        <v>41817</v>
      </c>
      <c r="E1275" t="s">
        <v>3909</v>
      </c>
      <c r="F1275" t="s">
        <v>3937</v>
      </c>
      <c r="G1275" t="s">
        <v>2685</v>
      </c>
      <c r="H1275" t="b">
        <v>0</v>
      </c>
      <c r="I1275" t="b">
        <v>0</v>
      </c>
      <c r="J1275" t="b">
        <v>0</v>
      </c>
      <c r="K1275" t="b">
        <v>0</v>
      </c>
    </row>
    <row r="1276" spans="1:11" x14ac:dyDescent="0.3">
      <c r="A1276" t="s">
        <v>12750</v>
      </c>
      <c r="B1276" t="s">
        <v>12658</v>
      </c>
      <c r="C1276">
        <v>3.8250000000000002</v>
      </c>
      <c r="D1276" s="18">
        <v>42010</v>
      </c>
      <c r="E1276" t="s">
        <v>3893</v>
      </c>
      <c r="F1276" t="s">
        <v>3894</v>
      </c>
      <c r="G1276" t="s">
        <v>3485</v>
      </c>
      <c r="H1276" t="b">
        <v>0</v>
      </c>
      <c r="I1276" t="b">
        <v>1</v>
      </c>
      <c r="J1276" t="b">
        <v>0</v>
      </c>
      <c r="K1276" t="b">
        <v>0</v>
      </c>
    </row>
    <row r="1277" spans="1:11" x14ac:dyDescent="0.3">
      <c r="A1277" t="s">
        <v>5716</v>
      </c>
      <c r="B1277" t="s">
        <v>5717</v>
      </c>
      <c r="C1277">
        <v>7</v>
      </c>
      <c r="D1277" s="18">
        <v>41832</v>
      </c>
      <c r="E1277" t="s">
        <v>3922</v>
      </c>
      <c r="F1277" t="s">
        <v>3951</v>
      </c>
      <c r="G1277" t="s">
        <v>2243</v>
      </c>
      <c r="H1277" t="b">
        <v>0</v>
      </c>
      <c r="I1277" t="b">
        <v>0</v>
      </c>
      <c r="J1277" t="b">
        <v>0</v>
      </c>
      <c r="K1277" t="b">
        <v>0</v>
      </c>
    </row>
    <row r="1278" spans="1:11" x14ac:dyDescent="0.3">
      <c r="A1278" t="s">
        <v>5718</v>
      </c>
      <c r="B1278" t="s">
        <v>5719</v>
      </c>
      <c r="C1278">
        <v>5.8650000000000002</v>
      </c>
      <c r="D1278" s="18">
        <v>41740</v>
      </c>
      <c r="E1278" t="s">
        <v>3909</v>
      </c>
      <c r="F1278" t="s">
        <v>3937</v>
      </c>
      <c r="G1278" t="s">
        <v>2394</v>
      </c>
      <c r="H1278" t="b">
        <v>0</v>
      </c>
      <c r="I1278" t="b">
        <v>0</v>
      </c>
      <c r="J1278" t="b">
        <v>0</v>
      </c>
      <c r="K1278" t="b">
        <v>0</v>
      </c>
    </row>
    <row r="1279" spans="1:11" x14ac:dyDescent="0.3">
      <c r="A1279" t="s">
        <v>12675</v>
      </c>
      <c r="B1279" t="s">
        <v>12581</v>
      </c>
      <c r="C1279">
        <v>2.8050000000000002</v>
      </c>
      <c r="D1279" s="18">
        <v>42014</v>
      </c>
      <c r="E1279" t="s">
        <v>3922</v>
      </c>
      <c r="F1279" t="s">
        <v>3985</v>
      </c>
      <c r="G1279" t="s">
        <v>2591</v>
      </c>
      <c r="H1279" t="b">
        <v>0</v>
      </c>
      <c r="I1279" t="b">
        <v>0</v>
      </c>
      <c r="J1279" t="b">
        <v>0</v>
      </c>
      <c r="K1279" t="b">
        <v>0</v>
      </c>
    </row>
    <row r="1280" spans="1:11" x14ac:dyDescent="0.3">
      <c r="A1280" t="s">
        <v>2087</v>
      </c>
      <c r="B1280" t="s">
        <v>1596</v>
      </c>
      <c r="C1280">
        <v>5</v>
      </c>
      <c r="D1280" s="18">
        <v>41822</v>
      </c>
      <c r="E1280" t="s">
        <v>2230</v>
      </c>
      <c r="F1280" t="s">
        <v>3955</v>
      </c>
      <c r="G1280" t="s">
        <v>2638</v>
      </c>
      <c r="H1280" t="b">
        <v>0</v>
      </c>
      <c r="I1280" t="b">
        <v>0</v>
      </c>
      <c r="J1280" t="b">
        <v>0</v>
      </c>
      <c r="K1280" t="b">
        <v>0</v>
      </c>
    </row>
    <row r="1281" spans="1:11" x14ac:dyDescent="0.3">
      <c r="A1281" t="s">
        <v>2087</v>
      </c>
      <c r="B1281" t="s">
        <v>2086</v>
      </c>
      <c r="C1281">
        <v>2</v>
      </c>
      <c r="D1281" s="18">
        <v>41884</v>
      </c>
      <c r="E1281" t="s">
        <v>3922</v>
      </c>
      <c r="F1281" t="s">
        <v>3985</v>
      </c>
      <c r="G1281" t="s">
        <v>2638</v>
      </c>
      <c r="H1281" t="b">
        <v>0</v>
      </c>
      <c r="I1281" t="b">
        <v>0</v>
      </c>
      <c r="J1281" t="b">
        <v>0</v>
      </c>
      <c r="K1281" t="b">
        <v>0</v>
      </c>
    </row>
    <row r="1282" spans="1:11" x14ac:dyDescent="0.3">
      <c r="A1282" t="s">
        <v>5720</v>
      </c>
      <c r="B1282" t="s">
        <v>5721</v>
      </c>
      <c r="C1282">
        <v>3.75</v>
      </c>
      <c r="D1282" s="18">
        <v>41892</v>
      </c>
      <c r="E1282" t="s">
        <v>3909</v>
      </c>
      <c r="F1282" t="s">
        <v>3937</v>
      </c>
      <c r="G1282" t="s">
        <v>3296</v>
      </c>
      <c r="H1282" t="b">
        <v>0</v>
      </c>
      <c r="I1282" t="b">
        <v>0</v>
      </c>
      <c r="J1282" t="b">
        <v>0</v>
      </c>
      <c r="K1282" t="b">
        <v>0</v>
      </c>
    </row>
    <row r="1283" spans="1:11" x14ac:dyDescent="0.3">
      <c r="A1283" t="s">
        <v>12751</v>
      </c>
      <c r="B1283" t="s">
        <v>12659</v>
      </c>
      <c r="C1283">
        <v>5.0999999999999996</v>
      </c>
      <c r="D1283" s="18">
        <v>42010</v>
      </c>
      <c r="E1283" t="s">
        <v>3893</v>
      </c>
      <c r="F1283" t="s">
        <v>3894</v>
      </c>
      <c r="G1283" t="s">
        <v>11503</v>
      </c>
      <c r="H1283" t="b">
        <v>0</v>
      </c>
      <c r="I1283" t="b">
        <v>0</v>
      </c>
      <c r="J1283" t="b">
        <v>0</v>
      </c>
      <c r="K1283" t="b">
        <v>0</v>
      </c>
    </row>
    <row r="1284" spans="1:11" x14ac:dyDescent="0.3">
      <c r="A1284" t="s">
        <v>5722</v>
      </c>
      <c r="B1284" t="s">
        <v>5723</v>
      </c>
      <c r="C1284">
        <v>8.67</v>
      </c>
      <c r="D1284" s="18">
        <v>41906</v>
      </c>
      <c r="E1284" t="s">
        <v>3909</v>
      </c>
      <c r="F1284" t="s">
        <v>3929</v>
      </c>
      <c r="G1284" t="s">
        <v>2933</v>
      </c>
      <c r="H1284" t="b">
        <v>0</v>
      </c>
      <c r="I1284" t="b">
        <v>0</v>
      </c>
      <c r="J1284" t="b">
        <v>0</v>
      </c>
      <c r="K1284" t="b">
        <v>0</v>
      </c>
    </row>
    <row r="1285" spans="1:11" x14ac:dyDescent="0.3">
      <c r="A1285" t="s">
        <v>1989</v>
      </c>
      <c r="B1285" t="s">
        <v>1988</v>
      </c>
      <c r="C1285">
        <v>8.75</v>
      </c>
      <c r="D1285" s="18">
        <v>41866</v>
      </c>
      <c r="E1285" t="s">
        <v>3909</v>
      </c>
      <c r="F1285" t="s">
        <v>3937</v>
      </c>
      <c r="G1285" t="s">
        <v>2638</v>
      </c>
      <c r="H1285" t="b">
        <v>0</v>
      </c>
      <c r="I1285" t="b">
        <v>0</v>
      </c>
      <c r="J1285" t="b">
        <v>0</v>
      </c>
      <c r="K1285" t="b">
        <v>0</v>
      </c>
    </row>
    <row r="1286" spans="1:11" x14ac:dyDescent="0.3">
      <c r="A1286" t="s">
        <v>5724</v>
      </c>
      <c r="B1286" t="s">
        <v>5725</v>
      </c>
      <c r="C1286">
        <v>3.57</v>
      </c>
      <c r="D1286" s="18">
        <v>41790</v>
      </c>
      <c r="E1286" t="s">
        <v>2230</v>
      </c>
      <c r="F1286" t="s">
        <v>3984</v>
      </c>
      <c r="G1286" t="s">
        <v>2380</v>
      </c>
      <c r="H1286" t="b">
        <v>0</v>
      </c>
      <c r="I1286" t="b">
        <v>0</v>
      </c>
      <c r="J1286" t="b">
        <v>0</v>
      </c>
      <c r="K1286" t="b">
        <v>0</v>
      </c>
    </row>
    <row r="1287" spans="1:11" x14ac:dyDescent="0.3">
      <c r="A1287" t="s">
        <v>13196</v>
      </c>
      <c r="B1287" t="s">
        <v>13197</v>
      </c>
      <c r="C1287">
        <v>6.25</v>
      </c>
      <c r="D1287" s="18">
        <v>42028</v>
      </c>
      <c r="E1287" t="s">
        <v>3893</v>
      </c>
      <c r="F1287" t="s">
        <v>3989</v>
      </c>
      <c r="G1287" t="s">
        <v>2937</v>
      </c>
      <c r="H1287" t="b">
        <v>0</v>
      </c>
      <c r="I1287" t="b">
        <v>0</v>
      </c>
      <c r="J1287" t="b">
        <v>0</v>
      </c>
      <c r="K1287" t="b">
        <v>0</v>
      </c>
    </row>
    <row r="1288" spans="1:11" x14ac:dyDescent="0.3">
      <c r="A1288" t="s">
        <v>587</v>
      </c>
      <c r="B1288" t="s">
        <v>5726</v>
      </c>
      <c r="C1288">
        <v>10.71</v>
      </c>
      <c r="D1288" s="18">
        <v>41914</v>
      </c>
      <c r="E1288" t="s">
        <v>3968</v>
      </c>
      <c r="F1288" t="s">
        <v>3968</v>
      </c>
      <c r="G1288" t="s">
        <v>2358</v>
      </c>
      <c r="H1288" t="b">
        <v>0</v>
      </c>
      <c r="I1288" t="b">
        <v>0</v>
      </c>
      <c r="J1288" t="b">
        <v>1</v>
      </c>
      <c r="K1288" t="b">
        <v>0</v>
      </c>
    </row>
    <row r="1289" spans="1:11" x14ac:dyDescent="0.3">
      <c r="A1289" t="s">
        <v>5727</v>
      </c>
      <c r="B1289" t="s">
        <v>5728</v>
      </c>
      <c r="C1289">
        <v>12</v>
      </c>
      <c r="D1289" s="18">
        <v>41872</v>
      </c>
      <c r="E1289" t="s">
        <v>3909</v>
      </c>
      <c r="F1289" t="s">
        <v>3937</v>
      </c>
      <c r="G1289" t="s">
        <v>2356</v>
      </c>
      <c r="H1289" t="b">
        <v>0</v>
      </c>
      <c r="I1289" t="b">
        <v>0</v>
      </c>
      <c r="J1289" t="b">
        <v>0</v>
      </c>
      <c r="K1289" t="b">
        <v>0</v>
      </c>
    </row>
    <row r="1290" spans="1:11" x14ac:dyDescent="0.3">
      <c r="A1290" t="s">
        <v>1197</v>
      </c>
      <c r="B1290" t="s">
        <v>1196</v>
      </c>
      <c r="C1290">
        <v>7.14</v>
      </c>
      <c r="D1290" s="18">
        <v>41908</v>
      </c>
      <c r="E1290" t="s">
        <v>3968</v>
      </c>
      <c r="F1290" t="s">
        <v>3968</v>
      </c>
      <c r="G1290" t="s">
        <v>2846</v>
      </c>
      <c r="H1290" t="b">
        <v>0</v>
      </c>
      <c r="I1290" t="b">
        <v>0</v>
      </c>
      <c r="J1290" t="b">
        <v>1</v>
      </c>
      <c r="K1290" t="b">
        <v>0</v>
      </c>
    </row>
    <row r="1291" spans="1:11" x14ac:dyDescent="0.3">
      <c r="A1291" t="s">
        <v>5729</v>
      </c>
      <c r="B1291" t="s">
        <v>148</v>
      </c>
      <c r="C1291">
        <v>11.5</v>
      </c>
      <c r="D1291" s="18">
        <v>41911</v>
      </c>
      <c r="E1291" t="s">
        <v>2230</v>
      </c>
      <c r="F1291" t="s">
        <v>3984</v>
      </c>
      <c r="G1291" t="s">
        <v>3102</v>
      </c>
      <c r="H1291" t="b">
        <v>0</v>
      </c>
      <c r="I1291" t="b">
        <v>0</v>
      </c>
      <c r="J1291" t="b">
        <v>0</v>
      </c>
      <c r="K1291" t="b">
        <v>0</v>
      </c>
    </row>
    <row r="1292" spans="1:11" x14ac:dyDescent="0.3">
      <c r="A1292" t="s">
        <v>1860</v>
      </c>
      <c r="B1292" t="s">
        <v>1859</v>
      </c>
      <c r="C1292">
        <v>2.5</v>
      </c>
      <c r="D1292" s="18">
        <v>41846</v>
      </c>
      <c r="E1292" t="s">
        <v>3893</v>
      </c>
      <c r="F1292" t="s">
        <v>3894</v>
      </c>
      <c r="G1292" t="s">
        <v>3850</v>
      </c>
      <c r="H1292" t="b">
        <v>0</v>
      </c>
      <c r="I1292" t="b">
        <v>0</v>
      </c>
      <c r="J1292" t="b">
        <v>0</v>
      </c>
      <c r="K1292" t="b">
        <v>0</v>
      </c>
    </row>
    <row r="1293" spans="1:11" x14ac:dyDescent="0.3">
      <c r="A1293" t="s">
        <v>5730</v>
      </c>
      <c r="B1293" t="s">
        <v>5731</v>
      </c>
      <c r="C1293">
        <v>11.5</v>
      </c>
      <c r="D1293" s="18">
        <v>41916</v>
      </c>
      <c r="E1293" t="s">
        <v>2230</v>
      </c>
      <c r="F1293" t="s">
        <v>3984</v>
      </c>
      <c r="G1293" t="s">
        <v>3254</v>
      </c>
      <c r="H1293" t="b">
        <v>0</v>
      </c>
      <c r="I1293" t="b">
        <v>0</v>
      </c>
      <c r="J1293" t="b">
        <v>0</v>
      </c>
      <c r="K1293" t="b">
        <v>0</v>
      </c>
    </row>
    <row r="1294" spans="1:11" x14ac:dyDescent="0.3">
      <c r="A1294" t="s">
        <v>5732</v>
      </c>
      <c r="B1294" t="s">
        <v>241</v>
      </c>
      <c r="C1294">
        <v>4.25</v>
      </c>
      <c r="D1294" s="18">
        <v>41946</v>
      </c>
      <c r="E1294" t="s">
        <v>3900</v>
      </c>
      <c r="F1294" t="s">
        <v>3901</v>
      </c>
      <c r="G1294" t="s">
        <v>3360</v>
      </c>
      <c r="H1294" t="b">
        <v>0</v>
      </c>
      <c r="I1294" t="b">
        <v>0</v>
      </c>
      <c r="J1294" t="b">
        <v>1</v>
      </c>
      <c r="K1294" t="b">
        <v>0</v>
      </c>
    </row>
    <row r="1295" spans="1:11" x14ac:dyDescent="0.3">
      <c r="A1295" t="s">
        <v>5733</v>
      </c>
      <c r="B1295" t="s">
        <v>5734</v>
      </c>
      <c r="C1295">
        <v>7.14</v>
      </c>
      <c r="D1295" s="18">
        <v>41761</v>
      </c>
      <c r="E1295" t="s">
        <v>3909</v>
      </c>
      <c r="F1295" t="s">
        <v>3937</v>
      </c>
      <c r="G1295" t="s">
        <v>2275</v>
      </c>
      <c r="H1295" t="b">
        <v>0</v>
      </c>
      <c r="I1295" t="b">
        <v>0</v>
      </c>
      <c r="J1295" t="b">
        <v>0</v>
      </c>
      <c r="K1295" t="b">
        <v>0</v>
      </c>
    </row>
    <row r="1296" spans="1:11" x14ac:dyDescent="0.3">
      <c r="A1296" t="s">
        <v>5735</v>
      </c>
      <c r="B1296" t="s">
        <v>5736</v>
      </c>
      <c r="C1296">
        <v>6.5</v>
      </c>
      <c r="D1296" s="18">
        <v>41963</v>
      </c>
      <c r="E1296" t="s">
        <v>3893</v>
      </c>
      <c r="F1296" t="s">
        <v>4117</v>
      </c>
      <c r="G1296" t="s">
        <v>3640</v>
      </c>
      <c r="H1296" t="b">
        <v>0</v>
      </c>
      <c r="I1296" t="b">
        <v>0</v>
      </c>
      <c r="J1296" t="b">
        <v>0</v>
      </c>
      <c r="K1296" t="b">
        <v>0</v>
      </c>
    </row>
    <row r="1297" spans="1:11" x14ac:dyDescent="0.3">
      <c r="A1297" t="s">
        <v>13655</v>
      </c>
      <c r="B1297" t="s">
        <v>13656</v>
      </c>
      <c r="C1297">
        <v>13</v>
      </c>
      <c r="D1297" s="18">
        <v>42035</v>
      </c>
      <c r="E1297" t="s">
        <v>3893</v>
      </c>
      <c r="F1297" t="s">
        <v>3989</v>
      </c>
      <c r="G1297" t="s">
        <v>2591</v>
      </c>
      <c r="H1297" t="b">
        <v>0</v>
      </c>
      <c r="I1297" t="b">
        <v>0</v>
      </c>
      <c r="J1297" t="b">
        <v>0</v>
      </c>
      <c r="K1297" t="b">
        <v>0</v>
      </c>
    </row>
    <row r="1298" spans="1:11" x14ac:dyDescent="0.3">
      <c r="A1298" t="s">
        <v>13655</v>
      </c>
      <c r="B1298" t="s">
        <v>13657</v>
      </c>
      <c r="C1298">
        <v>9.75</v>
      </c>
      <c r="D1298" s="18">
        <v>42036</v>
      </c>
      <c r="E1298" t="s">
        <v>3893</v>
      </c>
      <c r="F1298" t="s">
        <v>3989</v>
      </c>
      <c r="G1298" t="s">
        <v>2591</v>
      </c>
      <c r="H1298" t="b">
        <v>0</v>
      </c>
      <c r="I1298" t="b">
        <v>0</v>
      </c>
      <c r="J1298" t="b">
        <v>0</v>
      </c>
      <c r="K1298" t="b">
        <v>0</v>
      </c>
    </row>
    <row r="1299" spans="1:11" x14ac:dyDescent="0.3">
      <c r="A1299" t="s">
        <v>5738</v>
      </c>
      <c r="B1299" t="s">
        <v>248</v>
      </c>
      <c r="C1299">
        <v>4</v>
      </c>
      <c r="D1299" s="18">
        <v>41947</v>
      </c>
      <c r="E1299" t="s">
        <v>3922</v>
      </c>
      <c r="F1299" t="s">
        <v>3985</v>
      </c>
      <c r="G1299" t="s">
        <v>3660</v>
      </c>
      <c r="H1299" t="b">
        <v>0</v>
      </c>
      <c r="I1299" t="b">
        <v>0</v>
      </c>
      <c r="J1299" t="b">
        <v>0</v>
      </c>
      <c r="K1299" t="b">
        <v>0</v>
      </c>
    </row>
    <row r="1300" spans="1:11" x14ac:dyDescent="0.3">
      <c r="A1300" t="s">
        <v>5739</v>
      </c>
      <c r="B1300" t="s">
        <v>1065</v>
      </c>
      <c r="C1300">
        <v>10.199999999999999</v>
      </c>
      <c r="D1300" s="18">
        <v>41958</v>
      </c>
      <c r="E1300" t="s">
        <v>3922</v>
      </c>
      <c r="F1300" t="s">
        <v>3923</v>
      </c>
      <c r="G1300" t="s">
        <v>3547</v>
      </c>
      <c r="H1300" t="b">
        <v>0</v>
      </c>
      <c r="I1300" t="b">
        <v>0</v>
      </c>
      <c r="J1300" t="b">
        <v>0</v>
      </c>
      <c r="K1300" t="b">
        <v>0</v>
      </c>
    </row>
    <row r="1301" spans="1:11" x14ac:dyDescent="0.3">
      <c r="A1301" t="s">
        <v>5740</v>
      </c>
      <c r="B1301" t="s">
        <v>5741</v>
      </c>
      <c r="C1301">
        <v>6.12</v>
      </c>
      <c r="D1301" s="18">
        <v>41782</v>
      </c>
      <c r="E1301" t="s">
        <v>3900</v>
      </c>
      <c r="F1301" t="s">
        <v>3960</v>
      </c>
      <c r="G1301" t="s">
        <v>2253</v>
      </c>
      <c r="H1301" t="b">
        <v>0</v>
      </c>
      <c r="I1301" t="b">
        <v>0</v>
      </c>
      <c r="J1301" t="b">
        <v>1</v>
      </c>
      <c r="K1301" t="b">
        <v>0</v>
      </c>
    </row>
    <row r="1302" spans="1:11" x14ac:dyDescent="0.3">
      <c r="A1302" t="s">
        <v>1905</v>
      </c>
      <c r="B1302" t="s">
        <v>1904</v>
      </c>
      <c r="C1302">
        <v>4.5</v>
      </c>
      <c r="D1302" s="18">
        <v>41853</v>
      </c>
      <c r="E1302" t="s">
        <v>3893</v>
      </c>
      <c r="F1302" t="s">
        <v>3916</v>
      </c>
      <c r="G1302" t="s">
        <v>2634</v>
      </c>
      <c r="H1302" t="b">
        <v>0</v>
      </c>
      <c r="I1302" t="b">
        <v>0</v>
      </c>
      <c r="J1302" t="b">
        <v>0</v>
      </c>
      <c r="K1302" t="b">
        <v>0</v>
      </c>
    </row>
    <row r="1303" spans="1:11" x14ac:dyDescent="0.3">
      <c r="A1303" t="s">
        <v>5742</v>
      </c>
      <c r="B1303" t="s">
        <v>5743</v>
      </c>
      <c r="C1303">
        <v>4.08</v>
      </c>
      <c r="D1303" s="18">
        <v>41751</v>
      </c>
      <c r="E1303" t="s">
        <v>3909</v>
      </c>
      <c r="F1303" t="s">
        <v>3929</v>
      </c>
      <c r="G1303" t="s">
        <v>2249</v>
      </c>
      <c r="H1303" t="b">
        <v>0</v>
      </c>
      <c r="I1303" t="b">
        <v>0</v>
      </c>
      <c r="J1303" t="b">
        <v>0</v>
      </c>
      <c r="K1303" t="b">
        <v>0</v>
      </c>
    </row>
    <row r="1304" spans="1:11" x14ac:dyDescent="0.3">
      <c r="A1304" t="s">
        <v>5744</v>
      </c>
      <c r="B1304" t="s">
        <v>5745</v>
      </c>
      <c r="C1304">
        <v>5.5</v>
      </c>
      <c r="D1304" s="18">
        <v>41979</v>
      </c>
      <c r="E1304" t="s">
        <v>2230</v>
      </c>
      <c r="F1304" t="s">
        <v>3984</v>
      </c>
      <c r="G1304" t="s">
        <v>2591</v>
      </c>
      <c r="H1304" t="b">
        <v>1</v>
      </c>
      <c r="I1304" t="b">
        <v>1</v>
      </c>
      <c r="J1304" t="b">
        <v>0</v>
      </c>
      <c r="K1304" t="b">
        <v>0</v>
      </c>
    </row>
    <row r="1305" spans="1:11" x14ac:dyDescent="0.3">
      <c r="A1305" t="s">
        <v>5746</v>
      </c>
      <c r="B1305" t="s">
        <v>5747</v>
      </c>
      <c r="C1305">
        <v>6.375</v>
      </c>
      <c r="D1305" s="18">
        <v>41782</v>
      </c>
      <c r="E1305" t="s">
        <v>2230</v>
      </c>
      <c r="F1305" t="s">
        <v>3984</v>
      </c>
      <c r="G1305" t="s">
        <v>2415</v>
      </c>
      <c r="H1305" t="b">
        <v>0</v>
      </c>
      <c r="I1305" t="b">
        <v>0</v>
      </c>
      <c r="J1305" t="b">
        <v>0</v>
      </c>
      <c r="K1305" t="b">
        <v>0</v>
      </c>
    </row>
    <row r="1306" spans="1:11" x14ac:dyDescent="0.3">
      <c r="A1306" t="s">
        <v>1797</v>
      </c>
      <c r="B1306" t="s">
        <v>1796</v>
      </c>
      <c r="C1306">
        <v>4.75</v>
      </c>
      <c r="D1306" s="18">
        <v>41842</v>
      </c>
      <c r="E1306" t="s">
        <v>3909</v>
      </c>
      <c r="F1306" t="s">
        <v>3910</v>
      </c>
      <c r="G1306" t="s">
        <v>2634</v>
      </c>
      <c r="H1306" t="b">
        <v>0</v>
      </c>
      <c r="I1306" t="b">
        <v>0</v>
      </c>
      <c r="J1306" t="b">
        <v>0</v>
      </c>
      <c r="K1306" t="b">
        <v>0</v>
      </c>
    </row>
    <row r="1307" spans="1:11" x14ac:dyDescent="0.3">
      <c r="A1307" t="s">
        <v>5748</v>
      </c>
      <c r="B1307" t="s">
        <v>5749</v>
      </c>
      <c r="C1307">
        <v>4.08</v>
      </c>
      <c r="D1307" s="18">
        <v>41757</v>
      </c>
      <c r="E1307" t="s">
        <v>3968</v>
      </c>
      <c r="F1307" t="s">
        <v>3968</v>
      </c>
      <c r="G1307" t="s">
        <v>2323</v>
      </c>
      <c r="H1307" t="b">
        <v>0</v>
      </c>
      <c r="I1307" t="b">
        <v>0</v>
      </c>
      <c r="J1307" t="b">
        <v>1</v>
      </c>
      <c r="K1307" t="b">
        <v>0</v>
      </c>
    </row>
    <row r="1308" spans="1:11" x14ac:dyDescent="0.3">
      <c r="A1308" t="s">
        <v>5750</v>
      </c>
      <c r="B1308" t="s">
        <v>5751</v>
      </c>
      <c r="C1308">
        <v>3</v>
      </c>
      <c r="D1308" s="18">
        <v>41773</v>
      </c>
      <c r="E1308" t="s">
        <v>3909</v>
      </c>
      <c r="F1308" t="s">
        <v>3937</v>
      </c>
      <c r="G1308" t="s">
        <v>2425</v>
      </c>
      <c r="H1308" t="b">
        <v>0</v>
      </c>
      <c r="I1308" t="b">
        <v>0</v>
      </c>
      <c r="J1308" t="b">
        <v>0</v>
      </c>
      <c r="K1308" t="b">
        <v>0</v>
      </c>
    </row>
    <row r="1309" spans="1:11" x14ac:dyDescent="0.3">
      <c r="A1309" t="s">
        <v>5752</v>
      </c>
      <c r="B1309" t="s">
        <v>993</v>
      </c>
      <c r="C1309">
        <v>24.48</v>
      </c>
      <c r="D1309" s="18">
        <v>41925</v>
      </c>
      <c r="E1309" t="s">
        <v>3893</v>
      </c>
      <c r="F1309" t="s">
        <v>3916</v>
      </c>
      <c r="G1309" t="s">
        <v>3441</v>
      </c>
      <c r="H1309" t="b">
        <v>0</v>
      </c>
      <c r="I1309" t="b">
        <v>0</v>
      </c>
      <c r="J1309" t="b">
        <v>0</v>
      </c>
      <c r="K1309" t="b">
        <v>0</v>
      </c>
    </row>
    <row r="1310" spans="1:11" x14ac:dyDescent="0.3">
      <c r="A1310" t="s">
        <v>5753</v>
      </c>
      <c r="B1310" t="s">
        <v>5754</v>
      </c>
      <c r="C1310">
        <v>5</v>
      </c>
      <c r="D1310" s="18">
        <v>41921</v>
      </c>
      <c r="E1310" t="s">
        <v>3909</v>
      </c>
      <c r="F1310" t="s">
        <v>3929</v>
      </c>
      <c r="G1310" t="s">
        <v>3453</v>
      </c>
      <c r="H1310" t="b">
        <v>0</v>
      </c>
      <c r="I1310" t="b">
        <v>0</v>
      </c>
      <c r="J1310" t="b">
        <v>0</v>
      </c>
      <c r="K1310" t="b">
        <v>0</v>
      </c>
    </row>
    <row r="1311" spans="1:11" x14ac:dyDescent="0.3">
      <c r="A1311" t="s">
        <v>12757</v>
      </c>
      <c r="B1311" t="s">
        <v>12432</v>
      </c>
      <c r="C1311">
        <v>12.75</v>
      </c>
      <c r="D1311" s="18">
        <v>42009</v>
      </c>
      <c r="E1311" t="s">
        <v>3893</v>
      </c>
      <c r="F1311" t="s">
        <v>3894</v>
      </c>
      <c r="G1311" t="s">
        <v>2703</v>
      </c>
      <c r="H1311" t="b">
        <v>1</v>
      </c>
      <c r="I1311" t="b">
        <v>1</v>
      </c>
      <c r="J1311" t="b">
        <v>0</v>
      </c>
      <c r="K1311" t="b">
        <v>0</v>
      </c>
    </row>
    <row r="1312" spans="1:11" x14ac:dyDescent="0.3">
      <c r="A1312" t="s">
        <v>12079</v>
      </c>
      <c r="B1312" t="s">
        <v>12078</v>
      </c>
      <c r="C1312">
        <v>10</v>
      </c>
      <c r="D1312" s="18">
        <v>41991</v>
      </c>
      <c r="E1312" t="s">
        <v>3893</v>
      </c>
      <c r="F1312" t="s">
        <v>4117</v>
      </c>
      <c r="G1312" t="s">
        <v>3545</v>
      </c>
      <c r="H1312" t="b">
        <v>0</v>
      </c>
      <c r="I1312" t="b">
        <v>0</v>
      </c>
      <c r="J1312" t="b">
        <v>0</v>
      </c>
      <c r="K1312" t="b">
        <v>0</v>
      </c>
    </row>
    <row r="1313" spans="1:11" x14ac:dyDescent="0.3">
      <c r="A1313" t="s">
        <v>5755</v>
      </c>
      <c r="B1313" t="s">
        <v>5756</v>
      </c>
      <c r="C1313">
        <v>5.5</v>
      </c>
      <c r="D1313" s="18">
        <v>41783</v>
      </c>
      <c r="E1313" t="s">
        <v>3909</v>
      </c>
      <c r="F1313" t="s">
        <v>3937</v>
      </c>
      <c r="G1313" t="s">
        <v>2533</v>
      </c>
      <c r="H1313" t="b">
        <v>0</v>
      </c>
      <c r="I1313" t="b">
        <v>0</v>
      </c>
      <c r="J1313" t="b">
        <v>0</v>
      </c>
      <c r="K1313" t="b">
        <v>0</v>
      </c>
    </row>
    <row r="1314" spans="1:11" x14ac:dyDescent="0.3">
      <c r="A1314" t="s">
        <v>13199</v>
      </c>
      <c r="B1314" t="s">
        <v>13200</v>
      </c>
      <c r="C1314">
        <v>8.9250000000000007</v>
      </c>
      <c r="D1314" s="18">
        <v>42023</v>
      </c>
      <c r="E1314" t="s">
        <v>3893</v>
      </c>
      <c r="F1314" t="s">
        <v>3894</v>
      </c>
      <c r="G1314" t="s">
        <v>11503</v>
      </c>
      <c r="H1314" t="b">
        <v>0</v>
      </c>
      <c r="I1314" t="b">
        <v>0</v>
      </c>
      <c r="J1314" t="b">
        <v>0</v>
      </c>
      <c r="K1314" t="b">
        <v>0</v>
      </c>
    </row>
    <row r="1315" spans="1:11" x14ac:dyDescent="0.3">
      <c r="A1315" t="s">
        <v>5757</v>
      </c>
      <c r="B1315" t="s">
        <v>5758</v>
      </c>
      <c r="C1315">
        <v>2.5499999999999998</v>
      </c>
      <c r="D1315" s="18">
        <v>41766</v>
      </c>
      <c r="E1315" t="s">
        <v>3893</v>
      </c>
      <c r="F1315" t="s">
        <v>3894</v>
      </c>
      <c r="G1315" t="s">
        <v>2402</v>
      </c>
      <c r="H1315" t="b">
        <v>0</v>
      </c>
      <c r="I1315" t="b">
        <v>0</v>
      </c>
      <c r="J1315" t="b">
        <v>0</v>
      </c>
      <c r="K1315" t="b">
        <v>0</v>
      </c>
    </row>
    <row r="1316" spans="1:11" x14ac:dyDescent="0.3">
      <c r="A1316" t="s">
        <v>5759</v>
      </c>
      <c r="B1316" t="s">
        <v>5760</v>
      </c>
      <c r="C1316">
        <v>5</v>
      </c>
      <c r="D1316" s="18">
        <v>41894</v>
      </c>
      <c r="E1316" t="s">
        <v>3968</v>
      </c>
      <c r="F1316" t="s">
        <v>3968</v>
      </c>
      <c r="G1316" t="s">
        <v>2341</v>
      </c>
      <c r="H1316" t="b">
        <v>0</v>
      </c>
      <c r="I1316" t="b">
        <v>0</v>
      </c>
      <c r="J1316" t="b">
        <v>1</v>
      </c>
      <c r="K1316" t="b">
        <v>0</v>
      </c>
    </row>
    <row r="1317" spans="1:11" x14ac:dyDescent="0.3">
      <c r="A1317" t="s">
        <v>5761</v>
      </c>
      <c r="B1317" t="s">
        <v>5762</v>
      </c>
      <c r="C1317">
        <v>3.06</v>
      </c>
      <c r="D1317" s="18">
        <v>41849</v>
      </c>
      <c r="E1317" t="s">
        <v>3900</v>
      </c>
      <c r="F1317" t="s">
        <v>3960</v>
      </c>
      <c r="G1317" t="s">
        <v>2869</v>
      </c>
      <c r="H1317" t="b">
        <v>0</v>
      </c>
      <c r="I1317" t="b">
        <v>0</v>
      </c>
      <c r="J1317" t="b">
        <v>1</v>
      </c>
      <c r="K1317" t="b">
        <v>0</v>
      </c>
    </row>
    <row r="1318" spans="1:11" x14ac:dyDescent="0.3">
      <c r="A1318" t="s">
        <v>5761</v>
      </c>
      <c r="B1318" t="s">
        <v>5763</v>
      </c>
      <c r="C1318">
        <v>21.93</v>
      </c>
      <c r="D1318" s="18">
        <v>41845</v>
      </c>
      <c r="E1318" t="s">
        <v>3893</v>
      </c>
      <c r="F1318" t="s">
        <v>3894</v>
      </c>
      <c r="G1318" t="s">
        <v>2869</v>
      </c>
      <c r="H1318" t="b">
        <v>0</v>
      </c>
      <c r="I1318" t="b">
        <v>0</v>
      </c>
      <c r="J1318" t="b">
        <v>0</v>
      </c>
      <c r="K1318" t="b">
        <v>0</v>
      </c>
    </row>
    <row r="1319" spans="1:11" x14ac:dyDescent="0.3">
      <c r="A1319" t="s">
        <v>5764</v>
      </c>
      <c r="B1319" t="s">
        <v>5765</v>
      </c>
      <c r="C1319">
        <v>5.5</v>
      </c>
      <c r="D1319" s="18">
        <v>41754</v>
      </c>
      <c r="E1319" t="s">
        <v>3968</v>
      </c>
      <c r="F1319" t="s">
        <v>3968</v>
      </c>
      <c r="G1319" t="s">
        <v>2417</v>
      </c>
      <c r="H1319" t="b">
        <v>0</v>
      </c>
      <c r="I1319" t="b">
        <v>0</v>
      </c>
      <c r="J1319" t="b">
        <v>1</v>
      </c>
      <c r="K1319" t="b">
        <v>0</v>
      </c>
    </row>
    <row r="1320" spans="1:11" x14ac:dyDescent="0.3">
      <c r="A1320" t="s">
        <v>5766</v>
      </c>
      <c r="B1320" t="s">
        <v>5767</v>
      </c>
      <c r="C1320">
        <v>14.5</v>
      </c>
      <c r="D1320" s="18">
        <v>41866</v>
      </c>
      <c r="E1320" t="s">
        <v>3900</v>
      </c>
      <c r="F1320" t="s">
        <v>3960</v>
      </c>
      <c r="G1320" t="s">
        <v>2255</v>
      </c>
      <c r="H1320" t="b">
        <v>0</v>
      </c>
      <c r="I1320" t="b">
        <v>0</v>
      </c>
      <c r="J1320" t="b">
        <v>1</v>
      </c>
      <c r="K1320" t="b">
        <v>0</v>
      </c>
    </row>
    <row r="1321" spans="1:11" x14ac:dyDescent="0.3">
      <c r="A1321" t="s">
        <v>5768</v>
      </c>
      <c r="B1321" t="s">
        <v>5769</v>
      </c>
      <c r="C1321">
        <v>9.18</v>
      </c>
      <c r="D1321" s="18">
        <v>41841</v>
      </c>
      <c r="E1321" t="s">
        <v>2230</v>
      </c>
      <c r="F1321" t="s">
        <v>3984</v>
      </c>
      <c r="G1321" t="s">
        <v>2265</v>
      </c>
      <c r="H1321" t="b">
        <v>0</v>
      </c>
      <c r="I1321" t="b">
        <v>0</v>
      </c>
      <c r="J1321" t="b">
        <v>0</v>
      </c>
      <c r="K1321" t="b">
        <v>0</v>
      </c>
    </row>
    <row r="1322" spans="1:11" x14ac:dyDescent="0.3">
      <c r="A1322" t="s">
        <v>5771</v>
      </c>
      <c r="B1322" t="s">
        <v>5772</v>
      </c>
      <c r="C1322">
        <v>4.08</v>
      </c>
      <c r="D1322" s="18">
        <v>41831</v>
      </c>
      <c r="E1322" t="s">
        <v>3909</v>
      </c>
      <c r="F1322" t="s">
        <v>3937</v>
      </c>
      <c r="G1322" t="s">
        <v>3854</v>
      </c>
      <c r="H1322" t="b">
        <v>0</v>
      </c>
      <c r="I1322" t="b">
        <v>0</v>
      </c>
      <c r="J1322" t="b">
        <v>0</v>
      </c>
      <c r="K1322" t="b">
        <v>0</v>
      </c>
    </row>
    <row r="1323" spans="1:11" x14ac:dyDescent="0.3">
      <c r="A1323" t="s">
        <v>5773</v>
      </c>
      <c r="B1323" t="s">
        <v>1075</v>
      </c>
      <c r="C1323">
        <v>8.67</v>
      </c>
      <c r="D1323" s="18">
        <v>41966</v>
      </c>
      <c r="E1323" t="s">
        <v>3893</v>
      </c>
      <c r="F1323" t="s">
        <v>3989</v>
      </c>
      <c r="G1323" t="s">
        <v>3511</v>
      </c>
      <c r="H1323" t="b">
        <v>0</v>
      </c>
      <c r="I1323" t="b">
        <v>0</v>
      </c>
      <c r="J1323" t="b">
        <v>0</v>
      </c>
      <c r="K1323" t="b">
        <v>0</v>
      </c>
    </row>
    <row r="1324" spans="1:11" x14ac:dyDescent="0.3">
      <c r="A1324" t="s">
        <v>12738</v>
      </c>
      <c r="B1324" t="s">
        <v>12645</v>
      </c>
      <c r="C1324">
        <v>2.5499999999999998</v>
      </c>
      <c r="D1324" s="18">
        <v>42011</v>
      </c>
      <c r="E1324" t="s">
        <v>3893</v>
      </c>
      <c r="F1324" t="s">
        <v>4117</v>
      </c>
      <c r="G1324" t="s">
        <v>2251</v>
      </c>
      <c r="H1324" t="b">
        <v>0</v>
      </c>
      <c r="I1324" t="b">
        <v>0</v>
      </c>
      <c r="J1324" t="b">
        <v>0</v>
      </c>
      <c r="K1324" t="b">
        <v>0</v>
      </c>
    </row>
    <row r="1325" spans="1:11" x14ac:dyDescent="0.3">
      <c r="A1325" t="s">
        <v>1579</v>
      </c>
      <c r="B1325" t="s">
        <v>1578</v>
      </c>
      <c r="C1325">
        <v>4</v>
      </c>
      <c r="D1325" s="18">
        <v>41822</v>
      </c>
      <c r="E1325" t="s">
        <v>3909</v>
      </c>
      <c r="F1325" t="s">
        <v>3929</v>
      </c>
      <c r="G1325" t="s">
        <v>2604</v>
      </c>
      <c r="H1325" t="b">
        <v>0</v>
      </c>
      <c r="I1325" t="b">
        <v>0</v>
      </c>
      <c r="J1325" t="b">
        <v>0</v>
      </c>
      <c r="K1325" t="b">
        <v>0</v>
      </c>
    </row>
    <row r="1326" spans="1:11" x14ac:dyDescent="0.3">
      <c r="A1326" t="s">
        <v>5774</v>
      </c>
      <c r="B1326" t="s">
        <v>5775</v>
      </c>
      <c r="C1326">
        <v>2.75</v>
      </c>
      <c r="D1326" s="18">
        <v>41897</v>
      </c>
      <c r="E1326" t="s">
        <v>3900</v>
      </c>
      <c r="F1326" t="s">
        <v>3901</v>
      </c>
      <c r="G1326" t="s">
        <v>2703</v>
      </c>
      <c r="H1326" t="b">
        <v>0</v>
      </c>
      <c r="I1326" t="b">
        <v>0</v>
      </c>
      <c r="J1326" t="b">
        <v>1</v>
      </c>
      <c r="K1326" t="b">
        <v>0</v>
      </c>
    </row>
    <row r="1327" spans="1:11" x14ac:dyDescent="0.3">
      <c r="A1327" t="s">
        <v>5777</v>
      </c>
      <c r="B1327" t="s">
        <v>5778</v>
      </c>
      <c r="C1327">
        <v>3</v>
      </c>
      <c r="D1327" s="18">
        <v>41769</v>
      </c>
      <c r="E1327" t="s">
        <v>3909</v>
      </c>
      <c r="F1327" t="s">
        <v>3937</v>
      </c>
      <c r="G1327" t="s">
        <v>2398</v>
      </c>
      <c r="H1327" t="b">
        <v>0</v>
      </c>
      <c r="I1327" t="b">
        <v>0</v>
      </c>
      <c r="J1327" t="b">
        <v>0</v>
      </c>
      <c r="K1327" t="b">
        <v>0</v>
      </c>
    </row>
    <row r="1328" spans="1:11" x14ac:dyDescent="0.3">
      <c r="A1328" t="s">
        <v>5779</v>
      </c>
      <c r="B1328" t="s">
        <v>5780</v>
      </c>
      <c r="C1328">
        <v>10</v>
      </c>
      <c r="D1328" s="18">
        <v>41932</v>
      </c>
      <c r="E1328" t="s">
        <v>3900</v>
      </c>
      <c r="F1328" t="s">
        <v>3901</v>
      </c>
      <c r="G1328" t="s">
        <v>2943</v>
      </c>
      <c r="H1328" t="b">
        <v>0</v>
      </c>
      <c r="I1328" t="b">
        <v>0</v>
      </c>
      <c r="J1328" t="b">
        <v>1</v>
      </c>
      <c r="K1328" t="b">
        <v>0</v>
      </c>
    </row>
    <row r="1329" spans="1:11" x14ac:dyDescent="0.3">
      <c r="A1329" t="s">
        <v>5781</v>
      </c>
      <c r="B1329" t="s">
        <v>5782</v>
      </c>
      <c r="C1329">
        <v>6</v>
      </c>
      <c r="D1329" s="18">
        <v>41835</v>
      </c>
      <c r="E1329" t="s">
        <v>3909</v>
      </c>
      <c r="F1329" t="s">
        <v>3937</v>
      </c>
      <c r="G1329" t="s">
        <v>2366</v>
      </c>
      <c r="H1329" t="b">
        <v>0</v>
      </c>
      <c r="I1329" t="b">
        <v>0</v>
      </c>
      <c r="J1329" t="b">
        <v>0</v>
      </c>
      <c r="K1329" t="b">
        <v>0</v>
      </c>
    </row>
    <row r="1330" spans="1:11" x14ac:dyDescent="0.3">
      <c r="A1330" t="s">
        <v>5783</v>
      </c>
      <c r="B1330" t="s">
        <v>5784</v>
      </c>
      <c r="C1330">
        <v>8.4149999999999991</v>
      </c>
      <c r="D1330" s="18">
        <v>41811</v>
      </c>
      <c r="E1330" t="s">
        <v>3900</v>
      </c>
      <c r="F1330" t="s">
        <v>4004</v>
      </c>
      <c r="G1330" t="s">
        <v>2251</v>
      </c>
      <c r="H1330" t="b">
        <v>0</v>
      </c>
      <c r="I1330" t="b">
        <v>0</v>
      </c>
      <c r="J1330" t="b">
        <v>1</v>
      </c>
      <c r="K1330" t="b">
        <v>0</v>
      </c>
    </row>
    <row r="1331" spans="1:11" x14ac:dyDescent="0.3">
      <c r="A1331" t="s">
        <v>5785</v>
      </c>
      <c r="B1331" t="s">
        <v>5786</v>
      </c>
      <c r="C1331">
        <v>9.25</v>
      </c>
      <c r="D1331" s="18">
        <v>41978</v>
      </c>
      <c r="E1331" t="s">
        <v>3893</v>
      </c>
      <c r="F1331" t="s">
        <v>3894</v>
      </c>
      <c r="G1331" t="s">
        <v>2924</v>
      </c>
      <c r="H1331" t="b">
        <v>0</v>
      </c>
      <c r="I1331" t="b">
        <v>0</v>
      </c>
      <c r="J1331" t="b">
        <v>0</v>
      </c>
      <c r="K1331" t="b">
        <v>0</v>
      </c>
    </row>
    <row r="1332" spans="1:11" x14ac:dyDescent="0.3">
      <c r="A1332" t="s">
        <v>5787</v>
      </c>
      <c r="B1332" t="s">
        <v>5788</v>
      </c>
      <c r="C1332">
        <v>2.2949999999999999</v>
      </c>
      <c r="D1332" s="18">
        <v>41744</v>
      </c>
      <c r="E1332" t="s">
        <v>3968</v>
      </c>
      <c r="F1332" t="s">
        <v>3968</v>
      </c>
      <c r="G1332" t="s">
        <v>2345</v>
      </c>
      <c r="H1332" t="b">
        <v>0</v>
      </c>
      <c r="I1332" t="b">
        <v>0</v>
      </c>
      <c r="J1332" t="b">
        <v>1</v>
      </c>
      <c r="K1332" t="b">
        <v>0</v>
      </c>
    </row>
    <row r="1333" spans="1:11" x14ac:dyDescent="0.3">
      <c r="A1333" t="s">
        <v>5789</v>
      </c>
      <c r="B1333" t="s">
        <v>5790</v>
      </c>
      <c r="C1333">
        <v>6.75</v>
      </c>
      <c r="D1333" s="18">
        <v>41752</v>
      </c>
      <c r="E1333" t="s">
        <v>3909</v>
      </c>
      <c r="F1333" t="s">
        <v>3937</v>
      </c>
      <c r="G1333" t="s">
        <v>2366</v>
      </c>
      <c r="H1333" t="b">
        <v>0</v>
      </c>
      <c r="I1333" t="b">
        <v>0</v>
      </c>
      <c r="J1333" t="b">
        <v>0</v>
      </c>
      <c r="K1333" t="b">
        <v>0</v>
      </c>
    </row>
    <row r="1334" spans="1:11" x14ac:dyDescent="0.3">
      <c r="A1334" t="s">
        <v>5791</v>
      </c>
      <c r="B1334" t="s">
        <v>5792</v>
      </c>
      <c r="C1334">
        <v>6</v>
      </c>
      <c r="D1334" s="18">
        <v>41942</v>
      </c>
      <c r="E1334" t="s">
        <v>2230</v>
      </c>
      <c r="F1334" t="s">
        <v>3955</v>
      </c>
      <c r="G1334" t="s">
        <v>2269</v>
      </c>
      <c r="H1334" t="b">
        <v>0</v>
      </c>
      <c r="I1334" t="b">
        <v>0</v>
      </c>
      <c r="J1334" t="b">
        <v>0</v>
      </c>
      <c r="K1334" t="b">
        <v>0</v>
      </c>
    </row>
    <row r="1335" spans="1:11" x14ac:dyDescent="0.3">
      <c r="A1335" t="s">
        <v>5794</v>
      </c>
      <c r="B1335" t="s">
        <v>157</v>
      </c>
      <c r="C1335">
        <v>9.75</v>
      </c>
      <c r="D1335" s="18">
        <v>41913</v>
      </c>
      <c r="E1335" t="s">
        <v>3900</v>
      </c>
      <c r="F1335" t="s">
        <v>3901</v>
      </c>
      <c r="G1335" t="s">
        <v>2591</v>
      </c>
      <c r="H1335" t="b">
        <v>0</v>
      </c>
      <c r="I1335" t="b">
        <v>0</v>
      </c>
      <c r="J1335" t="b">
        <v>1</v>
      </c>
      <c r="K1335" t="b">
        <v>0</v>
      </c>
    </row>
    <row r="1336" spans="1:11" x14ac:dyDescent="0.3">
      <c r="A1336" t="s">
        <v>5795</v>
      </c>
      <c r="B1336" t="s">
        <v>5796</v>
      </c>
      <c r="C1336">
        <v>4.5</v>
      </c>
      <c r="D1336" s="18">
        <v>41929</v>
      </c>
      <c r="E1336" t="s">
        <v>3909</v>
      </c>
      <c r="F1336" t="s">
        <v>3929</v>
      </c>
      <c r="G1336" t="s">
        <v>2889</v>
      </c>
      <c r="H1336" t="b">
        <v>0</v>
      </c>
      <c r="I1336" t="b">
        <v>0</v>
      </c>
      <c r="J1336" t="b">
        <v>0</v>
      </c>
      <c r="K1336" t="b">
        <v>0</v>
      </c>
    </row>
    <row r="1337" spans="1:11" x14ac:dyDescent="0.3">
      <c r="A1337" t="s">
        <v>5797</v>
      </c>
      <c r="B1337" t="s">
        <v>68</v>
      </c>
      <c r="C1337">
        <v>6.5</v>
      </c>
      <c r="D1337" s="18">
        <v>41866</v>
      </c>
      <c r="E1337" t="s">
        <v>3968</v>
      </c>
      <c r="F1337" t="s">
        <v>3968</v>
      </c>
      <c r="G1337" t="s">
        <v>2937</v>
      </c>
      <c r="H1337" t="b">
        <v>0</v>
      </c>
      <c r="I1337" t="b">
        <v>0</v>
      </c>
      <c r="J1337" t="b">
        <v>1</v>
      </c>
      <c r="K1337" t="b">
        <v>0</v>
      </c>
    </row>
    <row r="1338" spans="1:11" x14ac:dyDescent="0.3">
      <c r="A1338" t="s">
        <v>5798</v>
      </c>
      <c r="B1338" t="s">
        <v>5799</v>
      </c>
      <c r="C1338">
        <v>5</v>
      </c>
      <c r="D1338" s="18">
        <v>41747</v>
      </c>
      <c r="E1338" t="s">
        <v>3909</v>
      </c>
      <c r="F1338" t="s">
        <v>3937</v>
      </c>
      <c r="G1338" t="s">
        <v>2259</v>
      </c>
      <c r="H1338" t="b">
        <v>0</v>
      </c>
      <c r="I1338" t="b">
        <v>0</v>
      </c>
      <c r="J1338" t="b">
        <v>0</v>
      </c>
      <c r="K1338" t="b">
        <v>0</v>
      </c>
    </row>
    <row r="1339" spans="1:11" x14ac:dyDescent="0.3">
      <c r="A1339" t="s">
        <v>13658</v>
      </c>
      <c r="B1339" t="s">
        <v>13659</v>
      </c>
      <c r="C1339">
        <v>10</v>
      </c>
      <c r="D1339" s="18">
        <v>42031</v>
      </c>
      <c r="E1339" t="s">
        <v>3893</v>
      </c>
      <c r="F1339" t="s">
        <v>3989</v>
      </c>
      <c r="G1339" t="s">
        <v>2591</v>
      </c>
      <c r="H1339" t="b">
        <v>0</v>
      </c>
      <c r="I1339" t="b">
        <v>0</v>
      </c>
      <c r="J1339" t="b">
        <v>0</v>
      </c>
      <c r="K1339" t="b">
        <v>0</v>
      </c>
    </row>
    <row r="1340" spans="1:11" x14ac:dyDescent="0.3">
      <c r="A1340" t="s">
        <v>11604</v>
      </c>
      <c r="B1340" t="s">
        <v>11605</v>
      </c>
      <c r="C1340">
        <v>3.3149999999999999</v>
      </c>
      <c r="D1340" s="18">
        <v>41989</v>
      </c>
      <c r="E1340" t="s">
        <v>3922</v>
      </c>
      <c r="F1340" t="s">
        <v>3985</v>
      </c>
      <c r="G1340" t="s">
        <v>2840</v>
      </c>
      <c r="H1340" t="b">
        <v>0</v>
      </c>
      <c r="I1340" t="b">
        <v>1</v>
      </c>
      <c r="J1340" t="b">
        <v>0</v>
      </c>
      <c r="K1340" t="b">
        <v>0</v>
      </c>
    </row>
    <row r="1341" spans="1:11" x14ac:dyDescent="0.3">
      <c r="A1341" t="s">
        <v>5800</v>
      </c>
      <c r="B1341" t="s">
        <v>5801</v>
      </c>
      <c r="C1341">
        <v>6.75</v>
      </c>
      <c r="D1341" s="18">
        <v>41834</v>
      </c>
      <c r="E1341" t="s">
        <v>3909</v>
      </c>
      <c r="F1341" t="s">
        <v>3937</v>
      </c>
      <c r="G1341" t="s">
        <v>2689</v>
      </c>
      <c r="H1341" t="b">
        <v>0</v>
      </c>
      <c r="I1341" t="b">
        <v>0</v>
      </c>
      <c r="J1341" t="b">
        <v>0</v>
      </c>
      <c r="K1341" t="b">
        <v>0</v>
      </c>
    </row>
    <row r="1342" spans="1:11" x14ac:dyDescent="0.3">
      <c r="A1342" t="s">
        <v>5802</v>
      </c>
      <c r="B1342" t="s">
        <v>5803</v>
      </c>
      <c r="C1342">
        <v>5.8650000000000002</v>
      </c>
      <c r="D1342" s="18">
        <v>41757</v>
      </c>
      <c r="E1342" t="s">
        <v>3922</v>
      </c>
      <c r="F1342" t="s">
        <v>3985</v>
      </c>
      <c r="G1342" t="s">
        <v>2358</v>
      </c>
      <c r="H1342" t="b">
        <v>0</v>
      </c>
      <c r="I1342" t="b">
        <v>0</v>
      </c>
      <c r="J1342" t="b">
        <v>0</v>
      </c>
      <c r="K1342" t="b">
        <v>0</v>
      </c>
    </row>
    <row r="1343" spans="1:11" x14ac:dyDescent="0.3">
      <c r="A1343" t="s">
        <v>5804</v>
      </c>
      <c r="B1343" t="s">
        <v>5805</v>
      </c>
      <c r="C1343">
        <v>5.25</v>
      </c>
      <c r="D1343" s="18">
        <v>41710</v>
      </c>
      <c r="E1343" t="s">
        <v>3909</v>
      </c>
      <c r="F1343" t="s">
        <v>3937</v>
      </c>
      <c r="G1343" t="s">
        <v>2275</v>
      </c>
      <c r="H1343" t="b">
        <v>0</v>
      </c>
      <c r="I1343" t="b">
        <v>0</v>
      </c>
      <c r="J1343" t="b">
        <v>0</v>
      </c>
      <c r="K1343" t="b">
        <v>0</v>
      </c>
    </row>
    <row r="1344" spans="1:11" x14ac:dyDescent="0.3">
      <c r="A1344" t="s">
        <v>5807</v>
      </c>
      <c r="B1344" t="s">
        <v>740</v>
      </c>
      <c r="C1344">
        <v>4.08</v>
      </c>
      <c r="D1344" s="18">
        <v>41772</v>
      </c>
      <c r="E1344" t="s">
        <v>3900</v>
      </c>
      <c r="F1344" t="s">
        <v>3901</v>
      </c>
      <c r="G1344" t="s">
        <v>2327</v>
      </c>
      <c r="H1344" t="b">
        <v>0</v>
      </c>
      <c r="I1344" t="b">
        <v>0</v>
      </c>
      <c r="J1344" t="b">
        <v>1</v>
      </c>
      <c r="K1344" t="b">
        <v>0</v>
      </c>
    </row>
    <row r="1345" spans="1:11" x14ac:dyDescent="0.3">
      <c r="A1345" t="s">
        <v>5808</v>
      </c>
      <c r="B1345" t="s">
        <v>5809</v>
      </c>
      <c r="C1345">
        <v>3.75</v>
      </c>
      <c r="D1345" s="18">
        <v>41720</v>
      </c>
      <c r="E1345" t="s">
        <v>3909</v>
      </c>
      <c r="F1345" t="s">
        <v>3937</v>
      </c>
      <c r="G1345" t="s">
        <v>2253</v>
      </c>
      <c r="H1345" t="b">
        <v>0</v>
      </c>
      <c r="I1345" t="b">
        <v>0</v>
      </c>
      <c r="J1345" t="b">
        <v>0</v>
      </c>
      <c r="K1345" t="b">
        <v>0</v>
      </c>
    </row>
    <row r="1346" spans="1:11" x14ac:dyDescent="0.3">
      <c r="A1346" t="s">
        <v>5810</v>
      </c>
      <c r="B1346" t="s">
        <v>5811</v>
      </c>
      <c r="C1346">
        <v>3.25</v>
      </c>
      <c r="D1346" s="18">
        <v>41814</v>
      </c>
      <c r="E1346" t="s">
        <v>3909</v>
      </c>
      <c r="F1346" t="s">
        <v>3937</v>
      </c>
      <c r="G1346" t="s">
        <v>4689</v>
      </c>
      <c r="H1346" t="b">
        <v>0</v>
      </c>
      <c r="I1346" t="b">
        <v>0</v>
      </c>
      <c r="J1346" t="b">
        <v>0</v>
      </c>
      <c r="K1346" t="b">
        <v>0</v>
      </c>
    </row>
    <row r="1347" spans="1:11" x14ac:dyDescent="0.3">
      <c r="A1347" t="s">
        <v>5812</v>
      </c>
      <c r="B1347" t="s">
        <v>5813</v>
      </c>
      <c r="C1347">
        <v>6.63</v>
      </c>
      <c r="D1347" s="18">
        <v>41793</v>
      </c>
      <c r="E1347" t="s">
        <v>3968</v>
      </c>
      <c r="F1347" t="s">
        <v>3968</v>
      </c>
      <c r="G1347" t="s">
        <v>2400</v>
      </c>
      <c r="H1347" t="b">
        <v>0</v>
      </c>
      <c r="I1347" t="b">
        <v>0</v>
      </c>
      <c r="J1347" t="b">
        <v>1</v>
      </c>
      <c r="K1347" t="b">
        <v>0</v>
      </c>
    </row>
    <row r="1348" spans="1:11" x14ac:dyDescent="0.3">
      <c r="A1348" t="s">
        <v>5814</v>
      </c>
      <c r="B1348" t="s">
        <v>951</v>
      </c>
      <c r="C1348">
        <v>8.9250000000000007</v>
      </c>
      <c r="D1348" s="18">
        <v>41866</v>
      </c>
      <c r="E1348" t="s">
        <v>3922</v>
      </c>
      <c r="F1348" t="s">
        <v>3923</v>
      </c>
      <c r="G1348" t="s">
        <v>2497</v>
      </c>
      <c r="H1348" t="b">
        <v>0</v>
      </c>
      <c r="I1348" t="b">
        <v>0</v>
      </c>
      <c r="J1348" t="b">
        <v>0</v>
      </c>
      <c r="K1348" t="b">
        <v>0</v>
      </c>
    </row>
    <row r="1349" spans="1:11" x14ac:dyDescent="0.3">
      <c r="A1349" t="s">
        <v>5815</v>
      </c>
      <c r="B1349" t="s">
        <v>5816</v>
      </c>
      <c r="C1349">
        <v>8</v>
      </c>
      <c r="D1349" s="18">
        <v>41731</v>
      </c>
      <c r="E1349" t="s">
        <v>3968</v>
      </c>
      <c r="F1349" t="s">
        <v>3968</v>
      </c>
      <c r="G1349" t="s">
        <v>2366</v>
      </c>
      <c r="H1349" t="b">
        <v>0</v>
      </c>
      <c r="I1349" t="b">
        <v>0</v>
      </c>
      <c r="J1349" t="b">
        <v>1</v>
      </c>
      <c r="K1349" t="b">
        <v>0</v>
      </c>
    </row>
    <row r="1350" spans="1:11" x14ac:dyDescent="0.3">
      <c r="A1350" t="s">
        <v>665</v>
      </c>
      <c r="B1350" t="s">
        <v>664</v>
      </c>
      <c r="C1350">
        <v>2.04</v>
      </c>
      <c r="D1350" s="18">
        <v>41976</v>
      </c>
      <c r="E1350" t="s">
        <v>3909</v>
      </c>
      <c r="F1350" t="s">
        <v>3937</v>
      </c>
      <c r="G1350" t="s">
        <v>2277</v>
      </c>
      <c r="H1350" t="b">
        <v>0</v>
      </c>
      <c r="I1350" t="b">
        <v>0</v>
      </c>
      <c r="J1350" t="b">
        <v>0</v>
      </c>
      <c r="K1350" t="b">
        <v>0</v>
      </c>
    </row>
    <row r="1351" spans="1:11" x14ac:dyDescent="0.3">
      <c r="A1351" t="s">
        <v>5817</v>
      </c>
      <c r="B1351" t="s">
        <v>5818</v>
      </c>
      <c r="C1351">
        <v>5</v>
      </c>
      <c r="D1351" s="18">
        <v>41781</v>
      </c>
      <c r="E1351" t="s">
        <v>3909</v>
      </c>
      <c r="F1351" t="s">
        <v>3937</v>
      </c>
      <c r="G1351" t="s">
        <v>2265</v>
      </c>
      <c r="H1351" t="b">
        <v>0</v>
      </c>
      <c r="I1351" t="b">
        <v>0</v>
      </c>
      <c r="J1351" t="b">
        <v>0</v>
      </c>
      <c r="K1351" t="b">
        <v>0</v>
      </c>
    </row>
    <row r="1352" spans="1:11" x14ac:dyDescent="0.3">
      <c r="A1352" t="s">
        <v>5819</v>
      </c>
      <c r="B1352" t="s">
        <v>5820</v>
      </c>
      <c r="C1352">
        <v>10</v>
      </c>
      <c r="D1352" s="18">
        <v>41794</v>
      </c>
      <c r="E1352" t="s">
        <v>3909</v>
      </c>
      <c r="F1352" t="s">
        <v>3937</v>
      </c>
      <c r="G1352" t="s">
        <v>2470</v>
      </c>
      <c r="H1352" t="b">
        <v>0</v>
      </c>
      <c r="I1352" t="b">
        <v>0</v>
      </c>
      <c r="J1352" t="b">
        <v>0</v>
      </c>
      <c r="K1352" t="b">
        <v>0</v>
      </c>
    </row>
    <row r="1353" spans="1:11" x14ac:dyDescent="0.3">
      <c r="A1353" t="s">
        <v>5821</v>
      </c>
      <c r="B1353" t="s">
        <v>5822</v>
      </c>
      <c r="C1353">
        <v>8.16</v>
      </c>
      <c r="D1353" s="18">
        <v>41754</v>
      </c>
      <c r="E1353" t="s">
        <v>3968</v>
      </c>
      <c r="F1353" t="s">
        <v>3968</v>
      </c>
      <c r="G1353" t="s">
        <v>2271</v>
      </c>
      <c r="H1353" t="b">
        <v>0</v>
      </c>
      <c r="I1353" t="b">
        <v>0</v>
      </c>
      <c r="J1353" t="b">
        <v>1</v>
      </c>
      <c r="K1353" t="b">
        <v>0</v>
      </c>
    </row>
    <row r="1354" spans="1:11" x14ac:dyDescent="0.3">
      <c r="A1354" t="s">
        <v>12077</v>
      </c>
      <c r="B1354" t="s">
        <v>12076</v>
      </c>
      <c r="C1354">
        <v>5.75</v>
      </c>
      <c r="D1354" s="18">
        <v>41991</v>
      </c>
      <c r="E1354" t="s">
        <v>3900</v>
      </c>
      <c r="F1354" t="s">
        <v>3960</v>
      </c>
      <c r="G1354" t="s">
        <v>2618</v>
      </c>
      <c r="H1354" t="b">
        <v>1</v>
      </c>
      <c r="I1354" t="b">
        <v>1</v>
      </c>
      <c r="J1354" t="b">
        <v>1</v>
      </c>
      <c r="K1354" t="b">
        <v>0</v>
      </c>
    </row>
    <row r="1355" spans="1:11" x14ac:dyDescent="0.3">
      <c r="A1355" t="s">
        <v>5823</v>
      </c>
      <c r="B1355" t="s">
        <v>5824</v>
      </c>
      <c r="C1355">
        <v>2.5499999999999998</v>
      </c>
      <c r="D1355" s="18">
        <v>41761</v>
      </c>
      <c r="E1355" t="s">
        <v>3968</v>
      </c>
      <c r="F1355" t="s">
        <v>3968</v>
      </c>
      <c r="G1355" t="s">
        <v>2413</v>
      </c>
      <c r="H1355" t="b">
        <v>0</v>
      </c>
      <c r="I1355" t="b">
        <v>0</v>
      </c>
      <c r="J1355" t="b">
        <v>1</v>
      </c>
      <c r="K1355" t="b">
        <v>0</v>
      </c>
    </row>
    <row r="1356" spans="1:11" x14ac:dyDescent="0.3">
      <c r="A1356" t="s">
        <v>5825</v>
      </c>
      <c r="B1356" t="s">
        <v>5826</v>
      </c>
      <c r="C1356">
        <v>4</v>
      </c>
      <c r="D1356" s="18">
        <v>41860</v>
      </c>
      <c r="E1356" t="s">
        <v>3909</v>
      </c>
      <c r="F1356" t="s">
        <v>3937</v>
      </c>
      <c r="G1356" t="s">
        <v>2703</v>
      </c>
      <c r="H1356" t="b">
        <v>0</v>
      </c>
      <c r="I1356" t="b">
        <v>0</v>
      </c>
      <c r="J1356" t="b">
        <v>0</v>
      </c>
      <c r="K1356" t="b">
        <v>0</v>
      </c>
    </row>
    <row r="1357" spans="1:11" x14ac:dyDescent="0.3">
      <c r="A1357" t="s">
        <v>5827</v>
      </c>
      <c r="B1357" t="s">
        <v>5828</v>
      </c>
      <c r="C1357">
        <v>7.65</v>
      </c>
      <c r="D1357" s="18">
        <v>41977</v>
      </c>
      <c r="E1357" t="s">
        <v>3909</v>
      </c>
      <c r="F1357" t="s">
        <v>3937</v>
      </c>
      <c r="G1357" t="s">
        <v>3758</v>
      </c>
      <c r="H1357" t="b">
        <v>0</v>
      </c>
      <c r="I1357" t="b">
        <v>0</v>
      </c>
      <c r="J1357" t="b">
        <v>0</v>
      </c>
      <c r="K1357" t="b">
        <v>0</v>
      </c>
    </row>
    <row r="1358" spans="1:11" x14ac:dyDescent="0.3">
      <c r="A1358" t="s">
        <v>5829</v>
      </c>
      <c r="B1358" t="s">
        <v>5830</v>
      </c>
      <c r="C1358">
        <v>5.5</v>
      </c>
      <c r="D1358" s="18">
        <v>41741</v>
      </c>
      <c r="E1358" t="s">
        <v>3909</v>
      </c>
      <c r="F1358" t="s">
        <v>3937</v>
      </c>
      <c r="G1358" t="s">
        <v>2394</v>
      </c>
      <c r="H1358" t="b">
        <v>0</v>
      </c>
      <c r="I1358" t="b">
        <v>0</v>
      </c>
      <c r="J1358" t="b">
        <v>0</v>
      </c>
      <c r="K1358" t="b">
        <v>0</v>
      </c>
    </row>
    <row r="1359" spans="1:11" x14ac:dyDescent="0.3">
      <c r="A1359" t="s">
        <v>5831</v>
      </c>
      <c r="B1359" t="s">
        <v>5832</v>
      </c>
      <c r="C1359">
        <v>9</v>
      </c>
      <c r="D1359" s="18">
        <v>41897</v>
      </c>
      <c r="E1359" t="s">
        <v>3909</v>
      </c>
      <c r="F1359" t="s">
        <v>3910</v>
      </c>
      <c r="G1359" t="s">
        <v>3100</v>
      </c>
      <c r="H1359" t="b">
        <v>0</v>
      </c>
      <c r="I1359" t="b">
        <v>0</v>
      </c>
      <c r="J1359" t="b">
        <v>0</v>
      </c>
      <c r="K1359" t="b">
        <v>0</v>
      </c>
    </row>
    <row r="1360" spans="1:11" x14ac:dyDescent="0.3">
      <c r="A1360" t="s">
        <v>5833</v>
      </c>
      <c r="B1360" t="s">
        <v>5834</v>
      </c>
      <c r="C1360">
        <v>6.8849999999999998</v>
      </c>
      <c r="D1360" s="18">
        <v>41794</v>
      </c>
      <c r="E1360" t="s">
        <v>3893</v>
      </c>
      <c r="F1360" t="s">
        <v>3894</v>
      </c>
      <c r="G1360" t="s">
        <v>2493</v>
      </c>
      <c r="H1360" t="b">
        <v>0</v>
      </c>
      <c r="I1360" t="b">
        <v>0</v>
      </c>
      <c r="J1360" t="b">
        <v>0</v>
      </c>
      <c r="K1360" t="b">
        <v>0</v>
      </c>
    </row>
    <row r="1361" spans="1:11" x14ac:dyDescent="0.3">
      <c r="A1361" t="s">
        <v>5835</v>
      </c>
      <c r="B1361" t="s">
        <v>5836</v>
      </c>
      <c r="C1361">
        <v>14.75</v>
      </c>
      <c r="D1361" s="18">
        <v>41848</v>
      </c>
      <c r="E1361" t="s">
        <v>3909</v>
      </c>
      <c r="F1361" t="s">
        <v>3937</v>
      </c>
      <c r="G1361" t="s">
        <v>2587</v>
      </c>
      <c r="H1361" t="b">
        <v>0</v>
      </c>
      <c r="I1361" t="b">
        <v>0</v>
      </c>
      <c r="J1361" t="b">
        <v>0</v>
      </c>
      <c r="K1361" t="b">
        <v>0</v>
      </c>
    </row>
    <row r="1362" spans="1:11" x14ac:dyDescent="0.3">
      <c r="A1362" t="s">
        <v>5837</v>
      </c>
      <c r="B1362" t="s">
        <v>5838</v>
      </c>
      <c r="C1362">
        <v>6.5</v>
      </c>
      <c r="D1362" s="18">
        <v>41979</v>
      </c>
      <c r="E1362" t="s">
        <v>3909</v>
      </c>
      <c r="F1362" t="s">
        <v>3937</v>
      </c>
      <c r="G1362" t="s">
        <v>3566</v>
      </c>
      <c r="H1362" t="b">
        <v>0</v>
      </c>
      <c r="I1362" t="b">
        <v>0</v>
      </c>
      <c r="J1362" t="b">
        <v>0</v>
      </c>
      <c r="K1362" t="b">
        <v>0</v>
      </c>
    </row>
    <row r="1363" spans="1:11" x14ac:dyDescent="0.3">
      <c r="A1363" t="s">
        <v>13024</v>
      </c>
      <c r="B1363" t="s">
        <v>12964</v>
      </c>
      <c r="C1363">
        <v>4.335</v>
      </c>
      <c r="D1363" s="18">
        <v>42016</v>
      </c>
      <c r="E1363" t="s">
        <v>3950</v>
      </c>
      <c r="F1363" t="s">
        <v>3963</v>
      </c>
      <c r="G1363" t="s">
        <v>12500</v>
      </c>
      <c r="H1363" t="b">
        <v>0</v>
      </c>
      <c r="I1363" t="b">
        <v>0</v>
      </c>
      <c r="J1363" t="b">
        <v>1</v>
      </c>
      <c r="K1363" t="b">
        <v>0</v>
      </c>
    </row>
    <row r="1364" spans="1:11" x14ac:dyDescent="0.3">
      <c r="A1364" t="s">
        <v>5839</v>
      </c>
      <c r="B1364" t="s">
        <v>5840</v>
      </c>
      <c r="C1364">
        <v>7.14</v>
      </c>
      <c r="D1364" s="18">
        <v>41755</v>
      </c>
      <c r="E1364" t="s">
        <v>3968</v>
      </c>
      <c r="F1364" t="s">
        <v>3968</v>
      </c>
      <c r="G1364" t="s">
        <v>2370</v>
      </c>
      <c r="H1364" t="b">
        <v>0</v>
      </c>
      <c r="I1364" t="b">
        <v>0</v>
      </c>
      <c r="J1364" t="b">
        <v>1</v>
      </c>
      <c r="K1364" t="b">
        <v>0</v>
      </c>
    </row>
    <row r="1365" spans="1:11" x14ac:dyDescent="0.3">
      <c r="A1365" t="s">
        <v>5841</v>
      </c>
      <c r="B1365" t="s">
        <v>5842</v>
      </c>
      <c r="C1365">
        <v>2.5</v>
      </c>
      <c r="D1365" s="18">
        <v>41795</v>
      </c>
      <c r="E1365" t="s">
        <v>3909</v>
      </c>
      <c r="F1365" t="s">
        <v>3937</v>
      </c>
      <c r="G1365" t="s">
        <v>2453</v>
      </c>
      <c r="H1365" t="b">
        <v>0</v>
      </c>
      <c r="I1365" t="b">
        <v>0</v>
      </c>
      <c r="J1365" t="b">
        <v>0</v>
      </c>
      <c r="K1365" t="b">
        <v>0</v>
      </c>
    </row>
    <row r="1366" spans="1:11" x14ac:dyDescent="0.3">
      <c r="A1366" t="s">
        <v>1306</v>
      </c>
      <c r="B1366" t="s">
        <v>1305</v>
      </c>
      <c r="C1366">
        <v>26.01</v>
      </c>
      <c r="D1366" s="18">
        <v>41923</v>
      </c>
      <c r="E1366" t="s">
        <v>3893</v>
      </c>
      <c r="F1366" t="s">
        <v>3894</v>
      </c>
      <c r="G1366" t="s">
        <v>3300</v>
      </c>
      <c r="H1366" t="b">
        <v>0</v>
      </c>
      <c r="I1366" t="b">
        <v>0</v>
      </c>
      <c r="J1366" t="b">
        <v>0</v>
      </c>
      <c r="K1366" t="b">
        <v>0</v>
      </c>
    </row>
    <row r="1367" spans="1:11" x14ac:dyDescent="0.3">
      <c r="A1367" t="s">
        <v>13660</v>
      </c>
      <c r="B1367" t="s">
        <v>13661</v>
      </c>
      <c r="C1367">
        <v>4.08</v>
      </c>
      <c r="D1367" s="18">
        <v>42036</v>
      </c>
      <c r="E1367" t="s">
        <v>3893</v>
      </c>
      <c r="F1367" t="s">
        <v>12374</v>
      </c>
      <c r="G1367" t="s">
        <v>3589</v>
      </c>
      <c r="H1367" t="b">
        <v>0</v>
      </c>
      <c r="I1367" t="b">
        <v>0</v>
      </c>
      <c r="J1367" t="b">
        <v>0</v>
      </c>
      <c r="K1367" t="b">
        <v>0</v>
      </c>
    </row>
    <row r="1368" spans="1:11" x14ac:dyDescent="0.3">
      <c r="A1368" t="s">
        <v>12378</v>
      </c>
      <c r="B1368" t="s">
        <v>12379</v>
      </c>
      <c r="C1368">
        <v>8.4149999999999991</v>
      </c>
      <c r="D1368" s="18">
        <v>42003</v>
      </c>
      <c r="E1368" t="s">
        <v>3893</v>
      </c>
      <c r="F1368" t="s">
        <v>4060</v>
      </c>
      <c r="G1368" t="s">
        <v>3589</v>
      </c>
      <c r="H1368" t="b">
        <v>0</v>
      </c>
      <c r="I1368" t="b">
        <v>0</v>
      </c>
      <c r="J1368" t="b">
        <v>0</v>
      </c>
      <c r="K1368" t="b">
        <v>0</v>
      </c>
    </row>
    <row r="1369" spans="1:11" x14ac:dyDescent="0.3">
      <c r="A1369" t="s">
        <v>12380</v>
      </c>
      <c r="B1369" t="s">
        <v>12381</v>
      </c>
      <c r="C1369">
        <v>5.0999999999999996</v>
      </c>
      <c r="D1369" s="18">
        <v>42003</v>
      </c>
      <c r="E1369" t="s">
        <v>3893</v>
      </c>
      <c r="F1369" t="s">
        <v>3989</v>
      </c>
      <c r="G1369" t="s">
        <v>3589</v>
      </c>
      <c r="H1369" t="b">
        <v>0</v>
      </c>
      <c r="I1369" t="b">
        <v>0</v>
      </c>
      <c r="J1369" t="b">
        <v>0</v>
      </c>
      <c r="K1369" t="b">
        <v>0</v>
      </c>
    </row>
    <row r="1370" spans="1:11" x14ac:dyDescent="0.3">
      <c r="A1370" t="s">
        <v>5843</v>
      </c>
      <c r="B1370" t="s">
        <v>5844</v>
      </c>
      <c r="C1370">
        <v>9</v>
      </c>
      <c r="D1370" s="18">
        <v>41851</v>
      </c>
      <c r="E1370" t="s">
        <v>3909</v>
      </c>
      <c r="F1370" t="s">
        <v>3937</v>
      </c>
      <c r="G1370" t="s">
        <v>2374</v>
      </c>
      <c r="H1370" t="b">
        <v>0</v>
      </c>
      <c r="I1370" t="b">
        <v>0</v>
      </c>
      <c r="J1370" t="b">
        <v>0</v>
      </c>
      <c r="K1370" t="b">
        <v>0</v>
      </c>
    </row>
    <row r="1371" spans="1:11" x14ac:dyDescent="0.3">
      <c r="A1371" t="s">
        <v>5845</v>
      </c>
      <c r="B1371" t="s">
        <v>5846</v>
      </c>
      <c r="C1371">
        <v>4.75</v>
      </c>
      <c r="D1371" s="18">
        <v>41727</v>
      </c>
      <c r="E1371" t="s">
        <v>3909</v>
      </c>
      <c r="F1371" t="s">
        <v>3937</v>
      </c>
      <c r="G1371" t="s">
        <v>2370</v>
      </c>
      <c r="H1371" t="b">
        <v>0</v>
      </c>
      <c r="I1371" t="b">
        <v>0</v>
      </c>
      <c r="J1371" t="b">
        <v>0</v>
      </c>
      <c r="K1371" t="b">
        <v>0</v>
      </c>
    </row>
    <row r="1372" spans="1:11" x14ac:dyDescent="0.3">
      <c r="A1372" t="s">
        <v>5847</v>
      </c>
      <c r="B1372" t="s">
        <v>5848</v>
      </c>
      <c r="C1372">
        <v>6.12</v>
      </c>
      <c r="D1372" s="18">
        <v>41776</v>
      </c>
      <c r="E1372" t="s">
        <v>3909</v>
      </c>
      <c r="F1372" t="s">
        <v>3937</v>
      </c>
      <c r="G1372" t="s">
        <v>2398</v>
      </c>
      <c r="H1372" t="b">
        <v>0</v>
      </c>
      <c r="I1372" t="b">
        <v>0</v>
      </c>
      <c r="J1372" t="b">
        <v>0</v>
      </c>
      <c r="K1372" t="b">
        <v>0</v>
      </c>
    </row>
    <row r="1373" spans="1:11" x14ac:dyDescent="0.3">
      <c r="A1373" t="s">
        <v>5849</v>
      </c>
      <c r="B1373" t="s">
        <v>5850</v>
      </c>
      <c r="C1373">
        <v>9.69</v>
      </c>
      <c r="D1373" s="18">
        <v>41776</v>
      </c>
      <c r="E1373" t="s">
        <v>3968</v>
      </c>
      <c r="F1373" t="s">
        <v>3968</v>
      </c>
      <c r="G1373" t="s">
        <v>2345</v>
      </c>
      <c r="H1373" t="b">
        <v>0</v>
      </c>
      <c r="I1373" t="b">
        <v>0</v>
      </c>
      <c r="J1373" t="b">
        <v>1</v>
      </c>
      <c r="K1373" t="b">
        <v>0</v>
      </c>
    </row>
    <row r="1374" spans="1:11" x14ac:dyDescent="0.3">
      <c r="A1374" t="s">
        <v>5851</v>
      </c>
      <c r="B1374" t="s">
        <v>5852</v>
      </c>
      <c r="C1374">
        <v>3</v>
      </c>
      <c r="D1374" s="18">
        <v>41762</v>
      </c>
      <c r="E1374" t="s">
        <v>3909</v>
      </c>
      <c r="F1374" t="s">
        <v>3937</v>
      </c>
      <c r="G1374" t="s">
        <v>2398</v>
      </c>
      <c r="H1374" t="b">
        <v>0</v>
      </c>
      <c r="I1374" t="b">
        <v>0</v>
      </c>
      <c r="J1374" t="b">
        <v>0</v>
      </c>
      <c r="K1374" t="b">
        <v>0</v>
      </c>
    </row>
    <row r="1375" spans="1:11" x14ac:dyDescent="0.3">
      <c r="A1375" t="s">
        <v>5853</v>
      </c>
      <c r="B1375" t="s">
        <v>5854</v>
      </c>
      <c r="C1375">
        <v>5.25</v>
      </c>
      <c r="D1375" s="18">
        <v>41937</v>
      </c>
      <c r="E1375" t="s">
        <v>3909</v>
      </c>
      <c r="F1375" t="s">
        <v>3929</v>
      </c>
      <c r="G1375" t="s">
        <v>3485</v>
      </c>
      <c r="H1375" t="b">
        <v>0</v>
      </c>
      <c r="I1375" t="b">
        <v>0</v>
      </c>
      <c r="J1375" t="b">
        <v>0</v>
      </c>
      <c r="K1375" t="b">
        <v>0</v>
      </c>
    </row>
    <row r="1376" spans="1:11" x14ac:dyDescent="0.3">
      <c r="A1376" t="s">
        <v>5855</v>
      </c>
      <c r="B1376" t="s">
        <v>5856</v>
      </c>
      <c r="C1376">
        <v>26</v>
      </c>
      <c r="D1376" s="18">
        <v>41972</v>
      </c>
      <c r="E1376" t="s">
        <v>3893</v>
      </c>
      <c r="F1376" t="s">
        <v>4117</v>
      </c>
      <c r="G1376" t="s">
        <v>3566</v>
      </c>
      <c r="H1376" t="b">
        <v>0</v>
      </c>
      <c r="I1376" t="b">
        <v>0</v>
      </c>
      <c r="J1376" t="b">
        <v>0</v>
      </c>
      <c r="K1376" t="b">
        <v>0</v>
      </c>
    </row>
    <row r="1377" spans="1:11" x14ac:dyDescent="0.3">
      <c r="A1377" t="s">
        <v>5857</v>
      </c>
      <c r="B1377" t="s">
        <v>5858</v>
      </c>
      <c r="C1377">
        <v>4.75</v>
      </c>
      <c r="D1377" s="18">
        <v>41692</v>
      </c>
      <c r="E1377" t="s">
        <v>3893</v>
      </c>
      <c r="F1377" t="s">
        <v>3894</v>
      </c>
      <c r="G1377" t="s">
        <v>2406</v>
      </c>
      <c r="H1377" t="b">
        <v>0</v>
      </c>
      <c r="I1377" t="b">
        <v>0</v>
      </c>
      <c r="J1377" t="b">
        <v>0</v>
      </c>
      <c r="K1377" t="b">
        <v>0</v>
      </c>
    </row>
    <row r="1378" spans="1:11" x14ac:dyDescent="0.3">
      <c r="A1378" t="s">
        <v>5859</v>
      </c>
      <c r="B1378" t="s">
        <v>690</v>
      </c>
      <c r="C1378">
        <v>12.25</v>
      </c>
      <c r="D1378" s="18">
        <v>41923</v>
      </c>
      <c r="E1378" t="s">
        <v>3893</v>
      </c>
      <c r="F1378" t="s">
        <v>4117</v>
      </c>
      <c r="G1378" t="s">
        <v>3394</v>
      </c>
      <c r="H1378" t="b">
        <v>0</v>
      </c>
      <c r="I1378" t="b">
        <v>0</v>
      </c>
      <c r="J1378" t="b">
        <v>0</v>
      </c>
      <c r="K1378" t="b">
        <v>0</v>
      </c>
    </row>
    <row r="1379" spans="1:11" x14ac:dyDescent="0.3">
      <c r="A1379" t="s">
        <v>12676</v>
      </c>
      <c r="B1379" t="s">
        <v>12582</v>
      </c>
      <c r="C1379">
        <v>6.375</v>
      </c>
      <c r="D1379" s="18">
        <v>42014</v>
      </c>
      <c r="E1379" t="s">
        <v>3900</v>
      </c>
      <c r="F1379" t="s">
        <v>3960</v>
      </c>
      <c r="G1379" t="s">
        <v>2591</v>
      </c>
      <c r="H1379" t="b">
        <v>1</v>
      </c>
      <c r="I1379" t="b">
        <v>1</v>
      </c>
      <c r="J1379" t="b">
        <v>1</v>
      </c>
      <c r="K1379" t="b">
        <v>0</v>
      </c>
    </row>
    <row r="1380" spans="1:11" x14ac:dyDescent="0.3">
      <c r="A1380" t="s">
        <v>5860</v>
      </c>
      <c r="B1380" t="s">
        <v>713</v>
      </c>
      <c r="C1380">
        <v>3.3149999999999999</v>
      </c>
      <c r="D1380" s="18">
        <v>41962</v>
      </c>
      <c r="E1380" t="s">
        <v>3900</v>
      </c>
      <c r="F1380" t="s">
        <v>3901</v>
      </c>
      <c r="G1380" t="s">
        <v>2672</v>
      </c>
      <c r="H1380" t="b">
        <v>0</v>
      </c>
      <c r="I1380" t="b">
        <v>0</v>
      </c>
      <c r="J1380" t="b">
        <v>1</v>
      </c>
      <c r="K1380" t="b">
        <v>0</v>
      </c>
    </row>
    <row r="1381" spans="1:11" x14ac:dyDescent="0.3">
      <c r="A1381" t="s">
        <v>5862</v>
      </c>
      <c r="B1381" t="s">
        <v>5863</v>
      </c>
      <c r="C1381">
        <v>6</v>
      </c>
      <c r="D1381" s="18">
        <v>41921</v>
      </c>
      <c r="E1381" t="s">
        <v>3909</v>
      </c>
      <c r="F1381" t="s">
        <v>3937</v>
      </c>
      <c r="G1381" t="s">
        <v>3348</v>
      </c>
      <c r="H1381" t="b">
        <v>0</v>
      </c>
      <c r="I1381" t="b">
        <v>0</v>
      </c>
      <c r="J1381" t="b">
        <v>0</v>
      </c>
      <c r="K1381" t="b">
        <v>0</v>
      </c>
    </row>
    <row r="1382" spans="1:11" x14ac:dyDescent="0.3">
      <c r="A1382" t="s">
        <v>5864</v>
      </c>
      <c r="B1382" t="s">
        <v>5865</v>
      </c>
      <c r="C1382">
        <v>3.06</v>
      </c>
      <c r="D1382" s="18">
        <v>41769</v>
      </c>
      <c r="E1382" t="s">
        <v>2230</v>
      </c>
      <c r="F1382" t="s">
        <v>3984</v>
      </c>
      <c r="G1382" t="s">
        <v>2429</v>
      </c>
      <c r="H1382" t="b">
        <v>0</v>
      </c>
      <c r="I1382" t="b">
        <v>0</v>
      </c>
      <c r="J1382" t="b">
        <v>0</v>
      </c>
      <c r="K1382" t="b">
        <v>0</v>
      </c>
    </row>
    <row r="1383" spans="1:11" x14ac:dyDescent="0.3">
      <c r="A1383" t="s">
        <v>5866</v>
      </c>
      <c r="B1383" t="s">
        <v>30</v>
      </c>
      <c r="C1383">
        <v>18.5</v>
      </c>
      <c r="D1383" s="18">
        <v>41839</v>
      </c>
      <c r="E1383" t="s">
        <v>3922</v>
      </c>
      <c r="F1383" t="s">
        <v>3985</v>
      </c>
      <c r="G1383" t="s">
        <v>2941</v>
      </c>
      <c r="H1383" t="b">
        <v>0</v>
      </c>
      <c r="I1383" t="b">
        <v>0</v>
      </c>
      <c r="J1383" t="b">
        <v>0</v>
      </c>
      <c r="K1383" t="b">
        <v>0</v>
      </c>
    </row>
    <row r="1384" spans="1:11" x14ac:dyDescent="0.3">
      <c r="A1384" t="s">
        <v>432</v>
      </c>
      <c r="B1384" t="s">
        <v>431</v>
      </c>
      <c r="C1384">
        <v>7.75</v>
      </c>
      <c r="D1384" s="18">
        <v>41831</v>
      </c>
      <c r="E1384" t="s">
        <v>3909</v>
      </c>
      <c r="F1384" t="s">
        <v>3937</v>
      </c>
      <c r="G1384" t="s">
        <v>2277</v>
      </c>
      <c r="H1384" t="b">
        <v>0</v>
      </c>
      <c r="I1384" t="b">
        <v>0</v>
      </c>
      <c r="J1384" t="b">
        <v>0</v>
      </c>
      <c r="K1384" t="b">
        <v>0</v>
      </c>
    </row>
    <row r="1385" spans="1:11" x14ac:dyDescent="0.3">
      <c r="A1385" t="s">
        <v>5867</v>
      </c>
      <c r="B1385" t="s">
        <v>5868</v>
      </c>
      <c r="C1385">
        <v>15.75</v>
      </c>
      <c r="D1385" s="18">
        <v>41830</v>
      </c>
      <c r="E1385" t="s">
        <v>3909</v>
      </c>
      <c r="F1385" t="s">
        <v>3929</v>
      </c>
      <c r="G1385" t="s">
        <v>2816</v>
      </c>
      <c r="H1385" t="b">
        <v>0</v>
      </c>
      <c r="I1385" t="b">
        <v>0</v>
      </c>
      <c r="J1385" t="b">
        <v>0</v>
      </c>
      <c r="K1385" t="b">
        <v>0</v>
      </c>
    </row>
    <row r="1386" spans="1:11" x14ac:dyDescent="0.3">
      <c r="A1386" t="s">
        <v>2211</v>
      </c>
      <c r="B1386" t="s">
        <v>2210</v>
      </c>
      <c r="C1386">
        <v>24.84</v>
      </c>
      <c r="D1386" s="18">
        <v>41974</v>
      </c>
      <c r="E1386" t="s">
        <v>3893</v>
      </c>
      <c r="F1386" t="s">
        <v>3894</v>
      </c>
      <c r="G1386" t="s">
        <v>3002</v>
      </c>
      <c r="H1386" t="b">
        <v>1</v>
      </c>
      <c r="I1386" t="b">
        <v>1</v>
      </c>
      <c r="J1386" t="b">
        <v>0</v>
      </c>
      <c r="K1386" t="b">
        <v>0</v>
      </c>
    </row>
    <row r="1387" spans="1:11" x14ac:dyDescent="0.3">
      <c r="A1387" t="s">
        <v>5869</v>
      </c>
      <c r="B1387" t="s">
        <v>5870</v>
      </c>
      <c r="C1387">
        <v>5.3550000000000004</v>
      </c>
      <c r="D1387" s="18">
        <v>41939</v>
      </c>
      <c r="E1387" t="s">
        <v>3922</v>
      </c>
      <c r="F1387" t="s">
        <v>3985</v>
      </c>
      <c r="G1387" t="s">
        <v>2672</v>
      </c>
      <c r="H1387" t="b">
        <v>0</v>
      </c>
      <c r="I1387" t="b">
        <v>0</v>
      </c>
      <c r="J1387" t="b">
        <v>0</v>
      </c>
      <c r="K1387" t="b">
        <v>0</v>
      </c>
    </row>
    <row r="1388" spans="1:11" x14ac:dyDescent="0.3">
      <c r="A1388" t="s">
        <v>5871</v>
      </c>
      <c r="B1388" t="s">
        <v>5872</v>
      </c>
      <c r="C1388">
        <v>5.25</v>
      </c>
      <c r="D1388" s="18">
        <v>41890</v>
      </c>
      <c r="E1388" t="s">
        <v>3909</v>
      </c>
      <c r="F1388" t="s">
        <v>3929</v>
      </c>
      <c r="G1388" t="s">
        <v>3230</v>
      </c>
      <c r="H1388" t="b">
        <v>0</v>
      </c>
      <c r="I1388" t="b">
        <v>0</v>
      </c>
      <c r="J1388" t="b">
        <v>0</v>
      </c>
      <c r="K1388" t="b">
        <v>0</v>
      </c>
    </row>
    <row r="1389" spans="1:11" x14ac:dyDescent="0.3">
      <c r="A1389" t="s">
        <v>1654</v>
      </c>
      <c r="B1389" t="s">
        <v>1653</v>
      </c>
      <c r="C1389">
        <v>5.25</v>
      </c>
      <c r="D1389" s="18">
        <v>41829</v>
      </c>
      <c r="E1389" t="s">
        <v>3909</v>
      </c>
      <c r="F1389" t="s">
        <v>3937</v>
      </c>
      <c r="G1389" t="s">
        <v>3850</v>
      </c>
      <c r="H1389" t="b">
        <v>0</v>
      </c>
      <c r="I1389" t="b">
        <v>0</v>
      </c>
      <c r="J1389" t="b">
        <v>0</v>
      </c>
      <c r="K1389" t="b">
        <v>0</v>
      </c>
    </row>
    <row r="1390" spans="1:11" x14ac:dyDescent="0.3">
      <c r="A1390" t="s">
        <v>1853</v>
      </c>
      <c r="B1390" t="s">
        <v>1852</v>
      </c>
      <c r="C1390">
        <v>6</v>
      </c>
      <c r="D1390" s="18">
        <v>41845</v>
      </c>
      <c r="E1390" t="s">
        <v>3909</v>
      </c>
      <c r="F1390" t="s">
        <v>3937</v>
      </c>
      <c r="G1390" t="s">
        <v>2977</v>
      </c>
      <c r="H1390" t="b">
        <v>0</v>
      </c>
      <c r="I1390" t="b">
        <v>0</v>
      </c>
      <c r="J1390" t="b">
        <v>0</v>
      </c>
      <c r="K1390" t="b">
        <v>0</v>
      </c>
    </row>
    <row r="1391" spans="1:11" x14ac:dyDescent="0.3">
      <c r="A1391" t="s">
        <v>5873</v>
      </c>
      <c r="B1391" t="s">
        <v>1800</v>
      </c>
      <c r="C1391">
        <v>14.75</v>
      </c>
      <c r="D1391" s="18">
        <v>41842</v>
      </c>
      <c r="E1391" t="s">
        <v>3909</v>
      </c>
      <c r="F1391" t="s">
        <v>3937</v>
      </c>
      <c r="G1391" t="s">
        <v>2644</v>
      </c>
      <c r="H1391" t="b">
        <v>0</v>
      </c>
      <c r="I1391" t="b">
        <v>0</v>
      </c>
      <c r="J1391" t="b">
        <v>0</v>
      </c>
      <c r="K1391" t="b">
        <v>0</v>
      </c>
    </row>
    <row r="1392" spans="1:11" x14ac:dyDescent="0.3">
      <c r="A1392" t="s">
        <v>5874</v>
      </c>
      <c r="B1392" t="s">
        <v>5875</v>
      </c>
      <c r="C1392">
        <v>7.75</v>
      </c>
      <c r="D1392" s="18">
        <v>41712</v>
      </c>
      <c r="E1392" t="s">
        <v>3893</v>
      </c>
      <c r="F1392" t="s">
        <v>3894</v>
      </c>
      <c r="G1392" t="s">
        <v>2406</v>
      </c>
      <c r="H1392" t="b">
        <v>0</v>
      </c>
      <c r="I1392" t="b">
        <v>0</v>
      </c>
      <c r="J1392" t="b">
        <v>0</v>
      </c>
      <c r="K1392" t="b">
        <v>0</v>
      </c>
    </row>
    <row r="1393" spans="1:11" x14ac:dyDescent="0.3">
      <c r="A1393" t="s">
        <v>5876</v>
      </c>
      <c r="B1393" t="s">
        <v>1073</v>
      </c>
      <c r="C1393">
        <v>6.12</v>
      </c>
      <c r="D1393" s="18">
        <v>41964</v>
      </c>
      <c r="E1393" t="s">
        <v>3922</v>
      </c>
      <c r="F1393" t="s">
        <v>3923</v>
      </c>
      <c r="G1393" t="s">
        <v>3712</v>
      </c>
      <c r="H1393" t="b">
        <v>0</v>
      </c>
      <c r="I1393" t="b">
        <v>0</v>
      </c>
      <c r="J1393" t="b">
        <v>0</v>
      </c>
      <c r="K1393" t="b">
        <v>0</v>
      </c>
    </row>
    <row r="1394" spans="1:11" x14ac:dyDescent="0.3">
      <c r="A1394" t="s">
        <v>5877</v>
      </c>
      <c r="B1394" t="s">
        <v>5878</v>
      </c>
      <c r="C1394">
        <v>6</v>
      </c>
      <c r="D1394" s="18">
        <v>41696</v>
      </c>
      <c r="E1394" t="s">
        <v>3909</v>
      </c>
      <c r="F1394" t="s">
        <v>3937</v>
      </c>
      <c r="G1394" t="s">
        <v>2263</v>
      </c>
      <c r="H1394" t="b">
        <v>0</v>
      </c>
      <c r="I1394" t="b">
        <v>0</v>
      </c>
      <c r="J1394" t="b">
        <v>0</v>
      </c>
      <c r="K1394" t="b">
        <v>0</v>
      </c>
    </row>
    <row r="1395" spans="1:11" x14ac:dyDescent="0.3">
      <c r="A1395" t="s">
        <v>13662</v>
      </c>
      <c r="B1395" t="s">
        <v>13663</v>
      </c>
      <c r="C1395">
        <v>5.25</v>
      </c>
      <c r="D1395" s="18">
        <v>42032</v>
      </c>
      <c r="E1395" t="s">
        <v>3893</v>
      </c>
      <c r="F1395" t="s">
        <v>3989</v>
      </c>
      <c r="G1395" t="s">
        <v>2341</v>
      </c>
      <c r="H1395" t="b">
        <v>0</v>
      </c>
      <c r="I1395" t="b">
        <v>0</v>
      </c>
      <c r="J1395" t="b">
        <v>0</v>
      </c>
      <c r="K1395" t="b">
        <v>0</v>
      </c>
    </row>
    <row r="1396" spans="1:11" x14ac:dyDescent="0.3">
      <c r="A1396" t="s">
        <v>5879</v>
      </c>
      <c r="B1396" t="s">
        <v>5880</v>
      </c>
      <c r="C1396">
        <v>3.06</v>
      </c>
      <c r="D1396" s="18">
        <v>41794</v>
      </c>
      <c r="E1396" t="s">
        <v>3968</v>
      </c>
      <c r="F1396" t="s">
        <v>3968</v>
      </c>
      <c r="G1396" t="s">
        <v>2497</v>
      </c>
      <c r="H1396" t="b">
        <v>0</v>
      </c>
      <c r="I1396" t="b">
        <v>0</v>
      </c>
      <c r="J1396" t="b">
        <v>1</v>
      </c>
      <c r="K1396" t="b">
        <v>0</v>
      </c>
    </row>
    <row r="1397" spans="1:11" x14ac:dyDescent="0.3">
      <c r="A1397" t="s">
        <v>5881</v>
      </c>
      <c r="B1397" t="s">
        <v>785</v>
      </c>
      <c r="C1397">
        <v>7.25</v>
      </c>
      <c r="D1397" s="18">
        <v>41855</v>
      </c>
      <c r="E1397" t="s">
        <v>3909</v>
      </c>
      <c r="F1397" t="s">
        <v>3937</v>
      </c>
      <c r="G1397" t="s">
        <v>2721</v>
      </c>
      <c r="H1397" t="b">
        <v>0</v>
      </c>
      <c r="I1397" t="b">
        <v>0</v>
      </c>
      <c r="J1397" t="b">
        <v>0</v>
      </c>
      <c r="K1397" t="b">
        <v>0</v>
      </c>
    </row>
    <row r="1398" spans="1:11" x14ac:dyDescent="0.3">
      <c r="A1398" t="s">
        <v>5882</v>
      </c>
      <c r="B1398" t="s">
        <v>5883</v>
      </c>
      <c r="C1398">
        <v>4.59</v>
      </c>
      <c r="D1398" s="18">
        <v>41785</v>
      </c>
      <c r="E1398" t="s">
        <v>3909</v>
      </c>
      <c r="F1398" t="s">
        <v>3937</v>
      </c>
      <c r="G1398" t="s">
        <v>2457</v>
      </c>
      <c r="H1398" t="b">
        <v>0</v>
      </c>
      <c r="I1398" t="b">
        <v>0</v>
      </c>
      <c r="J1398" t="b">
        <v>0</v>
      </c>
      <c r="K1398" t="b">
        <v>0</v>
      </c>
    </row>
    <row r="1399" spans="1:11" x14ac:dyDescent="0.3">
      <c r="A1399" t="s">
        <v>5884</v>
      </c>
      <c r="B1399" t="s">
        <v>5885</v>
      </c>
      <c r="C1399">
        <v>8.16</v>
      </c>
      <c r="D1399" s="18">
        <v>41822</v>
      </c>
      <c r="E1399" t="s">
        <v>3909</v>
      </c>
      <c r="F1399" t="s">
        <v>3937</v>
      </c>
      <c r="G1399" t="s">
        <v>2739</v>
      </c>
      <c r="H1399" t="b">
        <v>0</v>
      </c>
      <c r="I1399" t="b">
        <v>0</v>
      </c>
      <c r="J1399" t="b">
        <v>0</v>
      </c>
      <c r="K1399" t="b">
        <v>0</v>
      </c>
    </row>
    <row r="1400" spans="1:11" x14ac:dyDescent="0.3">
      <c r="A1400" t="s">
        <v>13012</v>
      </c>
      <c r="B1400" t="s">
        <v>12953</v>
      </c>
      <c r="C1400">
        <v>7.65</v>
      </c>
      <c r="D1400" s="18">
        <v>42017</v>
      </c>
      <c r="E1400" t="s">
        <v>3893</v>
      </c>
      <c r="F1400" t="s">
        <v>3916</v>
      </c>
      <c r="G1400" t="s">
        <v>3406</v>
      </c>
      <c r="H1400" t="b">
        <v>0</v>
      </c>
      <c r="I1400" t="b">
        <v>0</v>
      </c>
      <c r="J1400" t="b">
        <v>0</v>
      </c>
      <c r="K1400" t="b">
        <v>0</v>
      </c>
    </row>
    <row r="1401" spans="1:11" x14ac:dyDescent="0.3">
      <c r="A1401" t="s">
        <v>5886</v>
      </c>
      <c r="B1401" t="s">
        <v>5887</v>
      </c>
      <c r="C1401">
        <v>5.61</v>
      </c>
      <c r="D1401" s="18">
        <v>41788</v>
      </c>
      <c r="E1401" t="s">
        <v>3909</v>
      </c>
      <c r="F1401" t="s">
        <v>3929</v>
      </c>
      <c r="G1401" t="s">
        <v>2457</v>
      </c>
      <c r="H1401" t="b">
        <v>0</v>
      </c>
      <c r="I1401" t="b">
        <v>0</v>
      </c>
      <c r="J1401" t="b">
        <v>0</v>
      </c>
      <c r="K1401" t="b">
        <v>0</v>
      </c>
    </row>
    <row r="1402" spans="1:11" x14ac:dyDescent="0.3">
      <c r="A1402" t="s">
        <v>5888</v>
      </c>
      <c r="B1402" t="s">
        <v>5889</v>
      </c>
      <c r="C1402">
        <v>3.75</v>
      </c>
      <c r="D1402" s="18">
        <v>41708</v>
      </c>
      <c r="E1402" t="s">
        <v>2230</v>
      </c>
      <c r="F1402" t="s">
        <v>3955</v>
      </c>
      <c r="G1402" t="s">
        <v>2382</v>
      </c>
      <c r="H1402" t="b">
        <v>0</v>
      </c>
      <c r="I1402" t="b">
        <v>0</v>
      </c>
      <c r="J1402" t="b">
        <v>0</v>
      </c>
      <c r="K1402" t="b">
        <v>0</v>
      </c>
    </row>
    <row r="1403" spans="1:11" x14ac:dyDescent="0.3">
      <c r="A1403" t="s">
        <v>5888</v>
      </c>
      <c r="B1403" t="s">
        <v>5890</v>
      </c>
      <c r="C1403">
        <v>7.25</v>
      </c>
      <c r="D1403" s="18">
        <v>41698</v>
      </c>
      <c r="E1403" t="s">
        <v>3900</v>
      </c>
      <c r="F1403" t="s">
        <v>3960</v>
      </c>
      <c r="G1403" t="s">
        <v>2382</v>
      </c>
      <c r="H1403" t="b">
        <v>0</v>
      </c>
      <c r="I1403" t="b">
        <v>0</v>
      </c>
      <c r="J1403" t="b">
        <v>1</v>
      </c>
      <c r="K1403" t="b">
        <v>0</v>
      </c>
    </row>
    <row r="1404" spans="1:11" x14ac:dyDescent="0.3">
      <c r="A1404" t="s">
        <v>5891</v>
      </c>
      <c r="B1404" t="s">
        <v>5892</v>
      </c>
      <c r="C1404">
        <v>6.63</v>
      </c>
      <c r="D1404" s="18">
        <v>41783</v>
      </c>
      <c r="E1404" t="s">
        <v>3893</v>
      </c>
      <c r="F1404" t="s">
        <v>3925</v>
      </c>
      <c r="G1404" t="s">
        <v>2468</v>
      </c>
      <c r="H1404" t="b">
        <v>0</v>
      </c>
      <c r="I1404" t="b">
        <v>0</v>
      </c>
      <c r="J1404" t="b">
        <v>0</v>
      </c>
      <c r="K1404" t="b">
        <v>0</v>
      </c>
    </row>
    <row r="1405" spans="1:11" x14ac:dyDescent="0.3">
      <c r="A1405" t="s">
        <v>5893</v>
      </c>
      <c r="B1405" t="s">
        <v>5894</v>
      </c>
      <c r="C1405">
        <v>4</v>
      </c>
      <c r="D1405" s="18">
        <v>41768</v>
      </c>
      <c r="E1405" t="s">
        <v>3909</v>
      </c>
      <c r="F1405" t="s">
        <v>3937</v>
      </c>
      <c r="G1405" t="s">
        <v>2301</v>
      </c>
      <c r="H1405" t="b">
        <v>0</v>
      </c>
      <c r="I1405" t="b">
        <v>0</v>
      </c>
      <c r="J1405" t="b">
        <v>0</v>
      </c>
      <c r="K1405" t="b">
        <v>0</v>
      </c>
    </row>
    <row r="1406" spans="1:11" x14ac:dyDescent="0.3">
      <c r="A1406" t="s">
        <v>1160</v>
      </c>
      <c r="B1406" t="s">
        <v>1159</v>
      </c>
      <c r="C1406">
        <v>17</v>
      </c>
      <c r="D1406" s="18">
        <v>41932</v>
      </c>
      <c r="E1406" t="s">
        <v>3909</v>
      </c>
      <c r="F1406" t="s">
        <v>3929</v>
      </c>
      <c r="G1406" t="s">
        <v>3459</v>
      </c>
      <c r="H1406" t="b">
        <v>0</v>
      </c>
      <c r="I1406" t="b">
        <v>0</v>
      </c>
      <c r="J1406" t="b">
        <v>0</v>
      </c>
      <c r="K1406" t="b">
        <v>0</v>
      </c>
    </row>
    <row r="1407" spans="1:11" x14ac:dyDescent="0.3">
      <c r="A1407" t="s">
        <v>5895</v>
      </c>
      <c r="B1407" t="s">
        <v>5896</v>
      </c>
      <c r="C1407">
        <v>10.199999999999999</v>
      </c>
      <c r="D1407" s="18">
        <v>41797</v>
      </c>
      <c r="E1407" t="s">
        <v>3909</v>
      </c>
      <c r="F1407" t="s">
        <v>3937</v>
      </c>
      <c r="G1407" t="s">
        <v>2277</v>
      </c>
      <c r="H1407" t="b">
        <v>0</v>
      </c>
      <c r="I1407" t="b">
        <v>0</v>
      </c>
      <c r="J1407" t="b">
        <v>0</v>
      </c>
      <c r="K1407" t="b">
        <v>0</v>
      </c>
    </row>
    <row r="1408" spans="1:11" x14ac:dyDescent="0.3">
      <c r="A1408" t="s">
        <v>5897</v>
      </c>
      <c r="B1408" t="s">
        <v>5898</v>
      </c>
      <c r="C1408">
        <v>5</v>
      </c>
      <c r="D1408" s="18">
        <v>41976</v>
      </c>
      <c r="E1408" t="s">
        <v>3893</v>
      </c>
      <c r="F1408" t="s">
        <v>3925</v>
      </c>
      <c r="G1408" t="s">
        <v>3360</v>
      </c>
      <c r="H1408" t="b">
        <v>1</v>
      </c>
      <c r="I1408" t="b">
        <v>0</v>
      </c>
      <c r="J1408" t="b">
        <v>0</v>
      </c>
      <c r="K1408" t="b">
        <v>0</v>
      </c>
    </row>
    <row r="1409" spans="1:11" x14ac:dyDescent="0.3">
      <c r="A1409" t="s">
        <v>13201</v>
      </c>
      <c r="B1409" t="s">
        <v>13202</v>
      </c>
      <c r="C1409">
        <v>17.420000000000002</v>
      </c>
      <c r="D1409" s="18">
        <v>42027</v>
      </c>
      <c r="E1409" t="s">
        <v>3893</v>
      </c>
      <c r="F1409" t="s">
        <v>3989</v>
      </c>
      <c r="G1409" t="s">
        <v>3352</v>
      </c>
      <c r="H1409" t="b">
        <v>1</v>
      </c>
      <c r="I1409" t="b">
        <v>0</v>
      </c>
      <c r="J1409" t="b">
        <v>0</v>
      </c>
      <c r="K1409" t="b">
        <v>0</v>
      </c>
    </row>
    <row r="1410" spans="1:11" x14ac:dyDescent="0.3">
      <c r="A1410" t="s">
        <v>5899</v>
      </c>
      <c r="B1410" t="s">
        <v>5900</v>
      </c>
      <c r="C1410">
        <v>6.375</v>
      </c>
      <c r="D1410" s="18">
        <v>41752</v>
      </c>
      <c r="E1410" t="s">
        <v>3968</v>
      </c>
      <c r="F1410" t="s">
        <v>3968</v>
      </c>
      <c r="G1410" t="s">
        <v>2404</v>
      </c>
      <c r="H1410" t="b">
        <v>0</v>
      </c>
      <c r="I1410" t="b">
        <v>0</v>
      </c>
      <c r="J1410" t="b">
        <v>1</v>
      </c>
      <c r="K1410" t="b">
        <v>0</v>
      </c>
    </row>
    <row r="1411" spans="1:11" x14ac:dyDescent="0.3">
      <c r="A1411" t="s">
        <v>5901</v>
      </c>
      <c r="B1411" t="s">
        <v>5902</v>
      </c>
      <c r="C1411">
        <v>8.25</v>
      </c>
      <c r="D1411" s="18">
        <v>41897</v>
      </c>
      <c r="E1411" t="s">
        <v>3909</v>
      </c>
      <c r="F1411" t="s">
        <v>3937</v>
      </c>
      <c r="G1411" t="s">
        <v>3104</v>
      </c>
      <c r="H1411" t="b">
        <v>0</v>
      </c>
      <c r="I1411" t="b">
        <v>0</v>
      </c>
      <c r="J1411" t="b">
        <v>0</v>
      </c>
      <c r="K1411" t="b">
        <v>0</v>
      </c>
    </row>
    <row r="1412" spans="1:11" x14ac:dyDescent="0.3">
      <c r="A1412" t="s">
        <v>5903</v>
      </c>
      <c r="B1412" t="s">
        <v>5904</v>
      </c>
      <c r="C1412">
        <v>10.75</v>
      </c>
      <c r="D1412" s="18">
        <v>41844</v>
      </c>
      <c r="E1412" t="s">
        <v>3909</v>
      </c>
      <c r="F1412" t="s">
        <v>3937</v>
      </c>
      <c r="G1412" t="s">
        <v>2608</v>
      </c>
      <c r="H1412" t="b">
        <v>0</v>
      </c>
      <c r="I1412" t="b">
        <v>0</v>
      </c>
      <c r="J1412" t="b">
        <v>0</v>
      </c>
      <c r="K1412" t="b">
        <v>0</v>
      </c>
    </row>
    <row r="1413" spans="1:11" x14ac:dyDescent="0.3">
      <c r="A1413" t="s">
        <v>5905</v>
      </c>
      <c r="B1413" t="s">
        <v>5906</v>
      </c>
      <c r="C1413">
        <v>7.75</v>
      </c>
      <c r="D1413" s="18">
        <v>41786</v>
      </c>
      <c r="E1413" t="s">
        <v>3909</v>
      </c>
      <c r="F1413" t="s">
        <v>3937</v>
      </c>
      <c r="G1413" t="s">
        <v>2392</v>
      </c>
      <c r="H1413" t="b">
        <v>0</v>
      </c>
      <c r="I1413" t="b">
        <v>0</v>
      </c>
      <c r="J1413" t="b">
        <v>0</v>
      </c>
      <c r="K1413" t="b">
        <v>0</v>
      </c>
    </row>
    <row r="1414" spans="1:11" x14ac:dyDescent="0.3">
      <c r="A1414" t="s">
        <v>11606</v>
      </c>
      <c r="B1414" t="s">
        <v>11607</v>
      </c>
      <c r="C1414">
        <v>4</v>
      </c>
      <c r="D1414" s="18">
        <v>41981</v>
      </c>
      <c r="E1414" t="s">
        <v>3909</v>
      </c>
      <c r="F1414" t="s">
        <v>3937</v>
      </c>
      <c r="G1414" t="s">
        <v>3566</v>
      </c>
      <c r="H1414" t="b">
        <v>0</v>
      </c>
      <c r="I1414" t="b">
        <v>0</v>
      </c>
      <c r="J1414" t="b">
        <v>0</v>
      </c>
      <c r="K1414" t="b">
        <v>0</v>
      </c>
    </row>
    <row r="1415" spans="1:11" x14ac:dyDescent="0.3">
      <c r="A1415" t="s">
        <v>5907</v>
      </c>
      <c r="B1415" t="s">
        <v>5908</v>
      </c>
      <c r="C1415">
        <v>3.64</v>
      </c>
      <c r="D1415" s="18">
        <v>41962</v>
      </c>
      <c r="E1415" t="s">
        <v>3900</v>
      </c>
      <c r="F1415" t="s">
        <v>3960</v>
      </c>
      <c r="G1415" t="s">
        <v>2689</v>
      </c>
      <c r="H1415" t="b">
        <v>0</v>
      </c>
      <c r="I1415" t="b">
        <v>0</v>
      </c>
      <c r="J1415" t="b">
        <v>1</v>
      </c>
      <c r="K1415" t="b">
        <v>0</v>
      </c>
    </row>
    <row r="1416" spans="1:11" x14ac:dyDescent="0.3">
      <c r="A1416" t="s">
        <v>5910</v>
      </c>
      <c r="B1416" t="s">
        <v>5911</v>
      </c>
      <c r="C1416">
        <v>19.5</v>
      </c>
      <c r="D1416" s="18">
        <v>41802</v>
      </c>
      <c r="E1416" t="s">
        <v>3909</v>
      </c>
      <c r="F1416" t="s">
        <v>3937</v>
      </c>
      <c r="G1416" t="s">
        <v>2836</v>
      </c>
      <c r="H1416" t="b">
        <v>0</v>
      </c>
      <c r="I1416" t="b">
        <v>0</v>
      </c>
      <c r="J1416" t="b">
        <v>0</v>
      </c>
      <c r="K1416" t="b">
        <v>0</v>
      </c>
    </row>
    <row r="1417" spans="1:11" x14ac:dyDescent="0.3">
      <c r="A1417" t="s">
        <v>5912</v>
      </c>
      <c r="B1417" t="s">
        <v>45</v>
      </c>
      <c r="C1417">
        <v>5.61</v>
      </c>
      <c r="D1417" s="18">
        <v>41849</v>
      </c>
      <c r="E1417" t="s">
        <v>2230</v>
      </c>
      <c r="F1417" t="s">
        <v>3984</v>
      </c>
      <c r="G1417" t="s">
        <v>2598</v>
      </c>
      <c r="H1417" t="b">
        <v>0</v>
      </c>
      <c r="I1417" t="b">
        <v>0</v>
      </c>
      <c r="J1417" t="b">
        <v>0</v>
      </c>
      <c r="K1417" t="b">
        <v>0</v>
      </c>
    </row>
    <row r="1418" spans="1:11" x14ac:dyDescent="0.3">
      <c r="A1418" t="s">
        <v>5913</v>
      </c>
      <c r="B1418" t="s">
        <v>5914</v>
      </c>
      <c r="C1418">
        <v>6.12</v>
      </c>
      <c r="D1418" s="18">
        <v>41789</v>
      </c>
      <c r="E1418" t="s">
        <v>3900</v>
      </c>
      <c r="F1418" t="s">
        <v>3960</v>
      </c>
      <c r="G1418" t="s">
        <v>2425</v>
      </c>
      <c r="H1418" t="b">
        <v>0</v>
      </c>
      <c r="I1418" t="b">
        <v>0</v>
      </c>
      <c r="J1418" t="b">
        <v>1</v>
      </c>
      <c r="K1418" t="b">
        <v>0</v>
      </c>
    </row>
    <row r="1419" spans="1:11" x14ac:dyDescent="0.3">
      <c r="A1419" t="s">
        <v>5913</v>
      </c>
      <c r="B1419" t="s">
        <v>5915</v>
      </c>
      <c r="C1419">
        <v>4.08</v>
      </c>
      <c r="D1419" s="18">
        <v>41789</v>
      </c>
      <c r="E1419" t="s">
        <v>3900</v>
      </c>
      <c r="F1419" t="s">
        <v>3960</v>
      </c>
      <c r="G1419" t="s">
        <v>2425</v>
      </c>
      <c r="H1419" t="b">
        <v>0</v>
      </c>
      <c r="I1419" t="b">
        <v>0</v>
      </c>
      <c r="J1419" t="b">
        <v>1</v>
      </c>
      <c r="K1419" t="b">
        <v>0</v>
      </c>
    </row>
    <row r="1420" spans="1:11" x14ac:dyDescent="0.3">
      <c r="A1420" t="s">
        <v>5916</v>
      </c>
      <c r="B1420" t="s">
        <v>5917</v>
      </c>
      <c r="C1420">
        <v>3.06</v>
      </c>
      <c r="D1420" s="18">
        <v>41810</v>
      </c>
      <c r="E1420" t="s">
        <v>3909</v>
      </c>
      <c r="F1420" t="s">
        <v>3937</v>
      </c>
      <c r="G1420" t="s">
        <v>2380</v>
      </c>
      <c r="H1420" t="b">
        <v>0</v>
      </c>
      <c r="I1420" t="b">
        <v>0</v>
      </c>
      <c r="J1420" t="b">
        <v>0</v>
      </c>
      <c r="K1420" t="b">
        <v>0</v>
      </c>
    </row>
    <row r="1421" spans="1:11" x14ac:dyDescent="0.3">
      <c r="A1421" t="s">
        <v>5918</v>
      </c>
      <c r="B1421" t="s">
        <v>5919</v>
      </c>
      <c r="C1421">
        <v>9.9450000000000003</v>
      </c>
      <c r="D1421" s="18">
        <v>41794</v>
      </c>
      <c r="E1421" t="s">
        <v>3968</v>
      </c>
      <c r="F1421" t="s">
        <v>3968</v>
      </c>
      <c r="G1421" t="s">
        <v>2255</v>
      </c>
      <c r="H1421" t="b">
        <v>0</v>
      </c>
      <c r="I1421" t="b">
        <v>0</v>
      </c>
      <c r="J1421" t="b">
        <v>1</v>
      </c>
      <c r="K1421" t="b">
        <v>0</v>
      </c>
    </row>
    <row r="1422" spans="1:11" x14ac:dyDescent="0.3">
      <c r="A1422" t="s">
        <v>5920</v>
      </c>
      <c r="B1422" t="s">
        <v>5921</v>
      </c>
      <c r="C1422">
        <v>8.67</v>
      </c>
      <c r="D1422" s="18">
        <v>41810</v>
      </c>
      <c r="E1422" t="s">
        <v>3968</v>
      </c>
      <c r="F1422" t="s">
        <v>3968</v>
      </c>
      <c r="G1422" t="s">
        <v>2400</v>
      </c>
      <c r="H1422" t="b">
        <v>0</v>
      </c>
      <c r="I1422" t="b">
        <v>0</v>
      </c>
      <c r="J1422" t="b">
        <v>1</v>
      </c>
      <c r="K1422" t="b">
        <v>0</v>
      </c>
    </row>
    <row r="1423" spans="1:11" x14ac:dyDescent="0.3">
      <c r="A1423" t="s">
        <v>12071</v>
      </c>
      <c r="B1423" t="s">
        <v>12070</v>
      </c>
      <c r="C1423">
        <v>4.5</v>
      </c>
      <c r="D1423" s="18">
        <v>41992</v>
      </c>
      <c r="E1423" t="s">
        <v>3922</v>
      </c>
      <c r="F1423" t="s">
        <v>3985</v>
      </c>
      <c r="G1423" t="s">
        <v>11455</v>
      </c>
      <c r="H1423" t="b">
        <v>1</v>
      </c>
      <c r="I1423" t="b">
        <v>1</v>
      </c>
      <c r="J1423" t="b">
        <v>0</v>
      </c>
      <c r="K1423" t="b">
        <v>0</v>
      </c>
    </row>
    <row r="1424" spans="1:11" x14ac:dyDescent="0.3">
      <c r="A1424" t="s">
        <v>530</v>
      </c>
      <c r="B1424" t="s">
        <v>529</v>
      </c>
      <c r="C1424">
        <v>5.25</v>
      </c>
      <c r="D1424" s="18">
        <v>41890</v>
      </c>
      <c r="E1424" t="s">
        <v>3909</v>
      </c>
      <c r="F1424" t="s">
        <v>3937</v>
      </c>
      <c r="G1424" t="s">
        <v>2666</v>
      </c>
      <c r="H1424" t="b">
        <v>0</v>
      </c>
      <c r="I1424" t="b">
        <v>0</v>
      </c>
      <c r="J1424" t="b">
        <v>0</v>
      </c>
      <c r="K1424" t="b">
        <v>0</v>
      </c>
    </row>
    <row r="1425" spans="1:11" x14ac:dyDescent="0.3">
      <c r="A1425" t="s">
        <v>5922</v>
      </c>
      <c r="B1425" t="s">
        <v>5923</v>
      </c>
      <c r="C1425">
        <v>5.5</v>
      </c>
      <c r="D1425" s="18">
        <v>41687</v>
      </c>
      <c r="E1425" t="s">
        <v>3909</v>
      </c>
      <c r="F1425" t="s">
        <v>3937</v>
      </c>
      <c r="G1425" t="s">
        <v>2345</v>
      </c>
      <c r="H1425" t="b">
        <v>0</v>
      </c>
      <c r="I1425" t="b">
        <v>0</v>
      </c>
      <c r="J1425" t="b">
        <v>0</v>
      </c>
      <c r="K1425" t="b">
        <v>0</v>
      </c>
    </row>
    <row r="1426" spans="1:11" x14ac:dyDescent="0.3">
      <c r="A1426" t="s">
        <v>5924</v>
      </c>
      <c r="B1426" t="s">
        <v>5925</v>
      </c>
      <c r="C1426">
        <v>5.25</v>
      </c>
      <c r="D1426" s="18">
        <v>41823</v>
      </c>
      <c r="E1426" t="s">
        <v>3909</v>
      </c>
      <c r="F1426" t="s">
        <v>3937</v>
      </c>
      <c r="G1426" t="s">
        <v>2398</v>
      </c>
      <c r="H1426" t="b">
        <v>0</v>
      </c>
      <c r="I1426" t="b">
        <v>0</v>
      </c>
      <c r="J1426" t="b">
        <v>0</v>
      </c>
      <c r="K1426" t="b">
        <v>0</v>
      </c>
    </row>
    <row r="1427" spans="1:11" x14ac:dyDescent="0.3">
      <c r="A1427" t="s">
        <v>5926</v>
      </c>
      <c r="B1427" t="s">
        <v>185</v>
      </c>
      <c r="C1427">
        <v>6</v>
      </c>
      <c r="D1427" s="18">
        <v>41925</v>
      </c>
      <c r="E1427" t="s">
        <v>3968</v>
      </c>
      <c r="F1427" t="s">
        <v>3968</v>
      </c>
      <c r="G1427" t="s">
        <v>2937</v>
      </c>
      <c r="H1427" t="b">
        <v>0</v>
      </c>
      <c r="I1427" t="b">
        <v>0</v>
      </c>
      <c r="J1427" t="b">
        <v>1</v>
      </c>
      <c r="K1427" t="b">
        <v>0</v>
      </c>
    </row>
    <row r="1428" spans="1:11" x14ac:dyDescent="0.3">
      <c r="A1428" t="s">
        <v>5927</v>
      </c>
      <c r="B1428" t="s">
        <v>5928</v>
      </c>
      <c r="C1428">
        <v>8.5</v>
      </c>
      <c r="D1428" s="18">
        <v>41890</v>
      </c>
      <c r="E1428" t="s">
        <v>3909</v>
      </c>
      <c r="F1428" t="s">
        <v>3937</v>
      </c>
      <c r="G1428" t="s">
        <v>3286</v>
      </c>
      <c r="H1428" t="b">
        <v>0</v>
      </c>
      <c r="I1428" t="b">
        <v>0</v>
      </c>
      <c r="J1428" t="b">
        <v>0</v>
      </c>
      <c r="K1428" t="b">
        <v>0</v>
      </c>
    </row>
    <row r="1429" spans="1:11" x14ac:dyDescent="0.3">
      <c r="A1429" t="s">
        <v>5929</v>
      </c>
      <c r="B1429" t="s">
        <v>5930</v>
      </c>
      <c r="C1429">
        <v>4.08</v>
      </c>
      <c r="D1429" s="18">
        <v>41920</v>
      </c>
      <c r="E1429" t="s">
        <v>3909</v>
      </c>
      <c r="F1429" t="s">
        <v>3937</v>
      </c>
      <c r="G1429" t="s">
        <v>2961</v>
      </c>
      <c r="H1429" t="b">
        <v>0</v>
      </c>
      <c r="I1429" t="b">
        <v>0</v>
      </c>
      <c r="J1429" t="b">
        <v>0</v>
      </c>
      <c r="K1429" t="b">
        <v>0</v>
      </c>
    </row>
    <row r="1430" spans="1:11" x14ac:dyDescent="0.3">
      <c r="A1430" t="s">
        <v>5931</v>
      </c>
      <c r="B1430" t="s">
        <v>200</v>
      </c>
      <c r="C1430">
        <v>2.75</v>
      </c>
      <c r="D1430" s="18">
        <v>41929</v>
      </c>
      <c r="E1430" t="s">
        <v>3922</v>
      </c>
      <c r="F1430" t="s">
        <v>3923</v>
      </c>
      <c r="G1430" t="s">
        <v>2533</v>
      </c>
      <c r="H1430" t="b">
        <v>0</v>
      </c>
      <c r="I1430" t="b">
        <v>0</v>
      </c>
      <c r="J1430" t="b">
        <v>0</v>
      </c>
      <c r="K1430" t="b">
        <v>0</v>
      </c>
    </row>
    <row r="1431" spans="1:11" x14ac:dyDescent="0.3">
      <c r="A1431" t="s">
        <v>335</v>
      </c>
      <c r="B1431" t="s">
        <v>334</v>
      </c>
      <c r="C1431">
        <v>7.25</v>
      </c>
      <c r="D1431" s="18">
        <v>41968</v>
      </c>
      <c r="E1431" t="s">
        <v>3922</v>
      </c>
      <c r="F1431" t="s">
        <v>3923</v>
      </c>
      <c r="G1431" t="s">
        <v>2813</v>
      </c>
      <c r="H1431" t="b">
        <v>0</v>
      </c>
      <c r="I1431" t="b">
        <v>0</v>
      </c>
      <c r="J1431" t="b">
        <v>0</v>
      </c>
      <c r="K1431" t="b">
        <v>0</v>
      </c>
    </row>
    <row r="1432" spans="1:11" x14ac:dyDescent="0.3">
      <c r="A1432" t="s">
        <v>5932</v>
      </c>
      <c r="B1432" t="s">
        <v>149</v>
      </c>
      <c r="C1432">
        <v>11.5</v>
      </c>
      <c r="D1432" s="18">
        <v>41911</v>
      </c>
      <c r="E1432" t="s">
        <v>3968</v>
      </c>
      <c r="F1432" t="s">
        <v>3968</v>
      </c>
      <c r="G1432" t="s">
        <v>2937</v>
      </c>
      <c r="H1432" t="b">
        <v>0</v>
      </c>
      <c r="I1432" t="b">
        <v>0</v>
      </c>
      <c r="J1432" t="b">
        <v>1</v>
      </c>
      <c r="K1432" t="b">
        <v>0</v>
      </c>
    </row>
    <row r="1433" spans="1:11" x14ac:dyDescent="0.3">
      <c r="A1433" t="s">
        <v>5933</v>
      </c>
      <c r="B1433" t="s">
        <v>5934</v>
      </c>
      <c r="C1433">
        <v>4</v>
      </c>
      <c r="D1433" s="18">
        <v>41762</v>
      </c>
      <c r="E1433" t="s">
        <v>3909</v>
      </c>
      <c r="F1433" t="s">
        <v>3937</v>
      </c>
      <c r="G1433" t="s">
        <v>2398</v>
      </c>
      <c r="H1433" t="b">
        <v>0</v>
      </c>
      <c r="I1433" t="b">
        <v>0</v>
      </c>
      <c r="J1433" t="b">
        <v>0</v>
      </c>
      <c r="K1433" t="b">
        <v>0</v>
      </c>
    </row>
    <row r="1434" spans="1:11" x14ac:dyDescent="0.3">
      <c r="A1434" t="s">
        <v>5935</v>
      </c>
      <c r="B1434" t="s">
        <v>5936</v>
      </c>
      <c r="C1434">
        <v>7.25</v>
      </c>
      <c r="D1434" s="18">
        <v>41755</v>
      </c>
      <c r="E1434" t="s">
        <v>3909</v>
      </c>
      <c r="F1434" t="s">
        <v>3937</v>
      </c>
      <c r="G1434" t="s">
        <v>2382</v>
      </c>
      <c r="H1434" t="b">
        <v>0</v>
      </c>
      <c r="I1434" t="b">
        <v>0</v>
      </c>
      <c r="J1434" t="b">
        <v>0</v>
      </c>
      <c r="K1434" t="b">
        <v>0</v>
      </c>
    </row>
    <row r="1435" spans="1:11" x14ac:dyDescent="0.3">
      <c r="A1435" t="s">
        <v>12773</v>
      </c>
      <c r="B1435" t="s">
        <v>714</v>
      </c>
      <c r="C1435">
        <v>9.4350000000000005</v>
      </c>
      <c r="D1435" s="18">
        <v>41962</v>
      </c>
      <c r="E1435" t="s">
        <v>3893</v>
      </c>
      <c r="F1435" t="s">
        <v>3916</v>
      </c>
      <c r="G1435" t="s">
        <v>2672</v>
      </c>
      <c r="H1435" t="b">
        <v>0</v>
      </c>
      <c r="I1435" t="b">
        <v>0</v>
      </c>
      <c r="J1435" t="b">
        <v>0</v>
      </c>
      <c r="K1435" t="b">
        <v>0</v>
      </c>
    </row>
    <row r="1436" spans="1:11" x14ac:dyDescent="0.3">
      <c r="A1436" t="s">
        <v>5937</v>
      </c>
      <c r="B1436" t="s">
        <v>5938</v>
      </c>
      <c r="C1436">
        <v>10</v>
      </c>
      <c r="D1436" s="18">
        <v>41789</v>
      </c>
      <c r="E1436" t="s">
        <v>3900</v>
      </c>
      <c r="F1436" t="s">
        <v>3901</v>
      </c>
      <c r="G1436" t="s">
        <v>2455</v>
      </c>
      <c r="H1436" t="b">
        <v>0</v>
      </c>
      <c r="I1436" t="b">
        <v>0</v>
      </c>
      <c r="J1436" t="b">
        <v>1</v>
      </c>
      <c r="K1436" t="b">
        <v>0</v>
      </c>
    </row>
    <row r="1437" spans="1:11" x14ac:dyDescent="0.3">
      <c r="A1437" t="s">
        <v>13204</v>
      </c>
      <c r="B1437" t="s">
        <v>13205</v>
      </c>
      <c r="C1437">
        <v>2.2949999999999999</v>
      </c>
      <c r="D1437" s="18">
        <v>42021</v>
      </c>
      <c r="E1437" t="s">
        <v>3893</v>
      </c>
      <c r="F1437" t="s">
        <v>3894</v>
      </c>
      <c r="G1437" t="s">
        <v>12565</v>
      </c>
      <c r="H1437" t="b">
        <v>1</v>
      </c>
      <c r="I1437" t="b">
        <v>0</v>
      </c>
      <c r="J1437" t="b">
        <v>0</v>
      </c>
      <c r="K1437" t="b">
        <v>0</v>
      </c>
    </row>
    <row r="1438" spans="1:11" x14ac:dyDescent="0.3">
      <c r="A1438" t="s">
        <v>5939</v>
      </c>
      <c r="B1438" t="s">
        <v>5940</v>
      </c>
      <c r="C1438">
        <v>5.61</v>
      </c>
      <c r="D1438" s="18">
        <v>41786</v>
      </c>
      <c r="E1438" t="s">
        <v>3909</v>
      </c>
      <c r="F1438" t="s">
        <v>3937</v>
      </c>
      <c r="G1438" t="s">
        <v>2372</v>
      </c>
      <c r="H1438" t="b">
        <v>0</v>
      </c>
      <c r="I1438" t="b">
        <v>0</v>
      </c>
      <c r="J1438" t="b">
        <v>0</v>
      </c>
      <c r="K1438" t="b">
        <v>0</v>
      </c>
    </row>
    <row r="1439" spans="1:11" x14ac:dyDescent="0.3">
      <c r="A1439" t="s">
        <v>5941</v>
      </c>
      <c r="B1439" t="s">
        <v>5942</v>
      </c>
      <c r="C1439">
        <v>9.25</v>
      </c>
      <c r="D1439" s="18">
        <v>41842</v>
      </c>
      <c r="E1439" t="s">
        <v>3909</v>
      </c>
      <c r="F1439" t="s">
        <v>3937</v>
      </c>
      <c r="G1439" t="s">
        <v>2598</v>
      </c>
      <c r="H1439" t="b">
        <v>0</v>
      </c>
      <c r="I1439" t="b">
        <v>0</v>
      </c>
      <c r="J1439" t="b">
        <v>0</v>
      </c>
      <c r="K1439" t="b">
        <v>0</v>
      </c>
    </row>
    <row r="1440" spans="1:11" x14ac:dyDescent="0.3">
      <c r="A1440" t="s">
        <v>1144</v>
      </c>
      <c r="B1440" t="s">
        <v>1143</v>
      </c>
      <c r="C1440">
        <v>5.61</v>
      </c>
      <c r="D1440" s="18">
        <v>41942</v>
      </c>
      <c r="E1440" t="s">
        <v>3893</v>
      </c>
      <c r="F1440" t="s">
        <v>3894</v>
      </c>
      <c r="G1440" t="s">
        <v>2614</v>
      </c>
      <c r="H1440" t="b">
        <v>0</v>
      </c>
      <c r="I1440" t="b">
        <v>0</v>
      </c>
      <c r="J1440" t="b">
        <v>0</v>
      </c>
      <c r="K1440" t="b">
        <v>0</v>
      </c>
    </row>
    <row r="1441" spans="1:11" x14ac:dyDescent="0.3">
      <c r="A1441" t="s">
        <v>5943</v>
      </c>
      <c r="B1441" t="s">
        <v>5944</v>
      </c>
      <c r="C1441">
        <v>3.06</v>
      </c>
      <c r="D1441" s="18">
        <v>41977</v>
      </c>
      <c r="E1441" t="s">
        <v>3893</v>
      </c>
      <c r="F1441" t="s">
        <v>3894</v>
      </c>
      <c r="G1441" t="s">
        <v>3499</v>
      </c>
      <c r="H1441" t="b">
        <v>0</v>
      </c>
      <c r="I1441" t="b">
        <v>0</v>
      </c>
      <c r="J1441" t="b">
        <v>0</v>
      </c>
      <c r="K1441" t="b">
        <v>0</v>
      </c>
    </row>
    <row r="1442" spans="1:11" x14ac:dyDescent="0.3">
      <c r="A1442" t="s">
        <v>5945</v>
      </c>
      <c r="B1442" t="s">
        <v>5946</v>
      </c>
      <c r="C1442">
        <v>5.0999999999999996</v>
      </c>
      <c r="D1442" s="18">
        <v>41761</v>
      </c>
      <c r="E1442" t="s">
        <v>3968</v>
      </c>
      <c r="F1442" t="s">
        <v>3968</v>
      </c>
      <c r="G1442" t="s">
        <v>2417</v>
      </c>
      <c r="H1442" t="b">
        <v>0</v>
      </c>
      <c r="I1442" t="b">
        <v>0</v>
      </c>
      <c r="J1442" t="b">
        <v>1</v>
      </c>
      <c r="K1442" t="b">
        <v>0</v>
      </c>
    </row>
    <row r="1443" spans="1:11" x14ac:dyDescent="0.3">
      <c r="A1443" t="s">
        <v>5947</v>
      </c>
      <c r="B1443" t="s">
        <v>764</v>
      </c>
      <c r="C1443">
        <v>8.4149999999999991</v>
      </c>
      <c r="D1443" s="18">
        <v>41799</v>
      </c>
      <c r="E1443" t="s">
        <v>3968</v>
      </c>
      <c r="F1443" t="s">
        <v>3968</v>
      </c>
      <c r="G1443" t="s">
        <v>2348</v>
      </c>
      <c r="H1443" t="b">
        <v>0</v>
      </c>
      <c r="I1443" t="b">
        <v>0</v>
      </c>
      <c r="J1443" t="b">
        <v>1</v>
      </c>
      <c r="K1443" t="b">
        <v>0</v>
      </c>
    </row>
    <row r="1444" spans="1:11" x14ac:dyDescent="0.3">
      <c r="A1444" t="s">
        <v>5948</v>
      </c>
      <c r="B1444" t="s">
        <v>5949</v>
      </c>
      <c r="C1444">
        <v>5.61</v>
      </c>
      <c r="D1444" s="18">
        <v>41850</v>
      </c>
      <c r="E1444" t="s">
        <v>3893</v>
      </c>
      <c r="F1444" t="s">
        <v>3894</v>
      </c>
      <c r="G1444" t="s">
        <v>2672</v>
      </c>
      <c r="H1444" t="b">
        <v>0</v>
      </c>
      <c r="I1444" t="b">
        <v>0</v>
      </c>
      <c r="J1444" t="b">
        <v>0</v>
      </c>
      <c r="K1444" t="b">
        <v>0</v>
      </c>
    </row>
    <row r="1445" spans="1:11" x14ac:dyDescent="0.3">
      <c r="A1445" t="s">
        <v>5950</v>
      </c>
      <c r="B1445" t="s">
        <v>5951</v>
      </c>
      <c r="C1445">
        <v>4.9000000000000004</v>
      </c>
      <c r="D1445" s="18">
        <v>41741</v>
      </c>
      <c r="E1445" t="s">
        <v>3909</v>
      </c>
      <c r="F1445" t="s">
        <v>3937</v>
      </c>
      <c r="G1445" t="s">
        <v>2415</v>
      </c>
      <c r="H1445" t="b">
        <v>0</v>
      </c>
      <c r="I1445" t="b">
        <v>0</v>
      </c>
      <c r="J1445" t="b">
        <v>0</v>
      </c>
      <c r="K1445" t="b">
        <v>0</v>
      </c>
    </row>
    <row r="1446" spans="1:11" x14ac:dyDescent="0.3">
      <c r="A1446" t="s">
        <v>5952</v>
      </c>
      <c r="B1446" t="s">
        <v>5953</v>
      </c>
      <c r="C1446">
        <v>4.08</v>
      </c>
      <c r="D1446" s="18">
        <v>41762</v>
      </c>
      <c r="E1446" t="s">
        <v>2230</v>
      </c>
      <c r="F1446" t="s">
        <v>3955</v>
      </c>
      <c r="G1446" t="s">
        <v>2435</v>
      </c>
      <c r="H1446" t="b">
        <v>0</v>
      </c>
      <c r="I1446" t="b">
        <v>0</v>
      </c>
      <c r="J1446" t="b">
        <v>0</v>
      </c>
      <c r="K1446" t="b">
        <v>0</v>
      </c>
    </row>
    <row r="1447" spans="1:11" x14ac:dyDescent="0.3">
      <c r="A1447" t="s">
        <v>5954</v>
      </c>
      <c r="B1447" t="s">
        <v>5955</v>
      </c>
      <c r="C1447">
        <v>4.5</v>
      </c>
      <c r="D1447" s="18">
        <v>41848</v>
      </c>
      <c r="E1447" t="s">
        <v>3909</v>
      </c>
      <c r="F1447" t="s">
        <v>3937</v>
      </c>
      <c r="G1447" t="s">
        <v>2869</v>
      </c>
      <c r="H1447" t="b">
        <v>0</v>
      </c>
      <c r="I1447" t="b">
        <v>0</v>
      </c>
      <c r="J1447" t="b">
        <v>0</v>
      </c>
      <c r="K1447" t="b">
        <v>0</v>
      </c>
    </row>
    <row r="1448" spans="1:11" x14ac:dyDescent="0.3">
      <c r="A1448" t="s">
        <v>5956</v>
      </c>
      <c r="B1448" t="s">
        <v>5957</v>
      </c>
      <c r="C1448">
        <v>3.57</v>
      </c>
      <c r="D1448" s="18">
        <v>41792</v>
      </c>
      <c r="E1448" t="s">
        <v>3968</v>
      </c>
      <c r="F1448" t="s">
        <v>3968</v>
      </c>
      <c r="G1448" t="s">
        <v>2366</v>
      </c>
      <c r="H1448" t="b">
        <v>0</v>
      </c>
      <c r="I1448" t="b">
        <v>0</v>
      </c>
      <c r="J1448" t="b">
        <v>1</v>
      </c>
      <c r="K1448" t="b">
        <v>0</v>
      </c>
    </row>
    <row r="1449" spans="1:11" x14ac:dyDescent="0.3">
      <c r="A1449" t="s">
        <v>5958</v>
      </c>
      <c r="B1449" t="s">
        <v>5959</v>
      </c>
      <c r="C1449">
        <v>5.25</v>
      </c>
      <c r="D1449" s="18">
        <v>41726</v>
      </c>
      <c r="E1449" t="s">
        <v>3968</v>
      </c>
      <c r="F1449" t="s">
        <v>3968</v>
      </c>
      <c r="G1449" t="s">
        <v>2417</v>
      </c>
      <c r="H1449" t="b">
        <v>0</v>
      </c>
      <c r="I1449" t="b">
        <v>0</v>
      </c>
      <c r="J1449" t="b">
        <v>1</v>
      </c>
      <c r="K1449" t="b">
        <v>0</v>
      </c>
    </row>
    <row r="1450" spans="1:11" x14ac:dyDescent="0.3">
      <c r="A1450" t="s">
        <v>5960</v>
      </c>
      <c r="B1450" t="s">
        <v>733</v>
      </c>
      <c r="C1450">
        <v>3</v>
      </c>
      <c r="D1450" s="18">
        <v>41764</v>
      </c>
      <c r="E1450" t="s">
        <v>3893</v>
      </c>
      <c r="F1450" t="s">
        <v>3894</v>
      </c>
      <c r="G1450" t="s">
        <v>2348</v>
      </c>
      <c r="H1450" t="b">
        <v>0</v>
      </c>
      <c r="I1450" t="b">
        <v>0</v>
      </c>
      <c r="J1450" t="b">
        <v>0</v>
      </c>
      <c r="K1450" t="b">
        <v>0</v>
      </c>
    </row>
    <row r="1451" spans="1:11" x14ac:dyDescent="0.3">
      <c r="A1451" t="s">
        <v>1756</v>
      </c>
      <c r="B1451" t="s">
        <v>1755</v>
      </c>
      <c r="C1451">
        <v>7</v>
      </c>
      <c r="D1451" s="18">
        <v>41839</v>
      </c>
      <c r="E1451" t="s">
        <v>3909</v>
      </c>
      <c r="F1451" t="s">
        <v>3937</v>
      </c>
      <c r="G1451" t="s">
        <v>2644</v>
      </c>
      <c r="H1451" t="b">
        <v>0</v>
      </c>
      <c r="I1451" t="b">
        <v>0</v>
      </c>
      <c r="J1451" t="b">
        <v>0</v>
      </c>
      <c r="K1451" t="b">
        <v>0</v>
      </c>
    </row>
    <row r="1452" spans="1:11" x14ac:dyDescent="0.3">
      <c r="A1452" t="s">
        <v>5961</v>
      </c>
      <c r="B1452" t="s">
        <v>5962</v>
      </c>
      <c r="C1452">
        <v>2.8050000000000002</v>
      </c>
      <c r="D1452" s="18">
        <v>41759</v>
      </c>
      <c r="E1452" t="s">
        <v>3968</v>
      </c>
      <c r="F1452" t="s">
        <v>3968</v>
      </c>
      <c r="G1452" t="s">
        <v>2417</v>
      </c>
      <c r="H1452" t="b">
        <v>0</v>
      </c>
      <c r="I1452" t="b">
        <v>0</v>
      </c>
      <c r="J1452" t="b">
        <v>1</v>
      </c>
      <c r="K1452" t="b">
        <v>0</v>
      </c>
    </row>
    <row r="1453" spans="1:11" x14ac:dyDescent="0.3">
      <c r="A1453" t="s">
        <v>13206</v>
      </c>
      <c r="B1453" t="s">
        <v>13207</v>
      </c>
      <c r="C1453">
        <v>14.025</v>
      </c>
      <c r="D1453" s="18">
        <v>42023</v>
      </c>
      <c r="E1453" t="s">
        <v>3893</v>
      </c>
      <c r="F1453" t="s">
        <v>3989</v>
      </c>
      <c r="G1453" t="s">
        <v>12283</v>
      </c>
      <c r="H1453" t="b">
        <v>0</v>
      </c>
      <c r="I1453" t="b">
        <v>0</v>
      </c>
      <c r="J1453" t="b">
        <v>0</v>
      </c>
      <c r="K1453" t="b">
        <v>0</v>
      </c>
    </row>
    <row r="1454" spans="1:11" x14ac:dyDescent="0.3">
      <c r="A1454" t="s">
        <v>5963</v>
      </c>
      <c r="B1454" t="s">
        <v>5964</v>
      </c>
      <c r="C1454">
        <v>10</v>
      </c>
      <c r="D1454" s="18">
        <v>41790</v>
      </c>
      <c r="E1454" t="s">
        <v>3909</v>
      </c>
      <c r="F1454" t="s">
        <v>3937</v>
      </c>
      <c r="G1454" t="s">
        <v>2293</v>
      </c>
      <c r="H1454" t="b">
        <v>0</v>
      </c>
      <c r="I1454" t="b">
        <v>0</v>
      </c>
      <c r="J1454" t="b">
        <v>0</v>
      </c>
      <c r="K1454" t="b">
        <v>0</v>
      </c>
    </row>
    <row r="1455" spans="1:11" x14ac:dyDescent="0.3">
      <c r="A1455" t="s">
        <v>1264</v>
      </c>
      <c r="B1455" t="s">
        <v>1263</v>
      </c>
      <c r="C1455">
        <v>6.8849999999999998</v>
      </c>
      <c r="D1455" s="18">
        <v>41948</v>
      </c>
      <c r="E1455" t="s">
        <v>3893</v>
      </c>
      <c r="F1455" t="s">
        <v>3894</v>
      </c>
      <c r="G1455" t="s">
        <v>3288</v>
      </c>
      <c r="H1455" t="b">
        <v>0</v>
      </c>
      <c r="I1455" t="b">
        <v>0</v>
      </c>
      <c r="J1455" t="b">
        <v>0</v>
      </c>
      <c r="K1455" t="b">
        <v>0</v>
      </c>
    </row>
    <row r="1456" spans="1:11" x14ac:dyDescent="0.3">
      <c r="A1456" t="s">
        <v>13208</v>
      </c>
      <c r="B1456" t="s">
        <v>13209</v>
      </c>
      <c r="C1456">
        <v>5.72</v>
      </c>
      <c r="D1456" s="18">
        <v>42027</v>
      </c>
      <c r="E1456" t="s">
        <v>2230</v>
      </c>
      <c r="F1456" t="s">
        <v>3984</v>
      </c>
      <c r="G1456" t="s">
        <v>3312</v>
      </c>
      <c r="H1456" t="b">
        <v>1</v>
      </c>
      <c r="I1456" t="b">
        <v>0</v>
      </c>
      <c r="J1456" t="b">
        <v>0</v>
      </c>
      <c r="K1456" t="b">
        <v>0</v>
      </c>
    </row>
    <row r="1457" spans="1:11" x14ac:dyDescent="0.3">
      <c r="A1457" t="s">
        <v>5965</v>
      </c>
      <c r="B1457" t="s">
        <v>5966</v>
      </c>
      <c r="C1457">
        <v>11.75</v>
      </c>
      <c r="D1457" s="18">
        <v>41858</v>
      </c>
      <c r="E1457" t="s">
        <v>3909</v>
      </c>
      <c r="F1457" t="s">
        <v>3937</v>
      </c>
      <c r="G1457" t="s">
        <v>2869</v>
      </c>
      <c r="H1457" t="b">
        <v>0</v>
      </c>
      <c r="I1457" t="b">
        <v>0</v>
      </c>
      <c r="J1457" t="b">
        <v>0</v>
      </c>
      <c r="K1457" t="b">
        <v>0</v>
      </c>
    </row>
    <row r="1458" spans="1:11" x14ac:dyDescent="0.3">
      <c r="A1458" t="s">
        <v>5967</v>
      </c>
      <c r="B1458" t="s">
        <v>303</v>
      </c>
      <c r="C1458">
        <v>8</v>
      </c>
      <c r="D1458" s="18">
        <v>41962</v>
      </c>
      <c r="E1458" t="s">
        <v>3922</v>
      </c>
      <c r="F1458" t="s">
        <v>3923</v>
      </c>
      <c r="G1458" t="s">
        <v>3342</v>
      </c>
      <c r="H1458" t="b">
        <v>0</v>
      </c>
      <c r="I1458" t="b">
        <v>0</v>
      </c>
      <c r="J1458" t="b">
        <v>0</v>
      </c>
      <c r="K1458" t="b">
        <v>0</v>
      </c>
    </row>
    <row r="1459" spans="1:11" x14ac:dyDescent="0.3">
      <c r="A1459" t="s">
        <v>13042</v>
      </c>
      <c r="B1459" t="s">
        <v>1367</v>
      </c>
      <c r="C1459">
        <v>7</v>
      </c>
      <c r="D1459" s="18">
        <v>41817</v>
      </c>
      <c r="E1459" t="s">
        <v>3900</v>
      </c>
      <c r="F1459" t="s">
        <v>3901</v>
      </c>
      <c r="G1459" t="s">
        <v>2241</v>
      </c>
      <c r="H1459" t="b">
        <v>0</v>
      </c>
      <c r="I1459" t="b">
        <v>0</v>
      </c>
      <c r="J1459" t="b">
        <v>1</v>
      </c>
      <c r="K1459" t="b">
        <v>0</v>
      </c>
    </row>
    <row r="1460" spans="1:11" x14ac:dyDescent="0.3">
      <c r="A1460" t="s">
        <v>13042</v>
      </c>
      <c r="B1460" t="s">
        <v>1368</v>
      </c>
      <c r="C1460">
        <v>7</v>
      </c>
      <c r="D1460" s="18">
        <v>41817</v>
      </c>
      <c r="E1460" t="s">
        <v>3893</v>
      </c>
      <c r="F1460" t="s">
        <v>3916</v>
      </c>
      <c r="G1460" t="s">
        <v>2241</v>
      </c>
      <c r="H1460" t="b">
        <v>0</v>
      </c>
      <c r="I1460" t="b">
        <v>0</v>
      </c>
      <c r="J1460" t="b">
        <v>0</v>
      </c>
      <c r="K1460" t="b">
        <v>0</v>
      </c>
    </row>
    <row r="1461" spans="1:11" x14ac:dyDescent="0.3">
      <c r="A1461" t="s">
        <v>13042</v>
      </c>
      <c r="B1461" t="s">
        <v>1369</v>
      </c>
      <c r="C1461">
        <v>20.5</v>
      </c>
      <c r="D1461" s="18">
        <v>41817</v>
      </c>
      <c r="E1461" t="s">
        <v>3900</v>
      </c>
      <c r="F1461" t="s">
        <v>3901</v>
      </c>
      <c r="G1461" t="s">
        <v>2241</v>
      </c>
      <c r="H1461" t="b">
        <v>0</v>
      </c>
      <c r="I1461" t="b">
        <v>0</v>
      </c>
      <c r="J1461" t="b">
        <v>1</v>
      </c>
      <c r="K1461" t="b">
        <v>0</v>
      </c>
    </row>
    <row r="1462" spans="1:11" x14ac:dyDescent="0.3">
      <c r="A1462" t="s">
        <v>12984</v>
      </c>
      <c r="B1462" t="s">
        <v>12923</v>
      </c>
      <c r="C1462">
        <v>4.16</v>
      </c>
      <c r="D1462" s="18">
        <v>42019</v>
      </c>
      <c r="E1462" t="s">
        <v>3893</v>
      </c>
      <c r="F1462" t="s">
        <v>3941</v>
      </c>
      <c r="G1462" t="s">
        <v>3566</v>
      </c>
      <c r="H1462" t="b">
        <v>0</v>
      </c>
      <c r="I1462" t="b">
        <v>0</v>
      </c>
      <c r="J1462" t="b">
        <v>0</v>
      </c>
      <c r="K1462" t="b">
        <v>0</v>
      </c>
    </row>
    <row r="1463" spans="1:11" x14ac:dyDescent="0.3">
      <c r="A1463" t="s">
        <v>5968</v>
      </c>
      <c r="B1463" t="s">
        <v>5969</v>
      </c>
      <c r="C1463">
        <v>6.25</v>
      </c>
      <c r="D1463" s="18">
        <v>41855</v>
      </c>
      <c r="E1463" t="s">
        <v>3909</v>
      </c>
      <c r="F1463" t="s">
        <v>3937</v>
      </c>
      <c r="G1463" t="s">
        <v>3016</v>
      </c>
      <c r="H1463" t="b">
        <v>0</v>
      </c>
      <c r="I1463" t="b">
        <v>0</v>
      </c>
      <c r="J1463" t="b">
        <v>0</v>
      </c>
      <c r="K1463" t="b">
        <v>0</v>
      </c>
    </row>
    <row r="1464" spans="1:11" x14ac:dyDescent="0.3">
      <c r="A1464" t="s">
        <v>5970</v>
      </c>
      <c r="B1464" t="s">
        <v>274</v>
      </c>
      <c r="C1464">
        <v>7.75</v>
      </c>
      <c r="D1464" s="18">
        <v>41954</v>
      </c>
      <c r="E1464" t="s">
        <v>3893</v>
      </c>
      <c r="F1464" t="s">
        <v>3894</v>
      </c>
      <c r="G1464" t="s">
        <v>2341</v>
      </c>
      <c r="H1464" t="b">
        <v>0</v>
      </c>
      <c r="I1464" t="b">
        <v>0</v>
      </c>
      <c r="J1464" t="b">
        <v>0</v>
      </c>
      <c r="K1464" t="b">
        <v>0</v>
      </c>
    </row>
    <row r="1465" spans="1:11" x14ac:dyDescent="0.3">
      <c r="A1465" t="s">
        <v>11608</v>
      </c>
      <c r="B1465" t="s">
        <v>1348</v>
      </c>
      <c r="C1465">
        <v>6.375</v>
      </c>
      <c r="D1465" s="18">
        <v>41892</v>
      </c>
      <c r="E1465" t="s">
        <v>3922</v>
      </c>
      <c r="F1465" t="s">
        <v>3985</v>
      </c>
      <c r="G1465" t="s">
        <v>2918</v>
      </c>
      <c r="H1465" t="b">
        <v>0</v>
      </c>
      <c r="I1465" t="b">
        <v>0</v>
      </c>
      <c r="J1465" t="b">
        <v>0</v>
      </c>
      <c r="K1465" t="b">
        <v>0</v>
      </c>
    </row>
    <row r="1466" spans="1:11" x14ac:dyDescent="0.3">
      <c r="A1466" t="s">
        <v>5971</v>
      </c>
      <c r="B1466" t="s">
        <v>5972</v>
      </c>
      <c r="C1466">
        <v>9.18</v>
      </c>
      <c r="D1466" s="18">
        <v>41783</v>
      </c>
      <c r="E1466" t="s">
        <v>3893</v>
      </c>
      <c r="F1466" t="s">
        <v>3894</v>
      </c>
      <c r="G1466" t="s">
        <v>2362</v>
      </c>
      <c r="H1466" t="b">
        <v>0</v>
      </c>
      <c r="I1466" t="b">
        <v>0</v>
      </c>
      <c r="J1466" t="b">
        <v>0</v>
      </c>
      <c r="K1466" t="b">
        <v>0</v>
      </c>
    </row>
    <row r="1467" spans="1:11" x14ac:dyDescent="0.3">
      <c r="A1467" t="s">
        <v>5973</v>
      </c>
      <c r="B1467" t="s">
        <v>5974</v>
      </c>
      <c r="C1467">
        <v>6.8849999999999998</v>
      </c>
      <c r="D1467" s="18">
        <v>41712</v>
      </c>
      <c r="E1467" t="s">
        <v>3909</v>
      </c>
      <c r="F1467" t="s">
        <v>3937</v>
      </c>
      <c r="G1467" t="s">
        <v>2345</v>
      </c>
      <c r="H1467" t="b">
        <v>0</v>
      </c>
      <c r="I1467" t="b">
        <v>0</v>
      </c>
      <c r="J1467" t="b">
        <v>0</v>
      </c>
      <c r="K1467" t="b">
        <v>0</v>
      </c>
    </row>
    <row r="1468" spans="1:11" x14ac:dyDescent="0.3">
      <c r="A1468" t="s">
        <v>13210</v>
      </c>
      <c r="B1468" t="s">
        <v>13211</v>
      </c>
      <c r="C1468">
        <v>10</v>
      </c>
      <c r="D1468" s="18">
        <v>42028</v>
      </c>
      <c r="E1468" t="s">
        <v>3893</v>
      </c>
      <c r="F1468" t="s">
        <v>3894</v>
      </c>
      <c r="G1468" t="s">
        <v>4723</v>
      </c>
      <c r="H1468" t="b">
        <v>0</v>
      </c>
      <c r="I1468" t="b">
        <v>0</v>
      </c>
      <c r="J1468" t="b">
        <v>0</v>
      </c>
      <c r="K1468" t="b">
        <v>0</v>
      </c>
    </row>
    <row r="1469" spans="1:11" x14ac:dyDescent="0.3">
      <c r="A1469" t="s">
        <v>5975</v>
      </c>
      <c r="B1469" t="s">
        <v>5976</v>
      </c>
      <c r="C1469">
        <v>2.5499999999999998</v>
      </c>
      <c r="D1469" s="18">
        <v>41803</v>
      </c>
      <c r="E1469" t="s">
        <v>3968</v>
      </c>
      <c r="F1469" t="s">
        <v>3968</v>
      </c>
      <c r="G1469" t="s">
        <v>2455</v>
      </c>
      <c r="H1469" t="b">
        <v>0</v>
      </c>
      <c r="I1469" t="b">
        <v>0</v>
      </c>
      <c r="J1469" t="b">
        <v>1</v>
      </c>
      <c r="K1469" t="b">
        <v>0</v>
      </c>
    </row>
    <row r="1470" spans="1:11" x14ac:dyDescent="0.3">
      <c r="A1470" t="s">
        <v>5977</v>
      </c>
      <c r="B1470" t="s">
        <v>5978</v>
      </c>
      <c r="C1470">
        <v>4</v>
      </c>
      <c r="D1470" s="18">
        <v>41816</v>
      </c>
      <c r="E1470" t="s">
        <v>3909</v>
      </c>
      <c r="F1470" t="s">
        <v>3937</v>
      </c>
      <c r="G1470" t="s">
        <v>2380</v>
      </c>
      <c r="H1470" t="b">
        <v>0</v>
      </c>
      <c r="I1470" t="b">
        <v>0</v>
      </c>
      <c r="J1470" t="b">
        <v>0</v>
      </c>
      <c r="K1470" t="b">
        <v>0</v>
      </c>
    </row>
    <row r="1471" spans="1:11" x14ac:dyDescent="0.3">
      <c r="A1471" t="s">
        <v>5979</v>
      </c>
      <c r="B1471" t="s">
        <v>5980</v>
      </c>
      <c r="C1471">
        <v>5.75</v>
      </c>
      <c r="D1471" s="18">
        <v>41752</v>
      </c>
      <c r="E1471" t="s">
        <v>3909</v>
      </c>
      <c r="F1471" t="s">
        <v>3937</v>
      </c>
      <c r="G1471" t="s">
        <v>2255</v>
      </c>
      <c r="H1471" t="b">
        <v>0</v>
      </c>
      <c r="I1471" t="b">
        <v>0</v>
      </c>
      <c r="J1471" t="b">
        <v>0</v>
      </c>
      <c r="K1471" t="b">
        <v>0</v>
      </c>
    </row>
    <row r="1472" spans="1:11" x14ac:dyDescent="0.3">
      <c r="A1472" t="s">
        <v>5981</v>
      </c>
      <c r="B1472" t="s">
        <v>5982</v>
      </c>
      <c r="C1472">
        <v>8.67</v>
      </c>
      <c r="D1472" s="18">
        <v>41778</v>
      </c>
      <c r="E1472" t="s">
        <v>3922</v>
      </c>
      <c r="F1472" t="s">
        <v>3923</v>
      </c>
      <c r="G1472" t="s">
        <v>2672</v>
      </c>
      <c r="H1472" t="b">
        <v>0</v>
      </c>
      <c r="I1472" t="b">
        <v>0</v>
      </c>
      <c r="J1472" t="b">
        <v>0</v>
      </c>
      <c r="K1472" t="b">
        <v>0</v>
      </c>
    </row>
    <row r="1473" spans="1:11" x14ac:dyDescent="0.3">
      <c r="A1473" t="s">
        <v>5983</v>
      </c>
      <c r="B1473" t="s">
        <v>5984</v>
      </c>
      <c r="C1473">
        <v>8.67</v>
      </c>
      <c r="D1473" s="18">
        <v>41776</v>
      </c>
      <c r="E1473" t="s">
        <v>3922</v>
      </c>
      <c r="F1473" t="s">
        <v>3923</v>
      </c>
      <c r="G1473" t="s">
        <v>2366</v>
      </c>
      <c r="H1473" t="b">
        <v>0</v>
      </c>
      <c r="I1473" t="b">
        <v>0</v>
      </c>
      <c r="J1473" t="b">
        <v>0</v>
      </c>
      <c r="K1473" t="b">
        <v>0</v>
      </c>
    </row>
    <row r="1474" spans="1:11" x14ac:dyDescent="0.3">
      <c r="A1474" t="s">
        <v>1792</v>
      </c>
      <c r="B1474" t="s">
        <v>1791</v>
      </c>
      <c r="C1474">
        <v>12</v>
      </c>
      <c r="D1474" s="18">
        <v>41841</v>
      </c>
      <c r="E1474" t="s">
        <v>3909</v>
      </c>
      <c r="F1474" t="s">
        <v>3937</v>
      </c>
      <c r="G1474" t="s">
        <v>2622</v>
      </c>
      <c r="H1474" t="b">
        <v>0</v>
      </c>
      <c r="I1474" t="b">
        <v>0</v>
      </c>
      <c r="J1474" t="b">
        <v>0</v>
      </c>
      <c r="K1474" t="b">
        <v>0</v>
      </c>
    </row>
    <row r="1475" spans="1:11" x14ac:dyDescent="0.3">
      <c r="A1475" t="s">
        <v>5985</v>
      </c>
      <c r="B1475" t="s">
        <v>5986</v>
      </c>
      <c r="C1475">
        <v>6.75</v>
      </c>
      <c r="D1475" s="18">
        <v>41937</v>
      </c>
      <c r="E1475" t="s">
        <v>3909</v>
      </c>
      <c r="F1475" t="s">
        <v>3929</v>
      </c>
      <c r="G1475" t="s">
        <v>2455</v>
      </c>
      <c r="H1475" t="b">
        <v>0</v>
      </c>
      <c r="I1475" t="b">
        <v>0</v>
      </c>
      <c r="J1475" t="b">
        <v>0</v>
      </c>
      <c r="K1475" t="b">
        <v>0</v>
      </c>
    </row>
    <row r="1476" spans="1:11" x14ac:dyDescent="0.3">
      <c r="A1476" t="s">
        <v>5987</v>
      </c>
      <c r="B1476" t="s">
        <v>5988</v>
      </c>
      <c r="C1476">
        <v>9.75</v>
      </c>
      <c r="D1476" s="18">
        <v>41788</v>
      </c>
      <c r="E1476" t="s">
        <v>3968</v>
      </c>
      <c r="F1476" t="s">
        <v>3968</v>
      </c>
      <c r="G1476" t="s">
        <v>2301</v>
      </c>
      <c r="H1476" t="b">
        <v>0</v>
      </c>
      <c r="I1476" t="b">
        <v>0</v>
      </c>
      <c r="J1476" t="b">
        <v>1</v>
      </c>
      <c r="K1476" t="b">
        <v>0</v>
      </c>
    </row>
    <row r="1477" spans="1:11" x14ac:dyDescent="0.3">
      <c r="A1477" t="s">
        <v>5989</v>
      </c>
      <c r="B1477" t="s">
        <v>5990</v>
      </c>
      <c r="C1477">
        <v>7.9050000000000002</v>
      </c>
      <c r="D1477" s="18">
        <v>41807</v>
      </c>
      <c r="E1477" t="s">
        <v>3909</v>
      </c>
      <c r="F1477" t="s">
        <v>3937</v>
      </c>
      <c r="G1477" t="s">
        <v>2585</v>
      </c>
      <c r="H1477" t="b">
        <v>0</v>
      </c>
      <c r="I1477" t="b">
        <v>0</v>
      </c>
      <c r="J1477" t="b">
        <v>0</v>
      </c>
      <c r="K1477" t="b">
        <v>0</v>
      </c>
    </row>
    <row r="1478" spans="1:11" x14ac:dyDescent="0.3">
      <c r="A1478" t="s">
        <v>12382</v>
      </c>
      <c r="B1478" t="s">
        <v>12383</v>
      </c>
      <c r="C1478">
        <v>7.8</v>
      </c>
      <c r="D1478" s="18">
        <v>42007</v>
      </c>
      <c r="E1478" t="s">
        <v>3900</v>
      </c>
      <c r="F1478" t="s">
        <v>4277</v>
      </c>
      <c r="G1478" t="s">
        <v>3485</v>
      </c>
      <c r="H1478" t="b">
        <v>1</v>
      </c>
      <c r="I1478" t="b">
        <v>1</v>
      </c>
      <c r="J1478" t="b">
        <v>1</v>
      </c>
      <c r="K1478" t="b">
        <v>0</v>
      </c>
    </row>
    <row r="1479" spans="1:11" x14ac:dyDescent="0.3">
      <c r="A1479" t="s">
        <v>5991</v>
      </c>
      <c r="B1479" t="s">
        <v>5992</v>
      </c>
      <c r="C1479">
        <v>6.8849999999999998</v>
      </c>
      <c r="D1479" s="18">
        <v>41747</v>
      </c>
      <c r="E1479" t="s">
        <v>3893</v>
      </c>
      <c r="F1479" t="s">
        <v>3894</v>
      </c>
      <c r="G1479" t="s">
        <v>2415</v>
      </c>
      <c r="H1479" t="b">
        <v>0</v>
      </c>
      <c r="I1479" t="b">
        <v>0</v>
      </c>
      <c r="J1479" t="b">
        <v>0</v>
      </c>
      <c r="K1479" t="b">
        <v>0</v>
      </c>
    </row>
    <row r="1480" spans="1:11" x14ac:dyDescent="0.3">
      <c r="A1480" t="s">
        <v>5991</v>
      </c>
      <c r="B1480" t="s">
        <v>5993</v>
      </c>
      <c r="C1480">
        <v>6.5</v>
      </c>
      <c r="D1480" s="18">
        <v>41748</v>
      </c>
      <c r="E1480" t="s">
        <v>3909</v>
      </c>
      <c r="F1480" t="s">
        <v>3937</v>
      </c>
      <c r="G1480" t="s">
        <v>2415</v>
      </c>
      <c r="H1480" t="b">
        <v>0</v>
      </c>
      <c r="I1480" t="b">
        <v>0</v>
      </c>
      <c r="J1480" t="b">
        <v>0</v>
      </c>
      <c r="K1480" t="b">
        <v>0</v>
      </c>
    </row>
    <row r="1481" spans="1:11" x14ac:dyDescent="0.3">
      <c r="A1481" t="s">
        <v>5994</v>
      </c>
      <c r="B1481" t="s">
        <v>5995</v>
      </c>
      <c r="C1481">
        <v>6.375</v>
      </c>
      <c r="D1481" s="18">
        <v>41773</v>
      </c>
      <c r="E1481" t="s">
        <v>3968</v>
      </c>
      <c r="F1481" t="s">
        <v>3968</v>
      </c>
      <c r="G1481" t="s">
        <v>2253</v>
      </c>
      <c r="H1481" t="b">
        <v>0</v>
      </c>
      <c r="I1481" t="b">
        <v>0</v>
      </c>
      <c r="J1481" t="b">
        <v>1</v>
      </c>
      <c r="K1481" t="b">
        <v>0</v>
      </c>
    </row>
    <row r="1482" spans="1:11" x14ac:dyDescent="0.3">
      <c r="A1482" t="s">
        <v>5996</v>
      </c>
      <c r="B1482" t="s">
        <v>5997</v>
      </c>
      <c r="C1482">
        <v>8</v>
      </c>
      <c r="D1482" s="18">
        <v>41801</v>
      </c>
      <c r="E1482" t="s">
        <v>3909</v>
      </c>
      <c r="F1482" t="s">
        <v>3937</v>
      </c>
      <c r="G1482" t="s">
        <v>2561</v>
      </c>
      <c r="H1482" t="b">
        <v>0</v>
      </c>
      <c r="I1482" t="b">
        <v>0</v>
      </c>
      <c r="J1482" t="b">
        <v>0</v>
      </c>
      <c r="K1482" t="b">
        <v>0</v>
      </c>
    </row>
    <row r="1483" spans="1:11" x14ac:dyDescent="0.3">
      <c r="A1483" t="s">
        <v>5998</v>
      </c>
      <c r="B1483" t="s">
        <v>5999</v>
      </c>
      <c r="C1483">
        <v>9.9450000000000003</v>
      </c>
      <c r="D1483" s="18">
        <v>41766</v>
      </c>
      <c r="E1483" t="s">
        <v>3909</v>
      </c>
      <c r="F1483" t="s">
        <v>3937</v>
      </c>
      <c r="G1483" t="s">
        <v>2406</v>
      </c>
      <c r="H1483" t="b">
        <v>0</v>
      </c>
      <c r="I1483" t="b">
        <v>0</v>
      </c>
      <c r="J1483" t="b">
        <v>0</v>
      </c>
      <c r="K1483" t="b">
        <v>0</v>
      </c>
    </row>
    <row r="1484" spans="1:11" x14ac:dyDescent="0.3">
      <c r="A1484" t="s">
        <v>11609</v>
      </c>
      <c r="B1484" t="s">
        <v>11610</v>
      </c>
      <c r="C1484">
        <v>10.5</v>
      </c>
      <c r="D1484" s="18">
        <v>41988</v>
      </c>
      <c r="E1484" t="s">
        <v>3900</v>
      </c>
      <c r="F1484" t="s">
        <v>3901</v>
      </c>
      <c r="G1484" t="s">
        <v>2241</v>
      </c>
      <c r="H1484" t="b">
        <v>1</v>
      </c>
      <c r="I1484" t="b">
        <v>1</v>
      </c>
      <c r="J1484" t="b">
        <v>1</v>
      </c>
      <c r="K1484" t="b">
        <v>0</v>
      </c>
    </row>
    <row r="1485" spans="1:11" x14ac:dyDescent="0.3">
      <c r="A1485" t="s">
        <v>11611</v>
      </c>
      <c r="B1485" t="s">
        <v>11612</v>
      </c>
      <c r="C1485">
        <v>11.44</v>
      </c>
      <c r="D1485" s="18">
        <v>41986</v>
      </c>
      <c r="E1485" t="s">
        <v>3893</v>
      </c>
      <c r="F1485" t="s">
        <v>3894</v>
      </c>
      <c r="G1485" t="s">
        <v>3581</v>
      </c>
      <c r="H1485" t="b">
        <v>0</v>
      </c>
      <c r="I1485" t="b">
        <v>1</v>
      </c>
      <c r="J1485" t="b">
        <v>0</v>
      </c>
      <c r="K1485" t="b">
        <v>0</v>
      </c>
    </row>
    <row r="1486" spans="1:11" x14ac:dyDescent="0.3">
      <c r="A1486" t="s">
        <v>11613</v>
      </c>
      <c r="B1486" t="s">
        <v>11614</v>
      </c>
      <c r="C1486">
        <v>6</v>
      </c>
      <c r="D1486" s="18">
        <v>41981</v>
      </c>
      <c r="E1486" t="s">
        <v>3893</v>
      </c>
      <c r="F1486" t="s">
        <v>4117</v>
      </c>
      <c r="G1486" t="s">
        <v>3746</v>
      </c>
      <c r="H1486" t="b">
        <v>0</v>
      </c>
      <c r="I1486" t="b">
        <v>0</v>
      </c>
      <c r="J1486" t="b">
        <v>0</v>
      </c>
      <c r="K1486" t="b">
        <v>0</v>
      </c>
    </row>
    <row r="1487" spans="1:11" x14ac:dyDescent="0.3">
      <c r="A1487" t="s">
        <v>6000</v>
      </c>
      <c r="B1487" t="s">
        <v>6001</v>
      </c>
      <c r="C1487">
        <v>5.75</v>
      </c>
      <c r="D1487" s="18">
        <v>41776</v>
      </c>
      <c r="E1487" t="s">
        <v>3909</v>
      </c>
      <c r="F1487" t="s">
        <v>3937</v>
      </c>
      <c r="G1487" t="s">
        <v>2345</v>
      </c>
      <c r="H1487" t="b">
        <v>0</v>
      </c>
      <c r="I1487" t="b">
        <v>0</v>
      </c>
      <c r="J1487" t="b">
        <v>0</v>
      </c>
      <c r="K1487" t="b">
        <v>0</v>
      </c>
    </row>
    <row r="1488" spans="1:11" x14ac:dyDescent="0.3">
      <c r="A1488" t="s">
        <v>6002</v>
      </c>
      <c r="B1488" t="s">
        <v>278</v>
      </c>
      <c r="C1488">
        <v>5.25</v>
      </c>
      <c r="D1488" s="18">
        <v>41956</v>
      </c>
      <c r="E1488" t="s">
        <v>3893</v>
      </c>
      <c r="F1488" t="s">
        <v>3894</v>
      </c>
      <c r="G1488" t="s">
        <v>3214</v>
      </c>
      <c r="H1488" t="b">
        <v>0</v>
      </c>
      <c r="I1488" t="b">
        <v>0</v>
      </c>
      <c r="J1488" t="b">
        <v>0</v>
      </c>
      <c r="K1488" t="b">
        <v>0</v>
      </c>
    </row>
    <row r="1489" spans="1:11" x14ac:dyDescent="0.3">
      <c r="A1489" t="s">
        <v>1746</v>
      </c>
      <c r="B1489" t="s">
        <v>1745</v>
      </c>
      <c r="C1489">
        <v>10.5</v>
      </c>
      <c r="D1489" s="18">
        <v>41838</v>
      </c>
      <c r="E1489" t="s">
        <v>3909</v>
      </c>
      <c r="F1489" t="s">
        <v>3937</v>
      </c>
      <c r="G1489" t="s">
        <v>2638</v>
      </c>
      <c r="H1489" t="b">
        <v>0</v>
      </c>
      <c r="I1489" t="b">
        <v>0</v>
      </c>
      <c r="J1489" t="b">
        <v>0</v>
      </c>
      <c r="K1489" t="b">
        <v>0</v>
      </c>
    </row>
    <row r="1490" spans="1:11" x14ac:dyDescent="0.3">
      <c r="A1490" t="s">
        <v>6003</v>
      </c>
      <c r="B1490" t="s">
        <v>1026</v>
      </c>
      <c r="C1490">
        <v>7.9050000000000002</v>
      </c>
      <c r="D1490" s="18">
        <v>41939</v>
      </c>
      <c r="E1490" t="s">
        <v>3922</v>
      </c>
      <c r="F1490" t="s">
        <v>3923</v>
      </c>
      <c r="G1490" t="s">
        <v>3493</v>
      </c>
      <c r="H1490" t="b">
        <v>0</v>
      </c>
      <c r="I1490" t="b">
        <v>0</v>
      </c>
      <c r="J1490" t="b">
        <v>0</v>
      </c>
      <c r="K1490" t="b">
        <v>0</v>
      </c>
    </row>
    <row r="1491" spans="1:11" x14ac:dyDescent="0.3">
      <c r="A1491" t="s">
        <v>6004</v>
      </c>
      <c r="B1491" t="s">
        <v>6005</v>
      </c>
      <c r="C1491">
        <v>3</v>
      </c>
      <c r="D1491" s="18">
        <v>41859</v>
      </c>
      <c r="E1491" t="s">
        <v>2230</v>
      </c>
      <c r="F1491" t="s">
        <v>3955</v>
      </c>
      <c r="G1491" t="s">
        <v>2644</v>
      </c>
      <c r="H1491" t="b">
        <v>0</v>
      </c>
      <c r="I1491" t="b">
        <v>0</v>
      </c>
      <c r="J1491" t="b">
        <v>0</v>
      </c>
      <c r="K1491" t="b">
        <v>0</v>
      </c>
    </row>
    <row r="1492" spans="1:11" x14ac:dyDescent="0.3">
      <c r="A1492" t="s">
        <v>1350</v>
      </c>
      <c r="B1492" t="s">
        <v>1349</v>
      </c>
      <c r="C1492">
        <v>3.06</v>
      </c>
      <c r="D1492" s="18">
        <v>41892</v>
      </c>
      <c r="E1492" t="s">
        <v>3968</v>
      </c>
      <c r="F1492" t="s">
        <v>3968</v>
      </c>
      <c r="G1492" t="s">
        <v>2978</v>
      </c>
      <c r="H1492" t="b">
        <v>0</v>
      </c>
      <c r="I1492" t="b">
        <v>0</v>
      </c>
      <c r="J1492" t="b">
        <v>1</v>
      </c>
      <c r="K1492" t="b">
        <v>0</v>
      </c>
    </row>
    <row r="1493" spans="1:11" x14ac:dyDescent="0.3">
      <c r="A1493" t="s">
        <v>6006</v>
      </c>
      <c r="B1493" t="s">
        <v>6007</v>
      </c>
      <c r="C1493">
        <v>6</v>
      </c>
      <c r="D1493" s="18">
        <v>41893</v>
      </c>
      <c r="E1493" t="s">
        <v>3909</v>
      </c>
      <c r="F1493" t="s">
        <v>3937</v>
      </c>
      <c r="G1493" t="s">
        <v>3338</v>
      </c>
      <c r="H1493" t="b">
        <v>0</v>
      </c>
      <c r="I1493" t="b">
        <v>0</v>
      </c>
      <c r="J1493" t="b">
        <v>0</v>
      </c>
      <c r="K1493" t="b">
        <v>0</v>
      </c>
    </row>
    <row r="1494" spans="1:11" x14ac:dyDescent="0.3">
      <c r="A1494" t="s">
        <v>6009</v>
      </c>
      <c r="B1494" t="s">
        <v>934</v>
      </c>
      <c r="C1494">
        <v>6.63</v>
      </c>
      <c r="D1494" s="18">
        <v>41827</v>
      </c>
      <c r="E1494" t="s">
        <v>3922</v>
      </c>
      <c r="F1494" t="s">
        <v>3923</v>
      </c>
      <c r="G1494" t="s">
        <v>2596</v>
      </c>
      <c r="H1494" t="b">
        <v>0</v>
      </c>
      <c r="I1494" t="b">
        <v>0</v>
      </c>
      <c r="J1494" t="b">
        <v>0</v>
      </c>
      <c r="K1494" t="b">
        <v>0</v>
      </c>
    </row>
    <row r="1495" spans="1:11" x14ac:dyDescent="0.3">
      <c r="A1495" t="s">
        <v>6010</v>
      </c>
      <c r="B1495" t="s">
        <v>6011</v>
      </c>
      <c r="C1495">
        <v>9.75</v>
      </c>
      <c r="D1495" s="18">
        <v>41822</v>
      </c>
      <c r="E1495" t="s">
        <v>3893</v>
      </c>
      <c r="F1495" t="s">
        <v>3894</v>
      </c>
      <c r="G1495" t="s">
        <v>2348</v>
      </c>
      <c r="H1495" t="b">
        <v>0</v>
      </c>
      <c r="I1495" t="b">
        <v>0</v>
      </c>
      <c r="J1495" t="b">
        <v>0</v>
      </c>
      <c r="K1495" t="b">
        <v>0</v>
      </c>
    </row>
    <row r="1496" spans="1:11" x14ac:dyDescent="0.3">
      <c r="A1496" t="s">
        <v>6012</v>
      </c>
      <c r="B1496" t="s">
        <v>6013</v>
      </c>
      <c r="C1496">
        <v>2.8050000000000002</v>
      </c>
      <c r="D1496" s="18">
        <v>41790</v>
      </c>
      <c r="E1496" t="s">
        <v>3922</v>
      </c>
      <c r="F1496" t="s">
        <v>3923</v>
      </c>
      <c r="G1496" t="s">
        <v>2415</v>
      </c>
      <c r="H1496" t="b">
        <v>0</v>
      </c>
      <c r="I1496" t="b">
        <v>0</v>
      </c>
      <c r="J1496" t="b">
        <v>0</v>
      </c>
      <c r="K1496" t="b">
        <v>0</v>
      </c>
    </row>
    <row r="1497" spans="1:11" x14ac:dyDescent="0.3">
      <c r="A1497" t="s">
        <v>6014</v>
      </c>
      <c r="B1497" t="s">
        <v>6015</v>
      </c>
      <c r="C1497">
        <v>3</v>
      </c>
      <c r="D1497" s="18">
        <v>41810</v>
      </c>
      <c r="E1497" t="s">
        <v>3909</v>
      </c>
      <c r="F1497" t="s">
        <v>3937</v>
      </c>
      <c r="G1497" t="s">
        <v>2352</v>
      </c>
      <c r="H1497" t="b">
        <v>0</v>
      </c>
      <c r="I1497" t="b">
        <v>0</v>
      </c>
      <c r="J1497" t="b">
        <v>0</v>
      </c>
      <c r="K1497" t="b">
        <v>0</v>
      </c>
    </row>
    <row r="1498" spans="1:11" x14ac:dyDescent="0.3">
      <c r="A1498" t="s">
        <v>6016</v>
      </c>
      <c r="B1498" t="s">
        <v>6017</v>
      </c>
      <c r="C1498">
        <v>7.14</v>
      </c>
      <c r="D1498" s="18">
        <v>41785</v>
      </c>
      <c r="E1498" t="s">
        <v>3968</v>
      </c>
      <c r="F1498" t="s">
        <v>3968</v>
      </c>
      <c r="G1498" t="s">
        <v>2255</v>
      </c>
      <c r="H1498" t="b">
        <v>0</v>
      </c>
      <c r="I1498" t="b">
        <v>0</v>
      </c>
      <c r="J1498" t="b">
        <v>1</v>
      </c>
      <c r="K1498" t="b">
        <v>0</v>
      </c>
    </row>
    <row r="1499" spans="1:11" x14ac:dyDescent="0.3">
      <c r="A1499" t="s">
        <v>6018</v>
      </c>
      <c r="B1499" t="s">
        <v>6019</v>
      </c>
      <c r="C1499">
        <v>6.12</v>
      </c>
      <c r="D1499" s="18">
        <v>41769</v>
      </c>
      <c r="E1499" t="s">
        <v>3909</v>
      </c>
      <c r="F1499" t="s">
        <v>3929</v>
      </c>
      <c r="G1499" t="s">
        <v>2253</v>
      </c>
      <c r="H1499" t="b">
        <v>0</v>
      </c>
      <c r="I1499" t="b">
        <v>0</v>
      </c>
      <c r="J1499" t="b">
        <v>0</v>
      </c>
      <c r="K1499" t="b">
        <v>0</v>
      </c>
    </row>
    <row r="1500" spans="1:11" x14ac:dyDescent="0.3">
      <c r="A1500" t="s">
        <v>6018</v>
      </c>
      <c r="B1500" t="s">
        <v>6020</v>
      </c>
      <c r="C1500">
        <v>3.57</v>
      </c>
      <c r="D1500" s="18">
        <v>41769</v>
      </c>
      <c r="E1500" t="s">
        <v>3909</v>
      </c>
      <c r="F1500" t="s">
        <v>3929</v>
      </c>
      <c r="G1500" t="s">
        <v>2253</v>
      </c>
      <c r="H1500" t="b">
        <v>0</v>
      </c>
      <c r="I1500" t="b">
        <v>0</v>
      </c>
      <c r="J1500" t="b">
        <v>0</v>
      </c>
      <c r="K1500" t="b">
        <v>0</v>
      </c>
    </row>
    <row r="1501" spans="1:11" x14ac:dyDescent="0.3">
      <c r="A1501" t="s">
        <v>6021</v>
      </c>
      <c r="B1501" t="s">
        <v>6022</v>
      </c>
      <c r="C1501">
        <v>5.3550000000000004</v>
      </c>
      <c r="D1501" s="18">
        <v>41792</v>
      </c>
      <c r="E1501" t="s">
        <v>3900</v>
      </c>
      <c r="F1501" t="s">
        <v>3960</v>
      </c>
      <c r="G1501" t="s">
        <v>2398</v>
      </c>
      <c r="H1501" t="b">
        <v>0</v>
      </c>
      <c r="I1501" t="b">
        <v>0</v>
      </c>
      <c r="J1501" t="b">
        <v>1</v>
      </c>
      <c r="K1501" t="b">
        <v>0</v>
      </c>
    </row>
    <row r="1502" spans="1:11" x14ac:dyDescent="0.3">
      <c r="A1502" t="s">
        <v>6023</v>
      </c>
      <c r="B1502" t="s">
        <v>6024</v>
      </c>
      <c r="C1502">
        <v>9.18</v>
      </c>
      <c r="D1502" s="18">
        <v>41790</v>
      </c>
      <c r="E1502" t="s">
        <v>3922</v>
      </c>
      <c r="F1502" t="s">
        <v>3923</v>
      </c>
      <c r="G1502" t="s">
        <v>2398</v>
      </c>
      <c r="H1502" t="b">
        <v>0</v>
      </c>
      <c r="I1502" t="b">
        <v>0</v>
      </c>
      <c r="J1502" t="b">
        <v>0</v>
      </c>
      <c r="K1502" t="b">
        <v>0</v>
      </c>
    </row>
    <row r="1503" spans="1:11" x14ac:dyDescent="0.3">
      <c r="A1503" t="s">
        <v>6025</v>
      </c>
      <c r="B1503" t="s">
        <v>6026</v>
      </c>
      <c r="C1503">
        <v>8.16</v>
      </c>
      <c r="D1503" s="18">
        <v>41762</v>
      </c>
      <c r="E1503" t="s">
        <v>3909</v>
      </c>
      <c r="F1503" t="s">
        <v>3937</v>
      </c>
      <c r="G1503" t="s">
        <v>2358</v>
      </c>
      <c r="H1503" t="b">
        <v>0</v>
      </c>
      <c r="I1503" t="b">
        <v>0</v>
      </c>
      <c r="J1503" t="b">
        <v>0</v>
      </c>
      <c r="K1503" t="b">
        <v>0</v>
      </c>
    </row>
    <row r="1504" spans="1:11" x14ac:dyDescent="0.3">
      <c r="A1504" t="s">
        <v>510</v>
      </c>
      <c r="B1504" t="s">
        <v>509</v>
      </c>
      <c r="C1504">
        <v>2.8050000000000002</v>
      </c>
      <c r="D1504" s="18">
        <v>41877</v>
      </c>
      <c r="E1504" t="s">
        <v>2230</v>
      </c>
      <c r="F1504" t="s">
        <v>3984</v>
      </c>
      <c r="G1504" t="s">
        <v>2824</v>
      </c>
      <c r="H1504" t="b">
        <v>0</v>
      </c>
      <c r="I1504" t="b">
        <v>0</v>
      </c>
      <c r="J1504" t="b">
        <v>0</v>
      </c>
      <c r="K1504" t="b">
        <v>0</v>
      </c>
    </row>
    <row r="1505" spans="1:11" x14ac:dyDescent="0.3">
      <c r="A1505" t="s">
        <v>1493</v>
      </c>
      <c r="B1505" t="s">
        <v>1492</v>
      </c>
      <c r="C1505">
        <v>10</v>
      </c>
      <c r="D1505" s="18">
        <v>41808</v>
      </c>
      <c r="E1505" t="s">
        <v>3968</v>
      </c>
      <c r="F1505" t="s">
        <v>3968</v>
      </c>
      <c r="G1505" t="s">
        <v>2451</v>
      </c>
      <c r="H1505" t="b">
        <v>0</v>
      </c>
      <c r="I1505" t="b">
        <v>0</v>
      </c>
      <c r="J1505" t="b">
        <v>1</v>
      </c>
      <c r="K1505" t="b">
        <v>0</v>
      </c>
    </row>
    <row r="1506" spans="1:11" x14ac:dyDescent="0.3">
      <c r="A1506" t="s">
        <v>6027</v>
      </c>
      <c r="B1506" t="s">
        <v>6028</v>
      </c>
      <c r="C1506">
        <v>7</v>
      </c>
      <c r="D1506" s="18">
        <v>41781</v>
      </c>
      <c r="E1506" t="s">
        <v>3909</v>
      </c>
      <c r="F1506" t="s">
        <v>3937</v>
      </c>
      <c r="G1506" t="s">
        <v>2255</v>
      </c>
      <c r="H1506" t="b">
        <v>0</v>
      </c>
      <c r="I1506" t="b">
        <v>0</v>
      </c>
      <c r="J1506" t="b">
        <v>0</v>
      </c>
      <c r="K1506" t="b">
        <v>0</v>
      </c>
    </row>
    <row r="1507" spans="1:11" x14ac:dyDescent="0.3">
      <c r="A1507" t="s">
        <v>6029</v>
      </c>
      <c r="B1507" t="s">
        <v>6030</v>
      </c>
      <c r="C1507">
        <v>5.25</v>
      </c>
      <c r="D1507" s="18">
        <v>41764</v>
      </c>
      <c r="E1507" t="s">
        <v>3909</v>
      </c>
      <c r="F1507" t="s">
        <v>3937</v>
      </c>
      <c r="G1507" t="s">
        <v>2398</v>
      </c>
      <c r="H1507" t="b">
        <v>0</v>
      </c>
      <c r="I1507" t="b">
        <v>0</v>
      </c>
      <c r="J1507" t="b">
        <v>0</v>
      </c>
      <c r="K1507" t="b">
        <v>0</v>
      </c>
    </row>
    <row r="1508" spans="1:11" x14ac:dyDescent="0.3">
      <c r="A1508" t="s">
        <v>13212</v>
      </c>
      <c r="B1508" t="s">
        <v>13213</v>
      </c>
      <c r="C1508">
        <v>3.57</v>
      </c>
      <c r="D1508" s="18">
        <v>42028</v>
      </c>
      <c r="E1508" t="s">
        <v>3893</v>
      </c>
      <c r="F1508" t="s">
        <v>3989</v>
      </c>
      <c r="G1508" t="s">
        <v>11503</v>
      </c>
      <c r="H1508" t="b">
        <v>0</v>
      </c>
      <c r="I1508" t="b">
        <v>0</v>
      </c>
      <c r="J1508" t="b">
        <v>0</v>
      </c>
      <c r="K1508" t="b">
        <v>0</v>
      </c>
    </row>
    <row r="1509" spans="1:11" x14ac:dyDescent="0.3">
      <c r="A1509" t="s">
        <v>6031</v>
      </c>
      <c r="B1509" t="s">
        <v>6032</v>
      </c>
      <c r="C1509">
        <v>6.75</v>
      </c>
      <c r="D1509" s="18">
        <v>41773</v>
      </c>
      <c r="E1509" t="s">
        <v>3909</v>
      </c>
      <c r="F1509" t="s">
        <v>3937</v>
      </c>
      <c r="G1509" t="s">
        <v>2415</v>
      </c>
      <c r="H1509" t="b">
        <v>0</v>
      </c>
      <c r="I1509" t="b">
        <v>0</v>
      </c>
      <c r="J1509" t="b">
        <v>0</v>
      </c>
      <c r="K1509" t="b">
        <v>0</v>
      </c>
    </row>
    <row r="1510" spans="1:11" x14ac:dyDescent="0.3">
      <c r="A1510" t="s">
        <v>6033</v>
      </c>
      <c r="B1510" t="s">
        <v>6034</v>
      </c>
      <c r="C1510">
        <v>6.63</v>
      </c>
      <c r="D1510" s="18">
        <v>41764</v>
      </c>
      <c r="E1510" t="s">
        <v>3968</v>
      </c>
      <c r="F1510" t="s">
        <v>3968</v>
      </c>
      <c r="G1510" t="s">
        <v>2672</v>
      </c>
      <c r="H1510" t="b">
        <v>0</v>
      </c>
      <c r="I1510" t="b">
        <v>0</v>
      </c>
      <c r="J1510" t="b">
        <v>1</v>
      </c>
      <c r="K1510" t="b">
        <v>0</v>
      </c>
    </row>
    <row r="1511" spans="1:11" x14ac:dyDescent="0.3">
      <c r="A1511" t="s">
        <v>6035</v>
      </c>
      <c r="B1511" t="s">
        <v>6036</v>
      </c>
      <c r="C1511">
        <v>4.5</v>
      </c>
      <c r="D1511" s="18">
        <v>41746</v>
      </c>
      <c r="E1511" t="s">
        <v>3909</v>
      </c>
      <c r="F1511" t="s">
        <v>3937</v>
      </c>
      <c r="G1511" t="s">
        <v>2369</v>
      </c>
      <c r="H1511" t="b">
        <v>0</v>
      </c>
      <c r="I1511" t="b">
        <v>0</v>
      </c>
      <c r="J1511" t="b">
        <v>0</v>
      </c>
      <c r="K1511" t="b">
        <v>0</v>
      </c>
    </row>
    <row r="1512" spans="1:11" x14ac:dyDescent="0.3">
      <c r="A1512" t="s">
        <v>1447</v>
      </c>
      <c r="B1512" t="s">
        <v>1446</v>
      </c>
      <c r="C1512">
        <v>8.4149999999999991</v>
      </c>
      <c r="D1512" s="18">
        <v>41891</v>
      </c>
      <c r="E1512" t="s">
        <v>3893</v>
      </c>
      <c r="F1512" t="s">
        <v>3894</v>
      </c>
      <c r="G1512" t="s">
        <v>2869</v>
      </c>
      <c r="H1512" t="b">
        <v>0</v>
      </c>
      <c r="I1512" t="b">
        <v>0</v>
      </c>
      <c r="J1512" t="b">
        <v>0</v>
      </c>
      <c r="K1512" t="b">
        <v>0</v>
      </c>
    </row>
    <row r="1513" spans="1:11" x14ac:dyDescent="0.3">
      <c r="A1513" t="s">
        <v>6037</v>
      </c>
      <c r="B1513" t="s">
        <v>6038</v>
      </c>
      <c r="C1513">
        <v>4.08</v>
      </c>
      <c r="D1513" s="18">
        <v>41956</v>
      </c>
      <c r="E1513" t="s">
        <v>3893</v>
      </c>
      <c r="F1513" t="s">
        <v>3916</v>
      </c>
      <c r="G1513" t="s">
        <v>2978</v>
      </c>
      <c r="H1513" t="b">
        <v>0</v>
      </c>
      <c r="I1513" t="b">
        <v>0</v>
      </c>
      <c r="J1513" t="b">
        <v>0</v>
      </c>
      <c r="K1513" t="b">
        <v>0</v>
      </c>
    </row>
    <row r="1514" spans="1:11" x14ac:dyDescent="0.3">
      <c r="A1514" t="s">
        <v>389</v>
      </c>
      <c r="B1514" t="s">
        <v>388</v>
      </c>
      <c r="C1514">
        <v>9.9450000000000003</v>
      </c>
      <c r="D1514" s="18">
        <v>41766</v>
      </c>
      <c r="E1514" t="s">
        <v>3968</v>
      </c>
      <c r="F1514" t="s">
        <v>3968</v>
      </c>
      <c r="G1514" t="s">
        <v>2259</v>
      </c>
      <c r="H1514" t="b">
        <v>0</v>
      </c>
      <c r="I1514" t="b">
        <v>0</v>
      </c>
      <c r="J1514" t="b">
        <v>1</v>
      </c>
      <c r="K1514" t="b">
        <v>0</v>
      </c>
    </row>
    <row r="1515" spans="1:11" x14ac:dyDescent="0.3">
      <c r="A1515" t="s">
        <v>1978</v>
      </c>
      <c r="B1515" t="s">
        <v>1977</v>
      </c>
      <c r="C1515">
        <v>7.5</v>
      </c>
      <c r="D1515" s="18">
        <v>41865</v>
      </c>
      <c r="E1515" t="s">
        <v>3909</v>
      </c>
      <c r="F1515" t="s">
        <v>3937</v>
      </c>
      <c r="G1515" t="s">
        <v>2636</v>
      </c>
      <c r="H1515" t="b">
        <v>0</v>
      </c>
      <c r="I1515" t="b">
        <v>0</v>
      </c>
      <c r="J1515" t="b">
        <v>0</v>
      </c>
      <c r="K1515" t="b">
        <v>0</v>
      </c>
    </row>
    <row r="1516" spans="1:11" x14ac:dyDescent="0.3">
      <c r="A1516" t="s">
        <v>6039</v>
      </c>
      <c r="B1516" t="s">
        <v>724</v>
      </c>
      <c r="C1516">
        <v>5.61</v>
      </c>
      <c r="D1516" s="18">
        <v>41753</v>
      </c>
      <c r="E1516" t="s">
        <v>3909</v>
      </c>
      <c r="F1516" t="s">
        <v>3937</v>
      </c>
      <c r="G1516" t="s">
        <v>2243</v>
      </c>
      <c r="H1516" t="b">
        <v>0</v>
      </c>
      <c r="I1516" t="b">
        <v>0</v>
      </c>
      <c r="J1516" t="b">
        <v>0</v>
      </c>
      <c r="K1516" t="b">
        <v>0</v>
      </c>
    </row>
    <row r="1517" spans="1:11" x14ac:dyDescent="0.3">
      <c r="A1517" t="s">
        <v>6040</v>
      </c>
      <c r="B1517" t="s">
        <v>6041</v>
      </c>
      <c r="C1517">
        <v>6.375</v>
      </c>
      <c r="D1517" s="18">
        <v>41792</v>
      </c>
      <c r="E1517" t="s">
        <v>3922</v>
      </c>
      <c r="F1517" t="s">
        <v>3923</v>
      </c>
      <c r="G1517" t="s">
        <v>2481</v>
      </c>
      <c r="H1517" t="b">
        <v>0</v>
      </c>
      <c r="I1517" t="b">
        <v>0</v>
      </c>
      <c r="J1517" t="b">
        <v>0</v>
      </c>
      <c r="K1517" t="b">
        <v>0</v>
      </c>
    </row>
    <row r="1518" spans="1:11" x14ac:dyDescent="0.3">
      <c r="A1518" t="s">
        <v>6042</v>
      </c>
      <c r="B1518" t="s">
        <v>6043</v>
      </c>
      <c r="C1518">
        <v>9.25</v>
      </c>
      <c r="D1518" s="18">
        <v>41841</v>
      </c>
      <c r="E1518" t="s">
        <v>3909</v>
      </c>
      <c r="F1518" t="s">
        <v>3937</v>
      </c>
      <c r="G1518" t="s">
        <v>2644</v>
      </c>
      <c r="H1518" t="b">
        <v>0</v>
      </c>
      <c r="I1518" t="b">
        <v>0</v>
      </c>
      <c r="J1518" t="b">
        <v>0</v>
      </c>
      <c r="K1518" t="b">
        <v>0</v>
      </c>
    </row>
    <row r="1519" spans="1:11" x14ac:dyDescent="0.3">
      <c r="A1519" t="s">
        <v>1298</v>
      </c>
      <c r="B1519" t="s">
        <v>1297</v>
      </c>
      <c r="C1519">
        <v>5.0999999999999996</v>
      </c>
      <c r="D1519" s="18">
        <v>41926</v>
      </c>
      <c r="E1519" t="s">
        <v>3900</v>
      </c>
      <c r="F1519" t="s">
        <v>3901</v>
      </c>
      <c r="G1519" t="s">
        <v>2978</v>
      </c>
      <c r="H1519" t="b">
        <v>0</v>
      </c>
      <c r="I1519" t="b">
        <v>0</v>
      </c>
      <c r="J1519" t="b">
        <v>1</v>
      </c>
      <c r="K1519" t="b">
        <v>0</v>
      </c>
    </row>
    <row r="1520" spans="1:11" x14ac:dyDescent="0.3">
      <c r="A1520" t="s">
        <v>6044</v>
      </c>
      <c r="B1520" t="s">
        <v>1170</v>
      </c>
      <c r="C1520">
        <v>6.375</v>
      </c>
      <c r="D1520" s="18">
        <v>41925</v>
      </c>
      <c r="E1520" t="s">
        <v>3922</v>
      </c>
      <c r="F1520" t="s">
        <v>3923</v>
      </c>
      <c r="G1520" t="s">
        <v>2978</v>
      </c>
      <c r="H1520" t="b">
        <v>0</v>
      </c>
      <c r="I1520" t="b">
        <v>0</v>
      </c>
      <c r="J1520" t="b">
        <v>0</v>
      </c>
      <c r="K1520" t="b">
        <v>0</v>
      </c>
    </row>
    <row r="1521" spans="1:11" x14ac:dyDescent="0.3">
      <c r="A1521" t="s">
        <v>6045</v>
      </c>
      <c r="B1521" t="s">
        <v>968</v>
      </c>
      <c r="C1521">
        <v>5.61</v>
      </c>
      <c r="D1521" s="18">
        <v>41906</v>
      </c>
      <c r="E1521" t="s">
        <v>3909</v>
      </c>
      <c r="F1521" t="s">
        <v>3929</v>
      </c>
      <c r="G1521" t="s">
        <v>3499</v>
      </c>
      <c r="H1521" t="b">
        <v>0</v>
      </c>
      <c r="I1521" t="b">
        <v>0</v>
      </c>
      <c r="J1521" t="b">
        <v>0</v>
      </c>
      <c r="K1521" t="b">
        <v>0</v>
      </c>
    </row>
    <row r="1522" spans="1:11" x14ac:dyDescent="0.3">
      <c r="A1522" t="s">
        <v>6046</v>
      </c>
      <c r="B1522" t="s">
        <v>143</v>
      </c>
      <c r="C1522">
        <v>12</v>
      </c>
      <c r="D1522" s="18">
        <v>41908</v>
      </c>
      <c r="E1522" t="s">
        <v>2230</v>
      </c>
      <c r="F1522" t="s">
        <v>3984</v>
      </c>
      <c r="G1522" t="s">
        <v>2753</v>
      </c>
      <c r="H1522" t="b">
        <v>0</v>
      </c>
      <c r="I1522" t="b">
        <v>0</v>
      </c>
      <c r="J1522" t="b">
        <v>0</v>
      </c>
      <c r="K1522" t="b">
        <v>0</v>
      </c>
    </row>
    <row r="1523" spans="1:11" x14ac:dyDescent="0.3">
      <c r="A1523" t="s">
        <v>2059</v>
      </c>
      <c r="B1523" t="s">
        <v>2058</v>
      </c>
      <c r="C1523">
        <v>10</v>
      </c>
      <c r="D1523" s="18">
        <v>41874</v>
      </c>
      <c r="E1523" t="s">
        <v>3909</v>
      </c>
      <c r="F1523" t="s">
        <v>3937</v>
      </c>
      <c r="G1523" t="s">
        <v>2622</v>
      </c>
      <c r="H1523" t="b">
        <v>0</v>
      </c>
      <c r="I1523" t="b">
        <v>0</v>
      </c>
      <c r="J1523" t="b">
        <v>0</v>
      </c>
      <c r="K1523" t="b">
        <v>0</v>
      </c>
    </row>
    <row r="1524" spans="1:11" x14ac:dyDescent="0.3">
      <c r="A1524" t="s">
        <v>6047</v>
      </c>
      <c r="B1524" t="s">
        <v>6048</v>
      </c>
      <c r="C1524">
        <v>9</v>
      </c>
      <c r="D1524" s="18">
        <v>41708</v>
      </c>
      <c r="E1524" t="s">
        <v>3968</v>
      </c>
      <c r="F1524" t="s">
        <v>3968</v>
      </c>
      <c r="G1524" t="s">
        <v>2263</v>
      </c>
      <c r="H1524" t="b">
        <v>0</v>
      </c>
      <c r="I1524" t="b">
        <v>0</v>
      </c>
      <c r="J1524" t="b">
        <v>1</v>
      </c>
      <c r="K1524" t="b">
        <v>0</v>
      </c>
    </row>
    <row r="1525" spans="1:11" x14ac:dyDescent="0.3">
      <c r="A1525" t="s">
        <v>6049</v>
      </c>
      <c r="B1525" t="s">
        <v>6050</v>
      </c>
      <c r="C1525">
        <v>12</v>
      </c>
      <c r="D1525" s="18">
        <v>41887</v>
      </c>
      <c r="E1525" t="s">
        <v>3900</v>
      </c>
      <c r="F1525" t="s">
        <v>3901</v>
      </c>
      <c r="G1525" t="s">
        <v>2727</v>
      </c>
      <c r="H1525" t="b">
        <v>0</v>
      </c>
      <c r="I1525" t="b">
        <v>0</v>
      </c>
      <c r="J1525" t="b">
        <v>1</v>
      </c>
      <c r="K1525" t="b">
        <v>0</v>
      </c>
    </row>
    <row r="1526" spans="1:11" x14ac:dyDescent="0.3">
      <c r="A1526" t="s">
        <v>6051</v>
      </c>
      <c r="B1526" t="s">
        <v>759</v>
      </c>
      <c r="C1526">
        <v>2.5499999999999998</v>
      </c>
      <c r="D1526" s="18">
        <v>41789</v>
      </c>
      <c r="E1526" t="s">
        <v>3968</v>
      </c>
      <c r="F1526" t="s">
        <v>3968</v>
      </c>
      <c r="G1526" t="s">
        <v>2255</v>
      </c>
      <c r="H1526" t="b">
        <v>0</v>
      </c>
      <c r="I1526" t="b">
        <v>0</v>
      </c>
      <c r="J1526" t="b">
        <v>1</v>
      </c>
      <c r="K1526" t="b">
        <v>0</v>
      </c>
    </row>
    <row r="1527" spans="1:11" x14ac:dyDescent="0.3">
      <c r="A1527" t="s">
        <v>528</v>
      </c>
      <c r="B1527" t="s">
        <v>527</v>
      </c>
      <c r="C1527">
        <v>10.25</v>
      </c>
      <c r="D1527" s="18">
        <v>41888</v>
      </c>
      <c r="E1527" t="s">
        <v>3909</v>
      </c>
      <c r="F1527" t="s">
        <v>3910</v>
      </c>
      <c r="G1527" t="s">
        <v>2358</v>
      </c>
      <c r="H1527" t="b">
        <v>0</v>
      </c>
      <c r="I1527" t="b">
        <v>0</v>
      </c>
      <c r="J1527" t="b">
        <v>0</v>
      </c>
      <c r="K1527" t="b">
        <v>0</v>
      </c>
    </row>
    <row r="1528" spans="1:11" x14ac:dyDescent="0.3">
      <c r="A1528" t="s">
        <v>6052</v>
      </c>
      <c r="B1528" t="s">
        <v>6053</v>
      </c>
      <c r="C1528">
        <v>5</v>
      </c>
      <c r="D1528" s="18">
        <v>41979</v>
      </c>
      <c r="E1528" t="s">
        <v>3909</v>
      </c>
      <c r="F1528" t="s">
        <v>3937</v>
      </c>
      <c r="G1528" t="s">
        <v>3676</v>
      </c>
      <c r="H1528" t="b">
        <v>0</v>
      </c>
      <c r="I1528" t="b">
        <v>0</v>
      </c>
      <c r="J1528" t="b">
        <v>0</v>
      </c>
      <c r="K1528" t="b">
        <v>0</v>
      </c>
    </row>
    <row r="1529" spans="1:11" x14ac:dyDescent="0.3">
      <c r="A1529" t="s">
        <v>6054</v>
      </c>
      <c r="B1529" t="s">
        <v>6055</v>
      </c>
      <c r="C1529">
        <v>4.08</v>
      </c>
      <c r="D1529" s="18">
        <v>41962</v>
      </c>
      <c r="E1529" t="s">
        <v>3922</v>
      </c>
      <c r="F1529" t="s">
        <v>3951</v>
      </c>
      <c r="G1529" t="s">
        <v>3634</v>
      </c>
      <c r="H1529" t="b">
        <v>0</v>
      </c>
      <c r="I1529" t="b">
        <v>0</v>
      </c>
      <c r="J1529" t="b">
        <v>0</v>
      </c>
      <c r="K1529" t="b">
        <v>0</v>
      </c>
    </row>
    <row r="1530" spans="1:11" x14ac:dyDescent="0.3">
      <c r="A1530" t="s">
        <v>6057</v>
      </c>
      <c r="B1530" t="s">
        <v>6058</v>
      </c>
      <c r="C1530">
        <v>9.9450000000000003</v>
      </c>
      <c r="D1530" s="18">
        <v>41790</v>
      </c>
      <c r="E1530" t="s">
        <v>3893</v>
      </c>
      <c r="F1530" t="s">
        <v>3894</v>
      </c>
      <c r="G1530" t="s">
        <v>2398</v>
      </c>
      <c r="H1530" t="b">
        <v>0</v>
      </c>
      <c r="I1530" t="b">
        <v>0</v>
      </c>
      <c r="J1530" t="b">
        <v>0</v>
      </c>
      <c r="K1530" t="b">
        <v>0</v>
      </c>
    </row>
    <row r="1531" spans="1:11" x14ac:dyDescent="0.3">
      <c r="A1531" t="s">
        <v>6059</v>
      </c>
      <c r="B1531" t="s">
        <v>6060</v>
      </c>
      <c r="C1531">
        <v>5</v>
      </c>
      <c r="D1531" s="18">
        <v>41822</v>
      </c>
      <c r="E1531" t="s">
        <v>3909</v>
      </c>
      <c r="F1531" t="s">
        <v>3937</v>
      </c>
      <c r="G1531" t="s">
        <v>2670</v>
      </c>
      <c r="H1531" t="b">
        <v>0</v>
      </c>
      <c r="I1531" t="b">
        <v>0</v>
      </c>
      <c r="J1531" t="b">
        <v>0</v>
      </c>
      <c r="K1531" t="b">
        <v>0</v>
      </c>
    </row>
    <row r="1532" spans="1:11" x14ac:dyDescent="0.3">
      <c r="A1532" t="s">
        <v>6061</v>
      </c>
      <c r="B1532" t="s">
        <v>307</v>
      </c>
      <c r="C1532">
        <v>5</v>
      </c>
      <c r="D1532" s="18">
        <v>41963</v>
      </c>
      <c r="E1532" t="s">
        <v>3900</v>
      </c>
      <c r="F1532" t="s">
        <v>3960</v>
      </c>
      <c r="G1532" t="s">
        <v>2400</v>
      </c>
      <c r="H1532" t="b">
        <v>0</v>
      </c>
      <c r="I1532" t="b">
        <v>0</v>
      </c>
      <c r="J1532" t="b">
        <v>1</v>
      </c>
      <c r="K1532" t="b">
        <v>0</v>
      </c>
    </row>
    <row r="1533" spans="1:11" x14ac:dyDescent="0.3">
      <c r="A1533" t="s">
        <v>6062</v>
      </c>
      <c r="B1533" t="s">
        <v>6063</v>
      </c>
      <c r="C1533">
        <v>5.75</v>
      </c>
      <c r="D1533" s="18">
        <v>41706</v>
      </c>
      <c r="E1533" t="s">
        <v>3909</v>
      </c>
      <c r="F1533" t="s">
        <v>3937</v>
      </c>
      <c r="G1533" t="s">
        <v>2396</v>
      </c>
      <c r="H1533" t="b">
        <v>0</v>
      </c>
      <c r="I1533" t="b">
        <v>0</v>
      </c>
      <c r="J1533" t="b">
        <v>0</v>
      </c>
      <c r="K1533" t="b">
        <v>0</v>
      </c>
    </row>
    <row r="1534" spans="1:11" x14ac:dyDescent="0.3">
      <c r="A1534" t="s">
        <v>1700</v>
      </c>
      <c r="B1534" t="s">
        <v>1699</v>
      </c>
      <c r="C1534">
        <v>13.5</v>
      </c>
      <c r="D1534" s="18">
        <v>41832</v>
      </c>
      <c r="E1534" t="s">
        <v>3909</v>
      </c>
      <c r="F1534" t="s">
        <v>3937</v>
      </c>
      <c r="G1534" t="s">
        <v>2638</v>
      </c>
      <c r="H1534" t="b">
        <v>0</v>
      </c>
      <c r="I1534" t="b">
        <v>0</v>
      </c>
      <c r="J1534" t="b">
        <v>0</v>
      </c>
      <c r="K1534" t="b">
        <v>0</v>
      </c>
    </row>
    <row r="1535" spans="1:11" x14ac:dyDescent="0.3">
      <c r="A1535" t="s">
        <v>12677</v>
      </c>
      <c r="B1535" t="s">
        <v>12583</v>
      </c>
      <c r="C1535">
        <v>5.2</v>
      </c>
      <c r="D1535" s="18">
        <v>42014</v>
      </c>
      <c r="E1535" t="s">
        <v>3893</v>
      </c>
      <c r="F1535" t="s">
        <v>3894</v>
      </c>
      <c r="G1535" t="s">
        <v>2889</v>
      </c>
      <c r="H1535" t="b">
        <v>1</v>
      </c>
      <c r="I1535" t="b">
        <v>1</v>
      </c>
      <c r="J1535" t="b">
        <v>0</v>
      </c>
      <c r="K1535" t="b">
        <v>0</v>
      </c>
    </row>
    <row r="1536" spans="1:11" x14ac:dyDescent="0.3">
      <c r="A1536" t="s">
        <v>6064</v>
      </c>
      <c r="B1536" t="s">
        <v>74</v>
      </c>
      <c r="C1536">
        <v>2.25</v>
      </c>
      <c r="D1536" s="18">
        <v>41873</v>
      </c>
      <c r="E1536" t="s">
        <v>3900</v>
      </c>
      <c r="F1536" t="s">
        <v>3901</v>
      </c>
      <c r="G1536" t="s">
        <v>3048</v>
      </c>
      <c r="H1536" t="b">
        <v>0</v>
      </c>
      <c r="I1536" t="b">
        <v>0</v>
      </c>
      <c r="J1536" t="b">
        <v>1</v>
      </c>
      <c r="K1536" t="b">
        <v>0</v>
      </c>
    </row>
    <row r="1537" spans="1:11" x14ac:dyDescent="0.3">
      <c r="A1537" t="s">
        <v>6065</v>
      </c>
      <c r="B1537" t="s">
        <v>6066</v>
      </c>
      <c r="C1537">
        <v>4.25</v>
      </c>
      <c r="D1537" s="18">
        <v>41737</v>
      </c>
      <c r="E1537" t="s">
        <v>3909</v>
      </c>
      <c r="F1537" t="s">
        <v>3937</v>
      </c>
      <c r="G1537" t="s">
        <v>2369</v>
      </c>
      <c r="H1537" t="b">
        <v>0</v>
      </c>
      <c r="I1537" t="b">
        <v>0</v>
      </c>
      <c r="J1537" t="b">
        <v>0</v>
      </c>
      <c r="K1537" t="b">
        <v>0</v>
      </c>
    </row>
    <row r="1538" spans="1:11" x14ac:dyDescent="0.3">
      <c r="A1538" t="s">
        <v>6067</v>
      </c>
      <c r="B1538" t="s">
        <v>6068</v>
      </c>
      <c r="C1538">
        <v>5.3550000000000004</v>
      </c>
      <c r="D1538" s="18">
        <v>41751</v>
      </c>
      <c r="E1538" t="s">
        <v>3900</v>
      </c>
      <c r="F1538" t="s">
        <v>3901</v>
      </c>
      <c r="G1538" t="s">
        <v>2404</v>
      </c>
      <c r="H1538" t="b">
        <v>0</v>
      </c>
      <c r="I1538" t="b">
        <v>0</v>
      </c>
      <c r="J1538" t="b">
        <v>1</v>
      </c>
      <c r="K1538" t="b">
        <v>0</v>
      </c>
    </row>
    <row r="1539" spans="1:11" x14ac:dyDescent="0.3">
      <c r="A1539" t="s">
        <v>1609</v>
      </c>
      <c r="B1539" t="s">
        <v>1608</v>
      </c>
      <c r="C1539">
        <v>6.5</v>
      </c>
      <c r="D1539" s="18">
        <v>41823</v>
      </c>
      <c r="E1539" t="s">
        <v>3909</v>
      </c>
      <c r="F1539" t="s">
        <v>3937</v>
      </c>
      <c r="G1539" t="s">
        <v>2453</v>
      </c>
      <c r="H1539" t="b">
        <v>0</v>
      </c>
      <c r="I1539" t="b">
        <v>0</v>
      </c>
      <c r="J1539" t="b">
        <v>0</v>
      </c>
      <c r="K1539" t="b">
        <v>0</v>
      </c>
    </row>
    <row r="1540" spans="1:11" x14ac:dyDescent="0.3">
      <c r="A1540" t="s">
        <v>6069</v>
      </c>
      <c r="B1540" t="s">
        <v>79</v>
      </c>
      <c r="C1540">
        <v>3.5</v>
      </c>
      <c r="D1540" s="18">
        <v>41878</v>
      </c>
      <c r="E1540" t="s">
        <v>3968</v>
      </c>
      <c r="F1540" t="s">
        <v>3968</v>
      </c>
      <c r="G1540" t="s">
        <v>3214</v>
      </c>
      <c r="H1540" t="b">
        <v>0</v>
      </c>
      <c r="I1540" t="b">
        <v>0</v>
      </c>
      <c r="J1540" t="b">
        <v>1</v>
      </c>
      <c r="K1540" t="b">
        <v>0</v>
      </c>
    </row>
    <row r="1541" spans="1:11" x14ac:dyDescent="0.3">
      <c r="A1541" t="s">
        <v>6070</v>
      </c>
      <c r="B1541" t="s">
        <v>860</v>
      </c>
      <c r="C1541">
        <v>7</v>
      </c>
      <c r="D1541" s="18">
        <v>41909</v>
      </c>
      <c r="E1541" t="s">
        <v>3968</v>
      </c>
      <c r="F1541" t="s">
        <v>3968</v>
      </c>
      <c r="G1541" t="s">
        <v>2689</v>
      </c>
      <c r="H1541" t="b">
        <v>0</v>
      </c>
      <c r="I1541" t="b">
        <v>0</v>
      </c>
      <c r="J1541" t="b">
        <v>1</v>
      </c>
      <c r="K1541" t="b">
        <v>0</v>
      </c>
    </row>
    <row r="1542" spans="1:11" x14ac:dyDescent="0.3">
      <c r="A1542" t="s">
        <v>6071</v>
      </c>
      <c r="B1542" t="s">
        <v>6072</v>
      </c>
      <c r="C1542">
        <v>8.4149999999999991</v>
      </c>
      <c r="D1542" s="18">
        <v>41834</v>
      </c>
      <c r="E1542" t="s">
        <v>3909</v>
      </c>
      <c r="F1542" t="s">
        <v>3937</v>
      </c>
      <c r="G1542" t="s">
        <v>2435</v>
      </c>
      <c r="H1542" t="b">
        <v>0</v>
      </c>
      <c r="I1542" t="b">
        <v>0</v>
      </c>
      <c r="J1542" t="b">
        <v>0</v>
      </c>
      <c r="K1542" t="b">
        <v>0</v>
      </c>
    </row>
    <row r="1543" spans="1:11" x14ac:dyDescent="0.3">
      <c r="A1543" t="s">
        <v>1958</v>
      </c>
      <c r="B1543" t="s">
        <v>1957</v>
      </c>
      <c r="C1543">
        <v>11</v>
      </c>
      <c r="D1543" s="18">
        <v>41862</v>
      </c>
      <c r="E1543" t="s">
        <v>3893</v>
      </c>
      <c r="F1543" t="s">
        <v>3894</v>
      </c>
      <c r="G1543" t="s">
        <v>2394</v>
      </c>
      <c r="H1543" t="b">
        <v>0</v>
      </c>
      <c r="I1543" t="b">
        <v>0</v>
      </c>
      <c r="J1543" t="b">
        <v>0</v>
      </c>
      <c r="K1543" t="b">
        <v>0</v>
      </c>
    </row>
    <row r="1544" spans="1:11" x14ac:dyDescent="0.3">
      <c r="A1544" t="s">
        <v>6073</v>
      </c>
      <c r="B1544" t="s">
        <v>6074</v>
      </c>
      <c r="C1544">
        <v>9</v>
      </c>
      <c r="D1544" s="18">
        <v>41979</v>
      </c>
      <c r="E1544" t="s">
        <v>3893</v>
      </c>
      <c r="F1544" t="s">
        <v>3894</v>
      </c>
      <c r="G1544" t="s">
        <v>3344</v>
      </c>
      <c r="H1544" t="b">
        <v>1</v>
      </c>
      <c r="I1544" t="b">
        <v>0</v>
      </c>
      <c r="J1544" t="b">
        <v>0</v>
      </c>
      <c r="K1544" t="b">
        <v>0</v>
      </c>
    </row>
    <row r="1545" spans="1:11" x14ac:dyDescent="0.3">
      <c r="A1545" t="s">
        <v>6075</v>
      </c>
      <c r="B1545" t="s">
        <v>6076</v>
      </c>
      <c r="C1545">
        <v>7</v>
      </c>
      <c r="D1545" s="18">
        <v>41900</v>
      </c>
      <c r="E1545" t="s">
        <v>3909</v>
      </c>
      <c r="F1545" t="s">
        <v>3937</v>
      </c>
      <c r="G1545" t="s">
        <v>2453</v>
      </c>
      <c r="H1545" t="b">
        <v>0</v>
      </c>
      <c r="I1545" t="b">
        <v>0</v>
      </c>
      <c r="J1545" t="b">
        <v>0</v>
      </c>
      <c r="K1545" t="b">
        <v>0</v>
      </c>
    </row>
    <row r="1546" spans="1:11" x14ac:dyDescent="0.3">
      <c r="A1546" t="s">
        <v>6077</v>
      </c>
      <c r="B1546" t="s">
        <v>142</v>
      </c>
      <c r="C1546">
        <v>2.75</v>
      </c>
      <c r="D1546" s="18">
        <v>41908</v>
      </c>
      <c r="E1546" t="s">
        <v>3900</v>
      </c>
      <c r="F1546" t="s">
        <v>3901</v>
      </c>
      <c r="G1546" t="s">
        <v>3366</v>
      </c>
      <c r="H1546" t="b">
        <v>0</v>
      </c>
      <c r="I1546" t="b">
        <v>0</v>
      </c>
      <c r="J1546" t="b">
        <v>1</v>
      </c>
      <c r="K1546" t="b">
        <v>0</v>
      </c>
    </row>
    <row r="1547" spans="1:11" x14ac:dyDescent="0.3">
      <c r="A1547" t="s">
        <v>6078</v>
      </c>
      <c r="B1547" t="s">
        <v>165</v>
      </c>
      <c r="C1547">
        <v>8.5</v>
      </c>
      <c r="D1547" s="18">
        <v>41918</v>
      </c>
      <c r="E1547" t="s">
        <v>3893</v>
      </c>
      <c r="F1547" t="s">
        <v>3894</v>
      </c>
      <c r="G1547" t="s">
        <v>3491</v>
      </c>
      <c r="H1547" t="b">
        <v>0</v>
      </c>
      <c r="I1547" t="b">
        <v>0</v>
      </c>
      <c r="J1547" t="b">
        <v>0</v>
      </c>
      <c r="K1547" t="b">
        <v>0</v>
      </c>
    </row>
    <row r="1548" spans="1:11" x14ac:dyDescent="0.3">
      <c r="A1548" t="s">
        <v>2162</v>
      </c>
      <c r="B1548" t="s">
        <v>2161</v>
      </c>
      <c r="C1548">
        <v>5.61</v>
      </c>
      <c r="D1548" s="18">
        <v>41932</v>
      </c>
      <c r="E1548" t="s">
        <v>3968</v>
      </c>
      <c r="F1548" t="s">
        <v>3968</v>
      </c>
      <c r="G1548" t="s">
        <v>3568</v>
      </c>
      <c r="H1548" t="b">
        <v>0</v>
      </c>
      <c r="I1548" t="b">
        <v>0</v>
      </c>
      <c r="J1548" t="b">
        <v>1</v>
      </c>
      <c r="K1548" t="b">
        <v>0</v>
      </c>
    </row>
    <row r="1549" spans="1:11" x14ac:dyDescent="0.3">
      <c r="A1549" t="s">
        <v>6079</v>
      </c>
      <c r="B1549" t="s">
        <v>6080</v>
      </c>
      <c r="C1549">
        <v>3</v>
      </c>
      <c r="D1549" s="18">
        <v>41821</v>
      </c>
      <c r="E1549" t="s">
        <v>3909</v>
      </c>
      <c r="F1549" t="s">
        <v>3937</v>
      </c>
      <c r="G1549" t="s">
        <v>2745</v>
      </c>
      <c r="H1549" t="b">
        <v>0</v>
      </c>
      <c r="I1549" t="b">
        <v>0</v>
      </c>
      <c r="J1549" t="b">
        <v>0</v>
      </c>
      <c r="K1549" t="b">
        <v>0</v>
      </c>
    </row>
    <row r="1550" spans="1:11" x14ac:dyDescent="0.3">
      <c r="A1550" t="s">
        <v>6081</v>
      </c>
      <c r="B1550" t="s">
        <v>677</v>
      </c>
      <c r="C1550">
        <v>7.3949999999999996</v>
      </c>
      <c r="D1550" s="18">
        <v>41950</v>
      </c>
      <c r="E1550" t="s">
        <v>3922</v>
      </c>
      <c r="F1550" t="s">
        <v>3985</v>
      </c>
      <c r="G1550" t="s">
        <v>2455</v>
      </c>
      <c r="H1550" t="b">
        <v>0</v>
      </c>
      <c r="I1550" t="b">
        <v>0</v>
      </c>
      <c r="J1550" t="b">
        <v>0</v>
      </c>
      <c r="K1550" t="b">
        <v>0</v>
      </c>
    </row>
    <row r="1551" spans="1:11" x14ac:dyDescent="0.3">
      <c r="A1551" t="s">
        <v>13214</v>
      </c>
      <c r="B1551" t="s">
        <v>13215</v>
      </c>
      <c r="C1551">
        <v>11</v>
      </c>
      <c r="D1551" s="18">
        <v>42025</v>
      </c>
      <c r="E1551" t="s">
        <v>3893</v>
      </c>
      <c r="F1551" t="s">
        <v>3925</v>
      </c>
      <c r="G1551" t="s">
        <v>13216</v>
      </c>
      <c r="H1551" t="b">
        <v>0</v>
      </c>
      <c r="I1551" t="b">
        <v>1</v>
      </c>
      <c r="J1551" t="b">
        <v>0</v>
      </c>
      <c r="K1551" t="b">
        <v>0</v>
      </c>
    </row>
    <row r="1552" spans="1:11" x14ac:dyDescent="0.3">
      <c r="A1552" t="s">
        <v>6083</v>
      </c>
      <c r="B1552" t="s">
        <v>6084</v>
      </c>
      <c r="C1552">
        <v>6</v>
      </c>
      <c r="D1552" s="18">
        <v>41808</v>
      </c>
      <c r="E1552" t="s">
        <v>3909</v>
      </c>
      <c r="F1552" t="s">
        <v>3937</v>
      </c>
      <c r="G1552" t="s">
        <v>2417</v>
      </c>
      <c r="H1552" t="b">
        <v>0</v>
      </c>
      <c r="I1552" t="b">
        <v>0</v>
      </c>
      <c r="J1552" t="b">
        <v>0</v>
      </c>
      <c r="K1552" t="b">
        <v>0</v>
      </c>
    </row>
    <row r="1553" spans="1:11" x14ac:dyDescent="0.3">
      <c r="A1553" t="s">
        <v>6085</v>
      </c>
      <c r="B1553" t="s">
        <v>923</v>
      </c>
      <c r="C1553">
        <v>12.75</v>
      </c>
      <c r="D1553" s="18">
        <v>41964</v>
      </c>
      <c r="E1553" t="s">
        <v>3893</v>
      </c>
      <c r="F1553" t="s">
        <v>3894</v>
      </c>
      <c r="G1553" t="s">
        <v>3352</v>
      </c>
      <c r="H1553" t="b">
        <v>0</v>
      </c>
      <c r="I1553" t="b">
        <v>0</v>
      </c>
      <c r="J1553" t="b">
        <v>0</v>
      </c>
      <c r="K1553" t="b">
        <v>0</v>
      </c>
    </row>
    <row r="1554" spans="1:11" x14ac:dyDescent="0.3">
      <c r="A1554" t="s">
        <v>6086</v>
      </c>
      <c r="B1554" t="s">
        <v>6087</v>
      </c>
      <c r="C1554">
        <v>7</v>
      </c>
      <c r="D1554" s="18">
        <v>41860</v>
      </c>
      <c r="E1554" t="s">
        <v>3909</v>
      </c>
      <c r="F1554" t="s">
        <v>3937</v>
      </c>
      <c r="G1554" t="s">
        <v>2265</v>
      </c>
      <c r="H1554" t="b">
        <v>0</v>
      </c>
      <c r="I1554" t="b">
        <v>0</v>
      </c>
      <c r="J1554" t="b">
        <v>0</v>
      </c>
      <c r="K1554" t="b">
        <v>0</v>
      </c>
    </row>
    <row r="1555" spans="1:11" x14ac:dyDescent="0.3">
      <c r="A1555" t="s">
        <v>1443</v>
      </c>
      <c r="B1555" t="s">
        <v>1442</v>
      </c>
      <c r="C1555">
        <v>4.335</v>
      </c>
      <c r="D1555" s="18">
        <v>41872</v>
      </c>
      <c r="E1555" t="s">
        <v>3968</v>
      </c>
      <c r="F1555" t="s">
        <v>3968</v>
      </c>
      <c r="G1555" t="s">
        <v>3100</v>
      </c>
      <c r="H1555" t="b">
        <v>0</v>
      </c>
      <c r="I1555" t="b">
        <v>0</v>
      </c>
      <c r="J1555" t="b">
        <v>1</v>
      </c>
      <c r="K1555" t="b">
        <v>0</v>
      </c>
    </row>
    <row r="1556" spans="1:11" x14ac:dyDescent="0.3">
      <c r="A1556" t="s">
        <v>6088</v>
      </c>
      <c r="B1556" t="s">
        <v>6089</v>
      </c>
      <c r="C1556">
        <v>2.5</v>
      </c>
      <c r="D1556" s="18">
        <v>41729</v>
      </c>
      <c r="E1556" t="s">
        <v>3909</v>
      </c>
      <c r="F1556" t="s">
        <v>3937</v>
      </c>
      <c r="G1556" t="s">
        <v>2259</v>
      </c>
      <c r="H1556" t="b">
        <v>0</v>
      </c>
      <c r="I1556" t="b">
        <v>0</v>
      </c>
      <c r="J1556" t="b">
        <v>0</v>
      </c>
      <c r="K1556" t="b">
        <v>0</v>
      </c>
    </row>
    <row r="1557" spans="1:11" x14ac:dyDescent="0.3">
      <c r="A1557" t="s">
        <v>6090</v>
      </c>
      <c r="B1557" t="s">
        <v>6091</v>
      </c>
      <c r="C1557">
        <v>3.06</v>
      </c>
      <c r="D1557" s="18">
        <v>41780</v>
      </c>
      <c r="E1557" t="s">
        <v>3909</v>
      </c>
      <c r="F1557" t="s">
        <v>3929</v>
      </c>
      <c r="G1557" t="s">
        <v>2402</v>
      </c>
      <c r="H1557" t="b">
        <v>0</v>
      </c>
      <c r="I1557" t="b">
        <v>0</v>
      </c>
      <c r="J1557" t="b">
        <v>0</v>
      </c>
      <c r="K1557" t="b">
        <v>0</v>
      </c>
    </row>
    <row r="1558" spans="1:11" x14ac:dyDescent="0.3">
      <c r="A1558" t="s">
        <v>13664</v>
      </c>
      <c r="B1558" t="s">
        <v>13665</v>
      </c>
      <c r="C1558">
        <v>5.75</v>
      </c>
      <c r="D1558" s="18">
        <v>42030</v>
      </c>
      <c r="E1558" t="s">
        <v>3893</v>
      </c>
      <c r="F1558" t="s">
        <v>3894</v>
      </c>
      <c r="G1558" t="s">
        <v>3489</v>
      </c>
      <c r="H1558" t="b">
        <v>0</v>
      </c>
      <c r="I1558" t="b">
        <v>0</v>
      </c>
      <c r="J1558" t="b">
        <v>0</v>
      </c>
      <c r="K1558" t="b">
        <v>0</v>
      </c>
    </row>
    <row r="1559" spans="1:11" x14ac:dyDescent="0.3">
      <c r="A1559" t="s">
        <v>6092</v>
      </c>
      <c r="B1559" t="s">
        <v>991</v>
      </c>
      <c r="C1559">
        <v>5.61</v>
      </c>
      <c r="D1559" s="18">
        <v>41921</v>
      </c>
      <c r="E1559" t="s">
        <v>3909</v>
      </c>
      <c r="F1559" t="s">
        <v>3929</v>
      </c>
      <c r="G1559" t="s">
        <v>3441</v>
      </c>
      <c r="H1559" t="b">
        <v>0</v>
      </c>
      <c r="I1559" t="b">
        <v>0</v>
      </c>
      <c r="J1559" t="b">
        <v>0</v>
      </c>
      <c r="K1559" t="b">
        <v>0</v>
      </c>
    </row>
    <row r="1560" spans="1:11" x14ac:dyDescent="0.3">
      <c r="A1560" t="s">
        <v>6093</v>
      </c>
      <c r="B1560" t="s">
        <v>6094</v>
      </c>
      <c r="C1560">
        <v>10</v>
      </c>
      <c r="D1560" s="18">
        <v>41782</v>
      </c>
      <c r="E1560" t="s">
        <v>3909</v>
      </c>
      <c r="F1560" t="s">
        <v>3937</v>
      </c>
      <c r="G1560" t="s">
        <v>2350</v>
      </c>
      <c r="H1560" t="b">
        <v>0</v>
      </c>
      <c r="I1560" t="b">
        <v>0</v>
      </c>
      <c r="J1560" t="b">
        <v>0</v>
      </c>
      <c r="K1560" t="b">
        <v>0</v>
      </c>
    </row>
    <row r="1561" spans="1:11" x14ac:dyDescent="0.3">
      <c r="A1561" t="s">
        <v>1118</v>
      </c>
      <c r="B1561" t="s">
        <v>1117</v>
      </c>
      <c r="C1561">
        <v>7.25</v>
      </c>
      <c r="D1561" s="18">
        <v>41957</v>
      </c>
      <c r="E1561" t="s">
        <v>3909</v>
      </c>
      <c r="F1561" t="s">
        <v>3937</v>
      </c>
      <c r="G1561" t="s">
        <v>3587</v>
      </c>
      <c r="H1561" t="b">
        <v>0</v>
      </c>
      <c r="I1561" t="b">
        <v>0</v>
      </c>
      <c r="J1561" t="b">
        <v>0</v>
      </c>
      <c r="K1561" t="b">
        <v>0</v>
      </c>
    </row>
    <row r="1562" spans="1:11" x14ac:dyDescent="0.3">
      <c r="A1562" t="s">
        <v>13217</v>
      </c>
      <c r="B1562" t="s">
        <v>13218</v>
      </c>
      <c r="C1562">
        <v>8</v>
      </c>
      <c r="D1562" s="18">
        <v>42023</v>
      </c>
      <c r="E1562" t="s">
        <v>3893</v>
      </c>
      <c r="F1562" t="s">
        <v>3894</v>
      </c>
      <c r="G1562" t="s">
        <v>3214</v>
      </c>
      <c r="H1562" t="b">
        <v>0</v>
      </c>
      <c r="I1562" t="b">
        <v>0</v>
      </c>
      <c r="J1562" t="b">
        <v>0</v>
      </c>
      <c r="K1562" t="b">
        <v>0</v>
      </c>
    </row>
    <row r="1563" spans="1:11" x14ac:dyDescent="0.3">
      <c r="A1563" t="s">
        <v>1441</v>
      </c>
      <c r="B1563" t="s">
        <v>1440</v>
      </c>
      <c r="C1563">
        <v>3.57</v>
      </c>
      <c r="D1563" s="18">
        <v>41874</v>
      </c>
      <c r="E1563" t="s">
        <v>3922</v>
      </c>
      <c r="F1563" t="s">
        <v>3985</v>
      </c>
      <c r="G1563" t="s">
        <v>3100</v>
      </c>
      <c r="H1563" t="b">
        <v>0</v>
      </c>
      <c r="I1563" t="b">
        <v>0</v>
      </c>
      <c r="J1563" t="b">
        <v>0</v>
      </c>
      <c r="K1563" t="b">
        <v>0</v>
      </c>
    </row>
    <row r="1564" spans="1:11" x14ac:dyDescent="0.3">
      <c r="A1564" t="s">
        <v>6096</v>
      </c>
      <c r="B1564" t="s">
        <v>6097</v>
      </c>
      <c r="C1564">
        <v>3.25</v>
      </c>
      <c r="D1564" s="18">
        <v>41741</v>
      </c>
      <c r="E1564" t="s">
        <v>3909</v>
      </c>
      <c r="F1564" t="s">
        <v>3937</v>
      </c>
      <c r="G1564" t="s">
        <v>2415</v>
      </c>
      <c r="H1564" t="b">
        <v>0</v>
      </c>
      <c r="I1564" t="b">
        <v>0</v>
      </c>
      <c r="J1564" t="b">
        <v>0</v>
      </c>
      <c r="K1564" t="b">
        <v>0</v>
      </c>
    </row>
    <row r="1565" spans="1:11" x14ac:dyDescent="0.3">
      <c r="A1565" t="s">
        <v>12302</v>
      </c>
      <c r="B1565" t="s">
        <v>12303</v>
      </c>
      <c r="C1565">
        <v>8.16</v>
      </c>
      <c r="D1565" s="18">
        <v>41995</v>
      </c>
      <c r="E1565" t="s">
        <v>3893</v>
      </c>
      <c r="F1565" t="s">
        <v>3916</v>
      </c>
      <c r="G1565" t="s">
        <v>3589</v>
      </c>
      <c r="H1565" t="b">
        <v>0</v>
      </c>
      <c r="I1565" t="b">
        <v>0</v>
      </c>
      <c r="J1565" t="b">
        <v>0</v>
      </c>
      <c r="K1565" t="b">
        <v>0</v>
      </c>
    </row>
    <row r="1566" spans="1:11" x14ac:dyDescent="0.3">
      <c r="A1566" t="s">
        <v>13219</v>
      </c>
      <c r="B1566" t="s">
        <v>6095</v>
      </c>
      <c r="C1566">
        <v>9.18</v>
      </c>
      <c r="D1566" s="18">
        <v>41766</v>
      </c>
      <c r="E1566" t="s">
        <v>3922</v>
      </c>
      <c r="F1566" t="s">
        <v>3923</v>
      </c>
      <c r="G1566" t="s">
        <v>2672</v>
      </c>
      <c r="H1566" t="b">
        <v>0</v>
      </c>
      <c r="I1566" t="b">
        <v>0</v>
      </c>
      <c r="J1566" t="b">
        <v>0</v>
      </c>
      <c r="K1566" t="b">
        <v>0</v>
      </c>
    </row>
    <row r="1567" spans="1:11" x14ac:dyDescent="0.3">
      <c r="A1567" t="s">
        <v>6098</v>
      </c>
      <c r="B1567" t="s">
        <v>6099</v>
      </c>
      <c r="C1567">
        <v>6.63</v>
      </c>
      <c r="D1567" s="18">
        <v>41789</v>
      </c>
      <c r="E1567" t="s">
        <v>3893</v>
      </c>
      <c r="F1567" t="s">
        <v>3894</v>
      </c>
      <c r="G1567" t="s">
        <v>2415</v>
      </c>
      <c r="H1567" t="b">
        <v>0</v>
      </c>
      <c r="I1567" t="b">
        <v>0</v>
      </c>
      <c r="J1567" t="b">
        <v>0</v>
      </c>
      <c r="K1567" t="b">
        <v>0</v>
      </c>
    </row>
    <row r="1568" spans="1:11" x14ac:dyDescent="0.3">
      <c r="A1568" t="s">
        <v>6100</v>
      </c>
      <c r="B1568" t="s">
        <v>6101</v>
      </c>
      <c r="C1568">
        <v>4.08</v>
      </c>
      <c r="D1568" s="18">
        <v>41781</v>
      </c>
      <c r="E1568" t="s">
        <v>3968</v>
      </c>
      <c r="F1568" t="s">
        <v>3968</v>
      </c>
      <c r="G1568" t="s">
        <v>2362</v>
      </c>
      <c r="H1568" t="b">
        <v>0</v>
      </c>
      <c r="I1568" t="b">
        <v>0</v>
      </c>
      <c r="J1568" t="b">
        <v>1</v>
      </c>
      <c r="K1568" t="b">
        <v>0</v>
      </c>
    </row>
    <row r="1569" spans="1:11" x14ac:dyDescent="0.3">
      <c r="A1569" t="s">
        <v>6102</v>
      </c>
      <c r="B1569" t="s">
        <v>6103</v>
      </c>
      <c r="C1569">
        <v>3.5</v>
      </c>
      <c r="D1569" s="18">
        <v>41809</v>
      </c>
      <c r="E1569" t="s">
        <v>3909</v>
      </c>
      <c r="F1569" t="s">
        <v>3937</v>
      </c>
      <c r="G1569" t="s">
        <v>2406</v>
      </c>
      <c r="H1569" t="b">
        <v>0</v>
      </c>
      <c r="I1569" t="b">
        <v>0</v>
      </c>
      <c r="J1569" t="b">
        <v>0</v>
      </c>
      <c r="K1569" t="b">
        <v>0</v>
      </c>
    </row>
    <row r="1570" spans="1:11" x14ac:dyDescent="0.3">
      <c r="A1570" t="s">
        <v>6104</v>
      </c>
      <c r="B1570" t="s">
        <v>6105</v>
      </c>
      <c r="C1570">
        <v>6.75</v>
      </c>
      <c r="D1570" s="18">
        <v>41778</v>
      </c>
      <c r="E1570" t="s">
        <v>3909</v>
      </c>
      <c r="F1570" t="s">
        <v>3937</v>
      </c>
      <c r="G1570" t="s">
        <v>2533</v>
      </c>
      <c r="H1570" t="b">
        <v>0</v>
      </c>
      <c r="I1570" t="b">
        <v>0</v>
      </c>
      <c r="J1570" t="b">
        <v>0</v>
      </c>
      <c r="K1570" t="b">
        <v>0</v>
      </c>
    </row>
    <row r="1571" spans="1:11" x14ac:dyDescent="0.3">
      <c r="A1571" t="s">
        <v>6106</v>
      </c>
      <c r="B1571" t="s">
        <v>6107</v>
      </c>
      <c r="C1571">
        <v>8.67</v>
      </c>
      <c r="D1571" s="18">
        <v>41876</v>
      </c>
      <c r="E1571" t="s">
        <v>3909</v>
      </c>
      <c r="F1571" t="s">
        <v>3910</v>
      </c>
      <c r="G1571" t="s">
        <v>2805</v>
      </c>
      <c r="H1571" t="b">
        <v>0</v>
      </c>
      <c r="I1571" t="b">
        <v>0</v>
      </c>
      <c r="J1571" t="b">
        <v>0</v>
      </c>
      <c r="K1571" t="b">
        <v>0</v>
      </c>
    </row>
    <row r="1572" spans="1:11" x14ac:dyDescent="0.3">
      <c r="A1572" t="s">
        <v>6108</v>
      </c>
      <c r="B1572" t="s">
        <v>6109</v>
      </c>
      <c r="C1572">
        <v>8.4149999999999991</v>
      </c>
      <c r="D1572" s="18">
        <v>41895</v>
      </c>
      <c r="E1572" t="s">
        <v>3968</v>
      </c>
      <c r="F1572" t="s">
        <v>3968</v>
      </c>
      <c r="G1572" t="s">
        <v>2805</v>
      </c>
      <c r="H1572" t="b">
        <v>0</v>
      </c>
      <c r="I1572" t="b">
        <v>0</v>
      </c>
      <c r="J1572" t="b">
        <v>1</v>
      </c>
      <c r="K1572" t="b">
        <v>0</v>
      </c>
    </row>
    <row r="1573" spans="1:11" x14ac:dyDescent="0.3">
      <c r="A1573" t="s">
        <v>6110</v>
      </c>
      <c r="B1573" t="s">
        <v>6111</v>
      </c>
      <c r="C1573">
        <v>7.14</v>
      </c>
      <c r="D1573" s="18">
        <v>41788</v>
      </c>
      <c r="E1573" t="s">
        <v>3968</v>
      </c>
      <c r="F1573" t="s">
        <v>3968</v>
      </c>
      <c r="G1573" t="s">
        <v>2366</v>
      </c>
      <c r="H1573" t="b">
        <v>0</v>
      </c>
      <c r="I1573" t="b">
        <v>0</v>
      </c>
      <c r="J1573" t="b">
        <v>1</v>
      </c>
      <c r="K1573" t="b">
        <v>0</v>
      </c>
    </row>
    <row r="1574" spans="1:11" x14ac:dyDescent="0.3">
      <c r="A1574" t="s">
        <v>6112</v>
      </c>
      <c r="B1574" t="s">
        <v>6113</v>
      </c>
      <c r="C1574">
        <v>7</v>
      </c>
      <c r="D1574" s="18">
        <v>41793</v>
      </c>
      <c r="E1574" t="s">
        <v>3909</v>
      </c>
      <c r="F1574" t="s">
        <v>3937</v>
      </c>
      <c r="G1574" t="s">
        <v>2457</v>
      </c>
      <c r="H1574" t="b">
        <v>0</v>
      </c>
      <c r="I1574" t="b">
        <v>0</v>
      </c>
      <c r="J1574" t="b">
        <v>0</v>
      </c>
      <c r="K1574" t="b">
        <v>0</v>
      </c>
    </row>
    <row r="1575" spans="1:11" x14ac:dyDescent="0.3">
      <c r="A1575" t="s">
        <v>6114</v>
      </c>
      <c r="B1575" t="s">
        <v>6115</v>
      </c>
      <c r="C1575">
        <v>5.0999999999999996</v>
      </c>
      <c r="D1575" s="18">
        <v>41762</v>
      </c>
      <c r="E1575" t="s">
        <v>3922</v>
      </c>
      <c r="F1575" t="s">
        <v>3923</v>
      </c>
      <c r="G1575" t="s">
        <v>2415</v>
      </c>
      <c r="H1575" t="b">
        <v>0</v>
      </c>
      <c r="I1575" t="b">
        <v>0</v>
      </c>
      <c r="J1575" t="b">
        <v>0</v>
      </c>
      <c r="K1575" t="b">
        <v>0</v>
      </c>
    </row>
    <row r="1576" spans="1:11" x14ac:dyDescent="0.3">
      <c r="A1576" t="s">
        <v>6116</v>
      </c>
      <c r="B1576" t="s">
        <v>6117</v>
      </c>
      <c r="C1576">
        <v>5.3550000000000004</v>
      </c>
      <c r="D1576" s="18">
        <v>41778</v>
      </c>
      <c r="E1576" t="s">
        <v>3968</v>
      </c>
      <c r="F1576" t="s">
        <v>3968</v>
      </c>
      <c r="G1576" t="s">
        <v>2435</v>
      </c>
      <c r="H1576" t="b">
        <v>0</v>
      </c>
      <c r="I1576" t="b">
        <v>0</v>
      </c>
      <c r="J1576" t="b">
        <v>1</v>
      </c>
      <c r="K1576" t="b">
        <v>0</v>
      </c>
    </row>
    <row r="1577" spans="1:11" x14ac:dyDescent="0.3">
      <c r="A1577" t="s">
        <v>6118</v>
      </c>
      <c r="B1577" t="s">
        <v>6119</v>
      </c>
      <c r="C1577">
        <v>6.5</v>
      </c>
      <c r="D1577" s="18">
        <v>41831</v>
      </c>
      <c r="E1577" t="s">
        <v>3909</v>
      </c>
      <c r="F1577" t="s">
        <v>3937</v>
      </c>
      <c r="G1577" t="s">
        <v>2398</v>
      </c>
      <c r="H1577" t="b">
        <v>0</v>
      </c>
      <c r="I1577" t="b">
        <v>0</v>
      </c>
      <c r="J1577" t="b">
        <v>0</v>
      </c>
      <c r="K1577" t="b">
        <v>0</v>
      </c>
    </row>
    <row r="1578" spans="1:11" x14ac:dyDescent="0.3">
      <c r="A1578" t="s">
        <v>13220</v>
      </c>
      <c r="B1578" t="s">
        <v>13221</v>
      </c>
      <c r="C1578">
        <v>11.5</v>
      </c>
      <c r="D1578" s="18">
        <v>42025</v>
      </c>
      <c r="E1578" t="s">
        <v>3893</v>
      </c>
      <c r="F1578" t="s">
        <v>3925</v>
      </c>
      <c r="G1578" t="s">
        <v>3650</v>
      </c>
      <c r="H1578" t="b">
        <v>0</v>
      </c>
      <c r="I1578" t="b">
        <v>1</v>
      </c>
      <c r="J1578" t="b">
        <v>0</v>
      </c>
      <c r="K1578" t="b">
        <v>0</v>
      </c>
    </row>
    <row r="1579" spans="1:11" x14ac:dyDescent="0.3">
      <c r="A1579" t="s">
        <v>6120</v>
      </c>
      <c r="B1579" t="s">
        <v>6121</v>
      </c>
      <c r="C1579">
        <v>5</v>
      </c>
      <c r="D1579" s="18">
        <v>41783</v>
      </c>
      <c r="E1579" t="s">
        <v>3909</v>
      </c>
      <c r="F1579" t="s">
        <v>3937</v>
      </c>
      <c r="G1579" t="s">
        <v>2533</v>
      </c>
      <c r="H1579" t="b">
        <v>0</v>
      </c>
      <c r="I1579" t="b">
        <v>0</v>
      </c>
      <c r="J1579" t="b">
        <v>0</v>
      </c>
      <c r="K1579" t="b">
        <v>0</v>
      </c>
    </row>
    <row r="1580" spans="1:11" x14ac:dyDescent="0.3">
      <c r="A1580" t="s">
        <v>6122</v>
      </c>
      <c r="B1580" t="s">
        <v>811</v>
      </c>
      <c r="C1580">
        <v>11</v>
      </c>
      <c r="D1580" s="18">
        <v>41879</v>
      </c>
      <c r="E1580" t="s">
        <v>3968</v>
      </c>
      <c r="F1580" t="s">
        <v>3968</v>
      </c>
      <c r="G1580" t="s">
        <v>2889</v>
      </c>
      <c r="H1580" t="b">
        <v>0</v>
      </c>
      <c r="I1580" t="b">
        <v>0</v>
      </c>
      <c r="J1580" t="b">
        <v>1</v>
      </c>
      <c r="K1580" t="b">
        <v>0</v>
      </c>
    </row>
    <row r="1581" spans="1:11" x14ac:dyDescent="0.3">
      <c r="A1581" t="s">
        <v>6123</v>
      </c>
      <c r="B1581" t="s">
        <v>6124</v>
      </c>
      <c r="C1581">
        <v>2.75</v>
      </c>
      <c r="D1581" s="18">
        <v>41858</v>
      </c>
      <c r="E1581" t="s">
        <v>3909</v>
      </c>
      <c r="F1581" t="s">
        <v>3937</v>
      </c>
      <c r="G1581" t="s">
        <v>2400</v>
      </c>
      <c r="H1581" t="b">
        <v>0</v>
      </c>
      <c r="I1581" t="b">
        <v>0</v>
      </c>
      <c r="J1581" t="b">
        <v>0</v>
      </c>
      <c r="K1581" t="b">
        <v>0</v>
      </c>
    </row>
    <row r="1582" spans="1:11" x14ac:dyDescent="0.3">
      <c r="A1582" t="s">
        <v>6125</v>
      </c>
      <c r="B1582" t="s">
        <v>256</v>
      </c>
      <c r="C1582">
        <v>3.75</v>
      </c>
      <c r="D1582" s="18">
        <v>41949</v>
      </c>
      <c r="E1582" t="s">
        <v>3893</v>
      </c>
      <c r="F1582" t="s">
        <v>3894</v>
      </c>
      <c r="G1582" t="s">
        <v>3660</v>
      </c>
      <c r="H1582" t="b">
        <v>0</v>
      </c>
      <c r="I1582" t="b">
        <v>0</v>
      </c>
      <c r="J1582" t="b">
        <v>0</v>
      </c>
      <c r="K1582" t="b">
        <v>0</v>
      </c>
    </row>
    <row r="1583" spans="1:11" x14ac:dyDescent="0.3">
      <c r="A1583" t="s">
        <v>6126</v>
      </c>
      <c r="B1583" t="s">
        <v>6127</v>
      </c>
      <c r="C1583">
        <v>2.8050000000000002</v>
      </c>
      <c r="D1583" s="18">
        <v>41794</v>
      </c>
      <c r="E1583" t="s">
        <v>3968</v>
      </c>
      <c r="F1583" t="s">
        <v>3968</v>
      </c>
      <c r="G1583" t="s">
        <v>2429</v>
      </c>
      <c r="H1583" t="b">
        <v>0</v>
      </c>
      <c r="I1583" t="b">
        <v>0</v>
      </c>
      <c r="J1583" t="b">
        <v>1</v>
      </c>
      <c r="K1583" t="b">
        <v>0</v>
      </c>
    </row>
    <row r="1584" spans="1:11" x14ac:dyDescent="0.3">
      <c r="A1584" t="s">
        <v>6128</v>
      </c>
      <c r="B1584" t="s">
        <v>6129</v>
      </c>
      <c r="C1584">
        <v>12.25</v>
      </c>
      <c r="D1584" s="18">
        <v>41904</v>
      </c>
      <c r="E1584" t="s">
        <v>3909</v>
      </c>
      <c r="F1584" t="s">
        <v>3929</v>
      </c>
      <c r="G1584" t="s">
        <v>3859</v>
      </c>
      <c r="H1584" t="b">
        <v>0</v>
      </c>
      <c r="I1584" t="b">
        <v>0</v>
      </c>
      <c r="J1584" t="b">
        <v>0</v>
      </c>
      <c r="K1584" t="b">
        <v>0</v>
      </c>
    </row>
    <row r="1585" spans="1:11" x14ac:dyDescent="0.3">
      <c r="A1585" t="s">
        <v>6130</v>
      </c>
      <c r="B1585" t="s">
        <v>6131</v>
      </c>
      <c r="C1585">
        <v>4.75</v>
      </c>
      <c r="D1585" s="18">
        <v>41946</v>
      </c>
      <c r="E1585" t="s">
        <v>2230</v>
      </c>
      <c r="F1585" t="s">
        <v>3955</v>
      </c>
      <c r="G1585" t="s">
        <v>3634</v>
      </c>
      <c r="H1585" t="b">
        <v>0</v>
      </c>
      <c r="I1585" t="b">
        <v>0</v>
      </c>
      <c r="J1585" t="b">
        <v>0</v>
      </c>
      <c r="K1585" t="b">
        <v>0</v>
      </c>
    </row>
    <row r="1586" spans="1:11" x14ac:dyDescent="0.3">
      <c r="A1586" t="s">
        <v>13025</v>
      </c>
      <c r="B1586" t="s">
        <v>12965</v>
      </c>
      <c r="C1586">
        <v>8.16</v>
      </c>
      <c r="D1586" s="18">
        <v>42016</v>
      </c>
      <c r="E1586" t="s">
        <v>2230</v>
      </c>
      <c r="F1586" t="s">
        <v>3984</v>
      </c>
      <c r="G1586" t="s">
        <v>3485</v>
      </c>
      <c r="H1586" t="b">
        <v>0</v>
      </c>
      <c r="I1586" t="b">
        <v>0</v>
      </c>
      <c r="J1586" t="b">
        <v>0</v>
      </c>
      <c r="K1586" t="b">
        <v>0</v>
      </c>
    </row>
    <row r="1587" spans="1:11" x14ac:dyDescent="0.3">
      <c r="A1587" t="s">
        <v>6133</v>
      </c>
      <c r="B1587" t="s">
        <v>6134</v>
      </c>
      <c r="C1587">
        <v>4.5</v>
      </c>
      <c r="D1587" s="18">
        <v>41793</v>
      </c>
      <c r="E1587" t="s">
        <v>3909</v>
      </c>
      <c r="F1587" t="s">
        <v>3937</v>
      </c>
      <c r="G1587" t="s">
        <v>2372</v>
      </c>
      <c r="H1587" t="b">
        <v>0</v>
      </c>
      <c r="I1587" t="b">
        <v>0</v>
      </c>
      <c r="J1587" t="b">
        <v>0</v>
      </c>
      <c r="K1587" t="b">
        <v>0</v>
      </c>
    </row>
    <row r="1588" spans="1:11" x14ac:dyDescent="0.3">
      <c r="A1588" t="s">
        <v>1724</v>
      </c>
      <c r="B1588" t="s">
        <v>1723</v>
      </c>
      <c r="C1588">
        <v>3.5</v>
      </c>
      <c r="D1588" s="18">
        <v>41836</v>
      </c>
      <c r="E1588" t="s">
        <v>3909</v>
      </c>
      <c r="F1588" t="s">
        <v>3937</v>
      </c>
      <c r="G1588" t="s">
        <v>3850</v>
      </c>
      <c r="H1588" t="b">
        <v>0</v>
      </c>
      <c r="I1588" t="b">
        <v>0</v>
      </c>
      <c r="J1588" t="b">
        <v>0</v>
      </c>
      <c r="K1588" t="b">
        <v>0</v>
      </c>
    </row>
    <row r="1589" spans="1:11" x14ac:dyDescent="0.3">
      <c r="A1589" t="s">
        <v>12103</v>
      </c>
      <c r="B1589" t="s">
        <v>12102</v>
      </c>
      <c r="C1589">
        <v>14.5</v>
      </c>
      <c r="D1589" s="18">
        <v>41990</v>
      </c>
      <c r="E1589" t="s">
        <v>3893</v>
      </c>
      <c r="F1589" t="s">
        <v>4117</v>
      </c>
      <c r="G1589" t="s">
        <v>2943</v>
      </c>
      <c r="H1589" t="b">
        <v>0</v>
      </c>
      <c r="I1589" t="b">
        <v>0</v>
      </c>
      <c r="J1589" t="b">
        <v>0</v>
      </c>
      <c r="K1589" t="b">
        <v>0</v>
      </c>
    </row>
    <row r="1590" spans="1:11" x14ac:dyDescent="0.3">
      <c r="A1590" t="s">
        <v>6135</v>
      </c>
      <c r="B1590" t="s">
        <v>6136</v>
      </c>
      <c r="C1590">
        <v>5.3550000000000004</v>
      </c>
      <c r="D1590" s="18">
        <v>41755</v>
      </c>
      <c r="E1590" t="s">
        <v>3968</v>
      </c>
      <c r="F1590" t="s">
        <v>3968</v>
      </c>
      <c r="G1590" t="s">
        <v>2265</v>
      </c>
      <c r="H1590" t="b">
        <v>0</v>
      </c>
      <c r="I1590" t="b">
        <v>0</v>
      </c>
      <c r="J1590" t="b">
        <v>1</v>
      </c>
      <c r="K1590" t="b">
        <v>0</v>
      </c>
    </row>
    <row r="1591" spans="1:11" x14ac:dyDescent="0.3">
      <c r="A1591" t="s">
        <v>6137</v>
      </c>
      <c r="B1591" t="s">
        <v>6138</v>
      </c>
      <c r="C1591">
        <v>5.61</v>
      </c>
      <c r="D1591" s="18">
        <v>41811</v>
      </c>
      <c r="E1591" t="s">
        <v>3968</v>
      </c>
      <c r="F1591" t="s">
        <v>3968</v>
      </c>
      <c r="G1591" t="s">
        <v>2612</v>
      </c>
      <c r="H1591" t="b">
        <v>0</v>
      </c>
      <c r="I1591" t="b">
        <v>0</v>
      </c>
      <c r="J1591" t="b">
        <v>1</v>
      </c>
      <c r="K1591" t="b">
        <v>0</v>
      </c>
    </row>
    <row r="1592" spans="1:11" x14ac:dyDescent="0.3">
      <c r="A1592" t="s">
        <v>6139</v>
      </c>
      <c r="B1592" t="s">
        <v>6140</v>
      </c>
      <c r="C1592">
        <v>7.65</v>
      </c>
      <c r="D1592" s="18">
        <v>41761</v>
      </c>
      <c r="E1592" t="s">
        <v>3909</v>
      </c>
      <c r="F1592" t="s">
        <v>3937</v>
      </c>
      <c r="G1592" t="s">
        <v>2411</v>
      </c>
      <c r="H1592" t="b">
        <v>0</v>
      </c>
      <c r="I1592" t="b">
        <v>0</v>
      </c>
      <c r="J1592" t="b">
        <v>0</v>
      </c>
      <c r="K1592" t="b">
        <v>0</v>
      </c>
    </row>
    <row r="1593" spans="1:11" x14ac:dyDescent="0.3">
      <c r="A1593" t="s">
        <v>6141</v>
      </c>
      <c r="B1593" t="s">
        <v>6142</v>
      </c>
      <c r="C1593">
        <v>2.5499999999999998</v>
      </c>
      <c r="D1593" s="18">
        <v>41765</v>
      </c>
      <c r="E1593" t="s">
        <v>3909</v>
      </c>
      <c r="F1593" t="s">
        <v>3937</v>
      </c>
      <c r="G1593" t="s">
        <v>2348</v>
      </c>
      <c r="H1593" t="b">
        <v>0</v>
      </c>
      <c r="I1593" t="b">
        <v>0</v>
      </c>
      <c r="J1593" t="b">
        <v>0</v>
      </c>
      <c r="K1593" t="b">
        <v>0</v>
      </c>
    </row>
    <row r="1594" spans="1:11" x14ac:dyDescent="0.3">
      <c r="A1594" t="s">
        <v>1475</v>
      </c>
      <c r="B1594" t="s">
        <v>1474</v>
      </c>
      <c r="C1594">
        <v>4</v>
      </c>
      <c r="D1594" s="18">
        <v>41801</v>
      </c>
      <c r="E1594" t="s">
        <v>3909</v>
      </c>
      <c r="F1594" t="s">
        <v>3937</v>
      </c>
      <c r="G1594" t="s">
        <v>2453</v>
      </c>
      <c r="H1594" t="b">
        <v>0</v>
      </c>
      <c r="I1594" t="b">
        <v>0</v>
      </c>
      <c r="J1594" t="b">
        <v>0</v>
      </c>
      <c r="K1594" t="b">
        <v>0</v>
      </c>
    </row>
    <row r="1595" spans="1:11" x14ac:dyDescent="0.3">
      <c r="A1595" t="s">
        <v>6143</v>
      </c>
      <c r="B1595" t="s">
        <v>6144</v>
      </c>
      <c r="C1595">
        <v>6.12</v>
      </c>
      <c r="D1595" s="18">
        <v>41773</v>
      </c>
      <c r="E1595" t="s">
        <v>3909</v>
      </c>
      <c r="F1595" t="s">
        <v>3929</v>
      </c>
      <c r="G1595" t="s">
        <v>2265</v>
      </c>
      <c r="H1595" t="b">
        <v>0</v>
      </c>
      <c r="I1595" t="b">
        <v>0</v>
      </c>
      <c r="J1595" t="b">
        <v>0</v>
      </c>
      <c r="K1595" t="b">
        <v>0</v>
      </c>
    </row>
    <row r="1596" spans="1:11" x14ac:dyDescent="0.3">
      <c r="A1596" t="s">
        <v>1893</v>
      </c>
      <c r="B1596" t="s">
        <v>1892</v>
      </c>
      <c r="C1596">
        <v>7.75</v>
      </c>
      <c r="D1596" s="18">
        <v>41851</v>
      </c>
      <c r="E1596" t="s">
        <v>3909</v>
      </c>
      <c r="F1596" t="s">
        <v>3937</v>
      </c>
      <c r="G1596" t="s">
        <v>2863</v>
      </c>
      <c r="H1596" t="b">
        <v>0</v>
      </c>
      <c r="I1596" t="b">
        <v>0</v>
      </c>
      <c r="J1596" t="b">
        <v>0</v>
      </c>
      <c r="K1596" t="b">
        <v>0</v>
      </c>
    </row>
    <row r="1597" spans="1:11" x14ac:dyDescent="0.3">
      <c r="A1597" t="s">
        <v>6145</v>
      </c>
      <c r="B1597" t="s">
        <v>6146</v>
      </c>
      <c r="C1597">
        <v>7.65</v>
      </c>
      <c r="D1597" s="18">
        <v>41765</v>
      </c>
      <c r="E1597" t="s">
        <v>3909</v>
      </c>
      <c r="F1597" t="s">
        <v>3937</v>
      </c>
      <c r="G1597" t="s">
        <v>2404</v>
      </c>
      <c r="H1597" t="b">
        <v>0</v>
      </c>
      <c r="I1597" t="b">
        <v>0</v>
      </c>
      <c r="J1597" t="b">
        <v>0</v>
      </c>
      <c r="K1597" t="b">
        <v>0</v>
      </c>
    </row>
    <row r="1598" spans="1:11" x14ac:dyDescent="0.3">
      <c r="A1598" t="s">
        <v>6147</v>
      </c>
      <c r="B1598" t="s">
        <v>6148</v>
      </c>
      <c r="C1598">
        <v>17.25</v>
      </c>
      <c r="D1598" s="18">
        <v>41850</v>
      </c>
      <c r="E1598" t="s">
        <v>3909</v>
      </c>
      <c r="F1598" t="s">
        <v>3937</v>
      </c>
      <c r="G1598" t="s">
        <v>2978</v>
      </c>
      <c r="H1598" t="b">
        <v>0</v>
      </c>
      <c r="I1598" t="b">
        <v>0</v>
      </c>
      <c r="J1598" t="b">
        <v>0</v>
      </c>
      <c r="K1598" t="b">
        <v>0</v>
      </c>
    </row>
    <row r="1599" spans="1:11" x14ac:dyDescent="0.3">
      <c r="A1599" t="s">
        <v>6149</v>
      </c>
      <c r="B1599" t="s">
        <v>6150</v>
      </c>
      <c r="C1599">
        <v>2.5499999999999998</v>
      </c>
      <c r="D1599" s="18">
        <v>41755</v>
      </c>
      <c r="E1599" t="s">
        <v>2230</v>
      </c>
      <c r="F1599" t="s">
        <v>3955</v>
      </c>
      <c r="G1599" t="s">
        <v>2255</v>
      </c>
      <c r="H1599" t="b">
        <v>0</v>
      </c>
      <c r="I1599" t="b">
        <v>0</v>
      </c>
      <c r="J1599" t="b">
        <v>0</v>
      </c>
      <c r="K1599" t="b">
        <v>0</v>
      </c>
    </row>
    <row r="1600" spans="1:11" x14ac:dyDescent="0.3">
      <c r="A1600" t="s">
        <v>6151</v>
      </c>
      <c r="B1600" t="s">
        <v>6152</v>
      </c>
      <c r="C1600">
        <v>5.75</v>
      </c>
      <c r="D1600" s="18">
        <v>41926</v>
      </c>
      <c r="E1600" t="s">
        <v>3909</v>
      </c>
      <c r="F1600" t="s">
        <v>3929</v>
      </c>
      <c r="G1600" t="s">
        <v>2608</v>
      </c>
      <c r="H1600" t="b">
        <v>0</v>
      </c>
      <c r="I1600" t="b">
        <v>0</v>
      </c>
      <c r="J1600" t="b">
        <v>0</v>
      </c>
      <c r="K1600" t="b">
        <v>0</v>
      </c>
    </row>
    <row r="1601" spans="1:11" x14ac:dyDescent="0.3">
      <c r="A1601" t="s">
        <v>6153</v>
      </c>
      <c r="B1601" t="s">
        <v>6154</v>
      </c>
      <c r="C1601">
        <v>7.5</v>
      </c>
      <c r="D1601" s="18">
        <v>41781</v>
      </c>
      <c r="E1601" t="s">
        <v>3909</v>
      </c>
      <c r="F1601" t="s">
        <v>3937</v>
      </c>
      <c r="G1601" t="s">
        <v>2425</v>
      </c>
      <c r="H1601" t="b">
        <v>0</v>
      </c>
      <c r="I1601" t="b">
        <v>0</v>
      </c>
      <c r="J1601" t="b">
        <v>0</v>
      </c>
      <c r="K1601" t="b">
        <v>0</v>
      </c>
    </row>
    <row r="1602" spans="1:11" x14ac:dyDescent="0.3">
      <c r="A1602" t="s">
        <v>13222</v>
      </c>
      <c r="B1602" t="s">
        <v>13223</v>
      </c>
      <c r="C1602">
        <v>7</v>
      </c>
      <c r="D1602" s="18">
        <v>42028</v>
      </c>
      <c r="E1602" t="s">
        <v>3893</v>
      </c>
      <c r="F1602" t="s">
        <v>3989</v>
      </c>
      <c r="G1602" t="s">
        <v>3674</v>
      </c>
      <c r="H1602" t="b">
        <v>0</v>
      </c>
      <c r="I1602" t="b">
        <v>0</v>
      </c>
      <c r="J1602" t="b">
        <v>0</v>
      </c>
      <c r="K1602" t="b">
        <v>0</v>
      </c>
    </row>
    <row r="1603" spans="1:11" x14ac:dyDescent="0.3">
      <c r="A1603" t="s">
        <v>13224</v>
      </c>
      <c r="B1603" t="s">
        <v>13225</v>
      </c>
      <c r="C1603">
        <v>8.67</v>
      </c>
      <c r="D1603" s="18">
        <v>42021</v>
      </c>
      <c r="E1603" t="s">
        <v>3909</v>
      </c>
      <c r="F1603" t="s">
        <v>3937</v>
      </c>
      <c r="G1603" t="s">
        <v>12205</v>
      </c>
      <c r="H1603" t="b">
        <v>0</v>
      </c>
      <c r="I1603" t="b">
        <v>0</v>
      </c>
      <c r="J1603" t="b">
        <v>0</v>
      </c>
      <c r="K1603" t="b">
        <v>0</v>
      </c>
    </row>
    <row r="1604" spans="1:11" x14ac:dyDescent="0.3">
      <c r="A1604" t="s">
        <v>6155</v>
      </c>
      <c r="B1604" t="s">
        <v>6156</v>
      </c>
      <c r="C1604">
        <v>7.25</v>
      </c>
      <c r="D1604" s="18">
        <v>41787</v>
      </c>
      <c r="E1604" t="s">
        <v>3900</v>
      </c>
      <c r="F1604" t="s">
        <v>3960</v>
      </c>
      <c r="G1604" t="s">
        <v>2301</v>
      </c>
      <c r="H1604" t="b">
        <v>0</v>
      </c>
      <c r="I1604" t="b">
        <v>0</v>
      </c>
      <c r="J1604" t="b">
        <v>1</v>
      </c>
      <c r="K1604" t="b">
        <v>0</v>
      </c>
    </row>
    <row r="1605" spans="1:11" x14ac:dyDescent="0.3">
      <c r="A1605" t="s">
        <v>13666</v>
      </c>
      <c r="B1605" t="s">
        <v>13667</v>
      </c>
      <c r="C1605">
        <v>9.8800000000000008</v>
      </c>
      <c r="D1605" s="18">
        <v>42034</v>
      </c>
      <c r="E1605" t="s">
        <v>3893</v>
      </c>
      <c r="F1605" t="s">
        <v>3989</v>
      </c>
      <c r="G1605" t="s">
        <v>2703</v>
      </c>
      <c r="H1605" t="b">
        <v>0</v>
      </c>
      <c r="I1605" t="b">
        <v>0</v>
      </c>
      <c r="J1605" t="b">
        <v>0</v>
      </c>
      <c r="K1605" t="b">
        <v>0</v>
      </c>
    </row>
    <row r="1606" spans="1:11" x14ac:dyDescent="0.3">
      <c r="A1606" t="s">
        <v>6157</v>
      </c>
      <c r="B1606" t="s">
        <v>29</v>
      </c>
      <c r="C1606">
        <v>18.36</v>
      </c>
      <c r="D1606" s="18">
        <v>41837</v>
      </c>
      <c r="E1606" t="s">
        <v>2230</v>
      </c>
      <c r="F1606" t="s">
        <v>3984</v>
      </c>
      <c r="G1606" t="s">
        <v>2660</v>
      </c>
      <c r="H1606" t="b">
        <v>0</v>
      </c>
      <c r="I1606" t="b">
        <v>0</v>
      </c>
      <c r="J1606" t="b">
        <v>0</v>
      </c>
      <c r="K1606" t="b">
        <v>0</v>
      </c>
    </row>
    <row r="1607" spans="1:11" x14ac:dyDescent="0.3">
      <c r="A1607" t="s">
        <v>6158</v>
      </c>
      <c r="B1607" t="s">
        <v>6159</v>
      </c>
      <c r="C1607">
        <v>6</v>
      </c>
      <c r="D1607" s="18">
        <v>41831</v>
      </c>
      <c r="E1607" t="s">
        <v>3909</v>
      </c>
      <c r="F1607" t="s">
        <v>3937</v>
      </c>
      <c r="G1607" t="s">
        <v>2435</v>
      </c>
      <c r="H1607" t="b">
        <v>0</v>
      </c>
      <c r="I1607" t="b">
        <v>0</v>
      </c>
      <c r="J1607" t="b">
        <v>0</v>
      </c>
      <c r="K1607" t="b">
        <v>0</v>
      </c>
    </row>
    <row r="1608" spans="1:11" x14ac:dyDescent="0.3">
      <c r="A1608" t="s">
        <v>6160</v>
      </c>
      <c r="B1608" t="s">
        <v>6161</v>
      </c>
      <c r="C1608">
        <v>5.5</v>
      </c>
      <c r="D1608" s="18">
        <v>41975</v>
      </c>
      <c r="E1608" t="s">
        <v>3900</v>
      </c>
      <c r="F1608" t="s">
        <v>3960</v>
      </c>
      <c r="G1608" t="s">
        <v>2924</v>
      </c>
      <c r="H1608" t="b">
        <v>0</v>
      </c>
      <c r="I1608" t="b">
        <v>1</v>
      </c>
      <c r="J1608" t="b">
        <v>1</v>
      </c>
      <c r="K1608" t="b">
        <v>0</v>
      </c>
    </row>
    <row r="1609" spans="1:11" x14ac:dyDescent="0.3">
      <c r="A1609" t="s">
        <v>6162</v>
      </c>
      <c r="B1609" t="s">
        <v>6163</v>
      </c>
      <c r="C1609">
        <v>4.08</v>
      </c>
      <c r="D1609" s="18">
        <v>41790</v>
      </c>
      <c r="E1609" t="s">
        <v>3909</v>
      </c>
      <c r="F1609" t="s">
        <v>3937</v>
      </c>
      <c r="G1609" t="s">
        <v>2455</v>
      </c>
      <c r="H1609" t="b">
        <v>0</v>
      </c>
      <c r="I1609" t="b">
        <v>0</v>
      </c>
      <c r="J1609" t="b">
        <v>0</v>
      </c>
      <c r="K1609" t="b">
        <v>0</v>
      </c>
    </row>
    <row r="1610" spans="1:11" x14ac:dyDescent="0.3">
      <c r="A1610" t="s">
        <v>6164</v>
      </c>
      <c r="B1610" t="s">
        <v>6165</v>
      </c>
      <c r="C1610">
        <v>8.16</v>
      </c>
      <c r="D1610" s="18">
        <v>41778</v>
      </c>
      <c r="E1610" t="s">
        <v>3893</v>
      </c>
      <c r="F1610" t="s">
        <v>3894</v>
      </c>
      <c r="G1610" t="s">
        <v>2437</v>
      </c>
      <c r="H1610" t="b">
        <v>0</v>
      </c>
      <c r="I1610" t="b">
        <v>0</v>
      </c>
      <c r="J1610" t="b">
        <v>0</v>
      </c>
      <c r="K1610" t="b">
        <v>0</v>
      </c>
    </row>
    <row r="1611" spans="1:11" x14ac:dyDescent="0.3">
      <c r="A1611" t="s">
        <v>6166</v>
      </c>
      <c r="B1611" t="s">
        <v>6167</v>
      </c>
      <c r="C1611">
        <v>5.0999999999999996</v>
      </c>
      <c r="D1611" s="18">
        <v>41804</v>
      </c>
      <c r="E1611" t="s">
        <v>3909</v>
      </c>
      <c r="F1611" t="s">
        <v>3937</v>
      </c>
      <c r="G1611" t="s">
        <v>2435</v>
      </c>
      <c r="H1611" t="b">
        <v>0</v>
      </c>
      <c r="I1611" t="b">
        <v>0</v>
      </c>
      <c r="J1611" t="b">
        <v>0</v>
      </c>
      <c r="K1611" t="b">
        <v>0</v>
      </c>
    </row>
    <row r="1612" spans="1:11" x14ac:dyDescent="0.3">
      <c r="A1612" t="s">
        <v>6168</v>
      </c>
      <c r="B1612" t="s">
        <v>6169</v>
      </c>
      <c r="C1612">
        <v>8.75</v>
      </c>
      <c r="D1612" s="18">
        <v>41857</v>
      </c>
      <c r="E1612" t="s">
        <v>3909</v>
      </c>
      <c r="F1612" t="s">
        <v>3937</v>
      </c>
      <c r="G1612" t="s">
        <v>2356</v>
      </c>
      <c r="H1612" t="b">
        <v>0</v>
      </c>
      <c r="I1612" t="b">
        <v>0</v>
      </c>
      <c r="J1612" t="b">
        <v>0</v>
      </c>
      <c r="K1612" t="b">
        <v>0</v>
      </c>
    </row>
    <row r="1613" spans="1:11" x14ac:dyDescent="0.3">
      <c r="A1613" t="s">
        <v>6170</v>
      </c>
      <c r="B1613" t="s">
        <v>6171</v>
      </c>
      <c r="C1613">
        <v>3.8250000000000002</v>
      </c>
      <c r="D1613" s="18">
        <v>41779</v>
      </c>
      <c r="E1613" t="s">
        <v>3968</v>
      </c>
      <c r="F1613" t="s">
        <v>3968</v>
      </c>
      <c r="G1613" t="s">
        <v>2511</v>
      </c>
      <c r="H1613" t="b">
        <v>0</v>
      </c>
      <c r="I1613" t="b">
        <v>0</v>
      </c>
      <c r="J1613" t="b">
        <v>1</v>
      </c>
      <c r="K1613" t="b">
        <v>0</v>
      </c>
    </row>
    <row r="1614" spans="1:11" x14ac:dyDescent="0.3">
      <c r="A1614" t="s">
        <v>6172</v>
      </c>
      <c r="B1614" t="s">
        <v>6173</v>
      </c>
      <c r="C1614">
        <v>3.8250000000000002</v>
      </c>
      <c r="D1614" s="18">
        <v>41769</v>
      </c>
      <c r="E1614" t="s">
        <v>3968</v>
      </c>
      <c r="F1614" t="s">
        <v>3968</v>
      </c>
      <c r="G1614" t="s">
        <v>2265</v>
      </c>
      <c r="H1614" t="b">
        <v>0</v>
      </c>
      <c r="I1614" t="b">
        <v>0</v>
      </c>
      <c r="J1614" t="b">
        <v>1</v>
      </c>
      <c r="K1614" t="b">
        <v>0</v>
      </c>
    </row>
    <row r="1615" spans="1:11" x14ac:dyDescent="0.3">
      <c r="A1615" t="s">
        <v>6174</v>
      </c>
      <c r="B1615" t="s">
        <v>115</v>
      </c>
      <c r="C1615">
        <v>4.75</v>
      </c>
      <c r="D1615" s="18">
        <v>41899</v>
      </c>
      <c r="E1615" t="s">
        <v>3968</v>
      </c>
      <c r="F1615" t="s">
        <v>3968</v>
      </c>
      <c r="G1615" t="s">
        <v>3214</v>
      </c>
      <c r="H1615" t="b">
        <v>0</v>
      </c>
      <c r="I1615" t="b">
        <v>0</v>
      </c>
      <c r="J1615" t="b">
        <v>1</v>
      </c>
      <c r="K1615" t="b">
        <v>0</v>
      </c>
    </row>
    <row r="1616" spans="1:11" x14ac:dyDescent="0.3">
      <c r="A1616" t="s">
        <v>6175</v>
      </c>
      <c r="B1616" t="s">
        <v>6176</v>
      </c>
      <c r="C1616">
        <v>6.8849999999999998</v>
      </c>
      <c r="D1616" s="18">
        <v>41965</v>
      </c>
      <c r="E1616" t="s">
        <v>3893</v>
      </c>
      <c r="F1616" t="s">
        <v>3894</v>
      </c>
      <c r="G1616" t="s">
        <v>3550</v>
      </c>
      <c r="H1616" t="b">
        <v>0</v>
      </c>
      <c r="I1616" t="b">
        <v>0</v>
      </c>
      <c r="J1616" t="b">
        <v>0</v>
      </c>
      <c r="K1616" t="b">
        <v>0</v>
      </c>
    </row>
    <row r="1617" spans="1:11" x14ac:dyDescent="0.3">
      <c r="A1617" t="s">
        <v>13226</v>
      </c>
      <c r="B1617" t="s">
        <v>13227</v>
      </c>
      <c r="C1617">
        <v>8.4149999999999991</v>
      </c>
      <c r="D1617" s="18">
        <v>42028</v>
      </c>
      <c r="E1617" t="s">
        <v>3893</v>
      </c>
      <c r="F1617" t="s">
        <v>3894</v>
      </c>
      <c r="G1617" t="s">
        <v>12205</v>
      </c>
      <c r="H1617" t="b">
        <v>0</v>
      </c>
      <c r="I1617" t="b">
        <v>0</v>
      </c>
      <c r="J1617" t="b">
        <v>0</v>
      </c>
      <c r="K1617" t="b">
        <v>0</v>
      </c>
    </row>
    <row r="1618" spans="1:11" x14ac:dyDescent="0.3">
      <c r="A1618" t="s">
        <v>6177</v>
      </c>
      <c r="B1618" t="s">
        <v>6178</v>
      </c>
      <c r="C1618">
        <v>5.8650000000000002</v>
      </c>
      <c r="D1618" s="18">
        <v>41908</v>
      </c>
      <c r="E1618" t="s">
        <v>3922</v>
      </c>
      <c r="F1618" t="s">
        <v>3985</v>
      </c>
      <c r="G1618" t="s">
        <v>3288</v>
      </c>
      <c r="H1618" t="b">
        <v>0</v>
      </c>
      <c r="I1618" t="b">
        <v>0</v>
      </c>
      <c r="J1618" t="b">
        <v>0</v>
      </c>
      <c r="K1618" t="b">
        <v>0</v>
      </c>
    </row>
    <row r="1619" spans="1:11" x14ac:dyDescent="0.3">
      <c r="A1619" t="s">
        <v>6179</v>
      </c>
      <c r="B1619" t="s">
        <v>6180</v>
      </c>
      <c r="C1619">
        <v>7.5</v>
      </c>
      <c r="D1619" s="18">
        <v>41793</v>
      </c>
      <c r="E1619" t="s">
        <v>3909</v>
      </c>
      <c r="F1619" t="s">
        <v>3937</v>
      </c>
      <c r="G1619" t="s">
        <v>2392</v>
      </c>
      <c r="H1619" t="b">
        <v>0</v>
      </c>
      <c r="I1619" t="b">
        <v>0</v>
      </c>
      <c r="J1619" t="b">
        <v>0</v>
      </c>
      <c r="K1619" t="b">
        <v>0</v>
      </c>
    </row>
    <row r="1620" spans="1:11" x14ac:dyDescent="0.3">
      <c r="A1620" t="s">
        <v>6181</v>
      </c>
      <c r="B1620" t="s">
        <v>6182</v>
      </c>
      <c r="C1620">
        <v>3.06</v>
      </c>
      <c r="D1620" s="18">
        <v>41790</v>
      </c>
      <c r="E1620" t="s">
        <v>3922</v>
      </c>
      <c r="F1620" t="s">
        <v>3923</v>
      </c>
      <c r="G1620" t="s">
        <v>2455</v>
      </c>
      <c r="H1620" t="b">
        <v>0</v>
      </c>
      <c r="I1620" t="b">
        <v>0</v>
      </c>
      <c r="J1620" t="b">
        <v>0</v>
      </c>
      <c r="K1620" t="b">
        <v>0</v>
      </c>
    </row>
    <row r="1621" spans="1:11" x14ac:dyDescent="0.3">
      <c r="A1621" t="s">
        <v>13668</v>
      </c>
      <c r="B1621" t="s">
        <v>13669</v>
      </c>
      <c r="C1621">
        <v>5.8650000000000002</v>
      </c>
      <c r="D1621" s="18">
        <v>42032</v>
      </c>
      <c r="E1621" t="s">
        <v>3893</v>
      </c>
      <c r="F1621" t="s">
        <v>3989</v>
      </c>
      <c r="G1621" t="s">
        <v>12205</v>
      </c>
      <c r="H1621" t="b">
        <v>0</v>
      </c>
      <c r="I1621" t="b">
        <v>0</v>
      </c>
      <c r="J1621" t="b">
        <v>0</v>
      </c>
      <c r="K1621" t="b">
        <v>0</v>
      </c>
    </row>
    <row r="1622" spans="1:11" x14ac:dyDescent="0.3">
      <c r="A1622" t="s">
        <v>1481</v>
      </c>
      <c r="B1622" t="s">
        <v>1480</v>
      </c>
      <c r="C1622">
        <v>9.25</v>
      </c>
      <c r="D1622" s="18">
        <v>41803</v>
      </c>
      <c r="E1622" t="s">
        <v>3909</v>
      </c>
      <c r="F1622" t="s">
        <v>3937</v>
      </c>
      <c r="G1622" t="s">
        <v>2259</v>
      </c>
      <c r="H1622" t="b">
        <v>0</v>
      </c>
      <c r="I1622" t="b">
        <v>0</v>
      </c>
      <c r="J1622" t="b">
        <v>0</v>
      </c>
      <c r="K1622" t="b">
        <v>0</v>
      </c>
    </row>
    <row r="1623" spans="1:11" x14ac:dyDescent="0.3">
      <c r="A1623" t="s">
        <v>12132</v>
      </c>
      <c r="B1623" t="s">
        <v>12133</v>
      </c>
      <c r="C1623">
        <v>4.08</v>
      </c>
      <c r="D1623" s="18">
        <v>41992</v>
      </c>
      <c r="E1623" t="s">
        <v>3922</v>
      </c>
      <c r="F1623" t="s">
        <v>4277</v>
      </c>
      <c r="G1623" t="s">
        <v>3644</v>
      </c>
      <c r="H1623" t="b">
        <v>0</v>
      </c>
      <c r="I1623" t="b">
        <v>1</v>
      </c>
      <c r="J1623" t="b">
        <v>0</v>
      </c>
      <c r="K1623" t="b">
        <v>0</v>
      </c>
    </row>
    <row r="1624" spans="1:11" x14ac:dyDescent="0.3">
      <c r="A1624" t="s">
        <v>13670</v>
      </c>
      <c r="B1624" t="s">
        <v>13671</v>
      </c>
      <c r="C1624">
        <v>3.06</v>
      </c>
      <c r="D1624" s="18">
        <v>42030</v>
      </c>
      <c r="E1624" t="s">
        <v>3893</v>
      </c>
      <c r="F1624" t="s">
        <v>3989</v>
      </c>
      <c r="G1624" t="s">
        <v>11503</v>
      </c>
      <c r="H1624" t="b">
        <v>0</v>
      </c>
      <c r="I1624" t="b">
        <v>0</v>
      </c>
      <c r="J1624" t="b">
        <v>0</v>
      </c>
      <c r="K1624" t="b">
        <v>0</v>
      </c>
    </row>
    <row r="1625" spans="1:11" x14ac:dyDescent="0.3">
      <c r="A1625" t="s">
        <v>6183</v>
      </c>
      <c r="B1625" t="s">
        <v>6184</v>
      </c>
      <c r="C1625">
        <v>6</v>
      </c>
      <c r="D1625" s="18">
        <v>41781</v>
      </c>
      <c r="E1625" t="s">
        <v>3909</v>
      </c>
      <c r="F1625" t="s">
        <v>3937</v>
      </c>
      <c r="G1625" t="s">
        <v>2348</v>
      </c>
      <c r="H1625" t="b">
        <v>0</v>
      </c>
      <c r="I1625" t="b">
        <v>0</v>
      </c>
      <c r="J1625" t="b">
        <v>0</v>
      </c>
      <c r="K1625" t="b">
        <v>0</v>
      </c>
    </row>
    <row r="1626" spans="1:11" x14ac:dyDescent="0.3">
      <c r="A1626" t="s">
        <v>6185</v>
      </c>
      <c r="B1626" t="s">
        <v>1074</v>
      </c>
      <c r="C1626">
        <v>8.25</v>
      </c>
      <c r="D1626" s="18">
        <v>41965</v>
      </c>
      <c r="E1626" t="s">
        <v>3893</v>
      </c>
      <c r="F1626" t="s">
        <v>4117</v>
      </c>
      <c r="G1626" t="s">
        <v>3732</v>
      </c>
      <c r="H1626" t="b">
        <v>0</v>
      </c>
      <c r="I1626" t="b">
        <v>0</v>
      </c>
      <c r="J1626" t="b">
        <v>0</v>
      </c>
      <c r="K1626" t="b">
        <v>0</v>
      </c>
    </row>
    <row r="1627" spans="1:11" x14ac:dyDescent="0.3">
      <c r="A1627" t="s">
        <v>6186</v>
      </c>
      <c r="B1627" t="s">
        <v>6187</v>
      </c>
      <c r="C1627">
        <v>3.75</v>
      </c>
      <c r="D1627" s="18">
        <v>41733</v>
      </c>
      <c r="E1627" t="s">
        <v>3909</v>
      </c>
      <c r="F1627" t="s">
        <v>3937</v>
      </c>
      <c r="G1627" t="s">
        <v>2243</v>
      </c>
      <c r="H1627" t="b">
        <v>0</v>
      </c>
      <c r="I1627" t="b">
        <v>0</v>
      </c>
      <c r="J1627" t="b">
        <v>0</v>
      </c>
      <c r="K1627" t="b">
        <v>0</v>
      </c>
    </row>
    <row r="1628" spans="1:11" x14ac:dyDescent="0.3">
      <c r="A1628" t="s">
        <v>13672</v>
      </c>
      <c r="B1628" t="s">
        <v>13673</v>
      </c>
      <c r="C1628">
        <v>5.3550000000000004</v>
      </c>
      <c r="D1628" s="18">
        <v>42031</v>
      </c>
      <c r="E1628" t="s">
        <v>3893</v>
      </c>
      <c r="F1628" t="s">
        <v>3989</v>
      </c>
      <c r="G1628" t="s">
        <v>2591</v>
      </c>
      <c r="H1628" t="b">
        <v>0</v>
      </c>
      <c r="I1628" t="b">
        <v>0</v>
      </c>
      <c r="J1628" t="b">
        <v>0</v>
      </c>
      <c r="K1628" t="b">
        <v>0</v>
      </c>
    </row>
    <row r="1629" spans="1:11" x14ac:dyDescent="0.3">
      <c r="A1629" t="s">
        <v>12727</v>
      </c>
      <c r="B1629" t="s">
        <v>12634</v>
      </c>
      <c r="C1629">
        <v>5.8650000000000002</v>
      </c>
      <c r="D1629" s="18">
        <v>42012</v>
      </c>
      <c r="E1629" t="s">
        <v>3922</v>
      </c>
      <c r="F1629" t="s">
        <v>3951</v>
      </c>
      <c r="G1629" t="s">
        <v>2591</v>
      </c>
      <c r="H1629" t="b">
        <v>0</v>
      </c>
      <c r="I1629" t="b">
        <v>1</v>
      </c>
      <c r="J1629" t="b">
        <v>0</v>
      </c>
      <c r="K1629" t="b">
        <v>0</v>
      </c>
    </row>
    <row r="1630" spans="1:11" x14ac:dyDescent="0.3">
      <c r="A1630" t="s">
        <v>6188</v>
      </c>
      <c r="B1630" t="s">
        <v>6189</v>
      </c>
      <c r="C1630">
        <v>8</v>
      </c>
      <c r="D1630" s="18">
        <v>41926</v>
      </c>
      <c r="E1630" t="s">
        <v>3900</v>
      </c>
      <c r="F1630" t="s">
        <v>3901</v>
      </c>
      <c r="G1630" t="s">
        <v>2400</v>
      </c>
      <c r="H1630" t="b">
        <v>0</v>
      </c>
      <c r="I1630" t="b">
        <v>0</v>
      </c>
      <c r="J1630" t="b">
        <v>1</v>
      </c>
      <c r="K1630" t="b">
        <v>0</v>
      </c>
    </row>
    <row r="1631" spans="1:11" x14ac:dyDescent="0.3">
      <c r="A1631" t="s">
        <v>6190</v>
      </c>
      <c r="B1631" t="s">
        <v>6191</v>
      </c>
      <c r="C1631">
        <v>8.4149999999999991</v>
      </c>
      <c r="D1631" s="18">
        <v>41767</v>
      </c>
      <c r="E1631" t="s">
        <v>3909</v>
      </c>
      <c r="F1631" t="s">
        <v>3937</v>
      </c>
      <c r="G1631" t="s">
        <v>2271</v>
      </c>
      <c r="H1631" t="b">
        <v>0</v>
      </c>
      <c r="I1631" t="b">
        <v>0</v>
      </c>
      <c r="J1631" t="b">
        <v>0</v>
      </c>
      <c r="K1631" t="b">
        <v>0</v>
      </c>
    </row>
    <row r="1632" spans="1:11" x14ac:dyDescent="0.3">
      <c r="A1632" t="s">
        <v>6192</v>
      </c>
      <c r="B1632" t="s">
        <v>6193</v>
      </c>
      <c r="C1632">
        <v>7.14</v>
      </c>
      <c r="D1632" s="18">
        <v>41738</v>
      </c>
      <c r="E1632" t="s">
        <v>3968</v>
      </c>
      <c r="F1632" t="s">
        <v>3968</v>
      </c>
      <c r="G1632" t="s">
        <v>2417</v>
      </c>
      <c r="H1632" t="b">
        <v>0</v>
      </c>
      <c r="I1632" t="b">
        <v>0</v>
      </c>
      <c r="J1632" t="b">
        <v>1</v>
      </c>
      <c r="K1632" t="b">
        <v>0</v>
      </c>
    </row>
    <row r="1633" spans="1:11" x14ac:dyDescent="0.3">
      <c r="A1633" t="s">
        <v>6194</v>
      </c>
      <c r="B1633" t="s">
        <v>835</v>
      </c>
      <c r="C1633">
        <v>4</v>
      </c>
      <c r="D1633" s="18">
        <v>41893</v>
      </c>
      <c r="E1633" t="s">
        <v>3968</v>
      </c>
      <c r="F1633" t="s">
        <v>3968</v>
      </c>
      <c r="G1633" t="s">
        <v>2689</v>
      </c>
      <c r="H1633" t="b">
        <v>0</v>
      </c>
      <c r="I1633" t="b">
        <v>0</v>
      </c>
      <c r="J1633" t="b">
        <v>1</v>
      </c>
      <c r="K1633" t="b">
        <v>0</v>
      </c>
    </row>
    <row r="1634" spans="1:11" x14ac:dyDescent="0.3">
      <c r="A1634" t="s">
        <v>6195</v>
      </c>
      <c r="B1634" t="s">
        <v>6196</v>
      </c>
      <c r="C1634">
        <v>6.375</v>
      </c>
      <c r="D1634" s="18">
        <v>41927</v>
      </c>
      <c r="E1634" t="s">
        <v>3893</v>
      </c>
      <c r="F1634" t="s">
        <v>3894</v>
      </c>
      <c r="G1634" t="s">
        <v>3250</v>
      </c>
      <c r="H1634" t="b">
        <v>0</v>
      </c>
      <c r="I1634" t="b">
        <v>0</v>
      </c>
      <c r="J1634" t="b">
        <v>0</v>
      </c>
      <c r="K1634" t="b">
        <v>0</v>
      </c>
    </row>
    <row r="1635" spans="1:11" x14ac:dyDescent="0.3">
      <c r="A1635" t="s">
        <v>6197</v>
      </c>
      <c r="B1635" t="s">
        <v>6198</v>
      </c>
      <c r="C1635">
        <v>4.08</v>
      </c>
      <c r="D1635" s="18">
        <v>41775</v>
      </c>
      <c r="E1635" t="s">
        <v>3900</v>
      </c>
      <c r="F1635" t="s">
        <v>3901</v>
      </c>
      <c r="G1635" t="s">
        <v>2468</v>
      </c>
      <c r="H1635" t="b">
        <v>0</v>
      </c>
      <c r="I1635" t="b">
        <v>0</v>
      </c>
      <c r="J1635" t="b">
        <v>1</v>
      </c>
      <c r="K1635" t="b">
        <v>0</v>
      </c>
    </row>
    <row r="1636" spans="1:11" x14ac:dyDescent="0.3">
      <c r="A1636" t="s">
        <v>589</v>
      </c>
      <c r="B1636" t="s">
        <v>588</v>
      </c>
      <c r="C1636">
        <v>8.67</v>
      </c>
      <c r="D1636" s="18">
        <v>41915</v>
      </c>
      <c r="E1636" t="s">
        <v>3968</v>
      </c>
      <c r="F1636" t="s">
        <v>3968</v>
      </c>
      <c r="G1636" t="s">
        <v>2670</v>
      </c>
      <c r="H1636" t="b">
        <v>0</v>
      </c>
      <c r="I1636" t="b">
        <v>0</v>
      </c>
      <c r="J1636" t="b">
        <v>1</v>
      </c>
      <c r="K1636" t="b">
        <v>0</v>
      </c>
    </row>
    <row r="1637" spans="1:11" x14ac:dyDescent="0.3">
      <c r="A1637" t="s">
        <v>6199</v>
      </c>
      <c r="B1637" t="s">
        <v>6200</v>
      </c>
      <c r="C1637">
        <v>3.75</v>
      </c>
      <c r="D1637" s="18">
        <v>41911</v>
      </c>
      <c r="E1637" t="s">
        <v>3893</v>
      </c>
      <c r="F1637" t="s">
        <v>3894</v>
      </c>
      <c r="G1637" t="s">
        <v>2251</v>
      </c>
      <c r="H1637" t="b">
        <v>0</v>
      </c>
      <c r="I1637" t="b">
        <v>0</v>
      </c>
      <c r="J1637" t="b">
        <v>0</v>
      </c>
      <c r="K1637" t="b">
        <v>0</v>
      </c>
    </row>
    <row r="1638" spans="1:11" x14ac:dyDescent="0.3">
      <c r="A1638" t="s">
        <v>1449</v>
      </c>
      <c r="B1638" t="s">
        <v>1448</v>
      </c>
      <c r="C1638">
        <v>3.3149999999999999</v>
      </c>
      <c r="D1638" s="18">
        <v>41892</v>
      </c>
      <c r="E1638" t="s">
        <v>3968</v>
      </c>
      <c r="F1638" t="s">
        <v>3968</v>
      </c>
      <c r="G1638" t="s">
        <v>2429</v>
      </c>
      <c r="H1638" t="b">
        <v>0</v>
      </c>
      <c r="I1638" t="b">
        <v>0</v>
      </c>
      <c r="J1638" t="b">
        <v>1</v>
      </c>
      <c r="K1638" t="b">
        <v>0</v>
      </c>
    </row>
    <row r="1639" spans="1:11" x14ac:dyDescent="0.3">
      <c r="A1639" t="s">
        <v>6201</v>
      </c>
      <c r="B1639" t="s">
        <v>6202</v>
      </c>
      <c r="C1639">
        <v>10.199999999999999</v>
      </c>
      <c r="D1639" s="18">
        <v>41860</v>
      </c>
      <c r="E1639" t="s">
        <v>3909</v>
      </c>
      <c r="F1639" t="s">
        <v>3929</v>
      </c>
      <c r="G1639" t="s">
        <v>2705</v>
      </c>
      <c r="H1639" t="b">
        <v>0</v>
      </c>
      <c r="I1639" t="b">
        <v>0</v>
      </c>
      <c r="J1639" t="b">
        <v>0</v>
      </c>
      <c r="K1639" t="b">
        <v>0</v>
      </c>
    </row>
    <row r="1640" spans="1:11" x14ac:dyDescent="0.3">
      <c r="A1640" t="s">
        <v>6203</v>
      </c>
      <c r="B1640" t="s">
        <v>225</v>
      </c>
      <c r="C1640">
        <v>8.5</v>
      </c>
      <c r="D1640" s="18">
        <v>41939</v>
      </c>
      <c r="E1640" t="s">
        <v>3922</v>
      </c>
      <c r="F1640" t="s">
        <v>3923</v>
      </c>
      <c r="G1640" t="s">
        <v>3434</v>
      </c>
      <c r="H1640" t="b">
        <v>0</v>
      </c>
      <c r="I1640" t="b">
        <v>0</v>
      </c>
      <c r="J1640" t="b">
        <v>0</v>
      </c>
      <c r="K1640" t="b">
        <v>0</v>
      </c>
    </row>
    <row r="1641" spans="1:11" x14ac:dyDescent="0.3">
      <c r="A1641" t="s">
        <v>397</v>
      </c>
      <c r="B1641" t="s">
        <v>396</v>
      </c>
      <c r="C1641">
        <v>7</v>
      </c>
      <c r="D1641" s="18">
        <v>41813</v>
      </c>
      <c r="E1641" t="s">
        <v>3909</v>
      </c>
      <c r="F1641" t="s">
        <v>3937</v>
      </c>
      <c r="G1641" t="s">
        <v>2277</v>
      </c>
      <c r="H1641" t="b">
        <v>0</v>
      </c>
      <c r="I1641" t="b">
        <v>0</v>
      </c>
      <c r="J1641" t="b">
        <v>0</v>
      </c>
      <c r="K1641" t="b">
        <v>0</v>
      </c>
    </row>
    <row r="1642" spans="1:11" x14ac:dyDescent="0.3">
      <c r="A1642" t="s">
        <v>6204</v>
      </c>
      <c r="B1642" t="s">
        <v>6205</v>
      </c>
      <c r="C1642">
        <v>5.3550000000000004</v>
      </c>
      <c r="D1642" s="18">
        <v>41719</v>
      </c>
      <c r="E1642" t="s">
        <v>3909</v>
      </c>
      <c r="F1642" t="s">
        <v>3937</v>
      </c>
      <c r="G1642" t="s">
        <v>2417</v>
      </c>
      <c r="H1642" t="b">
        <v>0</v>
      </c>
      <c r="I1642" t="b">
        <v>0</v>
      </c>
      <c r="J1642" t="b">
        <v>0</v>
      </c>
      <c r="K1642" t="b">
        <v>0</v>
      </c>
    </row>
    <row r="1643" spans="1:11" x14ac:dyDescent="0.3">
      <c r="A1643" t="s">
        <v>6206</v>
      </c>
      <c r="B1643" t="s">
        <v>6207</v>
      </c>
      <c r="C1643">
        <v>7.9050000000000002</v>
      </c>
      <c r="D1643" s="18">
        <v>41746</v>
      </c>
      <c r="E1643" t="s">
        <v>3968</v>
      </c>
      <c r="F1643" t="s">
        <v>3968</v>
      </c>
      <c r="G1643" t="s">
        <v>2417</v>
      </c>
      <c r="H1643" t="b">
        <v>0</v>
      </c>
      <c r="I1643" t="b">
        <v>0</v>
      </c>
      <c r="J1643" t="b">
        <v>1</v>
      </c>
      <c r="K1643" t="b">
        <v>0</v>
      </c>
    </row>
    <row r="1644" spans="1:11" x14ac:dyDescent="0.3">
      <c r="A1644" t="s">
        <v>6208</v>
      </c>
      <c r="B1644" t="s">
        <v>6209</v>
      </c>
      <c r="C1644">
        <v>7.5</v>
      </c>
      <c r="D1644" s="18">
        <v>41712</v>
      </c>
      <c r="E1644" t="s">
        <v>3968</v>
      </c>
      <c r="F1644" t="s">
        <v>3968</v>
      </c>
      <c r="G1644" t="s">
        <v>2243</v>
      </c>
      <c r="H1644" t="b">
        <v>0</v>
      </c>
      <c r="I1644" t="b">
        <v>0</v>
      </c>
      <c r="J1644" t="b">
        <v>1</v>
      </c>
      <c r="K1644" t="b">
        <v>0</v>
      </c>
    </row>
    <row r="1645" spans="1:11" x14ac:dyDescent="0.3">
      <c r="A1645" t="s">
        <v>1419</v>
      </c>
      <c r="B1645" t="s">
        <v>1418</v>
      </c>
      <c r="C1645">
        <v>8.4149999999999991</v>
      </c>
      <c r="D1645" s="18">
        <v>41839</v>
      </c>
      <c r="E1645" t="s">
        <v>3968</v>
      </c>
      <c r="F1645" t="s">
        <v>3968</v>
      </c>
      <c r="G1645" t="s">
        <v>2869</v>
      </c>
      <c r="H1645" t="b">
        <v>0</v>
      </c>
      <c r="I1645" t="b">
        <v>0</v>
      </c>
      <c r="J1645" t="b">
        <v>1</v>
      </c>
      <c r="K1645" t="b">
        <v>0</v>
      </c>
    </row>
    <row r="1646" spans="1:11" x14ac:dyDescent="0.3">
      <c r="A1646" t="s">
        <v>6210</v>
      </c>
      <c r="B1646" t="s">
        <v>6211</v>
      </c>
      <c r="C1646">
        <v>8.75</v>
      </c>
      <c r="D1646" s="18">
        <v>41778</v>
      </c>
      <c r="E1646" t="s">
        <v>3909</v>
      </c>
      <c r="F1646" t="s">
        <v>3937</v>
      </c>
      <c r="G1646" t="s">
        <v>2362</v>
      </c>
      <c r="H1646" t="b">
        <v>0</v>
      </c>
      <c r="I1646" t="b">
        <v>0</v>
      </c>
      <c r="J1646" t="b">
        <v>0</v>
      </c>
      <c r="K1646" t="b">
        <v>0</v>
      </c>
    </row>
    <row r="1647" spans="1:11" x14ac:dyDescent="0.3">
      <c r="A1647" t="s">
        <v>6212</v>
      </c>
      <c r="B1647" t="s">
        <v>6213</v>
      </c>
      <c r="C1647">
        <v>8.67</v>
      </c>
      <c r="D1647" s="18">
        <v>41892</v>
      </c>
      <c r="E1647" t="s">
        <v>2230</v>
      </c>
      <c r="F1647" t="s">
        <v>3984</v>
      </c>
      <c r="G1647" t="s">
        <v>3300</v>
      </c>
      <c r="H1647" t="b">
        <v>0</v>
      </c>
      <c r="I1647" t="b">
        <v>0</v>
      </c>
      <c r="J1647" t="b">
        <v>0</v>
      </c>
      <c r="K1647" t="b">
        <v>0</v>
      </c>
    </row>
    <row r="1648" spans="1:11" x14ac:dyDescent="0.3">
      <c r="A1648" t="s">
        <v>6214</v>
      </c>
      <c r="B1648" t="s">
        <v>6215</v>
      </c>
      <c r="C1648">
        <v>2.2949999999999999</v>
      </c>
      <c r="D1648" s="18">
        <v>41778</v>
      </c>
      <c r="E1648" t="s">
        <v>3922</v>
      </c>
      <c r="F1648" t="s">
        <v>3923</v>
      </c>
      <c r="G1648" t="s">
        <v>2380</v>
      </c>
      <c r="H1648" t="b">
        <v>0</v>
      </c>
      <c r="I1648" t="b">
        <v>0</v>
      </c>
      <c r="J1648" t="b">
        <v>0</v>
      </c>
      <c r="K1648" t="b">
        <v>0</v>
      </c>
    </row>
    <row r="1649" spans="1:11" x14ac:dyDescent="0.3">
      <c r="A1649" t="s">
        <v>12708</v>
      </c>
      <c r="B1649" t="s">
        <v>12615</v>
      </c>
      <c r="C1649">
        <v>3.8250000000000002</v>
      </c>
      <c r="D1649" s="18">
        <v>42013</v>
      </c>
      <c r="E1649" t="s">
        <v>3909</v>
      </c>
      <c r="F1649" t="s">
        <v>3937</v>
      </c>
      <c r="G1649" t="s">
        <v>12500</v>
      </c>
      <c r="H1649" t="b">
        <v>0</v>
      </c>
      <c r="I1649" t="b">
        <v>0</v>
      </c>
      <c r="J1649" t="b">
        <v>0</v>
      </c>
      <c r="K1649" t="b">
        <v>0</v>
      </c>
    </row>
    <row r="1650" spans="1:11" x14ac:dyDescent="0.3">
      <c r="A1650" t="s">
        <v>428</v>
      </c>
      <c r="B1650" t="s">
        <v>427</v>
      </c>
      <c r="C1650">
        <v>10.66</v>
      </c>
      <c r="D1650" s="18">
        <v>41829</v>
      </c>
      <c r="E1650" t="s">
        <v>3922</v>
      </c>
      <c r="F1650" t="s">
        <v>3985</v>
      </c>
      <c r="G1650" t="s">
        <v>2670</v>
      </c>
      <c r="H1650" t="b">
        <v>0</v>
      </c>
      <c r="I1650" t="b">
        <v>0</v>
      </c>
      <c r="J1650" t="b">
        <v>0</v>
      </c>
      <c r="K1650" t="b">
        <v>0</v>
      </c>
    </row>
    <row r="1651" spans="1:11" x14ac:dyDescent="0.3">
      <c r="A1651" t="s">
        <v>6216</v>
      </c>
      <c r="B1651" t="s">
        <v>6217</v>
      </c>
      <c r="C1651">
        <v>5.5</v>
      </c>
      <c r="D1651" s="18">
        <v>41692</v>
      </c>
      <c r="E1651" t="s">
        <v>3909</v>
      </c>
      <c r="F1651" t="s">
        <v>3937</v>
      </c>
      <c r="G1651" t="s">
        <v>2345</v>
      </c>
      <c r="H1651" t="b">
        <v>0</v>
      </c>
      <c r="I1651" t="b">
        <v>0</v>
      </c>
      <c r="J1651" t="b">
        <v>0</v>
      </c>
      <c r="K1651" t="b">
        <v>0</v>
      </c>
    </row>
    <row r="1652" spans="1:11" x14ac:dyDescent="0.3">
      <c r="A1652" t="s">
        <v>6218</v>
      </c>
      <c r="B1652" t="s">
        <v>6219</v>
      </c>
      <c r="C1652">
        <v>5.75</v>
      </c>
      <c r="D1652" s="18">
        <v>41912</v>
      </c>
      <c r="E1652" t="s">
        <v>3909</v>
      </c>
      <c r="F1652" t="s">
        <v>3937</v>
      </c>
      <c r="G1652" t="s">
        <v>3487</v>
      </c>
      <c r="H1652" t="b">
        <v>0</v>
      </c>
      <c r="I1652" t="b">
        <v>0</v>
      </c>
      <c r="J1652" t="b">
        <v>0</v>
      </c>
      <c r="K1652" t="b">
        <v>0</v>
      </c>
    </row>
    <row r="1653" spans="1:11" x14ac:dyDescent="0.3">
      <c r="A1653" t="s">
        <v>6220</v>
      </c>
      <c r="B1653" t="s">
        <v>325</v>
      </c>
      <c r="C1653">
        <v>7.75</v>
      </c>
      <c r="D1653" s="18">
        <v>41966</v>
      </c>
      <c r="E1653" t="s">
        <v>3893</v>
      </c>
      <c r="F1653" t="s">
        <v>4117</v>
      </c>
      <c r="G1653" t="s">
        <v>3406</v>
      </c>
      <c r="H1653" t="b">
        <v>0</v>
      </c>
      <c r="I1653" t="b">
        <v>0</v>
      </c>
      <c r="J1653" t="b">
        <v>0</v>
      </c>
      <c r="K1653" t="b">
        <v>0</v>
      </c>
    </row>
    <row r="1654" spans="1:11" x14ac:dyDescent="0.3">
      <c r="A1654" t="s">
        <v>6221</v>
      </c>
      <c r="B1654" t="s">
        <v>6222</v>
      </c>
      <c r="C1654">
        <v>4.08</v>
      </c>
      <c r="D1654" s="18">
        <v>41782</v>
      </c>
      <c r="E1654" t="s">
        <v>3909</v>
      </c>
      <c r="F1654" t="s">
        <v>3929</v>
      </c>
      <c r="G1654" t="s">
        <v>2447</v>
      </c>
      <c r="H1654" t="b">
        <v>0</v>
      </c>
      <c r="I1654" t="b">
        <v>0</v>
      </c>
      <c r="J1654" t="b">
        <v>0</v>
      </c>
      <c r="K1654" t="b">
        <v>0</v>
      </c>
    </row>
    <row r="1655" spans="1:11" x14ac:dyDescent="0.3">
      <c r="A1655" t="s">
        <v>6223</v>
      </c>
      <c r="B1655" t="s">
        <v>6224</v>
      </c>
      <c r="C1655">
        <v>6.375</v>
      </c>
      <c r="D1655" s="18">
        <v>41783</v>
      </c>
      <c r="E1655" t="s">
        <v>3900</v>
      </c>
      <c r="F1655" t="s">
        <v>3901</v>
      </c>
      <c r="G1655" t="s">
        <v>2372</v>
      </c>
      <c r="H1655" t="b">
        <v>0</v>
      </c>
      <c r="I1655" t="b">
        <v>0</v>
      </c>
      <c r="J1655" t="b">
        <v>1</v>
      </c>
      <c r="K1655" t="b">
        <v>0</v>
      </c>
    </row>
    <row r="1656" spans="1:11" x14ac:dyDescent="0.3">
      <c r="A1656" t="s">
        <v>12384</v>
      </c>
      <c r="B1656" t="s">
        <v>12385</v>
      </c>
      <c r="C1656">
        <v>4.8449999999999998</v>
      </c>
      <c r="D1656" s="18">
        <v>42007</v>
      </c>
      <c r="E1656" t="s">
        <v>2230</v>
      </c>
      <c r="F1656" t="s">
        <v>3984</v>
      </c>
      <c r="G1656" t="s">
        <v>12215</v>
      </c>
      <c r="H1656" t="b">
        <v>0</v>
      </c>
      <c r="I1656" t="b">
        <v>0</v>
      </c>
      <c r="J1656" t="b">
        <v>0</v>
      </c>
      <c r="K1656" t="b">
        <v>0</v>
      </c>
    </row>
    <row r="1657" spans="1:11" x14ac:dyDescent="0.3">
      <c r="A1657" t="s">
        <v>6225</v>
      </c>
      <c r="B1657" t="s">
        <v>6226</v>
      </c>
      <c r="C1657">
        <v>4.08</v>
      </c>
      <c r="D1657" s="18">
        <v>41794</v>
      </c>
      <c r="E1657" t="s">
        <v>3909</v>
      </c>
      <c r="F1657" t="s">
        <v>3937</v>
      </c>
      <c r="G1657" t="s">
        <v>2352</v>
      </c>
      <c r="H1657" t="b">
        <v>0</v>
      </c>
      <c r="I1657" t="b">
        <v>0</v>
      </c>
      <c r="J1657" t="b">
        <v>0</v>
      </c>
      <c r="K1657" t="b">
        <v>0</v>
      </c>
    </row>
    <row r="1658" spans="1:11" x14ac:dyDescent="0.3">
      <c r="A1658" t="s">
        <v>413</v>
      </c>
      <c r="B1658" t="s">
        <v>412</v>
      </c>
      <c r="C1658">
        <v>8.75</v>
      </c>
      <c r="D1658" s="18">
        <v>41820</v>
      </c>
      <c r="E1658" t="s">
        <v>3909</v>
      </c>
      <c r="F1658" t="s">
        <v>3937</v>
      </c>
      <c r="G1658" t="s">
        <v>2277</v>
      </c>
      <c r="H1658" t="b">
        <v>0</v>
      </c>
      <c r="I1658" t="b">
        <v>0</v>
      </c>
      <c r="J1658" t="b">
        <v>0</v>
      </c>
      <c r="K1658" t="b">
        <v>0</v>
      </c>
    </row>
    <row r="1659" spans="1:11" x14ac:dyDescent="0.3">
      <c r="A1659" t="s">
        <v>6227</v>
      </c>
      <c r="B1659" t="s">
        <v>6228</v>
      </c>
      <c r="C1659">
        <v>7.5</v>
      </c>
      <c r="D1659" s="18">
        <v>41786</v>
      </c>
      <c r="E1659" t="s">
        <v>3968</v>
      </c>
      <c r="F1659" t="s">
        <v>3968</v>
      </c>
      <c r="G1659" t="s">
        <v>2301</v>
      </c>
      <c r="H1659" t="b">
        <v>0</v>
      </c>
      <c r="I1659" t="b">
        <v>0</v>
      </c>
      <c r="J1659" t="b">
        <v>1</v>
      </c>
      <c r="K1659" t="b">
        <v>0</v>
      </c>
    </row>
    <row r="1660" spans="1:11" x14ac:dyDescent="0.3">
      <c r="A1660" t="s">
        <v>6229</v>
      </c>
      <c r="B1660" t="s">
        <v>6230</v>
      </c>
      <c r="C1660">
        <v>8.75</v>
      </c>
      <c r="D1660" s="18">
        <v>41953</v>
      </c>
      <c r="E1660" t="s">
        <v>2230</v>
      </c>
      <c r="F1660" t="s">
        <v>3955</v>
      </c>
      <c r="G1660" t="s">
        <v>2813</v>
      </c>
      <c r="H1660" t="b">
        <v>0</v>
      </c>
      <c r="I1660" t="b">
        <v>0</v>
      </c>
      <c r="J1660" t="b">
        <v>0</v>
      </c>
      <c r="K1660" t="b">
        <v>0</v>
      </c>
    </row>
    <row r="1661" spans="1:11" x14ac:dyDescent="0.3">
      <c r="A1661" t="s">
        <v>6231</v>
      </c>
      <c r="B1661" t="s">
        <v>6232</v>
      </c>
      <c r="C1661">
        <v>3.57</v>
      </c>
      <c r="D1661" s="18">
        <v>41794</v>
      </c>
      <c r="E1661" t="s">
        <v>3893</v>
      </c>
      <c r="F1661" t="s">
        <v>3925</v>
      </c>
      <c r="G1661" t="s">
        <v>2466</v>
      </c>
      <c r="H1661" t="b">
        <v>0</v>
      </c>
      <c r="I1661" t="b">
        <v>0</v>
      </c>
      <c r="J1661" t="b">
        <v>0</v>
      </c>
      <c r="K1661" t="b">
        <v>0</v>
      </c>
    </row>
    <row r="1662" spans="1:11" x14ac:dyDescent="0.3">
      <c r="A1662" t="s">
        <v>6233</v>
      </c>
      <c r="B1662" t="s">
        <v>6234</v>
      </c>
      <c r="C1662">
        <v>9.5</v>
      </c>
      <c r="D1662" s="18">
        <v>41926</v>
      </c>
      <c r="E1662" t="s">
        <v>3909</v>
      </c>
      <c r="F1662" t="s">
        <v>3929</v>
      </c>
      <c r="G1662" t="s">
        <v>3308</v>
      </c>
      <c r="H1662" t="b">
        <v>0</v>
      </c>
      <c r="I1662" t="b">
        <v>0</v>
      </c>
      <c r="J1662" t="b">
        <v>0</v>
      </c>
      <c r="K1662" t="b">
        <v>0</v>
      </c>
    </row>
    <row r="1663" spans="1:11" x14ac:dyDescent="0.3">
      <c r="A1663" t="s">
        <v>6236</v>
      </c>
      <c r="B1663" t="s">
        <v>6237</v>
      </c>
      <c r="C1663">
        <v>7.75</v>
      </c>
      <c r="D1663" s="18">
        <v>41904</v>
      </c>
      <c r="E1663" t="s">
        <v>3900</v>
      </c>
      <c r="F1663" t="s">
        <v>4004</v>
      </c>
      <c r="G1663" t="s">
        <v>3434</v>
      </c>
      <c r="H1663" t="b">
        <v>0</v>
      </c>
      <c r="I1663" t="b">
        <v>0</v>
      </c>
      <c r="J1663" t="b">
        <v>1</v>
      </c>
      <c r="K1663" t="b">
        <v>0</v>
      </c>
    </row>
    <row r="1664" spans="1:11" x14ac:dyDescent="0.3">
      <c r="A1664" t="s">
        <v>6238</v>
      </c>
      <c r="B1664" t="s">
        <v>6239</v>
      </c>
      <c r="C1664">
        <v>6</v>
      </c>
      <c r="D1664" s="18">
        <v>41837</v>
      </c>
      <c r="E1664" t="s">
        <v>3968</v>
      </c>
      <c r="F1664" t="s">
        <v>3968</v>
      </c>
      <c r="G1664" t="s">
        <v>2435</v>
      </c>
      <c r="H1664" t="b">
        <v>0</v>
      </c>
      <c r="I1664" t="b">
        <v>0</v>
      </c>
      <c r="J1664" t="b">
        <v>1</v>
      </c>
      <c r="K1664" t="b">
        <v>0</v>
      </c>
    </row>
    <row r="1665" spans="1:11" x14ac:dyDescent="0.3">
      <c r="A1665" t="s">
        <v>6240</v>
      </c>
      <c r="B1665" t="s">
        <v>6241</v>
      </c>
      <c r="C1665">
        <v>6.12</v>
      </c>
      <c r="D1665" s="18">
        <v>41757</v>
      </c>
      <c r="E1665" t="s">
        <v>3900</v>
      </c>
      <c r="F1665" t="s">
        <v>4277</v>
      </c>
      <c r="G1665" t="s">
        <v>2358</v>
      </c>
      <c r="H1665" t="b">
        <v>0</v>
      </c>
      <c r="I1665" t="b">
        <v>0</v>
      </c>
      <c r="J1665" t="b">
        <v>1</v>
      </c>
      <c r="K1665" t="b">
        <v>0</v>
      </c>
    </row>
    <row r="1666" spans="1:11" x14ac:dyDescent="0.3">
      <c r="A1666" t="s">
        <v>1541</v>
      </c>
      <c r="B1666" t="s">
        <v>1540</v>
      </c>
      <c r="C1666">
        <v>8.5</v>
      </c>
      <c r="D1666" s="18">
        <v>41816</v>
      </c>
      <c r="E1666" t="s">
        <v>3909</v>
      </c>
      <c r="F1666" t="s">
        <v>3937</v>
      </c>
      <c r="G1666" t="s">
        <v>3850</v>
      </c>
      <c r="H1666" t="b">
        <v>0</v>
      </c>
      <c r="I1666" t="b">
        <v>0</v>
      </c>
      <c r="J1666" t="b">
        <v>0</v>
      </c>
      <c r="K1666" t="b">
        <v>0</v>
      </c>
    </row>
    <row r="1667" spans="1:11" x14ac:dyDescent="0.3">
      <c r="A1667" t="s">
        <v>1541</v>
      </c>
      <c r="B1667" t="s">
        <v>2216</v>
      </c>
      <c r="C1667">
        <v>5.61</v>
      </c>
      <c r="D1667" s="18">
        <v>41975</v>
      </c>
      <c r="E1667" t="s">
        <v>3893</v>
      </c>
      <c r="F1667" t="s">
        <v>3925</v>
      </c>
      <c r="H1667" t="b">
        <v>1</v>
      </c>
      <c r="I1667" t="b">
        <v>1</v>
      </c>
      <c r="J1667" t="b">
        <v>0</v>
      </c>
      <c r="K1667" t="b">
        <v>0</v>
      </c>
    </row>
    <row r="1668" spans="1:11" x14ac:dyDescent="0.3">
      <c r="A1668" t="s">
        <v>6243</v>
      </c>
      <c r="B1668" t="s">
        <v>6244</v>
      </c>
      <c r="C1668">
        <v>8</v>
      </c>
      <c r="D1668" s="18">
        <v>41724</v>
      </c>
      <c r="E1668" t="s">
        <v>3909</v>
      </c>
      <c r="F1668" t="s">
        <v>3937</v>
      </c>
      <c r="G1668" t="s">
        <v>2369</v>
      </c>
      <c r="H1668" t="b">
        <v>0</v>
      </c>
      <c r="I1668" t="b">
        <v>0</v>
      </c>
      <c r="J1668" t="b">
        <v>0</v>
      </c>
      <c r="K1668" t="b">
        <v>0</v>
      </c>
    </row>
    <row r="1669" spans="1:11" x14ac:dyDescent="0.3">
      <c r="A1669" t="s">
        <v>6245</v>
      </c>
      <c r="B1669" t="s">
        <v>6246</v>
      </c>
      <c r="C1669">
        <v>6.12</v>
      </c>
      <c r="D1669" s="18">
        <v>41773</v>
      </c>
      <c r="E1669" t="s">
        <v>3909</v>
      </c>
      <c r="F1669" t="s">
        <v>3937</v>
      </c>
      <c r="G1669" t="s">
        <v>2372</v>
      </c>
      <c r="H1669" t="b">
        <v>0</v>
      </c>
      <c r="I1669" t="b">
        <v>0</v>
      </c>
      <c r="J1669" t="b">
        <v>0</v>
      </c>
      <c r="K1669" t="b">
        <v>0</v>
      </c>
    </row>
    <row r="1670" spans="1:11" x14ac:dyDescent="0.3">
      <c r="A1670" t="s">
        <v>6247</v>
      </c>
      <c r="B1670" t="s">
        <v>6248</v>
      </c>
      <c r="C1670">
        <v>4.335</v>
      </c>
      <c r="D1670" s="18">
        <v>41790</v>
      </c>
      <c r="E1670" t="s">
        <v>3900</v>
      </c>
      <c r="F1670" t="s">
        <v>3960</v>
      </c>
      <c r="G1670" t="s">
        <v>2457</v>
      </c>
      <c r="H1670" t="b">
        <v>0</v>
      </c>
      <c r="I1670" t="b">
        <v>0</v>
      </c>
      <c r="J1670" t="b">
        <v>1</v>
      </c>
      <c r="K1670" t="b">
        <v>0</v>
      </c>
    </row>
    <row r="1671" spans="1:11" x14ac:dyDescent="0.3">
      <c r="A1671" t="s">
        <v>6249</v>
      </c>
      <c r="B1671" t="s">
        <v>6250</v>
      </c>
      <c r="C1671">
        <v>8.5</v>
      </c>
      <c r="D1671" s="18">
        <v>41736</v>
      </c>
      <c r="E1671" t="s">
        <v>3909</v>
      </c>
      <c r="F1671" t="s">
        <v>3937</v>
      </c>
      <c r="G1671" t="s">
        <v>2415</v>
      </c>
      <c r="H1671" t="b">
        <v>0</v>
      </c>
      <c r="I1671" t="b">
        <v>0</v>
      </c>
      <c r="J1671" t="b">
        <v>0</v>
      </c>
      <c r="K1671" t="b">
        <v>0</v>
      </c>
    </row>
    <row r="1672" spans="1:11" x14ac:dyDescent="0.3">
      <c r="A1672" t="s">
        <v>6249</v>
      </c>
      <c r="B1672" t="s">
        <v>6251</v>
      </c>
      <c r="C1672">
        <v>7.25</v>
      </c>
      <c r="D1672" s="18">
        <v>41736</v>
      </c>
      <c r="E1672" t="s">
        <v>3909</v>
      </c>
      <c r="F1672" t="s">
        <v>3937</v>
      </c>
      <c r="G1672" t="s">
        <v>2415</v>
      </c>
      <c r="H1672" t="b">
        <v>0</v>
      </c>
      <c r="I1672" t="b">
        <v>0</v>
      </c>
      <c r="J1672" t="b">
        <v>0</v>
      </c>
      <c r="K1672" t="b">
        <v>0</v>
      </c>
    </row>
    <row r="1673" spans="1:11" x14ac:dyDescent="0.3">
      <c r="A1673" t="s">
        <v>6252</v>
      </c>
      <c r="B1673" t="s">
        <v>942</v>
      </c>
      <c r="C1673">
        <v>4.8449999999999998</v>
      </c>
      <c r="D1673" s="18">
        <v>41843</v>
      </c>
      <c r="E1673" t="s">
        <v>3922</v>
      </c>
      <c r="F1673" t="s">
        <v>3923</v>
      </c>
      <c r="G1673" t="s">
        <v>3848</v>
      </c>
      <c r="H1673" t="b">
        <v>0</v>
      </c>
      <c r="I1673" t="b">
        <v>0</v>
      </c>
      <c r="J1673" t="b">
        <v>0</v>
      </c>
      <c r="K1673" t="b">
        <v>0</v>
      </c>
    </row>
    <row r="1674" spans="1:11" x14ac:dyDescent="0.3">
      <c r="A1674" t="s">
        <v>6253</v>
      </c>
      <c r="B1674" t="s">
        <v>6254</v>
      </c>
      <c r="C1674">
        <v>5.0999999999999996</v>
      </c>
      <c r="D1674" s="18">
        <v>41783</v>
      </c>
      <c r="E1674" t="s">
        <v>3900</v>
      </c>
      <c r="F1674" t="s">
        <v>3901</v>
      </c>
      <c r="G1674" t="s">
        <v>2253</v>
      </c>
      <c r="H1674" t="b">
        <v>0</v>
      </c>
      <c r="I1674" t="b">
        <v>0</v>
      </c>
      <c r="J1674" t="b">
        <v>1</v>
      </c>
      <c r="K1674" t="b">
        <v>0</v>
      </c>
    </row>
    <row r="1675" spans="1:11" x14ac:dyDescent="0.3">
      <c r="A1675" t="s">
        <v>6255</v>
      </c>
      <c r="B1675" t="s">
        <v>6256</v>
      </c>
      <c r="C1675">
        <v>7.65</v>
      </c>
      <c r="D1675" s="18">
        <v>41783</v>
      </c>
      <c r="E1675" t="s">
        <v>3968</v>
      </c>
      <c r="F1675" t="s">
        <v>3968</v>
      </c>
      <c r="G1675" t="s">
        <v>4918</v>
      </c>
      <c r="H1675" t="b">
        <v>0</v>
      </c>
      <c r="I1675" t="b">
        <v>0</v>
      </c>
      <c r="J1675" t="b">
        <v>1</v>
      </c>
      <c r="K1675" t="b">
        <v>0</v>
      </c>
    </row>
    <row r="1676" spans="1:11" x14ac:dyDescent="0.3">
      <c r="A1676" t="s">
        <v>6257</v>
      </c>
      <c r="B1676" t="s">
        <v>6258</v>
      </c>
      <c r="C1676">
        <v>10</v>
      </c>
      <c r="D1676" s="18">
        <v>41876</v>
      </c>
      <c r="E1676" t="s">
        <v>3968</v>
      </c>
      <c r="F1676" t="s">
        <v>3968</v>
      </c>
      <c r="G1676" t="s">
        <v>2875</v>
      </c>
      <c r="H1676" t="b">
        <v>0</v>
      </c>
      <c r="I1676" t="b">
        <v>0</v>
      </c>
      <c r="J1676" t="b">
        <v>1</v>
      </c>
      <c r="K1676" t="b">
        <v>0</v>
      </c>
    </row>
    <row r="1677" spans="1:11" x14ac:dyDescent="0.3">
      <c r="A1677" t="s">
        <v>6259</v>
      </c>
      <c r="B1677" t="s">
        <v>6260</v>
      </c>
      <c r="C1677">
        <v>7.5</v>
      </c>
      <c r="D1677" s="18">
        <v>41939</v>
      </c>
      <c r="E1677" t="s">
        <v>3909</v>
      </c>
      <c r="F1677" t="s">
        <v>3929</v>
      </c>
      <c r="G1677" t="s">
        <v>2978</v>
      </c>
      <c r="H1677" t="b">
        <v>0</v>
      </c>
      <c r="I1677" t="b">
        <v>0</v>
      </c>
      <c r="J1677" t="b">
        <v>0</v>
      </c>
      <c r="K1677" t="b">
        <v>0</v>
      </c>
    </row>
    <row r="1678" spans="1:11" x14ac:dyDescent="0.3">
      <c r="A1678" t="s">
        <v>6261</v>
      </c>
      <c r="B1678" t="s">
        <v>6262</v>
      </c>
      <c r="C1678">
        <v>10</v>
      </c>
      <c r="D1678" s="18">
        <v>41789</v>
      </c>
      <c r="E1678" t="s">
        <v>3909</v>
      </c>
      <c r="F1678" t="s">
        <v>3937</v>
      </c>
      <c r="G1678" t="s">
        <v>2265</v>
      </c>
      <c r="H1678" t="b">
        <v>0</v>
      </c>
      <c r="I1678" t="b">
        <v>0</v>
      </c>
      <c r="J1678" t="b">
        <v>0</v>
      </c>
      <c r="K1678" t="b">
        <v>0</v>
      </c>
    </row>
    <row r="1679" spans="1:11" x14ac:dyDescent="0.3">
      <c r="A1679" t="s">
        <v>13674</v>
      </c>
      <c r="B1679" t="s">
        <v>13675</v>
      </c>
      <c r="C1679">
        <v>8.16</v>
      </c>
      <c r="D1679" s="18">
        <v>42031</v>
      </c>
      <c r="E1679" t="s">
        <v>3893</v>
      </c>
      <c r="F1679" t="s">
        <v>3989</v>
      </c>
      <c r="G1679" t="s">
        <v>3459</v>
      </c>
      <c r="H1679" t="b">
        <v>0</v>
      </c>
      <c r="I1679" t="b">
        <v>0</v>
      </c>
      <c r="J1679" t="b">
        <v>0</v>
      </c>
      <c r="K1679" t="b">
        <v>0</v>
      </c>
    </row>
    <row r="1680" spans="1:11" x14ac:dyDescent="0.3">
      <c r="A1680" t="s">
        <v>6263</v>
      </c>
      <c r="B1680" t="s">
        <v>6264</v>
      </c>
      <c r="C1680">
        <v>7.9050000000000002</v>
      </c>
      <c r="D1680" s="18">
        <v>41961</v>
      </c>
      <c r="E1680" t="s">
        <v>3893</v>
      </c>
      <c r="F1680" t="s">
        <v>3894</v>
      </c>
      <c r="G1680" t="s">
        <v>2689</v>
      </c>
      <c r="H1680" t="b">
        <v>0</v>
      </c>
      <c r="I1680" t="b">
        <v>0</v>
      </c>
      <c r="J1680" t="b">
        <v>0</v>
      </c>
      <c r="K1680" t="b">
        <v>0</v>
      </c>
    </row>
    <row r="1681" spans="1:11" x14ac:dyDescent="0.3">
      <c r="A1681" t="s">
        <v>6265</v>
      </c>
      <c r="B1681" t="s">
        <v>6266</v>
      </c>
      <c r="C1681">
        <v>11.75</v>
      </c>
      <c r="D1681" s="18">
        <v>41870</v>
      </c>
      <c r="E1681" t="s">
        <v>3900</v>
      </c>
      <c r="F1681" t="s">
        <v>3901</v>
      </c>
      <c r="G1681" t="s">
        <v>2813</v>
      </c>
      <c r="H1681" t="b">
        <v>0</v>
      </c>
      <c r="I1681" t="b">
        <v>0</v>
      </c>
      <c r="J1681" t="b">
        <v>1</v>
      </c>
      <c r="K1681" t="b">
        <v>0</v>
      </c>
    </row>
    <row r="1682" spans="1:11" x14ac:dyDescent="0.3">
      <c r="A1682" t="s">
        <v>6267</v>
      </c>
      <c r="B1682" t="s">
        <v>6268</v>
      </c>
      <c r="C1682">
        <v>4.5</v>
      </c>
      <c r="D1682" s="18">
        <v>41815</v>
      </c>
      <c r="E1682" t="s">
        <v>3909</v>
      </c>
      <c r="F1682" t="s">
        <v>3937</v>
      </c>
      <c r="G1682" t="s">
        <v>2660</v>
      </c>
      <c r="H1682" t="b">
        <v>0</v>
      </c>
      <c r="I1682" t="b">
        <v>0</v>
      </c>
      <c r="J1682" t="b">
        <v>0</v>
      </c>
      <c r="K1682" t="b">
        <v>0</v>
      </c>
    </row>
    <row r="1683" spans="1:11" x14ac:dyDescent="0.3">
      <c r="A1683" t="s">
        <v>6269</v>
      </c>
      <c r="B1683" t="s">
        <v>48</v>
      </c>
      <c r="C1683">
        <v>3.5</v>
      </c>
      <c r="D1683" s="18">
        <v>41851</v>
      </c>
      <c r="E1683" t="s">
        <v>3893</v>
      </c>
      <c r="F1683" t="s">
        <v>3894</v>
      </c>
      <c r="G1683" t="s">
        <v>2926</v>
      </c>
      <c r="H1683" t="b">
        <v>0</v>
      </c>
      <c r="I1683" t="b">
        <v>0</v>
      </c>
      <c r="J1683" t="b">
        <v>0</v>
      </c>
      <c r="K1683" t="b">
        <v>0</v>
      </c>
    </row>
    <row r="1684" spans="1:11" x14ac:dyDescent="0.3">
      <c r="A1684" t="s">
        <v>6270</v>
      </c>
      <c r="B1684" t="s">
        <v>6271</v>
      </c>
      <c r="C1684">
        <v>10.5</v>
      </c>
      <c r="D1684" s="18">
        <v>41822</v>
      </c>
      <c r="E1684" t="s">
        <v>3909</v>
      </c>
      <c r="F1684" t="s">
        <v>3910</v>
      </c>
      <c r="G1684" t="s">
        <v>2463</v>
      </c>
      <c r="H1684" t="b">
        <v>0</v>
      </c>
      <c r="I1684" t="b">
        <v>0</v>
      </c>
      <c r="J1684" t="b">
        <v>0</v>
      </c>
      <c r="K1684" t="b">
        <v>0</v>
      </c>
    </row>
    <row r="1685" spans="1:11" x14ac:dyDescent="0.3">
      <c r="A1685" t="s">
        <v>6272</v>
      </c>
      <c r="B1685" t="s">
        <v>6273</v>
      </c>
      <c r="C1685">
        <v>7.65</v>
      </c>
      <c r="D1685" s="18">
        <v>41773</v>
      </c>
      <c r="E1685" t="s">
        <v>3968</v>
      </c>
      <c r="F1685" t="s">
        <v>3968</v>
      </c>
      <c r="G1685" t="s">
        <v>2394</v>
      </c>
      <c r="H1685" t="b">
        <v>0</v>
      </c>
      <c r="I1685" t="b">
        <v>0</v>
      </c>
      <c r="J1685" t="b">
        <v>1</v>
      </c>
      <c r="K1685" t="b">
        <v>0</v>
      </c>
    </row>
    <row r="1686" spans="1:11" x14ac:dyDescent="0.3">
      <c r="A1686" t="s">
        <v>6274</v>
      </c>
      <c r="B1686" t="s">
        <v>207</v>
      </c>
      <c r="C1686">
        <v>15.25</v>
      </c>
      <c r="D1686" s="18">
        <v>41933</v>
      </c>
      <c r="E1686" t="s">
        <v>3922</v>
      </c>
      <c r="F1686" t="s">
        <v>3923</v>
      </c>
      <c r="G1686" t="s">
        <v>3434</v>
      </c>
      <c r="H1686" t="b">
        <v>0</v>
      </c>
      <c r="I1686" t="b">
        <v>0</v>
      </c>
      <c r="J1686" t="b">
        <v>0</v>
      </c>
      <c r="K1686" t="b">
        <v>0</v>
      </c>
    </row>
    <row r="1687" spans="1:11" x14ac:dyDescent="0.3">
      <c r="A1687" t="s">
        <v>13229</v>
      </c>
      <c r="B1687" t="s">
        <v>13230</v>
      </c>
      <c r="C1687">
        <v>6.25</v>
      </c>
      <c r="D1687" s="18">
        <v>42027</v>
      </c>
      <c r="E1687" t="s">
        <v>3893</v>
      </c>
      <c r="F1687" t="s">
        <v>3989</v>
      </c>
      <c r="G1687" t="s">
        <v>12283</v>
      </c>
      <c r="H1687" t="b">
        <v>1</v>
      </c>
      <c r="I1687" t="b">
        <v>0</v>
      </c>
      <c r="J1687" t="b">
        <v>0</v>
      </c>
      <c r="K1687" t="b">
        <v>0</v>
      </c>
    </row>
    <row r="1688" spans="1:11" x14ac:dyDescent="0.3">
      <c r="A1688" t="s">
        <v>6275</v>
      </c>
      <c r="B1688" t="s">
        <v>6276</v>
      </c>
      <c r="C1688">
        <v>11.5</v>
      </c>
      <c r="D1688" s="18">
        <v>41898</v>
      </c>
      <c r="E1688" t="s">
        <v>3909</v>
      </c>
      <c r="F1688" t="s">
        <v>3937</v>
      </c>
      <c r="G1688" t="s">
        <v>2926</v>
      </c>
      <c r="H1688" t="b">
        <v>0</v>
      </c>
      <c r="I1688" t="b">
        <v>0</v>
      </c>
      <c r="J1688" t="b">
        <v>0</v>
      </c>
      <c r="K1688" t="b">
        <v>0</v>
      </c>
    </row>
    <row r="1689" spans="1:11" x14ac:dyDescent="0.3">
      <c r="A1689" t="s">
        <v>6277</v>
      </c>
      <c r="B1689" t="s">
        <v>6278</v>
      </c>
      <c r="C1689">
        <v>6.12</v>
      </c>
      <c r="D1689" s="18">
        <v>41958</v>
      </c>
      <c r="E1689" t="s">
        <v>3922</v>
      </c>
      <c r="F1689" t="s">
        <v>3923</v>
      </c>
      <c r="G1689" t="s">
        <v>2455</v>
      </c>
      <c r="H1689" t="b">
        <v>0</v>
      </c>
      <c r="I1689" t="b">
        <v>0</v>
      </c>
      <c r="J1689" t="b">
        <v>0</v>
      </c>
      <c r="K1689" t="b">
        <v>0</v>
      </c>
    </row>
    <row r="1690" spans="1:11" x14ac:dyDescent="0.3">
      <c r="A1690" t="s">
        <v>6279</v>
      </c>
      <c r="B1690" t="s">
        <v>6280</v>
      </c>
      <c r="C1690">
        <v>5.5</v>
      </c>
      <c r="D1690" s="18">
        <v>41814</v>
      </c>
      <c r="E1690" t="s">
        <v>3909</v>
      </c>
      <c r="F1690" t="s">
        <v>3937</v>
      </c>
      <c r="G1690" t="s">
        <v>2249</v>
      </c>
      <c r="H1690" t="b">
        <v>0</v>
      </c>
      <c r="I1690" t="b">
        <v>0</v>
      </c>
      <c r="J1690" t="b">
        <v>0</v>
      </c>
      <c r="K1690" t="b">
        <v>0</v>
      </c>
    </row>
    <row r="1691" spans="1:11" x14ac:dyDescent="0.3">
      <c r="A1691" t="s">
        <v>6281</v>
      </c>
      <c r="B1691" t="s">
        <v>99</v>
      </c>
      <c r="C1691">
        <v>9.5</v>
      </c>
      <c r="D1691" s="18">
        <v>41891</v>
      </c>
      <c r="E1691" t="s">
        <v>3893</v>
      </c>
      <c r="F1691" t="s">
        <v>3925</v>
      </c>
      <c r="G1691" t="s">
        <v>2727</v>
      </c>
      <c r="H1691" t="b">
        <v>0</v>
      </c>
      <c r="I1691" t="b">
        <v>0</v>
      </c>
      <c r="J1691" t="b">
        <v>0</v>
      </c>
      <c r="K1691" t="b">
        <v>0</v>
      </c>
    </row>
    <row r="1692" spans="1:11" x14ac:dyDescent="0.3">
      <c r="A1692" t="s">
        <v>6282</v>
      </c>
      <c r="B1692" t="s">
        <v>6283</v>
      </c>
      <c r="C1692">
        <v>4.5</v>
      </c>
      <c r="D1692" s="18">
        <v>41738</v>
      </c>
      <c r="E1692" t="s">
        <v>3909</v>
      </c>
      <c r="F1692" t="s">
        <v>3937</v>
      </c>
      <c r="G1692" t="s">
        <v>2409</v>
      </c>
      <c r="H1692" t="b">
        <v>0</v>
      </c>
      <c r="I1692" t="b">
        <v>0</v>
      </c>
      <c r="J1692" t="b">
        <v>0</v>
      </c>
      <c r="K1692" t="b">
        <v>0</v>
      </c>
    </row>
    <row r="1693" spans="1:11" x14ac:dyDescent="0.3">
      <c r="A1693" t="s">
        <v>6284</v>
      </c>
      <c r="B1693" t="s">
        <v>6285</v>
      </c>
      <c r="C1693">
        <v>8.32</v>
      </c>
      <c r="D1693" s="18">
        <v>41979</v>
      </c>
      <c r="E1693" t="s">
        <v>3900</v>
      </c>
      <c r="F1693" t="s">
        <v>3960</v>
      </c>
      <c r="G1693" t="s">
        <v>3581</v>
      </c>
      <c r="H1693" t="b">
        <v>1</v>
      </c>
      <c r="I1693" t="b">
        <v>1</v>
      </c>
      <c r="J1693" t="b">
        <v>1</v>
      </c>
      <c r="K1693" t="b">
        <v>0</v>
      </c>
    </row>
    <row r="1694" spans="1:11" x14ac:dyDescent="0.3">
      <c r="A1694" t="s">
        <v>6286</v>
      </c>
      <c r="B1694" t="s">
        <v>6287</v>
      </c>
      <c r="C1694">
        <v>5.61</v>
      </c>
      <c r="D1694" s="18">
        <v>41771</v>
      </c>
      <c r="E1694" t="s">
        <v>3968</v>
      </c>
      <c r="F1694" t="s">
        <v>3968</v>
      </c>
      <c r="G1694" t="s">
        <v>2435</v>
      </c>
      <c r="H1694" t="b">
        <v>0</v>
      </c>
      <c r="I1694" t="b">
        <v>0</v>
      </c>
      <c r="J1694" t="b">
        <v>1</v>
      </c>
      <c r="K1694" t="b">
        <v>0</v>
      </c>
    </row>
    <row r="1695" spans="1:11" x14ac:dyDescent="0.3">
      <c r="A1695" t="s">
        <v>6288</v>
      </c>
      <c r="B1695" t="s">
        <v>6289</v>
      </c>
      <c r="C1695">
        <v>4.335</v>
      </c>
      <c r="D1695" s="18">
        <v>41842</v>
      </c>
      <c r="E1695" t="s">
        <v>3900</v>
      </c>
      <c r="F1695" t="s">
        <v>3960</v>
      </c>
      <c r="G1695" t="s">
        <v>2672</v>
      </c>
      <c r="H1695" t="b">
        <v>0</v>
      </c>
      <c r="I1695" t="b">
        <v>0</v>
      </c>
      <c r="J1695" t="b">
        <v>1</v>
      </c>
      <c r="K1695" t="b">
        <v>0</v>
      </c>
    </row>
    <row r="1696" spans="1:11" x14ac:dyDescent="0.3">
      <c r="A1696" t="s">
        <v>6288</v>
      </c>
      <c r="B1696" t="s">
        <v>6290</v>
      </c>
      <c r="C1696">
        <v>4.5</v>
      </c>
      <c r="D1696" s="18">
        <v>41921</v>
      </c>
      <c r="E1696" t="s">
        <v>3909</v>
      </c>
      <c r="F1696" t="s">
        <v>3937</v>
      </c>
      <c r="G1696" t="s">
        <v>3519</v>
      </c>
      <c r="H1696" t="b">
        <v>0</v>
      </c>
      <c r="I1696" t="b">
        <v>0</v>
      </c>
      <c r="J1696" t="b">
        <v>0</v>
      </c>
      <c r="K1696" t="b">
        <v>0</v>
      </c>
    </row>
    <row r="1697" spans="1:11" x14ac:dyDescent="0.3">
      <c r="A1697" t="s">
        <v>6291</v>
      </c>
      <c r="B1697" t="s">
        <v>6292</v>
      </c>
      <c r="C1697">
        <v>3</v>
      </c>
      <c r="D1697" s="18">
        <v>41713</v>
      </c>
      <c r="E1697" t="s">
        <v>3968</v>
      </c>
      <c r="F1697" t="s">
        <v>3968</v>
      </c>
      <c r="G1697" t="s">
        <v>2243</v>
      </c>
      <c r="H1697" t="b">
        <v>0</v>
      </c>
      <c r="I1697" t="b">
        <v>0</v>
      </c>
      <c r="J1697" t="b">
        <v>1</v>
      </c>
      <c r="K1697" t="b">
        <v>0</v>
      </c>
    </row>
    <row r="1698" spans="1:11" x14ac:dyDescent="0.3">
      <c r="A1698" t="s">
        <v>6293</v>
      </c>
      <c r="B1698" t="s">
        <v>235</v>
      </c>
      <c r="C1698">
        <v>6</v>
      </c>
      <c r="D1698" s="18">
        <v>41942</v>
      </c>
      <c r="E1698" t="s">
        <v>3922</v>
      </c>
      <c r="F1698" t="s">
        <v>3923</v>
      </c>
      <c r="G1698" t="s">
        <v>2752</v>
      </c>
      <c r="H1698" t="b">
        <v>0</v>
      </c>
      <c r="I1698" t="b">
        <v>0</v>
      </c>
      <c r="J1698" t="b">
        <v>0</v>
      </c>
      <c r="K1698" t="b">
        <v>0</v>
      </c>
    </row>
    <row r="1699" spans="1:11" x14ac:dyDescent="0.3">
      <c r="A1699" t="s">
        <v>6294</v>
      </c>
      <c r="B1699" t="s">
        <v>6295</v>
      </c>
      <c r="C1699">
        <v>3.75</v>
      </c>
      <c r="D1699" s="18">
        <v>41729</v>
      </c>
      <c r="E1699" t="s">
        <v>3909</v>
      </c>
      <c r="F1699" t="s">
        <v>3937</v>
      </c>
      <c r="G1699" t="s">
        <v>2758</v>
      </c>
      <c r="H1699" t="b">
        <v>0</v>
      </c>
      <c r="I1699" t="b">
        <v>0</v>
      </c>
      <c r="J1699" t="b">
        <v>0</v>
      </c>
      <c r="K1699" t="b">
        <v>0</v>
      </c>
    </row>
    <row r="1700" spans="1:11" x14ac:dyDescent="0.3">
      <c r="A1700" t="s">
        <v>12678</v>
      </c>
      <c r="B1700" t="s">
        <v>12584</v>
      </c>
      <c r="C1700">
        <v>6.8849999999999998</v>
      </c>
      <c r="D1700" s="18">
        <v>42014</v>
      </c>
      <c r="E1700" t="s">
        <v>3893</v>
      </c>
      <c r="F1700" t="s">
        <v>3894</v>
      </c>
      <c r="G1700" t="s">
        <v>3589</v>
      </c>
      <c r="H1700" t="b">
        <v>0</v>
      </c>
      <c r="I1700" t="b">
        <v>0</v>
      </c>
      <c r="J1700" t="b">
        <v>0</v>
      </c>
      <c r="K1700" t="b">
        <v>0</v>
      </c>
    </row>
    <row r="1701" spans="1:11" x14ac:dyDescent="0.3">
      <c r="A1701" t="s">
        <v>6296</v>
      </c>
      <c r="B1701" t="s">
        <v>6297</v>
      </c>
      <c r="C1701">
        <v>5.5</v>
      </c>
      <c r="D1701" s="18">
        <v>41692</v>
      </c>
      <c r="E1701" t="s">
        <v>3968</v>
      </c>
      <c r="F1701" t="s">
        <v>3968</v>
      </c>
      <c r="G1701" t="s">
        <v>2358</v>
      </c>
      <c r="H1701" t="b">
        <v>0</v>
      </c>
      <c r="I1701" t="b">
        <v>0</v>
      </c>
      <c r="J1701" t="b">
        <v>1</v>
      </c>
      <c r="K1701" t="b">
        <v>0</v>
      </c>
    </row>
    <row r="1702" spans="1:11" x14ac:dyDescent="0.3">
      <c r="A1702" t="s">
        <v>1225</v>
      </c>
      <c r="B1702" t="s">
        <v>1224</v>
      </c>
      <c r="C1702">
        <v>5.0999999999999996</v>
      </c>
      <c r="D1702" s="18">
        <v>41831</v>
      </c>
      <c r="E1702" t="s">
        <v>3909</v>
      </c>
      <c r="F1702" t="s">
        <v>3937</v>
      </c>
      <c r="G1702" t="s">
        <v>2561</v>
      </c>
      <c r="H1702" t="b">
        <v>0</v>
      </c>
      <c r="I1702" t="b">
        <v>0</v>
      </c>
      <c r="J1702" t="b">
        <v>0</v>
      </c>
      <c r="K1702" t="b">
        <v>0</v>
      </c>
    </row>
    <row r="1703" spans="1:11" x14ac:dyDescent="0.3">
      <c r="A1703" t="s">
        <v>1586</v>
      </c>
      <c r="B1703" t="s">
        <v>1585</v>
      </c>
      <c r="C1703">
        <v>5.25</v>
      </c>
      <c r="D1703" s="18">
        <v>41821</v>
      </c>
      <c r="E1703" t="s">
        <v>3909</v>
      </c>
      <c r="F1703" t="s">
        <v>3937</v>
      </c>
      <c r="G1703" t="s">
        <v>2620</v>
      </c>
      <c r="H1703" t="b">
        <v>0</v>
      </c>
      <c r="I1703" t="b">
        <v>0</v>
      </c>
      <c r="J1703" t="b">
        <v>0</v>
      </c>
      <c r="K1703" t="b">
        <v>0</v>
      </c>
    </row>
    <row r="1704" spans="1:11" x14ac:dyDescent="0.3">
      <c r="A1704" t="s">
        <v>1672</v>
      </c>
      <c r="B1704" t="s">
        <v>1671</v>
      </c>
      <c r="C1704">
        <v>9</v>
      </c>
      <c r="D1704" s="18">
        <v>41830</v>
      </c>
      <c r="E1704" t="s">
        <v>3909</v>
      </c>
      <c r="F1704" t="s">
        <v>3937</v>
      </c>
      <c r="G1704" t="s">
        <v>2644</v>
      </c>
      <c r="H1704" t="b">
        <v>0</v>
      </c>
      <c r="I1704" t="b">
        <v>0</v>
      </c>
      <c r="J1704" t="b">
        <v>0</v>
      </c>
      <c r="K1704" t="b">
        <v>0</v>
      </c>
    </row>
    <row r="1705" spans="1:11" x14ac:dyDescent="0.3">
      <c r="A1705" t="s">
        <v>1327</v>
      </c>
      <c r="B1705" t="s">
        <v>868</v>
      </c>
      <c r="C1705">
        <v>2.2949999999999999</v>
      </c>
      <c r="D1705" s="18">
        <v>41914</v>
      </c>
      <c r="E1705" t="s">
        <v>3968</v>
      </c>
      <c r="F1705" t="s">
        <v>3968</v>
      </c>
      <c r="G1705" t="s">
        <v>3288</v>
      </c>
      <c r="H1705" t="b">
        <v>0</v>
      </c>
      <c r="I1705" t="b">
        <v>0</v>
      </c>
      <c r="J1705" t="b">
        <v>1</v>
      </c>
      <c r="K1705" t="b">
        <v>0</v>
      </c>
    </row>
    <row r="1706" spans="1:11" x14ac:dyDescent="0.3">
      <c r="A1706" t="s">
        <v>6298</v>
      </c>
      <c r="B1706" t="s">
        <v>6299</v>
      </c>
      <c r="C1706">
        <v>5.8650000000000002</v>
      </c>
      <c r="D1706" s="18">
        <v>41794</v>
      </c>
      <c r="E1706" t="s">
        <v>3909</v>
      </c>
      <c r="F1706" t="s">
        <v>3937</v>
      </c>
      <c r="G1706" t="s">
        <v>2455</v>
      </c>
      <c r="H1706" t="b">
        <v>0</v>
      </c>
      <c r="I1706" t="b">
        <v>0</v>
      </c>
      <c r="J1706" t="b">
        <v>0</v>
      </c>
      <c r="K1706" t="b">
        <v>0</v>
      </c>
    </row>
    <row r="1707" spans="1:11" x14ac:dyDescent="0.3">
      <c r="A1707" t="s">
        <v>6300</v>
      </c>
      <c r="B1707" t="s">
        <v>6301</v>
      </c>
      <c r="C1707">
        <v>6.5</v>
      </c>
      <c r="D1707" s="18">
        <v>41955</v>
      </c>
      <c r="E1707" t="s">
        <v>3968</v>
      </c>
      <c r="F1707" t="s">
        <v>3968</v>
      </c>
      <c r="G1707" t="s">
        <v>3634</v>
      </c>
      <c r="H1707" t="b">
        <v>0</v>
      </c>
      <c r="I1707" t="b">
        <v>0</v>
      </c>
      <c r="J1707" t="b">
        <v>1</v>
      </c>
      <c r="K1707" t="b">
        <v>0</v>
      </c>
    </row>
    <row r="1708" spans="1:11" x14ac:dyDescent="0.3">
      <c r="A1708" t="s">
        <v>6302</v>
      </c>
      <c r="B1708" t="s">
        <v>6303</v>
      </c>
      <c r="C1708">
        <v>6.25</v>
      </c>
      <c r="D1708" s="18">
        <v>41775</v>
      </c>
      <c r="E1708" t="s">
        <v>3893</v>
      </c>
      <c r="F1708" t="s">
        <v>3894</v>
      </c>
      <c r="G1708" t="s">
        <v>2259</v>
      </c>
      <c r="H1708" t="b">
        <v>0</v>
      </c>
      <c r="I1708" t="b">
        <v>0</v>
      </c>
      <c r="J1708" t="b">
        <v>0</v>
      </c>
      <c r="K1708" t="b">
        <v>0</v>
      </c>
    </row>
    <row r="1709" spans="1:11" x14ac:dyDescent="0.3">
      <c r="A1709" t="s">
        <v>6304</v>
      </c>
      <c r="B1709" t="s">
        <v>6305</v>
      </c>
      <c r="C1709">
        <v>7.5</v>
      </c>
      <c r="D1709" s="18">
        <v>41976</v>
      </c>
      <c r="E1709" t="s">
        <v>3909</v>
      </c>
      <c r="F1709" t="s">
        <v>3929</v>
      </c>
      <c r="G1709" t="s">
        <v>3943</v>
      </c>
      <c r="H1709" t="b">
        <v>0</v>
      </c>
      <c r="I1709" t="b">
        <v>0</v>
      </c>
      <c r="J1709" t="b">
        <v>0</v>
      </c>
      <c r="K1709" t="b">
        <v>0</v>
      </c>
    </row>
    <row r="1710" spans="1:11" x14ac:dyDescent="0.3">
      <c r="A1710" t="s">
        <v>6306</v>
      </c>
      <c r="B1710" t="s">
        <v>6307</v>
      </c>
      <c r="C1710">
        <v>3.92</v>
      </c>
      <c r="D1710" s="18">
        <v>41739</v>
      </c>
      <c r="E1710" t="s">
        <v>3922</v>
      </c>
      <c r="F1710" t="s">
        <v>3985</v>
      </c>
      <c r="G1710" t="s">
        <v>2415</v>
      </c>
      <c r="H1710" t="b">
        <v>0</v>
      </c>
      <c r="I1710" t="b">
        <v>0</v>
      </c>
      <c r="J1710" t="b">
        <v>0</v>
      </c>
      <c r="K1710" t="b">
        <v>0</v>
      </c>
    </row>
    <row r="1711" spans="1:11" x14ac:dyDescent="0.3">
      <c r="A1711" t="s">
        <v>6308</v>
      </c>
      <c r="B1711" t="s">
        <v>6309</v>
      </c>
      <c r="C1711">
        <v>3.25</v>
      </c>
      <c r="D1711" s="18">
        <v>41815</v>
      </c>
      <c r="E1711" t="s">
        <v>3909</v>
      </c>
      <c r="F1711" t="s">
        <v>3937</v>
      </c>
      <c r="G1711" t="s">
        <v>2951</v>
      </c>
      <c r="H1711" t="b">
        <v>0</v>
      </c>
      <c r="I1711" t="b">
        <v>0</v>
      </c>
      <c r="J1711" t="b">
        <v>0</v>
      </c>
      <c r="K1711" t="b">
        <v>0</v>
      </c>
    </row>
    <row r="1712" spans="1:11" x14ac:dyDescent="0.3">
      <c r="A1712" t="s">
        <v>1345</v>
      </c>
      <c r="B1712" t="s">
        <v>1344</v>
      </c>
      <c r="C1712">
        <v>3.8250000000000002</v>
      </c>
      <c r="D1712" s="18">
        <v>41893</v>
      </c>
      <c r="E1712" t="s">
        <v>3909</v>
      </c>
      <c r="F1712" t="s">
        <v>3929</v>
      </c>
      <c r="G1712" t="s">
        <v>2978</v>
      </c>
      <c r="H1712" t="b">
        <v>0</v>
      </c>
      <c r="I1712" t="b">
        <v>0</v>
      </c>
      <c r="J1712" t="b">
        <v>0</v>
      </c>
      <c r="K1712" t="b">
        <v>0</v>
      </c>
    </row>
    <row r="1713" spans="1:11" x14ac:dyDescent="0.3">
      <c r="A1713" t="s">
        <v>6310</v>
      </c>
      <c r="B1713" t="s">
        <v>6311</v>
      </c>
      <c r="C1713">
        <v>4.75</v>
      </c>
      <c r="D1713" s="18">
        <v>41738</v>
      </c>
      <c r="E1713" t="s">
        <v>3909</v>
      </c>
      <c r="F1713" t="s">
        <v>3937</v>
      </c>
      <c r="G1713" t="s">
        <v>2406</v>
      </c>
      <c r="H1713" t="b">
        <v>0</v>
      </c>
      <c r="I1713" t="b">
        <v>0</v>
      </c>
      <c r="J1713" t="b">
        <v>0</v>
      </c>
      <c r="K1713" t="b">
        <v>0</v>
      </c>
    </row>
    <row r="1714" spans="1:11" x14ac:dyDescent="0.3">
      <c r="A1714" t="s">
        <v>6312</v>
      </c>
      <c r="B1714" t="s">
        <v>6313</v>
      </c>
      <c r="C1714">
        <v>12</v>
      </c>
      <c r="D1714" s="18">
        <v>41787</v>
      </c>
      <c r="E1714" t="s">
        <v>3893</v>
      </c>
      <c r="F1714" t="s">
        <v>3894</v>
      </c>
      <c r="G1714" t="s">
        <v>2301</v>
      </c>
      <c r="H1714" t="b">
        <v>0</v>
      </c>
      <c r="I1714" t="b">
        <v>0</v>
      </c>
      <c r="J1714" t="b">
        <v>0</v>
      </c>
      <c r="K1714" t="b">
        <v>0</v>
      </c>
    </row>
    <row r="1715" spans="1:11" x14ac:dyDescent="0.3">
      <c r="A1715" t="s">
        <v>6314</v>
      </c>
      <c r="B1715" t="s">
        <v>6315</v>
      </c>
      <c r="C1715">
        <v>6.12</v>
      </c>
      <c r="D1715" s="18">
        <v>41729</v>
      </c>
      <c r="E1715" t="s">
        <v>3900</v>
      </c>
      <c r="F1715" t="s">
        <v>3960</v>
      </c>
      <c r="G1715" t="s">
        <v>2417</v>
      </c>
      <c r="H1715" t="b">
        <v>0</v>
      </c>
      <c r="I1715" t="b">
        <v>0</v>
      </c>
      <c r="J1715" t="b">
        <v>1</v>
      </c>
      <c r="K1715" t="b">
        <v>0</v>
      </c>
    </row>
    <row r="1716" spans="1:11" x14ac:dyDescent="0.3">
      <c r="A1716" t="s">
        <v>6316</v>
      </c>
      <c r="B1716" t="s">
        <v>6317</v>
      </c>
      <c r="C1716">
        <v>5.3550000000000004</v>
      </c>
      <c r="D1716" s="18">
        <v>41839</v>
      </c>
      <c r="E1716" t="s">
        <v>3893</v>
      </c>
      <c r="F1716" t="s">
        <v>3894</v>
      </c>
      <c r="G1716" t="s">
        <v>3848</v>
      </c>
      <c r="H1716" t="b">
        <v>0</v>
      </c>
      <c r="I1716" t="b">
        <v>0</v>
      </c>
      <c r="J1716" t="b">
        <v>0</v>
      </c>
      <c r="K1716" t="b">
        <v>0</v>
      </c>
    </row>
    <row r="1717" spans="1:11" x14ac:dyDescent="0.3">
      <c r="A1717" t="s">
        <v>6318</v>
      </c>
      <c r="B1717" t="s">
        <v>6319</v>
      </c>
      <c r="C1717">
        <v>2.5</v>
      </c>
      <c r="D1717" s="18">
        <v>41747</v>
      </c>
      <c r="E1717" t="s">
        <v>3909</v>
      </c>
      <c r="F1717" t="s">
        <v>3937</v>
      </c>
      <c r="G1717" t="s">
        <v>2406</v>
      </c>
      <c r="H1717" t="b">
        <v>0</v>
      </c>
      <c r="I1717" t="b">
        <v>0</v>
      </c>
      <c r="J1717" t="b">
        <v>0</v>
      </c>
      <c r="K1717" t="b">
        <v>0</v>
      </c>
    </row>
    <row r="1718" spans="1:11" x14ac:dyDescent="0.3">
      <c r="A1718" t="s">
        <v>6320</v>
      </c>
      <c r="B1718" t="s">
        <v>6321</v>
      </c>
      <c r="C1718">
        <v>5.3550000000000004</v>
      </c>
      <c r="D1718" s="18">
        <v>41792</v>
      </c>
      <c r="E1718" t="s">
        <v>3968</v>
      </c>
      <c r="F1718" t="s">
        <v>3968</v>
      </c>
      <c r="G1718" t="s">
        <v>2437</v>
      </c>
      <c r="H1718" t="b">
        <v>0</v>
      </c>
      <c r="I1718" t="b">
        <v>0</v>
      </c>
      <c r="J1718" t="b">
        <v>1</v>
      </c>
      <c r="K1718" t="b">
        <v>0</v>
      </c>
    </row>
    <row r="1719" spans="1:11" x14ac:dyDescent="0.3">
      <c r="A1719" t="s">
        <v>6322</v>
      </c>
      <c r="B1719" t="s">
        <v>6323</v>
      </c>
      <c r="C1719">
        <v>14.75</v>
      </c>
      <c r="D1719" s="18">
        <v>41901</v>
      </c>
      <c r="E1719" t="s">
        <v>3893</v>
      </c>
      <c r="F1719" t="s">
        <v>4117</v>
      </c>
      <c r="G1719" t="s">
        <v>2689</v>
      </c>
      <c r="H1719" t="b">
        <v>0</v>
      </c>
      <c r="I1719" t="b">
        <v>0</v>
      </c>
      <c r="J1719" t="b">
        <v>0</v>
      </c>
      <c r="K1719" t="b">
        <v>0</v>
      </c>
    </row>
    <row r="1720" spans="1:11" x14ac:dyDescent="0.3">
      <c r="A1720" t="s">
        <v>6324</v>
      </c>
      <c r="B1720" t="s">
        <v>6325</v>
      </c>
      <c r="C1720">
        <v>5.0999999999999996</v>
      </c>
      <c r="D1720" s="18">
        <v>41829</v>
      </c>
      <c r="E1720" t="s">
        <v>3909</v>
      </c>
      <c r="F1720" t="s">
        <v>3937</v>
      </c>
      <c r="G1720" t="s">
        <v>2429</v>
      </c>
      <c r="H1720" t="b">
        <v>0</v>
      </c>
      <c r="I1720" t="b">
        <v>0</v>
      </c>
      <c r="J1720" t="b">
        <v>0</v>
      </c>
      <c r="K1720" t="b">
        <v>0</v>
      </c>
    </row>
    <row r="1721" spans="1:11" x14ac:dyDescent="0.3">
      <c r="A1721" t="s">
        <v>6326</v>
      </c>
      <c r="B1721" t="s">
        <v>6327</v>
      </c>
      <c r="C1721">
        <v>13.25</v>
      </c>
      <c r="D1721" s="18">
        <v>41866</v>
      </c>
      <c r="E1721" t="s">
        <v>3909</v>
      </c>
      <c r="F1721" t="s">
        <v>3937</v>
      </c>
      <c r="G1721" t="s">
        <v>2608</v>
      </c>
      <c r="H1721" t="b">
        <v>0</v>
      </c>
      <c r="I1721" t="b">
        <v>0</v>
      </c>
      <c r="J1721" t="b">
        <v>0</v>
      </c>
      <c r="K1721" t="b">
        <v>0</v>
      </c>
    </row>
    <row r="1722" spans="1:11" x14ac:dyDescent="0.3">
      <c r="A1722" t="s">
        <v>6328</v>
      </c>
      <c r="B1722" t="s">
        <v>6329</v>
      </c>
      <c r="C1722">
        <v>4.75</v>
      </c>
      <c r="D1722" s="18">
        <v>41842</v>
      </c>
      <c r="E1722" t="s">
        <v>3909</v>
      </c>
      <c r="F1722" t="s">
        <v>3937</v>
      </c>
      <c r="G1722" t="s">
        <v>2854</v>
      </c>
      <c r="H1722" t="b">
        <v>0</v>
      </c>
      <c r="I1722" t="b">
        <v>0</v>
      </c>
      <c r="J1722" t="b">
        <v>0</v>
      </c>
      <c r="K1722" t="b">
        <v>0</v>
      </c>
    </row>
    <row r="1723" spans="1:11" x14ac:dyDescent="0.3">
      <c r="A1723" t="s">
        <v>12728</v>
      </c>
      <c r="B1723" t="s">
        <v>12635</v>
      </c>
      <c r="C1723">
        <v>3.3149999999999999</v>
      </c>
      <c r="D1723" s="18">
        <v>42012</v>
      </c>
      <c r="E1723" t="s">
        <v>3893</v>
      </c>
      <c r="F1723" t="s">
        <v>3894</v>
      </c>
      <c r="G1723" t="s">
        <v>12496</v>
      </c>
      <c r="H1723" t="b">
        <v>0</v>
      </c>
      <c r="I1723" t="b">
        <v>0</v>
      </c>
      <c r="J1723" t="b">
        <v>0</v>
      </c>
      <c r="K1723" t="b">
        <v>0</v>
      </c>
    </row>
    <row r="1724" spans="1:11" x14ac:dyDescent="0.3">
      <c r="A1724" t="s">
        <v>1694</v>
      </c>
      <c r="B1724" t="s">
        <v>1693</v>
      </c>
      <c r="C1724">
        <v>4.5</v>
      </c>
      <c r="D1724" s="18">
        <v>41831</v>
      </c>
      <c r="E1724" t="s">
        <v>3909</v>
      </c>
      <c r="F1724" t="s">
        <v>3937</v>
      </c>
      <c r="G1724" t="s">
        <v>3850</v>
      </c>
      <c r="H1724" t="b">
        <v>0</v>
      </c>
      <c r="I1724" t="b">
        <v>0</v>
      </c>
      <c r="J1724" t="b">
        <v>0</v>
      </c>
      <c r="K1724" t="b">
        <v>0</v>
      </c>
    </row>
    <row r="1725" spans="1:11" x14ac:dyDescent="0.3">
      <c r="A1725" t="s">
        <v>6330</v>
      </c>
      <c r="B1725" t="s">
        <v>17</v>
      </c>
      <c r="C1725">
        <v>3.3149999999999999</v>
      </c>
      <c r="D1725" s="18">
        <v>41816</v>
      </c>
      <c r="E1725" t="s">
        <v>3922</v>
      </c>
      <c r="F1725" t="s">
        <v>3985</v>
      </c>
      <c r="G1725" t="s">
        <v>2951</v>
      </c>
      <c r="H1725" t="b">
        <v>0</v>
      </c>
      <c r="I1725" t="b">
        <v>0</v>
      </c>
      <c r="J1725" t="b">
        <v>0</v>
      </c>
      <c r="K1725" t="b">
        <v>0</v>
      </c>
    </row>
    <row r="1726" spans="1:11" x14ac:dyDescent="0.3">
      <c r="A1726" t="s">
        <v>6331</v>
      </c>
      <c r="B1726" t="s">
        <v>6332</v>
      </c>
      <c r="C1726">
        <v>7</v>
      </c>
      <c r="D1726" s="18">
        <v>41843</v>
      </c>
      <c r="E1726" t="s">
        <v>3893</v>
      </c>
      <c r="F1726" t="s">
        <v>3894</v>
      </c>
      <c r="G1726" t="s">
        <v>2626</v>
      </c>
      <c r="H1726" t="b">
        <v>0</v>
      </c>
      <c r="I1726" t="b">
        <v>0</v>
      </c>
      <c r="J1726" t="b">
        <v>0</v>
      </c>
      <c r="K1726" t="b">
        <v>0</v>
      </c>
    </row>
    <row r="1727" spans="1:11" x14ac:dyDescent="0.3">
      <c r="A1727" t="s">
        <v>6333</v>
      </c>
      <c r="B1727" t="s">
        <v>6334</v>
      </c>
      <c r="C1727">
        <v>4.08</v>
      </c>
      <c r="D1727" s="18">
        <v>41776</v>
      </c>
      <c r="E1727" t="s">
        <v>3900</v>
      </c>
      <c r="F1727" t="s">
        <v>3901</v>
      </c>
      <c r="G1727" t="s">
        <v>2265</v>
      </c>
      <c r="H1727" t="b">
        <v>0</v>
      </c>
      <c r="I1727" t="b">
        <v>0</v>
      </c>
      <c r="J1727" t="b">
        <v>1</v>
      </c>
      <c r="K1727" t="b">
        <v>0</v>
      </c>
    </row>
    <row r="1728" spans="1:11" x14ac:dyDescent="0.3">
      <c r="A1728" t="s">
        <v>6335</v>
      </c>
      <c r="B1728" t="s">
        <v>6336</v>
      </c>
      <c r="C1728">
        <v>4.5</v>
      </c>
      <c r="D1728" s="18">
        <v>41974</v>
      </c>
      <c r="E1728" t="s">
        <v>3893</v>
      </c>
      <c r="F1728" t="s">
        <v>3894</v>
      </c>
      <c r="G1728" t="s">
        <v>3943</v>
      </c>
      <c r="H1728" t="b">
        <v>1</v>
      </c>
      <c r="I1728" t="b">
        <v>0</v>
      </c>
      <c r="J1728" t="b">
        <v>0</v>
      </c>
      <c r="K1728" t="b">
        <v>0</v>
      </c>
    </row>
    <row r="1729" spans="1:11" x14ac:dyDescent="0.3">
      <c r="A1729" t="s">
        <v>6337</v>
      </c>
      <c r="B1729" t="s">
        <v>6338</v>
      </c>
      <c r="C1729">
        <v>10</v>
      </c>
      <c r="D1729" s="18">
        <v>41841</v>
      </c>
      <c r="E1729" t="s">
        <v>3909</v>
      </c>
      <c r="F1729" t="s">
        <v>3937</v>
      </c>
      <c r="G1729" t="s">
        <v>2846</v>
      </c>
      <c r="H1729" t="b">
        <v>0</v>
      </c>
      <c r="I1729" t="b">
        <v>0</v>
      </c>
      <c r="J1729" t="b">
        <v>0</v>
      </c>
      <c r="K1729" t="b">
        <v>0</v>
      </c>
    </row>
    <row r="1730" spans="1:11" x14ac:dyDescent="0.3">
      <c r="A1730" t="s">
        <v>1713</v>
      </c>
      <c r="B1730" t="s">
        <v>1712</v>
      </c>
      <c r="C1730">
        <v>9.5</v>
      </c>
      <c r="D1730" s="18">
        <v>41835</v>
      </c>
      <c r="E1730" t="s">
        <v>3909</v>
      </c>
      <c r="F1730" t="s">
        <v>3910</v>
      </c>
      <c r="G1730" t="s">
        <v>2634</v>
      </c>
      <c r="H1730" t="b">
        <v>0</v>
      </c>
      <c r="I1730" t="b">
        <v>0</v>
      </c>
      <c r="J1730" t="b">
        <v>0</v>
      </c>
      <c r="K1730" t="b">
        <v>0</v>
      </c>
    </row>
    <row r="1731" spans="1:11" x14ac:dyDescent="0.3">
      <c r="A1731" t="s">
        <v>1806</v>
      </c>
      <c r="B1731" t="s">
        <v>1805</v>
      </c>
      <c r="C1731">
        <v>4.75</v>
      </c>
      <c r="D1731" s="18">
        <v>41842</v>
      </c>
      <c r="E1731" t="s">
        <v>3909</v>
      </c>
      <c r="F1731" t="s">
        <v>3937</v>
      </c>
      <c r="G1731" t="s">
        <v>2634</v>
      </c>
      <c r="H1731" t="b">
        <v>0</v>
      </c>
      <c r="I1731" t="b">
        <v>0</v>
      </c>
      <c r="J1731" t="b">
        <v>0</v>
      </c>
      <c r="K1731" t="b">
        <v>0</v>
      </c>
    </row>
    <row r="1732" spans="1:11" x14ac:dyDescent="0.3">
      <c r="A1732" t="s">
        <v>6339</v>
      </c>
      <c r="B1732" t="s">
        <v>6340</v>
      </c>
      <c r="C1732">
        <v>4.08</v>
      </c>
      <c r="D1732" s="18">
        <v>41829</v>
      </c>
      <c r="E1732" t="s">
        <v>3909</v>
      </c>
      <c r="F1732" t="s">
        <v>3937</v>
      </c>
      <c r="G1732" t="s">
        <v>2366</v>
      </c>
      <c r="H1732" t="b">
        <v>0</v>
      </c>
      <c r="I1732" t="b">
        <v>0</v>
      </c>
      <c r="J1732" t="b">
        <v>0</v>
      </c>
      <c r="K1732" t="b">
        <v>0</v>
      </c>
    </row>
    <row r="1733" spans="1:11" x14ac:dyDescent="0.3">
      <c r="A1733" t="s">
        <v>6341</v>
      </c>
      <c r="B1733" t="s">
        <v>6342</v>
      </c>
      <c r="C1733">
        <v>8.25</v>
      </c>
      <c r="D1733" s="18">
        <v>41885</v>
      </c>
      <c r="E1733" t="s">
        <v>3909</v>
      </c>
      <c r="F1733" t="s">
        <v>3937</v>
      </c>
      <c r="G1733" t="s">
        <v>2251</v>
      </c>
      <c r="H1733" t="b">
        <v>0</v>
      </c>
      <c r="I1733" t="b">
        <v>0</v>
      </c>
      <c r="J1733" t="b">
        <v>0</v>
      </c>
      <c r="K1733" t="b">
        <v>0</v>
      </c>
    </row>
    <row r="1734" spans="1:11" x14ac:dyDescent="0.3">
      <c r="A1734" t="s">
        <v>1916</v>
      </c>
      <c r="B1734" t="s">
        <v>1915</v>
      </c>
      <c r="C1734">
        <v>8.25</v>
      </c>
      <c r="D1734" s="18">
        <v>41855</v>
      </c>
      <c r="E1734" t="s">
        <v>3909</v>
      </c>
      <c r="F1734" t="s">
        <v>3937</v>
      </c>
      <c r="G1734" t="s">
        <v>2626</v>
      </c>
      <c r="H1734" t="b">
        <v>0</v>
      </c>
      <c r="I1734" t="b">
        <v>0</v>
      </c>
      <c r="J1734" t="b">
        <v>0</v>
      </c>
      <c r="K1734" t="b">
        <v>0</v>
      </c>
    </row>
    <row r="1735" spans="1:11" x14ac:dyDescent="0.3">
      <c r="A1735" t="s">
        <v>2029</v>
      </c>
      <c r="B1735" t="s">
        <v>2028</v>
      </c>
      <c r="C1735">
        <v>4.25</v>
      </c>
      <c r="D1735" s="18">
        <v>41872</v>
      </c>
      <c r="E1735" t="s">
        <v>3909</v>
      </c>
      <c r="F1735" t="s">
        <v>3937</v>
      </c>
      <c r="H1735" t="b">
        <v>0</v>
      </c>
      <c r="I1735" t="b">
        <v>0</v>
      </c>
      <c r="J1735" t="b">
        <v>0</v>
      </c>
      <c r="K1735" t="b">
        <v>0</v>
      </c>
    </row>
    <row r="1736" spans="1:11" x14ac:dyDescent="0.3">
      <c r="A1736" t="s">
        <v>2029</v>
      </c>
      <c r="B1736" t="s">
        <v>2030</v>
      </c>
      <c r="C1736">
        <v>4.25</v>
      </c>
      <c r="D1736" s="18">
        <v>41872</v>
      </c>
      <c r="E1736" t="s">
        <v>3909</v>
      </c>
      <c r="F1736" t="s">
        <v>3937</v>
      </c>
      <c r="G1736" t="s">
        <v>2634</v>
      </c>
      <c r="H1736" t="b">
        <v>0</v>
      </c>
      <c r="I1736" t="b">
        <v>0</v>
      </c>
      <c r="J1736" t="b">
        <v>0</v>
      </c>
      <c r="K1736" t="b">
        <v>0</v>
      </c>
    </row>
    <row r="1737" spans="1:11" x14ac:dyDescent="0.3">
      <c r="A1737" t="s">
        <v>6343</v>
      </c>
      <c r="B1737" t="s">
        <v>6344</v>
      </c>
      <c r="C1737">
        <v>6</v>
      </c>
      <c r="D1737" s="18">
        <v>41832</v>
      </c>
      <c r="E1737" t="s">
        <v>3909</v>
      </c>
      <c r="F1737" t="s">
        <v>3910</v>
      </c>
      <c r="G1737" t="s">
        <v>2417</v>
      </c>
      <c r="H1737" t="b">
        <v>0</v>
      </c>
      <c r="I1737" t="b">
        <v>0</v>
      </c>
      <c r="J1737" t="b">
        <v>0</v>
      </c>
      <c r="K1737" t="b">
        <v>0</v>
      </c>
    </row>
    <row r="1738" spans="1:11" x14ac:dyDescent="0.3">
      <c r="A1738" t="s">
        <v>6345</v>
      </c>
      <c r="B1738" t="s">
        <v>6346</v>
      </c>
      <c r="C1738">
        <v>2.5</v>
      </c>
      <c r="D1738" s="18">
        <v>41696</v>
      </c>
      <c r="E1738" t="s">
        <v>3909</v>
      </c>
      <c r="F1738" t="s">
        <v>3937</v>
      </c>
      <c r="G1738" t="s">
        <v>2358</v>
      </c>
      <c r="H1738" t="b">
        <v>0</v>
      </c>
      <c r="I1738" t="b">
        <v>0</v>
      </c>
      <c r="J1738" t="b">
        <v>0</v>
      </c>
      <c r="K1738" t="b">
        <v>0</v>
      </c>
    </row>
    <row r="1739" spans="1:11" x14ac:dyDescent="0.3">
      <c r="A1739" t="s">
        <v>6347</v>
      </c>
      <c r="B1739" t="s">
        <v>6348</v>
      </c>
      <c r="C1739">
        <v>5.3550000000000004</v>
      </c>
      <c r="D1739" s="18">
        <v>41788</v>
      </c>
      <c r="E1739" t="s">
        <v>3968</v>
      </c>
      <c r="F1739" t="s">
        <v>3968</v>
      </c>
      <c r="G1739" t="s">
        <v>2384</v>
      </c>
      <c r="H1739" t="b">
        <v>0</v>
      </c>
      <c r="I1739" t="b">
        <v>0</v>
      </c>
      <c r="J1739" t="b">
        <v>1</v>
      </c>
      <c r="K1739" t="b">
        <v>0</v>
      </c>
    </row>
    <row r="1740" spans="1:11" x14ac:dyDescent="0.3">
      <c r="A1740" t="s">
        <v>6349</v>
      </c>
      <c r="B1740" t="s">
        <v>6350</v>
      </c>
      <c r="C1740">
        <v>10</v>
      </c>
      <c r="D1740" s="18">
        <v>41710</v>
      </c>
      <c r="E1740" t="s">
        <v>3893</v>
      </c>
      <c r="F1740" t="s">
        <v>3894</v>
      </c>
      <c r="G1740" t="s">
        <v>2345</v>
      </c>
      <c r="H1740" t="b">
        <v>0</v>
      </c>
      <c r="I1740" t="b">
        <v>0</v>
      </c>
      <c r="J1740" t="b">
        <v>0</v>
      </c>
      <c r="K1740" t="b">
        <v>0</v>
      </c>
    </row>
    <row r="1741" spans="1:11" x14ac:dyDescent="0.3">
      <c r="A1741" t="s">
        <v>12134</v>
      </c>
      <c r="B1741" t="s">
        <v>12135</v>
      </c>
      <c r="C1741">
        <v>6.375</v>
      </c>
      <c r="D1741" s="18">
        <v>41991</v>
      </c>
      <c r="E1741" t="s">
        <v>3900</v>
      </c>
      <c r="F1741" t="s">
        <v>3960</v>
      </c>
      <c r="G1741" t="s">
        <v>2249</v>
      </c>
      <c r="H1741" t="b">
        <v>1</v>
      </c>
      <c r="I1741" t="b">
        <v>1</v>
      </c>
      <c r="J1741" t="b">
        <v>1</v>
      </c>
      <c r="K1741" t="b">
        <v>0</v>
      </c>
    </row>
    <row r="1742" spans="1:11" x14ac:dyDescent="0.3">
      <c r="A1742" t="s">
        <v>6351</v>
      </c>
      <c r="B1742" t="s">
        <v>2002</v>
      </c>
      <c r="C1742">
        <v>9</v>
      </c>
      <c r="D1742" s="18">
        <v>41869</v>
      </c>
      <c r="E1742" t="s">
        <v>3893</v>
      </c>
      <c r="F1742" t="s">
        <v>3894</v>
      </c>
      <c r="G1742" t="s">
        <v>2275</v>
      </c>
      <c r="H1742" t="b">
        <v>0</v>
      </c>
      <c r="I1742" t="b">
        <v>0</v>
      </c>
      <c r="J1742" t="b">
        <v>0</v>
      </c>
      <c r="K1742" t="b">
        <v>0</v>
      </c>
    </row>
    <row r="1743" spans="1:11" x14ac:dyDescent="0.3">
      <c r="A1743" t="s">
        <v>6352</v>
      </c>
      <c r="B1743" t="s">
        <v>6353</v>
      </c>
      <c r="C1743">
        <v>4.25</v>
      </c>
      <c r="D1743" s="18">
        <v>41782</v>
      </c>
      <c r="E1743" t="s">
        <v>3909</v>
      </c>
      <c r="F1743" t="s">
        <v>3937</v>
      </c>
      <c r="G1743" t="s">
        <v>2293</v>
      </c>
      <c r="H1743" t="b">
        <v>0</v>
      </c>
      <c r="I1743" t="b">
        <v>0</v>
      </c>
      <c r="J1743" t="b">
        <v>0</v>
      </c>
      <c r="K1743" t="b">
        <v>0</v>
      </c>
    </row>
    <row r="1744" spans="1:11" x14ac:dyDescent="0.3">
      <c r="A1744" t="s">
        <v>6354</v>
      </c>
      <c r="B1744" t="s">
        <v>6355</v>
      </c>
      <c r="C1744">
        <v>10</v>
      </c>
      <c r="D1744" s="18">
        <v>41790</v>
      </c>
      <c r="E1744" t="s">
        <v>3909</v>
      </c>
      <c r="F1744" t="s">
        <v>3937</v>
      </c>
      <c r="G1744" t="s">
        <v>2259</v>
      </c>
      <c r="H1744" t="b">
        <v>0</v>
      </c>
      <c r="I1744" t="b">
        <v>0</v>
      </c>
      <c r="J1744" t="b">
        <v>0</v>
      </c>
      <c r="K1744" t="b">
        <v>0</v>
      </c>
    </row>
    <row r="1745" spans="1:11" x14ac:dyDescent="0.3">
      <c r="A1745" t="s">
        <v>1790</v>
      </c>
      <c r="B1745" t="s">
        <v>1789</v>
      </c>
      <c r="C1745">
        <v>7.25</v>
      </c>
      <c r="D1745" s="18">
        <v>41841</v>
      </c>
      <c r="E1745" t="s">
        <v>3909</v>
      </c>
      <c r="F1745" t="s">
        <v>3937</v>
      </c>
      <c r="G1745" t="s">
        <v>3849</v>
      </c>
      <c r="H1745" t="b">
        <v>0</v>
      </c>
      <c r="I1745" t="b">
        <v>0</v>
      </c>
      <c r="J1745" t="b">
        <v>0</v>
      </c>
      <c r="K1745" t="b">
        <v>0</v>
      </c>
    </row>
    <row r="1746" spans="1:11" x14ac:dyDescent="0.3">
      <c r="A1746" t="s">
        <v>6356</v>
      </c>
      <c r="B1746" t="s">
        <v>6357</v>
      </c>
      <c r="C1746">
        <v>10.199999999999999</v>
      </c>
      <c r="D1746" s="18">
        <v>41895</v>
      </c>
      <c r="E1746" t="s">
        <v>3909</v>
      </c>
      <c r="F1746" t="s">
        <v>3929</v>
      </c>
      <c r="G1746" t="s">
        <v>3248</v>
      </c>
      <c r="H1746" t="b">
        <v>0</v>
      </c>
      <c r="I1746" t="b">
        <v>0</v>
      </c>
      <c r="J1746" t="b">
        <v>0</v>
      </c>
      <c r="K1746" t="b">
        <v>0</v>
      </c>
    </row>
    <row r="1747" spans="1:11" x14ac:dyDescent="0.3">
      <c r="A1747" t="s">
        <v>6358</v>
      </c>
      <c r="B1747" t="s">
        <v>6359</v>
      </c>
      <c r="C1747">
        <v>8.4149999999999991</v>
      </c>
      <c r="D1747" s="18">
        <v>41762</v>
      </c>
      <c r="E1747" t="s">
        <v>2230</v>
      </c>
      <c r="F1747" t="s">
        <v>3984</v>
      </c>
      <c r="G1747" t="s">
        <v>2253</v>
      </c>
      <c r="H1747" t="b">
        <v>0</v>
      </c>
      <c r="I1747" t="b">
        <v>0</v>
      </c>
      <c r="J1747" t="b">
        <v>0</v>
      </c>
      <c r="K1747" t="b">
        <v>0</v>
      </c>
    </row>
    <row r="1748" spans="1:11" x14ac:dyDescent="0.3">
      <c r="A1748" t="s">
        <v>6360</v>
      </c>
      <c r="B1748" t="s">
        <v>6361</v>
      </c>
      <c r="C1748">
        <v>5.5</v>
      </c>
      <c r="D1748" s="18">
        <v>41790</v>
      </c>
      <c r="E1748" t="s">
        <v>3909</v>
      </c>
      <c r="F1748" t="s">
        <v>3937</v>
      </c>
      <c r="G1748" t="s">
        <v>2299</v>
      </c>
      <c r="H1748" t="b">
        <v>0</v>
      </c>
      <c r="I1748" t="b">
        <v>0</v>
      </c>
      <c r="J1748" t="b">
        <v>0</v>
      </c>
      <c r="K1748" t="b">
        <v>0</v>
      </c>
    </row>
    <row r="1749" spans="1:11" x14ac:dyDescent="0.3">
      <c r="A1749" t="s">
        <v>367</v>
      </c>
      <c r="B1749" t="s">
        <v>366</v>
      </c>
      <c r="C1749">
        <v>11.5</v>
      </c>
      <c r="D1749" s="18">
        <v>41972</v>
      </c>
      <c r="E1749" t="s">
        <v>3893</v>
      </c>
      <c r="F1749" t="s">
        <v>4117</v>
      </c>
      <c r="G1749" t="s">
        <v>2400</v>
      </c>
      <c r="H1749" t="b">
        <v>0</v>
      </c>
      <c r="I1749" t="b">
        <v>0</v>
      </c>
      <c r="J1749" t="b">
        <v>0</v>
      </c>
      <c r="K1749" t="b">
        <v>0</v>
      </c>
    </row>
    <row r="1750" spans="1:11" x14ac:dyDescent="0.3">
      <c r="A1750" t="s">
        <v>13677</v>
      </c>
      <c r="B1750" t="s">
        <v>13678</v>
      </c>
      <c r="C1750">
        <v>7.25</v>
      </c>
      <c r="D1750" s="18">
        <v>42032</v>
      </c>
      <c r="E1750" t="s">
        <v>3893</v>
      </c>
      <c r="F1750" t="s">
        <v>3989</v>
      </c>
      <c r="G1750" t="s">
        <v>2591</v>
      </c>
      <c r="H1750" t="b">
        <v>0</v>
      </c>
      <c r="I1750" t="b">
        <v>0</v>
      </c>
      <c r="J1750" t="b">
        <v>0</v>
      </c>
      <c r="K1750" t="b">
        <v>0</v>
      </c>
    </row>
    <row r="1751" spans="1:11" x14ac:dyDescent="0.3">
      <c r="A1751" t="s">
        <v>6362</v>
      </c>
      <c r="B1751" t="s">
        <v>824</v>
      </c>
      <c r="C1751">
        <v>10.25</v>
      </c>
      <c r="D1751" s="18">
        <v>41886</v>
      </c>
      <c r="E1751" t="s">
        <v>3968</v>
      </c>
      <c r="F1751" t="s">
        <v>3968</v>
      </c>
      <c r="G1751" t="s">
        <v>2889</v>
      </c>
      <c r="H1751" t="b">
        <v>0</v>
      </c>
      <c r="I1751" t="b">
        <v>0</v>
      </c>
      <c r="J1751" t="b">
        <v>1</v>
      </c>
      <c r="K1751" t="b">
        <v>0</v>
      </c>
    </row>
    <row r="1752" spans="1:11" x14ac:dyDescent="0.3">
      <c r="A1752" t="s">
        <v>12985</v>
      </c>
      <c r="B1752" t="s">
        <v>12924</v>
      </c>
      <c r="C1752">
        <v>12.75</v>
      </c>
      <c r="D1752" s="18">
        <v>42019</v>
      </c>
      <c r="E1752" t="s">
        <v>3909</v>
      </c>
      <c r="F1752" t="s">
        <v>3937</v>
      </c>
      <c r="G1752" t="s">
        <v>12566</v>
      </c>
      <c r="H1752" t="b">
        <v>0</v>
      </c>
      <c r="I1752" t="b">
        <v>0</v>
      </c>
      <c r="J1752" t="b">
        <v>0</v>
      </c>
      <c r="K1752" t="b">
        <v>0</v>
      </c>
    </row>
    <row r="1753" spans="1:11" x14ac:dyDescent="0.3">
      <c r="A1753" t="s">
        <v>6363</v>
      </c>
      <c r="B1753" t="s">
        <v>6364</v>
      </c>
      <c r="C1753">
        <v>2.75</v>
      </c>
      <c r="D1753" s="18">
        <v>41856</v>
      </c>
      <c r="E1753" t="s">
        <v>3909</v>
      </c>
      <c r="F1753" t="s">
        <v>3937</v>
      </c>
      <c r="G1753" t="s">
        <v>2705</v>
      </c>
      <c r="H1753" t="b">
        <v>0</v>
      </c>
      <c r="I1753" t="b">
        <v>0</v>
      </c>
      <c r="J1753" t="b">
        <v>0</v>
      </c>
      <c r="K1753" t="b">
        <v>0</v>
      </c>
    </row>
    <row r="1754" spans="1:11" x14ac:dyDescent="0.3">
      <c r="A1754" t="s">
        <v>6365</v>
      </c>
      <c r="B1754" t="s">
        <v>6366</v>
      </c>
      <c r="C1754">
        <v>4</v>
      </c>
      <c r="D1754" s="18">
        <v>41689</v>
      </c>
      <c r="E1754" t="s">
        <v>2230</v>
      </c>
      <c r="F1754" t="s">
        <v>3984</v>
      </c>
      <c r="G1754" t="s">
        <v>2366</v>
      </c>
      <c r="H1754" t="b">
        <v>0</v>
      </c>
      <c r="I1754" t="b">
        <v>0</v>
      </c>
      <c r="J1754" t="b">
        <v>0</v>
      </c>
      <c r="K1754" t="b">
        <v>0</v>
      </c>
    </row>
    <row r="1755" spans="1:11" x14ac:dyDescent="0.3">
      <c r="A1755" t="s">
        <v>6367</v>
      </c>
      <c r="B1755" t="s">
        <v>6368</v>
      </c>
      <c r="C1755">
        <v>6.75</v>
      </c>
      <c r="D1755" s="18">
        <v>41899</v>
      </c>
      <c r="E1755" t="s">
        <v>3909</v>
      </c>
      <c r="F1755" t="s">
        <v>3929</v>
      </c>
      <c r="G1755" t="s">
        <v>2752</v>
      </c>
      <c r="H1755" t="b">
        <v>0</v>
      </c>
      <c r="I1755" t="b">
        <v>0</v>
      </c>
      <c r="J1755" t="b">
        <v>0</v>
      </c>
      <c r="K1755" t="b">
        <v>0</v>
      </c>
    </row>
    <row r="1756" spans="1:11" x14ac:dyDescent="0.3">
      <c r="A1756" t="s">
        <v>6369</v>
      </c>
      <c r="B1756" t="s">
        <v>6370</v>
      </c>
      <c r="C1756">
        <v>2.8050000000000002</v>
      </c>
      <c r="D1756" s="18">
        <v>41978</v>
      </c>
      <c r="E1756" t="s">
        <v>3922</v>
      </c>
      <c r="F1756" t="s">
        <v>3947</v>
      </c>
      <c r="G1756" t="s">
        <v>3640</v>
      </c>
      <c r="H1756" t="b">
        <v>0</v>
      </c>
      <c r="I1756" t="b">
        <v>1</v>
      </c>
      <c r="J1756" t="b">
        <v>0</v>
      </c>
      <c r="K1756" t="b">
        <v>0</v>
      </c>
    </row>
    <row r="1757" spans="1:11" x14ac:dyDescent="0.3">
      <c r="A1757" t="s">
        <v>6371</v>
      </c>
      <c r="B1757" t="s">
        <v>6372</v>
      </c>
      <c r="C1757">
        <v>6.8849999999999998</v>
      </c>
      <c r="D1757" s="18">
        <v>41806</v>
      </c>
      <c r="E1757" t="s">
        <v>3968</v>
      </c>
      <c r="F1757" t="s">
        <v>3968</v>
      </c>
      <c r="G1757" t="s">
        <v>2417</v>
      </c>
      <c r="H1757" t="b">
        <v>0</v>
      </c>
      <c r="I1757" t="b">
        <v>0</v>
      </c>
      <c r="J1757" t="b">
        <v>1</v>
      </c>
      <c r="K1757" t="b">
        <v>0</v>
      </c>
    </row>
    <row r="1758" spans="1:11" x14ac:dyDescent="0.3">
      <c r="A1758" t="s">
        <v>6373</v>
      </c>
      <c r="B1758" t="s">
        <v>994</v>
      </c>
      <c r="C1758">
        <v>3.5</v>
      </c>
      <c r="D1758" s="18">
        <v>41927</v>
      </c>
      <c r="E1758" t="s">
        <v>3909</v>
      </c>
      <c r="F1758" t="s">
        <v>3929</v>
      </c>
      <c r="G1758" t="s">
        <v>3493</v>
      </c>
      <c r="H1758" t="b">
        <v>0</v>
      </c>
      <c r="I1758" t="b">
        <v>0</v>
      </c>
      <c r="J1758" t="b">
        <v>0</v>
      </c>
      <c r="K1758" t="b">
        <v>0</v>
      </c>
    </row>
    <row r="1759" spans="1:11" x14ac:dyDescent="0.3">
      <c r="A1759" t="s">
        <v>6374</v>
      </c>
      <c r="B1759" t="s">
        <v>6375</v>
      </c>
      <c r="C1759">
        <v>4.59</v>
      </c>
      <c r="D1759" s="18">
        <v>41897</v>
      </c>
      <c r="E1759" t="s">
        <v>3893</v>
      </c>
      <c r="F1759" t="s">
        <v>3894</v>
      </c>
      <c r="G1759" t="s">
        <v>2415</v>
      </c>
      <c r="H1759" t="b">
        <v>0</v>
      </c>
      <c r="I1759" t="b">
        <v>0</v>
      </c>
      <c r="J1759" t="b">
        <v>0</v>
      </c>
      <c r="K1759" t="b">
        <v>0</v>
      </c>
    </row>
    <row r="1760" spans="1:11" x14ac:dyDescent="0.3">
      <c r="A1760" t="s">
        <v>6376</v>
      </c>
      <c r="B1760" t="s">
        <v>6377</v>
      </c>
      <c r="C1760">
        <v>8.16</v>
      </c>
      <c r="D1760" s="18">
        <v>41894</v>
      </c>
      <c r="E1760" t="s">
        <v>3922</v>
      </c>
      <c r="F1760" t="s">
        <v>3923</v>
      </c>
      <c r="G1760" t="s">
        <v>2415</v>
      </c>
      <c r="H1760" t="b">
        <v>0</v>
      </c>
      <c r="I1760" t="b">
        <v>0</v>
      </c>
      <c r="J1760" t="b">
        <v>0</v>
      </c>
      <c r="K1760" t="b">
        <v>0</v>
      </c>
    </row>
    <row r="1761" spans="1:11" x14ac:dyDescent="0.3">
      <c r="A1761" t="s">
        <v>6378</v>
      </c>
      <c r="B1761" t="s">
        <v>6379</v>
      </c>
      <c r="C1761">
        <v>6.75</v>
      </c>
      <c r="D1761" s="18">
        <v>41796</v>
      </c>
      <c r="E1761" t="s">
        <v>3909</v>
      </c>
      <c r="F1761" t="s">
        <v>3937</v>
      </c>
      <c r="G1761" t="s">
        <v>2495</v>
      </c>
      <c r="H1761" t="b">
        <v>0</v>
      </c>
      <c r="I1761" t="b">
        <v>0</v>
      </c>
      <c r="J1761" t="b">
        <v>0</v>
      </c>
      <c r="K1761" t="b">
        <v>0</v>
      </c>
    </row>
    <row r="1762" spans="1:11" x14ac:dyDescent="0.3">
      <c r="A1762" t="s">
        <v>12136</v>
      </c>
      <c r="B1762" t="s">
        <v>12108</v>
      </c>
      <c r="C1762">
        <v>4</v>
      </c>
      <c r="D1762" s="18">
        <v>41990</v>
      </c>
      <c r="E1762" t="s">
        <v>3893</v>
      </c>
      <c r="F1762" t="s">
        <v>3989</v>
      </c>
      <c r="G1762" t="s">
        <v>11503</v>
      </c>
      <c r="H1762" t="b">
        <v>0</v>
      </c>
      <c r="I1762" t="b">
        <v>0</v>
      </c>
      <c r="J1762" t="b">
        <v>0</v>
      </c>
      <c r="K1762" t="b">
        <v>0</v>
      </c>
    </row>
    <row r="1763" spans="1:11" x14ac:dyDescent="0.3">
      <c r="A1763" t="s">
        <v>6380</v>
      </c>
      <c r="B1763" t="s">
        <v>6381</v>
      </c>
      <c r="C1763">
        <v>5</v>
      </c>
      <c r="D1763" s="18">
        <v>41713</v>
      </c>
      <c r="E1763" t="s">
        <v>3909</v>
      </c>
      <c r="F1763" t="s">
        <v>3937</v>
      </c>
      <c r="G1763" t="s">
        <v>2406</v>
      </c>
      <c r="H1763" t="b">
        <v>0</v>
      </c>
      <c r="I1763" t="b">
        <v>0</v>
      </c>
      <c r="J1763" t="b">
        <v>0</v>
      </c>
      <c r="K1763" t="b">
        <v>0</v>
      </c>
    </row>
    <row r="1764" spans="1:11" x14ac:dyDescent="0.3">
      <c r="A1764" t="s">
        <v>6382</v>
      </c>
      <c r="B1764" t="s">
        <v>6383</v>
      </c>
      <c r="C1764">
        <v>5</v>
      </c>
      <c r="D1764" s="18">
        <v>41782</v>
      </c>
      <c r="E1764" t="s">
        <v>3909</v>
      </c>
      <c r="F1764" t="s">
        <v>3937</v>
      </c>
      <c r="G1764" t="s">
        <v>2255</v>
      </c>
      <c r="H1764" t="b">
        <v>0</v>
      </c>
      <c r="I1764" t="b">
        <v>0</v>
      </c>
      <c r="J1764" t="b">
        <v>0</v>
      </c>
      <c r="K1764" t="b">
        <v>0</v>
      </c>
    </row>
    <row r="1765" spans="1:11" x14ac:dyDescent="0.3">
      <c r="A1765" t="s">
        <v>6384</v>
      </c>
      <c r="B1765" t="s">
        <v>6385</v>
      </c>
      <c r="C1765">
        <v>7.25</v>
      </c>
      <c r="D1765" s="18">
        <v>41776</v>
      </c>
      <c r="E1765" t="s">
        <v>3909</v>
      </c>
      <c r="F1765" t="s">
        <v>3937</v>
      </c>
      <c r="G1765" t="s">
        <v>2372</v>
      </c>
      <c r="H1765" t="b">
        <v>0</v>
      </c>
      <c r="I1765" t="b">
        <v>0</v>
      </c>
      <c r="J1765" t="b">
        <v>0</v>
      </c>
      <c r="K1765" t="b">
        <v>0</v>
      </c>
    </row>
    <row r="1766" spans="1:11" x14ac:dyDescent="0.3">
      <c r="A1766" t="s">
        <v>6386</v>
      </c>
      <c r="B1766" t="s">
        <v>6387</v>
      </c>
      <c r="C1766">
        <v>6.63</v>
      </c>
      <c r="D1766" s="18">
        <v>41794</v>
      </c>
      <c r="E1766" t="s">
        <v>2230</v>
      </c>
      <c r="F1766" t="s">
        <v>3955</v>
      </c>
      <c r="G1766" t="s">
        <v>2380</v>
      </c>
      <c r="H1766" t="b">
        <v>0</v>
      </c>
      <c r="I1766" t="b">
        <v>0</v>
      </c>
      <c r="J1766" t="b">
        <v>0</v>
      </c>
      <c r="K1766" t="b">
        <v>0</v>
      </c>
    </row>
    <row r="1767" spans="1:11" x14ac:dyDescent="0.3">
      <c r="A1767" t="s">
        <v>6388</v>
      </c>
      <c r="B1767" t="s">
        <v>6389</v>
      </c>
      <c r="C1767">
        <v>4.75</v>
      </c>
      <c r="D1767" s="18">
        <v>41843</v>
      </c>
      <c r="E1767" t="s">
        <v>3909</v>
      </c>
      <c r="F1767" t="s">
        <v>3937</v>
      </c>
      <c r="G1767" t="s">
        <v>2265</v>
      </c>
      <c r="H1767" t="b">
        <v>0</v>
      </c>
      <c r="I1767" t="b">
        <v>0</v>
      </c>
      <c r="J1767" t="b">
        <v>0</v>
      </c>
      <c r="K1767" t="b">
        <v>0</v>
      </c>
    </row>
    <row r="1768" spans="1:11" x14ac:dyDescent="0.3">
      <c r="A1768" t="s">
        <v>6390</v>
      </c>
      <c r="B1768" t="s">
        <v>6391</v>
      </c>
      <c r="C1768">
        <v>4.8449999999999998</v>
      </c>
      <c r="D1768" s="18">
        <v>41818</v>
      </c>
      <c r="E1768" t="s">
        <v>2230</v>
      </c>
      <c r="F1768" t="s">
        <v>3955</v>
      </c>
      <c r="G1768" t="s">
        <v>2427</v>
      </c>
      <c r="H1768" t="b">
        <v>0</v>
      </c>
      <c r="I1768" t="b">
        <v>0</v>
      </c>
      <c r="J1768" t="b">
        <v>0</v>
      </c>
      <c r="K1768" t="b">
        <v>0</v>
      </c>
    </row>
    <row r="1769" spans="1:11" x14ac:dyDescent="0.3">
      <c r="A1769" t="s">
        <v>6392</v>
      </c>
      <c r="B1769" t="s">
        <v>6393</v>
      </c>
      <c r="C1769">
        <v>5.75</v>
      </c>
      <c r="D1769" s="18">
        <v>41781</v>
      </c>
      <c r="E1769" t="s">
        <v>3909</v>
      </c>
      <c r="F1769" t="s">
        <v>3937</v>
      </c>
      <c r="G1769" t="s">
        <v>2470</v>
      </c>
      <c r="H1769" t="b">
        <v>0</v>
      </c>
      <c r="I1769" t="b">
        <v>0</v>
      </c>
      <c r="J1769" t="b">
        <v>0</v>
      </c>
      <c r="K1769" t="b">
        <v>0</v>
      </c>
    </row>
    <row r="1770" spans="1:11" x14ac:dyDescent="0.3">
      <c r="A1770" t="s">
        <v>6394</v>
      </c>
      <c r="B1770" t="s">
        <v>878</v>
      </c>
      <c r="C1770">
        <v>6.375</v>
      </c>
      <c r="D1770" s="18">
        <v>41923</v>
      </c>
      <c r="E1770" t="s">
        <v>3900</v>
      </c>
      <c r="F1770" t="s">
        <v>4004</v>
      </c>
      <c r="G1770" t="s">
        <v>2689</v>
      </c>
      <c r="H1770" t="b">
        <v>0</v>
      </c>
      <c r="I1770" t="b">
        <v>0</v>
      </c>
      <c r="J1770" t="b">
        <v>1</v>
      </c>
      <c r="K1770" t="b">
        <v>0</v>
      </c>
    </row>
    <row r="1771" spans="1:11" x14ac:dyDescent="0.3">
      <c r="A1771" t="s">
        <v>6395</v>
      </c>
      <c r="B1771" t="s">
        <v>6396</v>
      </c>
      <c r="C1771">
        <v>3.38</v>
      </c>
      <c r="D1771" s="18">
        <v>41976</v>
      </c>
      <c r="E1771" t="s">
        <v>3968</v>
      </c>
      <c r="F1771" t="s">
        <v>3968</v>
      </c>
      <c r="G1771" t="s">
        <v>3696</v>
      </c>
      <c r="H1771" t="b">
        <v>1</v>
      </c>
      <c r="I1771" t="b">
        <v>1</v>
      </c>
      <c r="J1771" t="b">
        <v>1</v>
      </c>
      <c r="K1771" t="b">
        <v>0</v>
      </c>
    </row>
    <row r="1772" spans="1:11" x14ac:dyDescent="0.3">
      <c r="A1772" t="s">
        <v>6397</v>
      </c>
      <c r="B1772" t="s">
        <v>1599</v>
      </c>
      <c r="C1772">
        <v>7.5</v>
      </c>
      <c r="D1772" s="18">
        <v>41822</v>
      </c>
      <c r="E1772" t="s">
        <v>3893</v>
      </c>
      <c r="F1772" t="s">
        <v>3894</v>
      </c>
      <c r="G1772" t="s">
        <v>2606</v>
      </c>
      <c r="H1772" t="b">
        <v>0</v>
      </c>
      <c r="I1772" t="b">
        <v>0</v>
      </c>
      <c r="J1772" t="b">
        <v>0</v>
      </c>
      <c r="K1772" t="b">
        <v>0</v>
      </c>
    </row>
    <row r="1773" spans="1:11" x14ac:dyDescent="0.3">
      <c r="A1773" t="s">
        <v>6398</v>
      </c>
      <c r="B1773" t="s">
        <v>6399</v>
      </c>
      <c r="C1773">
        <v>9.5</v>
      </c>
      <c r="D1773" s="18">
        <v>41776</v>
      </c>
      <c r="E1773" t="s">
        <v>3900</v>
      </c>
      <c r="F1773" t="s">
        <v>4004</v>
      </c>
      <c r="G1773" t="s">
        <v>2301</v>
      </c>
      <c r="H1773" t="b">
        <v>0</v>
      </c>
      <c r="I1773" t="b">
        <v>0</v>
      </c>
      <c r="J1773" t="b">
        <v>1</v>
      </c>
      <c r="K1773" t="b">
        <v>0</v>
      </c>
    </row>
    <row r="1774" spans="1:11" x14ac:dyDescent="0.3">
      <c r="A1774" t="s">
        <v>6400</v>
      </c>
      <c r="B1774" t="s">
        <v>6401</v>
      </c>
      <c r="C1774">
        <v>6.63</v>
      </c>
      <c r="D1774" s="18">
        <v>41762</v>
      </c>
      <c r="E1774" t="s">
        <v>3909</v>
      </c>
      <c r="F1774" t="s">
        <v>3937</v>
      </c>
      <c r="G1774" t="s">
        <v>2390</v>
      </c>
      <c r="H1774" t="b">
        <v>0</v>
      </c>
      <c r="I1774" t="b">
        <v>0</v>
      </c>
      <c r="J1774" t="b">
        <v>0</v>
      </c>
      <c r="K1774" t="b">
        <v>0</v>
      </c>
    </row>
    <row r="1775" spans="1:11" x14ac:dyDescent="0.3">
      <c r="A1775" t="s">
        <v>6402</v>
      </c>
      <c r="B1775" t="s">
        <v>6403</v>
      </c>
      <c r="C1775">
        <v>4.5</v>
      </c>
      <c r="D1775" s="18">
        <v>41841</v>
      </c>
      <c r="E1775" t="s">
        <v>3893</v>
      </c>
      <c r="F1775" t="s">
        <v>3894</v>
      </c>
      <c r="G1775" t="s">
        <v>2660</v>
      </c>
      <c r="H1775" t="b">
        <v>0</v>
      </c>
      <c r="I1775" t="b">
        <v>0</v>
      </c>
      <c r="J1775" t="b">
        <v>0</v>
      </c>
      <c r="K1775" t="b">
        <v>0</v>
      </c>
    </row>
    <row r="1776" spans="1:11" x14ac:dyDescent="0.3">
      <c r="A1776" t="s">
        <v>6404</v>
      </c>
      <c r="B1776" t="s">
        <v>965</v>
      </c>
      <c r="C1776">
        <v>6.75</v>
      </c>
      <c r="D1776" s="18">
        <v>41905</v>
      </c>
      <c r="E1776" t="s">
        <v>3909</v>
      </c>
      <c r="F1776" t="s">
        <v>3910</v>
      </c>
      <c r="G1776" t="s">
        <v>3441</v>
      </c>
      <c r="H1776" t="b">
        <v>0</v>
      </c>
      <c r="I1776" t="b">
        <v>0</v>
      </c>
      <c r="J1776" t="b">
        <v>0</v>
      </c>
      <c r="K1776" t="b">
        <v>0</v>
      </c>
    </row>
    <row r="1777" spans="1:11" x14ac:dyDescent="0.3">
      <c r="A1777" t="s">
        <v>6405</v>
      </c>
      <c r="B1777" t="s">
        <v>6406</v>
      </c>
      <c r="C1777">
        <v>9.18</v>
      </c>
      <c r="D1777" s="18">
        <v>41759</v>
      </c>
      <c r="E1777" t="s">
        <v>2230</v>
      </c>
      <c r="F1777" t="s">
        <v>3984</v>
      </c>
      <c r="G1777" t="s">
        <v>2329</v>
      </c>
      <c r="H1777" t="b">
        <v>0</v>
      </c>
      <c r="I1777" t="b">
        <v>0</v>
      </c>
      <c r="J1777" t="b">
        <v>0</v>
      </c>
      <c r="K1777" t="b">
        <v>0</v>
      </c>
    </row>
    <row r="1778" spans="1:11" x14ac:dyDescent="0.3">
      <c r="A1778" t="s">
        <v>619</v>
      </c>
      <c r="B1778" t="s">
        <v>618</v>
      </c>
      <c r="C1778">
        <v>6.375</v>
      </c>
      <c r="D1778" s="18">
        <v>41929</v>
      </c>
      <c r="E1778" t="s">
        <v>3900</v>
      </c>
      <c r="F1778" t="s">
        <v>4004</v>
      </c>
      <c r="G1778" t="s">
        <v>2277</v>
      </c>
      <c r="H1778" t="b">
        <v>0</v>
      </c>
      <c r="I1778" t="b">
        <v>0</v>
      </c>
      <c r="J1778" t="b">
        <v>1</v>
      </c>
      <c r="K1778" t="b">
        <v>0</v>
      </c>
    </row>
    <row r="1779" spans="1:11" x14ac:dyDescent="0.3">
      <c r="A1779" t="s">
        <v>6407</v>
      </c>
      <c r="B1779" t="s">
        <v>6408</v>
      </c>
      <c r="C1779">
        <v>7.25</v>
      </c>
      <c r="D1779" s="18">
        <v>41878</v>
      </c>
      <c r="E1779" t="s">
        <v>3909</v>
      </c>
      <c r="F1779" t="s">
        <v>3937</v>
      </c>
      <c r="G1779" t="s">
        <v>2435</v>
      </c>
      <c r="H1779" t="b">
        <v>0</v>
      </c>
      <c r="I1779" t="b">
        <v>0</v>
      </c>
      <c r="J1779" t="b">
        <v>0</v>
      </c>
      <c r="K1779" t="b">
        <v>0</v>
      </c>
    </row>
    <row r="1780" spans="1:11" x14ac:dyDescent="0.3">
      <c r="A1780" t="s">
        <v>2038</v>
      </c>
      <c r="B1780" t="s">
        <v>2037</v>
      </c>
      <c r="C1780">
        <v>4.25</v>
      </c>
      <c r="D1780" s="18">
        <v>41872</v>
      </c>
      <c r="E1780" t="s">
        <v>3909</v>
      </c>
      <c r="F1780" t="s">
        <v>3929</v>
      </c>
      <c r="G1780" t="s">
        <v>2632</v>
      </c>
      <c r="H1780" t="b">
        <v>0</v>
      </c>
      <c r="I1780" t="b">
        <v>0</v>
      </c>
      <c r="J1780" t="b">
        <v>0</v>
      </c>
      <c r="K1780" t="b">
        <v>0</v>
      </c>
    </row>
    <row r="1781" spans="1:11" x14ac:dyDescent="0.3">
      <c r="A1781" t="s">
        <v>6409</v>
      </c>
      <c r="B1781" t="s">
        <v>6410</v>
      </c>
      <c r="C1781">
        <v>7</v>
      </c>
      <c r="D1781" s="18">
        <v>41979</v>
      </c>
      <c r="E1781" t="s">
        <v>3893</v>
      </c>
      <c r="F1781" t="s">
        <v>4117</v>
      </c>
      <c r="G1781" t="s">
        <v>2591</v>
      </c>
      <c r="H1781" t="b">
        <v>1</v>
      </c>
      <c r="I1781" t="b">
        <v>0</v>
      </c>
      <c r="J1781" t="b">
        <v>0</v>
      </c>
      <c r="K1781" t="b">
        <v>0</v>
      </c>
    </row>
    <row r="1782" spans="1:11" x14ac:dyDescent="0.3">
      <c r="A1782" t="s">
        <v>6411</v>
      </c>
      <c r="B1782" t="s">
        <v>6412</v>
      </c>
      <c r="C1782">
        <v>6.12</v>
      </c>
      <c r="D1782" s="18">
        <v>41760</v>
      </c>
      <c r="E1782" t="s">
        <v>3968</v>
      </c>
      <c r="F1782" t="s">
        <v>3968</v>
      </c>
      <c r="G1782" t="s">
        <v>2672</v>
      </c>
      <c r="H1782" t="b">
        <v>0</v>
      </c>
      <c r="I1782" t="b">
        <v>0</v>
      </c>
      <c r="J1782" t="b">
        <v>1</v>
      </c>
      <c r="K1782" t="b">
        <v>0</v>
      </c>
    </row>
    <row r="1783" spans="1:11" x14ac:dyDescent="0.3">
      <c r="A1783" t="s">
        <v>6413</v>
      </c>
      <c r="B1783" t="s">
        <v>6414</v>
      </c>
      <c r="C1783">
        <v>4.335</v>
      </c>
      <c r="D1783" s="18">
        <v>41792</v>
      </c>
      <c r="E1783" t="s">
        <v>3909</v>
      </c>
      <c r="F1783" t="s">
        <v>3937</v>
      </c>
      <c r="G1783" t="s">
        <v>2356</v>
      </c>
      <c r="H1783" t="b">
        <v>0</v>
      </c>
      <c r="I1783" t="b">
        <v>0</v>
      </c>
      <c r="J1783" t="b">
        <v>0</v>
      </c>
      <c r="K1783" t="b">
        <v>0</v>
      </c>
    </row>
    <row r="1784" spans="1:11" x14ac:dyDescent="0.3">
      <c r="A1784" t="s">
        <v>1744</v>
      </c>
      <c r="B1784" t="s">
        <v>1743</v>
      </c>
      <c r="C1784">
        <v>1.5</v>
      </c>
      <c r="D1784" s="18">
        <v>41838</v>
      </c>
      <c r="E1784" t="s">
        <v>3909</v>
      </c>
      <c r="F1784" t="s">
        <v>3937</v>
      </c>
      <c r="G1784" t="s">
        <v>2622</v>
      </c>
      <c r="H1784" t="b">
        <v>0</v>
      </c>
      <c r="I1784" t="b">
        <v>0</v>
      </c>
      <c r="J1784" t="b">
        <v>0</v>
      </c>
      <c r="K1784" t="b">
        <v>0</v>
      </c>
    </row>
    <row r="1785" spans="1:11" x14ac:dyDescent="0.3">
      <c r="A1785" t="s">
        <v>1526</v>
      </c>
      <c r="B1785" t="s">
        <v>1525</v>
      </c>
      <c r="C1785">
        <v>4.75</v>
      </c>
      <c r="D1785" s="18">
        <v>41814</v>
      </c>
      <c r="E1785" t="s">
        <v>3909</v>
      </c>
      <c r="F1785" t="s">
        <v>3937</v>
      </c>
      <c r="G1785" t="s">
        <v>2622</v>
      </c>
      <c r="H1785" t="b">
        <v>0</v>
      </c>
      <c r="I1785" t="b">
        <v>0</v>
      </c>
      <c r="J1785" t="b">
        <v>0</v>
      </c>
      <c r="K1785" t="b">
        <v>0</v>
      </c>
    </row>
    <row r="1786" spans="1:11" x14ac:dyDescent="0.3">
      <c r="A1786" t="s">
        <v>6415</v>
      </c>
      <c r="B1786" t="s">
        <v>979</v>
      </c>
      <c r="C1786">
        <v>6.12</v>
      </c>
      <c r="D1786" s="18">
        <v>41915</v>
      </c>
      <c r="E1786" t="s">
        <v>3922</v>
      </c>
      <c r="F1786" t="s">
        <v>3923</v>
      </c>
      <c r="G1786" t="s">
        <v>3493</v>
      </c>
      <c r="H1786" t="b">
        <v>0</v>
      </c>
      <c r="I1786" t="b">
        <v>0</v>
      </c>
      <c r="J1786" t="b">
        <v>0</v>
      </c>
      <c r="K1786" t="b">
        <v>0</v>
      </c>
    </row>
    <row r="1787" spans="1:11" x14ac:dyDescent="0.3">
      <c r="A1787" t="s">
        <v>6416</v>
      </c>
      <c r="B1787" t="s">
        <v>6417</v>
      </c>
      <c r="C1787">
        <v>2.5499999999999998</v>
      </c>
      <c r="D1787" s="18">
        <v>41761</v>
      </c>
      <c r="E1787" t="s">
        <v>3900</v>
      </c>
      <c r="F1787" t="s">
        <v>3960</v>
      </c>
      <c r="G1787" t="s">
        <v>2382</v>
      </c>
      <c r="H1787" t="b">
        <v>0</v>
      </c>
      <c r="I1787" t="b">
        <v>0</v>
      </c>
      <c r="J1787" t="b">
        <v>1</v>
      </c>
      <c r="K1787" t="b">
        <v>0</v>
      </c>
    </row>
    <row r="1788" spans="1:11" x14ac:dyDescent="0.3">
      <c r="A1788" t="s">
        <v>6418</v>
      </c>
      <c r="B1788" t="s">
        <v>6419</v>
      </c>
      <c r="C1788">
        <v>9.25</v>
      </c>
      <c r="D1788" s="18">
        <v>41866</v>
      </c>
      <c r="E1788" t="s">
        <v>3909</v>
      </c>
      <c r="F1788" t="s">
        <v>3937</v>
      </c>
      <c r="G1788" t="s">
        <v>2689</v>
      </c>
      <c r="H1788" t="b">
        <v>0</v>
      </c>
      <c r="I1788" t="b">
        <v>0</v>
      </c>
      <c r="J1788" t="b">
        <v>0</v>
      </c>
      <c r="K1788" t="b">
        <v>0</v>
      </c>
    </row>
    <row r="1789" spans="1:11" x14ac:dyDescent="0.3">
      <c r="A1789" t="s">
        <v>6420</v>
      </c>
      <c r="B1789" t="s">
        <v>6421</v>
      </c>
      <c r="C1789">
        <v>4.75</v>
      </c>
      <c r="D1789" s="18">
        <v>41977</v>
      </c>
      <c r="E1789" t="s">
        <v>3893</v>
      </c>
      <c r="F1789" t="s">
        <v>5396</v>
      </c>
      <c r="G1789" t="s">
        <v>2703</v>
      </c>
      <c r="H1789" t="b">
        <v>0</v>
      </c>
      <c r="I1789" t="b">
        <v>0</v>
      </c>
      <c r="J1789" t="b">
        <v>0</v>
      </c>
      <c r="K1789" t="b">
        <v>0</v>
      </c>
    </row>
    <row r="1790" spans="1:11" x14ac:dyDescent="0.3">
      <c r="A1790" t="s">
        <v>6422</v>
      </c>
      <c r="B1790" t="s">
        <v>6423</v>
      </c>
      <c r="C1790">
        <v>3.06</v>
      </c>
      <c r="D1790" s="18">
        <v>41802</v>
      </c>
      <c r="E1790" t="s">
        <v>3968</v>
      </c>
      <c r="F1790" t="s">
        <v>3968</v>
      </c>
      <c r="G1790" t="s">
        <v>2589</v>
      </c>
      <c r="H1790" t="b">
        <v>0</v>
      </c>
      <c r="I1790" t="b">
        <v>0</v>
      </c>
      <c r="J1790" t="b">
        <v>1</v>
      </c>
      <c r="K1790" t="b">
        <v>0</v>
      </c>
    </row>
    <row r="1791" spans="1:11" x14ac:dyDescent="0.3">
      <c r="A1791" t="s">
        <v>13679</v>
      </c>
      <c r="B1791" t="s">
        <v>13680</v>
      </c>
      <c r="C1791">
        <v>5.72</v>
      </c>
      <c r="D1791" s="18">
        <v>42035</v>
      </c>
      <c r="E1791" t="s">
        <v>3893</v>
      </c>
      <c r="F1791" t="s">
        <v>3989</v>
      </c>
      <c r="G1791" t="s">
        <v>2689</v>
      </c>
      <c r="H1791" t="b">
        <v>0</v>
      </c>
      <c r="I1791" t="b">
        <v>0</v>
      </c>
      <c r="J1791" t="b">
        <v>0</v>
      </c>
      <c r="K1791" t="b">
        <v>0</v>
      </c>
    </row>
    <row r="1792" spans="1:11" x14ac:dyDescent="0.3">
      <c r="A1792" t="s">
        <v>6424</v>
      </c>
      <c r="B1792" t="s">
        <v>6425</v>
      </c>
      <c r="C1792">
        <v>6.5</v>
      </c>
      <c r="D1792" s="18">
        <v>41780</v>
      </c>
      <c r="E1792" t="s">
        <v>3909</v>
      </c>
      <c r="F1792" t="s">
        <v>3937</v>
      </c>
      <c r="G1792" t="s">
        <v>2398</v>
      </c>
      <c r="H1792" t="b">
        <v>0</v>
      </c>
      <c r="I1792" t="b">
        <v>0</v>
      </c>
      <c r="J1792" t="b">
        <v>0</v>
      </c>
      <c r="K1792" t="b">
        <v>0</v>
      </c>
    </row>
    <row r="1793" spans="1:11" x14ac:dyDescent="0.3">
      <c r="A1793" t="s">
        <v>6426</v>
      </c>
      <c r="B1793" t="s">
        <v>6427</v>
      </c>
      <c r="C1793">
        <v>6.8849999999999998</v>
      </c>
      <c r="D1793" s="18">
        <v>41963</v>
      </c>
      <c r="E1793" t="s">
        <v>3922</v>
      </c>
      <c r="F1793" t="s">
        <v>3923</v>
      </c>
      <c r="G1793" t="s">
        <v>2875</v>
      </c>
      <c r="H1793" t="b">
        <v>0</v>
      </c>
      <c r="I1793" t="b">
        <v>0</v>
      </c>
      <c r="J1793" t="b">
        <v>0</v>
      </c>
      <c r="K1793" t="b">
        <v>0</v>
      </c>
    </row>
    <row r="1794" spans="1:11" x14ac:dyDescent="0.3">
      <c r="A1794" t="s">
        <v>6428</v>
      </c>
      <c r="B1794" t="s">
        <v>6429</v>
      </c>
      <c r="C1794">
        <v>18.25</v>
      </c>
      <c r="D1794" s="18">
        <v>41977</v>
      </c>
      <c r="E1794" t="s">
        <v>3909</v>
      </c>
      <c r="F1794" t="s">
        <v>3937</v>
      </c>
      <c r="G1794" t="s">
        <v>3499</v>
      </c>
      <c r="H1794" t="b">
        <v>0</v>
      </c>
      <c r="I1794" t="b">
        <v>0</v>
      </c>
      <c r="J1794" t="b">
        <v>0</v>
      </c>
      <c r="K1794" t="b">
        <v>0</v>
      </c>
    </row>
    <row r="1795" spans="1:11" x14ac:dyDescent="0.3">
      <c r="A1795" t="s">
        <v>6430</v>
      </c>
      <c r="B1795" t="s">
        <v>6431</v>
      </c>
      <c r="C1795">
        <v>7.25</v>
      </c>
      <c r="D1795" s="18">
        <v>41783</v>
      </c>
      <c r="E1795" t="s">
        <v>3909</v>
      </c>
      <c r="F1795" t="s">
        <v>3937</v>
      </c>
      <c r="G1795" t="s">
        <v>2301</v>
      </c>
      <c r="H1795" t="b">
        <v>0</v>
      </c>
      <c r="I1795" t="b">
        <v>0</v>
      </c>
      <c r="J1795" t="b">
        <v>0</v>
      </c>
      <c r="K1795" t="b">
        <v>0</v>
      </c>
    </row>
    <row r="1796" spans="1:11" x14ac:dyDescent="0.3">
      <c r="A1796" t="s">
        <v>11615</v>
      </c>
      <c r="B1796" t="s">
        <v>11616</v>
      </c>
      <c r="C1796">
        <v>9.5</v>
      </c>
      <c r="D1796" s="18">
        <v>41983</v>
      </c>
      <c r="E1796" t="s">
        <v>3900</v>
      </c>
      <c r="F1796" t="s">
        <v>3960</v>
      </c>
      <c r="G1796" t="s">
        <v>2400</v>
      </c>
      <c r="H1796" t="b">
        <v>1</v>
      </c>
      <c r="I1796" t="b">
        <v>1</v>
      </c>
      <c r="J1796" t="b">
        <v>1</v>
      </c>
      <c r="K1796" t="b">
        <v>0</v>
      </c>
    </row>
    <row r="1797" spans="1:11" x14ac:dyDescent="0.3">
      <c r="A1797" t="s">
        <v>11615</v>
      </c>
      <c r="B1797" t="s">
        <v>11617</v>
      </c>
      <c r="C1797">
        <v>7.5</v>
      </c>
      <c r="D1797" s="18">
        <v>41983</v>
      </c>
      <c r="E1797" t="s">
        <v>3900</v>
      </c>
      <c r="F1797" t="s">
        <v>3960</v>
      </c>
      <c r="G1797" t="s">
        <v>2400</v>
      </c>
      <c r="H1797" t="b">
        <v>0</v>
      </c>
      <c r="I1797" t="b">
        <v>0</v>
      </c>
      <c r="J1797" t="b">
        <v>1</v>
      </c>
      <c r="K1797" t="b">
        <v>0</v>
      </c>
    </row>
    <row r="1798" spans="1:11" x14ac:dyDescent="0.3">
      <c r="A1798" t="s">
        <v>1290</v>
      </c>
      <c r="B1798" t="s">
        <v>1289</v>
      </c>
      <c r="C1798">
        <v>3.3149999999999999</v>
      </c>
      <c r="D1798" s="18">
        <v>41928</v>
      </c>
      <c r="E1798" t="s">
        <v>2230</v>
      </c>
      <c r="F1798" t="s">
        <v>3984</v>
      </c>
      <c r="G1798" t="s">
        <v>3326</v>
      </c>
      <c r="H1798" t="b">
        <v>0</v>
      </c>
      <c r="I1798" t="b">
        <v>0</v>
      </c>
      <c r="J1798" t="b">
        <v>0</v>
      </c>
      <c r="K1798" t="b">
        <v>0</v>
      </c>
    </row>
    <row r="1799" spans="1:11" x14ac:dyDescent="0.3">
      <c r="A1799" t="s">
        <v>6432</v>
      </c>
      <c r="B1799" t="s">
        <v>197</v>
      </c>
      <c r="C1799">
        <v>15</v>
      </c>
      <c r="D1799" s="18">
        <v>41928</v>
      </c>
      <c r="E1799" t="s">
        <v>3922</v>
      </c>
      <c r="F1799" t="s">
        <v>3923</v>
      </c>
      <c r="G1799" t="s">
        <v>2727</v>
      </c>
      <c r="H1799" t="b">
        <v>0</v>
      </c>
      <c r="I1799" t="b">
        <v>0</v>
      </c>
      <c r="J1799" t="b">
        <v>0</v>
      </c>
      <c r="K1799" t="b">
        <v>0</v>
      </c>
    </row>
    <row r="1800" spans="1:11" x14ac:dyDescent="0.3">
      <c r="A1800" t="s">
        <v>6433</v>
      </c>
      <c r="B1800" t="s">
        <v>791</v>
      </c>
      <c r="C1800">
        <v>7.5</v>
      </c>
      <c r="D1800" s="18">
        <v>41859</v>
      </c>
      <c r="E1800" t="s">
        <v>3968</v>
      </c>
      <c r="F1800" t="s">
        <v>3968</v>
      </c>
      <c r="G1800" t="s">
        <v>2922</v>
      </c>
      <c r="H1800" t="b">
        <v>0</v>
      </c>
      <c r="I1800" t="b">
        <v>0</v>
      </c>
      <c r="J1800" t="b">
        <v>1</v>
      </c>
      <c r="K1800" t="b">
        <v>0</v>
      </c>
    </row>
    <row r="1801" spans="1:11" x14ac:dyDescent="0.3">
      <c r="A1801" t="s">
        <v>1371</v>
      </c>
      <c r="B1801" t="s">
        <v>1370</v>
      </c>
      <c r="C1801">
        <v>5.25</v>
      </c>
      <c r="D1801" s="18">
        <v>41816</v>
      </c>
      <c r="E1801" t="s">
        <v>3968</v>
      </c>
      <c r="F1801" t="s">
        <v>3968</v>
      </c>
      <c r="G1801" t="s">
        <v>2705</v>
      </c>
      <c r="H1801" t="b">
        <v>0</v>
      </c>
      <c r="I1801" t="b">
        <v>0</v>
      </c>
      <c r="J1801" t="b">
        <v>1</v>
      </c>
      <c r="K1801" t="b">
        <v>0</v>
      </c>
    </row>
    <row r="1802" spans="1:11" x14ac:dyDescent="0.3">
      <c r="A1802" t="s">
        <v>6434</v>
      </c>
      <c r="B1802" t="s">
        <v>6435</v>
      </c>
      <c r="C1802">
        <v>7.14</v>
      </c>
      <c r="D1802" s="18">
        <v>41811</v>
      </c>
      <c r="E1802" t="s">
        <v>3968</v>
      </c>
      <c r="F1802" t="s">
        <v>3968</v>
      </c>
      <c r="G1802" t="s">
        <v>2809</v>
      </c>
      <c r="H1802" t="b">
        <v>0</v>
      </c>
      <c r="I1802" t="b">
        <v>0</v>
      </c>
      <c r="J1802" t="b">
        <v>1</v>
      </c>
      <c r="K1802" t="b">
        <v>0</v>
      </c>
    </row>
    <row r="1803" spans="1:11" x14ac:dyDescent="0.3">
      <c r="A1803" t="s">
        <v>6436</v>
      </c>
      <c r="B1803" t="s">
        <v>6437</v>
      </c>
      <c r="C1803">
        <v>5</v>
      </c>
      <c r="D1803" s="18">
        <v>41689</v>
      </c>
      <c r="E1803" t="s">
        <v>3909</v>
      </c>
      <c r="F1803" t="s">
        <v>3937</v>
      </c>
      <c r="G1803" t="s">
        <v>2259</v>
      </c>
      <c r="H1803" t="b">
        <v>0</v>
      </c>
      <c r="I1803" t="b">
        <v>0</v>
      </c>
      <c r="J1803" t="b">
        <v>0</v>
      </c>
      <c r="K1803" t="b">
        <v>0</v>
      </c>
    </row>
    <row r="1804" spans="1:11" x14ac:dyDescent="0.3">
      <c r="A1804" t="s">
        <v>6438</v>
      </c>
      <c r="B1804" t="s">
        <v>6439</v>
      </c>
      <c r="C1804">
        <v>10</v>
      </c>
      <c r="D1804" s="18">
        <v>41947</v>
      </c>
      <c r="E1804" t="s">
        <v>2230</v>
      </c>
      <c r="F1804" t="s">
        <v>3955</v>
      </c>
      <c r="G1804" t="s">
        <v>3521</v>
      </c>
      <c r="H1804" t="b">
        <v>0</v>
      </c>
      <c r="I1804" t="b">
        <v>0</v>
      </c>
      <c r="J1804" t="b">
        <v>0</v>
      </c>
      <c r="K1804" t="b">
        <v>0</v>
      </c>
    </row>
    <row r="1805" spans="1:11" x14ac:dyDescent="0.3">
      <c r="A1805" t="s">
        <v>6438</v>
      </c>
      <c r="B1805" t="s">
        <v>6440</v>
      </c>
      <c r="C1805">
        <v>4.5</v>
      </c>
      <c r="D1805" s="18">
        <v>41947</v>
      </c>
      <c r="E1805" t="s">
        <v>3922</v>
      </c>
      <c r="F1805" t="s">
        <v>3985</v>
      </c>
      <c r="G1805" t="s">
        <v>3521</v>
      </c>
      <c r="H1805" t="b">
        <v>0</v>
      </c>
      <c r="I1805" t="b">
        <v>0</v>
      </c>
      <c r="J1805" t="b">
        <v>0</v>
      </c>
      <c r="K1805" t="b">
        <v>0</v>
      </c>
    </row>
    <row r="1806" spans="1:11" x14ac:dyDescent="0.3">
      <c r="A1806" t="s">
        <v>12739</v>
      </c>
      <c r="B1806" t="s">
        <v>12646</v>
      </c>
      <c r="C1806">
        <v>4.59</v>
      </c>
      <c r="D1806" s="18">
        <v>42011</v>
      </c>
      <c r="E1806" t="s">
        <v>3922</v>
      </c>
      <c r="F1806" t="s">
        <v>3951</v>
      </c>
      <c r="G1806" t="s">
        <v>3459</v>
      </c>
      <c r="H1806" t="b">
        <v>1</v>
      </c>
      <c r="I1806" t="b">
        <v>1</v>
      </c>
      <c r="J1806" t="b">
        <v>0</v>
      </c>
      <c r="K1806" t="b">
        <v>0</v>
      </c>
    </row>
    <row r="1807" spans="1:11" x14ac:dyDescent="0.3">
      <c r="A1807" t="s">
        <v>6441</v>
      </c>
      <c r="B1807" t="s">
        <v>6442</v>
      </c>
      <c r="C1807">
        <v>10</v>
      </c>
      <c r="D1807" s="18">
        <v>41790</v>
      </c>
      <c r="E1807" t="s">
        <v>3893</v>
      </c>
      <c r="F1807" t="s">
        <v>3894</v>
      </c>
      <c r="G1807" t="s">
        <v>2297</v>
      </c>
      <c r="H1807" t="b">
        <v>0</v>
      </c>
      <c r="I1807" t="b">
        <v>0</v>
      </c>
      <c r="J1807" t="b">
        <v>0</v>
      </c>
      <c r="K1807" t="b">
        <v>0</v>
      </c>
    </row>
    <row r="1808" spans="1:11" x14ac:dyDescent="0.3">
      <c r="A1808" t="s">
        <v>6443</v>
      </c>
      <c r="B1808" t="s">
        <v>6444</v>
      </c>
      <c r="C1808">
        <v>3.5</v>
      </c>
      <c r="D1808" s="18">
        <v>41911</v>
      </c>
      <c r="E1808" t="s">
        <v>3909</v>
      </c>
      <c r="F1808" t="s">
        <v>3937</v>
      </c>
      <c r="G1808" t="s">
        <v>2341</v>
      </c>
      <c r="H1808" t="b">
        <v>0</v>
      </c>
      <c r="I1808" t="b">
        <v>0</v>
      </c>
      <c r="J1808" t="b">
        <v>0</v>
      </c>
      <c r="K1808" t="b">
        <v>0</v>
      </c>
    </row>
    <row r="1809" spans="1:11" x14ac:dyDescent="0.3">
      <c r="A1809" t="s">
        <v>6445</v>
      </c>
      <c r="B1809" t="s">
        <v>6446</v>
      </c>
      <c r="C1809">
        <v>7.14</v>
      </c>
      <c r="D1809" s="18">
        <v>41767</v>
      </c>
      <c r="E1809" t="s">
        <v>3893</v>
      </c>
      <c r="F1809" t="s">
        <v>3894</v>
      </c>
      <c r="G1809" t="s">
        <v>2317</v>
      </c>
      <c r="H1809" t="b">
        <v>0</v>
      </c>
      <c r="I1809" t="b">
        <v>0</v>
      </c>
      <c r="J1809" t="b">
        <v>0</v>
      </c>
      <c r="K1809" t="b">
        <v>0</v>
      </c>
    </row>
    <row r="1810" spans="1:11" x14ac:dyDescent="0.3">
      <c r="A1810" t="s">
        <v>11618</v>
      </c>
      <c r="B1810" t="s">
        <v>11619</v>
      </c>
      <c r="C1810">
        <v>4.59</v>
      </c>
      <c r="D1810" s="18">
        <v>41989</v>
      </c>
      <c r="E1810" t="s">
        <v>3909</v>
      </c>
      <c r="F1810" t="s">
        <v>3937</v>
      </c>
      <c r="G1810" t="s">
        <v>3587</v>
      </c>
      <c r="H1810" t="b">
        <v>0</v>
      </c>
      <c r="I1810" t="b">
        <v>0</v>
      </c>
      <c r="J1810" t="b">
        <v>0</v>
      </c>
      <c r="K1810" t="b">
        <v>0</v>
      </c>
    </row>
    <row r="1811" spans="1:11" x14ac:dyDescent="0.3">
      <c r="A1811" t="s">
        <v>6447</v>
      </c>
      <c r="B1811" t="s">
        <v>6448</v>
      </c>
      <c r="C1811">
        <v>7</v>
      </c>
      <c r="D1811" s="18">
        <v>41810</v>
      </c>
      <c r="E1811" t="s">
        <v>3909</v>
      </c>
      <c r="F1811" t="s">
        <v>3937</v>
      </c>
      <c r="G1811" t="s">
        <v>2470</v>
      </c>
      <c r="H1811" t="b">
        <v>0</v>
      </c>
      <c r="I1811" t="b">
        <v>0</v>
      </c>
      <c r="J1811" t="b">
        <v>0</v>
      </c>
      <c r="K1811" t="b">
        <v>0</v>
      </c>
    </row>
    <row r="1812" spans="1:11" x14ac:dyDescent="0.3">
      <c r="A1812" t="s">
        <v>6449</v>
      </c>
      <c r="B1812" t="s">
        <v>6450</v>
      </c>
      <c r="C1812">
        <v>10</v>
      </c>
      <c r="D1812" s="18">
        <v>41773</v>
      </c>
      <c r="E1812" t="s">
        <v>3968</v>
      </c>
      <c r="F1812" t="s">
        <v>3968</v>
      </c>
      <c r="G1812" t="s">
        <v>2287</v>
      </c>
      <c r="H1812" t="b">
        <v>0</v>
      </c>
      <c r="I1812" t="b">
        <v>0</v>
      </c>
      <c r="J1812" t="b">
        <v>1</v>
      </c>
      <c r="K1812" t="b">
        <v>0</v>
      </c>
    </row>
    <row r="1813" spans="1:11" x14ac:dyDescent="0.3">
      <c r="A1813" t="s">
        <v>6451</v>
      </c>
      <c r="B1813" t="s">
        <v>6452</v>
      </c>
      <c r="C1813">
        <v>5.61</v>
      </c>
      <c r="D1813" s="18">
        <v>41766</v>
      </c>
      <c r="E1813" t="s">
        <v>3909</v>
      </c>
      <c r="F1813" t="s">
        <v>3937</v>
      </c>
      <c r="G1813" t="s">
        <v>2429</v>
      </c>
      <c r="H1813" t="b">
        <v>0</v>
      </c>
      <c r="I1813" t="b">
        <v>0</v>
      </c>
      <c r="J1813" t="b">
        <v>0</v>
      </c>
      <c r="K1813" t="b">
        <v>0</v>
      </c>
    </row>
    <row r="1814" spans="1:11" x14ac:dyDescent="0.3">
      <c r="A1814" t="s">
        <v>6453</v>
      </c>
      <c r="B1814" t="s">
        <v>6454</v>
      </c>
      <c r="C1814">
        <v>6</v>
      </c>
      <c r="D1814" s="18">
        <v>41780</v>
      </c>
      <c r="E1814" t="s">
        <v>3909</v>
      </c>
      <c r="F1814" t="s">
        <v>3937</v>
      </c>
      <c r="G1814" t="s">
        <v>2327</v>
      </c>
      <c r="H1814" t="b">
        <v>0</v>
      </c>
      <c r="I1814" t="b">
        <v>0</v>
      </c>
      <c r="J1814" t="b">
        <v>0</v>
      </c>
      <c r="K1814" t="b">
        <v>0</v>
      </c>
    </row>
    <row r="1815" spans="1:11" x14ac:dyDescent="0.3">
      <c r="A1815" t="s">
        <v>6455</v>
      </c>
      <c r="B1815" t="s">
        <v>700</v>
      </c>
      <c r="C1815">
        <v>13</v>
      </c>
      <c r="D1815" s="18">
        <v>41968</v>
      </c>
      <c r="E1815" t="s">
        <v>2230</v>
      </c>
      <c r="F1815" t="s">
        <v>3984</v>
      </c>
      <c r="G1815" t="s">
        <v>2875</v>
      </c>
      <c r="H1815" t="b">
        <v>0</v>
      </c>
      <c r="I1815" t="b">
        <v>0</v>
      </c>
      <c r="J1815" t="b">
        <v>0</v>
      </c>
      <c r="K1815" t="b">
        <v>0</v>
      </c>
    </row>
    <row r="1816" spans="1:11" x14ac:dyDescent="0.3">
      <c r="A1816" t="s">
        <v>6456</v>
      </c>
      <c r="B1816" t="s">
        <v>6457</v>
      </c>
      <c r="C1816">
        <v>4.75</v>
      </c>
      <c r="D1816" s="18">
        <v>41789</v>
      </c>
      <c r="E1816" t="s">
        <v>3909</v>
      </c>
      <c r="F1816" t="s">
        <v>3937</v>
      </c>
      <c r="G1816" t="s">
        <v>2372</v>
      </c>
      <c r="H1816" t="b">
        <v>0</v>
      </c>
      <c r="I1816" t="b">
        <v>0</v>
      </c>
      <c r="J1816" t="b">
        <v>0</v>
      </c>
      <c r="K1816" t="b">
        <v>0</v>
      </c>
    </row>
    <row r="1817" spans="1:11" x14ac:dyDescent="0.3">
      <c r="A1817" t="s">
        <v>1656</v>
      </c>
      <c r="B1817" t="s">
        <v>1655</v>
      </c>
      <c r="C1817">
        <v>6.5</v>
      </c>
      <c r="D1817" s="18">
        <v>41829</v>
      </c>
      <c r="E1817" t="s">
        <v>3909</v>
      </c>
      <c r="F1817" t="s">
        <v>3937</v>
      </c>
      <c r="G1817" t="s">
        <v>3850</v>
      </c>
      <c r="H1817" t="b">
        <v>0</v>
      </c>
      <c r="I1817" t="b">
        <v>0</v>
      </c>
      <c r="J1817" t="b">
        <v>0</v>
      </c>
      <c r="K1817" t="b">
        <v>0</v>
      </c>
    </row>
    <row r="1818" spans="1:11" x14ac:dyDescent="0.3">
      <c r="A1818" t="s">
        <v>1483</v>
      </c>
      <c r="B1818" t="s">
        <v>1482</v>
      </c>
      <c r="C1818">
        <v>9</v>
      </c>
      <c r="D1818" s="18">
        <v>41804</v>
      </c>
      <c r="E1818" t="s">
        <v>3909</v>
      </c>
      <c r="F1818" t="s">
        <v>3937</v>
      </c>
      <c r="G1818" t="s">
        <v>2453</v>
      </c>
      <c r="H1818" t="b">
        <v>0</v>
      </c>
      <c r="I1818" t="b">
        <v>0</v>
      </c>
      <c r="J1818" t="b">
        <v>0</v>
      </c>
      <c r="K1818" t="b">
        <v>0</v>
      </c>
    </row>
    <row r="1819" spans="1:11" x14ac:dyDescent="0.3">
      <c r="A1819" t="s">
        <v>6458</v>
      </c>
      <c r="B1819" t="s">
        <v>6459</v>
      </c>
      <c r="C1819">
        <v>5.3550000000000004</v>
      </c>
      <c r="D1819" s="18">
        <v>41764</v>
      </c>
      <c r="E1819" t="s">
        <v>3893</v>
      </c>
      <c r="F1819" t="s">
        <v>3894</v>
      </c>
      <c r="G1819" t="s">
        <v>2382</v>
      </c>
      <c r="H1819" t="b">
        <v>0</v>
      </c>
      <c r="I1819" t="b">
        <v>0</v>
      </c>
      <c r="J1819" t="b">
        <v>0</v>
      </c>
      <c r="K1819" t="b">
        <v>0</v>
      </c>
    </row>
    <row r="1820" spans="1:11" x14ac:dyDescent="0.3">
      <c r="A1820" t="s">
        <v>2046</v>
      </c>
      <c r="B1820" t="s">
        <v>2045</v>
      </c>
      <c r="C1820">
        <v>5.75</v>
      </c>
      <c r="D1820" s="18">
        <v>41873</v>
      </c>
      <c r="E1820" t="s">
        <v>3909</v>
      </c>
      <c r="F1820" t="s">
        <v>3937</v>
      </c>
      <c r="G1820" t="s">
        <v>2863</v>
      </c>
      <c r="H1820" t="b">
        <v>0</v>
      </c>
      <c r="I1820" t="b">
        <v>0</v>
      </c>
      <c r="J1820" t="b">
        <v>0</v>
      </c>
      <c r="K1820" t="b">
        <v>0</v>
      </c>
    </row>
    <row r="1821" spans="1:11" x14ac:dyDescent="0.3">
      <c r="A1821" t="s">
        <v>13231</v>
      </c>
      <c r="B1821" t="s">
        <v>13232</v>
      </c>
      <c r="C1821">
        <v>10.965</v>
      </c>
      <c r="D1821" s="18">
        <v>42021</v>
      </c>
      <c r="E1821" t="s">
        <v>3893</v>
      </c>
      <c r="F1821" t="s">
        <v>3989</v>
      </c>
      <c r="G1821" t="s">
        <v>11497</v>
      </c>
      <c r="H1821" t="b">
        <v>0</v>
      </c>
      <c r="I1821" t="b">
        <v>0</v>
      </c>
      <c r="J1821" t="b">
        <v>0</v>
      </c>
      <c r="K1821" t="b">
        <v>0</v>
      </c>
    </row>
    <row r="1822" spans="1:11" x14ac:dyDescent="0.3">
      <c r="A1822" t="s">
        <v>6461</v>
      </c>
      <c r="B1822" t="s">
        <v>2141</v>
      </c>
      <c r="C1822">
        <v>9.18</v>
      </c>
      <c r="D1822" s="18">
        <v>41915</v>
      </c>
      <c r="E1822" t="s">
        <v>2230</v>
      </c>
      <c r="F1822" t="s">
        <v>3955</v>
      </c>
      <c r="G1822" t="s">
        <v>3134</v>
      </c>
      <c r="H1822" t="b">
        <v>0</v>
      </c>
      <c r="I1822" t="b">
        <v>0</v>
      </c>
      <c r="J1822" t="b">
        <v>0</v>
      </c>
      <c r="K1822" t="b">
        <v>0</v>
      </c>
    </row>
    <row r="1823" spans="1:11" x14ac:dyDescent="0.3">
      <c r="A1823" t="s">
        <v>12986</v>
      </c>
      <c r="B1823" t="s">
        <v>12925</v>
      </c>
      <c r="C1823">
        <v>7.3949999999999996</v>
      </c>
      <c r="D1823" s="18">
        <v>42019</v>
      </c>
      <c r="E1823" t="s">
        <v>3909</v>
      </c>
      <c r="F1823" t="s">
        <v>3929</v>
      </c>
      <c r="G1823" t="s">
        <v>11497</v>
      </c>
      <c r="H1823" t="b">
        <v>0</v>
      </c>
      <c r="I1823" t="b">
        <v>0</v>
      </c>
      <c r="J1823" t="b">
        <v>0</v>
      </c>
      <c r="K1823" t="b">
        <v>0</v>
      </c>
    </row>
    <row r="1824" spans="1:11" x14ac:dyDescent="0.3">
      <c r="A1824" t="s">
        <v>2203</v>
      </c>
      <c r="B1824" t="s">
        <v>6462</v>
      </c>
      <c r="C1824">
        <v>4.75</v>
      </c>
      <c r="D1824" s="18">
        <v>41968</v>
      </c>
      <c r="E1824" t="s">
        <v>3893</v>
      </c>
      <c r="F1824" t="s">
        <v>4117</v>
      </c>
      <c r="G1824" t="s">
        <v>2275</v>
      </c>
      <c r="H1824" t="b">
        <v>0</v>
      </c>
      <c r="I1824" t="b">
        <v>0</v>
      </c>
      <c r="J1824" t="b">
        <v>0</v>
      </c>
      <c r="K1824" t="b">
        <v>0</v>
      </c>
    </row>
    <row r="1825" spans="1:11" x14ac:dyDescent="0.3">
      <c r="A1825" t="s">
        <v>1764</v>
      </c>
      <c r="B1825" t="s">
        <v>1763</v>
      </c>
      <c r="C1825">
        <v>2.5</v>
      </c>
      <c r="D1825" s="18">
        <v>41839</v>
      </c>
      <c r="E1825" t="s">
        <v>3909</v>
      </c>
      <c r="F1825" t="s">
        <v>3929</v>
      </c>
      <c r="G1825" t="s">
        <v>2638</v>
      </c>
      <c r="H1825" t="b">
        <v>0</v>
      </c>
      <c r="I1825" t="b">
        <v>0</v>
      </c>
      <c r="J1825" t="b">
        <v>0</v>
      </c>
      <c r="K1825" t="b">
        <v>0</v>
      </c>
    </row>
    <row r="1826" spans="1:11" x14ac:dyDescent="0.3">
      <c r="A1826" t="s">
        <v>6463</v>
      </c>
      <c r="B1826" t="s">
        <v>6464</v>
      </c>
      <c r="C1826">
        <v>3.75</v>
      </c>
      <c r="D1826" s="18">
        <v>41704</v>
      </c>
      <c r="E1826" t="s">
        <v>3909</v>
      </c>
      <c r="F1826" t="s">
        <v>3937</v>
      </c>
      <c r="G1826" t="s">
        <v>2369</v>
      </c>
      <c r="H1826" t="b">
        <v>0</v>
      </c>
      <c r="I1826" t="b">
        <v>0</v>
      </c>
      <c r="J1826" t="b">
        <v>0</v>
      </c>
      <c r="K1826" t="b">
        <v>0</v>
      </c>
    </row>
    <row r="1827" spans="1:11" x14ac:dyDescent="0.3">
      <c r="A1827" t="s">
        <v>6465</v>
      </c>
      <c r="B1827" t="s">
        <v>6466</v>
      </c>
      <c r="C1827">
        <v>4.5</v>
      </c>
      <c r="D1827" s="18">
        <v>41947</v>
      </c>
      <c r="E1827" t="s">
        <v>2230</v>
      </c>
      <c r="F1827" t="s">
        <v>3955</v>
      </c>
      <c r="G1827" t="s">
        <v>2269</v>
      </c>
      <c r="H1827" t="b">
        <v>0</v>
      </c>
      <c r="I1827" t="b">
        <v>0</v>
      </c>
      <c r="J1827" t="b">
        <v>0</v>
      </c>
      <c r="K1827" t="b">
        <v>0</v>
      </c>
    </row>
    <row r="1828" spans="1:11" x14ac:dyDescent="0.3">
      <c r="A1828" t="s">
        <v>6467</v>
      </c>
      <c r="B1828" t="s">
        <v>6468</v>
      </c>
      <c r="C1828">
        <v>7.25</v>
      </c>
      <c r="D1828" s="18">
        <v>41780</v>
      </c>
      <c r="E1828" t="s">
        <v>3909</v>
      </c>
      <c r="F1828" t="s">
        <v>3937</v>
      </c>
      <c r="G1828" t="s">
        <v>2366</v>
      </c>
      <c r="H1828" t="b">
        <v>0</v>
      </c>
      <c r="I1828" t="b">
        <v>0</v>
      </c>
      <c r="J1828" t="b">
        <v>0</v>
      </c>
      <c r="K1828" t="b">
        <v>0</v>
      </c>
    </row>
    <row r="1829" spans="1:11" x14ac:dyDescent="0.3">
      <c r="A1829" t="s">
        <v>6469</v>
      </c>
      <c r="B1829" t="s">
        <v>732</v>
      </c>
      <c r="C1829">
        <v>3.06</v>
      </c>
      <c r="D1829" s="18">
        <v>41762</v>
      </c>
      <c r="E1829" t="s">
        <v>3968</v>
      </c>
      <c r="F1829" t="s">
        <v>3968</v>
      </c>
      <c r="G1829" t="s">
        <v>2348</v>
      </c>
      <c r="H1829" t="b">
        <v>0</v>
      </c>
      <c r="I1829" t="b">
        <v>0</v>
      </c>
      <c r="J1829" t="b">
        <v>1</v>
      </c>
      <c r="K1829" t="b">
        <v>0</v>
      </c>
    </row>
    <row r="1830" spans="1:11" x14ac:dyDescent="0.3">
      <c r="A1830" t="s">
        <v>6470</v>
      </c>
      <c r="B1830" t="s">
        <v>147</v>
      </c>
      <c r="C1830">
        <v>5.75</v>
      </c>
      <c r="D1830" s="18">
        <v>41908</v>
      </c>
      <c r="E1830" t="s">
        <v>3968</v>
      </c>
      <c r="F1830" t="s">
        <v>3968</v>
      </c>
      <c r="G1830" t="s">
        <v>3438</v>
      </c>
      <c r="H1830" t="b">
        <v>0</v>
      </c>
      <c r="I1830" t="b">
        <v>0</v>
      </c>
      <c r="J1830" t="b">
        <v>1</v>
      </c>
      <c r="K1830" t="b">
        <v>0</v>
      </c>
    </row>
    <row r="1831" spans="1:11" x14ac:dyDescent="0.3">
      <c r="A1831" t="s">
        <v>6471</v>
      </c>
      <c r="B1831" t="s">
        <v>6472</v>
      </c>
      <c r="C1831">
        <v>7.75</v>
      </c>
      <c r="D1831" s="18">
        <v>41979</v>
      </c>
      <c r="E1831" t="s">
        <v>3893</v>
      </c>
      <c r="F1831" t="s">
        <v>4117</v>
      </c>
      <c r="G1831" t="s">
        <v>3485</v>
      </c>
      <c r="H1831" t="b">
        <v>0</v>
      </c>
      <c r="I1831" t="b">
        <v>0</v>
      </c>
      <c r="J1831" t="b">
        <v>0</v>
      </c>
      <c r="K1831" t="b">
        <v>0</v>
      </c>
    </row>
    <row r="1832" spans="1:11" x14ac:dyDescent="0.3">
      <c r="A1832" t="s">
        <v>6473</v>
      </c>
      <c r="B1832" t="s">
        <v>21</v>
      </c>
      <c r="C1832">
        <v>10.75</v>
      </c>
      <c r="D1832" s="18">
        <v>41822</v>
      </c>
      <c r="E1832" t="s">
        <v>2230</v>
      </c>
      <c r="F1832" t="s">
        <v>3984</v>
      </c>
      <c r="G1832" t="s">
        <v>2660</v>
      </c>
      <c r="H1832" t="b">
        <v>0</v>
      </c>
      <c r="I1832" t="b">
        <v>0</v>
      </c>
      <c r="J1832" t="b">
        <v>0</v>
      </c>
      <c r="K1832" t="b">
        <v>0</v>
      </c>
    </row>
    <row r="1833" spans="1:11" x14ac:dyDescent="0.3">
      <c r="A1833" t="s">
        <v>6474</v>
      </c>
      <c r="B1833" t="s">
        <v>6475</v>
      </c>
      <c r="C1833">
        <v>7.5</v>
      </c>
      <c r="D1833" s="18">
        <v>41751</v>
      </c>
      <c r="E1833" t="s">
        <v>2230</v>
      </c>
      <c r="F1833" t="s">
        <v>3984</v>
      </c>
      <c r="G1833" t="s">
        <v>2319</v>
      </c>
      <c r="H1833" t="b">
        <v>0</v>
      </c>
      <c r="I1833" t="b">
        <v>0</v>
      </c>
      <c r="J1833" t="b">
        <v>0</v>
      </c>
      <c r="K1833" t="b">
        <v>0</v>
      </c>
    </row>
    <row r="1834" spans="1:11" x14ac:dyDescent="0.3">
      <c r="A1834" t="s">
        <v>6476</v>
      </c>
      <c r="B1834" t="s">
        <v>6477</v>
      </c>
      <c r="C1834">
        <v>5.5</v>
      </c>
      <c r="D1834" s="18">
        <v>41979</v>
      </c>
      <c r="E1834" t="s">
        <v>3893</v>
      </c>
      <c r="F1834" t="s">
        <v>3925</v>
      </c>
      <c r="G1834" t="s">
        <v>2680</v>
      </c>
      <c r="H1834" t="b">
        <v>1</v>
      </c>
      <c r="I1834" t="b">
        <v>0</v>
      </c>
      <c r="J1834" t="b">
        <v>0</v>
      </c>
      <c r="K1834" t="b">
        <v>0</v>
      </c>
    </row>
    <row r="1835" spans="1:11" x14ac:dyDescent="0.3">
      <c r="A1835" t="s">
        <v>6478</v>
      </c>
      <c r="B1835" t="s">
        <v>6479</v>
      </c>
      <c r="C1835">
        <v>5.0999999999999996</v>
      </c>
      <c r="D1835" s="18">
        <v>41751</v>
      </c>
      <c r="E1835" t="s">
        <v>3909</v>
      </c>
      <c r="F1835" t="s">
        <v>3937</v>
      </c>
      <c r="G1835" t="s">
        <v>2672</v>
      </c>
      <c r="H1835" t="b">
        <v>0</v>
      </c>
      <c r="I1835" t="b">
        <v>0</v>
      </c>
      <c r="J1835" t="b">
        <v>0</v>
      </c>
      <c r="K1835" t="b">
        <v>0</v>
      </c>
    </row>
    <row r="1836" spans="1:11" x14ac:dyDescent="0.3">
      <c r="A1836" t="s">
        <v>6480</v>
      </c>
      <c r="B1836" t="s">
        <v>6481</v>
      </c>
      <c r="C1836">
        <v>2.04</v>
      </c>
      <c r="D1836" s="18">
        <v>41785</v>
      </c>
      <c r="E1836" t="s">
        <v>3909</v>
      </c>
      <c r="F1836" t="s">
        <v>3937</v>
      </c>
      <c r="G1836" t="s">
        <v>2457</v>
      </c>
      <c r="H1836" t="b">
        <v>0</v>
      </c>
      <c r="I1836" t="b">
        <v>0</v>
      </c>
      <c r="J1836" t="b">
        <v>0</v>
      </c>
      <c r="K1836" t="b">
        <v>0</v>
      </c>
    </row>
    <row r="1837" spans="1:11" x14ac:dyDescent="0.3">
      <c r="A1837" t="s">
        <v>6482</v>
      </c>
      <c r="B1837" t="s">
        <v>6483</v>
      </c>
      <c r="C1837">
        <v>16.25</v>
      </c>
      <c r="D1837" s="18">
        <v>41839</v>
      </c>
      <c r="E1837" t="s">
        <v>3909</v>
      </c>
      <c r="F1837" t="s">
        <v>3937</v>
      </c>
      <c r="G1837" t="s">
        <v>2463</v>
      </c>
      <c r="H1837" t="b">
        <v>0</v>
      </c>
      <c r="I1837" t="b">
        <v>0</v>
      </c>
      <c r="J1837" t="b">
        <v>0</v>
      </c>
      <c r="K1837" t="b">
        <v>0</v>
      </c>
    </row>
    <row r="1838" spans="1:11" x14ac:dyDescent="0.3">
      <c r="A1838" t="s">
        <v>6484</v>
      </c>
      <c r="B1838" t="s">
        <v>6485</v>
      </c>
      <c r="C1838">
        <v>9.9450000000000003</v>
      </c>
      <c r="D1838" s="18">
        <v>41781</v>
      </c>
      <c r="E1838" t="s">
        <v>3900</v>
      </c>
      <c r="F1838" t="s">
        <v>3960</v>
      </c>
      <c r="G1838" t="s">
        <v>2672</v>
      </c>
      <c r="H1838" t="b">
        <v>0</v>
      </c>
      <c r="I1838" t="b">
        <v>0</v>
      </c>
      <c r="J1838" t="b">
        <v>1</v>
      </c>
      <c r="K1838" t="b">
        <v>0</v>
      </c>
    </row>
    <row r="1839" spans="1:11" x14ac:dyDescent="0.3">
      <c r="A1839" t="s">
        <v>6486</v>
      </c>
      <c r="B1839" t="s">
        <v>6487</v>
      </c>
      <c r="C1839">
        <v>3.8250000000000002</v>
      </c>
      <c r="D1839" s="18">
        <v>41891</v>
      </c>
      <c r="E1839" t="s">
        <v>3968</v>
      </c>
      <c r="F1839" t="s">
        <v>3968</v>
      </c>
      <c r="G1839" t="s">
        <v>2400</v>
      </c>
      <c r="H1839" t="b">
        <v>0</v>
      </c>
      <c r="I1839" t="b">
        <v>0</v>
      </c>
      <c r="J1839" t="b">
        <v>1</v>
      </c>
      <c r="K1839" t="b">
        <v>0</v>
      </c>
    </row>
    <row r="1840" spans="1:11" x14ac:dyDescent="0.3">
      <c r="A1840" t="s">
        <v>6488</v>
      </c>
      <c r="B1840" t="s">
        <v>6489</v>
      </c>
      <c r="C1840">
        <v>8</v>
      </c>
      <c r="D1840" s="18">
        <v>41746</v>
      </c>
      <c r="E1840" t="s">
        <v>3909</v>
      </c>
      <c r="F1840" t="s">
        <v>3937</v>
      </c>
      <c r="G1840" t="s">
        <v>2406</v>
      </c>
      <c r="H1840" t="b">
        <v>0</v>
      </c>
      <c r="I1840" t="b">
        <v>0</v>
      </c>
      <c r="J1840" t="b">
        <v>0</v>
      </c>
      <c r="K1840" t="b">
        <v>0</v>
      </c>
    </row>
    <row r="1841" spans="1:11" x14ac:dyDescent="0.3">
      <c r="A1841" t="s">
        <v>6490</v>
      </c>
      <c r="B1841" t="s">
        <v>81</v>
      </c>
      <c r="C1841">
        <v>6.25</v>
      </c>
      <c r="D1841" s="18">
        <v>41879</v>
      </c>
      <c r="E1841" t="s">
        <v>3900</v>
      </c>
      <c r="F1841" t="s">
        <v>3901</v>
      </c>
      <c r="G1841" t="s">
        <v>2587</v>
      </c>
      <c r="H1841" t="b">
        <v>0</v>
      </c>
      <c r="I1841" t="b">
        <v>0</v>
      </c>
      <c r="J1841" t="b">
        <v>1</v>
      </c>
      <c r="K1841" t="b">
        <v>0</v>
      </c>
    </row>
    <row r="1842" spans="1:11" x14ac:dyDescent="0.3">
      <c r="A1842" t="s">
        <v>6491</v>
      </c>
      <c r="B1842" t="s">
        <v>978</v>
      </c>
      <c r="C1842">
        <v>5.25</v>
      </c>
      <c r="D1842" s="18">
        <v>41915</v>
      </c>
      <c r="E1842" t="s">
        <v>3909</v>
      </c>
      <c r="F1842" t="s">
        <v>3937</v>
      </c>
      <c r="G1842" t="s">
        <v>2317</v>
      </c>
      <c r="H1842" t="b">
        <v>0</v>
      </c>
      <c r="I1842" t="b">
        <v>0</v>
      </c>
      <c r="J1842" t="b">
        <v>0</v>
      </c>
      <c r="K1842" t="b">
        <v>0</v>
      </c>
    </row>
    <row r="1843" spans="1:11" x14ac:dyDescent="0.3">
      <c r="A1843" t="s">
        <v>6492</v>
      </c>
      <c r="B1843" t="s">
        <v>6493</v>
      </c>
      <c r="C1843">
        <v>10</v>
      </c>
      <c r="D1843" s="18">
        <v>41682</v>
      </c>
      <c r="E1843" t="s">
        <v>3909</v>
      </c>
      <c r="F1843" t="s">
        <v>3937</v>
      </c>
      <c r="G1843" t="s">
        <v>2345</v>
      </c>
      <c r="H1843" t="b">
        <v>0</v>
      </c>
      <c r="I1843" t="b">
        <v>0</v>
      </c>
      <c r="J1843" t="b">
        <v>0</v>
      </c>
      <c r="K1843" t="b">
        <v>0</v>
      </c>
    </row>
    <row r="1844" spans="1:11" x14ac:dyDescent="0.3">
      <c r="A1844" t="s">
        <v>6494</v>
      </c>
      <c r="B1844" t="s">
        <v>6495</v>
      </c>
      <c r="C1844">
        <v>3.25</v>
      </c>
      <c r="D1844" s="18">
        <v>41816</v>
      </c>
      <c r="E1844" t="s">
        <v>3909</v>
      </c>
      <c r="F1844" t="s">
        <v>3937</v>
      </c>
      <c r="G1844" t="s">
        <v>2404</v>
      </c>
      <c r="H1844" t="b">
        <v>0</v>
      </c>
      <c r="I1844" t="b">
        <v>0</v>
      </c>
      <c r="J1844" t="b">
        <v>0</v>
      </c>
      <c r="K1844" t="b">
        <v>0</v>
      </c>
    </row>
    <row r="1845" spans="1:11" x14ac:dyDescent="0.3">
      <c r="A1845" t="s">
        <v>6496</v>
      </c>
      <c r="B1845" t="s">
        <v>715</v>
      </c>
      <c r="C1845">
        <v>10.965</v>
      </c>
      <c r="D1845" s="18">
        <v>41935</v>
      </c>
      <c r="E1845" t="s">
        <v>3900</v>
      </c>
      <c r="F1845" t="s">
        <v>3960</v>
      </c>
      <c r="G1845" t="s">
        <v>3320</v>
      </c>
      <c r="H1845" t="b">
        <v>0</v>
      </c>
      <c r="I1845" t="b">
        <v>0</v>
      </c>
      <c r="J1845" t="b">
        <v>1</v>
      </c>
      <c r="K1845" t="b">
        <v>0</v>
      </c>
    </row>
    <row r="1846" spans="1:11" x14ac:dyDescent="0.3">
      <c r="A1846" t="s">
        <v>6497</v>
      </c>
      <c r="B1846" t="s">
        <v>6498</v>
      </c>
      <c r="C1846">
        <v>11.22</v>
      </c>
      <c r="D1846" s="18">
        <v>41860</v>
      </c>
      <c r="E1846" t="s">
        <v>3968</v>
      </c>
      <c r="F1846" t="s">
        <v>3968</v>
      </c>
      <c r="G1846" t="s">
        <v>2265</v>
      </c>
      <c r="H1846" t="b">
        <v>0</v>
      </c>
      <c r="I1846" t="b">
        <v>0</v>
      </c>
      <c r="J1846" t="b">
        <v>1</v>
      </c>
      <c r="K1846" t="b">
        <v>0</v>
      </c>
    </row>
    <row r="1847" spans="1:11" x14ac:dyDescent="0.3">
      <c r="A1847" t="s">
        <v>6499</v>
      </c>
      <c r="B1847" t="s">
        <v>6500</v>
      </c>
      <c r="C1847">
        <v>7.75</v>
      </c>
      <c r="D1847" s="18">
        <v>41942</v>
      </c>
      <c r="E1847" t="s">
        <v>3909</v>
      </c>
      <c r="F1847" t="s">
        <v>3929</v>
      </c>
      <c r="G1847" t="s">
        <v>2587</v>
      </c>
      <c r="H1847" t="b">
        <v>0</v>
      </c>
      <c r="I1847" t="b">
        <v>0</v>
      </c>
      <c r="J1847" t="b">
        <v>0</v>
      </c>
      <c r="K1847" t="b">
        <v>0</v>
      </c>
    </row>
    <row r="1848" spans="1:11" x14ac:dyDescent="0.3">
      <c r="A1848" t="s">
        <v>420</v>
      </c>
      <c r="B1848" t="s">
        <v>419</v>
      </c>
      <c r="C1848">
        <v>4.335</v>
      </c>
      <c r="D1848" s="18">
        <v>41827</v>
      </c>
      <c r="E1848" t="s">
        <v>3909</v>
      </c>
      <c r="F1848" t="s">
        <v>3937</v>
      </c>
      <c r="G1848" t="s">
        <v>2670</v>
      </c>
      <c r="H1848" t="b">
        <v>0</v>
      </c>
      <c r="I1848" t="b">
        <v>0</v>
      </c>
      <c r="J1848" t="b">
        <v>0</v>
      </c>
      <c r="K1848" t="b">
        <v>0</v>
      </c>
    </row>
    <row r="1849" spans="1:11" x14ac:dyDescent="0.3">
      <c r="A1849" t="s">
        <v>6501</v>
      </c>
      <c r="B1849" t="s">
        <v>227</v>
      </c>
      <c r="C1849">
        <v>7.75</v>
      </c>
      <c r="D1849" s="18">
        <v>41939</v>
      </c>
      <c r="E1849" t="s">
        <v>3968</v>
      </c>
      <c r="F1849" t="s">
        <v>3968</v>
      </c>
      <c r="G1849" t="s">
        <v>3515</v>
      </c>
      <c r="H1849" t="b">
        <v>0</v>
      </c>
      <c r="I1849" t="b">
        <v>0</v>
      </c>
      <c r="J1849" t="b">
        <v>1</v>
      </c>
      <c r="K1849" t="b">
        <v>0</v>
      </c>
    </row>
    <row r="1850" spans="1:11" x14ac:dyDescent="0.3">
      <c r="A1850" t="s">
        <v>6502</v>
      </c>
      <c r="B1850" t="s">
        <v>1022</v>
      </c>
      <c r="C1850">
        <v>3.8250000000000002</v>
      </c>
      <c r="D1850" s="18">
        <v>41939</v>
      </c>
      <c r="E1850" t="s">
        <v>3922</v>
      </c>
      <c r="F1850" t="s">
        <v>3923</v>
      </c>
      <c r="G1850" t="s">
        <v>3589</v>
      </c>
      <c r="H1850" t="b">
        <v>0</v>
      </c>
      <c r="I1850" t="b">
        <v>0</v>
      </c>
      <c r="J1850" t="b">
        <v>0</v>
      </c>
      <c r="K1850" t="b">
        <v>0</v>
      </c>
    </row>
    <row r="1851" spans="1:11" x14ac:dyDescent="0.3">
      <c r="A1851" t="s">
        <v>6503</v>
      </c>
      <c r="B1851" t="s">
        <v>6504</v>
      </c>
      <c r="C1851">
        <v>7</v>
      </c>
      <c r="D1851" s="18">
        <v>41870</v>
      </c>
      <c r="E1851" t="s">
        <v>3909</v>
      </c>
      <c r="F1851" t="s">
        <v>3937</v>
      </c>
      <c r="G1851" t="s">
        <v>2768</v>
      </c>
      <c r="H1851" t="b">
        <v>0</v>
      </c>
      <c r="I1851" t="b">
        <v>0</v>
      </c>
      <c r="J1851" t="b">
        <v>0</v>
      </c>
      <c r="K1851" t="b">
        <v>0</v>
      </c>
    </row>
    <row r="1852" spans="1:11" x14ac:dyDescent="0.3">
      <c r="A1852" t="s">
        <v>6505</v>
      </c>
      <c r="B1852" t="s">
        <v>6506</v>
      </c>
      <c r="C1852">
        <v>5.0999999999999996</v>
      </c>
      <c r="D1852" s="18">
        <v>41788</v>
      </c>
      <c r="E1852" t="s">
        <v>3900</v>
      </c>
      <c r="F1852" t="s">
        <v>3960</v>
      </c>
      <c r="G1852" t="s">
        <v>2557</v>
      </c>
      <c r="H1852" t="b">
        <v>0</v>
      </c>
      <c r="I1852" t="b">
        <v>0</v>
      </c>
      <c r="J1852" t="b">
        <v>1</v>
      </c>
      <c r="K1852" t="b">
        <v>0</v>
      </c>
    </row>
    <row r="1853" spans="1:11" x14ac:dyDescent="0.3">
      <c r="A1853" t="s">
        <v>12987</v>
      </c>
      <c r="B1853" t="s">
        <v>12926</v>
      </c>
      <c r="C1853">
        <v>5.61</v>
      </c>
      <c r="D1853" s="18">
        <v>42019</v>
      </c>
      <c r="E1853" t="s">
        <v>3893</v>
      </c>
      <c r="F1853" t="s">
        <v>3894</v>
      </c>
      <c r="G1853" t="s">
        <v>3589</v>
      </c>
      <c r="H1853" t="b">
        <v>0</v>
      </c>
      <c r="I1853" t="b">
        <v>0</v>
      </c>
      <c r="J1853" t="b">
        <v>0</v>
      </c>
      <c r="K1853" t="b">
        <v>0</v>
      </c>
    </row>
    <row r="1854" spans="1:11" x14ac:dyDescent="0.3">
      <c r="A1854" t="s">
        <v>1245</v>
      </c>
      <c r="B1854" t="s">
        <v>1244</v>
      </c>
      <c r="C1854">
        <v>5.0999999999999996</v>
      </c>
      <c r="D1854" s="18">
        <v>41957</v>
      </c>
      <c r="E1854" t="s">
        <v>2230</v>
      </c>
      <c r="F1854" t="s">
        <v>3984</v>
      </c>
      <c r="G1854" t="s">
        <v>3288</v>
      </c>
      <c r="H1854" t="b">
        <v>0</v>
      </c>
      <c r="I1854" t="b">
        <v>0</v>
      </c>
      <c r="J1854" t="b">
        <v>0</v>
      </c>
      <c r="K1854" t="b">
        <v>0</v>
      </c>
    </row>
    <row r="1855" spans="1:11" x14ac:dyDescent="0.3">
      <c r="A1855" t="s">
        <v>6507</v>
      </c>
      <c r="B1855" t="s">
        <v>6508</v>
      </c>
      <c r="C1855">
        <v>9</v>
      </c>
      <c r="D1855" s="18">
        <v>41890</v>
      </c>
      <c r="E1855" t="s">
        <v>3909</v>
      </c>
      <c r="F1855" t="s">
        <v>3929</v>
      </c>
      <c r="G1855" t="s">
        <v>3286</v>
      </c>
      <c r="H1855" t="b">
        <v>0</v>
      </c>
      <c r="I1855" t="b">
        <v>0</v>
      </c>
      <c r="J1855" t="b">
        <v>0</v>
      </c>
      <c r="K1855" t="b">
        <v>0</v>
      </c>
    </row>
    <row r="1856" spans="1:11" x14ac:dyDescent="0.3">
      <c r="A1856" t="s">
        <v>6509</v>
      </c>
      <c r="B1856" t="s">
        <v>6510</v>
      </c>
      <c r="C1856">
        <v>3</v>
      </c>
      <c r="D1856" s="18">
        <v>41790</v>
      </c>
      <c r="E1856" t="s">
        <v>3909</v>
      </c>
      <c r="F1856" t="s">
        <v>3937</v>
      </c>
      <c r="G1856" t="s">
        <v>2459</v>
      </c>
      <c r="H1856" t="b">
        <v>0</v>
      </c>
      <c r="I1856" t="b">
        <v>0</v>
      </c>
      <c r="J1856" t="b">
        <v>0</v>
      </c>
      <c r="K1856" t="b">
        <v>0</v>
      </c>
    </row>
    <row r="1857" spans="1:11" x14ac:dyDescent="0.3">
      <c r="A1857" t="s">
        <v>6511</v>
      </c>
      <c r="B1857" t="s">
        <v>6512</v>
      </c>
      <c r="C1857">
        <v>5.5</v>
      </c>
      <c r="D1857" s="18">
        <v>41895</v>
      </c>
      <c r="E1857" t="s">
        <v>3909</v>
      </c>
      <c r="F1857" t="s">
        <v>3929</v>
      </c>
      <c r="G1857" t="s">
        <v>3248</v>
      </c>
      <c r="H1857" t="b">
        <v>0</v>
      </c>
      <c r="I1857" t="b">
        <v>0</v>
      </c>
      <c r="J1857" t="b">
        <v>0</v>
      </c>
      <c r="K1857" t="b">
        <v>0</v>
      </c>
    </row>
    <row r="1858" spans="1:11" x14ac:dyDescent="0.3">
      <c r="A1858" t="s">
        <v>6513</v>
      </c>
      <c r="B1858" t="s">
        <v>6514</v>
      </c>
      <c r="C1858">
        <v>5.8650000000000002</v>
      </c>
      <c r="D1858" s="18">
        <v>41822</v>
      </c>
      <c r="E1858" t="s">
        <v>3909</v>
      </c>
      <c r="F1858" t="s">
        <v>3937</v>
      </c>
      <c r="G1858" t="s">
        <v>2468</v>
      </c>
      <c r="H1858" t="b">
        <v>0</v>
      </c>
      <c r="I1858" t="b">
        <v>0</v>
      </c>
      <c r="J1858" t="b">
        <v>0</v>
      </c>
      <c r="K1858" t="b">
        <v>0</v>
      </c>
    </row>
    <row r="1859" spans="1:11" x14ac:dyDescent="0.3">
      <c r="A1859" t="s">
        <v>6515</v>
      </c>
      <c r="B1859" t="s">
        <v>6516</v>
      </c>
      <c r="C1859">
        <v>7</v>
      </c>
      <c r="D1859" s="18">
        <v>41979</v>
      </c>
      <c r="E1859" t="s">
        <v>3900</v>
      </c>
      <c r="F1859" t="s">
        <v>3960</v>
      </c>
      <c r="G1859" t="s">
        <v>3943</v>
      </c>
      <c r="H1859" t="b">
        <v>1</v>
      </c>
      <c r="I1859" t="b">
        <v>1</v>
      </c>
      <c r="J1859" t="b">
        <v>1</v>
      </c>
      <c r="K1859" t="b">
        <v>0</v>
      </c>
    </row>
    <row r="1860" spans="1:11" x14ac:dyDescent="0.3">
      <c r="A1860" t="s">
        <v>6517</v>
      </c>
      <c r="B1860" t="s">
        <v>6518</v>
      </c>
      <c r="C1860">
        <v>5.75</v>
      </c>
      <c r="D1860" s="18">
        <v>41779</v>
      </c>
      <c r="E1860" t="s">
        <v>3893</v>
      </c>
      <c r="F1860" t="s">
        <v>3894</v>
      </c>
      <c r="G1860" t="s">
        <v>2301</v>
      </c>
      <c r="H1860" t="b">
        <v>0</v>
      </c>
      <c r="I1860" t="b">
        <v>0</v>
      </c>
      <c r="J1860" t="b">
        <v>0</v>
      </c>
      <c r="K1860" t="b">
        <v>0</v>
      </c>
    </row>
    <row r="1861" spans="1:11" x14ac:dyDescent="0.3">
      <c r="A1861" t="s">
        <v>6519</v>
      </c>
      <c r="B1861" t="s">
        <v>6520</v>
      </c>
      <c r="C1861">
        <v>10</v>
      </c>
      <c r="D1861" s="18">
        <v>41752</v>
      </c>
      <c r="E1861" t="s">
        <v>3909</v>
      </c>
      <c r="F1861" t="s">
        <v>3937</v>
      </c>
      <c r="G1861" t="s">
        <v>2265</v>
      </c>
      <c r="H1861" t="b">
        <v>0</v>
      </c>
      <c r="I1861" t="b">
        <v>0</v>
      </c>
      <c r="J1861" t="b">
        <v>0</v>
      </c>
      <c r="K1861" t="b">
        <v>0</v>
      </c>
    </row>
    <row r="1862" spans="1:11" x14ac:dyDescent="0.3">
      <c r="A1862" t="s">
        <v>6521</v>
      </c>
      <c r="B1862" t="s">
        <v>6522</v>
      </c>
      <c r="C1862">
        <v>6.5</v>
      </c>
      <c r="D1862" s="18">
        <v>41885</v>
      </c>
      <c r="E1862" t="s">
        <v>3909</v>
      </c>
      <c r="F1862" t="s">
        <v>3937</v>
      </c>
      <c r="G1862" t="s">
        <v>3258</v>
      </c>
      <c r="H1862" t="b">
        <v>0</v>
      </c>
      <c r="I1862" t="b">
        <v>0</v>
      </c>
      <c r="J1862" t="b">
        <v>0</v>
      </c>
      <c r="K1862" t="b">
        <v>0</v>
      </c>
    </row>
    <row r="1863" spans="1:11" x14ac:dyDescent="0.3">
      <c r="A1863" t="s">
        <v>1415</v>
      </c>
      <c r="B1863" t="s">
        <v>1414</v>
      </c>
      <c r="C1863">
        <v>5.75</v>
      </c>
      <c r="D1863" s="18">
        <v>41834</v>
      </c>
      <c r="E1863" t="s">
        <v>3909</v>
      </c>
      <c r="F1863" t="s">
        <v>3937</v>
      </c>
      <c r="G1863" t="s">
        <v>2705</v>
      </c>
      <c r="H1863" t="b">
        <v>0</v>
      </c>
      <c r="I1863" t="b">
        <v>0</v>
      </c>
      <c r="J1863" t="b">
        <v>0</v>
      </c>
      <c r="K1863" t="b">
        <v>0</v>
      </c>
    </row>
    <row r="1864" spans="1:11" x14ac:dyDescent="0.3">
      <c r="A1864" t="s">
        <v>1358</v>
      </c>
      <c r="B1864" t="s">
        <v>1357</v>
      </c>
      <c r="C1864">
        <v>2.5499999999999998</v>
      </c>
      <c r="D1864" s="18">
        <v>41857</v>
      </c>
      <c r="E1864" t="s">
        <v>3968</v>
      </c>
      <c r="F1864" t="s">
        <v>3968</v>
      </c>
      <c r="G1864" t="s">
        <v>2618</v>
      </c>
      <c r="H1864" t="b">
        <v>0</v>
      </c>
      <c r="I1864" t="b">
        <v>0</v>
      </c>
      <c r="J1864" t="b">
        <v>1</v>
      </c>
      <c r="K1864" t="b">
        <v>0</v>
      </c>
    </row>
    <row r="1865" spans="1:11" x14ac:dyDescent="0.3">
      <c r="A1865" t="s">
        <v>6523</v>
      </c>
      <c r="B1865" t="s">
        <v>6524</v>
      </c>
      <c r="C1865">
        <v>6.75</v>
      </c>
      <c r="D1865" s="18">
        <v>41733</v>
      </c>
      <c r="E1865" t="s">
        <v>3909</v>
      </c>
      <c r="F1865" t="s">
        <v>3937</v>
      </c>
      <c r="G1865" t="s">
        <v>2243</v>
      </c>
      <c r="H1865" t="b">
        <v>0</v>
      </c>
      <c r="I1865" t="b">
        <v>0</v>
      </c>
      <c r="J1865" t="b">
        <v>0</v>
      </c>
      <c r="K1865" t="b">
        <v>0</v>
      </c>
    </row>
    <row r="1866" spans="1:11" x14ac:dyDescent="0.3">
      <c r="A1866" t="s">
        <v>6525</v>
      </c>
      <c r="B1866" t="s">
        <v>925</v>
      </c>
      <c r="C1866">
        <v>5.0999999999999996</v>
      </c>
      <c r="D1866" s="18">
        <v>41968</v>
      </c>
      <c r="E1866" t="s">
        <v>2230</v>
      </c>
      <c r="F1866" t="s">
        <v>3984</v>
      </c>
      <c r="G1866" t="s">
        <v>3766</v>
      </c>
      <c r="H1866" t="b">
        <v>0</v>
      </c>
      <c r="I1866" t="b">
        <v>0</v>
      </c>
      <c r="J1866" t="b">
        <v>0</v>
      </c>
      <c r="K1866" t="b">
        <v>0</v>
      </c>
    </row>
    <row r="1867" spans="1:11" x14ac:dyDescent="0.3">
      <c r="A1867" t="s">
        <v>6526</v>
      </c>
      <c r="B1867" t="s">
        <v>6527</v>
      </c>
      <c r="C1867">
        <v>6.75</v>
      </c>
      <c r="D1867" s="18">
        <v>41793</v>
      </c>
      <c r="E1867" t="s">
        <v>3909</v>
      </c>
      <c r="F1867" t="s">
        <v>3937</v>
      </c>
      <c r="G1867" t="s">
        <v>2435</v>
      </c>
      <c r="H1867" t="b">
        <v>0</v>
      </c>
      <c r="I1867" t="b">
        <v>0</v>
      </c>
      <c r="J1867" t="b">
        <v>0</v>
      </c>
      <c r="K1867" t="b">
        <v>0</v>
      </c>
    </row>
    <row r="1868" spans="1:11" x14ac:dyDescent="0.3">
      <c r="A1868" t="s">
        <v>6528</v>
      </c>
      <c r="B1868" t="s">
        <v>6529</v>
      </c>
      <c r="C1868">
        <v>8.5</v>
      </c>
      <c r="D1868" s="18">
        <v>41820</v>
      </c>
      <c r="E1868" t="s">
        <v>3909</v>
      </c>
      <c r="F1868" t="s">
        <v>3937</v>
      </c>
      <c r="G1868" t="s">
        <v>2380</v>
      </c>
      <c r="H1868" t="b">
        <v>0</v>
      </c>
      <c r="I1868" t="b">
        <v>0</v>
      </c>
      <c r="J1868" t="b">
        <v>0</v>
      </c>
      <c r="K1868" t="b">
        <v>0</v>
      </c>
    </row>
    <row r="1869" spans="1:11" x14ac:dyDescent="0.3">
      <c r="A1869" t="s">
        <v>6530</v>
      </c>
      <c r="B1869" t="s">
        <v>6531</v>
      </c>
      <c r="C1869">
        <v>4.59</v>
      </c>
      <c r="D1869" s="18">
        <v>41801</v>
      </c>
      <c r="E1869" t="s">
        <v>3909</v>
      </c>
      <c r="F1869" t="s">
        <v>3937</v>
      </c>
      <c r="G1869" t="s">
        <v>2468</v>
      </c>
      <c r="H1869" t="b">
        <v>0</v>
      </c>
      <c r="I1869" t="b">
        <v>0</v>
      </c>
      <c r="J1869" t="b">
        <v>0</v>
      </c>
      <c r="K1869" t="b">
        <v>0</v>
      </c>
    </row>
    <row r="1870" spans="1:11" x14ac:dyDescent="0.3">
      <c r="A1870" t="s">
        <v>6532</v>
      </c>
      <c r="B1870" t="s">
        <v>826</v>
      </c>
      <c r="C1870">
        <v>2.75</v>
      </c>
      <c r="D1870" s="18">
        <v>41887</v>
      </c>
      <c r="E1870" t="s">
        <v>3893</v>
      </c>
      <c r="F1870" t="s">
        <v>3894</v>
      </c>
      <c r="G1870" t="s">
        <v>2251</v>
      </c>
      <c r="H1870" t="b">
        <v>0</v>
      </c>
      <c r="I1870" t="b">
        <v>0</v>
      </c>
      <c r="J1870" t="b">
        <v>0</v>
      </c>
      <c r="K1870" t="b">
        <v>0</v>
      </c>
    </row>
    <row r="1871" spans="1:11" x14ac:dyDescent="0.3">
      <c r="A1871" t="s">
        <v>6533</v>
      </c>
      <c r="B1871" t="s">
        <v>6534</v>
      </c>
      <c r="C1871">
        <v>16.25</v>
      </c>
      <c r="D1871" s="18">
        <v>41832</v>
      </c>
      <c r="E1871" t="s">
        <v>3909</v>
      </c>
      <c r="F1871" t="s">
        <v>3937</v>
      </c>
      <c r="G1871" t="s">
        <v>2587</v>
      </c>
      <c r="H1871" t="b">
        <v>0</v>
      </c>
      <c r="I1871" t="b">
        <v>0</v>
      </c>
      <c r="J1871" t="b">
        <v>0</v>
      </c>
      <c r="K1871" t="b">
        <v>0</v>
      </c>
    </row>
    <row r="1872" spans="1:11" x14ac:dyDescent="0.3">
      <c r="A1872" t="s">
        <v>6535</v>
      </c>
      <c r="B1872" t="s">
        <v>6536</v>
      </c>
      <c r="C1872">
        <v>8.25</v>
      </c>
      <c r="D1872" s="18">
        <v>41789</v>
      </c>
      <c r="E1872" t="s">
        <v>3909</v>
      </c>
      <c r="F1872" t="s">
        <v>3937</v>
      </c>
      <c r="G1872" t="s">
        <v>2557</v>
      </c>
      <c r="H1872" t="b">
        <v>0</v>
      </c>
      <c r="I1872" t="b">
        <v>0</v>
      </c>
      <c r="J1872" t="b">
        <v>0</v>
      </c>
      <c r="K1872" t="b">
        <v>0</v>
      </c>
    </row>
    <row r="1873" spans="1:11" x14ac:dyDescent="0.3">
      <c r="A1873" t="s">
        <v>6537</v>
      </c>
      <c r="B1873" t="s">
        <v>6538</v>
      </c>
      <c r="C1873">
        <v>7.65</v>
      </c>
      <c r="D1873" s="18">
        <v>41934</v>
      </c>
      <c r="E1873" t="s">
        <v>3968</v>
      </c>
      <c r="F1873" t="s">
        <v>3968</v>
      </c>
      <c r="G1873" t="s">
        <v>3014</v>
      </c>
      <c r="H1873" t="b">
        <v>0</v>
      </c>
      <c r="I1873" t="b">
        <v>0</v>
      </c>
      <c r="J1873" t="b">
        <v>1</v>
      </c>
      <c r="K1873" t="b">
        <v>0</v>
      </c>
    </row>
    <row r="1874" spans="1:11" x14ac:dyDescent="0.3">
      <c r="A1874" t="s">
        <v>6539</v>
      </c>
      <c r="B1874" t="s">
        <v>6540</v>
      </c>
      <c r="C1874">
        <v>6.8849999999999998</v>
      </c>
      <c r="D1874" s="18">
        <v>41783</v>
      </c>
      <c r="E1874" t="s">
        <v>3893</v>
      </c>
      <c r="F1874" t="s">
        <v>3894</v>
      </c>
      <c r="G1874" t="s">
        <v>2398</v>
      </c>
      <c r="H1874" t="b">
        <v>0</v>
      </c>
      <c r="I1874" t="b">
        <v>0</v>
      </c>
      <c r="J1874" t="b">
        <v>0</v>
      </c>
      <c r="K1874" t="b">
        <v>0</v>
      </c>
    </row>
    <row r="1875" spans="1:11" x14ac:dyDescent="0.3">
      <c r="A1875" t="s">
        <v>6541</v>
      </c>
      <c r="B1875" t="s">
        <v>6542</v>
      </c>
      <c r="C1875">
        <v>3.06</v>
      </c>
      <c r="D1875" s="18">
        <v>41786</v>
      </c>
      <c r="E1875" t="s">
        <v>3909</v>
      </c>
      <c r="F1875" t="s">
        <v>3937</v>
      </c>
      <c r="G1875" t="s">
        <v>2398</v>
      </c>
      <c r="H1875" t="b">
        <v>0</v>
      </c>
      <c r="I1875" t="b">
        <v>0</v>
      </c>
      <c r="J1875" t="b">
        <v>0</v>
      </c>
      <c r="K1875" t="b">
        <v>0</v>
      </c>
    </row>
    <row r="1876" spans="1:11" x14ac:dyDescent="0.3">
      <c r="A1876" t="s">
        <v>13233</v>
      </c>
      <c r="B1876" t="s">
        <v>13234</v>
      </c>
      <c r="C1876">
        <v>4.9400000000000004</v>
      </c>
      <c r="D1876" s="18">
        <v>42028</v>
      </c>
      <c r="E1876" t="s">
        <v>3893</v>
      </c>
      <c r="F1876" t="s">
        <v>3989</v>
      </c>
      <c r="G1876" t="s">
        <v>12496</v>
      </c>
      <c r="H1876" t="b">
        <v>0</v>
      </c>
      <c r="I1876" t="b">
        <v>0</v>
      </c>
      <c r="J1876" t="b">
        <v>0</v>
      </c>
      <c r="K1876" t="b">
        <v>0</v>
      </c>
    </row>
    <row r="1877" spans="1:11" x14ac:dyDescent="0.3">
      <c r="A1877" t="s">
        <v>6543</v>
      </c>
      <c r="B1877" t="s">
        <v>6544</v>
      </c>
      <c r="C1877">
        <v>6.25</v>
      </c>
      <c r="D1877" s="18">
        <v>41692</v>
      </c>
      <c r="E1877" t="s">
        <v>3900</v>
      </c>
      <c r="F1877" t="s">
        <v>3960</v>
      </c>
      <c r="G1877" t="s">
        <v>2345</v>
      </c>
      <c r="H1877" t="b">
        <v>0</v>
      </c>
      <c r="I1877" t="b">
        <v>0</v>
      </c>
      <c r="J1877" t="b">
        <v>1</v>
      </c>
      <c r="K1877" t="b">
        <v>0</v>
      </c>
    </row>
    <row r="1878" spans="1:11" x14ac:dyDescent="0.3">
      <c r="A1878" t="s">
        <v>6545</v>
      </c>
      <c r="B1878" t="s">
        <v>6546</v>
      </c>
      <c r="C1878">
        <v>9.25</v>
      </c>
      <c r="D1878" s="18">
        <v>41874</v>
      </c>
      <c r="E1878" t="s">
        <v>3909</v>
      </c>
      <c r="F1878" t="s">
        <v>3937</v>
      </c>
      <c r="G1878" t="s">
        <v>2499</v>
      </c>
      <c r="H1878" t="b">
        <v>0</v>
      </c>
      <c r="I1878" t="b">
        <v>0</v>
      </c>
      <c r="J1878" t="b">
        <v>0</v>
      </c>
      <c r="K1878" t="b">
        <v>0</v>
      </c>
    </row>
    <row r="1879" spans="1:11" x14ac:dyDescent="0.3">
      <c r="A1879" t="s">
        <v>6547</v>
      </c>
      <c r="B1879" t="s">
        <v>996</v>
      </c>
      <c r="C1879">
        <v>4.59</v>
      </c>
      <c r="D1879" s="18">
        <v>41928</v>
      </c>
      <c r="E1879" t="s">
        <v>3893</v>
      </c>
      <c r="F1879" t="s">
        <v>3894</v>
      </c>
      <c r="G1879" t="s">
        <v>3441</v>
      </c>
      <c r="H1879" t="b">
        <v>0</v>
      </c>
      <c r="I1879" t="b">
        <v>0</v>
      </c>
      <c r="J1879" t="b">
        <v>0</v>
      </c>
      <c r="K1879" t="b">
        <v>0</v>
      </c>
    </row>
    <row r="1880" spans="1:11" x14ac:dyDescent="0.3">
      <c r="A1880" t="s">
        <v>6548</v>
      </c>
      <c r="B1880" t="s">
        <v>6549</v>
      </c>
      <c r="C1880">
        <v>8</v>
      </c>
      <c r="D1880" s="18">
        <v>41822</v>
      </c>
      <c r="E1880" t="s">
        <v>3909</v>
      </c>
      <c r="F1880" t="s">
        <v>3937</v>
      </c>
      <c r="G1880" t="s">
        <v>2463</v>
      </c>
      <c r="H1880" t="b">
        <v>0</v>
      </c>
      <c r="I1880" t="b">
        <v>0</v>
      </c>
      <c r="J1880" t="b">
        <v>0</v>
      </c>
      <c r="K1880" t="b">
        <v>0</v>
      </c>
    </row>
    <row r="1881" spans="1:11" x14ac:dyDescent="0.3">
      <c r="A1881" t="s">
        <v>6550</v>
      </c>
      <c r="B1881" t="s">
        <v>6551</v>
      </c>
      <c r="C1881">
        <v>14.25</v>
      </c>
      <c r="D1881" s="18">
        <v>41821</v>
      </c>
      <c r="E1881" t="s">
        <v>3909</v>
      </c>
      <c r="F1881" t="s">
        <v>3937</v>
      </c>
      <c r="G1881" t="s">
        <v>2585</v>
      </c>
      <c r="H1881" t="b">
        <v>0</v>
      </c>
      <c r="I1881" t="b">
        <v>0</v>
      </c>
      <c r="J1881" t="b">
        <v>0</v>
      </c>
      <c r="K1881" t="b">
        <v>0</v>
      </c>
    </row>
    <row r="1882" spans="1:11" x14ac:dyDescent="0.3">
      <c r="A1882" t="s">
        <v>1499</v>
      </c>
      <c r="B1882" t="s">
        <v>1498</v>
      </c>
      <c r="C1882">
        <v>10.75</v>
      </c>
      <c r="D1882" s="18">
        <v>41809</v>
      </c>
      <c r="E1882" t="s">
        <v>3909</v>
      </c>
      <c r="F1882" t="s">
        <v>3937</v>
      </c>
      <c r="G1882" t="s">
        <v>2275</v>
      </c>
      <c r="H1882" t="b">
        <v>0</v>
      </c>
      <c r="I1882" t="b">
        <v>0</v>
      </c>
      <c r="J1882" t="b">
        <v>0</v>
      </c>
      <c r="K1882" t="b">
        <v>0</v>
      </c>
    </row>
    <row r="1883" spans="1:11" x14ac:dyDescent="0.3">
      <c r="A1883" t="s">
        <v>13235</v>
      </c>
      <c r="B1883" t="s">
        <v>13236</v>
      </c>
      <c r="C1883">
        <v>4.42</v>
      </c>
      <c r="D1883" s="18">
        <v>42028</v>
      </c>
      <c r="E1883" t="s">
        <v>3893</v>
      </c>
      <c r="F1883" t="s">
        <v>3894</v>
      </c>
      <c r="G1883" t="s">
        <v>3308</v>
      </c>
      <c r="H1883" t="b">
        <v>0</v>
      </c>
      <c r="I1883" t="b">
        <v>0</v>
      </c>
      <c r="J1883" t="b">
        <v>0</v>
      </c>
      <c r="K1883" t="b">
        <v>0</v>
      </c>
    </row>
    <row r="1884" spans="1:11" x14ac:dyDescent="0.3">
      <c r="A1884" t="s">
        <v>6552</v>
      </c>
      <c r="B1884" t="s">
        <v>6553</v>
      </c>
      <c r="C1884">
        <v>7</v>
      </c>
      <c r="D1884" s="18">
        <v>41870</v>
      </c>
      <c r="E1884" t="s">
        <v>3909</v>
      </c>
      <c r="F1884" t="s">
        <v>3937</v>
      </c>
      <c r="G1884" t="s">
        <v>2922</v>
      </c>
      <c r="H1884" t="b">
        <v>0</v>
      </c>
      <c r="I1884" t="b">
        <v>0</v>
      </c>
      <c r="J1884" t="b">
        <v>0</v>
      </c>
      <c r="K1884" t="b">
        <v>0</v>
      </c>
    </row>
    <row r="1885" spans="1:11" x14ac:dyDescent="0.3">
      <c r="A1885" t="s">
        <v>6554</v>
      </c>
      <c r="B1885" t="s">
        <v>6555</v>
      </c>
      <c r="C1885">
        <v>2.5499999999999998</v>
      </c>
      <c r="D1885" s="18">
        <v>41780</v>
      </c>
      <c r="E1885" t="s">
        <v>3909</v>
      </c>
      <c r="F1885" t="s">
        <v>3929</v>
      </c>
      <c r="G1885" t="s">
        <v>2402</v>
      </c>
      <c r="H1885" t="b">
        <v>0</v>
      </c>
      <c r="I1885" t="b">
        <v>0</v>
      </c>
      <c r="J1885" t="b">
        <v>0</v>
      </c>
      <c r="K1885" t="b">
        <v>0</v>
      </c>
    </row>
    <row r="1886" spans="1:11" x14ac:dyDescent="0.3">
      <c r="A1886" t="s">
        <v>6556</v>
      </c>
      <c r="B1886" t="s">
        <v>6557</v>
      </c>
      <c r="C1886">
        <v>6.12</v>
      </c>
      <c r="D1886" s="18">
        <v>41835</v>
      </c>
      <c r="E1886" t="s">
        <v>3909</v>
      </c>
      <c r="F1886" t="s">
        <v>3937</v>
      </c>
      <c r="G1886" t="s">
        <v>2470</v>
      </c>
      <c r="H1886" t="b">
        <v>0</v>
      </c>
      <c r="I1886" t="b">
        <v>0</v>
      </c>
      <c r="J1886" t="b">
        <v>0</v>
      </c>
      <c r="K1886" t="b">
        <v>0</v>
      </c>
    </row>
    <row r="1887" spans="1:11" x14ac:dyDescent="0.3">
      <c r="A1887" t="s">
        <v>6558</v>
      </c>
      <c r="B1887" t="s">
        <v>971</v>
      </c>
      <c r="C1887">
        <v>8.4149999999999991</v>
      </c>
      <c r="D1887" s="18">
        <v>41908</v>
      </c>
      <c r="E1887" t="s">
        <v>2230</v>
      </c>
      <c r="F1887" t="s">
        <v>3984</v>
      </c>
      <c r="G1887" t="s">
        <v>2600</v>
      </c>
      <c r="H1887" t="b">
        <v>0</v>
      </c>
      <c r="I1887" t="b">
        <v>0</v>
      </c>
      <c r="J1887" t="b">
        <v>0</v>
      </c>
      <c r="K1887" t="b">
        <v>0</v>
      </c>
    </row>
    <row r="1888" spans="1:11" x14ac:dyDescent="0.3">
      <c r="A1888" t="s">
        <v>639</v>
      </c>
      <c r="B1888" t="s">
        <v>638</v>
      </c>
      <c r="C1888">
        <v>11.984999999999999</v>
      </c>
      <c r="D1888" s="18">
        <v>41936</v>
      </c>
      <c r="E1888" t="s">
        <v>3968</v>
      </c>
      <c r="F1888" t="s">
        <v>3968</v>
      </c>
      <c r="G1888" t="s">
        <v>2277</v>
      </c>
      <c r="H1888" t="b">
        <v>0</v>
      </c>
      <c r="I1888" t="b">
        <v>0</v>
      </c>
      <c r="J1888" t="b">
        <v>1</v>
      </c>
      <c r="K1888" t="b">
        <v>0</v>
      </c>
    </row>
    <row r="1889" spans="1:11" x14ac:dyDescent="0.3">
      <c r="A1889" t="s">
        <v>6559</v>
      </c>
      <c r="B1889" t="s">
        <v>6560</v>
      </c>
      <c r="C1889">
        <v>9</v>
      </c>
      <c r="D1889" s="18">
        <v>41926</v>
      </c>
      <c r="E1889" t="s">
        <v>3900</v>
      </c>
      <c r="F1889" t="s">
        <v>4277</v>
      </c>
      <c r="G1889" t="s">
        <v>3230</v>
      </c>
      <c r="H1889" t="b">
        <v>0</v>
      </c>
      <c r="I1889" t="b">
        <v>0</v>
      </c>
      <c r="J1889" t="b">
        <v>1</v>
      </c>
      <c r="K1889" t="b">
        <v>0</v>
      </c>
    </row>
    <row r="1890" spans="1:11" x14ac:dyDescent="0.3">
      <c r="A1890" t="s">
        <v>6561</v>
      </c>
      <c r="B1890" t="s">
        <v>6562</v>
      </c>
      <c r="C1890">
        <v>5.8650000000000002</v>
      </c>
      <c r="D1890" s="18">
        <v>41745</v>
      </c>
      <c r="E1890" t="s">
        <v>3909</v>
      </c>
      <c r="F1890" t="s">
        <v>3937</v>
      </c>
      <c r="G1890" t="s">
        <v>2376</v>
      </c>
      <c r="H1890" t="b">
        <v>0</v>
      </c>
      <c r="I1890" t="b">
        <v>0</v>
      </c>
      <c r="J1890" t="b">
        <v>0</v>
      </c>
      <c r="K1890" t="b">
        <v>0</v>
      </c>
    </row>
    <row r="1891" spans="1:11" x14ac:dyDescent="0.3">
      <c r="A1891" t="s">
        <v>6563</v>
      </c>
      <c r="B1891" t="s">
        <v>6564</v>
      </c>
      <c r="C1891">
        <v>6.5</v>
      </c>
      <c r="D1891" s="18">
        <v>41830</v>
      </c>
      <c r="E1891" t="s">
        <v>3909</v>
      </c>
      <c r="F1891" t="s">
        <v>3937</v>
      </c>
      <c r="G1891" t="s">
        <v>2689</v>
      </c>
      <c r="H1891" t="b">
        <v>0</v>
      </c>
      <c r="I1891" t="b">
        <v>0</v>
      </c>
      <c r="J1891" t="b">
        <v>0</v>
      </c>
      <c r="K1891" t="b">
        <v>0</v>
      </c>
    </row>
    <row r="1892" spans="1:11" x14ac:dyDescent="0.3">
      <c r="A1892" t="s">
        <v>6565</v>
      </c>
      <c r="B1892" t="s">
        <v>6566</v>
      </c>
      <c r="C1892">
        <v>6</v>
      </c>
      <c r="D1892" s="18">
        <v>41729</v>
      </c>
      <c r="E1892" t="s">
        <v>3909</v>
      </c>
      <c r="F1892" t="s">
        <v>3937</v>
      </c>
      <c r="G1892" t="s">
        <v>2417</v>
      </c>
      <c r="H1892" t="b">
        <v>0</v>
      </c>
      <c r="I1892" t="b">
        <v>0</v>
      </c>
      <c r="J1892" t="b">
        <v>0</v>
      </c>
      <c r="K1892" t="b">
        <v>0</v>
      </c>
    </row>
    <row r="1893" spans="1:11" x14ac:dyDescent="0.3">
      <c r="A1893" t="s">
        <v>6567</v>
      </c>
      <c r="B1893" t="s">
        <v>6568</v>
      </c>
      <c r="C1893">
        <v>9.75</v>
      </c>
      <c r="D1893" s="18">
        <v>41955</v>
      </c>
      <c r="E1893" t="s">
        <v>3893</v>
      </c>
      <c r="F1893" t="s">
        <v>4117</v>
      </c>
      <c r="G1893" t="s">
        <v>3746</v>
      </c>
      <c r="H1893" t="b">
        <v>0</v>
      </c>
      <c r="I1893" t="b">
        <v>0</v>
      </c>
      <c r="J1893" t="b">
        <v>0</v>
      </c>
      <c r="K1893" t="b">
        <v>0</v>
      </c>
    </row>
    <row r="1894" spans="1:11" x14ac:dyDescent="0.3">
      <c r="A1894" t="s">
        <v>11620</v>
      </c>
      <c r="B1894" t="s">
        <v>11621</v>
      </c>
      <c r="C1894">
        <v>6.375</v>
      </c>
      <c r="D1894" s="18">
        <v>41989</v>
      </c>
      <c r="E1894" t="s">
        <v>3893</v>
      </c>
      <c r="F1894" t="s">
        <v>3925</v>
      </c>
      <c r="G1894" t="s">
        <v>2840</v>
      </c>
      <c r="H1894" t="b">
        <v>1</v>
      </c>
      <c r="I1894" t="b">
        <v>1</v>
      </c>
      <c r="J1894" t="b">
        <v>0</v>
      </c>
      <c r="K1894" t="b">
        <v>0</v>
      </c>
    </row>
    <row r="1895" spans="1:11" x14ac:dyDescent="0.3">
      <c r="A1895" t="s">
        <v>6569</v>
      </c>
      <c r="B1895" t="s">
        <v>105</v>
      </c>
      <c r="C1895">
        <v>6.25</v>
      </c>
      <c r="D1895" s="18">
        <v>41894</v>
      </c>
      <c r="E1895" t="s">
        <v>2230</v>
      </c>
      <c r="F1895" t="s">
        <v>3984</v>
      </c>
      <c r="G1895" t="s">
        <v>2587</v>
      </c>
      <c r="H1895" t="b">
        <v>0</v>
      </c>
      <c r="I1895" t="b">
        <v>0</v>
      </c>
      <c r="J1895" t="b">
        <v>0</v>
      </c>
      <c r="K1895" t="b">
        <v>0</v>
      </c>
    </row>
    <row r="1896" spans="1:11" x14ac:dyDescent="0.3">
      <c r="A1896" t="s">
        <v>6570</v>
      </c>
      <c r="B1896" t="s">
        <v>6571</v>
      </c>
      <c r="C1896">
        <v>5.0999999999999996</v>
      </c>
      <c r="D1896" s="18">
        <v>41823</v>
      </c>
      <c r="E1896" t="s">
        <v>3900</v>
      </c>
      <c r="F1896" t="s">
        <v>3901</v>
      </c>
      <c r="G1896" t="s">
        <v>2672</v>
      </c>
      <c r="H1896" t="b">
        <v>0</v>
      </c>
      <c r="I1896" t="b">
        <v>0</v>
      </c>
      <c r="J1896" t="b">
        <v>1</v>
      </c>
      <c r="K1896" t="b">
        <v>0</v>
      </c>
    </row>
    <row r="1897" spans="1:11" x14ac:dyDescent="0.3">
      <c r="A1897" t="s">
        <v>6572</v>
      </c>
      <c r="B1897" t="s">
        <v>219</v>
      </c>
      <c r="C1897">
        <v>6.75</v>
      </c>
      <c r="D1897" s="18">
        <v>41936</v>
      </c>
      <c r="E1897" t="s">
        <v>3909</v>
      </c>
      <c r="F1897" t="s">
        <v>3937</v>
      </c>
      <c r="G1897" t="s">
        <v>3344</v>
      </c>
      <c r="H1897" t="b">
        <v>0</v>
      </c>
      <c r="I1897" t="b">
        <v>0</v>
      </c>
      <c r="J1897" t="b">
        <v>0</v>
      </c>
      <c r="K1897" t="b">
        <v>0</v>
      </c>
    </row>
    <row r="1898" spans="1:11" x14ac:dyDescent="0.3">
      <c r="A1898" t="s">
        <v>6573</v>
      </c>
      <c r="B1898" t="s">
        <v>6574</v>
      </c>
      <c r="C1898">
        <v>9.25</v>
      </c>
      <c r="D1898" s="18">
        <v>41873</v>
      </c>
      <c r="E1898" t="s">
        <v>3909</v>
      </c>
      <c r="F1898" t="s">
        <v>3929</v>
      </c>
      <c r="G1898" t="s">
        <v>2752</v>
      </c>
      <c r="H1898" t="b">
        <v>0</v>
      </c>
      <c r="I1898" t="b">
        <v>0</v>
      </c>
      <c r="J1898" t="b">
        <v>0</v>
      </c>
      <c r="K1898" t="b">
        <v>0</v>
      </c>
    </row>
    <row r="1899" spans="1:11" x14ac:dyDescent="0.3">
      <c r="A1899" t="s">
        <v>6575</v>
      </c>
      <c r="B1899" t="s">
        <v>6576</v>
      </c>
      <c r="C1899">
        <v>8.25</v>
      </c>
      <c r="D1899" s="18">
        <v>41836</v>
      </c>
      <c r="E1899" t="s">
        <v>2230</v>
      </c>
      <c r="F1899" t="s">
        <v>3984</v>
      </c>
      <c r="G1899" t="s">
        <v>2689</v>
      </c>
      <c r="H1899" t="b">
        <v>0</v>
      </c>
      <c r="I1899" t="b">
        <v>0</v>
      </c>
      <c r="J1899" t="b">
        <v>0</v>
      </c>
      <c r="K1899" t="b">
        <v>0</v>
      </c>
    </row>
    <row r="1900" spans="1:11" x14ac:dyDescent="0.3">
      <c r="A1900" t="s">
        <v>6577</v>
      </c>
      <c r="B1900" t="s">
        <v>6578</v>
      </c>
      <c r="C1900">
        <v>5.61</v>
      </c>
      <c r="D1900" s="18">
        <v>41837</v>
      </c>
      <c r="E1900" t="s">
        <v>3893</v>
      </c>
      <c r="F1900" t="s">
        <v>3925</v>
      </c>
      <c r="G1900" t="s">
        <v>2873</v>
      </c>
      <c r="H1900" t="b">
        <v>0</v>
      </c>
      <c r="I1900" t="b">
        <v>0</v>
      </c>
      <c r="J1900" t="b">
        <v>0</v>
      </c>
      <c r="K1900" t="b">
        <v>0</v>
      </c>
    </row>
    <row r="1901" spans="1:11" x14ac:dyDescent="0.3">
      <c r="A1901" t="s">
        <v>6579</v>
      </c>
      <c r="B1901" t="s">
        <v>6580</v>
      </c>
      <c r="C1901">
        <v>4.25</v>
      </c>
      <c r="D1901" s="18">
        <v>41836</v>
      </c>
      <c r="E1901" t="s">
        <v>3909</v>
      </c>
      <c r="F1901" t="s">
        <v>3937</v>
      </c>
      <c r="G1901" t="s">
        <v>2816</v>
      </c>
      <c r="H1901" t="b">
        <v>0</v>
      </c>
      <c r="I1901" t="b">
        <v>0</v>
      </c>
      <c r="J1901" t="b">
        <v>0</v>
      </c>
      <c r="K1901" t="b">
        <v>0</v>
      </c>
    </row>
    <row r="1902" spans="1:11" x14ac:dyDescent="0.3">
      <c r="A1902" t="s">
        <v>6581</v>
      </c>
      <c r="B1902" t="s">
        <v>6582</v>
      </c>
      <c r="C1902">
        <v>6.25</v>
      </c>
      <c r="D1902" s="18">
        <v>41811</v>
      </c>
      <c r="E1902" t="s">
        <v>3909</v>
      </c>
      <c r="F1902" t="s">
        <v>3937</v>
      </c>
      <c r="G1902" t="s">
        <v>2553</v>
      </c>
      <c r="H1902" t="b">
        <v>0</v>
      </c>
      <c r="I1902" t="b">
        <v>0</v>
      </c>
      <c r="J1902" t="b">
        <v>0</v>
      </c>
      <c r="K1902" t="b">
        <v>0</v>
      </c>
    </row>
    <row r="1903" spans="1:11" x14ac:dyDescent="0.3">
      <c r="A1903" t="s">
        <v>6583</v>
      </c>
      <c r="B1903" t="s">
        <v>772</v>
      </c>
      <c r="C1903">
        <v>8.25</v>
      </c>
      <c r="D1903" s="18">
        <v>41839</v>
      </c>
      <c r="E1903" t="s">
        <v>3893</v>
      </c>
      <c r="F1903" t="s">
        <v>3894</v>
      </c>
      <c r="G1903" t="s">
        <v>2348</v>
      </c>
      <c r="H1903" t="b">
        <v>0</v>
      </c>
      <c r="I1903" t="b">
        <v>0</v>
      </c>
      <c r="J1903" t="b">
        <v>0</v>
      </c>
      <c r="K1903" t="b">
        <v>0</v>
      </c>
    </row>
    <row r="1904" spans="1:11" x14ac:dyDescent="0.3">
      <c r="A1904" t="s">
        <v>6584</v>
      </c>
      <c r="B1904" t="s">
        <v>6585</v>
      </c>
      <c r="C1904">
        <v>3.57</v>
      </c>
      <c r="D1904" s="18">
        <v>41849</v>
      </c>
      <c r="E1904" t="s">
        <v>3893</v>
      </c>
      <c r="F1904" t="s">
        <v>3894</v>
      </c>
      <c r="G1904" t="s">
        <v>3848</v>
      </c>
      <c r="H1904" t="b">
        <v>0</v>
      </c>
      <c r="I1904" t="b">
        <v>0</v>
      </c>
      <c r="J1904" t="b">
        <v>0</v>
      </c>
      <c r="K1904" t="b">
        <v>0</v>
      </c>
    </row>
    <row r="1905" spans="1:11" x14ac:dyDescent="0.3">
      <c r="A1905" t="s">
        <v>6586</v>
      </c>
      <c r="B1905" t="s">
        <v>694</v>
      </c>
      <c r="C1905">
        <v>8.4149999999999991</v>
      </c>
      <c r="D1905" s="18">
        <v>41955</v>
      </c>
      <c r="E1905" t="s">
        <v>3900</v>
      </c>
      <c r="F1905" t="s">
        <v>3901</v>
      </c>
      <c r="G1905" t="s">
        <v>3394</v>
      </c>
      <c r="H1905" t="b">
        <v>0</v>
      </c>
      <c r="I1905" t="b">
        <v>0</v>
      </c>
      <c r="J1905" t="b">
        <v>1</v>
      </c>
      <c r="K1905" t="b">
        <v>0</v>
      </c>
    </row>
    <row r="1906" spans="1:11" x14ac:dyDescent="0.3">
      <c r="A1906" t="s">
        <v>13237</v>
      </c>
      <c r="B1906" t="s">
        <v>13238</v>
      </c>
      <c r="C1906">
        <v>4.335</v>
      </c>
      <c r="D1906" s="18">
        <v>42020</v>
      </c>
      <c r="E1906" t="s">
        <v>3893</v>
      </c>
      <c r="F1906" t="s">
        <v>4117</v>
      </c>
      <c r="G1906" t="s">
        <v>12821</v>
      </c>
      <c r="H1906" t="b">
        <v>0</v>
      </c>
      <c r="I1906" t="b">
        <v>0</v>
      </c>
      <c r="J1906" t="b">
        <v>0</v>
      </c>
      <c r="K1906" t="b">
        <v>0</v>
      </c>
    </row>
    <row r="1907" spans="1:11" x14ac:dyDescent="0.3">
      <c r="A1907" t="s">
        <v>6587</v>
      </c>
      <c r="B1907" t="s">
        <v>6588</v>
      </c>
      <c r="C1907">
        <v>3.5</v>
      </c>
      <c r="D1907" s="18">
        <v>41939</v>
      </c>
      <c r="E1907" t="s">
        <v>2230</v>
      </c>
      <c r="F1907" t="s">
        <v>3955</v>
      </c>
      <c r="G1907" t="s">
        <v>2269</v>
      </c>
      <c r="H1907" t="b">
        <v>0</v>
      </c>
      <c r="I1907" t="b">
        <v>0</v>
      </c>
      <c r="J1907" t="b">
        <v>0</v>
      </c>
      <c r="K1907" t="b">
        <v>0</v>
      </c>
    </row>
    <row r="1908" spans="1:11" x14ac:dyDescent="0.3">
      <c r="A1908" t="s">
        <v>443</v>
      </c>
      <c r="B1908" t="s">
        <v>442</v>
      </c>
      <c r="C1908">
        <v>7.65</v>
      </c>
      <c r="D1908" s="18">
        <v>41837</v>
      </c>
      <c r="E1908" t="s">
        <v>3922</v>
      </c>
      <c r="F1908" t="s">
        <v>3923</v>
      </c>
      <c r="G1908" t="s">
        <v>2618</v>
      </c>
      <c r="H1908" t="b">
        <v>0</v>
      </c>
      <c r="I1908" t="b">
        <v>0</v>
      </c>
      <c r="J1908" t="b">
        <v>0</v>
      </c>
      <c r="K1908" t="b">
        <v>0</v>
      </c>
    </row>
    <row r="1909" spans="1:11" x14ac:dyDescent="0.3">
      <c r="A1909" t="s">
        <v>6589</v>
      </c>
      <c r="B1909" t="s">
        <v>6590</v>
      </c>
      <c r="C1909">
        <v>7.3949999999999996</v>
      </c>
      <c r="D1909" s="18">
        <v>41776</v>
      </c>
      <c r="E1909" t="s">
        <v>2230</v>
      </c>
      <c r="F1909" t="s">
        <v>3955</v>
      </c>
      <c r="G1909" t="s">
        <v>2386</v>
      </c>
      <c r="H1909" t="b">
        <v>0</v>
      </c>
      <c r="I1909" t="b">
        <v>0</v>
      </c>
      <c r="J1909" t="b">
        <v>0</v>
      </c>
      <c r="K1909" t="b">
        <v>0</v>
      </c>
    </row>
    <row r="1910" spans="1:11" x14ac:dyDescent="0.3">
      <c r="A1910" t="s">
        <v>1522</v>
      </c>
      <c r="B1910" t="s">
        <v>1521</v>
      </c>
      <c r="C1910">
        <v>5</v>
      </c>
      <c r="D1910" s="18">
        <v>41813</v>
      </c>
      <c r="E1910" t="s">
        <v>3909</v>
      </c>
      <c r="F1910" t="s">
        <v>3937</v>
      </c>
      <c r="G1910" t="s">
        <v>2606</v>
      </c>
      <c r="H1910" t="b">
        <v>0</v>
      </c>
      <c r="I1910" t="b">
        <v>0</v>
      </c>
      <c r="J1910" t="b">
        <v>0</v>
      </c>
      <c r="K1910" t="b">
        <v>0</v>
      </c>
    </row>
    <row r="1911" spans="1:11" x14ac:dyDescent="0.3">
      <c r="A1911" t="s">
        <v>6591</v>
      </c>
      <c r="B1911" t="s">
        <v>6592</v>
      </c>
      <c r="C1911">
        <v>10.25</v>
      </c>
      <c r="D1911" s="18">
        <v>41870</v>
      </c>
      <c r="E1911" t="s">
        <v>3909</v>
      </c>
      <c r="F1911" t="s">
        <v>3937</v>
      </c>
      <c r="G1911" t="s">
        <v>3130</v>
      </c>
      <c r="H1911" t="b">
        <v>0</v>
      </c>
      <c r="I1911" t="b">
        <v>0</v>
      </c>
      <c r="J1911" t="b">
        <v>0</v>
      </c>
      <c r="K1911" t="b">
        <v>0</v>
      </c>
    </row>
    <row r="1912" spans="1:11" x14ac:dyDescent="0.3">
      <c r="A1912" t="s">
        <v>6593</v>
      </c>
      <c r="B1912" t="s">
        <v>874</v>
      </c>
      <c r="C1912">
        <v>8.4149999999999991</v>
      </c>
      <c r="D1912" s="18">
        <v>41921</v>
      </c>
      <c r="E1912" t="s">
        <v>3909</v>
      </c>
      <c r="F1912" t="s">
        <v>3937</v>
      </c>
      <c r="G1912" t="s">
        <v>2251</v>
      </c>
      <c r="H1912" t="b">
        <v>0</v>
      </c>
      <c r="I1912" t="b">
        <v>0</v>
      </c>
      <c r="J1912" t="b">
        <v>0</v>
      </c>
      <c r="K1912" t="b">
        <v>0</v>
      </c>
    </row>
    <row r="1913" spans="1:11" x14ac:dyDescent="0.3">
      <c r="A1913" t="s">
        <v>6594</v>
      </c>
      <c r="B1913" t="s">
        <v>6595</v>
      </c>
      <c r="C1913">
        <v>6.75</v>
      </c>
      <c r="D1913" s="18">
        <v>41704</v>
      </c>
      <c r="E1913" t="s">
        <v>3909</v>
      </c>
      <c r="F1913" t="s">
        <v>3937</v>
      </c>
      <c r="G1913" t="s">
        <v>2366</v>
      </c>
      <c r="H1913" t="b">
        <v>0</v>
      </c>
      <c r="I1913" t="b">
        <v>0</v>
      </c>
      <c r="J1913" t="b">
        <v>0</v>
      </c>
      <c r="K1913" t="b">
        <v>0</v>
      </c>
    </row>
    <row r="1914" spans="1:11" x14ac:dyDescent="0.3">
      <c r="A1914" t="s">
        <v>6596</v>
      </c>
      <c r="B1914" t="s">
        <v>6597</v>
      </c>
      <c r="C1914">
        <v>3.5</v>
      </c>
      <c r="D1914" s="18">
        <v>41691</v>
      </c>
      <c r="E1914" t="s">
        <v>3909</v>
      </c>
      <c r="F1914" t="s">
        <v>3937</v>
      </c>
      <c r="G1914" t="s">
        <v>2369</v>
      </c>
      <c r="H1914" t="b">
        <v>0</v>
      </c>
      <c r="I1914" t="b">
        <v>0</v>
      </c>
      <c r="J1914" t="b">
        <v>0</v>
      </c>
      <c r="K1914" t="b">
        <v>0</v>
      </c>
    </row>
    <row r="1915" spans="1:11" x14ac:dyDescent="0.3">
      <c r="A1915" t="s">
        <v>6598</v>
      </c>
      <c r="B1915" t="s">
        <v>6599</v>
      </c>
      <c r="C1915">
        <v>6.375</v>
      </c>
      <c r="D1915" s="18">
        <v>41977</v>
      </c>
      <c r="E1915" t="s">
        <v>3922</v>
      </c>
      <c r="F1915" t="s">
        <v>3923</v>
      </c>
      <c r="G1915" t="s">
        <v>3746</v>
      </c>
      <c r="H1915" t="b">
        <v>0</v>
      </c>
      <c r="I1915" t="b">
        <v>0</v>
      </c>
      <c r="J1915" t="b">
        <v>0</v>
      </c>
      <c r="K1915" t="b">
        <v>0</v>
      </c>
    </row>
    <row r="1916" spans="1:11" x14ac:dyDescent="0.3">
      <c r="A1916" t="s">
        <v>6600</v>
      </c>
      <c r="B1916" t="s">
        <v>6601</v>
      </c>
      <c r="C1916">
        <v>2.75</v>
      </c>
      <c r="D1916" s="18">
        <v>41794</v>
      </c>
      <c r="E1916" t="s">
        <v>3909</v>
      </c>
      <c r="F1916" t="s">
        <v>3937</v>
      </c>
      <c r="G1916" t="s">
        <v>2253</v>
      </c>
      <c r="H1916" t="b">
        <v>0</v>
      </c>
      <c r="I1916" t="b">
        <v>0</v>
      </c>
      <c r="J1916" t="b">
        <v>0</v>
      </c>
      <c r="K1916" t="b">
        <v>0</v>
      </c>
    </row>
    <row r="1917" spans="1:11" x14ac:dyDescent="0.3">
      <c r="A1917" t="s">
        <v>13239</v>
      </c>
      <c r="B1917" t="s">
        <v>13076</v>
      </c>
      <c r="C1917">
        <v>8.5</v>
      </c>
      <c r="D1917" s="18">
        <v>42022</v>
      </c>
      <c r="E1917" t="s">
        <v>3893</v>
      </c>
      <c r="F1917" t="s">
        <v>3894</v>
      </c>
      <c r="G1917" t="s">
        <v>2591</v>
      </c>
      <c r="H1917" t="b">
        <v>0</v>
      </c>
      <c r="I1917" t="b">
        <v>0</v>
      </c>
      <c r="J1917" t="b">
        <v>0</v>
      </c>
      <c r="K1917" t="b">
        <v>0</v>
      </c>
    </row>
    <row r="1918" spans="1:11" x14ac:dyDescent="0.3">
      <c r="A1918" t="s">
        <v>6602</v>
      </c>
      <c r="B1918" t="s">
        <v>6603</v>
      </c>
      <c r="C1918">
        <v>6.12</v>
      </c>
      <c r="D1918" s="18">
        <v>41790</v>
      </c>
      <c r="E1918" t="s">
        <v>3900</v>
      </c>
      <c r="F1918" t="s">
        <v>3960</v>
      </c>
      <c r="G1918" t="s">
        <v>2370</v>
      </c>
      <c r="H1918" t="b">
        <v>0</v>
      </c>
      <c r="I1918" t="b">
        <v>0</v>
      </c>
      <c r="J1918" t="b">
        <v>1</v>
      </c>
      <c r="K1918" t="b">
        <v>0</v>
      </c>
    </row>
    <row r="1919" spans="1:11" x14ac:dyDescent="0.3">
      <c r="A1919" t="s">
        <v>6604</v>
      </c>
      <c r="B1919" t="s">
        <v>6605</v>
      </c>
      <c r="C1919">
        <v>14.25</v>
      </c>
      <c r="D1919" s="18">
        <v>41866</v>
      </c>
      <c r="E1919" t="s">
        <v>2230</v>
      </c>
      <c r="F1919" t="s">
        <v>3984</v>
      </c>
      <c r="G1919" t="s">
        <v>2255</v>
      </c>
      <c r="H1919" t="b">
        <v>0</v>
      </c>
      <c r="I1919" t="b">
        <v>0</v>
      </c>
      <c r="J1919" t="b">
        <v>0</v>
      </c>
      <c r="K1919" t="b">
        <v>0</v>
      </c>
    </row>
    <row r="1920" spans="1:11" x14ac:dyDescent="0.3">
      <c r="A1920" t="s">
        <v>6606</v>
      </c>
      <c r="B1920" t="s">
        <v>6607</v>
      </c>
      <c r="C1920">
        <v>6</v>
      </c>
      <c r="D1920" s="18">
        <v>41794</v>
      </c>
      <c r="E1920" t="s">
        <v>3909</v>
      </c>
      <c r="F1920" t="s">
        <v>3937</v>
      </c>
      <c r="G1920" t="s">
        <v>2398</v>
      </c>
      <c r="H1920" t="b">
        <v>0</v>
      </c>
      <c r="I1920" t="b">
        <v>0</v>
      </c>
      <c r="J1920" t="b">
        <v>0</v>
      </c>
      <c r="K1920" t="b">
        <v>0</v>
      </c>
    </row>
    <row r="1921" spans="1:11" x14ac:dyDescent="0.3">
      <c r="A1921" t="s">
        <v>13681</v>
      </c>
      <c r="B1921" t="s">
        <v>13682</v>
      </c>
      <c r="C1921">
        <v>6.12</v>
      </c>
      <c r="D1921" s="18">
        <v>42030</v>
      </c>
      <c r="E1921" t="s">
        <v>3893</v>
      </c>
      <c r="F1921" t="s">
        <v>3989</v>
      </c>
      <c r="G1921" t="s">
        <v>3531</v>
      </c>
      <c r="H1921" t="b">
        <v>0</v>
      </c>
      <c r="I1921" t="b">
        <v>0</v>
      </c>
      <c r="J1921" t="b">
        <v>0</v>
      </c>
      <c r="K1921" t="b">
        <v>0</v>
      </c>
    </row>
    <row r="1922" spans="1:11" x14ac:dyDescent="0.3">
      <c r="A1922" t="s">
        <v>6608</v>
      </c>
      <c r="B1922" t="s">
        <v>6609</v>
      </c>
      <c r="C1922">
        <v>3.25</v>
      </c>
      <c r="D1922" s="18">
        <v>41837</v>
      </c>
      <c r="E1922" t="s">
        <v>3909</v>
      </c>
      <c r="F1922" t="s">
        <v>3937</v>
      </c>
      <c r="G1922" t="s">
        <v>2251</v>
      </c>
      <c r="H1922" t="b">
        <v>0</v>
      </c>
      <c r="I1922" t="b">
        <v>0</v>
      </c>
      <c r="J1922" t="b">
        <v>0</v>
      </c>
      <c r="K1922" t="b">
        <v>0</v>
      </c>
    </row>
    <row r="1923" spans="1:11" x14ac:dyDescent="0.3">
      <c r="A1923" t="s">
        <v>12090</v>
      </c>
      <c r="B1923" t="s">
        <v>12089</v>
      </c>
      <c r="C1923">
        <v>13</v>
      </c>
      <c r="D1923" s="18">
        <v>41990</v>
      </c>
      <c r="E1923" t="s">
        <v>3900</v>
      </c>
      <c r="F1923" t="s">
        <v>4277</v>
      </c>
      <c r="G1923" t="s">
        <v>2400</v>
      </c>
      <c r="H1923" t="b">
        <v>1</v>
      </c>
      <c r="I1923" t="b">
        <v>1</v>
      </c>
      <c r="J1923" t="b">
        <v>1</v>
      </c>
      <c r="K1923" t="b">
        <v>0</v>
      </c>
    </row>
    <row r="1924" spans="1:11" x14ac:dyDescent="0.3">
      <c r="A1924" t="s">
        <v>13683</v>
      </c>
      <c r="B1924" t="s">
        <v>9869</v>
      </c>
      <c r="C1924">
        <v>10</v>
      </c>
      <c r="D1924" s="18">
        <v>41831</v>
      </c>
      <c r="E1924" t="s">
        <v>3968</v>
      </c>
      <c r="F1924" t="s">
        <v>3968</v>
      </c>
      <c r="G1924" t="s">
        <v>2664</v>
      </c>
      <c r="H1924" t="b">
        <v>0</v>
      </c>
      <c r="I1924" t="b">
        <v>0</v>
      </c>
      <c r="J1924" t="b">
        <v>1</v>
      </c>
      <c r="K1924" t="b">
        <v>0</v>
      </c>
    </row>
    <row r="1925" spans="1:11" x14ac:dyDescent="0.3">
      <c r="A1925" t="s">
        <v>6610</v>
      </c>
      <c r="B1925" t="s">
        <v>6611</v>
      </c>
      <c r="C1925">
        <v>3.5</v>
      </c>
      <c r="D1925" s="18">
        <v>41678</v>
      </c>
      <c r="E1925" t="s">
        <v>3909</v>
      </c>
      <c r="F1925" t="s">
        <v>3937</v>
      </c>
      <c r="G1925" t="s">
        <v>2345</v>
      </c>
      <c r="H1925" t="b">
        <v>0</v>
      </c>
      <c r="I1925" t="b">
        <v>0</v>
      </c>
      <c r="J1925" t="b">
        <v>0</v>
      </c>
      <c r="K1925" t="b">
        <v>0</v>
      </c>
    </row>
    <row r="1926" spans="1:11" x14ac:dyDescent="0.3">
      <c r="A1926" t="s">
        <v>6612</v>
      </c>
      <c r="B1926" t="s">
        <v>118</v>
      </c>
      <c r="C1926">
        <v>8</v>
      </c>
      <c r="D1926" s="18">
        <v>41900</v>
      </c>
      <c r="E1926" t="s">
        <v>2230</v>
      </c>
      <c r="F1926" t="s">
        <v>3984</v>
      </c>
      <c r="G1926" t="s">
        <v>3028</v>
      </c>
      <c r="H1926" t="b">
        <v>0</v>
      </c>
      <c r="I1926" t="b">
        <v>0</v>
      </c>
      <c r="J1926" t="b">
        <v>0</v>
      </c>
      <c r="K1926" t="b">
        <v>0</v>
      </c>
    </row>
    <row r="1927" spans="1:11" x14ac:dyDescent="0.3">
      <c r="A1927" t="s">
        <v>6613</v>
      </c>
      <c r="B1927" t="s">
        <v>882</v>
      </c>
      <c r="C1927">
        <v>5.3550000000000004</v>
      </c>
      <c r="D1927" s="18">
        <v>41927</v>
      </c>
      <c r="E1927" t="s">
        <v>3900</v>
      </c>
      <c r="F1927" t="s">
        <v>3960</v>
      </c>
      <c r="G1927" t="s">
        <v>3453</v>
      </c>
      <c r="H1927" t="b">
        <v>0</v>
      </c>
      <c r="I1927" t="b">
        <v>0</v>
      </c>
      <c r="J1927" t="b">
        <v>1</v>
      </c>
      <c r="K1927" t="b">
        <v>0</v>
      </c>
    </row>
    <row r="1928" spans="1:11" x14ac:dyDescent="0.3">
      <c r="A1928" t="s">
        <v>6614</v>
      </c>
      <c r="B1928" t="s">
        <v>6615</v>
      </c>
      <c r="C1928">
        <v>2.8050000000000002</v>
      </c>
      <c r="D1928" s="18">
        <v>41783</v>
      </c>
      <c r="E1928" t="s">
        <v>3900</v>
      </c>
      <c r="F1928" t="s">
        <v>3960</v>
      </c>
      <c r="G1928" t="s">
        <v>2413</v>
      </c>
      <c r="H1928" t="b">
        <v>0</v>
      </c>
      <c r="I1928" t="b">
        <v>0</v>
      </c>
      <c r="J1928" t="b">
        <v>1</v>
      </c>
      <c r="K1928" t="b">
        <v>0</v>
      </c>
    </row>
    <row r="1929" spans="1:11" x14ac:dyDescent="0.3">
      <c r="A1929" t="s">
        <v>6614</v>
      </c>
      <c r="B1929" t="s">
        <v>6616</v>
      </c>
      <c r="C1929">
        <v>2.5499999999999998</v>
      </c>
      <c r="D1929" s="18">
        <v>41783</v>
      </c>
      <c r="E1929" t="s">
        <v>3922</v>
      </c>
      <c r="F1929" t="s">
        <v>3951</v>
      </c>
      <c r="G1929" t="s">
        <v>2413</v>
      </c>
      <c r="H1929" t="b">
        <v>0</v>
      </c>
      <c r="I1929" t="b">
        <v>0</v>
      </c>
      <c r="J1929" t="b">
        <v>0</v>
      </c>
      <c r="K1929" t="b">
        <v>0</v>
      </c>
    </row>
    <row r="1930" spans="1:11" x14ac:dyDescent="0.3">
      <c r="A1930" t="s">
        <v>6617</v>
      </c>
      <c r="B1930" t="s">
        <v>6618</v>
      </c>
      <c r="C1930">
        <v>13</v>
      </c>
      <c r="D1930" s="18">
        <v>41869</v>
      </c>
      <c r="E1930" t="s">
        <v>2230</v>
      </c>
      <c r="F1930" t="s">
        <v>3984</v>
      </c>
      <c r="G1930" t="s">
        <v>2943</v>
      </c>
      <c r="H1930" t="b">
        <v>0</v>
      </c>
      <c r="I1930" t="b">
        <v>0</v>
      </c>
      <c r="J1930" t="b">
        <v>0</v>
      </c>
      <c r="K1930" t="b">
        <v>0</v>
      </c>
    </row>
    <row r="1931" spans="1:11" x14ac:dyDescent="0.3">
      <c r="A1931" t="s">
        <v>6619</v>
      </c>
      <c r="B1931" t="s">
        <v>6620</v>
      </c>
      <c r="C1931">
        <v>5</v>
      </c>
      <c r="D1931" s="18">
        <v>41843</v>
      </c>
      <c r="E1931" t="s">
        <v>3909</v>
      </c>
      <c r="F1931" t="s">
        <v>3937</v>
      </c>
      <c r="G1931" t="s">
        <v>2372</v>
      </c>
      <c r="H1931" t="b">
        <v>0</v>
      </c>
      <c r="I1931" t="b">
        <v>0</v>
      </c>
      <c r="J1931" t="b">
        <v>0</v>
      </c>
      <c r="K1931" t="b">
        <v>0</v>
      </c>
    </row>
    <row r="1932" spans="1:11" x14ac:dyDescent="0.3">
      <c r="A1932" t="s">
        <v>11622</v>
      </c>
      <c r="B1932" t="s">
        <v>11623</v>
      </c>
      <c r="C1932">
        <v>5.5</v>
      </c>
      <c r="D1932" s="18">
        <v>41988</v>
      </c>
      <c r="E1932" t="s">
        <v>3900</v>
      </c>
      <c r="F1932" t="s">
        <v>3960</v>
      </c>
      <c r="G1932" t="s">
        <v>2241</v>
      </c>
      <c r="H1932" t="b">
        <v>0</v>
      </c>
      <c r="I1932" t="b">
        <v>1</v>
      </c>
      <c r="J1932" t="b">
        <v>1</v>
      </c>
      <c r="K1932" t="b">
        <v>0</v>
      </c>
    </row>
    <row r="1933" spans="1:11" x14ac:dyDescent="0.3">
      <c r="A1933" t="s">
        <v>6621</v>
      </c>
      <c r="B1933" t="s">
        <v>6622</v>
      </c>
      <c r="C1933">
        <v>3.06</v>
      </c>
      <c r="D1933" s="18">
        <v>41830</v>
      </c>
      <c r="E1933" t="s">
        <v>3900</v>
      </c>
      <c r="F1933" t="s">
        <v>3901</v>
      </c>
      <c r="G1933" t="s">
        <v>2461</v>
      </c>
      <c r="H1933" t="b">
        <v>0</v>
      </c>
      <c r="I1933" t="b">
        <v>0</v>
      </c>
      <c r="J1933" t="b">
        <v>1</v>
      </c>
      <c r="K1933" t="b">
        <v>0</v>
      </c>
    </row>
    <row r="1934" spans="1:11" x14ac:dyDescent="0.3">
      <c r="A1934" t="s">
        <v>6623</v>
      </c>
      <c r="B1934" t="s">
        <v>6624</v>
      </c>
      <c r="C1934">
        <v>4.5</v>
      </c>
      <c r="D1934" s="18">
        <v>41790</v>
      </c>
      <c r="E1934" t="s">
        <v>3909</v>
      </c>
      <c r="F1934" t="s">
        <v>3937</v>
      </c>
      <c r="G1934" t="s">
        <v>2459</v>
      </c>
      <c r="H1934" t="b">
        <v>0</v>
      </c>
      <c r="I1934" t="b">
        <v>0</v>
      </c>
      <c r="J1934" t="b">
        <v>0</v>
      </c>
      <c r="K1934" t="b">
        <v>0</v>
      </c>
    </row>
    <row r="1935" spans="1:11" x14ac:dyDescent="0.3">
      <c r="A1935" t="s">
        <v>415</v>
      </c>
      <c r="B1935" t="s">
        <v>414</v>
      </c>
      <c r="C1935">
        <v>6.63</v>
      </c>
      <c r="D1935" s="18">
        <v>41821</v>
      </c>
      <c r="E1935" t="s">
        <v>3909</v>
      </c>
      <c r="F1935" t="s">
        <v>3910</v>
      </c>
      <c r="G1935" t="s">
        <v>2277</v>
      </c>
      <c r="H1935" t="b">
        <v>0</v>
      </c>
      <c r="I1935" t="b">
        <v>0</v>
      </c>
      <c r="J1935" t="b">
        <v>0</v>
      </c>
      <c r="K1935" t="b">
        <v>0</v>
      </c>
    </row>
    <row r="1936" spans="1:11" x14ac:dyDescent="0.3">
      <c r="A1936" t="s">
        <v>1473</v>
      </c>
      <c r="B1936" t="s">
        <v>1472</v>
      </c>
      <c r="C1936">
        <v>3.75</v>
      </c>
      <c r="D1936" s="18">
        <v>41800</v>
      </c>
      <c r="E1936" t="s">
        <v>3909</v>
      </c>
      <c r="F1936" t="s">
        <v>3937</v>
      </c>
      <c r="G1936" t="s">
        <v>2451</v>
      </c>
      <c r="H1936" t="b">
        <v>0</v>
      </c>
      <c r="I1936" t="b">
        <v>0</v>
      </c>
      <c r="J1936" t="b">
        <v>0</v>
      </c>
      <c r="K1936" t="b">
        <v>0</v>
      </c>
    </row>
    <row r="1937" spans="1:11" x14ac:dyDescent="0.3">
      <c r="A1937" t="s">
        <v>6625</v>
      </c>
      <c r="B1937" t="s">
        <v>6626</v>
      </c>
      <c r="C1937">
        <v>4.5</v>
      </c>
      <c r="D1937" s="18">
        <v>41746</v>
      </c>
      <c r="E1937" t="s">
        <v>3909</v>
      </c>
      <c r="F1937" t="s">
        <v>3937</v>
      </c>
      <c r="G1937" t="s">
        <v>2415</v>
      </c>
      <c r="H1937" t="b">
        <v>0</v>
      </c>
      <c r="I1937" t="b">
        <v>0</v>
      </c>
      <c r="J1937" t="b">
        <v>0</v>
      </c>
      <c r="K1937" t="b">
        <v>0</v>
      </c>
    </row>
    <row r="1938" spans="1:11" x14ac:dyDescent="0.3">
      <c r="A1938" t="s">
        <v>6627</v>
      </c>
      <c r="B1938" t="s">
        <v>6628</v>
      </c>
      <c r="C1938">
        <v>9.5</v>
      </c>
      <c r="D1938" s="18">
        <v>41839</v>
      </c>
      <c r="E1938" t="s">
        <v>3909</v>
      </c>
      <c r="F1938" t="s">
        <v>3937</v>
      </c>
      <c r="G1938" t="s">
        <v>2805</v>
      </c>
      <c r="H1938" t="b">
        <v>0</v>
      </c>
      <c r="I1938" t="b">
        <v>0</v>
      </c>
      <c r="J1938" t="b">
        <v>0</v>
      </c>
      <c r="K1938" t="b">
        <v>0</v>
      </c>
    </row>
    <row r="1939" spans="1:11" x14ac:dyDescent="0.3">
      <c r="A1939" t="s">
        <v>6627</v>
      </c>
      <c r="B1939" t="s">
        <v>6629</v>
      </c>
      <c r="C1939">
        <v>7.25</v>
      </c>
      <c r="D1939" s="18">
        <v>41839</v>
      </c>
      <c r="E1939" t="s">
        <v>3909</v>
      </c>
      <c r="F1939" t="s">
        <v>3937</v>
      </c>
      <c r="G1939" t="s">
        <v>2805</v>
      </c>
      <c r="H1939" t="b">
        <v>0</v>
      </c>
      <c r="I1939" t="b">
        <v>0</v>
      </c>
      <c r="J1939" t="b">
        <v>0</v>
      </c>
      <c r="K1939" t="b">
        <v>0</v>
      </c>
    </row>
    <row r="1940" spans="1:11" x14ac:dyDescent="0.3">
      <c r="A1940" t="s">
        <v>6630</v>
      </c>
      <c r="B1940" t="s">
        <v>6631</v>
      </c>
      <c r="C1940">
        <v>10</v>
      </c>
      <c r="D1940" s="18">
        <v>41782</v>
      </c>
      <c r="E1940" t="s">
        <v>3909</v>
      </c>
      <c r="F1940" t="s">
        <v>3937</v>
      </c>
      <c r="G1940" t="s">
        <v>2301</v>
      </c>
      <c r="H1940" t="b">
        <v>0</v>
      </c>
      <c r="I1940" t="b">
        <v>0</v>
      </c>
      <c r="J1940" t="b">
        <v>0</v>
      </c>
      <c r="K1940" t="b">
        <v>0</v>
      </c>
    </row>
    <row r="1941" spans="1:11" x14ac:dyDescent="0.3">
      <c r="A1941" t="s">
        <v>6632</v>
      </c>
      <c r="B1941" t="s">
        <v>6633</v>
      </c>
      <c r="C1941">
        <v>8.25</v>
      </c>
      <c r="D1941" s="18">
        <v>41862</v>
      </c>
      <c r="E1941" t="s">
        <v>3909</v>
      </c>
      <c r="F1941" t="s">
        <v>3937</v>
      </c>
      <c r="G1941" t="s">
        <v>2721</v>
      </c>
      <c r="H1941" t="b">
        <v>0</v>
      </c>
      <c r="I1941" t="b">
        <v>0</v>
      </c>
      <c r="J1941" t="b">
        <v>0</v>
      </c>
      <c r="K1941" t="b">
        <v>0</v>
      </c>
    </row>
    <row r="1942" spans="1:11" x14ac:dyDescent="0.3">
      <c r="A1942" t="s">
        <v>1132</v>
      </c>
      <c r="B1942" t="s">
        <v>1131</v>
      </c>
      <c r="C1942">
        <v>9</v>
      </c>
      <c r="D1942" s="18">
        <v>41948</v>
      </c>
      <c r="E1942" t="s">
        <v>3909</v>
      </c>
      <c r="F1942" t="s">
        <v>3937</v>
      </c>
      <c r="G1942" t="s">
        <v>3566</v>
      </c>
      <c r="H1942" t="b">
        <v>0</v>
      </c>
      <c r="I1942" t="b">
        <v>0</v>
      </c>
      <c r="J1942" t="b">
        <v>0</v>
      </c>
      <c r="K1942" t="b">
        <v>0</v>
      </c>
    </row>
    <row r="1943" spans="1:11" x14ac:dyDescent="0.3">
      <c r="A1943" t="s">
        <v>6634</v>
      </c>
      <c r="B1943" t="s">
        <v>6635</v>
      </c>
      <c r="C1943">
        <v>4.75</v>
      </c>
      <c r="D1943" s="18">
        <v>41696</v>
      </c>
      <c r="E1943" t="s">
        <v>3909</v>
      </c>
      <c r="F1943" t="s">
        <v>3937</v>
      </c>
      <c r="G1943" t="s">
        <v>2253</v>
      </c>
      <c r="H1943" t="b">
        <v>0</v>
      </c>
      <c r="I1943" t="b">
        <v>0</v>
      </c>
      <c r="J1943" t="b">
        <v>0</v>
      </c>
      <c r="K1943" t="b">
        <v>0</v>
      </c>
    </row>
    <row r="1944" spans="1:11" x14ac:dyDescent="0.3">
      <c r="A1944" t="s">
        <v>6636</v>
      </c>
      <c r="B1944" t="s">
        <v>6637</v>
      </c>
      <c r="C1944">
        <v>8</v>
      </c>
      <c r="D1944" s="18">
        <v>41751</v>
      </c>
      <c r="E1944" t="s">
        <v>3909</v>
      </c>
      <c r="F1944" t="s">
        <v>3937</v>
      </c>
      <c r="G1944" t="s">
        <v>2255</v>
      </c>
      <c r="H1944" t="b">
        <v>0</v>
      </c>
      <c r="I1944" t="b">
        <v>0</v>
      </c>
      <c r="J1944" t="b">
        <v>0</v>
      </c>
      <c r="K1944" t="b">
        <v>0</v>
      </c>
    </row>
    <row r="1945" spans="1:11" x14ac:dyDescent="0.3">
      <c r="A1945" t="s">
        <v>6638</v>
      </c>
      <c r="B1945" t="s">
        <v>6639</v>
      </c>
      <c r="C1945">
        <v>4.75</v>
      </c>
      <c r="D1945" s="18">
        <v>41862</v>
      </c>
      <c r="E1945" t="s">
        <v>3909</v>
      </c>
      <c r="F1945" t="s">
        <v>3937</v>
      </c>
      <c r="G1945" t="s">
        <v>2372</v>
      </c>
      <c r="H1945" t="b">
        <v>0</v>
      </c>
      <c r="I1945" t="b">
        <v>0</v>
      </c>
      <c r="J1945" t="b">
        <v>0</v>
      </c>
      <c r="K1945" t="b">
        <v>0</v>
      </c>
    </row>
    <row r="1946" spans="1:11" x14ac:dyDescent="0.3">
      <c r="A1946" t="s">
        <v>11624</v>
      </c>
      <c r="B1946" t="s">
        <v>11625</v>
      </c>
      <c r="C1946">
        <v>7</v>
      </c>
      <c r="D1946" s="18">
        <v>41986</v>
      </c>
      <c r="E1946" t="s">
        <v>3922</v>
      </c>
      <c r="F1946" t="s">
        <v>3985</v>
      </c>
      <c r="G1946" t="s">
        <v>11455</v>
      </c>
      <c r="H1946" t="b">
        <v>1</v>
      </c>
      <c r="I1946" t="b">
        <v>1</v>
      </c>
      <c r="J1946" t="b">
        <v>0</v>
      </c>
      <c r="K1946" t="b">
        <v>0</v>
      </c>
    </row>
    <row r="1947" spans="1:11" x14ac:dyDescent="0.3">
      <c r="A1947" t="s">
        <v>6640</v>
      </c>
      <c r="B1947" t="s">
        <v>6641</v>
      </c>
      <c r="C1947">
        <v>4</v>
      </c>
      <c r="D1947" s="18">
        <v>41778</v>
      </c>
      <c r="E1947" t="s">
        <v>3909</v>
      </c>
      <c r="F1947" t="s">
        <v>3937</v>
      </c>
      <c r="G1947" t="s">
        <v>2372</v>
      </c>
      <c r="H1947" t="b">
        <v>0</v>
      </c>
      <c r="I1947" t="b">
        <v>0</v>
      </c>
      <c r="J1947" t="b">
        <v>0</v>
      </c>
      <c r="K1947" t="b">
        <v>0</v>
      </c>
    </row>
    <row r="1948" spans="1:11" x14ac:dyDescent="0.3">
      <c r="A1948" t="s">
        <v>6642</v>
      </c>
      <c r="B1948" t="s">
        <v>6643</v>
      </c>
      <c r="C1948">
        <v>6.75</v>
      </c>
      <c r="D1948" s="18">
        <v>41717</v>
      </c>
      <c r="E1948" t="s">
        <v>3968</v>
      </c>
      <c r="F1948" t="s">
        <v>3968</v>
      </c>
      <c r="G1948" t="s">
        <v>2406</v>
      </c>
      <c r="H1948" t="b">
        <v>0</v>
      </c>
      <c r="I1948" t="b">
        <v>0</v>
      </c>
      <c r="J1948" t="b">
        <v>1</v>
      </c>
      <c r="K1948" t="b">
        <v>0</v>
      </c>
    </row>
    <row r="1949" spans="1:11" x14ac:dyDescent="0.3">
      <c r="A1949" t="s">
        <v>6644</v>
      </c>
      <c r="B1949" t="s">
        <v>6645</v>
      </c>
      <c r="C1949">
        <v>12.24</v>
      </c>
      <c r="D1949" s="18">
        <v>41911</v>
      </c>
      <c r="E1949" t="s">
        <v>2230</v>
      </c>
      <c r="F1949" t="s">
        <v>3905</v>
      </c>
      <c r="G1949" t="s">
        <v>2846</v>
      </c>
      <c r="H1949" t="b">
        <v>0</v>
      </c>
      <c r="I1949" t="b">
        <v>0</v>
      </c>
      <c r="J1949" t="b">
        <v>0</v>
      </c>
      <c r="K1949" t="b">
        <v>0</v>
      </c>
    </row>
    <row r="1950" spans="1:11" x14ac:dyDescent="0.3">
      <c r="A1950" t="s">
        <v>13684</v>
      </c>
      <c r="B1950" t="s">
        <v>13685</v>
      </c>
      <c r="C1950">
        <v>5.61</v>
      </c>
      <c r="D1950" s="18">
        <v>42035</v>
      </c>
      <c r="E1950" t="s">
        <v>3893</v>
      </c>
      <c r="F1950" t="s">
        <v>3989</v>
      </c>
      <c r="G1950" t="s">
        <v>12205</v>
      </c>
      <c r="H1950" t="b">
        <v>0</v>
      </c>
      <c r="I1950" t="b">
        <v>0</v>
      </c>
      <c r="J1950" t="b">
        <v>0</v>
      </c>
      <c r="K1950" t="b">
        <v>0</v>
      </c>
    </row>
    <row r="1951" spans="1:11" x14ac:dyDescent="0.3">
      <c r="A1951" t="s">
        <v>2075</v>
      </c>
      <c r="B1951" t="s">
        <v>2074</v>
      </c>
      <c r="C1951">
        <v>8.5</v>
      </c>
      <c r="D1951" s="18">
        <v>41878</v>
      </c>
      <c r="E1951" t="s">
        <v>2230</v>
      </c>
      <c r="F1951" t="s">
        <v>3984</v>
      </c>
      <c r="G1951" t="s">
        <v>2636</v>
      </c>
      <c r="H1951" t="b">
        <v>0</v>
      </c>
      <c r="I1951" t="b">
        <v>0</v>
      </c>
      <c r="J1951" t="b">
        <v>0</v>
      </c>
      <c r="K1951" t="b">
        <v>0</v>
      </c>
    </row>
    <row r="1952" spans="1:11" x14ac:dyDescent="0.3">
      <c r="A1952" t="s">
        <v>6646</v>
      </c>
      <c r="B1952" t="s">
        <v>6647</v>
      </c>
      <c r="C1952">
        <v>9.25</v>
      </c>
      <c r="D1952" s="18">
        <v>41792</v>
      </c>
      <c r="E1952" t="s">
        <v>3909</v>
      </c>
      <c r="F1952" t="s">
        <v>3937</v>
      </c>
      <c r="G1952" t="s">
        <v>2265</v>
      </c>
      <c r="H1952" t="b">
        <v>0</v>
      </c>
      <c r="I1952" t="b">
        <v>0</v>
      </c>
      <c r="J1952" t="b">
        <v>0</v>
      </c>
      <c r="K1952" t="b">
        <v>0</v>
      </c>
    </row>
    <row r="1953" spans="1:11" x14ac:dyDescent="0.3">
      <c r="A1953" t="s">
        <v>6648</v>
      </c>
      <c r="B1953" t="s">
        <v>6649</v>
      </c>
      <c r="C1953">
        <v>7.5</v>
      </c>
      <c r="D1953" s="18">
        <v>41830</v>
      </c>
      <c r="E1953" t="s">
        <v>3968</v>
      </c>
      <c r="F1953" t="s">
        <v>3968</v>
      </c>
      <c r="G1953" t="s">
        <v>2255</v>
      </c>
      <c r="H1953" t="b">
        <v>0</v>
      </c>
      <c r="I1953" t="b">
        <v>0</v>
      </c>
      <c r="J1953" t="b">
        <v>1</v>
      </c>
      <c r="K1953" t="b">
        <v>0</v>
      </c>
    </row>
    <row r="1954" spans="1:11" x14ac:dyDescent="0.3">
      <c r="A1954" t="s">
        <v>6650</v>
      </c>
      <c r="B1954" t="s">
        <v>6651</v>
      </c>
      <c r="C1954">
        <v>6.12</v>
      </c>
      <c r="D1954" s="18">
        <v>41762</v>
      </c>
      <c r="E1954" t="s">
        <v>3909</v>
      </c>
      <c r="F1954" t="s">
        <v>3937</v>
      </c>
      <c r="G1954" t="s">
        <v>2417</v>
      </c>
      <c r="H1954" t="b">
        <v>0</v>
      </c>
      <c r="I1954" t="b">
        <v>0</v>
      </c>
      <c r="J1954" t="b">
        <v>0</v>
      </c>
      <c r="K1954" t="b">
        <v>0</v>
      </c>
    </row>
    <row r="1955" spans="1:11" x14ac:dyDescent="0.3">
      <c r="A1955" t="s">
        <v>1162</v>
      </c>
      <c r="B1955" t="s">
        <v>1161</v>
      </c>
      <c r="C1955">
        <v>6.63</v>
      </c>
      <c r="D1955" s="18">
        <v>41930</v>
      </c>
      <c r="E1955" t="s">
        <v>3968</v>
      </c>
      <c r="F1955" t="s">
        <v>3968</v>
      </c>
      <c r="G1955" t="s">
        <v>3469</v>
      </c>
      <c r="H1955" t="b">
        <v>0</v>
      </c>
      <c r="I1955" t="b">
        <v>0</v>
      </c>
      <c r="J1955" t="b">
        <v>1</v>
      </c>
      <c r="K1955" t="b">
        <v>0</v>
      </c>
    </row>
    <row r="1956" spans="1:11" x14ac:dyDescent="0.3">
      <c r="A1956" t="s">
        <v>6652</v>
      </c>
      <c r="B1956" t="s">
        <v>6653</v>
      </c>
      <c r="C1956">
        <v>3.8250000000000002</v>
      </c>
      <c r="D1956" s="18">
        <v>41769</v>
      </c>
      <c r="E1956" t="s">
        <v>3900</v>
      </c>
      <c r="F1956" t="s">
        <v>3960</v>
      </c>
      <c r="G1956" t="s">
        <v>2398</v>
      </c>
      <c r="H1956" t="b">
        <v>0</v>
      </c>
      <c r="I1956" t="b">
        <v>0</v>
      </c>
      <c r="J1956" t="b">
        <v>1</v>
      </c>
      <c r="K1956" t="b">
        <v>0</v>
      </c>
    </row>
    <row r="1957" spans="1:11" x14ac:dyDescent="0.3">
      <c r="A1957" t="s">
        <v>6654</v>
      </c>
      <c r="B1957" t="s">
        <v>6655</v>
      </c>
      <c r="C1957">
        <v>5.25</v>
      </c>
      <c r="D1957" s="18">
        <v>41935</v>
      </c>
      <c r="E1957" t="s">
        <v>2230</v>
      </c>
      <c r="F1957" t="s">
        <v>3955</v>
      </c>
      <c r="G1957" t="s">
        <v>2937</v>
      </c>
      <c r="H1957" t="b">
        <v>0</v>
      </c>
      <c r="I1957" t="b">
        <v>0</v>
      </c>
      <c r="J1957" t="b">
        <v>0</v>
      </c>
      <c r="K1957" t="b">
        <v>0</v>
      </c>
    </row>
    <row r="1958" spans="1:11" x14ac:dyDescent="0.3">
      <c r="A1958" t="s">
        <v>1658</v>
      </c>
      <c r="B1958" t="s">
        <v>1657</v>
      </c>
      <c r="C1958">
        <v>7.5</v>
      </c>
      <c r="D1958" s="18">
        <v>41829</v>
      </c>
      <c r="E1958" t="s">
        <v>3909</v>
      </c>
      <c r="F1958" t="s">
        <v>3937</v>
      </c>
      <c r="G1958" t="s">
        <v>2634</v>
      </c>
      <c r="H1958" t="b">
        <v>0</v>
      </c>
      <c r="I1958" t="b">
        <v>0</v>
      </c>
      <c r="J1958" t="b">
        <v>0</v>
      </c>
      <c r="K1958" t="b">
        <v>0</v>
      </c>
    </row>
    <row r="1959" spans="1:11" x14ac:dyDescent="0.3">
      <c r="A1959" t="s">
        <v>6656</v>
      </c>
      <c r="B1959" t="s">
        <v>6657</v>
      </c>
      <c r="C1959">
        <v>3</v>
      </c>
      <c r="D1959" s="18">
        <v>41809</v>
      </c>
      <c r="E1959" t="s">
        <v>3909</v>
      </c>
      <c r="F1959" t="s">
        <v>3937</v>
      </c>
      <c r="G1959" t="s">
        <v>2263</v>
      </c>
      <c r="H1959" t="b">
        <v>0</v>
      </c>
      <c r="I1959" t="b">
        <v>0</v>
      </c>
      <c r="J1959" t="b">
        <v>0</v>
      </c>
      <c r="K1959" t="b">
        <v>0</v>
      </c>
    </row>
    <row r="1960" spans="1:11" x14ac:dyDescent="0.3">
      <c r="A1960" t="s">
        <v>6658</v>
      </c>
      <c r="B1960" t="s">
        <v>6659</v>
      </c>
      <c r="C1960">
        <v>3</v>
      </c>
      <c r="D1960" s="18">
        <v>41747</v>
      </c>
      <c r="E1960" t="s">
        <v>3909</v>
      </c>
      <c r="F1960" t="s">
        <v>3937</v>
      </c>
      <c r="G1960" t="s">
        <v>2259</v>
      </c>
      <c r="H1960" t="b">
        <v>0</v>
      </c>
      <c r="I1960" t="b">
        <v>0</v>
      </c>
      <c r="J1960" t="b">
        <v>0</v>
      </c>
      <c r="K1960" t="b">
        <v>0</v>
      </c>
    </row>
    <row r="1961" spans="1:11" x14ac:dyDescent="0.3">
      <c r="A1961" t="s">
        <v>6660</v>
      </c>
      <c r="B1961" t="s">
        <v>6661</v>
      </c>
      <c r="C1961">
        <v>4</v>
      </c>
      <c r="D1961" s="18">
        <v>41816</v>
      </c>
      <c r="E1961" t="s">
        <v>3909</v>
      </c>
      <c r="F1961" t="s">
        <v>3937</v>
      </c>
      <c r="G1961" t="s">
        <v>2664</v>
      </c>
      <c r="H1961" t="b">
        <v>0</v>
      </c>
      <c r="I1961" t="b">
        <v>0</v>
      </c>
      <c r="J1961" t="b">
        <v>0</v>
      </c>
      <c r="K1961" t="b">
        <v>0</v>
      </c>
    </row>
    <row r="1962" spans="1:11" x14ac:dyDescent="0.3">
      <c r="A1962" t="s">
        <v>6662</v>
      </c>
      <c r="B1962" t="s">
        <v>316</v>
      </c>
      <c r="C1962">
        <v>5.75</v>
      </c>
      <c r="D1962" s="18">
        <v>41965</v>
      </c>
      <c r="E1962" t="s">
        <v>3922</v>
      </c>
      <c r="F1962" t="s">
        <v>3923</v>
      </c>
      <c r="G1962" t="s">
        <v>2269</v>
      </c>
      <c r="H1962" t="b">
        <v>0</v>
      </c>
      <c r="I1962" t="b">
        <v>0</v>
      </c>
      <c r="J1962" t="b">
        <v>0</v>
      </c>
      <c r="K1962" t="b">
        <v>0</v>
      </c>
    </row>
    <row r="1963" spans="1:11" x14ac:dyDescent="0.3">
      <c r="A1963" t="s">
        <v>6663</v>
      </c>
      <c r="B1963" t="s">
        <v>6664</v>
      </c>
      <c r="C1963">
        <v>6.63</v>
      </c>
      <c r="D1963" s="18">
        <v>41862</v>
      </c>
      <c r="E1963" t="s">
        <v>2230</v>
      </c>
      <c r="F1963" t="s">
        <v>3984</v>
      </c>
      <c r="G1963" t="s">
        <v>2600</v>
      </c>
      <c r="H1963" t="b">
        <v>0</v>
      </c>
      <c r="I1963" t="b">
        <v>0</v>
      </c>
      <c r="J1963" t="b">
        <v>0</v>
      </c>
      <c r="K1963" t="b">
        <v>0</v>
      </c>
    </row>
    <row r="1964" spans="1:11" x14ac:dyDescent="0.3">
      <c r="A1964" t="s">
        <v>6665</v>
      </c>
      <c r="B1964" t="s">
        <v>6666</v>
      </c>
      <c r="C1964">
        <v>6.8849999999999998</v>
      </c>
      <c r="D1964" s="18">
        <v>41816</v>
      </c>
      <c r="E1964" t="s">
        <v>2230</v>
      </c>
      <c r="F1964" t="s">
        <v>3955</v>
      </c>
      <c r="G1964" t="s">
        <v>2658</v>
      </c>
      <c r="H1964" t="b">
        <v>0</v>
      </c>
      <c r="I1964" t="b">
        <v>0</v>
      </c>
      <c r="J1964" t="b">
        <v>0</v>
      </c>
      <c r="K1964" t="b">
        <v>0</v>
      </c>
    </row>
    <row r="1965" spans="1:11" x14ac:dyDescent="0.3">
      <c r="A1965" t="s">
        <v>6667</v>
      </c>
      <c r="B1965" t="s">
        <v>6668</v>
      </c>
      <c r="C1965">
        <v>4.25</v>
      </c>
      <c r="D1965" s="18">
        <v>41877</v>
      </c>
      <c r="E1965" t="s">
        <v>3909</v>
      </c>
      <c r="F1965" t="s">
        <v>3937</v>
      </c>
      <c r="G1965" t="s">
        <v>2644</v>
      </c>
      <c r="H1965" t="b">
        <v>0</v>
      </c>
      <c r="I1965" t="b">
        <v>0</v>
      </c>
      <c r="J1965" t="b">
        <v>0</v>
      </c>
      <c r="K1965" t="b">
        <v>0</v>
      </c>
    </row>
    <row r="1966" spans="1:11" x14ac:dyDescent="0.3">
      <c r="A1966" t="s">
        <v>6669</v>
      </c>
      <c r="B1966" t="s">
        <v>6670</v>
      </c>
      <c r="C1966">
        <v>3.75</v>
      </c>
      <c r="D1966" s="18">
        <v>41936</v>
      </c>
      <c r="E1966" t="s">
        <v>3900</v>
      </c>
      <c r="F1966" t="s">
        <v>3901</v>
      </c>
      <c r="G1966" t="s">
        <v>3562</v>
      </c>
      <c r="H1966" t="b">
        <v>0</v>
      </c>
      <c r="I1966" t="b">
        <v>0</v>
      </c>
      <c r="J1966" t="b">
        <v>1</v>
      </c>
      <c r="K1966" t="b">
        <v>0</v>
      </c>
    </row>
    <row r="1967" spans="1:11" x14ac:dyDescent="0.3">
      <c r="A1967" t="s">
        <v>11626</v>
      </c>
      <c r="B1967" t="s">
        <v>11627</v>
      </c>
      <c r="C1967">
        <v>7.25</v>
      </c>
      <c r="D1967" s="18">
        <v>41989</v>
      </c>
      <c r="E1967" t="s">
        <v>3893</v>
      </c>
      <c r="F1967" t="s">
        <v>4117</v>
      </c>
      <c r="G1967" t="s">
        <v>3438</v>
      </c>
      <c r="H1967" t="b">
        <v>0</v>
      </c>
      <c r="I1967" t="b">
        <v>0</v>
      </c>
      <c r="J1967" t="b">
        <v>0</v>
      </c>
      <c r="K1967" t="b">
        <v>0</v>
      </c>
    </row>
    <row r="1968" spans="1:11" x14ac:dyDescent="0.3">
      <c r="A1968" t="s">
        <v>6671</v>
      </c>
      <c r="B1968" t="s">
        <v>6672</v>
      </c>
      <c r="C1968">
        <v>3.25</v>
      </c>
      <c r="D1968" s="18">
        <v>41789</v>
      </c>
      <c r="E1968" t="s">
        <v>3909</v>
      </c>
      <c r="F1968" t="s">
        <v>3937</v>
      </c>
      <c r="G1968" t="s">
        <v>2271</v>
      </c>
      <c r="H1968" t="b">
        <v>0</v>
      </c>
      <c r="I1968" t="b">
        <v>0</v>
      </c>
      <c r="J1968" t="b">
        <v>0</v>
      </c>
      <c r="K1968" t="b">
        <v>0</v>
      </c>
    </row>
    <row r="1969" spans="1:11" x14ac:dyDescent="0.3">
      <c r="A1969" t="s">
        <v>6673</v>
      </c>
      <c r="B1969" t="s">
        <v>6674</v>
      </c>
      <c r="C1969">
        <v>13.75</v>
      </c>
      <c r="D1969" s="18">
        <v>41936</v>
      </c>
      <c r="E1969" t="s">
        <v>2230</v>
      </c>
      <c r="F1969" t="s">
        <v>3955</v>
      </c>
      <c r="G1969" t="s">
        <v>3258</v>
      </c>
      <c r="H1969" t="b">
        <v>0</v>
      </c>
      <c r="I1969" t="b">
        <v>0</v>
      </c>
      <c r="J1969" t="b">
        <v>0</v>
      </c>
      <c r="K1969" t="b">
        <v>0</v>
      </c>
    </row>
    <row r="1970" spans="1:11" x14ac:dyDescent="0.3">
      <c r="A1970" t="s">
        <v>6675</v>
      </c>
      <c r="B1970" t="s">
        <v>6676</v>
      </c>
      <c r="C1970">
        <v>3.06</v>
      </c>
      <c r="D1970" s="18">
        <v>41794</v>
      </c>
      <c r="E1970" t="s">
        <v>3909</v>
      </c>
      <c r="F1970" t="s">
        <v>3937</v>
      </c>
      <c r="G1970" t="s">
        <v>2374</v>
      </c>
      <c r="H1970" t="b">
        <v>0</v>
      </c>
      <c r="I1970" t="b">
        <v>0</v>
      </c>
      <c r="J1970" t="b">
        <v>0</v>
      </c>
      <c r="K1970" t="b">
        <v>0</v>
      </c>
    </row>
    <row r="1971" spans="1:11" x14ac:dyDescent="0.3">
      <c r="A1971" t="s">
        <v>6677</v>
      </c>
      <c r="B1971" t="s">
        <v>6678</v>
      </c>
      <c r="C1971">
        <v>8.9250000000000007</v>
      </c>
      <c r="D1971" s="18">
        <v>41752</v>
      </c>
      <c r="E1971" t="s">
        <v>3909</v>
      </c>
      <c r="F1971" t="s">
        <v>3937</v>
      </c>
      <c r="G1971" t="s">
        <v>2369</v>
      </c>
      <c r="H1971" t="b">
        <v>0</v>
      </c>
      <c r="I1971" t="b">
        <v>0</v>
      </c>
      <c r="J1971" t="b">
        <v>0</v>
      </c>
      <c r="K1971" t="b">
        <v>0</v>
      </c>
    </row>
    <row r="1972" spans="1:11" x14ac:dyDescent="0.3">
      <c r="A1972" t="s">
        <v>6679</v>
      </c>
      <c r="B1972" t="s">
        <v>6680</v>
      </c>
      <c r="C1972">
        <v>10</v>
      </c>
      <c r="D1972" s="18">
        <v>41753</v>
      </c>
      <c r="E1972" t="s">
        <v>3909</v>
      </c>
      <c r="F1972" t="s">
        <v>3937</v>
      </c>
      <c r="G1972" t="s">
        <v>2369</v>
      </c>
      <c r="H1972" t="b">
        <v>0</v>
      </c>
      <c r="I1972" t="b">
        <v>0</v>
      </c>
      <c r="J1972" t="b">
        <v>0</v>
      </c>
      <c r="K1972" t="b">
        <v>0</v>
      </c>
    </row>
    <row r="1973" spans="1:11" x14ac:dyDescent="0.3">
      <c r="A1973" t="s">
        <v>6681</v>
      </c>
      <c r="B1973" t="s">
        <v>6682</v>
      </c>
      <c r="C1973">
        <v>5.25</v>
      </c>
      <c r="D1973" s="18">
        <v>41772</v>
      </c>
      <c r="E1973" t="s">
        <v>3909</v>
      </c>
      <c r="F1973" t="s">
        <v>3937</v>
      </c>
      <c r="G1973" t="s">
        <v>2265</v>
      </c>
      <c r="H1973" t="b">
        <v>0</v>
      </c>
      <c r="I1973" t="b">
        <v>0</v>
      </c>
      <c r="J1973" t="b">
        <v>0</v>
      </c>
      <c r="K1973" t="b">
        <v>0</v>
      </c>
    </row>
    <row r="1974" spans="1:11" x14ac:dyDescent="0.3">
      <c r="A1974" t="s">
        <v>6683</v>
      </c>
      <c r="B1974" t="s">
        <v>6684</v>
      </c>
      <c r="C1974">
        <v>7.25</v>
      </c>
      <c r="D1974" s="18">
        <v>41977</v>
      </c>
      <c r="E1974" t="s">
        <v>3893</v>
      </c>
      <c r="F1974" t="s">
        <v>3894</v>
      </c>
      <c r="G1974" t="s">
        <v>3106</v>
      </c>
      <c r="H1974" t="b">
        <v>1</v>
      </c>
      <c r="I1974" t="b">
        <v>0</v>
      </c>
      <c r="J1974" t="b">
        <v>0</v>
      </c>
      <c r="K1974" t="b">
        <v>0</v>
      </c>
    </row>
    <row r="1975" spans="1:11" x14ac:dyDescent="0.3">
      <c r="A1975" t="s">
        <v>6685</v>
      </c>
      <c r="B1975" t="s">
        <v>6686</v>
      </c>
      <c r="C1975">
        <v>14.25</v>
      </c>
      <c r="D1975" s="18">
        <v>41859</v>
      </c>
      <c r="E1975" t="s">
        <v>3909</v>
      </c>
      <c r="F1975" t="s">
        <v>3937</v>
      </c>
      <c r="G1975" t="s">
        <v>2937</v>
      </c>
      <c r="H1975" t="b">
        <v>0</v>
      </c>
      <c r="I1975" t="b">
        <v>0</v>
      </c>
      <c r="J1975" t="b">
        <v>0</v>
      </c>
      <c r="K1975" t="b">
        <v>0</v>
      </c>
    </row>
    <row r="1976" spans="1:11" x14ac:dyDescent="0.3">
      <c r="A1976" t="s">
        <v>6687</v>
      </c>
      <c r="B1976" t="s">
        <v>6688</v>
      </c>
      <c r="C1976">
        <v>7.5</v>
      </c>
      <c r="D1976" s="18">
        <v>41696</v>
      </c>
      <c r="E1976" t="s">
        <v>3968</v>
      </c>
      <c r="F1976" t="s">
        <v>3968</v>
      </c>
      <c r="G1976" t="s">
        <v>2235</v>
      </c>
      <c r="H1976" t="b">
        <v>0</v>
      </c>
      <c r="I1976" t="b">
        <v>0</v>
      </c>
      <c r="J1976" t="b">
        <v>1</v>
      </c>
      <c r="K1976" t="b">
        <v>0</v>
      </c>
    </row>
    <row r="1977" spans="1:11" x14ac:dyDescent="0.3">
      <c r="A1977" t="s">
        <v>6689</v>
      </c>
      <c r="B1977" t="s">
        <v>6690</v>
      </c>
      <c r="C1977">
        <v>6.86</v>
      </c>
      <c r="D1977" s="18">
        <v>41741</v>
      </c>
      <c r="E1977" t="s">
        <v>3968</v>
      </c>
      <c r="F1977" t="s">
        <v>3968</v>
      </c>
      <c r="G1977" t="s">
        <v>2275</v>
      </c>
      <c r="H1977" t="b">
        <v>0</v>
      </c>
      <c r="I1977" t="b">
        <v>0</v>
      </c>
      <c r="J1977" t="b">
        <v>1</v>
      </c>
      <c r="K1977" t="b">
        <v>0</v>
      </c>
    </row>
    <row r="1978" spans="1:11" x14ac:dyDescent="0.3">
      <c r="A1978" t="s">
        <v>6691</v>
      </c>
      <c r="B1978" t="s">
        <v>6692</v>
      </c>
      <c r="C1978">
        <v>5</v>
      </c>
      <c r="D1978" s="18">
        <v>41708</v>
      </c>
      <c r="E1978" t="s">
        <v>3909</v>
      </c>
      <c r="F1978" t="s">
        <v>3937</v>
      </c>
      <c r="G1978" t="s">
        <v>2358</v>
      </c>
      <c r="H1978" t="b">
        <v>0</v>
      </c>
      <c r="I1978" t="b">
        <v>0</v>
      </c>
      <c r="J1978" t="b">
        <v>0</v>
      </c>
      <c r="K1978" t="b">
        <v>0</v>
      </c>
    </row>
    <row r="1979" spans="1:11" x14ac:dyDescent="0.3">
      <c r="A1979" t="s">
        <v>519</v>
      </c>
      <c r="B1979" t="s">
        <v>518</v>
      </c>
      <c r="C1979">
        <v>19.89</v>
      </c>
      <c r="D1979" s="18">
        <v>41883</v>
      </c>
      <c r="E1979" t="s">
        <v>3893</v>
      </c>
      <c r="F1979" t="s">
        <v>3916</v>
      </c>
      <c r="G1979" t="s">
        <v>2818</v>
      </c>
      <c r="H1979" t="b">
        <v>0</v>
      </c>
      <c r="I1979" t="b">
        <v>0</v>
      </c>
      <c r="J1979" t="b">
        <v>0</v>
      </c>
      <c r="K1979" t="b">
        <v>0</v>
      </c>
    </row>
    <row r="1980" spans="1:11" x14ac:dyDescent="0.3">
      <c r="A1980" t="s">
        <v>1870</v>
      </c>
      <c r="B1980" t="s">
        <v>1869</v>
      </c>
      <c r="C1980">
        <v>11.75</v>
      </c>
      <c r="D1980" s="18">
        <v>41862</v>
      </c>
      <c r="E1980" t="s">
        <v>3968</v>
      </c>
      <c r="F1980" t="s">
        <v>3968</v>
      </c>
      <c r="G1980" t="s">
        <v>2636</v>
      </c>
      <c r="H1980" t="b">
        <v>0</v>
      </c>
      <c r="I1980" t="b">
        <v>0</v>
      </c>
      <c r="J1980" t="b">
        <v>1</v>
      </c>
      <c r="K1980" t="b">
        <v>0</v>
      </c>
    </row>
    <row r="1981" spans="1:11" x14ac:dyDescent="0.3">
      <c r="A1981" t="s">
        <v>1460</v>
      </c>
      <c r="B1981" t="s">
        <v>1459</v>
      </c>
      <c r="C1981">
        <v>5.3550000000000004</v>
      </c>
      <c r="D1981" s="18">
        <v>41948</v>
      </c>
      <c r="E1981" t="s">
        <v>2230</v>
      </c>
      <c r="F1981" t="s">
        <v>3984</v>
      </c>
      <c r="G1981" t="s">
        <v>3525</v>
      </c>
      <c r="H1981" t="b">
        <v>0</v>
      </c>
      <c r="I1981" t="b">
        <v>0</v>
      </c>
      <c r="J1981" t="b">
        <v>0</v>
      </c>
      <c r="K1981" t="b">
        <v>0</v>
      </c>
    </row>
    <row r="1982" spans="1:11" x14ac:dyDescent="0.3">
      <c r="A1982" t="s">
        <v>6693</v>
      </c>
      <c r="B1982" t="s">
        <v>6694</v>
      </c>
      <c r="C1982">
        <v>6.375</v>
      </c>
      <c r="D1982" s="18">
        <v>41820</v>
      </c>
      <c r="E1982" t="s">
        <v>2230</v>
      </c>
      <c r="F1982" t="s">
        <v>3984</v>
      </c>
      <c r="G1982" t="s">
        <v>2499</v>
      </c>
      <c r="H1982" t="b">
        <v>0</v>
      </c>
      <c r="I1982" t="b">
        <v>0</v>
      </c>
      <c r="J1982" t="b">
        <v>0</v>
      </c>
      <c r="K1982" t="b">
        <v>0</v>
      </c>
    </row>
    <row r="1983" spans="1:11" x14ac:dyDescent="0.3">
      <c r="A1983" t="s">
        <v>6695</v>
      </c>
      <c r="B1983" t="s">
        <v>687</v>
      </c>
      <c r="C1983">
        <v>13.515000000000001</v>
      </c>
      <c r="D1983" s="18">
        <v>41954</v>
      </c>
      <c r="E1983" t="s">
        <v>3922</v>
      </c>
      <c r="F1983" t="s">
        <v>3985</v>
      </c>
      <c r="G1983" t="s">
        <v>3674</v>
      </c>
      <c r="H1983" t="b">
        <v>0</v>
      </c>
      <c r="I1983" t="b">
        <v>0</v>
      </c>
      <c r="J1983" t="b">
        <v>0</v>
      </c>
      <c r="K1983" t="b">
        <v>0</v>
      </c>
    </row>
    <row r="1984" spans="1:11" x14ac:dyDescent="0.3">
      <c r="A1984" t="s">
        <v>6696</v>
      </c>
      <c r="B1984" t="s">
        <v>6697</v>
      </c>
      <c r="C1984">
        <v>4</v>
      </c>
      <c r="D1984" s="18">
        <v>41883</v>
      </c>
      <c r="E1984" t="s">
        <v>2230</v>
      </c>
      <c r="F1984" t="s">
        <v>3984</v>
      </c>
      <c r="G1984" t="s">
        <v>2926</v>
      </c>
      <c r="H1984" t="b">
        <v>0</v>
      </c>
      <c r="I1984" t="b">
        <v>0</v>
      </c>
      <c r="J1984" t="b">
        <v>0</v>
      </c>
      <c r="K1984" t="b">
        <v>0</v>
      </c>
    </row>
    <row r="1985" spans="1:11" x14ac:dyDescent="0.3">
      <c r="A1985" t="s">
        <v>2123</v>
      </c>
      <c r="B1985" t="s">
        <v>2122</v>
      </c>
      <c r="C1985">
        <v>6</v>
      </c>
      <c r="D1985" s="18">
        <v>41904</v>
      </c>
      <c r="E1985" t="s">
        <v>3922</v>
      </c>
      <c r="F1985" t="s">
        <v>3985</v>
      </c>
      <c r="G1985" t="s">
        <v>2863</v>
      </c>
      <c r="H1985" t="b">
        <v>0</v>
      </c>
      <c r="I1985" t="b">
        <v>0</v>
      </c>
      <c r="J1985" t="b">
        <v>0</v>
      </c>
      <c r="K1985" t="b">
        <v>0</v>
      </c>
    </row>
    <row r="1986" spans="1:11" x14ac:dyDescent="0.3">
      <c r="A1986" t="s">
        <v>11628</v>
      </c>
      <c r="B1986" t="s">
        <v>11629</v>
      </c>
      <c r="C1986">
        <v>8.58</v>
      </c>
      <c r="D1986" s="18">
        <v>41988</v>
      </c>
      <c r="E1986" t="s">
        <v>3922</v>
      </c>
      <c r="F1986" t="s">
        <v>3923</v>
      </c>
      <c r="G1986" t="s">
        <v>3453</v>
      </c>
      <c r="H1986" t="b">
        <v>0</v>
      </c>
      <c r="I1986" t="b">
        <v>1</v>
      </c>
      <c r="J1986" t="b">
        <v>0</v>
      </c>
      <c r="K1986" t="b">
        <v>0</v>
      </c>
    </row>
    <row r="1987" spans="1:11" x14ac:dyDescent="0.3">
      <c r="A1987" t="s">
        <v>6698</v>
      </c>
      <c r="B1987" t="s">
        <v>1038</v>
      </c>
      <c r="C1987">
        <v>8.5</v>
      </c>
      <c r="D1987" s="18">
        <v>41943</v>
      </c>
      <c r="E1987" t="s">
        <v>3893</v>
      </c>
      <c r="F1987" t="s">
        <v>4117</v>
      </c>
      <c r="G1987" t="s">
        <v>3499</v>
      </c>
      <c r="H1987" t="b">
        <v>0</v>
      </c>
      <c r="I1987" t="b">
        <v>0</v>
      </c>
      <c r="J1987" t="b">
        <v>0</v>
      </c>
      <c r="K1987" t="b">
        <v>0</v>
      </c>
    </row>
    <row r="1988" spans="1:11" x14ac:dyDescent="0.3">
      <c r="A1988" t="s">
        <v>13686</v>
      </c>
      <c r="B1988" t="s">
        <v>13687</v>
      </c>
      <c r="C1988">
        <v>4.5</v>
      </c>
      <c r="D1988" s="18">
        <v>42035</v>
      </c>
      <c r="E1988" t="s">
        <v>3893</v>
      </c>
      <c r="F1988" t="s">
        <v>3989</v>
      </c>
      <c r="G1988" t="s">
        <v>2670</v>
      </c>
      <c r="H1988" t="b">
        <v>0</v>
      </c>
      <c r="I1988" t="b">
        <v>0</v>
      </c>
      <c r="J1988" t="b">
        <v>0</v>
      </c>
      <c r="K1988" t="b">
        <v>0</v>
      </c>
    </row>
    <row r="1989" spans="1:11" x14ac:dyDescent="0.3">
      <c r="A1989" t="s">
        <v>6699</v>
      </c>
      <c r="B1989" t="s">
        <v>6700</v>
      </c>
      <c r="C1989">
        <v>6.5</v>
      </c>
      <c r="D1989" s="18">
        <v>41698</v>
      </c>
      <c r="E1989" t="s">
        <v>3922</v>
      </c>
      <c r="F1989" t="s">
        <v>3923</v>
      </c>
      <c r="G1989" t="s">
        <v>2366</v>
      </c>
      <c r="H1989" t="b">
        <v>0</v>
      </c>
      <c r="I1989" t="b">
        <v>0</v>
      </c>
      <c r="J1989" t="b">
        <v>0</v>
      </c>
      <c r="K1989" t="b">
        <v>0</v>
      </c>
    </row>
    <row r="1990" spans="1:11" x14ac:dyDescent="0.3">
      <c r="A1990" t="s">
        <v>11630</v>
      </c>
      <c r="B1990" t="s">
        <v>11631</v>
      </c>
      <c r="C1990">
        <v>9.18</v>
      </c>
      <c r="D1990" s="18">
        <v>41985</v>
      </c>
      <c r="E1990" t="s">
        <v>3900</v>
      </c>
      <c r="F1990" t="s">
        <v>3960</v>
      </c>
      <c r="G1990" t="s">
        <v>3766</v>
      </c>
      <c r="H1990" t="b">
        <v>0</v>
      </c>
      <c r="I1990" t="b">
        <v>0</v>
      </c>
      <c r="J1990" t="b">
        <v>1</v>
      </c>
      <c r="K1990" t="b">
        <v>0</v>
      </c>
    </row>
    <row r="1991" spans="1:11" x14ac:dyDescent="0.3">
      <c r="A1991" t="s">
        <v>12709</v>
      </c>
      <c r="B1991" t="s">
        <v>12616</v>
      </c>
      <c r="C1991">
        <v>4.08</v>
      </c>
      <c r="D1991" s="18">
        <v>42013</v>
      </c>
      <c r="E1991" t="s">
        <v>3893</v>
      </c>
      <c r="F1991" t="s">
        <v>3894</v>
      </c>
      <c r="G1991" t="s">
        <v>2869</v>
      </c>
      <c r="H1991" t="b">
        <v>0</v>
      </c>
      <c r="I1991" t="b">
        <v>0</v>
      </c>
      <c r="J1991" t="b">
        <v>0</v>
      </c>
      <c r="K1991" t="b">
        <v>0</v>
      </c>
    </row>
    <row r="1992" spans="1:11" x14ac:dyDescent="0.3">
      <c r="A1992" t="s">
        <v>6701</v>
      </c>
      <c r="B1992" t="s">
        <v>6702</v>
      </c>
      <c r="C1992">
        <v>3.57</v>
      </c>
      <c r="D1992" s="18">
        <v>41727</v>
      </c>
      <c r="E1992" t="s">
        <v>3909</v>
      </c>
      <c r="F1992" t="s">
        <v>3937</v>
      </c>
      <c r="G1992" t="s">
        <v>2672</v>
      </c>
      <c r="H1992" t="b">
        <v>0</v>
      </c>
      <c r="I1992" t="b">
        <v>0</v>
      </c>
      <c r="J1992" t="b">
        <v>0</v>
      </c>
      <c r="K1992" t="b">
        <v>0</v>
      </c>
    </row>
    <row r="1993" spans="1:11" x14ac:dyDescent="0.3">
      <c r="A1993" t="s">
        <v>6703</v>
      </c>
      <c r="B1993" t="s">
        <v>6704</v>
      </c>
      <c r="C1993">
        <v>3.57</v>
      </c>
      <c r="D1993" s="18">
        <v>41729</v>
      </c>
      <c r="E1993" t="s">
        <v>3893</v>
      </c>
      <c r="F1993" t="s">
        <v>3894</v>
      </c>
      <c r="G1993" t="s">
        <v>2672</v>
      </c>
      <c r="H1993" t="b">
        <v>0</v>
      </c>
      <c r="I1993" t="b">
        <v>0</v>
      </c>
      <c r="J1993" t="b">
        <v>0</v>
      </c>
      <c r="K1993" t="b">
        <v>0</v>
      </c>
    </row>
    <row r="1994" spans="1:11" x14ac:dyDescent="0.3">
      <c r="A1994" t="s">
        <v>6705</v>
      </c>
      <c r="B1994" t="s">
        <v>6706</v>
      </c>
      <c r="C1994">
        <v>5.0999999999999996</v>
      </c>
      <c r="D1994" s="18">
        <v>41767</v>
      </c>
      <c r="E1994" t="s">
        <v>3900</v>
      </c>
      <c r="F1994" t="s">
        <v>3901</v>
      </c>
      <c r="G1994" t="s">
        <v>2345</v>
      </c>
      <c r="H1994" t="b">
        <v>0</v>
      </c>
      <c r="I1994" t="b">
        <v>0</v>
      </c>
      <c r="J1994" t="b">
        <v>1</v>
      </c>
      <c r="K1994" t="b">
        <v>0</v>
      </c>
    </row>
    <row r="1995" spans="1:11" x14ac:dyDescent="0.3">
      <c r="A1995" t="s">
        <v>6707</v>
      </c>
      <c r="B1995" t="s">
        <v>6708</v>
      </c>
      <c r="C1995">
        <v>3.92</v>
      </c>
      <c r="D1995" s="18">
        <v>41741</v>
      </c>
      <c r="E1995" t="s">
        <v>3909</v>
      </c>
      <c r="F1995" t="s">
        <v>3929</v>
      </c>
      <c r="G1995" t="s">
        <v>2672</v>
      </c>
      <c r="H1995" t="b">
        <v>0</v>
      </c>
      <c r="I1995" t="b">
        <v>0</v>
      </c>
      <c r="J1995" t="b">
        <v>0</v>
      </c>
      <c r="K1995" t="b">
        <v>0</v>
      </c>
    </row>
    <row r="1996" spans="1:11" x14ac:dyDescent="0.3">
      <c r="A1996" t="s">
        <v>6709</v>
      </c>
      <c r="B1996" t="s">
        <v>6710</v>
      </c>
      <c r="C1996">
        <v>7.9050000000000002</v>
      </c>
      <c r="D1996" s="18">
        <v>41880</v>
      </c>
      <c r="E1996" t="s">
        <v>3922</v>
      </c>
      <c r="F1996" t="s">
        <v>3923</v>
      </c>
      <c r="G1996" t="s">
        <v>2499</v>
      </c>
      <c r="H1996" t="b">
        <v>0</v>
      </c>
      <c r="I1996" t="b">
        <v>0</v>
      </c>
      <c r="J1996" t="b">
        <v>0</v>
      </c>
      <c r="K1996" t="b">
        <v>0</v>
      </c>
    </row>
    <row r="1997" spans="1:11" x14ac:dyDescent="0.3">
      <c r="A1997" t="s">
        <v>6711</v>
      </c>
      <c r="B1997" t="s">
        <v>6712</v>
      </c>
      <c r="C1997">
        <v>9</v>
      </c>
      <c r="D1997" s="18">
        <v>41796</v>
      </c>
      <c r="E1997" t="s">
        <v>3909</v>
      </c>
      <c r="F1997" t="s">
        <v>3937</v>
      </c>
      <c r="G1997" t="s">
        <v>2836</v>
      </c>
      <c r="H1997" t="b">
        <v>0</v>
      </c>
      <c r="I1997" t="b">
        <v>0</v>
      </c>
      <c r="J1997" t="b">
        <v>0</v>
      </c>
      <c r="K1997" t="b">
        <v>0</v>
      </c>
    </row>
    <row r="1998" spans="1:11" x14ac:dyDescent="0.3">
      <c r="A1998" t="s">
        <v>11632</v>
      </c>
      <c r="B1998" t="s">
        <v>11633</v>
      </c>
      <c r="C1998">
        <v>9.18</v>
      </c>
      <c r="D1998" s="18">
        <v>41988</v>
      </c>
      <c r="E1998" t="s">
        <v>3893</v>
      </c>
      <c r="F1998" t="s">
        <v>3894</v>
      </c>
      <c r="G1998" t="s">
        <v>2251</v>
      </c>
      <c r="H1998" t="b">
        <v>0</v>
      </c>
      <c r="I1998" t="b">
        <v>0</v>
      </c>
      <c r="J1998" t="b">
        <v>0</v>
      </c>
      <c r="K1998" t="b">
        <v>0</v>
      </c>
    </row>
    <row r="1999" spans="1:11" x14ac:dyDescent="0.3">
      <c r="A1999" t="s">
        <v>2070</v>
      </c>
      <c r="B1999" t="s">
        <v>2069</v>
      </c>
      <c r="C1999">
        <v>7.25</v>
      </c>
      <c r="D1999" s="18">
        <v>41877</v>
      </c>
      <c r="E1999" t="s">
        <v>3893</v>
      </c>
      <c r="F1999" t="s">
        <v>3894</v>
      </c>
      <c r="G1999" t="s">
        <v>2636</v>
      </c>
      <c r="H1999" t="b">
        <v>0</v>
      </c>
      <c r="I1999" t="b">
        <v>0</v>
      </c>
      <c r="J1999" t="b">
        <v>0</v>
      </c>
      <c r="K1999" t="b">
        <v>0</v>
      </c>
    </row>
    <row r="2000" spans="1:11" x14ac:dyDescent="0.3">
      <c r="A2000" t="s">
        <v>6713</v>
      </c>
      <c r="B2000" t="s">
        <v>6714</v>
      </c>
      <c r="C2000">
        <v>8.16</v>
      </c>
      <c r="D2000" s="18">
        <v>41793</v>
      </c>
      <c r="E2000" t="s">
        <v>3900</v>
      </c>
      <c r="F2000" t="s">
        <v>3960</v>
      </c>
      <c r="G2000" t="s">
        <v>2398</v>
      </c>
      <c r="H2000" t="b">
        <v>0</v>
      </c>
      <c r="I2000" t="b">
        <v>0</v>
      </c>
      <c r="J2000" t="b">
        <v>1</v>
      </c>
      <c r="K2000" t="b">
        <v>0</v>
      </c>
    </row>
    <row r="2001" spans="1:11" x14ac:dyDescent="0.3">
      <c r="A2001" t="s">
        <v>6715</v>
      </c>
      <c r="B2001" t="s">
        <v>6716</v>
      </c>
      <c r="C2001">
        <v>7.65</v>
      </c>
      <c r="D2001" s="18">
        <v>41783</v>
      </c>
      <c r="E2001" t="s">
        <v>3893</v>
      </c>
      <c r="F2001" t="s">
        <v>3894</v>
      </c>
      <c r="G2001" t="s">
        <v>2435</v>
      </c>
      <c r="H2001" t="b">
        <v>0</v>
      </c>
      <c r="I2001" t="b">
        <v>0</v>
      </c>
      <c r="J2001" t="b">
        <v>0</v>
      </c>
      <c r="K2001" t="b">
        <v>0</v>
      </c>
    </row>
    <row r="2002" spans="1:11" x14ac:dyDescent="0.3">
      <c r="A2002" t="s">
        <v>6717</v>
      </c>
      <c r="B2002" t="s">
        <v>154</v>
      </c>
      <c r="C2002">
        <v>4.5</v>
      </c>
      <c r="D2002" s="18">
        <v>41912</v>
      </c>
      <c r="E2002" t="s">
        <v>3900</v>
      </c>
      <c r="F2002" t="s">
        <v>3901</v>
      </c>
      <c r="G2002" t="s">
        <v>2341</v>
      </c>
      <c r="H2002" t="b">
        <v>0</v>
      </c>
      <c r="I2002" t="b">
        <v>0</v>
      </c>
      <c r="J2002" t="b">
        <v>1</v>
      </c>
      <c r="K2002" t="b">
        <v>0</v>
      </c>
    </row>
    <row r="2003" spans="1:11" x14ac:dyDescent="0.3">
      <c r="A2003" t="s">
        <v>6718</v>
      </c>
      <c r="B2003" t="s">
        <v>6719</v>
      </c>
      <c r="C2003">
        <v>6.375</v>
      </c>
      <c r="D2003" s="18">
        <v>41762</v>
      </c>
      <c r="E2003" t="s">
        <v>3968</v>
      </c>
      <c r="F2003" t="s">
        <v>3968</v>
      </c>
      <c r="G2003" t="s">
        <v>2415</v>
      </c>
      <c r="H2003" t="b">
        <v>0</v>
      </c>
      <c r="I2003" t="b">
        <v>0</v>
      </c>
      <c r="J2003" t="b">
        <v>1</v>
      </c>
      <c r="K2003" t="b">
        <v>0</v>
      </c>
    </row>
    <row r="2004" spans="1:11" x14ac:dyDescent="0.3">
      <c r="A2004" t="s">
        <v>6720</v>
      </c>
      <c r="B2004" t="s">
        <v>6721</v>
      </c>
      <c r="C2004">
        <v>6</v>
      </c>
      <c r="D2004" s="18">
        <v>41841</v>
      </c>
      <c r="E2004" t="s">
        <v>3909</v>
      </c>
      <c r="F2004" t="s">
        <v>3937</v>
      </c>
      <c r="G2004" t="s">
        <v>2912</v>
      </c>
      <c r="H2004" t="b">
        <v>0</v>
      </c>
      <c r="I2004" t="b">
        <v>0</v>
      </c>
      <c r="J2004" t="b">
        <v>0</v>
      </c>
      <c r="K2004" t="b">
        <v>0</v>
      </c>
    </row>
    <row r="2005" spans="1:11" x14ac:dyDescent="0.3">
      <c r="A2005" t="s">
        <v>6722</v>
      </c>
      <c r="B2005" t="s">
        <v>6723</v>
      </c>
      <c r="C2005">
        <v>5.25</v>
      </c>
      <c r="D2005" s="18">
        <v>41759</v>
      </c>
      <c r="E2005" t="s">
        <v>3909</v>
      </c>
      <c r="F2005" t="s">
        <v>3937</v>
      </c>
      <c r="G2005" t="s">
        <v>2382</v>
      </c>
      <c r="H2005" t="b">
        <v>0</v>
      </c>
      <c r="I2005" t="b">
        <v>0</v>
      </c>
      <c r="J2005" t="b">
        <v>0</v>
      </c>
      <c r="K2005" t="b">
        <v>0</v>
      </c>
    </row>
    <row r="2006" spans="1:11" x14ac:dyDescent="0.3">
      <c r="A2006" t="s">
        <v>6724</v>
      </c>
      <c r="B2006" t="s">
        <v>6725</v>
      </c>
      <c r="C2006">
        <v>9.5</v>
      </c>
      <c r="D2006" s="18">
        <v>41783</v>
      </c>
      <c r="E2006" t="s">
        <v>3909</v>
      </c>
      <c r="F2006" t="s">
        <v>3937</v>
      </c>
      <c r="G2006" t="s">
        <v>2317</v>
      </c>
      <c r="H2006" t="b">
        <v>0</v>
      </c>
      <c r="I2006" t="b">
        <v>0</v>
      </c>
      <c r="J2006" t="b">
        <v>0</v>
      </c>
      <c r="K2006" t="b">
        <v>0</v>
      </c>
    </row>
    <row r="2007" spans="1:11" x14ac:dyDescent="0.3">
      <c r="A2007" t="s">
        <v>6726</v>
      </c>
      <c r="B2007" t="s">
        <v>6727</v>
      </c>
      <c r="C2007">
        <v>7.14</v>
      </c>
      <c r="D2007" s="18">
        <v>41773</v>
      </c>
      <c r="E2007" t="s">
        <v>3900</v>
      </c>
      <c r="F2007" t="s">
        <v>3901</v>
      </c>
      <c r="G2007" t="s">
        <v>2345</v>
      </c>
      <c r="H2007" t="b">
        <v>0</v>
      </c>
      <c r="I2007" t="b">
        <v>0</v>
      </c>
      <c r="J2007" t="b">
        <v>1</v>
      </c>
      <c r="K2007" t="b">
        <v>0</v>
      </c>
    </row>
    <row r="2008" spans="1:11" x14ac:dyDescent="0.3">
      <c r="A2008" t="s">
        <v>6728</v>
      </c>
      <c r="B2008" t="s">
        <v>6729</v>
      </c>
      <c r="C2008">
        <v>8.16</v>
      </c>
      <c r="D2008" s="18">
        <v>41794</v>
      </c>
      <c r="E2008" t="s">
        <v>3909</v>
      </c>
      <c r="F2008" t="s">
        <v>3937</v>
      </c>
      <c r="G2008" t="s">
        <v>2463</v>
      </c>
      <c r="H2008" t="b">
        <v>0</v>
      </c>
      <c r="I2008" t="b">
        <v>0</v>
      </c>
      <c r="J2008" t="b">
        <v>0</v>
      </c>
      <c r="K2008" t="b">
        <v>0</v>
      </c>
    </row>
    <row r="2009" spans="1:11" x14ac:dyDescent="0.3">
      <c r="A2009" t="s">
        <v>6730</v>
      </c>
      <c r="B2009" t="s">
        <v>6731</v>
      </c>
      <c r="C2009">
        <v>3.57</v>
      </c>
      <c r="D2009" s="18">
        <v>41793</v>
      </c>
      <c r="E2009" t="s">
        <v>3968</v>
      </c>
      <c r="F2009" t="s">
        <v>3968</v>
      </c>
      <c r="G2009" t="s">
        <v>2470</v>
      </c>
      <c r="H2009" t="b">
        <v>0</v>
      </c>
      <c r="I2009" t="b">
        <v>0</v>
      </c>
      <c r="J2009" t="b">
        <v>1</v>
      </c>
      <c r="K2009" t="b">
        <v>0</v>
      </c>
    </row>
    <row r="2010" spans="1:11" x14ac:dyDescent="0.3">
      <c r="A2010" t="s">
        <v>6732</v>
      </c>
      <c r="B2010" t="s">
        <v>269</v>
      </c>
      <c r="C2010">
        <v>8.5</v>
      </c>
      <c r="D2010" s="18">
        <v>41954</v>
      </c>
      <c r="E2010" t="s">
        <v>2230</v>
      </c>
      <c r="F2010" t="s">
        <v>3984</v>
      </c>
      <c r="G2010" t="s">
        <v>2752</v>
      </c>
      <c r="H2010" t="b">
        <v>0</v>
      </c>
      <c r="I2010" t="b">
        <v>0</v>
      </c>
      <c r="J2010" t="b">
        <v>0</v>
      </c>
      <c r="K2010" t="b">
        <v>0</v>
      </c>
    </row>
    <row r="2011" spans="1:11" x14ac:dyDescent="0.3">
      <c r="A2011" t="s">
        <v>6733</v>
      </c>
      <c r="B2011" t="s">
        <v>6734</v>
      </c>
      <c r="C2011">
        <v>4.75</v>
      </c>
      <c r="D2011" s="18">
        <v>41787</v>
      </c>
      <c r="E2011" t="s">
        <v>3909</v>
      </c>
      <c r="F2011" t="s">
        <v>3937</v>
      </c>
      <c r="G2011" t="s">
        <v>2372</v>
      </c>
      <c r="H2011" t="b">
        <v>0</v>
      </c>
      <c r="I2011" t="b">
        <v>0</v>
      </c>
      <c r="J2011" t="b">
        <v>0</v>
      </c>
      <c r="K2011" t="b">
        <v>0</v>
      </c>
    </row>
    <row r="2012" spans="1:11" x14ac:dyDescent="0.3">
      <c r="A2012" t="s">
        <v>6735</v>
      </c>
      <c r="B2012" t="s">
        <v>6736</v>
      </c>
      <c r="C2012">
        <v>6.5</v>
      </c>
      <c r="D2012" s="18">
        <v>41908</v>
      </c>
      <c r="E2012" t="s">
        <v>3909</v>
      </c>
      <c r="F2012" t="s">
        <v>3910</v>
      </c>
      <c r="G2012" t="s">
        <v>2269</v>
      </c>
      <c r="H2012" t="b">
        <v>0</v>
      </c>
      <c r="I2012" t="b">
        <v>0</v>
      </c>
      <c r="J2012" t="b">
        <v>0</v>
      </c>
      <c r="K2012" t="b">
        <v>0</v>
      </c>
    </row>
    <row r="2013" spans="1:11" x14ac:dyDescent="0.3">
      <c r="A2013" t="s">
        <v>6737</v>
      </c>
      <c r="B2013" t="s">
        <v>6738</v>
      </c>
      <c r="C2013">
        <v>4.5</v>
      </c>
      <c r="D2013" s="18">
        <v>41621</v>
      </c>
      <c r="E2013" t="s">
        <v>3909</v>
      </c>
      <c r="F2013" t="s">
        <v>3937</v>
      </c>
      <c r="G2013" t="s">
        <v>2758</v>
      </c>
      <c r="H2013" t="b">
        <v>0</v>
      </c>
      <c r="I2013" t="b">
        <v>0</v>
      </c>
      <c r="J2013" t="b">
        <v>0</v>
      </c>
      <c r="K2013" t="b">
        <v>0</v>
      </c>
    </row>
    <row r="2014" spans="1:11" x14ac:dyDescent="0.3">
      <c r="A2014" t="s">
        <v>6739</v>
      </c>
      <c r="B2014" t="s">
        <v>6740</v>
      </c>
      <c r="C2014">
        <v>5.0999999999999996</v>
      </c>
      <c r="D2014" s="18">
        <v>41793</v>
      </c>
      <c r="E2014" t="s">
        <v>3893</v>
      </c>
      <c r="F2014" t="s">
        <v>3894</v>
      </c>
      <c r="G2014" t="s">
        <v>2479</v>
      </c>
      <c r="H2014" t="b">
        <v>0</v>
      </c>
      <c r="I2014" t="b">
        <v>0</v>
      </c>
      <c r="J2014" t="b">
        <v>0</v>
      </c>
      <c r="K2014" t="b">
        <v>0</v>
      </c>
    </row>
    <row r="2015" spans="1:11" x14ac:dyDescent="0.3">
      <c r="A2015" t="s">
        <v>6741</v>
      </c>
      <c r="B2015" t="s">
        <v>970</v>
      </c>
      <c r="C2015">
        <v>5.0999999999999996</v>
      </c>
      <c r="D2015" s="18">
        <v>41908</v>
      </c>
      <c r="E2015" t="s">
        <v>3922</v>
      </c>
      <c r="F2015" t="s">
        <v>3923</v>
      </c>
      <c r="G2015" t="s">
        <v>3441</v>
      </c>
      <c r="H2015" t="b">
        <v>0</v>
      </c>
      <c r="I2015" t="b">
        <v>0</v>
      </c>
      <c r="J2015" t="b">
        <v>0</v>
      </c>
      <c r="K2015" t="b">
        <v>0</v>
      </c>
    </row>
    <row r="2016" spans="1:11" x14ac:dyDescent="0.3">
      <c r="A2016" t="s">
        <v>6742</v>
      </c>
      <c r="B2016" t="s">
        <v>315</v>
      </c>
      <c r="C2016">
        <v>3.75</v>
      </c>
      <c r="D2016" s="18">
        <v>41965</v>
      </c>
      <c r="E2016" t="s">
        <v>3900</v>
      </c>
      <c r="F2016" t="s">
        <v>3901</v>
      </c>
      <c r="G2016" t="s">
        <v>3818</v>
      </c>
      <c r="H2016" t="b">
        <v>0</v>
      </c>
      <c r="I2016" t="b">
        <v>0</v>
      </c>
      <c r="J2016" t="b">
        <v>1</v>
      </c>
      <c r="K2016" t="b">
        <v>0</v>
      </c>
    </row>
    <row r="2017" spans="1:11" x14ac:dyDescent="0.3">
      <c r="A2017" t="s">
        <v>6743</v>
      </c>
      <c r="B2017" t="s">
        <v>6744</v>
      </c>
      <c r="C2017">
        <v>7.14</v>
      </c>
      <c r="D2017" s="18">
        <v>41772</v>
      </c>
      <c r="E2017" t="s">
        <v>3909</v>
      </c>
      <c r="F2017" t="s">
        <v>3937</v>
      </c>
      <c r="G2017" t="s">
        <v>2618</v>
      </c>
      <c r="H2017" t="b">
        <v>0</v>
      </c>
      <c r="I2017" t="b">
        <v>0</v>
      </c>
      <c r="J2017" t="b">
        <v>0</v>
      </c>
      <c r="K2017" t="b">
        <v>0</v>
      </c>
    </row>
    <row r="2018" spans="1:11" x14ac:dyDescent="0.3">
      <c r="A2018" t="s">
        <v>6745</v>
      </c>
      <c r="B2018" t="s">
        <v>6746</v>
      </c>
      <c r="C2018">
        <v>9.18</v>
      </c>
      <c r="D2018" s="18">
        <v>41946</v>
      </c>
      <c r="E2018" t="s">
        <v>3893</v>
      </c>
      <c r="F2018" t="s">
        <v>3894</v>
      </c>
      <c r="G2018" t="s">
        <v>2889</v>
      </c>
      <c r="H2018" t="b">
        <v>0</v>
      </c>
      <c r="I2018" t="b">
        <v>0</v>
      </c>
      <c r="J2018" t="b">
        <v>0</v>
      </c>
      <c r="K2018" t="b">
        <v>0</v>
      </c>
    </row>
    <row r="2019" spans="1:11" x14ac:dyDescent="0.3">
      <c r="A2019" t="s">
        <v>6747</v>
      </c>
      <c r="B2019" t="s">
        <v>6748</v>
      </c>
      <c r="C2019">
        <v>5.3550000000000004</v>
      </c>
      <c r="D2019" s="18">
        <v>41794</v>
      </c>
      <c r="E2019" t="s">
        <v>3909</v>
      </c>
      <c r="F2019" t="s">
        <v>3929</v>
      </c>
      <c r="G2019" t="s">
        <v>2455</v>
      </c>
      <c r="H2019" t="b">
        <v>0</v>
      </c>
      <c r="I2019" t="b">
        <v>0</v>
      </c>
      <c r="J2019" t="b">
        <v>0</v>
      </c>
      <c r="K2019" t="b">
        <v>0</v>
      </c>
    </row>
    <row r="2020" spans="1:11" x14ac:dyDescent="0.3">
      <c r="A2020" t="s">
        <v>647</v>
      </c>
      <c r="B2020" t="s">
        <v>646</v>
      </c>
      <c r="C2020">
        <v>5.61</v>
      </c>
      <c r="D2020" s="18">
        <v>41940</v>
      </c>
      <c r="E2020" t="s">
        <v>3900</v>
      </c>
      <c r="F2020" t="s">
        <v>3960</v>
      </c>
      <c r="G2020" t="s">
        <v>2832</v>
      </c>
      <c r="H2020" t="b">
        <v>0</v>
      </c>
      <c r="I2020" t="b">
        <v>0</v>
      </c>
      <c r="J2020" t="b">
        <v>1</v>
      </c>
      <c r="K2020" t="b">
        <v>0</v>
      </c>
    </row>
    <row r="2021" spans="1:11" x14ac:dyDescent="0.3">
      <c r="A2021" t="s">
        <v>6749</v>
      </c>
      <c r="B2021" t="s">
        <v>6750</v>
      </c>
      <c r="C2021">
        <v>10</v>
      </c>
      <c r="D2021" s="18">
        <v>41779</v>
      </c>
      <c r="E2021" t="s">
        <v>3909</v>
      </c>
      <c r="F2021" t="s">
        <v>3937</v>
      </c>
      <c r="G2021" t="s">
        <v>2253</v>
      </c>
      <c r="H2021" t="b">
        <v>0</v>
      </c>
      <c r="I2021" t="b">
        <v>0</v>
      </c>
      <c r="J2021" t="b">
        <v>0</v>
      </c>
      <c r="K2021" t="b">
        <v>0</v>
      </c>
    </row>
    <row r="2022" spans="1:11" x14ac:dyDescent="0.3">
      <c r="A2022" t="s">
        <v>6751</v>
      </c>
      <c r="B2022" t="s">
        <v>6752</v>
      </c>
      <c r="C2022">
        <v>5.8650000000000002</v>
      </c>
      <c r="D2022" s="18">
        <v>41803</v>
      </c>
      <c r="E2022" t="s">
        <v>3909</v>
      </c>
      <c r="F2022" t="s">
        <v>3937</v>
      </c>
      <c r="G2022" t="s">
        <v>2561</v>
      </c>
      <c r="H2022" t="b">
        <v>0</v>
      </c>
      <c r="I2022" t="b">
        <v>0</v>
      </c>
      <c r="J2022" t="b">
        <v>0</v>
      </c>
      <c r="K2022" t="b">
        <v>0</v>
      </c>
    </row>
    <row r="2023" spans="1:11" x14ac:dyDescent="0.3">
      <c r="A2023" t="s">
        <v>6753</v>
      </c>
      <c r="B2023" t="s">
        <v>6754</v>
      </c>
      <c r="C2023">
        <v>6.12</v>
      </c>
      <c r="D2023" s="18">
        <v>41794</v>
      </c>
      <c r="E2023" t="s">
        <v>3900</v>
      </c>
      <c r="F2023" t="s">
        <v>3960</v>
      </c>
      <c r="G2023" t="s">
        <v>2380</v>
      </c>
      <c r="H2023" t="b">
        <v>0</v>
      </c>
      <c r="I2023" t="b">
        <v>0</v>
      </c>
      <c r="J2023" t="b">
        <v>1</v>
      </c>
      <c r="K2023" t="b">
        <v>0</v>
      </c>
    </row>
    <row r="2024" spans="1:11" x14ac:dyDescent="0.3">
      <c r="A2024" t="s">
        <v>6755</v>
      </c>
      <c r="B2024" t="s">
        <v>6756</v>
      </c>
      <c r="C2024">
        <v>8.5</v>
      </c>
      <c r="D2024" s="18">
        <v>41794</v>
      </c>
      <c r="E2024" t="s">
        <v>3909</v>
      </c>
      <c r="F2024" t="s">
        <v>3937</v>
      </c>
      <c r="G2024" t="s">
        <v>2380</v>
      </c>
      <c r="H2024" t="b">
        <v>0</v>
      </c>
      <c r="I2024" t="b">
        <v>0</v>
      </c>
      <c r="J2024" t="b">
        <v>0</v>
      </c>
      <c r="K2024" t="b">
        <v>0</v>
      </c>
    </row>
    <row r="2025" spans="1:11" x14ac:dyDescent="0.3">
      <c r="A2025" t="s">
        <v>6757</v>
      </c>
      <c r="B2025" t="s">
        <v>6758</v>
      </c>
      <c r="C2025">
        <v>2.75</v>
      </c>
      <c r="D2025" s="18">
        <v>41935</v>
      </c>
      <c r="E2025" t="s">
        <v>3909</v>
      </c>
      <c r="F2025" t="s">
        <v>3929</v>
      </c>
      <c r="G2025" t="s">
        <v>2703</v>
      </c>
      <c r="H2025" t="b">
        <v>0</v>
      </c>
      <c r="I2025" t="b">
        <v>0</v>
      </c>
      <c r="J2025" t="b">
        <v>0</v>
      </c>
      <c r="K2025" t="b">
        <v>0</v>
      </c>
    </row>
    <row r="2026" spans="1:11" x14ac:dyDescent="0.3">
      <c r="A2026" t="s">
        <v>1889</v>
      </c>
      <c r="B2026" t="s">
        <v>1888</v>
      </c>
      <c r="C2026">
        <v>8</v>
      </c>
      <c r="D2026" s="18">
        <v>41850</v>
      </c>
      <c r="E2026" t="s">
        <v>3909</v>
      </c>
      <c r="F2026" t="s">
        <v>3937</v>
      </c>
      <c r="G2026" t="s">
        <v>2626</v>
      </c>
      <c r="H2026" t="b">
        <v>0</v>
      </c>
      <c r="I2026" t="b">
        <v>0</v>
      </c>
      <c r="J2026" t="b">
        <v>0</v>
      </c>
      <c r="K2026" t="b">
        <v>0</v>
      </c>
    </row>
    <row r="2027" spans="1:11" x14ac:dyDescent="0.3">
      <c r="A2027" t="s">
        <v>6759</v>
      </c>
      <c r="B2027" t="s">
        <v>6760</v>
      </c>
      <c r="C2027">
        <v>5.61</v>
      </c>
      <c r="D2027" s="18">
        <v>41764</v>
      </c>
      <c r="E2027" t="s">
        <v>2230</v>
      </c>
      <c r="F2027" t="s">
        <v>3984</v>
      </c>
      <c r="G2027" t="s">
        <v>2402</v>
      </c>
      <c r="H2027" t="b">
        <v>0</v>
      </c>
      <c r="I2027" t="b">
        <v>0</v>
      </c>
      <c r="J2027" t="b">
        <v>0</v>
      </c>
      <c r="K2027" t="b">
        <v>0</v>
      </c>
    </row>
    <row r="2028" spans="1:11" x14ac:dyDescent="0.3">
      <c r="A2028" t="s">
        <v>6761</v>
      </c>
      <c r="B2028" t="s">
        <v>6762</v>
      </c>
      <c r="C2028">
        <v>5.75</v>
      </c>
      <c r="D2028" s="18">
        <v>41873</v>
      </c>
      <c r="E2028" t="s">
        <v>3909</v>
      </c>
      <c r="F2028" t="s">
        <v>3937</v>
      </c>
      <c r="G2028" t="s">
        <v>3130</v>
      </c>
      <c r="H2028" t="b">
        <v>0</v>
      </c>
      <c r="I2028" t="b">
        <v>0</v>
      </c>
      <c r="J2028" t="b">
        <v>0</v>
      </c>
      <c r="K2028" t="b">
        <v>0</v>
      </c>
    </row>
    <row r="2029" spans="1:11" x14ac:dyDescent="0.3">
      <c r="A2029" t="s">
        <v>6763</v>
      </c>
      <c r="B2029" t="s">
        <v>239</v>
      </c>
      <c r="C2029">
        <v>6.25</v>
      </c>
      <c r="D2029" s="18">
        <v>41944</v>
      </c>
      <c r="E2029" t="s">
        <v>3893</v>
      </c>
      <c r="F2029" t="s">
        <v>3894</v>
      </c>
      <c r="G2029" t="s">
        <v>3660</v>
      </c>
      <c r="H2029" t="b">
        <v>0</v>
      </c>
      <c r="I2029" t="b">
        <v>0</v>
      </c>
      <c r="J2029" t="b">
        <v>0</v>
      </c>
      <c r="K2029" t="b">
        <v>0</v>
      </c>
    </row>
    <row r="2030" spans="1:11" x14ac:dyDescent="0.3">
      <c r="A2030" t="s">
        <v>6764</v>
      </c>
      <c r="B2030" t="s">
        <v>6765</v>
      </c>
      <c r="C2030">
        <v>5.25</v>
      </c>
      <c r="D2030" s="18">
        <v>41722</v>
      </c>
      <c r="E2030" t="s">
        <v>3968</v>
      </c>
      <c r="F2030" t="s">
        <v>3968</v>
      </c>
      <c r="G2030" t="s">
        <v>2417</v>
      </c>
      <c r="H2030" t="b">
        <v>0</v>
      </c>
      <c r="I2030" t="b">
        <v>0</v>
      </c>
      <c r="J2030" t="b">
        <v>1</v>
      </c>
      <c r="K2030" t="b">
        <v>0</v>
      </c>
    </row>
    <row r="2031" spans="1:11" x14ac:dyDescent="0.3">
      <c r="A2031" t="s">
        <v>6766</v>
      </c>
      <c r="B2031" t="s">
        <v>6767</v>
      </c>
      <c r="C2031">
        <v>12</v>
      </c>
      <c r="D2031" s="18">
        <v>41808</v>
      </c>
      <c r="E2031" t="s">
        <v>3909</v>
      </c>
      <c r="F2031" t="s">
        <v>3937</v>
      </c>
      <c r="G2031" t="s">
        <v>2255</v>
      </c>
      <c r="H2031" t="b">
        <v>0</v>
      </c>
      <c r="I2031" t="b">
        <v>0</v>
      </c>
      <c r="J2031" t="b">
        <v>0</v>
      </c>
      <c r="K2031" t="b">
        <v>0</v>
      </c>
    </row>
    <row r="2032" spans="1:11" x14ac:dyDescent="0.3">
      <c r="A2032" t="s">
        <v>6768</v>
      </c>
      <c r="B2032" t="s">
        <v>6769</v>
      </c>
      <c r="C2032">
        <v>4.59</v>
      </c>
      <c r="D2032" s="18">
        <v>41794</v>
      </c>
      <c r="E2032" t="s">
        <v>3922</v>
      </c>
      <c r="F2032" t="s">
        <v>3923</v>
      </c>
      <c r="G2032" t="s">
        <v>2356</v>
      </c>
      <c r="H2032" t="b">
        <v>0</v>
      </c>
      <c r="I2032" t="b">
        <v>0</v>
      </c>
      <c r="J2032" t="b">
        <v>0</v>
      </c>
      <c r="K2032" t="b">
        <v>0</v>
      </c>
    </row>
    <row r="2033" spans="1:11" x14ac:dyDescent="0.3">
      <c r="A2033" t="s">
        <v>6770</v>
      </c>
      <c r="B2033" t="s">
        <v>6771</v>
      </c>
      <c r="C2033">
        <v>9.18</v>
      </c>
      <c r="D2033" s="18">
        <v>41834</v>
      </c>
      <c r="E2033" t="s">
        <v>3893</v>
      </c>
      <c r="F2033" t="s">
        <v>3894</v>
      </c>
      <c r="G2033" t="s">
        <v>2265</v>
      </c>
      <c r="H2033" t="b">
        <v>0</v>
      </c>
      <c r="I2033" t="b">
        <v>0</v>
      </c>
      <c r="J2033" t="b">
        <v>0</v>
      </c>
      <c r="K2033" t="b">
        <v>0</v>
      </c>
    </row>
    <row r="2034" spans="1:11" x14ac:dyDescent="0.3">
      <c r="A2034" t="s">
        <v>6772</v>
      </c>
      <c r="B2034" t="s">
        <v>6773</v>
      </c>
      <c r="C2034">
        <v>5.3550000000000004</v>
      </c>
      <c r="D2034" s="18">
        <v>41794</v>
      </c>
      <c r="E2034" t="s">
        <v>3968</v>
      </c>
      <c r="F2034" t="s">
        <v>3968</v>
      </c>
      <c r="G2034" t="s">
        <v>2374</v>
      </c>
      <c r="H2034" t="b">
        <v>0</v>
      </c>
      <c r="I2034" t="b">
        <v>0</v>
      </c>
      <c r="J2034" t="b">
        <v>1</v>
      </c>
      <c r="K2034" t="b">
        <v>0</v>
      </c>
    </row>
    <row r="2035" spans="1:11" x14ac:dyDescent="0.3">
      <c r="A2035" t="s">
        <v>6774</v>
      </c>
      <c r="B2035" t="s">
        <v>6775</v>
      </c>
      <c r="C2035">
        <v>4.335</v>
      </c>
      <c r="D2035" s="18">
        <v>41772</v>
      </c>
      <c r="E2035" t="s">
        <v>3900</v>
      </c>
      <c r="F2035" t="s">
        <v>4004</v>
      </c>
      <c r="G2035" t="s">
        <v>2425</v>
      </c>
      <c r="H2035" t="b">
        <v>0</v>
      </c>
      <c r="I2035" t="b">
        <v>0</v>
      </c>
      <c r="J2035" t="b">
        <v>1</v>
      </c>
      <c r="K2035" t="b">
        <v>0</v>
      </c>
    </row>
    <row r="2036" spans="1:11" x14ac:dyDescent="0.3">
      <c r="A2036" t="s">
        <v>6776</v>
      </c>
      <c r="B2036" t="s">
        <v>6777</v>
      </c>
      <c r="C2036">
        <v>2.8050000000000002</v>
      </c>
      <c r="D2036" s="18">
        <v>41778</v>
      </c>
      <c r="E2036" t="s">
        <v>3909</v>
      </c>
      <c r="F2036" t="s">
        <v>3937</v>
      </c>
      <c r="G2036" t="s">
        <v>2352</v>
      </c>
      <c r="H2036" t="b">
        <v>0</v>
      </c>
      <c r="I2036" t="b">
        <v>0</v>
      </c>
      <c r="J2036" t="b">
        <v>0</v>
      </c>
      <c r="K2036" t="b">
        <v>0</v>
      </c>
    </row>
    <row r="2037" spans="1:11" x14ac:dyDescent="0.3">
      <c r="A2037" t="s">
        <v>6778</v>
      </c>
      <c r="B2037" t="s">
        <v>6779</v>
      </c>
      <c r="C2037">
        <v>10</v>
      </c>
      <c r="D2037" s="18">
        <v>41829</v>
      </c>
      <c r="E2037" t="s">
        <v>3909</v>
      </c>
      <c r="F2037" t="s">
        <v>3937</v>
      </c>
      <c r="G2037" t="s">
        <v>2406</v>
      </c>
      <c r="H2037" t="b">
        <v>0</v>
      </c>
      <c r="I2037" t="b">
        <v>0</v>
      </c>
      <c r="J2037" t="b">
        <v>0</v>
      </c>
      <c r="K2037" t="b">
        <v>0</v>
      </c>
    </row>
    <row r="2038" spans="1:11" x14ac:dyDescent="0.3">
      <c r="A2038" t="s">
        <v>11634</v>
      </c>
      <c r="B2038" t="s">
        <v>11635</v>
      </c>
      <c r="C2038">
        <v>2.75</v>
      </c>
      <c r="D2038" s="18">
        <v>41982</v>
      </c>
      <c r="E2038" t="s">
        <v>3893</v>
      </c>
      <c r="F2038" t="s">
        <v>4117</v>
      </c>
      <c r="G2038" t="s">
        <v>11485</v>
      </c>
      <c r="H2038" t="b">
        <v>0</v>
      </c>
      <c r="I2038" t="b">
        <v>0</v>
      </c>
      <c r="J2038" t="b">
        <v>0</v>
      </c>
      <c r="K2038" t="b">
        <v>0</v>
      </c>
    </row>
    <row r="2039" spans="1:11" x14ac:dyDescent="0.3">
      <c r="A2039" t="s">
        <v>6780</v>
      </c>
      <c r="B2039" t="s">
        <v>6781</v>
      </c>
      <c r="C2039">
        <v>6.375</v>
      </c>
      <c r="D2039" s="18">
        <v>41731</v>
      </c>
      <c r="E2039" t="s">
        <v>3968</v>
      </c>
      <c r="F2039" t="s">
        <v>3968</v>
      </c>
      <c r="G2039" t="s">
        <v>2360</v>
      </c>
      <c r="H2039" t="b">
        <v>0</v>
      </c>
      <c r="I2039" t="b">
        <v>0</v>
      </c>
      <c r="J2039" t="b">
        <v>1</v>
      </c>
      <c r="K2039" t="b">
        <v>0</v>
      </c>
    </row>
    <row r="2040" spans="1:11" x14ac:dyDescent="0.3">
      <c r="A2040" t="s">
        <v>13013</v>
      </c>
      <c r="B2040" t="s">
        <v>12954</v>
      </c>
      <c r="C2040">
        <v>7.75</v>
      </c>
      <c r="D2040" s="18">
        <v>42017</v>
      </c>
      <c r="E2040" t="s">
        <v>3893</v>
      </c>
      <c r="F2040" t="s">
        <v>3894</v>
      </c>
      <c r="G2040" t="s">
        <v>2869</v>
      </c>
      <c r="H2040" t="b">
        <v>0</v>
      </c>
      <c r="I2040" t="b">
        <v>0</v>
      </c>
      <c r="J2040" t="b">
        <v>0</v>
      </c>
      <c r="K2040" t="b">
        <v>0</v>
      </c>
    </row>
    <row r="2041" spans="1:11" x14ac:dyDescent="0.3">
      <c r="A2041" t="s">
        <v>13240</v>
      </c>
      <c r="B2041" t="s">
        <v>13241</v>
      </c>
      <c r="C2041">
        <v>8</v>
      </c>
      <c r="D2041" s="18">
        <v>42025</v>
      </c>
      <c r="E2041" t="s">
        <v>3950</v>
      </c>
      <c r="F2041" t="s">
        <v>3985</v>
      </c>
      <c r="G2041" t="s">
        <v>4723</v>
      </c>
      <c r="H2041" t="b">
        <v>0</v>
      </c>
      <c r="I2041" t="b">
        <v>1</v>
      </c>
      <c r="J2041" t="b">
        <v>1</v>
      </c>
      <c r="K2041" t="b">
        <v>0</v>
      </c>
    </row>
    <row r="2042" spans="1:11" x14ac:dyDescent="0.3">
      <c r="A2042" t="s">
        <v>6782</v>
      </c>
      <c r="B2042" t="s">
        <v>223</v>
      </c>
      <c r="C2042">
        <v>5</v>
      </c>
      <c r="D2042" s="18">
        <v>41937</v>
      </c>
      <c r="E2042" t="s">
        <v>3900</v>
      </c>
      <c r="F2042" t="s">
        <v>3901</v>
      </c>
      <c r="G2042" t="s">
        <v>3360</v>
      </c>
      <c r="H2042" t="b">
        <v>0</v>
      </c>
      <c r="I2042" t="b">
        <v>0</v>
      </c>
      <c r="J2042" t="b">
        <v>1</v>
      </c>
      <c r="K2042" t="b">
        <v>0</v>
      </c>
    </row>
    <row r="2043" spans="1:11" x14ac:dyDescent="0.3">
      <c r="A2043" t="s">
        <v>13242</v>
      </c>
      <c r="B2043" t="s">
        <v>13243</v>
      </c>
      <c r="C2043">
        <v>4.16</v>
      </c>
      <c r="D2043" s="18">
        <v>42021</v>
      </c>
      <c r="E2043" t="s">
        <v>3893</v>
      </c>
      <c r="F2043" t="s">
        <v>4117</v>
      </c>
      <c r="G2043" t="s">
        <v>11505</v>
      </c>
      <c r="H2043" t="b">
        <v>1</v>
      </c>
      <c r="I2043" t="b">
        <v>0</v>
      </c>
      <c r="J2043" t="b">
        <v>0</v>
      </c>
      <c r="K2043" t="b">
        <v>0</v>
      </c>
    </row>
    <row r="2044" spans="1:11" x14ac:dyDescent="0.3">
      <c r="A2044" t="s">
        <v>6783</v>
      </c>
      <c r="B2044" t="s">
        <v>6784</v>
      </c>
      <c r="C2044">
        <v>9.25</v>
      </c>
      <c r="D2044" s="18">
        <v>41881</v>
      </c>
      <c r="E2044" t="s">
        <v>3900</v>
      </c>
      <c r="F2044" t="s">
        <v>3901</v>
      </c>
      <c r="G2044" t="s">
        <v>3031</v>
      </c>
      <c r="H2044" t="b">
        <v>0</v>
      </c>
      <c r="I2044" t="b">
        <v>0</v>
      </c>
      <c r="J2044" t="b">
        <v>1</v>
      </c>
      <c r="K2044" t="b">
        <v>0</v>
      </c>
    </row>
    <row r="2045" spans="1:11" x14ac:dyDescent="0.3">
      <c r="A2045" t="s">
        <v>1195</v>
      </c>
      <c r="B2045" t="s">
        <v>1194</v>
      </c>
      <c r="C2045">
        <v>7.3949999999999996</v>
      </c>
      <c r="D2045" s="18">
        <v>41911</v>
      </c>
      <c r="E2045" t="s">
        <v>3968</v>
      </c>
      <c r="F2045" t="s">
        <v>3968</v>
      </c>
      <c r="G2045" t="s">
        <v>3180</v>
      </c>
      <c r="H2045" t="b">
        <v>0</v>
      </c>
      <c r="I2045" t="b">
        <v>0</v>
      </c>
      <c r="J2045" t="b">
        <v>1</v>
      </c>
      <c r="K2045" t="b">
        <v>0</v>
      </c>
    </row>
    <row r="2046" spans="1:11" x14ac:dyDescent="0.3">
      <c r="A2046" t="s">
        <v>6785</v>
      </c>
      <c r="B2046" t="s">
        <v>288</v>
      </c>
      <c r="C2046">
        <v>9</v>
      </c>
      <c r="D2046" s="18">
        <v>41958</v>
      </c>
      <c r="E2046" t="s">
        <v>2230</v>
      </c>
      <c r="F2046" t="s">
        <v>3984</v>
      </c>
      <c r="G2046" t="s">
        <v>3106</v>
      </c>
      <c r="H2046" t="b">
        <v>0</v>
      </c>
      <c r="I2046" t="b">
        <v>0</v>
      </c>
      <c r="J2046" t="b">
        <v>0</v>
      </c>
      <c r="K2046" t="b">
        <v>0</v>
      </c>
    </row>
    <row r="2047" spans="1:11" x14ac:dyDescent="0.3">
      <c r="A2047" t="s">
        <v>6786</v>
      </c>
      <c r="B2047" t="s">
        <v>6787</v>
      </c>
      <c r="C2047">
        <v>5</v>
      </c>
      <c r="D2047" s="18">
        <v>41792</v>
      </c>
      <c r="E2047" t="s">
        <v>3909</v>
      </c>
      <c r="F2047" t="s">
        <v>3937</v>
      </c>
      <c r="G2047" t="s">
        <v>2421</v>
      </c>
      <c r="H2047" t="b">
        <v>0</v>
      </c>
      <c r="I2047" t="b">
        <v>0</v>
      </c>
      <c r="J2047" t="b">
        <v>0</v>
      </c>
      <c r="K2047" t="b">
        <v>0</v>
      </c>
    </row>
    <row r="2048" spans="1:11" x14ac:dyDescent="0.3">
      <c r="A2048" t="s">
        <v>6788</v>
      </c>
      <c r="B2048" t="s">
        <v>6789</v>
      </c>
      <c r="C2048">
        <v>6.63</v>
      </c>
      <c r="D2048" s="18">
        <v>41906</v>
      </c>
      <c r="E2048" t="s">
        <v>3909</v>
      </c>
      <c r="F2048" t="s">
        <v>3929</v>
      </c>
      <c r="G2048" t="s">
        <v>2869</v>
      </c>
      <c r="H2048" t="b">
        <v>0</v>
      </c>
      <c r="I2048" t="b">
        <v>0</v>
      </c>
      <c r="J2048" t="b">
        <v>0</v>
      </c>
      <c r="K2048" t="b">
        <v>0</v>
      </c>
    </row>
    <row r="2049" spans="1:11" x14ac:dyDescent="0.3">
      <c r="A2049" t="s">
        <v>6790</v>
      </c>
      <c r="B2049" t="s">
        <v>6791</v>
      </c>
      <c r="C2049">
        <v>12.5</v>
      </c>
      <c r="D2049" s="18">
        <v>41862</v>
      </c>
      <c r="E2049" t="s">
        <v>3909</v>
      </c>
      <c r="F2049" t="s">
        <v>3937</v>
      </c>
      <c r="G2049" t="s">
        <v>2782</v>
      </c>
      <c r="H2049" t="b">
        <v>0</v>
      </c>
      <c r="I2049" t="b">
        <v>0</v>
      </c>
      <c r="J2049" t="b">
        <v>0</v>
      </c>
      <c r="K2049" t="b">
        <v>0</v>
      </c>
    </row>
    <row r="2050" spans="1:11" x14ac:dyDescent="0.3">
      <c r="A2050" t="s">
        <v>6792</v>
      </c>
      <c r="B2050" t="s">
        <v>6793</v>
      </c>
      <c r="C2050">
        <v>11.5</v>
      </c>
      <c r="D2050" s="18">
        <v>41900</v>
      </c>
      <c r="E2050" t="s">
        <v>3909</v>
      </c>
      <c r="F2050" t="s">
        <v>3910</v>
      </c>
      <c r="G2050" t="s">
        <v>3230</v>
      </c>
      <c r="H2050" t="b">
        <v>0</v>
      </c>
      <c r="I2050" t="b">
        <v>0</v>
      </c>
      <c r="J2050" t="b">
        <v>0</v>
      </c>
      <c r="K2050" t="b">
        <v>0</v>
      </c>
    </row>
    <row r="2051" spans="1:11" x14ac:dyDescent="0.3">
      <c r="A2051" t="s">
        <v>6794</v>
      </c>
      <c r="B2051" t="s">
        <v>684</v>
      </c>
      <c r="C2051">
        <v>8.16</v>
      </c>
      <c r="D2051" s="18">
        <v>41947</v>
      </c>
      <c r="E2051" t="s">
        <v>3922</v>
      </c>
      <c r="F2051" t="s">
        <v>3947</v>
      </c>
      <c r="G2051" t="s">
        <v>3674</v>
      </c>
      <c r="H2051" t="b">
        <v>0</v>
      </c>
      <c r="I2051" t="b">
        <v>0</v>
      </c>
      <c r="J2051" t="b">
        <v>0</v>
      </c>
      <c r="K2051" t="b">
        <v>0</v>
      </c>
    </row>
    <row r="2052" spans="1:11" x14ac:dyDescent="0.3">
      <c r="A2052" t="s">
        <v>6795</v>
      </c>
      <c r="B2052" t="s">
        <v>6796</v>
      </c>
      <c r="C2052">
        <v>4.75</v>
      </c>
      <c r="D2052" s="18">
        <v>41760</v>
      </c>
      <c r="E2052" t="s">
        <v>3909</v>
      </c>
      <c r="F2052" t="s">
        <v>3937</v>
      </c>
      <c r="G2052" t="s">
        <v>2265</v>
      </c>
      <c r="H2052" t="b">
        <v>0</v>
      </c>
      <c r="I2052" t="b">
        <v>0</v>
      </c>
      <c r="J2052" t="b">
        <v>0</v>
      </c>
      <c r="K2052" t="b">
        <v>0</v>
      </c>
    </row>
    <row r="2053" spans="1:11" x14ac:dyDescent="0.3">
      <c r="A2053" t="s">
        <v>6797</v>
      </c>
      <c r="B2053" t="s">
        <v>6798</v>
      </c>
      <c r="C2053">
        <v>4.75</v>
      </c>
      <c r="D2053" s="18">
        <v>41704</v>
      </c>
      <c r="E2053" t="s">
        <v>3968</v>
      </c>
      <c r="F2053" t="s">
        <v>3968</v>
      </c>
      <c r="G2053" t="s">
        <v>2369</v>
      </c>
      <c r="H2053" t="b">
        <v>0</v>
      </c>
      <c r="I2053" t="b">
        <v>0</v>
      </c>
      <c r="J2053" t="b">
        <v>1</v>
      </c>
      <c r="K2053" t="b">
        <v>0</v>
      </c>
    </row>
    <row r="2054" spans="1:11" x14ac:dyDescent="0.3">
      <c r="A2054" t="s">
        <v>6799</v>
      </c>
      <c r="B2054" t="s">
        <v>6800</v>
      </c>
      <c r="C2054">
        <v>4.08</v>
      </c>
      <c r="D2054" s="18">
        <v>41761</v>
      </c>
      <c r="E2054" t="s">
        <v>2230</v>
      </c>
      <c r="F2054" t="s">
        <v>3984</v>
      </c>
      <c r="G2054" t="s">
        <v>2398</v>
      </c>
      <c r="H2054" t="b">
        <v>0</v>
      </c>
      <c r="I2054" t="b">
        <v>0</v>
      </c>
      <c r="J2054" t="b">
        <v>0</v>
      </c>
      <c r="K2054" t="b">
        <v>0</v>
      </c>
    </row>
    <row r="2055" spans="1:11" x14ac:dyDescent="0.3">
      <c r="A2055" t="s">
        <v>11636</v>
      </c>
      <c r="B2055" t="s">
        <v>11637</v>
      </c>
      <c r="C2055">
        <v>6.8849999999999998</v>
      </c>
      <c r="D2055" s="18">
        <v>41985</v>
      </c>
      <c r="E2055" t="s">
        <v>3893</v>
      </c>
      <c r="F2055" t="s">
        <v>3894</v>
      </c>
      <c r="G2055" t="s">
        <v>3308</v>
      </c>
      <c r="H2055" t="b">
        <v>0</v>
      </c>
      <c r="I2055" t="b">
        <v>1</v>
      </c>
      <c r="J2055" t="b">
        <v>0</v>
      </c>
      <c r="K2055" t="b">
        <v>0</v>
      </c>
    </row>
    <row r="2056" spans="1:11" x14ac:dyDescent="0.3">
      <c r="A2056" t="s">
        <v>12137</v>
      </c>
      <c r="B2056" t="s">
        <v>12138</v>
      </c>
      <c r="C2056">
        <v>11.25</v>
      </c>
      <c r="D2056" s="18">
        <v>41992</v>
      </c>
      <c r="E2056" t="s">
        <v>3893</v>
      </c>
      <c r="F2056" t="s">
        <v>3894</v>
      </c>
      <c r="G2056" t="s">
        <v>12119</v>
      </c>
      <c r="H2056" t="b">
        <v>0</v>
      </c>
      <c r="I2056" t="b">
        <v>0</v>
      </c>
      <c r="J2056" t="b">
        <v>0</v>
      </c>
      <c r="K2056" t="b">
        <v>0</v>
      </c>
    </row>
    <row r="2057" spans="1:11" x14ac:dyDescent="0.3">
      <c r="A2057" t="s">
        <v>6801</v>
      </c>
      <c r="B2057" t="s">
        <v>6802</v>
      </c>
      <c r="C2057">
        <v>5.61</v>
      </c>
      <c r="D2057" s="18">
        <v>41811</v>
      </c>
      <c r="E2057" t="s">
        <v>3909</v>
      </c>
      <c r="F2057" t="s">
        <v>3937</v>
      </c>
      <c r="G2057" t="s">
        <v>2380</v>
      </c>
      <c r="H2057" t="b">
        <v>0</v>
      </c>
      <c r="I2057" t="b">
        <v>0</v>
      </c>
      <c r="J2057" t="b">
        <v>0</v>
      </c>
      <c r="K2057" t="b">
        <v>0</v>
      </c>
    </row>
    <row r="2058" spans="1:11" x14ac:dyDescent="0.3">
      <c r="A2058" t="s">
        <v>6803</v>
      </c>
      <c r="B2058" t="s">
        <v>170</v>
      </c>
      <c r="C2058">
        <v>8.25</v>
      </c>
      <c r="D2058" s="18">
        <v>41919</v>
      </c>
      <c r="E2058" t="s">
        <v>3968</v>
      </c>
      <c r="F2058" t="s">
        <v>3968</v>
      </c>
      <c r="G2058" t="s">
        <v>3533</v>
      </c>
      <c r="H2058" t="b">
        <v>0</v>
      </c>
      <c r="I2058" t="b">
        <v>0</v>
      </c>
      <c r="J2058" t="b">
        <v>1</v>
      </c>
      <c r="K2058" t="b">
        <v>0</v>
      </c>
    </row>
    <row r="2059" spans="1:11" x14ac:dyDescent="0.3">
      <c r="A2059" t="s">
        <v>6804</v>
      </c>
      <c r="B2059" t="s">
        <v>59</v>
      </c>
      <c r="C2059">
        <v>4.75</v>
      </c>
      <c r="D2059" s="18">
        <v>41859</v>
      </c>
      <c r="E2059" t="s">
        <v>3950</v>
      </c>
      <c r="F2059" t="s">
        <v>3951</v>
      </c>
      <c r="G2059" t="s">
        <v>2937</v>
      </c>
      <c r="H2059" t="b">
        <v>0</v>
      </c>
      <c r="I2059" t="b">
        <v>0</v>
      </c>
      <c r="J2059" t="b">
        <v>1</v>
      </c>
      <c r="K2059" t="b">
        <v>0</v>
      </c>
    </row>
    <row r="2060" spans="1:11" x14ac:dyDescent="0.3">
      <c r="A2060" t="s">
        <v>6805</v>
      </c>
      <c r="B2060" t="s">
        <v>1003</v>
      </c>
      <c r="C2060">
        <v>5.61</v>
      </c>
      <c r="D2060" s="18">
        <v>41937</v>
      </c>
      <c r="E2060" t="s">
        <v>3893</v>
      </c>
      <c r="F2060" t="s">
        <v>3894</v>
      </c>
      <c r="G2060" t="s">
        <v>3589</v>
      </c>
      <c r="H2060" t="b">
        <v>0</v>
      </c>
      <c r="I2060" t="b">
        <v>0</v>
      </c>
      <c r="J2060" t="b">
        <v>0</v>
      </c>
      <c r="K2060" t="b">
        <v>0</v>
      </c>
    </row>
    <row r="2061" spans="1:11" x14ac:dyDescent="0.3">
      <c r="A2061" t="s">
        <v>6806</v>
      </c>
      <c r="B2061" t="s">
        <v>167</v>
      </c>
      <c r="C2061">
        <v>4</v>
      </c>
      <c r="D2061" s="18">
        <v>41919</v>
      </c>
      <c r="E2061" t="s">
        <v>2230</v>
      </c>
      <c r="F2061" t="s">
        <v>3984</v>
      </c>
      <c r="G2061" t="s">
        <v>2752</v>
      </c>
      <c r="H2061" t="b">
        <v>0</v>
      </c>
      <c r="I2061" t="b">
        <v>0</v>
      </c>
      <c r="J2061" t="b">
        <v>0</v>
      </c>
      <c r="K2061" t="b">
        <v>0</v>
      </c>
    </row>
    <row r="2062" spans="1:11" x14ac:dyDescent="0.3">
      <c r="A2062" t="s">
        <v>6807</v>
      </c>
      <c r="B2062" t="s">
        <v>6808</v>
      </c>
      <c r="C2062">
        <v>11.22</v>
      </c>
      <c r="D2062" s="18">
        <v>41827</v>
      </c>
      <c r="E2062" t="s">
        <v>3909</v>
      </c>
      <c r="F2062" t="s">
        <v>3937</v>
      </c>
      <c r="G2062" t="s">
        <v>2727</v>
      </c>
      <c r="H2062" t="b">
        <v>0</v>
      </c>
      <c r="I2062" t="b">
        <v>0</v>
      </c>
      <c r="J2062" t="b">
        <v>0</v>
      </c>
      <c r="K2062" t="b">
        <v>0</v>
      </c>
    </row>
    <row r="2063" spans="1:11" x14ac:dyDescent="0.3">
      <c r="A2063" t="s">
        <v>11638</v>
      </c>
      <c r="B2063" t="s">
        <v>11639</v>
      </c>
      <c r="C2063">
        <v>8.67</v>
      </c>
      <c r="D2063" s="18">
        <v>41986</v>
      </c>
      <c r="E2063" t="s">
        <v>3922</v>
      </c>
      <c r="F2063" t="s">
        <v>3985</v>
      </c>
      <c r="G2063" t="s">
        <v>2689</v>
      </c>
      <c r="H2063" t="b">
        <v>0</v>
      </c>
      <c r="I2063" t="b">
        <v>1</v>
      </c>
      <c r="J2063" t="b">
        <v>0</v>
      </c>
      <c r="K2063" t="b">
        <v>0</v>
      </c>
    </row>
    <row r="2064" spans="1:11" x14ac:dyDescent="0.3">
      <c r="A2064" t="s">
        <v>6809</v>
      </c>
      <c r="B2064" t="s">
        <v>6810</v>
      </c>
      <c r="C2064">
        <v>6.12</v>
      </c>
      <c r="D2064" s="18">
        <v>41751</v>
      </c>
      <c r="E2064" t="s">
        <v>3968</v>
      </c>
      <c r="F2064" t="s">
        <v>3968</v>
      </c>
      <c r="G2064" t="s">
        <v>2370</v>
      </c>
      <c r="H2064" t="b">
        <v>0</v>
      </c>
      <c r="I2064" t="b">
        <v>0</v>
      </c>
      <c r="J2064" t="b">
        <v>1</v>
      </c>
      <c r="K2064" t="b">
        <v>0</v>
      </c>
    </row>
    <row r="2065" spans="1:11" x14ac:dyDescent="0.3">
      <c r="A2065" t="s">
        <v>6811</v>
      </c>
      <c r="B2065" t="s">
        <v>6812</v>
      </c>
      <c r="C2065">
        <v>3.75</v>
      </c>
      <c r="D2065" s="18">
        <v>41716</v>
      </c>
      <c r="E2065" t="s">
        <v>3909</v>
      </c>
      <c r="F2065" t="s">
        <v>3937</v>
      </c>
      <c r="G2065" t="s">
        <v>2259</v>
      </c>
      <c r="H2065" t="b">
        <v>0</v>
      </c>
      <c r="I2065" t="b">
        <v>0</v>
      </c>
      <c r="J2065" t="b">
        <v>0</v>
      </c>
      <c r="K2065" t="b">
        <v>0</v>
      </c>
    </row>
    <row r="2066" spans="1:11" x14ac:dyDescent="0.3">
      <c r="A2066" t="s">
        <v>6813</v>
      </c>
      <c r="B2066" t="s">
        <v>6814</v>
      </c>
      <c r="C2066">
        <v>2.5499999999999998</v>
      </c>
      <c r="D2066" s="18">
        <v>41893</v>
      </c>
      <c r="E2066" t="s">
        <v>3922</v>
      </c>
      <c r="F2066" t="s">
        <v>3923</v>
      </c>
      <c r="G2066" t="s">
        <v>2869</v>
      </c>
      <c r="H2066" t="b">
        <v>0</v>
      </c>
      <c r="I2066" t="b">
        <v>0</v>
      </c>
      <c r="J2066" t="b">
        <v>0</v>
      </c>
      <c r="K2066" t="b">
        <v>0</v>
      </c>
    </row>
    <row r="2067" spans="1:11" x14ac:dyDescent="0.3">
      <c r="A2067" t="s">
        <v>6815</v>
      </c>
      <c r="B2067" t="s">
        <v>6816</v>
      </c>
      <c r="C2067">
        <v>4.335</v>
      </c>
      <c r="D2067" s="18">
        <v>41761</v>
      </c>
      <c r="E2067" t="s">
        <v>3968</v>
      </c>
      <c r="F2067" t="s">
        <v>3968</v>
      </c>
      <c r="G2067" t="s">
        <v>2417</v>
      </c>
      <c r="H2067" t="b">
        <v>0</v>
      </c>
      <c r="I2067" t="b">
        <v>0</v>
      </c>
      <c r="J2067" t="b">
        <v>1</v>
      </c>
      <c r="K2067" t="b">
        <v>0</v>
      </c>
    </row>
    <row r="2068" spans="1:11" x14ac:dyDescent="0.3">
      <c r="A2068" t="s">
        <v>6817</v>
      </c>
      <c r="B2068" t="s">
        <v>6818</v>
      </c>
      <c r="C2068">
        <v>5.75</v>
      </c>
      <c r="D2068" s="18">
        <v>41794</v>
      </c>
      <c r="E2068" t="s">
        <v>3893</v>
      </c>
      <c r="F2068" t="s">
        <v>3894</v>
      </c>
      <c r="G2068" t="s">
        <v>4918</v>
      </c>
      <c r="H2068" t="b">
        <v>0</v>
      </c>
      <c r="I2068" t="b">
        <v>0</v>
      </c>
      <c r="J2068" t="b">
        <v>0</v>
      </c>
      <c r="K2068" t="b">
        <v>0</v>
      </c>
    </row>
    <row r="2069" spans="1:11" x14ac:dyDescent="0.3">
      <c r="A2069" t="s">
        <v>6819</v>
      </c>
      <c r="B2069" t="s">
        <v>6820</v>
      </c>
      <c r="C2069">
        <v>8.67</v>
      </c>
      <c r="D2069" s="18">
        <v>41743</v>
      </c>
      <c r="E2069" t="s">
        <v>3909</v>
      </c>
      <c r="F2069" t="s">
        <v>3937</v>
      </c>
      <c r="G2069" t="s">
        <v>2382</v>
      </c>
      <c r="H2069" t="b">
        <v>0</v>
      </c>
      <c r="I2069" t="b">
        <v>0</v>
      </c>
      <c r="J2069" t="b">
        <v>0</v>
      </c>
      <c r="K2069" t="b">
        <v>0</v>
      </c>
    </row>
    <row r="2070" spans="1:11" x14ac:dyDescent="0.3">
      <c r="A2070" t="s">
        <v>6821</v>
      </c>
      <c r="B2070" t="s">
        <v>817</v>
      </c>
      <c r="C2070">
        <v>4.75</v>
      </c>
      <c r="D2070" s="18">
        <v>41884</v>
      </c>
      <c r="E2070" t="s">
        <v>3968</v>
      </c>
      <c r="F2070" t="s">
        <v>3968</v>
      </c>
      <c r="G2070" t="s">
        <v>2703</v>
      </c>
      <c r="H2070" t="b">
        <v>0</v>
      </c>
      <c r="I2070" t="b">
        <v>0</v>
      </c>
      <c r="J2070" t="b">
        <v>1</v>
      </c>
      <c r="K2070" t="b">
        <v>0</v>
      </c>
    </row>
    <row r="2071" spans="1:11" x14ac:dyDescent="0.3">
      <c r="A2071" t="s">
        <v>12139</v>
      </c>
      <c r="B2071" t="s">
        <v>12140</v>
      </c>
      <c r="C2071">
        <v>3.57</v>
      </c>
      <c r="D2071" s="18">
        <v>41992</v>
      </c>
      <c r="E2071" t="s">
        <v>3922</v>
      </c>
      <c r="F2071" t="s">
        <v>3985</v>
      </c>
      <c r="G2071" t="s">
        <v>3298</v>
      </c>
      <c r="H2071" t="b">
        <v>0</v>
      </c>
      <c r="I2071" t="b">
        <v>1</v>
      </c>
      <c r="J2071" t="b">
        <v>0</v>
      </c>
      <c r="K2071" t="b">
        <v>0</v>
      </c>
    </row>
    <row r="2072" spans="1:11" x14ac:dyDescent="0.3">
      <c r="A2072" t="s">
        <v>6822</v>
      </c>
      <c r="B2072" t="s">
        <v>1531</v>
      </c>
      <c r="C2072">
        <v>7.25</v>
      </c>
      <c r="D2072" s="18">
        <v>41815</v>
      </c>
      <c r="E2072" t="s">
        <v>3893</v>
      </c>
      <c r="F2072" t="s">
        <v>3894</v>
      </c>
      <c r="G2072" t="s">
        <v>2622</v>
      </c>
      <c r="H2072" t="b">
        <v>0</v>
      </c>
      <c r="I2072" t="b">
        <v>0</v>
      </c>
      <c r="J2072" t="b">
        <v>0</v>
      </c>
      <c r="K2072" t="b">
        <v>0</v>
      </c>
    </row>
    <row r="2073" spans="1:11" x14ac:dyDescent="0.3">
      <c r="A2073" t="s">
        <v>6823</v>
      </c>
      <c r="B2073" t="s">
        <v>6824</v>
      </c>
      <c r="C2073">
        <v>9.75</v>
      </c>
      <c r="D2073" s="18">
        <v>41724</v>
      </c>
      <c r="E2073" t="s">
        <v>3900</v>
      </c>
      <c r="F2073" t="s">
        <v>3901</v>
      </c>
      <c r="G2073" t="s">
        <v>2366</v>
      </c>
      <c r="H2073" t="b">
        <v>0</v>
      </c>
      <c r="I2073" t="b">
        <v>0</v>
      </c>
      <c r="J2073" t="b">
        <v>1</v>
      </c>
      <c r="K2073" t="b">
        <v>0</v>
      </c>
    </row>
    <row r="2074" spans="1:11" x14ac:dyDescent="0.3">
      <c r="A2074" t="s">
        <v>13688</v>
      </c>
      <c r="B2074" t="s">
        <v>13689</v>
      </c>
      <c r="C2074">
        <v>10.25</v>
      </c>
      <c r="D2074" s="18">
        <v>42035</v>
      </c>
      <c r="E2074" t="s">
        <v>3893</v>
      </c>
      <c r="F2074" t="s">
        <v>3989</v>
      </c>
      <c r="G2074" t="s">
        <v>4723</v>
      </c>
      <c r="H2074" t="b">
        <v>0</v>
      </c>
      <c r="I2074" t="b">
        <v>0</v>
      </c>
      <c r="J2074" t="b">
        <v>0</v>
      </c>
      <c r="K2074" t="b">
        <v>0</v>
      </c>
    </row>
    <row r="2075" spans="1:11" x14ac:dyDescent="0.3">
      <c r="A2075" t="s">
        <v>6825</v>
      </c>
      <c r="B2075" t="s">
        <v>840</v>
      </c>
      <c r="C2075">
        <v>3</v>
      </c>
      <c r="D2075" s="18">
        <v>41898</v>
      </c>
      <c r="E2075" t="s">
        <v>3900</v>
      </c>
      <c r="F2075" t="s">
        <v>3901</v>
      </c>
      <c r="G2075" t="s">
        <v>2327</v>
      </c>
      <c r="H2075" t="b">
        <v>0</v>
      </c>
      <c r="I2075" t="b">
        <v>0</v>
      </c>
      <c r="J2075" t="b">
        <v>1</v>
      </c>
      <c r="K2075" t="b">
        <v>0</v>
      </c>
    </row>
    <row r="2076" spans="1:11" x14ac:dyDescent="0.3">
      <c r="A2076" t="s">
        <v>1130</v>
      </c>
      <c r="B2076" t="s">
        <v>1129</v>
      </c>
      <c r="C2076">
        <v>9.18</v>
      </c>
      <c r="D2076" s="18">
        <v>41949</v>
      </c>
      <c r="E2076" t="s">
        <v>3909</v>
      </c>
      <c r="F2076" t="s">
        <v>3929</v>
      </c>
      <c r="G2076" t="s">
        <v>2263</v>
      </c>
      <c r="H2076" t="b">
        <v>0</v>
      </c>
      <c r="I2076" t="b">
        <v>0</v>
      </c>
      <c r="J2076" t="b">
        <v>0</v>
      </c>
      <c r="K2076" t="b">
        <v>0</v>
      </c>
    </row>
    <row r="2077" spans="1:11" x14ac:dyDescent="0.3">
      <c r="A2077" t="s">
        <v>1491</v>
      </c>
      <c r="B2077" t="s">
        <v>1490</v>
      </c>
      <c r="C2077">
        <v>6</v>
      </c>
      <c r="D2077" s="18">
        <v>41807</v>
      </c>
      <c r="E2077" t="s">
        <v>3909</v>
      </c>
      <c r="F2077" t="s">
        <v>3937</v>
      </c>
      <c r="G2077" t="s">
        <v>2275</v>
      </c>
      <c r="H2077" t="b">
        <v>0</v>
      </c>
      <c r="I2077" t="b">
        <v>0</v>
      </c>
      <c r="J2077" t="b">
        <v>0</v>
      </c>
      <c r="K2077" t="b">
        <v>0</v>
      </c>
    </row>
    <row r="2078" spans="1:11" x14ac:dyDescent="0.3">
      <c r="A2078" t="s">
        <v>6826</v>
      </c>
      <c r="B2078" t="s">
        <v>6827</v>
      </c>
      <c r="C2078">
        <v>4.25</v>
      </c>
      <c r="D2078" s="18">
        <v>41703</v>
      </c>
      <c r="E2078" t="s">
        <v>3900</v>
      </c>
      <c r="F2078" t="s">
        <v>3901</v>
      </c>
      <c r="G2078" t="s">
        <v>2345</v>
      </c>
      <c r="H2078" t="b">
        <v>0</v>
      </c>
      <c r="I2078" t="b">
        <v>0</v>
      </c>
      <c r="J2078" t="b">
        <v>1</v>
      </c>
      <c r="K2078" t="b">
        <v>0</v>
      </c>
    </row>
    <row r="2079" spans="1:11" x14ac:dyDescent="0.3">
      <c r="A2079" t="s">
        <v>12304</v>
      </c>
      <c r="B2079" t="s">
        <v>12305</v>
      </c>
      <c r="C2079">
        <v>2.5499999999999998</v>
      </c>
      <c r="D2079" s="18">
        <v>42000</v>
      </c>
      <c r="E2079" t="s">
        <v>3900</v>
      </c>
      <c r="F2079" t="s">
        <v>4277</v>
      </c>
      <c r="G2079" t="s">
        <v>3485</v>
      </c>
      <c r="H2079" t="b">
        <v>1</v>
      </c>
      <c r="I2079" t="b">
        <v>1</v>
      </c>
      <c r="J2079" t="b">
        <v>1</v>
      </c>
      <c r="K2079" t="b">
        <v>0</v>
      </c>
    </row>
    <row r="2080" spans="1:11" x14ac:dyDescent="0.3">
      <c r="A2080" t="s">
        <v>6828</v>
      </c>
      <c r="B2080" t="s">
        <v>6829</v>
      </c>
      <c r="C2080">
        <v>8.25</v>
      </c>
      <c r="D2080" s="18">
        <v>41976</v>
      </c>
      <c r="E2080" t="s">
        <v>3922</v>
      </c>
      <c r="F2080" t="s">
        <v>3985</v>
      </c>
      <c r="G2080" t="s">
        <v>3660</v>
      </c>
      <c r="H2080" t="b">
        <v>0</v>
      </c>
      <c r="I2080" t="b">
        <v>1</v>
      </c>
      <c r="J2080" t="b">
        <v>0</v>
      </c>
      <c r="K2080" t="b">
        <v>0</v>
      </c>
    </row>
    <row r="2081" spans="1:11" x14ac:dyDescent="0.3">
      <c r="A2081" t="s">
        <v>6830</v>
      </c>
      <c r="B2081" t="s">
        <v>6831</v>
      </c>
      <c r="C2081">
        <v>10</v>
      </c>
      <c r="D2081" s="18">
        <v>41776</v>
      </c>
      <c r="E2081" t="s">
        <v>3909</v>
      </c>
      <c r="F2081" t="s">
        <v>3937</v>
      </c>
      <c r="G2081" t="s">
        <v>2317</v>
      </c>
      <c r="H2081" t="b">
        <v>0</v>
      </c>
      <c r="I2081" t="b">
        <v>0</v>
      </c>
      <c r="J2081" t="b">
        <v>0</v>
      </c>
      <c r="K2081" t="b">
        <v>0</v>
      </c>
    </row>
    <row r="2082" spans="1:11" x14ac:dyDescent="0.3">
      <c r="A2082" t="s">
        <v>11640</v>
      </c>
      <c r="B2082" t="s">
        <v>11641</v>
      </c>
      <c r="C2082">
        <v>9</v>
      </c>
      <c r="D2082" s="18">
        <v>41982</v>
      </c>
      <c r="E2082" t="s">
        <v>3893</v>
      </c>
      <c r="F2082" t="s">
        <v>4117</v>
      </c>
      <c r="G2082" t="s">
        <v>2429</v>
      </c>
      <c r="H2082" t="b">
        <v>0</v>
      </c>
      <c r="I2082" t="b">
        <v>0</v>
      </c>
      <c r="J2082" t="b">
        <v>0</v>
      </c>
      <c r="K2082" t="b">
        <v>0</v>
      </c>
    </row>
    <row r="2083" spans="1:11" x14ac:dyDescent="0.3">
      <c r="A2083" t="s">
        <v>12306</v>
      </c>
      <c r="B2083" t="s">
        <v>12307</v>
      </c>
      <c r="C2083">
        <v>8.9250000000000007</v>
      </c>
      <c r="D2083" s="18">
        <v>41999</v>
      </c>
      <c r="E2083" t="s">
        <v>3893</v>
      </c>
      <c r="F2083" t="s">
        <v>3894</v>
      </c>
      <c r="G2083" t="s">
        <v>12308</v>
      </c>
      <c r="H2083" t="b">
        <v>0</v>
      </c>
      <c r="I2083" t="b">
        <v>0</v>
      </c>
      <c r="J2083" t="b">
        <v>0</v>
      </c>
      <c r="K2083" t="b">
        <v>0</v>
      </c>
    </row>
    <row r="2084" spans="1:11" x14ac:dyDescent="0.3">
      <c r="A2084" t="s">
        <v>6832</v>
      </c>
      <c r="B2084" t="s">
        <v>6833</v>
      </c>
      <c r="C2084">
        <v>13</v>
      </c>
      <c r="D2084" s="18">
        <v>41976</v>
      </c>
      <c r="E2084" t="s">
        <v>3922</v>
      </c>
      <c r="F2084" t="s">
        <v>3951</v>
      </c>
      <c r="G2084" t="s">
        <v>3650</v>
      </c>
      <c r="H2084" t="b">
        <v>1</v>
      </c>
      <c r="I2084" t="b">
        <v>1</v>
      </c>
      <c r="J2084" t="b">
        <v>0</v>
      </c>
      <c r="K2084" t="b">
        <v>0</v>
      </c>
    </row>
    <row r="2085" spans="1:11" x14ac:dyDescent="0.3">
      <c r="A2085" t="s">
        <v>6834</v>
      </c>
      <c r="B2085" t="s">
        <v>6835</v>
      </c>
      <c r="C2085">
        <v>8.25</v>
      </c>
      <c r="D2085" s="18">
        <v>41828</v>
      </c>
      <c r="E2085" t="s">
        <v>3909</v>
      </c>
      <c r="F2085" t="s">
        <v>3937</v>
      </c>
      <c r="G2085" t="s">
        <v>2664</v>
      </c>
      <c r="H2085" t="b">
        <v>0</v>
      </c>
      <c r="I2085" t="b">
        <v>0</v>
      </c>
      <c r="J2085" t="b">
        <v>0</v>
      </c>
      <c r="K2085" t="b">
        <v>0</v>
      </c>
    </row>
    <row r="2086" spans="1:11" x14ac:dyDescent="0.3">
      <c r="A2086" t="s">
        <v>6836</v>
      </c>
      <c r="B2086" t="s">
        <v>6837</v>
      </c>
      <c r="C2086">
        <v>5</v>
      </c>
      <c r="D2086" s="18">
        <v>41905</v>
      </c>
      <c r="E2086" t="s">
        <v>3968</v>
      </c>
      <c r="F2086" t="s">
        <v>3968</v>
      </c>
      <c r="G2086" t="s">
        <v>3250</v>
      </c>
      <c r="H2086" t="b">
        <v>0</v>
      </c>
      <c r="I2086" t="b">
        <v>0</v>
      </c>
      <c r="J2086" t="b">
        <v>1</v>
      </c>
      <c r="K2086" t="b">
        <v>0</v>
      </c>
    </row>
    <row r="2087" spans="1:11" x14ac:dyDescent="0.3">
      <c r="A2087" t="s">
        <v>6838</v>
      </c>
      <c r="B2087" t="s">
        <v>6839</v>
      </c>
      <c r="C2087">
        <v>6.63</v>
      </c>
      <c r="D2087" s="18">
        <v>41741</v>
      </c>
      <c r="E2087" t="s">
        <v>3909</v>
      </c>
      <c r="F2087" t="s">
        <v>3937</v>
      </c>
      <c r="G2087" t="s">
        <v>2243</v>
      </c>
      <c r="H2087" t="b">
        <v>0</v>
      </c>
      <c r="I2087" t="b">
        <v>0</v>
      </c>
      <c r="J2087" t="b">
        <v>0</v>
      </c>
      <c r="K2087" t="b">
        <v>0</v>
      </c>
    </row>
    <row r="2088" spans="1:11" x14ac:dyDescent="0.3">
      <c r="A2088" t="s">
        <v>6840</v>
      </c>
      <c r="B2088" t="s">
        <v>6841</v>
      </c>
      <c r="C2088">
        <v>3.8250000000000002</v>
      </c>
      <c r="D2088" s="18">
        <v>41773</v>
      </c>
      <c r="E2088" t="s">
        <v>3909</v>
      </c>
      <c r="F2088" t="s">
        <v>3937</v>
      </c>
      <c r="G2088" t="s">
        <v>2275</v>
      </c>
      <c r="H2088" t="b">
        <v>0</v>
      </c>
      <c r="I2088" t="b">
        <v>0</v>
      </c>
      <c r="J2088" t="b">
        <v>0</v>
      </c>
      <c r="K2088" t="b">
        <v>0</v>
      </c>
    </row>
    <row r="2089" spans="1:11" x14ac:dyDescent="0.3">
      <c r="A2089" t="s">
        <v>6842</v>
      </c>
      <c r="B2089" t="s">
        <v>6843</v>
      </c>
      <c r="C2089">
        <v>11</v>
      </c>
      <c r="D2089" s="18">
        <v>41888</v>
      </c>
      <c r="E2089" t="s">
        <v>3909</v>
      </c>
      <c r="F2089" t="s">
        <v>3929</v>
      </c>
      <c r="G2089" t="s">
        <v>2269</v>
      </c>
      <c r="H2089" t="b">
        <v>0</v>
      </c>
      <c r="I2089" t="b">
        <v>0</v>
      </c>
      <c r="J2089" t="b">
        <v>0</v>
      </c>
      <c r="K2089" t="b">
        <v>0</v>
      </c>
    </row>
    <row r="2090" spans="1:11" x14ac:dyDescent="0.3">
      <c r="A2090" t="s">
        <v>6844</v>
      </c>
      <c r="B2090" t="s">
        <v>6845</v>
      </c>
      <c r="C2090">
        <v>4</v>
      </c>
      <c r="D2090" s="18">
        <v>41793</v>
      </c>
      <c r="E2090" t="s">
        <v>3909</v>
      </c>
      <c r="F2090" t="s">
        <v>3937</v>
      </c>
      <c r="G2090" t="s">
        <v>2265</v>
      </c>
      <c r="H2090" t="b">
        <v>0</v>
      </c>
      <c r="I2090" t="b">
        <v>0</v>
      </c>
      <c r="J2090" t="b">
        <v>0</v>
      </c>
      <c r="K2090" t="b">
        <v>0</v>
      </c>
    </row>
    <row r="2091" spans="1:11" x14ac:dyDescent="0.3">
      <c r="A2091" t="s">
        <v>6846</v>
      </c>
      <c r="B2091" t="s">
        <v>6847</v>
      </c>
      <c r="C2091">
        <v>5</v>
      </c>
      <c r="D2091" s="18">
        <v>41817</v>
      </c>
      <c r="E2091" t="s">
        <v>3909</v>
      </c>
      <c r="F2091" t="s">
        <v>3937</v>
      </c>
      <c r="G2091" t="s">
        <v>2664</v>
      </c>
      <c r="H2091" t="b">
        <v>0</v>
      </c>
      <c r="I2091" t="b">
        <v>0</v>
      </c>
      <c r="J2091" t="b">
        <v>0</v>
      </c>
      <c r="K2091" t="b">
        <v>0</v>
      </c>
    </row>
    <row r="2092" spans="1:11" x14ac:dyDescent="0.3">
      <c r="A2092" t="s">
        <v>6848</v>
      </c>
      <c r="B2092" t="s">
        <v>6849</v>
      </c>
      <c r="C2092">
        <v>5.8650000000000002</v>
      </c>
      <c r="D2092" s="18">
        <v>41744</v>
      </c>
      <c r="E2092" t="s">
        <v>3968</v>
      </c>
      <c r="F2092" t="s">
        <v>3968</v>
      </c>
      <c r="G2092" t="s">
        <v>3847</v>
      </c>
      <c r="H2092" t="b">
        <v>0</v>
      </c>
      <c r="I2092" t="b">
        <v>0</v>
      </c>
      <c r="J2092" t="b">
        <v>1</v>
      </c>
      <c r="K2092" t="b">
        <v>0</v>
      </c>
    </row>
    <row r="2093" spans="1:11" x14ac:dyDescent="0.3">
      <c r="A2093" t="s">
        <v>6850</v>
      </c>
      <c r="B2093" t="s">
        <v>6851</v>
      </c>
      <c r="C2093">
        <v>10.25</v>
      </c>
      <c r="D2093" s="18">
        <v>41905</v>
      </c>
      <c r="E2093" t="s">
        <v>3893</v>
      </c>
      <c r="F2093" t="s">
        <v>3894</v>
      </c>
      <c r="G2093" t="s">
        <v>2863</v>
      </c>
      <c r="H2093" t="b">
        <v>0</v>
      </c>
      <c r="I2093" t="b">
        <v>0</v>
      </c>
      <c r="J2093" t="b">
        <v>0</v>
      </c>
      <c r="K2093" t="b">
        <v>0</v>
      </c>
    </row>
    <row r="2094" spans="1:11" x14ac:dyDescent="0.3">
      <c r="A2094" t="s">
        <v>6852</v>
      </c>
      <c r="B2094" t="s">
        <v>6853</v>
      </c>
      <c r="C2094">
        <v>10.199999999999999</v>
      </c>
      <c r="D2094" s="18">
        <v>41807</v>
      </c>
      <c r="E2094" t="s">
        <v>3968</v>
      </c>
      <c r="F2094" t="s">
        <v>3968</v>
      </c>
      <c r="G2094" t="s">
        <v>2421</v>
      </c>
      <c r="H2094" t="b">
        <v>0</v>
      </c>
      <c r="I2094" t="b">
        <v>0</v>
      </c>
      <c r="J2094" t="b">
        <v>1</v>
      </c>
      <c r="K2094" t="b">
        <v>0</v>
      </c>
    </row>
    <row r="2095" spans="1:11" x14ac:dyDescent="0.3">
      <c r="A2095" t="s">
        <v>6854</v>
      </c>
      <c r="B2095" t="s">
        <v>983</v>
      </c>
      <c r="C2095">
        <v>8.5</v>
      </c>
      <c r="D2095" s="18">
        <v>41916</v>
      </c>
      <c r="E2095" t="s">
        <v>3909</v>
      </c>
      <c r="F2095" t="s">
        <v>3929</v>
      </c>
      <c r="G2095" t="s">
        <v>2317</v>
      </c>
      <c r="H2095" t="b">
        <v>0</v>
      </c>
      <c r="I2095" t="b">
        <v>0</v>
      </c>
      <c r="J2095" t="b">
        <v>0</v>
      </c>
      <c r="K2095" t="b">
        <v>0</v>
      </c>
    </row>
    <row r="2096" spans="1:11" x14ac:dyDescent="0.3">
      <c r="A2096" t="s">
        <v>6855</v>
      </c>
      <c r="B2096" t="s">
        <v>6856</v>
      </c>
      <c r="C2096">
        <v>6</v>
      </c>
      <c r="D2096" s="18">
        <v>41865</v>
      </c>
      <c r="E2096" t="s">
        <v>3909</v>
      </c>
      <c r="F2096" t="s">
        <v>3929</v>
      </c>
      <c r="G2096" t="s">
        <v>2782</v>
      </c>
      <c r="H2096" t="b">
        <v>0</v>
      </c>
      <c r="I2096" t="b">
        <v>0</v>
      </c>
      <c r="J2096" t="b">
        <v>0</v>
      </c>
      <c r="K2096" t="b">
        <v>0</v>
      </c>
    </row>
    <row r="2097" spans="1:11" x14ac:dyDescent="0.3">
      <c r="A2097" t="s">
        <v>6857</v>
      </c>
      <c r="B2097" t="s">
        <v>789</v>
      </c>
      <c r="C2097">
        <v>5</v>
      </c>
      <c r="D2097" s="18">
        <v>41858</v>
      </c>
      <c r="E2097" t="s">
        <v>3900</v>
      </c>
      <c r="F2097" t="s">
        <v>4004</v>
      </c>
      <c r="G2097" t="s">
        <v>2807</v>
      </c>
      <c r="H2097" t="b">
        <v>0</v>
      </c>
      <c r="I2097" t="b">
        <v>0</v>
      </c>
      <c r="J2097" t="b">
        <v>1</v>
      </c>
      <c r="K2097" t="b">
        <v>0</v>
      </c>
    </row>
    <row r="2098" spans="1:11" x14ac:dyDescent="0.3">
      <c r="A2098" t="s">
        <v>13690</v>
      </c>
      <c r="B2098" t="s">
        <v>13691</v>
      </c>
      <c r="C2098">
        <v>15.6</v>
      </c>
      <c r="D2098" s="18">
        <v>42030</v>
      </c>
      <c r="E2098" t="s">
        <v>3893</v>
      </c>
      <c r="F2098" t="s">
        <v>3989</v>
      </c>
      <c r="G2098" t="s">
        <v>2889</v>
      </c>
      <c r="H2098" t="b">
        <v>0</v>
      </c>
      <c r="I2098" t="b">
        <v>0</v>
      </c>
      <c r="J2098" t="b">
        <v>0</v>
      </c>
      <c r="K2098" t="b">
        <v>0</v>
      </c>
    </row>
    <row r="2099" spans="1:11" x14ac:dyDescent="0.3">
      <c r="A2099" t="s">
        <v>6858</v>
      </c>
      <c r="B2099" t="s">
        <v>6859</v>
      </c>
      <c r="C2099">
        <v>10</v>
      </c>
      <c r="D2099" s="18">
        <v>41828</v>
      </c>
      <c r="E2099" t="s">
        <v>3909</v>
      </c>
      <c r="F2099" t="s">
        <v>3937</v>
      </c>
      <c r="G2099" t="s">
        <v>2435</v>
      </c>
      <c r="H2099" t="b">
        <v>0</v>
      </c>
      <c r="I2099" t="b">
        <v>0</v>
      </c>
      <c r="J2099" t="b">
        <v>0</v>
      </c>
      <c r="K2099" t="b">
        <v>0</v>
      </c>
    </row>
    <row r="2100" spans="1:11" x14ac:dyDescent="0.3">
      <c r="A2100" t="s">
        <v>6860</v>
      </c>
      <c r="B2100" t="s">
        <v>6861</v>
      </c>
      <c r="C2100">
        <v>5.8650000000000002</v>
      </c>
      <c r="D2100" s="18">
        <v>41773</v>
      </c>
      <c r="E2100" t="s">
        <v>3968</v>
      </c>
      <c r="F2100" t="s">
        <v>3968</v>
      </c>
      <c r="G2100" t="s">
        <v>2265</v>
      </c>
      <c r="H2100" t="b">
        <v>0</v>
      </c>
      <c r="I2100" t="b">
        <v>0</v>
      </c>
      <c r="J2100" t="b">
        <v>1</v>
      </c>
      <c r="K2100" t="b">
        <v>0</v>
      </c>
    </row>
    <row r="2101" spans="1:11" x14ac:dyDescent="0.3">
      <c r="A2101" t="s">
        <v>562</v>
      </c>
      <c r="B2101" t="s">
        <v>561</v>
      </c>
      <c r="C2101">
        <v>6.12</v>
      </c>
      <c r="D2101" s="18">
        <v>41904</v>
      </c>
      <c r="E2101" t="s">
        <v>3900</v>
      </c>
      <c r="F2101" t="s">
        <v>4004</v>
      </c>
      <c r="G2101" t="s">
        <v>2277</v>
      </c>
      <c r="H2101" t="b">
        <v>0</v>
      </c>
      <c r="I2101" t="b">
        <v>0</v>
      </c>
      <c r="J2101" t="b">
        <v>1</v>
      </c>
      <c r="K2101" t="b">
        <v>0</v>
      </c>
    </row>
    <row r="2102" spans="1:11" x14ac:dyDescent="0.3">
      <c r="A2102" t="s">
        <v>6862</v>
      </c>
      <c r="B2102" t="s">
        <v>6863</v>
      </c>
      <c r="C2102">
        <v>4.5</v>
      </c>
      <c r="D2102" s="18">
        <v>41827</v>
      </c>
      <c r="E2102" t="s">
        <v>3909</v>
      </c>
      <c r="F2102" t="s">
        <v>3937</v>
      </c>
      <c r="G2102" t="s">
        <v>2721</v>
      </c>
      <c r="H2102" t="b">
        <v>0</v>
      </c>
      <c r="I2102" t="b">
        <v>0</v>
      </c>
      <c r="J2102" t="b">
        <v>0</v>
      </c>
      <c r="K2102" t="b">
        <v>0</v>
      </c>
    </row>
    <row r="2103" spans="1:11" x14ac:dyDescent="0.3">
      <c r="A2103" t="s">
        <v>6864</v>
      </c>
      <c r="B2103" t="s">
        <v>6865</v>
      </c>
      <c r="C2103">
        <v>5.5</v>
      </c>
      <c r="D2103" s="18">
        <v>41839</v>
      </c>
      <c r="E2103" t="s">
        <v>3909</v>
      </c>
      <c r="F2103" t="s">
        <v>3937</v>
      </c>
      <c r="G2103" t="s">
        <v>2664</v>
      </c>
      <c r="H2103" t="b">
        <v>0</v>
      </c>
      <c r="I2103" t="b">
        <v>0</v>
      </c>
      <c r="J2103" t="b">
        <v>0</v>
      </c>
      <c r="K2103" t="b">
        <v>0</v>
      </c>
    </row>
    <row r="2104" spans="1:11" x14ac:dyDescent="0.3">
      <c r="A2104" t="s">
        <v>6866</v>
      </c>
      <c r="B2104" t="s">
        <v>6867</v>
      </c>
      <c r="C2104">
        <v>11</v>
      </c>
      <c r="D2104" s="18">
        <v>41790</v>
      </c>
      <c r="E2104" t="s">
        <v>3909</v>
      </c>
      <c r="F2104" t="s">
        <v>3937</v>
      </c>
      <c r="G2104" t="s">
        <v>2297</v>
      </c>
      <c r="H2104" t="b">
        <v>0</v>
      </c>
      <c r="I2104" t="b">
        <v>0</v>
      </c>
      <c r="J2104" t="b">
        <v>0</v>
      </c>
      <c r="K2104" t="b">
        <v>0</v>
      </c>
    </row>
    <row r="2105" spans="1:11" x14ac:dyDescent="0.3">
      <c r="A2105" t="s">
        <v>6868</v>
      </c>
      <c r="B2105" t="s">
        <v>6869</v>
      </c>
      <c r="C2105">
        <v>7.25</v>
      </c>
      <c r="D2105" s="18">
        <v>41902</v>
      </c>
      <c r="E2105" t="s">
        <v>3909</v>
      </c>
      <c r="F2105" t="s">
        <v>3937</v>
      </c>
      <c r="G2105" t="s">
        <v>2926</v>
      </c>
      <c r="H2105" t="b">
        <v>0</v>
      </c>
      <c r="I2105" t="b">
        <v>0</v>
      </c>
      <c r="J2105" t="b">
        <v>0</v>
      </c>
      <c r="K2105" t="b">
        <v>0</v>
      </c>
    </row>
    <row r="2106" spans="1:11" x14ac:dyDescent="0.3">
      <c r="A2106" t="s">
        <v>6870</v>
      </c>
      <c r="B2106" t="s">
        <v>6871</v>
      </c>
      <c r="C2106">
        <v>5</v>
      </c>
      <c r="D2106" s="18">
        <v>41884</v>
      </c>
      <c r="E2106" t="s">
        <v>3909</v>
      </c>
      <c r="F2106" t="s">
        <v>3937</v>
      </c>
      <c r="G2106" t="s">
        <v>2961</v>
      </c>
      <c r="H2106" t="b">
        <v>0</v>
      </c>
      <c r="I2106" t="b">
        <v>0</v>
      </c>
      <c r="J2106" t="b">
        <v>0</v>
      </c>
      <c r="K2106" t="b">
        <v>0</v>
      </c>
    </row>
    <row r="2107" spans="1:11" x14ac:dyDescent="0.3">
      <c r="A2107" t="s">
        <v>11642</v>
      </c>
      <c r="B2107" t="s">
        <v>11643</v>
      </c>
      <c r="C2107">
        <v>8.16</v>
      </c>
      <c r="D2107" s="18">
        <v>41983</v>
      </c>
      <c r="E2107" t="s">
        <v>3900</v>
      </c>
      <c r="F2107" t="s">
        <v>3960</v>
      </c>
      <c r="G2107" t="s">
        <v>2689</v>
      </c>
      <c r="H2107" t="b">
        <v>1</v>
      </c>
      <c r="I2107" t="b">
        <v>1</v>
      </c>
      <c r="J2107" t="b">
        <v>1</v>
      </c>
      <c r="K2107" t="b">
        <v>0</v>
      </c>
    </row>
    <row r="2108" spans="1:11" x14ac:dyDescent="0.3">
      <c r="A2108" t="s">
        <v>6872</v>
      </c>
      <c r="B2108" t="s">
        <v>6873</v>
      </c>
      <c r="C2108">
        <v>26.25</v>
      </c>
      <c r="D2108" s="18">
        <v>41846</v>
      </c>
      <c r="E2108" t="s">
        <v>3909</v>
      </c>
      <c r="F2108" t="s">
        <v>3937</v>
      </c>
      <c r="G2108" t="s">
        <v>2587</v>
      </c>
      <c r="H2108" t="b">
        <v>0</v>
      </c>
      <c r="I2108" t="b">
        <v>0</v>
      </c>
      <c r="J2108" t="b">
        <v>0</v>
      </c>
      <c r="K2108" t="b">
        <v>0</v>
      </c>
    </row>
    <row r="2109" spans="1:11" x14ac:dyDescent="0.3">
      <c r="A2109" t="s">
        <v>6874</v>
      </c>
      <c r="B2109" t="s">
        <v>6875</v>
      </c>
      <c r="C2109">
        <v>6.5</v>
      </c>
      <c r="D2109" s="18">
        <v>41709</v>
      </c>
      <c r="E2109" t="s">
        <v>3909</v>
      </c>
      <c r="F2109" t="s">
        <v>3937</v>
      </c>
      <c r="G2109" t="s">
        <v>2382</v>
      </c>
      <c r="H2109" t="b">
        <v>0</v>
      </c>
      <c r="I2109" t="b">
        <v>0</v>
      </c>
      <c r="J2109" t="b">
        <v>0</v>
      </c>
      <c r="K2109" t="b">
        <v>0</v>
      </c>
    </row>
    <row r="2110" spans="1:11" x14ac:dyDescent="0.3">
      <c r="A2110" t="s">
        <v>6876</v>
      </c>
      <c r="B2110" t="s">
        <v>6877</v>
      </c>
      <c r="C2110">
        <v>5.75</v>
      </c>
      <c r="D2110" s="18">
        <v>41599</v>
      </c>
      <c r="E2110" t="s">
        <v>3909</v>
      </c>
      <c r="F2110" t="s">
        <v>3937</v>
      </c>
      <c r="G2110" t="s">
        <v>2317</v>
      </c>
      <c r="H2110" t="b">
        <v>0</v>
      </c>
      <c r="I2110" t="b">
        <v>0</v>
      </c>
      <c r="J2110" t="b">
        <v>0</v>
      </c>
      <c r="K2110" t="b">
        <v>0</v>
      </c>
    </row>
    <row r="2111" spans="1:11" x14ac:dyDescent="0.3">
      <c r="A2111" t="s">
        <v>6878</v>
      </c>
      <c r="B2111" t="s">
        <v>6879</v>
      </c>
      <c r="C2111">
        <v>5.3550000000000004</v>
      </c>
      <c r="D2111" s="18">
        <v>41745</v>
      </c>
      <c r="E2111" t="s">
        <v>3893</v>
      </c>
      <c r="F2111" t="s">
        <v>3894</v>
      </c>
      <c r="G2111" t="s">
        <v>2369</v>
      </c>
      <c r="H2111" t="b">
        <v>0</v>
      </c>
      <c r="I2111" t="b">
        <v>0</v>
      </c>
      <c r="J2111" t="b">
        <v>0</v>
      </c>
      <c r="K2111" t="b">
        <v>0</v>
      </c>
    </row>
    <row r="2112" spans="1:11" x14ac:dyDescent="0.3">
      <c r="A2112" t="s">
        <v>6880</v>
      </c>
      <c r="B2112" t="s">
        <v>6881</v>
      </c>
      <c r="C2112">
        <v>12.75</v>
      </c>
      <c r="D2112" s="18">
        <v>41744</v>
      </c>
      <c r="E2112" t="s">
        <v>3909</v>
      </c>
      <c r="F2112" t="s">
        <v>3937</v>
      </c>
      <c r="G2112" t="s">
        <v>2269</v>
      </c>
      <c r="H2112" t="b">
        <v>0</v>
      </c>
      <c r="I2112" t="b">
        <v>0</v>
      </c>
      <c r="J2112" t="b">
        <v>0</v>
      </c>
      <c r="K2112" t="b">
        <v>0</v>
      </c>
    </row>
    <row r="2113" spans="1:11" x14ac:dyDescent="0.3">
      <c r="A2113" t="s">
        <v>6882</v>
      </c>
      <c r="B2113" t="s">
        <v>6883</v>
      </c>
      <c r="C2113">
        <v>7.75</v>
      </c>
      <c r="D2113" s="18">
        <v>41978</v>
      </c>
      <c r="E2113" t="s">
        <v>2230</v>
      </c>
      <c r="F2113" t="s">
        <v>3984</v>
      </c>
      <c r="G2113" t="s">
        <v>2937</v>
      </c>
      <c r="H2113" t="b">
        <v>0</v>
      </c>
      <c r="I2113" t="b">
        <v>0</v>
      </c>
      <c r="J2113" t="b">
        <v>0</v>
      </c>
      <c r="K2113" t="b">
        <v>0</v>
      </c>
    </row>
    <row r="2114" spans="1:11" x14ac:dyDescent="0.3">
      <c r="A2114" t="s">
        <v>6884</v>
      </c>
      <c r="B2114" t="s">
        <v>6885</v>
      </c>
      <c r="C2114">
        <v>4.5</v>
      </c>
      <c r="D2114" s="18">
        <v>41937</v>
      </c>
      <c r="E2114" t="s">
        <v>2230</v>
      </c>
      <c r="F2114" t="s">
        <v>3955</v>
      </c>
      <c r="G2114" t="s">
        <v>2705</v>
      </c>
      <c r="H2114" t="b">
        <v>0</v>
      </c>
      <c r="I2114" t="b">
        <v>0</v>
      </c>
      <c r="J2114" t="b">
        <v>0</v>
      </c>
      <c r="K2114" t="b">
        <v>0</v>
      </c>
    </row>
    <row r="2115" spans="1:11" x14ac:dyDescent="0.3">
      <c r="A2115" t="s">
        <v>6886</v>
      </c>
      <c r="B2115" t="s">
        <v>6887</v>
      </c>
      <c r="C2115">
        <v>7</v>
      </c>
      <c r="D2115" s="18">
        <v>41762</v>
      </c>
      <c r="E2115" t="s">
        <v>3909</v>
      </c>
      <c r="F2115" t="s">
        <v>3937</v>
      </c>
      <c r="G2115" t="s">
        <v>2404</v>
      </c>
      <c r="H2115" t="b">
        <v>0</v>
      </c>
      <c r="I2115" t="b">
        <v>0</v>
      </c>
      <c r="J2115" t="b">
        <v>0</v>
      </c>
      <c r="K2115" t="b">
        <v>0</v>
      </c>
    </row>
    <row r="2116" spans="1:11" x14ac:dyDescent="0.3">
      <c r="A2116" t="s">
        <v>6888</v>
      </c>
      <c r="B2116" t="s">
        <v>6889</v>
      </c>
      <c r="C2116">
        <v>4.5</v>
      </c>
      <c r="D2116" s="18">
        <v>41699</v>
      </c>
      <c r="E2116" t="s">
        <v>3968</v>
      </c>
      <c r="F2116" t="s">
        <v>3968</v>
      </c>
      <c r="G2116" t="s">
        <v>2358</v>
      </c>
      <c r="H2116" t="b">
        <v>0</v>
      </c>
      <c r="I2116" t="b">
        <v>0</v>
      </c>
      <c r="J2116" t="b">
        <v>1</v>
      </c>
      <c r="K2116" t="b">
        <v>0</v>
      </c>
    </row>
    <row r="2117" spans="1:11" x14ac:dyDescent="0.3">
      <c r="A2117" t="s">
        <v>1219</v>
      </c>
      <c r="B2117" t="s">
        <v>1218</v>
      </c>
      <c r="C2117">
        <v>9.5</v>
      </c>
      <c r="D2117" s="18">
        <v>41835</v>
      </c>
      <c r="E2117" t="s">
        <v>3909</v>
      </c>
      <c r="F2117" t="s">
        <v>3937</v>
      </c>
      <c r="G2117" t="s">
        <v>2854</v>
      </c>
      <c r="H2117" t="b">
        <v>0</v>
      </c>
      <c r="I2117" t="b">
        <v>0</v>
      </c>
      <c r="J2117" t="b">
        <v>0</v>
      </c>
      <c r="K2117" t="b">
        <v>0</v>
      </c>
    </row>
    <row r="2118" spans="1:11" x14ac:dyDescent="0.3">
      <c r="A2118" t="s">
        <v>6890</v>
      </c>
      <c r="B2118" t="s">
        <v>6891</v>
      </c>
      <c r="C2118">
        <v>7.14</v>
      </c>
      <c r="D2118" s="18">
        <v>41766</v>
      </c>
      <c r="E2118" t="s">
        <v>3900</v>
      </c>
      <c r="F2118" t="s">
        <v>3960</v>
      </c>
      <c r="G2118" t="s">
        <v>2382</v>
      </c>
      <c r="H2118" t="b">
        <v>0</v>
      </c>
      <c r="I2118" t="b">
        <v>0</v>
      </c>
      <c r="J2118" t="b">
        <v>1</v>
      </c>
      <c r="K2118" t="b">
        <v>0</v>
      </c>
    </row>
    <row r="2119" spans="1:11" x14ac:dyDescent="0.3">
      <c r="A2119" t="s">
        <v>6892</v>
      </c>
      <c r="B2119" t="s">
        <v>6893</v>
      </c>
      <c r="C2119">
        <v>5.8650000000000002</v>
      </c>
      <c r="D2119" s="18">
        <v>41946</v>
      </c>
      <c r="E2119" t="s">
        <v>3893</v>
      </c>
      <c r="F2119" t="s">
        <v>3894</v>
      </c>
      <c r="G2119" t="s">
        <v>3485</v>
      </c>
      <c r="H2119" t="b">
        <v>0</v>
      </c>
      <c r="I2119" t="b">
        <v>0</v>
      </c>
      <c r="J2119" t="b">
        <v>0</v>
      </c>
      <c r="K2119" t="b">
        <v>0</v>
      </c>
    </row>
    <row r="2120" spans="1:11" x14ac:dyDescent="0.3">
      <c r="A2120" t="s">
        <v>6894</v>
      </c>
      <c r="B2120" t="s">
        <v>90</v>
      </c>
      <c r="C2120">
        <v>10.75</v>
      </c>
      <c r="D2120" s="18">
        <v>41884</v>
      </c>
      <c r="E2120" t="s">
        <v>3893</v>
      </c>
      <c r="F2120" t="s">
        <v>3894</v>
      </c>
      <c r="G2120" t="s">
        <v>2341</v>
      </c>
      <c r="H2120" t="b">
        <v>0</v>
      </c>
      <c r="I2120" t="b">
        <v>0</v>
      </c>
      <c r="J2120" t="b">
        <v>0</v>
      </c>
      <c r="K2120" t="b">
        <v>0</v>
      </c>
    </row>
    <row r="2121" spans="1:11" x14ac:dyDescent="0.3">
      <c r="A2121" t="s">
        <v>12309</v>
      </c>
      <c r="B2121" t="s">
        <v>12141</v>
      </c>
      <c r="C2121">
        <v>2.5499999999999998</v>
      </c>
      <c r="D2121" s="18">
        <v>41993</v>
      </c>
      <c r="E2121" t="s">
        <v>2230</v>
      </c>
      <c r="F2121" t="s">
        <v>3984</v>
      </c>
      <c r="G2121" t="s">
        <v>11511</v>
      </c>
      <c r="H2121" t="b">
        <v>0</v>
      </c>
      <c r="I2121" t="b">
        <v>0</v>
      </c>
      <c r="J2121" t="b">
        <v>0</v>
      </c>
      <c r="K2121" t="b">
        <v>0</v>
      </c>
    </row>
    <row r="2122" spans="1:11" x14ac:dyDescent="0.3">
      <c r="A2122" t="s">
        <v>12309</v>
      </c>
      <c r="B2122" t="s">
        <v>12142</v>
      </c>
      <c r="C2122">
        <v>10.455</v>
      </c>
      <c r="D2122" s="18">
        <v>41993</v>
      </c>
      <c r="E2122" t="s">
        <v>3893</v>
      </c>
      <c r="F2122" t="s">
        <v>3894</v>
      </c>
      <c r="G2122" t="s">
        <v>11511</v>
      </c>
      <c r="H2122" t="b">
        <v>0</v>
      </c>
      <c r="I2122" t="b">
        <v>1</v>
      </c>
      <c r="J2122" t="b">
        <v>0</v>
      </c>
      <c r="K2122" t="b">
        <v>0</v>
      </c>
    </row>
    <row r="2123" spans="1:11" x14ac:dyDescent="0.3">
      <c r="A2123" t="s">
        <v>6895</v>
      </c>
      <c r="B2123" t="s">
        <v>982</v>
      </c>
      <c r="C2123">
        <v>9.18</v>
      </c>
      <c r="D2123" s="18">
        <v>41916</v>
      </c>
      <c r="E2123" t="s">
        <v>3922</v>
      </c>
      <c r="F2123" t="s">
        <v>3923</v>
      </c>
      <c r="G2123" t="s">
        <v>3493</v>
      </c>
      <c r="H2123" t="b">
        <v>0</v>
      </c>
      <c r="I2123" t="b">
        <v>0</v>
      </c>
      <c r="J2123" t="b">
        <v>0</v>
      </c>
      <c r="K2123" t="b">
        <v>0</v>
      </c>
    </row>
    <row r="2124" spans="1:11" x14ac:dyDescent="0.3">
      <c r="A2124" t="s">
        <v>6896</v>
      </c>
      <c r="B2124" t="s">
        <v>6897</v>
      </c>
      <c r="C2124">
        <v>9.75</v>
      </c>
      <c r="D2124" s="18">
        <v>41886</v>
      </c>
      <c r="E2124" t="s">
        <v>3922</v>
      </c>
      <c r="F2124" t="s">
        <v>3923</v>
      </c>
      <c r="G2124" t="s">
        <v>3230</v>
      </c>
      <c r="H2124" t="b">
        <v>0</v>
      </c>
      <c r="I2124" t="b">
        <v>0</v>
      </c>
      <c r="J2124" t="b">
        <v>0</v>
      </c>
      <c r="K2124" t="b">
        <v>0</v>
      </c>
    </row>
    <row r="2125" spans="1:11" x14ac:dyDescent="0.3">
      <c r="A2125" t="s">
        <v>1857</v>
      </c>
      <c r="B2125" t="s">
        <v>1856</v>
      </c>
      <c r="C2125">
        <v>7.5</v>
      </c>
      <c r="D2125" s="18">
        <v>41845</v>
      </c>
      <c r="E2125" t="s">
        <v>3893</v>
      </c>
      <c r="F2125" t="s">
        <v>3894</v>
      </c>
      <c r="G2125" t="s">
        <v>2626</v>
      </c>
      <c r="H2125" t="b">
        <v>0</v>
      </c>
      <c r="I2125" t="b">
        <v>0</v>
      </c>
      <c r="J2125" t="b">
        <v>0</v>
      </c>
      <c r="K2125" t="b">
        <v>0</v>
      </c>
    </row>
    <row r="2126" spans="1:11" x14ac:dyDescent="0.3">
      <c r="A2126" t="s">
        <v>6898</v>
      </c>
      <c r="B2126" t="s">
        <v>6899</v>
      </c>
      <c r="C2126">
        <v>10</v>
      </c>
      <c r="D2126" s="18">
        <v>41815</v>
      </c>
      <c r="E2126" t="s">
        <v>3909</v>
      </c>
      <c r="F2126" t="s">
        <v>3937</v>
      </c>
      <c r="G2126" t="s">
        <v>2499</v>
      </c>
      <c r="H2126" t="b">
        <v>0</v>
      </c>
      <c r="I2126" t="b">
        <v>0</v>
      </c>
      <c r="J2126" t="b">
        <v>0</v>
      </c>
      <c r="K2126" t="b">
        <v>0</v>
      </c>
    </row>
    <row r="2127" spans="1:11" x14ac:dyDescent="0.3">
      <c r="A2127" t="s">
        <v>6900</v>
      </c>
      <c r="B2127" t="s">
        <v>6901</v>
      </c>
      <c r="C2127">
        <v>7.14</v>
      </c>
      <c r="D2127" s="18">
        <v>41837</v>
      </c>
      <c r="E2127" t="s">
        <v>3893</v>
      </c>
      <c r="F2127" t="s">
        <v>3916</v>
      </c>
      <c r="G2127" t="s">
        <v>2265</v>
      </c>
      <c r="H2127" t="b">
        <v>0</v>
      </c>
      <c r="I2127" t="b">
        <v>0</v>
      </c>
      <c r="J2127" t="b">
        <v>0</v>
      </c>
      <c r="K2127" t="b">
        <v>0</v>
      </c>
    </row>
    <row r="2128" spans="1:11" x14ac:dyDescent="0.3">
      <c r="A2128" t="s">
        <v>495</v>
      </c>
      <c r="B2128" t="s">
        <v>494</v>
      </c>
      <c r="C2128">
        <v>7.9050000000000002</v>
      </c>
      <c r="D2128" s="18">
        <v>41869</v>
      </c>
      <c r="E2128" t="s">
        <v>3968</v>
      </c>
      <c r="F2128" t="s">
        <v>3968</v>
      </c>
      <c r="G2128" t="s">
        <v>2277</v>
      </c>
      <c r="H2128" t="b">
        <v>0</v>
      </c>
      <c r="I2128" t="b">
        <v>0</v>
      </c>
      <c r="J2128" t="b">
        <v>1</v>
      </c>
      <c r="K2128" t="b">
        <v>0</v>
      </c>
    </row>
    <row r="2129" spans="1:11" x14ac:dyDescent="0.3">
      <c r="A2129" t="s">
        <v>6902</v>
      </c>
      <c r="B2129" t="s">
        <v>6903</v>
      </c>
      <c r="C2129">
        <v>11</v>
      </c>
      <c r="D2129" s="18">
        <v>41811</v>
      </c>
      <c r="E2129" t="s">
        <v>3968</v>
      </c>
      <c r="F2129" t="s">
        <v>3968</v>
      </c>
      <c r="G2129" t="s">
        <v>2591</v>
      </c>
      <c r="H2129" t="b">
        <v>0</v>
      </c>
      <c r="I2129" t="b">
        <v>0</v>
      </c>
      <c r="J2129" t="b">
        <v>1</v>
      </c>
      <c r="K2129" t="b">
        <v>0</v>
      </c>
    </row>
    <row r="2130" spans="1:11" x14ac:dyDescent="0.3">
      <c r="A2130" t="s">
        <v>1976</v>
      </c>
      <c r="B2130" t="s">
        <v>1975</v>
      </c>
      <c r="C2130">
        <v>8.75</v>
      </c>
      <c r="D2130" s="18">
        <v>41864</v>
      </c>
      <c r="E2130" t="s">
        <v>3909</v>
      </c>
      <c r="F2130" t="s">
        <v>3937</v>
      </c>
      <c r="G2130" t="s">
        <v>3060</v>
      </c>
      <c r="H2130" t="b">
        <v>0</v>
      </c>
      <c r="I2130" t="b">
        <v>0</v>
      </c>
      <c r="J2130" t="b">
        <v>0</v>
      </c>
      <c r="K2130" t="b">
        <v>0</v>
      </c>
    </row>
    <row r="2131" spans="1:11" x14ac:dyDescent="0.3">
      <c r="A2131" t="s">
        <v>6904</v>
      </c>
      <c r="B2131" t="s">
        <v>6905</v>
      </c>
      <c r="C2131">
        <v>6.12</v>
      </c>
      <c r="D2131" s="18">
        <v>41853</v>
      </c>
      <c r="E2131" t="s">
        <v>3968</v>
      </c>
      <c r="F2131" t="s">
        <v>3968</v>
      </c>
      <c r="G2131" t="s">
        <v>2672</v>
      </c>
      <c r="H2131" t="b">
        <v>0</v>
      </c>
      <c r="I2131" t="b">
        <v>0</v>
      </c>
      <c r="J2131" t="b">
        <v>1</v>
      </c>
      <c r="K2131" t="b">
        <v>0</v>
      </c>
    </row>
    <row r="2132" spans="1:11" x14ac:dyDescent="0.3">
      <c r="A2132" t="s">
        <v>6906</v>
      </c>
      <c r="B2132" t="s">
        <v>6907</v>
      </c>
      <c r="C2132">
        <v>3.25</v>
      </c>
      <c r="D2132" s="18">
        <v>41722</v>
      </c>
      <c r="E2132" t="s">
        <v>3909</v>
      </c>
      <c r="F2132" t="s">
        <v>3937</v>
      </c>
      <c r="G2132" t="s">
        <v>2259</v>
      </c>
      <c r="H2132" t="b">
        <v>0</v>
      </c>
      <c r="I2132" t="b">
        <v>0</v>
      </c>
      <c r="J2132" t="b">
        <v>0</v>
      </c>
      <c r="K2132" t="b">
        <v>0</v>
      </c>
    </row>
    <row r="2133" spans="1:11" x14ac:dyDescent="0.3">
      <c r="A2133" t="s">
        <v>6908</v>
      </c>
      <c r="B2133" t="s">
        <v>6909</v>
      </c>
      <c r="C2133">
        <v>5.75</v>
      </c>
      <c r="D2133" s="18">
        <v>41744</v>
      </c>
      <c r="E2133" t="s">
        <v>3909</v>
      </c>
      <c r="F2133" t="s">
        <v>3937</v>
      </c>
      <c r="G2133" t="s">
        <v>2376</v>
      </c>
      <c r="H2133" t="b">
        <v>0</v>
      </c>
      <c r="I2133" t="b">
        <v>0</v>
      </c>
      <c r="J2133" t="b">
        <v>0</v>
      </c>
      <c r="K2133" t="b">
        <v>0</v>
      </c>
    </row>
    <row r="2134" spans="1:11" x14ac:dyDescent="0.3">
      <c r="A2134" t="s">
        <v>6910</v>
      </c>
      <c r="B2134" t="s">
        <v>6911</v>
      </c>
      <c r="C2134">
        <v>7.25</v>
      </c>
      <c r="D2134" s="18">
        <v>41716</v>
      </c>
      <c r="E2134" t="s">
        <v>3909</v>
      </c>
      <c r="F2134" t="s">
        <v>3937</v>
      </c>
      <c r="G2134" t="s">
        <v>2243</v>
      </c>
      <c r="H2134" t="b">
        <v>0</v>
      </c>
      <c r="I2134" t="b">
        <v>0</v>
      </c>
      <c r="J2134" t="b">
        <v>0</v>
      </c>
      <c r="K2134" t="b">
        <v>0</v>
      </c>
    </row>
    <row r="2135" spans="1:11" x14ac:dyDescent="0.3">
      <c r="A2135" t="s">
        <v>6912</v>
      </c>
      <c r="B2135" t="s">
        <v>75</v>
      </c>
      <c r="C2135">
        <v>6.5</v>
      </c>
      <c r="D2135" s="18">
        <v>41873</v>
      </c>
      <c r="E2135" t="s">
        <v>3968</v>
      </c>
      <c r="F2135" t="s">
        <v>3968</v>
      </c>
      <c r="G2135" t="s">
        <v>2842</v>
      </c>
      <c r="H2135" t="b">
        <v>0</v>
      </c>
      <c r="I2135" t="b">
        <v>0</v>
      </c>
      <c r="J2135" t="b">
        <v>1</v>
      </c>
      <c r="K2135" t="b">
        <v>0</v>
      </c>
    </row>
    <row r="2136" spans="1:11" x14ac:dyDescent="0.3">
      <c r="A2136" t="s">
        <v>385</v>
      </c>
      <c r="B2136" t="s">
        <v>384</v>
      </c>
      <c r="C2136">
        <v>5</v>
      </c>
      <c r="D2136" s="18">
        <v>41766</v>
      </c>
      <c r="E2136" t="s">
        <v>3968</v>
      </c>
      <c r="F2136" t="s">
        <v>3968</v>
      </c>
      <c r="G2136" t="s">
        <v>2259</v>
      </c>
      <c r="H2136" t="b">
        <v>0</v>
      </c>
      <c r="I2136" t="b">
        <v>0</v>
      </c>
      <c r="J2136" t="b">
        <v>1</v>
      </c>
      <c r="K2136" t="b">
        <v>0</v>
      </c>
    </row>
    <row r="2137" spans="1:11" x14ac:dyDescent="0.3">
      <c r="A2137" t="s">
        <v>6913</v>
      </c>
      <c r="B2137" t="s">
        <v>6914</v>
      </c>
      <c r="C2137">
        <v>10.75</v>
      </c>
      <c r="D2137" s="18">
        <v>41832</v>
      </c>
      <c r="E2137" t="s">
        <v>3968</v>
      </c>
      <c r="F2137" t="s">
        <v>3968</v>
      </c>
      <c r="G2137" t="s">
        <v>2689</v>
      </c>
      <c r="H2137" t="b">
        <v>0</v>
      </c>
      <c r="I2137" t="b">
        <v>0</v>
      </c>
      <c r="J2137" t="b">
        <v>1</v>
      </c>
      <c r="K2137" t="b">
        <v>0</v>
      </c>
    </row>
    <row r="2138" spans="1:11" x14ac:dyDescent="0.3">
      <c r="A2138" t="s">
        <v>1722</v>
      </c>
      <c r="B2138" t="s">
        <v>1721</v>
      </c>
      <c r="C2138">
        <v>8.25</v>
      </c>
      <c r="D2138" s="18">
        <v>41836</v>
      </c>
      <c r="E2138" t="s">
        <v>3893</v>
      </c>
      <c r="F2138" t="s">
        <v>3894</v>
      </c>
      <c r="G2138" t="s">
        <v>2275</v>
      </c>
      <c r="H2138" t="b">
        <v>0</v>
      </c>
      <c r="I2138" t="b">
        <v>0</v>
      </c>
      <c r="J2138" t="b">
        <v>0</v>
      </c>
      <c r="K2138" t="b">
        <v>0</v>
      </c>
    </row>
    <row r="2139" spans="1:11" x14ac:dyDescent="0.3">
      <c r="A2139" t="s">
        <v>6915</v>
      </c>
      <c r="B2139" t="s">
        <v>6916</v>
      </c>
      <c r="C2139">
        <v>3.57</v>
      </c>
      <c r="D2139" s="18">
        <v>41792</v>
      </c>
      <c r="E2139" t="s">
        <v>3968</v>
      </c>
      <c r="F2139" t="s">
        <v>3968</v>
      </c>
      <c r="G2139" t="s">
        <v>2497</v>
      </c>
      <c r="H2139" t="b">
        <v>0</v>
      </c>
      <c r="I2139" t="b">
        <v>0</v>
      </c>
      <c r="J2139" t="b">
        <v>1</v>
      </c>
      <c r="K2139" t="b">
        <v>0</v>
      </c>
    </row>
    <row r="2140" spans="1:11" x14ac:dyDescent="0.3">
      <c r="A2140" t="s">
        <v>11644</v>
      </c>
      <c r="B2140" t="s">
        <v>11645</v>
      </c>
      <c r="C2140">
        <v>5.5</v>
      </c>
      <c r="D2140" s="18">
        <v>41982</v>
      </c>
      <c r="E2140" t="s">
        <v>3893</v>
      </c>
      <c r="F2140" t="s">
        <v>3941</v>
      </c>
      <c r="G2140" t="s">
        <v>11493</v>
      </c>
      <c r="H2140" t="b">
        <v>0</v>
      </c>
      <c r="I2140" t="b">
        <v>0</v>
      </c>
      <c r="J2140" t="b">
        <v>0</v>
      </c>
      <c r="K2140" t="b">
        <v>0</v>
      </c>
    </row>
    <row r="2141" spans="1:11" x14ac:dyDescent="0.3">
      <c r="A2141" t="s">
        <v>12988</v>
      </c>
      <c r="B2141" t="s">
        <v>12927</v>
      </c>
      <c r="C2141">
        <v>3.12</v>
      </c>
      <c r="D2141" s="18">
        <v>42019</v>
      </c>
      <c r="E2141" t="s">
        <v>3893</v>
      </c>
      <c r="F2141" t="s">
        <v>3941</v>
      </c>
      <c r="G2141" t="s">
        <v>3566</v>
      </c>
      <c r="H2141" t="b">
        <v>0</v>
      </c>
      <c r="I2141" t="b">
        <v>0</v>
      </c>
      <c r="J2141" t="b">
        <v>0</v>
      </c>
      <c r="K2141" t="b">
        <v>0</v>
      </c>
    </row>
    <row r="2142" spans="1:11" x14ac:dyDescent="0.3">
      <c r="A2142" t="s">
        <v>11646</v>
      </c>
      <c r="B2142" t="s">
        <v>11647</v>
      </c>
      <c r="C2142">
        <v>7</v>
      </c>
      <c r="D2142" s="18">
        <v>41989</v>
      </c>
      <c r="E2142" t="s">
        <v>3893</v>
      </c>
      <c r="F2142" t="s">
        <v>4117</v>
      </c>
      <c r="G2142" t="s">
        <v>2861</v>
      </c>
      <c r="H2142" t="b">
        <v>0</v>
      </c>
      <c r="I2142" t="b">
        <v>0</v>
      </c>
      <c r="J2142" t="b">
        <v>0</v>
      </c>
      <c r="K2142" t="b">
        <v>0</v>
      </c>
    </row>
    <row r="2143" spans="1:11" x14ac:dyDescent="0.3">
      <c r="A2143" t="s">
        <v>6917</v>
      </c>
      <c r="B2143" t="s">
        <v>6918</v>
      </c>
      <c r="C2143">
        <v>8.25</v>
      </c>
      <c r="D2143" s="18">
        <v>41764</v>
      </c>
      <c r="E2143" t="s">
        <v>3909</v>
      </c>
      <c r="F2143" t="s">
        <v>3937</v>
      </c>
      <c r="G2143" t="s">
        <v>2354</v>
      </c>
      <c r="H2143" t="b">
        <v>0</v>
      </c>
      <c r="I2143" t="b">
        <v>0</v>
      </c>
      <c r="J2143" t="b">
        <v>0</v>
      </c>
      <c r="K2143" t="b">
        <v>0</v>
      </c>
    </row>
    <row r="2144" spans="1:11" x14ac:dyDescent="0.3">
      <c r="A2144" t="s">
        <v>6919</v>
      </c>
      <c r="B2144" t="s">
        <v>218</v>
      </c>
      <c r="C2144">
        <v>9.5</v>
      </c>
      <c r="D2144" s="18">
        <v>41936</v>
      </c>
      <c r="E2144" t="s">
        <v>3909</v>
      </c>
      <c r="F2144" t="s">
        <v>3929</v>
      </c>
      <c r="G2144" t="s">
        <v>2937</v>
      </c>
      <c r="H2144" t="b">
        <v>0</v>
      </c>
      <c r="I2144" t="b">
        <v>0</v>
      </c>
      <c r="J2144" t="b">
        <v>0</v>
      </c>
      <c r="K2144" t="b">
        <v>0</v>
      </c>
    </row>
    <row r="2145" spans="1:11" x14ac:dyDescent="0.3">
      <c r="A2145" t="s">
        <v>6920</v>
      </c>
      <c r="B2145" t="s">
        <v>6921</v>
      </c>
      <c r="C2145">
        <v>7.5</v>
      </c>
      <c r="D2145" s="18">
        <v>41885</v>
      </c>
      <c r="E2145" t="s">
        <v>3909</v>
      </c>
      <c r="F2145" t="s">
        <v>3937</v>
      </c>
      <c r="G2145" t="s">
        <v>2916</v>
      </c>
      <c r="H2145" t="b">
        <v>0</v>
      </c>
      <c r="I2145" t="b">
        <v>0</v>
      </c>
      <c r="J2145" t="b">
        <v>0</v>
      </c>
      <c r="K2145" t="b">
        <v>0</v>
      </c>
    </row>
    <row r="2146" spans="1:11" x14ac:dyDescent="0.3">
      <c r="A2146" t="s">
        <v>6922</v>
      </c>
      <c r="B2146" t="s">
        <v>6923</v>
      </c>
      <c r="C2146">
        <v>7.25</v>
      </c>
      <c r="D2146" s="18">
        <v>41817</v>
      </c>
      <c r="E2146" t="s">
        <v>3909</v>
      </c>
      <c r="F2146" t="s">
        <v>3937</v>
      </c>
      <c r="G2146" t="s">
        <v>2372</v>
      </c>
      <c r="H2146" t="b">
        <v>0</v>
      </c>
      <c r="I2146" t="b">
        <v>0</v>
      </c>
      <c r="J2146" t="b">
        <v>0</v>
      </c>
      <c r="K2146" t="b">
        <v>0</v>
      </c>
    </row>
    <row r="2147" spans="1:11" x14ac:dyDescent="0.3">
      <c r="A2147" t="s">
        <v>6924</v>
      </c>
      <c r="B2147" t="s">
        <v>56</v>
      </c>
      <c r="C2147">
        <v>9.75</v>
      </c>
      <c r="D2147" s="18">
        <v>41857</v>
      </c>
      <c r="E2147" t="s">
        <v>3968</v>
      </c>
      <c r="F2147" t="s">
        <v>3968</v>
      </c>
      <c r="G2147" t="s">
        <v>2937</v>
      </c>
      <c r="H2147" t="b">
        <v>0</v>
      </c>
      <c r="I2147" t="b">
        <v>0</v>
      </c>
      <c r="J2147" t="b">
        <v>1</v>
      </c>
      <c r="K2147" t="b">
        <v>0</v>
      </c>
    </row>
    <row r="2148" spans="1:11" x14ac:dyDescent="0.3">
      <c r="A2148" t="s">
        <v>6925</v>
      </c>
      <c r="B2148" t="s">
        <v>779</v>
      </c>
      <c r="C2148">
        <v>7.5</v>
      </c>
      <c r="D2148" s="18">
        <v>41851</v>
      </c>
      <c r="E2148" t="s">
        <v>3968</v>
      </c>
      <c r="F2148" t="s">
        <v>3968</v>
      </c>
      <c r="G2148" t="s">
        <v>2689</v>
      </c>
      <c r="H2148" t="b">
        <v>0</v>
      </c>
      <c r="I2148" t="b">
        <v>0</v>
      </c>
      <c r="J2148" t="b">
        <v>1</v>
      </c>
      <c r="K2148" t="b">
        <v>0</v>
      </c>
    </row>
    <row r="2149" spans="1:11" x14ac:dyDescent="0.3">
      <c r="A2149" t="s">
        <v>6926</v>
      </c>
      <c r="B2149" t="s">
        <v>6927</v>
      </c>
      <c r="C2149">
        <v>8.5</v>
      </c>
      <c r="D2149" s="18">
        <v>41837</v>
      </c>
      <c r="E2149" t="s">
        <v>3909</v>
      </c>
      <c r="F2149" t="s">
        <v>3937</v>
      </c>
      <c r="G2149" t="s">
        <v>2875</v>
      </c>
      <c r="H2149" t="b">
        <v>0</v>
      </c>
      <c r="I2149" t="b">
        <v>0</v>
      </c>
      <c r="J2149" t="b">
        <v>0</v>
      </c>
      <c r="K2149" t="b">
        <v>0</v>
      </c>
    </row>
    <row r="2150" spans="1:11" x14ac:dyDescent="0.3">
      <c r="A2150" t="s">
        <v>6928</v>
      </c>
      <c r="B2150" t="s">
        <v>6929</v>
      </c>
      <c r="C2150">
        <v>5.25</v>
      </c>
      <c r="D2150" s="18">
        <v>41730</v>
      </c>
      <c r="E2150" t="s">
        <v>3893</v>
      </c>
      <c r="F2150" t="s">
        <v>3925</v>
      </c>
      <c r="G2150" t="s">
        <v>2672</v>
      </c>
      <c r="H2150" t="b">
        <v>0</v>
      </c>
      <c r="I2150" t="b">
        <v>0</v>
      </c>
      <c r="J2150" t="b">
        <v>0</v>
      </c>
      <c r="K2150" t="b">
        <v>0</v>
      </c>
    </row>
    <row r="2151" spans="1:11" x14ac:dyDescent="0.3">
      <c r="A2151" t="s">
        <v>6930</v>
      </c>
      <c r="B2151" t="s">
        <v>6931</v>
      </c>
      <c r="C2151">
        <v>4.08</v>
      </c>
      <c r="D2151" s="18">
        <v>41788</v>
      </c>
      <c r="E2151" t="s">
        <v>3900</v>
      </c>
      <c r="F2151" t="s">
        <v>3960</v>
      </c>
      <c r="G2151" t="s">
        <v>2413</v>
      </c>
      <c r="H2151" t="b">
        <v>0</v>
      </c>
      <c r="I2151" t="b">
        <v>0</v>
      </c>
      <c r="J2151" t="b">
        <v>1</v>
      </c>
      <c r="K2151" t="b">
        <v>0</v>
      </c>
    </row>
    <row r="2152" spans="1:11" x14ac:dyDescent="0.3">
      <c r="A2152" t="s">
        <v>6932</v>
      </c>
      <c r="B2152" t="s">
        <v>6933</v>
      </c>
      <c r="C2152">
        <v>8.16</v>
      </c>
      <c r="D2152" s="18">
        <v>41768</v>
      </c>
      <c r="E2152" t="s">
        <v>3900</v>
      </c>
      <c r="F2152" t="s">
        <v>3901</v>
      </c>
      <c r="G2152" t="s">
        <v>2374</v>
      </c>
      <c r="H2152" t="b">
        <v>0</v>
      </c>
      <c r="I2152" t="b">
        <v>0</v>
      </c>
      <c r="J2152" t="b">
        <v>1</v>
      </c>
      <c r="K2152" t="b">
        <v>0</v>
      </c>
    </row>
    <row r="2153" spans="1:11" x14ac:dyDescent="0.3">
      <c r="A2153" t="s">
        <v>6932</v>
      </c>
      <c r="B2153" t="s">
        <v>6934</v>
      </c>
      <c r="C2153">
        <v>5.61</v>
      </c>
      <c r="D2153" s="18">
        <v>41769</v>
      </c>
      <c r="E2153" t="s">
        <v>3968</v>
      </c>
      <c r="F2153" t="s">
        <v>3968</v>
      </c>
      <c r="G2153" t="s">
        <v>2253</v>
      </c>
      <c r="H2153" t="b">
        <v>0</v>
      </c>
      <c r="I2153" t="b">
        <v>0</v>
      </c>
      <c r="J2153" t="b">
        <v>1</v>
      </c>
      <c r="K2153" t="b">
        <v>0</v>
      </c>
    </row>
    <row r="2154" spans="1:11" x14ac:dyDescent="0.3">
      <c r="A2154" t="s">
        <v>6935</v>
      </c>
      <c r="B2154" t="s">
        <v>6936</v>
      </c>
      <c r="C2154">
        <v>5.3550000000000004</v>
      </c>
      <c r="D2154" s="18">
        <v>41769</v>
      </c>
      <c r="E2154" t="s">
        <v>3900</v>
      </c>
      <c r="F2154" t="s">
        <v>3901</v>
      </c>
      <c r="G2154" t="s">
        <v>2374</v>
      </c>
      <c r="H2154" t="b">
        <v>0</v>
      </c>
      <c r="I2154" t="b">
        <v>0</v>
      </c>
      <c r="J2154" t="b">
        <v>1</v>
      </c>
      <c r="K2154" t="b">
        <v>0</v>
      </c>
    </row>
    <row r="2155" spans="1:11" x14ac:dyDescent="0.3">
      <c r="A2155" t="s">
        <v>1623</v>
      </c>
      <c r="B2155" t="s">
        <v>1622</v>
      </c>
      <c r="C2155">
        <v>4.5</v>
      </c>
      <c r="D2155" s="18">
        <v>41823</v>
      </c>
      <c r="E2155" t="s">
        <v>3909</v>
      </c>
      <c r="F2155" t="s">
        <v>3937</v>
      </c>
      <c r="G2155" t="s">
        <v>2636</v>
      </c>
      <c r="H2155" t="b">
        <v>0</v>
      </c>
      <c r="I2155" t="b">
        <v>0</v>
      </c>
      <c r="J2155" t="b">
        <v>0</v>
      </c>
      <c r="K2155" t="b">
        <v>0</v>
      </c>
    </row>
    <row r="2156" spans="1:11" x14ac:dyDescent="0.3">
      <c r="A2156" t="s">
        <v>6937</v>
      </c>
      <c r="B2156" t="s">
        <v>6938</v>
      </c>
      <c r="C2156">
        <v>6.75</v>
      </c>
      <c r="D2156" s="18">
        <v>41750</v>
      </c>
      <c r="E2156" t="s">
        <v>3909</v>
      </c>
      <c r="F2156" t="s">
        <v>3937</v>
      </c>
      <c r="G2156" t="s">
        <v>2307</v>
      </c>
      <c r="H2156" t="b">
        <v>0</v>
      </c>
      <c r="I2156" t="b">
        <v>0</v>
      </c>
      <c r="J2156" t="b">
        <v>0</v>
      </c>
      <c r="K2156" t="b">
        <v>0</v>
      </c>
    </row>
    <row r="2157" spans="1:11" x14ac:dyDescent="0.3">
      <c r="A2157" t="s">
        <v>6939</v>
      </c>
      <c r="B2157" t="s">
        <v>6940</v>
      </c>
      <c r="C2157">
        <v>6.12</v>
      </c>
      <c r="D2157" s="18">
        <v>41767</v>
      </c>
      <c r="E2157" t="s">
        <v>3909</v>
      </c>
      <c r="F2157" t="s">
        <v>3937</v>
      </c>
      <c r="G2157" t="s">
        <v>2265</v>
      </c>
      <c r="H2157" t="b">
        <v>0</v>
      </c>
      <c r="I2157" t="b">
        <v>0</v>
      </c>
      <c r="J2157" t="b">
        <v>0</v>
      </c>
      <c r="K2157" t="b">
        <v>0</v>
      </c>
    </row>
    <row r="2158" spans="1:11" x14ac:dyDescent="0.3">
      <c r="A2158" t="s">
        <v>355</v>
      </c>
      <c r="B2158" t="s">
        <v>354</v>
      </c>
      <c r="C2158">
        <v>5.75</v>
      </c>
      <c r="D2158" s="18">
        <v>41972</v>
      </c>
      <c r="E2158" t="s">
        <v>2230</v>
      </c>
      <c r="F2158" t="s">
        <v>3984</v>
      </c>
      <c r="G2158" t="s">
        <v>2752</v>
      </c>
      <c r="H2158" t="b">
        <v>0</v>
      </c>
      <c r="I2158" t="b">
        <v>0</v>
      </c>
      <c r="J2158" t="b">
        <v>0</v>
      </c>
      <c r="K2158" t="b">
        <v>0</v>
      </c>
    </row>
    <row r="2159" spans="1:11" x14ac:dyDescent="0.3">
      <c r="A2159" t="s">
        <v>6941</v>
      </c>
      <c r="B2159" t="s">
        <v>6942</v>
      </c>
      <c r="C2159">
        <v>4.59</v>
      </c>
      <c r="D2159" s="18">
        <v>41788</v>
      </c>
      <c r="E2159" t="s">
        <v>2230</v>
      </c>
      <c r="F2159" t="s">
        <v>3984</v>
      </c>
      <c r="G2159" t="s">
        <v>2511</v>
      </c>
      <c r="H2159" t="b">
        <v>0</v>
      </c>
      <c r="I2159" t="b">
        <v>0</v>
      </c>
      <c r="J2159" t="b">
        <v>0</v>
      </c>
      <c r="K2159" t="b">
        <v>0</v>
      </c>
    </row>
    <row r="2160" spans="1:11" x14ac:dyDescent="0.3">
      <c r="A2160" t="s">
        <v>6941</v>
      </c>
      <c r="B2160" t="s">
        <v>6943</v>
      </c>
      <c r="C2160">
        <v>5.0999999999999996</v>
      </c>
      <c r="D2160" s="18">
        <v>41828</v>
      </c>
      <c r="E2160" t="s">
        <v>3909</v>
      </c>
      <c r="F2160" t="s">
        <v>3937</v>
      </c>
      <c r="G2160" t="s">
        <v>2511</v>
      </c>
      <c r="H2160" t="b">
        <v>0</v>
      </c>
      <c r="I2160" t="b">
        <v>0</v>
      </c>
      <c r="J2160" t="b">
        <v>0</v>
      </c>
      <c r="K2160" t="b">
        <v>0</v>
      </c>
    </row>
    <row r="2161" spans="1:11" x14ac:dyDescent="0.3">
      <c r="A2161" t="s">
        <v>6944</v>
      </c>
      <c r="B2161" t="s">
        <v>6945</v>
      </c>
      <c r="C2161">
        <v>10</v>
      </c>
      <c r="D2161" s="18">
        <v>41719</v>
      </c>
      <c r="E2161" t="s">
        <v>3968</v>
      </c>
      <c r="F2161" t="s">
        <v>3968</v>
      </c>
      <c r="G2161" t="s">
        <v>2758</v>
      </c>
      <c r="H2161" t="b">
        <v>0</v>
      </c>
      <c r="I2161" t="b">
        <v>0</v>
      </c>
      <c r="J2161" t="b">
        <v>1</v>
      </c>
      <c r="K2161" t="b">
        <v>0</v>
      </c>
    </row>
    <row r="2162" spans="1:11" x14ac:dyDescent="0.3">
      <c r="A2162" t="s">
        <v>6946</v>
      </c>
      <c r="B2162" t="s">
        <v>6947</v>
      </c>
      <c r="C2162">
        <v>7.5</v>
      </c>
      <c r="D2162" s="18">
        <v>41726</v>
      </c>
      <c r="E2162" t="s">
        <v>3922</v>
      </c>
      <c r="F2162" t="s">
        <v>3923</v>
      </c>
      <c r="G2162" t="s">
        <v>2366</v>
      </c>
      <c r="H2162" t="b">
        <v>0</v>
      </c>
      <c r="I2162" t="b">
        <v>0</v>
      </c>
      <c r="J2162" t="b">
        <v>0</v>
      </c>
      <c r="K2162" t="b">
        <v>0</v>
      </c>
    </row>
    <row r="2163" spans="1:11" x14ac:dyDescent="0.3">
      <c r="A2163" t="s">
        <v>6948</v>
      </c>
      <c r="B2163" t="s">
        <v>131</v>
      </c>
      <c r="C2163">
        <v>13.25</v>
      </c>
      <c r="D2163" s="18">
        <v>41904</v>
      </c>
      <c r="E2163" t="s">
        <v>3922</v>
      </c>
      <c r="F2163" t="s">
        <v>3951</v>
      </c>
      <c r="G2163" t="s">
        <v>2937</v>
      </c>
      <c r="H2163" t="b">
        <v>0</v>
      </c>
      <c r="I2163" t="b">
        <v>0</v>
      </c>
      <c r="J2163" t="b">
        <v>0</v>
      </c>
      <c r="K2163" t="b">
        <v>0</v>
      </c>
    </row>
    <row r="2164" spans="1:11" x14ac:dyDescent="0.3">
      <c r="A2164" t="s">
        <v>6949</v>
      </c>
      <c r="B2164" t="s">
        <v>891</v>
      </c>
      <c r="C2164">
        <v>2.8050000000000002</v>
      </c>
      <c r="D2164" s="18">
        <v>41934</v>
      </c>
      <c r="E2164" t="s">
        <v>3893</v>
      </c>
      <c r="F2164" t="s">
        <v>3894</v>
      </c>
      <c r="G2164" t="s">
        <v>3453</v>
      </c>
      <c r="H2164" t="b">
        <v>0</v>
      </c>
      <c r="I2164" t="b">
        <v>0</v>
      </c>
      <c r="J2164" t="b">
        <v>0</v>
      </c>
      <c r="K2164" t="b">
        <v>0</v>
      </c>
    </row>
    <row r="2165" spans="1:11" x14ac:dyDescent="0.3">
      <c r="A2165" t="s">
        <v>6950</v>
      </c>
      <c r="B2165" t="s">
        <v>6951</v>
      </c>
      <c r="C2165">
        <v>10</v>
      </c>
      <c r="D2165" s="18">
        <v>41942</v>
      </c>
      <c r="E2165" t="s">
        <v>2230</v>
      </c>
      <c r="F2165" t="s">
        <v>3955</v>
      </c>
      <c r="G2165" t="s">
        <v>3288</v>
      </c>
      <c r="H2165" t="b">
        <v>0</v>
      </c>
      <c r="I2165" t="b">
        <v>0</v>
      </c>
      <c r="J2165" t="b">
        <v>0</v>
      </c>
      <c r="K2165" t="b">
        <v>0</v>
      </c>
    </row>
    <row r="2166" spans="1:11" x14ac:dyDescent="0.3">
      <c r="A2166" t="s">
        <v>6952</v>
      </c>
      <c r="B2166" t="s">
        <v>6953</v>
      </c>
      <c r="C2166">
        <v>8.5</v>
      </c>
      <c r="D2166" s="18">
        <v>41694</v>
      </c>
      <c r="E2166" t="s">
        <v>3909</v>
      </c>
      <c r="F2166" t="s">
        <v>3937</v>
      </c>
      <c r="G2166" t="s">
        <v>2259</v>
      </c>
      <c r="H2166" t="b">
        <v>0</v>
      </c>
      <c r="I2166" t="b">
        <v>0</v>
      </c>
      <c r="J2166" t="b">
        <v>0</v>
      </c>
      <c r="K2166" t="b">
        <v>0</v>
      </c>
    </row>
    <row r="2167" spans="1:11" x14ac:dyDescent="0.3">
      <c r="A2167" t="s">
        <v>6954</v>
      </c>
      <c r="B2167" t="s">
        <v>1058</v>
      </c>
      <c r="C2167">
        <v>6.5</v>
      </c>
      <c r="D2167" s="18">
        <v>41956</v>
      </c>
      <c r="E2167" t="s">
        <v>2230</v>
      </c>
      <c r="F2167" t="s">
        <v>3955</v>
      </c>
      <c r="G2167" t="s">
        <v>3547</v>
      </c>
      <c r="H2167" t="b">
        <v>0</v>
      </c>
      <c r="I2167" t="b">
        <v>0</v>
      </c>
      <c r="J2167" t="b">
        <v>0</v>
      </c>
      <c r="K2167" t="b">
        <v>0</v>
      </c>
    </row>
    <row r="2168" spans="1:11" x14ac:dyDescent="0.3">
      <c r="A2168" t="s">
        <v>6955</v>
      </c>
      <c r="B2168" t="s">
        <v>6956</v>
      </c>
      <c r="C2168">
        <v>10</v>
      </c>
      <c r="D2168" s="18">
        <v>41788</v>
      </c>
      <c r="E2168" t="s">
        <v>3909</v>
      </c>
      <c r="F2168" t="s">
        <v>3937</v>
      </c>
      <c r="G2168" t="s">
        <v>2285</v>
      </c>
      <c r="H2168" t="b">
        <v>0</v>
      </c>
      <c r="I2168" t="b">
        <v>0</v>
      </c>
      <c r="J2168" t="b">
        <v>0</v>
      </c>
      <c r="K2168" t="b">
        <v>0</v>
      </c>
    </row>
    <row r="2169" spans="1:11" x14ac:dyDescent="0.3">
      <c r="A2169" t="s">
        <v>6957</v>
      </c>
      <c r="B2169" t="s">
        <v>6958</v>
      </c>
      <c r="C2169">
        <v>4.335</v>
      </c>
      <c r="D2169" s="18">
        <v>41755</v>
      </c>
      <c r="E2169" t="s">
        <v>3900</v>
      </c>
      <c r="F2169" t="s">
        <v>3960</v>
      </c>
      <c r="G2169" t="s">
        <v>2358</v>
      </c>
      <c r="H2169" t="b">
        <v>0</v>
      </c>
      <c r="I2169" t="b">
        <v>0</v>
      </c>
      <c r="J2169" t="b">
        <v>1</v>
      </c>
      <c r="K2169" t="b">
        <v>0</v>
      </c>
    </row>
    <row r="2170" spans="1:11" x14ac:dyDescent="0.3">
      <c r="A2170" t="s">
        <v>6959</v>
      </c>
      <c r="B2170" t="s">
        <v>6960</v>
      </c>
      <c r="C2170">
        <v>2.5499999999999998</v>
      </c>
      <c r="D2170" s="18">
        <v>41760</v>
      </c>
      <c r="E2170" t="s">
        <v>3968</v>
      </c>
      <c r="F2170" t="s">
        <v>3968</v>
      </c>
      <c r="G2170" t="s">
        <v>2402</v>
      </c>
      <c r="H2170" t="b">
        <v>0</v>
      </c>
      <c r="I2170" t="b">
        <v>0</v>
      </c>
      <c r="J2170" t="b">
        <v>1</v>
      </c>
      <c r="K2170" t="b">
        <v>0</v>
      </c>
    </row>
    <row r="2171" spans="1:11" x14ac:dyDescent="0.3">
      <c r="A2171" t="s">
        <v>6961</v>
      </c>
      <c r="B2171" t="s">
        <v>6962</v>
      </c>
      <c r="C2171">
        <v>4.8449999999999998</v>
      </c>
      <c r="D2171" s="18">
        <v>41877</v>
      </c>
      <c r="E2171" t="s">
        <v>3893</v>
      </c>
      <c r="F2171" t="s">
        <v>3894</v>
      </c>
      <c r="G2171" t="s">
        <v>2672</v>
      </c>
      <c r="H2171" t="b">
        <v>0</v>
      </c>
      <c r="I2171" t="b">
        <v>0</v>
      </c>
      <c r="J2171" t="b">
        <v>0</v>
      </c>
      <c r="K2171" t="b">
        <v>0</v>
      </c>
    </row>
    <row r="2172" spans="1:11" x14ac:dyDescent="0.3">
      <c r="A2172" t="s">
        <v>6964</v>
      </c>
      <c r="B2172" t="s">
        <v>6965</v>
      </c>
      <c r="C2172">
        <v>4.5</v>
      </c>
      <c r="D2172" s="18">
        <v>41790</v>
      </c>
      <c r="E2172" t="s">
        <v>3909</v>
      </c>
      <c r="F2172" t="s">
        <v>3937</v>
      </c>
      <c r="G2172" t="s">
        <v>2427</v>
      </c>
      <c r="H2172" t="b">
        <v>0</v>
      </c>
      <c r="I2172" t="b">
        <v>0</v>
      </c>
      <c r="J2172" t="b">
        <v>0</v>
      </c>
      <c r="K2172" t="b">
        <v>0</v>
      </c>
    </row>
    <row r="2173" spans="1:11" x14ac:dyDescent="0.3">
      <c r="A2173" t="s">
        <v>6966</v>
      </c>
      <c r="B2173" t="s">
        <v>6967</v>
      </c>
      <c r="C2173">
        <v>7.3949999999999996</v>
      </c>
      <c r="D2173" s="18">
        <v>41813</v>
      </c>
      <c r="E2173" t="s">
        <v>3968</v>
      </c>
      <c r="F2173" t="s">
        <v>3968</v>
      </c>
      <c r="G2173" t="s">
        <v>2394</v>
      </c>
      <c r="H2173" t="b">
        <v>0</v>
      </c>
      <c r="I2173" t="b">
        <v>0</v>
      </c>
      <c r="J2173" t="b">
        <v>1</v>
      </c>
      <c r="K2173" t="b">
        <v>0</v>
      </c>
    </row>
    <row r="2174" spans="1:11" x14ac:dyDescent="0.3">
      <c r="A2174" t="s">
        <v>6968</v>
      </c>
      <c r="B2174" t="s">
        <v>1077</v>
      </c>
      <c r="C2174">
        <v>8.75</v>
      </c>
      <c r="D2174" s="18">
        <v>41977</v>
      </c>
      <c r="E2174" t="s">
        <v>3909</v>
      </c>
      <c r="F2174" t="s">
        <v>3937</v>
      </c>
      <c r="G2174" t="s">
        <v>3587</v>
      </c>
      <c r="H2174" t="b">
        <v>0</v>
      </c>
      <c r="I2174" t="b">
        <v>0</v>
      </c>
      <c r="J2174" t="b">
        <v>0</v>
      </c>
      <c r="K2174" t="b">
        <v>0</v>
      </c>
    </row>
    <row r="2175" spans="1:11" x14ac:dyDescent="0.3">
      <c r="A2175" t="s">
        <v>6969</v>
      </c>
      <c r="B2175" t="s">
        <v>6970</v>
      </c>
      <c r="C2175">
        <v>3.75</v>
      </c>
      <c r="D2175" s="18">
        <v>41828</v>
      </c>
      <c r="E2175" t="s">
        <v>3909</v>
      </c>
      <c r="F2175" t="s">
        <v>3910</v>
      </c>
      <c r="G2175" t="s">
        <v>4689</v>
      </c>
      <c r="H2175" t="b">
        <v>0</v>
      </c>
      <c r="I2175" t="b">
        <v>0</v>
      </c>
      <c r="J2175" t="b">
        <v>0</v>
      </c>
      <c r="K2175" t="b">
        <v>0</v>
      </c>
    </row>
    <row r="2176" spans="1:11" x14ac:dyDescent="0.3">
      <c r="A2176" t="s">
        <v>6971</v>
      </c>
      <c r="B2176" t="s">
        <v>1002</v>
      </c>
      <c r="C2176">
        <v>3.8250000000000002</v>
      </c>
      <c r="D2176" s="18">
        <v>41935</v>
      </c>
      <c r="E2176" t="s">
        <v>3909</v>
      </c>
      <c r="F2176" t="s">
        <v>3937</v>
      </c>
      <c r="G2176" t="s">
        <v>3589</v>
      </c>
      <c r="H2176" t="b">
        <v>0</v>
      </c>
      <c r="I2176" t="b">
        <v>0</v>
      </c>
      <c r="J2176" t="b">
        <v>0</v>
      </c>
      <c r="K2176" t="b">
        <v>0</v>
      </c>
    </row>
    <row r="2177" spans="1:11" x14ac:dyDescent="0.3">
      <c r="A2177" t="s">
        <v>6972</v>
      </c>
      <c r="B2177" t="s">
        <v>6973</v>
      </c>
      <c r="C2177">
        <v>4.08</v>
      </c>
      <c r="D2177" s="18">
        <v>41747</v>
      </c>
      <c r="E2177" t="s">
        <v>3968</v>
      </c>
      <c r="F2177" t="s">
        <v>3968</v>
      </c>
      <c r="G2177" t="s">
        <v>2413</v>
      </c>
      <c r="H2177" t="b">
        <v>0</v>
      </c>
      <c r="I2177" t="b">
        <v>0</v>
      </c>
      <c r="J2177" t="b">
        <v>1</v>
      </c>
      <c r="K2177" t="b">
        <v>0</v>
      </c>
    </row>
    <row r="2178" spans="1:11" x14ac:dyDescent="0.3">
      <c r="A2178" t="s">
        <v>6974</v>
      </c>
      <c r="B2178" t="s">
        <v>6975</v>
      </c>
      <c r="C2178">
        <v>4.75</v>
      </c>
      <c r="D2178" s="18">
        <v>41804</v>
      </c>
      <c r="E2178" t="s">
        <v>3909</v>
      </c>
      <c r="F2178" t="s">
        <v>3937</v>
      </c>
      <c r="G2178" t="s">
        <v>2468</v>
      </c>
      <c r="H2178" t="b">
        <v>0</v>
      </c>
      <c r="I2178" t="b">
        <v>0</v>
      </c>
      <c r="J2178" t="b">
        <v>0</v>
      </c>
      <c r="K2178" t="b">
        <v>0</v>
      </c>
    </row>
    <row r="2179" spans="1:11" x14ac:dyDescent="0.3">
      <c r="A2179" t="s">
        <v>13244</v>
      </c>
      <c r="B2179" t="s">
        <v>13245</v>
      </c>
      <c r="C2179">
        <v>6.75</v>
      </c>
      <c r="D2179" s="18">
        <v>42023</v>
      </c>
      <c r="E2179" t="s">
        <v>3893</v>
      </c>
      <c r="F2179" t="s">
        <v>3894</v>
      </c>
      <c r="G2179" t="s">
        <v>13246</v>
      </c>
      <c r="H2179" t="b">
        <v>0</v>
      </c>
      <c r="I2179" t="b">
        <v>0</v>
      </c>
      <c r="J2179" t="b">
        <v>0</v>
      </c>
      <c r="K2179" t="b">
        <v>0</v>
      </c>
    </row>
    <row r="2180" spans="1:11" x14ac:dyDescent="0.3">
      <c r="A2180" t="s">
        <v>6976</v>
      </c>
      <c r="B2180" t="s">
        <v>6977</v>
      </c>
      <c r="C2180">
        <v>3.06</v>
      </c>
      <c r="D2180" s="18">
        <v>41760</v>
      </c>
      <c r="E2180" t="s">
        <v>3900</v>
      </c>
      <c r="F2180" t="s">
        <v>3960</v>
      </c>
      <c r="G2180" t="s">
        <v>2275</v>
      </c>
      <c r="H2180" t="b">
        <v>0</v>
      </c>
      <c r="I2180" t="b">
        <v>0</v>
      </c>
      <c r="J2180" t="b">
        <v>1</v>
      </c>
      <c r="K2180" t="b">
        <v>0</v>
      </c>
    </row>
    <row r="2181" spans="1:11" x14ac:dyDescent="0.3">
      <c r="A2181" t="s">
        <v>6978</v>
      </c>
      <c r="B2181" t="s">
        <v>6979</v>
      </c>
      <c r="C2181">
        <v>6.63</v>
      </c>
      <c r="D2181" s="18">
        <v>41766</v>
      </c>
      <c r="E2181" t="s">
        <v>3922</v>
      </c>
      <c r="F2181" t="s">
        <v>3923</v>
      </c>
      <c r="G2181" t="s">
        <v>2417</v>
      </c>
      <c r="H2181" t="b">
        <v>0</v>
      </c>
      <c r="I2181" t="b">
        <v>0</v>
      </c>
      <c r="J2181" t="b">
        <v>0</v>
      </c>
      <c r="K2181" t="b">
        <v>0</v>
      </c>
    </row>
    <row r="2182" spans="1:11" x14ac:dyDescent="0.3">
      <c r="A2182" t="s">
        <v>6980</v>
      </c>
      <c r="B2182" t="s">
        <v>308</v>
      </c>
      <c r="C2182">
        <v>3.25</v>
      </c>
      <c r="D2182" s="18">
        <v>41963</v>
      </c>
      <c r="E2182" t="s">
        <v>3909</v>
      </c>
      <c r="F2182" t="s">
        <v>3937</v>
      </c>
      <c r="G2182" t="s">
        <v>3638</v>
      </c>
      <c r="H2182" t="b">
        <v>0</v>
      </c>
      <c r="I2182" t="b">
        <v>0</v>
      </c>
      <c r="J2182" t="b">
        <v>0</v>
      </c>
      <c r="K2182" t="b">
        <v>0</v>
      </c>
    </row>
    <row r="2183" spans="1:11" x14ac:dyDescent="0.3">
      <c r="A2183" t="s">
        <v>6981</v>
      </c>
      <c r="B2183" t="s">
        <v>323</v>
      </c>
      <c r="C2183">
        <v>9.5</v>
      </c>
      <c r="D2183" s="18">
        <v>41965</v>
      </c>
      <c r="E2183" t="s">
        <v>2230</v>
      </c>
      <c r="F2183" t="s">
        <v>3984</v>
      </c>
      <c r="G2183" t="s">
        <v>3943</v>
      </c>
      <c r="H2183" t="b">
        <v>0</v>
      </c>
      <c r="I2183" t="b">
        <v>0</v>
      </c>
      <c r="J2183" t="b">
        <v>0</v>
      </c>
      <c r="K2183" t="b">
        <v>0</v>
      </c>
    </row>
    <row r="2184" spans="1:11" x14ac:dyDescent="0.3">
      <c r="A2184" t="s">
        <v>6982</v>
      </c>
      <c r="B2184" t="s">
        <v>6983</v>
      </c>
      <c r="C2184">
        <v>6.8849999999999998</v>
      </c>
      <c r="D2184" s="18">
        <v>41779</v>
      </c>
      <c r="E2184" t="s">
        <v>3900</v>
      </c>
      <c r="F2184" t="s">
        <v>3960</v>
      </c>
      <c r="G2184" t="s">
        <v>2406</v>
      </c>
      <c r="H2184" t="b">
        <v>0</v>
      </c>
      <c r="I2184" t="b">
        <v>0</v>
      </c>
      <c r="J2184" t="b">
        <v>1</v>
      </c>
      <c r="K2184" t="b">
        <v>0</v>
      </c>
    </row>
    <row r="2185" spans="1:11" x14ac:dyDescent="0.3">
      <c r="A2185" t="s">
        <v>6984</v>
      </c>
      <c r="B2185" t="s">
        <v>6985</v>
      </c>
      <c r="C2185">
        <v>8</v>
      </c>
      <c r="D2185" s="18">
        <v>41698</v>
      </c>
      <c r="E2185" t="s">
        <v>3968</v>
      </c>
      <c r="F2185" t="s">
        <v>3968</v>
      </c>
      <c r="G2185" t="s">
        <v>2235</v>
      </c>
      <c r="H2185" t="b">
        <v>0</v>
      </c>
      <c r="I2185" t="b">
        <v>0</v>
      </c>
      <c r="J2185" t="b">
        <v>1</v>
      </c>
      <c r="K2185" t="b">
        <v>0</v>
      </c>
    </row>
    <row r="2186" spans="1:11" x14ac:dyDescent="0.3">
      <c r="A2186" t="s">
        <v>6986</v>
      </c>
      <c r="B2186" t="s">
        <v>774</v>
      </c>
      <c r="C2186">
        <v>6.75</v>
      </c>
      <c r="D2186" s="18">
        <v>41842</v>
      </c>
      <c r="E2186" t="s">
        <v>3909</v>
      </c>
      <c r="F2186" t="s">
        <v>3929</v>
      </c>
      <c r="G2186" t="s">
        <v>2689</v>
      </c>
      <c r="H2186" t="b">
        <v>0</v>
      </c>
      <c r="I2186" t="b">
        <v>0</v>
      </c>
      <c r="J2186" t="b">
        <v>0</v>
      </c>
      <c r="K2186" t="b">
        <v>0</v>
      </c>
    </row>
    <row r="2187" spans="1:11" x14ac:dyDescent="0.3">
      <c r="A2187" t="s">
        <v>6987</v>
      </c>
      <c r="B2187" t="s">
        <v>6988</v>
      </c>
      <c r="C2187">
        <v>2.75</v>
      </c>
      <c r="D2187" s="18">
        <v>41905</v>
      </c>
      <c r="E2187" t="s">
        <v>3893</v>
      </c>
      <c r="F2187" t="s">
        <v>3894</v>
      </c>
      <c r="G2187" t="s">
        <v>2961</v>
      </c>
      <c r="H2187" t="b">
        <v>0</v>
      </c>
      <c r="I2187" t="b">
        <v>0</v>
      </c>
      <c r="J2187" t="b">
        <v>0</v>
      </c>
      <c r="K2187" t="b">
        <v>0</v>
      </c>
    </row>
    <row r="2188" spans="1:11" x14ac:dyDescent="0.3">
      <c r="A2188" t="s">
        <v>6989</v>
      </c>
      <c r="B2188" t="s">
        <v>6990</v>
      </c>
      <c r="C2188">
        <v>4.165</v>
      </c>
      <c r="D2188" s="18">
        <v>41740</v>
      </c>
      <c r="E2188" t="s">
        <v>3968</v>
      </c>
      <c r="F2188" t="s">
        <v>3968</v>
      </c>
      <c r="G2188" t="s">
        <v>2275</v>
      </c>
      <c r="H2188" t="b">
        <v>0</v>
      </c>
      <c r="I2188" t="b">
        <v>0</v>
      </c>
      <c r="J2188" t="b">
        <v>1</v>
      </c>
      <c r="K2188" t="b">
        <v>0</v>
      </c>
    </row>
    <row r="2189" spans="1:11" x14ac:dyDescent="0.3">
      <c r="A2189" t="s">
        <v>6991</v>
      </c>
      <c r="B2189" t="s">
        <v>746</v>
      </c>
      <c r="C2189">
        <v>3.8250000000000002</v>
      </c>
      <c r="D2189" s="18">
        <v>41775</v>
      </c>
      <c r="E2189" t="s">
        <v>3900</v>
      </c>
      <c r="F2189" t="s">
        <v>4004</v>
      </c>
      <c r="G2189" t="s">
        <v>2255</v>
      </c>
      <c r="H2189" t="b">
        <v>0</v>
      </c>
      <c r="I2189" t="b">
        <v>0</v>
      </c>
      <c r="J2189" t="b">
        <v>1</v>
      </c>
      <c r="K2189" t="b">
        <v>0</v>
      </c>
    </row>
    <row r="2190" spans="1:11" x14ac:dyDescent="0.3">
      <c r="A2190" t="s">
        <v>6992</v>
      </c>
      <c r="B2190" t="s">
        <v>311</v>
      </c>
      <c r="C2190">
        <v>12</v>
      </c>
      <c r="D2190" s="18">
        <v>41964</v>
      </c>
      <c r="E2190" t="s">
        <v>3922</v>
      </c>
      <c r="F2190" t="s">
        <v>3923</v>
      </c>
      <c r="G2190" t="s">
        <v>3943</v>
      </c>
      <c r="H2190" t="b">
        <v>0</v>
      </c>
      <c r="I2190" t="b">
        <v>0</v>
      </c>
      <c r="J2190" t="b">
        <v>0</v>
      </c>
      <c r="K2190" t="b">
        <v>0</v>
      </c>
    </row>
    <row r="2191" spans="1:11" x14ac:dyDescent="0.3">
      <c r="A2191" t="s">
        <v>6993</v>
      </c>
      <c r="B2191" t="s">
        <v>6994</v>
      </c>
      <c r="C2191">
        <v>9.9450000000000003</v>
      </c>
      <c r="D2191" s="18">
        <v>41711</v>
      </c>
      <c r="E2191" t="s">
        <v>3909</v>
      </c>
      <c r="F2191" t="s">
        <v>3937</v>
      </c>
      <c r="G2191" t="s">
        <v>2253</v>
      </c>
      <c r="H2191" t="b">
        <v>0</v>
      </c>
      <c r="I2191" t="b">
        <v>0</v>
      </c>
      <c r="J2191" t="b">
        <v>0</v>
      </c>
      <c r="K2191" t="b">
        <v>0</v>
      </c>
    </row>
    <row r="2192" spans="1:11" x14ac:dyDescent="0.3">
      <c r="A2192" t="s">
        <v>6995</v>
      </c>
      <c r="B2192" t="s">
        <v>6996</v>
      </c>
      <c r="C2192">
        <v>6.75</v>
      </c>
      <c r="D2192" s="18">
        <v>41843</v>
      </c>
      <c r="E2192" t="s">
        <v>3909</v>
      </c>
      <c r="F2192" t="s">
        <v>3937</v>
      </c>
      <c r="G2192" t="s">
        <v>2660</v>
      </c>
      <c r="H2192" t="b">
        <v>0</v>
      </c>
      <c r="I2192" t="b">
        <v>0</v>
      </c>
      <c r="J2192" t="b">
        <v>0</v>
      </c>
      <c r="K2192" t="b">
        <v>0</v>
      </c>
    </row>
    <row r="2193" spans="1:11" x14ac:dyDescent="0.3">
      <c r="A2193" t="s">
        <v>6997</v>
      </c>
      <c r="B2193" t="s">
        <v>6998</v>
      </c>
      <c r="C2193">
        <v>9.18</v>
      </c>
      <c r="D2193" s="18">
        <v>41921</v>
      </c>
      <c r="E2193" t="s">
        <v>3893</v>
      </c>
      <c r="F2193" t="s">
        <v>3925</v>
      </c>
      <c r="G2193" t="s">
        <v>2451</v>
      </c>
      <c r="H2193" t="b">
        <v>0</v>
      </c>
      <c r="I2193" t="b">
        <v>0</v>
      </c>
      <c r="J2193" t="b">
        <v>0</v>
      </c>
      <c r="K2193" t="b">
        <v>0</v>
      </c>
    </row>
    <row r="2194" spans="1:11" x14ac:dyDescent="0.3">
      <c r="A2194" t="s">
        <v>6999</v>
      </c>
      <c r="B2194" t="s">
        <v>7000</v>
      </c>
      <c r="C2194">
        <v>11.25</v>
      </c>
      <c r="D2194" s="18">
        <v>41855</v>
      </c>
      <c r="E2194" t="s">
        <v>3909</v>
      </c>
      <c r="F2194" t="s">
        <v>3937</v>
      </c>
      <c r="G2194" t="s">
        <v>2451</v>
      </c>
      <c r="H2194" t="b">
        <v>0</v>
      </c>
      <c r="I2194" t="b">
        <v>0</v>
      </c>
      <c r="J2194" t="b">
        <v>0</v>
      </c>
      <c r="K2194" t="b">
        <v>0</v>
      </c>
    </row>
    <row r="2195" spans="1:11" x14ac:dyDescent="0.3">
      <c r="A2195" t="s">
        <v>7001</v>
      </c>
      <c r="B2195" t="s">
        <v>7002</v>
      </c>
      <c r="C2195">
        <v>4.75</v>
      </c>
      <c r="D2195" s="18">
        <v>41878</v>
      </c>
      <c r="E2195" t="s">
        <v>3968</v>
      </c>
      <c r="F2195" t="s">
        <v>3968</v>
      </c>
      <c r="G2195" t="s">
        <v>2400</v>
      </c>
      <c r="H2195" t="b">
        <v>0</v>
      </c>
      <c r="I2195" t="b">
        <v>0</v>
      </c>
      <c r="J2195" t="b">
        <v>1</v>
      </c>
      <c r="K2195" t="b">
        <v>0</v>
      </c>
    </row>
    <row r="2196" spans="1:11" x14ac:dyDescent="0.3">
      <c r="A2196" t="s">
        <v>7003</v>
      </c>
      <c r="B2196" t="s">
        <v>255</v>
      </c>
      <c r="C2196">
        <v>8.5</v>
      </c>
      <c r="D2196" s="18">
        <v>41948</v>
      </c>
      <c r="E2196" t="s">
        <v>3922</v>
      </c>
      <c r="F2196" t="s">
        <v>3985</v>
      </c>
      <c r="G2196" t="s">
        <v>2341</v>
      </c>
      <c r="H2196" t="b">
        <v>0</v>
      </c>
      <c r="I2196" t="b">
        <v>0</v>
      </c>
      <c r="J2196" t="b">
        <v>0</v>
      </c>
      <c r="K2196" t="b">
        <v>0</v>
      </c>
    </row>
    <row r="2197" spans="1:11" x14ac:dyDescent="0.3">
      <c r="A2197" t="s">
        <v>7004</v>
      </c>
      <c r="B2197" t="s">
        <v>7005</v>
      </c>
      <c r="C2197">
        <v>4.75</v>
      </c>
      <c r="D2197" s="18">
        <v>41820</v>
      </c>
      <c r="E2197" t="s">
        <v>3909</v>
      </c>
      <c r="F2197" t="s">
        <v>3929</v>
      </c>
      <c r="G2197" t="s">
        <v>2689</v>
      </c>
      <c r="H2197" t="b">
        <v>0</v>
      </c>
      <c r="I2197" t="b">
        <v>0</v>
      </c>
      <c r="J2197" t="b">
        <v>0</v>
      </c>
      <c r="K2197" t="b">
        <v>0</v>
      </c>
    </row>
    <row r="2198" spans="1:11" x14ac:dyDescent="0.3">
      <c r="A2198" t="s">
        <v>7006</v>
      </c>
      <c r="B2198" t="s">
        <v>7007</v>
      </c>
      <c r="C2198">
        <v>5.5</v>
      </c>
      <c r="D2198" s="18">
        <v>41947</v>
      </c>
      <c r="E2198" t="s">
        <v>2230</v>
      </c>
      <c r="F2198" t="s">
        <v>3955</v>
      </c>
      <c r="G2198" t="s">
        <v>2937</v>
      </c>
      <c r="H2198" t="b">
        <v>0</v>
      </c>
      <c r="I2198" t="b">
        <v>0</v>
      </c>
      <c r="J2198" t="b">
        <v>0</v>
      </c>
      <c r="K2198" t="b">
        <v>0</v>
      </c>
    </row>
    <row r="2199" spans="1:11" x14ac:dyDescent="0.3">
      <c r="A2199" t="s">
        <v>7008</v>
      </c>
      <c r="B2199" t="s">
        <v>7009</v>
      </c>
      <c r="C2199">
        <v>5.0999999999999996</v>
      </c>
      <c r="D2199" s="18">
        <v>41792</v>
      </c>
      <c r="E2199" t="s">
        <v>3900</v>
      </c>
      <c r="F2199" t="s">
        <v>3960</v>
      </c>
      <c r="G2199" t="s">
        <v>2366</v>
      </c>
      <c r="H2199" t="b">
        <v>0</v>
      </c>
      <c r="I2199" t="b">
        <v>0</v>
      </c>
      <c r="J2199" t="b">
        <v>1</v>
      </c>
      <c r="K2199" t="b">
        <v>0</v>
      </c>
    </row>
    <row r="2200" spans="1:11" x14ac:dyDescent="0.3">
      <c r="A2200" t="s">
        <v>7010</v>
      </c>
      <c r="B2200" t="s">
        <v>7011</v>
      </c>
      <c r="C2200">
        <v>5.25</v>
      </c>
      <c r="D2200" s="18">
        <v>41860</v>
      </c>
      <c r="E2200" t="s">
        <v>3968</v>
      </c>
      <c r="F2200" t="s">
        <v>3968</v>
      </c>
      <c r="G2200" t="s">
        <v>3031</v>
      </c>
      <c r="H2200" t="b">
        <v>0</v>
      </c>
      <c r="I2200" t="b">
        <v>0</v>
      </c>
      <c r="J2200" t="b">
        <v>1</v>
      </c>
      <c r="K2200" t="b">
        <v>0</v>
      </c>
    </row>
    <row r="2201" spans="1:11" x14ac:dyDescent="0.3">
      <c r="A2201" t="s">
        <v>7012</v>
      </c>
      <c r="B2201" t="s">
        <v>7013</v>
      </c>
      <c r="C2201">
        <v>10</v>
      </c>
      <c r="D2201" s="18">
        <v>41778</v>
      </c>
      <c r="E2201" t="s">
        <v>2230</v>
      </c>
      <c r="F2201" t="s">
        <v>3955</v>
      </c>
      <c r="G2201" t="s">
        <v>2329</v>
      </c>
      <c r="H2201" t="b">
        <v>0</v>
      </c>
      <c r="I2201" t="b">
        <v>0</v>
      </c>
      <c r="J2201" t="b">
        <v>0</v>
      </c>
      <c r="K2201" t="b">
        <v>0</v>
      </c>
    </row>
    <row r="2202" spans="1:11" x14ac:dyDescent="0.3">
      <c r="A2202" t="s">
        <v>7014</v>
      </c>
      <c r="B2202" t="s">
        <v>7015</v>
      </c>
      <c r="C2202">
        <v>9.9450000000000003</v>
      </c>
      <c r="D2202" s="18">
        <v>41755</v>
      </c>
      <c r="E2202" t="s">
        <v>3909</v>
      </c>
      <c r="F2202" t="s">
        <v>3937</v>
      </c>
      <c r="G2202" t="s">
        <v>2251</v>
      </c>
      <c r="H2202" t="b">
        <v>0</v>
      </c>
      <c r="I2202" t="b">
        <v>0</v>
      </c>
      <c r="J2202" t="b">
        <v>0</v>
      </c>
      <c r="K2202" t="b">
        <v>0</v>
      </c>
    </row>
    <row r="2203" spans="1:11" x14ac:dyDescent="0.3">
      <c r="A2203" t="s">
        <v>7016</v>
      </c>
      <c r="B2203" t="s">
        <v>7017</v>
      </c>
      <c r="C2203">
        <v>7.5</v>
      </c>
      <c r="D2203" s="18">
        <v>41767</v>
      </c>
      <c r="E2203" t="s">
        <v>3909</v>
      </c>
      <c r="F2203" t="s">
        <v>3937</v>
      </c>
      <c r="G2203" t="s">
        <v>2307</v>
      </c>
      <c r="H2203" t="b">
        <v>0</v>
      </c>
      <c r="I2203" t="b">
        <v>0</v>
      </c>
      <c r="J2203" t="b">
        <v>0</v>
      </c>
      <c r="K2203" t="b">
        <v>0</v>
      </c>
    </row>
    <row r="2204" spans="1:11" x14ac:dyDescent="0.3">
      <c r="A2204" t="s">
        <v>7018</v>
      </c>
      <c r="B2204" t="s">
        <v>7019</v>
      </c>
      <c r="C2204">
        <v>3.57</v>
      </c>
      <c r="D2204" s="18">
        <v>41827</v>
      </c>
      <c r="E2204" t="s">
        <v>3909</v>
      </c>
      <c r="F2204" t="s">
        <v>3929</v>
      </c>
      <c r="G2204" t="s">
        <v>2253</v>
      </c>
      <c r="H2204" t="b">
        <v>0</v>
      </c>
      <c r="I2204" t="b">
        <v>0</v>
      </c>
      <c r="J2204" t="b">
        <v>0</v>
      </c>
      <c r="K2204" t="b">
        <v>0</v>
      </c>
    </row>
    <row r="2205" spans="1:11" x14ac:dyDescent="0.3">
      <c r="A2205" t="s">
        <v>7020</v>
      </c>
      <c r="B2205" t="s">
        <v>7021</v>
      </c>
      <c r="C2205">
        <v>5.3550000000000004</v>
      </c>
      <c r="D2205" s="18">
        <v>41814</v>
      </c>
      <c r="E2205" t="s">
        <v>3909</v>
      </c>
      <c r="F2205" t="s">
        <v>3937</v>
      </c>
      <c r="G2205" t="s">
        <v>2380</v>
      </c>
      <c r="H2205" t="b">
        <v>0</v>
      </c>
      <c r="I2205" t="b">
        <v>0</v>
      </c>
      <c r="J2205" t="b">
        <v>0</v>
      </c>
      <c r="K2205" t="b">
        <v>0</v>
      </c>
    </row>
    <row r="2206" spans="1:11" x14ac:dyDescent="0.3">
      <c r="A2206" t="s">
        <v>7022</v>
      </c>
      <c r="B2206" t="s">
        <v>7023</v>
      </c>
      <c r="C2206">
        <v>14.25</v>
      </c>
      <c r="D2206" s="18">
        <v>41828</v>
      </c>
      <c r="E2206" t="s">
        <v>3909</v>
      </c>
      <c r="F2206" t="s">
        <v>3937</v>
      </c>
      <c r="G2206" t="s">
        <v>2417</v>
      </c>
      <c r="H2206" t="b">
        <v>0</v>
      </c>
      <c r="I2206" t="b">
        <v>0</v>
      </c>
      <c r="J2206" t="b">
        <v>0</v>
      </c>
      <c r="K2206" t="b">
        <v>0</v>
      </c>
    </row>
    <row r="2207" spans="1:11" x14ac:dyDescent="0.3">
      <c r="A2207" t="s">
        <v>7024</v>
      </c>
      <c r="B2207" t="s">
        <v>7025</v>
      </c>
      <c r="C2207">
        <v>9.69</v>
      </c>
      <c r="D2207" s="18">
        <v>41792</v>
      </c>
      <c r="E2207" t="s">
        <v>3968</v>
      </c>
      <c r="F2207" t="s">
        <v>3968</v>
      </c>
      <c r="G2207" t="s">
        <v>2402</v>
      </c>
      <c r="H2207" t="b">
        <v>0</v>
      </c>
      <c r="I2207" t="b">
        <v>0</v>
      </c>
      <c r="J2207" t="b">
        <v>1</v>
      </c>
      <c r="K2207" t="b">
        <v>0</v>
      </c>
    </row>
    <row r="2208" spans="1:11" x14ac:dyDescent="0.3">
      <c r="A2208" t="s">
        <v>7026</v>
      </c>
      <c r="B2208" t="s">
        <v>7027</v>
      </c>
      <c r="C2208">
        <v>7</v>
      </c>
      <c r="D2208" s="18">
        <v>41758</v>
      </c>
      <c r="E2208" t="s">
        <v>3909</v>
      </c>
      <c r="F2208" t="s">
        <v>3937</v>
      </c>
      <c r="G2208" t="s">
        <v>2417</v>
      </c>
      <c r="H2208" t="b">
        <v>0</v>
      </c>
      <c r="I2208" t="b">
        <v>0</v>
      </c>
      <c r="J2208" t="b">
        <v>0</v>
      </c>
      <c r="K2208" t="b">
        <v>0</v>
      </c>
    </row>
    <row r="2209" spans="1:11" x14ac:dyDescent="0.3">
      <c r="A2209" t="s">
        <v>7028</v>
      </c>
      <c r="B2209" t="s">
        <v>7029</v>
      </c>
      <c r="C2209">
        <v>6.12</v>
      </c>
      <c r="D2209" s="18">
        <v>41818</v>
      </c>
      <c r="E2209" t="s">
        <v>3968</v>
      </c>
      <c r="F2209" t="s">
        <v>3968</v>
      </c>
      <c r="G2209" t="s">
        <v>2459</v>
      </c>
      <c r="H2209" t="b">
        <v>0</v>
      </c>
      <c r="I2209" t="b">
        <v>0</v>
      </c>
      <c r="J2209" t="b">
        <v>1</v>
      </c>
      <c r="K2209" t="b">
        <v>0</v>
      </c>
    </row>
    <row r="2210" spans="1:11" x14ac:dyDescent="0.3">
      <c r="A2210" t="s">
        <v>373</v>
      </c>
      <c r="B2210" t="s">
        <v>372</v>
      </c>
      <c r="C2210">
        <v>7</v>
      </c>
      <c r="D2210" s="18">
        <v>41973</v>
      </c>
      <c r="E2210" t="s">
        <v>2230</v>
      </c>
      <c r="F2210" t="s">
        <v>3984</v>
      </c>
      <c r="G2210" t="s">
        <v>3106</v>
      </c>
      <c r="H2210" t="b">
        <v>1</v>
      </c>
      <c r="I2210" t="b">
        <v>1</v>
      </c>
      <c r="J2210" t="b">
        <v>0</v>
      </c>
      <c r="K2210" t="b">
        <v>0</v>
      </c>
    </row>
    <row r="2211" spans="1:11" x14ac:dyDescent="0.3">
      <c r="A2211" t="s">
        <v>13693</v>
      </c>
      <c r="B2211" t="s">
        <v>13694</v>
      </c>
      <c r="C2211">
        <v>5.98</v>
      </c>
      <c r="D2211" s="18">
        <v>42035</v>
      </c>
      <c r="E2211" t="s">
        <v>3893</v>
      </c>
      <c r="F2211" t="s">
        <v>3989</v>
      </c>
      <c r="G2211" t="s">
        <v>12496</v>
      </c>
      <c r="H2211" t="b">
        <v>0</v>
      </c>
      <c r="I2211" t="b">
        <v>0</v>
      </c>
      <c r="J2211" t="b">
        <v>0</v>
      </c>
      <c r="K2211" t="b">
        <v>0</v>
      </c>
    </row>
    <row r="2212" spans="1:11" x14ac:dyDescent="0.3">
      <c r="A2212" t="s">
        <v>7030</v>
      </c>
      <c r="B2212" t="s">
        <v>762</v>
      </c>
      <c r="C2212">
        <v>6.8849999999999998</v>
      </c>
      <c r="D2212" s="18">
        <v>41797</v>
      </c>
      <c r="E2212" t="s">
        <v>3968</v>
      </c>
      <c r="F2212" t="s">
        <v>3968</v>
      </c>
      <c r="G2212" t="s">
        <v>2348</v>
      </c>
      <c r="H2212" t="b">
        <v>0</v>
      </c>
      <c r="I2212" t="b">
        <v>0</v>
      </c>
      <c r="J2212" t="b">
        <v>1</v>
      </c>
      <c r="K2212" t="b">
        <v>0</v>
      </c>
    </row>
    <row r="2213" spans="1:11" x14ac:dyDescent="0.3">
      <c r="A2213" t="s">
        <v>7031</v>
      </c>
      <c r="B2213" t="s">
        <v>7032</v>
      </c>
      <c r="C2213">
        <v>7.14</v>
      </c>
      <c r="D2213" s="18">
        <v>41836</v>
      </c>
      <c r="E2213" t="s">
        <v>3909</v>
      </c>
      <c r="F2213" t="s">
        <v>3937</v>
      </c>
      <c r="G2213" t="s">
        <v>2406</v>
      </c>
      <c r="H2213" t="b">
        <v>0</v>
      </c>
      <c r="I2213" t="b">
        <v>0</v>
      </c>
      <c r="J2213" t="b">
        <v>0</v>
      </c>
      <c r="K2213" t="b">
        <v>0</v>
      </c>
    </row>
    <row r="2214" spans="1:11" x14ac:dyDescent="0.3">
      <c r="A2214" t="s">
        <v>7033</v>
      </c>
      <c r="B2214" t="s">
        <v>7034</v>
      </c>
      <c r="C2214">
        <v>8.75</v>
      </c>
      <c r="D2214" s="18">
        <v>41958</v>
      </c>
      <c r="E2214" t="s">
        <v>2230</v>
      </c>
      <c r="F2214" t="s">
        <v>3955</v>
      </c>
      <c r="G2214" t="s">
        <v>3766</v>
      </c>
      <c r="H2214" t="b">
        <v>0</v>
      </c>
      <c r="I2214" t="b">
        <v>0</v>
      </c>
      <c r="J2214" t="b">
        <v>0</v>
      </c>
      <c r="K2214" t="b">
        <v>0</v>
      </c>
    </row>
    <row r="2215" spans="1:11" x14ac:dyDescent="0.3">
      <c r="A2215" t="s">
        <v>7035</v>
      </c>
      <c r="B2215" t="s">
        <v>7036</v>
      </c>
      <c r="C2215">
        <v>9.18</v>
      </c>
      <c r="D2215" s="18">
        <v>41776</v>
      </c>
      <c r="E2215" t="s">
        <v>3968</v>
      </c>
      <c r="F2215" t="s">
        <v>3968</v>
      </c>
      <c r="G2215" t="s">
        <v>2463</v>
      </c>
      <c r="H2215" t="b">
        <v>0</v>
      </c>
      <c r="I2215" t="b">
        <v>0</v>
      </c>
      <c r="J2215" t="b">
        <v>1</v>
      </c>
      <c r="K2215" t="b">
        <v>0</v>
      </c>
    </row>
    <row r="2216" spans="1:11" x14ac:dyDescent="0.3">
      <c r="A2216" t="s">
        <v>7037</v>
      </c>
      <c r="B2216" t="s">
        <v>264</v>
      </c>
      <c r="C2216">
        <v>9.5</v>
      </c>
      <c r="D2216" s="18">
        <v>41951</v>
      </c>
      <c r="E2216" t="s">
        <v>3893</v>
      </c>
      <c r="F2216" t="s">
        <v>3894</v>
      </c>
      <c r="G2216" t="s">
        <v>3438</v>
      </c>
      <c r="H2216" t="b">
        <v>0</v>
      </c>
      <c r="I2216" t="b">
        <v>0</v>
      </c>
      <c r="J2216" t="b">
        <v>0</v>
      </c>
      <c r="K2216" t="b">
        <v>0</v>
      </c>
    </row>
    <row r="2217" spans="1:11" x14ac:dyDescent="0.3">
      <c r="A2217" t="s">
        <v>7038</v>
      </c>
      <c r="B2217" t="s">
        <v>1471</v>
      </c>
      <c r="C2217">
        <v>6.12</v>
      </c>
      <c r="D2217" s="18">
        <v>41976</v>
      </c>
      <c r="E2217" t="s">
        <v>3893</v>
      </c>
      <c r="F2217" t="s">
        <v>3925</v>
      </c>
      <c r="G2217" t="s">
        <v>3640</v>
      </c>
      <c r="H2217" t="b">
        <v>0</v>
      </c>
      <c r="I2217" t="b">
        <v>1</v>
      </c>
      <c r="J2217" t="b">
        <v>0</v>
      </c>
      <c r="K2217" t="b">
        <v>0</v>
      </c>
    </row>
    <row r="2218" spans="1:11" x14ac:dyDescent="0.3">
      <c r="A2218" t="s">
        <v>7040</v>
      </c>
      <c r="B2218" t="s">
        <v>7041</v>
      </c>
      <c r="C2218">
        <v>9</v>
      </c>
      <c r="D2218" s="18">
        <v>41778</v>
      </c>
      <c r="E2218" t="s">
        <v>2230</v>
      </c>
      <c r="F2218" t="s">
        <v>3984</v>
      </c>
      <c r="G2218" t="s">
        <v>2317</v>
      </c>
      <c r="H2218" t="b">
        <v>0</v>
      </c>
      <c r="I2218" t="b">
        <v>0</v>
      </c>
      <c r="J2218" t="b">
        <v>0</v>
      </c>
      <c r="K2218" t="b">
        <v>0</v>
      </c>
    </row>
    <row r="2219" spans="1:11" x14ac:dyDescent="0.3">
      <c r="A2219" t="s">
        <v>7042</v>
      </c>
      <c r="B2219" t="s">
        <v>7043</v>
      </c>
      <c r="C2219">
        <v>6.8849999999999998</v>
      </c>
      <c r="D2219" s="18">
        <v>41760</v>
      </c>
      <c r="E2219" t="s">
        <v>3893</v>
      </c>
      <c r="F2219" t="s">
        <v>3894</v>
      </c>
      <c r="G2219" t="s">
        <v>2402</v>
      </c>
      <c r="H2219" t="b">
        <v>0</v>
      </c>
      <c r="I2219" t="b">
        <v>0</v>
      </c>
      <c r="J2219" t="b">
        <v>0</v>
      </c>
      <c r="K2219" t="b">
        <v>0</v>
      </c>
    </row>
    <row r="2220" spans="1:11" x14ac:dyDescent="0.3">
      <c r="A2220" t="s">
        <v>7044</v>
      </c>
      <c r="B2220" t="s">
        <v>7045</v>
      </c>
      <c r="C2220">
        <v>4.5</v>
      </c>
      <c r="D2220" s="18">
        <v>41787</v>
      </c>
      <c r="E2220" t="s">
        <v>3909</v>
      </c>
      <c r="F2220" t="s">
        <v>3937</v>
      </c>
      <c r="G2220" t="s">
        <v>2374</v>
      </c>
      <c r="H2220" t="b">
        <v>0</v>
      </c>
      <c r="I2220" t="b">
        <v>0</v>
      </c>
      <c r="J2220" t="b">
        <v>0</v>
      </c>
      <c r="K2220" t="b">
        <v>0</v>
      </c>
    </row>
    <row r="2221" spans="1:11" x14ac:dyDescent="0.3">
      <c r="A2221" t="s">
        <v>7046</v>
      </c>
      <c r="B2221" t="s">
        <v>7047</v>
      </c>
      <c r="C2221">
        <v>5.3550000000000004</v>
      </c>
      <c r="D2221" s="18">
        <v>41787</v>
      </c>
      <c r="E2221" t="s">
        <v>3909</v>
      </c>
      <c r="F2221" t="s">
        <v>3937</v>
      </c>
      <c r="G2221" t="s">
        <v>2374</v>
      </c>
      <c r="H2221" t="b">
        <v>0</v>
      </c>
      <c r="I2221" t="b">
        <v>0</v>
      </c>
      <c r="J2221" t="b">
        <v>0</v>
      </c>
      <c r="K2221" t="b">
        <v>0</v>
      </c>
    </row>
    <row r="2222" spans="1:11" x14ac:dyDescent="0.3">
      <c r="A2222" t="s">
        <v>401</v>
      </c>
      <c r="B2222" t="s">
        <v>400</v>
      </c>
      <c r="C2222">
        <v>8.67</v>
      </c>
      <c r="D2222" s="18">
        <v>41814</v>
      </c>
      <c r="E2222" t="s">
        <v>3968</v>
      </c>
      <c r="F2222" t="s">
        <v>3968</v>
      </c>
      <c r="G2222" t="s">
        <v>2277</v>
      </c>
      <c r="H2222" t="b">
        <v>0</v>
      </c>
      <c r="I2222" t="b">
        <v>0</v>
      </c>
      <c r="J2222" t="b">
        <v>1</v>
      </c>
      <c r="K2222" t="b">
        <v>0</v>
      </c>
    </row>
    <row r="2223" spans="1:11" x14ac:dyDescent="0.3">
      <c r="A2223" t="s">
        <v>7048</v>
      </c>
      <c r="B2223" t="s">
        <v>7049</v>
      </c>
      <c r="C2223">
        <v>7.5</v>
      </c>
      <c r="D2223" s="18">
        <v>41829</v>
      </c>
      <c r="E2223" t="s">
        <v>3909</v>
      </c>
      <c r="F2223" t="s">
        <v>3910</v>
      </c>
      <c r="G2223" t="s">
        <v>2499</v>
      </c>
      <c r="H2223" t="b">
        <v>0</v>
      </c>
      <c r="I2223" t="b">
        <v>0</v>
      </c>
      <c r="J2223" t="b">
        <v>0</v>
      </c>
      <c r="K2223" t="b">
        <v>0</v>
      </c>
    </row>
    <row r="2224" spans="1:11" x14ac:dyDescent="0.3">
      <c r="A2224" t="s">
        <v>7050</v>
      </c>
      <c r="B2224" t="s">
        <v>7051</v>
      </c>
      <c r="C2224">
        <v>7.75</v>
      </c>
      <c r="D2224" s="18">
        <v>41792</v>
      </c>
      <c r="E2224" t="s">
        <v>3909</v>
      </c>
      <c r="F2224" t="s">
        <v>3937</v>
      </c>
      <c r="G2224" t="s">
        <v>2511</v>
      </c>
      <c r="H2224" t="b">
        <v>0</v>
      </c>
      <c r="I2224" t="b">
        <v>0</v>
      </c>
      <c r="J2224" t="b">
        <v>0</v>
      </c>
      <c r="K2224" t="b">
        <v>0</v>
      </c>
    </row>
    <row r="2225" spans="1:11" x14ac:dyDescent="0.3">
      <c r="A2225" t="s">
        <v>7052</v>
      </c>
      <c r="B2225" t="s">
        <v>670</v>
      </c>
      <c r="C2225">
        <v>11.22</v>
      </c>
      <c r="D2225" s="18">
        <v>41872</v>
      </c>
      <c r="E2225" t="s">
        <v>3968</v>
      </c>
      <c r="F2225" t="s">
        <v>3968</v>
      </c>
      <c r="G2225" t="s">
        <v>2455</v>
      </c>
      <c r="H2225" t="b">
        <v>0</v>
      </c>
      <c r="I2225" t="b">
        <v>0</v>
      </c>
      <c r="J2225" t="b">
        <v>1</v>
      </c>
      <c r="K2225" t="b">
        <v>0</v>
      </c>
    </row>
    <row r="2226" spans="1:11" x14ac:dyDescent="0.3">
      <c r="A2226" t="s">
        <v>7053</v>
      </c>
      <c r="B2226" t="s">
        <v>961</v>
      </c>
      <c r="C2226">
        <v>5.0999999999999996</v>
      </c>
      <c r="D2226" s="18">
        <v>41897</v>
      </c>
      <c r="E2226" t="s">
        <v>3893</v>
      </c>
      <c r="F2226" t="s">
        <v>3925</v>
      </c>
      <c r="G2226" t="s">
        <v>2600</v>
      </c>
      <c r="H2226" t="b">
        <v>0</v>
      </c>
      <c r="I2226" t="b">
        <v>0</v>
      </c>
      <c r="J2226" t="b">
        <v>0</v>
      </c>
      <c r="K2226" t="b">
        <v>0</v>
      </c>
    </row>
    <row r="2227" spans="1:11" x14ac:dyDescent="0.3">
      <c r="A2227" t="s">
        <v>7054</v>
      </c>
      <c r="B2227" t="s">
        <v>7055</v>
      </c>
      <c r="C2227">
        <v>4.59</v>
      </c>
      <c r="D2227" s="18">
        <v>41783</v>
      </c>
      <c r="E2227" t="s">
        <v>3968</v>
      </c>
      <c r="F2227" t="s">
        <v>3968</v>
      </c>
      <c r="G2227" t="s">
        <v>2435</v>
      </c>
      <c r="H2227" t="b">
        <v>0</v>
      </c>
      <c r="I2227" t="b">
        <v>0</v>
      </c>
      <c r="J2227" t="b">
        <v>1</v>
      </c>
      <c r="K2227" t="b">
        <v>0</v>
      </c>
    </row>
    <row r="2228" spans="1:11" x14ac:dyDescent="0.3">
      <c r="A2228" t="s">
        <v>7056</v>
      </c>
      <c r="B2228" t="s">
        <v>7057</v>
      </c>
      <c r="C2228">
        <v>2.5</v>
      </c>
      <c r="D2228" s="18">
        <v>41733</v>
      </c>
      <c r="E2228" t="s">
        <v>3909</v>
      </c>
      <c r="F2228" t="s">
        <v>3937</v>
      </c>
      <c r="G2228" t="s">
        <v>2447</v>
      </c>
      <c r="H2228" t="b">
        <v>0</v>
      </c>
      <c r="I2228" t="b">
        <v>0</v>
      </c>
      <c r="J2228" t="b">
        <v>0</v>
      </c>
      <c r="K2228" t="b">
        <v>0</v>
      </c>
    </row>
    <row r="2229" spans="1:11" x14ac:dyDescent="0.3">
      <c r="A2229" t="s">
        <v>7058</v>
      </c>
      <c r="B2229" t="s">
        <v>7059</v>
      </c>
      <c r="C2229">
        <v>7.5</v>
      </c>
      <c r="D2229" s="18">
        <v>41729</v>
      </c>
      <c r="E2229" t="s">
        <v>3909</v>
      </c>
      <c r="F2229" t="s">
        <v>3937</v>
      </c>
      <c r="G2229" t="s">
        <v>2369</v>
      </c>
      <c r="H2229" t="b">
        <v>0</v>
      </c>
      <c r="I2229" t="b">
        <v>0</v>
      </c>
      <c r="J2229" t="b">
        <v>0</v>
      </c>
      <c r="K2229" t="b">
        <v>0</v>
      </c>
    </row>
    <row r="2230" spans="1:11" x14ac:dyDescent="0.3">
      <c r="A2230" t="s">
        <v>7060</v>
      </c>
      <c r="B2230" t="s">
        <v>7061</v>
      </c>
      <c r="C2230">
        <v>6.25</v>
      </c>
      <c r="D2230" s="18">
        <v>41844</v>
      </c>
      <c r="E2230" t="s">
        <v>3909</v>
      </c>
      <c r="F2230" t="s">
        <v>3937</v>
      </c>
      <c r="G2230" t="s">
        <v>2660</v>
      </c>
      <c r="H2230" t="b">
        <v>0</v>
      </c>
      <c r="I2230" t="b">
        <v>0</v>
      </c>
      <c r="J2230" t="b">
        <v>0</v>
      </c>
      <c r="K2230" t="b">
        <v>0</v>
      </c>
    </row>
    <row r="2231" spans="1:11" x14ac:dyDescent="0.3">
      <c r="A2231" t="s">
        <v>7062</v>
      </c>
      <c r="B2231" t="s">
        <v>7063</v>
      </c>
      <c r="C2231">
        <v>9.25</v>
      </c>
      <c r="D2231" s="18">
        <v>41832</v>
      </c>
      <c r="E2231" t="s">
        <v>3909</v>
      </c>
      <c r="F2231" t="s">
        <v>3937</v>
      </c>
      <c r="G2231" t="s">
        <v>2664</v>
      </c>
      <c r="H2231" t="b">
        <v>0</v>
      </c>
      <c r="I2231" t="b">
        <v>0</v>
      </c>
      <c r="J2231" t="b">
        <v>0</v>
      </c>
      <c r="K2231" t="b">
        <v>0</v>
      </c>
    </row>
    <row r="2232" spans="1:11" x14ac:dyDescent="0.3">
      <c r="A2232" t="s">
        <v>637</v>
      </c>
      <c r="B2232" t="s">
        <v>636</v>
      </c>
      <c r="C2232">
        <v>7.9050000000000002</v>
      </c>
      <c r="D2232" s="18">
        <v>41935</v>
      </c>
      <c r="E2232" t="s">
        <v>2230</v>
      </c>
      <c r="F2232" t="s">
        <v>3984</v>
      </c>
      <c r="G2232" t="s">
        <v>2277</v>
      </c>
      <c r="H2232" t="b">
        <v>0</v>
      </c>
      <c r="I2232" t="b">
        <v>0</v>
      </c>
      <c r="J2232" t="b">
        <v>0</v>
      </c>
      <c r="K2232" t="b">
        <v>0</v>
      </c>
    </row>
    <row r="2233" spans="1:11" x14ac:dyDescent="0.3">
      <c r="A2233" t="s">
        <v>7064</v>
      </c>
      <c r="B2233" t="s">
        <v>7065</v>
      </c>
      <c r="C2233">
        <v>8.5</v>
      </c>
      <c r="D2233" s="18">
        <v>41776</v>
      </c>
      <c r="E2233" t="s">
        <v>3909</v>
      </c>
      <c r="F2233" t="s">
        <v>3937</v>
      </c>
      <c r="G2233" t="s">
        <v>2301</v>
      </c>
      <c r="H2233" t="b">
        <v>0</v>
      </c>
      <c r="I2233" t="b">
        <v>0</v>
      </c>
      <c r="J2233" t="b">
        <v>0</v>
      </c>
      <c r="K2233" t="b">
        <v>0</v>
      </c>
    </row>
    <row r="2234" spans="1:11" x14ac:dyDescent="0.3">
      <c r="A2234" t="s">
        <v>7066</v>
      </c>
      <c r="B2234" t="s">
        <v>7067</v>
      </c>
      <c r="C2234">
        <v>4.59</v>
      </c>
      <c r="D2234" s="18">
        <v>41957</v>
      </c>
      <c r="E2234" t="s">
        <v>3909</v>
      </c>
      <c r="F2234" t="s">
        <v>3937</v>
      </c>
      <c r="G2234" t="s">
        <v>3002</v>
      </c>
      <c r="H2234" t="b">
        <v>0</v>
      </c>
      <c r="I2234" t="b">
        <v>0</v>
      </c>
      <c r="J2234" t="b">
        <v>0</v>
      </c>
      <c r="K2234" t="b">
        <v>0</v>
      </c>
    </row>
    <row r="2235" spans="1:11" x14ac:dyDescent="0.3">
      <c r="A2235" t="s">
        <v>2077</v>
      </c>
      <c r="B2235" t="s">
        <v>2076</v>
      </c>
      <c r="C2235">
        <v>8.25</v>
      </c>
      <c r="D2235" s="18">
        <v>41879</v>
      </c>
      <c r="E2235" t="s">
        <v>3909</v>
      </c>
      <c r="F2235" t="s">
        <v>3929</v>
      </c>
      <c r="G2235" t="s">
        <v>3002</v>
      </c>
      <c r="H2235" t="b">
        <v>0</v>
      </c>
      <c r="I2235" t="b">
        <v>0</v>
      </c>
      <c r="J2235" t="b">
        <v>0</v>
      </c>
      <c r="K2235" t="b">
        <v>0</v>
      </c>
    </row>
    <row r="2236" spans="1:11" x14ac:dyDescent="0.3">
      <c r="A2236" t="s">
        <v>7068</v>
      </c>
      <c r="B2236" t="s">
        <v>7069</v>
      </c>
      <c r="C2236">
        <v>11.5</v>
      </c>
      <c r="D2236" s="18">
        <v>41874</v>
      </c>
      <c r="E2236" t="s">
        <v>3909</v>
      </c>
      <c r="F2236" t="s">
        <v>3937</v>
      </c>
      <c r="G2236" t="s">
        <v>2689</v>
      </c>
      <c r="H2236" t="b">
        <v>0</v>
      </c>
      <c r="I2236" t="b">
        <v>0</v>
      </c>
      <c r="J2236" t="b">
        <v>0</v>
      </c>
      <c r="K2236" t="b">
        <v>0</v>
      </c>
    </row>
    <row r="2237" spans="1:11" x14ac:dyDescent="0.3">
      <c r="A2237" t="s">
        <v>1569</v>
      </c>
      <c r="B2237" t="s">
        <v>1568</v>
      </c>
      <c r="C2237">
        <v>6.75</v>
      </c>
      <c r="D2237" s="18">
        <v>41821</v>
      </c>
      <c r="E2237" t="s">
        <v>3893</v>
      </c>
      <c r="F2237" t="s">
        <v>3894</v>
      </c>
      <c r="G2237" t="s">
        <v>2632</v>
      </c>
      <c r="H2237" t="b">
        <v>0</v>
      </c>
      <c r="I2237" t="b">
        <v>0</v>
      </c>
      <c r="J2237" t="b">
        <v>0</v>
      </c>
      <c r="K2237" t="b">
        <v>0</v>
      </c>
    </row>
    <row r="2238" spans="1:11" x14ac:dyDescent="0.3">
      <c r="A2238" t="s">
        <v>7070</v>
      </c>
      <c r="B2238" t="s">
        <v>7071</v>
      </c>
      <c r="C2238">
        <v>5.0999999999999996</v>
      </c>
      <c r="D2238" s="18">
        <v>41940</v>
      </c>
      <c r="E2238" t="s">
        <v>3893</v>
      </c>
      <c r="F2238" t="s">
        <v>3894</v>
      </c>
      <c r="G2238" t="s">
        <v>2873</v>
      </c>
      <c r="H2238" t="b">
        <v>0</v>
      </c>
      <c r="I2238" t="b">
        <v>0</v>
      </c>
      <c r="J2238" t="b">
        <v>0</v>
      </c>
      <c r="K2238" t="b">
        <v>0</v>
      </c>
    </row>
    <row r="2239" spans="1:11" x14ac:dyDescent="0.3">
      <c r="A2239" t="s">
        <v>7072</v>
      </c>
      <c r="B2239" t="s">
        <v>108</v>
      </c>
      <c r="C2239">
        <v>9.75</v>
      </c>
      <c r="D2239" s="18">
        <v>41897</v>
      </c>
      <c r="E2239" t="s">
        <v>3922</v>
      </c>
      <c r="F2239" t="s">
        <v>3923</v>
      </c>
      <c r="G2239" t="s">
        <v>3286</v>
      </c>
      <c r="H2239" t="b">
        <v>0</v>
      </c>
      <c r="I2239" t="b">
        <v>0</v>
      </c>
      <c r="J2239" t="b">
        <v>0</v>
      </c>
      <c r="K2239" t="b">
        <v>0</v>
      </c>
    </row>
    <row r="2240" spans="1:11" x14ac:dyDescent="0.3">
      <c r="A2240" t="s">
        <v>12386</v>
      </c>
      <c r="B2240" t="s">
        <v>12387</v>
      </c>
      <c r="C2240">
        <v>5.0999999999999996</v>
      </c>
      <c r="D2240" s="18">
        <v>42006</v>
      </c>
      <c r="E2240" t="s">
        <v>3909</v>
      </c>
      <c r="F2240" t="s">
        <v>3929</v>
      </c>
      <c r="G2240" t="s">
        <v>3700</v>
      </c>
      <c r="H2240" t="b">
        <v>0</v>
      </c>
      <c r="I2240" t="b">
        <v>1</v>
      </c>
      <c r="J2240" t="b">
        <v>0</v>
      </c>
      <c r="K2240" t="b">
        <v>0</v>
      </c>
    </row>
    <row r="2241" spans="1:11" x14ac:dyDescent="0.3">
      <c r="A2241" t="s">
        <v>7073</v>
      </c>
      <c r="B2241" t="s">
        <v>15</v>
      </c>
      <c r="C2241">
        <v>12.24</v>
      </c>
      <c r="D2241" s="18">
        <v>41814</v>
      </c>
      <c r="E2241" t="s">
        <v>3968</v>
      </c>
      <c r="F2241" t="s">
        <v>3968</v>
      </c>
      <c r="G2241" t="s">
        <v>2551</v>
      </c>
      <c r="H2241" t="b">
        <v>0</v>
      </c>
      <c r="I2241" t="b">
        <v>0</v>
      </c>
      <c r="J2241" t="b">
        <v>1</v>
      </c>
      <c r="K2241" t="b">
        <v>0</v>
      </c>
    </row>
    <row r="2242" spans="1:11" x14ac:dyDescent="0.3">
      <c r="A2242" t="s">
        <v>7074</v>
      </c>
      <c r="B2242" t="s">
        <v>7075</v>
      </c>
      <c r="C2242">
        <v>6.5</v>
      </c>
      <c r="D2242" s="18">
        <v>41902</v>
      </c>
      <c r="E2242" t="s">
        <v>3909</v>
      </c>
      <c r="F2242" t="s">
        <v>3937</v>
      </c>
      <c r="G2242" t="s">
        <v>2265</v>
      </c>
      <c r="H2242" t="b">
        <v>0</v>
      </c>
      <c r="I2242" t="b">
        <v>0</v>
      </c>
      <c r="J2242" t="b">
        <v>0</v>
      </c>
      <c r="K2242" t="b">
        <v>0</v>
      </c>
    </row>
    <row r="2243" spans="1:11" x14ac:dyDescent="0.3">
      <c r="A2243" t="s">
        <v>7076</v>
      </c>
      <c r="B2243" t="s">
        <v>7077</v>
      </c>
      <c r="C2243">
        <v>7.65</v>
      </c>
      <c r="D2243" s="18">
        <v>41778</v>
      </c>
      <c r="E2243" t="s">
        <v>2230</v>
      </c>
      <c r="F2243" t="s">
        <v>3905</v>
      </c>
      <c r="G2243" t="s">
        <v>2404</v>
      </c>
      <c r="H2243" t="b">
        <v>0</v>
      </c>
      <c r="I2243" t="b">
        <v>0</v>
      </c>
      <c r="J2243" t="b">
        <v>0</v>
      </c>
      <c r="K2243" t="b">
        <v>0</v>
      </c>
    </row>
    <row r="2244" spans="1:11" x14ac:dyDescent="0.3">
      <c r="A2244" t="s">
        <v>7078</v>
      </c>
      <c r="B2244" t="s">
        <v>7079</v>
      </c>
      <c r="C2244">
        <v>9.9450000000000003</v>
      </c>
      <c r="D2244" s="18">
        <v>41780</v>
      </c>
      <c r="E2244" t="s">
        <v>2230</v>
      </c>
      <c r="F2244" t="s">
        <v>3955</v>
      </c>
      <c r="G2244" t="s">
        <v>2461</v>
      </c>
      <c r="H2244" t="b">
        <v>0</v>
      </c>
      <c r="I2244" t="b">
        <v>0</v>
      </c>
      <c r="J2244" t="b">
        <v>0</v>
      </c>
      <c r="K2244" t="b">
        <v>0</v>
      </c>
    </row>
    <row r="2245" spans="1:11" x14ac:dyDescent="0.3">
      <c r="A2245" t="s">
        <v>7080</v>
      </c>
      <c r="B2245" t="s">
        <v>7081</v>
      </c>
      <c r="C2245">
        <v>10.25</v>
      </c>
      <c r="D2245" s="18">
        <v>41820</v>
      </c>
      <c r="E2245" t="s">
        <v>3909</v>
      </c>
      <c r="F2245" t="s">
        <v>3937</v>
      </c>
      <c r="G2245" t="s">
        <v>2585</v>
      </c>
      <c r="H2245" t="b">
        <v>0</v>
      </c>
      <c r="I2245" t="b">
        <v>0</v>
      </c>
      <c r="J2245" t="b">
        <v>0</v>
      </c>
      <c r="K2245" t="b">
        <v>0</v>
      </c>
    </row>
    <row r="2246" spans="1:11" x14ac:dyDescent="0.3">
      <c r="A2246" t="s">
        <v>7082</v>
      </c>
      <c r="B2246" t="s">
        <v>7083</v>
      </c>
      <c r="C2246">
        <v>3.8250000000000002</v>
      </c>
      <c r="D2246" s="18">
        <v>41776</v>
      </c>
      <c r="E2246" t="s">
        <v>3900</v>
      </c>
      <c r="F2246" t="s">
        <v>4277</v>
      </c>
      <c r="G2246" t="s">
        <v>2398</v>
      </c>
      <c r="H2246" t="b">
        <v>0</v>
      </c>
      <c r="I2246" t="b">
        <v>0</v>
      </c>
      <c r="J2246" t="b">
        <v>1</v>
      </c>
      <c r="K2246" t="b">
        <v>0</v>
      </c>
    </row>
    <row r="2247" spans="1:11" x14ac:dyDescent="0.3">
      <c r="A2247" t="s">
        <v>7084</v>
      </c>
      <c r="B2247" t="s">
        <v>966</v>
      </c>
      <c r="C2247">
        <v>8.25</v>
      </c>
      <c r="D2247" s="18">
        <v>41905</v>
      </c>
      <c r="E2247" t="s">
        <v>3909</v>
      </c>
      <c r="F2247" t="s">
        <v>3929</v>
      </c>
      <c r="G2247" t="s">
        <v>2265</v>
      </c>
      <c r="H2247" t="b">
        <v>0</v>
      </c>
      <c r="I2247" t="b">
        <v>0</v>
      </c>
      <c r="J2247" t="b">
        <v>0</v>
      </c>
      <c r="K2247" t="b">
        <v>0</v>
      </c>
    </row>
    <row r="2248" spans="1:11" x14ac:dyDescent="0.3">
      <c r="A2248" t="s">
        <v>7085</v>
      </c>
      <c r="B2248" t="s">
        <v>804</v>
      </c>
      <c r="C2248">
        <v>6.25</v>
      </c>
      <c r="D2248" s="18">
        <v>41873</v>
      </c>
      <c r="E2248" t="s">
        <v>3968</v>
      </c>
      <c r="F2248" t="s">
        <v>3968</v>
      </c>
      <c r="G2248" t="s">
        <v>2689</v>
      </c>
      <c r="H2248" t="b">
        <v>0</v>
      </c>
      <c r="I2248" t="b">
        <v>0</v>
      </c>
      <c r="J2248" t="b">
        <v>1</v>
      </c>
      <c r="K2248" t="b">
        <v>0</v>
      </c>
    </row>
    <row r="2249" spans="1:11" x14ac:dyDescent="0.3">
      <c r="A2249" t="s">
        <v>7086</v>
      </c>
      <c r="B2249" t="s">
        <v>7087</v>
      </c>
      <c r="C2249">
        <v>6.12</v>
      </c>
      <c r="D2249" s="18">
        <v>41810</v>
      </c>
      <c r="E2249" t="s">
        <v>3909</v>
      </c>
      <c r="F2249" t="s">
        <v>3937</v>
      </c>
      <c r="G2249" t="s">
        <v>2541</v>
      </c>
      <c r="H2249" t="b">
        <v>0</v>
      </c>
      <c r="I2249" t="b">
        <v>0</v>
      </c>
      <c r="J2249" t="b">
        <v>0</v>
      </c>
      <c r="K2249" t="b">
        <v>0</v>
      </c>
    </row>
    <row r="2250" spans="1:11" x14ac:dyDescent="0.3">
      <c r="A2250" t="s">
        <v>13695</v>
      </c>
      <c r="B2250" t="s">
        <v>13696</v>
      </c>
      <c r="C2250">
        <v>7.5</v>
      </c>
      <c r="D2250" s="18">
        <v>42035</v>
      </c>
      <c r="E2250" t="s">
        <v>3893</v>
      </c>
      <c r="F2250" t="s">
        <v>3989</v>
      </c>
      <c r="G2250" t="s">
        <v>3650</v>
      </c>
      <c r="H2250" t="b">
        <v>0</v>
      </c>
      <c r="I2250" t="b">
        <v>0</v>
      </c>
      <c r="J2250" t="b">
        <v>0</v>
      </c>
      <c r="K2250" t="b">
        <v>0</v>
      </c>
    </row>
    <row r="2251" spans="1:11" x14ac:dyDescent="0.3">
      <c r="A2251" t="s">
        <v>7088</v>
      </c>
      <c r="B2251" t="s">
        <v>321</v>
      </c>
      <c r="C2251">
        <v>8.25</v>
      </c>
      <c r="D2251" s="18">
        <v>41965</v>
      </c>
      <c r="E2251" t="s">
        <v>2230</v>
      </c>
      <c r="F2251" t="s">
        <v>3984</v>
      </c>
      <c r="G2251" t="s">
        <v>2341</v>
      </c>
      <c r="H2251" t="b">
        <v>0</v>
      </c>
      <c r="I2251" t="b">
        <v>0</v>
      </c>
      <c r="J2251" t="b">
        <v>0</v>
      </c>
      <c r="K2251" t="b">
        <v>0</v>
      </c>
    </row>
    <row r="2252" spans="1:11" x14ac:dyDescent="0.3">
      <c r="A2252" t="s">
        <v>11648</v>
      </c>
      <c r="B2252" t="s">
        <v>11649</v>
      </c>
      <c r="C2252">
        <v>8.75</v>
      </c>
      <c r="D2252" s="18">
        <v>41988</v>
      </c>
      <c r="E2252" t="s">
        <v>3893</v>
      </c>
      <c r="F2252" t="s">
        <v>4117</v>
      </c>
      <c r="G2252" t="s">
        <v>2889</v>
      </c>
      <c r="H2252" t="b">
        <v>0</v>
      </c>
      <c r="I2252" t="b">
        <v>0</v>
      </c>
      <c r="J2252" t="b">
        <v>0</v>
      </c>
      <c r="K2252" t="b">
        <v>0</v>
      </c>
    </row>
    <row r="2253" spans="1:11" x14ac:dyDescent="0.3">
      <c r="A2253" t="s">
        <v>7089</v>
      </c>
      <c r="B2253" t="s">
        <v>7090</v>
      </c>
      <c r="C2253">
        <v>5.3550000000000004</v>
      </c>
      <c r="D2253" s="18">
        <v>41734</v>
      </c>
      <c r="E2253" t="s">
        <v>3968</v>
      </c>
      <c r="F2253" t="s">
        <v>3968</v>
      </c>
      <c r="H2253" t="b">
        <v>0</v>
      </c>
      <c r="I2253" t="b">
        <v>0</v>
      </c>
      <c r="J2253" t="b">
        <v>1</v>
      </c>
      <c r="K2253" t="b">
        <v>0</v>
      </c>
    </row>
    <row r="2254" spans="1:11" x14ac:dyDescent="0.3">
      <c r="A2254" t="s">
        <v>7089</v>
      </c>
      <c r="B2254" t="s">
        <v>7090</v>
      </c>
      <c r="C2254">
        <v>5.3550000000000004</v>
      </c>
      <c r="D2254" s="18">
        <v>41734</v>
      </c>
      <c r="E2254" t="s">
        <v>3968</v>
      </c>
      <c r="F2254" t="s">
        <v>3968</v>
      </c>
      <c r="G2254" t="s">
        <v>2362</v>
      </c>
      <c r="H2254" t="b">
        <v>0</v>
      </c>
      <c r="I2254" t="b">
        <v>0</v>
      </c>
      <c r="J2254" t="b">
        <v>1</v>
      </c>
      <c r="K2254" t="b">
        <v>0</v>
      </c>
    </row>
    <row r="2255" spans="1:11" x14ac:dyDescent="0.3">
      <c r="A2255" t="s">
        <v>7091</v>
      </c>
      <c r="B2255" t="s">
        <v>7092</v>
      </c>
      <c r="C2255">
        <v>4.59</v>
      </c>
      <c r="D2255" s="18">
        <v>41873</v>
      </c>
      <c r="E2255" t="s">
        <v>3909</v>
      </c>
      <c r="F2255" t="s">
        <v>3929</v>
      </c>
      <c r="G2255" t="s">
        <v>3130</v>
      </c>
      <c r="H2255" t="b">
        <v>0</v>
      </c>
      <c r="I2255" t="b">
        <v>0</v>
      </c>
      <c r="J2255" t="b">
        <v>0</v>
      </c>
      <c r="K2255" t="b">
        <v>0</v>
      </c>
    </row>
    <row r="2256" spans="1:11" x14ac:dyDescent="0.3">
      <c r="A2256" t="s">
        <v>7093</v>
      </c>
      <c r="B2256" t="s">
        <v>7094</v>
      </c>
      <c r="C2256">
        <v>4.5</v>
      </c>
      <c r="D2256" s="18">
        <v>41823</v>
      </c>
      <c r="E2256" t="s">
        <v>3909</v>
      </c>
      <c r="F2256" t="s">
        <v>3937</v>
      </c>
      <c r="G2256" t="s">
        <v>2689</v>
      </c>
      <c r="H2256" t="b">
        <v>0</v>
      </c>
      <c r="I2256" t="b">
        <v>0</v>
      </c>
      <c r="J2256" t="b">
        <v>0</v>
      </c>
      <c r="K2256" t="b">
        <v>0</v>
      </c>
    </row>
    <row r="2257" spans="1:11" x14ac:dyDescent="0.3">
      <c r="A2257" t="s">
        <v>7095</v>
      </c>
      <c r="B2257" t="s">
        <v>7096</v>
      </c>
      <c r="C2257">
        <v>9.75</v>
      </c>
      <c r="D2257" s="18">
        <v>41909</v>
      </c>
      <c r="E2257" t="s">
        <v>3909</v>
      </c>
      <c r="F2257" t="s">
        <v>3929</v>
      </c>
      <c r="G2257" t="s">
        <v>2269</v>
      </c>
      <c r="H2257" t="b">
        <v>0</v>
      </c>
      <c r="I2257" t="b">
        <v>0</v>
      </c>
      <c r="J2257" t="b">
        <v>0</v>
      </c>
      <c r="K2257" t="b">
        <v>0</v>
      </c>
    </row>
    <row r="2258" spans="1:11" x14ac:dyDescent="0.3">
      <c r="A2258" t="s">
        <v>2175</v>
      </c>
      <c r="B2258" t="s">
        <v>2174</v>
      </c>
      <c r="C2258">
        <v>10.75</v>
      </c>
      <c r="D2258" s="18">
        <v>41937</v>
      </c>
      <c r="E2258" t="s">
        <v>3909</v>
      </c>
      <c r="F2258" t="s">
        <v>3929</v>
      </c>
      <c r="G2258" t="s">
        <v>2275</v>
      </c>
      <c r="H2258" t="b">
        <v>0</v>
      </c>
      <c r="I2258" t="b">
        <v>0</v>
      </c>
      <c r="J2258" t="b">
        <v>0</v>
      </c>
      <c r="K2258" t="b">
        <v>0</v>
      </c>
    </row>
    <row r="2259" spans="1:11" x14ac:dyDescent="0.3">
      <c r="A2259" t="s">
        <v>7097</v>
      </c>
      <c r="B2259" t="s">
        <v>98</v>
      </c>
      <c r="C2259">
        <v>9</v>
      </c>
      <c r="D2259" s="18">
        <v>41874</v>
      </c>
      <c r="E2259" t="s">
        <v>2230</v>
      </c>
      <c r="F2259" t="s">
        <v>3984</v>
      </c>
      <c r="G2259" t="s">
        <v>2608</v>
      </c>
      <c r="H2259" t="b">
        <v>0</v>
      </c>
      <c r="I2259" t="b">
        <v>0</v>
      </c>
      <c r="J2259" t="b">
        <v>0</v>
      </c>
      <c r="K2259" t="b">
        <v>0</v>
      </c>
    </row>
    <row r="2260" spans="1:11" x14ac:dyDescent="0.3">
      <c r="A2260" t="s">
        <v>7098</v>
      </c>
      <c r="B2260" t="s">
        <v>7099</v>
      </c>
      <c r="C2260">
        <v>5</v>
      </c>
      <c r="D2260" s="18">
        <v>41878</v>
      </c>
      <c r="E2260" t="s">
        <v>3909</v>
      </c>
      <c r="F2260" t="s">
        <v>3910</v>
      </c>
      <c r="G2260" t="s">
        <v>2937</v>
      </c>
      <c r="H2260" t="b">
        <v>0</v>
      </c>
      <c r="I2260" t="b">
        <v>0</v>
      </c>
      <c r="J2260" t="b">
        <v>0</v>
      </c>
      <c r="K2260" t="b">
        <v>0</v>
      </c>
    </row>
    <row r="2261" spans="1:11" x14ac:dyDescent="0.3">
      <c r="A2261" t="s">
        <v>7100</v>
      </c>
      <c r="B2261" t="s">
        <v>7101</v>
      </c>
      <c r="C2261">
        <v>9.75</v>
      </c>
      <c r="D2261" s="18">
        <v>41760</v>
      </c>
      <c r="E2261" t="s">
        <v>3909</v>
      </c>
      <c r="F2261" t="s">
        <v>3937</v>
      </c>
      <c r="G2261" t="s">
        <v>2417</v>
      </c>
      <c r="H2261" t="b">
        <v>0</v>
      </c>
      <c r="I2261" t="b">
        <v>0</v>
      </c>
      <c r="J2261" t="b">
        <v>0</v>
      </c>
      <c r="K2261" t="b">
        <v>0</v>
      </c>
    </row>
    <row r="2262" spans="1:11" x14ac:dyDescent="0.3">
      <c r="A2262" t="s">
        <v>7102</v>
      </c>
      <c r="B2262" t="s">
        <v>7103</v>
      </c>
      <c r="C2262">
        <v>4.25</v>
      </c>
      <c r="D2262" s="18">
        <v>41934</v>
      </c>
      <c r="E2262" t="s">
        <v>3909</v>
      </c>
      <c r="F2262" t="s">
        <v>3937</v>
      </c>
      <c r="G2262" t="s">
        <v>2889</v>
      </c>
      <c r="H2262" t="b">
        <v>0</v>
      </c>
      <c r="I2262" t="b">
        <v>0</v>
      </c>
      <c r="J2262" t="b">
        <v>0</v>
      </c>
      <c r="K2262" t="b">
        <v>0</v>
      </c>
    </row>
    <row r="2263" spans="1:11" x14ac:dyDescent="0.3">
      <c r="A2263" t="s">
        <v>13026</v>
      </c>
      <c r="B2263" t="s">
        <v>12966</v>
      </c>
      <c r="C2263">
        <v>5.8650000000000002</v>
      </c>
      <c r="D2263" s="18">
        <v>42016</v>
      </c>
      <c r="E2263" t="s">
        <v>3893</v>
      </c>
      <c r="F2263" t="s">
        <v>3989</v>
      </c>
      <c r="G2263" t="s">
        <v>3650</v>
      </c>
      <c r="H2263" t="b">
        <v>0</v>
      </c>
      <c r="I2263" t="b">
        <v>0</v>
      </c>
      <c r="J2263" t="b">
        <v>0</v>
      </c>
      <c r="K2263" t="b">
        <v>0</v>
      </c>
    </row>
    <row r="2264" spans="1:11" x14ac:dyDescent="0.3">
      <c r="A2264" t="s">
        <v>7104</v>
      </c>
      <c r="B2264" t="s">
        <v>7105</v>
      </c>
      <c r="C2264">
        <v>7.14</v>
      </c>
      <c r="D2264" s="18">
        <v>41809</v>
      </c>
      <c r="E2264" t="s">
        <v>3968</v>
      </c>
      <c r="F2264" t="s">
        <v>3968</v>
      </c>
      <c r="G2264" t="s">
        <v>2551</v>
      </c>
      <c r="H2264" t="b">
        <v>0</v>
      </c>
      <c r="I2264" t="b">
        <v>0</v>
      </c>
      <c r="J2264" t="b">
        <v>1</v>
      </c>
      <c r="K2264" t="b">
        <v>0</v>
      </c>
    </row>
    <row r="2265" spans="1:11" x14ac:dyDescent="0.3">
      <c r="A2265" t="s">
        <v>7106</v>
      </c>
      <c r="B2265" t="s">
        <v>7107</v>
      </c>
      <c r="C2265">
        <v>8.5</v>
      </c>
      <c r="D2265" s="18">
        <v>41857</v>
      </c>
      <c r="E2265" t="s">
        <v>3909</v>
      </c>
      <c r="F2265" t="s">
        <v>3929</v>
      </c>
      <c r="G2265" t="s">
        <v>2678</v>
      </c>
      <c r="H2265" t="b">
        <v>0</v>
      </c>
      <c r="I2265" t="b">
        <v>0</v>
      </c>
      <c r="J2265" t="b">
        <v>0</v>
      </c>
      <c r="K2265" t="b">
        <v>0</v>
      </c>
    </row>
    <row r="2266" spans="1:11" x14ac:dyDescent="0.3">
      <c r="A2266" t="s">
        <v>7108</v>
      </c>
      <c r="B2266" t="s">
        <v>7109</v>
      </c>
      <c r="C2266">
        <v>2.34</v>
      </c>
      <c r="D2266" s="18">
        <v>41920</v>
      </c>
      <c r="E2266" t="s">
        <v>3922</v>
      </c>
      <c r="F2266" t="s">
        <v>5240</v>
      </c>
      <c r="G2266" t="s">
        <v>2705</v>
      </c>
      <c r="H2266" t="b">
        <v>0</v>
      </c>
      <c r="I2266" t="b">
        <v>0</v>
      </c>
      <c r="J2266" t="b">
        <v>0</v>
      </c>
      <c r="K2266" t="b">
        <v>0</v>
      </c>
    </row>
    <row r="2267" spans="1:11" x14ac:dyDescent="0.3">
      <c r="A2267" t="s">
        <v>7110</v>
      </c>
      <c r="B2267" t="s">
        <v>7111</v>
      </c>
      <c r="C2267">
        <v>3.25</v>
      </c>
      <c r="D2267" s="18">
        <v>41745</v>
      </c>
      <c r="E2267" t="s">
        <v>3909</v>
      </c>
      <c r="F2267" t="s">
        <v>3937</v>
      </c>
      <c r="G2267" t="s">
        <v>2382</v>
      </c>
      <c r="H2267" t="b">
        <v>0</v>
      </c>
      <c r="I2267" t="b">
        <v>0</v>
      </c>
      <c r="J2267" t="b">
        <v>0</v>
      </c>
      <c r="K2267" t="b">
        <v>0</v>
      </c>
    </row>
    <row r="2268" spans="1:11" x14ac:dyDescent="0.3">
      <c r="A2268" t="s">
        <v>7112</v>
      </c>
      <c r="B2268" t="s">
        <v>7113</v>
      </c>
      <c r="C2268">
        <v>6</v>
      </c>
      <c r="D2268" s="18">
        <v>41776</v>
      </c>
      <c r="E2268" t="s">
        <v>3909</v>
      </c>
      <c r="F2268" t="s">
        <v>3937</v>
      </c>
      <c r="G2268" t="s">
        <v>2372</v>
      </c>
      <c r="H2268" t="b">
        <v>0</v>
      </c>
      <c r="I2268" t="b">
        <v>0</v>
      </c>
      <c r="J2268" t="b">
        <v>0</v>
      </c>
      <c r="K2268" t="b">
        <v>0</v>
      </c>
    </row>
    <row r="2269" spans="1:11" x14ac:dyDescent="0.3">
      <c r="A2269" t="s">
        <v>13247</v>
      </c>
      <c r="B2269" t="s">
        <v>13248</v>
      </c>
      <c r="C2269">
        <v>3</v>
      </c>
      <c r="D2269" s="18">
        <v>42027</v>
      </c>
      <c r="E2269" t="s">
        <v>3893</v>
      </c>
      <c r="F2269" t="s">
        <v>4117</v>
      </c>
      <c r="G2269" t="s">
        <v>3406</v>
      </c>
      <c r="H2269" t="b">
        <v>0</v>
      </c>
      <c r="I2269" t="b">
        <v>0</v>
      </c>
      <c r="J2269" t="b">
        <v>0</v>
      </c>
      <c r="K2269" t="b">
        <v>0</v>
      </c>
    </row>
    <row r="2270" spans="1:11" x14ac:dyDescent="0.3">
      <c r="A2270" t="s">
        <v>7114</v>
      </c>
      <c r="B2270" t="s">
        <v>236</v>
      </c>
      <c r="C2270">
        <v>8</v>
      </c>
      <c r="D2270" s="18">
        <v>41942</v>
      </c>
      <c r="E2270" t="s">
        <v>3900</v>
      </c>
      <c r="F2270" t="s">
        <v>3901</v>
      </c>
      <c r="G2270" t="s">
        <v>2269</v>
      </c>
      <c r="H2270" t="b">
        <v>0</v>
      </c>
      <c r="I2270" t="b">
        <v>0</v>
      </c>
      <c r="J2270" t="b">
        <v>1</v>
      </c>
      <c r="K2270" t="b">
        <v>0</v>
      </c>
    </row>
    <row r="2271" spans="1:11" x14ac:dyDescent="0.3">
      <c r="A2271" t="s">
        <v>12670</v>
      </c>
      <c r="B2271" t="s">
        <v>12576</v>
      </c>
      <c r="C2271">
        <v>14</v>
      </c>
      <c r="D2271" s="18">
        <v>42015</v>
      </c>
      <c r="E2271" t="s">
        <v>3893</v>
      </c>
      <c r="F2271" t="s">
        <v>3989</v>
      </c>
      <c r="G2271" t="s">
        <v>12283</v>
      </c>
      <c r="H2271" t="b">
        <v>0</v>
      </c>
      <c r="I2271" t="b">
        <v>0</v>
      </c>
      <c r="J2271" t="b">
        <v>0</v>
      </c>
      <c r="K2271" t="b">
        <v>0</v>
      </c>
    </row>
    <row r="2272" spans="1:11" x14ac:dyDescent="0.3">
      <c r="A2272" t="s">
        <v>7115</v>
      </c>
      <c r="B2272" t="s">
        <v>7116</v>
      </c>
      <c r="C2272">
        <v>9.25</v>
      </c>
      <c r="D2272" s="18">
        <v>41734</v>
      </c>
      <c r="E2272" t="s">
        <v>3968</v>
      </c>
      <c r="F2272" t="s">
        <v>3968</v>
      </c>
      <c r="G2272" t="s">
        <v>2329</v>
      </c>
      <c r="H2272" t="b">
        <v>0</v>
      </c>
      <c r="I2272" t="b">
        <v>0</v>
      </c>
      <c r="J2272" t="b">
        <v>1</v>
      </c>
      <c r="K2272" t="b">
        <v>0</v>
      </c>
    </row>
    <row r="2273" spans="1:11" x14ac:dyDescent="0.3">
      <c r="A2273" t="s">
        <v>7117</v>
      </c>
      <c r="B2273" t="s">
        <v>793</v>
      </c>
      <c r="C2273">
        <v>6.5</v>
      </c>
      <c r="D2273" s="18">
        <v>41860</v>
      </c>
      <c r="E2273" t="s">
        <v>3893</v>
      </c>
      <c r="F2273" t="s">
        <v>3894</v>
      </c>
      <c r="G2273" t="s">
        <v>2689</v>
      </c>
      <c r="H2273" t="b">
        <v>0</v>
      </c>
      <c r="I2273" t="b">
        <v>0</v>
      </c>
      <c r="J2273" t="b">
        <v>0</v>
      </c>
      <c r="K2273" t="b">
        <v>0</v>
      </c>
    </row>
    <row r="2274" spans="1:11" x14ac:dyDescent="0.3">
      <c r="A2274" t="s">
        <v>7118</v>
      </c>
      <c r="B2274" t="s">
        <v>7119</v>
      </c>
      <c r="C2274">
        <v>5.25</v>
      </c>
      <c r="D2274" s="18">
        <v>41947</v>
      </c>
      <c r="E2274" t="s">
        <v>2230</v>
      </c>
      <c r="F2274" t="s">
        <v>3955</v>
      </c>
      <c r="G2274" t="s">
        <v>3587</v>
      </c>
      <c r="H2274" t="b">
        <v>0</v>
      </c>
      <c r="I2274" t="b">
        <v>0</v>
      </c>
      <c r="J2274" t="b">
        <v>0</v>
      </c>
      <c r="K2274" t="b">
        <v>0</v>
      </c>
    </row>
    <row r="2275" spans="1:11" x14ac:dyDescent="0.3">
      <c r="A2275" t="s">
        <v>7120</v>
      </c>
      <c r="B2275" t="s">
        <v>691</v>
      </c>
      <c r="C2275">
        <v>7.3949999999999996</v>
      </c>
      <c r="D2275" s="18">
        <v>41925</v>
      </c>
      <c r="E2275" t="s">
        <v>3922</v>
      </c>
      <c r="F2275" t="s">
        <v>3985</v>
      </c>
      <c r="G2275" t="s">
        <v>3394</v>
      </c>
      <c r="H2275" t="b">
        <v>0</v>
      </c>
      <c r="I2275" t="b">
        <v>0</v>
      </c>
      <c r="J2275" t="b">
        <v>0</v>
      </c>
      <c r="K2275" t="b">
        <v>0</v>
      </c>
    </row>
    <row r="2276" spans="1:11" x14ac:dyDescent="0.3">
      <c r="A2276" t="s">
        <v>7121</v>
      </c>
      <c r="B2276" t="s">
        <v>7122</v>
      </c>
      <c r="C2276">
        <v>8.4149999999999991</v>
      </c>
      <c r="D2276" s="18">
        <v>41782</v>
      </c>
      <c r="E2276" t="s">
        <v>3968</v>
      </c>
      <c r="F2276" t="s">
        <v>3968</v>
      </c>
      <c r="G2276" t="s">
        <v>2394</v>
      </c>
      <c r="H2276" t="b">
        <v>0</v>
      </c>
      <c r="I2276" t="b">
        <v>0</v>
      </c>
      <c r="J2276" t="b">
        <v>1</v>
      </c>
      <c r="K2276" t="b">
        <v>0</v>
      </c>
    </row>
    <row r="2277" spans="1:11" x14ac:dyDescent="0.3">
      <c r="A2277" t="s">
        <v>7123</v>
      </c>
      <c r="B2277" t="s">
        <v>1033</v>
      </c>
      <c r="C2277">
        <v>3.25</v>
      </c>
      <c r="D2277" s="18">
        <v>41942</v>
      </c>
      <c r="E2277" t="s">
        <v>2230</v>
      </c>
      <c r="F2277" t="s">
        <v>3955</v>
      </c>
      <c r="G2277" t="s">
        <v>3547</v>
      </c>
      <c r="H2277" t="b">
        <v>0</v>
      </c>
      <c r="I2277" t="b">
        <v>0</v>
      </c>
      <c r="J2277" t="b">
        <v>0</v>
      </c>
      <c r="K2277" t="b">
        <v>0</v>
      </c>
    </row>
    <row r="2278" spans="1:11" x14ac:dyDescent="0.3">
      <c r="A2278" t="s">
        <v>7124</v>
      </c>
      <c r="B2278" t="s">
        <v>7125</v>
      </c>
      <c r="C2278">
        <v>7.65</v>
      </c>
      <c r="D2278" s="18">
        <v>41811</v>
      </c>
      <c r="E2278" t="s">
        <v>3909</v>
      </c>
      <c r="F2278" t="s">
        <v>3937</v>
      </c>
      <c r="G2278" t="s">
        <v>2447</v>
      </c>
      <c r="H2278" t="b">
        <v>0</v>
      </c>
      <c r="I2278" t="b">
        <v>0</v>
      </c>
      <c r="J2278" t="b">
        <v>0</v>
      </c>
      <c r="K2278" t="b">
        <v>0</v>
      </c>
    </row>
    <row r="2279" spans="1:11" x14ac:dyDescent="0.3">
      <c r="A2279" t="s">
        <v>7126</v>
      </c>
      <c r="B2279" t="s">
        <v>7127</v>
      </c>
      <c r="C2279">
        <v>4.59</v>
      </c>
      <c r="D2279" s="18">
        <v>41954</v>
      </c>
      <c r="E2279" t="s">
        <v>3922</v>
      </c>
      <c r="F2279" t="s">
        <v>3985</v>
      </c>
      <c r="G2279" t="s">
        <v>2889</v>
      </c>
      <c r="H2279" t="b">
        <v>0</v>
      </c>
      <c r="I2279" t="b">
        <v>0</v>
      </c>
      <c r="J2279" t="b">
        <v>0</v>
      </c>
      <c r="K2279" t="b">
        <v>0</v>
      </c>
    </row>
    <row r="2280" spans="1:11" x14ac:dyDescent="0.3">
      <c r="A2280" t="s">
        <v>7128</v>
      </c>
      <c r="B2280" t="s">
        <v>265</v>
      </c>
      <c r="C2280">
        <v>10</v>
      </c>
      <c r="D2280" s="18">
        <v>41951</v>
      </c>
      <c r="E2280" t="s">
        <v>3922</v>
      </c>
      <c r="F2280" t="s">
        <v>3985</v>
      </c>
      <c r="G2280" t="s">
        <v>2400</v>
      </c>
      <c r="H2280" t="b">
        <v>0</v>
      </c>
      <c r="I2280" t="b">
        <v>0</v>
      </c>
      <c r="J2280" t="b">
        <v>0</v>
      </c>
      <c r="K2280" t="b">
        <v>0</v>
      </c>
    </row>
    <row r="2281" spans="1:11" x14ac:dyDescent="0.3">
      <c r="A2281" t="s">
        <v>7129</v>
      </c>
      <c r="B2281" t="s">
        <v>7130</v>
      </c>
      <c r="C2281">
        <v>3.06</v>
      </c>
      <c r="D2281" s="18">
        <v>41785</v>
      </c>
      <c r="E2281" t="s">
        <v>3909</v>
      </c>
      <c r="F2281" t="s">
        <v>3937</v>
      </c>
      <c r="G2281" t="s">
        <v>2249</v>
      </c>
      <c r="H2281" t="b">
        <v>0</v>
      </c>
      <c r="I2281" t="b">
        <v>0</v>
      </c>
      <c r="J2281" t="b">
        <v>0</v>
      </c>
      <c r="K2281" t="b">
        <v>0</v>
      </c>
    </row>
    <row r="2282" spans="1:11" x14ac:dyDescent="0.3">
      <c r="A2282" t="s">
        <v>7131</v>
      </c>
      <c r="B2282" t="s">
        <v>7132</v>
      </c>
      <c r="C2282">
        <v>2.8050000000000002</v>
      </c>
      <c r="D2282" s="18">
        <v>41782</v>
      </c>
      <c r="E2282" t="s">
        <v>3968</v>
      </c>
      <c r="F2282" t="s">
        <v>3968</v>
      </c>
      <c r="G2282" t="s">
        <v>2271</v>
      </c>
      <c r="H2282" t="b">
        <v>0</v>
      </c>
      <c r="I2282" t="b">
        <v>0</v>
      </c>
      <c r="J2282" t="b">
        <v>1</v>
      </c>
      <c r="K2282" t="b">
        <v>0</v>
      </c>
    </row>
    <row r="2283" spans="1:11" x14ac:dyDescent="0.3">
      <c r="A2283" t="s">
        <v>7133</v>
      </c>
      <c r="B2283" t="s">
        <v>7134</v>
      </c>
      <c r="C2283">
        <v>9.5</v>
      </c>
      <c r="D2283" s="18">
        <v>41706</v>
      </c>
      <c r="E2283" t="s">
        <v>3909</v>
      </c>
      <c r="F2283" t="s">
        <v>3937</v>
      </c>
      <c r="G2283" t="s">
        <v>2366</v>
      </c>
      <c r="H2283" t="b">
        <v>0</v>
      </c>
      <c r="I2283" t="b">
        <v>0</v>
      </c>
      <c r="J2283" t="b">
        <v>0</v>
      </c>
      <c r="K2283" t="b">
        <v>0</v>
      </c>
    </row>
    <row r="2284" spans="1:11" x14ac:dyDescent="0.3">
      <c r="A2284" t="s">
        <v>7135</v>
      </c>
      <c r="B2284" t="s">
        <v>7136</v>
      </c>
      <c r="C2284">
        <v>5</v>
      </c>
      <c r="D2284" s="18">
        <v>41939</v>
      </c>
      <c r="E2284" t="s">
        <v>3909</v>
      </c>
      <c r="F2284" t="s">
        <v>3937</v>
      </c>
      <c r="G2284" t="s">
        <v>3568</v>
      </c>
      <c r="H2284" t="b">
        <v>0</v>
      </c>
      <c r="I2284" t="b">
        <v>0</v>
      </c>
      <c r="J2284" t="b">
        <v>0</v>
      </c>
      <c r="K2284" t="b">
        <v>0</v>
      </c>
    </row>
    <row r="2285" spans="1:11" x14ac:dyDescent="0.3">
      <c r="A2285" t="s">
        <v>7137</v>
      </c>
      <c r="B2285" t="s">
        <v>7138</v>
      </c>
      <c r="C2285">
        <v>5.3550000000000004</v>
      </c>
      <c r="D2285" s="18">
        <v>41762</v>
      </c>
      <c r="E2285" t="s">
        <v>3909</v>
      </c>
      <c r="F2285" t="s">
        <v>3937</v>
      </c>
      <c r="G2285" t="s">
        <v>2672</v>
      </c>
      <c r="H2285" t="b">
        <v>0</v>
      </c>
      <c r="I2285" t="b">
        <v>0</v>
      </c>
      <c r="J2285" t="b">
        <v>0</v>
      </c>
      <c r="K2285" t="b">
        <v>0</v>
      </c>
    </row>
    <row r="2286" spans="1:11" x14ac:dyDescent="0.3">
      <c r="A2286" t="s">
        <v>7139</v>
      </c>
      <c r="B2286" t="s">
        <v>110</v>
      </c>
      <c r="C2286">
        <v>4.25</v>
      </c>
      <c r="D2286" s="18">
        <v>41897</v>
      </c>
      <c r="E2286" t="s">
        <v>3968</v>
      </c>
      <c r="F2286" t="s">
        <v>3968</v>
      </c>
      <c r="G2286" t="s">
        <v>2587</v>
      </c>
      <c r="H2286" t="b">
        <v>0</v>
      </c>
      <c r="I2286" t="b">
        <v>0</v>
      </c>
      <c r="J2286" t="b">
        <v>1</v>
      </c>
      <c r="K2286" t="b">
        <v>0</v>
      </c>
    </row>
    <row r="2287" spans="1:11" x14ac:dyDescent="0.3">
      <c r="A2287" t="s">
        <v>7140</v>
      </c>
      <c r="B2287" t="s">
        <v>7141</v>
      </c>
      <c r="C2287">
        <v>6.8849999999999998</v>
      </c>
      <c r="D2287" s="18">
        <v>41764</v>
      </c>
      <c r="E2287" t="s">
        <v>2230</v>
      </c>
      <c r="F2287" t="s">
        <v>3984</v>
      </c>
      <c r="G2287" t="s">
        <v>2836</v>
      </c>
      <c r="H2287" t="b">
        <v>0</v>
      </c>
      <c r="I2287" t="b">
        <v>0</v>
      </c>
      <c r="J2287" t="b">
        <v>0</v>
      </c>
      <c r="K2287" t="b">
        <v>0</v>
      </c>
    </row>
    <row r="2288" spans="1:11" x14ac:dyDescent="0.3">
      <c r="A2288" t="s">
        <v>7142</v>
      </c>
      <c r="B2288" t="s">
        <v>7143</v>
      </c>
      <c r="C2288">
        <v>3.57</v>
      </c>
      <c r="D2288" s="18">
        <v>41772</v>
      </c>
      <c r="E2288" t="s">
        <v>3909</v>
      </c>
      <c r="F2288" t="s">
        <v>3929</v>
      </c>
      <c r="G2288" t="s">
        <v>2345</v>
      </c>
      <c r="H2288" t="b">
        <v>0</v>
      </c>
      <c r="I2288" t="b">
        <v>0</v>
      </c>
      <c r="J2288" t="b">
        <v>0</v>
      </c>
      <c r="K2288" t="b">
        <v>0</v>
      </c>
    </row>
    <row r="2289" spans="1:11" x14ac:dyDescent="0.3">
      <c r="A2289" t="s">
        <v>7144</v>
      </c>
      <c r="B2289" t="s">
        <v>7145</v>
      </c>
      <c r="C2289">
        <v>7.75</v>
      </c>
      <c r="D2289" s="18">
        <v>41836</v>
      </c>
      <c r="E2289" t="s">
        <v>3909</v>
      </c>
      <c r="F2289" t="s">
        <v>3937</v>
      </c>
      <c r="G2289" t="s">
        <v>2251</v>
      </c>
      <c r="H2289" t="b">
        <v>0</v>
      </c>
      <c r="I2289" t="b">
        <v>0</v>
      </c>
      <c r="J2289" t="b">
        <v>0</v>
      </c>
      <c r="K2289" t="b">
        <v>0</v>
      </c>
    </row>
    <row r="2290" spans="1:11" x14ac:dyDescent="0.3">
      <c r="A2290" t="s">
        <v>593</v>
      </c>
      <c r="B2290" t="s">
        <v>592</v>
      </c>
      <c r="C2290">
        <v>4.25</v>
      </c>
      <c r="D2290" s="18">
        <v>41918</v>
      </c>
      <c r="E2290" t="s">
        <v>3909</v>
      </c>
      <c r="F2290" t="s">
        <v>3929</v>
      </c>
      <c r="G2290" t="s">
        <v>2358</v>
      </c>
      <c r="H2290" t="b">
        <v>0</v>
      </c>
      <c r="I2290" t="b">
        <v>0</v>
      </c>
      <c r="J2290" t="b">
        <v>0</v>
      </c>
      <c r="K2290" t="b">
        <v>0</v>
      </c>
    </row>
    <row r="2291" spans="1:11" x14ac:dyDescent="0.3">
      <c r="A2291" t="s">
        <v>7146</v>
      </c>
      <c r="B2291" t="s">
        <v>230</v>
      </c>
      <c r="C2291">
        <v>12</v>
      </c>
      <c r="D2291" s="18">
        <v>41940</v>
      </c>
      <c r="E2291" t="s">
        <v>3900</v>
      </c>
      <c r="F2291" t="s">
        <v>3960</v>
      </c>
      <c r="G2291" t="s">
        <v>2937</v>
      </c>
      <c r="H2291" t="b">
        <v>0</v>
      </c>
      <c r="I2291" t="b">
        <v>0</v>
      </c>
      <c r="J2291" t="b">
        <v>1</v>
      </c>
      <c r="K2291" t="b">
        <v>0</v>
      </c>
    </row>
    <row r="2292" spans="1:11" x14ac:dyDescent="0.3">
      <c r="A2292" t="s">
        <v>7147</v>
      </c>
      <c r="B2292" t="s">
        <v>168</v>
      </c>
      <c r="C2292">
        <v>6</v>
      </c>
      <c r="D2292" s="18">
        <v>41919</v>
      </c>
      <c r="E2292" t="s">
        <v>3968</v>
      </c>
      <c r="F2292" t="s">
        <v>3968</v>
      </c>
      <c r="G2292" t="s">
        <v>2937</v>
      </c>
      <c r="H2292" t="b">
        <v>0</v>
      </c>
      <c r="I2292" t="b">
        <v>0</v>
      </c>
      <c r="J2292" t="b">
        <v>1</v>
      </c>
      <c r="K2292" t="b">
        <v>0</v>
      </c>
    </row>
    <row r="2293" spans="1:11" x14ac:dyDescent="0.3">
      <c r="A2293" t="s">
        <v>7148</v>
      </c>
      <c r="B2293" t="s">
        <v>169</v>
      </c>
      <c r="C2293">
        <v>11.25</v>
      </c>
      <c r="D2293" s="18">
        <v>41919</v>
      </c>
      <c r="E2293" t="s">
        <v>2230</v>
      </c>
      <c r="F2293" t="s">
        <v>3984</v>
      </c>
      <c r="G2293" t="s">
        <v>3016</v>
      </c>
      <c r="H2293" t="b">
        <v>0</v>
      </c>
      <c r="I2293" t="b">
        <v>0</v>
      </c>
      <c r="J2293" t="b">
        <v>0</v>
      </c>
      <c r="K2293" t="b">
        <v>0</v>
      </c>
    </row>
    <row r="2294" spans="1:11" x14ac:dyDescent="0.3">
      <c r="A2294" t="s">
        <v>13697</v>
      </c>
      <c r="B2294" t="s">
        <v>13698</v>
      </c>
      <c r="C2294">
        <v>6.76</v>
      </c>
      <c r="D2294" s="18">
        <v>42032</v>
      </c>
      <c r="E2294" t="s">
        <v>3893</v>
      </c>
      <c r="F2294" t="s">
        <v>3941</v>
      </c>
      <c r="G2294" t="s">
        <v>12496</v>
      </c>
      <c r="H2294" t="b">
        <v>0</v>
      </c>
      <c r="I2294" t="b">
        <v>0</v>
      </c>
      <c r="J2294" t="b">
        <v>0</v>
      </c>
      <c r="K2294" t="b">
        <v>0</v>
      </c>
    </row>
    <row r="2295" spans="1:11" x14ac:dyDescent="0.3">
      <c r="A2295" t="s">
        <v>7149</v>
      </c>
      <c r="B2295" t="s">
        <v>7150</v>
      </c>
      <c r="C2295">
        <v>7.75</v>
      </c>
      <c r="D2295" s="18">
        <v>41948</v>
      </c>
      <c r="E2295" t="s">
        <v>3900</v>
      </c>
      <c r="F2295" t="s">
        <v>3960</v>
      </c>
      <c r="G2295" t="s">
        <v>2591</v>
      </c>
      <c r="H2295" t="b">
        <v>0</v>
      </c>
      <c r="I2295" t="b">
        <v>0</v>
      </c>
      <c r="J2295" t="b">
        <v>1</v>
      </c>
      <c r="K2295" t="b">
        <v>0</v>
      </c>
    </row>
    <row r="2296" spans="1:11" x14ac:dyDescent="0.3">
      <c r="A2296" t="s">
        <v>7151</v>
      </c>
      <c r="B2296" t="s">
        <v>7152</v>
      </c>
      <c r="C2296">
        <v>3.25</v>
      </c>
      <c r="D2296" s="18">
        <v>41832</v>
      </c>
      <c r="E2296" t="s">
        <v>3909</v>
      </c>
      <c r="F2296" t="s">
        <v>3937</v>
      </c>
      <c r="G2296" t="s">
        <v>2854</v>
      </c>
      <c r="H2296" t="b">
        <v>0</v>
      </c>
      <c r="I2296" t="b">
        <v>0</v>
      </c>
      <c r="J2296" t="b">
        <v>0</v>
      </c>
      <c r="K2296" t="b">
        <v>0</v>
      </c>
    </row>
    <row r="2297" spans="1:11" x14ac:dyDescent="0.3">
      <c r="A2297" t="s">
        <v>7153</v>
      </c>
      <c r="B2297" t="s">
        <v>7154</v>
      </c>
      <c r="C2297">
        <v>2.5</v>
      </c>
      <c r="D2297" s="18">
        <v>41738</v>
      </c>
      <c r="E2297" t="s">
        <v>3968</v>
      </c>
      <c r="F2297" t="s">
        <v>3968</v>
      </c>
      <c r="G2297" t="s">
        <v>2413</v>
      </c>
      <c r="H2297" t="b">
        <v>0</v>
      </c>
      <c r="I2297" t="b">
        <v>0</v>
      </c>
      <c r="J2297" t="b">
        <v>1</v>
      </c>
      <c r="K2297" t="b">
        <v>0</v>
      </c>
    </row>
    <row r="2298" spans="1:11" x14ac:dyDescent="0.3">
      <c r="A2298" t="s">
        <v>7155</v>
      </c>
      <c r="B2298" t="s">
        <v>7156</v>
      </c>
      <c r="C2298">
        <v>5.75</v>
      </c>
      <c r="D2298" s="18">
        <v>41821</v>
      </c>
      <c r="E2298" t="s">
        <v>3909</v>
      </c>
      <c r="F2298" t="s">
        <v>3937</v>
      </c>
      <c r="G2298" t="s">
        <v>2479</v>
      </c>
      <c r="H2298" t="b">
        <v>0</v>
      </c>
      <c r="I2298" t="b">
        <v>0</v>
      </c>
      <c r="J2298" t="b">
        <v>0</v>
      </c>
      <c r="K2298" t="b">
        <v>0</v>
      </c>
    </row>
    <row r="2299" spans="1:11" x14ac:dyDescent="0.3">
      <c r="A2299" t="s">
        <v>7157</v>
      </c>
      <c r="B2299" t="s">
        <v>7158</v>
      </c>
      <c r="C2299">
        <v>10</v>
      </c>
      <c r="D2299" s="18">
        <v>41773</v>
      </c>
      <c r="E2299" t="s">
        <v>3909</v>
      </c>
      <c r="F2299" t="s">
        <v>3937</v>
      </c>
      <c r="G2299" t="s">
        <v>2301</v>
      </c>
      <c r="H2299" t="b">
        <v>0</v>
      </c>
      <c r="I2299" t="b">
        <v>0</v>
      </c>
      <c r="J2299" t="b">
        <v>0</v>
      </c>
      <c r="K2299" t="b">
        <v>0</v>
      </c>
    </row>
    <row r="2300" spans="1:11" x14ac:dyDescent="0.3">
      <c r="A2300" t="s">
        <v>7159</v>
      </c>
      <c r="B2300" t="s">
        <v>7160</v>
      </c>
      <c r="C2300">
        <v>3.75</v>
      </c>
      <c r="D2300" s="18">
        <v>41811</v>
      </c>
      <c r="E2300" t="s">
        <v>3909</v>
      </c>
      <c r="F2300" t="s">
        <v>3937</v>
      </c>
      <c r="G2300" t="s">
        <v>2417</v>
      </c>
      <c r="H2300" t="b">
        <v>0</v>
      </c>
      <c r="I2300" t="b">
        <v>0</v>
      </c>
      <c r="J2300" t="b">
        <v>0</v>
      </c>
      <c r="K2300" t="b">
        <v>0</v>
      </c>
    </row>
    <row r="2301" spans="1:11" x14ac:dyDescent="0.3">
      <c r="A2301" t="s">
        <v>7161</v>
      </c>
      <c r="B2301" t="s">
        <v>7162</v>
      </c>
      <c r="C2301">
        <v>5.25</v>
      </c>
      <c r="D2301" s="18">
        <v>41718</v>
      </c>
      <c r="E2301" t="s">
        <v>3893</v>
      </c>
      <c r="F2301" t="s">
        <v>3894</v>
      </c>
      <c r="G2301" t="s">
        <v>2429</v>
      </c>
      <c r="H2301" t="b">
        <v>0</v>
      </c>
      <c r="I2301" t="b">
        <v>0</v>
      </c>
      <c r="J2301" t="b">
        <v>0</v>
      </c>
      <c r="K2301" t="b">
        <v>0</v>
      </c>
    </row>
    <row r="2302" spans="1:11" x14ac:dyDescent="0.3">
      <c r="A2302" t="s">
        <v>7163</v>
      </c>
      <c r="B2302" t="s">
        <v>7164</v>
      </c>
      <c r="C2302">
        <v>19.75</v>
      </c>
      <c r="D2302" s="18">
        <v>41804</v>
      </c>
      <c r="E2302" t="s">
        <v>3909</v>
      </c>
      <c r="F2302" t="s">
        <v>3937</v>
      </c>
      <c r="G2302" t="s">
        <v>4918</v>
      </c>
      <c r="H2302" t="b">
        <v>0</v>
      </c>
      <c r="I2302" t="b">
        <v>0</v>
      </c>
      <c r="J2302" t="b">
        <v>0</v>
      </c>
      <c r="K2302" t="b">
        <v>0</v>
      </c>
    </row>
    <row r="2303" spans="1:11" x14ac:dyDescent="0.3">
      <c r="A2303" t="s">
        <v>1830</v>
      </c>
      <c r="B2303" t="s">
        <v>1829</v>
      </c>
      <c r="C2303">
        <v>4</v>
      </c>
      <c r="D2303" s="18">
        <v>41837</v>
      </c>
      <c r="E2303" t="s">
        <v>3893</v>
      </c>
      <c r="F2303" t="s">
        <v>3894</v>
      </c>
      <c r="G2303" t="s">
        <v>2622</v>
      </c>
      <c r="H2303" t="b">
        <v>0</v>
      </c>
      <c r="I2303" t="b">
        <v>0</v>
      </c>
      <c r="J2303" t="b">
        <v>0</v>
      </c>
      <c r="K2303" t="b">
        <v>0</v>
      </c>
    </row>
    <row r="2304" spans="1:11" x14ac:dyDescent="0.3">
      <c r="A2304" t="s">
        <v>7165</v>
      </c>
      <c r="B2304" t="s">
        <v>820</v>
      </c>
      <c r="C2304">
        <v>7.5</v>
      </c>
      <c r="D2304" s="18">
        <v>41885</v>
      </c>
      <c r="E2304" t="s">
        <v>3900</v>
      </c>
      <c r="F2304" t="s">
        <v>3901</v>
      </c>
      <c r="G2304" t="s">
        <v>2807</v>
      </c>
      <c r="H2304" t="b">
        <v>0</v>
      </c>
      <c r="I2304" t="b">
        <v>0</v>
      </c>
      <c r="J2304" t="b">
        <v>1</v>
      </c>
      <c r="K2304" t="b">
        <v>0</v>
      </c>
    </row>
    <row r="2305" spans="1:11" x14ac:dyDescent="0.3">
      <c r="A2305" t="s">
        <v>7166</v>
      </c>
      <c r="B2305" t="s">
        <v>7167</v>
      </c>
      <c r="C2305">
        <v>12</v>
      </c>
      <c r="D2305" s="18">
        <v>41858</v>
      </c>
      <c r="E2305" t="s">
        <v>3968</v>
      </c>
      <c r="F2305" t="s">
        <v>3968</v>
      </c>
      <c r="G2305" t="s">
        <v>2591</v>
      </c>
      <c r="H2305" t="b">
        <v>0</v>
      </c>
      <c r="I2305" t="b">
        <v>0</v>
      </c>
      <c r="J2305" t="b">
        <v>1</v>
      </c>
      <c r="K2305" t="b">
        <v>0</v>
      </c>
    </row>
    <row r="2306" spans="1:11" x14ac:dyDescent="0.3">
      <c r="A2306" t="s">
        <v>1698</v>
      </c>
      <c r="B2306" t="s">
        <v>1697</v>
      </c>
      <c r="C2306">
        <v>7.75</v>
      </c>
      <c r="D2306" s="18">
        <v>41832</v>
      </c>
      <c r="E2306" t="s">
        <v>3909</v>
      </c>
      <c r="F2306" t="s">
        <v>3937</v>
      </c>
      <c r="G2306" t="s">
        <v>2634</v>
      </c>
      <c r="H2306" t="b">
        <v>0</v>
      </c>
      <c r="I2306" t="b">
        <v>0</v>
      </c>
      <c r="J2306" t="b">
        <v>0</v>
      </c>
      <c r="K2306" t="b">
        <v>0</v>
      </c>
    </row>
    <row r="2307" spans="1:11" x14ac:dyDescent="0.3">
      <c r="A2307" t="s">
        <v>7168</v>
      </c>
      <c r="B2307" t="s">
        <v>7169</v>
      </c>
      <c r="C2307">
        <v>6</v>
      </c>
      <c r="D2307" s="18">
        <v>41708</v>
      </c>
      <c r="E2307" t="s">
        <v>3909</v>
      </c>
      <c r="F2307" t="s">
        <v>3937</v>
      </c>
      <c r="G2307" t="s">
        <v>2263</v>
      </c>
      <c r="H2307" t="b">
        <v>0</v>
      </c>
      <c r="I2307" t="b">
        <v>0</v>
      </c>
      <c r="J2307" t="b">
        <v>0</v>
      </c>
      <c r="K2307" t="b">
        <v>0</v>
      </c>
    </row>
    <row r="2308" spans="1:11" x14ac:dyDescent="0.3">
      <c r="A2308" t="s">
        <v>7170</v>
      </c>
      <c r="B2308" t="s">
        <v>7171</v>
      </c>
      <c r="C2308">
        <v>4.335</v>
      </c>
      <c r="D2308" s="18">
        <v>41978</v>
      </c>
      <c r="E2308" t="s">
        <v>3893</v>
      </c>
      <c r="F2308" t="s">
        <v>3916</v>
      </c>
      <c r="G2308" t="s">
        <v>3493</v>
      </c>
      <c r="H2308" t="b">
        <v>0</v>
      </c>
      <c r="I2308" t="b">
        <v>0</v>
      </c>
      <c r="J2308" t="b">
        <v>0</v>
      </c>
      <c r="K2308" t="b">
        <v>0</v>
      </c>
    </row>
    <row r="2309" spans="1:11" x14ac:dyDescent="0.3">
      <c r="A2309" t="s">
        <v>1648</v>
      </c>
      <c r="B2309" t="s">
        <v>1647</v>
      </c>
      <c r="C2309">
        <v>7.25</v>
      </c>
      <c r="D2309" s="18">
        <v>41829</v>
      </c>
      <c r="E2309" t="s">
        <v>3909</v>
      </c>
      <c r="F2309" t="s">
        <v>3937</v>
      </c>
      <c r="G2309" t="s">
        <v>2638</v>
      </c>
      <c r="H2309" t="b">
        <v>0</v>
      </c>
      <c r="I2309" t="b">
        <v>0</v>
      </c>
      <c r="J2309" t="b">
        <v>0</v>
      </c>
      <c r="K2309" t="b">
        <v>0</v>
      </c>
    </row>
    <row r="2310" spans="1:11" x14ac:dyDescent="0.3">
      <c r="A2310" t="s">
        <v>11650</v>
      </c>
      <c r="B2310" t="s">
        <v>11651</v>
      </c>
      <c r="C2310">
        <v>5.0999999999999996</v>
      </c>
      <c r="D2310" s="18">
        <v>41986</v>
      </c>
      <c r="E2310" t="s">
        <v>3893</v>
      </c>
      <c r="F2310" t="s">
        <v>3894</v>
      </c>
      <c r="G2310" t="s">
        <v>3493</v>
      </c>
      <c r="H2310" t="b">
        <v>0</v>
      </c>
      <c r="I2310" t="b">
        <v>0</v>
      </c>
      <c r="J2310" t="b">
        <v>0</v>
      </c>
      <c r="K2310" t="b">
        <v>0</v>
      </c>
    </row>
    <row r="2311" spans="1:11" x14ac:dyDescent="0.3">
      <c r="A2311" t="s">
        <v>7172</v>
      </c>
      <c r="B2311" t="s">
        <v>7173</v>
      </c>
      <c r="C2311">
        <v>4.335</v>
      </c>
      <c r="D2311" s="18">
        <v>41789</v>
      </c>
      <c r="E2311" t="s">
        <v>3909</v>
      </c>
      <c r="F2311" t="s">
        <v>3937</v>
      </c>
      <c r="G2311" t="s">
        <v>2372</v>
      </c>
      <c r="H2311" t="b">
        <v>0</v>
      </c>
      <c r="I2311" t="b">
        <v>0</v>
      </c>
      <c r="J2311" t="b">
        <v>0</v>
      </c>
      <c r="K2311" t="b">
        <v>0</v>
      </c>
    </row>
    <row r="2312" spans="1:11" x14ac:dyDescent="0.3">
      <c r="A2312" t="s">
        <v>7174</v>
      </c>
      <c r="B2312" t="s">
        <v>7175</v>
      </c>
      <c r="C2312">
        <v>3.57</v>
      </c>
      <c r="D2312" s="18">
        <v>41766</v>
      </c>
      <c r="E2312" t="s">
        <v>3909</v>
      </c>
      <c r="F2312" t="s">
        <v>3937</v>
      </c>
      <c r="G2312" t="s">
        <v>2419</v>
      </c>
      <c r="H2312" t="b">
        <v>0</v>
      </c>
      <c r="I2312" t="b">
        <v>0</v>
      </c>
      <c r="J2312" t="b">
        <v>0</v>
      </c>
      <c r="K2312" t="b">
        <v>0</v>
      </c>
    </row>
    <row r="2313" spans="1:11" x14ac:dyDescent="0.3">
      <c r="A2313" t="s">
        <v>7176</v>
      </c>
      <c r="B2313" t="s">
        <v>7177</v>
      </c>
      <c r="C2313">
        <v>6</v>
      </c>
      <c r="D2313" s="18">
        <v>41758</v>
      </c>
      <c r="E2313" t="s">
        <v>3893</v>
      </c>
      <c r="F2313" t="s">
        <v>3894</v>
      </c>
      <c r="G2313" t="s">
        <v>2303</v>
      </c>
      <c r="H2313" t="b">
        <v>0</v>
      </c>
      <c r="I2313" t="b">
        <v>0</v>
      </c>
      <c r="J2313" t="b">
        <v>0</v>
      </c>
      <c r="K2313" t="b">
        <v>0</v>
      </c>
    </row>
    <row r="2314" spans="1:11" x14ac:dyDescent="0.3">
      <c r="A2314" t="s">
        <v>7179</v>
      </c>
      <c r="B2314" t="s">
        <v>240</v>
      </c>
      <c r="C2314">
        <v>5</v>
      </c>
      <c r="D2314" s="18">
        <v>41946</v>
      </c>
      <c r="E2314" t="s">
        <v>3922</v>
      </c>
      <c r="F2314" t="s">
        <v>3923</v>
      </c>
      <c r="G2314" t="s">
        <v>3438</v>
      </c>
      <c r="H2314" t="b">
        <v>0</v>
      </c>
      <c r="I2314" t="b">
        <v>0</v>
      </c>
      <c r="J2314" t="b">
        <v>0</v>
      </c>
      <c r="K2314" t="b">
        <v>0</v>
      </c>
    </row>
    <row r="2315" spans="1:11" x14ac:dyDescent="0.3">
      <c r="A2315" t="s">
        <v>13699</v>
      </c>
      <c r="B2315" t="s">
        <v>13700</v>
      </c>
      <c r="C2315">
        <v>11</v>
      </c>
      <c r="D2315" s="18">
        <v>42030</v>
      </c>
      <c r="E2315" t="s">
        <v>3893</v>
      </c>
      <c r="F2315" t="s">
        <v>3989</v>
      </c>
      <c r="G2315" t="s">
        <v>4723</v>
      </c>
      <c r="H2315" t="b">
        <v>0</v>
      </c>
      <c r="I2315" t="b">
        <v>0</v>
      </c>
      <c r="J2315" t="b">
        <v>0</v>
      </c>
      <c r="K2315" t="b">
        <v>0</v>
      </c>
    </row>
    <row r="2316" spans="1:11" x14ac:dyDescent="0.3">
      <c r="A2316" t="s">
        <v>7180</v>
      </c>
      <c r="B2316" t="s">
        <v>7181</v>
      </c>
      <c r="C2316">
        <v>9</v>
      </c>
      <c r="D2316" s="18">
        <v>41683</v>
      </c>
      <c r="E2316" t="s">
        <v>3968</v>
      </c>
      <c r="F2316" t="s">
        <v>3968</v>
      </c>
      <c r="G2316" t="s">
        <v>2345</v>
      </c>
      <c r="H2316" t="b">
        <v>0</v>
      </c>
      <c r="I2316" t="b">
        <v>0</v>
      </c>
      <c r="J2316" t="b">
        <v>1</v>
      </c>
      <c r="K2316" t="b">
        <v>0</v>
      </c>
    </row>
    <row r="2317" spans="1:11" x14ac:dyDescent="0.3">
      <c r="A2317" t="s">
        <v>7182</v>
      </c>
      <c r="B2317" t="s">
        <v>7183</v>
      </c>
      <c r="C2317">
        <v>4.75</v>
      </c>
      <c r="D2317" s="18">
        <v>41769</v>
      </c>
      <c r="E2317" t="s">
        <v>3909</v>
      </c>
      <c r="F2317" t="s">
        <v>3937</v>
      </c>
      <c r="G2317" t="s">
        <v>2417</v>
      </c>
      <c r="H2317" t="b">
        <v>0</v>
      </c>
      <c r="I2317" t="b">
        <v>0</v>
      </c>
      <c r="J2317" t="b">
        <v>0</v>
      </c>
      <c r="K2317" t="b">
        <v>0</v>
      </c>
    </row>
    <row r="2318" spans="1:11" x14ac:dyDescent="0.3">
      <c r="A2318" t="s">
        <v>7184</v>
      </c>
      <c r="B2318" t="s">
        <v>7185</v>
      </c>
      <c r="C2318">
        <v>6</v>
      </c>
      <c r="D2318" s="18">
        <v>41881</v>
      </c>
      <c r="E2318" t="s">
        <v>3909</v>
      </c>
      <c r="F2318" t="s">
        <v>3937</v>
      </c>
      <c r="G2318" t="s">
        <v>2587</v>
      </c>
      <c r="H2318" t="b">
        <v>0</v>
      </c>
      <c r="I2318" t="b">
        <v>0</v>
      </c>
      <c r="J2318" t="b">
        <v>0</v>
      </c>
      <c r="K2318" t="b">
        <v>0</v>
      </c>
    </row>
    <row r="2319" spans="1:11" x14ac:dyDescent="0.3">
      <c r="A2319" t="s">
        <v>7186</v>
      </c>
      <c r="B2319" t="s">
        <v>2116</v>
      </c>
      <c r="C2319">
        <v>7.25</v>
      </c>
      <c r="D2319" s="18">
        <v>41903</v>
      </c>
      <c r="E2319" t="s">
        <v>3922</v>
      </c>
      <c r="F2319" t="s">
        <v>3923</v>
      </c>
      <c r="G2319" t="s">
        <v>3244</v>
      </c>
      <c r="H2319" t="b">
        <v>0</v>
      </c>
      <c r="I2319" t="b">
        <v>0</v>
      </c>
      <c r="J2319" t="b">
        <v>0</v>
      </c>
      <c r="K2319" t="b">
        <v>0</v>
      </c>
    </row>
    <row r="2320" spans="1:11" x14ac:dyDescent="0.3">
      <c r="A2320" t="s">
        <v>12758</v>
      </c>
      <c r="B2320" t="s">
        <v>12430</v>
      </c>
      <c r="C2320">
        <v>6.375</v>
      </c>
      <c r="D2320" s="18">
        <v>42009</v>
      </c>
      <c r="E2320" t="s">
        <v>3893</v>
      </c>
      <c r="F2320" t="s">
        <v>3894</v>
      </c>
      <c r="G2320" t="s">
        <v>3607</v>
      </c>
      <c r="H2320" t="b">
        <v>0</v>
      </c>
      <c r="I2320" t="b">
        <v>1</v>
      </c>
      <c r="J2320" t="b">
        <v>0</v>
      </c>
      <c r="K2320" t="b">
        <v>0</v>
      </c>
    </row>
    <row r="2321" spans="1:11" x14ac:dyDescent="0.3">
      <c r="A2321" t="s">
        <v>7187</v>
      </c>
      <c r="B2321" t="s">
        <v>7188</v>
      </c>
      <c r="C2321">
        <v>6.5</v>
      </c>
      <c r="D2321" s="18">
        <v>41874</v>
      </c>
      <c r="E2321" t="s">
        <v>3909</v>
      </c>
      <c r="F2321" t="s">
        <v>3937</v>
      </c>
      <c r="G2321" t="s">
        <v>2889</v>
      </c>
      <c r="H2321" t="b">
        <v>0</v>
      </c>
      <c r="I2321" t="b">
        <v>0</v>
      </c>
      <c r="J2321" t="b">
        <v>0</v>
      </c>
      <c r="K2321" t="b">
        <v>0</v>
      </c>
    </row>
    <row r="2322" spans="1:11" x14ac:dyDescent="0.3">
      <c r="A2322" t="s">
        <v>7189</v>
      </c>
      <c r="B2322" t="s">
        <v>7190</v>
      </c>
      <c r="C2322">
        <v>6.5</v>
      </c>
      <c r="D2322" s="18">
        <v>41699</v>
      </c>
      <c r="E2322" t="s">
        <v>3968</v>
      </c>
      <c r="F2322" t="s">
        <v>3968</v>
      </c>
      <c r="G2322" t="s">
        <v>2447</v>
      </c>
      <c r="H2322" t="b">
        <v>0</v>
      </c>
      <c r="I2322" t="b">
        <v>0</v>
      </c>
      <c r="J2322" t="b">
        <v>1</v>
      </c>
      <c r="K2322" t="b">
        <v>0</v>
      </c>
    </row>
    <row r="2323" spans="1:11" x14ac:dyDescent="0.3">
      <c r="A2323" t="s">
        <v>13701</v>
      </c>
      <c r="B2323" t="s">
        <v>13702</v>
      </c>
      <c r="C2323">
        <v>12</v>
      </c>
      <c r="D2323" s="18">
        <v>42035</v>
      </c>
      <c r="E2323" t="s">
        <v>3893</v>
      </c>
      <c r="F2323" t="s">
        <v>3989</v>
      </c>
      <c r="G2323" t="s">
        <v>3650</v>
      </c>
      <c r="H2323" t="b">
        <v>0</v>
      </c>
      <c r="I2323" t="b">
        <v>0</v>
      </c>
      <c r="J2323" t="b">
        <v>0</v>
      </c>
      <c r="K2323" t="b">
        <v>0</v>
      </c>
    </row>
    <row r="2324" spans="1:11" x14ac:dyDescent="0.3">
      <c r="A2324" t="s">
        <v>2096</v>
      </c>
      <c r="B2324" t="s">
        <v>2095</v>
      </c>
      <c r="C2324">
        <v>9.25</v>
      </c>
      <c r="D2324" s="18">
        <v>41887</v>
      </c>
      <c r="E2324" t="s">
        <v>3893</v>
      </c>
      <c r="F2324" t="s">
        <v>3894</v>
      </c>
      <c r="G2324" t="s">
        <v>3002</v>
      </c>
      <c r="H2324" t="b">
        <v>0</v>
      </c>
      <c r="I2324" t="b">
        <v>0</v>
      </c>
      <c r="J2324" t="b">
        <v>0</v>
      </c>
      <c r="K2324" t="b">
        <v>0</v>
      </c>
    </row>
    <row r="2325" spans="1:11" x14ac:dyDescent="0.3">
      <c r="A2325" t="s">
        <v>7192</v>
      </c>
      <c r="B2325" t="s">
        <v>7193</v>
      </c>
      <c r="C2325">
        <v>5.3550000000000004</v>
      </c>
      <c r="D2325" s="18">
        <v>41768</v>
      </c>
      <c r="E2325" t="s">
        <v>3922</v>
      </c>
      <c r="F2325" t="s">
        <v>3923</v>
      </c>
      <c r="G2325" t="s">
        <v>2265</v>
      </c>
      <c r="H2325" t="b">
        <v>0</v>
      </c>
      <c r="I2325" t="b">
        <v>0</v>
      </c>
      <c r="J2325" t="b">
        <v>0</v>
      </c>
      <c r="K2325" t="b">
        <v>0</v>
      </c>
    </row>
    <row r="2326" spans="1:11" x14ac:dyDescent="0.3">
      <c r="A2326" t="s">
        <v>7194</v>
      </c>
      <c r="B2326" t="s">
        <v>7195</v>
      </c>
      <c r="C2326">
        <v>10.5</v>
      </c>
      <c r="D2326" s="18">
        <v>41930</v>
      </c>
      <c r="E2326" t="s">
        <v>3922</v>
      </c>
      <c r="F2326" t="s">
        <v>3985</v>
      </c>
      <c r="G2326" t="s">
        <v>3214</v>
      </c>
      <c r="H2326" t="b">
        <v>0</v>
      </c>
      <c r="I2326" t="b">
        <v>0</v>
      </c>
      <c r="J2326" t="b">
        <v>0</v>
      </c>
      <c r="K2326" t="b">
        <v>0</v>
      </c>
    </row>
    <row r="2327" spans="1:11" x14ac:dyDescent="0.3">
      <c r="A2327" t="s">
        <v>7196</v>
      </c>
      <c r="B2327" t="s">
        <v>1024</v>
      </c>
      <c r="C2327">
        <v>5.3550000000000004</v>
      </c>
      <c r="D2327" s="18">
        <v>41939</v>
      </c>
      <c r="E2327" t="s">
        <v>3922</v>
      </c>
      <c r="F2327" t="s">
        <v>3923</v>
      </c>
      <c r="G2327" t="s">
        <v>3499</v>
      </c>
      <c r="H2327" t="b">
        <v>0</v>
      </c>
      <c r="I2327" t="b">
        <v>0</v>
      </c>
      <c r="J2327" t="b">
        <v>0</v>
      </c>
      <c r="K2327" t="b">
        <v>0</v>
      </c>
    </row>
    <row r="2328" spans="1:11" x14ac:dyDescent="0.3">
      <c r="A2328" t="s">
        <v>7197</v>
      </c>
      <c r="B2328" t="s">
        <v>7198</v>
      </c>
      <c r="C2328">
        <v>5</v>
      </c>
      <c r="D2328" s="18">
        <v>41720</v>
      </c>
      <c r="E2328" t="s">
        <v>3968</v>
      </c>
      <c r="F2328" t="s">
        <v>3968</v>
      </c>
      <c r="G2328" t="s">
        <v>2394</v>
      </c>
      <c r="H2328" t="b">
        <v>0</v>
      </c>
      <c r="I2328" t="b">
        <v>0</v>
      </c>
      <c r="J2328" t="b">
        <v>1</v>
      </c>
      <c r="K2328" t="b">
        <v>0</v>
      </c>
    </row>
    <row r="2329" spans="1:11" x14ac:dyDescent="0.3">
      <c r="A2329" t="s">
        <v>7199</v>
      </c>
      <c r="B2329" t="s">
        <v>7200</v>
      </c>
      <c r="C2329">
        <v>3</v>
      </c>
      <c r="D2329" s="18">
        <v>41839</v>
      </c>
      <c r="E2329" t="s">
        <v>2230</v>
      </c>
      <c r="F2329" t="s">
        <v>3905</v>
      </c>
      <c r="G2329" t="s">
        <v>2435</v>
      </c>
      <c r="H2329" t="b">
        <v>0</v>
      </c>
      <c r="I2329" t="b">
        <v>0</v>
      </c>
      <c r="J2329" t="b">
        <v>0</v>
      </c>
      <c r="K2329" t="b">
        <v>0</v>
      </c>
    </row>
    <row r="2330" spans="1:11" x14ac:dyDescent="0.3">
      <c r="A2330" t="s">
        <v>7201</v>
      </c>
      <c r="B2330" t="s">
        <v>7202</v>
      </c>
      <c r="C2330">
        <v>4.25</v>
      </c>
      <c r="D2330" s="18">
        <v>41864</v>
      </c>
      <c r="E2330" t="s">
        <v>3909</v>
      </c>
      <c r="F2330" t="s">
        <v>3937</v>
      </c>
      <c r="G2330" t="s">
        <v>2666</v>
      </c>
      <c r="H2330" t="b">
        <v>0</v>
      </c>
      <c r="I2330" t="b">
        <v>0</v>
      </c>
      <c r="J2330" t="b">
        <v>0</v>
      </c>
      <c r="K2330" t="b">
        <v>0</v>
      </c>
    </row>
    <row r="2331" spans="1:11" x14ac:dyDescent="0.3">
      <c r="A2331" t="s">
        <v>7203</v>
      </c>
      <c r="B2331" t="s">
        <v>7204</v>
      </c>
      <c r="C2331">
        <v>9.18</v>
      </c>
      <c r="D2331" s="18">
        <v>41790</v>
      </c>
      <c r="E2331" t="s">
        <v>3909</v>
      </c>
      <c r="F2331" t="s">
        <v>3937</v>
      </c>
      <c r="G2331" t="s">
        <v>2417</v>
      </c>
      <c r="H2331" t="b">
        <v>0</v>
      </c>
      <c r="I2331" t="b">
        <v>0</v>
      </c>
      <c r="J2331" t="b">
        <v>0</v>
      </c>
      <c r="K2331" t="b">
        <v>0</v>
      </c>
    </row>
    <row r="2332" spans="1:11" x14ac:dyDescent="0.3">
      <c r="A2332" t="s">
        <v>1772</v>
      </c>
      <c r="B2332" t="s">
        <v>1771</v>
      </c>
      <c r="C2332">
        <v>13.25</v>
      </c>
      <c r="D2332" s="18">
        <v>41839</v>
      </c>
      <c r="E2332" t="s">
        <v>3909</v>
      </c>
      <c r="F2332" t="s">
        <v>3937</v>
      </c>
      <c r="G2332" t="s">
        <v>2632</v>
      </c>
      <c r="H2332" t="b">
        <v>0</v>
      </c>
      <c r="I2332" t="b">
        <v>0</v>
      </c>
      <c r="J2332" t="b">
        <v>0</v>
      </c>
      <c r="K2332" t="b">
        <v>0</v>
      </c>
    </row>
    <row r="2333" spans="1:11" x14ac:dyDescent="0.3">
      <c r="A2333" t="s">
        <v>1207</v>
      </c>
      <c r="B2333" t="s">
        <v>1206</v>
      </c>
      <c r="C2333">
        <v>9.75</v>
      </c>
      <c r="D2333" s="18">
        <v>41893</v>
      </c>
      <c r="E2333" t="s">
        <v>3909</v>
      </c>
      <c r="F2333" t="s">
        <v>3929</v>
      </c>
      <c r="G2333" t="s">
        <v>2263</v>
      </c>
      <c r="H2333" t="b">
        <v>0</v>
      </c>
      <c r="I2333" t="b">
        <v>0</v>
      </c>
      <c r="J2333" t="b">
        <v>0</v>
      </c>
      <c r="K2333" t="b">
        <v>0</v>
      </c>
    </row>
    <row r="2334" spans="1:11" x14ac:dyDescent="0.3">
      <c r="A2334" t="s">
        <v>1495</v>
      </c>
      <c r="B2334" t="s">
        <v>1494</v>
      </c>
      <c r="C2334">
        <v>8</v>
      </c>
      <c r="D2334" s="18">
        <v>41808</v>
      </c>
      <c r="E2334" t="s">
        <v>3909</v>
      </c>
      <c r="F2334" t="s">
        <v>3937</v>
      </c>
      <c r="G2334" t="s">
        <v>2275</v>
      </c>
      <c r="H2334" t="b">
        <v>0</v>
      </c>
      <c r="I2334" t="b">
        <v>0</v>
      </c>
      <c r="J2334" t="b">
        <v>0</v>
      </c>
      <c r="K2334" t="b">
        <v>0</v>
      </c>
    </row>
    <row r="2335" spans="1:11" x14ac:dyDescent="0.3">
      <c r="A2335" t="s">
        <v>1646</v>
      </c>
      <c r="B2335" t="s">
        <v>1645</v>
      </c>
      <c r="C2335">
        <v>6.75</v>
      </c>
      <c r="D2335" s="18">
        <v>41828</v>
      </c>
      <c r="E2335" t="s">
        <v>3968</v>
      </c>
      <c r="F2335" t="s">
        <v>3968</v>
      </c>
      <c r="G2335" t="s">
        <v>2549</v>
      </c>
      <c r="H2335" t="b">
        <v>0</v>
      </c>
      <c r="I2335" t="b">
        <v>0</v>
      </c>
      <c r="J2335" t="b">
        <v>1</v>
      </c>
      <c r="K2335" t="b">
        <v>0</v>
      </c>
    </row>
    <row r="2336" spans="1:11" x14ac:dyDescent="0.3">
      <c r="A2336" t="s">
        <v>7205</v>
      </c>
      <c r="B2336" t="s">
        <v>7206</v>
      </c>
      <c r="C2336">
        <v>4.5</v>
      </c>
      <c r="D2336" s="18">
        <v>41943</v>
      </c>
      <c r="E2336" t="s">
        <v>2230</v>
      </c>
      <c r="F2336" t="s">
        <v>3955</v>
      </c>
      <c r="G2336" t="s">
        <v>2689</v>
      </c>
      <c r="H2336" t="b">
        <v>0</v>
      </c>
      <c r="I2336" t="b">
        <v>0</v>
      </c>
      <c r="J2336" t="b">
        <v>0</v>
      </c>
      <c r="K2336" t="b">
        <v>0</v>
      </c>
    </row>
    <row r="2337" spans="1:11" x14ac:dyDescent="0.3">
      <c r="A2337" t="s">
        <v>1891</v>
      </c>
      <c r="B2337" t="s">
        <v>1890</v>
      </c>
      <c r="C2337">
        <v>4.5</v>
      </c>
      <c r="D2337" s="18">
        <v>41908</v>
      </c>
      <c r="E2337" t="s">
        <v>3909</v>
      </c>
      <c r="F2337" t="s">
        <v>3929</v>
      </c>
      <c r="G2337" t="s">
        <v>2638</v>
      </c>
      <c r="H2337" t="b">
        <v>0</v>
      </c>
      <c r="I2337" t="b">
        <v>0</v>
      </c>
      <c r="J2337" t="b">
        <v>0</v>
      </c>
      <c r="K2337" t="b">
        <v>0</v>
      </c>
    </row>
    <row r="2338" spans="1:11" x14ac:dyDescent="0.3">
      <c r="A2338" t="s">
        <v>12759</v>
      </c>
      <c r="B2338" t="s">
        <v>12436</v>
      </c>
      <c r="C2338">
        <v>4.59</v>
      </c>
      <c r="D2338" s="18">
        <v>42009</v>
      </c>
      <c r="E2338" t="s">
        <v>3893</v>
      </c>
      <c r="F2338" t="s">
        <v>3894</v>
      </c>
      <c r="H2338" t="b">
        <v>0</v>
      </c>
      <c r="I2338" t="b">
        <v>1</v>
      </c>
      <c r="J2338" t="b">
        <v>0</v>
      </c>
      <c r="K2338" t="b">
        <v>0</v>
      </c>
    </row>
    <row r="2339" spans="1:11" x14ac:dyDescent="0.3">
      <c r="A2339" t="s">
        <v>7207</v>
      </c>
      <c r="B2339" t="s">
        <v>7208</v>
      </c>
      <c r="C2339">
        <v>6.12</v>
      </c>
      <c r="D2339" s="18">
        <v>41769</v>
      </c>
      <c r="E2339" t="s">
        <v>3968</v>
      </c>
      <c r="F2339" t="s">
        <v>3968</v>
      </c>
      <c r="G2339" t="s">
        <v>2404</v>
      </c>
      <c r="H2339" t="b">
        <v>0</v>
      </c>
      <c r="I2339" t="b">
        <v>0</v>
      </c>
      <c r="J2339" t="b">
        <v>1</v>
      </c>
      <c r="K2339" t="b">
        <v>0</v>
      </c>
    </row>
    <row r="2340" spans="1:11" x14ac:dyDescent="0.3">
      <c r="A2340" t="s">
        <v>7209</v>
      </c>
      <c r="B2340" t="s">
        <v>7210</v>
      </c>
      <c r="C2340">
        <v>3.25</v>
      </c>
      <c r="D2340" s="18">
        <v>41846</v>
      </c>
      <c r="E2340" t="s">
        <v>3909</v>
      </c>
      <c r="F2340" t="s">
        <v>3937</v>
      </c>
      <c r="G2340" t="s">
        <v>2687</v>
      </c>
      <c r="H2340" t="b">
        <v>0</v>
      </c>
      <c r="I2340" t="b">
        <v>0</v>
      </c>
      <c r="J2340" t="b">
        <v>0</v>
      </c>
      <c r="K2340" t="b">
        <v>0</v>
      </c>
    </row>
    <row r="2341" spans="1:11" x14ac:dyDescent="0.3">
      <c r="A2341" t="s">
        <v>7211</v>
      </c>
      <c r="B2341" t="s">
        <v>7212</v>
      </c>
      <c r="C2341">
        <v>7.75</v>
      </c>
      <c r="D2341" s="18">
        <v>41684</v>
      </c>
      <c r="E2341" t="s">
        <v>3909</v>
      </c>
      <c r="F2341" t="s">
        <v>3937</v>
      </c>
      <c r="G2341" t="s">
        <v>2345</v>
      </c>
      <c r="H2341" t="b">
        <v>0</v>
      </c>
      <c r="I2341" t="b">
        <v>0</v>
      </c>
      <c r="J2341" t="b">
        <v>0</v>
      </c>
      <c r="K2341" t="b">
        <v>0</v>
      </c>
    </row>
    <row r="2342" spans="1:11" x14ac:dyDescent="0.3">
      <c r="A2342" t="s">
        <v>11652</v>
      </c>
      <c r="B2342" t="s">
        <v>11653</v>
      </c>
      <c r="C2342">
        <v>4.75</v>
      </c>
      <c r="D2342" s="18">
        <v>41981</v>
      </c>
      <c r="E2342" t="s">
        <v>3893</v>
      </c>
      <c r="F2342" t="s">
        <v>4117</v>
      </c>
      <c r="G2342" t="s">
        <v>2889</v>
      </c>
      <c r="H2342" t="b">
        <v>0</v>
      </c>
      <c r="I2342" t="b">
        <v>0</v>
      </c>
      <c r="J2342" t="b">
        <v>0</v>
      </c>
      <c r="K2342" t="b">
        <v>0</v>
      </c>
    </row>
    <row r="2343" spans="1:11" x14ac:dyDescent="0.3">
      <c r="A2343" t="s">
        <v>7213</v>
      </c>
      <c r="B2343" t="s">
        <v>7214</v>
      </c>
      <c r="C2343">
        <v>2.5499999999999998</v>
      </c>
      <c r="D2343" s="18">
        <v>41755</v>
      </c>
      <c r="E2343" t="s">
        <v>3922</v>
      </c>
      <c r="F2343" t="s">
        <v>3923</v>
      </c>
      <c r="G2343" t="s">
        <v>2366</v>
      </c>
      <c r="H2343" t="b">
        <v>0</v>
      </c>
      <c r="I2343" t="b">
        <v>0</v>
      </c>
      <c r="J2343" t="b">
        <v>0</v>
      </c>
      <c r="K2343" t="b">
        <v>0</v>
      </c>
    </row>
    <row r="2344" spans="1:11" x14ac:dyDescent="0.3">
      <c r="A2344" t="s">
        <v>7215</v>
      </c>
      <c r="B2344" t="s">
        <v>7216</v>
      </c>
      <c r="C2344">
        <v>12.24</v>
      </c>
      <c r="D2344" s="18">
        <v>41935</v>
      </c>
      <c r="E2344" t="s">
        <v>3922</v>
      </c>
      <c r="F2344" t="s">
        <v>3985</v>
      </c>
      <c r="G2344" t="s">
        <v>3493</v>
      </c>
      <c r="H2344" t="b">
        <v>0</v>
      </c>
      <c r="I2344" t="b">
        <v>0</v>
      </c>
      <c r="J2344" t="b">
        <v>0</v>
      </c>
      <c r="K2344" t="b">
        <v>0</v>
      </c>
    </row>
    <row r="2345" spans="1:11" x14ac:dyDescent="0.3">
      <c r="A2345" t="s">
        <v>7217</v>
      </c>
      <c r="B2345" t="s">
        <v>686</v>
      </c>
      <c r="C2345">
        <v>5</v>
      </c>
      <c r="D2345" s="18">
        <v>41953</v>
      </c>
      <c r="E2345" t="s">
        <v>2230</v>
      </c>
      <c r="F2345" t="s">
        <v>3984</v>
      </c>
      <c r="G2345" t="s">
        <v>3674</v>
      </c>
      <c r="H2345" t="b">
        <v>0</v>
      </c>
      <c r="I2345" t="b">
        <v>0</v>
      </c>
      <c r="J2345" t="b">
        <v>0</v>
      </c>
      <c r="K2345" t="b">
        <v>0</v>
      </c>
    </row>
    <row r="2346" spans="1:11" x14ac:dyDescent="0.3">
      <c r="A2346" t="s">
        <v>13249</v>
      </c>
      <c r="B2346" t="s">
        <v>13065</v>
      </c>
      <c r="C2346">
        <v>10.5</v>
      </c>
      <c r="D2346" s="18">
        <v>42021</v>
      </c>
      <c r="E2346" t="s">
        <v>3893</v>
      </c>
      <c r="F2346" t="s">
        <v>3925</v>
      </c>
      <c r="G2346" t="s">
        <v>2341</v>
      </c>
      <c r="H2346" t="b">
        <v>1</v>
      </c>
      <c r="I2346" t="b">
        <v>0</v>
      </c>
      <c r="J2346" t="b">
        <v>0</v>
      </c>
      <c r="K2346" t="b">
        <v>0</v>
      </c>
    </row>
    <row r="2347" spans="1:11" x14ac:dyDescent="0.3">
      <c r="A2347" t="s">
        <v>7218</v>
      </c>
      <c r="B2347" t="s">
        <v>7219</v>
      </c>
      <c r="C2347">
        <v>2.8050000000000002</v>
      </c>
      <c r="D2347" s="18">
        <v>41741</v>
      </c>
      <c r="E2347" t="s">
        <v>3900</v>
      </c>
      <c r="F2347" t="s">
        <v>4277</v>
      </c>
      <c r="G2347" t="s">
        <v>2394</v>
      </c>
      <c r="H2347" t="b">
        <v>0</v>
      </c>
      <c r="I2347" t="b">
        <v>0</v>
      </c>
      <c r="J2347" t="b">
        <v>1</v>
      </c>
      <c r="K2347" t="b">
        <v>0</v>
      </c>
    </row>
    <row r="2348" spans="1:11" x14ac:dyDescent="0.3">
      <c r="A2348" t="s">
        <v>7218</v>
      </c>
      <c r="B2348" t="s">
        <v>7220</v>
      </c>
      <c r="C2348">
        <v>4.08</v>
      </c>
      <c r="D2348" s="18">
        <v>41741</v>
      </c>
      <c r="E2348" t="s">
        <v>3900</v>
      </c>
      <c r="F2348" t="s">
        <v>3960</v>
      </c>
      <c r="G2348" t="s">
        <v>2394</v>
      </c>
      <c r="H2348" t="b">
        <v>0</v>
      </c>
      <c r="I2348" t="b">
        <v>0</v>
      </c>
      <c r="J2348" t="b">
        <v>1</v>
      </c>
      <c r="K2348" t="b">
        <v>0</v>
      </c>
    </row>
    <row r="2349" spans="1:11" x14ac:dyDescent="0.3">
      <c r="A2349" t="s">
        <v>7218</v>
      </c>
      <c r="B2349" t="s">
        <v>7221</v>
      </c>
      <c r="C2349">
        <v>7.14</v>
      </c>
      <c r="D2349" s="18">
        <v>41741</v>
      </c>
      <c r="E2349" t="s">
        <v>3922</v>
      </c>
      <c r="F2349" t="s">
        <v>3923</v>
      </c>
      <c r="G2349" t="s">
        <v>2394</v>
      </c>
      <c r="H2349" t="b">
        <v>0</v>
      </c>
      <c r="I2349" t="b">
        <v>0</v>
      </c>
      <c r="J2349" t="b">
        <v>0</v>
      </c>
      <c r="K2349" t="b">
        <v>0</v>
      </c>
    </row>
    <row r="2350" spans="1:11" x14ac:dyDescent="0.3">
      <c r="A2350" t="s">
        <v>7222</v>
      </c>
      <c r="B2350" t="s">
        <v>7223</v>
      </c>
      <c r="C2350">
        <v>3.5</v>
      </c>
      <c r="D2350" s="18">
        <v>41815</v>
      </c>
      <c r="E2350" t="s">
        <v>3909</v>
      </c>
      <c r="F2350" t="s">
        <v>3937</v>
      </c>
      <c r="G2350" t="s">
        <v>2380</v>
      </c>
      <c r="H2350" t="b">
        <v>0</v>
      </c>
      <c r="I2350" t="b">
        <v>0</v>
      </c>
      <c r="J2350" t="b">
        <v>0</v>
      </c>
      <c r="K2350" t="b">
        <v>0</v>
      </c>
    </row>
    <row r="2351" spans="1:11" x14ac:dyDescent="0.3">
      <c r="A2351" t="s">
        <v>7224</v>
      </c>
      <c r="B2351" t="s">
        <v>7225</v>
      </c>
      <c r="C2351">
        <v>4.25</v>
      </c>
      <c r="D2351" s="18">
        <v>41837</v>
      </c>
      <c r="E2351" t="s">
        <v>3968</v>
      </c>
      <c r="F2351" t="s">
        <v>3968</v>
      </c>
      <c r="G2351" t="s">
        <v>2926</v>
      </c>
      <c r="H2351" t="b">
        <v>0</v>
      </c>
      <c r="I2351" t="b">
        <v>0</v>
      </c>
      <c r="J2351" t="b">
        <v>1</v>
      </c>
      <c r="K2351" t="b">
        <v>0</v>
      </c>
    </row>
    <row r="2352" spans="1:11" x14ac:dyDescent="0.3">
      <c r="A2352" t="s">
        <v>11654</v>
      </c>
      <c r="B2352" t="s">
        <v>11655</v>
      </c>
      <c r="C2352">
        <v>6.8849999999999998</v>
      </c>
      <c r="D2352" s="18">
        <v>41986</v>
      </c>
      <c r="E2352" t="s">
        <v>3922</v>
      </c>
      <c r="F2352" t="s">
        <v>3985</v>
      </c>
      <c r="G2352" t="s">
        <v>2889</v>
      </c>
      <c r="H2352" t="b">
        <v>1</v>
      </c>
      <c r="I2352" t="b">
        <v>1</v>
      </c>
      <c r="J2352" t="b">
        <v>0</v>
      </c>
      <c r="K2352" t="b">
        <v>0</v>
      </c>
    </row>
    <row r="2353" spans="1:11" x14ac:dyDescent="0.3">
      <c r="A2353" t="s">
        <v>1142</v>
      </c>
      <c r="B2353" t="s">
        <v>1141</v>
      </c>
      <c r="C2353">
        <v>15</v>
      </c>
      <c r="D2353" s="18">
        <v>41946</v>
      </c>
      <c r="E2353" t="s">
        <v>3909</v>
      </c>
      <c r="F2353" t="s">
        <v>3937</v>
      </c>
      <c r="G2353" t="s">
        <v>2553</v>
      </c>
      <c r="H2353" t="b">
        <v>0</v>
      </c>
      <c r="I2353" t="b">
        <v>0</v>
      </c>
      <c r="J2353" t="b">
        <v>0</v>
      </c>
      <c r="K2353" t="b">
        <v>0</v>
      </c>
    </row>
    <row r="2354" spans="1:11" x14ac:dyDescent="0.3">
      <c r="A2354" t="s">
        <v>7226</v>
      </c>
      <c r="B2354" t="s">
        <v>7227</v>
      </c>
      <c r="C2354">
        <v>3.8250000000000002</v>
      </c>
      <c r="D2354" s="18">
        <v>41765</v>
      </c>
      <c r="E2354" t="s">
        <v>3909</v>
      </c>
      <c r="F2354" t="s">
        <v>3937</v>
      </c>
      <c r="G2354" t="s">
        <v>2435</v>
      </c>
      <c r="H2354" t="b">
        <v>0</v>
      </c>
      <c r="I2354" t="b">
        <v>0</v>
      </c>
      <c r="J2354" t="b">
        <v>0</v>
      </c>
      <c r="K2354" t="b">
        <v>0</v>
      </c>
    </row>
    <row r="2355" spans="1:11" x14ac:dyDescent="0.3">
      <c r="A2355" t="s">
        <v>1545</v>
      </c>
      <c r="B2355" t="s">
        <v>1544</v>
      </c>
      <c r="C2355">
        <v>5.75</v>
      </c>
      <c r="D2355" s="18">
        <v>41817</v>
      </c>
      <c r="E2355" t="s">
        <v>3893</v>
      </c>
      <c r="F2355" t="s">
        <v>3894</v>
      </c>
      <c r="G2355" t="s">
        <v>3850</v>
      </c>
      <c r="H2355" t="b">
        <v>0</v>
      </c>
      <c r="I2355" t="b">
        <v>0</v>
      </c>
      <c r="J2355" t="b">
        <v>0</v>
      </c>
      <c r="K2355" t="b">
        <v>0</v>
      </c>
    </row>
    <row r="2356" spans="1:11" x14ac:dyDescent="0.3">
      <c r="A2356" t="s">
        <v>1530</v>
      </c>
      <c r="B2356" t="s">
        <v>1529</v>
      </c>
      <c r="C2356">
        <v>11.25</v>
      </c>
      <c r="D2356" s="18">
        <v>41815</v>
      </c>
      <c r="E2356" t="s">
        <v>3909</v>
      </c>
      <c r="F2356" t="s">
        <v>3937</v>
      </c>
      <c r="G2356" t="s">
        <v>2451</v>
      </c>
      <c r="H2356" t="b">
        <v>0</v>
      </c>
      <c r="I2356" t="b">
        <v>0</v>
      </c>
      <c r="J2356" t="b">
        <v>0</v>
      </c>
      <c r="K2356" t="b">
        <v>0</v>
      </c>
    </row>
    <row r="2357" spans="1:11" x14ac:dyDescent="0.3">
      <c r="A2357" t="s">
        <v>7228</v>
      </c>
      <c r="B2357" t="s">
        <v>7229</v>
      </c>
      <c r="C2357">
        <v>8.75</v>
      </c>
      <c r="D2357" s="18">
        <v>41776</v>
      </c>
      <c r="E2357" t="s">
        <v>3968</v>
      </c>
      <c r="F2357" t="s">
        <v>3968</v>
      </c>
      <c r="G2357" t="s">
        <v>2301</v>
      </c>
      <c r="H2357" t="b">
        <v>0</v>
      </c>
      <c r="I2357" t="b">
        <v>0</v>
      </c>
      <c r="J2357" t="b">
        <v>1</v>
      </c>
      <c r="K2357" t="b">
        <v>0</v>
      </c>
    </row>
    <row r="2358" spans="1:11" x14ac:dyDescent="0.3">
      <c r="A2358" t="s">
        <v>7230</v>
      </c>
      <c r="B2358" t="s">
        <v>2092</v>
      </c>
      <c r="C2358">
        <v>7.75</v>
      </c>
      <c r="D2358" s="18">
        <v>41885</v>
      </c>
      <c r="E2358" t="s">
        <v>2230</v>
      </c>
      <c r="F2358" t="s">
        <v>3905</v>
      </c>
      <c r="G2358" t="s">
        <v>3002</v>
      </c>
      <c r="H2358" t="b">
        <v>0</v>
      </c>
      <c r="I2358" t="b">
        <v>0</v>
      </c>
      <c r="J2358" t="b">
        <v>0</v>
      </c>
      <c r="K2358" t="b">
        <v>0</v>
      </c>
    </row>
    <row r="2359" spans="1:11" x14ac:dyDescent="0.3">
      <c r="A2359" t="s">
        <v>11656</v>
      </c>
      <c r="B2359" t="s">
        <v>1629</v>
      </c>
      <c r="C2359">
        <v>3.75</v>
      </c>
      <c r="D2359" s="18">
        <v>41825</v>
      </c>
      <c r="E2359" t="s">
        <v>3968</v>
      </c>
      <c r="F2359" t="s">
        <v>3968</v>
      </c>
      <c r="G2359" t="s">
        <v>2636</v>
      </c>
      <c r="H2359" t="b">
        <v>0</v>
      </c>
      <c r="I2359" t="b">
        <v>0</v>
      </c>
      <c r="J2359" t="b">
        <v>1</v>
      </c>
      <c r="K2359" t="b">
        <v>0</v>
      </c>
    </row>
    <row r="2360" spans="1:11" x14ac:dyDescent="0.3">
      <c r="A2360" t="s">
        <v>11656</v>
      </c>
      <c r="B2360" t="s">
        <v>1628</v>
      </c>
      <c r="C2360">
        <v>2</v>
      </c>
      <c r="D2360" s="18">
        <v>41825</v>
      </c>
      <c r="E2360" t="s">
        <v>3968</v>
      </c>
      <c r="F2360" t="s">
        <v>3968</v>
      </c>
      <c r="G2360" t="s">
        <v>2636</v>
      </c>
      <c r="H2360" t="b">
        <v>0</v>
      </c>
      <c r="I2360" t="b">
        <v>0</v>
      </c>
      <c r="J2360" t="b">
        <v>1</v>
      </c>
      <c r="K2360" t="b">
        <v>0</v>
      </c>
    </row>
    <row r="2361" spans="1:11" x14ac:dyDescent="0.3">
      <c r="A2361" t="s">
        <v>7231</v>
      </c>
      <c r="B2361" t="s">
        <v>7232</v>
      </c>
      <c r="C2361">
        <v>5.0999999999999996</v>
      </c>
      <c r="D2361" s="18">
        <v>41817</v>
      </c>
      <c r="E2361" t="s">
        <v>3909</v>
      </c>
      <c r="F2361" t="s">
        <v>3910</v>
      </c>
      <c r="G2361" t="s">
        <v>2687</v>
      </c>
      <c r="H2361" t="b">
        <v>0</v>
      </c>
      <c r="I2361" t="b">
        <v>0</v>
      </c>
      <c r="J2361" t="b">
        <v>0</v>
      </c>
      <c r="K2361" t="b">
        <v>0</v>
      </c>
    </row>
    <row r="2362" spans="1:11" x14ac:dyDescent="0.3">
      <c r="A2362" t="s">
        <v>7233</v>
      </c>
      <c r="B2362" t="s">
        <v>7234</v>
      </c>
      <c r="C2362">
        <v>14.28</v>
      </c>
      <c r="D2362" s="18">
        <v>41842</v>
      </c>
      <c r="E2362" t="s">
        <v>3900</v>
      </c>
      <c r="F2362" t="s">
        <v>3901</v>
      </c>
      <c r="G2362" t="s">
        <v>2487</v>
      </c>
      <c r="H2362" t="b">
        <v>0</v>
      </c>
      <c r="I2362" t="b">
        <v>0</v>
      </c>
      <c r="J2362" t="b">
        <v>1</v>
      </c>
      <c r="K2362" t="b">
        <v>0</v>
      </c>
    </row>
    <row r="2363" spans="1:11" x14ac:dyDescent="0.3">
      <c r="A2363" t="s">
        <v>7235</v>
      </c>
      <c r="B2363" t="s">
        <v>7236</v>
      </c>
      <c r="C2363">
        <v>5</v>
      </c>
      <c r="D2363" s="18">
        <v>41949</v>
      </c>
      <c r="E2363" t="s">
        <v>3909</v>
      </c>
      <c r="F2363" t="s">
        <v>3937</v>
      </c>
      <c r="G2363" t="s">
        <v>2978</v>
      </c>
      <c r="H2363" t="b">
        <v>0</v>
      </c>
      <c r="I2363" t="b">
        <v>0</v>
      </c>
      <c r="J2363" t="b">
        <v>0</v>
      </c>
      <c r="K2363" t="b">
        <v>0</v>
      </c>
    </row>
    <row r="2364" spans="1:11" x14ac:dyDescent="0.3">
      <c r="A2364" t="s">
        <v>7237</v>
      </c>
      <c r="B2364" t="s">
        <v>7238</v>
      </c>
      <c r="C2364">
        <v>8</v>
      </c>
      <c r="D2364" s="18">
        <v>41886</v>
      </c>
      <c r="E2364" t="s">
        <v>3909</v>
      </c>
      <c r="F2364" t="s">
        <v>3929</v>
      </c>
      <c r="G2364" t="s">
        <v>2926</v>
      </c>
      <c r="H2364" t="b">
        <v>0</v>
      </c>
      <c r="I2364" t="b">
        <v>0</v>
      </c>
      <c r="J2364" t="b">
        <v>0</v>
      </c>
      <c r="K2364" t="b">
        <v>0</v>
      </c>
    </row>
    <row r="2365" spans="1:11" x14ac:dyDescent="0.3">
      <c r="A2365" t="s">
        <v>7239</v>
      </c>
      <c r="B2365" t="s">
        <v>7240</v>
      </c>
      <c r="C2365">
        <v>6.5</v>
      </c>
      <c r="D2365" s="18">
        <v>41741</v>
      </c>
      <c r="E2365" t="s">
        <v>3909</v>
      </c>
      <c r="F2365" t="s">
        <v>3937</v>
      </c>
      <c r="G2365" t="s">
        <v>2261</v>
      </c>
      <c r="H2365" t="b">
        <v>0</v>
      </c>
      <c r="I2365" t="b">
        <v>0</v>
      </c>
      <c r="J2365" t="b">
        <v>0</v>
      </c>
      <c r="K2365" t="b">
        <v>0</v>
      </c>
    </row>
    <row r="2366" spans="1:11" x14ac:dyDescent="0.3">
      <c r="A2366" t="s">
        <v>611</v>
      </c>
      <c r="B2366" t="s">
        <v>610</v>
      </c>
      <c r="C2366">
        <v>7.75</v>
      </c>
      <c r="D2366" s="18">
        <v>41923</v>
      </c>
      <c r="E2366" t="s">
        <v>3909</v>
      </c>
      <c r="F2366" t="s">
        <v>3929</v>
      </c>
      <c r="G2366" t="s">
        <v>2666</v>
      </c>
      <c r="H2366" t="b">
        <v>0</v>
      </c>
      <c r="I2366" t="b">
        <v>0</v>
      </c>
      <c r="J2366" t="b">
        <v>0</v>
      </c>
      <c r="K2366" t="b">
        <v>0</v>
      </c>
    </row>
    <row r="2367" spans="1:11" x14ac:dyDescent="0.3">
      <c r="A2367" t="s">
        <v>7241</v>
      </c>
      <c r="B2367" t="s">
        <v>7242</v>
      </c>
      <c r="C2367">
        <v>6.12</v>
      </c>
      <c r="D2367" s="18">
        <v>41785</v>
      </c>
      <c r="E2367" t="s">
        <v>3909</v>
      </c>
      <c r="F2367" t="s">
        <v>3937</v>
      </c>
      <c r="G2367" t="s">
        <v>2394</v>
      </c>
      <c r="H2367" t="b">
        <v>0</v>
      </c>
      <c r="I2367" t="b">
        <v>0</v>
      </c>
      <c r="J2367" t="b">
        <v>0</v>
      </c>
      <c r="K2367" t="b">
        <v>0</v>
      </c>
    </row>
    <row r="2368" spans="1:11" x14ac:dyDescent="0.3">
      <c r="A2368" t="s">
        <v>7243</v>
      </c>
      <c r="B2368" t="s">
        <v>7244</v>
      </c>
      <c r="C2368">
        <v>2.5</v>
      </c>
      <c r="D2368" s="18">
        <v>41747</v>
      </c>
      <c r="E2368" t="s">
        <v>3909</v>
      </c>
      <c r="F2368" t="s">
        <v>3937</v>
      </c>
      <c r="G2368" t="s">
        <v>2243</v>
      </c>
      <c r="H2368" t="b">
        <v>0</v>
      </c>
      <c r="I2368" t="b">
        <v>0</v>
      </c>
      <c r="J2368" t="b">
        <v>0</v>
      </c>
      <c r="K2368" t="b">
        <v>0</v>
      </c>
    </row>
    <row r="2369" spans="1:11" x14ac:dyDescent="0.3">
      <c r="A2369" t="s">
        <v>1571</v>
      </c>
      <c r="B2369" t="s">
        <v>1570</v>
      </c>
      <c r="C2369">
        <v>7.5</v>
      </c>
      <c r="D2369" s="18">
        <v>41820</v>
      </c>
      <c r="E2369" t="s">
        <v>3909</v>
      </c>
      <c r="F2369" t="s">
        <v>3937</v>
      </c>
      <c r="G2369" t="s">
        <v>3850</v>
      </c>
      <c r="H2369" t="b">
        <v>0</v>
      </c>
      <c r="I2369" t="b">
        <v>0</v>
      </c>
      <c r="J2369" t="b">
        <v>0</v>
      </c>
      <c r="K2369" t="b">
        <v>0</v>
      </c>
    </row>
    <row r="2370" spans="1:11" x14ac:dyDescent="0.3">
      <c r="A2370" t="s">
        <v>7245</v>
      </c>
      <c r="B2370" t="s">
        <v>969</v>
      </c>
      <c r="C2370">
        <v>8.67</v>
      </c>
      <c r="D2370" s="18">
        <v>41906</v>
      </c>
      <c r="E2370" t="s">
        <v>3922</v>
      </c>
      <c r="F2370" t="s">
        <v>3923</v>
      </c>
      <c r="G2370" t="s">
        <v>3439</v>
      </c>
      <c r="H2370" t="b">
        <v>0</v>
      </c>
      <c r="I2370" t="b">
        <v>0</v>
      </c>
      <c r="J2370" t="b">
        <v>0</v>
      </c>
      <c r="K2370" t="b">
        <v>0</v>
      </c>
    </row>
    <row r="2371" spans="1:11" x14ac:dyDescent="0.3">
      <c r="A2371" t="s">
        <v>12679</v>
      </c>
      <c r="B2371" t="s">
        <v>12585</v>
      </c>
      <c r="C2371">
        <v>13.52</v>
      </c>
      <c r="D2371" s="18">
        <v>42014</v>
      </c>
      <c r="E2371" t="s">
        <v>3893</v>
      </c>
      <c r="F2371" t="s">
        <v>3989</v>
      </c>
      <c r="G2371" t="s">
        <v>11511</v>
      </c>
      <c r="H2371" t="b">
        <v>0</v>
      </c>
      <c r="I2371" t="b">
        <v>0</v>
      </c>
      <c r="J2371" t="b">
        <v>0</v>
      </c>
      <c r="K2371" t="b">
        <v>0</v>
      </c>
    </row>
    <row r="2372" spans="1:11" x14ac:dyDescent="0.3">
      <c r="A2372" t="s">
        <v>7246</v>
      </c>
      <c r="B2372" t="s">
        <v>7247</v>
      </c>
      <c r="C2372">
        <v>5.5</v>
      </c>
      <c r="D2372" s="18">
        <v>41867</v>
      </c>
      <c r="E2372" t="s">
        <v>3909</v>
      </c>
      <c r="F2372" t="s">
        <v>3937</v>
      </c>
      <c r="G2372" t="s">
        <v>2243</v>
      </c>
      <c r="H2372" t="b">
        <v>0</v>
      </c>
      <c r="I2372" t="b">
        <v>0</v>
      </c>
      <c r="J2372" t="b">
        <v>0</v>
      </c>
      <c r="K2372" t="b">
        <v>0</v>
      </c>
    </row>
    <row r="2373" spans="1:11" x14ac:dyDescent="0.3">
      <c r="A2373" t="s">
        <v>1810</v>
      </c>
      <c r="B2373" t="s">
        <v>1809</v>
      </c>
      <c r="C2373">
        <v>4.5</v>
      </c>
      <c r="D2373" s="18">
        <v>41842</v>
      </c>
      <c r="E2373" t="s">
        <v>3909</v>
      </c>
      <c r="F2373" t="s">
        <v>3937</v>
      </c>
      <c r="G2373" t="s">
        <v>2626</v>
      </c>
      <c r="H2373" t="b">
        <v>0</v>
      </c>
      <c r="I2373" t="b">
        <v>0</v>
      </c>
      <c r="J2373" t="b">
        <v>0</v>
      </c>
      <c r="K2373" t="b">
        <v>0</v>
      </c>
    </row>
    <row r="2374" spans="1:11" x14ac:dyDescent="0.3">
      <c r="A2374" t="s">
        <v>7248</v>
      </c>
      <c r="B2374" t="s">
        <v>7249</v>
      </c>
      <c r="C2374">
        <v>6.12</v>
      </c>
      <c r="D2374" s="18">
        <v>41963</v>
      </c>
      <c r="E2374" t="s">
        <v>3893</v>
      </c>
      <c r="F2374" t="s">
        <v>3894</v>
      </c>
      <c r="G2374" t="s">
        <v>3352</v>
      </c>
      <c r="H2374" t="b">
        <v>0</v>
      </c>
      <c r="I2374" t="b">
        <v>0</v>
      </c>
      <c r="J2374" t="b">
        <v>0</v>
      </c>
      <c r="K2374" t="b">
        <v>0</v>
      </c>
    </row>
    <row r="2375" spans="1:11" x14ac:dyDescent="0.3">
      <c r="A2375" t="s">
        <v>7250</v>
      </c>
      <c r="B2375" t="s">
        <v>839</v>
      </c>
      <c r="C2375">
        <v>10</v>
      </c>
      <c r="D2375" s="18">
        <v>41897</v>
      </c>
      <c r="E2375" t="s">
        <v>3900</v>
      </c>
      <c r="F2375" t="s">
        <v>3901</v>
      </c>
      <c r="G2375" t="s">
        <v>2889</v>
      </c>
      <c r="H2375" t="b">
        <v>0</v>
      </c>
      <c r="I2375" t="b">
        <v>0</v>
      </c>
      <c r="J2375" t="b">
        <v>1</v>
      </c>
      <c r="K2375" t="b">
        <v>0</v>
      </c>
    </row>
    <row r="2376" spans="1:11" x14ac:dyDescent="0.3">
      <c r="A2376" t="s">
        <v>7251</v>
      </c>
      <c r="B2376" t="s">
        <v>7252</v>
      </c>
      <c r="C2376">
        <v>6.8849999999999998</v>
      </c>
      <c r="D2376" s="18">
        <v>41781</v>
      </c>
      <c r="E2376" t="s">
        <v>3909</v>
      </c>
      <c r="F2376" t="s">
        <v>3937</v>
      </c>
      <c r="G2376" t="s">
        <v>2372</v>
      </c>
      <c r="H2376" t="b">
        <v>0</v>
      </c>
      <c r="I2376" t="b">
        <v>0</v>
      </c>
      <c r="J2376" t="b">
        <v>0</v>
      </c>
      <c r="K2376" t="b">
        <v>0</v>
      </c>
    </row>
    <row r="2377" spans="1:11" x14ac:dyDescent="0.3">
      <c r="A2377" t="s">
        <v>7253</v>
      </c>
      <c r="B2377" t="s">
        <v>7254</v>
      </c>
      <c r="C2377">
        <v>12</v>
      </c>
      <c r="D2377" s="18">
        <v>41853</v>
      </c>
      <c r="E2377" t="s">
        <v>3968</v>
      </c>
      <c r="F2377" t="s">
        <v>3968</v>
      </c>
      <c r="G2377" t="s">
        <v>2427</v>
      </c>
      <c r="H2377" t="b">
        <v>0</v>
      </c>
      <c r="I2377" t="b">
        <v>0</v>
      </c>
      <c r="J2377" t="b">
        <v>1</v>
      </c>
      <c r="K2377" t="b">
        <v>0</v>
      </c>
    </row>
    <row r="2378" spans="1:11" x14ac:dyDescent="0.3">
      <c r="A2378" t="s">
        <v>7255</v>
      </c>
      <c r="B2378" t="s">
        <v>7256</v>
      </c>
      <c r="C2378">
        <v>3.3149999999999999</v>
      </c>
      <c r="D2378" s="18">
        <v>41779</v>
      </c>
      <c r="E2378" t="s">
        <v>3900</v>
      </c>
      <c r="F2378" t="s">
        <v>3960</v>
      </c>
      <c r="G2378" t="s">
        <v>2400</v>
      </c>
      <c r="H2378" t="b">
        <v>0</v>
      </c>
      <c r="I2378" t="b">
        <v>0</v>
      </c>
      <c r="J2378" t="b">
        <v>1</v>
      </c>
      <c r="K2378" t="b">
        <v>0</v>
      </c>
    </row>
    <row r="2379" spans="1:11" x14ac:dyDescent="0.3">
      <c r="A2379" t="s">
        <v>7257</v>
      </c>
      <c r="B2379" t="s">
        <v>701</v>
      </c>
      <c r="C2379">
        <v>7.65</v>
      </c>
      <c r="D2379" s="18">
        <v>41968</v>
      </c>
      <c r="E2379" t="s">
        <v>3922</v>
      </c>
      <c r="F2379" t="s">
        <v>3923</v>
      </c>
      <c r="G2379" t="s">
        <v>2875</v>
      </c>
      <c r="H2379" t="b">
        <v>0</v>
      </c>
      <c r="I2379" t="b">
        <v>0</v>
      </c>
      <c r="J2379" t="b">
        <v>0</v>
      </c>
      <c r="K2379" t="b">
        <v>0</v>
      </c>
    </row>
    <row r="2380" spans="1:11" x14ac:dyDescent="0.3">
      <c r="A2380" t="s">
        <v>7258</v>
      </c>
      <c r="B2380" t="s">
        <v>7259</v>
      </c>
      <c r="C2380">
        <v>4</v>
      </c>
      <c r="D2380" s="18">
        <v>41914</v>
      </c>
      <c r="E2380" t="s">
        <v>3909</v>
      </c>
      <c r="F2380" t="s">
        <v>3929</v>
      </c>
      <c r="G2380" t="s">
        <v>2869</v>
      </c>
      <c r="H2380" t="b">
        <v>0</v>
      </c>
      <c r="I2380" t="b">
        <v>0</v>
      </c>
      <c r="J2380" t="b">
        <v>0</v>
      </c>
      <c r="K2380" t="b">
        <v>0</v>
      </c>
    </row>
    <row r="2381" spans="1:11" x14ac:dyDescent="0.3">
      <c r="A2381" t="s">
        <v>12388</v>
      </c>
      <c r="B2381" t="s">
        <v>12389</v>
      </c>
      <c r="C2381">
        <v>6.375</v>
      </c>
      <c r="D2381" s="18">
        <v>42004</v>
      </c>
      <c r="E2381" t="s">
        <v>3893</v>
      </c>
      <c r="F2381" t="s">
        <v>3916</v>
      </c>
      <c r="G2381" t="s">
        <v>12207</v>
      </c>
      <c r="H2381" t="b">
        <v>1</v>
      </c>
      <c r="I2381" t="b">
        <v>0</v>
      </c>
      <c r="J2381" t="b">
        <v>0</v>
      </c>
      <c r="K2381" t="b">
        <v>0</v>
      </c>
    </row>
    <row r="2382" spans="1:11" x14ac:dyDescent="0.3">
      <c r="A2382" t="s">
        <v>12388</v>
      </c>
      <c r="B2382" t="s">
        <v>12390</v>
      </c>
      <c r="C2382">
        <v>2.04</v>
      </c>
      <c r="D2382" s="18">
        <v>42004</v>
      </c>
      <c r="E2382" t="s">
        <v>3893</v>
      </c>
      <c r="F2382" t="s">
        <v>3916</v>
      </c>
      <c r="G2382" t="s">
        <v>2263</v>
      </c>
      <c r="H2382" t="b">
        <v>1</v>
      </c>
      <c r="I2382" t="b">
        <v>0</v>
      </c>
      <c r="J2382" t="b">
        <v>0</v>
      </c>
      <c r="K2382" t="b">
        <v>0</v>
      </c>
    </row>
    <row r="2383" spans="1:11" x14ac:dyDescent="0.3">
      <c r="A2383" t="s">
        <v>7260</v>
      </c>
      <c r="B2383" t="s">
        <v>177</v>
      </c>
      <c r="C2383">
        <v>11.5</v>
      </c>
      <c r="D2383" s="18">
        <v>41922</v>
      </c>
      <c r="E2383" t="s">
        <v>3922</v>
      </c>
      <c r="F2383" t="s">
        <v>3951</v>
      </c>
      <c r="G2383" t="s">
        <v>2587</v>
      </c>
      <c r="H2383" t="b">
        <v>0</v>
      </c>
      <c r="I2383" t="b">
        <v>0</v>
      </c>
      <c r="J2383" t="b">
        <v>0</v>
      </c>
      <c r="K2383" t="b">
        <v>0</v>
      </c>
    </row>
    <row r="2384" spans="1:11" x14ac:dyDescent="0.3">
      <c r="A2384" t="s">
        <v>7261</v>
      </c>
      <c r="B2384" t="s">
        <v>7262</v>
      </c>
      <c r="C2384">
        <v>5.25</v>
      </c>
      <c r="D2384" s="18">
        <v>41718</v>
      </c>
      <c r="E2384" t="s">
        <v>3909</v>
      </c>
      <c r="F2384" t="s">
        <v>3937</v>
      </c>
      <c r="G2384" t="s">
        <v>2253</v>
      </c>
      <c r="H2384" t="b">
        <v>0</v>
      </c>
      <c r="I2384" t="b">
        <v>0</v>
      </c>
      <c r="J2384" t="b">
        <v>0</v>
      </c>
      <c r="K2384" t="b">
        <v>0</v>
      </c>
    </row>
    <row r="2385" spans="1:11" x14ac:dyDescent="0.3">
      <c r="A2385" t="s">
        <v>7263</v>
      </c>
      <c r="B2385" t="s">
        <v>243</v>
      </c>
      <c r="C2385">
        <v>2.5</v>
      </c>
      <c r="D2385" s="18">
        <v>41946</v>
      </c>
      <c r="E2385" t="s">
        <v>3900</v>
      </c>
      <c r="F2385" t="s">
        <v>3901</v>
      </c>
      <c r="G2385" t="s">
        <v>2937</v>
      </c>
      <c r="H2385" t="b">
        <v>0</v>
      </c>
      <c r="I2385" t="b">
        <v>0</v>
      </c>
      <c r="J2385" t="b">
        <v>1</v>
      </c>
      <c r="K2385" t="b">
        <v>0</v>
      </c>
    </row>
    <row r="2386" spans="1:11" x14ac:dyDescent="0.3">
      <c r="A2386" t="s">
        <v>7264</v>
      </c>
      <c r="B2386" t="s">
        <v>7265</v>
      </c>
      <c r="C2386">
        <v>4.5</v>
      </c>
      <c r="D2386" s="18">
        <v>41869</v>
      </c>
      <c r="E2386" t="s">
        <v>3909</v>
      </c>
      <c r="F2386" t="s">
        <v>3937</v>
      </c>
      <c r="G2386" t="s">
        <v>2937</v>
      </c>
      <c r="H2386" t="b">
        <v>0</v>
      </c>
      <c r="I2386" t="b">
        <v>0</v>
      </c>
      <c r="J2386" t="b">
        <v>0</v>
      </c>
      <c r="K2386" t="b">
        <v>0</v>
      </c>
    </row>
    <row r="2387" spans="1:11" x14ac:dyDescent="0.3">
      <c r="A2387" t="s">
        <v>7266</v>
      </c>
      <c r="B2387" t="s">
        <v>7267</v>
      </c>
      <c r="C2387">
        <v>5.3550000000000004</v>
      </c>
      <c r="D2387" s="18">
        <v>41762</v>
      </c>
      <c r="E2387" t="s">
        <v>3909</v>
      </c>
      <c r="F2387" t="s">
        <v>3937</v>
      </c>
      <c r="G2387" t="s">
        <v>2417</v>
      </c>
      <c r="H2387" t="b">
        <v>0</v>
      </c>
      <c r="I2387" t="b">
        <v>0</v>
      </c>
      <c r="J2387" t="b">
        <v>0</v>
      </c>
      <c r="K2387" t="b">
        <v>0</v>
      </c>
    </row>
    <row r="2388" spans="1:11" x14ac:dyDescent="0.3">
      <c r="A2388" t="s">
        <v>7268</v>
      </c>
      <c r="B2388" t="s">
        <v>7269</v>
      </c>
      <c r="C2388">
        <v>3.57</v>
      </c>
      <c r="D2388" s="18">
        <v>41739</v>
      </c>
      <c r="E2388" t="s">
        <v>3909</v>
      </c>
      <c r="F2388" t="s">
        <v>3937</v>
      </c>
      <c r="G2388" t="s">
        <v>2369</v>
      </c>
      <c r="H2388" t="b">
        <v>0</v>
      </c>
      <c r="I2388" t="b">
        <v>0</v>
      </c>
      <c r="J2388" t="b">
        <v>0</v>
      </c>
      <c r="K2388" t="b">
        <v>0</v>
      </c>
    </row>
    <row r="2389" spans="1:11" x14ac:dyDescent="0.3">
      <c r="A2389" t="s">
        <v>7270</v>
      </c>
      <c r="B2389" t="s">
        <v>802</v>
      </c>
      <c r="C2389">
        <v>10</v>
      </c>
      <c r="D2389" s="18">
        <v>41872</v>
      </c>
      <c r="E2389" t="s">
        <v>3968</v>
      </c>
      <c r="F2389" t="s">
        <v>3968</v>
      </c>
      <c r="G2389" t="s">
        <v>2689</v>
      </c>
      <c r="H2389" t="b">
        <v>0</v>
      </c>
      <c r="I2389" t="b">
        <v>0</v>
      </c>
      <c r="J2389" t="b">
        <v>1</v>
      </c>
      <c r="K2389" t="b">
        <v>0</v>
      </c>
    </row>
    <row r="2390" spans="1:11" x14ac:dyDescent="0.3">
      <c r="A2390" t="s">
        <v>7271</v>
      </c>
      <c r="B2390" t="s">
        <v>7272</v>
      </c>
      <c r="C2390">
        <v>8.75</v>
      </c>
      <c r="D2390" s="18">
        <v>41811</v>
      </c>
      <c r="E2390" t="s">
        <v>3909</v>
      </c>
      <c r="F2390" t="s">
        <v>3937</v>
      </c>
      <c r="G2390" t="s">
        <v>2352</v>
      </c>
      <c r="H2390" t="b">
        <v>0</v>
      </c>
      <c r="I2390" t="b">
        <v>0</v>
      </c>
      <c r="J2390" t="b">
        <v>0</v>
      </c>
      <c r="K2390" t="b">
        <v>0</v>
      </c>
    </row>
    <row r="2391" spans="1:11" x14ac:dyDescent="0.3">
      <c r="A2391" t="s">
        <v>7273</v>
      </c>
      <c r="B2391" t="s">
        <v>7274</v>
      </c>
      <c r="C2391">
        <v>5.8650000000000002</v>
      </c>
      <c r="D2391" s="18">
        <v>41747</v>
      </c>
      <c r="E2391" t="s">
        <v>3900</v>
      </c>
      <c r="F2391" t="s">
        <v>3901</v>
      </c>
      <c r="G2391" t="s">
        <v>2382</v>
      </c>
      <c r="H2391" t="b">
        <v>0</v>
      </c>
      <c r="I2391" t="b">
        <v>0</v>
      </c>
      <c r="J2391" t="b">
        <v>1</v>
      </c>
      <c r="K2391" t="b">
        <v>0</v>
      </c>
    </row>
    <row r="2392" spans="1:11" x14ac:dyDescent="0.3">
      <c r="A2392" t="s">
        <v>7275</v>
      </c>
      <c r="B2392" t="s">
        <v>7276</v>
      </c>
      <c r="C2392">
        <v>4.59</v>
      </c>
      <c r="D2392" s="18">
        <v>41780</v>
      </c>
      <c r="E2392" t="s">
        <v>3922</v>
      </c>
      <c r="F2392" t="s">
        <v>3923</v>
      </c>
      <c r="G2392" t="s">
        <v>2265</v>
      </c>
      <c r="H2392" t="b">
        <v>0</v>
      </c>
      <c r="I2392" t="b">
        <v>0</v>
      </c>
      <c r="J2392" t="b">
        <v>0</v>
      </c>
      <c r="K2392" t="b">
        <v>0</v>
      </c>
    </row>
    <row r="2393" spans="1:11" x14ac:dyDescent="0.3">
      <c r="A2393" t="s">
        <v>7277</v>
      </c>
      <c r="B2393" t="s">
        <v>7278</v>
      </c>
      <c r="C2393">
        <v>5.61</v>
      </c>
      <c r="D2393" s="18">
        <v>41750</v>
      </c>
      <c r="E2393" t="s">
        <v>3909</v>
      </c>
      <c r="F2393" t="s">
        <v>3937</v>
      </c>
      <c r="G2393" t="s">
        <v>2362</v>
      </c>
      <c r="H2393" t="b">
        <v>0</v>
      </c>
      <c r="I2393" t="b">
        <v>0</v>
      </c>
      <c r="J2393" t="b">
        <v>0</v>
      </c>
      <c r="K2393" t="b">
        <v>0</v>
      </c>
    </row>
    <row r="2394" spans="1:11" x14ac:dyDescent="0.3">
      <c r="A2394" t="s">
        <v>7279</v>
      </c>
      <c r="B2394" t="s">
        <v>889</v>
      </c>
      <c r="C2394">
        <v>3.06</v>
      </c>
      <c r="D2394" s="18">
        <v>41934</v>
      </c>
      <c r="E2394" t="s">
        <v>3900</v>
      </c>
      <c r="F2394" t="s">
        <v>3901</v>
      </c>
      <c r="G2394" t="s">
        <v>3453</v>
      </c>
      <c r="H2394" t="b">
        <v>0</v>
      </c>
      <c r="I2394" t="b">
        <v>0</v>
      </c>
      <c r="J2394" t="b">
        <v>1</v>
      </c>
      <c r="K2394" t="b">
        <v>0</v>
      </c>
    </row>
    <row r="2395" spans="1:11" x14ac:dyDescent="0.3">
      <c r="A2395" t="s">
        <v>7280</v>
      </c>
      <c r="B2395" t="s">
        <v>7281</v>
      </c>
      <c r="C2395">
        <v>5.3550000000000004</v>
      </c>
      <c r="D2395" s="18">
        <v>41771</v>
      </c>
      <c r="E2395" t="s">
        <v>3968</v>
      </c>
      <c r="F2395" t="s">
        <v>3968</v>
      </c>
      <c r="G2395" t="s">
        <v>2243</v>
      </c>
      <c r="H2395" t="b">
        <v>0</v>
      </c>
      <c r="I2395" t="b">
        <v>0</v>
      </c>
      <c r="J2395" t="b">
        <v>1</v>
      </c>
      <c r="K2395" t="b">
        <v>0</v>
      </c>
    </row>
    <row r="2396" spans="1:11" x14ac:dyDescent="0.3">
      <c r="A2396" t="s">
        <v>7282</v>
      </c>
      <c r="B2396" t="s">
        <v>830</v>
      </c>
      <c r="C2396">
        <v>9.5</v>
      </c>
      <c r="D2396" s="18">
        <v>41891</v>
      </c>
      <c r="E2396" t="s">
        <v>3968</v>
      </c>
      <c r="F2396" t="s">
        <v>3968</v>
      </c>
      <c r="G2396" t="s">
        <v>2689</v>
      </c>
      <c r="H2396" t="b">
        <v>0</v>
      </c>
      <c r="I2396" t="b">
        <v>0</v>
      </c>
      <c r="J2396" t="b">
        <v>1</v>
      </c>
      <c r="K2396" t="b">
        <v>0</v>
      </c>
    </row>
    <row r="2397" spans="1:11" x14ac:dyDescent="0.3">
      <c r="A2397" t="s">
        <v>7283</v>
      </c>
      <c r="B2397" t="s">
        <v>954</v>
      </c>
      <c r="C2397">
        <v>4</v>
      </c>
      <c r="D2397" s="18">
        <v>41809</v>
      </c>
      <c r="E2397" t="s">
        <v>3909</v>
      </c>
      <c r="F2397" t="s">
        <v>3937</v>
      </c>
      <c r="G2397" t="s">
        <v>2602</v>
      </c>
      <c r="H2397" t="b">
        <v>0</v>
      </c>
      <c r="I2397" t="b">
        <v>0</v>
      </c>
      <c r="J2397" t="b">
        <v>0</v>
      </c>
      <c r="K2397" t="b">
        <v>0</v>
      </c>
    </row>
    <row r="2398" spans="1:11" x14ac:dyDescent="0.3">
      <c r="A2398" t="s">
        <v>13027</v>
      </c>
      <c r="B2398" t="s">
        <v>12967</v>
      </c>
      <c r="C2398">
        <v>7.28</v>
      </c>
      <c r="D2398" s="18">
        <v>42016</v>
      </c>
      <c r="E2398" t="s">
        <v>3893</v>
      </c>
      <c r="F2398" t="s">
        <v>3894</v>
      </c>
      <c r="G2398" t="s">
        <v>2889</v>
      </c>
      <c r="H2398" t="b">
        <v>1</v>
      </c>
      <c r="I2398" t="b">
        <v>1</v>
      </c>
      <c r="J2398" t="b">
        <v>0</v>
      </c>
      <c r="K2398" t="b">
        <v>0</v>
      </c>
    </row>
    <row r="2399" spans="1:11" x14ac:dyDescent="0.3">
      <c r="A2399" t="s">
        <v>7284</v>
      </c>
      <c r="B2399" t="s">
        <v>7285</v>
      </c>
      <c r="C2399">
        <v>8.4149999999999991</v>
      </c>
      <c r="D2399" s="18">
        <v>41813</v>
      </c>
      <c r="E2399" t="s">
        <v>3893</v>
      </c>
      <c r="F2399" t="s">
        <v>3894</v>
      </c>
      <c r="G2399" t="s">
        <v>2255</v>
      </c>
      <c r="H2399" t="b">
        <v>0</v>
      </c>
      <c r="I2399" t="b">
        <v>0</v>
      </c>
      <c r="J2399" t="b">
        <v>0</v>
      </c>
      <c r="K2399" t="b">
        <v>0</v>
      </c>
    </row>
    <row r="2400" spans="1:11" x14ac:dyDescent="0.3">
      <c r="A2400" t="s">
        <v>7286</v>
      </c>
      <c r="B2400" t="s">
        <v>107</v>
      </c>
      <c r="C2400">
        <v>19.5</v>
      </c>
      <c r="D2400" s="18">
        <v>41895</v>
      </c>
      <c r="E2400" t="s">
        <v>2230</v>
      </c>
      <c r="F2400" t="s">
        <v>3984</v>
      </c>
      <c r="G2400" t="s">
        <v>2937</v>
      </c>
      <c r="H2400" t="b">
        <v>0</v>
      </c>
      <c r="I2400" t="b">
        <v>0</v>
      </c>
      <c r="J2400" t="b">
        <v>0</v>
      </c>
      <c r="K2400" t="b">
        <v>0</v>
      </c>
    </row>
    <row r="2401" spans="1:11" x14ac:dyDescent="0.3">
      <c r="A2401" t="s">
        <v>7287</v>
      </c>
      <c r="B2401" t="s">
        <v>7288</v>
      </c>
      <c r="C2401">
        <v>6.12</v>
      </c>
      <c r="D2401" s="18">
        <v>41794</v>
      </c>
      <c r="E2401" t="s">
        <v>3893</v>
      </c>
      <c r="F2401" t="s">
        <v>3894</v>
      </c>
      <c r="G2401" t="s">
        <v>2348</v>
      </c>
      <c r="H2401" t="b">
        <v>0</v>
      </c>
      <c r="I2401" t="b">
        <v>0</v>
      </c>
      <c r="J2401" t="b">
        <v>0</v>
      </c>
      <c r="K2401" t="b">
        <v>0</v>
      </c>
    </row>
    <row r="2402" spans="1:11" x14ac:dyDescent="0.3">
      <c r="A2402" t="s">
        <v>7289</v>
      </c>
      <c r="B2402" t="s">
        <v>7290</v>
      </c>
      <c r="C2402">
        <v>4.8449999999999998</v>
      </c>
      <c r="D2402" s="18">
        <v>41774</v>
      </c>
      <c r="E2402" t="s">
        <v>3968</v>
      </c>
      <c r="F2402" t="s">
        <v>3968</v>
      </c>
      <c r="G2402" t="s">
        <v>2372</v>
      </c>
      <c r="H2402" t="b">
        <v>0</v>
      </c>
      <c r="I2402" t="b">
        <v>0</v>
      </c>
      <c r="J2402" t="b">
        <v>1</v>
      </c>
      <c r="K2402" t="b">
        <v>0</v>
      </c>
    </row>
    <row r="2403" spans="1:11" x14ac:dyDescent="0.3">
      <c r="A2403" t="s">
        <v>7291</v>
      </c>
      <c r="B2403" t="s">
        <v>7292</v>
      </c>
      <c r="C2403">
        <v>4</v>
      </c>
      <c r="D2403" s="18">
        <v>41843</v>
      </c>
      <c r="E2403" t="s">
        <v>3909</v>
      </c>
      <c r="F2403" t="s">
        <v>3937</v>
      </c>
      <c r="G2403" t="s">
        <v>2672</v>
      </c>
      <c r="H2403" t="b">
        <v>0</v>
      </c>
      <c r="I2403" t="b">
        <v>0</v>
      </c>
      <c r="J2403" t="b">
        <v>0</v>
      </c>
      <c r="K2403" t="b">
        <v>0</v>
      </c>
    </row>
    <row r="2404" spans="1:11" x14ac:dyDescent="0.3">
      <c r="A2404" t="s">
        <v>7293</v>
      </c>
      <c r="B2404" t="s">
        <v>1042</v>
      </c>
      <c r="C2404">
        <v>4.59</v>
      </c>
      <c r="D2404" s="18">
        <v>41946</v>
      </c>
      <c r="E2404" t="s">
        <v>3909</v>
      </c>
      <c r="F2404" t="s">
        <v>3929</v>
      </c>
      <c r="G2404" t="s">
        <v>3556</v>
      </c>
      <c r="H2404" t="b">
        <v>0</v>
      </c>
      <c r="I2404" t="b">
        <v>0</v>
      </c>
      <c r="J2404" t="b">
        <v>0</v>
      </c>
      <c r="K2404" t="b">
        <v>0</v>
      </c>
    </row>
    <row r="2405" spans="1:11" x14ac:dyDescent="0.3">
      <c r="A2405" t="s">
        <v>11657</v>
      </c>
      <c r="B2405" t="s">
        <v>11658</v>
      </c>
      <c r="C2405">
        <v>9.5</v>
      </c>
      <c r="D2405" s="18">
        <v>41983</v>
      </c>
      <c r="E2405" t="s">
        <v>3893</v>
      </c>
      <c r="F2405" t="s">
        <v>4117</v>
      </c>
      <c r="G2405" t="s">
        <v>2689</v>
      </c>
      <c r="H2405" t="b">
        <v>0</v>
      </c>
      <c r="I2405" t="b">
        <v>0</v>
      </c>
      <c r="J2405" t="b">
        <v>0</v>
      </c>
      <c r="K2405" t="b">
        <v>0</v>
      </c>
    </row>
    <row r="2406" spans="1:11" x14ac:dyDescent="0.3">
      <c r="A2406" t="s">
        <v>7294</v>
      </c>
      <c r="B2406" t="s">
        <v>7295</v>
      </c>
      <c r="C2406">
        <v>5.75</v>
      </c>
      <c r="D2406" s="18">
        <v>41824</v>
      </c>
      <c r="E2406" t="s">
        <v>3968</v>
      </c>
      <c r="F2406" t="s">
        <v>3968</v>
      </c>
      <c r="G2406" t="s">
        <v>2455</v>
      </c>
      <c r="H2406" t="b">
        <v>0</v>
      </c>
      <c r="I2406" t="b">
        <v>0</v>
      </c>
      <c r="J2406" t="b">
        <v>1</v>
      </c>
      <c r="K2406" t="b">
        <v>0</v>
      </c>
    </row>
    <row r="2407" spans="1:11" x14ac:dyDescent="0.3">
      <c r="A2407" t="s">
        <v>7296</v>
      </c>
      <c r="B2407" t="s">
        <v>7297</v>
      </c>
      <c r="C2407">
        <v>6.5</v>
      </c>
      <c r="D2407" s="18">
        <v>41836</v>
      </c>
      <c r="E2407" t="s">
        <v>3909</v>
      </c>
      <c r="F2407" t="s">
        <v>3937</v>
      </c>
      <c r="G2407" t="s">
        <v>2842</v>
      </c>
      <c r="H2407" t="b">
        <v>0</v>
      </c>
      <c r="I2407" t="b">
        <v>0</v>
      </c>
      <c r="J2407" t="b">
        <v>0</v>
      </c>
      <c r="K2407" t="b">
        <v>0</v>
      </c>
    </row>
    <row r="2408" spans="1:11" x14ac:dyDescent="0.3">
      <c r="A2408" t="s">
        <v>1201</v>
      </c>
      <c r="B2408" t="s">
        <v>1200</v>
      </c>
      <c r="C2408">
        <v>5.3550000000000004</v>
      </c>
      <c r="D2408" s="18">
        <v>41905</v>
      </c>
      <c r="E2408" t="s">
        <v>3968</v>
      </c>
      <c r="F2408" t="s">
        <v>3968</v>
      </c>
      <c r="G2408" t="s">
        <v>3348</v>
      </c>
      <c r="H2408" t="b">
        <v>0</v>
      </c>
      <c r="I2408" t="b">
        <v>0</v>
      </c>
      <c r="J2408" t="b">
        <v>1</v>
      </c>
      <c r="K2408" t="b">
        <v>0</v>
      </c>
    </row>
    <row r="2409" spans="1:11" x14ac:dyDescent="0.3">
      <c r="A2409" t="s">
        <v>7298</v>
      </c>
      <c r="B2409" t="s">
        <v>1470</v>
      </c>
      <c r="C2409">
        <v>3.57</v>
      </c>
      <c r="D2409" s="18">
        <v>41976</v>
      </c>
      <c r="E2409" t="s">
        <v>3893</v>
      </c>
      <c r="F2409" t="s">
        <v>4888</v>
      </c>
      <c r="G2409" t="s">
        <v>3640</v>
      </c>
      <c r="H2409" t="b">
        <v>0</v>
      </c>
      <c r="I2409" t="b">
        <v>0</v>
      </c>
      <c r="J2409" t="b">
        <v>0</v>
      </c>
      <c r="K2409" t="b">
        <v>0</v>
      </c>
    </row>
    <row r="2410" spans="1:11" x14ac:dyDescent="0.3">
      <c r="A2410" t="s">
        <v>7299</v>
      </c>
      <c r="B2410" t="s">
        <v>7300</v>
      </c>
      <c r="C2410">
        <v>5.5</v>
      </c>
      <c r="D2410" s="18">
        <v>41894</v>
      </c>
      <c r="E2410" t="s">
        <v>3900</v>
      </c>
      <c r="F2410" t="s">
        <v>3901</v>
      </c>
      <c r="G2410" t="s">
        <v>2269</v>
      </c>
      <c r="H2410" t="b">
        <v>0</v>
      </c>
      <c r="I2410" t="b">
        <v>0</v>
      </c>
      <c r="J2410" t="b">
        <v>1</v>
      </c>
      <c r="K2410" t="b">
        <v>0</v>
      </c>
    </row>
    <row r="2411" spans="1:11" x14ac:dyDescent="0.3">
      <c r="A2411" t="s">
        <v>7301</v>
      </c>
      <c r="B2411" t="s">
        <v>7302</v>
      </c>
      <c r="C2411">
        <v>9</v>
      </c>
      <c r="D2411" s="18">
        <v>41779</v>
      </c>
      <c r="E2411" t="s">
        <v>3909</v>
      </c>
      <c r="F2411" t="s">
        <v>3937</v>
      </c>
      <c r="G2411" t="s">
        <v>2255</v>
      </c>
      <c r="H2411" t="b">
        <v>0</v>
      </c>
      <c r="I2411" t="b">
        <v>0</v>
      </c>
      <c r="J2411" t="b">
        <v>0</v>
      </c>
      <c r="K2411" t="b">
        <v>0</v>
      </c>
    </row>
    <row r="2412" spans="1:11" x14ac:dyDescent="0.3">
      <c r="A2412" t="s">
        <v>7303</v>
      </c>
      <c r="B2412" t="s">
        <v>7304</v>
      </c>
      <c r="C2412">
        <v>5.5</v>
      </c>
      <c r="D2412" s="18">
        <v>41782</v>
      </c>
      <c r="E2412" t="s">
        <v>2230</v>
      </c>
      <c r="F2412" t="s">
        <v>3984</v>
      </c>
      <c r="G2412" t="s">
        <v>2435</v>
      </c>
      <c r="H2412" t="b">
        <v>0</v>
      </c>
      <c r="I2412" t="b">
        <v>0</v>
      </c>
      <c r="J2412" t="b">
        <v>0</v>
      </c>
      <c r="K2412" t="b">
        <v>0</v>
      </c>
    </row>
    <row r="2413" spans="1:11" x14ac:dyDescent="0.3">
      <c r="A2413" t="s">
        <v>7303</v>
      </c>
      <c r="B2413" t="s">
        <v>7305</v>
      </c>
      <c r="C2413">
        <v>7</v>
      </c>
      <c r="D2413" s="18">
        <v>41782</v>
      </c>
      <c r="E2413" t="s">
        <v>3909</v>
      </c>
      <c r="F2413" t="s">
        <v>3937</v>
      </c>
      <c r="G2413" t="s">
        <v>2435</v>
      </c>
      <c r="H2413" t="b">
        <v>0</v>
      </c>
      <c r="I2413" t="b">
        <v>0</v>
      </c>
      <c r="J2413" t="b">
        <v>0</v>
      </c>
      <c r="K2413" t="b">
        <v>0</v>
      </c>
    </row>
    <row r="2414" spans="1:11" x14ac:dyDescent="0.3">
      <c r="A2414" t="s">
        <v>7306</v>
      </c>
      <c r="B2414" t="s">
        <v>7307</v>
      </c>
      <c r="C2414">
        <v>7.14</v>
      </c>
      <c r="D2414" s="18">
        <v>41783</v>
      </c>
      <c r="E2414" t="s">
        <v>3909</v>
      </c>
      <c r="F2414" t="s">
        <v>3929</v>
      </c>
      <c r="G2414" t="s">
        <v>2459</v>
      </c>
      <c r="H2414" t="b">
        <v>0</v>
      </c>
      <c r="I2414" t="b">
        <v>0</v>
      </c>
      <c r="J2414" t="b">
        <v>0</v>
      </c>
      <c r="K2414" t="b">
        <v>0</v>
      </c>
    </row>
    <row r="2415" spans="1:11" x14ac:dyDescent="0.3">
      <c r="A2415" t="s">
        <v>12710</v>
      </c>
      <c r="B2415" t="s">
        <v>12617</v>
      </c>
      <c r="C2415">
        <v>6.12</v>
      </c>
      <c r="D2415" s="18">
        <v>42013</v>
      </c>
      <c r="E2415" t="s">
        <v>3893</v>
      </c>
      <c r="F2415" t="s">
        <v>3925</v>
      </c>
      <c r="G2415" t="s">
        <v>4723</v>
      </c>
      <c r="H2415" t="b">
        <v>0</v>
      </c>
      <c r="I2415" t="b">
        <v>1</v>
      </c>
      <c r="J2415" t="b">
        <v>0</v>
      </c>
      <c r="K2415" t="b">
        <v>0</v>
      </c>
    </row>
    <row r="2416" spans="1:11" x14ac:dyDescent="0.3">
      <c r="A2416" t="s">
        <v>7308</v>
      </c>
      <c r="B2416" t="s">
        <v>7309</v>
      </c>
      <c r="C2416">
        <v>8.4149999999999991</v>
      </c>
      <c r="D2416" s="18">
        <v>41778</v>
      </c>
      <c r="E2416" t="s">
        <v>3968</v>
      </c>
      <c r="F2416" t="s">
        <v>3968</v>
      </c>
      <c r="G2416" t="s">
        <v>2468</v>
      </c>
      <c r="H2416" t="b">
        <v>0</v>
      </c>
      <c r="I2416" t="b">
        <v>0</v>
      </c>
      <c r="J2416" t="b">
        <v>1</v>
      </c>
      <c r="K2416" t="b">
        <v>0</v>
      </c>
    </row>
    <row r="2417" spans="1:11" x14ac:dyDescent="0.3">
      <c r="A2417" t="s">
        <v>7310</v>
      </c>
      <c r="B2417" t="s">
        <v>7311</v>
      </c>
      <c r="C2417">
        <v>6.375</v>
      </c>
      <c r="D2417" s="18">
        <v>41834</v>
      </c>
      <c r="E2417" t="s">
        <v>2230</v>
      </c>
      <c r="F2417" t="s">
        <v>3984</v>
      </c>
      <c r="G2417" t="s">
        <v>2372</v>
      </c>
      <c r="H2417" t="b">
        <v>0</v>
      </c>
      <c r="I2417" t="b">
        <v>0</v>
      </c>
      <c r="J2417" t="b">
        <v>0</v>
      </c>
      <c r="K2417" t="b">
        <v>0</v>
      </c>
    </row>
    <row r="2418" spans="1:11" x14ac:dyDescent="0.3">
      <c r="A2418" t="s">
        <v>7312</v>
      </c>
      <c r="B2418" t="s">
        <v>7313</v>
      </c>
      <c r="C2418">
        <v>4.42</v>
      </c>
      <c r="D2418" s="18">
        <v>41967</v>
      </c>
      <c r="E2418" t="s">
        <v>3900</v>
      </c>
      <c r="F2418" t="s">
        <v>3960</v>
      </c>
      <c r="G2418" t="s">
        <v>3352</v>
      </c>
      <c r="H2418" t="b">
        <v>0</v>
      </c>
      <c r="I2418" t="b">
        <v>0</v>
      </c>
      <c r="J2418" t="b">
        <v>1</v>
      </c>
      <c r="K2418" t="b">
        <v>0</v>
      </c>
    </row>
    <row r="2419" spans="1:11" x14ac:dyDescent="0.3">
      <c r="A2419" t="s">
        <v>7314</v>
      </c>
      <c r="B2419" t="s">
        <v>7315</v>
      </c>
      <c r="C2419">
        <v>5.5</v>
      </c>
      <c r="D2419" s="18">
        <v>41785</v>
      </c>
      <c r="E2419" t="s">
        <v>3909</v>
      </c>
      <c r="F2419" t="s">
        <v>3937</v>
      </c>
      <c r="G2419" t="s">
        <v>2485</v>
      </c>
      <c r="H2419" t="b">
        <v>0</v>
      </c>
      <c r="I2419" t="b">
        <v>0</v>
      </c>
      <c r="J2419" t="b">
        <v>0</v>
      </c>
      <c r="K2419" t="b">
        <v>0</v>
      </c>
    </row>
    <row r="2420" spans="1:11" x14ac:dyDescent="0.3">
      <c r="A2420" t="s">
        <v>7316</v>
      </c>
      <c r="B2420" t="s">
        <v>7317</v>
      </c>
      <c r="C2420">
        <v>4.75</v>
      </c>
      <c r="D2420" s="18">
        <v>41718</v>
      </c>
      <c r="E2420" t="s">
        <v>3909</v>
      </c>
      <c r="F2420" t="s">
        <v>3937</v>
      </c>
      <c r="G2420" t="s">
        <v>2429</v>
      </c>
      <c r="H2420" t="b">
        <v>0</v>
      </c>
      <c r="I2420" t="b">
        <v>0</v>
      </c>
      <c r="J2420" t="b">
        <v>0</v>
      </c>
      <c r="K2420" t="b">
        <v>0</v>
      </c>
    </row>
    <row r="2421" spans="1:11" x14ac:dyDescent="0.3">
      <c r="A2421" t="s">
        <v>7318</v>
      </c>
      <c r="B2421" t="s">
        <v>7319</v>
      </c>
      <c r="C2421">
        <v>9.4350000000000005</v>
      </c>
      <c r="D2421" s="18">
        <v>41765</v>
      </c>
      <c r="E2421" t="s">
        <v>3968</v>
      </c>
      <c r="F2421" t="s">
        <v>3968</v>
      </c>
      <c r="G2421" t="s">
        <v>2404</v>
      </c>
      <c r="H2421" t="b">
        <v>0</v>
      </c>
      <c r="I2421" t="b">
        <v>0</v>
      </c>
      <c r="J2421" t="b">
        <v>1</v>
      </c>
      <c r="K2421" t="b">
        <v>0</v>
      </c>
    </row>
    <row r="2422" spans="1:11" x14ac:dyDescent="0.3">
      <c r="A2422" t="s">
        <v>7320</v>
      </c>
      <c r="B2422" t="s">
        <v>7321</v>
      </c>
      <c r="C2422">
        <v>5.8650000000000002</v>
      </c>
      <c r="D2422" s="18">
        <v>41776</v>
      </c>
      <c r="E2422" t="s">
        <v>3968</v>
      </c>
      <c r="F2422" t="s">
        <v>3968</v>
      </c>
      <c r="G2422" t="s">
        <v>2265</v>
      </c>
      <c r="H2422" t="b">
        <v>0</v>
      </c>
      <c r="I2422" t="b">
        <v>0</v>
      </c>
      <c r="J2422" t="b">
        <v>1</v>
      </c>
      <c r="K2422" t="b">
        <v>0</v>
      </c>
    </row>
    <row r="2423" spans="1:11" x14ac:dyDescent="0.3">
      <c r="A2423" t="s">
        <v>1634</v>
      </c>
      <c r="B2423" t="s">
        <v>1633</v>
      </c>
      <c r="C2423">
        <v>3</v>
      </c>
      <c r="D2423" s="18">
        <v>41825</v>
      </c>
      <c r="E2423" t="s">
        <v>3909</v>
      </c>
      <c r="F2423" t="s">
        <v>3937</v>
      </c>
      <c r="G2423" t="s">
        <v>2626</v>
      </c>
      <c r="H2423" t="b">
        <v>0</v>
      </c>
      <c r="I2423" t="b">
        <v>0</v>
      </c>
      <c r="J2423" t="b">
        <v>0</v>
      </c>
      <c r="K2423" t="b">
        <v>0</v>
      </c>
    </row>
    <row r="2424" spans="1:11" x14ac:dyDescent="0.3">
      <c r="A2424" t="s">
        <v>7322</v>
      </c>
      <c r="B2424" t="s">
        <v>7323</v>
      </c>
      <c r="C2424">
        <v>4.75</v>
      </c>
      <c r="D2424" s="18">
        <v>41724</v>
      </c>
      <c r="E2424" t="s">
        <v>2230</v>
      </c>
      <c r="F2424" t="s">
        <v>3955</v>
      </c>
      <c r="G2424" t="s">
        <v>2366</v>
      </c>
      <c r="H2424" t="b">
        <v>0</v>
      </c>
      <c r="I2424" t="b">
        <v>0</v>
      </c>
      <c r="J2424" t="b">
        <v>0</v>
      </c>
      <c r="K2424" t="b">
        <v>0</v>
      </c>
    </row>
    <row r="2425" spans="1:11" x14ac:dyDescent="0.3">
      <c r="A2425" t="s">
        <v>12989</v>
      </c>
      <c r="B2425" t="s">
        <v>12928</v>
      </c>
      <c r="C2425">
        <v>5.0999999999999996</v>
      </c>
      <c r="D2425" s="18">
        <v>42019</v>
      </c>
      <c r="E2425" t="s">
        <v>3893</v>
      </c>
      <c r="F2425" t="s">
        <v>3989</v>
      </c>
      <c r="G2425" t="s">
        <v>3589</v>
      </c>
      <c r="H2425" t="b">
        <v>0</v>
      </c>
      <c r="I2425" t="b">
        <v>0</v>
      </c>
      <c r="J2425" t="b">
        <v>0</v>
      </c>
      <c r="K2425" t="b">
        <v>0</v>
      </c>
    </row>
    <row r="2426" spans="1:11" x14ac:dyDescent="0.3">
      <c r="A2426" t="s">
        <v>7324</v>
      </c>
      <c r="B2426" t="s">
        <v>7325</v>
      </c>
      <c r="C2426">
        <v>3.5</v>
      </c>
      <c r="D2426" s="18">
        <v>41929</v>
      </c>
      <c r="E2426" t="s">
        <v>2230</v>
      </c>
      <c r="F2426" t="s">
        <v>3955</v>
      </c>
      <c r="G2426" t="s">
        <v>3222</v>
      </c>
      <c r="H2426" t="b">
        <v>0</v>
      </c>
      <c r="I2426" t="b">
        <v>0</v>
      </c>
      <c r="J2426" t="b">
        <v>0</v>
      </c>
      <c r="K2426" t="b">
        <v>0</v>
      </c>
    </row>
    <row r="2427" spans="1:11" x14ac:dyDescent="0.3">
      <c r="A2427" t="s">
        <v>7326</v>
      </c>
      <c r="B2427" t="s">
        <v>7327</v>
      </c>
      <c r="C2427">
        <v>5.25</v>
      </c>
      <c r="D2427" s="18">
        <v>41725</v>
      </c>
      <c r="E2427" t="s">
        <v>3909</v>
      </c>
      <c r="F2427" t="s">
        <v>3937</v>
      </c>
      <c r="G2427" t="s">
        <v>2382</v>
      </c>
      <c r="H2427" t="b">
        <v>0</v>
      </c>
      <c r="I2427" t="b">
        <v>0</v>
      </c>
      <c r="J2427" t="b">
        <v>0</v>
      </c>
      <c r="K2427" t="b">
        <v>0</v>
      </c>
    </row>
    <row r="2428" spans="1:11" x14ac:dyDescent="0.3">
      <c r="A2428" t="s">
        <v>7328</v>
      </c>
      <c r="B2428" t="s">
        <v>1050</v>
      </c>
      <c r="C2428">
        <v>3.8250000000000002</v>
      </c>
      <c r="D2428" s="18">
        <v>41951</v>
      </c>
      <c r="E2428" t="s">
        <v>3909</v>
      </c>
      <c r="F2428" t="s">
        <v>3937</v>
      </c>
      <c r="G2428" t="s">
        <v>3605</v>
      </c>
      <c r="H2428" t="b">
        <v>0</v>
      </c>
      <c r="I2428" t="b">
        <v>0</v>
      </c>
      <c r="J2428" t="b">
        <v>0</v>
      </c>
      <c r="K2428" t="b">
        <v>0</v>
      </c>
    </row>
    <row r="2429" spans="1:11" x14ac:dyDescent="0.3">
      <c r="A2429" t="s">
        <v>7329</v>
      </c>
      <c r="B2429" t="s">
        <v>7330</v>
      </c>
      <c r="C2429">
        <v>7</v>
      </c>
      <c r="D2429" s="18">
        <v>41703</v>
      </c>
      <c r="E2429" t="s">
        <v>3909</v>
      </c>
      <c r="F2429" t="s">
        <v>3937</v>
      </c>
      <c r="G2429" t="s">
        <v>2345</v>
      </c>
      <c r="H2429" t="b">
        <v>0</v>
      </c>
      <c r="I2429" t="b">
        <v>0</v>
      </c>
      <c r="J2429" t="b">
        <v>0</v>
      </c>
      <c r="K2429" t="b">
        <v>0</v>
      </c>
    </row>
    <row r="2430" spans="1:11" x14ac:dyDescent="0.3">
      <c r="A2430" t="s">
        <v>7331</v>
      </c>
      <c r="B2430" t="s">
        <v>1066</v>
      </c>
      <c r="C2430">
        <v>5.75</v>
      </c>
      <c r="D2430" s="18">
        <v>41960</v>
      </c>
      <c r="E2430" t="s">
        <v>3909</v>
      </c>
      <c r="F2430" t="s">
        <v>3937</v>
      </c>
      <c r="G2430" t="s">
        <v>3589</v>
      </c>
      <c r="H2430" t="b">
        <v>0</v>
      </c>
      <c r="I2430" t="b">
        <v>0</v>
      </c>
      <c r="J2430" t="b">
        <v>0</v>
      </c>
      <c r="K2430" t="b">
        <v>0</v>
      </c>
    </row>
    <row r="2431" spans="1:11" x14ac:dyDescent="0.3">
      <c r="A2431" t="s">
        <v>7332</v>
      </c>
      <c r="B2431" t="s">
        <v>1070</v>
      </c>
      <c r="C2431">
        <v>5</v>
      </c>
      <c r="D2431" s="18">
        <v>41963</v>
      </c>
      <c r="E2431" t="s">
        <v>3909</v>
      </c>
      <c r="F2431" t="s">
        <v>3937</v>
      </c>
      <c r="G2431" t="s">
        <v>3589</v>
      </c>
      <c r="H2431" t="b">
        <v>0</v>
      </c>
      <c r="I2431" t="b">
        <v>0</v>
      </c>
      <c r="J2431" t="b">
        <v>0</v>
      </c>
      <c r="K2431" t="b">
        <v>0</v>
      </c>
    </row>
    <row r="2432" spans="1:11" x14ac:dyDescent="0.3">
      <c r="A2432" t="s">
        <v>1702</v>
      </c>
      <c r="B2432" t="s">
        <v>1701</v>
      </c>
      <c r="C2432">
        <v>9</v>
      </c>
      <c r="D2432" s="18">
        <v>41832</v>
      </c>
      <c r="E2432" t="s">
        <v>3909</v>
      </c>
      <c r="F2432" t="s">
        <v>3937</v>
      </c>
      <c r="G2432" t="s">
        <v>2632</v>
      </c>
      <c r="H2432" t="b">
        <v>0</v>
      </c>
      <c r="I2432" t="b">
        <v>0</v>
      </c>
      <c r="J2432" t="b">
        <v>0</v>
      </c>
      <c r="K2432" t="b">
        <v>0</v>
      </c>
    </row>
    <row r="2433" spans="1:11" x14ac:dyDescent="0.3">
      <c r="A2433" t="s">
        <v>7333</v>
      </c>
      <c r="B2433" t="s">
        <v>7334</v>
      </c>
      <c r="C2433">
        <v>10</v>
      </c>
      <c r="D2433" s="18">
        <v>41778</v>
      </c>
      <c r="E2433" t="s">
        <v>3909</v>
      </c>
      <c r="F2433" t="s">
        <v>3937</v>
      </c>
      <c r="G2433" t="s">
        <v>2398</v>
      </c>
      <c r="H2433" t="b">
        <v>0</v>
      </c>
      <c r="I2433" t="b">
        <v>0</v>
      </c>
      <c r="J2433" t="b">
        <v>0</v>
      </c>
      <c r="K2433" t="b">
        <v>0</v>
      </c>
    </row>
    <row r="2434" spans="1:11" x14ac:dyDescent="0.3">
      <c r="A2434" t="s">
        <v>7335</v>
      </c>
      <c r="B2434" t="s">
        <v>7336</v>
      </c>
      <c r="C2434">
        <v>7.5</v>
      </c>
      <c r="D2434" s="18">
        <v>41850</v>
      </c>
      <c r="E2434" t="s">
        <v>3909</v>
      </c>
      <c r="F2434" t="s">
        <v>3937</v>
      </c>
      <c r="G2434" t="s">
        <v>2435</v>
      </c>
      <c r="H2434" t="b">
        <v>0</v>
      </c>
      <c r="I2434" t="b">
        <v>0</v>
      </c>
      <c r="J2434" t="b">
        <v>0</v>
      </c>
      <c r="K2434" t="b">
        <v>0</v>
      </c>
    </row>
    <row r="2435" spans="1:11" x14ac:dyDescent="0.3">
      <c r="A2435" t="s">
        <v>7337</v>
      </c>
      <c r="B2435" t="s">
        <v>7338</v>
      </c>
      <c r="C2435">
        <v>6.63</v>
      </c>
      <c r="D2435" s="18">
        <v>41787</v>
      </c>
      <c r="E2435" t="s">
        <v>3893</v>
      </c>
      <c r="F2435" t="s">
        <v>3894</v>
      </c>
      <c r="G2435" t="s">
        <v>2483</v>
      </c>
      <c r="H2435" t="b">
        <v>0</v>
      </c>
      <c r="I2435" t="b">
        <v>0</v>
      </c>
      <c r="J2435" t="b">
        <v>0</v>
      </c>
      <c r="K2435" t="b">
        <v>0</v>
      </c>
    </row>
    <row r="2436" spans="1:11" x14ac:dyDescent="0.3">
      <c r="A2436" t="s">
        <v>7339</v>
      </c>
      <c r="B2436" t="s">
        <v>7340</v>
      </c>
      <c r="C2436">
        <v>6.5</v>
      </c>
      <c r="D2436" s="18">
        <v>41697</v>
      </c>
      <c r="E2436" t="s">
        <v>3922</v>
      </c>
      <c r="F2436" t="s">
        <v>3923</v>
      </c>
      <c r="G2436" t="s">
        <v>2369</v>
      </c>
      <c r="H2436" t="b">
        <v>0</v>
      </c>
      <c r="I2436" t="b">
        <v>0</v>
      </c>
      <c r="J2436" t="b">
        <v>0</v>
      </c>
      <c r="K2436" t="b">
        <v>0</v>
      </c>
    </row>
    <row r="2437" spans="1:11" x14ac:dyDescent="0.3">
      <c r="A2437" t="s">
        <v>7341</v>
      </c>
      <c r="B2437" t="s">
        <v>671</v>
      </c>
      <c r="C2437">
        <v>6.63</v>
      </c>
      <c r="D2437" s="18">
        <v>41872</v>
      </c>
      <c r="E2437" t="s">
        <v>3900</v>
      </c>
      <c r="F2437" t="s">
        <v>4004</v>
      </c>
      <c r="G2437" t="s">
        <v>2455</v>
      </c>
      <c r="H2437" t="b">
        <v>0</v>
      </c>
      <c r="I2437" t="b">
        <v>0</v>
      </c>
      <c r="J2437" t="b">
        <v>1</v>
      </c>
      <c r="K2437" t="b">
        <v>0</v>
      </c>
    </row>
    <row r="2438" spans="1:11" x14ac:dyDescent="0.3">
      <c r="A2438" t="s">
        <v>11659</v>
      </c>
      <c r="B2438" t="s">
        <v>11660</v>
      </c>
      <c r="C2438">
        <v>3.36</v>
      </c>
      <c r="D2438" s="18">
        <v>41983</v>
      </c>
      <c r="E2438" t="s">
        <v>3893</v>
      </c>
      <c r="F2438" t="s">
        <v>3894</v>
      </c>
      <c r="G2438" t="s">
        <v>3406</v>
      </c>
      <c r="H2438" t="b">
        <v>0</v>
      </c>
      <c r="I2438" t="b">
        <v>0</v>
      </c>
      <c r="J2438" t="b">
        <v>0</v>
      </c>
      <c r="K2438" t="b">
        <v>0</v>
      </c>
    </row>
    <row r="2439" spans="1:11" x14ac:dyDescent="0.3">
      <c r="A2439" t="s">
        <v>12680</v>
      </c>
      <c r="B2439" t="s">
        <v>12586</v>
      </c>
      <c r="C2439">
        <v>8.32</v>
      </c>
      <c r="D2439" s="18">
        <v>42014</v>
      </c>
      <c r="E2439" t="s">
        <v>3893</v>
      </c>
      <c r="F2439" t="s">
        <v>4888</v>
      </c>
      <c r="G2439" t="s">
        <v>3453</v>
      </c>
      <c r="H2439" t="b">
        <v>0</v>
      </c>
      <c r="I2439" t="b">
        <v>0</v>
      </c>
      <c r="J2439" t="b">
        <v>0</v>
      </c>
      <c r="K2439" t="b">
        <v>0</v>
      </c>
    </row>
    <row r="2440" spans="1:11" x14ac:dyDescent="0.3">
      <c r="A2440" t="s">
        <v>7343</v>
      </c>
      <c r="B2440" t="s">
        <v>7344</v>
      </c>
      <c r="C2440">
        <v>8.75</v>
      </c>
      <c r="D2440" s="18">
        <v>41786</v>
      </c>
      <c r="E2440" t="s">
        <v>3909</v>
      </c>
      <c r="F2440" t="s">
        <v>3937</v>
      </c>
      <c r="G2440" t="s">
        <v>2301</v>
      </c>
      <c r="H2440" t="b">
        <v>0</v>
      </c>
      <c r="I2440" t="b">
        <v>0</v>
      </c>
      <c r="J2440" t="b">
        <v>0</v>
      </c>
      <c r="K2440" t="b">
        <v>0</v>
      </c>
    </row>
    <row r="2441" spans="1:11" x14ac:dyDescent="0.3">
      <c r="A2441" t="s">
        <v>7345</v>
      </c>
      <c r="B2441" t="s">
        <v>985</v>
      </c>
      <c r="C2441">
        <v>3.8250000000000002</v>
      </c>
      <c r="D2441" s="18">
        <v>41886</v>
      </c>
      <c r="E2441" t="s">
        <v>3909</v>
      </c>
      <c r="F2441" t="s">
        <v>3929</v>
      </c>
      <c r="G2441" t="s">
        <v>2499</v>
      </c>
      <c r="H2441" t="b">
        <v>0</v>
      </c>
      <c r="I2441" t="b">
        <v>0</v>
      </c>
      <c r="J2441" t="b">
        <v>0</v>
      </c>
      <c r="K2441" t="b">
        <v>0</v>
      </c>
    </row>
    <row r="2442" spans="1:11" x14ac:dyDescent="0.3">
      <c r="A2442" t="s">
        <v>7346</v>
      </c>
      <c r="B2442" t="s">
        <v>7347</v>
      </c>
      <c r="C2442">
        <v>8.25</v>
      </c>
      <c r="D2442" s="18">
        <v>41932</v>
      </c>
      <c r="E2442" t="s">
        <v>3909</v>
      </c>
      <c r="F2442" t="s">
        <v>3937</v>
      </c>
      <c r="G2442" t="s">
        <v>2916</v>
      </c>
      <c r="H2442" t="b">
        <v>0</v>
      </c>
      <c r="I2442" t="b">
        <v>0</v>
      </c>
      <c r="J2442" t="b">
        <v>0</v>
      </c>
      <c r="K2442" t="b">
        <v>0</v>
      </c>
    </row>
    <row r="2443" spans="1:11" x14ac:dyDescent="0.3">
      <c r="A2443" t="s">
        <v>7348</v>
      </c>
      <c r="B2443" t="s">
        <v>7349</v>
      </c>
      <c r="C2443">
        <v>4.5</v>
      </c>
      <c r="D2443" s="18">
        <v>41828</v>
      </c>
      <c r="E2443" t="s">
        <v>3909</v>
      </c>
      <c r="F2443" t="s">
        <v>3937</v>
      </c>
      <c r="G2443" t="s">
        <v>2251</v>
      </c>
      <c r="H2443" t="b">
        <v>0</v>
      </c>
      <c r="I2443" t="b">
        <v>0</v>
      </c>
      <c r="J2443" t="b">
        <v>0</v>
      </c>
      <c r="K2443" t="b">
        <v>0</v>
      </c>
    </row>
    <row r="2444" spans="1:11" x14ac:dyDescent="0.3">
      <c r="A2444" t="s">
        <v>1939</v>
      </c>
      <c r="B2444" t="s">
        <v>1938</v>
      </c>
      <c r="C2444">
        <v>6.25</v>
      </c>
      <c r="D2444" s="18">
        <v>41859</v>
      </c>
      <c r="E2444" t="s">
        <v>3909</v>
      </c>
      <c r="F2444" t="s">
        <v>3937</v>
      </c>
      <c r="G2444" t="s">
        <v>3849</v>
      </c>
      <c r="H2444" t="b">
        <v>0</v>
      </c>
      <c r="I2444" t="b">
        <v>0</v>
      </c>
      <c r="J2444" t="b">
        <v>0</v>
      </c>
      <c r="K2444" t="b">
        <v>0</v>
      </c>
    </row>
    <row r="2445" spans="1:11" x14ac:dyDescent="0.3">
      <c r="A2445" t="s">
        <v>7350</v>
      </c>
      <c r="B2445" t="s">
        <v>1045</v>
      </c>
      <c r="C2445">
        <v>6.63</v>
      </c>
      <c r="D2445" s="18">
        <v>41948</v>
      </c>
      <c r="E2445" t="s">
        <v>3893</v>
      </c>
      <c r="F2445" t="s">
        <v>3925</v>
      </c>
      <c r="G2445" t="s">
        <v>3712</v>
      </c>
      <c r="H2445" t="b">
        <v>0</v>
      </c>
      <c r="I2445" t="b">
        <v>0</v>
      </c>
      <c r="J2445" t="b">
        <v>0</v>
      </c>
      <c r="K2445" t="b">
        <v>0</v>
      </c>
    </row>
    <row r="2446" spans="1:11" x14ac:dyDescent="0.3">
      <c r="A2446" t="s">
        <v>1780</v>
      </c>
      <c r="B2446" t="s">
        <v>1779</v>
      </c>
      <c r="C2446">
        <v>8.5</v>
      </c>
      <c r="D2446" s="18">
        <v>41825</v>
      </c>
      <c r="E2446" t="s">
        <v>3909</v>
      </c>
      <c r="F2446" t="s">
        <v>3937</v>
      </c>
      <c r="G2446" t="s">
        <v>2632</v>
      </c>
      <c r="H2446" t="b">
        <v>0</v>
      </c>
      <c r="I2446" t="b">
        <v>0</v>
      </c>
      <c r="J2446" t="b">
        <v>0</v>
      </c>
      <c r="K2446" t="b">
        <v>0</v>
      </c>
    </row>
    <row r="2447" spans="1:11" x14ac:dyDescent="0.3">
      <c r="A2447" t="s">
        <v>7351</v>
      </c>
      <c r="B2447" t="s">
        <v>7352</v>
      </c>
      <c r="C2447">
        <v>5.75</v>
      </c>
      <c r="D2447" s="18">
        <v>41856</v>
      </c>
      <c r="E2447" t="s">
        <v>3909</v>
      </c>
      <c r="F2447" t="s">
        <v>3937</v>
      </c>
      <c r="G2447" t="s">
        <v>2854</v>
      </c>
      <c r="H2447" t="b">
        <v>0</v>
      </c>
      <c r="I2447" t="b">
        <v>0</v>
      </c>
      <c r="J2447" t="b">
        <v>0</v>
      </c>
      <c r="K2447" t="b">
        <v>0</v>
      </c>
    </row>
    <row r="2448" spans="1:11" x14ac:dyDescent="0.3">
      <c r="A2448" t="s">
        <v>2155</v>
      </c>
      <c r="B2448" t="s">
        <v>2154</v>
      </c>
      <c r="C2448">
        <v>6.12</v>
      </c>
      <c r="D2448" s="18">
        <v>41928</v>
      </c>
      <c r="E2448" t="s">
        <v>3893</v>
      </c>
      <c r="F2448" t="s">
        <v>3894</v>
      </c>
      <c r="G2448" t="s">
        <v>3568</v>
      </c>
      <c r="H2448" t="b">
        <v>0</v>
      </c>
      <c r="I2448" t="b">
        <v>0</v>
      </c>
      <c r="J2448" t="b">
        <v>0</v>
      </c>
      <c r="K2448" t="b">
        <v>0</v>
      </c>
    </row>
    <row r="2449" spans="1:11" x14ac:dyDescent="0.3">
      <c r="A2449" t="s">
        <v>7353</v>
      </c>
      <c r="B2449" t="s">
        <v>7354</v>
      </c>
      <c r="C2449">
        <v>2.5</v>
      </c>
      <c r="D2449" s="18">
        <v>41715</v>
      </c>
      <c r="E2449" t="s">
        <v>3968</v>
      </c>
      <c r="F2449" t="s">
        <v>3968</v>
      </c>
      <c r="G2449" t="s">
        <v>2364</v>
      </c>
      <c r="H2449" t="b">
        <v>0</v>
      </c>
      <c r="I2449" t="b">
        <v>0</v>
      </c>
      <c r="J2449" t="b">
        <v>1</v>
      </c>
      <c r="K2449" t="b">
        <v>0</v>
      </c>
    </row>
    <row r="2450" spans="1:11" x14ac:dyDescent="0.3">
      <c r="A2450" t="s">
        <v>7355</v>
      </c>
      <c r="B2450" t="s">
        <v>54</v>
      </c>
      <c r="C2450">
        <v>10</v>
      </c>
      <c r="D2450" s="18">
        <v>41855</v>
      </c>
      <c r="E2450" t="s">
        <v>2230</v>
      </c>
      <c r="F2450" t="s">
        <v>3984</v>
      </c>
      <c r="G2450" t="s">
        <v>2598</v>
      </c>
      <c r="H2450" t="b">
        <v>0</v>
      </c>
      <c r="I2450" t="b">
        <v>0</v>
      </c>
      <c r="J2450" t="b">
        <v>0</v>
      </c>
      <c r="K2450" t="b">
        <v>0</v>
      </c>
    </row>
    <row r="2451" spans="1:11" x14ac:dyDescent="0.3">
      <c r="A2451" t="s">
        <v>1254</v>
      </c>
      <c r="B2451" t="s">
        <v>1253</v>
      </c>
      <c r="C2451">
        <v>3.3149999999999999</v>
      </c>
      <c r="D2451" s="18">
        <v>41955</v>
      </c>
      <c r="E2451" t="s">
        <v>3900</v>
      </c>
      <c r="F2451" t="s">
        <v>4277</v>
      </c>
      <c r="G2451" t="s">
        <v>3700</v>
      </c>
      <c r="H2451" t="b">
        <v>0</v>
      </c>
      <c r="I2451" t="b">
        <v>0</v>
      </c>
      <c r="J2451" t="b">
        <v>1</v>
      </c>
      <c r="K2451" t="b">
        <v>0</v>
      </c>
    </row>
    <row r="2452" spans="1:11" x14ac:dyDescent="0.3">
      <c r="A2452" t="s">
        <v>7356</v>
      </c>
      <c r="B2452" t="s">
        <v>7357</v>
      </c>
      <c r="C2452">
        <v>4.59</v>
      </c>
      <c r="D2452" s="18">
        <v>41772</v>
      </c>
      <c r="E2452" t="s">
        <v>2230</v>
      </c>
      <c r="F2452" t="s">
        <v>3955</v>
      </c>
      <c r="G2452" t="s">
        <v>2470</v>
      </c>
      <c r="H2452" t="b">
        <v>0</v>
      </c>
      <c r="I2452" t="b">
        <v>0</v>
      </c>
      <c r="J2452" t="b">
        <v>0</v>
      </c>
      <c r="K2452" t="b">
        <v>0</v>
      </c>
    </row>
    <row r="2453" spans="1:11" x14ac:dyDescent="0.3">
      <c r="A2453" t="s">
        <v>7358</v>
      </c>
      <c r="B2453" t="s">
        <v>7359</v>
      </c>
      <c r="C2453">
        <v>10</v>
      </c>
      <c r="D2453" s="18">
        <v>41956</v>
      </c>
      <c r="E2453" t="s">
        <v>3893</v>
      </c>
      <c r="F2453" t="s">
        <v>3894</v>
      </c>
      <c r="G2453" t="s">
        <v>3344</v>
      </c>
      <c r="H2453" t="b">
        <v>0</v>
      </c>
      <c r="I2453" t="b">
        <v>0</v>
      </c>
      <c r="J2453" t="b">
        <v>0</v>
      </c>
      <c r="K2453" t="b">
        <v>0</v>
      </c>
    </row>
    <row r="2454" spans="1:11" x14ac:dyDescent="0.3">
      <c r="A2454" t="s">
        <v>7360</v>
      </c>
      <c r="B2454" t="s">
        <v>7361</v>
      </c>
      <c r="C2454">
        <v>4.25</v>
      </c>
      <c r="D2454" s="18">
        <v>41873</v>
      </c>
      <c r="E2454" t="s">
        <v>3909</v>
      </c>
      <c r="F2454" t="s">
        <v>3937</v>
      </c>
      <c r="G2454" t="s">
        <v>2455</v>
      </c>
      <c r="H2454" t="b">
        <v>0</v>
      </c>
      <c r="I2454" t="b">
        <v>0</v>
      </c>
      <c r="J2454" t="b">
        <v>0</v>
      </c>
      <c r="K2454" t="b">
        <v>0</v>
      </c>
    </row>
    <row r="2455" spans="1:11" x14ac:dyDescent="0.3">
      <c r="A2455" t="s">
        <v>7362</v>
      </c>
      <c r="B2455" t="s">
        <v>7363</v>
      </c>
      <c r="C2455">
        <v>6.25</v>
      </c>
      <c r="D2455" s="18">
        <v>41787</v>
      </c>
      <c r="E2455" t="s">
        <v>3909</v>
      </c>
      <c r="F2455" t="s">
        <v>3937</v>
      </c>
      <c r="G2455" t="s">
        <v>2447</v>
      </c>
      <c r="H2455" t="b">
        <v>0</v>
      </c>
      <c r="I2455" t="b">
        <v>0</v>
      </c>
      <c r="J2455" t="b">
        <v>0</v>
      </c>
      <c r="K2455" t="b">
        <v>0</v>
      </c>
    </row>
    <row r="2456" spans="1:11" x14ac:dyDescent="0.3">
      <c r="A2456" t="s">
        <v>7364</v>
      </c>
      <c r="B2456" t="s">
        <v>7365</v>
      </c>
      <c r="C2456">
        <v>8.4149999999999991</v>
      </c>
      <c r="D2456" s="18">
        <v>41773</v>
      </c>
      <c r="E2456" t="s">
        <v>3900</v>
      </c>
      <c r="F2456" t="s">
        <v>3960</v>
      </c>
      <c r="G2456" t="s">
        <v>2672</v>
      </c>
      <c r="H2456" t="b">
        <v>0</v>
      </c>
      <c r="I2456" t="b">
        <v>0</v>
      </c>
      <c r="J2456" t="b">
        <v>1</v>
      </c>
      <c r="K2456" t="b">
        <v>0</v>
      </c>
    </row>
    <row r="2457" spans="1:11" x14ac:dyDescent="0.3">
      <c r="A2457" t="s">
        <v>7366</v>
      </c>
      <c r="B2457" t="s">
        <v>7367</v>
      </c>
      <c r="C2457">
        <v>12</v>
      </c>
      <c r="D2457" s="18">
        <v>41832</v>
      </c>
      <c r="E2457" t="s">
        <v>3922</v>
      </c>
      <c r="F2457" t="s">
        <v>3923</v>
      </c>
      <c r="G2457" t="s">
        <v>2889</v>
      </c>
      <c r="H2457" t="b">
        <v>0</v>
      </c>
      <c r="I2457" t="b">
        <v>0</v>
      </c>
      <c r="J2457" t="b">
        <v>0</v>
      </c>
      <c r="K2457" t="b">
        <v>0</v>
      </c>
    </row>
    <row r="2458" spans="1:11" x14ac:dyDescent="0.3">
      <c r="A2458" t="s">
        <v>11661</v>
      </c>
      <c r="B2458" t="s">
        <v>11662</v>
      </c>
      <c r="C2458">
        <v>11.25</v>
      </c>
      <c r="D2458" s="18">
        <v>41989</v>
      </c>
      <c r="E2458" t="s">
        <v>3893</v>
      </c>
      <c r="F2458" t="s">
        <v>4117</v>
      </c>
      <c r="G2458" t="s">
        <v>3523</v>
      </c>
      <c r="H2458" t="b">
        <v>0</v>
      </c>
      <c r="I2458" t="b">
        <v>0</v>
      </c>
      <c r="J2458" t="b">
        <v>0</v>
      </c>
      <c r="K2458" t="b">
        <v>0</v>
      </c>
    </row>
    <row r="2459" spans="1:11" x14ac:dyDescent="0.3">
      <c r="A2459" t="s">
        <v>7368</v>
      </c>
      <c r="B2459" t="s">
        <v>7369</v>
      </c>
      <c r="C2459">
        <v>4</v>
      </c>
      <c r="D2459" s="18">
        <v>41866</v>
      </c>
      <c r="E2459" t="s">
        <v>3909</v>
      </c>
      <c r="F2459" t="s">
        <v>3937</v>
      </c>
      <c r="G2459" t="s">
        <v>2415</v>
      </c>
      <c r="H2459" t="b">
        <v>0</v>
      </c>
      <c r="I2459" t="b">
        <v>0</v>
      </c>
      <c r="J2459" t="b">
        <v>0</v>
      </c>
      <c r="K2459" t="b">
        <v>0</v>
      </c>
    </row>
    <row r="2460" spans="1:11" x14ac:dyDescent="0.3">
      <c r="A2460" t="s">
        <v>7370</v>
      </c>
      <c r="B2460" t="s">
        <v>7371</v>
      </c>
      <c r="C2460">
        <v>2.75</v>
      </c>
      <c r="D2460" s="18">
        <v>41934</v>
      </c>
      <c r="E2460" t="s">
        <v>3909</v>
      </c>
      <c r="F2460" t="s">
        <v>3937</v>
      </c>
      <c r="G2460" t="s">
        <v>3214</v>
      </c>
      <c r="H2460" t="b">
        <v>0</v>
      </c>
      <c r="I2460" t="b">
        <v>0</v>
      </c>
      <c r="J2460" t="b">
        <v>0</v>
      </c>
      <c r="K2460" t="b">
        <v>0</v>
      </c>
    </row>
    <row r="2461" spans="1:11" x14ac:dyDescent="0.3">
      <c r="A2461" t="s">
        <v>7372</v>
      </c>
      <c r="B2461" t="s">
        <v>7373</v>
      </c>
      <c r="C2461">
        <v>10.75</v>
      </c>
      <c r="D2461" s="18">
        <v>41880</v>
      </c>
      <c r="E2461" t="s">
        <v>3909</v>
      </c>
      <c r="F2461" t="s">
        <v>3937</v>
      </c>
      <c r="G2461" t="s">
        <v>2875</v>
      </c>
      <c r="H2461" t="b">
        <v>0</v>
      </c>
      <c r="I2461" t="b">
        <v>0</v>
      </c>
      <c r="J2461" t="b">
        <v>0</v>
      </c>
      <c r="K2461" t="b">
        <v>0</v>
      </c>
    </row>
    <row r="2462" spans="1:11" x14ac:dyDescent="0.3">
      <c r="A2462" t="s">
        <v>7374</v>
      </c>
      <c r="B2462" t="s">
        <v>7375</v>
      </c>
      <c r="C2462">
        <v>10</v>
      </c>
      <c r="D2462" s="18">
        <v>41786</v>
      </c>
      <c r="E2462" t="s">
        <v>3909</v>
      </c>
      <c r="F2462" t="s">
        <v>3937</v>
      </c>
      <c r="G2462" t="s">
        <v>2299</v>
      </c>
      <c r="H2462" t="b">
        <v>0</v>
      </c>
      <c r="I2462" t="b">
        <v>0</v>
      </c>
      <c r="J2462" t="b">
        <v>0</v>
      </c>
      <c r="K2462" t="b">
        <v>0</v>
      </c>
    </row>
    <row r="2463" spans="1:11" x14ac:dyDescent="0.3">
      <c r="A2463" t="s">
        <v>7376</v>
      </c>
      <c r="B2463" t="s">
        <v>850</v>
      </c>
      <c r="C2463">
        <v>7</v>
      </c>
      <c r="D2463" s="18">
        <v>41906</v>
      </c>
      <c r="E2463" t="s">
        <v>3893</v>
      </c>
      <c r="F2463" t="s">
        <v>3894</v>
      </c>
      <c r="G2463" t="s">
        <v>2703</v>
      </c>
      <c r="H2463" t="b">
        <v>0</v>
      </c>
      <c r="I2463" t="b">
        <v>0</v>
      </c>
      <c r="J2463" t="b">
        <v>0</v>
      </c>
      <c r="K2463" t="b">
        <v>0</v>
      </c>
    </row>
    <row r="2464" spans="1:11" x14ac:dyDescent="0.3">
      <c r="A2464" t="s">
        <v>7377</v>
      </c>
      <c r="B2464" t="s">
        <v>7378</v>
      </c>
      <c r="C2464">
        <v>5</v>
      </c>
      <c r="D2464" s="18">
        <v>41762</v>
      </c>
      <c r="E2464" t="s">
        <v>3909</v>
      </c>
      <c r="F2464" t="s">
        <v>3937</v>
      </c>
      <c r="G2464" t="s">
        <v>2435</v>
      </c>
      <c r="H2464" t="b">
        <v>0</v>
      </c>
      <c r="I2464" t="b">
        <v>0</v>
      </c>
      <c r="J2464" t="b">
        <v>0</v>
      </c>
      <c r="K2464" t="b">
        <v>0</v>
      </c>
    </row>
    <row r="2465" spans="1:11" x14ac:dyDescent="0.3">
      <c r="A2465" t="s">
        <v>7379</v>
      </c>
      <c r="B2465" t="s">
        <v>7380</v>
      </c>
      <c r="C2465">
        <v>11.5</v>
      </c>
      <c r="D2465" s="18">
        <v>41949</v>
      </c>
      <c r="E2465" t="s">
        <v>3909</v>
      </c>
      <c r="F2465" t="s">
        <v>3937</v>
      </c>
      <c r="G2465" t="s">
        <v>3521</v>
      </c>
      <c r="H2465" t="b">
        <v>0</v>
      </c>
      <c r="I2465" t="b">
        <v>0</v>
      </c>
      <c r="J2465" t="b">
        <v>0</v>
      </c>
      <c r="K2465" t="b">
        <v>0</v>
      </c>
    </row>
    <row r="2466" spans="1:11" x14ac:dyDescent="0.3">
      <c r="A2466" t="s">
        <v>7381</v>
      </c>
      <c r="B2466" t="s">
        <v>7382</v>
      </c>
      <c r="C2466">
        <v>4.25</v>
      </c>
      <c r="D2466" s="18">
        <v>41720</v>
      </c>
      <c r="E2466" t="s">
        <v>3909</v>
      </c>
      <c r="F2466" t="s">
        <v>3937</v>
      </c>
      <c r="G2466" t="s">
        <v>2243</v>
      </c>
      <c r="H2466" t="b">
        <v>0</v>
      </c>
      <c r="I2466" t="b">
        <v>0</v>
      </c>
      <c r="J2466" t="b">
        <v>0</v>
      </c>
      <c r="K2466" t="b">
        <v>0</v>
      </c>
    </row>
    <row r="2467" spans="1:11" x14ac:dyDescent="0.3">
      <c r="A2467" t="s">
        <v>7383</v>
      </c>
      <c r="B2467" t="s">
        <v>680</v>
      </c>
      <c r="C2467">
        <v>8.16</v>
      </c>
      <c r="D2467" s="18">
        <v>41964</v>
      </c>
      <c r="E2467" t="s">
        <v>3893</v>
      </c>
      <c r="F2467" t="s">
        <v>3916</v>
      </c>
      <c r="G2467" t="s">
        <v>2455</v>
      </c>
      <c r="H2467" t="b">
        <v>0</v>
      </c>
      <c r="I2467" t="b">
        <v>0</v>
      </c>
      <c r="J2467" t="b">
        <v>0</v>
      </c>
      <c r="K2467" t="b">
        <v>0</v>
      </c>
    </row>
    <row r="2468" spans="1:11" x14ac:dyDescent="0.3">
      <c r="A2468" t="s">
        <v>7384</v>
      </c>
      <c r="B2468" t="s">
        <v>7385</v>
      </c>
      <c r="C2468">
        <v>4.5</v>
      </c>
      <c r="D2468" s="18">
        <v>41941</v>
      </c>
      <c r="E2468" t="s">
        <v>3893</v>
      </c>
      <c r="F2468" t="s">
        <v>4117</v>
      </c>
      <c r="G2468" t="s">
        <v>2400</v>
      </c>
      <c r="H2468" t="b">
        <v>0</v>
      </c>
      <c r="I2468" t="b">
        <v>0</v>
      </c>
      <c r="J2468" t="b">
        <v>0</v>
      </c>
      <c r="K2468" t="b">
        <v>0</v>
      </c>
    </row>
    <row r="2469" spans="1:11" x14ac:dyDescent="0.3">
      <c r="A2469" t="s">
        <v>2194</v>
      </c>
      <c r="B2469" t="s">
        <v>2193</v>
      </c>
      <c r="C2469">
        <v>5.61</v>
      </c>
      <c r="D2469" s="18">
        <v>41962</v>
      </c>
      <c r="E2469" t="s">
        <v>3909</v>
      </c>
      <c r="F2469" t="s">
        <v>3937</v>
      </c>
      <c r="G2469" t="s">
        <v>3002</v>
      </c>
      <c r="H2469" t="b">
        <v>0</v>
      </c>
      <c r="I2469" t="b">
        <v>0</v>
      </c>
      <c r="J2469" t="b">
        <v>0</v>
      </c>
      <c r="K2469" t="b">
        <v>0</v>
      </c>
    </row>
    <row r="2470" spans="1:11" x14ac:dyDescent="0.3">
      <c r="A2470" t="s">
        <v>1565</v>
      </c>
      <c r="B2470" t="s">
        <v>1564</v>
      </c>
      <c r="C2470">
        <v>5.25</v>
      </c>
      <c r="D2470" s="18">
        <v>41820</v>
      </c>
      <c r="E2470" t="s">
        <v>3909</v>
      </c>
      <c r="F2470" t="s">
        <v>3929</v>
      </c>
      <c r="G2470" t="s">
        <v>2640</v>
      </c>
      <c r="H2470" t="b">
        <v>0</v>
      </c>
      <c r="I2470" t="b">
        <v>0</v>
      </c>
      <c r="J2470" t="b">
        <v>0</v>
      </c>
      <c r="K2470" t="b">
        <v>0</v>
      </c>
    </row>
    <row r="2471" spans="1:11" x14ac:dyDescent="0.3">
      <c r="A2471" t="s">
        <v>7386</v>
      </c>
      <c r="B2471" t="s">
        <v>7387</v>
      </c>
      <c r="C2471">
        <v>4.25</v>
      </c>
      <c r="D2471" s="18">
        <v>41888</v>
      </c>
      <c r="E2471" t="s">
        <v>3900</v>
      </c>
      <c r="F2471" t="s">
        <v>3901</v>
      </c>
      <c r="G2471" t="s">
        <v>2926</v>
      </c>
      <c r="H2471" t="b">
        <v>0</v>
      </c>
      <c r="I2471" t="b">
        <v>0</v>
      </c>
      <c r="J2471" t="b">
        <v>1</v>
      </c>
      <c r="K2471" t="b">
        <v>0</v>
      </c>
    </row>
    <row r="2472" spans="1:11" x14ac:dyDescent="0.3">
      <c r="A2472" t="s">
        <v>7388</v>
      </c>
      <c r="B2472" t="s">
        <v>7389</v>
      </c>
      <c r="C2472">
        <v>8.9250000000000007</v>
      </c>
      <c r="D2472" s="18">
        <v>41838</v>
      </c>
      <c r="E2472" t="s">
        <v>3968</v>
      </c>
      <c r="F2472" t="s">
        <v>3968</v>
      </c>
      <c r="G2472" t="s">
        <v>2727</v>
      </c>
      <c r="H2472" t="b">
        <v>0</v>
      </c>
      <c r="I2472" t="b">
        <v>0</v>
      </c>
      <c r="J2472" t="b">
        <v>1</v>
      </c>
      <c r="K2472" t="b">
        <v>0</v>
      </c>
    </row>
    <row r="2473" spans="1:11" x14ac:dyDescent="0.3">
      <c r="A2473" t="s">
        <v>7390</v>
      </c>
      <c r="B2473" t="s">
        <v>1055</v>
      </c>
      <c r="C2473">
        <v>10.199999999999999</v>
      </c>
      <c r="D2473" s="18">
        <v>41955</v>
      </c>
      <c r="E2473" t="s">
        <v>3922</v>
      </c>
      <c r="F2473" t="s">
        <v>3923</v>
      </c>
      <c r="G2473" t="s">
        <v>3493</v>
      </c>
      <c r="H2473" t="b">
        <v>0</v>
      </c>
      <c r="I2473" t="b">
        <v>0</v>
      </c>
      <c r="J2473" t="b">
        <v>0</v>
      </c>
      <c r="K2473" t="b">
        <v>0</v>
      </c>
    </row>
    <row r="2474" spans="1:11" x14ac:dyDescent="0.3">
      <c r="A2474" t="s">
        <v>7391</v>
      </c>
      <c r="B2474" t="s">
        <v>7392</v>
      </c>
      <c r="C2474">
        <v>4.25</v>
      </c>
      <c r="D2474" s="18">
        <v>41897</v>
      </c>
      <c r="E2474" t="s">
        <v>3900</v>
      </c>
      <c r="F2474" t="s">
        <v>3901</v>
      </c>
      <c r="G2474" t="s">
        <v>2341</v>
      </c>
      <c r="H2474" t="b">
        <v>0</v>
      </c>
      <c r="I2474" t="b">
        <v>0</v>
      </c>
      <c r="J2474" t="b">
        <v>1</v>
      </c>
      <c r="K2474" t="b">
        <v>0</v>
      </c>
    </row>
    <row r="2475" spans="1:11" x14ac:dyDescent="0.3">
      <c r="A2475" t="s">
        <v>7393</v>
      </c>
      <c r="B2475" t="s">
        <v>1057</v>
      </c>
      <c r="C2475">
        <v>9.75</v>
      </c>
      <c r="D2475" s="18">
        <v>41956</v>
      </c>
      <c r="E2475" t="s">
        <v>3909</v>
      </c>
      <c r="F2475" t="s">
        <v>3937</v>
      </c>
      <c r="G2475" t="s">
        <v>3758</v>
      </c>
      <c r="H2475" t="b">
        <v>0</v>
      </c>
      <c r="I2475" t="b">
        <v>0</v>
      </c>
      <c r="J2475" t="b">
        <v>0</v>
      </c>
      <c r="K2475" t="b">
        <v>0</v>
      </c>
    </row>
    <row r="2476" spans="1:11" x14ac:dyDescent="0.3">
      <c r="A2476" t="s">
        <v>13250</v>
      </c>
      <c r="B2476" t="s">
        <v>13251</v>
      </c>
      <c r="C2476">
        <v>8.58</v>
      </c>
      <c r="D2476" s="18">
        <v>42026</v>
      </c>
      <c r="E2476" t="s">
        <v>3893</v>
      </c>
      <c r="F2476" t="s">
        <v>3894</v>
      </c>
      <c r="G2476" t="s">
        <v>3766</v>
      </c>
      <c r="H2476" t="b">
        <v>0</v>
      </c>
      <c r="I2476" t="b">
        <v>0</v>
      </c>
      <c r="J2476" t="b">
        <v>0</v>
      </c>
      <c r="K2476" t="b">
        <v>0</v>
      </c>
    </row>
    <row r="2477" spans="1:11" x14ac:dyDescent="0.3">
      <c r="A2477" t="s">
        <v>7394</v>
      </c>
      <c r="B2477" t="s">
        <v>7395</v>
      </c>
      <c r="C2477">
        <v>2.2949999999999999</v>
      </c>
      <c r="D2477" s="18">
        <v>41764</v>
      </c>
      <c r="E2477" t="s">
        <v>3950</v>
      </c>
      <c r="F2477" t="s">
        <v>4154</v>
      </c>
      <c r="G2477" t="s">
        <v>2672</v>
      </c>
      <c r="H2477" t="b">
        <v>0</v>
      </c>
      <c r="I2477" t="b">
        <v>0</v>
      </c>
      <c r="J2477" t="b">
        <v>1</v>
      </c>
      <c r="K2477" t="b">
        <v>0</v>
      </c>
    </row>
    <row r="2478" spans="1:11" x14ac:dyDescent="0.3">
      <c r="A2478" t="s">
        <v>12310</v>
      </c>
      <c r="B2478" t="s">
        <v>12311</v>
      </c>
      <c r="C2478">
        <v>4.8449999999999998</v>
      </c>
      <c r="D2478" s="18">
        <v>41996</v>
      </c>
      <c r="E2478" t="s">
        <v>2230</v>
      </c>
      <c r="F2478" t="s">
        <v>3984</v>
      </c>
      <c r="G2478" t="s">
        <v>3712</v>
      </c>
      <c r="H2478" t="b">
        <v>0</v>
      </c>
      <c r="I2478" t="b">
        <v>0</v>
      </c>
      <c r="J2478" t="b">
        <v>0</v>
      </c>
      <c r="K2478" t="b">
        <v>0</v>
      </c>
    </row>
    <row r="2479" spans="1:11" x14ac:dyDescent="0.3">
      <c r="A2479" t="s">
        <v>13703</v>
      </c>
      <c r="B2479" t="s">
        <v>13704</v>
      </c>
      <c r="C2479">
        <v>6.76</v>
      </c>
      <c r="D2479" s="18">
        <v>42031</v>
      </c>
      <c r="E2479" t="s">
        <v>3893</v>
      </c>
      <c r="F2479" t="s">
        <v>3989</v>
      </c>
      <c r="G2479" t="s">
        <v>3566</v>
      </c>
      <c r="H2479" t="b">
        <v>0</v>
      </c>
      <c r="I2479" t="b">
        <v>0</v>
      </c>
      <c r="J2479" t="b">
        <v>0</v>
      </c>
      <c r="K2479" t="b">
        <v>0</v>
      </c>
    </row>
    <row r="2480" spans="1:11" x14ac:dyDescent="0.3">
      <c r="A2480" t="s">
        <v>7396</v>
      </c>
      <c r="B2480" t="s">
        <v>7397</v>
      </c>
      <c r="C2480">
        <v>6</v>
      </c>
      <c r="D2480" s="18">
        <v>41950</v>
      </c>
      <c r="E2480" t="s">
        <v>2230</v>
      </c>
      <c r="F2480" t="s">
        <v>3984</v>
      </c>
      <c r="G2480" t="s">
        <v>2943</v>
      </c>
      <c r="H2480" t="b">
        <v>0</v>
      </c>
      <c r="I2480" t="b">
        <v>0</v>
      </c>
      <c r="J2480" t="b">
        <v>0</v>
      </c>
      <c r="K2480" t="b">
        <v>0</v>
      </c>
    </row>
    <row r="2481" spans="1:11" x14ac:dyDescent="0.3">
      <c r="A2481" t="s">
        <v>7398</v>
      </c>
      <c r="B2481" t="s">
        <v>7399</v>
      </c>
      <c r="C2481">
        <v>4.8449999999999998</v>
      </c>
      <c r="D2481" s="18">
        <v>41969</v>
      </c>
      <c r="E2481" t="s">
        <v>3893</v>
      </c>
      <c r="F2481" t="s">
        <v>3894</v>
      </c>
      <c r="G2481" t="s">
        <v>3406</v>
      </c>
      <c r="H2481" t="b">
        <v>0</v>
      </c>
      <c r="I2481" t="b">
        <v>0</v>
      </c>
      <c r="J2481" t="b">
        <v>0</v>
      </c>
      <c r="K2481" t="b">
        <v>0</v>
      </c>
    </row>
    <row r="2482" spans="1:11" x14ac:dyDescent="0.3">
      <c r="A2482" t="s">
        <v>7400</v>
      </c>
      <c r="B2482" t="s">
        <v>44</v>
      </c>
      <c r="C2482">
        <v>5.25</v>
      </c>
      <c r="D2482" s="18">
        <v>41849</v>
      </c>
      <c r="E2482" t="s">
        <v>3968</v>
      </c>
      <c r="F2482" t="s">
        <v>3968</v>
      </c>
      <c r="G2482" t="s">
        <v>2937</v>
      </c>
      <c r="H2482" t="b">
        <v>0</v>
      </c>
      <c r="I2482" t="b">
        <v>0</v>
      </c>
      <c r="J2482" t="b">
        <v>1</v>
      </c>
      <c r="K2482" t="b">
        <v>0</v>
      </c>
    </row>
    <row r="2483" spans="1:11" x14ac:dyDescent="0.3">
      <c r="A2483" t="s">
        <v>7401</v>
      </c>
      <c r="B2483" t="s">
        <v>7402</v>
      </c>
      <c r="C2483">
        <v>4.25</v>
      </c>
      <c r="D2483" s="18">
        <v>41696</v>
      </c>
      <c r="E2483" t="s">
        <v>3968</v>
      </c>
      <c r="F2483" t="s">
        <v>3968</v>
      </c>
      <c r="G2483" t="s">
        <v>2345</v>
      </c>
      <c r="H2483" t="b">
        <v>0</v>
      </c>
      <c r="I2483" t="b">
        <v>0</v>
      </c>
      <c r="J2483" t="b">
        <v>1</v>
      </c>
      <c r="K2483" t="b">
        <v>0</v>
      </c>
    </row>
    <row r="2484" spans="1:11" x14ac:dyDescent="0.3">
      <c r="A2484" t="s">
        <v>7403</v>
      </c>
      <c r="B2484" t="s">
        <v>7404</v>
      </c>
      <c r="C2484">
        <v>6.25</v>
      </c>
      <c r="D2484" s="18">
        <v>41741</v>
      </c>
      <c r="E2484" t="s">
        <v>3909</v>
      </c>
      <c r="F2484" t="s">
        <v>3937</v>
      </c>
      <c r="G2484" t="s">
        <v>2366</v>
      </c>
      <c r="H2484" t="b">
        <v>0</v>
      </c>
      <c r="I2484" t="b">
        <v>0</v>
      </c>
      <c r="J2484" t="b">
        <v>0</v>
      </c>
      <c r="K2484" t="b">
        <v>0</v>
      </c>
    </row>
    <row r="2485" spans="1:11" x14ac:dyDescent="0.3">
      <c r="A2485" t="s">
        <v>7405</v>
      </c>
      <c r="B2485" t="s">
        <v>7406</v>
      </c>
      <c r="C2485">
        <v>7.14</v>
      </c>
      <c r="D2485" s="18">
        <v>41844</v>
      </c>
      <c r="E2485" t="s">
        <v>3909</v>
      </c>
      <c r="F2485" t="s">
        <v>3937</v>
      </c>
      <c r="G2485" t="s">
        <v>2265</v>
      </c>
      <c r="H2485" t="b">
        <v>0</v>
      </c>
      <c r="I2485" t="b">
        <v>0</v>
      </c>
      <c r="J2485" t="b">
        <v>0</v>
      </c>
      <c r="K2485" t="b">
        <v>0</v>
      </c>
    </row>
    <row r="2486" spans="1:11" x14ac:dyDescent="0.3">
      <c r="A2486" t="s">
        <v>7407</v>
      </c>
      <c r="B2486" t="s">
        <v>7408</v>
      </c>
      <c r="C2486">
        <v>10</v>
      </c>
      <c r="D2486" s="18">
        <v>41789</v>
      </c>
      <c r="E2486" t="s">
        <v>3968</v>
      </c>
      <c r="F2486" t="s">
        <v>3968</v>
      </c>
      <c r="G2486" t="s">
        <v>2329</v>
      </c>
      <c r="H2486" t="b">
        <v>0</v>
      </c>
      <c r="I2486" t="b">
        <v>0</v>
      </c>
      <c r="J2486" t="b">
        <v>1</v>
      </c>
      <c r="K2486" t="b">
        <v>0</v>
      </c>
    </row>
    <row r="2487" spans="1:11" x14ac:dyDescent="0.3">
      <c r="A2487" t="s">
        <v>7409</v>
      </c>
      <c r="B2487" t="s">
        <v>7410</v>
      </c>
      <c r="C2487">
        <v>5.75</v>
      </c>
      <c r="D2487" s="18">
        <v>41914</v>
      </c>
      <c r="E2487" t="s">
        <v>3909</v>
      </c>
      <c r="F2487" t="s">
        <v>3937</v>
      </c>
      <c r="G2487" t="s">
        <v>3386</v>
      </c>
      <c r="H2487" t="b">
        <v>0</v>
      </c>
      <c r="I2487" t="b">
        <v>0</v>
      </c>
      <c r="J2487" t="b">
        <v>0</v>
      </c>
      <c r="K2487" t="b">
        <v>0</v>
      </c>
    </row>
    <row r="2488" spans="1:11" x14ac:dyDescent="0.3">
      <c r="A2488" t="s">
        <v>7411</v>
      </c>
      <c r="B2488" t="s">
        <v>2185</v>
      </c>
      <c r="C2488">
        <v>5.61</v>
      </c>
      <c r="D2488" s="18">
        <v>41948</v>
      </c>
      <c r="E2488" t="s">
        <v>3893</v>
      </c>
      <c r="F2488" t="s">
        <v>3894</v>
      </c>
      <c r="G2488" t="s">
        <v>3154</v>
      </c>
      <c r="H2488" t="b">
        <v>0</v>
      </c>
      <c r="I2488" t="b">
        <v>0</v>
      </c>
      <c r="J2488" t="b">
        <v>0</v>
      </c>
      <c r="K2488" t="b">
        <v>0</v>
      </c>
    </row>
    <row r="2489" spans="1:11" x14ac:dyDescent="0.3">
      <c r="A2489" t="s">
        <v>12979</v>
      </c>
      <c r="B2489" t="s">
        <v>12918</v>
      </c>
      <c r="C2489">
        <v>5.0999999999999996</v>
      </c>
      <c r="D2489" s="18">
        <v>42020</v>
      </c>
      <c r="E2489" t="s">
        <v>3893</v>
      </c>
      <c r="F2489" t="s">
        <v>3894</v>
      </c>
      <c r="G2489" t="s">
        <v>3154</v>
      </c>
      <c r="H2489" t="b">
        <v>0</v>
      </c>
      <c r="I2489" t="b">
        <v>0</v>
      </c>
      <c r="J2489" t="b">
        <v>0</v>
      </c>
      <c r="K2489" t="b">
        <v>0</v>
      </c>
    </row>
    <row r="2490" spans="1:11" x14ac:dyDescent="0.3">
      <c r="A2490" t="s">
        <v>7412</v>
      </c>
      <c r="B2490" t="s">
        <v>819</v>
      </c>
      <c r="C2490">
        <v>6.5</v>
      </c>
      <c r="D2490" s="18">
        <v>41884</v>
      </c>
      <c r="E2490" t="s">
        <v>3968</v>
      </c>
      <c r="F2490" t="s">
        <v>3968</v>
      </c>
      <c r="G2490" t="s">
        <v>3252</v>
      </c>
      <c r="H2490" t="b">
        <v>0</v>
      </c>
      <c r="I2490" t="b">
        <v>0</v>
      </c>
      <c r="J2490" t="b">
        <v>1</v>
      </c>
      <c r="K2490" t="b">
        <v>0</v>
      </c>
    </row>
    <row r="2491" spans="1:11" x14ac:dyDescent="0.3">
      <c r="A2491" t="s">
        <v>7413</v>
      </c>
      <c r="B2491" t="s">
        <v>2127</v>
      </c>
      <c r="C2491">
        <v>10.5</v>
      </c>
      <c r="D2491" s="18">
        <v>41906</v>
      </c>
      <c r="E2491" t="s">
        <v>3922</v>
      </c>
      <c r="F2491" t="s">
        <v>3923</v>
      </c>
      <c r="G2491" t="s">
        <v>2961</v>
      </c>
      <c r="H2491" t="b">
        <v>0</v>
      </c>
      <c r="I2491" t="b">
        <v>0</v>
      </c>
      <c r="J2491" t="b">
        <v>0</v>
      </c>
      <c r="K2491" t="b">
        <v>0</v>
      </c>
    </row>
    <row r="2492" spans="1:11" x14ac:dyDescent="0.3">
      <c r="A2492" t="s">
        <v>7414</v>
      </c>
      <c r="B2492" t="s">
        <v>7415</v>
      </c>
      <c r="C2492">
        <v>5</v>
      </c>
      <c r="D2492" s="18">
        <v>41720</v>
      </c>
      <c r="E2492" t="s">
        <v>3909</v>
      </c>
      <c r="F2492" t="s">
        <v>3937</v>
      </c>
      <c r="G2492" t="s">
        <v>2366</v>
      </c>
      <c r="H2492" t="b">
        <v>0</v>
      </c>
      <c r="I2492" t="b">
        <v>0</v>
      </c>
      <c r="J2492" t="b">
        <v>0</v>
      </c>
      <c r="K2492" t="b">
        <v>0</v>
      </c>
    </row>
    <row r="2493" spans="1:11" x14ac:dyDescent="0.3">
      <c r="A2493" t="s">
        <v>7416</v>
      </c>
      <c r="B2493" t="s">
        <v>7417</v>
      </c>
      <c r="C2493">
        <v>2.5</v>
      </c>
      <c r="D2493" s="18">
        <v>41697</v>
      </c>
      <c r="E2493" t="s">
        <v>3909</v>
      </c>
      <c r="F2493" t="s">
        <v>3937</v>
      </c>
      <c r="G2493" t="s">
        <v>2275</v>
      </c>
      <c r="H2493" t="b">
        <v>0</v>
      </c>
      <c r="I2493" t="b">
        <v>0</v>
      </c>
      <c r="J2493" t="b">
        <v>0</v>
      </c>
      <c r="K2493" t="b">
        <v>0</v>
      </c>
    </row>
    <row r="2494" spans="1:11" x14ac:dyDescent="0.3">
      <c r="A2494" t="s">
        <v>7418</v>
      </c>
      <c r="B2494" t="s">
        <v>7419</v>
      </c>
      <c r="C2494">
        <v>10</v>
      </c>
      <c r="D2494" s="18">
        <v>41793</v>
      </c>
      <c r="E2494" t="s">
        <v>3909</v>
      </c>
      <c r="F2494" t="s">
        <v>3937</v>
      </c>
      <c r="G2494" t="s">
        <v>2249</v>
      </c>
      <c r="H2494" t="b">
        <v>0</v>
      </c>
      <c r="I2494" t="b">
        <v>0</v>
      </c>
      <c r="J2494" t="b">
        <v>0</v>
      </c>
      <c r="K2494" t="b">
        <v>0</v>
      </c>
    </row>
    <row r="2495" spans="1:11" x14ac:dyDescent="0.3">
      <c r="A2495" t="s">
        <v>13252</v>
      </c>
      <c r="B2495" t="s">
        <v>13253</v>
      </c>
      <c r="C2495">
        <v>3.57</v>
      </c>
      <c r="D2495" s="18">
        <v>42026</v>
      </c>
      <c r="E2495" t="s">
        <v>2230</v>
      </c>
      <c r="F2495" t="s">
        <v>3984</v>
      </c>
      <c r="G2495" t="s">
        <v>12215</v>
      </c>
      <c r="H2495" t="b">
        <v>0</v>
      </c>
      <c r="I2495" t="b">
        <v>0</v>
      </c>
      <c r="J2495" t="b">
        <v>0</v>
      </c>
      <c r="K2495" t="b">
        <v>0</v>
      </c>
    </row>
    <row r="2496" spans="1:11" x14ac:dyDescent="0.3">
      <c r="A2496" t="s">
        <v>7420</v>
      </c>
      <c r="B2496" t="s">
        <v>7421</v>
      </c>
      <c r="C2496">
        <v>5.0999999999999996</v>
      </c>
      <c r="D2496" s="18">
        <v>41736</v>
      </c>
      <c r="E2496" t="s">
        <v>3968</v>
      </c>
      <c r="F2496" t="s">
        <v>3968</v>
      </c>
      <c r="G2496" t="s">
        <v>2369</v>
      </c>
      <c r="H2496" t="b">
        <v>0</v>
      </c>
      <c r="I2496" t="b">
        <v>0</v>
      </c>
      <c r="J2496" t="b">
        <v>1</v>
      </c>
      <c r="K2496" t="b">
        <v>0</v>
      </c>
    </row>
    <row r="2497" spans="1:11" x14ac:dyDescent="0.3">
      <c r="A2497" t="s">
        <v>13254</v>
      </c>
      <c r="B2497" t="s">
        <v>13255</v>
      </c>
      <c r="C2497">
        <v>3.57</v>
      </c>
      <c r="D2497" s="18">
        <v>42025</v>
      </c>
      <c r="E2497" t="s">
        <v>3893</v>
      </c>
      <c r="F2497" t="s">
        <v>4117</v>
      </c>
      <c r="G2497" t="s">
        <v>12267</v>
      </c>
      <c r="H2497" t="b">
        <v>0</v>
      </c>
      <c r="I2497" t="b">
        <v>0</v>
      </c>
      <c r="J2497" t="b">
        <v>0</v>
      </c>
      <c r="K2497" t="b">
        <v>0</v>
      </c>
    </row>
    <row r="2498" spans="1:11" x14ac:dyDescent="0.3">
      <c r="A2498" t="s">
        <v>1726</v>
      </c>
      <c r="B2498" t="s">
        <v>1725</v>
      </c>
      <c r="C2498">
        <v>6.5</v>
      </c>
      <c r="D2498" s="18">
        <v>41836</v>
      </c>
      <c r="E2498" t="s">
        <v>3909</v>
      </c>
      <c r="F2498" t="s">
        <v>3937</v>
      </c>
      <c r="G2498" t="s">
        <v>2644</v>
      </c>
      <c r="H2498" t="b">
        <v>0</v>
      </c>
      <c r="I2498" t="b">
        <v>0</v>
      </c>
      <c r="J2498" t="b">
        <v>0</v>
      </c>
      <c r="K2498" t="b">
        <v>0</v>
      </c>
    </row>
    <row r="2499" spans="1:11" x14ac:dyDescent="0.3">
      <c r="A2499" t="s">
        <v>461</v>
      </c>
      <c r="B2499" t="s">
        <v>460</v>
      </c>
      <c r="C2499">
        <v>10.71</v>
      </c>
      <c r="D2499" s="18">
        <v>41843</v>
      </c>
      <c r="E2499" t="s">
        <v>2230</v>
      </c>
      <c r="F2499" t="s">
        <v>3984</v>
      </c>
      <c r="G2499" t="s">
        <v>2666</v>
      </c>
      <c r="H2499" t="b">
        <v>0</v>
      </c>
      <c r="I2499" t="b">
        <v>0</v>
      </c>
      <c r="J2499" t="b">
        <v>0</v>
      </c>
      <c r="K2499" t="b">
        <v>0</v>
      </c>
    </row>
    <row r="2500" spans="1:11" x14ac:dyDescent="0.3">
      <c r="A2500" t="s">
        <v>7422</v>
      </c>
      <c r="B2500" t="s">
        <v>7423</v>
      </c>
      <c r="C2500">
        <v>4.335</v>
      </c>
      <c r="D2500" s="18">
        <v>41951</v>
      </c>
      <c r="E2500" t="s">
        <v>3893</v>
      </c>
      <c r="F2500" t="s">
        <v>3989</v>
      </c>
      <c r="G2500" t="s">
        <v>3298</v>
      </c>
      <c r="H2500" t="b">
        <v>0</v>
      </c>
      <c r="I2500" t="b">
        <v>0</v>
      </c>
      <c r="J2500" t="b">
        <v>0</v>
      </c>
      <c r="K2500" t="b">
        <v>0</v>
      </c>
    </row>
    <row r="2501" spans="1:11" x14ac:dyDescent="0.3">
      <c r="A2501" t="s">
        <v>1968</v>
      </c>
      <c r="B2501" t="s">
        <v>1967</v>
      </c>
      <c r="C2501">
        <v>3.75</v>
      </c>
      <c r="D2501" s="18">
        <v>41862</v>
      </c>
      <c r="E2501" t="s">
        <v>3893</v>
      </c>
      <c r="F2501" t="s">
        <v>3894</v>
      </c>
      <c r="G2501" t="s">
        <v>2634</v>
      </c>
      <c r="H2501" t="b">
        <v>0</v>
      </c>
      <c r="I2501" t="b">
        <v>0</v>
      </c>
      <c r="J2501" t="b">
        <v>0</v>
      </c>
      <c r="K2501" t="b">
        <v>0</v>
      </c>
    </row>
    <row r="2502" spans="1:11" x14ac:dyDescent="0.3">
      <c r="A2502" t="s">
        <v>7424</v>
      </c>
      <c r="B2502" t="s">
        <v>7425</v>
      </c>
      <c r="C2502">
        <v>5.61</v>
      </c>
      <c r="D2502" s="18">
        <v>41741</v>
      </c>
      <c r="E2502" t="s">
        <v>3909</v>
      </c>
      <c r="F2502" t="s">
        <v>3937</v>
      </c>
      <c r="G2502" t="s">
        <v>2386</v>
      </c>
      <c r="H2502" t="b">
        <v>0</v>
      </c>
      <c r="I2502" t="b">
        <v>0</v>
      </c>
      <c r="J2502" t="b">
        <v>0</v>
      </c>
      <c r="K2502" t="b">
        <v>0</v>
      </c>
    </row>
    <row r="2503" spans="1:11" x14ac:dyDescent="0.3">
      <c r="A2503" t="s">
        <v>7426</v>
      </c>
      <c r="B2503" t="s">
        <v>7427</v>
      </c>
      <c r="C2503">
        <v>2.75</v>
      </c>
      <c r="D2503" s="18">
        <v>41815</v>
      </c>
      <c r="E2503" t="s">
        <v>3909</v>
      </c>
      <c r="F2503" t="s">
        <v>3937</v>
      </c>
      <c r="G2503" t="s">
        <v>2587</v>
      </c>
      <c r="H2503" t="b">
        <v>0</v>
      </c>
      <c r="I2503" t="b">
        <v>0</v>
      </c>
      <c r="J2503" t="b">
        <v>0</v>
      </c>
      <c r="K2503" t="b">
        <v>0</v>
      </c>
    </row>
    <row r="2504" spans="1:11" x14ac:dyDescent="0.3">
      <c r="A2504" t="s">
        <v>7428</v>
      </c>
      <c r="B2504" t="s">
        <v>7429</v>
      </c>
      <c r="C2504">
        <v>5.5</v>
      </c>
      <c r="D2504" s="18">
        <v>41892</v>
      </c>
      <c r="E2504" t="s">
        <v>3909</v>
      </c>
      <c r="F2504" t="s">
        <v>3937</v>
      </c>
      <c r="G2504" t="s">
        <v>3258</v>
      </c>
      <c r="H2504" t="b">
        <v>0</v>
      </c>
      <c r="I2504" t="b">
        <v>0</v>
      </c>
      <c r="J2504" t="b">
        <v>0</v>
      </c>
      <c r="K2504" t="b">
        <v>0</v>
      </c>
    </row>
    <row r="2505" spans="1:11" x14ac:dyDescent="0.3">
      <c r="A2505" t="s">
        <v>7430</v>
      </c>
      <c r="B2505" t="s">
        <v>104</v>
      </c>
      <c r="C2505">
        <v>8.25</v>
      </c>
      <c r="D2505" s="18">
        <v>41893</v>
      </c>
      <c r="E2505" t="s">
        <v>3909</v>
      </c>
      <c r="F2505" t="s">
        <v>3937</v>
      </c>
      <c r="G2505" t="s">
        <v>2943</v>
      </c>
      <c r="H2505" t="b">
        <v>0</v>
      </c>
      <c r="I2505" t="b">
        <v>0</v>
      </c>
      <c r="J2505" t="b">
        <v>0</v>
      </c>
      <c r="K2505" t="b">
        <v>0</v>
      </c>
    </row>
    <row r="2506" spans="1:11" x14ac:dyDescent="0.3">
      <c r="A2506" t="s">
        <v>13014</v>
      </c>
      <c r="B2506" t="s">
        <v>12955</v>
      </c>
      <c r="C2506">
        <v>5.0999999999999996</v>
      </c>
      <c r="D2506" s="18">
        <v>42017</v>
      </c>
      <c r="E2506" t="s">
        <v>3893</v>
      </c>
      <c r="F2506" t="s">
        <v>3989</v>
      </c>
      <c r="G2506" t="s">
        <v>3459</v>
      </c>
      <c r="H2506" t="b">
        <v>0</v>
      </c>
      <c r="I2506" t="b">
        <v>0</v>
      </c>
      <c r="J2506" t="b">
        <v>0</v>
      </c>
      <c r="K2506" t="b">
        <v>0</v>
      </c>
    </row>
    <row r="2507" spans="1:11" x14ac:dyDescent="0.3">
      <c r="A2507" t="s">
        <v>7431</v>
      </c>
      <c r="B2507" t="s">
        <v>7432</v>
      </c>
      <c r="C2507">
        <v>8.5</v>
      </c>
      <c r="D2507" s="18">
        <v>41769</v>
      </c>
      <c r="E2507" t="s">
        <v>3909</v>
      </c>
      <c r="F2507" t="s">
        <v>3937</v>
      </c>
      <c r="G2507" t="s">
        <v>2277</v>
      </c>
      <c r="H2507" t="b">
        <v>0</v>
      </c>
      <c r="I2507" t="b">
        <v>0</v>
      </c>
      <c r="J2507" t="b">
        <v>0</v>
      </c>
      <c r="K2507" t="b">
        <v>0</v>
      </c>
    </row>
    <row r="2508" spans="1:11" x14ac:dyDescent="0.3">
      <c r="A2508" t="s">
        <v>7433</v>
      </c>
      <c r="B2508" t="s">
        <v>7434</v>
      </c>
      <c r="C2508">
        <v>6.8849999999999998</v>
      </c>
      <c r="D2508" s="18">
        <v>41954</v>
      </c>
      <c r="E2508" t="s">
        <v>3893</v>
      </c>
      <c r="F2508" t="s">
        <v>3894</v>
      </c>
      <c r="G2508" t="s">
        <v>3597</v>
      </c>
      <c r="H2508" t="b">
        <v>0</v>
      </c>
      <c r="I2508" t="b">
        <v>0</v>
      </c>
      <c r="J2508" t="b">
        <v>0</v>
      </c>
      <c r="K2508" t="b">
        <v>0</v>
      </c>
    </row>
    <row r="2509" spans="1:11" x14ac:dyDescent="0.3">
      <c r="A2509" t="s">
        <v>1517</v>
      </c>
      <c r="B2509" t="s">
        <v>1516</v>
      </c>
      <c r="C2509">
        <v>8.75</v>
      </c>
      <c r="D2509" s="18">
        <v>41811</v>
      </c>
      <c r="E2509" t="s">
        <v>3909</v>
      </c>
      <c r="F2509" t="s">
        <v>3937</v>
      </c>
      <c r="G2509" t="s">
        <v>2606</v>
      </c>
      <c r="H2509" t="b">
        <v>0</v>
      </c>
      <c r="I2509" t="b">
        <v>0</v>
      </c>
      <c r="J2509" t="b">
        <v>0</v>
      </c>
      <c r="K2509" t="b">
        <v>0</v>
      </c>
    </row>
    <row r="2510" spans="1:11" x14ac:dyDescent="0.3">
      <c r="A2510" t="s">
        <v>7435</v>
      </c>
      <c r="B2510" t="s">
        <v>7436</v>
      </c>
      <c r="C2510">
        <v>14</v>
      </c>
      <c r="D2510" s="18">
        <v>41871</v>
      </c>
      <c r="E2510" t="s">
        <v>3900</v>
      </c>
      <c r="F2510" t="s">
        <v>3901</v>
      </c>
      <c r="G2510" t="s">
        <v>2803</v>
      </c>
      <c r="H2510" t="b">
        <v>0</v>
      </c>
      <c r="I2510" t="b">
        <v>0</v>
      </c>
      <c r="J2510" t="b">
        <v>1</v>
      </c>
      <c r="K2510" t="b">
        <v>0</v>
      </c>
    </row>
    <row r="2511" spans="1:11" x14ac:dyDescent="0.3">
      <c r="A2511" t="s">
        <v>2079</v>
      </c>
      <c r="B2511" t="s">
        <v>2078</v>
      </c>
      <c r="C2511">
        <v>3.75</v>
      </c>
      <c r="D2511" s="18">
        <v>41879</v>
      </c>
      <c r="E2511" t="s">
        <v>3909</v>
      </c>
      <c r="F2511" t="s">
        <v>3910</v>
      </c>
      <c r="G2511" t="s">
        <v>3002</v>
      </c>
      <c r="H2511" t="b">
        <v>0</v>
      </c>
      <c r="I2511" t="b">
        <v>0</v>
      </c>
      <c r="J2511" t="b">
        <v>0</v>
      </c>
      <c r="K2511" t="b">
        <v>0</v>
      </c>
    </row>
    <row r="2512" spans="1:11" x14ac:dyDescent="0.3">
      <c r="A2512" t="s">
        <v>7437</v>
      </c>
      <c r="B2512" t="s">
        <v>2191</v>
      </c>
      <c r="C2512">
        <v>4</v>
      </c>
      <c r="D2512" s="18">
        <v>41956</v>
      </c>
      <c r="E2512" t="s">
        <v>2230</v>
      </c>
      <c r="F2512" t="s">
        <v>3955</v>
      </c>
      <c r="G2512" t="s">
        <v>3570</v>
      </c>
      <c r="H2512" t="b">
        <v>0</v>
      </c>
      <c r="I2512" t="b">
        <v>0</v>
      </c>
      <c r="J2512" t="b">
        <v>0</v>
      </c>
      <c r="K2512" t="b">
        <v>0</v>
      </c>
    </row>
    <row r="2513" spans="1:11" x14ac:dyDescent="0.3">
      <c r="A2513" t="s">
        <v>7438</v>
      </c>
      <c r="B2513" t="s">
        <v>800</v>
      </c>
      <c r="C2513">
        <v>20.5</v>
      </c>
      <c r="D2513" s="18">
        <v>41866</v>
      </c>
      <c r="E2513" t="s">
        <v>3900</v>
      </c>
      <c r="F2513" t="s">
        <v>4004</v>
      </c>
      <c r="G2513" t="s">
        <v>2689</v>
      </c>
      <c r="H2513" t="b">
        <v>0</v>
      </c>
      <c r="I2513" t="b">
        <v>0</v>
      </c>
      <c r="J2513" t="b">
        <v>1</v>
      </c>
      <c r="K2513" t="b">
        <v>0</v>
      </c>
    </row>
    <row r="2514" spans="1:11" x14ac:dyDescent="0.3">
      <c r="A2514" t="s">
        <v>7439</v>
      </c>
      <c r="B2514" t="s">
        <v>7440</v>
      </c>
      <c r="C2514">
        <v>5.25</v>
      </c>
      <c r="D2514" s="18">
        <v>41762</v>
      </c>
      <c r="E2514" t="s">
        <v>3909</v>
      </c>
      <c r="F2514" t="s">
        <v>3929</v>
      </c>
      <c r="G2514" t="s">
        <v>2345</v>
      </c>
      <c r="H2514" t="b">
        <v>0</v>
      </c>
      <c r="I2514" t="b">
        <v>0</v>
      </c>
      <c r="J2514" t="b">
        <v>0</v>
      </c>
      <c r="K2514" t="b">
        <v>0</v>
      </c>
    </row>
    <row r="2515" spans="1:11" x14ac:dyDescent="0.3">
      <c r="A2515" t="s">
        <v>7441</v>
      </c>
      <c r="B2515" t="s">
        <v>7442</v>
      </c>
      <c r="C2515">
        <v>4.5</v>
      </c>
      <c r="D2515" s="18">
        <v>41787</v>
      </c>
      <c r="E2515" t="s">
        <v>3909</v>
      </c>
      <c r="F2515" t="s">
        <v>3937</v>
      </c>
      <c r="G2515" t="s">
        <v>2329</v>
      </c>
      <c r="H2515" t="b">
        <v>0</v>
      </c>
      <c r="I2515" t="b">
        <v>0</v>
      </c>
      <c r="J2515" t="b">
        <v>0</v>
      </c>
      <c r="K2515" t="b">
        <v>0</v>
      </c>
    </row>
    <row r="2516" spans="1:11" x14ac:dyDescent="0.3">
      <c r="A2516" t="s">
        <v>7443</v>
      </c>
      <c r="B2516" t="s">
        <v>58</v>
      </c>
      <c r="C2516">
        <v>3</v>
      </c>
      <c r="D2516" s="18">
        <v>41859</v>
      </c>
      <c r="E2516" t="s">
        <v>3909</v>
      </c>
      <c r="F2516" t="s">
        <v>3929</v>
      </c>
      <c r="G2516" t="s">
        <v>2879</v>
      </c>
      <c r="H2516" t="b">
        <v>0</v>
      </c>
      <c r="I2516" t="b">
        <v>0</v>
      </c>
      <c r="J2516" t="b">
        <v>0</v>
      </c>
      <c r="K2516" t="b">
        <v>0</v>
      </c>
    </row>
    <row r="2517" spans="1:11" x14ac:dyDescent="0.3">
      <c r="A2517" t="s">
        <v>7444</v>
      </c>
      <c r="B2517" t="s">
        <v>7445</v>
      </c>
      <c r="C2517">
        <v>5.39</v>
      </c>
      <c r="D2517" s="18">
        <v>41740</v>
      </c>
      <c r="E2517" t="s">
        <v>3900</v>
      </c>
      <c r="F2517" t="s">
        <v>3960</v>
      </c>
      <c r="G2517" t="s">
        <v>2417</v>
      </c>
      <c r="H2517" t="b">
        <v>0</v>
      </c>
      <c r="I2517" t="b">
        <v>0</v>
      </c>
      <c r="J2517" t="b">
        <v>1</v>
      </c>
      <c r="K2517" t="b">
        <v>0</v>
      </c>
    </row>
    <row r="2518" spans="1:11" x14ac:dyDescent="0.3">
      <c r="A2518" t="s">
        <v>7446</v>
      </c>
      <c r="B2518" t="s">
        <v>7447</v>
      </c>
      <c r="C2518">
        <v>4.25</v>
      </c>
      <c r="D2518" s="18">
        <v>41788</v>
      </c>
      <c r="E2518" t="s">
        <v>3909</v>
      </c>
      <c r="F2518" t="s">
        <v>3937</v>
      </c>
      <c r="G2518" t="s">
        <v>2263</v>
      </c>
      <c r="H2518" t="b">
        <v>0</v>
      </c>
      <c r="I2518" t="b">
        <v>0</v>
      </c>
      <c r="J2518" t="b">
        <v>0</v>
      </c>
      <c r="K2518" t="b">
        <v>0</v>
      </c>
    </row>
    <row r="2519" spans="1:11" x14ac:dyDescent="0.3">
      <c r="A2519" t="s">
        <v>7448</v>
      </c>
      <c r="B2519" t="s">
        <v>7449</v>
      </c>
      <c r="C2519">
        <v>3.3149999999999999</v>
      </c>
      <c r="D2519" s="18">
        <v>41787</v>
      </c>
      <c r="E2519" t="s">
        <v>3900</v>
      </c>
      <c r="F2519" t="s">
        <v>3901</v>
      </c>
      <c r="G2519" t="s">
        <v>2415</v>
      </c>
      <c r="H2519" t="b">
        <v>0</v>
      </c>
      <c r="I2519" t="b">
        <v>0</v>
      </c>
      <c r="J2519" t="b">
        <v>1</v>
      </c>
      <c r="K2519" t="b">
        <v>0</v>
      </c>
    </row>
    <row r="2520" spans="1:11" x14ac:dyDescent="0.3">
      <c r="A2520" t="s">
        <v>7450</v>
      </c>
      <c r="B2520" t="s">
        <v>7451</v>
      </c>
      <c r="C2520">
        <v>10.965</v>
      </c>
      <c r="D2520" s="18">
        <v>41900</v>
      </c>
      <c r="E2520" t="s">
        <v>2230</v>
      </c>
      <c r="F2520" t="s">
        <v>3984</v>
      </c>
      <c r="G2520" t="s">
        <v>3130</v>
      </c>
      <c r="H2520" t="b">
        <v>0</v>
      </c>
      <c r="I2520" t="b">
        <v>0</v>
      </c>
      <c r="J2520" t="b">
        <v>0</v>
      </c>
      <c r="K2520" t="b">
        <v>0</v>
      </c>
    </row>
    <row r="2521" spans="1:11" x14ac:dyDescent="0.3">
      <c r="A2521" t="s">
        <v>1501</v>
      </c>
      <c r="B2521" t="s">
        <v>1500</v>
      </c>
      <c r="C2521">
        <v>5.75</v>
      </c>
      <c r="D2521" s="18">
        <v>41809</v>
      </c>
      <c r="E2521" t="s">
        <v>3968</v>
      </c>
      <c r="F2521" t="s">
        <v>3968</v>
      </c>
      <c r="G2521" t="s">
        <v>2451</v>
      </c>
      <c r="H2521" t="b">
        <v>0</v>
      </c>
      <c r="I2521" t="b">
        <v>0</v>
      </c>
      <c r="J2521" t="b">
        <v>1</v>
      </c>
      <c r="K2521" t="b">
        <v>0</v>
      </c>
    </row>
    <row r="2522" spans="1:11" x14ac:dyDescent="0.3">
      <c r="A2522" t="s">
        <v>1862</v>
      </c>
      <c r="B2522" t="s">
        <v>1861</v>
      </c>
      <c r="C2522">
        <v>10.75</v>
      </c>
      <c r="D2522" s="18">
        <v>41846</v>
      </c>
      <c r="E2522" t="s">
        <v>3909</v>
      </c>
      <c r="F2522" t="s">
        <v>3937</v>
      </c>
      <c r="G2522" t="s">
        <v>2961</v>
      </c>
      <c r="H2522" t="b">
        <v>0</v>
      </c>
      <c r="I2522" t="b">
        <v>0</v>
      </c>
      <c r="J2522" t="b">
        <v>0</v>
      </c>
      <c r="K2522" t="b">
        <v>0</v>
      </c>
    </row>
    <row r="2523" spans="1:11" x14ac:dyDescent="0.3">
      <c r="A2523" t="s">
        <v>7452</v>
      </c>
      <c r="B2523" t="s">
        <v>7453</v>
      </c>
      <c r="C2523">
        <v>16.25</v>
      </c>
      <c r="D2523" s="18">
        <v>41927</v>
      </c>
      <c r="E2523" t="s">
        <v>2230</v>
      </c>
      <c r="F2523" t="s">
        <v>3955</v>
      </c>
      <c r="G2523" t="s">
        <v>2727</v>
      </c>
      <c r="H2523" t="b">
        <v>0</v>
      </c>
      <c r="I2523" t="b">
        <v>0</v>
      </c>
      <c r="J2523" t="b">
        <v>0</v>
      </c>
      <c r="K2523" t="b">
        <v>0</v>
      </c>
    </row>
    <row r="2524" spans="1:11" x14ac:dyDescent="0.3">
      <c r="A2524" t="s">
        <v>7454</v>
      </c>
      <c r="B2524" t="s">
        <v>7455</v>
      </c>
      <c r="C2524">
        <v>4.335</v>
      </c>
      <c r="D2524" s="18">
        <v>41834</v>
      </c>
      <c r="E2524" t="s">
        <v>3909</v>
      </c>
      <c r="F2524" t="s">
        <v>3937</v>
      </c>
      <c r="G2524" t="s">
        <v>2398</v>
      </c>
      <c r="H2524" t="b">
        <v>0</v>
      </c>
      <c r="I2524" t="b">
        <v>0</v>
      </c>
      <c r="J2524" t="b">
        <v>0</v>
      </c>
      <c r="K2524" t="b">
        <v>0</v>
      </c>
    </row>
    <row r="2525" spans="1:11" x14ac:dyDescent="0.3">
      <c r="A2525" t="s">
        <v>13256</v>
      </c>
      <c r="B2525" t="s">
        <v>13257</v>
      </c>
      <c r="C2525">
        <v>6.5</v>
      </c>
      <c r="D2525" s="18">
        <v>42028</v>
      </c>
      <c r="E2525" t="s">
        <v>3893</v>
      </c>
      <c r="F2525" t="s">
        <v>4117</v>
      </c>
      <c r="G2525" t="s">
        <v>2591</v>
      </c>
      <c r="H2525" t="b">
        <v>0</v>
      </c>
      <c r="I2525" t="b">
        <v>0</v>
      </c>
      <c r="J2525" t="b">
        <v>0</v>
      </c>
      <c r="K2525" t="b">
        <v>0</v>
      </c>
    </row>
    <row r="2526" spans="1:11" x14ac:dyDescent="0.3">
      <c r="A2526" t="s">
        <v>7456</v>
      </c>
      <c r="B2526" t="s">
        <v>7457</v>
      </c>
      <c r="C2526">
        <v>2.8050000000000002</v>
      </c>
      <c r="D2526" s="18">
        <v>41779</v>
      </c>
      <c r="E2526" t="s">
        <v>3909</v>
      </c>
      <c r="F2526" t="s">
        <v>3937</v>
      </c>
      <c r="G2526" t="s">
        <v>2447</v>
      </c>
      <c r="H2526" t="b">
        <v>0</v>
      </c>
      <c r="I2526" t="b">
        <v>0</v>
      </c>
      <c r="J2526" t="b">
        <v>0</v>
      </c>
      <c r="K2526" t="b">
        <v>0</v>
      </c>
    </row>
    <row r="2527" spans="1:11" x14ac:dyDescent="0.3">
      <c r="A2527" t="s">
        <v>7458</v>
      </c>
      <c r="B2527" t="s">
        <v>7459</v>
      </c>
      <c r="C2527">
        <v>6.63</v>
      </c>
      <c r="D2527" s="18">
        <v>41816</v>
      </c>
      <c r="E2527" t="s">
        <v>3909</v>
      </c>
      <c r="F2527" t="s">
        <v>3910</v>
      </c>
      <c r="G2527" t="s">
        <v>2497</v>
      </c>
      <c r="H2527" t="b">
        <v>0</v>
      </c>
      <c r="I2527" t="b">
        <v>0</v>
      </c>
      <c r="J2527" t="b">
        <v>0</v>
      </c>
      <c r="K2527" t="b">
        <v>0</v>
      </c>
    </row>
    <row r="2528" spans="1:11" x14ac:dyDescent="0.3">
      <c r="A2528" t="s">
        <v>7460</v>
      </c>
      <c r="B2528" t="s">
        <v>77</v>
      </c>
      <c r="C2528">
        <v>11.25</v>
      </c>
      <c r="D2528" s="18">
        <v>41877</v>
      </c>
      <c r="E2528" t="s">
        <v>2230</v>
      </c>
      <c r="F2528" t="s">
        <v>3984</v>
      </c>
      <c r="G2528" t="s">
        <v>2937</v>
      </c>
      <c r="H2528" t="b">
        <v>0</v>
      </c>
      <c r="I2528" t="b">
        <v>0</v>
      </c>
      <c r="J2528" t="b">
        <v>0</v>
      </c>
      <c r="K2528" t="b">
        <v>0</v>
      </c>
    </row>
    <row r="2529" spans="1:11" x14ac:dyDescent="0.3">
      <c r="A2529" t="s">
        <v>7461</v>
      </c>
      <c r="B2529" t="s">
        <v>7462</v>
      </c>
      <c r="C2529">
        <v>4.59</v>
      </c>
      <c r="D2529" s="18">
        <v>41774</v>
      </c>
      <c r="E2529" t="s">
        <v>3909</v>
      </c>
      <c r="F2529" t="s">
        <v>3937</v>
      </c>
      <c r="G2529" t="s">
        <v>2362</v>
      </c>
      <c r="H2529" t="b">
        <v>0</v>
      </c>
      <c r="I2529" t="b">
        <v>0</v>
      </c>
      <c r="J2529" t="b">
        <v>0</v>
      </c>
      <c r="K2529" t="b">
        <v>0</v>
      </c>
    </row>
    <row r="2530" spans="1:11" x14ac:dyDescent="0.3">
      <c r="A2530" t="s">
        <v>655</v>
      </c>
      <c r="B2530" t="s">
        <v>654</v>
      </c>
      <c r="C2530">
        <v>11.984999999999999</v>
      </c>
      <c r="D2530" s="18">
        <v>41954</v>
      </c>
      <c r="E2530" t="s">
        <v>3909</v>
      </c>
      <c r="F2530" t="s">
        <v>3937</v>
      </c>
      <c r="G2530" t="s">
        <v>2824</v>
      </c>
      <c r="H2530" t="b">
        <v>0</v>
      </c>
      <c r="I2530" t="b">
        <v>0</v>
      </c>
      <c r="J2530" t="b">
        <v>0</v>
      </c>
      <c r="K2530" t="b">
        <v>0</v>
      </c>
    </row>
    <row r="2531" spans="1:11" x14ac:dyDescent="0.3">
      <c r="A2531" t="s">
        <v>7463</v>
      </c>
      <c r="B2531" t="s">
        <v>7464</v>
      </c>
      <c r="C2531">
        <v>8.25</v>
      </c>
      <c r="D2531" s="18">
        <v>41979</v>
      </c>
      <c r="E2531" t="s">
        <v>2230</v>
      </c>
      <c r="F2531" t="s">
        <v>3984</v>
      </c>
      <c r="G2531" t="s">
        <v>2937</v>
      </c>
      <c r="H2531" t="b">
        <v>1</v>
      </c>
      <c r="I2531" t="b">
        <v>1</v>
      </c>
      <c r="J2531" t="b">
        <v>0</v>
      </c>
      <c r="K2531" t="b">
        <v>0</v>
      </c>
    </row>
    <row r="2532" spans="1:11" x14ac:dyDescent="0.3">
      <c r="A2532" t="s">
        <v>7465</v>
      </c>
      <c r="B2532" t="s">
        <v>7466</v>
      </c>
      <c r="C2532">
        <v>9</v>
      </c>
      <c r="D2532" s="18">
        <v>41977</v>
      </c>
      <c r="E2532" t="s">
        <v>2230</v>
      </c>
      <c r="F2532" t="s">
        <v>3984</v>
      </c>
      <c r="G2532" t="s">
        <v>2937</v>
      </c>
      <c r="H2532" t="b">
        <v>1</v>
      </c>
      <c r="I2532" t="b">
        <v>1</v>
      </c>
      <c r="J2532" t="b">
        <v>0</v>
      </c>
      <c r="K2532" t="b">
        <v>0</v>
      </c>
    </row>
    <row r="2533" spans="1:11" x14ac:dyDescent="0.3">
      <c r="A2533" t="s">
        <v>7467</v>
      </c>
      <c r="B2533" t="s">
        <v>7468</v>
      </c>
      <c r="C2533">
        <v>2.75</v>
      </c>
      <c r="D2533" s="18">
        <v>41695</v>
      </c>
      <c r="E2533" t="s">
        <v>3909</v>
      </c>
      <c r="F2533" t="s">
        <v>3937</v>
      </c>
      <c r="G2533" t="s">
        <v>2345</v>
      </c>
      <c r="H2533" t="b">
        <v>0</v>
      </c>
      <c r="I2533" t="b">
        <v>0</v>
      </c>
      <c r="J2533" t="b">
        <v>0</v>
      </c>
      <c r="K2533" t="b">
        <v>0</v>
      </c>
    </row>
    <row r="2534" spans="1:11" x14ac:dyDescent="0.3">
      <c r="A2534" t="s">
        <v>7469</v>
      </c>
      <c r="B2534" t="s">
        <v>7470</v>
      </c>
      <c r="C2534">
        <v>5.75</v>
      </c>
      <c r="D2534" s="18">
        <v>41718</v>
      </c>
      <c r="E2534" t="s">
        <v>3909</v>
      </c>
      <c r="F2534" t="s">
        <v>3937</v>
      </c>
      <c r="G2534" t="s">
        <v>2382</v>
      </c>
      <c r="H2534" t="b">
        <v>0</v>
      </c>
      <c r="I2534" t="b">
        <v>0</v>
      </c>
      <c r="J2534" t="b">
        <v>0</v>
      </c>
      <c r="K2534" t="b">
        <v>0</v>
      </c>
    </row>
    <row r="2535" spans="1:11" x14ac:dyDescent="0.3">
      <c r="A2535" t="s">
        <v>468</v>
      </c>
      <c r="B2535" t="s">
        <v>467</v>
      </c>
      <c r="C2535">
        <v>11</v>
      </c>
      <c r="D2535" s="18">
        <v>41846</v>
      </c>
      <c r="E2535" t="s">
        <v>3909</v>
      </c>
      <c r="F2535" t="s">
        <v>3937</v>
      </c>
      <c r="G2535" t="s">
        <v>2277</v>
      </c>
      <c r="H2535" t="b">
        <v>0</v>
      </c>
      <c r="I2535" t="b">
        <v>0</v>
      </c>
      <c r="J2535" t="b">
        <v>0</v>
      </c>
      <c r="K2535" t="b">
        <v>0</v>
      </c>
    </row>
    <row r="2536" spans="1:11" x14ac:dyDescent="0.3">
      <c r="A2536" t="s">
        <v>7471</v>
      </c>
      <c r="B2536" t="s">
        <v>7472</v>
      </c>
      <c r="C2536">
        <v>3.75</v>
      </c>
      <c r="D2536" s="18">
        <v>41878</v>
      </c>
      <c r="E2536" t="s">
        <v>3909</v>
      </c>
      <c r="F2536" t="s">
        <v>3937</v>
      </c>
      <c r="G2536" t="s">
        <v>2587</v>
      </c>
      <c r="H2536" t="b">
        <v>0</v>
      </c>
      <c r="I2536" t="b">
        <v>0</v>
      </c>
      <c r="J2536" t="b">
        <v>0</v>
      </c>
      <c r="K2536" t="b">
        <v>0</v>
      </c>
    </row>
    <row r="2537" spans="1:11" x14ac:dyDescent="0.3">
      <c r="A2537" t="s">
        <v>7473</v>
      </c>
      <c r="B2537" t="s">
        <v>229</v>
      </c>
      <c r="C2537">
        <v>5.25</v>
      </c>
      <c r="D2537" s="18">
        <v>41940</v>
      </c>
      <c r="E2537" t="s">
        <v>3922</v>
      </c>
      <c r="F2537" t="s">
        <v>4277</v>
      </c>
      <c r="G2537" t="s">
        <v>3660</v>
      </c>
      <c r="H2537" t="b">
        <v>0</v>
      </c>
      <c r="I2537" t="b">
        <v>0</v>
      </c>
      <c r="J2537" t="b">
        <v>0</v>
      </c>
      <c r="K2537" t="b">
        <v>0</v>
      </c>
    </row>
    <row r="2538" spans="1:11" x14ac:dyDescent="0.3">
      <c r="A2538" t="s">
        <v>7474</v>
      </c>
      <c r="B2538" t="s">
        <v>1036</v>
      </c>
      <c r="C2538">
        <v>9.18</v>
      </c>
      <c r="D2538" s="18">
        <v>41943</v>
      </c>
      <c r="E2538" t="s">
        <v>3922</v>
      </c>
      <c r="F2538" t="s">
        <v>3923</v>
      </c>
      <c r="G2538" t="s">
        <v>2317</v>
      </c>
      <c r="H2538" t="b">
        <v>0</v>
      </c>
      <c r="I2538" t="b">
        <v>0</v>
      </c>
      <c r="J2538" t="b">
        <v>0</v>
      </c>
      <c r="K2538" t="b">
        <v>0</v>
      </c>
    </row>
    <row r="2539" spans="1:11" x14ac:dyDescent="0.3">
      <c r="A2539" t="s">
        <v>7475</v>
      </c>
      <c r="B2539" t="s">
        <v>7476</v>
      </c>
      <c r="C2539">
        <v>9.9450000000000003</v>
      </c>
      <c r="D2539" s="18">
        <v>41783</v>
      </c>
      <c r="E2539" t="s">
        <v>3893</v>
      </c>
      <c r="F2539" t="s">
        <v>3894</v>
      </c>
      <c r="G2539" t="s">
        <v>2402</v>
      </c>
      <c r="H2539" t="b">
        <v>0</v>
      </c>
      <c r="I2539" t="b">
        <v>0</v>
      </c>
      <c r="J2539" t="b">
        <v>0</v>
      </c>
      <c r="K2539" t="b">
        <v>0</v>
      </c>
    </row>
    <row r="2540" spans="1:11" x14ac:dyDescent="0.3">
      <c r="A2540" t="s">
        <v>548</v>
      </c>
      <c r="B2540" t="s">
        <v>547</v>
      </c>
      <c r="C2540">
        <v>17.850000000000001</v>
      </c>
      <c r="D2540" s="18">
        <v>41899</v>
      </c>
      <c r="E2540" t="s">
        <v>3922</v>
      </c>
      <c r="F2540" t="s">
        <v>3951</v>
      </c>
      <c r="G2540" t="s">
        <v>2277</v>
      </c>
      <c r="H2540" t="b">
        <v>0</v>
      </c>
      <c r="I2540" t="b">
        <v>0</v>
      </c>
      <c r="J2540" t="b">
        <v>0</v>
      </c>
      <c r="K2540" t="b">
        <v>0</v>
      </c>
    </row>
    <row r="2541" spans="1:11" x14ac:dyDescent="0.3">
      <c r="A2541" t="s">
        <v>7477</v>
      </c>
      <c r="B2541" t="s">
        <v>7478</v>
      </c>
      <c r="C2541">
        <v>16</v>
      </c>
      <c r="D2541" s="18">
        <v>41870</v>
      </c>
      <c r="E2541" t="s">
        <v>3909</v>
      </c>
      <c r="F2541" t="s">
        <v>3937</v>
      </c>
      <c r="G2541" t="s">
        <v>2875</v>
      </c>
      <c r="H2541" t="b">
        <v>0</v>
      </c>
      <c r="I2541" t="b">
        <v>0</v>
      </c>
      <c r="J2541" t="b">
        <v>0</v>
      </c>
      <c r="K2541" t="b">
        <v>0</v>
      </c>
    </row>
    <row r="2542" spans="1:11" x14ac:dyDescent="0.3">
      <c r="A2542" t="s">
        <v>7479</v>
      </c>
      <c r="B2542" t="s">
        <v>1013</v>
      </c>
      <c r="C2542">
        <v>15.555</v>
      </c>
      <c r="D2542" s="18">
        <v>41937</v>
      </c>
      <c r="E2542" t="s">
        <v>3893</v>
      </c>
      <c r="F2542" t="s">
        <v>3894</v>
      </c>
      <c r="G2542" t="s">
        <v>3441</v>
      </c>
      <c r="H2542" t="b">
        <v>0</v>
      </c>
      <c r="I2542" t="b">
        <v>0</v>
      </c>
      <c r="J2542" t="b">
        <v>0</v>
      </c>
      <c r="K2542" t="b">
        <v>0</v>
      </c>
    </row>
    <row r="2543" spans="1:11" x14ac:dyDescent="0.3">
      <c r="A2543" t="s">
        <v>2081</v>
      </c>
      <c r="B2543" t="s">
        <v>2080</v>
      </c>
      <c r="C2543">
        <v>7.75</v>
      </c>
      <c r="D2543" s="18">
        <v>41880</v>
      </c>
      <c r="E2543" t="s">
        <v>3909</v>
      </c>
      <c r="F2543" t="s">
        <v>3937</v>
      </c>
      <c r="G2543" t="s">
        <v>3138</v>
      </c>
      <c r="H2543" t="b">
        <v>0</v>
      </c>
      <c r="I2543" t="b">
        <v>0</v>
      </c>
      <c r="J2543" t="b">
        <v>0</v>
      </c>
      <c r="K2543" t="b">
        <v>0</v>
      </c>
    </row>
    <row r="2544" spans="1:11" x14ac:dyDescent="0.3">
      <c r="A2544" t="s">
        <v>7480</v>
      </c>
      <c r="B2544" t="s">
        <v>222</v>
      </c>
      <c r="C2544">
        <v>17</v>
      </c>
      <c r="D2544" s="18">
        <v>41937</v>
      </c>
      <c r="E2544" t="s">
        <v>2230</v>
      </c>
      <c r="F2544" t="s">
        <v>3984</v>
      </c>
      <c r="G2544" t="s">
        <v>3344</v>
      </c>
      <c r="H2544" t="b">
        <v>0</v>
      </c>
      <c r="I2544" t="b">
        <v>0</v>
      </c>
      <c r="J2544" t="b">
        <v>0</v>
      </c>
      <c r="K2544" t="b">
        <v>0</v>
      </c>
    </row>
    <row r="2545" spans="1:11" x14ac:dyDescent="0.3">
      <c r="A2545" t="s">
        <v>7481</v>
      </c>
      <c r="B2545" t="s">
        <v>7482</v>
      </c>
      <c r="C2545">
        <v>3.57</v>
      </c>
      <c r="D2545" s="18">
        <v>41890</v>
      </c>
      <c r="E2545" t="s">
        <v>3893</v>
      </c>
      <c r="F2545" t="s">
        <v>3925</v>
      </c>
      <c r="G2545" t="s">
        <v>2251</v>
      </c>
      <c r="H2545" t="b">
        <v>0</v>
      </c>
      <c r="I2545" t="b">
        <v>0</v>
      </c>
      <c r="J2545" t="b">
        <v>0</v>
      </c>
      <c r="K2545" t="b">
        <v>0</v>
      </c>
    </row>
    <row r="2546" spans="1:11" x14ac:dyDescent="0.3">
      <c r="A2546" t="s">
        <v>7483</v>
      </c>
      <c r="B2546" t="s">
        <v>7484</v>
      </c>
      <c r="C2546">
        <v>5.0999999999999996</v>
      </c>
      <c r="D2546" s="18">
        <v>41789</v>
      </c>
      <c r="E2546" t="s">
        <v>3893</v>
      </c>
      <c r="F2546" t="s">
        <v>3894</v>
      </c>
      <c r="G2546" t="s">
        <v>2348</v>
      </c>
      <c r="H2546" t="b">
        <v>0</v>
      </c>
      <c r="I2546" t="b">
        <v>0</v>
      </c>
      <c r="J2546" t="b">
        <v>0</v>
      </c>
      <c r="K2546" t="b">
        <v>0</v>
      </c>
    </row>
    <row r="2547" spans="1:11" x14ac:dyDescent="0.3">
      <c r="A2547" t="s">
        <v>7485</v>
      </c>
      <c r="B2547" t="s">
        <v>7486</v>
      </c>
      <c r="C2547">
        <v>4.75</v>
      </c>
      <c r="D2547" s="18">
        <v>41795</v>
      </c>
      <c r="E2547" t="s">
        <v>3909</v>
      </c>
      <c r="F2547" t="s">
        <v>3937</v>
      </c>
      <c r="G2547" t="s">
        <v>2255</v>
      </c>
      <c r="H2547" t="b">
        <v>0</v>
      </c>
      <c r="I2547" t="b">
        <v>0</v>
      </c>
      <c r="J2547" t="b">
        <v>0</v>
      </c>
      <c r="K2547" t="b">
        <v>0</v>
      </c>
    </row>
    <row r="2548" spans="1:11" x14ac:dyDescent="0.3">
      <c r="A2548" t="s">
        <v>13258</v>
      </c>
      <c r="B2548" t="s">
        <v>13259</v>
      </c>
      <c r="C2548">
        <v>10.965</v>
      </c>
      <c r="D2548" s="18">
        <v>42026</v>
      </c>
      <c r="E2548" t="s">
        <v>3893</v>
      </c>
      <c r="F2548" t="s">
        <v>3989</v>
      </c>
      <c r="G2548" t="s">
        <v>12283</v>
      </c>
      <c r="H2548" t="b">
        <v>0</v>
      </c>
      <c r="I2548" t="b">
        <v>0</v>
      </c>
      <c r="J2548" t="b">
        <v>0</v>
      </c>
      <c r="K2548" t="b">
        <v>0</v>
      </c>
    </row>
    <row r="2549" spans="1:11" x14ac:dyDescent="0.3">
      <c r="A2549" t="s">
        <v>7487</v>
      </c>
      <c r="B2549" t="s">
        <v>814</v>
      </c>
      <c r="C2549">
        <v>3</v>
      </c>
      <c r="D2549" s="18">
        <v>41881</v>
      </c>
      <c r="E2549" t="s">
        <v>3909</v>
      </c>
      <c r="F2549" t="s">
        <v>3937</v>
      </c>
      <c r="G2549" t="s">
        <v>2251</v>
      </c>
      <c r="H2549" t="b">
        <v>0</v>
      </c>
      <c r="I2549" t="b">
        <v>0</v>
      </c>
      <c r="J2549" t="b">
        <v>0</v>
      </c>
      <c r="K2549" t="b">
        <v>0</v>
      </c>
    </row>
    <row r="2550" spans="1:11" x14ac:dyDescent="0.3">
      <c r="A2550" t="s">
        <v>7488</v>
      </c>
      <c r="B2550" t="s">
        <v>7489</v>
      </c>
      <c r="C2550">
        <v>7.14</v>
      </c>
      <c r="D2550" s="18">
        <v>41775</v>
      </c>
      <c r="E2550" t="s">
        <v>3893</v>
      </c>
      <c r="F2550" t="s">
        <v>3916</v>
      </c>
      <c r="G2550" t="s">
        <v>2265</v>
      </c>
      <c r="H2550" t="b">
        <v>0</v>
      </c>
      <c r="I2550" t="b">
        <v>0</v>
      </c>
      <c r="J2550" t="b">
        <v>0</v>
      </c>
      <c r="K2550" t="b">
        <v>0</v>
      </c>
    </row>
    <row r="2551" spans="1:11" x14ac:dyDescent="0.3">
      <c r="A2551" t="s">
        <v>7490</v>
      </c>
      <c r="B2551" t="s">
        <v>7491</v>
      </c>
      <c r="C2551">
        <v>7.3949999999999996</v>
      </c>
      <c r="D2551" s="18">
        <v>41779</v>
      </c>
      <c r="E2551" t="s">
        <v>3900</v>
      </c>
      <c r="F2551" t="s">
        <v>3960</v>
      </c>
      <c r="G2551" t="s">
        <v>2265</v>
      </c>
      <c r="H2551" t="b">
        <v>0</v>
      </c>
      <c r="I2551" t="b">
        <v>0</v>
      </c>
      <c r="J2551" t="b">
        <v>1</v>
      </c>
      <c r="K2551" t="b">
        <v>0</v>
      </c>
    </row>
    <row r="2552" spans="1:11" x14ac:dyDescent="0.3">
      <c r="A2552" t="s">
        <v>2119</v>
      </c>
      <c r="B2552" t="s">
        <v>2118</v>
      </c>
      <c r="C2552">
        <v>6.75</v>
      </c>
      <c r="D2552" s="18">
        <v>41901</v>
      </c>
      <c r="E2552" t="s">
        <v>3900</v>
      </c>
      <c r="F2552" t="s">
        <v>3901</v>
      </c>
      <c r="G2552" t="s">
        <v>3072</v>
      </c>
      <c r="H2552" t="b">
        <v>0</v>
      </c>
      <c r="I2552" t="b">
        <v>0</v>
      </c>
      <c r="J2552" t="b">
        <v>1</v>
      </c>
      <c r="K2552" t="b">
        <v>0</v>
      </c>
    </row>
    <row r="2553" spans="1:11" x14ac:dyDescent="0.3">
      <c r="A2553" t="s">
        <v>2119</v>
      </c>
      <c r="B2553" t="s">
        <v>7492</v>
      </c>
      <c r="C2553">
        <v>3.5</v>
      </c>
      <c r="D2553" s="18">
        <v>41715</v>
      </c>
      <c r="E2553" t="s">
        <v>3893</v>
      </c>
      <c r="F2553" t="s">
        <v>3894</v>
      </c>
      <c r="H2553" t="b">
        <v>0</v>
      </c>
      <c r="I2553" t="b">
        <v>0</v>
      </c>
      <c r="J2553" t="b">
        <v>0</v>
      </c>
      <c r="K2553" t="b">
        <v>0</v>
      </c>
    </row>
    <row r="2554" spans="1:11" x14ac:dyDescent="0.3">
      <c r="A2554" t="s">
        <v>2119</v>
      </c>
      <c r="B2554" t="s">
        <v>7493</v>
      </c>
      <c r="C2554">
        <v>3.5</v>
      </c>
      <c r="D2554" s="18">
        <v>41797</v>
      </c>
      <c r="E2554" t="s">
        <v>3909</v>
      </c>
      <c r="F2554" t="s">
        <v>3937</v>
      </c>
      <c r="G2554" t="s">
        <v>2255</v>
      </c>
      <c r="H2554" t="b">
        <v>0</v>
      </c>
      <c r="I2554" t="b">
        <v>0</v>
      </c>
      <c r="J2554" t="b">
        <v>0</v>
      </c>
      <c r="K2554" t="b">
        <v>0</v>
      </c>
    </row>
    <row r="2555" spans="1:11" x14ac:dyDescent="0.3">
      <c r="A2555" t="s">
        <v>7494</v>
      </c>
      <c r="B2555" t="s">
        <v>7495</v>
      </c>
      <c r="C2555">
        <v>9.25</v>
      </c>
      <c r="D2555" s="18">
        <v>41762</v>
      </c>
      <c r="E2555" t="s">
        <v>3909</v>
      </c>
      <c r="F2555" t="s">
        <v>3937</v>
      </c>
      <c r="G2555" t="s">
        <v>2435</v>
      </c>
      <c r="H2555" t="b">
        <v>0</v>
      </c>
      <c r="I2555" t="b">
        <v>0</v>
      </c>
      <c r="J2555" t="b">
        <v>0</v>
      </c>
      <c r="K2555" t="b">
        <v>0</v>
      </c>
    </row>
    <row r="2556" spans="1:11" x14ac:dyDescent="0.3">
      <c r="A2556" t="s">
        <v>7496</v>
      </c>
      <c r="B2556" t="s">
        <v>7497</v>
      </c>
      <c r="C2556">
        <v>7.9050000000000002</v>
      </c>
      <c r="D2556" s="18">
        <v>41867</v>
      </c>
      <c r="E2556" t="s">
        <v>3909</v>
      </c>
      <c r="F2556" t="s">
        <v>3910</v>
      </c>
      <c r="G2556" t="s">
        <v>2398</v>
      </c>
      <c r="H2556" t="b">
        <v>0</v>
      </c>
      <c r="I2556" t="b">
        <v>0</v>
      </c>
      <c r="J2556" t="b">
        <v>0</v>
      </c>
      <c r="K2556" t="b">
        <v>0</v>
      </c>
    </row>
    <row r="2557" spans="1:11" x14ac:dyDescent="0.3">
      <c r="A2557" t="s">
        <v>1833</v>
      </c>
      <c r="B2557" t="s">
        <v>2049</v>
      </c>
      <c r="C2557">
        <v>13</v>
      </c>
      <c r="D2557" s="18">
        <v>41874</v>
      </c>
      <c r="E2557" t="s">
        <v>3909</v>
      </c>
      <c r="F2557" t="s">
        <v>3937</v>
      </c>
      <c r="G2557" t="s">
        <v>3138</v>
      </c>
      <c r="H2557" t="b">
        <v>0</v>
      </c>
      <c r="I2557" t="b">
        <v>0</v>
      </c>
      <c r="J2557" t="b">
        <v>0</v>
      </c>
      <c r="K2557" t="b">
        <v>0</v>
      </c>
    </row>
    <row r="2558" spans="1:11" x14ac:dyDescent="0.3">
      <c r="A2558" t="s">
        <v>1833</v>
      </c>
      <c r="B2558" t="s">
        <v>1832</v>
      </c>
      <c r="C2558">
        <v>9</v>
      </c>
      <c r="D2558" s="18">
        <v>41844</v>
      </c>
      <c r="E2558" t="s">
        <v>3968</v>
      </c>
      <c r="F2558" t="s">
        <v>3968</v>
      </c>
      <c r="G2558" t="s">
        <v>2636</v>
      </c>
      <c r="H2558" t="b">
        <v>0</v>
      </c>
      <c r="I2558" t="b">
        <v>0</v>
      </c>
      <c r="J2558" t="b">
        <v>1</v>
      </c>
      <c r="K2558" t="b">
        <v>0</v>
      </c>
    </row>
    <row r="2559" spans="1:11" x14ac:dyDescent="0.3">
      <c r="A2559" t="s">
        <v>7498</v>
      </c>
      <c r="B2559" t="s">
        <v>7499</v>
      </c>
      <c r="C2559">
        <v>8.75</v>
      </c>
      <c r="D2559" s="18">
        <v>41725</v>
      </c>
      <c r="E2559" t="s">
        <v>3968</v>
      </c>
      <c r="F2559" t="s">
        <v>3968</v>
      </c>
      <c r="G2559" t="s">
        <v>2350</v>
      </c>
      <c r="H2559" t="b">
        <v>0</v>
      </c>
      <c r="I2559" t="b">
        <v>0</v>
      </c>
      <c r="J2559" t="b">
        <v>1</v>
      </c>
      <c r="K2559" t="b">
        <v>0</v>
      </c>
    </row>
    <row r="2560" spans="1:11" x14ac:dyDescent="0.3">
      <c r="A2560" t="s">
        <v>13705</v>
      </c>
      <c r="B2560" t="s">
        <v>13706</v>
      </c>
      <c r="C2560">
        <v>7.75</v>
      </c>
      <c r="D2560" s="18">
        <v>42031</v>
      </c>
      <c r="E2560" t="s">
        <v>3893</v>
      </c>
      <c r="F2560" t="s">
        <v>3989</v>
      </c>
      <c r="G2560" t="s">
        <v>3254</v>
      </c>
      <c r="H2560" t="b">
        <v>0</v>
      </c>
      <c r="I2560" t="b">
        <v>0</v>
      </c>
      <c r="J2560" t="b">
        <v>0</v>
      </c>
      <c r="K2560" t="b">
        <v>0</v>
      </c>
    </row>
    <row r="2561" spans="1:11" x14ac:dyDescent="0.3">
      <c r="A2561" t="s">
        <v>7500</v>
      </c>
      <c r="B2561" t="s">
        <v>7501</v>
      </c>
      <c r="C2561">
        <v>3.57</v>
      </c>
      <c r="D2561" s="18">
        <v>41779</v>
      </c>
      <c r="E2561" t="s">
        <v>3909</v>
      </c>
      <c r="F2561" t="s">
        <v>3937</v>
      </c>
      <c r="G2561" t="s">
        <v>2427</v>
      </c>
      <c r="H2561" t="b">
        <v>0</v>
      </c>
      <c r="I2561" t="b">
        <v>0</v>
      </c>
      <c r="J2561" t="b">
        <v>0</v>
      </c>
      <c r="K2561" t="b">
        <v>0</v>
      </c>
    </row>
    <row r="2562" spans="1:11" x14ac:dyDescent="0.3">
      <c r="A2562" t="s">
        <v>7502</v>
      </c>
      <c r="B2562" t="s">
        <v>7503</v>
      </c>
      <c r="C2562">
        <v>10</v>
      </c>
      <c r="D2562" s="18">
        <v>41738</v>
      </c>
      <c r="E2562" t="s">
        <v>3909</v>
      </c>
      <c r="F2562" t="s">
        <v>3937</v>
      </c>
      <c r="G2562" t="s">
        <v>2362</v>
      </c>
      <c r="H2562" t="b">
        <v>0</v>
      </c>
      <c r="I2562" t="b">
        <v>0</v>
      </c>
      <c r="J2562" t="b">
        <v>0</v>
      </c>
      <c r="K2562" t="b">
        <v>0</v>
      </c>
    </row>
    <row r="2563" spans="1:11" x14ac:dyDescent="0.3">
      <c r="A2563" t="s">
        <v>13260</v>
      </c>
      <c r="B2563" t="s">
        <v>13261</v>
      </c>
      <c r="C2563">
        <v>7.9050000000000002</v>
      </c>
      <c r="D2563" s="18">
        <v>42026</v>
      </c>
      <c r="E2563" t="s">
        <v>3893</v>
      </c>
      <c r="F2563" t="s">
        <v>3989</v>
      </c>
      <c r="G2563" t="s">
        <v>3406</v>
      </c>
      <c r="H2563" t="b">
        <v>0</v>
      </c>
      <c r="I2563" t="b">
        <v>0</v>
      </c>
      <c r="J2563" t="b">
        <v>0</v>
      </c>
      <c r="K2563" t="b">
        <v>0</v>
      </c>
    </row>
    <row r="2564" spans="1:11" x14ac:dyDescent="0.3">
      <c r="A2564" t="s">
        <v>7504</v>
      </c>
      <c r="B2564" t="s">
        <v>7505</v>
      </c>
      <c r="C2564">
        <v>5.75</v>
      </c>
      <c r="D2564" s="18">
        <v>41769</v>
      </c>
      <c r="E2564" t="s">
        <v>3909</v>
      </c>
      <c r="F2564" t="s">
        <v>3937</v>
      </c>
      <c r="G2564" t="s">
        <v>2423</v>
      </c>
      <c r="H2564" t="b">
        <v>0</v>
      </c>
      <c r="I2564" t="b">
        <v>0</v>
      </c>
      <c r="J2564" t="b">
        <v>0</v>
      </c>
      <c r="K2564" t="b">
        <v>0</v>
      </c>
    </row>
    <row r="2565" spans="1:11" x14ac:dyDescent="0.3">
      <c r="A2565" t="s">
        <v>7506</v>
      </c>
      <c r="B2565" t="s">
        <v>7507</v>
      </c>
      <c r="C2565">
        <v>4.25</v>
      </c>
      <c r="D2565" s="18">
        <v>41839</v>
      </c>
      <c r="E2565" t="s">
        <v>3909</v>
      </c>
      <c r="F2565" t="s">
        <v>3937</v>
      </c>
      <c r="G2565" t="s">
        <v>2752</v>
      </c>
      <c r="H2565" t="b">
        <v>0</v>
      </c>
      <c r="I2565" t="b">
        <v>0</v>
      </c>
      <c r="J2565" t="b">
        <v>0</v>
      </c>
      <c r="K2565" t="b">
        <v>0</v>
      </c>
    </row>
    <row r="2566" spans="1:11" x14ac:dyDescent="0.3">
      <c r="A2566" t="s">
        <v>7508</v>
      </c>
      <c r="B2566" t="s">
        <v>7509</v>
      </c>
      <c r="C2566">
        <v>19.5</v>
      </c>
      <c r="D2566" s="18">
        <v>41821</v>
      </c>
      <c r="E2566" t="s">
        <v>3909</v>
      </c>
      <c r="F2566" t="s">
        <v>3937</v>
      </c>
      <c r="G2566" t="s">
        <v>2255</v>
      </c>
      <c r="H2566" t="b">
        <v>0</v>
      </c>
      <c r="I2566" t="b">
        <v>0</v>
      </c>
      <c r="J2566" t="b">
        <v>0</v>
      </c>
      <c r="K2566" t="b">
        <v>0</v>
      </c>
    </row>
    <row r="2567" spans="1:11" x14ac:dyDescent="0.3">
      <c r="A2567" t="s">
        <v>7510</v>
      </c>
      <c r="B2567" t="s">
        <v>7511</v>
      </c>
      <c r="C2567">
        <v>6.63</v>
      </c>
      <c r="D2567" s="18">
        <v>41902</v>
      </c>
      <c r="E2567" t="s">
        <v>3968</v>
      </c>
      <c r="F2567" t="s">
        <v>3968</v>
      </c>
      <c r="G2567" t="s">
        <v>3348</v>
      </c>
      <c r="H2567" t="b">
        <v>0</v>
      </c>
      <c r="I2567" t="b">
        <v>0</v>
      </c>
      <c r="J2567" t="b">
        <v>1</v>
      </c>
      <c r="K2567" t="b">
        <v>0</v>
      </c>
    </row>
    <row r="2568" spans="1:11" x14ac:dyDescent="0.3">
      <c r="A2568" t="s">
        <v>7512</v>
      </c>
      <c r="B2568" t="s">
        <v>7513</v>
      </c>
      <c r="C2568">
        <v>14.75</v>
      </c>
      <c r="D2568" s="18">
        <v>41822</v>
      </c>
      <c r="E2568" t="s">
        <v>3909</v>
      </c>
      <c r="F2568" t="s">
        <v>3937</v>
      </c>
      <c r="G2568" t="s">
        <v>2417</v>
      </c>
      <c r="H2568" t="b">
        <v>0</v>
      </c>
      <c r="I2568" t="b">
        <v>0</v>
      </c>
      <c r="J2568" t="b">
        <v>0</v>
      </c>
      <c r="K2568" t="b">
        <v>0</v>
      </c>
    </row>
    <row r="2569" spans="1:11" x14ac:dyDescent="0.3">
      <c r="A2569" t="s">
        <v>347</v>
      </c>
      <c r="B2569" t="s">
        <v>346</v>
      </c>
      <c r="C2569">
        <v>7.75</v>
      </c>
      <c r="D2569" s="18">
        <v>41971</v>
      </c>
      <c r="E2569" t="s">
        <v>2230</v>
      </c>
      <c r="F2569" t="s">
        <v>3984</v>
      </c>
      <c r="G2569" t="s">
        <v>4465</v>
      </c>
      <c r="H2569" t="b">
        <v>0</v>
      </c>
      <c r="I2569" t="b">
        <v>0</v>
      </c>
      <c r="J2569" t="b">
        <v>0</v>
      </c>
      <c r="K2569" t="b">
        <v>0</v>
      </c>
    </row>
    <row r="2570" spans="1:11" x14ac:dyDescent="0.3">
      <c r="A2570" t="s">
        <v>1185</v>
      </c>
      <c r="B2570" t="s">
        <v>1184</v>
      </c>
      <c r="C2570">
        <v>6.12</v>
      </c>
      <c r="D2570" s="18">
        <v>41916</v>
      </c>
      <c r="E2570" t="s">
        <v>3900</v>
      </c>
      <c r="F2570" t="s">
        <v>4277</v>
      </c>
      <c r="G2570" t="s">
        <v>2846</v>
      </c>
      <c r="H2570" t="b">
        <v>0</v>
      </c>
      <c r="I2570" t="b">
        <v>0</v>
      </c>
      <c r="J2570" t="b">
        <v>1</v>
      </c>
      <c r="K2570" t="b">
        <v>0</v>
      </c>
    </row>
    <row r="2571" spans="1:11" x14ac:dyDescent="0.3">
      <c r="A2571" t="s">
        <v>7514</v>
      </c>
      <c r="B2571" t="s">
        <v>998</v>
      </c>
      <c r="C2571">
        <v>4.59</v>
      </c>
      <c r="D2571" s="18">
        <v>41933</v>
      </c>
      <c r="E2571" t="s">
        <v>2230</v>
      </c>
      <c r="F2571" t="s">
        <v>3955</v>
      </c>
      <c r="G2571" t="s">
        <v>3493</v>
      </c>
      <c r="H2571" t="b">
        <v>0</v>
      </c>
      <c r="I2571" t="b">
        <v>0</v>
      </c>
      <c r="J2571" t="b">
        <v>0</v>
      </c>
      <c r="K2571" t="b">
        <v>0</v>
      </c>
    </row>
    <row r="2572" spans="1:11" x14ac:dyDescent="0.3">
      <c r="A2572" t="s">
        <v>7515</v>
      </c>
      <c r="B2572" t="s">
        <v>7516</v>
      </c>
      <c r="C2572">
        <v>4.75</v>
      </c>
      <c r="D2572" s="18">
        <v>41750</v>
      </c>
      <c r="E2572" t="s">
        <v>3909</v>
      </c>
      <c r="F2572" t="s">
        <v>3937</v>
      </c>
      <c r="G2572" t="s">
        <v>2255</v>
      </c>
      <c r="H2572" t="b">
        <v>0</v>
      </c>
      <c r="I2572" t="b">
        <v>0</v>
      </c>
      <c r="J2572" t="b">
        <v>0</v>
      </c>
      <c r="K2572" t="b">
        <v>0</v>
      </c>
    </row>
    <row r="2573" spans="1:11" x14ac:dyDescent="0.3">
      <c r="A2573" t="s">
        <v>13707</v>
      </c>
      <c r="B2573" t="s">
        <v>13708</v>
      </c>
      <c r="C2573">
        <v>5.46</v>
      </c>
      <c r="D2573" s="18">
        <v>42035</v>
      </c>
      <c r="E2573" t="s">
        <v>3893</v>
      </c>
      <c r="F2573" t="s">
        <v>3989</v>
      </c>
      <c r="G2573" t="s">
        <v>11505</v>
      </c>
      <c r="H2573" t="b">
        <v>0</v>
      </c>
      <c r="I2573" t="b">
        <v>0</v>
      </c>
      <c r="J2573" t="b">
        <v>0</v>
      </c>
      <c r="K2573" t="b">
        <v>0</v>
      </c>
    </row>
    <row r="2574" spans="1:11" x14ac:dyDescent="0.3">
      <c r="A2574" t="s">
        <v>11663</v>
      </c>
      <c r="B2574" t="s">
        <v>11664</v>
      </c>
      <c r="C2574">
        <v>8.75</v>
      </c>
      <c r="D2574" s="18">
        <v>41988</v>
      </c>
      <c r="E2574" t="s">
        <v>3893</v>
      </c>
      <c r="F2574" t="s">
        <v>3989</v>
      </c>
      <c r="G2574" t="s">
        <v>3570</v>
      </c>
      <c r="H2574" t="b">
        <v>0</v>
      </c>
      <c r="I2574" t="b">
        <v>0</v>
      </c>
      <c r="J2574" t="b">
        <v>0</v>
      </c>
      <c r="K2574" t="b">
        <v>0</v>
      </c>
    </row>
    <row r="2575" spans="1:11" x14ac:dyDescent="0.3">
      <c r="A2575" t="s">
        <v>7517</v>
      </c>
      <c r="B2575" t="s">
        <v>7518</v>
      </c>
      <c r="C2575">
        <v>9</v>
      </c>
      <c r="D2575" s="18">
        <v>41894</v>
      </c>
      <c r="E2575" t="s">
        <v>3909</v>
      </c>
      <c r="F2575" t="s">
        <v>3929</v>
      </c>
      <c r="G2575" t="s">
        <v>2400</v>
      </c>
      <c r="H2575" t="b">
        <v>0</v>
      </c>
      <c r="I2575" t="b">
        <v>0</v>
      </c>
      <c r="J2575" t="b">
        <v>0</v>
      </c>
      <c r="K2575" t="b">
        <v>0</v>
      </c>
    </row>
    <row r="2576" spans="1:11" x14ac:dyDescent="0.3">
      <c r="A2576" t="s">
        <v>7519</v>
      </c>
      <c r="B2576" t="s">
        <v>702</v>
      </c>
      <c r="C2576">
        <v>7.25</v>
      </c>
      <c r="D2576" s="18">
        <v>41872</v>
      </c>
      <c r="E2576" t="s">
        <v>3909</v>
      </c>
      <c r="F2576" t="s">
        <v>3937</v>
      </c>
      <c r="G2576" t="s">
        <v>2672</v>
      </c>
      <c r="H2576" t="b">
        <v>0</v>
      </c>
      <c r="I2576" t="b">
        <v>0</v>
      </c>
      <c r="J2576" t="b">
        <v>0</v>
      </c>
      <c r="K2576" t="b">
        <v>0</v>
      </c>
    </row>
    <row r="2577" spans="1:11" x14ac:dyDescent="0.3">
      <c r="A2577" t="s">
        <v>7520</v>
      </c>
      <c r="B2577" t="s">
        <v>7521</v>
      </c>
      <c r="C2577">
        <v>5.61</v>
      </c>
      <c r="D2577" s="18">
        <v>41744</v>
      </c>
      <c r="E2577" t="s">
        <v>3909</v>
      </c>
      <c r="F2577" t="s">
        <v>3937</v>
      </c>
      <c r="G2577" t="s">
        <v>2672</v>
      </c>
      <c r="H2577" t="b">
        <v>0</v>
      </c>
      <c r="I2577" t="b">
        <v>0</v>
      </c>
      <c r="J2577" t="b">
        <v>0</v>
      </c>
      <c r="K2577" t="b">
        <v>0</v>
      </c>
    </row>
    <row r="2578" spans="1:11" x14ac:dyDescent="0.3">
      <c r="A2578" t="s">
        <v>2004</v>
      </c>
      <c r="B2578" t="s">
        <v>2003</v>
      </c>
      <c r="C2578">
        <v>7</v>
      </c>
      <c r="D2578" s="18">
        <v>41869</v>
      </c>
      <c r="E2578" t="s">
        <v>3893</v>
      </c>
      <c r="F2578" t="s">
        <v>3894</v>
      </c>
      <c r="G2578" t="s">
        <v>2636</v>
      </c>
      <c r="H2578" t="b">
        <v>0</v>
      </c>
      <c r="I2578" t="b">
        <v>0</v>
      </c>
      <c r="J2578" t="b">
        <v>0</v>
      </c>
      <c r="K2578" t="b">
        <v>0</v>
      </c>
    </row>
    <row r="2579" spans="1:11" x14ac:dyDescent="0.3">
      <c r="A2579" t="s">
        <v>7522</v>
      </c>
      <c r="B2579" t="s">
        <v>7523</v>
      </c>
      <c r="C2579">
        <v>8.5</v>
      </c>
      <c r="D2579" s="18">
        <v>41797</v>
      </c>
      <c r="E2579" t="s">
        <v>3909</v>
      </c>
      <c r="F2579" t="s">
        <v>3937</v>
      </c>
      <c r="G2579" t="s">
        <v>2551</v>
      </c>
      <c r="H2579" t="b">
        <v>0</v>
      </c>
      <c r="I2579" t="b">
        <v>0</v>
      </c>
      <c r="J2579" t="b">
        <v>0</v>
      </c>
      <c r="K2579" t="b">
        <v>0</v>
      </c>
    </row>
    <row r="2580" spans="1:11" x14ac:dyDescent="0.3">
      <c r="A2580" t="s">
        <v>7524</v>
      </c>
      <c r="B2580" t="s">
        <v>7525</v>
      </c>
      <c r="C2580">
        <v>6.63</v>
      </c>
      <c r="D2580" s="18">
        <v>41776</v>
      </c>
      <c r="E2580" t="s">
        <v>3900</v>
      </c>
      <c r="F2580" t="s">
        <v>3960</v>
      </c>
      <c r="G2580" t="s">
        <v>2463</v>
      </c>
      <c r="H2580" t="b">
        <v>0</v>
      </c>
      <c r="I2580" t="b">
        <v>0</v>
      </c>
      <c r="J2580" t="b">
        <v>1</v>
      </c>
      <c r="K2580" t="b">
        <v>0</v>
      </c>
    </row>
    <row r="2581" spans="1:11" x14ac:dyDescent="0.3">
      <c r="A2581" t="s">
        <v>7526</v>
      </c>
      <c r="B2581" t="s">
        <v>7527</v>
      </c>
      <c r="C2581">
        <v>4.59</v>
      </c>
      <c r="D2581" s="18">
        <v>41832</v>
      </c>
      <c r="E2581" t="s">
        <v>3909</v>
      </c>
      <c r="F2581" t="s">
        <v>3910</v>
      </c>
      <c r="G2581" t="s">
        <v>2372</v>
      </c>
      <c r="H2581" t="b">
        <v>0</v>
      </c>
      <c r="I2581" t="b">
        <v>0</v>
      </c>
      <c r="J2581" t="b">
        <v>0</v>
      </c>
      <c r="K2581" t="b">
        <v>0</v>
      </c>
    </row>
    <row r="2582" spans="1:11" x14ac:dyDescent="0.3">
      <c r="A2582" t="s">
        <v>7528</v>
      </c>
      <c r="B2582" t="s">
        <v>7529</v>
      </c>
      <c r="C2582">
        <v>5</v>
      </c>
      <c r="D2582" s="18">
        <v>41794</v>
      </c>
      <c r="E2582" t="s">
        <v>3909</v>
      </c>
      <c r="F2582" t="s">
        <v>3937</v>
      </c>
      <c r="G2582" t="s">
        <v>2398</v>
      </c>
      <c r="H2582" t="b">
        <v>0</v>
      </c>
      <c r="I2582" t="b">
        <v>0</v>
      </c>
      <c r="J2582" t="b">
        <v>0</v>
      </c>
      <c r="K2582" t="b">
        <v>0</v>
      </c>
    </row>
    <row r="2583" spans="1:11" x14ac:dyDescent="0.3">
      <c r="A2583" t="s">
        <v>7530</v>
      </c>
      <c r="B2583" t="s">
        <v>7531</v>
      </c>
      <c r="C2583">
        <v>8</v>
      </c>
      <c r="D2583" s="18">
        <v>41830</v>
      </c>
      <c r="E2583" t="s">
        <v>3909</v>
      </c>
      <c r="F2583" t="s">
        <v>3937</v>
      </c>
      <c r="G2583" t="s">
        <v>2787</v>
      </c>
      <c r="H2583" t="b">
        <v>0</v>
      </c>
      <c r="I2583" t="b">
        <v>0</v>
      </c>
      <c r="J2583" t="b">
        <v>0</v>
      </c>
      <c r="K2583" t="b">
        <v>0</v>
      </c>
    </row>
    <row r="2584" spans="1:11" x14ac:dyDescent="0.3">
      <c r="A2584" t="s">
        <v>12312</v>
      </c>
      <c r="B2584" t="s">
        <v>12313</v>
      </c>
      <c r="C2584">
        <v>7.5</v>
      </c>
      <c r="D2584" s="18">
        <v>41995</v>
      </c>
      <c r="E2584" t="s">
        <v>3893</v>
      </c>
      <c r="F2584" t="s">
        <v>4117</v>
      </c>
      <c r="G2584" t="s">
        <v>2591</v>
      </c>
      <c r="H2584" t="b">
        <v>0</v>
      </c>
      <c r="I2584" t="b">
        <v>0</v>
      </c>
      <c r="J2584" t="b">
        <v>0</v>
      </c>
      <c r="K2584" t="b">
        <v>0</v>
      </c>
    </row>
    <row r="2585" spans="1:11" x14ac:dyDescent="0.3">
      <c r="A2585" t="s">
        <v>7532</v>
      </c>
      <c r="B2585" t="s">
        <v>7533</v>
      </c>
      <c r="C2585">
        <v>6</v>
      </c>
      <c r="D2585" s="18">
        <v>41811</v>
      </c>
      <c r="E2585" t="s">
        <v>3909</v>
      </c>
      <c r="F2585" t="s">
        <v>3937</v>
      </c>
      <c r="G2585" t="s">
        <v>3854</v>
      </c>
      <c r="H2585" t="b">
        <v>0</v>
      </c>
      <c r="I2585" t="b">
        <v>0</v>
      </c>
      <c r="J2585" t="b">
        <v>0</v>
      </c>
      <c r="K2585" t="b">
        <v>0</v>
      </c>
    </row>
    <row r="2586" spans="1:11" x14ac:dyDescent="0.3">
      <c r="A2586" t="s">
        <v>7534</v>
      </c>
      <c r="B2586" t="s">
        <v>7535</v>
      </c>
      <c r="C2586">
        <v>5.25</v>
      </c>
      <c r="D2586" s="18">
        <v>41843</v>
      </c>
      <c r="E2586" t="s">
        <v>3909</v>
      </c>
      <c r="F2586" t="s">
        <v>3937</v>
      </c>
      <c r="G2586" t="s">
        <v>2251</v>
      </c>
      <c r="H2586" t="b">
        <v>0</v>
      </c>
      <c r="I2586" t="b">
        <v>0</v>
      </c>
      <c r="J2586" t="b">
        <v>0</v>
      </c>
      <c r="K2586" t="b">
        <v>0</v>
      </c>
    </row>
    <row r="2587" spans="1:11" x14ac:dyDescent="0.3">
      <c r="A2587" t="s">
        <v>7536</v>
      </c>
      <c r="B2587" t="s">
        <v>7537</v>
      </c>
      <c r="C2587">
        <v>3.75</v>
      </c>
      <c r="D2587" s="18">
        <v>41701</v>
      </c>
      <c r="E2587" t="s">
        <v>3909</v>
      </c>
      <c r="F2587" t="s">
        <v>3937</v>
      </c>
      <c r="G2587" t="s">
        <v>2382</v>
      </c>
      <c r="H2587" t="b">
        <v>0</v>
      </c>
      <c r="I2587" t="b">
        <v>0</v>
      </c>
      <c r="J2587" t="b">
        <v>0</v>
      </c>
      <c r="K2587" t="b">
        <v>0</v>
      </c>
    </row>
    <row r="2588" spans="1:11" x14ac:dyDescent="0.3">
      <c r="A2588" t="s">
        <v>7538</v>
      </c>
      <c r="B2588" t="s">
        <v>1630</v>
      </c>
      <c r="C2588">
        <v>7.75</v>
      </c>
      <c r="D2588" s="18">
        <v>41825</v>
      </c>
      <c r="E2588" t="s">
        <v>3909</v>
      </c>
      <c r="F2588" t="s">
        <v>3937</v>
      </c>
      <c r="G2588" t="s">
        <v>2646</v>
      </c>
      <c r="H2588" t="b">
        <v>0</v>
      </c>
      <c r="I2588" t="b">
        <v>0</v>
      </c>
      <c r="J2588" t="b">
        <v>0</v>
      </c>
      <c r="K2588" t="b">
        <v>0</v>
      </c>
    </row>
    <row r="2589" spans="1:11" x14ac:dyDescent="0.3">
      <c r="A2589" t="s">
        <v>12990</v>
      </c>
      <c r="B2589" t="s">
        <v>12929</v>
      </c>
      <c r="C2589">
        <v>6.8849999999999998</v>
      </c>
      <c r="D2589" s="18">
        <v>42019</v>
      </c>
      <c r="E2589" t="s">
        <v>3893</v>
      </c>
      <c r="F2589" t="s">
        <v>3941</v>
      </c>
      <c r="G2589" t="s">
        <v>2263</v>
      </c>
      <c r="H2589" t="b">
        <v>0</v>
      </c>
      <c r="I2589" t="b">
        <v>0</v>
      </c>
      <c r="J2589" t="b">
        <v>0</v>
      </c>
      <c r="K2589" t="b">
        <v>0</v>
      </c>
    </row>
    <row r="2590" spans="1:11" x14ac:dyDescent="0.3">
      <c r="A2590" t="s">
        <v>7539</v>
      </c>
      <c r="B2590" t="s">
        <v>7540</v>
      </c>
      <c r="C2590">
        <v>5</v>
      </c>
      <c r="D2590" s="18">
        <v>41808</v>
      </c>
      <c r="E2590" t="s">
        <v>3909</v>
      </c>
      <c r="F2590" t="s">
        <v>3937</v>
      </c>
      <c r="G2590" t="s">
        <v>2398</v>
      </c>
      <c r="H2590" t="b">
        <v>0</v>
      </c>
      <c r="I2590" t="b">
        <v>0</v>
      </c>
      <c r="J2590" t="b">
        <v>0</v>
      </c>
      <c r="K2590" t="b">
        <v>0</v>
      </c>
    </row>
    <row r="2591" spans="1:11" x14ac:dyDescent="0.3">
      <c r="A2591" t="s">
        <v>7541</v>
      </c>
      <c r="B2591" t="s">
        <v>7542</v>
      </c>
      <c r="C2591">
        <v>5.25</v>
      </c>
      <c r="D2591" s="18">
        <v>41779</v>
      </c>
      <c r="E2591" t="s">
        <v>3909</v>
      </c>
      <c r="F2591" t="s">
        <v>3937</v>
      </c>
      <c r="G2591" t="s">
        <v>2265</v>
      </c>
      <c r="H2591" t="b">
        <v>0</v>
      </c>
      <c r="I2591" t="b">
        <v>0</v>
      </c>
      <c r="J2591" t="b">
        <v>0</v>
      </c>
      <c r="K2591" t="b">
        <v>0</v>
      </c>
    </row>
    <row r="2592" spans="1:11" x14ac:dyDescent="0.3">
      <c r="A2592" t="s">
        <v>7543</v>
      </c>
      <c r="B2592" t="s">
        <v>7544</v>
      </c>
      <c r="C2592">
        <v>4.75</v>
      </c>
      <c r="D2592" s="18">
        <v>41979</v>
      </c>
      <c r="E2592" t="s">
        <v>2230</v>
      </c>
      <c r="F2592" t="s">
        <v>3984</v>
      </c>
      <c r="G2592" t="s">
        <v>8524</v>
      </c>
      <c r="H2592" t="b">
        <v>0</v>
      </c>
      <c r="I2592" t="b">
        <v>0</v>
      </c>
      <c r="J2592" t="b">
        <v>0</v>
      </c>
      <c r="K2592" t="b">
        <v>0</v>
      </c>
    </row>
    <row r="2593" spans="1:11" x14ac:dyDescent="0.3">
      <c r="A2593" t="s">
        <v>7545</v>
      </c>
      <c r="B2593" t="s">
        <v>7546</v>
      </c>
      <c r="C2593">
        <v>6</v>
      </c>
      <c r="D2593" s="18">
        <v>41771</v>
      </c>
      <c r="E2593" t="s">
        <v>3909</v>
      </c>
      <c r="F2593" t="s">
        <v>3937</v>
      </c>
      <c r="G2593" t="s">
        <v>2243</v>
      </c>
      <c r="H2593" t="b">
        <v>0</v>
      </c>
      <c r="I2593" t="b">
        <v>0</v>
      </c>
      <c r="J2593" t="b">
        <v>0</v>
      </c>
      <c r="K2593" t="b">
        <v>0</v>
      </c>
    </row>
    <row r="2594" spans="1:11" x14ac:dyDescent="0.3">
      <c r="A2594" t="s">
        <v>7547</v>
      </c>
      <c r="B2594" t="s">
        <v>7548</v>
      </c>
      <c r="C2594">
        <v>9</v>
      </c>
      <c r="D2594" s="18">
        <v>41790</v>
      </c>
      <c r="E2594" t="s">
        <v>3909</v>
      </c>
      <c r="F2594" t="s">
        <v>3937</v>
      </c>
      <c r="G2594" t="s">
        <v>2293</v>
      </c>
      <c r="H2594" t="b">
        <v>0</v>
      </c>
      <c r="I2594" t="b">
        <v>0</v>
      </c>
      <c r="J2594" t="b">
        <v>0</v>
      </c>
      <c r="K2594" t="b">
        <v>0</v>
      </c>
    </row>
    <row r="2595" spans="1:11" x14ac:dyDescent="0.3">
      <c r="A2595" t="s">
        <v>1308</v>
      </c>
      <c r="B2595" t="s">
        <v>1307</v>
      </c>
      <c r="C2595">
        <v>5.3550000000000004</v>
      </c>
      <c r="D2595" s="18">
        <v>41923</v>
      </c>
      <c r="E2595" t="s">
        <v>3922</v>
      </c>
      <c r="F2595" t="s">
        <v>3923</v>
      </c>
      <c r="G2595" t="s">
        <v>3300</v>
      </c>
      <c r="H2595" t="b">
        <v>0</v>
      </c>
      <c r="I2595" t="b">
        <v>0</v>
      </c>
      <c r="J2595" t="b">
        <v>0</v>
      </c>
      <c r="K2595" t="b">
        <v>0</v>
      </c>
    </row>
    <row r="2596" spans="1:11" x14ac:dyDescent="0.3">
      <c r="A2596" t="s">
        <v>7549</v>
      </c>
      <c r="B2596" t="s">
        <v>7550</v>
      </c>
      <c r="C2596">
        <v>5.8650000000000002</v>
      </c>
      <c r="D2596" s="18">
        <v>41802</v>
      </c>
      <c r="E2596" t="s">
        <v>3909</v>
      </c>
      <c r="F2596" t="s">
        <v>3937</v>
      </c>
      <c r="G2596" t="s">
        <v>3851</v>
      </c>
      <c r="H2596" t="b">
        <v>0</v>
      </c>
      <c r="I2596" t="b">
        <v>0</v>
      </c>
      <c r="J2596" t="b">
        <v>0</v>
      </c>
      <c r="K2596" t="b">
        <v>0</v>
      </c>
    </row>
    <row r="2597" spans="1:11" x14ac:dyDescent="0.3">
      <c r="A2597" t="s">
        <v>7551</v>
      </c>
      <c r="B2597" t="s">
        <v>7552</v>
      </c>
      <c r="C2597">
        <v>3.8250000000000002</v>
      </c>
      <c r="D2597" s="18">
        <v>41829</v>
      </c>
      <c r="E2597" t="s">
        <v>3950</v>
      </c>
      <c r="F2597" t="s">
        <v>3951</v>
      </c>
      <c r="G2597" t="s">
        <v>2382</v>
      </c>
      <c r="H2597" t="b">
        <v>0</v>
      </c>
      <c r="I2597" t="b">
        <v>0</v>
      </c>
      <c r="J2597" t="b">
        <v>1</v>
      </c>
      <c r="K2597" t="b">
        <v>0</v>
      </c>
    </row>
    <row r="2598" spans="1:11" x14ac:dyDescent="0.3">
      <c r="A2598" t="s">
        <v>7553</v>
      </c>
      <c r="B2598" t="s">
        <v>7554</v>
      </c>
      <c r="C2598">
        <v>13.5</v>
      </c>
      <c r="D2598" s="18">
        <v>41821</v>
      </c>
      <c r="E2598" t="s">
        <v>3909</v>
      </c>
      <c r="F2598" t="s">
        <v>3929</v>
      </c>
      <c r="G2598" t="s">
        <v>2587</v>
      </c>
      <c r="H2598" t="b">
        <v>0</v>
      </c>
      <c r="I2598" t="b">
        <v>0</v>
      </c>
      <c r="J2598" t="b">
        <v>0</v>
      </c>
      <c r="K2598" t="b">
        <v>0</v>
      </c>
    </row>
    <row r="2599" spans="1:11" x14ac:dyDescent="0.3">
      <c r="A2599" t="s">
        <v>1213</v>
      </c>
      <c r="B2599" t="s">
        <v>1212</v>
      </c>
      <c r="C2599">
        <v>4.08</v>
      </c>
      <c r="D2599" s="18">
        <v>41870</v>
      </c>
      <c r="E2599" t="s">
        <v>3893</v>
      </c>
      <c r="F2599" t="s">
        <v>3894</v>
      </c>
      <c r="G2599" t="s">
        <v>2614</v>
      </c>
      <c r="H2599" t="b">
        <v>0</v>
      </c>
      <c r="I2599" t="b">
        <v>0</v>
      </c>
      <c r="J2599" t="b">
        <v>0</v>
      </c>
      <c r="K2599" t="b">
        <v>0</v>
      </c>
    </row>
    <row r="2600" spans="1:11" x14ac:dyDescent="0.3">
      <c r="A2600" t="s">
        <v>7555</v>
      </c>
      <c r="B2600" t="s">
        <v>926</v>
      </c>
      <c r="C2600">
        <v>6.25</v>
      </c>
      <c r="D2600" s="18">
        <v>41963</v>
      </c>
      <c r="E2600" t="s">
        <v>2230</v>
      </c>
      <c r="F2600" t="s">
        <v>3984</v>
      </c>
      <c r="G2600" t="s">
        <v>3766</v>
      </c>
      <c r="H2600" t="b">
        <v>0</v>
      </c>
      <c r="I2600" t="b">
        <v>0</v>
      </c>
      <c r="J2600" t="b">
        <v>0</v>
      </c>
      <c r="K2600" t="b">
        <v>0</v>
      </c>
    </row>
    <row r="2601" spans="1:11" x14ac:dyDescent="0.3">
      <c r="A2601" t="s">
        <v>1872</v>
      </c>
      <c r="B2601" t="s">
        <v>1871</v>
      </c>
      <c r="C2601">
        <v>11.75</v>
      </c>
      <c r="D2601" s="18">
        <v>41849</v>
      </c>
      <c r="E2601" t="s">
        <v>3893</v>
      </c>
      <c r="F2601" t="s">
        <v>3894</v>
      </c>
      <c r="G2601" t="s">
        <v>2961</v>
      </c>
      <c r="H2601" t="b">
        <v>0</v>
      </c>
      <c r="I2601" t="b">
        <v>0</v>
      </c>
      <c r="J2601" t="b">
        <v>0</v>
      </c>
      <c r="K2601" t="b">
        <v>0</v>
      </c>
    </row>
    <row r="2602" spans="1:11" x14ac:dyDescent="0.3">
      <c r="A2602" t="s">
        <v>7556</v>
      </c>
      <c r="B2602" t="s">
        <v>7557</v>
      </c>
      <c r="C2602">
        <v>3.06</v>
      </c>
      <c r="D2602" s="18">
        <v>41748</v>
      </c>
      <c r="E2602" t="s">
        <v>3900</v>
      </c>
      <c r="F2602" t="s">
        <v>4004</v>
      </c>
      <c r="G2602" t="s">
        <v>2366</v>
      </c>
      <c r="H2602" t="b">
        <v>0</v>
      </c>
      <c r="I2602" t="b">
        <v>0</v>
      </c>
      <c r="J2602" t="b">
        <v>1</v>
      </c>
      <c r="K2602" t="b">
        <v>0</v>
      </c>
    </row>
    <row r="2603" spans="1:11" x14ac:dyDescent="0.3">
      <c r="A2603" t="s">
        <v>7558</v>
      </c>
      <c r="B2603" t="s">
        <v>7559</v>
      </c>
      <c r="C2603">
        <v>6.8849999999999998</v>
      </c>
      <c r="D2603" s="18">
        <v>41957</v>
      </c>
      <c r="E2603" t="s">
        <v>3922</v>
      </c>
      <c r="F2603" t="s">
        <v>3985</v>
      </c>
      <c r="G2603" t="s">
        <v>3298</v>
      </c>
      <c r="H2603" t="b">
        <v>0</v>
      </c>
      <c r="I2603" t="b">
        <v>0</v>
      </c>
      <c r="J2603" t="b">
        <v>0</v>
      </c>
      <c r="K2603" t="b">
        <v>0</v>
      </c>
    </row>
    <row r="2604" spans="1:11" x14ac:dyDescent="0.3">
      <c r="A2604" t="s">
        <v>7560</v>
      </c>
      <c r="B2604" t="s">
        <v>7561</v>
      </c>
      <c r="C2604">
        <v>7.65</v>
      </c>
      <c r="D2604" s="18">
        <v>41775</v>
      </c>
      <c r="E2604" t="s">
        <v>3893</v>
      </c>
      <c r="F2604" t="s">
        <v>3894</v>
      </c>
      <c r="G2604" t="s">
        <v>2372</v>
      </c>
      <c r="H2604" t="b">
        <v>0</v>
      </c>
      <c r="I2604" t="b">
        <v>0</v>
      </c>
      <c r="J2604" t="b">
        <v>0</v>
      </c>
      <c r="K2604" t="b">
        <v>0</v>
      </c>
    </row>
    <row r="2605" spans="1:11" x14ac:dyDescent="0.3">
      <c r="A2605" t="s">
        <v>7562</v>
      </c>
      <c r="B2605" t="s">
        <v>7563</v>
      </c>
      <c r="C2605">
        <v>4.335</v>
      </c>
      <c r="D2605" s="18">
        <v>41836</v>
      </c>
      <c r="E2605" t="s">
        <v>3968</v>
      </c>
      <c r="F2605" t="s">
        <v>3968</v>
      </c>
      <c r="G2605" t="s">
        <v>2265</v>
      </c>
      <c r="H2605" t="b">
        <v>0</v>
      </c>
      <c r="I2605" t="b">
        <v>0</v>
      </c>
      <c r="J2605" t="b">
        <v>1</v>
      </c>
      <c r="K2605" t="b">
        <v>0</v>
      </c>
    </row>
    <row r="2606" spans="1:11" x14ac:dyDescent="0.3">
      <c r="A2606" t="s">
        <v>1855</v>
      </c>
      <c r="B2606" t="s">
        <v>1854</v>
      </c>
      <c r="C2606">
        <v>6.25</v>
      </c>
      <c r="D2606" s="18">
        <v>41845</v>
      </c>
      <c r="E2606" t="s">
        <v>3909</v>
      </c>
      <c r="F2606" t="s">
        <v>3937</v>
      </c>
      <c r="G2606" t="s">
        <v>2632</v>
      </c>
      <c r="H2606" t="b">
        <v>0</v>
      </c>
      <c r="I2606" t="b">
        <v>0</v>
      </c>
      <c r="J2606" t="b">
        <v>0</v>
      </c>
      <c r="K2606" t="b">
        <v>0</v>
      </c>
    </row>
    <row r="2607" spans="1:11" x14ac:dyDescent="0.3">
      <c r="A2607" t="s">
        <v>7564</v>
      </c>
      <c r="B2607" t="s">
        <v>7565</v>
      </c>
      <c r="C2607">
        <v>5.75</v>
      </c>
      <c r="D2607" s="18">
        <v>41830</v>
      </c>
      <c r="E2607" t="s">
        <v>3909</v>
      </c>
      <c r="F2607" t="s">
        <v>3937</v>
      </c>
      <c r="G2607" t="s">
        <v>2487</v>
      </c>
      <c r="H2607" t="b">
        <v>0</v>
      </c>
      <c r="I2607" t="b">
        <v>0</v>
      </c>
      <c r="J2607" t="b">
        <v>0</v>
      </c>
      <c r="K2607" t="b">
        <v>0</v>
      </c>
    </row>
    <row r="2608" spans="1:11" x14ac:dyDescent="0.3">
      <c r="A2608" t="s">
        <v>7566</v>
      </c>
      <c r="B2608" t="s">
        <v>7567</v>
      </c>
      <c r="C2608">
        <v>3</v>
      </c>
      <c r="D2608" s="18">
        <v>41718</v>
      </c>
      <c r="E2608" t="s">
        <v>3968</v>
      </c>
      <c r="F2608" t="s">
        <v>3968</v>
      </c>
      <c r="G2608" t="s">
        <v>2259</v>
      </c>
      <c r="H2608" t="b">
        <v>0</v>
      </c>
      <c r="I2608" t="b">
        <v>0</v>
      </c>
      <c r="J2608" t="b">
        <v>1</v>
      </c>
      <c r="K2608" t="b">
        <v>0</v>
      </c>
    </row>
    <row r="2609" spans="1:11" x14ac:dyDescent="0.3">
      <c r="A2609" t="s">
        <v>7568</v>
      </c>
      <c r="B2609" t="s">
        <v>803</v>
      </c>
      <c r="C2609">
        <v>6.5</v>
      </c>
      <c r="D2609" s="18">
        <v>41872</v>
      </c>
      <c r="E2609" t="s">
        <v>3968</v>
      </c>
      <c r="F2609" t="s">
        <v>3968</v>
      </c>
      <c r="G2609" t="s">
        <v>2689</v>
      </c>
      <c r="H2609" t="b">
        <v>0</v>
      </c>
      <c r="I2609" t="b">
        <v>0</v>
      </c>
      <c r="J2609" t="b">
        <v>1</v>
      </c>
      <c r="K2609" t="b">
        <v>0</v>
      </c>
    </row>
    <row r="2610" spans="1:11" x14ac:dyDescent="0.3">
      <c r="A2610" t="s">
        <v>12681</v>
      </c>
      <c r="B2610" t="s">
        <v>12587</v>
      </c>
      <c r="C2610">
        <v>5.8650000000000002</v>
      </c>
      <c r="D2610" s="18">
        <v>42014</v>
      </c>
      <c r="E2610" t="s">
        <v>3893</v>
      </c>
      <c r="F2610" t="s">
        <v>3989</v>
      </c>
      <c r="G2610" t="s">
        <v>12496</v>
      </c>
      <c r="H2610" t="b">
        <v>0</v>
      </c>
      <c r="I2610" t="b">
        <v>0</v>
      </c>
      <c r="J2610" t="b">
        <v>0</v>
      </c>
      <c r="K2610" t="b">
        <v>0</v>
      </c>
    </row>
    <row r="2611" spans="1:11" x14ac:dyDescent="0.3">
      <c r="A2611" t="s">
        <v>2040</v>
      </c>
      <c r="B2611" t="s">
        <v>2039</v>
      </c>
      <c r="C2611">
        <v>11.75</v>
      </c>
      <c r="D2611" s="18">
        <v>41877</v>
      </c>
      <c r="E2611" t="s">
        <v>2230</v>
      </c>
      <c r="F2611" t="s">
        <v>3955</v>
      </c>
      <c r="G2611" t="s">
        <v>2640</v>
      </c>
      <c r="H2611" t="b">
        <v>0</v>
      </c>
      <c r="I2611" t="b">
        <v>0</v>
      </c>
      <c r="J2611" t="b">
        <v>0</v>
      </c>
      <c r="K2611" t="b">
        <v>0</v>
      </c>
    </row>
    <row r="2612" spans="1:11" x14ac:dyDescent="0.3">
      <c r="A2612" t="s">
        <v>7569</v>
      </c>
      <c r="B2612" t="s">
        <v>7570</v>
      </c>
      <c r="C2612">
        <v>4.8449999999999998</v>
      </c>
      <c r="D2612" s="18">
        <v>41740</v>
      </c>
      <c r="E2612" t="s">
        <v>3950</v>
      </c>
      <c r="F2612" t="s">
        <v>3951</v>
      </c>
      <c r="G2612" t="s">
        <v>2369</v>
      </c>
      <c r="H2612" t="b">
        <v>0</v>
      </c>
      <c r="I2612" t="b">
        <v>0</v>
      </c>
      <c r="J2612" t="b">
        <v>1</v>
      </c>
      <c r="K2612" t="b">
        <v>0</v>
      </c>
    </row>
    <row r="2613" spans="1:11" x14ac:dyDescent="0.3">
      <c r="A2613" t="s">
        <v>7571</v>
      </c>
      <c r="B2613" t="s">
        <v>7572</v>
      </c>
      <c r="C2613">
        <v>3.3149999999999999</v>
      </c>
      <c r="D2613" s="18">
        <v>41774</v>
      </c>
      <c r="E2613" t="s">
        <v>3909</v>
      </c>
      <c r="F2613" t="s">
        <v>3929</v>
      </c>
      <c r="G2613" t="s">
        <v>2348</v>
      </c>
      <c r="H2613" t="b">
        <v>0</v>
      </c>
      <c r="I2613" t="b">
        <v>0</v>
      </c>
      <c r="J2613" t="b">
        <v>0</v>
      </c>
      <c r="K2613" t="b">
        <v>0</v>
      </c>
    </row>
    <row r="2614" spans="1:11" x14ac:dyDescent="0.3">
      <c r="A2614" t="s">
        <v>7573</v>
      </c>
      <c r="B2614" t="s">
        <v>7574</v>
      </c>
      <c r="C2614">
        <v>2.75</v>
      </c>
      <c r="D2614" s="18">
        <v>41802</v>
      </c>
      <c r="E2614" t="s">
        <v>3909</v>
      </c>
      <c r="F2614" t="s">
        <v>3937</v>
      </c>
      <c r="G2614" t="s">
        <v>2337</v>
      </c>
      <c r="H2614" t="b">
        <v>0</v>
      </c>
      <c r="I2614" t="b">
        <v>0</v>
      </c>
      <c r="J2614" t="b">
        <v>0</v>
      </c>
      <c r="K2614" t="b">
        <v>0</v>
      </c>
    </row>
    <row r="2615" spans="1:11" x14ac:dyDescent="0.3">
      <c r="A2615" t="s">
        <v>1097</v>
      </c>
      <c r="B2615" t="s">
        <v>1096</v>
      </c>
      <c r="C2615">
        <v>5.8650000000000002</v>
      </c>
      <c r="D2615" s="18">
        <v>41963</v>
      </c>
      <c r="E2615" t="s">
        <v>3909</v>
      </c>
      <c r="F2615" t="s">
        <v>3910</v>
      </c>
      <c r="G2615" t="s">
        <v>3459</v>
      </c>
      <c r="H2615" t="b">
        <v>0</v>
      </c>
      <c r="I2615" t="b">
        <v>0</v>
      </c>
      <c r="J2615" t="b">
        <v>0</v>
      </c>
      <c r="K2615" t="b">
        <v>0</v>
      </c>
    </row>
    <row r="2616" spans="1:11" x14ac:dyDescent="0.3">
      <c r="A2616" t="s">
        <v>1664</v>
      </c>
      <c r="B2616" t="s">
        <v>1663</v>
      </c>
      <c r="C2616">
        <v>11</v>
      </c>
      <c r="D2616" s="18">
        <v>41830</v>
      </c>
      <c r="E2616" t="s">
        <v>3909</v>
      </c>
      <c r="F2616" t="s">
        <v>3929</v>
      </c>
      <c r="G2616" t="s">
        <v>2549</v>
      </c>
      <c r="H2616" t="b">
        <v>0</v>
      </c>
      <c r="I2616" t="b">
        <v>0</v>
      </c>
      <c r="J2616" t="b">
        <v>0</v>
      </c>
      <c r="K2616" t="b">
        <v>0</v>
      </c>
    </row>
    <row r="2617" spans="1:11" x14ac:dyDescent="0.3">
      <c r="A2617" t="s">
        <v>7575</v>
      </c>
      <c r="B2617" t="s">
        <v>164</v>
      </c>
      <c r="C2617">
        <v>4.75</v>
      </c>
      <c r="D2617" s="18">
        <v>41918</v>
      </c>
      <c r="E2617" t="s">
        <v>3893</v>
      </c>
      <c r="F2617" t="s">
        <v>3894</v>
      </c>
      <c r="G2617" t="s">
        <v>2937</v>
      </c>
      <c r="H2617" t="b">
        <v>0</v>
      </c>
      <c r="I2617" t="b">
        <v>0</v>
      </c>
      <c r="J2617" t="b">
        <v>0</v>
      </c>
      <c r="K2617" t="b">
        <v>0</v>
      </c>
    </row>
    <row r="2618" spans="1:11" x14ac:dyDescent="0.3">
      <c r="A2618" t="s">
        <v>7576</v>
      </c>
      <c r="B2618" t="s">
        <v>7577</v>
      </c>
      <c r="C2618">
        <v>10</v>
      </c>
      <c r="D2618" s="18">
        <v>41786</v>
      </c>
      <c r="E2618" t="s">
        <v>3909</v>
      </c>
      <c r="F2618" t="s">
        <v>3937</v>
      </c>
      <c r="G2618" t="s">
        <v>2487</v>
      </c>
      <c r="H2618" t="b">
        <v>0</v>
      </c>
      <c r="I2618" t="b">
        <v>0</v>
      </c>
      <c r="J2618" t="b">
        <v>0</v>
      </c>
      <c r="K2618" t="b">
        <v>0</v>
      </c>
    </row>
    <row r="2619" spans="1:11" x14ac:dyDescent="0.3">
      <c r="A2619" t="s">
        <v>7578</v>
      </c>
      <c r="B2619" t="s">
        <v>7579</v>
      </c>
      <c r="C2619">
        <v>3.75</v>
      </c>
      <c r="D2619" s="18">
        <v>41788</v>
      </c>
      <c r="E2619" t="s">
        <v>3909</v>
      </c>
      <c r="F2619" t="s">
        <v>3937</v>
      </c>
      <c r="G2619" t="s">
        <v>2372</v>
      </c>
      <c r="H2619" t="b">
        <v>0</v>
      </c>
      <c r="I2619" t="b">
        <v>0</v>
      </c>
      <c r="J2619" t="b">
        <v>0</v>
      </c>
      <c r="K2619" t="b">
        <v>0</v>
      </c>
    </row>
    <row r="2620" spans="1:11" x14ac:dyDescent="0.3">
      <c r="A2620" t="s">
        <v>7580</v>
      </c>
      <c r="B2620" t="s">
        <v>7581</v>
      </c>
      <c r="C2620">
        <v>4.75</v>
      </c>
      <c r="D2620" s="18">
        <v>41736</v>
      </c>
      <c r="E2620" t="s">
        <v>3922</v>
      </c>
      <c r="F2620" t="s">
        <v>3923</v>
      </c>
      <c r="G2620" t="s">
        <v>2366</v>
      </c>
      <c r="H2620" t="b">
        <v>0</v>
      </c>
      <c r="I2620" t="b">
        <v>0</v>
      </c>
      <c r="J2620" t="b">
        <v>0</v>
      </c>
      <c r="K2620" t="b">
        <v>0</v>
      </c>
    </row>
    <row r="2621" spans="1:11" x14ac:dyDescent="0.3">
      <c r="A2621" t="s">
        <v>7582</v>
      </c>
      <c r="B2621" t="s">
        <v>7583</v>
      </c>
      <c r="C2621">
        <v>7.5</v>
      </c>
      <c r="D2621" s="18">
        <v>41720</v>
      </c>
      <c r="E2621" t="s">
        <v>3968</v>
      </c>
      <c r="F2621" t="s">
        <v>3968</v>
      </c>
      <c r="G2621" t="s">
        <v>2243</v>
      </c>
      <c r="H2621" t="b">
        <v>0</v>
      </c>
      <c r="I2621" t="b">
        <v>0</v>
      </c>
      <c r="J2621" t="b">
        <v>1</v>
      </c>
      <c r="K2621" t="b">
        <v>0</v>
      </c>
    </row>
    <row r="2622" spans="1:11" x14ac:dyDescent="0.3">
      <c r="A2622" t="s">
        <v>7584</v>
      </c>
      <c r="B2622" t="s">
        <v>940</v>
      </c>
      <c r="C2622">
        <v>5.61</v>
      </c>
      <c r="D2622" s="18">
        <v>41871</v>
      </c>
      <c r="E2622" t="s">
        <v>3922</v>
      </c>
      <c r="F2622" t="s">
        <v>3951</v>
      </c>
      <c r="G2622" t="s">
        <v>2499</v>
      </c>
      <c r="H2622" t="b">
        <v>0</v>
      </c>
      <c r="I2622" t="b">
        <v>0</v>
      </c>
      <c r="J2622" t="b">
        <v>0</v>
      </c>
      <c r="K2622" t="b">
        <v>0</v>
      </c>
    </row>
    <row r="2623" spans="1:11" x14ac:dyDescent="0.3">
      <c r="A2623" t="s">
        <v>7585</v>
      </c>
      <c r="B2623" t="s">
        <v>7586</v>
      </c>
      <c r="C2623">
        <v>8.67</v>
      </c>
      <c r="D2623" s="18">
        <v>41794</v>
      </c>
      <c r="E2623" t="s">
        <v>3968</v>
      </c>
      <c r="F2623" t="s">
        <v>3968</v>
      </c>
      <c r="G2623" t="s">
        <v>2378</v>
      </c>
      <c r="H2623" t="b">
        <v>0</v>
      </c>
      <c r="I2623" t="b">
        <v>0</v>
      </c>
      <c r="J2623" t="b">
        <v>1</v>
      </c>
      <c r="K2623" t="b">
        <v>0</v>
      </c>
    </row>
    <row r="2624" spans="1:11" x14ac:dyDescent="0.3">
      <c r="A2624" t="s">
        <v>7587</v>
      </c>
      <c r="B2624" t="s">
        <v>7588</v>
      </c>
      <c r="C2624">
        <v>3.06</v>
      </c>
      <c r="D2624" s="18">
        <v>41815</v>
      </c>
      <c r="E2624" t="s">
        <v>3909</v>
      </c>
      <c r="F2624" t="s">
        <v>3910</v>
      </c>
      <c r="G2624" t="s">
        <v>2468</v>
      </c>
      <c r="H2624" t="b">
        <v>0</v>
      </c>
      <c r="I2624" t="b">
        <v>0</v>
      </c>
      <c r="J2624" t="b">
        <v>0</v>
      </c>
      <c r="K2624" t="b">
        <v>0</v>
      </c>
    </row>
    <row r="2625" spans="1:11" x14ac:dyDescent="0.3">
      <c r="A2625" t="s">
        <v>7589</v>
      </c>
      <c r="B2625" t="s">
        <v>7590</v>
      </c>
      <c r="C2625">
        <v>8.4149999999999991</v>
      </c>
      <c r="D2625" s="18">
        <v>41758</v>
      </c>
      <c r="E2625" t="s">
        <v>3900</v>
      </c>
      <c r="F2625" t="s">
        <v>3960</v>
      </c>
      <c r="G2625" t="s">
        <v>2345</v>
      </c>
      <c r="H2625" t="b">
        <v>0</v>
      </c>
      <c r="I2625" t="b">
        <v>0</v>
      </c>
      <c r="J2625" t="b">
        <v>1</v>
      </c>
      <c r="K2625" t="b">
        <v>0</v>
      </c>
    </row>
    <row r="2626" spans="1:11" x14ac:dyDescent="0.3">
      <c r="A2626" t="s">
        <v>7591</v>
      </c>
      <c r="B2626" t="s">
        <v>7592</v>
      </c>
      <c r="C2626">
        <v>6.25</v>
      </c>
      <c r="D2626" s="18">
        <v>41781</v>
      </c>
      <c r="E2626" t="s">
        <v>3909</v>
      </c>
      <c r="F2626" t="s">
        <v>3937</v>
      </c>
      <c r="G2626" t="s">
        <v>2362</v>
      </c>
      <c r="H2626" t="b">
        <v>0</v>
      </c>
      <c r="I2626" t="b">
        <v>0</v>
      </c>
      <c r="J2626" t="b">
        <v>0</v>
      </c>
      <c r="K2626" t="b">
        <v>0</v>
      </c>
    </row>
    <row r="2627" spans="1:11" x14ac:dyDescent="0.3">
      <c r="A2627" t="s">
        <v>1316</v>
      </c>
      <c r="B2627" t="s">
        <v>1315</v>
      </c>
      <c r="C2627">
        <v>6.375</v>
      </c>
      <c r="D2627" s="18">
        <v>41921</v>
      </c>
      <c r="E2627" t="s">
        <v>3922</v>
      </c>
      <c r="F2627" t="s">
        <v>3951</v>
      </c>
      <c r="G2627" t="s">
        <v>3374</v>
      </c>
      <c r="H2627" t="b">
        <v>0</v>
      </c>
      <c r="I2627" t="b">
        <v>0</v>
      </c>
      <c r="J2627" t="b">
        <v>0</v>
      </c>
      <c r="K2627" t="b">
        <v>0</v>
      </c>
    </row>
    <row r="2628" spans="1:11" x14ac:dyDescent="0.3">
      <c r="A2628" t="s">
        <v>7593</v>
      </c>
      <c r="B2628" t="s">
        <v>7594</v>
      </c>
      <c r="C2628">
        <v>6.75</v>
      </c>
      <c r="D2628" s="18">
        <v>41834</v>
      </c>
      <c r="E2628" t="s">
        <v>3909</v>
      </c>
      <c r="F2628" t="s">
        <v>3937</v>
      </c>
      <c r="G2628" t="s">
        <v>2664</v>
      </c>
      <c r="H2628" t="b">
        <v>0</v>
      </c>
      <c r="I2628" t="b">
        <v>0</v>
      </c>
      <c r="J2628" t="b">
        <v>0</v>
      </c>
      <c r="K2628" t="b">
        <v>0</v>
      </c>
    </row>
    <row r="2629" spans="1:11" x14ac:dyDescent="0.3">
      <c r="A2629" t="s">
        <v>1895</v>
      </c>
      <c r="B2629" t="s">
        <v>1894</v>
      </c>
      <c r="C2629">
        <v>3</v>
      </c>
      <c r="D2629" s="18">
        <v>41851</v>
      </c>
      <c r="E2629" t="s">
        <v>3893</v>
      </c>
      <c r="F2629" t="s">
        <v>3894</v>
      </c>
      <c r="G2629" t="s">
        <v>2721</v>
      </c>
      <c r="H2629" t="b">
        <v>0</v>
      </c>
      <c r="I2629" t="b">
        <v>0</v>
      </c>
      <c r="J2629" t="b">
        <v>0</v>
      </c>
      <c r="K2629" t="b">
        <v>0</v>
      </c>
    </row>
    <row r="2630" spans="1:11" x14ac:dyDescent="0.3">
      <c r="A2630" t="s">
        <v>7595</v>
      </c>
      <c r="B2630" t="s">
        <v>7596</v>
      </c>
      <c r="C2630">
        <v>8.5</v>
      </c>
      <c r="D2630" s="18">
        <v>41883</v>
      </c>
      <c r="E2630" t="s">
        <v>3909</v>
      </c>
      <c r="F2630" t="s">
        <v>3910</v>
      </c>
      <c r="G2630" t="s">
        <v>2916</v>
      </c>
      <c r="H2630" t="b">
        <v>0</v>
      </c>
      <c r="I2630" t="b">
        <v>0</v>
      </c>
      <c r="J2630" t="b">
        <v>0</v>
      </c>
      <c r="K2630" t="b">
        <v>0</v>
      </c>
    </row>
    <row r="2631" spans="1:11" x14ac:dyDescent="0.3">
      <c r="A2631" t="s">
        <v>7597</v>
      </c>
      <c r="B2631" t="s">
        <v>7598</v>
      </c>
      <c r="C2631">
        <v>7.25</v>
      </c>
      <c r="D2631" s="18">
        <v>41953</v>
      </c>
      <c r="E2631" t="s">
        <v>2230</v>
      </c>
      <c r="F2631" t="s">
        <v>3955</v>
      </c>
      <c r="G2631" t="s">
        <v>3766</v>
      </c>
      <c r="H2631" t="b">
        <v>0</v>
      </c>
      <c r="I2631" t="b">
        <v>0</v>
      </c>
      <c r="J2631" t="b">
        <v>0</v>
      </c>
      <c r="K2631" t="b">
        <v>0</v>
      </c>
    </row>
    <row r="2632" spans="1:11" x14ac:dyDescent="0.3">
      <c r="A2632" t="s">
        <v>7599</v>
      </c>
      <c r="B2632" t="s">
        <v>7600</v>
      </c>
      <c r="C2632">
        <v>4.25</v>
      </c>
      <c r="D2632" s="18">
        <v>41781</v>
      </c>
      <c r="E2632" t="s">
        <v>3909</v>
      </c>
      <c r="F2632" t="s">
        <v>3937</v>
      </c>
      <c r="G2632" t="s">
        <v>2447</v>
      </c>
      <c r="H2632" t="b">
        <v>0</v>
      </c>
      <c r="I2632" t="b">
        <v>0</v>
      </c>
      <c r="J2632" t="b">
        <v>0</v>
      </c>
      <c r="K2632" t="b">
        <v>0</v>
      </c>
    </row>
    <row r="2633" spans="1:11" x14ac:dyDescent="0.3">
      <c r="A2633" t="s">
        <v>7601</v>
      </c>
      <c r="B2633" t="s">
        <v>7602</v>
      </c>
      <c r="C2633">
        <v>3.5</v>
      </c>
      <c r="D2633" s="18">
        <v>41898</v>
      </c>
      <c r="E2633" t="s">
        <v>3909</v>
      </c>
      <c r="F2633" t="s">
        <v>3929</v>
      </c>
      <c r="G2633" t="s">
        <v>3252</v>
      </c>
      <c r="H2633" t="b">
        <v>0</v>
      </c>
      <c r="I2633" t="b">
        <v>0</v>
      </c>
      <c r="J2633" t="b">
        <v>0</v>
      </c>
      <c r="K2633" t="b">
        <v>0</v>
      </c>
    </row>
    <row r="2634" spans="1:11" x14ac:dyDescent="0.3">
      <c r="A2634" t="s">
        <v>7603</v>
      </c>
      <c r="B2634" t="s">
        <v>7604</v>
      </c>
      <c r="C2634">
        <v>6.8849999999999998</v>
      </c>
      <c r="D2634" s="18">
        <v>41753</v>
      </c>
      <c r="E2634" t="s">
        <v>3968</v>
      </c>
      <c r="F2634" t="s">
        <v>3968</v>
      </c>
      <c r="G2634" t="s">
        <v>2364</v>
      </c>
      <c r="H2634" t="b">
        <v>0</v>
      </c>
      <c r="I2634" t="b">
        <v>0</v>
      </c>
      <c r="J2634" t="b">
        <v>1</v>
      </c>
      <c r="K2634" t="b">
        <v>0</v>
      </c>
    </row>
    <row r="2635" spans="1:11" x14ac:dyDescent="0.3">
      <c r="A2635" t="s">
        <v>7605</v>
      </c>
      <c r="B2635" t="s">
        <v>7606</v>
      </c>
      <c r="C2635">
        <v>4.8449999999999998</v>
      </c>
      <c r="D2635" s="18">
        <v>41783</v>
      </c>
      <c r="E2635" t="s">
        <v>3893</v>
      </c>
      <c r="F2635" t="s">
        <v>3894</v>
      </c>
      <c r="G2635" t="s">
        <v>2435</v>
      </c>
      <c r="H2635" t="b">
        <v>0</v>
      </c>
      <c r="I2635" t="b">
        <v>0</v>
      </c>
      <c r="J2635" t="b">
        <v>0</v>
      </c>
      <c r="K2635" t="b">
        <v>0</v>
      </c>
    </row>
    <row r="2636" spans="1:11" x14ac:dyDescent="0.3">
      <c r="A2636" t="s">
        <v>7607</v>
      </c>
      <c r="B2636" t="s">
        <v>7608</v>
      </c>
      <c r="C2636">
        <v>4.75</v>
      </c>
      <c r="D2636" s="18">
        <v>41753</v>
      </c>
      <c r="E2636" t="s">
        <v>3909</v>
      </c>
      <c r="F2636" t="s">
        <v>3937</v>
      </c>
      <c r="G2636" t="s">
        <v>2382</v>
      </c>
      <c r="H2636" t="b">
        <v>0</v>
      </c>
      <c r="I2636" t="b">
        <v>0</v>
      </c>
      <c r="J2636" t="b">
        <v>0</v>
      </c>
      <c r="K2636" t="b">
        <v>0</v>
      </c>
    </row>
    <row r="2637" spans="1:11" x14ac:dyDescent="0.3">
      <c r="A2637" t="s">
        <v>7609</v>
      </c>
      <c r="B2637" t="s">
        <v>7610</v>
      </c>
      <c r="C2637">
        <v>5.25</v>
      </c>
      <c r="D2637" s="18">
        <v>41723</v>
      </c>
      <c r="E2637" t="s">
        <v>3909</v>
      </c>
      <c r="F2637" t="s">
        <v>3937</v>
      </c>
      <c r="G2637" t="s">
        <v>2672</v>
      </c>
      <c r="H2637" t="b">
        <v>0</v>
      </c>
      <c r="I2637" t="b">
        <v>0</v>
      </c>
      <c r="J2637" t="b">
        <v>0</v>
      </c>
      <c r="K2637" t="b">
        <v>0</v>
      </c>
    </row>
    <row r="2638" spans="1:11" x14ac:dyDescent="0.3">
      <c r="A2638" t="s">
        <v>7611</v>
      </c>
      <c r="B2638" t="s">
        <v>7612</v>
      </c>
      <c r="C2638">
        <v>4.08</v>
      </c>
      <c r="D2638" s="18">
        <v>41771</v>
      </c>
      <c r="E2638" t="s">
        <v>3968</v>
      </c>
      <c r="F2638" t="s">
        <v>3968</v>
      </c>
      <c r="G2638" t="s">
        <v>2406</v>
      </c>
      <c r="H2638" t="b">
        <v>0</v>
      </c>
      <c r="I2638" t="b">
        <v>0</v>
      </c>
      <c r="J2638" t="b">
        <v>1</v>
      </c>
      <c r="K2638" t="b">
        <v>0</v>
      </c>
    </row>
    <row r="2639" spans="1:11" x14ac:dyDescent="0.3">
      <c r="A2639" t="s">
        <v>1156</v>
      </c>
      <c r="B2639" t="s">
        <v>1155</v>
      </c>
      <c r="C2639">
        <v>5.61</v>
      </c>
      <c r="D2639" s="18">
        <v>41933</v>
      </c>
      <c r="E2639" t="s">
        <v>3900</v>
      </c>
      <c r="F2639" t="s">
        <v>4277</v>
      </c>
      <c r="G2639" t="s">
        <v>3469</v>
      </c>
      <c r="H2639" t="b">
        <v>0</v>
      </c>
      <c r="I2639" t="b">
        <v>0</v>
      </c>
      <c r="J2639" t="b">
        <v>1</v>
      </c>
      <c r="K2639" t="b">
        <v>0</v>
      </c>
    </row>
    <row r="2640" spans="1:11" x14ac:dyDescent="0.3">
      <c r="A2640" t="s">
        <v>7613</v>
      </c>
      <c r="B2640" t="s">
        <v>7614</v>
      </c>
      <c r="C2640">
        <v>6.5</v>
      </c>
      <c r="D2640" s="18">
        <v>41692</v>
      </c>
      <c r="E2640" t="s">
        <v>3968</v>
      </c>
      <c r="F2640" t="s">
        <v>3968</v>
      </c>
      <c r="G2640" t="s">
        <v>2275</v>
      </c>
      <c r="H2640" t="b">
        <v>0</v>
      </c>
      <c r="I2640" t="b">
        <v>0</v>
      </c>
      <c r="J2640" t="b">
        <v>1</v>
      </c>
      <c r="K2640" t="b">
        <v>0</v>
      </c>
    </row>
    <row r="2641" spans="1:11" x14ac:dyDescent="0.3">
      <c r="A2641" t="s">
        <v>7616</v>
      </c>
      <c r="B2641" t="s">
        <v>892</v>
      </c>
      <c r="C2641">
        <v>10.965</v>
      </c>
      <c r="D2641" s="18">
        <v>41934</v>
      </c>
      <c r="E2641" t="s">
        <v>3893</v>
      </c>
      <c r="F2641" t="s">
        <v>3925</v>
      </c>
      <c r="G2641" t="s">
        <v>2889</v>
      </c>
      <c r="H2641" t="b">
        <v>0</v>
      </c>
      <c r="I2641" t="b">
        <v>0</v>
      </c>
      <c r="J2641" t="b">
        <v>0</v>
      </c>
      <c r="K2641" t="b">
        <v>0</v>
      </c>
    </row>
    <row r="2642" spans="1:11" x14ac:dyDescent="0.3">
      <c r="A2642" t="s">
        <v>7617</v>
      </c>
      <c r="B2642" t="s">
        <v>7618</v>
      </c>
      <c r="C2642">
        <v>5.3550000000000004</v>
      </c>
      <c r="D2642" s="18">
        <v>41788</v>
      </c>
      <c r="E2642" t="s">
        <v>3909</v>
      </c>
      <c r="F2642" t="s">
        <v>3929</v>
      </c>
      <c r="G2642" t="s">
        <v>2275</v>
      </c>
      <c r="H2642" t="b">
        <v>0</v>
      </c>
      <c r="I2642" t="b">
        <v>0</v>
      </c>
      <c r="J2642" t="b">
        <v>0</v>
      </c>
      <c r="K2642" t="b">
        <v>0</v>
      </c>
    </row>
    <row r="2643" spans="1:11" x14ac:dyDescent="0.3">
      <c r="A2643" t="s">
        <v>7619</v>
      </c>
      <c r="B2643" t="s">
        <v>7620</v>
      </c>
      <c r="C2643">
        <v>4.75</v>
      </c>
      <c r="D2643" s="18">
        <v>41719</v>
      </c>
      <c r="E2643" t="s">
        <v>3909</v>
      </c>
      <c r="F2643" t="s">
        <v>3937</v>
      </c>
      <c r="G2643" t="s">
        <v>2360</v>
      </c>
      <c r="H2643" t="b">
        <v>0</v>
      </c>
      <c r="I2643" t="b">
        <v>0</v>
      </c>
      <c r="J2643" t="b">
        <v>0</v>
      </c>
      <c r="K2643" t="b">
        <v>0</v>
      </c>
    </row>
    <row r="2644" spans="1:11" x14ac:dyDescent="0.3">
      <c r="A2644" t="s">
        <v>7621</v>
      </c>
      <c r="B2644" t="s">
        <v>2088</v>
      </c>
      <c r="C2644">
        <v>7</v>
      </c>
      <c r="D2644" s="18">
        <v>41884</v>
      </c>
      <c r="E2644" t="s">
        <v>3893</v>
      </c>
      <c r="F2644" t="s">
        <v>3894</v>
      </c>
      <c r="G2644" t="s">
        <v>2632</v>
      </c>
      <c r="H2644" t="b">
        <v>0</v>
      </c>
      <c r="I2644" t="b">
        <v>0</v>
      </c>
      <c r="J2644" t="b">
        <v>0</v>
      </c>
      <c r="K2644" t="b">
        <v>0</v>
      </c>
    </row>
    <row r="2645" spans="1:11" x14ac:dyDescent="0.3">
      <c r="A2645" t="s">
        <v>12084</v>
      </c>
      <c r="B2645" t="s">
        <v>12083</v>
      </c>
      <c r="C2645">
        <v>5.61</v>
      </c>
      <c r="D2645" s="18">
        <v>41991</v>
      </c>
      <c r="E2645" t="s">
        <v>3893</v>
      </c>
      <c r="F2645" t="s">
        <v>3894</v>
      </c>
      <c r="G2645" t="s">
        <v>2259</v>
      </c>
      <c r="H2645" t="b">
        <v>0</v>
      </c>
      <c r="I2645" t="b">
        <v>0</v>
      </c>
      <c r="J2645" t="b">
        <v>0</v>
      </c>
      <c r="K2645" t="b">
        <v>0</v>
      </c>
    </row>
    <row r="2646" spans="1:11" x14ac:dyDescent="0.3">
      <c r="A2646" t="s">
        <v>7622</v>
      </c>
      <c r="B2646" t="s">
        <v>7623</v>
      </c>
      <c r="C2646">
        <v>5.0999999999999996</v>
      </c>
      <c r="D2646" s="18">
        <v>41785</v>
      </c>
      <c r="E2646" t="s">
        <v>3909</v>
      </c>
      <c r="F2646" t="s">
        <v>3929</v>
      </c>
      <c r="G2646" t="s">
        <v>2249</v>
      </c>
      <c r="H2646" t="b">
        <v>0</v>
      </c>
      <c r="I2646" t="b">
        <v>0</v>
      </c>
      <c r="J2646" t="b">
        <v>0</v>
      </c>
      <c r="K2646" t="b">
        <v>0</v>
      </c>
    </row>
    <row r="2647" spans="1:11" x14ac:dyDescent="0.3">
      <c r="A2647" t="s">
        <v>7624</v>
      </c>
      <c r="B2647" t="s">
        <v>742</v>
      </c>
      <c r="C2647">
        <v>6.12</v>
      </c>
      <c r="D2647" s="18">
        <v>41773</v>
      </c>
      <c r="E2647" t="s">
        <v>3900</v>
      </c>
      <c r="F2647" t="s">
        <v>4004</v>
      </c>
      <c r="G2647" t="s">
        <v>2255</v>
      </c>
      <c r="H2647" t="b">
        <v>0</v>
      </c>
      <c r="I2647" t="b">
        <v>0</v>
      </c>
      <c r="J2647" t="b">
        <v>1</v>
      </c>
      <c r="K2647" t="b">
        <v>0</v>
      </c>
    </row>
    <row r="2648" spans="1:11" x14ac:dyDescent="0.3">
      <c r="A2648" t="s">
        <v>7626</v>
      </c>
      <c r="B2648" t="s">
        <v>7627</v>
      </c>
      <c r="C2648">
        <v>3.57</v>
      </c>
      <c r="D2648" s="18">
        <v>41751</v>
      </c>
      <c r="E2648" t="s">
        <v>3968</v>
      </c>
      <c r="F2648" t="s">
        <v>3968</v>
      </c>
      <c r="G2648" t="s">
        <v>2413</v>
      </c>
      <c r="H2648" t="b">
        <v>0</v>
      </c>
      <c r="I2648" t="b">
        <v>0</v>
      </c>
      <c r="J2648" t="b">
        <v>1</v>
      </c>
      <c r="K2648" t="b">
        <v>0</v>
      </c>
    </row>
    <row r="2649" spans="1:11" x14ac:dyDescent="0.3">
      <c r="A2649" t="s">
        <v>7628</v>
      </c>
      <c r="B2649" t="s">
        <v>7629</v>
      </c>
      <c r="C2649">
        <v>16.065000000000001</v>
      </c>
      <c r="D2649" s="18">
        <v>41822</v>
      </c>
      <c r="E2649" t="s">
        <v>2230</v>
      </c>
      <c r="F2649" t="s">
        <v>3955</v>
      </c>
      <c r="G2649" t="s">
        <v>2951</v>
      </c>
      <c r="H2649" t="b">
        <v>0</v>
      </c>
      <c r="I2649" t="b">
        <v>0</v>
      </c>
      <c r="J2649" t="b">
        <v>0</v>
      </c>
      <c r="K2649" t="b">
        <v>0</v>
      </c>
    </row>
    <row r="2650" spans="1:11" x14ac:dyDescent="0.3">
      <c r="A2650" t="s">
        <v>12391</v>
      </c>
      <c r="B2650" t="s">
        <v>12392</v>
      </c>
      <c r="C2650">
        <v>8.16</v>
      </c>
      <c r="D2650" s="18">
        <v>42003</v>
      </c>
      <c r="E2650" t="s">
        <v>3893</v>
      </c>
      <c r="F2650" t="s">
        <v>4888</v>
      </c>
      <c r="G2650" t="s">
        <v>3766</v>
      </c>
      <c r="H2650" t="b">
        <v>1</v>
      </c>
      <c r="I2650" t="b">
        <v>1</v>
      </c>
      <c r="J2650" t="b">
        <v>0</v>
      </c>
      <c r="K2650" t="b">
        <v>0</v>
      </c>
    </row>
    <row r="2651" spans="1:11" x14ac:dyDescent="0.3">
      <c r="A2651" t="s">
        <v>7630</v>
      </c>
      <c r="B2651" t="s">
        <v>986</v>
      </c>
      <c r="C2651">
        <v>6.12</v>
      </c>
      <c r="D2651" s="18">
        <v>41918</v>
      </c>
      <c r="E2651" t="s">
        <v>3922</v>
      </c>
      <c r="F2651" t="s">
        <v>3985</v>
      </c>
      <c r="G2651" t="s">
        <v>3441</v>
      </c>
      <c r="H2651" t="b">
        <v>0</v>
      </c>
      <c r="I2651" t="b">
        <v>0</v>
      </c>
      <c r="J2651" t="b">
        <v>0</v>
      </c>
      <c r="K2651" t="b">
        <v>0</v>
      </c>
    </row>
    <row r="2652" spans="1:11" x14ac:dyDescent="0.3">
      <c r="A2652" t="s">
        <v>1555</v>
      </c>
      <c r="B2652" t="s">
        <v>1554</v>
      </c>
      <c r="C2652">
        <v>7.75</v>
      </c>
      <c r="D2652" s="18">
        <v>41818</v>
      </c>
      <c r="E2652" t="s">
        <v>3909</v>
      </c>
      <c r="F2652" t="s">
        <v>3937</v>
      </c>
      <c r="G2652" t="s">
        <v>2275</v>
      </c>
      <c r="H2652" t="b">
        <v>0</v>
      </c>
      <c r="I2652" t="b">
        <v>0</v>
      </c>
      <c r="J2652" t="b">
        <v>0</v>
      </c>
      <c r="K2652" t="b">
        <v>0</v>
      </c>
    </row>
    <row r="2653" spans="1:11" x14ac:dyDescent="0.3">
      <c r="A2653" t="s">
        <v>7631</v>
      </c>
      <c r="B2653" t="s">
        <v>7632</v>
      </c>
      <c r="C2653">
        <v>4</v>
      </c>
      <c r="D2653" s="18">
        <v>41902</v>
      </c>
      <c r="E2653" t="s">
        <v>3909</v>
      </c>
      <c r="F2653" t="s">
        <v>3937</v>
      </c>
      <c r="G2653" t="s">
        <v>3252</v>
      </c>
      <c r="H2653" t="b">
        <v>0</v>
      </c>
      <c r="I2653" t="b">
        <v>0</v>
      </c>
      <c r="J2653" t="b">
        <v>0</v>
      </c>
      <c r="K2653" t="b">
        <v>0</v>
      </c>
    </row>
    <row r="2654" spans="1:11" x14ac:dyDescent="0.3">
      <c r="A2654" t="s">
        <v>7633</v>
      </c>
      <c r="B2654" t="s">
        <v>7634</v>
      </c>
      <c r="C2654">
        <v>9.9450000000000003</v>
      </c>
      <c r="D2654" s="18">
        <v>41769</v>
      </c>
      <c r="E2654" t="s">
        <v>3900</v>
      </c>
      <c r="F2654" t="s">
        <v>3960</v>
      </c>
      <c r="G2654" t="s">
        <v>2345</v>
      </c>
      <c r="H2654" t="b">
        <v>0</v>
      </c>
      <c r="I2654" t="b">
        <v>0</v>
      </c>
      <c r="J2654" t="b">
        <v>1</v>
      </c>
      <c r="K2654" t="b">
        <v>0</v>
      </c>
    </row>
    <row r="2655" spans="1:11" x14ac:dyDescent="0.3">
      <c r="A2655" t="s">
        <v>7635</v>
      </c>
      <c r="B2655" t="s">
        <v>7636</v>
      </c>
      <c r="C2655">
        <v>6.8849999999999998</v>
      </c>
      <c r="D2655" s="18">
        <v>41793</v>
      </c>
      <c r="E2655" t="s">
        <v>3909</v>
      </c>
      <c r="F2655" t="s">
        <v>3937</v>
      </c>
      <c r="G2655" t="s">
        <v>2475</v>
      </c>
      <c r="H2655" t="b">
        <v>0</v>
      </c>
      <c r="I2655" t="b">
        <v>0</v>
      </c>
      <c r="J2655" t="b">
        <v>0</v>
      </c>
      <c r="K2655" t="b">
        <v>0</v>
      </c>
    </row>
    <row r="2656" spans="1:11" x14ac:dyDescent="0.3">
      <c r="A2656" t="s">
        <v>7637</v>
      </c>
      <c r="B2656" t="s">
        <v>7638</v>
      </c>
      <c r="C2656">
        <v>8</v>
      </c>
      <c r="D2656" s="18">
        <v>41739</v>
      </c>
      <c r="E2656" t="s">
        <v>3909</v>
      </c>
      <c r="F2656" t="s">
        <v>3937</v>
      </c>
      <c r="G2656" t="s">
        <v>2394</v>
      </c>
      <c r="H2656" t="b">
        <v>0</v>
      </c>
      <c r="I2656" t="b">
        <v>0</v>
      </c>
      <c r="J2656" t="b">
        <v>0</v>
      </c>
      <c r="K2656" t="b">
        <v>0</v>
      </c>
    </row>
    <row r="2657" spans="1:11" x14ac:dyDescent="0.3">
      <c r="A2657" t="s">
        <v>7639</v>
      </c>
      <c r="B2657" t="s">
        <v>7640</v>
      </c>
      <c r="C2657">
        <v>10.71</v>
      </c>
      <c r="D2657" s="18">
        <v>41820</v>
      </c>
      <c r="E2657" t="s">
        <v>3893</v>
      </c>
      <c r="F2657" t="s">
        <v>3916</v>
      </c>
      <c r="G2657" t="s">
        <v>3850</v>
      </c>
      <c r="H2657" t="b">
        <v>0</v>
      </c>
      <c r="I2657" t="b">
        <v>0</v>
      </c>
      <c r="J2657" t="b">
        <v>0</v>
      </c>
      <c r="K2657" t="b">
        <v>0</v>
      </c>
    </row>
    <row r="2658" spans="1:11" x14ac:dyDescent="0.3">
      <c r="A2658" t="s">
        <v>7641</v>
      </c>
      <c r="B2658" t="s">
        <v>7642</v>
      </c>
      <c r="C2658">
        <v>4.25</v>
      </c>
      <c r="D2658" s="18">
        <v>41794</v>
      </c>
      <c r="E2658" t="s">
        <v>3909</v>
      </c>
      <c r="F2658" t="s">
        <v>3937</v>
      </c>
      <c r="G2658" t="s">
        <v>2459</v>
      </c>
      <c r="H2658" t="b">
        <v>0</v>
      </c>
      <c r="I2658" t="b">
        <v>0</v>
      </c>
      <c r="J2658" t="b">
        <v>0</v>
      </c>
      <c r="K2658" t="b">
        <v>0</v>
      </c>
    </row>
    <row r="2659" spans="1:11" x14ac:dyDescent="0.3">
      <c r="A2659" t="s">
        <v>7643</v>
      </c>
      <c r="B2659" t="s">
        <v>7644</v>
      </c>
      <c r="C2659">
        <v>5.75</v>
      </c>
      <c r="D2659" s="18">
        <v>41880</v>
      </c>
      <c r="E2659" t="s">
        <v>3909</v>
      </c>
      <c r="F2659" t="s">
        <v>3937</v>
      </c>
      <c r="G2659" t="s">
        <v>2251</v>
      </c>
      <c r="H2659" t="b">
        <v>0</v>
      </c>
      <c r="I2659" t="b">
        <v>0</v>
      </c>
      <c r="J2659" t="b">
        <v>0</v>
      </c>
      <c r="K2659" t="b">
        <v>0</v>
      </c>
    </row>
    <row r="2660" spans="1:11" x14ac:dyDescent="0.3">
      <c r="A2660" t="s">
        <v>7645</v>
      </c>
      <c r="B2660" t="s">
        <v>7646</v>
      </c>
      <c r="C2660">
        <v>6.25</v>
      </c>
      <c r="D2660" s="18">
        <v>41951</v>
      </c>
      <c r="E2660" t="s">
        <v>2230</v>
      </c>
      <c r="F2660" t="s">
        <v>3955</v>
      </c>
      <c r="G2660" t="s">
        <v>2937</v>
      </c>
      <c r="H2660" t="b">
        <v>0</v>
      </c>
      <c r="I2660" t="b">
        <v>0</v>
      </c>
      <c r="J2660" t="b">
        <v>0</v>
      </c>
      <c r="K2660" t="b">
        <v>0</v>
      </c>
    </row>
    <row r="2661" spans="1:11" x14ac:dyDescent="0.3">
      <c r="A2661" t="s">
        <v>7647</v>
      </c>
      <c r="B2661" t="s">
        <v>7648</v>
      </c>
      <c r="C2661">
        <v>5.8650000000000002</v>
      </c>
      <c r="D2661" s="18">
        <v>41755</v>
      </c>
      <c r="E2661" t="s">
        <v>3900</v>
      </c>
      <c r="F2661" t="s">
        <v>3960</v>
      </c>
      <c r="G2661" t="s">
        <v>2265</v>
      </c>
      <c r="H2661" t="b">
        <v>0</v>
      </c>
      <c r="I2661" t="b">
        <v>0</v>
      </c>
      <c r="J2661" t="b">
        <v>1</v>
      </c>
      <c r="K2661" t="b">
        <v>0</v>
      </c>
    </row>
    <row r="2662" spans="1:11" x14ac:dyDescent="0.3">
      <c r="A2662" t="s">
        <v>7649</v>
      </c>
      <c r="B2662" t="s">
        <v>7650</v>
      </c>
      <c r="C2662">
        <v>8.25</v>
      </c>
      <c r="D2662" s="18">
        <v>41794</v>
      </c>
      <c r="E2662" t="s">
        <v>3909</v>
      </c>
      <c r="F2662" t="s">
        <v>3937</v>
      </c>
      <c r="G2662" t="s">
        <v>2347</v>
      </c>
      <c r="H2662" t="b">
        <v>0</v>
      </c>
      <c r="I2662" t="b">
        <v>0</v>
      </c>
      <c r="J2662" t="b">
        <v>0</v>
      </c>
      <c r="K2662" t="b">
        <v>0</v>
      </c>
    </row>
    <row r="2663" spans="1:11" x14ac:dyDescent="0.3">
      <c r="A2663" t="s">
        <v>7651</v>
      </c>
      <c r="B2663" t="s">
        <v>7652</v>
      </c>
      <c r="C2663">
        <v>6.8849999999999998</v>
      </c>
      <c r="D2663" s="18">
        <v>41780</v>
      </c>
      <c r="E2663" t="s">
        <v>3909</v>
      </c>
      <c r="F2663" t="s">
        <v>3937</v>
      </c>
      <c r="G2663" t="s">
        <v>2372</v>
      </c>
      <c r="H2663" t="b">
        <v>0</v>
      </c>
      <c r="I2663" t="b">
        <v>0</v>
      </c>
      <c r="J2663" t="b">
        <v>0</v>
      </c>
      <c r="K2663" t="b">
        <v>0</v>
      </c>
    </row>
    <row r="2664" spans="1:11" x14ac:dyDescent="0.3">
      <c r="A2664" t="s">
        <v>1286</v>
      </c>
      <c r="B2664" t="s">
        <v>1285</v>
      </c>
      <c r="C2664">
        <v>8.75</v>
      </c>
      <c r="D2664" s="18">
        <v>41936</v>
      </c>
      <c r="E2664" t="s">
        <v>2230</v>
      </c>
      <c r="F2664" t="s">
        <v>3984</v>
      </c>
      <c r="G2664" t="s">
        <v>2992</v>
      </c>
      <c r="H2664" t="b">
        <v>0</v>
      </c>
      <c r="I2664" t="b">
        <v>0</v>
      </c>
      <c r="J2664" t="b">
        <v>0</v>
      </c>
      <c r="K2664" t="b">
        <v>0</v>
      </c>
    </row>
    <row r="2665" spans="1:11" x14ac:dyDescent="0.3">
      <c r="A2665" t="s">
        <v>12729</v>
      </c>
      <c r="B2665" t="s">
        <v>12636</v>
      </c>
      <c r="C2665">
        <v>9.25</v>
      </c>
      <c r="D2665" s="18">
        <v>42012</v>
      </c>
      <c r="E2665" t="s">
        <v>3893</v>
      </c>
      <c r="F2665" t="s">
        <v>3894</v>
      </c>
      <c r="G2665" t="s">
        <v>2277</v>
      </c>
      <c r="H2665" t="b">
        <v>1</v>
      </c>
      <c r="I2665" t="b">
        <v>0</v>
      </c>
      <c r="J2665" t="b">
        <v>0</v>
      </c>
      <c r="K2665" t="b">
        <v>0</v>
      </c>
    </row>
    <row r="2666" spans="1:11" x14ac:dyDescent="0.3">
      <c r="A2666" t="s">
        <v>1611</v>
      </c>
      <c r="B2666" t="s">
        <v>1610</v>
      </c>
      <c r="C2666">
        <v>9.25</v>
      </c>
      <c r="D2666" s="18">
        <v>41823</v>
      </c>
      <c r="E2666" t="s">
        <v>3909</v>
      </c>
      <c r="F2666" t="s">
        <v>3937</v>
      </c>
      <c r="G2666" t="s">
        <v>2275</v>
      </c>
      <c r="H2666" t="b">
        <v>0</v>
      </c>
      <c r="I2666" t="b">
        <v>0</v>
      </c>
      <c r="J2666" t="b">
        <v>0</v>
      </c>
      <c r="K2666" t="b">
        <v>0</v>
      </c>
    </row>
    <row r="2667" spans="1:11" x14ac:dyDescent="0.3">
      <c r="A2667" t="s">
        <v>1466</v>
      </c>
      <c r="B2667" t="s">
        <v>1465</v>
      </c>
      <c r="C2667">
        <v>8.16</v>
      </c>
      <c r="D2667" s="18">
        <v>41960</v>
      </c>
      <c r="E2667" t="s">
        <v>2230</v>
      </c>
      <c r="F2667" t="s">
        <v>3984</v>
      </c>
      <c r="G2667" t="s">
        <v>2618</v>
      </c>
      <c r="H2667" t="b">
        <v>0</v>
      </c>
      <c r="I2667" t="b">
        <v>0</v>
      </c>
      <c r="J2667" t="b">
        <v>0</v>
      </c>
      <c r="K2667" t="b">
        <v>0</v>
      </c>
    </row>
    <row r="2668" spans="1:11" x14ac:dyDescent="0.3">
      <c r="A2668" t="s">
        <v>7653</v>
      </c>
      <c r="B2668" t="s">
        <v>7654</v>
      </c>
      <c r="C2668">
        <v>5</v>
      </c>
      <c r="D2668" s="18">
        <v>41923</v>
      </c>
      <c r="E2668" t="s">
        <v>3909</v>
      </c>
      <c r="F2668" t="s">
        <v>3937</v>
      </c>
      <c r="G2668" t="s">
        <v>3348</v>
      </c>
      <c r="H2668" t="b">
        <v>0</v>
      </c>
      <c r="I2668" t="b">
        <v>0</v>
      </c>
      <c r="J2668" t="b">
        <v>0</v>
      </c>
      <c r="K2668" t="b">
        <v>0</v>
      </c>
    </row>
    <row r="2669" spans="1:11" x14ac:dyDescent="0.3">
      <c r="A2669" t="s">
        <v>11665</v>
      </c>
      <c r="B2669" t="s">
        <v>11666</v>
      </c>
      <c r="C2669">
        <v>3.5</v>
      </c>
      <c r="D2669" s="18">
        <v>41988</v>
      </c>
      <c r="E2669" t="s">
        <v>2230</v>
      </c>
      <c r="F2669" t="s">
        <v>3984</v>
      </c>
      <c r="G2669" t="s">
        <v>11455</v>
      </c>
      <c r="H2669" t="b">
        <v>0</v>
      </c>
      <c r="I2669" t="b">
        <v>0</v>
      </c>
      <c r="J2669" t="b">
        <v>0</v>
      </c>
      <c r="K2669" t="b">
        <v>0</v>
      </c>
    </row>
    <row r="2670" spans="1:11" x14ac:dyDescent="0.3">
      <c r="A2670" t="s">
        <v>7655</v>
      </c>
      <c r="B2670" t="s">
        <v>7656</v>
      </c>
      <c r="C2670">
        <v>6.5</v>
      </c>
      <c r="D2670" s="18">
        <v>41807</v>
      </c>
      <c r="E2670" t="s">
        <v>3909</v>
      </c>
      <c r="F2670" t="s">
        <v>3937</v>
      </c>
      <c r="G2670" t="s">
        <v>2372</v>
      </c>
      <c r="H2670" t="b">
        <v>0</v>
      </c>
      <c r="I2670" t="b">
        <v>0</v>
      </c>
      <c r="J2670" t="b">
        <v>0</v>
      </c>
      <c r="K2670" t="b">
        <v>0</v>
      </c>
    </row>
    <row r="2671" spans="1:11" x14ac:dyDescent="0.3">
      <c r="A2671" t="s">
        <v>7657</v>
      </c>
      <c r="B2671" t="s">
        <v>7658</v>
      </c>
      <c r="C2671">
        <v>4.59</v>
      </c>
      <c r="D2671" s="18">
        <v>41782</v>
      </c>
      <c r="E2671" t="s">
        <v>3893</v>
      </c>
      <c r="F2671" t="s">
        <v>3894</v>
      </c>
      <c r="G2671" t="s">
        <v>2358</v>
      </c>
      <c r="H2671" t="b">
        <v>0</v>
      </c>
      <c r="I2671" t="b">
        <v>0</v>
      </c>
      <c r="J2671" t="b">
        <v>0</v>
      </c>
      <c r="K2671" t="b">
        <v>0</v>
      </c>
    </row>
    <row r="2672" spans="1:11" x14ac:dyDescent="0.3">
      <c r="A2672" t="s">
        <v>7659</v>
      </c>
      <c r="B2672" t="s">
        <v>944</v>
      </c>
      <c r="C2672">
        <v>9.9450000000000003</v>
      </c>
      <c r="D2672" s="18">
        <v>41845</v>
      </c>
      <c r="E2672" t="s">
        <v>3893</v>
      </c>
      <c r="F2672" t="s">
        <v>3894</v>
      </c>
      <c r="G2672" t="s">
        <v>2499</v>
      </c>
      <c r="H2672" t="b">
        <v>0</v>
      </c>
      <c r="I2672" t="b">
        <v>0</v>
      </c>
      <c r="J2672" t="b">
        <v>0</v>
      </c>
      <c r="K2672" t="b">
        <v>0</v>
      </c>
    </row>
    <row r="2673" spans="1:11" x14ac:dyDescent="0.3">
      <c r="A2673" t="s">
        <v>7660</v>
      </c>
      <c r="B2673" t="s">
        <v>7661</v>
      </c>
      <c r="C2673">
        <v>6.25</v>
      </c>
      <c r="D2673" s="18">
        <v>41779</v>
      </c>
      <c r="E2673" t="s">
        <v>3909</v>
      </c>
      <c r="F2673" t="s">
        <v>3937</v>
      </c>
      <c r="G2673" t="s">
        <v>2327</v>
      </c>
      <c r="H2673" t="b">
        <v>0</v>
      </c>
      <c r="I2673" t="b">
        <v>0</v>
      </c>
      <c r="J2673" t="b">
        <v>0</v>
      </c>
      <c r="K2673" t="b">
        <v>0</v>
      </c>
    </row>
    <row r="2674" spans="1:11" x14ac:dyDescent="0.3">
      <c r="A2674" t="s">
        <v>7662</v>
      </c>
      <c r="B2674" t="s">
        <v>7663</v>
      </c>
      <c r="C2674">
        <v>8</v>
      </c>
      <c r="D2674" s="18">
        <v>41832</v>
      </c>
      <c r="E2674" t="s">
        <v>3909</v>
      </c>
      <c r="F2674" t="s">
        <v>3937</v>
      </c>
      <c r="G2674" t="s">
        <v>4689</v>
      </c>
      <c r="H2674" t="b">
        <v>0</v>
      </c>
      <c r="I2674" t="b">
        <v>0</v>
      </c>
      <c r="J2674" t="b">
        <v>0</v>
      </c>
      <c r="K2674" t="b">
        <v>0</v>
      </c>
    </row>
    <row r="2675" spans="1:11" x14ac:dyDescent="0.3">
      <c r="A2675" t="s">
        <v>7664</v>
      </c>
      <c r="B2675" t="s">
        <v>750</v>
      </c>
      <c r="C2675">
        <v>4.59</v>
      </c>
      <c r="D2675" s="18">
        <v>41778</v>
      </c>
      <c r="E2675" t="s">
        <v>3968</v>
      </c>
      <c r="F2675" t="s">
        <v>3968</v>
      </c>
      <c r="G2675" t="s">
        <v>2347</v>
      </c>
      <c r="H2675" t="b">
        <v>0</v>
      </c>
      <c r="I2675" t="b">
        <v>0</v>
      </c>
      <c r="J2675" t="b">
        <v>1</v>
      </c>
      <c r="K2675" t="b">
        <v>0</v>
      </c>
    </row>
    <row r="2676" spans="1:11" x14ac:dyDescent="0.3">
      <c r="A2676" t="s">
        <v>7665</v>
      </c>
      <c r="B2676" t="s">
        <v>7666</v>
      </c>
      <c r="C2676">
        <v>9.4350000000000005</v>
      </c>
      <c r="D2676" s="18">
        <v>41961</v>
      </c>
      <c r="E2676" t="s">
        <v>3922</v>
      </c>
      <c r="F2676" t="s">
        <v>3923</v>
      </c>
      <c r="G2676" t="s">
        <v>3394</v>
      </c>
      <c r="H2676" t="b">
        <v>0</v>
      </c>
      <c r="I2676" t="b">
        <v>0</v>
      </c>
      <c r="J2676" t="b">
        <v>0</v>
      </c>
      <c r="K2676" t="b">
        <v>0</v>
      </c>
    </row>
    <row r="2677" spans="1:11" x14ac:dyDescent="0.3">
      <c r="A2677" t="s">
        <v>7667</v>
      </c>
      <c r="B2677" t="s">
        <v>674</v>
      </c>
      <c r="C2677">
        <v>5.8650000000000002</v>
      </c>
      <c r="D2677" s="18">
        <v>41915</v>
      </c>
      <c r="E2677" t="s">
        <v>3900</v>
      </c>
      <c r="F2677" t="s">
        <v>3901</v>
      </c>
      <c r="G2677" t="s">
        <v>2455</v>
      </c>
      <c r="H2677" t="b">
        <v>0</v>
      </c>
      <c r="I2677" t="b">
        <v>0</v>
      </c>
      <c r="J2677" t="b">
        <v>1</v>
      </c>
      <c r="K2677" t="b">
        <v>0</v>
      </c>
    </row>
    <row r="2678" spans="1:11" x14ac:dyDescent="0.3">
      <c r="A2678" t="s">
        <v>1169</v>
      </c>
      <c r="B2678" t="s">
        <v>1168</v>
      </c>
      <c r="C2678">
        <v>7.14</v>
      </c>
      <c r="D2678" s="18">
        <v>41923</v>
      </c>
      <c r="E2678" t="s">
        <v>3922</v>
      </c>
      <c r="F2678" t="s">
        <v>3985</v>
      </c>
      <c r="G2678" t="s">
        <v>2398</v>
      </c>
      <c r="H2678" t="b">
        <v>0</v>
      </c>
      <c r="I2678" t="b">
        <v>0</v>
      </c>
      <c r="J2678" t="b">
        <v>0</v>
      </c>
      <c r="K2678" t="b">
        <v>0</v>
      </c>
    </row>
    <row r="2679" spans="1:11" x14ac:dyDescent="0.3">
      <c r="A2679" t="s">
        <v>7668</v>
      </c>
      <c r="B2679" t="s">
        <v>7669</v>
      </c>
      <c r="C2679">
        <v>3.8250000000000002</v>
      </c>
      <c r="D2679" s="18">
        <v>41774</v>
      </c>
      <c r="E2679" t="s">
        <v>3922</v>
      </c>
      <c r="F2679" t="s">
        <v>3923</v>
      </c>
      <c r="G2679" t="s">
        <v>2417</v>
      </c>
      <c r="H2679" t="b">
        <v>0</v>
      </c>
      <c r="I2679" t="b">
        <v>0</v>
      </c>
      <c r="J2679" t="b">
        <v>0</v>
      </c>
      <c r="K2679" t="b">
        <v>0</v>
      </c>
    </row>
    <row r="2680" spans="1:11" x14ac:dyDescent="0.3">
      <c r="A2680" t="s">
        <v>7670</v>
      </c>
      <c r="B2680" t="s">
        <v>7671</v>
      </c>
      <c r="C2680">
        <v>6.12</v>
      </c>
      <c r="D2680" s="18">
        <v>41950</v>
      </c>
      <c r="E2680" t="s">
        <v>3909</v>
      </c>
      <c r="F2680" t="s">
        <v>3929</v>
      </c>
      <c r="G2680" t="s">
        <v>3746</v>
      </c>
      <c r="H2680" t="b">
        <v>0</v>
      </c>
      <c r="I2680" t="b">
        <v>0</v>
      </c>
      <c r="J2680" t="b">
        <v>0</v>
      </c>
      <c r="K2680" t="b">
        <v>0</v>
      </c>
    </row>
    <row r="2681" spans="1:11" x14ac:dyDescent="0.3">
      <c r="A2681" t="s">
        <v>7672</v>
      </c>
      <c r="B2681" t="s">
        <v>7673</v>
      </c>
      <c r="C2681">
        <v>3</v>
      </c>
      <c r="D2681" s="18">
        <v>41846</v>
      </c>
      <c r="E2681" t="s">
        <v>3909</v>
      </c>
      <c r="F2681" t="s">
        <v>3937</v>
      </c>
      <c r="G2681" t="s">
        <v>2733</v>
      </c>
      <c r="H2681" t="b">
        <v>0</v>
      </c>
      <c r="I2681" t="b">
        <v>0</v>
      </c>
      <c r="J2681" t="b">
        <v>0</v>
      </c>
      <c r="K2681" t="b">
        <v>0</v>
      </c>
    </row>
    <row r="2682" spans="1:11" x14ac:dyDescent="0.3">
      <c r="A2682" t="s">
        <v>7674</v>
      </c>
      <c r="B2682" t="s">
        <v>7675</v>
      </c>
      <c r="C2682">
        <v>11.5</v>
      </c>
      <c r="D2682" s="18">
        <v>41947</v>
      </c>
      <c r="E2682" t="s">
        <v>2230</v>
      </c>
      <c r="F2682" t="s">
        <v>3955</v>
      </c>
      <c r="G2682" t="s">
        <v>3674</v>
      </c>
      <c r="H2682" t="b">
        <v>0</v>
      </c>
      <c r="I2682" t="b">
        <v>0</v>
      </c>
      <c r="J2682" t="b">
        <v>0</v>
      </c>
      <c r="K2682" t="b">
        <v>0</v>
      </c>
    </row>
    <row r="2683" spans="1:11" x14ac:dyDescent="0.3">
      <c r="A2683" t="s">
        <v>7676</v>
      </c>
      <c r="B2683" t="s">
        <v>7677</v>
      </c>
      <c r="C2683">
        <v>2.5</v>
      </c>
      <c r="D2683" s="18">
        <v>41898</v>
      </c>
      <c r="E2683" t="s">
        <v>3909</v>
      </c>
      <c r="F2683" t="s">
        <v>3937</v>
      </c>
      <c r="G2683" t="s">
        <v>2953</v>
      </c>
      <c r="H2683" t="b">
        <v>0</v>
      </c>
      <c r="I2683" t="b">
        <v>0</v>
      </c>
      <c r="J2683" t="b">
        <v>0</v>
      </c>
      <c r="K2683" t="b">
        <v>0</v>
      </c>
    </row>
    <row r="2684" spans="1:11" x14ac:dyDescent="0.3">
      <c r="A2684" t="s">
        <v>11668</v>
      </c>
      <c r="B2684" t="s">
        <v>11669</v>
      </c>
      <c r="C2684">
        <v>2.75</v>
      </c>
      <c r="D2684" s="18">
        <v>41988</v>
      </c>
      <c r="E2684" t="s">
        <v>3893</v>
      </c>
      <c r="F2684" t="s">
        <v>5396</v>
      </c>
      <c r="G2684" t="s">
        <v>3485</v>
      </c>
      <c r="H2684" t="b">
        <v>0</v>
      </c>
      <c r="I2684" t="b">
        <v>0</v>
      </c>
      <c r="J2684" t="b">
        <v>0</v>
      </c>
      <c r="K2684" t="b">
        <v>0</v>
      </c>
    </row>
    <row r="2685" spans="1:11" x14ac:dyDescent="0.3">
      <c r="A2685" t="s">
        <v>11670</v>
      </c>
      <c r="B2685" t="s">
        <v>11671</v>
      </c>
      <c r="C2685">
        <v>8.67</v>
      </c>
      <c r="D2685" s="18">
        <v>41983</v>
      </c>
      <c r="E2685" t="s">
        <v>3893</v>
      </c>
      <c r="F2685" t="s">
        <v>3894</v>
      </c>
      <c r="G2685" t="s">
        <v>3766</v>
      </c>
      <c r="H2685" t="b">
        <v>0</v>
      </c>
      <c r="I2685" t="b">
        <v>1</v>
      </c>
      <c r="J2685" t="b">
        <v>0</v>
      </c>
      <c r="K2685" t="b">
        <v>0</v>
      </c>
    </row>
    <row r="2686" spans="1:11" x14ac:dyDescent="0.3">
      <c r="A2686" t="s">
        <v>7678</v>
      </c>
      <c r="B2686" t="s">
        <v>7679</v>
      </c>
      <c r="C2686">
        <v>3.25</v>
      </c>
      <c r="D2686" s="18">
        <v>41885</v>
      </c>
      <c r="E2686" t="s">
        <v>2230</v>
      </c>
      <c r="F2686" t="s">
        <v>3984</v>
      </c>
      <c r="G2686" t="s">
        <v>3250</v>
      </c>
      <c r="H2686" t="b">
        <v>0</v>
      </c>
      <c r="I2686" t="b">
        <v>0</v>
      </c>
      <c r="J2686" t="b">
        <v>0</v>
      </c>
      <c r="K2686" t="b">
        <v>0</v>
      </c>
    </row>
    <row r="2687" spans="1:11" x14ac:dyDescent="0.3">
      <c r="A2687" t="s">
        <v>7680</v>
      </c>
      <c r="B2687" t="s">
        <v>7681</v>
      </c>
      <c r="C2687">
        <v>9.5</v>
      </c>
      <c r="D2687" s="18">
        <v>41827</v>
      </c>
      <c r="E2687" t="s">
        <v>3909</v>
      </c>
      <c r="F2687" t="s">
        <v>3937</v>
      </c>
      <c r="G2687" t="s">
        <v>2398</v>
      </c>
      <c r="H2687" t="b">
        <v>0</v>
      </c>
      <c r="I2687" t="b">
        <v>0</v>
      </c>
      <c r="J2687" t="b">
        <v>0</v>
      </c>
      <c r="K2687" t="b">
        <v>0</v>
      </c>
    </row>
    <row r="2688" spans="1:11" x14ac:dyDescent="0.3">
      <c r="A2688" t="s">
        <v>11672</v>
      </c>
      <c r="B2688" t="s">
        <v>11673</v>
      </c>
      <c r="C2688">
        <v>3</v>
      </c>
      <c r="D2688" s="18">
        <v>41985</v>
      </c>
      <c r="E2688" t="s">
        <v>3893</v>
      </c>
      <c r="F2688" t="s">
        <v>4117</v>
      </c>
      <c r="G2688" t="s">
        <v>3758</v>
      </c>
      <c r="H2688" t="b">
        <v>0</v>
      </c>
      <c r="I2688" t="b">
        <v>0</v>
      </c>
      <c r="J2688" t="b">
        <v>0</v>
      </c>
      <c r="K2688" t="b">
        <v>0</v>
      </c>
    </row>
    <row r="2689" spans="1:11" x14ac:dyDescent="0.3">
      <c r="A2689" t="s">
        <v>7682</v>
      </c>
      <c r="B2689" t="s">
        <v>7683</v>
      </c>
      <c r="C2689">
        <v>7.14</v>
      </c>
      <c r="D2689" s="18">
        <v>41776</v>
      </c>
      <c r="E2689" t="s">
        <v>3900</v>
      </c>
      <c r="F2689" t="s">
        <v>3901</v>
      </c>
      <c r="G2689" t="s">
        <v>2265</v>
      </c>
      <c r="H2689" t="b">
        <v>0</v>
      </c>
      <c r="I2689" t="b">
        <v>0</v>
      </c>
      <c r="J2689" t="b">
        <v>1</v>
      </c>
      <c r="K2689" t="b">
        <v>0</v>
      </c>
    </row>
    <row r="2690" spans="1:11" x14ac:dyDescent="0.3">
      <c r="A2690" t="s">
        <v>7684</v>
      </c>
      <c r="B2690" t="s">
        <v>1063</v>
      </c>
      <c r="C2690">
        <v>8.25</v>
      </c>
      <c r="D2690" s="18">
        <v>41958</v>
      </c>
      <c r="E2690" t="s">
        <v>2230</v>
      </c>
      <c r="F2690" t="s">
        <v>3955</v>
      </c>
      <c r="G2690" t="s">
        <v>3712</v>
      </c>
      <c r="H2690" t="b">
        <v>0</v>
      </c>
      <c r="I2690" t="b">
        <v>0</v>
      </c>
      <c r="J2690" t="b">
        <v>0</v>
      </c>
      <c r="K2690" t="b">
        <v>0</v>
      </c>
    </row>
    <row r="2691" spans="1:11" x14ac:dyDescent="0.3">
      <c r="A2691" t="s">
        <v>11674</v>
      </c>
      <c r="B2691" t="s">
        <v>11675</v>
      </c>
      <c r="C2691">
        <v>6.12</v>
      </c>
      <c r="D2691" s="18">
        <v>41981</v>
      </c>
      <c r="E2691" t="s">
        <v>2230</v>
      </c>
      <c r="F2691" t="s">
        <v>3984</v>
      </c>
      <c r="G2691" t="s">
        <v>3547</v>
      </c>
      <c r="H2691" t="b">
        <v>0</v>
      </c>
      <c r="I2691" t="b">
        <v>0</v>
      </c>
      <c r="J2691" t="b">
        <v>0</v>
      </c>
      <c r="K2691" t="b">
        <v>0</v>
      </c>
    </row>
    <row r="2692" spans="1:11" x14ac:dyDescent="0.3">
      <c r="A2692" t="s">
        <v>11676</v>
      </c>
      <c r="B2692" t="s">
        <v>11677</v>
      </c>
      <c r="C2692">
        <v>2.5</v>
      </c>
      <c r="D2692" s="18">
        <v>41981</v>
      </c>
      <c r="E2692" t="s">
        <v>3909</v>
      </c>
      <c r="F2692" t="s">
        <v>3937</v>
      </c>
      <c r="G2692" t="s">
        <v>3547</v>
      </c>
      <c r="H2692" t="b">
        <v>0</v>
      </c>
      <c r="I2692" t="b">
        <v>0</v>
      </c>
      <c r="J2692" t="b">
        <v>0</v>
      </c>
      <c r="K2692" t="b">
        <v>0</v>
      </c>
    </row>
    <row r="2693" spans="1:11" x14ac:dyDescent="0.3">
      <c r="A2693" t="s">
        <v>11676</v>
      </c>
      <c r="B2693" t="s">
        <v>11678</v>
      </c>
      <c r="C2693">
        <v>4.335</v>
      </c>
      <c r="D2693" s="18">
        <v>41981</v>
      </c>
      <c r="E2693" t="s">
        <v>3893</v>
      </c>
      <c r="F2693" t="s">
        <v>3925</v>
      </c>
      <c r="G2693" t="s">
        <v>3547</v>
      </c>
      <c r="H2693" t="b">
        <v>0</v>
      </c>
      <c r="I2693" t="b">
        <v>0</v>
      </c>
      <c r="J2693" t="b">
        <v>0</v>
      </c>
      <c r="K2693" t="b">
        <v>0</v>
      </c>
    </row>
    <row r="2694" spans="1:11" x14ac:dyDescent="0.3">
      <c r="A2694" t="s">
        <v>521</v>
      </c>
      <c r="B2694" t="s">
        <v>520</v>
      </c>
      <c r="C2694">
        <v>9.9450000000000003</v>
      </c>
      <c r="D2694" s="18">
        <v>41886</v>
      </c>
      <c r="E2694" t="s">
        <v>2230</v>
      </c>
      <c r="F2694" t="s">
        <v>3984</v>
      </c>
      <c r="G2694" t="s">
        <v>2818</v>
      </c>
      <c r="H2694" t="b">
        <v>0</v>
      </c>
      <c r="I2694" t="b">
        <v>0</v>
      </c>
      <c r="J2694" t="b">
        <v>0</v>
      </c>
      <c r="K2694" t="b">
        <v>0</v>
      </c>
    </row>
    <row r="2695" spans="1:11" x14ac:dyDescent="0.3">
      <c r="A2695" t="s">
        <v>7685</v>
      </c>
      <c r="B2695" t="s">
        <v>1879</v>
      </c>
      <c r="C2695">
        <v>5.25</v>
      </c>
      <c r="D2695" s="18">
        <v>41849</v>
      </c>
      <c r="E2695" t="s">
        <v>3893</v>
      </c>
      <c r="F2695" t="s">
        <v>3894</v>
      </c>
      <c r="G2695" t="s">
        <v>2636</v>
      </c>
      <c r="H2695" t="b">
        <v>0</v>
      </c>
      <c r="I2695" t="b">
        <v>0</v>
      </c>
      <c r="J2695" t="b">
        <v>0</v>
      </c>
      <c r="K2695" t="b">
        <v>0</v>
      </c>
    </row>
    <row r="2696" spans="1:11" x14ac:dyDescent="0.3">
      <c r="A2696" t="s">
        <v>7686</v>
      </c>
      <c r="B2696" t="s">
        <v>7687</v>
      </c>
      <c r="C2696">
        <v>7</v>
      </c>
      <c r="D2696" s="18">
        <v>41830</v>
      </c>
      <c r="E2696" t="s">
        <v>3909</v>
      </c>
      <c r="F2696" t="s">
        <v>3937</v>
      </c>
      <c r="G2696" t="s">
        <v>2703</v>
      </c>
      <c r="H2696" t="b">
        <v>0</v>
      </c>
      <c r="I2696" t="b">
        <v>0</v>
      </c>
      <c r="J2696" t="b">
        <v>0</v>
      </c>
      <c r="K2696" t="b">
        <v>0</v>
      </c>
    </row>
    <row r="2697" spans="1:11" x14ac:dyDescent="0.3">
      <c r="A2697" t="s">
        <v>7688</v>
      </c>
      <c r="B2697" t="s">
        <v>7689</v>
      </c>
      <c r="C2697">
        <v>8.9250000000000007</v>
      </c>
      <c r="D2697" s="18">
        <v>41913</v>
      </c>
      <c r="E2697" t="s">
        <v>3909</v>
      </c>
      <c r="F2697" t="s">
        <v>3937</v>
      </c>
      <c r="G2697" t="s">
        <v>2277</v>
      </c>
      <c r="H2697" t="b">
        <v>0</v>
      </c>
      <c r="I2697" t="b">
        <v>0</v>
      </c>
      <c r="J2697" t="b">
        <v>0</v>
      </c>
      <c r="K2697" t="b">
        <v>0</v>
      </c>
    </row>
    <row r="2698" spans="1:11" x14ac:dyDescent="0.3">
      <c r="A2698" t="s">
        <v>7690</v>
      </c>
      <c r="B2698" t="s">
        <v>1029</v>
      </c>
      <c r="C2698">
        <v>8.75</v>
      </c>
      <c r="D2698" s="18">
        <v>41940</v>
      </c>
      <c r="E2698" t="s">
        <v>3909</v>
      </c>
      <c r="F2698" t="s">
        <v>3929</v>
      </c>
      <c r="G2698" t="s">
        <v>3493</v>
      </c>
      <c r="H2698" t="b">
        <v>0</v>
      </c>
      <c r="I2698" t="b">
        <v>0</v>
      </c>
      <c r="J2698" t="b">
        <v>0</v>
      </c>
      <c r="K2698" t="b">
        <v>0</v>
      </c>
    </row>
    <row r="2699" spans="1:11" x14ac:dyDescent="0.3">
      <c r="A2699" t="s">
        <v>7691</v>
      </c>
      <c r="B2699" t="s">
        <v>7692</v>
      </c>
      <c r="C2699">
        <v>3.5</v>
      </c>
      <c r="D2699" s="18">
        <v>41738</v>
      </c>
      <c r="E2699" t="s">
        <v>3909</v>
      </c>
      <c r="F2699" t="s">
        <v>3937</v>
      </c>
      <c r="G2699" t="s">
        <v>2350</v>
      </c>
      <c r="H2699" t="b">
        <v>0</v>
      </c>
      <c r="I2699" t="b">
        <v>0</v>
      </c>
      <c r="J2699" t="b">
        <v>0</v>
      </c>
      <c r="K2699" t="b">
        <v>0</v>
      </c>
    </row>
    <row r="2700" spans="1:11" x14ac:dyDescent="0.3">
      <c r="A2700" t="s">
        <v>7693</v>
      </c>
      <c r="B2700" t="s">
        <v>7694</v>
      </c>
      <c r="C2700">
        <v>9.9450000000000003</v>
      </c>
      <c r="D2700" s="18">
        <v>41955</v>
      </c>
      <c r="E2700" t="s">
        <v>2230</v>
      </c>
      <c r="F2700" t="s">
        <v>3984</v>
      </c>
      <c r="G2700" t="s">
        <v>3308</v>
      </c>
      <c r="H2700" t="b">
        <v>0</v>
      </c>
      <c r="I2700" t="b">
        <v>0</v>
      </c>
      <c r="J2700" t="b">
        <v>0</v>
      </c>
      <c r="K2700" t="b">
        <v>0</v>
      </c>
    </row>
    <row r="2701" spans="1:11" x14ac:dyDescent="0.3">
      <c r="A2701" t="s">
        <v>7695</v>
      </c>
      <c r="B2701" t="s">
        <v>7696</v>
      </c>
      <c r="C2701">
        <v>6.25</v>
      </c>
      <c r="D2701" s="18">
        <v>41946</v>
      </c>
      <c r="E2701" t="s">
        <v>2230</v>
      </c>
      <c r="F2701" t="s">
        <v>3955</v>
      </c>
      <c r="G2701" t="s">
        <v>3453</v>
      </c>
      <c r="H2701" t="b">
        <v>0</v>
      </c>
      <c r="I2701" t="b">
        <v>0</v>
      </c>
      <c r="J2701" t="b">
        <v>0</v>
      </c>
      <c r="K2701" t="b">
        <v>0</v>
      </c>
    </row>
    <row r="2702" spans="1:11" x14ac:dyDescent="0.3">
      <c r="A2702" t="s">
        <v>7697</v>
      </c>
      <c r="B2702" t="s">
        <v>7698</v>
      </c>
      <c r="C2702">
        <v>5.75</v>
      </c>
      <c r="D2702" s="18">
        <v>41930</v>
      </c>
      <c r="E2702" t="s">
        <v>3909</v>
      </c>
      <c r="F2702" t="s">
        <v>3929</v>
      </c>
      <c r="G2702" t="s">
        <v>2926</v>
      </c>
      <c r="H2702" t="b">
        <v>0</v>
      </c>
      <c r="I2702" t="b">
        <v>0</v>
      </c>
      <c r="J2702" t="b">
        <v>0</v>
      </c>
      <c r="K2702" t="b">
        <v>0</v>
      </c>
    </row>
    <row r="2703" spans="1:11" x14ac:dyDescent="0.3">
      <c r="A2703" t="s">
        <v>1487</v>
      </c>
      <c r="B2703" t="s">
        <v>1486</v>
      </c>
      <c r="C2703">
        <v>5.25</v>
      </c>
      <c r="D2703" s="18">
        <v>41806</v>
      </c>
      <c r="E2703" t="s">
        <v>3909</v>
      </c>
      <c r="F2703" t="s">
        <v>3937</v>
      </c>
      <c r="G2703" t="s">
        <v>2453</v>
      </c>
      <c r="H2703" t="b">
        <v>0</v>
      </c>
      <c r="I2703" t="b">
        <v>0</v>
      </c>
      <c r="J2703" t="b">
        <v>0</v>
      </c>
      <c r="K2703" t="b">
        <v>0</v>
      </c>
    </row>
    <row r="2704" spans="1:11" x14ac:dyDescent="0.3">
      <c r="A2704" t="s">
        <v>7699</v>
      </c>
      <c r="B2704" t="s">
        <v>2117</v>
      </c>
      <c r="C2704">
        <v>7.25</v>
      </c>
      <c r="D2704" s="18">
        <v>41912</v>
      </c>
      <c r="E2704" t="s">
        <v>2230</v>
      </c>
      <c r="F2704" t="s">
        <v>3984</v>
      </c>
      <c r="G2704" t="s">
        <v>2961</v>
      </c>
      <c r="H2704" t="b">
        <v>0</v>
      </c>
      <c r="I2704" t="b">
        <v>0</v>
      </c>
      <c r="J2704" t="b">
        <v>0</v>
      </c>
      <c r="K2704" t="b">
        <v>0</v>
      </c>
    </row>
    <row r="2705" spans="1:11" x14ac:dyDescent="0.3">
      <c r="A2705" t="s">
        <v>7700</v>
      </c>
      <c r="B2705" t="s">
        <v>7701</v>
      </c>
      <c r="C2705">
        <v>8.9250000000000007</v>
      </c>
      <c r="D2705" s="18">
        <v>41906</v>
      </c>
      <c r="E2705" t="s">
        <v>3922</v>
      </c>
      <c r="F2705" t="s">
        <v>3951</v>
      </c>
      <c r="G2705" t="s">
        <v>3332</v>
      </c>
      <c r="H2705" t="b">
        <v>0</v>
      </c>
      <c r="I2705" t="b">
        <v>0</v>
      </c>
      <c r="J2705" t="b">
        <v>0</v>
      </c>
      <c r="K2705" t="b">
        <v>0</v>
      </c>
    </row>
    <row r="2706" spans="1:11" x14ac:dyDescent="0.3">
      <c r="A2706" t="s">
        <v>11679</v>
      </c>
      <c r="B2706" t="s">
        <v>11680</v>
      </c>
      <c r="C2706">
        <v>5.75</v>
      </c>
      <c r="D2706" s="18">
        <v>41986</v>
      </c>
      <c r="E2706" t="s">
        <v>3922</v>
      </c>
      <c r="F2706" t="s">
        <v>3985</v>
      </c>
      <c r="G2706" t="s">
        <v>3545</v>
      </c>
      <c r="H2706" t="b">
        <v>0</v>
      </c>
      <c r="I2706" t="b">
        <v>1</v>
      </c>
      <c r="J2706" t="b">
        <v>0</v>
      </c>
      <c r="K2706" t="b">
        <v>0</v>
      </c>
    </row>
    <row r="2707" spans="1:11" x14ac:dyDescent="0.3">
      <c r="A2707" t="s">
        <v>7702</v>
      </c>
      <c r="B2707" t="s">
        <v>7703</v>
      </c>
      <c r="C2707">
        <v>5.61</v>
      </c>
      <c r="D2707" s="18">
        <v>41813</v>
      </c>
      <c r="E2707" t="s">
        <v>3909</v>
      </c>
      <c r="F2707" t="s">
        <v>3937</v>
      </c>
      <c r="G2707" t="s">
        <v>2243</v>
      </c>
      <c r="H2707" t="b">
        <v>0</v>
      </c>
      <c r="I2707" t="b">
        <v>0</v>
      </c>
      <c r="J2707" t="b">
        <v>0</v>
      </c>
      <c r="K2707" t="b">
        <v>0</v>
      </c>
    </row>
    <row r="2708" spans="1:11" x14ac:dyDescent="0.3">
      <c r="A2708" t="s">
        <v>7704</v>
      </c>
      <c r="B2708" t="s">
        <v>126</v>
      </c>
      <c r="C2708">
        <v>9.75</v>
      </c>
      <c r="D2708" s="18">
        <v>41902</v>
      </c>
      <c r="E2708" t="s">
        <v>3900</v>
      </c>
      <c r="F2708" t="s">
        <v>3901</v>
      </c>
      <c r="G2708" t="s">
        <v>2591</v>
      </c>
      <c r="H2708" t="b">
        <v>0</v>
      </c>
      <c r="I2708" t="b">
        <v>0</v>
      </c>
      <c r="J2708" t="b">
        <v>1</v>
      </c>
      <c r="K2708" t="b">
        <v>0</v>
      </c>
    </row>
    <row r="2709" spans="1:11" x14ac:dyDescent="0.3">
      <c r="A2709" t="s">
        <v>7705</v>
      </c>
      <c r="B2709" t="s">
        <v>7706</v>
      </c>
      <c r="C2709">
        <v>4.5</v>
      </c>
      <c r="D2709" s="18">
        <v>41723</v>
      </c>
      <c r="E2709" t="s">
        <v>3909</v>
      </c>
      <c r="F2709" t="s">
        <v>3937</v>
      </c>
      <c r="G2709" t="s">
        <v>3847</v>
      </c>
      <c r="H2709" t="b">
        <v>0</v>
      </c>
      <c r="I2709" t="b">
        <v>0</v>
      </c>
      <c r="J2709" t="b">
        <v>0</v>
      </c>
      <c r="K2709" t="b">
        <v>0</v>
      </c>
    </row>
    <row r="2710" spans="1:11" x14ac:dyDescent="0.3">
      <c r="A2710" t="s">
        <v>7707</v>
      </c>
      <c r="B2710" t="s">
        <v>7708</v>
      </c>
      <c r="C2710">
        <v>3</v>
      </c>
      <c r="D2710" s="18">
        <v>41813</v>
      </c>
      <c r="E2710" t="s">
        <v>3909</v>
      </c>
      <c r="F2710" t="s">
        <v>3937</v>
      </c>
      <c r="G2710" t="s">
        <v>2435</v>
      </c>
      <c r="H2710" t="b">
        <v>0</v>
      </c>
      <c r="I2710" t="b">
        <v>0</v>
      </c>
      <c r="J2710" t="b">
        <v>0</v>
      </c>
      <c r="K2710" t="b">
        <v>0</v>
      </c>
    </row>
    <row r="2711" spans="1:11" x14ac:dyDescent="0.3">
      <c r="A2711" t="s">
        <v>7709</v>
      </c>
      <c r="B2711" t="s">
        <v>7710</v>
      </c>
      <c r="C2711">
        <v>5.8650000000000002</v>
      </c>
      <c r="D2711" s="18">
        <v>41818</v>
      </c>
      <c r="E2711" t="s">
        <v>3909</v>
      </c>
      <c r="F2711" t="s">
        <v>3937</v>
      </c>
      <c r="G2711" t="s">
        <v>2394</v>
      </c>
      <c r="H2711" t="b">
        <v>0</v>
      </c>
      <c r="I2711" t="b">
        <v>0</v>
      </c>
      <c r="J2711" t="b">
        <v>0</v>
      </c>
      <c r="K2711" t="b">
        <v>0</v>
      </c>
    </row>
    <row r="2712" spans="1:11" x14ac:dyDescent="0.3">
      <c r="A2712" t="s">
        <v>7711</v>
      </c>
      <c r="B2712" t="s">
        <v>7712</v>
      </c>
      <c r="C2712">
        <v>23.25</v>
      </c>
      <c r="D2712" s="18">
        <v>41795</v>
      </c>
      <c r="E2712" t="s">
        <v>3909</v>
      </c>
      <c r="F2712" t="s">
        <v>3937</v>
      </c>
      <c r="G2712" t="s">
        <v>2255</v>
      </c>
      <c r="H2712" t="b">
        <v>0</v>
      </c>
      <c r="I2712" t="b">
        <v>0</v>
      </c>
      <c r="J2712" t="b">
        <v>0</v>
      </c>
      <c r="K2712" t="b">
        <v>0</v>
      </c>
    </row>
    <row r="2713" spans="1:11" x14ac:dyDescent="0.3">
      <c r="A2713" t="s">
        <v>7713</v>
      </c>
      <c r="B2713" t="s">
        <v>7714</v>
      </c>
      <c r="C2713">
        <v>16.75</v>
      </c>
      <c r="D2713" s="18">
        <v>41881</v>
      </c>
      <c r="E2713" t="s">
        <v>3909</v>
      </c>
      <c r="F2713" t="s">
        <v>3910</v>
      </c>
      <c r="G2713" t="s">
        <v>2591</v>
      </c>
      <c r="H2713" t="b">
        <v>0</v>
      </c>
      <c r="I2713" t="b">
        <v>0</v>
      </c>
      <c r="J2713" t="b">
        <v>0</v>
      </c>
      <c r="K2713" t="b">
        <v>0</v>
      </c>
    </row>
    <row r="2714" spans="1:11" x14ac:dyDescent="0.3">
      <c r="A2714" t="s">
        <v>7715</v>
      </c>
      <c r="B2714" t="s">
        <v>2192</v>
      </c>
      <c r="C2714">
        <v>7.9050000000000002</v>
      </c>
      <c r="D2714" s="18">
        <v>41962</v>
      </c>
      <c r="E2714" t="s">
        <v>3900</v>
      </c>
      <c r="F2714" t="s">
        <v>3901</v>
      </c>
      <c r="G2714" t="s">
        <v>3002</v>
      </c>
      <c r="H2714" t="b">
        <v>0</v>
      </c>
      <c r="I2714" t="b">
        <v>0</v>
      </c>
      <c r="J2714" t="b">
        <v>1</v>
      </c>
      <c r="K2714" t="b">
        <v>0</v>
      </c>
    </row>
    <row r="2715" spans="1:11" x14ac:dyDescent="0.3">
      <c r="A2715" t="s">
        <v>1680</v>
      </c>
      <c r="B2715" t="s">
        <v>1679</v>
      </c>
      <c r="C2715">
        <v>7</v>
      </c>
      <c r="D2715" s="18">
        <v>41831</v>
      </c>
      <c r="E2715" t="s">
        <v>3909</v>
      </c>
      <c r="F2715" t="s">
        <v>3937</v>
      </c>
      <c r="G2715" t="s">
        <v>2638</v>
      </c>
      <c r="H2715" t="b">
        <v>0</v>
      </c>
      <c r="I2715" t="b">
        <v>0</v>
      </c>
      <c r="J2715" t="b">
        <v>0</v>
      </c>
      <c r="K2715" t="b">
        <v>0</v>
      </c>
    </row>
    <row r="2716" spans="1:11" x14ac:dyDescent="0.3">
      <c r="A2716" t="s">
        <v>7716</v>
      </c>
      <c r="B2716" t="s">
        <v>7717</v>
      </c>
      <c r="C2716">
        <v>5.25</v>
      </c>
      <c r="D2716" s="18">
        <v>41774</v>
      </c>
      <c r="E2716" t="s">
        <v>3909</v>
      </c>
      <c r="F2716" t="s">
        <v>3937</v>
      </c>
      <c r="G2716" t="s">
        <v>2243</v>
      </c>
      <c r="H2716" t="b">
        <v>0</v>
      </c>
      <c r="I2716" t="b">
        <v>0</v>
      </c>
      <c r="J2716" t="b">
        <v>0</v>
      </c>
      <c r="K2716" t="b">
        <v>0</v>
      </c>
    </row>
    <row r="2717" spans="1:11" x14ac:dyDescent="0.3">
      <c r="A2717" t="s">
        <v>7718</v>
      </c>
      <c r="B2717" t="s">
        <v>7719</v>
      </c>
      <c r="C2717">
        <v>8.25</v>
      </c>
      <c r="D2717" s="18">
        <v>41902</v>
      </c>
      <c r="E2717" t="s">
        <v>3909</v>
      </c>
      <c r="F2717" t="s">
        <v>3937</v>
      </c>
      <c r="G2717" t="s">
        <v>3348</v>
      </c>
      <c r="H2717" t="b">
        <v>0</v>
      </c>
      <c r="I2717" t="b">
        <v>0</v>
      </c>
      <c r="J2717" t="b">
        <v>0</v>
      </c>
      <c r="K2717" t="b">
        <v>0</v>
      </c>
    </row>
    <row r="2718" spans="1:11" x14ac:dyDescent="0.3">
      <c r="A2718" t="s">
        <v>2196</v>
      </c>
      <c r="B2718" t="s">
        <v>2195</v>
      </c>
      <c r="C2718">
        <v>9.18</v>
      </c>
      <c r="D2718" s="18">
        <v>41963</v>
      </c>
      <c r="E2718" t="s">
        <v>3909</v>
      </c>
      <c r="F2718" t="s">
        <v>3937</v>
      </c>
      <c r="G2718" t="s">
        <v>3002</v>
      </c>
      <c r="H2718" t="b">
        <v>0</v>
      </c>
      <c r="I2718" t="b">
        <v>0</v>
      </c>
      <c r="J2718" t="b">
        <v>0</v>
      </c>
      <c r="K2718" t="b">
        <v>0</v>
      </c>
    </row>
    <row r="2719" spans="1:11" x14ac:dyDescent="0.3">
      <c r="A2719" t="s">
        <v>13262</v>
      </c>
      <c r="B2719" t="s">
        <v>13263</v>
      </c>
      <c r="C2719">
        <v>4.42</v>
      </c>
      <c r="D2719" s="18">
        <v>42027</v>
      </c>
      <c r="E2719" t="s">
        <v>3893</v>
      </c>
      <c r="F2719" t="s">
        <v>4117</v>
      </c>
      <c r="G2719" t="s">
        <v>2889</v>
      </c>
      <c r="H2719" t="b">
        <v>1</v>
      </c>
      <c r="I2719" t="b">
        <v>0</v>
      </c>
      <c r="J2719" t="b">
        <v>0</v>
      </c>
      <c r="K2719" t="b">
        <v>0</v>
      </c>
    </row>
    <row r="2720" spans="1:11" x14ac:dyDescent="0.3">
      <c r="A2720" t="s">
        <v>7720</v>
      </c>
      <c r="B2720" t="s">
        <v>7721</v>
      </c>
      <c r="C2720">
        <v>5</v>
      </c>
      <c r="D2720" s="18">
        <v>41761</v>
      </c>
      <c r="E2720" t="s">
        <v>3909</v>
      </c>
      <c r="F2720" t="s">
        <v>3937</v>
      </c>
      <c r="G2720" t="s">
        <v>2265</v>
      </c>
      <c r="H2720" t="b">
        <v>0</v>
      </c>
      <c r="I2720" t="b">
        <v>0</v>
      </c>
      <c r="J2720" t="b">
        <v>0</v>
      </c>
      <c r="K2720" t="b">
        <v>0</v>
      </c>
    </row>
    <row r="2721" spans="1:11" x14ac:dyDescent="0.3">
      <c r="A2721" t="s">
        <v>12682</v>
      </c>
      <c r="B2721" t="s">
        <v>12588</v>
      </c>
      <c r="C2721">
        <v>7.65</v>
      </c>
      <c r="D2721" s="18">
        <v>42014</v>
      </c>
      <c r="E2721" t="s">
        <v>3893</v>
      </c>
      <c r="F2721" t="s">
        <v>4117</v>
      </c>
      <c r="G2721" t="s">
        <v>3523</v>
      </c>
      <c r="H2721" t="b">
        <v>0</v>
      </c>
      <c r="I2721" t="b">
        <v>0</v>
      </c>
      <c r="J2721" t="b">
        <v>0</v>
      </c>
      <c r="K2721" t="b">
        <v>0</v>
      </c>
    </row>
    <row r="2722" spans="1:11" x14ac:dyDescent="0.3">
      <c r="A2722" t="s">
        <v>7722</v>
      </c>
      <c r="B2722" t="s">
        <v>7723</v>
      </c>
      <c r="C2722">
        <v>8.25</v>
      </c>
      <c r="D2722" s="18">
        <v>41927</v>
      </c>
      <c r="E2722" t="s">
        <v>3922</v>
      </c>
      <c r="F2722" t="s">
        <v>3985</v>
      </c>
      <c r="G2722" t="s">
        <v>2943</v>
      </c>
      <c r="H2722" t="b">
        <v>0</v>
      </c>
      <c r="I2722" t="b">
        <v>0</v>
      </c>
      <c r="J2722" t="b">
        <v>0</v>
      </c>
      <c r="K2722" t="b">
        <v>0</v>
      </c>
    </row>
    <row r="2723" spans="1:11" x14ac:dyDescent="0.3">
      <c r="A2723" t="s">
        <v>7724</v>
      </c>
      <c r="B2723" t="s">
        <v>7725</v>
      </c>
      <c r="C2723">
        <v>3</v>
      </c>
      <c r="D2723" s="18">
        <v>41888</v>
      </c>
      <c r="E2723" t="s">
        <v>3909</v>
      </c>
      <c r="F2723" t="s">
        <v>3937</v>
      </c>
      <c r="G2723" t="s">
        <v>3308</v>
      </c>
      <c r="H2723" t="b">
        <v>0</v>
      </c>
      <c r="I2723" t="b">
        <v>0</v>
      </c>
      <c r="J2723" t="b">
        <v>0</v>
      </c>
      <c r="K2723" t="b">
        <v>0</v>
      </c>
    </row>
    <row r="2724" spans="1:11" x14ac:dyDescent="0.3">
      <c r="A2724" t="s">
        <v>7726</v>
      </c>
      <c r="B2724" t="s">
        <v>7727</v>
      </c>
      <c r="C2724">
        <v>8.16</v>
      </c>
      <c r="D2724" s="18">
        <v>41951</v>
      </c>
      <c r="E2724" t="s">
        <v>3900</v>
      </c>
      <c r="F2724" t="s">
        <v>3960</v>
      </c>
      <c r="G2724" t="s">
        <v>3332</v>
      </c>
      <c r="H2724" t="b">
        <v>0</v>
      </c>
      <c r="I2724" t="b">
        <v>0</v>
      </c>
      <c r="J2724" t="b">
        <v>1</v>
      </c>
      <c r="K2724" t="b">
        <v>0</v>
      </c>
    </row>
    <row r="2725" spans="1:11" x14ac:dyDescent="0.3">
      <c r="A2725" t="s">
        <v>7728</v>
      </c>
      <c r="B2725" t="s">
        <v>1028</v>
      </c>
      <c r="C2725">
        <v>8</v>
      </c>
      <c r="D2725" s="18">
        <v>41940</v>
      </c>
      <c r="E2725" t="s">
        <v>3909</v>
      </c>
      <c r="F2725" t="s">
        <v>3937</v>
      </c>
      <c r="G2725" t="s">
        <v>3589</v>
      </c>
      <c r="H2725" t="b">
        <v>0</v>
      </c>
      <c r="I2725" t="b">
        <v>0</v>
      </c>
      <c r="J2725" t="b">
        <v>0</v>
      </c>
      <c r="K2725" t="b">
        <v>0</v>
      </c>
    </row>
    <row r="2726" spans="1:11" x14ac:dyDescent="0.3">
      <c r="A2726" t="s">
        <v>7729</v>
      </c>
      <c r="B2726" t="s">
        <v>7730</v>
      </c>
      <c r="C2726">
        <v>12</v>
      </c>
      <c r="D2726" s="18">
        <v>41921</v>
      </c>
      <c r="E2726" t="s">
        <v>3909</v>
      </c>
      <c r="F2726" t="s">
        <v>3929</v>
      </c>
      <c r="G2726" t="s">
        <v>2553</v>
      </c>
      <c r="H2726" t="b">
        <v>0</v>
      </c>
      <c r="I2726" t="b">
        <v>0</v>
      </c>
      <c r="J2726" t="b">
        <v>0</v>
      </c>
      <c r="K2726" t="b">
        <v>0</v>
      </c>
    </row>
    <row r="2727" spans="1:11" x14ac:dyDescent="0.3">
      <c r="A2727" t="s">
        <v>7731</v>
      </c>
      <c r="B2727" t="s">
        <v>7732</v>
      </c>
      <c r="C2727">
        <v>4.75</v>
      </c>
      <c r="D2727" s="18">
        <v>41920</v>
      </c>
      <c r="E2727" t="s">
        <v>2230</v>
      </c>
      <c r="F2727" t="s">
        <v>3955</v>
      </c>
      <c r="G2727" t="s">
        <v>2672</v>
      </c>
      <c r="H2727" t="b">
        <v>0</v>
      </c>
      <c r="I2727" t="b">
        <v>0</v>
      </c>
      <c r="J2727" t="b">
        <v>0</v>
      </c>
      <c r="K2727" t="b">
        <v>0</v>
      </c>
    </row>
    <row r="2728" spans="1:11" x14ac:dyDescent="0.3">
      <c r="A2728" t="s">
        <v>7733</v>
      </c>
      <c r="B2728" t="s">
        <v>7734</v>
      </c>
      <c r="C2728">
        <v>2.8050000000000002</v>
      </c>
      <c r="D2728" s="18">
        <v>41769</v>
      </c>
      <c r="E2728" t="s">
        <v>3909</v>
      </c>
      <c r="F2728" t="s">
        <v>3937</v>
      </c>
      <c r="G2728" t="s">
        <v>2253</v>
      </c>
      <c r="H2728" t="b">
        <v>0</v>
      </c>
      <c r="I2728" t="b">
        <v>0</v>
      </c>
      <c r="J2728" t="b">
        <v>0</v>
      </c>
      <c r="K2728" t="b">
        <v>0</v>
      </c>
    </row>
    <row r="2729" spans="1:11" x14ac:dyDescent="0.3">
      <c r="A2729" t="s">
        <v>7735</v>
      </c>
      <c r="B2729" t="s">
        <v>7736</v>
      </c>
      <c r="C2729">
        <v>9.25</v>
      </c>
      <c r="D2729" s="18">
        <v>41817</v>
      </c>
      <c r="E2729" t="s">
        <v>3909</v>
      </c>
      <c r="F2729" t="s">
        <v>3937</v>
      </c>
      <c r="G2729" t="s">
        <v>2255</v>
      </c>
      <c r="H2729" t="b">
        <v>0</v>
      </c>
      <c r="I2729" t="b">
        <v>0</v>
      </c>
      <c r="J2729" t="b">
        <v>0</v>
      </c>
      <c r="K2729" t="b">
        <v>0</v>
      </c>
    </row>
    <row r="2730" spans="1:11" x14ac:dyDescent="0.3">
      <c r="A2730" t="s">
        <v>7737</v>
      </c>
      <c r="B2730" t="s">
        <v>7738</v>
      </c>
      <c r="C2730">
        <v>6</v>
      </c>
      <c r="D2730" s="18">
        <v>41601</v>
      </c>
      <c r="E2730" t="s">
        <v>3909</v>
      </c>
      <c r="F2730" t="s">
        <v>3937</v>
      </c>
      <c r="G2730" t="s">
        <v>7739</v>
      </c>
      <c r="H2730" t="b">
        <v>0</v>
      </c>
      <c r="I2730" t="b">
        <v>0</v>
      </c>
      <c r="J2730" t="b">
        <v>0</v>
      </c>
      <c r="K2730" t="b">
        <v>0</v>
      </c>
    </row>
    <row r="2731" spans="1:11" x14ac:dyDescent="0.3">
      <c r="A2731" t="s">
        <v>13264</v>
      </c>
      <c r="B2731" t="s">
        <v>13265</v>
      </c>
      <c r="C2731">
        <v>3.38</v>
      </c>
      <c r="D2731" s="18">
        <v>42020</v>
      </c>
      <c r="E2731" t="s">
        <v>3893</v>
      </c>
      <c r="F2731" t="s">
        <v>3989</v>
      </c>
      <c r="G2731" t="s">
        <v>3634</v>
      </c>
      <c r="H2731" t="b">
        <v>0</v>
      </c>
      <c r="I2731" t="b">
        <v>0</v>
      </c>
      <c r="J2731" t="b">
        <v>0</v>
      </c>
      <c r="K2731" t="b">
        <v>0</v>
      </c>
    </row>
    <row r="2732" spans="1:11" x14ac:dyDescent="0.3">
      <c r="A2732" t="s">
        <v>12991</v>
      </c>
      <c r="B2732" t="s">
        <v>12930</v>
      </c>
      <c r="C2732">
        <v>2.5499999999999998</v>
      </c>
      <c r="D2732" s="18">
        <v>42019</v>
      </c>
      <c r="E2732" t="s">
        <v>2230</v>
      </c>
      <c r="F2732" t="s">
        <v>3984</v>
      </c>
      <c r="G2732" t="s">
        <v>12482</v>
      </c>
      <c r="H2732" t="b">
        <v>0</v>
      </c>
      <c r="I2732" t="b">
        <v>0</v>
      </c>
      <c r="J2732" t="b">
        <v>0</v>
      </c>
      <c r="K2732" t="b">
        <v>0</v>
      </c>
    </row>
    <row r="2733" spans="1:11" x14ac:dyDescent="0.3">
      <c r="A2733" t="s">
        <v>7740</v>
      </c>
      <c r="B2733" t="s">
        <v>7741</v>
      </c>
      <c r="C2733">
        <v>3.57</v>
      </c>
      <c r="D2733" s="18">
        <v>41961</v>
      </c>
      <c r="E2733" t="s">
        <v>3893</v>
      </c>
      <c r="F2733" t="s">
        <v>3894</v>
      </c>
      <c r="G2733" t="s">
        <v>3352</v>
      </c>
      <c r="H2733" t="b">
        <v>0</v>
      </c>
      <c r="I2733" t="b">
        <v>0</v>
      </c>
      <c r="J2733" t="b">
        <v>0</v>
      </c>
      <c r="K2733" t="b">
        <v>0</v>
      </c>
    </row>
    <row r="2734" spans="1:11" x14ac:dyDescent="0.3">
      <c r="A2734" t="s">
        <v>7742</v>
      </c>
      <c r="B2734" t="s">
        <v>7743</v>
      </c>
      <c r="C2734">
        <v>7.14</v>
      </c>
      <c r="D2734" s="18">
        <v>41834</v>
      </c>
      <c r="E2734" t="s">
        <v>3968</v>
      </c>
      <c r="F2734" t="s">
        <v>3968</v>
      </c>
      <c r="G2734" t="s">
        <v>3848</v>
      </c>
      <c r="H2734" t="b">
        <v>0</v>
      </c>
      <c r="I2734" t="b">
        <v>0</v>
      </c>
      <c r="J2734" t="b">
        <v>1</v>
      </c>
      <c r="K2734" t="b">
        <v>0</v>
      </c>
    </row>
    <row r="2735" spans="1:11" x14ac:dyDescent="0.3">
      <c r="A2735" t="s">
        <v>7744</v>
      </c>
      <c r="B2735" t="s">
        <v>7745</v>
      </c>
      <c r="C2735">
        <v>10.25</v>
      </c>
      <c r="D2735" s="18">
        <v>41901</v>
      </c>
      <c r="E2735" t="s">
        <v>3909</v>
      </c>
      <c r="F2735" t="s">
        <v>3910</v>
      </c>
      <c r="G2735" t="s">
        <v>2937</v>
      </c>
      <c r="H2735" t="b">
        <v>0</v>
      </c>
      <c r="I2735" t="b">
        <v>0</v>
      </c>
      <c r="J2735" t="b">
        <v>0</v>
      </c>
      <c r="K2735" t="b">
        <v>0</v>
      </c>
    </row>
    <row r="2736" spans="1:11" x14ac:dyDescent="0.3">
      <c r="A2736" t="s">
        <v>7746</v>
      </c>
      <c r="B2736" t="s">
        <v>7747</v>
      </c>
      <c r="C2736">
        <v>5</v>
      </c>
      <c r="D2736" s="18">
        <v>41887</v>
      </c>
      <c r="E2736" t="s">
        <v>3893</v>
      </c>
      <c r="F2736" t="s">
        <v>3894</v>
      </c>
      <c r="G2736" t="s">
        <v>2863</v>
      </c>
      <c r="H2736" t="b">
        <v>0</v>
      </c>
      <c r="I2736" t="b">
        <v>0</v>
      </c>
      <c r="J2736" t="b">
        <v>0</v>
      </c>
      <c r="K2736" t="b">
        <v>0</v>
      </c>
    </row>
    <row r="2737" spans="1:11" x14ac:dyDescent="0.3">
      <c r="A2737" t="s">
        <v>7748</v>
      </c>
      <c r="B2737" t="s">
        <v>2183</v>
      </c>
      <c r="C2737">
        <v>9.25</v>
      </c>
      <c r="D2737" s="18">
        <v>41944</v>
      </c>
      <c r="E2737" t="s">
        <v>2230</v>
      </c>
      <c r="F2737" t="s">
        <v>3955</v>
      </c>
      <c r="G2737" t="s">
        <v>3002</v>
      </c>
      <c r="H2737" t="b">
        <v>0</v>
      </c>
      <c r="I2737" t="b">
        <v>0</v>
      </c>
      <c r="J2737" t="b">
        <v>0</v>
      </c>
      <c r="K2737" t="b">
        <v>0</v>
      </c>
    </row>
    <row r="2738" spans="1:11" x14ac:dyDescent="0.3">
      <c r="A2738" t="s">
        <v>7749</v>
      </c>
      <c r="B2738" t="s">
        <v>7750</v>
      </c>
      <c r="C2738">
        <v>5</v>
      </c>
      <c r="D2738" s="18">
        <v>41794</v>
      </c>
      <c r="E2738" t="s">
        <v>3909</v>
      </c>
      <c r="F2738" t="s">
        <v>3937</v>
      </c>
      <c r="G2738" t="s">
        <v>2352</v>
      </c>
      <c r="H2738" t="b">
        <v>0</v>
      </c>
      <c r="I2738" t="b">
        <v>0</v>
      </c>
      <c r="J2738" t="b">
        <v>0</v>
      </c>
      <c r="K2738" t="b">
        <v>0</v>
      </c>
    </row>
    <row r="2739" spans="1:11" x14ac:dyDescent="0.3">
      <c r="A2739" t="s">
        <v>7751</v>
      </c>
      <c r="B2739" t="s">
        <v>7752</v>
      </c>
      <c r="C2739">
        <v>5.61</v>
      </c>
      <c r="D2739" s="18">
        <v>41807</v>
      </c>
      <c r="E2739" t="s">
        <v>2230</v>
      </c>
      <c r="F2739" t="s">
        <v>3905</v>
      </c>
      <c r="G2739" t="s">
        <v>2348</v>
      </c>
      <c r="H2739" t="b">
        <v>0</v>
      </c>
      <c r="I2739" t="b">
        <v>0</v>
      </c>
      <c r="J2739" t="b">
        <v>0</v>
      </c>
      <c r="K2739" t="b">
        <v>0</v>
      </c>
    </row>
    <row r="2740" spans="1:11" x14ac:dyDescent="0.3">
      <c r="A2740" t="s">
        <v>1758</v>
      </c>
      <c r="B2740" t="s">
        <v>1757</v>
      </c>
      <c r="C2740">
        <v>3.5</v>
      </c>
      <c r="D2740" s="18">
        <v>41839</v>
      </c>
      <c r="E2740" t="s">
        <v>3909</v>
      </c>
      <c r="F2740" t="s">
        <v>3937</v>
      </c>
      <c r="G2740" t="s">
        <v>2549</v>
      </c>
      <c r="H2740" t="b">
        <v>0</v>
      </c>
      <c r="I2740" t="b">
        <v>0</v>
      </c>
      <c r="J2740" t="b">
        <v>0</v>
      </c>
      <c r="K2740" t="b">
        <v>0</v>
      </c>
    </row>
    <row r="2741" spans="1:11" x14ac:dyDescent="0.3">
      <c r="A2741" t="s">
        <v>7753</v>
      </c>
      <c r="B2741" t="s">
        <v>1072</v>
      </c>
      <c r="C2741">
        <v>5.8650000000000002</v>
      </c>
      <c r="D2741" s="18">
        <v>41964</v>
      </c>
      <c r="E2741" t="s">
        <v>3922</v>
      </c>
      <c r="F2741" t="s">
        <v>3923</v>
      </c>
      <c r="G2741" t="s">
        <v>3718</v>
      </c>
      <c r="H2741" t="b">
        <v>0</v>
      </c>
      <c r="I2741" t="b">
        <v>0</v>
      </c>
      <c r="J2741" t="b">
        <v>0</v>
      </c>
      <c r="K2741" t="b">
        <v>0</v>
      </c>
    </row>
    <row r="2742" spans="1:11" x14ac:dyDescent="0.3">
      <c r="A2742" t="s">
        <v>7754</v>
      </c>
      <c r="B2742" t="s">
        <v>7755</v>
      </c>
      <c r="C2742">
        <v>13.5</v>
      </c>
      <c r="D2742" s="18">
        <v>41979</v>
      </c>
      <c r="E2742" t="s">
        <v>3922</v>
      </c>
      <c r="F2742" t="s">
        <v>3923</v>
      </c>
      <c r="G2742" t="s">
        <v>3545</v>
      </c>
      <c r="H2742" t="b">
        <v>1</v>
      </c>
      <c r="I2742" t="b">
        <v>1</v>
      </c>
      <c r="J2742" t="b">
        <v>0</v>
      </c>
      <c r="K2742" t="b">
        <v>0</v>
      </c>
    </row>
    <row r="2743" spans="1:11" x14ac:dyDescent="0.3">
      <c r="A2743" t="s">
        <v>13709</v>
      </c>
      <c r="B2743" t="s">
        <v>13710</v>
      </c>
      <c r="C2743">
        <v>8.9250000000000007</v>
      </c>
      <c r="D2743" s="18">
        <v>42032</v>
      </c>
      <c r="E2743" t="s">
        <v>3893</v>
      </c>
      <c r="F2743" t="s">
        <v>3989</v>
      </c>
      <c r="G2743" t="s">
        <v>11497</v>
      </c>
      <c r="H2743" t="b">
        <v>0</v>
      </c>
      <c r="I2743" t="b">
        <v>0</v>
      </c>
      <c r="J2743" t="b">
        <v>0</v>
      </c>
      <c r="K2743" t="b">
        <v>0</v>
      </c>
    </row>
    <row r="2744" spans="1:11" x14ac:dyDescent="0.3">
      <c r="A2744" t="s">
        <v>7756</v>
      </c>
      <c r="B2744" t="s">
        <v>43</v>
      </c>
      <c r="C2744">
        <v>6.12</v>
      </c>
      <c r="D2744" s="18">
        <v>41771</v>
      </c>
      <c r="E2744" t="s">
        <v>3900</v>
      </c>
      <c r="F2744" t="s">
        <v>3901</v>
      </c>
      <c r="G2744" t="s">
        <v>2348</v>
      </c>
      <c r="H2744" t="b">
        <v>0</v>
      </c>
      <c r="I2744" t="b">
        <v>0</v>
      </c>
      <c r="J2744" t="b">
        <v>1</v>
      </c>
      <c r="K2744" t="b">
        <v>0</v>
      </c>
    </row>
    <row r="2745" spans="1:11" x14ac:dyDescent="0.3">
      <c r="A2745" t="s">
        <v>7757</v>
      </c>
      <c r="B2745" t="s">
        <v>7758</v>
      </c>
      <c r="C2745">
        <v>9.75</v>
      </c>
      <c r="D2745" s="18">
        <v>41929</v>
      </c>
      <c r="E2745" t="s">
        <v>3909</v>
      </c>
      <c r="F2745" t="s">
        <v>3929</v>
      </c>
      <c r="G2745" t="s">
        <v>3320</v>
      </c>
      <c r="H2745" t="b">
        <v>0</v>
      </c>
      <c r="I2745" t="b">
        <v>0</v>
      </c>
      <c r="J2745" t="b">
        <v>0</v>
      </c>
      <c r="K2745" t="b">
        <v>0</v>
      </c>
    </row>
    <row r="2746" spans="1:11" x14ac:dyDescent="0.3">
      <c r="A2746" t="s">
        <v>7759</v>
      </c>
      <c r="B2746" t="s">
        <v>7760</v>
      </c>
      <c r="C2746">
        <v>4.5</v>
      </c>
      <c r="D2746" s="18">
        <v>41836</v>
      </c>
      <c r="E2746" t="s">
        <v>3909</v>
      </c>
      <c r="F2746" t="s">
        <v>3937</v>
      </c>
      <c r="G2746" t="s">
        <v>2664</v>
      </c>
      <c r="H2746" t="b">
        <v>0</v>
      </c>
      <c r="I2746" t="b">
        <v>0</v>
      </c>
      <c r="J2746" t="b">
        <v>0</v>
      </c>
      <c r="K2746" t="b">
        <v>0</v>
      </c>
    </row>
    <row r="2747" spans="1:11" x14ac:dyDescent="0.3">
      <c r="A2747" t="s">
        <v>7761</v>
      </c>
      <c r="B2747" t="s">
        <v>7762</v>
      </c>
      <c r="C2747">
        <v>13.5</v>
      </c>
      <c r="D2747" s="18">
        <v>41976</v>
      </c>
      <c r="E2747" t="s">
        <v>3893</v>
      </c>
      <c r="F2747" t="s">
        <v>4117</v>
      </c>
      <c r="G2747" t="s">
        <v>3746</v>
      </c>
      <c r="H2747" t="b">
        <v>0</v>
      </c>
      <c r="I2747" t="b">
        <v>0</v>
      </c>
      <c r="J2747" t="b">
        <v>0</v>
      </c>
      <c r="K2747" t="b">
        <v>0</v>
      </c>
    </row>
    <row r="2748" spans="1:11" x14ac:dyDescent="0.3">
      <c r="A2748" t="s">
        <v>1835</v>
      </c>
      <c r="B2748" t="s">
        <v>1834</v>
      </c>
      <c r="C2748">
        <v>13</v>
      </c>
      <c r="D2748" s="18">
        <v>41844</v>
      </c>
      <c r="E2748" t="s">
        <v>3909</v>
      </c>
      <c r="F2748" t="s">
        <v>3937</v>
      </c>
      <c r="G2748" t="s">
        <v>2957</v>
      </c>
      <c r="H2748" t="b">
        <v>0</v>
      </c>
      <c r="I2748" t="b">
        <v>0</v>
      </c>
      <c r="J2748" t="b">
        <v>0</v>
      </c>
      <c r="K2748" t="b">
        <v>0</v>
      </c>
    </row>
    <row r="2749" spans="1:11" x14ac:dyDescent="0.3">
      <c r="A2749" t="s">
        <v>7763</v>
      </c>
      <c r="B2749" t="s">
        <v>7764</v>
      </c>
      <c r="C2749">
        <v>6.12</v>
      </c>
      <c r="D2749" s="18">
        <v>41926</v>
      </c>
      <c r="E2749" t="s">
        <v>3893</v>
      </c>
      <c r="F2749" t="s">
        <v>3894</v>
      </c>
      <c r="G2749" t="s">
        <v>2705</v>
      </c>
      <c r="H2749" t="b">
        <v>0</v>
      </c>
      <c r="I2749" t="b">
        <v>0</v>
      </c>
      <c r="J2749" t="b">
        <v>0</v>
      </c>
      <c r="K2749" t="b">
        <v>0</v>
      </c>
    </row>
    <row r="2750" spans="1:11" x14ac:dyDescent="0.3">
      <c r="A2750" t="s">
        <v>7766</v>
      </c>
      <c r="B2750" t="s">
        <v>7767</v>
      </c>
      <c r="C2750">
        <v>10</v>
      </c>
      <c r="D2750" s="18">
        <v>41848</v>
      </c>
      <c r="E2750" t="s">
        <v>3909</v>
      </c>
      <c r="F2750" t="s">
        <v>3937</v>
      </c>
      <c r="G2750" t="s">
        <v>2978</v>
      </c>
      <c r="H2750" t="b">
        <v>0</v>
      </c>
      <c r="I2750" t="b">
        <v>0</v>
      </c>
      <c r="J2750" t="b">
        <v>0</v>
      </c>
      <c r="K2750" t="b">
        <v>0</v>
      </c>
    </row>
    <row r="2751" spans="1:11" x14ac:dyDescent="0.3">
      <c r="A2751" t="s">
        <v>7768</v>
      </c>
      <c r="B2751" t="s">
        <v>7769</v>
      </c>
      <c r="C2751">
        <v>4.59</v>
      </c>
      <c r="D2751" s="18">
        <v>41929</v>
      </c>
      <c r="E2751" t="s">
        <v>3893</v>
      </c>
      <c r="F2751" t="s">
        <v>3894</v>
      </c>
      <c r="G2751" t="s">
        <v>2992</v>
      </c>
      <c r="H2751" t="b">
        <v>0</v>
      </c>
      <c r="I2751" t="b">
        <v>0</v>
      </c>
      <c r="J2751" t="b">
        <v>0</v>
      </c>
      <c r="K2751" t="b">
        <v>0</v>
      </c>
    </row>
    <row r="2752" spans="1:11" x14ac:dyDescent="0.3">
      <c r="A2752" t="s">
        <v>1174</v>
      </c>
      <c r="B2752" t="s">
        <v>1173</v>
      </c>
      <c r="C2752">
        <v>5.61</v>
      </c>
      <c r="D2752" s="18">
        <v>41921</v>
      </c>
      <c r="E2752" t="s">
        <v>3893</v>
      </c>
      <c r="F2752" t="s">
        <v>3894</v>
      </c>
      <c r="G2752" t="s">
        <v>3501</v>
      </c>
      <c r="H2752" t="b">
        <v>0</v>
      </c>
      <c r="I2752" t="b">
        <v>0</v>
      </c>
      <c r="J2752" t="b">
        <v>0</v>
      </c>
      <c r="K2752" t="b">
        <v>0</v>
      </c>
    </row>
    <row r="2753" spans="1:11" x14ac:dyDescent="0.3">
      <c r="A2753" t="s">
        <v>7770</v>
      </c>
      <c r="B2753" t="s">
        <v>7771</v>
      </c>
      <c r="C2753">
        <v>5.0999999999999996</v>
      </c>
      <c r="D2753" s="18">
        <v>41843</v>
      </c>
      <c r="E2753" t="s">
        <v>3893</v>
      </c>
      <c r="F2753" t="s">
        <v>3894</v>
      </c>
      <c r="G2753" t="s">
        <v>2838</v>
      </c>
      <c r="H2753" t="b">
        <v>0</v>
      </c>
      <c r="I2753" t="b">
        <v>0</v>
      </c>
      <c r="J2753" t="b">
        <v>0</v>
      </c>
      <c r="K2753" t="b">
        <v>0</v>
      </c>
    </row>
    <row r="2754" spans="1:11" x14ac:dyDescent="0.3">
      <c r="A2754" t="s">
        <v>7772</v>
      </c>
      <c r="B2754" t="s">
        <v>7773</v>
      </c>
      <c r="C2754">
        <v>4.75</v>
      </c>
      <c r="D2754" s="18">
        <v>41815</v>
      </c>
      <c r="E2754" t="s">
        <v>3909</v>
      </c>
      <c r="F2754" t="s">
        <v>3937</v>
      </c>
      <c r="G2754" t="s">
        <v>2398</v>
      </c>
      <c r="H2754" t="b">
        <v>0</v>
      </c>
      <c r="I2754" t="b">
        <v>0</v>
      </c>
      <c r="J2754" t="b">
        <v>0</v>
      </c>
      <c r="K2754" t="b">
        <v>0</v>
      </c>
    </row>
    <row r="2755" spans="1:11" x14ac:dyDescent="0.3">
      <c r="A2755" t="s">
        <v>7774</v>
      </c>
      <c r="B2755" t="s">
        <v>7775</v>
      </c>
      <c r="C2755">
        <v>6</v>
      </c>
      <c r="D2755" s="18">
        <v>41788</v>
      </c>
      <c r="E2755" t="s">
        <v>3909</v>
      </c>
      <c r="F2755" t="s">
        <v>3937</v>
      </c>
      <c r="G2755" t="s">
        <v>2265</v>
      </c>
      <c r="H2755" t="b">
        <v>0</v>
      </c>
      <c r="I2755" t="b">
        <v>0</v>
      </c>
      <c r="J2755" t="b">
        <v>0</v>
      </c>
      <c r="K2755" t="b">
        <v>0</v>
      </c>
    </row>
    <row r="2756" spans="1:11" x14ac:dyDescent="0.3">
      <c r="A2756" t="s">
        <v>7776</v>
      </c>
      <c r="B2756" t="s">
        <v>284</v>
      </c>
      <c r="C2756">
        <v>5.25</v>
      </c>
      <c r="D2756" s="18">
        <v>41957</v>
      </c>
      <c r="E2756" t="s">
        <v>2230</v>
      </c>
      <c r="F2756" t="s">
        <v>3984</v>
      </c>
      <c r="G2756" t="s">
        <v>2937</v>
      </c>
      <c r="H2756" t="b">
        <v>0</v>
      </c>
      <c r="I2756" t="b">
        <v>0</v>
      </c>
      <c r="J2756" t="b">
        <v>0</v>
      </c>
      <c r="K2756" t="b">
        <v>0</v>
      </c>
    </row>
    <row r="2757" spans="1:11" x14ac:dyDescent="0.3">
      <c r="A2757" t="s">
        <v>7777</v>
      </c>
      <c r="B2757" t="s">
        <v>805</v>
      </c>
      <c r="C2757">
        <v>9</v>
      </c>
      <c r="D2757" s="18">
        <v>41874</v>
      </c>
      <c r="E2757" t="s">
        <v>3909</v>
      </c>
      <c r="F2757" t="s">
        <v>3937</v>
      </c>
      <c r="G2757" t="s">
        <v>2689</v>
      </c>
      <c r="H2757" t="b">
        <v>0</v>
      </c>
      <c r="I2757" t="b">
        <v>0</v>
      </c>
      <c r="J2757" t="b">
        <v>0</v>
      </c>
      <c r="K2757" t="b">
        <v>0</v>
      </c>
    </row>
    <row r="2758" spans="1:11" x14ac:dyDescent="0.3">
      <c r="A2758" t="s">
        <v>12711</v>
      </c>
      <c r="B2758" t="s">
        <v>12618</v>
      </c>
      <c r="C2758">
        <v>4.08</v>
      </c>
      <c r="D2758" s="18">
        <v>42013</v>
      </c>
      <c r="E2758" t="s">
        <v>3893</v>
      </c>
      <c r="F2758" t="s">
        <v>3989</v>
      </c>
      <c r="G2758" t="s">
        <v>12496</v>
      </c>
      <c r="H2758" t="b">
        <v>0</v>
      </c>
      <c r="I2758" t="b">
        <v>0</v>
      </c>
      <c r="J2758" t="b">
        <v>0</v>
      </c>
      <c r="K2758" t="b">
        <v>0</v>
      </c>
    </row>
    <row r="2759" spans="1:11" x14ac:dyDescent="0.3">
      <c r="A2759" t="s">
        <v>7778</v>
      </c>
      <c r="B2759" t="s">
        <v>946</v>
      </c>
      <c r="C2759">
        <v>8</v>
      </c>
      <c r="D2759" s="18">
        <v>41871</v>
      </c>
      <c r="E2759" t="s">
        <v>3909</v>
      </c>
      <c r="F2759" t="s">
        <v>3937</v>
      </c>
      <c r="G2759" t="s">
        <v>2499</v>
      </c>
      <c r="H2759" t="b">
        <v>0</v>
      </c>
      <c r="I2759" t="b">
        <v>0</v>
      </c>
      <c r="J2759" t="b">
        <v>0</v>
      </c>
      <c r="K2759" t="b">
        <v>0</v>
      </c>
    </row>
    <row r="2760" spans="1:11" x14ac:dyDescent="0.3">
      <c r="A2760" t="s">
        <v>7779</v>
      </c>
      <c r="B2760" t="s">
        <v>697</v>
      </c>
      <c r="C2760">
        <v>16.829999999999998</v>
      </c>
      <c r="D2760" s="18">
        <v>41929</v>
      </c>
      <c r="E2760" t="s">
        <v>2230</v>
      </c>
      <c r="F2760" t="s">
        <v>3984</v>
      </c>
      <c r="G2760" t="s">
        <v>2875</v>
      </c>
      <c r="H2760" t="b">
        <v>0</v>
      </c>
      <c r="I2760" t="b">
        <v>0</v>
      </c>
      <c r="J2760" t="b">
        <v>0</v>
      </c>
      <c r="K2760" t="b">
        <v>0</v>
      </c>
    </row>
    <row r="2761" spans="1:11" x14ac:dyDescent="0.3">
      <c r="A2761" t="s">
        <v>7780</v>
      </c>
      <c r="B2761" t="s">
        <v>7781</v>
      </c>
      <c r="C2761">
        <v>10.5</v>
      </c>
      <c r="D2761" s="18">
        <v>41888</v>
      </c>
      <c r="E2761" t="s">
        <v>3909</v>
      </c>
      <c r="F2761" t="s">
        <v>3937</v>
      </c>
      <c r="G2761" t="s">
        <v>2585</v>
      </c>
      <c r="H2761" t="b">
        <v>0</v>
      </c>
      <c r="I2761" t="b">
        <v>0</v>
      </c>
      <c r="J2761" t="b">
        <v>0</v>
      </c>
      <c r="K2761" t="b">
        <v>0</v>
      </c>
    </row>
    <row r="2762" spans="1:11" x14ac:dyDescent="0.3">
      <c r="A2762" t="s">
        <v>7782</v>
      </c>
      <c r="B2762" t="s">
        <v>7783</v>
      </c>
      <c r="C2762">
        <v>9</v>
      </c>
      <c r="D2762" s="18">
        <v>41829</v>
      </c>
      <c r="E2762" t="s">
        <v>3968</v>
      </c>
      <c r="F2762" t="s">
        <v>3968</v>
      </c>
      <c r="G2762" t="s">
        <v>2598</v>
      </c>
      <c r="H2762" t="b">
        <v>0</v>
      </c>
      <c r="I2762" t="b">
        <v>0</v>
      </c>
      <c r="J2762" t="b">
        <v>1</v>
      </c>
      <c r="K2762" t="b">
        <v>0</v>
      </c>
    </row>
    <row r="2763" spans="1:11" x14ac:dyDescent="0.3">
      <c r="A2763" t="s">
        <v>7784</v>
      </c>
      <c r="B2763" t="s">
        <v>7785</v>
      </c>
      <c r="C2763">
        <v>7.3949999999999996</v>
      </c>
      <c r="D2763" s="18">
        <v>41809</v>
      </c>
      <c r="E2763" t="s">
        <v>3909</v>
      </c>
      <c r="F2763" t="s">
        <v>3937</v>
      </c>
      <c r="G2763" t="s">
        <v>2352</v>
      </c>
      <c r="H2763" t="b">
        <v>0</v>
      </c>
      <c r="I2763" t="b">
        <v>0</v>
      </c>
      <c r="J2763" t="b">
        <v>0</v>
      </c>
      <c r="K2763" t="b">
        <v>0</v>
      </c>
    </row>
    <row r="2764" spans="1:11" x14ac:dyDescent="0.3">
      <c r="A2764" t="s">
        <v>1148</v>
      </c>
      <c r="B2764" t="s">
        <v>1147</v>
      </c>
      <c r="C2764">
        <v>11.22</v>
      </c>
      <c r="D2764" s="18">
        <v>41940</v>
      </c>
      <c r="E2764" t="s">
        <v>3909</v>
      </c>
      <c r="F2764" t="s">
        <v>3910</v>
      </c>
      <c r="G2764" t="s">
        <v>3593</v>
      </c>
      <c r="H2764" t="b">
        <v>0</v>
      </c>
      <c r="I2764" t="b">
        <v>0</v>
      </c>
      <c r="J2764" t="b">
        <v>0</v>
      </c>
      <c r="K2764" t="b">
        <v>0</v>
      </c>
    </row>
    <row r="2765" spans="1:11" x14ac:dyDescent="0.3">
      <c r="A2765" t="s">
        <v>7786</v>
      </c>
      <c r="B2765" t="s">
        <v>7787</v>
      </c>
      <c r="C2765">
        <v>6.63</v>
      </c>
      <c r="D2765" s="18">
        <v>41764</v>
      </c>
      <c r="E2765" t="s">
        <v>3909</v>
      </c>
      <c r="F2765" t="s">
        <v>3937</v>
      </c>
      <c r="G2765" t="s">
        <v>2531</v>
      </c>
      <c r="H2765" t="b">
        <v>0</v>
      </c>
      <c r="I2765" t="b">
        <v>0</v>
      </c>
      <c r="J2765" t="b">
        <v>0</v>
      </c>
      <c r="K2765" t="b">
        <v>0</v>
      </c>
    </row>
    <row r="2766" spans="1:11" x14ac:dyDescent="0.3">
      <c r="A2766" t="s">
        <v>11681</v>
      </c>
      <c r="B2766" t="s">
        <v>36</v>
      </c>
      <c r="C2766">
        <v>6.25</v>
      </c>
      <c r="D2766" s="18">
        <v>41842</v>
      </c>
      <c r="E2766" t="s">
        <v>3922</v>
      </c>
      <c r="F2766" t="s">
        <v>3951</v>
      </c>
      <c r="G2766" t="s">
        <v>2916</v>
      </c>
      <c r="H2766" t="b">
        <v>0</v>
      </c>
      <c r="I2766" t="b">
        <v>0</v>
      </c>
      <c r="J2766" t="b">
        <v>0</v>
      </c>
      <c r="K2766" t="b">
        <v>0</v>
      </c>
    </row>
    <row r="2767" spans="1:11" x14ac:dyDescent="0.3">
      <c r="A2767" t="s">
        <v>7788</v>
      </c>
      <c r="B2767" t="s">
        <v>7789</v>
      </c>
      <c r="C2767">
        <v>7.75</v>
      </c>
      <c r="D2767" s="18">
        <v>41821</v>
      </c>
      <c r="E2767" t="s">
        <v>3909</v>
      </c>
      <c r="F2767" t="s">
        <v>3937</v>
      </c>
      <c r="G2767" t="s">
        <v>2618</v>
      </c>
      <c r="H2767" t="b">
        <v>0</v>
      </c>
      <c r="I2767" t="b">
        <v>0</v>
      </c>
      <c r="J2767" t="b">
        <v>0</v>
      </c>
      <c r="K2767" t="b">
        <v>0</v>
      </c>
    </row>
    <row r="2768" spans="1:11" x14ac:dyDescent="0.3">
      <c r="A2768" t="s">
        <v>7790</v>
      </c>
      <c r="B2768" t="s">
        <v>7791</v>
      </c>
      <c r="C2768">
        <v>6.25</v>
      </c>
      <c r="D2768" s="18">
        <v>41817</v>
      </c>
      <c r="E2768" t="s">
        <v>3909</v>
      </c>
      <c r="F2768" t="s">
        <v>3910</v>
      </c>
      <c r="G2768" t="s">
        <v>2608</v>
      </c>
      <c r="H2768" t="b">
        <v>0</v>
      </c>
      <c r="I2768" t="b">
        <v>0</v>
      </c>
      <c r="J2768" t="b">
        <v>0</v>
      </c>
      <c r="K2768" t="b">
        <v>0</v>
      </c>
    </row>
    <row r="2769" spans="1:11" x14ac:dyDescent="0.3">
      <c r="A2769" t="s">
        <v>7792</v>
      </c>
      <c r="B2769" t="s">
        <v>1059</v>
      </c>
      <c r="C2769">
        <v>4.25</v>
      </c>
      <c r="D2769" s="18">
        <v>41957</v>
      </c>
      <c r="E2769" t="s">
        <v>3893</v>
      </c>
      <c r="F2769" t="s">
        <v>4117</v>
      </c>
      <c r="G2769" t="s">
        <v>3758</v>
      </c>
      <c r="H2769" t="b">
        <v>0</v>
      </c>
      <c r="I2769" t="b">
        <v>0</v>
      </c>
      <c r="J2769" t="b">
        <v>0</v>
      </c>
      <c r="K2769" t="b">
        <v>0</v>
      </c>
    </row>
    <row r="2770" spans="1:11" x14ac:dyDescent="0.3">
      <c r="A2770" t="s">
        <v>7793</v>
      </c>
      <c r="B2770" t="s">
        <v>864</v>
      </c>
      <c r="C2770">
        <v>5.25</v>
      </c>
      <c r="D2770" s="18">
        <v>41912</v>
      </c>
      <c r="E2770" t="s">
        <v>3968</v>
      </c>
      <c r="F2770" t="s">
        <v>3968</v>
      </c>
      <c r="G2770" t="s">
        <v>2889</v>
      </c>
      <c r="H2770" t="b">
        <v>0</v>
      </c>
      <c r="I2770" t="b">
        <v>0</v>
      </c>
      <c r="J2770" t="b">
        <v>1</v>
      </c>
      <c r="K2770" t="b">
        <v>0</v>
      </c>
    </row>
    <row r="2771" spans="1:11" x14ac:dyDescent="0.3">
      <c r="A2771" t="s">
        <v>2014</v>
      </c>
      <c r="B2771" t="s">
        <v>2013</v>
      </c>
      <c r="C2771">
        <v>15</v>
      </c>
      <c r="D2771" s="18">
        <v>41870</v>
      </c>
      <c r="E2771" t="s">
        <v>2230</v>
      </c>
      <c r="F2771" t="s">
        <v>3955</v>
      </c>
      <c r="G2771" t="s">
        <v>2863</v>
      </c>
      <c r="H2771" t="b">
        <v>0</v>
      </c>
      <c r="I2771" t="b">
        <v>0</v>
      </c>
      <c r="J2771" t="b">
        <v>0</v>
      </c>
      <c r="K2771" t="b">
        <v>0</v>
      </c>
    </row>
    <row r="2772" spans="1:11" x14ac:dyDescent="0.3">
      <c r="A2772" t="s">
        <v>1928</v>
      </c>
      <c r="B2772" t="s">
        <v>1927</v>
      </c>
      <c r="C2772">
        <v>9</v>
      </c>
      <c r="D2772" s="18">
        <v>41857</v>
      </c>
      <c r="E2772" t="s">
        <v>2230</v>
      </c>
      <c r="F2772" t="s">
        <v>3955</v>
      </c>
      <c r="G2772" t="s">
        <v>2634</v>
      </c>
      <c r="H2772" t="b">
        <v>0</v>
      </c>
      <c r="I2772" t="b">
        <v>0</v>
      </c>
      <c r="J2772" t="b">
        <v>0</v>
      </c>
      <c r="K2772" t="b">
        <v>0</v>
      </c>
    </row>
    <row r="2773" spans="1:11" x14ac:dyDescent="0.3">
      <c r="A2773" t="s">
        <v>7794</v>
      </c>
      <c r="B2773" t="s">
        <v>7795</v>
      </c>
      <c r="C2773">
        <v>4.5</v>
      </c>
      <c r="D2773" s="18">
        <v>41772</v>
      </c>
      <c r="E2773" t="s">
        <v>3909</v>
      </c>
      <c r="F2773" t="s">
        <v>3937</v>
      </c>
      <c r="G2773" t="s">
        <v>2431</v>
      </c>
      <c r="H2773" t="b">
        <v>0</v>
      </c>
      <c r="I2773" t="b">
        <v>0</v>
      </c>
      <c r="J2773" t="b">
        <v>0</v>
      </c>
      <c r="K2773" t="b">
        <v>0</v>
      </c>
    </row>
    <row r="2774" spans="1:11" x14ac:dyDescent="0.3">
      <c r="A2774" t="s">
        <v>7796</v>
      </c>
      <c r="B2774" t="s">
        <v>7797</v>
      </c>
      <c r="C2774">
        <v>13</v>
      </c>
      <c r="D2774" s="18">
        <v>41837</v>
      </c>
      <c r="E2774" t="s">
        <v>3893</v>
      </c>
      <c r="F2774" t="s">
        <v>3894</v>
      </c>
      <c r="G2774" t="s">
        <v>2885</v>
      </c>
      <c r="H2774" t="b">
        <v>0</v>
      </c>
      <c r="I2774" t="b">
        <v>0</v>
      </c>
      <c r="J2774" t="b">
        <v>0</v>
      </c>
      <c r="K2774" t="b">
        <v>0</v>
      </c>
    </row>
    <row r="2775" spans="1:11" x14ac:dyDescent="0.3">
      <c r="A2775" t="s">
        <v>7798</v>
      </c>
      <c r="B2775" t="s">
        <v>7799</v>
      </c>
      <c r="C2775">
        <v>5.25</v>
      </c>
      <c r="D2775" s="18">
        <v>41776</v>
      </c>
      <c r="E2775" t="s">
        <v>3909</v>
      </c>
      <c r="F2775" t="s">
        <v>3937</v>
      </c>
      <c r="G2775" t="s">
        <v>2303</v>
      </c>
      <c r="H2775" t="b">
        <v>0</v>
      </c>
      <c r="I2775" t="b">
        <v>0</v>
      </c>
      <c r="J2775" t="b">
        <v>0</v>
      </c>
      <c r="K2775" t="b">
        <v>0</v>
      </c>
    </row>
    <row r="2776" spans="1:11" x14ac:dyDescent="0.3">
      <c r="A2776" t="s">
        <v>7800</v>
      </c>
      <c r="B2776" t="s">
        <v>7801</v>
      </c>
      <c r="C2776">
        <v>8.9250000000000007</v>
      </c>
      <c r="D2776" s="18">
        <v>41792</v>
      </c>
      <c r="E2776" t="s">
        <v>3968</v>
      </c>
      <c r="F2776" t="s">
        <v>3968</v>
      </c>
      <c r="G2776" t="s">
        <v>2487</v>
      </c>
      <c r="H2776" t="b">
        <v>0</v>
      </c>
      <c r="I2776" t="b">
        <v>0</v>
      </c>
      <c r="J2776" t="b">
        <v>1</v>
      </c>
      <c r="K2776" t="b">
        <v>0</v>
      </c>
    </row>
    <row r="2777" spans="1:11" x14ac:dyDescent="0.3">
      <c r="A2777" t="s">
        <v>7802</v>
      </c>
      <c r="B2777" t="s">
        <v>7803</v>
      </c>
      <c r="C2777">
        <v>15</v>
      </c>
      <c r="D2777" s="18">
        <v>41857</v>
      </c>
      <c r="E2777" t="s">
        <v>3909</v>
      </c>
      <c r="F2777" t="s">
        <v>3910</v>
      </c>
      <c r="G2777" t="s">
        <v>2327</v>
      </c>
      <c r="H2777" t="b">
        <v>0</v>
      </c>
      <c r="I2777" t="b">
        <v>0</v>
      </c>
      <c r="J2777" t="b">
        <v>0</v>
      </c>
      <c r="K2777" t="b">
        <v>0</v>
      </c>
    </row>
    <row r="2778" spans="1:11" x14ac:dyDescent="0.3">
      <c r="A2778" t="s">
        <v>12143</v>
      </c>
      <c r="B2778" t="s">
        <v>12144</v>
      </c>
      <c r="C2778">
        <v>5.8650000000000002</v>
      </c>
      <c r="D2778" s="18">
        <v>41993</v>
      </c>
      <c r="E2778" t="s">
        <v>3893</v>
      </c>
      <c r="F2778" t="s">
        <v>3989</v>
      </c>
      <c r="G2778" t="s">
        <v>3469</v>
      </c>
      <c r="H2778" t="b">
        <v>0</v>
      </c>
      <c r="I2778" t="b">
        <v>0</v>
      </c>
      <c r="J2778" t="b">
        <v>0</v>
      </c>
      <c r="K2778" t="b">
        <v>0</v>
      </c>
    </row>
    <row r="2779" spans="1:11" x14ac:dyDescent="0.3">
      <c r="A2779" t="s">
        <v>13711</v>
      </c>
      <c r="B2779" t="s">
        <v>13712</v>
      </c>
      <c r="C2779">
        <v>11.984999999999999</v>
      </c>
      <c r="D2779" s="18">
        <v>42034</v>
      </c>
      <c r="E2779" t="s">
        <v>3893</v>
      </c>
      <c r="F2779" t="s">
        <v>3989</v>
      </c>
      <c r="G2779" t="s">
        <v>11503</v>
      </c>
      <c r="H2779" t="b">
        <v>0</v>
      </c>
      <c r="I2779" t="b">
        <v>0</v>
      </c>
      <c r="J2779" t="b">
        <v>0</v>
      </c>
      <c r="K2779" t="b">
        <v>0</v>
      </c>
    </row>
    <row r="2780" spans="1:11" x14ac:dyDescent="0.3">
      <c r="A2780" t="s">
        <v>7804</v>
      </c>
      <c r="B2780" t="s">
        <v>7805</v>
      </c>
      <c r="C2780">
        <v>4.8449999999999998</v>
      </c>
      <c r="D2780" s="18">
        <v>41743</v>
      </c>
      <c r="E2780" t="s">
        <v>3968</v>
      </c>
      <c r="F2780" t="s">
        <v>3968</v>
      </c>
      <c r="G2780" t="s">
        <v>2370</v>
      </c>
      <c r="H2780" t="b">
        <v>0</v>
      </c>
      <c r="I2780" t="b">
        <v>0</v>
      </c>
      <c r="J2780" t="b">
        <v>1</v>
      </c>
      <c r="K2780" t="b">
        <v>0</v>
      </c>
    </row>
    <row r="2781" spans="1:11" x14ac:dyDescent="0.3">
      <c r="A2781" t="s">
        <v>424</v>
      </c>
      <c r="B2781" t="s">
        <v>423</v>
      </c>
      <c r="C2781">
        <v>24.99</v>
      </c>
      <c r="D2781" s="18">
        <v>41827</v>
      </c>
      <c r="E2781" t="s">
        <v>3893</v>
      </c>
      <c r="F2781" t="s">
        <v>3925</v>
      </c>
      <c r="G2781" t="s">
        <v>2358</v>
      </c>
      <c r="H2781" t="b">
        <v>0</v>
      </c>
      <c r="I2781" t="b">
        <v>0</v>
      </c>
      <c r="J2781" t="b">
        <v>0</v>
      </c>
      <c r="K2781" t="b">
        <v>0</v>
      </c>
    </row>
    <row r="2782" spans="1:11" x14ac:dyDescent="0.3">
      <c r="A2782" t="s">
        <v>7806</v>
      </c>
      <c r="B2782" t="s">
        <v>7807</v>
      </c>
      <c r="C2782">
        <v>5.5</v>
      </c>
      <c r="D2782" s="18">
        <v>41957</v>
      </c>
      <c r="E2782" t="s">
        <v>2230</v>
      </c>
      <c r="F2782" t="s">
        <v>3955</v>
      </c>
      <c r="G2782" t="s">
        <v>3777</v>
      </c>
      <c r="H2782" t="b">
        <v>0</v>
      </c>
      <c r="I2782" t="b">
        <v>0</v>
      </c>
      <c r="J2782" t="b">
        <v>0</v>
      </c>
      <c r="K2782" t="b">
        <v>0</v>
      </c>
    </row>
    <row r="2783" spans="1:11" x14ac:dyDescent="0.3">
      <c r="A2783" t="s">
        <v>7808</v>
      </c>
      <c r="B2783" t="s">
        <v>7809</v>
      </c>
      <c r="C2783">
        <v>4.25</v>
      </c>
      <c r="D2783" s="18">
        <v>41818</v>
      </c>
      <c r="E2783" t="s">
        <v>3909</v>
      </c>
      <c r="F2783" t="s">
        <v>3937</v>
      </c>
      <c r="G2783" t="s">
        <v>2593</v>
      </c>
      <c r="H2783" t="b">
        <v>0</v>
      </c>
      <c r="I2783" t="b">
        <v>0</v>
      </c>
      <c r="J2783" t="b">
        <v>0</v>
      </c>
      <c r="K2783" t="b">
        <v>0</v>
      </c>
    </row>
    <row r="2784" spans="1:11" x14ac:dyDescent="0.3">
      <c r="A2784" t="s">
        <v>7810</v>
      </c>
      <c r="B2784" t="s">
        <v>7811</v>
      </c>
      <c r="C2784">
        <v>9.9450000000000003</v>
      </c>
      <c r="D2784" s="18">
        <v>41750</v>
      </c>
      <c r="E2784" t="s">
        <v>3909</v>
      </c>
      <c r="F2784" t="s">
        <v>3937</v>
      </c>
      <c r="G2784" t="s">
        <v>2369</v>
      </c>
      <c r="H2784" t="b">
        <v>0</v>
      </c>
      <c r="I2784" t="b">
        <v>0</v>
      </c>
      <c r="J2784" t="b">
        <v>0</v>
      </c>
      <c r="K2784" t="b">
        <v>0</v>
      </c>
    </row>
    <row r="2785" spans="1:11" x14ac:dyDescent="0.3">
      <c r="A2785" t="s">
        <v>7812</v>
      </c>
      <c r="B2785" t="s">
        <v>683</v>
      </c>
      <c r="C2785">
        <v>4.08</v>
      </c>
      <c r="D2785" s="18">
        <v>41946</v>
      </c>
      <c r="E2785" t="s">
        <v>3900</v>
      </c>
      <c r="F2785" t="s">
        <v>3901</v>
      </c>
      <c r="G2785" t="s">
        <v>3674</v>
      </c>
      <c r="H2785" t="b">
        <v>0</v>
      </c>
      <c r="I2785" t="b">
        <v>0</v>
      </c>
      <c r="J2785" t="b">
        <v>1</v>
      </c>
      <c r="K2785" t="b">
        <v>0</v>
      </c>
    </row>
    <row r="2786" spans="1:11" x14ac:dyDescent="0.3">
      <c r="A2786" t="s">
        <v>7813</v>
      </c>
      <c r="B2786" t="s">
        <v>7814</v>
      </c>
      <c r="C2786">
        <v>9.75</v>
      </c>
      <c r="D2786" s="18">
        <v>41775</v>
      </c>
      <c r="E2786" t="s">
        <v>3909</v>
      </c>
      <c r="F2786" t="s">
        <v>3937</v>
      </c>
      <c r="G2786" t="s">
        <v>2435</v>
      </c>
      <c r="H2786" t="b">
        <v>0</v>
      </c>
      <c r="I2786" t="b">
        <v>0</v>
      </c>
      <c r="J2786" t="b">
        <v>0</v>
      </c>
      <c r="K2786" t="b">
        <v>0</v>
      </c>
    </row>
    <row r="2787" spans="1:11" x14ac:dyDescent="0.3">
      <c r="A2787" t="s">
        <v>1362</v>
      </c>
      <c r="B2787" t="s">
        <v>1361</v>
      </c>
      <c r="C2787">
        <v>5.0999999999999996</v>
      </c>
      <c r="D2787" s="18">
        <v>41850</v>
      </c>
      <c r="E2787" t="s">
        <v>3968</v>
      </c>
      <c r="F2787" t="s">
        <v>3968</v>
      </c>
      <c r="G2787" t="s">
        <v>2949</v>
      </c>
      <c r="H2787" t="b">
        <v>0</v>
      </c>
      <c r="I2787" t="b">
        <v>0</v>
      </c>
      <c r="J2787" t="b">
        <v>1</v>
      </c>
      <c r="K2787" t="b">
        <v>0</v>
      </c>
    </row>
    <row r="2788" spans="1:11" x14ac:dyDescent="0.3">
      <c r="A2788" t="s">
        <v>7815</v>
      </c>
      <c r="B2788" t="s">
        <v>7816</v>
      </c>
      <c r="C2788">
        <v>5.5</v>
      </c>
      <c r="D2788" s="18">
        <v>41734</v>
      </c>
      <c r="E2788" t="s">
        <v>3909</v>
      </c>
      <c r="F2788" t="s">
        <v>3937</v>
      </c>
      <c r="G2788" t="s">
        <v>2417</v>
      </c>
      <c r="H2788" t="b">
        <v>0</v>
      </c>
      <c r="I2788" t="b">
        <v>0</v>
      </c>
      <c r="J2788" t="b">
        <v>0</v>
      </c>
      <c r="K2788" t="b">
        <v>0</v>
      </c>
    </row>
    <row r="2789" spans="1:11" x14ac:dyDescent="0.3">
      <c r="A2789" t="s">
        <v>7817</v>
      </c>
      <c r="B2789" t="s">
        <v>7818</v>
      </c>
      <c r="C2789">
        <v>6.5</v>
      </c>
      <c r="D2789" s="18">
        <v>41943</v>
      </c>
      <c r="E2789" t="s">
        <v>2230</v>
      </c>
      <c r="F2789" t="s">
        <v>3955</v>
      </c>
      <c r="G2789" t="s">
        <v>3360</v>
      </c>
      <c r="H2789" t="b">
        <v>0</v>
      </c>
      <c r="I2789" t="b">
        <v>0</v>
      </c>
      <c r="J2789" t="b">
        <v>0</v>
      </c>
      <c r="K2789" t="b">
        <v>0</v>
      </c>
    </row>
    <row r="2790" spans="1:11" x14ac:dyDescent="0.3">
      <c r="A2790" t="s">
        <v>12393</v>
      </c>
      <c r="B2790" t="s">
        <v>12394</v>
      </c>
      <c r="C2790">
        <v>6.375</v>
      </c>
      <c r="D2790" s="18">
        <v>42007</v>
      </c>
      <c r="E2790" t="s">
        <v>3909</v>
      </c>
      <c r="F2790" t="s">
        <v>3929</v>
      </c>
      <c r="G2790" t="s">
        <v>12122</v>
      </c>
      <c r="H2790" t="b">
        <v>0</v>
      </c>
      <c r="I2790" t="b">
        <v>1</v>
      </c>
      <c r="J2790" t="b">
        <v>0</v>
      </c>
      <c r="K2790" t="b">
        <v>0</v>
      </c>
    </row>
    <row r="2791" spans="1:11" x14ac:dyDescent="0.3">
      <c r="A2791" t="s">
        <v>7819</v>
      </c>
      <c r="B2791" t="s">
        <v>7820</v>
      </c>
      <c r="C2791">
        <v>4.08</v>
      </c>
      <c r="D2791" s="18">
        <v>41751</v>
      </c>
      <c r="E2791" t="s">
        <v>3968</v>
      </c>
      <c r="F2791" t="s">
        <v>3968</v>
      </c>
      <c r="G2791" t="s">
        <v>2366</v>
      </c>
      <c r="H2791" t="b">
        <v>0</v>
      </c>
      <c r="I2791" t="b">
        <v>0</v>
      </c>
      <c r="J2791" t="b">
        <v>1</v>
      </c>
      <c r="K2791" t="b">
        <v>0</v>
      </c>
    </row>
    <row r="2792" spans="1:11" x14ac:dyDescent="0.3">
      <c r="A2792" t="s">
        <v>7821</v>
      </c>
      <c r="B2792" t="s">
        <v>7822</v>
      </c>
      <c r="C2792">
        <v>10</v>
      </c>
      <c r="D2792" s="18">
        <v>41752</v>
      </c>
      <c r="E2792" t="s">
        <v>3909</v>
      </c>
      <c r="F2792" t="s">
        <v>3937</v>
      </c>
      <c r="G2792" t="s">
        <v>2413</v>
      </c>
      <c r="H2792" t="b">
        <v>0</v>
      </c>
      <c r="I2792" t="b">
        <v>0</v>
      </c>
      <c r="J2792" t="b">
        <v>0</v>
      </c>
      <c r="K2792" t="b">
        <v>0</v>
      </c>
    </row>
    <row r="2793" spans="1:11" x14ac:dyDescent="0.3">
      <c r="A2793" t="s">
        <v>7823</v>
      </c>
      <c r="B2793" t="s">
        <v>7824</v>
      </c>
      <c r="C2793">
        <v>2.75</v>
      </c>
      <c r="D2793" s="18">
        <v>41778</v>
      </c>
      <c r="E2793" t="s">
        <v>3909</v>
      </c>
      <c r="F2793" t="s">
        <v>3937</v>
      </c>
      <c r="G2793" t="s">
        <v>2327</v>
      </c>
      <c r="H2793" t="b">
        <v>0</v>
      </c>
      <c r="I2793" t="b">
        <v>0</v>
      </c>
      <c r="J2793" t="b">
        <v>0</v>
      </c>
      <c r="K2793" t="b">
        <v>0</v>
      </c>
    </row>
    <row r="2794" spans="1:11" x14ac:dyDescent="0.3">
      <c r="A2794" t="s">
        <v>7825</v>
      </c>
      <c r="B2794" t="s">
        <v>7826</v>
      </c>
      <c r="C2794">
        <v>6</v>
      </c>
      <c r="D2794" s="18">
        <v>41723</v>
      </c>
      <c r="E2794" t="s">
        <v>3909</v>
      </c>
      <c r="F2794" t="s">
        <v>3937</v>
      </c>
      <c r="G2794" t="s">
        <v>2364</v>
      </c>
      <c r="H2794" t="b">
        <v>0</v>
      </c>
      <c r="I2794" t="b">
        <v>0</v>
      </c>
      <c r="J2794" t="b">
        <v>0</v>
      </c>
      <c r="K2794" t="b">
        <v>0</v>
      </c>
    </row>
    <row r="2795" spans="1:11" x14ac:dyDescent="0.3">
      <c r="A2795" t="s">
        <v>2166</v>
      </c>
      <c r="B2795" t="s">
        <v>2165</v>
      </c>
      <c r="C2795">
        <v>5.25</v>
      </c>
      <c r="D2795" s="18">
        <v>41934</v>
      </c>
      <c r="E2795" t="s">
        <v>3909</v>
      </c>
      <c r="F2795" t="s">
        <v>3937</v>
      </c>
      <c r="G2795" t="s">
        <v>3636</v>
      </c>
      <c r="H2795" t="b">
        <v>0</v>
      </c>
      <c r="I2795" t="b">
        <v>0</v>
      </c>
      <c r="J2795" t="b">
        <v>0</v>
      </c>
      <c r="K2795" t="b">
        <v>0</v>
      </c>
    </row>
    <row r="2796" spans="1:11" x14ac:dyDescent="0.3">
      <c r="A2796" t="s">
        <v>12107</v>
      </c>
      <c r="B2796" t="s">
        <v>12106</v>
      </c>
      <c r="C2796">
        <v>7.25</v>
      </c>
      <c r="D2796" s="18">
        <v>41990</v>
      </c>
      <c r="E2796" t="s">
        <v>3909</v>
      </c>
      <c r="F2796" t="s">
        <v>3937</v>
      </c>
      <c r="G2796" t="s">
        <v>3370</v>
      </c>
      <c r="H2796" t="b">
        <v>0</v>
      </c>
      <c r="I2796" t="b">
        <v>0</v>
      </c>
      <c r="J2796" t="b">
        <v>0</v>
      </c>
      <c r="K2796" t="b">
        <v>0</v>
      </c>
    </row>
    <row r="2797" spans="1:11" x14ac:dyDescent="0.3">
      <c r="A2797" t="s">
        <v>13266</v>
      </c>
      <c r="B2797" t="s">
        <v>13267</v>
      </c>
      <c r="C2797">
        <v>7.3949999999999996</v>
      </c>
      <c r="D2797" s="18">
        <v>42026</v>
      </c>
      <c r="E2797" t="s">
        <v>3893</v>
      </c>
      <c r="F2797" t="s">
        <v>3989</v>
      </c>
      <c r="G2797" t="s">
        <v>11497</v>
      </c>
      <c r="H2797" t="b">
        <v>0</v>
      </c>
      <c r="I2797" t="b">
        <v>0</v>
      </c>
      <c r="J2797" t="b">
        <v>0</v>
      </c>
      <c r="K2797" t="b">
        <v>0</v>
      </c>
    </row>
    <row r="2798" spans="1:11" x14ac:dyDescent="0.3">
      <c r="A2798" t="s">
        <v>12395</v>
      </c>
      <c r="B2798" t="s">
        <v>7615</v>
      </c>
      <c r="C2798">
        <v>4.335</v>
      </c>
      <c r="D2798" s="18">
        <v>41794</v>
      </c>
      <c r="E2798" t="s">
        <v>3968</v>
      </c>
      <c r="F2798" t="s">
        <v>3968</v>
      </c>
      <c r="H2798" t="b">
        <v>0</v>
      </c>
      <c r="I2798" t="b">
        <v>0</v>
      </c>
      <c r="J2798" t="b">
        <v>1</v>
      </c>
      <c r="K2798" t="b">
        <v>0</v>
      </c>
    </row>
    <row r="2799" spans="1:11" x14ac:dyDescent="0.3">
      <c r="A2799" t="s">
        <v>12395</v>
      </c>
      <c r="B2799" t="s">
        <v>7615</v>
      </c>
      <c r="C2799">
        <v>4.335</v>
      </c>
      <c r="D2799" s="18">
        <v>41794</v>
      </c>
      <c r="E2799" t="s">
        <v>3968</v>
      </c>
      <c r="F2799" t="s">
        <v>3968</v>
      </c>
      <c r="G2799" t="s">
        <v>2275</v>
      </c>
      <c r="H2799" t="b">
        <v>0</v>
      </c>
      <c r="I2799" t="b">
        <v>0</v>
      </c>
      <c r="J2799" t="b">
        <v>1</v>
      </c>
      <c r="K2799" t="b">
        <v>0</v>
      </c>
    </row>
    <row r="2800" spans="1:11" x14ac:dyDescent="0.3">
      <c r="A2800" t="s">
        <v>2220</v>
      </c>
      <c r="B2800" t="s">
        <v>2219</v>
      </c>
      <c r="C2800">
        <v>9.69</v>
      </c>
      <c r="D2800" s="18">
        <v>41977</v>
      </c>
      <c r="E2800" t="s">
        <v>3893</v>
      </c>
      <c r="F2800" t="s">
        <v>3894</v>
      </c>
      <c r="G2800" t="s">
        <v>3568</v>
      </c>
      <c r="H2800" t="b">
        <v>0</v>
      </c>
      <c r="I2800" t="b">
        <v>0</v>
      </c>
      <c r="J2800" t="b">
        <v>0</v>
      </c>
      <c r="K2800" t="b">
        <v>0</v>
      </c>
    </row>
    <row r="2801" spans="1:11" x14ac:dyDescent="0.3">
      <c r="A2801" t="s">
        <v>1782</v>
      </c>
      <c r="B2801" t="s">
        <v>1781</v>
      </c>
      <c r="C2801">
        <v>5.25</v>
      </c>
      <c r="D2801" s="18">
        <v>41841</v>
      </c>
      <c r="E2801" t="s">
        <v>3909</v>
      </c>
      <c r="F2801" t="s">
        <v>3937</v>
      </c>
      <c r="G2801" t="s">
        <v>3850</v>
      </c>
      <c r="H2801" t="b">
        <v>0</v>
      </c>
      <c r="I2801" t="b">
        <v>0</v>
      </c>
      <c r="J2801" t="b">
        <v>0</v>
      </c>
      <c r="K2801" t="b">
        <v>0</v>
      </c>
    </row>
    <row r="2802" spans="1:11" x14ac:dyDescent="0.3">
      <c r="A2802" t="s">
        <v>7827</v>
      </c>
      <c r="B2802" t="s">
        <v>2187</v>
      </c>
      <c r="C2802">
        <v>7.14</v>
      </c>
      <c r="D2802" s="18">
        <v>41949</v>
      </c>
      <c r="E2802" t="s">
        <v>3893</v>
      </c>
      <c r="F2802" t="s">
        <v>3925</v>
      </c>
      <c r="G2802" t="s">
        <v>3002</v>
      </c>
      <c r="H2802" t="b">
        <v>0</v>
      </c>
      <c r="I2802" t="b">
        <v>0</v>
      </c>
      <c r="J2802" t="b">
        <v>0</v>
      </c>
      <c r="K2802" t="b">
        <v>0</v>
      </c>
    </row>
    <row r="2803" spans="1:11" x14ac:dyDescent="0.3">
      <c r="A2803" t="s">
        <v>436</v>
      </c>
      <c r="B2803" t="s">
        <v>435</v>
      </c>
      <c r="C2803">
        <v>10.25</v>
      </c>
      <c r="D2803" s="18">
        <v>41834</v>
      </c>
      <c r="E2803" t="s">
        <v>3909</v>
      </c>
      <c r="F2803" t="s">
        <v>3937</v>
      </c>
      <c r="G2803" t="s">
        <v>2277</v>
      </c>
      <c r="H2803" t="b">
        <v>0</v>
      </c>
      <c r="I2803" t="b">
        <v>0</v>
      </c>
      <c r="J2803" t="b">
        <v>0</v>
      </c>
      <c r="K2803" t="b">
        <v>0</v>
      </c>
    </row>
    <row r="2804" spans="1:11" x14ac:dyDescent="0.3">
      <c r="A2804" t="s">
        <v>1116</v>
      </c>
      <c r="B2804" t="s">
        <v>1115</v>
      </c>
      <c r="C2804">
        <v>8.16</v>
      </c>
      <c r="D2804" s="18">
        <v>41957</v>
      </c>
      <c r="E2804" t="s">
        <v>3909</v>
      </c>
      <c r="F2804" t="s">
        <v>3929</v>
      </c>
      <c r="G2804" t="s">
        <v>3566</v>
      </c>
      <c r="H2804" t="b">
        <v>0</v>
      </c>
      <c r="I2804" t="b">
        <v>0</v>
      </c>
      <c r="J2804" t="b">
        <v>0</v>
      </c>
      <c r="K2804" t="b">
        <v>0</v>
      </c>
    </row>
    <row r="2805" spans="1:11" x14ac:dyDescent="0.3">
      <c r="A2805" t="s">
        <v>1509</v>
      </c>
      <c r="B2805" t="s">
        <v>1508</v>
      </c>
      <c r="C2805">
        <v>9.25</v>
      </c>
      <c r="D2805" s="18">
        <v>41809</v>
      </c>
      <c r="E2805" t="s">
        <v>2230</v>
      </c>
      <c r="F2805" t="s">
        <v>3955</v>
      </c>
      <c r="G2805" t="s">
        <v>2604</v>
      </c>
      <c r="H2805" t="b">
        <v>0</v>
      </c>
      <c r="I2805" t="b">
        <v>0</v>
      </c>
      <c r="J2805" t="b">
        <v>0</v>
      </c>
      <c r="K2805" t="b">
        <v>0</v>
      </c>
    </row>
    <row r="2806" spans="1:11" x14ac:dyDescent="0.3">
      <c r="A2806" t="s">
        <v>7829</v>
      </c>
      <c r="B2806" t="s">
        <v>26</v>
      </c>
      <c r="C2806">
        <v>7.25</v>
      </c>
      <c r="D2806" s="18">
        <v>41832</v>
      </c>
      <c r="E2806" t="s">
        <v>3968</v>
      </c>
      <c r="F2806" t="s">
        <v>3968</v>
      </c>
      <c r="G2806" t="s">
        <v>2551</v>
      </c>
      <c r="H2806" t="b">
        <v>0</v>
      </c>
      <c r="I2806" t="b">
        <v>0</v>
      </c>
      <c r="J2806" t="b">
        <v>1</v>
      </c>
      <c r="K2806" t="b">
        <v>0</v>
      </c>
    </row>
    <row r="2807" spans="1:11" x14ac:dyDescent="0.3">
      <c r="A2807" t="s">
        <v>7830</v>
      </c>
      <c r="B2807" t="s">
        <v>7831</v>
      </c>
      <c r="C2807">
        <v>5</v>
      </c>
      <c r="D2807" s="18">
        <v>41772</v>
      </c>
      <c r="E2807" t="s">
        <v>3909</v>
      </c>
      <c r="F2807" t="s">
        <v>3937</v>
      </c>
      <c r="G2807" t="s">
        <v>2758</v>
      </c>
      <c r="H2807" t="b">
        <v>0</v>
      </c>
      <c r="I2807" t="b">
        <v>0</v>
      </c>
      <c r="J2807" t="b">
        <v>0</v>
      </c>
      <c r="K2807" t="b">
        <v>0</v>
      </c>
    </row>
    <row r="2808" spans="1:11" x14ac:dyDescent="0.3">
      <c r="A2808" t="s">
        <v>7832</v>
      </c>
      <c r="B2808" t="s">
        <v>7833</v>
      </c>
      <c r="C2808">
        <v>8.25</v>
      </c>
      <c r="D2808" s="18">
        <v>41860</v>
      </c>
      <c r="E2808" t="s">
        <v>3909</v>
      </c>
      <c r="F2808" t="s">
        <v>3910</v>
      </c>
      <c r="G2808" t="s">
        <v>2251</v>
      </c>
      <c r="H2808" t="b">
        <v>0</v>
      </c>
      <c r="I2808" t="b">
        <v>0</v>
      </c>
      <c r="J2808" t="b">
        <v>0</v>
      </c>
      <c r="K2808" t="b">
        <v>0</v>
      </c>
    </row>
    <row r="2809" spans="1:11" x14ac:dyDescent="0.3">
      <c r="A2809" t="s">
        <v>7834</v>
      </c>
      <c r="B2809" t="s">
        <v>1329</v>
      </c>
      <c r="C2809">
        <v>5.0999999999999996</v>
      </c>
      <c r="D2809" s="18">
        <v>41913</v>
      </c>
      <c r="E2809" t="s">
        <v>3900</v>
      </c>
      <c r="F2809" t="s">
        <v>4277</v>
      </c>
      <c r="G2809" t="s">
        <v>3374</v>
      </c>
      <c r="H2809" t="b">
        <v>0</v>
      </c>
      <c r="I2809" t="b">
        <v>0</v>
      </c>
      <c r="J2809" t="b">
        <v>1</v>
      </c>
      <c r="K2809" t="b">
        <v>0</v>
      </c>
    </row>
    <row r="2810" spans="1:11" x14ac:dyDescent="0.3">
      <c r="A2810" t="s">
        <v>1561</v>
      </c>
      <c r="B2810" t="s">
        <v>1560</v>
      </c>
      <c r="C2810">
        <v>3.5</v>
      </c>
      <c r="D2810" s="18">
        <v>41818</v>
      </c>
      <c r="E2810" t="s">
        <v>3909</v>
      </c>
      <c r="F2810" t="s">
        <v>3937</v>
      </c>
      <c r="G2810" t="s">
        <v>3850</v>
      </c>
      <c r="H2810" t="b">
        <v>0</v>
      </c>
      <c r="I2810" t="b">
        <v>0</v>
      </c>
      <c r="J2810" t="b">
        <v>0</v>
      </c>
      <c r="K2810" t="b">
        <v>0</v>
      </c>
    </row>
    <row r="2811" spans="1:11" x14ac:dyDescent="0.3">
      <c r="A2811" t="s">
        <v>7835</v>
      </c>
      <c r="B2811" t="s">
        <v>7836</v>
      </c>
      <c r="C2811">
        <v>5.8650000000000002</v>
      </c>
      <c r="D2811" s="18">
        <v>41759</v>
      </c>
      <c r="E2811" t="s">
        <v>3909</v>
      </c>
      <c r="F2811" t="s">
        <v>3937</v>
      </c>
      <c r="G2811" t="s">
        <v>2255</v>
      </c>
      <c r="H2811" t="b">
        <v>0</v>
      </c>
      <c r="I2811" t="b">
        <v>0</v>
      </c>
      <c r="J2811" t="b">
        <v>0</v>
      </c>
      <c r="K2811" t="b">
        <v>0</v>
      </c>
    </row>
    <row r="2812" spans="1:11" x14ac:dyDescent="0.3">
      <c r="A2812" t="s">
        <v>7837</v>
      </c>
      <c r="B2812" t="s">
        <v>7838</v>
      </c>
      <c r="C2812">
        <v>6.75</v>
      </c>
      <c r="D2812" s="18">
        <v>41697</v>
      </c>
      <c r="E2812" t="s">
        <v>3968</v>
      </c>
      <c r="F2812" t="s">
        <v>3968</v>
      </c>
      <c r="G2812" t="s">
        <v>2277</v>
      </c>
      <c r="H2812" t="b">
        <v>0</v>
      </c>
      <c r="I2812" t="b">
        <v>0</v>
      </c>
      <c r="J2812" t="b">
        <v>1</v>
      </c>
      <c r="K2812" t="b">
        <v>0</v>
      </c>
    </row>
    <row r="2813" spans="1:11" x14ac:dyDescent="0.3">
      <c r="A2813" t="s">
        <v>7839</v>
      </c>
      <c r="B2813" t="s">
        <v>7840</v>
      </c>
      <c r="C2813">
        <v>4.5</v>
      </c>
      <c r="D2813" s="18">
        <v>41830</v>
      </c>
      <c r="E2813" t="s">
        <v>3909</v>
      </c>
      <c r="F2813" t="s">
        <v>3937</v>
      </c>
      <c r="G2813" t="s">
        <v>2640</v>
      </c>
      <c r="H2813" t="b">
        <v>0</v>
      </c>
      <c r="I2813" t="b">
        <v>0</v>
      </c>
      <c r="J2813" t="b">
        <v>0</v>
      </c>
      <c r="K2813" t="b">
        <v>0</v>
      </c>
    </row>
    <row r="2814" spans="1:11" x14ac:dyDescent="0.3">
      <c r="A2814" t="s">
        <v>7841</v>
      </c>
      <c r="B2814" t="s">
        <v>7842</v>
      </c>
      <c r="C2814">
        <v>3.8250000000000002</v>
      </c>
      <c r="D2814" s="18">
        <v>41783</v>
      </c>
      <c r="E2814" t="s">
        <v>3968</v>
      </c>
      <c r="F2814" t="s">
        <v>3968</v>
      </c>
      <c r="G2814" t="s">
        <v>2384</v>
      </c>
      <c r="H2814" t="b">
        <v>0</v>
      </c>
      <c r="I2814" t="b">
        <v>0</v>
      </c>
      <c r="J2814" t="b">
        <v>1</v>
      </c>
      <c r="K2814" t="b">
        <v>0</v>
      </c>
    </row>
    <row r="2815" spans="1:11" x14ac:dyDescent="0.3">
      <c r="A2815" t="s">
        <v>7843</v>
      </c>
      <c r="B2815" t="s">
        <v>7844</v>
      </c>
      <c r="C2815">
        <v>6.63</v>
      </c>
      <c r="D2815" s="18">
        <v>41747</v>
      </c>
      <c r="E2815" t="s">
        <v>3968</v>
      </c>
      <c r="F2815" t="s">
        <v>3968</v>
      </c>
      <c r="G2815" t="s">
        <v>2277</v>
      </c>
      <c r="H2815" t="b">
        <v>0</v>
      </c>
      <c r="I2815" t="b">
        <v>0</v>
      </c>
      <c r="J2815" t="b">
        <v>1</v>
      </c>
      <c r="K2815" t="b">
        <v>0</v>
      </c>
    </row>
    <row r="2816" spans="1:11" x14ac:dyDescent="0.3">
      <c r="A2816" t="s">
        <v>7845</v>
      </c>
      <c r="B2816" t="s">
        <v>53</v>
      </c>
      <c r="C2816">
        <v>6.75</v>
      </c>
      <c r="D2816" s="18">
        <v>41855</v>
      </c>
      <c r="E2816" t="s">
        <v>3968</v>
      </c>
      <c r="F2816" t="s">
        <v>3968</v>
      </c>
      <c r="G2816" t="s">
        <v>2937</v>
      </c>
      <c r="H2816" t="b">
        <v>0</v>
      </c>
      <c r="I2816" t="b">
        <v>0</v>
      </c>
      <c r="J2816" t="b">
        <v>1</v>
      </c>
      <c r="K2816" t="b">
        <v>0</v>
      </c>
    </row>
    <row r="2817" spans="1:11" x14ac:dyDescent="0.3">
      <c r="A2817" t="s">
        <v>1503</v>
      </c>
      <c r="B2817" t="s">
        <v>1502</v>
      </c>
      <c r="C2817">
        <v>2.04</v>
      </c>
      <c r="D2817" s="18">
        <v>41809</v>
      </c>
      <c r="E2817" t="s">
        <v>3909</v>
      </c>
      <c r="F2817" t="s">
        <v>3937</v>
      </c>
      <c r="G2817" t="s">
        <v>2451</v>
      </c>
      <c r="H2817" t="b">
        <v>0</v>
      </c>
      <c r="I2817" t="b">
        <v>0</v>
      </c>
      <c r="J2817" t="b">
        <v>0</v>
      </c>
      <c r="K2817" t="b">
        <v>0</v>
      </c>
    </row>
    <row r="2818" spans="1:11" x14ac:dyDescent="0.3">
      <c r="A2818" t="s">
        <v>11683</v>
      </c>
      <c r="B2818" t="s">
        <v>11684</v>
      </c>
      <c r="C2818">
        <v>2.75</v>
      </c>
      <c r="D2818" s="18">
        <v>41984</v>
      </c>
      <c r="E2818" t="s">
        <v>3893</v>
      </c>
      <c r="F2818" t="s">
        <v>3989</v>
      </c>
      <c r="G2818" t="s">
        <v>11503</v>
      </c>
      <c r="H2818" t="b">
        <v>0</v>
      </c>
      <c r="I2818" t="b">
        <v>0</v>
      </c>
      <c r="J2818" t="b">
        <v>0</v>
      </c>
      <c r="K2818" t="b">
        <v>0</v>
      </c>
    </row>
    <row r="2819" spans="1:11" x14ac:dyDescent="0.3">
      <c r="A2819" t="s">
        <v>13268</v>
      </c>
      <c r="B2819" t="s">
        <v>13269</v>
      </c>
      <c r="C2819">
        <v>8.06</v>
      </c>
      <c r="D2819" s="18">
        <v>42028</v>
      </c>
      <c r="E2819" t="s">
        <v>3893</v>
      </c>
      <c r="F2819" t="s">
        <v>3989</v>
      </c>
      <c r="G2819" t="s">
        <v>3554</v>
      </c>
      <c r="H2819" t="b">
        <v>1</v>
      </c>
      <c r="I2819" t="b">
        <v>0</v>
      </c>
      <c r="J2819" t="b">
        <v>0</v>
      </c>
      <c r="K2819" t="b">
        <v>0</v>
      </c>
    </row>
    <row r="2820" spans="1:11" x14ac:dyDescent="0.3">
      <c r="A2820" t="s">
        <v>7846</v>
      </c>
      <c r="B2820" t="s">
        <v>7847</v>
      </c>
      <c r="C2820">
        <v>6.5</v>
      </c>
      <c r="D2820" s="18">
        <v>41904</v>
      </c>
      <c r="E2820" t="s">
        <v>3900</v>
      </c>
      <c r="F2820" t="s">
        <v>3901</v>
      </c>
      <c r="G2820" t="s">
        <v>2727</v>
      </c>
      <c r="H2820" t="b">
        <v>0</v>
      </c>
      <c r="I2820" t="b">
        <v>0</v>
      </c>
      <c r="J2820" t="b">
        <v>1</v>
      </c>
      <c r="K2820" t="b">
        <v>0</v>
      </c>
    </row>
    <row r="2821" spans="1:11" x14ac:dyDescent="0.3">
      <c r="A2821" t="s">
        <v>1535</v>
      </c>
      <c r="B2821" t="s">
        <v>1534</v>
      </c>
      <c r="C2821">
        <v>5.25</v>
      </c>
      <c r="D2821" s="18">
        <v>41815</v>
      </c>
      <c r="E2821" t="s">
        <v>3909</v>
      </c>
      <c r="F2821" t="s">
        <v>3929</v>
      </c>
      <c r="G2821" t="s">
        <v>2610</v>
      </c>
      <c r="H2821" t="b">
        <v>0</v>
      </c>
      <c r="I2821" t="b">
        <v>0</v>
      </c>
      <c r="J2821" t="b">
        <v>0</v>
      </c>
      <c r="K2821" t="b">
        <v>0</v>
      </c>
    </row>
    <row r="2822" spans="1:11" x14ac:dyDescent="0.3">
      <c r="A2822" t="s">
        <v>1335</v>
      </c>
      <c r="B2822" t="s">
        <v>857</v>
      </c>
      <c r="C2822">
        <v>3.3149999999999999</v>
      </c>
      <c r="D2822" s="18">
        <v>41908</v>
      </c>
      <c r="E2822" t="s">
        <v>3900</v>
      </c>
      <c r="F2822" t="s">
        <v>3901</v>
      </c>
      <c r="G2822" t="s">
        <v>7848</v>
      </c>
      <c r="H2822" t="b">
        <v>0</v>
      </c>
      <c r="I2822" t="b">
        <v>0</v>
      </c>
      <c r="J2822" t="b">
        <v>1</v>
      </c>
      <c r="K2822" t="b">
        <v>0</v>
      </c>
    </row>
    <row r="2823" spans="1:11" x14ac:dyDescent="0.3">
      <c r="A2823" t="s">
        <v>11685</v>
      </c>
      <c r="B2823" t="s">
        <v>11686</v>
      </c>
      <c r="C2823">
        <v>7.25</v>
      </c>
      <c r="D2823" s="18">
        <v>41981</v>
      </c>
      <c r="E2823" t="s">
        <v>3909</v>
      </c>
      <c r="F2823" t="s">
        <v>3937</v>
      </c>
      <c r="G2823" t="s">
        <v>3511</v>
      </c>
      <c r="H2823" t="b">
        <v>0</v>
      </c>
      <c r="I2823" t="b">
        <v>0</v>
      </c>
      <c r="J2823" t="b">
        <v>0</v>
      </c>
      <c r="K2823" t="b">
        <v>0</v>
      </c>
    </row>
    <row r="2824" spans="1:11" x14ac:dyDescent="0.3">
      <c r="A2824" t="s">
        <v>7849</v>
      </c>
      <c r="B2824" t="s">
        <v>7850</v>
      </c>
      <c r="C2824">
        <v>3.3149999999999999</v>
      </c>
      <c r="D2824" s="18">
        <v>41803</v>
      </c>
      <c r="E2824" t="s">
        <v>3968</v>
      </c>
      <c r="F2824" t="s">
        <v>3968</v>
      </c>
      <c r="G2824" t="s">
        <v>2531</v>
      </c>
      <c r="H2824" t="b">
        <v>0</v>
      </c>
      <c r="I2824" t="b">
        <v>0</v>
      </c>
      <c r="J2824" t="b">
        <v>1</v>
      </c>
      <c r="K2824" t="b">
        <v>0</v>
      </c>
    </row>
    <row r="2825" spans="1:11" x14ac:dyDescent="0.3">
      <c r="A2825" t="s">
        <v>7851</v>
      </c>
      <c r="B2825" t="s">
        <v>39</v>
      </c>
      <c r="C2825">
        <v>18.75</v>
      </c>
      <c r="D2825" s="18">
        <v>41845</v>
      </c>
      <c r="E2825" t="s">
        <v>3900</v>
      </c>
      <c r="F2825" t="s">
        <v>3901</v>
      </c>
      <c r="G2825" t="s">
        <v>2916</v>
      </c>
      <c r="H2825" t="b">
        <v>0</v>
      </c>
      <c r="I2825" t="b">
        <v>0</v>
      </c>
      <c r="J2825" t="b">
        <v>1</v>
      </c>
      <c r="K2825" t="b">
        <v>0</v>
      </c>
    </row>
    <row r="2826" spans="1:11" x14ac:dyDescent="0.3">
      <c r="A2826" t="s">
        <v>12145</v>
      </c>
      <c r="B2826" t="s">
        <v>12146</v>
      </c>
      <c r="C2826">
        <v>3.8250000000000002</v>
      </c>
      <c r="D2826" s="18">
        <v>41992</v>
      </c>
      <c r="E2826" t="s">
        <v>3893</v>
      </c>
      <c r="F2826" t="s">
        <v>3989</v>
      </c>
      <c r="G2826" t="s">
        <v>3589</v>
      </c>
      <c r="H2826" t="b">
        <v>0</v>
      </c>
      <c r="I2826" t="b">
        <v>0</v>
      </c>
      <c r="J2826" t="b">
        <v>0</v>
      </c>
      <c r="K2826" t="b">
        <v>0</v>
      </c>
    </row>
    <row r="2827" spans="1:11" x14ac:dyDescent="0.3">
      <c r="A2827" t="s">
        <v>13270</v>
      </c>
      <c r="B2827" t="s">
        <v>13271</v>
      </c>
      <c r="C2827">
        <v>3</v>
      </c>
      <c r="D2827" s="18">
        <v>42027</v>
      </c>
      <c r="E2827" t="s">
        <v>3893</v>
      </c>
      <c r="F2827" t="s">
        <v>4117</v>
      </c>
      <c r="G2827" t="s">
        <v>3489</v>
      </c>
      <c r="H2827" t="b">
        <v>0</v>
      </c>
      <c r="I2827" t="b">
        <v>0</v>
      </c>
      <c r="J2827" t="b">
        <v>0</v>
      </c>
      <c r="K2827" t="b">
        <v>0</v>
      </c>
    </row>
    <row r="2828" spans="1:11" x14ac:dyDescent="0.3">
      <c r="A2828" t="s">
        <v>7852</v>
      </c>
      <c r="B2828" t="s">
        <v>7853</v>
      </c>
      <c r="C2828">
        <v>8.4149999999999991</v>
      </c>
      <c r="D2828" s="18">
        <v>41780</v>
      </c>
      <c r="E2828" t="s">
        <v>3909</v>
      </c>
      <c r="F2828" t="s">
        <v>3937</v>
      </c>
      <c r="G2828" t="s">
        <v>2358</v>
      </c>
      <c r="H2828" t="b">
        <v>0</v>
      </c>
      <c r="I2828" t="b">
        <v>0</v>
      </c>
      <c r="J2828" t="b">
        <v>0</v>
      </c>
      <c r="K2828" t="b">
        <v>0</v>
      </c>
    </row>
    <row r="2829" spans="1:11" x14ac:dyDescent="0.3">
      <c r="A2829" t="s">
        <v>7854</v>
      </c>
      <c r="B2829" t="s">
        <v>7855</v>
      </c>
      <c r="C2829">
        <v>9.9450000000000003</v>
      </c>
      <c r="D2829" s="18">
        <v>41771</v>
      </c>
      <c r="E2829" t="s">
        <v>3900</v>
      </c>
      <c r="F2829" t="s">
        <v>3960</v>
      </c>
      <c r="G2829" t="s">
        <v>2417</v>
      </c>
      <c r="H2829" t="b">
        <v>0</v>
      </c>
      <c r="I2829" t="b">
        <v>0</v>
      </c>
      <c r="J2829" t="b">
        <v>1</v>
      </c>
      <c r="K2829" t="b">
        <v>0</v>
      </c>
    </row>
    <row r="2830" spans="1:11" x14ac:dyDescent="0.3">
      <c r="A2830" t="s">
        <v>7856</v>
      </c>
      <c r="B2830" t="s">
        <v>7857</v>
      </c>
      <c r="C2830">
        <v>5.5</v>
      </c>
      <c r="D2830" s="18">
        <v>41785</v>
      </c>
      <c r="E2830" t="s">
        <v>3909</v>
      </c>
      <c r="F2830" t="s">
        <v>3937</v>
      </c>
      <c r="G2830" t="s">
        <v>2301</v>
      </c>
      <c r="H2830" t="b">
        <v>0</v>
      </c>
      <c r="I2830" t="b">
        <v>0</v>
      </c>
      <c r="J2830" t="b">
        <v>0</v>
      </c>
      <c r="K2830" t="b">
        <v>0</v>
      </c>
    </row>
    <row r="2831" spans="1:11" x14ac:dyDescent="0.3">
      <c r="A2831" t="s">
        <v>7858</v>
      </c>
      <c r="B2831" t="s">
        <v>7859</v>
      </c>
      <c r="C2831">
        <v>9.18</v>
      </c>
      <c r="D2831" s="18">
        <v>41786</v>
      </c>
      <c r="E2831" t="s">
        <v>3968</v>
      </c>
      <c r="F2831" t="s">
        <v>3968</v>
      </c>
      <c r="G2831" t="s">
        <v>2265</v>
      </c>
      <c r="H2831" t="b">
        <v>0</v>
      </c>
      <c r="I2831" t="b">
        <v>0</v>
      </c>
      <c r="J2831" t="b">
        <v>1</v>
      </c>
      <c r="K2831" t="b">
        <v>0</v>
      </c>
    </row>
    <row r="2832" spans="1:11" x14ac:dyDescent="0.3">
      <c r="A2832" t="s">
        <v>7860</v>
      </c>
      <c r="B2832" t="s">
        <v>7861</v>
      </c>
      <c r="C2832">
        <v>6.5</v>
      </c>
      <c r="D2832" s="18">
        <v>41778</v>
      </c>
      <c r="E2832" t="s">
        <v>3909</v>
      </c>
      <c r="F2832" t="s">
        <v>3937</v>
      </c>
      <c r="G2832" t="s">
        <v>2352</v>
      </c>
      <c r="H2832" t="b">
        <v>0</v>
      </c>
      <c r="I2832" t="b">
        <v>0</v>
      </c>
      <c r="J2832" t="b">
        <v>0</v>
      </c>
      <c r="K2832" t="b">
        <v>0</v>
      </c>
    </row>
    <row r="2833" spans="1:11" x14ac:dyDescent="0.3">
      <c r="A2833" t="s">
        <v>13714</v>
      </c>
      <c r="B2833" t="s">
        <v>13715</v>
      </c>
      <c r="C2833">
        <v>8.84</v>
      </c>
      <c r="D2833" s="18">
        <v>42034</v>
      </c>
      <c r="E2833" t="s">
        <v>3893</v>
      </c>
      <c r="F2833" t="s">
        <v>3989</v>
      </c>
      <c r="G2833" t="s">
        <v>12500</v>
      </c>
      <c r="H2833" t="b">
        <v>0</v>
      </c>
      <c r="I2833" t="b">
        <v>0</v>
      </c>
      <c r="J2833" t="b">
        <v>0</v>
      </c>
      <c r="K2833" t="b">
        <v>0</v>
      </c>
    </row>
    <row r="2834" spans="1:11" x14ac:dyDescent="0.3">
      <c r="A2834" t="s">
        <v>12441</v>
      </c>
      <c r="B2834" t="s">
        <v>12440</v>
      </c>
      <c r="C2834">
        <v>3.3149999999999999</v>
      </c>
      <c r="D2834" s="18">
        <v>42009</v>
      </c>
      <c r="E2834" t="s">
        <v>3893</v>
      </c>
      <c r="F2834" t="s">
        <v>4117</v>
      </c>
      <c r="G2834" t="s">
        <v>11503</v>
      </c>
      <c r="H2834" t="b">
        <v>0</v>
      </c>
      <c r="I2834" t="b">
        <v>0</v>
      </c>
      <c r="J2834" t="b">
        <v>0</v>
      </c>
      <c r="K2834" t="b">
        <v>0</v>
      </c>
    </row>
    <row r="2835" spans="1:11" x14ac:dyDescent="0.3">
      <c r="A2835" t="s">
        <v>2113</v>
      </c>
      <c r="B2835" t="s">
        <v>2112</v>
      </c>
      <c r="C2835">
        <v>10.5</v>
      </c>
      <c r="D2835" s="18">
        <v>41900</v>
      </c>
      <c r="E2835" t="s">
        <v>2230</v>
      </c>
      <c r="F2835" t="s">
        <v>3984</v>
      </c>
      <c r="G2835" t="s">
        <v>2863</v>
      </c>
      <c r="H2835" t="b">
        <v>0</v>
      </c>
      <c r="I2835" t="b">
        <v>0</v>
      </c>
      <c r="J2835" t="b">
        <v>0</v>
      </c>
      <c r="K2835" t="b">
        <v>0</v>
      </c>
    </row>
    <row r="2836" spans="1:11" x14ac:dyDescent="0.3">
      <c r="A2836" t="s">
        <v>7862</v>
      </c>
      <c r="B2836" t="s">
        <v>7863</v>
      </c>
      <c r="C2836">
        <v>3</v>
      </c>
      <c r="D2836" s="18">
        <v>41803</v>
      </c>
      <c r="E2836" t="s">
        <v>3909</v>
      </c>
      <c r="F2836" t="s">
        <v>3937</v>
      </c>
      <c r="G2836" t="s">
        <v>2317</v>
      </c>
      <c r="H2836" t="b">
        <v>0</v>
      </c>
      <c r="I2836" t="b">
        <v>0</v>
      </c>
      <c r="J2836" t="b">
        <v>0</v>
      </c>
      <c r="K2836" t="b">
        <v>0</v>
      </c>
    </row>
    <row r="2837" spans="1:11" x14ac:dyDescent="0.3">
      <c r="A2837" t="s">
        <v>7864</v>
      </c>
      <c r="B2837" t="s">
        <v>7865</v>
      </c>
      <c r="C2837">
        <v>8.5</v>
      </c>
      <c r="D2837" s="18">
        <v>41723</v>
      </c>
      <c r="E2837" t="s">
        <v>3909</v>
      </c>
      <c r="F2837" t="s">
        <v>3937</v>
      </c>
      <c r="G2837" t="s">
        <v>2406</v>
      </c>
      <c r="H2837" t="b">
        <v>0</v>
      </c>
      <c r="I2837" t="b">
        <v>0</v>
      </c>
      <c r="J2837" t="b">
        <v>0</v>
      </c>
      <c r="K2837" t="b">
        <v>0</v>
      </c>
    </row>
    <row r="2838" spans="1:11" x14ac:dyDescent="0.3">
      <c r="A2838" t="s">
        <v>1632</v>
      </c>
      <c r="B2838" t="s">
        <v>1631</v>
      </c>
      <c r="C2838">
        <v>6.25</v>
      </c>
      <c r="D2838" s="18">
        <v>41825</v>
      </c>
      <c r="E2838" t="s">
        <v>3968</v>
      </c>
      <c r="F2838" t="s">
        <v>3968</v>
      </c>
      <c r="G2838" t="s">
        <v>2632</v>
      </c>
      <c r="H2838" t="b">
        <v>0</v>
      </c>
      <c r="I2838" t="b">
        <v>0</v>
      </c>
      <c r="J2838" t="b">
        <v>1</v>
      </c>
      <c r="K2838" t="b">
        <v>0</v>
      </c>
    </row>
    <row r="2839" spans="1:11" x14ac:dyDescent="0.3">
      <c r="A2839" t="s">
        <v>7866</v>
      </c>
      <c r="B2839" t="s">
        <v>7867</v>
      </c>
      <c r="C2839">
        <v>9</v>
      </c>
      <c r="D2839" s="18">
        <v>41841</v>
      </c>
      <c r="E2839" t="s">
        <v>3968</v>
      </c>
      <c r="F2839" t="s">
        <v>3968</v>
      </c>
      <c r="G2839" t="s">
        <v>2435</v>
      </c>
      <c r="H2839" t="b">
        <v>0</v>
      </c>
      <c r="I2839" t="b">
        <v>0</v>
      </c>
      <c r="J2839" t="b">
        <v>1</v>
      </c>
      <c r="K2839" t="b">
        <v>0</v>
      </c>
    </row>
    <row r="2840" spans="1:11" x14ac:dyDescent="0.3">
      <c r="A2840" t="s">
        <v>7868</v>
      </c>
      <c r="B2840" t="s">
        <v>7869</v>
      </c>
      <c r="C2840">
        <v>9.25</v>
      </c>
      <c r="D2840" s="18">
        <v>41682</v>
      </c>
      <c r="E2840" t="s">
        <v>3909</v>
      </c>
      <c r="F2840" t="s">
        <v>3937</v>
      </c>
      <c r="G2840" t="s">
        <v>2369</v>
      </c>
      <c r="H2840" t="b">
        <v>0</v>
      </c>
      <c r="I2840" t="b">
        <v>0</v>
      </c>
      <c r="J2840" t="b">
        <v>0</v>
      </c>
      <c r="K2840" t="b">
        <v>0</v>
      </c>
    </row>
    <row r="2841" spans="1:11" x14ac:dyDescent="0.3">
      <c r="A2841" t="s">
        <v>7868</v>
      </c>
      <c r="B2841" t="s">
        <v>7870</v>
      </c>
      <c r="C2841">
        <v>9</v>
      </c>
      <c r="D2841" s="18">
        <v>41682</v>
      </c>
      <c r="E2841" t="s">
        <v>3909</v>
      </c>
      <c r="F2841" t="s">
        <v>3937</v>
      </c>
      <c r="G2841" t="s">
        <v>2369</v>
      </c>
      <c r="H2841" t="b">
        <v>0</v>
      </c>
      <c r="I2841" t="b">
        <v>0</v>
      </c>
      <c r="J2841" t="b">
        <v>0</v>
      </c>
      <c r="K2841" t="b">
        <v>0</v>
      </c>
    </row>
    <row r="2842" spans="1:11" x14ac:dyDescent="0.3">
      <c r="A2842" t="s">
        <v>455</v>
      </c>
      <c r="B2842" t="s">
        <v>454</v>
      </c>
      <c r="C2842">
        <v>4.59</v>
      </c>
      <c r="D2842" s="18">
        <v>41841</v>
      </c>
      <c r="E2842" t="s">
        <v>3900</v>
      </c>
      <c r="F2842" t="s">
        <v>3960</v>
      </c>
      <c r="G2842" t="s">
        <v>2818</v>
      </c>
      <c r="H2842" t="b">
        <v>0</v>
      </c>
      <c r="I2842" t="b">
        <v>0</v>
      </c>
      <c r="J2842" t="b">
        <v>1</v>
      </c>
      <c r="K2842" t="b">
        <v>0</v>
      </c>
    </row>
    <row r="2843" spans="1:11" x14ac:dyDescent="0.3">
      <c r="A2843" t="s">
        <v>1154</v>
      </c>
      <c r="B2843" t="s">
        <v>1153</v>
      </c>
      <c r="C2843">
        <v>9.75</v>
      </c>
      <c r="D2843" s="18">
        <v>41934</v>
      </c>
      <c r="E2843" t="s">
        <v>3909</v>
      </c>
      <c r="F2843" t="s">
        <v>3937</v>
      </c>
      <c r="G2843" t="s">
        <v>2867</v>
      </c>
      <c r="H2843" t="b">
        <v>0</v>
      </c>
      <c r="I2843" t="b">
        <v>0</v>
      </c>
      <c r="J2843" t="b">
        <v>0</v>
      </c>
      <c r="K2843" t="b">
        <v>0</v>
      </c>
    </row>
    <row r="2844" spans="1:11" x14ac:dyDescent="0.3">
      <c r="A2844" t="s">
        <v>7871</v>
      </c>
      <c r="B2844" t="s">
        <v>7872</v>
      </c>
      <c r="C2844">
        <v>6.75</v>
      </c>
      <c r="D2844" s="18">
        <v>41979</v>
      </c>
      <c r="E2844" t="s">
        <v>3893</v>
      </c>
      <c r="F2844" t="s">
        <v>4117</v>
      </c>
      <c r="G2844" t="s">
        <v>3634</v>
      </c>
      <c r="H2844" t="b">
        <v>1</v>
      </c>
      <c r="I2844" t="b">
        <v>0</v>
      </c>
      <c r="J2844" t="b">
        <v>0</v>
      </c>
      <c r="K2844" t="b">
        <v>0</v>
      </c>
    </row>
    <row r="2845" spans="1:11" x14ac:dyDescent="0.3">
      <c r="A2845" t="s">
        <v>7873</v>
      </c>
      <c r="B2845" t="s">
        <v>669</v>
      </c>
      <c r="C2845">
        <v>15.3</v>
      </c>
      <c r="D2845" s="18">
        <v>41870</v>
      </c>
      <c r="E2845" t="s">
        <v>2230</v>
      </c>
      <c r="F2845" t="s">
        <v>3984</v>
      </c>
      <c r="G2845" t="s">
        <v>2455</v>
      </c>
      <c r="H2845" t="b">
        <v>0</v>
      </c>
      <c r="I2845" t="b">
        <v>0</v>
      </c>
      <c r="J2845" t="b">
        <v>0</v>
      </c>
      <c r="K2845" t="b">
        <v>0</v>
      </c>
    </row>
    <row r="2846" spans="1:11" x14ac:dyDescent="0.3">
      <c r="A2846" t="s">
        <v>13003</v>
      </c>
      <c r="B2846" t="s">
        <v>12942</v>
      </c>
      <c r="C2846">
        <v>4.16</v>
      </c>
      <c r="D2846" s="18">
        <v>42018</v>
      </c>
      <c r="E2846" t="s">
        <v>3893</v>
      </c>
      <c r="F2846" t="s">
        <v>3916</v>
      </c>
      <c r="G2846" t="s">
        <v>2889</v>
      </c>
      <c r="H2846" t="b">
        <v>1</v>
      </c>
      <c r="I2846" t="b">
        <v>0</v>
      </c>
      <c r="J2846" t="b">
        <v>0</v>
      </c>
      <c r="K2846" t="b">
        <v>0</v>
      </c>
    </row>
    <row r="2847" spans="1:11" x14ac:dyDescent="0.3">
      <c r="A2847" t="s">
        <v>7874</v>
      </c>
      <c r="B2847" t="s">
        <v>7875</v>
      </c>
      <c r="C2847">
        <v>8.75</v>
      </c>
      <c r="D2847" s="18">
        <v>41757</v>
      </c>
      <c r="E2847" t="s">
        <v>3900</v>
      </c>
      <c r="F2847" t="s">
        <v>3960</v>
      </c>
      <c r="G2847" t="s">
        <v>2370</v>
      </c>
      <c r="H2847" t="b">
        <v>0</v>
      </c>
      <c r="I2847" t="b">
        <v>0</v>
      </c>
      <c r="J2847" t="b">
        <v>1</v>
      </c>
      <c r="K2847" t="b">
        <v>0</v>
      </c>
    </row>
    <row r="2848" spans="1:11" x14ac:dyDescent="0.3">
      <c r="A2848" t="s">
        <v>11688</v>
      </c>
      <c r="B2848" t="s">
        <v>11689</v>
      </c>
      <c r="C2848">
        <v>4.335</v>
      </c>
      <c r="D2848" s="18">
        <v>41988</v>
      </c>
      <c r="E2848" t="s">
        <v>3922</v>
      </c>
      <c r="F2848" t="s">
        <v>3923</v>
      </c>
      <c r="G2848" t="s">
        <v>3556</v>
      </c>
      <c r="H2848" t="b">
        <v>0</v>
      </c>
      <c r="I2848" t="b">
        <v>1</v>
      </c>
      <c r="J2848" t="b">
        <v>0</v>
      </c>
      <c r="K2848" t="b">
        <v>0</v>
      </c>
    </row>
    <row r="2849" spans="1:11" x14ac:dyDescent="0.3">
      <c r="A2849" t="s">
        <v>1519</v>
      </c>
      <c r="B2849" t="s">
        <v>1518</v>
      </c>
      <c r="C2849">
        <v>14.75</v>
      </c>
      <c r="D2849" s="18">
        <v>41811</v>
      </c>
      <c r="E2849" t="s">
        <v>3909</v>
      </c>
      <c r="F2849" t="s">
        <v>3937</v>
      </c>
      <c r="G2849" t="s">
        <v>2620</v>
      </c>
      <c r="H2849" t="b">
        <v>0</v>
      </c>
      <c r="I2849" t="b">
        <v>0</v>
      </c>
      <c r="J2849" t="b">
        <v>0</v>
      </c>
      <c r="K2849" t="b">
        <v>0</v>
      </c>
    </row>
    <row r="2850" spans="1:11" x14ac:dyDescent="0.3">
      <c r="A2850" t="s">
        <v>7876</v>
      </c>
      <c r="B2850" t="s">
        <v>7877</v>
      </c>
      <c r="C2850">
        <v>10.25</v>
      </c>
      <c r="D2850" s="18">
        <v>41901</v>
      </c>
      <c r="E2850" t="s">
        <v>3909</v>
      </c>
      <c r="F2850" t="s">
        <v>3929</v>
      </c>
      <c r="G2850" t="s">
        <v>2967</v>
      </c>
      <c r="H2850" t="b">
        <v>0</v>
      </c>
      <c r="I2850" t="b">
        <v>0</v>
      </c>
      <c r="J2850" t="b">
        <v>0</v>
      </c>
      <c r="K2850" t="b">
        <v>0</v>
      </c>
    </row>
    <row r="2851" spans="1:11" x14ac:dyDescent="0.3">
      <c r="A2851" t="s">
        <v>7878</v>
      </c>
      <c r="B2851" t="s">
        <v>810</v>
      </c>
      <c r="C2851">
        <v>5.25</v>
      </c>
      <c r="D2851" s="18">
        <v>41879</v>
      </c>
      <c r="E2851" t="s">
        <v>3968</v>
      </c>
      <c r="F2851" t="s">
        <v>3968</v>
      </c>
      <c r="G2851" t="s">
        <v>2689</v>
      </c>
      <c r="H2851" t="b">
        <v>0</v>
      </c>
      <c r="I2851" t="b">
        <v>0</v>
      </c>
      <c r="J2851" t="b">
        <v>1</v>
      </c>
      <c r="K2851" t="b">
        <v>0</v>
      </c>
    </row>
    <row r="2852" spans="1:11" x14ac:dyDescent="0.3">
      <c r="A2852" t="s">
        <v>1505</v>
      </c>
      <c r="B2852" t="s">
        <v>1504</v>
      </c>
      <c r="C2852">
        <v>4.75</v>
      </c>
      <c r="D2852" s="18">
        <v>41809</v>
      </c>
      <c r="E2852" t="s">
        <v>3893</v>
      </c>
      <c r="F2852" t="s">
        <v>3894</v>
      </c>
      <c r="G2852" t="s">
        <v>3850</v>
      </c>
      <c r="H2852" t="b">
        <v>0</v>
      </c>
      <c r="I2852" t="b">
        <v>0</v>
      </c>
      <c r="J2852" t="b">
        <v>0</v>
      </c>
      <c r="K2852" t="b">
        <v>0</v>
      </c>
    </row>
    <row r="2853" spans="1:11" x14ac:dyDescent="0.3">
      <c r="A2853" t="s">
        <v>1288</v>
      </c>
      <c r="B2853" t="s">
        <v>1287</v>
      </c>
      <c r="C2853">
        <v>4.59</v>
      </c>
      <c r="D2853" s="18">
        <v>41934</v>
      </c>
      <c r="E2853" t="s">
        <v>3968</v>
      </c>
      <c r="F2853" t="s">
        <v>3968</v>
      </c>
      <c r="G2853" t="s">
        <v>3386</v>
      </c>
      <c r="H2853" t="b">
        <v>0</v>
      </c>
      <c r="I2853" t="b">
        <v>0</v>
      </c>
      <c r="J2853" t="b">
        <v>1</v>
      </c>
      <c r="K2853" t="b">
        <v>0</v>
      </c>
    </row>
    <row r="2854" spans="1:11" x14ac:dyDescent="0.3">
      <c r="A2854" t="s">
        <v>12147</v>
      </c>
      <c r="B2854" t="s">
        <v>7879</v>
      </c>
      <c r="C2854">
        <v>5.61</v>
      </c>
      <c r="D2854" s="18">
        <v>41774</v>
      </c>
      <c r="E2854" t="s">
        <v>3909</v>
      </c>
      <c r="F2854" t="s">
        <v>3937</v>
      </c>
      <c r="G2854" t="s">
        <v>2249</v>
      </c>
      <c r="H2854" t="b">
        <v>0</v>
      </c>
      <c r="I2854" t="b">
        <v>0</v>
      </c>
      <c r="J2854" t="b">
        <v>0</v>
      </c>
      <c r="K2854" t="b">
        <v>0</v>
      </c>
    </row>
    <row r="2855" spans="1:11" x14ac:dyDescent="0.3">
      <c r="A2855" t="s">
        <v>12147</v>
      </c>
      <c r="B2855" t="s">
        <v>12148</v>
      </c>
      <c r="C2855">
        <v>13.78</v>
      </c>
      <c r="D2855" s="18">
        <v>41991</v>
      </c>
      <c r="E2855" t="s">
        <v>3922</v>
      </c>
      <c r="F2855" t="s">
        <v>3985</v>
      </c>
      <c r="H2855" t="b">
        <v>1</v>
      </c>
      <c r="I2855" t="b">
        <v>1</v>
      </c>
      <c r="J2855" t="b">
        <v>0</v>
      </c>
      <c r="K2855" t="b">
        <v>0</v>
      </c>
    </row>
    <row r="2856" spans="1:11" x14ac:dyDescent="0.3">
      <c r="A2856" t="s">
        <v>7880</v>
      </c>
      <c r="B2856" t="s">
        <v>7881</v>
      </c>
      <c r="C2856">
        <v>3.25</v>
      </c>
      <c r="D2856" s="18">
        <v>41765</v>
      </c>
      <c r="E2856" t="s">
        <v>3909</v>
      </c>
      <c r="F2856" t="s">
        <v>3937</v>
      </c>
      <c r="G2856" t="s">
        <v>2265</v>
      </c>
      <c r="H2856" t="b">
        <v>0</v>
      </c>
      <c r="I2856" t="b">
        <v>0</v>
      </c>
      <c r="J2856" t="b">
        <v>0</v>
      </c>
      <c r="K2856" t="b">
        <v>0</v>
      </c>
    </row>
    <row r="2857" spans="1:11" x14ac:dyDescent="0.3">
      <c r="A2857" t="s">
        <v>7882</v>
      </c>
      <c r="B2857" t="s">
        <v>7883</v>
      </c>
      <c r="C2857">
        <v>3</v>
      </c>
      <c r="D2857" s="18">
        <v>41764</v>
      </c>
      <c r="E2857" t="s">
        <v>3909</v>
      </c>
      <c r="F2857" t="s">
        <v>3937</v>
      </c>
      <c r="G2857" t="s">
        <v>2413</v>
      </c>
      <c r="H2857" t="b">
        <v>0</v>
      </c>
      <c r="I2857" t="b">
        <v>0</v>
      </c>
      <c r="J2857" t="b">
        <v>0</v>
      </c>
      <c r="K2857" t="b">
        <v>0</v>
      </c>
    </row>
    <row r="2858" spans="1:11" x14ac:dyDescent="0.3">
      <c r="A2858" t="s">
        <v>7884</v>
      </c>
      <c r="B2858" t="s">
        <v>234</v>
      </c>
      <c r="C2858">
        <v>12</v>
      </c>
      <c r="D2858" s="18">
        <v>41941</v>
      </c>
      <c r="E2858" t="s">
        <v>3893</v>
      </c>
      <c r="F2858" t="s">
        <v>3894</v>
      </c>
      <c r="G2858" t="s">
        <v>3522</v>
      </c>
      <c r="H2858" t="b">
        <v>0</v>
      </c>
      <c r="I2858" t="b">
        <v>0</v>
      </c>
      <c r="J2858" t="b">
        <v>0</v>
      </c>
      <c r="K2858" t="b">
        <v>0</v>
      </c>
    </row>
    <row r="2859" spans="1:11" x14ac:dyDescent="0.3">
      <c r="A2859" t="s">
        <v>7885</v>
      </c>
      <c r="B2859" t="s">
        <v>7886</v>
      </c>
      <c r="C2859">
        <v>10.5</v>
      </c>
      <c r="D2859" s="18">
        <v>41852</v>
      </c>
      <c r="E2859" t="s">
        <v>3909</v>
      </c>
      <c r="F2859" t="s">
        <v>3937</v>
      </c>
      <c r="G2859" t="s">
        <v>2689</v>
      </c>
      <c r="H2859" t="b">
        <v>0</v>
      </c>
      <c r="I2859" t="b">
        <v>0</v>
      </c>
      <c r="J2859" t="b">
        <v>0</v>
      </c>
      <c r="K2859" t="b">
        <v>0</v>
      </c>
    </row>
    <row r="2860" spans="1:11" x14ac:dyDescent="0.3">
      <c r="A2860" t="s">
        <v>12780</v>
      </c>
      <c r="B2860" t="s">
        <v>5776</v>
      </c>
      <c r="C2860">
        <v>4.5</v>
      </c>
      <c r="D2860" s="18">
        <v>41620</v>
      </c>
      <c r="E2860" t="s">
        <v>3968</v>
      </c>
      <c r="F2860" t="s">
        <v>3968</v>
      </c>
      <c r="H2860" t="b">
        <v>0</v>
      </c>
      <c r="I2860" t="b">
        <v>0</v>
      </c>
      <c r="J2860" t="b">
        <v>1</v>
      </c>
      <c r="K2860" t="b">
        <v>0</v>
      </c>
    </row>
    <row r="2861" spans="1:11" x14ac:dyDescent="0.3">
      <c r="A2861" t="s">
        <v>12780</v>
      </c>
      <c r="B2861" t="s">
        <v>5776</v>
      </c>
      <c r="C2861">
        <v>4.5</v>
      </c>
      <c r="D2861" s="18">
        <v>41620</v>
      </c>
      <c r="E2861" t="s">
        <v>3968</v>
      </c>
      <c r="F2861" t="s">
        <v>3968</v>
      </c>
      <c r="G2861" t="s">
        <v>2758</v>
      </c>
      <c r="H2861" t="b">
        <v>0</v>
      </c>
      <c r="I2861" t="b">
        <v>0</v>
      </c>
      <c r="J2861" t="b">
        <v>1</v>
      </c>
      <c r="K2861" t="b">
        <v>0</v>
      </c>
    </row>
    <row r="2862" spans="1:11" x14ac:dyDescent="0.3">
      <c r="A2862" t="s">
        <v>7887</v>
      </c>
      <c r="B2862" t="s">
        <v>7888</v>
      </c>
      <c r="C2862">
        <v>2.5</v>
      </c>
      <c r="D2862" s="18">
        <v>41766</v>
      </c>
      <c r="E2862" t="s">
        <v>3909</v>
      </c>
      <c r="F2862" t="s">
        <v>3937</v>
      </c>
      <c r="G2862" t="s">
        <v>2836</v>
      </c>
      <c r="H2862" t="b">
        <v>0</v>
      </c>
      <c r="I2862" t="b">
        <v>0</v>
      </c>
      <c r="J2862" t="b">
        <v>0</v>
      </c>
      <c r="K2862" t="b">
        <v>0</v>
      </c>
    </row>
    <row r="2863" spans="1:11" x14ac:dyDescent="0.3">
      <c r="A2863" t="s">
        <v>7889</v>
      </c>
      <c r="B2863" t="s">
        <v>7890</v>
      </c>
      <c r="C2863">
        <v>7</v>
      </c>
      <c r="D2863" s="18">
        <v>41695</v>
      </c>
      <c r="E2863" t="s">
        <v>3909</v>
      </c>
      <c r="F2863" t="s">
        <v>3937</v>
      </c>
      <c r="G2863" t="s">
        <v>2369</v>
      </c>
      <c r="H2863" t="b">
        <v>0</v>
      </c>
      <c r="I2863" t="b">
        <v>0</v>
      </c>
      <c r="J2863" t="b">
        <v>0</v>
      </c>
      <c r="K2863" t="b">
        <v>0</v>
      </c>
    </row>
    <row r="2864" spans="1:11" x14ac:dyDescent="0.3">
      <c r="A2864" t="s">
        <v>7891</v>
      </c>
      <c r="B2864" t="s">
        <v>7892</v>
      </c>
      <c r="C2864">
        <v>6.63</v>
      </c>
      <c r="D2864" s="18">
        <v>41940</v>
      </c>
      <c r="E2864" t="s">
        <v>3893</v>
      </c>
      <c r="F2864" t="s">
        <v>3894</v>
      </c>
      <c r="G2864" t="s">
        <v>3485</v>
      </c>
      <c r="H2864" t="b">
        <v>0</v>
      </c>
      <c r="I2864" t="b">
        <v>0</v>
      </c>
      <c r="J2864" t="b">
        <v>0</v>
      </c>
      <c r="K2864" t="b">
        <v>0</v>
      </c>
    </row>
    <row r="2865" spans="1:11" x14ac:dyDescent="0.3">
      <c r="A2865" t="s">
        <v>7894</v>
      </c>
      <c r="B2865" t="s">
        <v>7895</v>
      </c>
      <c r="C2865">
        <v>3.75</v>
      </c>
      <c r="D2865" s="18">
        <v>41807</v>
      </c>
      <c r="E2865" t="s">
        <v>3909</v>
      </c>
      <c r="F2865" t="s">
        <v>3937</v>
      </c>
      <c r="G2865" t="s">
        <v>2600</v>
      </c>
      <c r="H2865" t="b">
        <v>0</v>
      </c>
      <c r="I2865" t="b">
        <v>0</v>
      </c>
      <c r="J2865" t="b">
        <v>0</v>
      </c>
      <c r="K2865" t="b">
        <v>0</v>
      </c>
    </row>
    <row r="2866" spans="1:11" x14ac:dyDescent="0.3">
      <c r="A2866" t="s">
        <v>7896</v>
      </c>
      <c r="B2866" t="s">
        <v>2109</v>
      </c>
      <c r="C2866">
        <v>4</v>
      </c>
      <c r="D2866" s="18">
        <v>41898</v>
      </c>
      <c r="E2866" t="s">
        <v>2230</v>
      </c>
      <c r="F2866" t="s">
        <v>3984</v>
      </c>
      <c r="G2866" t="s">
        <v>3350</v>
      </c>
      <c r="H2866" t="b">
        <v>0</v>
      </c>
      <c r="I2866" t="b">
        <v>0</v>
      </c>
      <c r="J2866" t="b">
        <v>0</v>
      </c>
      <c r="K2866" t="b">
        <v>0</v>
      </c>
    </row>
    <row r="2867" spans="1:11" x14ac:dyDescent="0.3">
      <c r="A2867" t="s">
        <v>7897</v>
      </c>
      <c r="B2867" t="s">
        <v>7898</v>
      </c>
      <c r="C2867">
        <v>9.9450000000000003</v>
      </c>
      <c r="D2867" s="18">
        <v>41755</v>
      </c>
      <c r="E2867" t="s">
        <v>3909</v>
      </c>
      <c r="F2867" t="s">
        <v>3929</v>
      </c>
      <c r="G2867" t="s">
        <v>2265</v>
      </c>
      <c r="H2867" t="b">
        <v>0</v>
      </c>
      <c r="I2867" t="b">
        <v>0</v>
      </c>
      <c r="J2867" t="b">
        <v>0</v>
      </c>
      <c r="K2867" t="b">
        <v>0</v>
      </c>
    </row>
    <row r="2868" spans="1:11" x14ac:dyDescent="0.3">
      <c r="A2868" t="s">
        <v>525</v>
      </c>
      <c r="B2868" t="s">
        <v>524</v>
      </c>
      <c r="C2868">
        <v>10.25</v>
      </c>
      <c r="D2868" s="18">
        <v>41888</v>
      </c>
      <c r="E2868" t="s">
        <v>3909</v>
      </c>
      <c r="F2868" t="s">
        <v>3937</v>
      </c>
      <c r="G2868" t="s">
        <v>2824</v>
      </c>
      <c r="H2868" t="b">
        <v>0</v>
      </c>
      <c r="I2868" t="b">
        <v>0</v>
      </c>
      <c r="J2868" t="b">
        <v>0</v>
      </c>
      <c r="K2868" t="b">
        <v>0</v>
      </c>
    </row>
    <row r="2869" spans="1:11" x14ac:dyDescent="0.3">
      <c r="A2869" t="s">
        <v>7899</v>
      </c>
      <c r="B2869" t="s">
        <v>7900</v>
      </c>
      <c r="C2869">
        <v>3.75</v>
      </c>
      <c r="D2869" s="18">
        <v>41677</v>
      </c>
      <c r="E2869" t="s">
        <v>3909</v>
      </c>
      <c r="F2869" t="s">
        <v>3937</v>
      </c>
      <c r="G2869" t="s">
        <v>2364</v>
      </c>
      <c r="H2869" t="b">
        <v>0</v>
      </c>
      <c r="I2869" t="b">
        <v>0</v>
      </c>
      <c r="J2869" t="b">
        <v>0</v>
      </c>
      <c r="K2869" t="b">
        <v>0</v>
      </c>
    </row>
    <row r="2870" spans="1:11" x14ac:dyDescent="0.3">
      <c r="A2870" t="s">
        <v>2032</v>
      </c>
      <c r="B2870" t="s">
        <v>2031</v>
      </c>
      <c r="C2870">
        <v>11.75</v>
      </c>
      <c r="D2870" s="18">
        <v>41872</v>
      </c>
      <c r="E2870" t="s">
        <v>3909</v>
      </c>
      <c r="F2870" t="s">
        <v>3937</v>
      </c>
      <c r="G2870" t="s">
        <v>3138</v>
      </c>
      <c r="H2870" t="b">
        <v>0</v>
      </c>
      <c r="I2870" t="b">
        <v>0</v>
      </c>
      <c r="J2870" t="b">
        <v>0</v>
      </c>
      <c r="K2870" t="b">
        <v>0</v>
      </c>
    </row>
    <row r="2871" spans="1:11" x14ac:dyDescent="0.3">
      <c r="A2871" t="s">
        <v>7901</v>
      </c>
      <c r="B2871" t="s">
        <v>7902</v>
      </c>
      <c r="C2871">
        <v>9.9450000000000003</v>
      </c>
      <c r="D2871" s="18">
        <v>41750</v>
      </c>
      <c r="E2871" t="s">
        <v>3968</v>
      </c>
      <c r="F2871" t="s">
        <v>3968</v>
      </c>
      <c r="G2871" t="s">
        <v>2672</v>
      </c>
      <c r="H2871" t="b">
        <v>0</v>
      </c>
      <c r="I2871" t="b">
        <v>0</v>
      </c>
      <c r="J2871" t="b">
        <v>1</v>
      </c>
      <c r="K2871" t="b">
        <v>0</v>
      </c>
    </row>
    <row r="2872" spans="1:11" x14ac:dyDescent="0.3">
      <c r="A2872" t="s">
        <v>7903</v>
      </c>
      <c r="B2872" t="s">
        <v>7904</v>
      </c>
      <c r="C2872">
        <v>4.59</v>
      </c>
      <c r="D2872" s="18">
        <v>41818</v>
      </c>
      <c r="E2872" t="s">
        <v>3909</v>
      </c>
      <c r="F2872" t="s">
        <v>3937</v>
      </c>
      <c r="G2872" t="s">
        <v>2459</v>
      </c>
      <c r="H2872" t="b">
        <v>0</v>
      </c>
      <c r="I2872" t="b">
        <v>0</v>
      </c>
      <c r="J2872" t="b">
        <v>0</v>
      </c>
      <c r="K2872" t="b">
        <v>0</v>
      </c>
    </row>
    <row r="2873" spans="1:11" x14ac:dyDescent="0.3">
      <c r="A2873" t="s">
        <v>7905</v>
      </c>
      <c r="B2873" t="s">
        <v>7906</v>
      </c>
      <c r="C2873">
        <v>2.2949999999999999</v>
      </c>
      <c r="D2873" s="18">
        <v>41776</v>
      </c>
      <c r="E2873" t="s">
        <v>3968</v>
      </c>
      <c r="F2873" t="s">
        <v>3968</v>
      </c>
      <c r="G2873" t="s">
        <v>2409</v>
      </c>
      <c r="H2873" t="b">
        <v>0</v>
      </c>
      <c r="I2873" t="b">
        <v>0</v>
      </c>
      <c r="J2873" t="b">
        <v>1</v>
      </c>
      <c r="K2873" t="b">
        <v>0</v>
      </c>
    </row>
    <row r="2874" spans="1:11" x14ac:dyDescent="0.3">
      <c r="A2874" t="s">
        <v>7907</v>
      </c>
      <c r="B2874" t="s">
        <v>7908</v>
      </c>
      <c r="C2874">
        <v>6.5</v>
      </c>
      <c r="D2874" s="18">
        <v>41932</v>
      </c>
      <c r="E2874" t="s">
        <v>3893</v>
      </c>
      <c r="F2874" t="s">
        <v>4117</v>
      </c>
      <c r="G2874" t="s">
        <v>2356</v>
      </c>
      <c r="H2874" t="b">
        <v>0</v>
      </c>
      <c r="I2874" t="b">
        <v>0</v>
      </c>
      <c r="J2874" t="b">
        <v>0</v>
      </c>
      <c r="K2874" t="b">
        <v>0</v>
      </c>
    </row>
    <row r="2875" spans="1:11" x14ac:dyDescent="0.3">
      <c r="A2875" t="s">
        <v>7909</v>
      </c>
      <c r="B2875" t="s">
        <v>1025</v>
      </c>
      <c r="C2875">
        <v>4.08</v>
      </c>
      <c r="D2875" s="18">
        <v>41940</v>
      </c>
      <c r="E2875" t="s">
        <v>3909</v>
      </c>
      <c r="F2875" t="s">
        <v>3937</v>
      </c>
      <c r="G2875" t="s">
        <v>3589</v>
      </c>
      <c r="H2875" t="b">
        <v>0</v>
      </c>
      <c r="I2875" t="b">
        <v>0</v>
      </c>
      <c r="J2875" t="b">
        <v>0</v>
      </c>
      <c r="K2875" t="b">
        <v>0</v>
      </c>
    </row>
    <row r="2876" spans="1:11" x14ac:dyDescent="0.3">
      <c r="A2876" t="s">
        <v>7910</v>
      </c>
      <c r="B2876" t="s">
        <v>7911</v>
      </c>
      <c r="C2876">
        <v>3.75</v>
      </c>
      <c r="D2876" s="18">
        <v>41816</v>
      </c>
      <c r="E2876" t="s">
        <v>3909</v>
      </c>
      <c r="F2876" t="s">
        <v>3937</v>
      </c>
      <c r="G2876" t="s">
        <v>2404</v>
      </c>
      <c r="H2876" t="b">
        <v>0</v>
      </c>
      <c r="I2876" t="b">
        <v>0</v>
      </c>
      <c r="J2876" t="b">
        <v>0</v>
      </c>
      <c r="K2876" t="b">
        <v>0</v>
      </c>
    </row>
    <row r="2877" spans="1:11" x14ac:dyDescent="0.3">
      <c r="A2877" t="s">
        <v>12760</v>
      </c>
      <c r="B2877" t="s">
        <v>12664</v>
      </c>
      <c r="C2877">
        <v>8</v>
      </c>
      <c r="D2877" s="18">
        <v>42009</v>
      </c>
      <c r="E2877" t="s">
        <v>3909</v>
      </c>
      <c r="F2877" t="s">
        <v>3937</v>
      </c>
      <c r="G2877" t="s">
        <v>3438</v>
      </c>
      <c r="H2877" t="b">
        <v>0</v>
      </c>
      <c r="I2877" t="b">
        <v>0</v>
      </c>
      <c r="J2877" t="b">
        <v>0</v>
      </c>
      <c r="K2877" t="b">
        <v>0</v>
      </c>
    </row>
    <row r="2878" spans="1:11" x14ac:dyDescent="0.3">
      <c r="A2878" t="s">
        <v>7912</v>
      </c>
      <c r="B2878" t="s">
        <v>7913</v>
      </c>
      <c r="C2878">
        <v>7.5</v>
      </c>
      <c r="D2878" s="18">
        <v>41976</v>
      </c>
      <c r="E2878" t="s">
        <v>3893</v>
      </c>
      <c r="F2878" t="s">
        <v>3894</v>
      </c>
      <c r="G2878" t="s">
        <v>3406</v>
      </c>
      <c r="H2878" t="b">
        <v>0</v>
      </c>
      <c r="I2878" t="b">
        <v>0</v>
      </c>
      <c r="J2878" t="b">
        <v>0</v>
      </c>
      <c r="K2878" t="b">
        <v>0</v>
      </c>
    </row>
    <row r="2879" spans="1:11" x14ac:dyDescent="0.3">
      <c r="A2879" t="s">
        <v>7914</v>
      </c>
      <c r="B2879" t="s">
        <v>123</v>
      </c>
      <c r="C2879">
        <v>8</v>
      </c>
      <c r="D2879" s="18">
        <v>41900</v>
      </c>
      <c r="E2879" t="s">
        <v>3968</v>
      </c>
      <c r="F2879" t="s">
        <v>3968</v>
      </c>
      <c r="G2879" t="s">
        <v>2587</v>
      </c>
      <c r="H2879" t="b">
        <v>0</v>
      </c>
      <c r="I2879" t="b">
        <v>0</v>
      </c>
      <c r="J2879" t="b">
        <v>1</v>
      </c>
      <c r="K2879" t="b">
        <v>0</v>
      </c>
    </row>
    <row r="2880" spans="1:11" x14ac:dyDescent="0.3">
      <c r="A2880" t="s">
        <v>7915</v>
      </c>
      <c r="B2880" t="s">
        <v>7916</v>
      </c>
      <c r="C2880">
        <v>3.75</v>
      </c>
      <c r="D2880" s="18">
        <v>41720</v>
      </c>
      <c r="E2880" t="s">
        <v>3900</v>
      </c>
      <c r="F2880" t="s">
        <v>4004</v>
      </c>
      <c r="G2880" t="s">
        <v>2429</v>
      </c>
      <c r="H2880" t="b">
        <v>0</v>
      </c>
      <c r="I2880" t="b">
        <v>0</v>
      </c>
      <c r="J2880" t="b">
        <v>1</v>
      </c>
      <c r="K2880" t="b">
        <v>0</v>
      </c>
    </row>
    <row r="2881" spans="1:11" x14ac:dyDescent="0.3">
      <c r="A2881" t="s">
        <v>7915</v>
      </c>
      <c r="B2881" t="s">
        <v>7917</v>
      </c>
      <c r="C2881">
        <v>3.3149999999999999</v>
      </c>
      <c r="D2881" s="18">
        <v>41723</v>
      </c>
      <c r="E2881" t="s">
        <v>2230</v>
      </c>
      <c r="F2881" t="s">
        <v>3905</v>
      </c>
      <c r="G2881" t="s">
        <v>2429</v>
      </c>
      <c r="H2881" t="b">
        <v>0</v>
      </c>
      <c r="I2881" t="b">
        <v>0</v>
      </c>
      <c r="J2881" t="b">
        <v>0</v>
      </c>
      <c r="K2881" t="b">
        <v>0</v>
      </c>
    </row>
    <row r="2882" spans="1:11" x14ac:dyDescent="0.3">
      <c r="A2882" t="s">
        <v>7918</v>
      </c>
      <c r="B2882" t="s">
        <v>7919</v>
      </c>
      <c r="C2882">
        <v>3.06</v>
      </c>
      <c r="D2882" s="18">
        <v>41790</v>
      </c>
      <c r="E2882" t="s">
        <v>3909</v>
      </c>
      <c r="F2882" t="s">
        <v>3910</v>
      </c>
      <c r="G2882" t="s">
        <v>2457</v>
      </c>
      <c r="H2882" t="b">
        <v>0</v>
      </c>
      <c r="I2882" t="b">
        <v>0</v>
      </c>
      <c r="J2882" t="b">
        <v>0</v>
      </c>
      <c r="K2882" t="b">
        <v>0</v>
      </c>
    </row>
    <row r="2883" spans="1:11" x14ac:dyDescent="0.3">
      <c r="A2883" t="s">
        <v>7920</v>
      </c>
      <c r="B2883" t="s">
        <v>13</v>
      </c>
      <c r="C2883">
        <v>4.8449999999999998</v>
      </c>
      <c r="D2883" s="18">
        <v>41813</v>
      </c>
      <c r="E2883" t="s">
        <v>2230</v>
      </c>
      <c r="F2883" t="s">
        <v>3984</v>
      </c>
      <c r="G2883" t="s">
        <v>2541</v>
      </c>
      <c r="H2883" t="b">
        <v>0</v>
      </c>
      <c r="I2883" t="b">
        <v>0</v>
      </c>
      <c r="J2883" t="b">
        <v>0</v>
      </c>
      <c r="K2883" t="b">
        <v>0</v>
      </c>
    </row>
    <row r="2884" spans="1:11" x14ac:dyDescent="0.3">
      <c r="A2884" t="s">
        <v>7920</v>
      </c>
      <c r="B2884" t="s">
        <v>232</v>
      </c>
      <c r="C2884">
        <v>8</v>
      </c>
      <c r="D2884" s="18">
        <v>41940</v>
      </c>
      <c r="E2884" t="s">
        <v>3968</v>
      </c>
      <c r="F2884" t="s">
        <v>3968</v>
      </c>
      <c r="G2884" t="s">
        <v>3438</v>
      </c>
      <c r="H2884" t="b">
        <v>0</v>
      </c>
      <c r="I2884" t="b">
        <v>0</v>
      </c>
      <c r="J2884" t="b">
        <v>1</v>
      </c>
      <c r="K2884" t="b">
        <v>0</v>
      </c>
    </row>
    <row r="2885" spans="1:11" x14ac:dyDescent="0.3">
      <c r="A2885" t="s">
        <v>7920</v>
      </c>
      <c r="B2885" t="s">
        <v>7921</v>
      </c>
      <c r="C2885">
        <v>6.25</v>
      </c>
      <c r="D2885" s="18">
        <v>41936</v>
      </c>
      <c r="E2885" t="s">
        <v>3909</v>
      </c>
      <c r="F2885" t="s">
        <v>3929</v>
      </c>
      <c r="G2885" t="s">
        <v>2978</v>
      </c>
      <c r="H2885" t="b">
        <v>0</v>
      </c>
      <c r="I2885" t="b">
        <v>0</v>
      </c>
      <c r="J2885" t="b">
        <v>0</v>
      </c>
      <c r="K2885" t="b">
        <v>0</v>
      </c>
    </row>
    <row r="2886" spans="1:11" x14ac:dyDescent="0.3">
      <c r="A2886" t="s">
        <v>12396</v>
      </c>
      <c r="B2886" t="s">
        <v>12397</v>
      </c>
      <c r="C2886">
        <v>3.25</v>
      </c>
      <c r="D2886" s="18">
        <v>42002</v>
      </c>
      <c r="E2886" t="s">
        <v>3893</v>
      </c>
      <c r="F2886" t="s">
        <v>3916</v>
      </c>
      <c r="G2886" t="s">
        <v>3438</v>
      </c>
      <c r="H2886" t="b">
        <v>1</v>
      </c>
      <c r="I2886" t="b">
        <v>0</v>
      </c>
      <c r="J2886" t="b">
        <v>0</v>
      </c>
      <c r="K2886" t="b">
        <v>0</v>
      </c>
    </row>
    <row r="2887" spans="1:11" x14ac:dyDescent="0.3">
      <c r="A2887" t="s">
        <v>13272</v>
      </c>
      <c r="B2887" t="s">
        <v>13072</v>
      </c>
      <c r="C2887">
        <v>14.025</v>
      </c>
      <c r="D2887" s="18">
        <v>42021</v>
      </c>
      <c r="E2887" t="s">
        <v>3893</v>
      </c>
      <c r="F2887" t="s">
        <v>3989</v>
      </c>
      <c r="G2887" t="s">
        <v>3943</v>
      </c>
      <c r="H2887" t="b">
        <v>0</v>
      </c>
      <c r="I2887" t="b">
        <v>0</v>
      </c>
      <c r="J2887" t="b">
        <v>0</v>
      </c>
      <c r="K2887" t="b">
        <v>0</v>
      </c>
    </row>
    <row r="2888" spans="1:11" x14ac:dyDescent="0.3">
      <c r="A2888" t="s">
        <v>12740</v>
      </c>
      <c r="B2888" t="s">
        <v>12647</v>
      </c>
      <c r="C2888">
        <v>8.25</v>
      </c>
      <c r="D2888" s="18">
        <v>42011</v>
      </c>
      <c r="E2888" t="s">
        <v>3893</v>
      </c>
      <c r="F2888" t="s">
        <v>3916</v>
      </c>
      <c r="G2888" t="s">
        <v>2813</v>
      </c>
      <c r="H2888" t="b">
        <v>1</v>
      </c>
      <c r="I2888" t="b">
        <v>0</v>
      </c>
      <c r="J2888" t="b">
        <v>0</v>
      </c>
      <c r="K2888" t="b">
        <v>0</v>
      </c>
    </row>
    <row r="2889" spans="1:11" x14ac:dyDescent="0.3">
      <c r="A2889" t="s">
        <v>7922</v>
      </c>
      <c r="B2889" t="s">
        <v>7923</v>
      </c>
      <c r="C2889">
        <v>10</v>
      </c>
      <c r="D2889" s="18">
        <v>41786</v>
      </c>
      <c r="E2889" t="s">
        <v>3909</v>
      </c>
      <c r="F2889" t="s">
        <v>3937</v>
      </c>
      <c r="G2889" t="s">
        <v>2435</v>
      </c>
      <c r="H2889" t="b">
        <v>0</v>
      </c>
      <c r="I2889" t="b">
        <v>0</v>
      </c>
      <c r="J2889" t="b">
        <v>0</v>
      </c>
      <c r="K2889" t="b">
        <v>0</v>
      </c>
    </row>
    <row r="2890" spans="1:11" x14ac:dyDescent="0.3">
      <c r="A2890" t="s">
        <v>7924</v>
      </c>
      <c r="B2890" t="s">
        <v>174</v>
      </c>
      <c r="C2890">
        <v>7.25</v>
      </c>
      <c r="D2890" s="18">
        <v>41921</v>
      </c>
      <c r="E2890" t="s">
        <v>3900</v>
      </c>
      <c r="F2890" t="s">
        <v>3901</v>
      </c>
      <c r="G2890" t="s">
        <v>3519</v>
      </c>
      <c r="H2890" t="b">
        <v>0</v>
      </c>
      <c r="I2890" t="b">
        <v>0</v>
      </c>
      <c r="J2890" t="b">
        <v>1</v>
      </c>
      <c r="K2890" t="b">
        <v>0</v>
      </c>
    </row>
    <row r="2891" spans="1:11" x14ac:dyDescent="0.3">
      <c r="A2891" t="s">
        <v>11690</v>
      </c>
      <c r="B2891" t="s">
        <v>11691</v>
      </c>
      <c r="C2891">
        <v>4</v>
      </c>
      <c r="D2891" s="18">
        <v>41989</v>
      </c>
      <c r="E2891" t="s">
        <v>3922</v>
      </c>
      <c r="F2891" t="s">
        <v>3923</v>
      </c>
      <c r="G2891" t="s">
        <v>3406</v>
      </c>
      <c r="H2891" t="b">
        <v>0</v>
      </c>
      <c r="I2891" t="b">
        <v>1</v>
      </c>
      <c r="J2891" t="b">
        <v>0</v>
      </c>
      <c r="K2891" t="b">
        <v>0</v>
      </c>
    </row>
    <row r="2892" spans="1:11" x14ac:dyDescent="0.3">
      <c r="A2892" t="s">
        <v>1304</v>
      </c>
      <c r="B2892" t="s">
        <v>1303</v>
      </c>
      <c r="C2892">
        <v>6.8849999999999998</v>
      </c>
      <c r="D2892" s="18">
        <v>41925</v>
      </c>
      <c r="E2892" t="s">
        <v>3968</v>
      </c>
      <c r="F2892" t="s">
        <v>3968</v>
      </c>
      <c r="G2892" t="s">
        <v>3300</v>
      </c>
      <c r="H2892" t="b">
        <v>0</v>
      </c>
      <c r="I2892" t="b">
        <v>0</v>
      </c>
      <c r="J2892" t="b">
        <v>1</v>
      </c>
      <c r="K2892" t="b">
        <v>0</v>
      </c>
    </row>
    <row r="2893" spans="1:11" x14ac:dyDescent="0.3">
      <c r="A2893" t="s">
        <v>7925</v>
      </c>
      <c r="B2893" t="s">
        <v>7926</v>
      </c>
      <c r="C2893">
        <v>5.0999999999999996</v>
      </c>
      <c r="D2893" s="18">
        <v>41765</v>
      </c>
      <c r="E2893" t="s">
        <v>3900</v>
      </c>
      <c r="F2893" t="s">
        <v>3960</v>
      </c>
      <c r="G2893" t="s">
        <v>2425</v>
      </c>
      <c r="H2893" t="b">
        <v>0</v>
      </c>
      <c r="I2893" t="b">
        <v>0</v>
      </c>
      <c r="J2893" t="b">
        <v>1</v>
      </c>
      <c r="K2893" t="b">
        <v>0</v>
      </c>
    </row>
    <row r="2894" spans="1:11" x14ac:dyDescent="0.3">
      <c r="A2894" t="s">
        <v>7927</v>
      </c>
      <c r="B2894" t="s">
        <v>140</v>
      </c>
      <c r="C2894">
        <v>5.75</v>
      </c>
      <c r="D2894" s="18">
        <v>41907</v>
      </c>
      <c r="E2894" t="s">
        <v>3968</v>
      </c>
      <c r="F2894" t="s">
        <v>3968</v>
      </c>
      <c r="G2894" t="s">
        <v>2608</v>
      </c>
      <c r="H2894" t="b">
        <v>0</v>
      </c>
      <c r="I2894" t="b">
        <v>0</v>
      </c>
      <c r="J2894" t="b">
        <v>1</v>
      </c>
      <c r="K2894" t="b">
        <v>0</v>
      </c>
    </row>
    <row r="2895" spans="1:11" x14ac:dyDescent="0.3">
      <c r="A2895" t="s">
        <v>7928</v>
      </c>
      <c r="B2895" t="s">
        <v>7929</v>
      </c>
      <c r="C2895">
        <v>12.5</v>
      </c>
      <c r="D2895" s="18">
        <v>41872</v>
      </c>
      <c r="E2895" t="s">
        <v>3909</v>
      </c>
      <c r="F2895" t="s">
        <v>3937</v>
      </c>
      <c r="G2895" t="s">
        <v>3104</v>
      </c>
      <c r="H2895" t="b">
        <v>0</v>
      </c>
      <c r="I2895" t="b">
        <v>0</v>
      </c>
      <c r="J2895" t="b">
        <v>0</v>
      </c>
      <c r="K2895" t="b">
        <v>0</v>
      </c>
    </row>
    <row r="2896" spans="1:11" x14ac:dyDescent="0.3">
      <c r="A2896" t="s">
        <v>7930</v>
      </c>
      <c r="B2896" t="s">
        <v>7931</v>
      </c>
      <c r="C2896">
        <v>2.5</v>
      </c>
      <c r="D2896" s="18">
        <v>41859</v>
      </c>
      <c r="E2896" t="s">
        <v>3900</v>
      </c>
      <c r="F2896" t="s">
        <v>4277</v>
      </c>
      <c r="G2896" t="s">
        <v>2644</v>
      </c>
      <c r="H2896" t="b">
        <v>0</v>
      </c>
      <c r="I2896" t="b">
        <v>0</v>
      </c>
      <c r="J2896" t="b">
        <v>1</v>
      </c>
      <c r="K2896" t="b">
        <v>0</v>
      </c>
    </row>
    <row r="2897" spans="1:11" x14ac:dyDescent="0.3">
      <c r="A2897" t="s">
        <v>1187</v>
      </c>
      <c r="B2897" t="s">
        <v>1186</v>
      </c>
      <c r="C2897">
        <v>5.3550000000000004</v>
      </c>
      <c r="D2897" s="18">
        <v>41913</v>
      </c>
      <c r="E2897" t="s">
        <v>3968</v>
      </c>
      <c r="F2897" t="s">
        <v>3968</v>
      </c>
      <c r="G2897" t="s">
        <v>2243</v>
      </c>
      <c r="H2897" t="b">
        <v>0</v>
      </c>
      <c r="I2897" t="b">
        <v>0</v>
      </c>
      <c r="J2897" t="b">
        <v>1</v>
      </c>
      <c r="K2897" t="b">
        <v>0</v>
      </c>
    </row>
    <row r="2898" spans="1:11" x14ac:dyDescent="0.3">
      <c r="A2898" t="s">
        <v>7932</v>
      </c>
      <c r="B2898" t="s">
        <v>7933</v>
      </c>
      <c r="C2898">
        <v>5.25</v>
      </c>
      <c r="D2898" s="18">
        <v>41817</v>
      </c>
      <c r="E2898" t="s">
        <v>3909</v>
      </c>
      <c r="F2898" t="s">
        <v>3937</v>
      </c>
      <c r="G2898" t="s">
        <v>2689</v>
      </c>
      <c r="H2898" t="b">
        <v>0</v>
      </c>
      <c r="I2898" t="b">
        <v>0</v>
      </c>
      <c r="J2898" t="b">
        <v>0</v>
      </c>
      <c r="K2898" t="b">
        <v>0</v>
      </c>
    </row>
    <row r="2899" spans="1:11" x14ac:dyDescent="0.3">
      <c r="A2899" t="s">
        <v>7934</v>
      </c>
      <c r="B2899" t="s">
        <v>7935</v>
      </c>
      <c r="C2899">
        <v>9.5</v>
      </c>
      <c r="D2899" s="18">
        <v>41893</v>
      </c>
      <c r="E2899" t="s">
        <v>3909</v>
      </c>
      <c r="F2899" t="s">
        <v>3937</v>
      </c>
      <c r="G2899" t="s">
        <v>2263</v>
      </c>
      <c r="H2899" t="b">
        <v>0</v>
      </c>
      <c r="I2899" t="b">
        <v>0</v>
      </c>
      <c r="J2899" t="b">
        <v>0</v>
      </c>
      <c r="K2899" t="b">
        <v>0</v>
      </c>
    </row>
    <row r="2900" spans="1:11" x14ac:dyDescent="0.3">
      <c r="A2900" t="s">
        <v>1738</v>
      </c>
      <c r="B2900" t="s">
        <v>1737</v>
      </c>
      <c r="C2900">
        <v>10.75</v>
      </c>
      <c r="D2900" s="18">
        <v>41838</v>
      </c>
      <c r="E2900" t="s">
        <v>3909</v>
      </c>
      <c r="F2900" t="s">
        <v>3937</v>
      </c>
      <c r="G2900" t="s">
        <v>2634</v>
      </c>
      <c r="H2900" t="b">
        <v>0</v>
      </c>
      <c r="I2900" t="b">
        <v>0</v>
      </c>
      <c r="J2900" t="b">
        <v>0</v>
      </c>
      <c r="K2900" t="b">
        <v>0</v>
      </c>
    </row>
    <row r="2901" spans="1:11" x14ac:dyDescent="0.3">
      <c r="A2901" t="s">
        <v>7936</v>
      </c>
      <c r="B2901" t="s">
        <v>7937</v>
      </c>
      <c r="C2901">
        <v>4.75</v>
      </c>
      <c r="D2901" s="18">
        <v>41772</v>
      </c>
      <c r="E2901" t="s">
        <v>3909</v>
      </c>
      <c r="F2901" t="s">
        <v>3937</v>
      </c>
      <c r="G2901" t="s">
        <v>2243</v>
      </c>
      <c r="H2901" t="b">
        <v>0</v>
      </c>
      <c r="I2901" t="b">
        <v>0</v>
      </c>
      <c r="J2901" t="b">
        <v>0</v>
      </c>
      <c r="K2901" t="b">
        <v>0</v>
      </c>
    </row>
    <row r="2902" spans="1:11" x14ac:dyDescent="0.3">
      <c r="A2902" t="s">
        <v>7938</v>
      </c>
      <c r="B2902" t="s">
        <v>7939</v>
      </c>
      <c r="C2902">
        <v>6.5</v>
      </c>
      <c r="D2902" s="18">
        <v>41902</v>
      </c>
      <c r="E2902" t="s">
        <v>3900</v>
      </c>
      <c r="F2902" t="s">
        <v>4277</v>
      </c>
      <c r="G2902" t="s">
        <v>3031</v>
      </c>
      <c r="H2902" t="b">
        <v>0</v>
      </c>
      <c r="I2902" t="b">
        <v>0</v>
      </c>
      <c r="J2902" t="b">
        <v>1</v>
      </c>
      <c r="K2902" t="b">
        <v>0</v>
      </c>
    </row>
    <row r="2903" spans="1:11" x14ac:dyDescent="0.3">
      <c r="A2903" t="s">
        <v>7940</v>
      </c>
      <c r="B2903" t="s">
        <v>95</v>
      </c>
      <c r="C2903">
        <v>9</v>
      </c>
      <c r="D2903" s="18">
        <v>41886</v>
      </c>
      <c r="E2903" t="s">
        <v>3900</v>
      </c>
      <c r="F2903" t="s">
        <v>3901</v>
      </c>
      <c r="G2903" t="s">
        <v>2813</v>
      </c>
      <c r="H2903" t="b">
        <v>0</v>
      </c>
      <c r="I2903" t="b">
        <v>0</v>
      </c>
      <c r="J2903" t="b">
        <v>1</v>
      </c>
      <c r="K2903" t="b">
        <v>0</v>
      </c>
    </row>
    <row r="2904" spans="1:11" x14ac:dyDescent="0.3">
      <c r="A2904" t="s">
        <v>12992</v>
      </c>
      <c r="B2904" t="s">
        <v>12931</v>
      </c>
      <c r="C2904">
        <v>8.75</v>
      </c>
      <c r="D2904" s="18">
        <v>42019</v>
      </c>
      <c r="E2904" t="s">
        <v>3893</v>
      </c>
      <c r="F2904" t="s">
        <v>4888</v>
      </c>
      <c r="G2904" t="s">
        <v>2341</v>
      </c>
      <c r="H2904" t="b">
        <v>0</v>
      </c>
      <c r="I2904" t="b">
        <v>0</v>
      </c>
      <c r="J2904" t="b">
        <v>0</v>
      </c>
      <c r="K2904" t="b">
        <v>0</v>
      </c>
    </row>
    <row r="2905" spans="1:11" x14ac:dyDescent="0.3">
      <c r="A2905" t="s">
        <v>7941</v>
      </c>
      <c r="B2905" t="s">
        <v>7942</v>
      </c>
      <c r="C2905">
        <v>4.08</v>
      </c>
      <c r="D2905" s="18">
        <v>41783</v>
      </c>
      <c r="E2905" t="s">
        <v>3909</v>
      </c>
      <c r="F2905" t="s">
        <v>3937</v>
      </c>
      <c r="G2905" t="s">
        <v>2380</v>
      </c>
      <c r="H2905" t="b">
        <v>0</v>
      </c>
      <c r="I2905" t="b">
        <v>0</v>
      </c>
      <c r="J2905" t="b">
        <v>0</v>
      </c>
      <c r="K2905" t="b">
        <v>0</v>
      </c>
    </row>
    <row r="2906" spans="1:11" x14ac:dyDescent="0.3">
      <c r="A2906" t="s">
        <v>7944</v>
      </c>
      <c r="B2906" t="s">
        <v>7945</v>
      </c>
      <c r="C2906">
        <v>6.375</v>
      </c>
      <c r="D2906" s="18">
        <v>41757</v>
      </c>
      <c r="E2906" t="s">
        <v>3909</v>
      </c>
      <c r="F2906" t="s">
        <v>3937</v>
      </c>
      <c r="G2906" t="s">
        <v>2265</v>
      </c>
      <c r="H2906" t="b">
        <v>0</v>
      </c>
      <c r="I2906" t="b">
        <v>0</v>
      </c>
      <c r="J2906" t="b">
        <v>0</v>
      </c>
      <c r="K2906" t="b">
        <v>0</v>
      </c>
    </row>
    <row r="2907" spans="1:11" x14ac:dyDescent="0.3">
      <c r="A2907" t="s">
        <v>12683</v>
      </c>
      <c r="B2907" t="s">
        <v>12589</v>
      </c>
      <c r="C2907">
        <v>6.63</v>
      </c>
      <c r="D2907" s="18">
        <v>42014</v>
      </c>
      <c r="E2907" t="s">
        <v>3893</v>
      </c>
      <c r="F2907" t="s">
        <v>3894</v>
      </c>
      <c r="G2907" t="s">
        <v>3766</v>
      </c>
      <c r="H2907" t="b">
        <v>0</v>
      </c>
      <c r="I2907" t="b">
        <v>0</v>
      </c>
      <c r="J2907" t="b">
        <v>0</v>
      </c>
      <c r="K2907" t="b">
        <v>0</v>
      </c>
    </row>
    <row r="2908" spans="1:11" x14ac:dyDescent="0.3">
      <c r="A2908" t="s">
        <v>7946</v>
      </c>
      <c r="B2908" t="s">
        <v>7947</v>
      </c>
      <c r="C2908">
        <v>8.5</v>
      </c>
      <c r="D2908" s="18">
        <v>41977</v>
      </c>
      <c r="E2908" t="s">
        <v>3922</v>
      </c>
      <c r="F2908" t="s">
        <v>3923</v>
      </c>
      <c r="G2908" t="s">
        <v>2680</v>
      </c>
      <c r="H2908" t="b">
        <v>1</v>
      </c>
      <c r="I2908" t="b">
        <v>0</v>
      </c>
      <c r="J2908" t="b">
        <v>0</v>
      </c>
      <c r="K2908" t="b">
        <v>0</v>
      </c>
    </row>
    <row r="2909" spans="1:11" x14ac:dyDescent="0.3">
      <c r="A2909" t="s">
        <v>7948</v>
      </c>
      <c r="B2909" t="s">
        <v>7949</v>
      </c>
      <c r="C2909">
        <v>6.75</v>
      </c>
      <c r="D2909" s="18">
        <v>41851</v>
      </c>
      <c r="E2909" t="s">
        <v>3909</v>
      </c>
      <c r="F2909" t="s">
        <v>3910</v>
      </c>
      <c r="G2909" t="s">
        <v>2255</v>
      </c>
      <c r="H2909" t="b">
        <v>0</v>
      </c>
      <c r="I2909" t="b">
        <v>0</v>
      </c>
      <c r="J2909" t="b">
        <v>0</v>
      </c>
      <c r="K2909" t="b">
        <v>0</v>
      </c>
    </row>
    <row r="2910" spans="1:11" x14ac:dyDescent="0.3">
      <c r="A2910" t="s">
        <v>7950</v>
      </c>
      <c r="B2910" t="s">
        <v>7951</v>
      </c>
      <c r="C2910">
        <v>2</v>
      </c>
      <c r="D2910" s="18">
        <v>41711</v>
      </c>
      <c r="E2910" t="s">
        <v>2230</v>
      </c>
      <c r="F2910" t="s">
        <v>3905</v>
      </c>
      <c r="G2910" t="s">
        <v>2243</v>
      </c>
      <c r="H2910" t="b">
        <v>0</v>
      </c>
      <c r="I2910" t="b">
        <v>0</v>
      </c>
      <c r="J2910" t="b">
        <v>0</v>
      </c>
      <c r="K2910" t="b">
        <v>0</v>
      </c>
    </row>
    <row r="2911" spans="1:11" x14ac:dyDescent="0.3">
      <c r="A2911" t="s">
        <v>7952</v>
      </c>
      <c r="B2911" t="s">
        <v>7953</v>
      </c>
      <c r="C2911">
        <v>5.61</v>
      </c>
      <c r="D2911" s="18">
        <v>41779</v>
      </c>
      <c r="E2911" t="s">
        <v>3968</v>
      </c>
      <c r="F2911" t="s">
        <v>3968</v>
      </c>
      <c r="G2911" t="s">
        <v>2265</v>
      </c>
      <c r="H2911" t="b">
        <v>0</v>
      </c>
      <c r="I2911" t="b">
        <v>0</v>
      </c>
      <c r="J2911" t="b">
        <v>1</v>
      </c>
      <c r="K2911" t="b">
        <v>0</v>
      </c>
    </row>
    <row r="2912" spans="1:11" x14ac:dyDescent="0.3">
      <c r="A2912" t="s">
        <v>7954</v>
      </c>
      <c r="B2912" t="s">
        <v>7955</v>
      </c>
      <c r="C2912">
        <v>2.5</v>
      </c>
      <c r="D2912" s="18">
        <v>41837</v>
      </c>
      <c r="E2912" t="s">
        <v>2230</v>
      </c>
      <c r="F2912" t="s">
        <v>3955</v>
      </c>
      <c r="G2912" t="s">
        <v>2366</v>
      </c>
      <c r="H2912" t="b">
        <v>0</v>
      </c>
      <c r="I2912" t="b">
        <v>0</v>
      </c>
      <c r="J2912" t="b">
        <v>0</v>
      </c>
      <c r="K2912" t="b">
        <v>0</v>
      </c>
    </row>
    <row r="2913" spans="1:11" x14ac:dyDescent="0.3">
      <c r="A2913" t="s">
        <v>7956</v>
      </c>
      <c r="B2913" t="s">
        <v>7957</v>
      </c>
      <c r="C2913">
        <v>4</v>
      </c>
      <c r="D2913" s="18">
        <v>41873</v>
      </c>
      <c r="E2913" t="s">
        <v>3909</v>
      </c>
      <c r="F2913" t="s">
        <v>3937</v>
      </c>
      <c r="G2913" t="s">
        <v>2953</v>
      </c>
      <c r="H2913" t="b">
        <v>0</v>
      </c>
      <c r="I2913" t="b">
        <v>0</v>
      </c>
      <c r="J2913" t="b">
        <v>0</v>
      </c>
      <c r="K2913" t="b">
        <v>0</v>
      </c>
    </row>
    <row r="2914" spans="1:11" x14ac:dyDescent="0.3">
      <c r="A2914" t="s">
        <v>627</v>
      </c>
      <c r="B2914" t="s">
        <v>626</v>
      </c>
      <c r="C2914">
        <v>6.12</v>
      </c>
      <c r="D2914" s="18">
        <v>41932</v>
      </c>
      <c r="E2914" t="s">
        <v>3909</v>
      </c>
      <c r="F2914" t="s">
        <v>3937</v>
      </c>
      <c r="G2914" t="s">
        <v>2277</v>
      </c>
      <c r="H2914" t="b">
        <v>0</v>
      </c>
      <c r="I2914" t="b">
        <v>0</v>
      </c>
      <c r="J2914" t="b">
        <v>0</v>
      </c>
      <c r="K2914" t="b">
        <v>0</v>
      </c>
    </row>
    <row r="2915" spans="1:11" x14ac:dyDescent="0.3">
      <c r="A2915" t="s">
        <v>13273</v>
      </c>
      <c r="B2915" t="s">
        <v>13274</v>
      </c>
      <c r="C2915">
        <v>8.16</v>
      </c>
      <c r="D2915" s="18">
        <v>42021</v>
      </c>
      <c r="E2915" t="s">
        <v>2230</v>
      </c>
      <c r="F2915" t="s">
        <v>3984</v>
      </c>
      <c r="G2915" t="s">
        <v>12492</v>
      </c>
      <c r="H2915" t="b">
        <v>1</v>
      </c>
      <c r="I2915" t="b">
        <v>0</v>
      </c>
      <c r="J2915" t="b">
        <v>0</v>
      </c>
      <c r="K2915" t="b">
        <v>0</v>
      </c>
    </row>
    <row r="2916" spans="1:11" x14ac:dyDescent="0.3">
      <c r="A2916" t="s">
        <v>7958</v>
      </c>
      <c r="B2916" t="s">
        <v>7959</v>
      </c>
      <c r="C2916">
        <v>10.5</v>
      </c>
      <c r="D2916" s="18">
        <v>41804</v>
      </c>
      <c r="E2916" t="s">
        <v>3909</v>
      </c>
      <c r="F2916" t="s">
        <v>3937</v>
      </c>
      <c r="G2916" t="s">
        <v>2463</v>
      </c>
      <c r="H2916" t="b">
        <v>0</v>
      </c>
      <c r="I2916" t="b">
        <v>0</v>
      </c>
      <c r="J2916" t="b">
        <v>0</v>
      </c>
      <c r="K2916" t="b">
        <v>0</v>
      </c>
    </row>
    <row r="2917" spans="1:11" x14ac:dyDescent="0.3">
      <c r="A2917" t="s">
        <v>7960</v>
      </c>
      <c r="B2917" t="s">
        <v>7961</v>
      </c>
      <c r="C2917">
        <v>5.3550000000000004</v>
      </c>
      <c r="D2917" s="18">
        <v>41920</v>
      </c>
      <c r="E2917" t="s">
        <v>3922</v>
      </c>
      <c r="F2917" t="s">
        <v>3985</v>
      </c>
      <c r="G2917" t="s">
        <v>2978</v>
      </c>
      <c r="H2917" t="b">
        <v>0</v>
      </c>
      <c r="I2917" t="b">
        <v>0</v>
      </c>
      <c r="J2917" t="b">
        <v>0</v>
      </c>
      <c r="K2917" t="b">
        <v>0</v>
      </c>
    </row>
    <row r="2918" spans="1:11" x14ac:dyDescent="0.3">
      <c r="A2918" t="s">
        <v>7962</v>
      </c>
      <c r="B2918" t="s">
        <v>1080</v>
      </c>
      <c r="C2918">
        <v>19.25</v>
      </c>
      <c r="D2918" s="18">
        <v>41975</v>
      </c>
      <c r="E2918" t="s">
        <v>3909</v>
      </c>
      <c r="F2918" t="s">
        <v>3937</v>
      </c>
      <c r="G2918" t="s">
        <v>3469</v>
      </c>
      <c r="H2918" t="b">
        <v>0</v>
      </c>
      <c r="I2918" t="b">
        <v>0</v>
      </c>
      <c r="J2918" t="b">
        <v>0</v>
      </c>
      <c r="K2918" t="b">
        <v>0</v>
      </c>
    </row>
    <row r="2919" spans="1:11" x14ac:dyDescent="0.3">
      <c r="A2919" t="s">
        <v>13275</v>
      </c>
      <c r="B2919" t="s">
        <v>13276</v>
      </c>
      <c r="C2919">
        <v>4.8449999999999998</v>
      </c>
      <c r="D2919" s="18">
        <v>42023</v>
      </c>
      <c r="E2919" t="s">
        <v>3893</v>
      </c>
      <c r="F2919" t="s">
        <v>3916</v>
      </c>
      <c r="G2919" t="s">
        <v>12821</v>
      </c>
      <c r="H2919" t="b">
        <v>0</v>
      </c>
      <c r="I2919" t="b">
        <v>0</v>
      </c>
      <c r="J2919" t="b">
        <v>0</v>
      </c>
      <c r="K2919" t="b">
        <v>0</v>
      </c>
    </row>
    <row r="2920" spans="1:11" x14ac:dyDescent="0.3">
      <c r="A2920" t="s">
        <v>7963</v>
      </c>
      <c r="B2920" t="s">
        <v>7964</v>
      </c>
      <c r="C2920">
        <v>3.06</v>
      </c>
      <c r="D2920" s="18">
        <v>41752</v>
      </c>
      <c r="E2920" t="s">
        <v>3968</v>
      </c>
      <c r="F2920" t="s">
        <v>3968</v>
      </c>
      <c r="H2920" t="b">
        <v>0</v>
      </c>
      <c r="I2920" t="b">
        <v>0</v>
      </c>
      <c r="J2920" t="b">
        <v>1</v>
      </c>
      <c r="K2920" t="b">
        <v>0</v>
      </c>
    </row>
    <row r="2921" spans="1:11" x14ac:dyDescent="0.3">
      <c r="A2921" t="s">
        <v>7963</v>
      </c>
      <c r="B2921" t="s">
        <v>7964</v>
      </c>
      <c r="C2921">
        <v>3.06</v>
      </c>
      <c r="D2921" s="18">
        <v>41752</v>
      </c>
      <c r="E2921" t="s">
        <v>3968</v>
      </c>
      <c r="F2921" t="s">
        <v>3968</v>
      </c>
      <c r="G2921" t="s">
        <v>2265</v>
      </c>
      <c r="H2921" t="b">
        <v>0</v>
      </c>
      <c r="I2921" t="b">
        <v>0</v>
      </c>
      <c r="J2921" t="b">
        <v>1</v>
      </c>
      <c r="K2921" t="b">
        <v>0</v>
      </c>
    </row>
    <row r="2922" spans="1:11" x14ac:dyDescent="0.3">
      <c r="A2922" t="s">
        <v>1995</v>
      </c>
      <c r="B2922" t="s">
        <v>1994</v>
      </c>
      <c r="C2922">
        <v>6.75</v>
      </c>
      <c r="D2922" s="18">
        <v>41867</v>
      </c>
      <c r="E2922" t="s">
        <v>3909</v>
      </c>
      <c r="F2922" t="s">
        <v>3937</v>
      </c>
      <c r="G2922" t="s">
        <v>2626</v>
      </c>
      <c r="H2922" t="b">
        <v>0</v>
      </c>
      <c r="I2922" t="b">
        <v>0</v>
      </c>
      <c r="J2922" t="b">
        <v>0</v>
      </c>
      <c r="K2922" t="b">
        <v>0</v>
      </c>
    </row>
    <row r="2923" spans="1:11" x14ac:dyDescent="0.3">
      <c r="A2923" t="s">
        <v>339</v>
      </c>
      <c r="B2923" t="s">
        <v>338</v>
      </c>
      <c r="C2923">
        <v>9</v>
      </c>
      <c r="D2923" s="18">
        <v>41969</v>
      </c>
      <c r="E2923" t="s">
        <v>2230</v>
      </c>
      <c r="F2923" t="s">
        <v>3984</v>
      </c>
      <c r="G2923" t="s">
        <v>3342</v>
      </c>
      <c r="H2923" t="b">
        <v>0</v>
      </c>
      <c r="I2923" t="b">
        <v>0</v>
      </c>
      <c r="J2923" t="b">
        <v>0</v>
      </c>
      <c r="K2923" t="b">
        <v>0</v>
      </c>
    </row>
    <row r="2924" spans="1:11" x14ac:dyDescent="0.3">
      <c r="A2924" t="s">
        <v>7965</v>
      </c>
      <c r="B2924" t="s">
        <v>7966</v>
      </c>
      <c r="C2924">
        <v>11.25</v>
      </c>
      <c r="D2924" s="18">
        <v>41956</v>
      </c>
      <c r="E2924" t="s">
        <v>2230</v>
      </c>
      <c r="F2924" t="s">
        <v>3955</v>
      </c>
      <c r="G2924" t="s">
        <v>2243</v>
      </c>
      <c r="H2924" t="b">
        <v>0</v>
      </c>
      <c r="I2924" t="b">
        <v>0</v>
      </c>
      <c r="J2924" t="b">
        <v>0</v>
      </c>
      <c r="K2924" t="b">
        <v>0</v>
      </c>
    </row>
    <row r="2925" spans="1:11" x14ac:dyDescent="0.3">
      <c r="A2925" t="s">
        <v>7967</v>
      </c>
      <c r="B2925" t="s">
        <v>1030</v>
      </c>
      <c r="C2925">
        <v>9.9450000000000003</v>
      </c>
      <c r="D2925" s="18">
        <v>41941</v>
      </c>
      <c r="E2925" t="s">
        <v>3922</v>
      </c>
      <c r="F2925" t="s">
        <v>3923</v>
      </c>
      <c r="G2925" t="s">
        <v>3556</v>
      </c>
      <c r="H2925" t="b">
        <v>0</v>
      </c>
      <c r="I2925" t="b">
        <v>0</v>
      </c>
      <c r="J2925" t="b">
        <v>0</v>
      </c>
      <c r="K2925" t="b">
        <v>0</v>
      </c>
    </row>
    <row r="2926" spans="1:11" x14ac:dyDescent="0.3">
      <c r="A2926" t="s">
        <v>7968</v>
      </c>
      <c r="B2926" t="s">
        <v>7969</v>
      </c>
      <c r="C2926">
        <v>6.63</v>
      </c>
      <c r="D2926" s="18">
        <v>41858</v>
      </c>
      <c r="E2926" t="s">
        <v>3909</v>
      </c>
      <c r="F2926" t="s">
        <v>3937</v>
      </c>
      <c r="G2926" t="s">
        <v>2729</v>
      </c>
      <c r="H2926" t="b">
        <v>0</v>
      </c>
      <c r="I2926" t="b">
        <v>0</v>
      </c>
      <c r="J2926" t="b">
        <v>0</v>
      </c>
      <c r="K2926" t="b">
        <v>0</v>
      </c>
    </row>
    <row r="2927" spans="1:11" x14ac:dyDescent="0.3">
      <c r="A2927" t="s">
        <v>11692</v>
      </c>
      <c r="B2927" t="s">
        <v>7039</v>
      </c>
      <c r="C2927">
        <v>10</v>
      </c>
      <c r="D2927" s="18">
        <v>41725</v>
      </c>
      <c r="E2927" t="s">
        <v>3968</v>
      </c>
      <c r="F2927" t="s">
        <v>3968</v>
      </c>
      <c r="H2927" t="b">
        <v>0</v>
      </c>
      <c r="I2927" t="b">
        <v>0</v>
      </c>
      <c r="J2927" t="b">
        <v>1</v>
      </c>
      <c r="K2927" t="b">
        <v>0</v>
      </c>
    </row>
    <row r="2928" spans="1:11" x14ac:dyDescent="0.3">
      <c r="A2928" t="s">
        <v>11692</v>
      </c>
      <c r="B2928" t="s">
        <v>7039</v>
      </c>
      <c r="C2928">
        <v>10</v>
      </c>
      <c r="D2928" s="18">
        <v>41725</v>
      </c>
      <c r="E2928" t="s">
        <v>3968</v>
      </c>
      <c r="F2928" t="s">
        <v>3968</v>
      </c>
      <c r="G2928" t="s">
        <v>2350</v>
      </c>
      <c r="H2928" t="b">
        <v>0</v>
      </c>
      <c r="I2928" t="b">
        <v>0</v>
      </c>
      <c r="J2928" t="b">
        <v>1</v>
      </c>
      <c r="K2928" t="b">
        <v>0</v>
      </c>
    </row>
    <row r="2929" spans="1:11" x14ac:dyDescent="0.3">
      <c r="A2929" t="s">
        <v>7970</v>
      </c>
      <c r="B2929" t="s">
        <v>7971</v>
      </c>
      <c r="C2929">
        <v>6.63</v>
      </c>
      <c r="D2929" s="18">
        <v>41760</v>
      </c>
      <c r="E2929" t="s">
        <v>3909</v>
      </c>
      <c r="F2929" t="s">
        <v>3937</v>
      </c>
      <c r="G2929" t="s">
        <v>2265</v>
      </c>
      <c r="H2929" t="b">
        <v>0</v>
      </c>
      <c r="I2929" t="b">
        <v>0</v>
      </c>
      <c r="J2929" t="b">
        <v>0</v>
      </c>
      <c r="K2929" t="b">
        <v>0</v>
      </c>
    </row>
    <row r="2930" spans="1:11" x14ac:dyDescent="0.3">
      <c r="A2930" t="s">
        <v>7972</v>
      </c>
      <c r="B2930" t="s">
        <v>20</v>
      </c>
      <c r="C2930">
        <v>5.0999999999999996</v>
      </c>
      <c r="D2930" s="18">
        <v>41820</v>
      </c>
      <c r="E2930" t="s">
        <v>3893</v>
      </c>
      <c r="F2930" t="s">
        <v>3894</v>
      </c>
      <c r="G2930" t="s">
        <v>2435</v>
      </c>
      <c r="H2930" t="b">
        <v>0</v>
      </c>
      <c r="I2930" t="b">
        <v>0</v>
      </c>
      <c r="J2930" t="b">
        <v>0</v>
      </c>
      <c r="K2930" t="b">
        <v>0</v>
      </c>
    </row>
    <row r="2931" spans="1:11" x14ac:dyDescent="0.3">
      <c r="A2931" t="s">
        <v>7973</v>
      </c>
      <c r="B2931" t="s">
        <v>7974</v>
      </c>
      <c r="C2931">
        <v>3.5</v>
      </c>
      <c r="D2931" s="18">
        <v>41780</v>
      </c>
      <c r="E2931" t="s">
        <v>3909</v>
      </c>
      <c r="F2931" t="s">
        <v>3937</v>
      </c>
      <c r="G2931" t="s">
        <v>2473</v>
      </c>
      <c r="H2931" t="b">
        <v>0</v>
      </c>
      <c r="I2931" t="b">
        <v>0</v>
      </c>
      <c r="J2931" t="b">
        <v>0</v>
      </c>
      <c r="K2931" t="b">
        <v>0</v>
      </c>
    </row>
    <row r="2932" spans="1:11" x14ac:dyDescent="0.3">
      <c r="A2932" t="s">
        <v>7975</v>
      </c>
      <c r="B2932" t="s">
        <v>7976</v>
      </c>
      <c r="C2932">
        <v>4.335</v>
      </c>
      <c r="D2932" s="18">
        <v>41790</v>
      </c>
      <c r="E2932" t="s">
        <v>3909</v>
      </c>
      <c r="F2932" t="s">
        <v>3937</v>
      </c>
      <c r="G2932" t="s">
        <v>2372</v>
      </c>
      <c r="H2932" t="b">
        <v>0</v>
      </c>
      <c r="I2932" t="b">
        <v>0</v>
      </c>
      <c r="J2932" t="b">
        <v>0</v>
      </c>
      <c r="K2932" t="b">
        <v>0</v>
      </c>
    </row>
    <row r="2933" spans="1:11" x14ac:dyDescent="0.3">
      <c r="A2933" t="s">
        <v>7977</v>
      </c>
      <c r="B2933" t="s">
        <v>7978</v>
      </c>
      <c r="C2933">
        <v>5.25</v>
      </c>
      <c r="D2933" s="18">
        <v>41682</v>
      </c>
      <c r="E2933" t="s">
        <v>3968</v>
      </c>
      <c r="F2933" t="s">
        <v>3968</v>
      </c>
      <c r="G2933" t="s">
        <v>2259</v>
      </c>
      <c r="H2933" t="b">
        <v>0</v>
      </c>
      <c r="I2933" t="b">
        <v>0</v>
      </c>
      <c r="J2933" t="b">
        <v>1</v>
      </c>
      <c r="K2933" t="b">
        <v>0</v>
      </c>
    </row>
    <row r="2934" spans="1:11" x14ac:dyDescent="0.3">
      <c r="A2934" t="s">
        <v>7977</v>
      </c>
      <c r="B2934" t="s">
        <v>7979</v>
      </c>
      <c r="C2934">
        <v>5.5</v>
      </c>
      <c r="D2934" s="18">
        <v>41614</v>
      </c>
      <c r="E2934" t="s">
        <v>3909</v>
      </c>
      <c r="F2934" t="s">
        <v>3937</v>
      </c>
      <c r="G2934" t="s">
        <v>7980</v>
      </c>
      <c r="H2934" t="b">
        <v>0</v>
      </c>
      <c r="I2934" t="b">
        <v>0</v>
      </c>
      <c r="J2934" t="b">
        <v>0</v>
      </c>
      <c r="K2934" t="b">
        <v>0</v>
      </c>
    </row>
    <row r="2935" spans="1:11" x14ac:dyDescent="0.3">
      <c r="A2935" t="s">
        <v>7981</v>
      </c>
      <c r="B2935" t="s">
        <v>7982</v>
      </c>
      <c r="C2935">
        <v>4.25</v>
      </c>
      <c r="D2935" s="18">
        <v>41746</v>
      </c>
      <c r="E2935" t="s">
        <v>3909</v>
      </c>
      <c r="F2935" t="s">
        <v>3937</v>
      </c>
      <c r="G2935" t="s">
        <v>2366</v>
      </c>
      <c r="H2935" t="b">
        <v>0</v>
      </c>
      <c r="I2935" t="b">
        <v>0</v>
      </c>
      <c r="J2935" t="b">
        <v>0</v>
      </c>
      <c r="K2935" t="b">
        <v>0</v>
      </c>
    </row>
    <row r="2936" spans="1:11" x14ac:dyDescent="0.3">
      <c r="A2936" t="s">
        <v>7983</v>
      </c>
      <c r="B2936" t="s">
        <v>7984</v>
      </c>
      <c r="C2936">
        <v>3.57</v>
      </c>
      <c r="D2936" s="18">
        <v>41781</v>
      </c>
      <c r="E2936" t="s">
        <v>2230</v>
      </c>
      <c r="F2936" t="s">
        <v>3955</v>
      </c>
      <c r="G2936" t="s">
        <v>2457</v>
      </c>
      <c r="H2936" t="b">
        <v>0</v>
      </c>
      <c r="I2936" t="b">
        <v>0</v>
      </c>
      <c r="J2936" t="b">
        <v>0</v>
      </c>
      <c r="K2936" t="b">
        <v>0</v>
      </c>
    </row>
    <row r="2937" spans="1:11" x14ac:dyDescent="0.3">
      <c r="A2937" t="s">
        <v>7985</v>
      </c>
      <c r="B2937" t="s">
        <v>7986</v>
      </c>
      <c r="C2937">
        <v>6</v>
      </c>
      <c r="D2937" s="18">
        <v>41772</v>
      </c>
      <c r="E2937" t="s">
        <v>3909</v>
      </c>
      <c r="F2937" t="s">
        <v>3937</v>
      </c>
      <c r="G2937" t="s">
        <v>2265</v>
      </c>
      <c r="H2937" t="b">
        <v>0</v>
      </c>
      <c r="I2937" t="b">
        <v>0</v>
      </c>
      <c r="J2937" t="b">
        <v>0</v>
      </c>
      <c r="K2937" t="b">
        <v>0</v>
      </c>
    </row>
    <row r="2938" spans="1:11" x14ac:dyDescent="0.3">
      <c r="A2938" t="s">
        <v>7987</v>
      </c>
      <c r="B2938" t="s">
        <v>7988</v>
      </c>
      <c r="C2938">
        <v>7.75</v>
      </c>
      <c r="D2938" s="18">
        <v>41977</v>
      </c>
      <c r="E2938" t="s">
        <v>3893</v>
      </c>
      <c r="F2938" t="s">
        <v>4117</v>
      </c>
      <c r="G2938" t="s">
        <v>3002</v>
      </c>
      <c r="H2938" t="b">
        <v>0</v>
      </c>
      <c r="I2938" t="b">
        <v>0</v>
      </c>
      <c r="J2938" t="b">
        <v>0</v>
      </c>
      <c r="K2938" t="b">
        <v>0</v>
      </c>
    </row>
    <row r="2939" spans="1:11" x14ac:dyDescent="0.3">
      <c r="A2939" t="s">
        <v>12993</v>
      </c>
      <c r="B2939" t="s">
        <v>12932</v>
      </c>
      <c r="C2939">
        <v>2.8050000000000002</v>
      </c>
      <c r="D2939" s="18">
        <v>42019</v>
      </c>
      <c r="E2939" t="s">
        <v>3893</v>
      </c>
      <c r="F2939" t="s">
        <v>3925</v>
      </c>
      <c r="G2939" t="s">
        <v>3766</v>
      </c>
      <c r="H2939" t="b">
        <v>1</v>
      </c>
      <c r="I2939" t="b">
        <v>1</v>
      </c>
      <c r="J2939" t="b">
        <v>0</v>
      </c>
      <c r="K2939" t="b">
        <v>0</v>
      </c>
    </row>
    <row r="2940" spans="1:11" x14ac:dyDescent="0.3">
      <c r="A2940" t="s">
        <v>7989</v>
      </c>
      <c r="B2940" t="s">
        <v>7990</v>
      </c>
      <c r="C2940">
        <v>6</v>
      </c>
      <c r="D2940" s="18">
        <v>41839</v>
      </c>
      <c r="E2940" t="s">
        <v>2230</v>
      </c>
      <c r="F2940" t="s">
        <v>3984</v>
      </c>
      <c r="G2940" t="s">
        <v>2435</v>
      </c>
      <c r="H2940" t="b">
        <v>0</v>
      </c>
      <c r="I2940" t="b">
        <v>0</v>
      </c>
      <c r="J2940" t="b">
        <v>0</v>
      </c>
      <c r="K2940" t="b">
        <v>0</v>
      </c>
    </row>
    <row r="2941" spans="1:11" x14ac:dyDescent="0.3">
      <c r="A2941" t="s">
        <v>12096</v>
      </c>
      <c r="B2941" t="s">
        <v>12095</v>
      </c>
      <c r="C2941">
        <v>6.75</v>
      </c>
      <c r="D2941" s="18">
        <v>41990</v>
      </c>
      <c r="E2941" t="s">
        <v>3922</v>
      </c>
      <c r="F2941" t="s">
        <v>3923</v>
      </c>
      <c r="G2941" t="s">
        <v>11810</v>
      </c>
      <c r="H2941" t="b">
        <v>0</v>
      </c>
      <c r="I2941" t="b">
        <v>0</v>
      </c>
      <c r="J2941" t="b">
        <v>0</v>
      </c>
      <c r="K2941" t="b">
        <v>0</v>
      </c>
    </row>
    <row r="2942" spans="1:11" x14ac:dyDescent="0.3">
      <c r="A2942" t="s">
        <v>7991</v>
      </c>
      <c r="B2942" t="s">
        <v>7992</v>
      </c>
      <c r="C2942">
        <v>8</v>
      </c>
      <c r="D2942" s="18">
        <v>41916</v>
      </c>
      <c r="E2942" t="s">
        <v>3909</v>
      </c>
      <c r="F2942" t="s">
        <v>3929</v>
      </c>
      <c r="G2942" t="s">
        <v>3288</v>
      </c>
      <c r="H2942" t="b">
        <v>0</v>
      </c>
      <c r="I2942" t="b">
        <v>0</v>
      </c>
      <c r="J2942" t="b">
        <v>0</v>
      </c>
      <c r="K2942" t="b">
        <v>0</v>
      </c>
    </row>
    <row r="2943" spans="1:11" x14ac:dyDescent="0.3">
      <c r="A2943" t="s">
        <v>7993</v>
      </c>
      <c r="B2943" t="s">
        <v>184</v>
      </c>
      <c r="C2943">
        <v>11.75</v>
      </c>
      <c r="D2943" s="18">
        <v>41923</v>
      </c>
      <c r="E2943" t="s">
        <v>3900</v>
      </c>
      <c r="F2943" t="s">
        <v>4277</v>
      </c>
      <c r="G2943" t="s">
        <v>2727</v>
      </c>
      <c r="H2943" t="b">
        <v>0</v>
      </c>
      <c r="I2943" t="b">
        <v>0</v>
      </c>
      <c r="J2943" t="b">
        <v>1</v>
      </c>
      <c r="K2943" t="b">
        <v>0</v>
      </c>
    </row>
    <row r="2944" spans="1:11" x14ac:dyDescent="0.3">
      <c r="A2944" t="s">
        <v>445</v>
      </c>
      <c r="B2944" t="s">
        <v>444</v>
      </c>
      <c r="C2944">
        <v>10.5</v>
      </c>
      <c r="D2944" s="18">
        <v>41838</v>
      </c>
      <c r="E2944" t="s">
        <v>3909</v>
      </c>
      <c r="F2944" t="s">
        <v>3937</v>
      </c>
      <c r="G2944" t="s">
        <v>2618</v>
      </c>
      <c r="H2944" t="b">
        <v>0</v>
      </c>
      <c r="I2944" t="b">
        <v>0</v>
      </c>
      <c r="J2944" t="b">
        <v>0</v>
      </c>
      <c r="K2944" t="b">
        <v>0</v>
      </c>
    </row>
    <row r="2945" spans="1:11" x14ac:dyDescent="0.3">
      <c r="A2945" t="s">
        <v>1429</v>
      </c>
      <c r="B2945" t="s">
        <v>1428</v>
      </c>
      <c r="C2945">
        <v>3.3149999999999999</v>
      </c>
      <c r="D2945" s="18">
        <v>41849</v>
      </c>
      <c r="E2945" t="s">
        <v>3968</v>
      </c>
      <c r="F2945" t="s">
        <v>3968</v>
      </c>
      <c r="G2945" t="s">
        <v>2398</v>
      </c>
      <c r="H2945" t="b">
        <v>0</v>
      </c>
      <c r="I2945" t="b">
        <v>0</v>
      </c>
      <c r="J2945" t="b">
        <v>1</v>
      </c>
      <c r="K2945" t="b">
        <v>0</v>
      </c>
    </row>
    <row r="2946" spans="1:11" x14ac:dyDescent="0.3">
      <c r="A2946" t="s">
        <v>7994</v>
      </c>
      <c r="B2946" t="s">
        <v>7995</v>
      </c>
      <c r="C2946">
        <v>2.8050000000000002</v>
      </c>
      <c r="D2946" s="18">
        <v>41781</v>
      </c>
      <c r="E2946" t="s">
        <v>3909</v>
      </c>
      <c r="F2946" t="s">
        <v>3937</v>
      </c>
      <c r="G2946" t="s">
        <v>2251</v>
      </c>
      <c r="H2946" t="b">
        <v>0</v>
      </c>
      <c r="I2946" t="b">
        <v>0</v>
      </c>
      <c r="J2946" t="b">
        <v>0</v>
      </c>
      <c r="K2946" t="b">
        <v>0</v>
      </c>
    </row>
    <row r="2947" spans="1:11" x14ac:dyDescent="0.3">
      <c r="A2947" t="s">
        <v>558</v>
      </c>
      <c r="B2947" t="s">
        <v>557</v>
      </c>
      <c r="C2947">
        <v>6.375</v>
      </c>
      <c r="D2947" s="18">
        <v>41901</v>
      </c>
      <c r="E2947" t="s">
        <v>3968</v>
      </c>
      <c r="F2947" t="s">
        <v>3968</v>
      </c>
      <c r="G2947" t="s">
        <v>2666</v>
      </c>
      <c r="H2947" t="b">
        <v>0</v>
      </c>
      <c r="I2947" t="b">
        <v>0</v>
      </c>
      <c r="J2947" t="b">
        <v>1</v>
      </c>
      <c r="K2947" t="b">
        <v>0</v>
      </c>
    </row>
    <row r="2948" spans="1:11" x14ac:dyDescent="0.3">
      <c r="A2948" t="s">
        <v>1203</v>
      </c>
      <c r="B2948" t="s">
        <v>1202</v>
      </c>
      <c r="C2948">
        <v>3.8250000000000002</v>
      </c>
      <c r="D2948" s="18">
        <v>41905</v>
      </c>
      <c r="E2948" t="s">
        <v>3900</v>
      </c>
      <c r="F2948" t="s">
        <v>4004</v>
      </c>
      <c r="G2948" t="s">
        <v>2243</v>
      </c>
      <c r="H2948" t="b">
        <v>0</v>
      </c>
      <c r="I2948" t="b">
        <v>0</v>
      </c>
      <c r="J2948" t="b">
        <v>1</v>
      </c>
      <c r="K2948" t="b">
        <v>0</v>
      </c>
    </row>
    <row r="2949" spans="1:11" x14ac:dyDescent="0.3">
      <c r="A2949" t="s">
        <v>13004</v>
      </c>
      <c r="B2949" t="s">
        <v>12943</v>
      </c>
      <c r="C2949">
        <v>8.16</v>
      </c>
      <c r="D2949" s="18">
        <v>42018</v>
      </c>
      <c r="E2949" t="s">
        <v>3909</v>
      </c>
      <c r="F2949" t="s">
        <v>3929</v>
      </c>
      <c r="G2949" t="s">
        <v>12500</v>
      </c>
      <c r="H2949" t="b">
        <v>0</v>
      </c>
      <c r="I2949" t="b">
        <v>0</v>
      </c>
      <c r="J2949" t="b">
        <v>0</v>
      </c>
      <c r="K2949" t="b">
        <v>0</v>
      </c>
    </row>
    <row r="2950" spans="1:11" x14ac:dyDescent="0.3">
      <c r="A2950" t="s">
        <v>1950</v>
      </c>
      <c r="B2950" t="s">
        <v>1949</v>
      </c>
      <c r="C2950">
        <v>8.25</v>
      </c>
      <c r="D2950" s="18">
        <v>41860</v>
      </c>
      <c r="E2950" t="s">
        <v>3968</v>
      </c>
      <c r="F2950" t="s">
        <v>3968</v>
      </c>
      <c r="G2950" t="s">
        <v>2632</v>
      </c>
      <c r="H2950" t="b">
        <v>0</v>
      </c>
      <c r="I2950" t="b">
        <v>0</v>
      </c>
      <c r="J2950" t="b">
        <v>1</v>
      </c>
      <c r="K2950" t="b">
        <v>0</v>
      </c>
    </row>
    <row r="2951" spans="1:11" x14ac:dyDescent="0.3">
      <c r="A2951" t="s">
        <v>7996</v>
      </c>
      <c r="B2951" t="s">
        <v>7997</v>
      </c>
      <c r="C2951">
        <v>9.75</v>
      </c>
      <c r="D2951" s="18">
        <v>41904</v>
      </c>
      <c r="E2951" t="s">
        <v>3909</v>
      </c>
      <c r="F2951" t="s">
        <v>3929</v>
      </c>
      <c r="G2951" t="s">
        <v>3859</v>
      </c>
      <c r="H2951" t="b">
        <v>0</v>
      </c>
      <c r="I2951" t="b">
        <v>0</v>
      </c>
      <c r="J2951" t="b">
        <v>0</v>
      </c>
      <c r="K2951" t="b">
        <v>0</v>
      </c>
    </row>
    <row r="2952" spans="1:11" x14ac:dyDescent="0.3">
      <c r="A2952" t="s">
        <v>1592</v>
      </c>
      <c r="B2952" t="s">
        <v>1591</v>
      </c>
      <c r="C2952">
        <v>3.25</v>
      </c>
      <c r="D2952" s="18">
        <v>41821</v>
      </c>
      <c r="E2952" t="s">
        <v>3909</v>
      </c>
      <c r="F2952" t="s">
        <v>3910</v>
      </c>
      <c r="G2952" t="s">
        <v>2636</v>
      </c>
      <c r="H2952" t="b">
        <v>0</v>
      </c>
      <c r="I2952" t="b">
        <v>0</v>
      </c>
      <c r="J2952" t="b">
        <v>0</v>
      </c>
      <c r="K2952" t="b">
        <v>0</v>
      </c>
    </row>
    <row r="2953" spans="1:11" x14ac:dyDescent="0.3">
      <c r="A2953" t="s">
        <v>7998</v>
      </c>
      <c r="B2953" t="s">
        <v>92</v>
      </c>
      <c r="C2953">
        <v>8</v>
      </c>
      <c r="D2953" s="18">
        <v>41885</v>
      </c>
      <c r="E2953" t="s">
        <v>3968</v>
      </c>
      <c r="F2953" t="s">
        <v>3968</v>
      </c>
      <c r="G2953" t="s">
        <v>3018</v>
      </c>
      <c r="H2953" t="b">
        <v>0</v>
      </c>
      <c r="I2953" t="b">
        <v>0</v>
      </c>
      <c r="J2953" t="b">
        <v>1</v>
      </c>
      <c r="K2953" t="b">
        <v>0</v>
      </c>
    </row>
    <row r="2954" spans="1:11" x14ac:dyDescent="0.3">
      <c r="A2954" t="s">
        <v>7999</v>
      </c>
      <c r="B2954" t="s">
        <v>989</v>
      </c>
      <c r="C2954">
        <v>6.63</v>
      </c>
      <c r="D2954" s="18">
        <v>41920</v>
      </c>
      <c r="E2954" t="s">
        <v>3922</v>
      </c>
      <c r="F2954" t="s">
        <v>3923</v>
      </c>
      <c r="G2954" t="s">
        <v>3860</v>
      </c>
      <c r="H2954" t="b">
        <v>0</v>
      </c>
      <c r="I2954" t="b">
        <v>0</v>
      </c>
      <c r="J2954" t="b">
        <v>0</v>
      </c>
      <c r="K2954" t="b">
        <v>0</v>
      </c>
    </row>
    <row r="2955" spans="1:11" x14ac:dyDescent="0.3">
      <c r="A2955" t="s">
        <v>13716</v>
      </c>
      <c r="B2955" t="s">
        <v>13717</v>
      </c>
      <c r="C2955">
        <v>6.25</v>
      </c>
      <c r="D2955" s="18">
        <v>42034</v>
      </c>
      <c r="E2955" t="s">
        <v>3893</v>
      </c>
      <c r="F2955" t="s">
        <v>3989</v>
      </c>
      <c r="G2955" t="s">
        <v>2813</v>
      </c>
      <c r="H2955" t="b">
        <v>0</v>
      </c>
      <c r="I2955" t="b">
        <v>0</v>
      </c>
      <c r="J2955" t="b">
        <v>0</v>
      </c>
      <c r="K2955" t="b">
        <v>0</v>
      </c>
    </row>
    <row r="2956" spans="1:11" x14ac:dyDescent="0.3">
      <c r="A2956" t="s">
        <v>8001</v>
      </c>
      <c r="B2956" t="s">
        <v>8002</v>
      </c>
      <c r="C2956">
        <v>2.2949999999999999</v>
      </c>
      <c r="D2956" s="18">
        <v>41790</v>
      </c>
      <c r="E2956" t="s">
        <v>2230</v>
      </c>
      <c r="F2956" t="s">
        <v>3984</v>
      </c>
      <c r="G2956" t="s">
        <v>2503</v>
      </c>
      <c r="H2956" t="b">
        <v>0</v>
      </c>
      <c r="I2956" t="b">
        <v>0</v>
      </c>
      <c r="J2956" t="b">
        <v>0</v>
      </c>
      <c r="K2956" t="b">
        <v>0</v>
      </c>
    </row>
    <row r="2957" spans="1:11" x14ac:dyDescent="0.3">
      <c r="A2957" t="s">
        <v>8003</v>
      </c>
      <c r="B2957" t="s">
        <v>8004</v>
      </c>
      <c r="C2957">
        <v>6.63</v>
      </c>
      <c r="D2957" s="18">
        <v>41943</v>
      </c>
      <c r="E2957" t="s">
        <v>3922</v>
      </c>
      <c r="F2957" t="s">
        <v>3923</v>
      </c>
      <c r="G2957" t="s">
        <v>2610</v>
      </c>
      <c r="H2957" t="b">
        <v>0</v>
      </c>
      <c r="I2957" t="b">
        <v>0</v>
      </c>
      <c r="J2957" t="b">
        <v>0</v>
      </c>
      <c r="K2957" t="b">
        <v>0</v>
      </c>
    </row>
    <row r="2958" spans="1:11" x14ac:dyDescent="0.3">
      <c r="A2958" t="s">
        <v>11693</v>
      </c>
      <c r="B2958" t="s">
        <v>8005</v>
      </c>
      <c r="C2958">
        <v>3.3149999999999999</v>
      </c>
      <c r="D2958" s="18">
        <v>41956</v>
      </c>
      <c r="E2958" t="s">
        <v>3893</v>
      </c>
      <c r="F2958" t="s">
        <v>3925</v>
      </c>
      <c r="G2958" t="s">
        <v>2672</v>
      </c>
      <c r="H2958" t="b">
        <v>0</v>
      </c>
      <c r="I2958" t="b">
        <v>0</v>
      </c>
      <c r="J2958" t="b">
        <v>0</v>
      </c>
      <c r="K2958" t="b">
        <v>0</v>
      </c>
    </row>
    <row r="2959" spans="1:11" x14ac:dyDescent="0.3">
      <c r="A2959" t="s">
        <v>1547</v>
      </c>
      <c r="B2959" t="s">
        <v>1546</v>
      </c>
      <c r="C2959">
        <v>3</v>
      </c>
      <c r="D2959" s="18">
        <v>41817</v>
      </c>
      <c r="E2959" t="s">
        <v>3909</v>
      </c>
      <c r="F2959" t="s">
        <v>3937</v>
      </c>
      <c r="G2959" t="s">
        <v>2636</v>
      </c>
      <c r="H2959" t="b">
        <v>0</v>
      </c>
      <c r="I2959" t="b">
        <v>0</v>
      </c>
      <c r="J2959" t="b">
        <v>0</v>
      </c>
      <c r="K2959" t="b">
        <v>0</v>
      </c>
    </row>
    <row r="2960" spans="1:11" x14ac:dyDescent="0.3">
      <c r="A2960" t="s">
        <v>8006</v>
      </c>
      <c r="B2960" t="s">
        <v>8007</v>
      </c>
      <c r="C2960">
        <v>7.9050000000000002</v>
      </c>
      <c r="D2960" s="18">
        <v>41772</v>
      </c>
      <c r="E2960" t="s">
        <v>2230</v>
      </c>
      <c r="F2960" t="s">
        <v>3984</v>
      </c>
      <c r="G2960" t="s">
        <v>2425</v>
      </c>
      <c r="H2960" t="b">
        <v>0</v>
      </c>
      <c r="I2960" t="b">
        <v>0</v>
      </c>
      <c r="J2960" t="b">
        <v>0</v>
      </c>
      <c r="K2960" t="b">
        <v>0</v>
      </c>
    </row>
    <row r="2961" spans="1:11" x14ac:dyDescent="0.3">
      <c r="A2961" t="s">
        <v>8008</v>
      </c>
      <c r="B2961" t="s">
        <v>8009</v>
      </c>
      <c r="C2961">
        <v>3.5</v>
      </c>
      <c r="D2961" s="18">
        <v>41766</v>
      </c>
      <c r="E2961" t="s">
        <v>3909</v>
      </c>
      <c r="F2961" t="s">
        <v>3937</v>
      </c>
      <c r="G2961" t="s">
        <v>2419</v>
      </c>
      <c r="H2961" t="b">
        <v>0</v>
      </c>
      <c r="I2961" t="b">
        <v>0</v>
      </c>
      <c r="J2961" t="b">
        <v>0</v>
      </c>
      <c r="K2961" t="b">
        <v>0</v>
      </c>
    </row>
    <row r="2962" spans="1:11" x14ac:dyDescent="0.3">
      <c r="A2962" t="s">
        <v>8010</v>
      </c>
      <c r="B2962" t="s">
        <v>8011</v>
      </c>
      <c r="C2962">
        <v>7</v>
      </c>
      <c r="D2962" s="18">
        <v>41839</v>
      </c>
      <c r="E2962" t="s">
        <v>3909</v>
      </c>
      <c r="F2962" t="s">
        <v>3937</v>
      </c>
      <c r="G2962" t="s">
        <v>2854</v>
      </c>
      <c r="H2962" t="b">
        <v>0</v>
      </c>
      <c r="I2962" t="b">
        <v>0</v>
      </c>
      <c r="J2962" t="b">
        <v>0</v>
      </c>
      <c r="K2962" t="b">
        <v>0</v>
      </c>
    </row>
    <row r="2963" spans="1:11" x14ac:dyDescent="0.3">
      <c r="A2963" t="s">
        <v>8012</v>
      </c>
      <c r="B2963" t="s">
        <v>2099</v>
      </c>
      <c r="C2963">
        <v>4</v>
      </c>
      <c r="D2963" s="18">
        <v>41890</v>
      </c>
      <c r="E2963" t="s">
        <v>2230</v>
      </c>
      <c r="F2963" t="s">
        <v>3984</v>
      </c>
      <c r="G2963" t="s">
        <v>3002</v>
      </c>
      <c r="H2963" t="b">
        <v>0</v>
      </c>
      <c r="I2963" t="b">
        <v>0</v>
      </c>
      <c r="J2963" t="b">
        <v>0</v>
      </c>
      <c r="K2963" t="b">
        <v>0</v>
      </c>
    </row>
    <row r="2964" spans="1:11" x14ac:dyDescent="0.3">
      <c r="A2964" t="s">
        <v>8013</v>
      </c>
      <c r="B2964" t="s">
        <v>801</v>
      </c>
      <c r="C2964">
        <v>3</v>
      </c>
      <c r="D2964" s="18">
        <v>41870</v>
      </c>
      <c r="E2964" t="s">
        <v>3909</v>
      </c>
      <c r="F2964" t="s">
        <v>3937</v>
      </c>
      <c r="G2964" t="s">
        <v>2703</v>
      </c>
      <c r="H2964" t="b">
        <v>0</v>
      </c>
      <c r="I2964" t="b">
        <v>0</v>
      </c>
      <c r="J2964" t="b">
        <v>0</v>
      </c>
      <c r="K2964" t="b">
        <v>0</v>
      </c>
    </row>
    <row r="2965" spans="1:11" x14ac:dyDescent="0.3">
      <c r="A2965" t="s">
        <v>8014</v>
      </c>
      <c r="B2965" t="s">
        <v>8015</v>
      </c>
      <c r="C2965">
        <v>5.3550000000000004</v>
      </c>
      <c r="D2965" s="18">
        <v>41746</v>
      </c>
      <c r="E2965" t="s">
        <v>3968</v>
      </c>
      <c r="F2965" t="s">
        <v>3968</v>
      </c>
      <c r="G2965" t="s">
        <v>2277</v>
      </c>
      <c r="H2965" t="b">
        <v>0</v>
      </c>
      <c r="I2965" t="b">
        <v>0</v>
      </c>
      <c r="J2965" t="b">
        <v>1</v>
      </c>
      <c r="K2965" t="b">
        <v>0</v>
      </c>
    </row>
    <row r="2966" spans="1:11" x14ac:dyDescent="0.3">
      <c r="A2966" t="s">
        <v>8016</v>
      </c>
      <c r="B2966" t="s">
        <v>8017</v>
      </c>
      <c r="C2966">
        <v>8.5</v>
      </c>
      <c r="D2966" s="18">
        <v>41977</v>
      </c>
      <c r="E2966" t="s">
        <v>2230</v>
      </c>
      <c r="F2966" t="s">
        <v>3984</v>
      </c>
      <c r="G2966" t="s">
        <v>3943</v>
      </c>
      <c r="H2966" t="b">
        <v>1</v>
      </c>
      <c r="I2966" t="b">
        <v>1</v>
      </c>
      <c r="J2966" t="b">
        <v>0</v>
      </c>
      <c r="K2966" t="b">
        <v>0</v>
      </c>
    </row>
    <row r="2967" spans="1:11" x14ac:dyDescent="0.3">
      <c r="A2967" t="s">
        <v>8018</v>
      </c>
      <c r="B2967" t="s">
        <v>852</v>
      </c>
      <c r="C2967">
        <v>2.75</v>
      </c>
      <c r="D2967" s="18">
        <v>41907</v>
      </c>
      <c r="E2967" t="s">
        <v>3900</v>
      </c>
      <c r="F2967" t="s">
        <v>3901</v>
      </c>
      <c r="G2967" t="s">
        <v>3572</v>
      </c>
      <c r="H2967" t="b">
        <v>0</v>
      </c>
      <c r="I2967" t="b">
        <v>0</v>
      </c>
      <c r="J2967" t="b">
        <v>1</v>
      </c>
      <c r="K2967" t="b">
        <v>0</v>
      </c>
    </row>
    <row r="2968" spans="1:11" x14ac:dyDescent="0.3">
      <c r="A2968" t="s">
        <v>8019</v>
      </c>
      <c r="B2968" t="s">
        <v>8020</v>
      </c>
      <c r="C2968">
        <v>5.46</v>
      </c>
      <c r="D2968" s="18">
        <v>41976</v>
      </c>
      <c r="E2968" t="s">
        <v>3922</v>
      </c>
      <c r="F2968" t="s">
        <v>3947</v>
      </c>
      <c r="G2968" t="s">
        <v>3634</v>
      </c>
      <c r="H2968" t="b">
        <v>0</v>
      </c>
      <c r="I2968" t="b">
        <v>1</v>
      </c>
      <c r="J2968" t="b">
        <v>0</v>
      </c>
      <c r="K2968" t="b">
        <v>0</v>
      </c>
    </row>
    <row r="2969" spans="1:11" x14ac:dyDescent="0.3">
      <c r="A2969" t="s">
        <v>8021</v>
      </c>
      <c r="B2969" t="s">
        <v>8022</v>
      </c>
      <c r="C2969">
        <v>10</v>
      </c>
      <c r="D2969" s="18">
        <v>41790</v>
      </c>
      <c r="E2969" t="s">
        <v>3909</v>
      </c>
      <c r="F2969" t="s">
        <v>3937</v>
      </c>
      <c r="G2969" t="s">
        <v>2404</v>
      </c>
      <c r="H2969" t="b">
        <v>0</v>
      </c>
      <c r="I2969" t="b">
        <v>0</v>
      </c>
      <c r="J2969" t="b">
        <v>0</v>
      </c>
      <c r="K2969" t="b">
        <v>0</v>
      </c>
    </row>
    <row r="2970" spans="1:11" x14ac:dyDescent="0.3">
      <c r="A2970" t="s">
        <v>8023</v>
      </c>
      <c r="B2970" t="s">
        <v>885</v>
      </c>
      <c r="C2970">
        <v>6.12</v>
      </c>
      <c r="D2970" s="18">
        <v>41929</v>
      </c>
      <c r="E2970" t="s">
        <v>3922</v>
      </c>
      <c r="F2970" t="s">
        <v>3985</v>
      </c>
      <c r="G2970" t="s">
        <v>2889</v>
      </c>
      <c r="H2970" t="b">
        <v>0</v>
      </c>
      <c r="I2970" t="b">
        <v>0</v>
      </c>
      <c r="J2970" t="b">
        <v>0</v>
      </c>
      <c r="K2970" t="b">
        <v>0</v>
      </c>
    </row>
    <row r="2971" spans="1:11" x14ac:dyDescent="0.3">
      <c r="A2971" t="s">
        <v>1881</v>
      </c>
      <c r="B2971" t="s">
        <v>1880</v>
      </c>
      <c r="C2971">
        <v>6</v>
      </c>
      <c r="D2971" s="18">
        <v>41849</v>
      </c>
      <c r="E2971" t="s">
        <v>2230</v>
      </c>
      <c r="F2971" t="s">
        <v>3984</v>
      </c>
      <c r="G2971" t="s">
        <v>2622</v>
      </c>
      <c r="H2971" t="b">
        <v>0</v>
      </c>
      <c r="I2971" t="b">
        <v>0</v>
      </c>
      <c r="J2971" t="b">
        <v>0</v>
      </c>
      <c r="K2971" t="b">
        <v>0</v>
      </c>
    </row>
    <row r="2972" spans="1:11" x14ac:dyDescent="0.3">
      <c r="A2972" t="s">
        <v>8025</v>
      </c>
      <c r="B2972" t="s">
        <v>2188</v>
      </c>
      <c r="C2972">
        <v>5.5</v>
      </c>
      <c r="D2972" s="18">
        <v>41950</v>
      </c>
      <c r="E2972" t="s">
        <v>2230</v>
      </c>
      <c r="F2972" t="s">
        <v>3955</v>
      </c>
      <c r="G2972" t="s">
        <v>3570</v>
      </c>
      <c r="H2972" t="b">
        <v>0</v>
      </c>
      <c r="I2972" t="b">
        <v>0</v>
      </c>
      <c r="J2972" t="b">
        <v>0</v>
      </c>
      <c r="K2972" t="b">
        <v>0</v>
      </c>
    </row>
    <row r="2973" spans="1:11" x14ac:dyDescent="0.3">
      <c r="A2973" t="s">
        <v>498</v>
      </c>
      <c r="B2973" t="s">
        <v>497</v>
      </c>
      <c r="C2973">
        <v>8.4149999999999991</v>
      </c>
      <c r="D2973" s="18">
        <v>41870</v>
      </c>
      <c r="E2973" t="s">
        <v>3893</v>
      </c>
      <c r="F2973" t="s">
        <v>3894</v>
      </c>
      <c r="G2973" t="s">
        <v>2277</v>
      </c>
      <c r="H2973" t="b">
        <v>0</v>
      </c>
      <c r="I2973" t="b">
        <v>0</v>
      </c>
      <c r="J2973" t="b">
        <v>0</v>
      </c>
      <c r="K2973" t="b">
        <v>0</v>
      </c>
    </row>
    <row r="2974" spans="1:11" x14ac:dyDescent="0.3">
      <c r="A2974" t="s">
        <v>12712</v>
      </c>
      <c r="B2974" t="s">
        <v>12619</v>
      </c>
      <c r="C2974">
        <v>2.2949999999999999</v>
      </c>
      <c r="D2974" s="18">
        <v>42013</v>
      </c>
      <c r="E2974" t="s">
        <v>3893</v>
      </c>
      <c r="F2974" t="s">
        <v>3894</v>
      </c>
      <c r="G2974" t="s">
        <v>11503</v>
      </c>
      <c r="H2974" t="b">
        <v>0</v>
      </c>
      <c r="I2974" t="b">
        <v>1</v>
      </c>
      <c r="J2974" t="b">
        <v>0</v>
      </c>
      <c r="K2974" t="b">
        <v>0</v>
      </c>
    </row>
    <row r="2975" spans="1:11" x14ac:dyDescent="0.3">
      <c r="A2975" t="s">
        <v>8026</v>
      </c>
      <c r="B2975" t="s">
        <v>8027</v>
      </c>
      <c r="C2975">
        <v>9.18</v>
      </c>
      <c r="D2975" s="18">
        <v>41832</v>
      </c>
      <c r="E2975" t="s">
        <v>3909</v>
      </c>
      <c r="F2975" t="s">
        <v>3937</v>
      </c>
      <c r="G2975" t="s">
        <v>2417</v>
      </c>
      <c r="H2975" t="b">
        <v>0</v>
      </c>
      <c r="I2975" t="b">
        <v>0</v>
      </c>
      <c r="J2975" t="b">
        <v>0</v>
      </c>
      <c r="K2975" t="b">
        <v>0</v>
      </c>
    </row>
    <row r="2976" spans="1:11" x14ac:dyDescent="0.3">
      <c r="A2976" t="s">
        <v>8028</v>
      </c>
      <c r="B2976" t="s">
        <v>8029</v>
      </c>
      <c r="C2976">
        <v>7.5</v>
      </c>
      <c r="D2976" s="18">
        <v>41870</v>
      </c>
      <c r="E2976" t="s">
        <v>3909</v>
      </c>
      <c r="F2976" t="s">
        <v>3937</v>
      </c>
      <c r="G2976" t="s">
        <v>2251</v>
      </c>
      <c r="H2976" t="b">
        <v>0</v>
      </c>
      <c r="I2976" t="b">
        <v>0</v>
      </c>
      <c r="J2976" t="b">
        <v>0</v>
      </c>
      <c r="K2976" t="b">
        <v>0</v>
      </c>
    </row>
    <row r="2977" spans="1:11" x14ac:dyDescent="0.3">
      <c r="A2977" t="s">
        <v>1786</v>
      </c>
      <c r="B2977" t="s">
        <v>1785</v>
      </c>
      <c r="C2977">
        <v>8.75</v>
      </c>
      <c r="D2977" s="18">
        <v>41842</v>
      </c>
      <c r="E2977" t="s">
        <v>3893</v>
      </c>
      <c r="F2977" t="s">
        <v>3894</v>
      </c>
      <c r="G2977" t="s">
        <v>2620</v>
      </c>
      <c r="H2977" t="b">
        <v>0</v>
      </c>
      <c r="I2977" t="b">
        <v>0</v>
      </c>
      <c r="J2977" t="b">
        <v>0</v>
      </c>
      <c r="K2977" t="b">
        <v>0</v>
      </c>
    </row>
    <row r="2978" spans="1:11" x14ac:dyDescent="0.3">
      <c r="A2978" t="s">
        <v>2042</v>
      </c>
      <c r="B2978" t="s">
        <v>2041</v>
      </c>
      <c r="C2978">
        <v>7.25</v>
      </c>
      <c r="D2978" s="18">
        <v>41872</v>
      </c>
      <c r="E2978" t="s">
        <v>3909</v>
      </c>
      <c r="F2978" t="s">
        <v>3937</v>
      </c>
      <c r="G2978" t="s">
        <v>3849</v>
      </c>
      <c r="H2978" t="b">
        <v>0</v>
      </c>
      <c r="I2978" t="b">
        <v>0</v>
      </c>
      <c r="J2978" t="b">
        <v>0</v>
      </c>
      <c r="K2978" t="b">
        <v>0</v>
      </c>
    </row>
    <row r="2979" spans="1:11" x14ac:dyDescent="0.3">
      <c r="A2979" t="s">
        <v>8030</v>
      </c>
      <c r="B2979" t="s">
        <v>8031</v>
      </c>
      <c r="C2979">
        <v>8.67</v>
      </c>
      <c r="D2979" s="18">
        <v>41725</v>
      </c>
      <c r="E2979" t="s">
        <v>3968</v>
      </c>
      <c r="F2979" t="s">
        <v>3968</v>
      </c>
      <c r="G2979" t="s">
        <v>2406</v>
      </c>
      <c r="H2979" t="b">
        <v>0</v>
      </c>
      <c r="I2979" t="b">
        <v>0</v>
      </c>
      <c r="J2979" t="b">
        <v>1</v>
      </c>
      <c r="K2979" t="b">
        <v>0</v>
      </c>
    </row>
    <row r="2980" spans="1:11" x14ac:dyDescent="0.3">
      <c r="A2980" t="s">
        <v>8032</v>
      </c>
      <c r="B2980" t="s">
        <v>8033</v>
      </c>
      <c r="C2980">
        <v>5.0999999999999996</v>
      </c>
      <c r="D2980" s="18">
        <v>41741</v>
      </c>
      <c r="E2980" t="s">
        <v>3968</v>
      </c>
      <c r="F2980" t="s">
        <v>3968</v>
      </c>
      <c r="G2980" t="s">
        <v>2345</v>
      </c>
      <c r="H2980" t="b">
        <v>0</v>
      </c>
      <c r="I2980" t="b">
        <v>0</v>
      </c>
      <c r="J2980" t="b">
        <v>1</v>
      </c>
      <c r="K2980" t="b">
        <v>0</v>
      </c>
    </row>
    <row r="2981" spans="1:11" x14ac:dyDescent="0.3">
      <c r="A2981" t="s">
        <v>8034</v>
      </c>
      <c r="B2981" t="s">
        <v>8035</v>
      </c>
      <c r="C2981">
        <v>6.5</v>
      </c>
      <c r="D2981" s="18">
        <v>41848</v>
      </c>
      <c r="E2981" t="s">
        <v>3909</v>
      </c>
      <c r="F2981" t="s">
        <v>3937</v>
      </c>
      <c r="G2981" t="s">
        <v>2937</v>
      </c>
      <c r="H2981" t="b">
        <v>0</v>
      </c>
      <c r="I2981" t="b">
        <v>0</v>
      </c>
      <c r="J2981" t="b">
        <v>0</v>
      </c>
      <c r="K2981" t="b">
        <v>0</v>
      </c>
    </row>
    <row r="2982" spans="1:11" x14ac:dyDescent="0.3">
      <c r="A2982" t="s">
        <v>8036</v>
      </c>
      <c r="B2982" t="s">
        <v>8037</v>
      </c>
      <c r="C2982">
        <v>6</v>
      </c>
      <c r="D2982" s="18">
        <v>41775</v>
      </c>
      <c r="E2982" t="s">
        <v>3968</v>
      </c>
      <c r="F2982" t="s">
        <v>3968</v>
      </c>
      <c r="G2982" t="s">
        <v>2303</v>
      </c>
      <c r="H2982" t="b">
        <v>0</v>
      </c>
      <c r="I2982" t="b">
        <v>0</v>
      </c>
      <c r="J2982" t="b">
        <v>1</v>
      </c>
      <c r="K2982" t="b">
        <v>0</v>
      </c>
    </row>
    <row r="2983" spans="1:11" x14ac:dyDescent="0.3">
      <c r="A2983" t="s">
        <v>8038</v>
      </c>
      <c r="B2983" t="s">
        <v>8039</v>
      </c>
      <c r="C2983">
        <v>8.25</v>
      </c>
      <c r="D2983" s="18">
        <v>41790</v>
      </c>
      <c r="E2983" t="s">
        <v>3909</v>
      </c>
      <c r="F2983" t="s">
        <v>3910</v>
      </c>
      <c r="G2983" t="s">
        <v>2301</v>
      </c>
      <c r="H2983" t="b">
        <v>0</v>
      </c>
      <c r="I2983" t="b">
        <v>0</v>
      </c>
      <c r="J2983" t="b">
        <v>0</v>
      </c>
      <c r="K2983" t="b">
        <v>0</v>
      </c>
    </row>
    <row r="2984" spans="1:11" x14ac:dyDescent="0.3">
      <c r="A2984" t="s">
        <v>8040</v>
      </c>
      <c r="B2984" t="s">
        <v>841</v>
      </c>
      <c r="C2984">
        <v>10.5</v>
      </c>
      <c r="D2984" s="18">
        <v>41898</v>
      </c>
      <c r="E2984" t="s">
        <v>3893</v>
      </c>
      <c r="F2984" t="s">
        <v>3925</v>
      </c>
      <c r="G2984" t="s">
        <v>2251</v>
      </c>
      <c r="H2984" t="b">
        <v>0</v>
      </c>
      <c r="I2984" t="b">
        <v>0</v>
      </c>
      <c r="J2984" t="b">
        <v>0</v>
      </c>
      <c r="K2984" t="b">
        <v>0</v>
      </c>
    </row>
    <row r="2985" spans="1:11" x14ac:dyDescent="0.3">
      <c r="A2985" t="s">
        <v>13277</v>
      </c>
      <c r="B2985" t="s">
        <v>13278</v>
      </c>
      <c r="C2985">
        <v>9.4350000000000005</v>
      </c>
      <c r="D2985" s="18">
        <v>42028</v>
      </c>
      <c r="E2985" t="s">
        <v>3893</v>
      </c>
      <c r="F2985" t="s">
        <v>4117</v>
      </c>
      <c r="G2985" t="s">
        <v>3525</v>
      </c>
      <c r="H2985" t="b">
        <v>0</v>
      </c>
      <c r="I2985" t="b">
        <v>0</v>
      </c>
      <c r="J2985" t="b">
        <v>0</v>
      </c>
      <c r="K2985" t="b">
        <v>0</v>
      </c>
    </row>
    <row r="2986" spans="1:11" x14ac:dyDescent="0.3">
      <c r="A2986" t="s">
        <v>1284</v>
      </c>
      <c r="B2986" t="s">
        <v>1283</v>
      </c>
      <c r="C2986">
        <v>4.59</v>
      </c>
      <c r="D2986" s="18">
        <v>41937</v>
      </c>
      <c r="E2986" t="s">
        <v>2230</v>
      </c>
      <c r="F2986" t="s">
        <v>3984</v>
      </c>
      <c r="G2986" t="s">
        <v>3374</v>
      </c>
      <c r="H2986" t="b">
        <v>0</v>
      </c>
      <c r="I2986" t="b">
        <v>0</v>
      </c>
      <c r="J2986" t="b">
        <v>0</v>
      </c>
      <c r="K2986" t="b">
        <v>0</v>
      </c>
    </row>
    <row r="2987" spans="1:11" x14ac:dyDescent="0.3">
      <c r="A2987" t="s">
        <v>8041</v>
      </c>
      <c r="B2987" t="s">
        <v>8042</v>
      </c>
      <c r="C2987">
        <v>6.25</v>
      </c>
      <c r="D2987" s="18">
        <v>41949</v>
      </c>
      <c r="E2987" t="s">
        <v>2230</v>
      </c>
      <c r="F2987" t="s">
        <v>3955</v>
      </c>
      <c r="G2987" t="s">
        <v>3459</v>
      </c>
      <c r="H2987" t="b">
        <v>0</v>
      </c>
      <c r="I2987" t="b">
        <v>0</v>
      </c>
      <c r="J2987" t="b">
        <v>0</v>
      </c>
      <c r="K2987" t="b">
        <v>0</v>
      </c>
    </row>
    <row r="2988" spans="1:11" x14ac:dyDescent="0.3">
      <c r="A2988" t="s">
        <v>8043</v>
      </c>
      <c r="B2988" t="s">
        <v>8044</v>
      </c>
      <c r="C2988">
        <v>6.25</v>
      </c>
      <c r="D2988" s="18">
        <v>41786</v>
      </c>
      <c r="E2988" t="s">
        <v>3968</v>
      </c>
      <c r="F2988" t="s">
        <v>3968</v>
      </c>
      <c r="G2988" t="s">
        <v>2297</v>
      </c>
      <c r="H2988" t="b">
        <v>0</v>
      </c>
      <c r="I2988" t="b">
        <v>0</v>
      </c>
      <c r="J2988" t="b">
        <v>1</v>
      </c>
      <c r="K2988" t="b">
        <v>0</v>
      </c>
    </row>
    <row r="2989" spans="1:11" x14ac:dyDescent="0.3">
      <c r="A2989" t="s">
        <v>13279</v>
      </c>
      <c r="B2989" t="s">
        <v>13280</v>
      </c>
      <c r="C2989">
        <v>3.3149999999999999</v>
      </c>
      <c r="D2989" s="18">
        <v>42027</v>
      </c>
      <c r="E2989" t="s">
        <v>3893</v>
      </c>
      <c r="F2989" t="s">
        <v>3989</v>
      </c>
      <c r="G2989" t="s">
        <v>3589</v>
      </c>
      <c r="H2989" t="b">
        <v>0</v>
      </c>
      <c r="I2989" t="b">
        <v>0</v>
      </c>
      <c r="J2989" t="b">
        <v>0</v>
      </c>
      <c r="K2989" t="b">
        <v>0</v>
      </c>
    </row>
    <row r="2990" spans="1:11" x14ac:dyDescent="0.3">
      <c r="A2990" t="s">
        <v>8045</v>
      </c>
      <c r="B2990" t="s">
        <v>8046</v>
      </c>
      <c r="C2990">
        <v>3.8250000000000002</v>
      </c>
      <c r="D2990" s="18">
        <v>41794</v>
      </c>
      <c r="E2990" t="s">
        <v>3909</v>
      </c>
      <c r="F2990" t="s">
        <v>3937</v>
      </c>
      <c r="G2990" t="s">
        <v>2475</v>
      </c>
      <c r="H2990" t="b">
        <v>0</v>
      </c>
      <c r="I2990" t="b">
        <v>0</v>
      </c>
      <c r="J2990" t="b">
        <v>0</v>
      </c>
      <c r="K2990" t="b">
        <v>0</v>
      </c>
    </row>
    <row r="2991" spans="1:11" x14ac:dyDescent="0.3">
      <c r="A2991" t="s">
        <v>1818</v>
      </c>
      <c r="B2991" t="s">
        <v>1817</v>
      </c>
      <c r="C2991">
        <v>8</v>
      </c>
      <c r="D2991" s="18">
        <v>41843</v>
      </c>
      <c r="E2991" t="s">
        <v>3909</v>
      </c>
      <c r="F2991" t="s">
        <v>3937</v>
      </c>
      <c r="G2991" t="s">
        <v>2634</v>
      </c>
      <c r="H2991" t="b">
        <v>0</v>
      </c>
      <c r="I2991" t="b">
        <v>0</v>
      </c>
      <c r="J2991" t="b">
        <v>0</v>
      </c>
      <c r="K2991" t="b">
        <v>0</v>
      </c>
    </row>
    <row r="2992" spans="1:11" x14ac:dyDescent="0.3">
      <c r="A2992" t="s">
        <v>8047</v>
      </c>
      <c r="B2992" t="s">
        <v>214</v>
      </c>
      <c r="C2992">
        <v>3.5</v>
      </c>
      <c r="D2992" s="18">
        <v>41935</v>
      </c>
      <c r="E2992" t="s">
        <v>3893</v>
      </c>
      <c r="F2992" t="s">
        <v>3894</v>
      </c>
      <c r="G2992" t="s">
        <v>2813</v>
      </c>
      <c r="H2992" t="b">
        <v>0</v>
      </c>
      <c r="I2992" t="b">
        <v>0</v>
      </c>
      <c r="J2992" t="b">
        <v>0</v>
      </c>
      <c r="K2992" t="b">
        <v>0</v>
      </c>
    </row>
    <row r="2993" spans="1:11" x14ac:dyDescent="0.3">
      <c r="A2993" t="s">
        <v>8048</v>
      </c>
      <c r="B2993" t="s">
        <v>8049</v>
      </c>
      <c r="C2993">
        <v>4.75</v>
      </c>
      <c r="D2993" s="18">
        <v>41815</v>
      </c>
      <c r="E2993" t="s">
        <v>3909</v>
      </c>
      <c r="F2993" t="s">
        <v>3937</v>
      </c>
      <c r="G2993" t="s">
        <v>2352</v>
      </c>
      <c r="H2993" t="b">
        <v>0</v>
      </c>
      <c r="I2993" t="b">
        <v>0</v>
      </c>
      <c r="J2993" t="b">
        <v>0</v>
      </c>
      <c r="K2993" t="b">
        <v>0</v>
      </c>
    </row>
    <row r="2994" spans="1:11" x14ac:dyDescent="0.3">
      <c r="A2994" t="s">
        <v>1395</v>
      </c>
      <c r="B2994" t="s">
        <v>1394</v>
      </c>
      <c r="C2994">
        <v>2.75</v>
      </c>
      <c r="D2994" s="18">
        <v>41807</v>
      </c>
      <c r="E2994" t="s">
        <v>3900</v>
      </c>
      <c r="F2994" t="s">
        <v>4004</v>
      </c>
      <c r="G2994" t="s">
        <v>2618</v>
      </c>
      <c r="H2994" t="b">
        <v>0</v>
      </c>
      <c r="I2994" t="b">
        <v>0</v>
      </c>
      <c r="J2994" t="b">
        <v>1</v>
      </c>
      <c r="K2994" t="b">
        <v>0</v>
      </c>
    </row>
    <row r="2995" spans="1:11" x14ac:dyDescent="0.3">
      <c r="A2995" t="s">
        <v>8050</v>
      </c>
      <c r="B2995" t="s">
        <v>8051</v>
      </c>
      <c r="C2995">
        <v>5</v>
      </c>
      <c r="D2995" s="18">
        <v>41698</v>
      </c>
      <c r="E2995" t="s">
        <v>3968</v>
      </c>
      <c r="F2995" t="s">
        <v>3968</v>
      </c>
      <c r="G2995" t="s">
        <v>2277</v>
      </c>
      <c r="H2995" t="b">
        <v>0</v>
      </c>
      <c r="I2995" t="b">
        <v>0</v>
      </c>
      <c r="J2995" t="b">
        <v>1</v>
      </c>
      <c r="K2995" t="b">
        <v>0</v>
      </c>
    </row>
    <row r="2996" spans="1:11" x14ac:dyDescent="0.3">
      <c r="A2996" t="s">
        <v>8052</v>
      </c>
      <c r="B2996" t="s">
        <v>8053</v>
      </c>
      <c r="C2996">
        <v>5.0999999999999996</v>
      </c>
      <c r="D2996" s="18">
        <v>41762</v>
      </c>
      <c r="E2996" t="s">
        <v>3900</v>
      </c>
      <c r="F2996" t="s">
        <v>3960</v>
      </c>
      <c r="G2996" t="s">
        <v>2366</v>
      </c>
      <c r="H2996" t="b">
        <v>0</v>
      </c>
      <c r="I2996" t="b">
        <v>0</v>
      </c>
      <c r="J2996" t="b">
        <v>1</v>
      </c>
      <c r="K2996" t="b">
        <v>0</v>
      </c>
    </row>
    <row r="2997" spans="1:11" x14ac:dyDescent="0.3">
      <c r="A2997" t="s">
        <v>8054</v>
      </c>
      <c r="B2997" t="s">
        <v>8055</v>
      </c>
      <c r="C2997">
        <v>3.5</v>
      </c>
      <c r="D2997" s="18">
        <v>41782</v>
      </c>
      <c r="E2997" t="s">
        <v>3909</v>
      </c>
      <c r="F2997" t="s">
        <v>3937</v>
      </c>
      <c r="G2997" t="s">
        <v>2433</v>
      </c>
      <c r="H2997" t="b">
        <v>0</v>
      </c>
      <c r="I2997" t="b">
        <v>0</v>
      </c>
      <c r="J2997" t="b">
        <v>0</v>
      </c>
      <c r="K2997" t="b">
        <v>0</v>
      </c>
    </row>
    <row r="2998" spans="1:11" x14ac:dyDescent="0.3">
      <c r="A2998" t="s">
        <v>8056</v>
      </c>
      <c r="B2998" t="s">
        <v>8057</v>
      </c>
      <c r="C2998">
        <v>8.5</v>
      </c>
      <c r="D2998" s="18">
        <v>41778</v>
      </c>
      <c r="E2998" t="s">
        <v>3909</v>
      </c>
      <c r="F2998" t="s">
        <v>3937</v>
      </c>
      <c r="G2998" t="s">
        <v>2404</v>
      </c>
      <c r="H2998" t="b">
        <v>0</v>
      </c>
      <c r="I2998" t="b">
        <v>0</v>
      </c>
      <c r="J2998" t="b">
        <v>0</v>
      </c>
      <c r="K2998" t="b">
        <v>0</v>
      </c>
    </row>
    <row r="2999" spans="1:11" x14ac:dyDescent="0.3">
      <c r="A2999" t="s">
        <v>8058</v>
      </c>
      <c r="B2999" t="s">
        <v>1047</v>
      </c>
      <c r="C2999">
        <v>17.25</v>
      </c>
      <c r="D2999" s="18">
        <v>41953</v>
      </c>
      <c r="E2999" t="s">
        <v>3893</v>
      </c>
      <c r="F2999" t="s">
        <v>4117</v>
      </c>
      <c r="G2999" t="s">
        <v>3547</v>
      </c>
      <c r="H2999" t="b">
        <v>0</v>
      </c>
      <c r="I2999" t="b">
        <v>0</v>
      </c>
      <c r="J2999" t="b">
        <v>0</v>
      </c>
      <c r="K2999" t="b">
        <v>0</v>
      </c>
    </row>
    <row r="3000" spans="1:11" x14ac:dyDescent="0.3">
      <c r="A3000" t="s">
        <v>8059</v>
      </c>
      <c r="B3000" t="s">
        <v>8060</v>
      </c>
      <c r="C3000">
        <v>6.25</v>
      </c>
      <c r="D3000" s="18">
        <v>41897</v>
      </c>
      <c r="E3000" t="s">
        <v>3909</v>
      </c>
      <c r="F3000" t="s">
        <v>3929</v>
      </c>
      <c r="G3000" t="s">
        <v>3350</v>
      </c>
      <c r="H3000" t="b">
        <v>0</v>
      </c>
      <c r="I3000" t="b">
        <v>0</v>
      </c>
      <c r="J3000" t="b">
        <v>0</v>
      </c>
      <c r="K3000" t="b">
        <v>0</v>
      </c>
    </row>
    <row r="3001" spans="1:11" x14ac:dyDescent="0.3">
      <c r="A3001" t="s">
        <v>8061</v>
      </c>
      <c r="B3001" t="s">
        <v>8062</v>
      </c>
      <c r="C3001">
        <v>5.5</v>
      </c>
      <c r="D3001" s="18">
        <v>41836</v>
      </c>
      <c r="E3001" t="s">
        <v>3909</v>
      </c>
      <c r="F3001" t="s">
        <v>3937</v>
      </c>
      <c r="G3001" t="s">
        <v>2265</v>
      </c>
      <c r="H3001" t="b">
        <v>0</v>
      </c>
      <c r="I3001" t="b">
        <v>0</v>
      </c>
      <c r="J3001" t="b">
        <v>0</v>
      </c>
      <c r="K3001" t="b">
        <v>0</v>
      </c>
    </row>
    <row r="3002" spans="1:11" x14ac:dyDescent="0.3">
      <c r="A3002" t="s">
        <v>1799</v>
      </c>
      <c r="B3002" t="s">
        <v>1798</v>
      </c>
      <c r="C3002">
        <v>5.25</v>
      </c>
      <c r="D3002" s="18">
        <v>41842</v>
      </c>
      <c r="E3002" t="s">
        <v>3909</v>
      </c>
      <c r="F3002" t="s">
        <v>3937</v>
      </c>
      <c r="G3002" t="s">
        <v>2957</v>
      </c>
      <c r="H3002" t="b">
        <v>0</v>
      </c>
      <c r="I3002" t="b">
        <v>0</v>
      </c>
      <c r="J3002" t="b">
        <v>0</v>
      </c>
      <c r="K3002" t="b">
        <v>0</v>
      </c>
    </row>
    <row r="3003" spans="1:11" x14ac:dyDescent="0.3">
      <c r="A3003" t="s">
        <v>8063</v>
      </c>
      <c r="B3003" t="s">
        <v>1016</v>
      </c>
      <c r="C3003">
        <v>7.3949999999999996</v>
      </c>
      <c r="D3003" s="18">
        <v>41937</v>
      </c>
      <c r="E3003" t="s">
        <v>3893</v>
      </c>
      <c r="F3003" t="s">
        <v>3894</v>
      </c>
      <c r="G3003" t="s">
        <v>2600</v>
      </c>
      <c r="H3003" t="b">
        <v>0</v>
      </c>
      <c r="I3003" t="b">
        <v>0</v>
      </c>
      <c r="J3003" t="b">
        <v>0</v>
      </c>
      <c r="K3003" t="b">
        <v>0</v>
      </c>
    </row>
    <row r="3004" spans="1:11" x14ac:dyDescent="0.3">
      <c r="A3004" t="s">
        <v>8064</v>
      </c>
      <c r="B3004" t="s">
        <v>8065</v>
      </c>
      <c r="C3004">
        <v>4.5</v>
      </c>
      <c r="D3004" s="18">
        <v>41707</v>
      </c>
      <c r="E3004" t="s">
        <v>3968</v>
      </c>
      <c r="F3004" t="s">
        <v>3968</v>
      </c>
      <c r="G3004" t="s">
        <v>2369</v>
      </c>
      <c r="H3004" t="b">
        <v>0</v>
      </c>
      <c r="I3004" t="b">
        <v>0</v>
      </c>
      <c r="J3004" t="b">
        <v>1</v>
      </c>
      <c r="K3004" t="b">
        <v>0</v>
      </c>
    </row>
    <row r="3005" spans="1:11" x14ac:dyDescent="0.3">
      <c r="A3005" t="s">
        <v>11694</v>
      </c>
      <c r="B3005" t="s">
        <v>11695</v>
      </c>
      <c r="C3005">
        <v>11.73</v>
      </c>
      <c r="D3005" s="18">
        <v>41988</v>
      </c>
      <c r="E3005" t="s">
        <v>3893</v>
      </c>
      <c r="F3005" t="s">
        <v>3894</v>
      </c>
      <c r="G3005" t="s">
        <v>3298</v>
      </c>
      <c r="H3005" t="b">
        <v>1</v>
      </c>
      <c r="I3005" t="b">
        <v>0</v>
      </c>
      <c r="J3005" t="b">
        <v>0</v>
      </c>
      <c r="K3005" t="b">
        <v>0</v>
      </c>
    </row>
    <row r="3006" spans="1:11" x14ac:dyDescent="0.3">
      <c r="A3006" t="s">
        <v>8066</v>
      </c>
      <c r="B3006" t="s">
        <v>8067</v>
      </c>
      <c r="C3006">
        <v>15.5</v>
      </c>
      <c r="D3006" s="18">
        <v>41887</v>
      </c>
      <c r="E3006" t="s">
        <v>3909</v>
      </c>
      <c r="F3006" t="s">
        <v>3937</v>
      </c>
      <c r="G3006" t="s">
        <v>2585</v>
      </c>
      <c r="H3006" t="b">
        <v>0</v>
      </c>
      <c r="I3006" t="b">
        <v>0</v>
      </c>
      <c r="J3006" t="b">
        <v>0</v>
      </c>
      <c r="K3006" t="b">
        <v>0</v>
      </c>
    </row>
    <row r="3007" spans="1:11" x14ac:dyDescent="0.3">
      <c r="A3007" t="s">
        <v>8068</v>
      </c>
      <c r="B3007" t="s">
        <v>8069</v>
      </c>
      <c r="C3007">
        <v>4.25</v>
      </c>
      <c r="D3007" s="18">
        <v>41781</v>
      </c>
      <c r="E3007" t="s">
        <v>3909</v>
      </c>
      <c r="F3007" t="s">
        <v>3937</v>
      </c>
      <c r="G3007" t="s">
        <v>2372</v>
      </c>
      <c r="H3007" t="b">
        <v>0</v>
      </c>
      <c r="I3007" t="b">
        <v>0</v>
      </c>
      <c r="J3007" t="b">
        <v>0</v>
      </c>
      <c r="K3007" t="b">
        <v>0</v>
      </c>
    </row>
    <row r="3008" spans="1:11" x14ac:dyDescent="0.3">
      <c r="A3008" t="s">
        <v>8070</v>
      </c>
      <c r="B3008" t="s">
        <v>2178</v>
      </c>
      <c r="C3008">
        <v>1.7849999999999999</v>
      </c>
      <c r="D3008" s="18">
        <v>41939</v>
      </c>
      <c r="E3008" t="s">
        <v>3909</v>
      </c>
      <c r="F3008" t="s">
        <v>3937</v>
      </c>
      <c r="G3008" t="s">
        <v>3570</v>
      </c>
      <c r="H3008" t="b">
        <v>0</v>
      </c>
      <c r="I3008" t="b">
        <v>0</v>
      </c>
      <c r="J3008" t="b">
        <v>0</v>
      </c>
      <c r="K3008" t="b">
        <v>0</v>
      </c>
    </row>
    <row r="3009" spans="1:11" x14ac:dyDescent="0.3">
      <c r="A3009" t="s">
        <v>8071</v>
      </c>
      <c r="B3009" t="s">
        <v>8072</v>
      </c>
      <c r="C3009">
        <v>8.16</v>
      </c>
      <c r="D3009" s="18">
        <v>41795</v>
      </c>
      <c r="E3009" t="s">
        <v>3909</v>
      </c>
      <c r="F3009" t="s">
        <v>3937</v>
      </c>
      <c r="G3009" t="s">
        <v>2551</v>
      </c>
      <c r="H3009" t="b">
        <v>0</v>
      </c>
      <c r="I3009" t="b">
        <v>0</v>
      </c>
      <c r="J3009" t="b">
        <v>0</v>
      </c>
      <c r="K3009" t="b">
        <v>0</v>
      </c>
    </row>
    <row r="3010" spans="1:11" x14ac:dyDescent="0.3">
      <c r="A3010" t="s">
        <v>8073</v>
      </c>
      <c r="B3010" t="s">
        <v>1027</v>
      </c>
      <c r="C3010">
        <v>6.12</v>
      </c>
      <c r="D3010" s="18">
        <v>41939</v>
      </c>
      <c r="E3010" t="s">
        <v>3922</v>
      </c>
      <c r="F3010" t="s">
        <v>3923</v>
      </c>
      <c r="G3010" t="s">
        <v>3589</v>
      </c>
      <c r="H3010" t="b">
        <v>0</v>
      </c>
      <c r="I3010" t="b">
        <v>0</v>
      </c>
      <c r="J3010" t="b">
        <v>0</v>
      </c>
      <c r="K3010" t="b">
        <v>0</v>
      </c>
    </row>
    <row r="3011" spans="1:11" x14ac:dyDescent="0.3">
      <c r="A3011" t="s">
        <v>8074</v>
      </c>
      <c r="B3011" t="s">
        <v>8075</v>
      </c>
      <c r="C3011">
        <v>7.25</v>
      </c>
      <c r="D3011" s="18">
        <v>41740</v>
      </c>
      <c r="E3011" t="s">
        <v>3909</v>
      </c>
      <c r="F3011" t="s">
        <v>3937</v>
      </c>
      <c r="G3011" t="s">
        <v>2369</v>
      </c>
      <c r="H3011" t="b">
        <v>0</v>
      </c>
      <c r="I3011" t="b">
        <v>0</v>
      </c>
      <c r="J3011" t="b">
        <v>0</v>
      </c>
      <c r="K3011" t="b">
        <v>0</v>
      </c>
    </row>
    <row r="3012" spans="1:11" x14ac:dyDescent="0.3">
      <c r="A3012" t="s">
        <v>8076</v>
      </c>
      <c r="B3012" t="s">
        <v>8077</v>
      </c>
      <c r="C3012">
        <v>5.75</v>
      </c>
      <c r="D3012" s="18">
        <v>41691</v>
      </c>
      <c r="E3012" t="s">
        <v>3909</v>
      </c>
      <c r="F3012" t="s">
        <v>3937</v>
      </c>
      <c r="G3012" t="s">
        <v>2358</v>
      </c>
      <c r="H3012" t="b">
        <v>0</v>
      </c>
      <c r="I3012" t="b">
        <v>0</v>
      </c>
      <c r="J3012" t="b">
        <v>0</v>
      </c>
      <c r="K3012" t="b">
        <v>0</v>
      </c>
    </row>
    <row r="3013" spans="1:11" x14ac:dyDescent="0.3">
      <c r="A3013" t="s">
        <v>8078</v>
      </c>
      <c r="B3013" t="s">
        <v>8079</v>
      </c>
      <c r="C3013">
        <v>7</v>
      </c>
      <c r="D3013" s="18">
        <v>41785</v>
      </c>
      <c r="E3013" t="s">
        <v>3909</v>
      </c>
      <c r="F3013" t="s">
        <v>3937</v>
      </c>
      <c r="G3013" t="s">
        <v>2249</v>
      </c>
      <c r="H3013" t="b">
        <v>0</v>
      </c>
      <c r="I3013" t="b">
        <v>0</v>
      </c>
      <c r="J3013" t="b">
        <v>0</v>
      </c>
      <c r="K3013" t="b">
        <v>0</v>
      </c>
    </row>
    <row r="3014" spans="1:11" x14ac:dyDescent="0.3">
      <c r="A3014" t="s">
        <v>8080</v>
      </c>
      <c r="B3014" t="s">
        <v>8081</v>
      </c>
      <c r="C3014">
        <v>9.9450000000000003</v>
      </c>
      <c r="D3014" s="18">
        <v>41780</v>
      </c>
      <c r="E3014" t="s">
        <v>3922</v>
      </c>
      <c r="F3014" t="s">
        <v>3985</v>
      </c>
      <c r="G3014" t="s">
        <v>2417</v>
      </c>
      <c r="H3014" t="b">
        <v>0</v>
      </c>
      <c r="I3014" t="b">
        <v>0</v>
      </c>
      <c r="J3014" t="b">
        <v>0</v>
      </c>
      <c r="K3014" t="b">
        <v>0</v>
      </c>
    </row>
    <row r="3015" spans="1:11" x14ac:dyDescent="0.3">
      <c r="A3015" t="s">
        <v>8082</v>
      </c>
      <c r="B3015" t="s">
        <v>8083</v>
      </c>
      <c r="C3015">
        <v>7.5949999999999998</v>
      </c>
      <c r="D3015" s="18">
        <v>41652</v>
      </c>
      <c r="E3015" t="s">
        <v>3909</v>
      </c>
      <c r="F3015" t="s">
        <v>3937</v>
      </c>
      <c r="G3015" t="s">
        <v>2758</v>
      </c>
      <c r="H3015" t="b">
        <v>0</v>
      </c>
      <c r="I3015" t="b">
        <v>0</v>
      </c>
      <c r="J3015" t="b">
        <v>0</v>
      </c>
      <c r="K3015" t="b">
        <v>0</v>
      </c>
    </row>
    <row r="3016" spans="1:11" x14ac:dyDescent="0.3">
      <c r="A3016" t="s">
        <v>8084</v>
      </c>
      <c r="B3016" t="s">
        <v>8085</v>
      </c>
      <c r="C3016">
        <v>5.5</v>
      </c>
      <c r="D3016" s="18">
        <v>41837</v>
      </c>
      <c r="E3016" t="s">
        <v>3909</v>
      </c>
      <c r="F3016" t="s">
        <v>3937</v>
      </c>
      <c r="G3016" t="s">
        <v>2380</v>
      </c>
      <c r="H3016" t="b">
        <v>0</v>
      </c>
      <c r="I3016" t="b">
        <v>0</v>
      </c>
      <c r="J3016" t="b">
        <v>0</v>
      </c>
      <c r="K3016" t="b">
        <v>0</v>
      </c>
    </row>
    <row r="3017" spans="1:11" x14ac:dyDescent="0.3">
      <c r="A3017" t="s">
        <v>12149</v>
      </c>
      <c r="B3017" t="s">
        <v>12150</v>
      </c>
      <c r="C3017">
        <v>2.5499999999999998</v>
      </c>
      <c r="D3017" s="18">
        <v>41993</v>
      </c>
      <c r="E3017" t="s">
        <v>3893</v>
      </c>
      <c r="F3017" t="s">
        <v>3894</v>
      </c>
      <c r="G3017" t="s">
        <v>3014</v>
      </c>
      <c r="H3017" t="b">
        <v>0</v>
      </c>
      <c r="I3017" t="b">
        <v>0</v>
      </c>
      <c r="J3017" t="b">
        <v>0</v>
      </c>
      <c r="K3017" t="b">
        <v>0</v>
      </c>
    </row>
    <row r="3018" spans="1:11" x14ac:dyDescent="0.3">
      <c r="A3018" t="s">
        <v>8086</v>
      </c>
      <c r="B3018" t="s">
        <v>8087</v>
      </c>
      <c r="C3018">
        <v>7</v>
      </c>
      <c r="D3018" s="18">
        <v>41856</v>
      </c>
      <c r="E3018" t="s">
        <v>3909</v>
      </c>
      <c r="F3018" t="s">
        <v>3937</v>
      </c>
      <c r="G3018" t="s">
        <v>2705</v>
      </c>
      <c r="H3018" t="b">
        <v>0</v>
      </c>
      <c r="I3018" t="b">
        <v>0</v>
      </c>
      <c r="J3018" t="b">
        <v>0</v>
      </c>
      <c r="K3018" t="b">
        <v>0</v>
      </c>
    </row>
    <row r="3019" spans="1:11" x14ac:dyDescent="0.3">
      <c r="A3019" t="s">
        <v>8088</v>
      </c>
      <c r="B3019" t="s">
        <v>268</v>
      </c>
      <c r="C3019">
        <v>4.25</v>
      </c>
      <c r="D3019" s="18">
        <v>41953</v>
      </c>
      <c r="E3019" t="s">
        <v>3900</v>
      </c>
      <c r="F3019" t="s">
        <v>3901</v>
      </c>
      <c r="G3019" t="s">
        <v>2341</v>
      </c>
      <c r="H3019" t="b">
        <v>0</v>
      </c>
      <c r="I3019" t="b">
        <v>0</v>
      </c>
      <c r="J3019" t="b">
        <v>1</v>
      </c>
      <c r="K3019" t="b">
        <v>0</v>
      </c>
    </row>
    <row r="3020" spans="1:11" x14ac:dyDescent="0.3">
      <c r="A3020" t="s">
        <v>8089</v>
      </c>
      <c r="B3020" t="s">
        <v>8090</v>
      </c>
      <c r="C3020">
        <v>8.67</v>
      </c>
      <c r="D3020" s="18">
        <v>41816</v>
      </c>
      <c r="E3020" t="s">
        <v>3909</v>
      </c>
      <c r="F3020" t="s">
        <v>3937</v>
      </c>
      <c r="G3020" t="s">
        <v>2425</v>
      </c>
      <c r="H3020" t="b">
        <v>0</v>
      </c>
      <c r="I3020" t="b">
        <v>0</v>
      </c>
      <c r="J3020" t="b">
        <v>0</v>
      </c>
      <c r="K3020" t="b">
        <v>0</v>
      </c>
    </row>
    <row r="3021" spans="1:11" x14ac:dyDescent="0.3">
      <c r="A3021" t="s">
        <v>8091</v>
      </c>
      <c r="B3021" t="s">
        <v>8092</v>
      </c>
      <c r="C3021">
        <v>8</v>
      </c>
      <c r="D3021" s="18">
        <v>41688</v>
      </c>
      <c r="E3021" t="s">
        <v>3909</v>
      </c>
      <c r="F3021" t="s">
        <v>3937</v>
      </c>
      <c r="G3021" t="s">
        <v>2263</v>
      </c>
      <c r="H3021" t="b">
        <v>0</v>
      </c>
      <c r="I3021" t="b">
        <v>0</v>
      </c>
      <c r="J3021" t="b">
        <v>0</v>
      </c>
      <c r="K3021" t="b">
        <v>0</v>
      </c>
    </row>
    <row r="3022" spans="1:11" x14ac:dyDescent="0.3">
      <c r="A3022" t="s">
        <v>8093</v>
      </c>
      <c r="B3022" t="s">
        <v>8094</v>
      </c>
      <c r="C3022">
        <v>7.65</v>
      </c>
      <c r="D3022" s="18">
        <v>41930</v>
      </c>
      <c r="E3022" t="s">
        <v>2230</v>
      </c>
      <c r="F3022" t="s">
        <v>3955</v>
      </c>
      <c r="G3022" t="s">
        <v>3332</v>
      </c>
      <c r="H3022" t="b">
        <v>0</v>
      </c>
      <c r="I3022" t="b">
        <v>0</v>
      </c>
      <c r="J3022" t="b">
        <v>0</v>
      </c>
      <c r="K3022" t="b">
        <v>0</v>
      </c>
    </row>
    <row r="3023" spans="1:11" x14ac:dyDescent="0.3">
      <c r="A3023" t="s">
        <v>8095</v>
      </c>
      <c r="B3023" t="s">
        <v>8096</v>
      </c>
      <c r="C3023">
        <v>3.5</v>
      </c>
      <c r="D3023" s="18">
        <v>41888</v>
      </c>
      <c r="E3023" t="s">
        <v>3900</v>
      </c>
      <c r="F3023" t="s">
        <v>3901</v>
      </c>
      <c r="G3023" t="s">
        <v>2400</v>
      </c>
      <c r="H3023" t="b">
        <v>0</v>
      </c>
      <c r="I3023" t="b">
        <v>0</v>
      </c>
      <c r="J3023" t="b">
        <v>1</v>
      </c>
      <c r="K3023" t="b">
        <v>0</v>
      </c>
    </row>
    <row r="3024" spans="1:11" x14ac:dyDescent="0.3">
      <c r="A3024" t="s">
        <v>1582</v>
      </c>
      <c r="B3024" t="s">
        <v>1581</v>
      </c>
      <c r="C3024">
        <v>7</v>
      </c>
      <c r="D3024" s="18">
        <v>41821</v>
      </c>
      <c r="E3024" t="s">
        <v>3900</v>
      </c>
      <c r="F3024" t="s">
        <v>3901</v>
      </c>
      <c r="G3024" t="s">
        <v>2634</v>
      </c>
      <c r="H3024" t="b">
        <v>0</v>
      </c>
      <c r="I3024" t="b">
        <v>0</v>
      </c>
      <c r="J3024" t="b">
        <v>1</v>
      </c>
      <c r="K3024" t="b">
        <v>0</v>
      </c>
    </row>
    <row r="3025" spans="1:11" x14ac:dyDescent="0.3">
      <c r="A3025" t="s">
        <v>11696</v>
      </c>
      <c r="B3025" t="s">
        <v>11697</v>
      </c>
      <c r="C3025">
        <v>11</v>
      </c>
      <c r="D3025" s="18">
        <v>41983</v>
      </c>
      <c r="E3025" t="s">
        <v>3909</v>
      </c>
      <c r="F3025" t="s">
        <v>3937</v>
      </c>
      <c r="G3025" t="s">
        <v>3589</v>
      </c>
      <c r="H3025" t="b">
        <v>0</v>
      </c>
      <c r="I3025" t="b">
        <v>0</v>
      </c>
      <c r="J3025" t="b">
        <v>0</v>
      </c>
      <c r="K3025" t="b">
        <v>0</v>
      </c>
    </row>
    <row r="3026" spans="1:11" x14ac:dyDescent="0.3">
      <c r="A3026" t="s">
        <v>8097</v>
      </c>
      <c r="B3026" t="s">
        <v>8098</v>
      </c>
      <c r="C3026">
        <v>6.25</v>
      </c>
      <c r="D3026" s="18">
        <v>41860</v>
      </c>
      <c r="E3026" t="s">
        <v>3909</v>
      </c>
      <c r="F3026" t="s">
        <v>3910</v>
      </c>
      <c r="G3026" t="s">
        <v>2678</v>
      </c>
      <c r="H3026" t="b">
        <v>0</v>
      </c>
      <c r="I3026" t="b">
        <v>0</v>
      </c>
      <c r="J3026" t="b">
        <v>0</v>
      </c>
      <c r="K3026" t="b">
        <v>0</v>
      </c>
    </row>
    <row r="3027" spans="1:11" x14ac:dyDescent="0.3">
      <c r="A3027" t="s">
        <v>8097</v>
      </c>
      <c r="B3027" t="s">
        <v>8099</v>
      </c>
      <c r="C3027">
        <v>10.25</v>
      </c>
      <c r="D3027" s="18">
        <v>41863</v>
      </c>
      <c r="E3027" t="s">
        <v>3909</v>
      </c>
      <c r="F3027" t="s">
        <v>3910</v>
      </c>
      <c r="G3027" t="s">
        <v>2678</v>
      </c>
      <c r="H3027" t="b">
        <v>0</v>
      </c>
      <c r="I3027" t="b">
        <v>0</v>
      </c>
      <c r="J3027" t="b">
        <v>0</v>
      </c>
      <c r="K3027" t="b">
        <v>0</v>
      </c>
    </row>
    <row r="3028" spans="1:11" x14ac:dyDescent="0.3">
      <c r="A3028" t="s">
        <v>8100</v>
      </c>
      <c r="B3028" t="s">
        <v>8101</v>
      </c>
      <c r="C3028">
        <v>13.75</v>
      </c>
      <c r="D3028" s="18">
        <v>41871</v>
      </c>
      <c r="E3028" t="s">
        <v>3909</v>
      </c>
      <c r="F3028" t="s">
        <v>3929</v>
      </c>
      <c r="G3028" t="s">
        <v>2678</v>
      </c>
      <c r="H3028" t="b">
        <v>0</v>
      </c>
      <c r="I3028" t="b">
        <v>0</v>
      </c>
      <c r="J3028" t="b">
        <v>0</v>
      </c>
      <c r="K3028" t="b">
        <v>0</v>
      </c>
    </row>
    <row r="3029" spans="1:11" x14ac:dyDescent="0.3">
      <c r="A3029" t="s">
        <v>1847</v>
      </c>
      <c r="B3029" t="s">
        <v>1846</v>
      </c>
      <c r="C3029">
        <v>11.75</v>
      </c>
      <c r="D3029" s="18">
        <v>41844</v>
      </c>
      <c r="E3029" t="s">
        <v>2230</v>
      </c>
      <c r="F3029" t="s">
        <v>3984</v>
      </c>
      <c r="G3029" t="s">
        <v>2636</v>
      </c>
      <c r="H3029" t="b">
        <v>0</v>
      </c>
      <c r="I3029" t="b">
        <v>0</v>
      </c>
      <c r="J3029" t="b">
        <v>0</v>
      </c>
      <c r="K3029" t="b">
        <v>0</v>
      </c>
    </row>
    <row r="3030" spans="1:11" x14ac:dyDescent="0.3">
      <c r="A3030" t="s">
        <v>11698</v>
      </c>
      <c r="B3030" t="s">
        <v>11699</v>
      </c>
      <c r="C3030">
        <v>11.25</v>
      </c>
      <c r="D3030" s="18">
        <v>41988</v>
      </c>
      <c r="E3030" t="s">
        <v>3893</v>
      </c>
      <c r="F3030" t="s">
        <v>3894</v>
      </c>
      <c r="G3030" t="s">
        <v>3515</v>
      </c>
      <c r="H3030" t="b">
        <v>0</v>
      </c>
      <c r="I3030" t="b">
        <v>0</v>
      </c>
      <c r="J3030" t="b">
        <v>0</v>
      </c>
      <c r="K3030" t="b">
        <v>0</v>
      </c>
    </row>
    <row r="3031" spans="1:11" x14ac:dyDescent="0.3">
      <c r="A3031" t="s">
        <v>8102</v>
      </c>
      <c r="B3031" t="s">
        <v>784</v>
      </c>
      <c r="C3031">
        <v>6</v>
      </c>
      <c r="D3031" s="18">
        <v>41855</v>
      </c>
      <c r="E3031" t="s">
        <v>3968</v>
      </c>
      <c r="F3031" t="s">
        <v>3968</v>
      </c>
      <c r="G3031" t="s">
        <v>2251</v>
      </c>
      <c r="H3031" t="b">
        <v>0</v>
      </c>
      <c r="I3031" t="b">
        <v>0</v>
      </c>
      <c r="J3031" t="b">
        <v>1</v>
      </c>
      <c r="K3031" t="b">
        <v>0</v>
      </c>
    </row>
    <row r="3032" spans="1:11" x14ac:dyDescent="0.3">
      <c r="A3032" t="s">
        <v>8103</v>
      </c>
      <c r="B3032" t="s">
        <v>8104</v>
      </c>
      <c r="C3032">
        <v>7.75</v>
      </c>
      <c r="D3032" s="18">
        <v>41765</v>
      </c>
      <c r="E3032" t="s">
        <v>3909</v>
      </c>
      <c r="F3032" t="s">
        <v>3937</v>
      </c>
      <c r="G3032" t="s">
        <v>2398</v>
      </c>
      <c r="H3032" t="b">
        <v>0</v>
      </c>
      <c r="I3032" t="b">
        <v>0</v>
      </c>
      <c r="J3032" t="b">
        <v>0</v>
      </c>
      <c r="K3032" t="b">
        <v>0</v>
      </c>
    </row>
    <row r="3033" spans="1:11" x14ac:dyDescent="0.3">
      <c r="A3033" t="s">
        <v>8105</v>
      </c>
      <c r="B3033" t="s">
        <v>8106</v>
      </c>
      <c r="C3033">
        <v>4.5</v>
      </c>
      <c r="D3033" s="18">
        <v>41928</v>
      </c>
      <c r="E3033" t="s">
        <v>3909</v>
      </c>
      <c r="F3033" t="s">
        <v>3929</v>
      </c>
      <c r="G3033" t="s">
        <v>3521</v>
      </c>
      <c r="H3033" t="b">
        <v>0</v>
      </c>
      <c r="I3033" t="b">
        <v>0</v>
      </c>
      <c r="J3033" t="b">
        <v>0</v>
      </c>
      <c r="K3033" t="b">
        <v>0</v>
      </c>
    </row>
    <row r="3034" spans="1:11" x14ac:dyDescent="0.3">
      <c r="A3034" t="s">
        <v>8107</v>
      </c>
      <c r="B3034" t="s">
        <v>8108</v>
      </c>
      <c r="C3034">
        <v>14.5</v>
      </c>
      <c r="D3034" s="18">
        <v>41850</v>
      </c>
      <c r="E3034" t="s">
        <v>3909</v>
      </c>
      <c r="F3034" t="s">
        <v>3937</v>
      </c>
      <c r="G3034" t="s">
        <v>2551</v>
      </c>
      <c r="H3034" t="b">
        <v>0</v>
      </c>
      <c r="I3034" t="b">
        <v>0</v>
      </c>
      <c r="J3034" t="b">
        <v>0</v>
      </c>
      <c r="K3034" t="b">
        <v>0</v>
      </c>
    </row>
    <row r="3035" spans="1:11" x14ac:dyDescent="0.3">
      <c r="A3035" t="s">
        <v>8109</v>
      </c>
      <c r="B3035" t="s">
        <v>8110</v>
      </c>
      <c r="C3035">
        <v>5.3550000000000004</v>
      </c>
      <c r="D3035" s="18">
        <v>41792</v>
      </c>
      <c r="E3035" t="s">
        <v>3909</v>
      </c>
      <c r="F3035" t="s">
        <v>3937</v>
      </c>
      <c r="G3035" t="s">
        <v>2417</v>
      </c>
      <c r="H3035" t="b">
        <v>0</v>
      </c>
      <c r="I3035" t="b">
        <v>0</v>
      </c>
      <c r="J3035" t="b">
        <v>0</v>
      </c>
      <c r="K3035" t="b">
        <v>0</v>
      </c>
    </row>
    <row r="3036" spans="1:11" x14ac:dyDescent="0.3">
      <c r="A3036" t="s">
        <v>666</v>
      </c>
      <c r="B3036" t="s">
        <v>8111</v>
      </c>
      <c r="C3036">
        <v>8.67</v>
      </c>
      <c r="D3036" s="18">
        <v>41977</v>
      </c>
      <c r="E3036" t="s">
        <v>3922</v>
      </c>
      <c r="F3036" t="s">
        <v>3951</v>
      </c>
      <c r="G3036" t="s">
        <v>2818</v>
      </c>
      <c r="H3036" t="b">
        <v>1</v>
      </c>
      <c r="I3036" t="b">
        <v>1</v>
      </c>
      <c r="J3036" t="b">
        <v>0</v>
      </c>
      <c r="K3036" t="b">
        <v>0</v>
      </c>
    </row>
    <row r="3037" spans="1:11" x14ac:dyDescent="0.3">
      <c r="A3037" t="s">
        <v>12398</v>
      </c>
      <c r="B3037" t="s">
        <v>12399</v>
      </c>
      <c r="C3037">
        <v>3.3149999999999999</v>
      </c>
      <c r="D3037" s="18">
        <v>42002</v>
      </c>
      <c r="E3037" t="s">
        <v>2230</v>
      </c>
      <c r="F3037" t="s">
        <v>3984</v>
      </c>
      <c r="G3037" t="s">
        <v>3485</v>
      </c>
      <c r="H3037" t="b">
        <v>0</v>
      </c>
      <c r="I3037" t="b">
        <v>0</v>
      </c>
      <c r="J3037" t="b">
        <v>0</v>
      </c>
      <c r="K3037" t="b">
        <v>0</v>
      </c>
    </row>
    <row r="3038" spans="1:11" x14ac:dyDescent="0.3">
      <c r="A3038" t="s">
        <v>8112</v>
      </c>
      <c r="B3038" t="s">
        <v>8113</v>
      </c>
      <c r="C3038">
        <v>9.18</v>
      </c>
      <c r="D3038" s="18">
        <v>41786</v>
      </c>
      <c r="E3038" t="s">
        <v>3968</v>
      </c>
      <c r="F3038" t="s">
        <v>3968</v>
      </c>
      <c r="G3038" t="s">
        <v>2265</v>
      </c>
      <c r="H3038" t="b">
        <v>0</v>
      </c>
      <c r="I3038" t="b">
        <v>0</v>
      </c>
      <c r="J3038" t="b">
        <v>1</v>
      </c>
      <c r="K3038" t="b">
        <v>0</v>
      </c>
    </row>
    <row r="3039" spans="1:11" x14ac:dyDescent="0.3">
      <c r="A3039" t="s">
        <v>8114</v>
      </c>
      <c r="B3039" t="s">
        <v>8115</v>
      </c>
      <c r="C3039">
        <v>6.375</v>
      </c>
      <c r="D3039" s="18">
        <v>41782</v>
      </c>
      <c r="E3039" t="s">
        <v>3900</v>
      </c>
      <c r="F3039" t="s">
        <v>3901</v>
      </c>
      <c r="G3039" t="s">
        <v>2672</v>
      </c>
      <c r="H3039" t="b">
        <v>0</v>
      </c>
      <c r="I3039" t="b">
        <v>0</v>
      </c>
      <c r="J3039" t="b">
        <v>1</v>
      </c>
      <c r="K3039" t="b">
        <v>0</v>
      </c>
    </row>
    <row r="3040" spans="1:11" x14ac:dyDescent="0.3">
      <c r="A3040" t="s">
        <v>8116</v>
      </c>
      <c r="B3040" t="s">
        <v>8117</v>
      </c>
      <c r="C3040">
        <v>6</v>
      </c>
      <c r="D3040" s="18">
        <v>41788</v>
      </c>
      <c r="E3040" t="s">
        <v>3900</v>
      </c>
      <c r="F3040" t="s">
        <v>3901</v>
      </c>
      <c r="G3040" t="s">
        <v>2459</v>
      </c>
      <c r="H3040" t="b">
        <v>0</v>
      </c>
      <c r="I3040" t="b">
        <v>0</v>
      </c>
      <c r="J3040" t="b">
        <v>1</v>
      </c>
      <c r="K3040" t="b">
        <v>0</v>
      </c>
    </row>
    <row r="3041" spans="1:11" x14ac:dyDescent="0.3">
      <c r="A3041" t="s">
        <v>8118</v>
      </c>
      <c r="B3041" t="s">
        <v>8119</v>
      </c>
      <c r="C3041">
        <v>3.25</v>
      </c>
      <c r="D3041" s="18">
        <v>41690</v>
      </c>
      <c r="E3041" t="s">
        <v>3909</v>
      </c>
      <c r="F3041" t="s">
        <v>3937</v>
      </c>
      <c r="G3041" t="s">
        <v>2259</v>
      </c>
      <c r="H3041" t="b">
        <v>0</v>
      </c>
      <c r="I3041" t="b">
        <v>0</v>
      </c>
      <c r="J3041" t="b">
        <v>0</v>
      </c>
      <c r="K3041" t="b">
        <v>0</v>
      </c>
    </row>
    <row r="3042" spans="1:11" x14ac:dyDescent="0.3">
      <c r="A3042" t="s">
        <v>8120</v>
      </c>
      <c r="B3042" t="s">
        <v>8121</v>
      </c>
      <c r="C3042">
        <v>10.199999999999999</v>
      </c>
      <c r="D3042" s="18">
        <v>41831</v>
      </c>
      <c r="E3042" t="s">
        <v>2230</v>
      </c>
      <c r="F3042" t="s">
        <v>3955</v>
      </c>
      <c r="G3042" t="s">
        <v>2425</v>
      </c>
      <c r="H3042" t="b">
        <v>0</v>
      </c>
      <c r="I3042" t="b">
        <v>0</v>
      </c>
      <c r="J3042" t="b">
        <v>0</v>
      </c>
      <c r="K3042" t="b">
        <v>0</v>
      </c>
    </row>
    <row r="3043" spans="1:11" x14ac:dyDescent="0.3">
      <c r="A3043" t="s">
        <v>12994</v>
      </c>
      <c r="B3043" t="s">
        <v>12933</v>
      </c>
      <c r="C3043">
        <v>4.59</v>
      </c>
      <c r="D3043" s="18">
        <v>42019</v>
      </c>
      <c r="E3043" t="s">
        <v>3893</v>
      </c>
      <c r="F3043" t="s">
        <v>3941</v>
      </c>
      <c r="G3043" t="s">
        <v>12496</v>
      </c>
      <c r="H3043" t="b">
        <v>0</v>
      </c>
      <c r="I3043" t="b">
        <v>0</v>
      </c>
      <c r="J3043" t="b">
        <v>0</v>
      </c>
      <c r="K3043" t="b">
        <v>0</v>
      </c>
    </row>
    <row r="3044" spans="1:11" x14ac:dyDescent="0.3">
      <c r="A3044" t="s">
        <v>8122</v>
      </c>
      <c r="B3044" t="s">
        <v>8123</v>
      </c>
      <c r="C3044">
        <v>9.9450000000000003</v>
      </c>
      <c r="D3044" s="18">
        <v>41943</v>
      </c>
      <c r="E3044" t="s">
        <v>2230</v>
      </c>
      <c r="F3044" t="s">
        <v>3984</v>
      </c>
      <c r="G3044" t="s">
        <v>3320</v>
      </c>
      <c r="H3044" t="b">
        <v>0</v>
      </c>
      <c r="I3044" t="b">
        <v>0</v>
      </c>
      <c r="J3044" t="b">
        <v>0</v>
      </c>
      <c r="K3044" t="b">
        <v>0</v>
      </c>
    </row>
    <row r="3045" spans="1:11" x14ac:dyDescent="0.3">
      <c r="A3045" t="s">
        <v>357</v>
      </c>
      <c r="B3045" t="s">
        <v>356</v>
      </c>
      <c r="C3045">
        <v>10.5</v>
      </c>
      <c r="D3045" s="18">
        <v>41972</v>
      </c>
      <c r="E3045" t="s">
        <v>3922</v>
      </c>
      <c r="F3045" t="s">
        <v>3951</v>
      </c>
      <c r="G3045" t="s">
        <v>2591</v>
      </c>
      <c r="H3045" t="b">
        <v>0</v>
      </c>
      <c r="I3045" t="b">
        <v>0</v>
      </c>
      <c r="J3045" t="b">
        <v>0</v>
      </c>
      <c r="K3045" t="b">
        <v>0</v>
      </c>
    </row>
    <row r="3046" spans="1:11" x14ac:dyDescent="0.3">
      <c r="A3046" t="s">
        <v>8124</v>
      </c>
      <c r="B3046" t="s">
        <v>807</v>
      </c>
      <c r="C3046">
        <v>5.5</v>
      </c>
      <c r="D3046" s="18">
        <v>41876</v>
      </c>
      <c r="E3046" t="s">
        <v>3893</v>
      </c>
      <c r="F3046" t="s">
        <v>3894</v>
      </c>
      <c r="G3046" t="s">
        <v>2889</v>
      </c>
      <c r="H3046" t="b">
        <v>0</v>
      </c>
      <c r="I3046" t="b">
        <v>0</v>
      </c>
      <c r="J3046" t="b">
        <v>0</v>
      </c>
      <c r="K3046" t="b">
        <v>0</v>
      </c>
    </row>
    <row r="3047" spans="1:11" x14ac:dyDescent="0.3">
      <c r="A3047" t="s">
        <v>8125</v>
      </c>
      <c r="B3047" t="s">
        <v>8126</v>
      </c>
      <c r="C3047">
        <v>10.75</v>
      </c>
      <c r="D3047" s="18">
        <v>41911</v>
      </c>
      <c r="E3047" t="s">
        <v>3968</v>
      </c>
      <c r="F3047" t="s">
        <v>3968</v>
      </c>
      <c r="G3047" t="s">
        <v>2341</v>
      </c>
      <c r="H3047" t="b">
        <v>0</v>
      </c>
      <c r="I3047" t="b">
        <v>0</v>
      </c>
      <c r="J3047" t="b">
        <v>1</v>
      </c>
      <c r="K3047" t="b">
        <v>0</v>
      </c>
    </row>
    <row r="3048" spans="1:11" x14ac:dyDescent="0.3">
      <c r="A3048" t="s">
        <v>8127</v>
      </c>
      <c r="B3048" t="s">
        <v>8128</v>
      </c>
      <c r="C3048">
        <v>10.5</v>
      </c>
      <c r="D3048" s="18">
        <v>41828</v>
      </c>
      <c r="E3048" t="s">
        <v>3909</v>
      </c>
      <c r="F3048" t="s">
        <v>3937</v>
      </c>
      <c r="G3048" t="s">
        <v>2587</v>
      </c>
      <c r="H3048" t="b">
        <v>0</v>
      </c>
      <c r="I3048" t="b">
        <v>0</v>
      </c>
      <c r="J3048" t="b">
        <v>0</v>
      </c>
      <c r="K3048" t="b">
        <v>0</v>
      </c>
    </row>
    <row r="3049" spans="1:11" x14ac:dyDescent="0.3">
      <c r="A3049" t="s">
        <v>8129</v>
      </c>
      <c r="B3049" t="s">
        <v>1079</v>
      </c>
      <c r="C3049">
        <v>11</v>
      </c>
      <c r="D3049" s="18">
        <v>41976</v>
      </c>
      <c r="E3049" t="s">
        <v>3893</v>
      </c>
      <c r="F3049" t="s">
        <v>4117</v>
      </c>
      <c r="G3049" t="s">
        <v>2553</v>
      </c>
      <c r="H3049" t="b">
        <v>0</v>
      </c>
      <c r="I3049" t="b">
        <v>0</v>
      </c>
      <c r="J3049" t="b">
        <v>0</v>
      </c>
      <c r="K3049" t="b">
        <v>0</v>
      </c>
    </row>
    <row r="3050" spans="1:11" x14ac:dyDescent="0.3">
      <c r="A3050" t="s">
        <v>12684</v>
      </c>
      <c r="B3050" t="s">
        <v>12590</v>
      </c>
      <c r="C3050">
        <v>3.3149999999999999</v>
      </c>
      <c r="D3050" s="18">
        <v>42014</v>
      </c>
      <c r="E3050" t="s">
        <v>3909</v>
      </c>
      <c r="F3050" t="s">
        <v>3937</v>
      </c>
      <c r="G3050" t="s">
        <v>3459</v>
      </c>
      <c r="H3050" t="b">
        <v>0</v>
      </c>
      <c r="I3050" t="b">
        <v>1</v>
      </c>
      <c r="J3050" t="b">
        <v>0</v>
      </c>
      <c r="K3050" t="b">
        <v>0</v>
      </c>
    </row>
    <row r="3051" spans="1:11" x14ac:dyDescent="0.3">
      <c r="A3051" t="s">
        <v>8130</v>
      </c>
      <c r="B3051" t="s">
        <v>8131</v>
      </c>
      <c r="C3051">
        <v>6.12</v>
      </c>
      <c r="D3051" s="18">
        <v>41760</v>
      </c>
      <c r="E3051" t="s">
        <v>3893</v>
      </c>
      <c r="F3051" t="s">
        <v>3894</v>
      </c>
      <c r="G3051" t="s">
        <v>2415</v>
      </c>
      <c r="H3051" t="b">
        <v>0</v>
      </c>
      <c r="I3051" t="b">
        <v>0</v>
      </c>
      <c r="J3051" t="b">
        <v>0</v>
      </c>
      <c r="K3051" t="b">
        <v>0</v>
      </c>
    </row>
    <row r="3052" spans="1:11" x14ac:dyDescent="0.3">
      <c r="A3052" t="s">
        <v>8132</v>
      </c>
      <c r="B3052" t="s">
        <v>8133</v>
      </c>
      <c r="C3052">
        <v>2.75</v>
      </c>
      <c r="D3052" s="18">
        <v>41810</v>
      </c>
      <c r="E3052" t="s">
        <v>3909</v>
      </c>
      <c r="F3052" t="s">
        <v>3937</v>
      </c>
      <c r="G3052" t="s">
        <v>2277</v>
      </c>
      <c r="H3052" t="b">
        <v>0</v>
      </c>
      <c r="I3052" t="b">
        <v>0</v>
      </c>
      <c r="J3052" t="b">
        <v>0</v>
      </c>
      <c r="K3052" t="b">
        <v>0</v>
      </c>
    </row>
    <row r="3053" spans="1:11" x14ac:dyDescent="0.3">
      <c r="A3053" t="s">
        <v>8134</v>
      </c>
      <c r="B3053" t="s">
        <v>8135</v>
      </c>
      <c r="C3053">
        <v>3</v>
      </c>
      <c r="D3053" s="18">
        <v>41726</v>
      </c>
      <c r="E3053" t="s">
        <v>3909</v>
      </c>
      <c r="F3053" t="s">
        <v>3937</v>
      </c>
      <c r="G3053" t="s">
        <v>2369</v>
      </c>
      <c r="H3053" t="b">
        <v>0</v>
      </c>
      <c r="I3053" t="b">
        <v>0</v>
      </c>
      <c r="J3053" t="b">
        <v>0</v>
      </c>
      <c r="K3053" t="b">
        <v>0</v>
      </c>
    </row>
    <row r="3054" spans="1:11" x14ac:dyDescent="0.3">
      <c r="A3054" t="s">
        <v>8136</v>
      </c>
      <c r="B3054" t="s">
        <v>8137</v>
      </c>
      <c r="C3054">
        <v>6.5</v>
      </c>
      <c r="D3054" s="18">
        <v>41736</v>
      </c>
      <c r="E3054" t="s">
        <v>3909</v>
      </c>
      <c r="F3054" t="s">
        <v>3937</v>
      </c>
      <c r="G3054" t="s">
        <v>2417</v>
      </c>
      <c r="H3054" t="b">
        <v>0</v>
      </c>
      <c r="I3054" t="b">
        <v>0</v>
      </c>
      <c r="J3054" t="b">
        <v>0</v>
      </c>
      <c r="K3054" t="b">
        <v>0</v>
      </c>
    </row>
    <row r="3055" spans="1:11" x14ac:dyDescent="0.3">
      <c r="A3055" t="s">
        <v>8138</v>
      </c>
      <c r="B3055" t="s">
        <v>8139</v>
      </c>
      <c r="C3055">
        <v>2.2949999999999999</v>
      </c>
      <c r="D3055" s="18">
        <v>41965</v>
      </c>
      <c r="E3055" t="s">
        <v>3893</v>
      </c>
      <c r="F3055" t="s">
        <v>3894</v>
      </c>
      <c r="G3055" t="s">
        <v>8140</v>
      </c>
      <c r="H3055" t="b">
        <v>0</v>
      </c>
      <c r="I3055" t="b">
        <v>0</v>
      </c>
      <c r="J3055" t="b">
        <v>0</v>
      </c>
      <c r="K3055" t="b">
        <v>0</v>
      </c>
    </row>
    <row r="3056" spans="1:11" x14ac:dyDescent="0.3">
      <c r="A3056" t="s">
        <v>8141</v>
      </c>
      <c r="B3056" t="s">
        <v>693</v>
      </c>
      <c r="C3056">
        <v>5.61</v>
      </c>
      <c r="D3056" s="18">
        <v>41951</v>
      </c>
      <c r="E3056" t="s">
        <v>3893</v>
      </c>
      <c r="F3056" t="s">
        <v>3894</v>
      </c>
      <c r="G3056" t="s">
        <v>3394</v>
      </c>
      <c r="H3056" t="b">
        <v>0</v>
      </c>
      <c r="I3056" t="b">
        <v>0</v>
      </c>
      <c r="J3056" t="b">
        <v>0</v>
      </c>
      <c r="K3056" t="b">
        <v>0</v>
      </c>
    </row>
    <row r="3057" spans="1:11" x14ac:dyDescent="0.3">
      <c r="A3057" t="s">
        <v>8142</v>
      </c>
      <c r="B3057" t="s">
        <v>8143</v>
      </c>
      <c r="C3057">
        <v>4</v>
      </c>
      <c r="D3057" s="18">
        <v>41792</v>
      </c>
      <c r="E3057" t="s">
        <v>3909</v>
      </c>
      <c r="F3057" t="s">
        <v>3937</v>
      </c>
      <c r="G3057" t="s">
        <v>2374</v>
      </c>
      <c r="H3057" t="b">
        <v>0</v>
      </c>
      <c r="I3057" t="b">
        <v>0</v>
      </c>
      <c r="J3057" t="b">
        <v>0</v>
      </c>
      <c r="K3057" t="b">
        <v>0</v>
      </c>
    </row>
    <row r="3058" spans="1:11" x14ac:dyDescent="0.3">
      <c r="A3058" t="s">
        <v>8144</v>
      </c>
      <c r="B3058" t="s">
        <v>8145</v>
      </c>
      <c r="C3058">
        <v>9.75</v>
      </c>
      <c r="D3058" s="18">
        <v>41878</v>
      </c>
      <c r="E3058" t="s">
        <v>3968</v>
      </c>
      <c r="F3058" t="s">
        <v>3968</v>
      </c>
      <c r="G3058" t="s">
        <v>2356</v>
      </c>
      <c r="H3058" t="b">
        <v>0</v>
      </c>
      <c r="I3058" t="b">
        <v>0</v>
      </c>
      <c r="J3058" t="b">
        <v>1</v>
      </c>
      <c r="K3058" t="b">
        <v>0</v>
      </c>
    </row>
    <row r="3059" spans="1:11" x14ac:dyDescent="0.3">
      <c r="A3059" t="s">
        <v>13718</v>
      </c>
      <c r="B3059" t="s">
        <v>13719</v>
      </c>
      <c r="C3059">
        <v>6.76</v>
      </c>
      <c r="D3059" s="18">
        <v>42032</v>
      </c>
      <c r="E3059" t="s">
        <v>3893</v>
      </c>
      <c r="F3059" t="s">
        <v>3989</v>
      </c>
      <c r="G3059" t="s">
        <v>2251</v>
      </c>
      <c r="H3059" t="b">
        <v>0</v>
      </c>
      <c r="I3059" t="b">
        <v>0</v>
      </c>
      <c r="J3059" t="b">
        <v>0</v>
      </c>
      <c r="K3059" t="b">
        <v>0</v>
      </c>
    </row>
    <row r="3060" spans="1:11" x14ac:dyDescent="0.3">
      <c r="A3060" t="s">
        <v>8146</v>
      </c>
      <c r="B3060" t="s">
        <v>8147</v>
      </c>
      <c r="C3060">
        <v>3.5</v>
      </c>
      <c r="D3060" s="18">
        <v>41977</v>
      </c>
      <c r="E3060" t="s">
        <v>3893</v>
      </c>
      <c r="F3060" t="s">
        <v>4117</v>
      </c>
      <c r="G3060" t="s">
        <v>3634</v>
      </c>
      <c r="H3060" t="b">
        <v>0</v>
      </c>
      <c r="I3060" t="b">
        <v>0</v>
      </c>
      <c r="J3060" t="b">
        <v>0</v>
      </c>
      <c r="K3060" t="b">
        <v>0</v>
      </c>
    </row>
    <row r="3061" spans="1:11" x14ac:dyDescent="0.3">
      <c r="A3061" t="s">
        <v>8148</v>
      </c>
      <c r="B3061" t="s">
        <v>8149</v>
      </c>
      <c r="C3061">
        <v>5.5</v>
      </c>
      <c r="D3061" s="18">
        <v>41723</v>
      </c>
      <c r="E3061" t="s">
        <v>3968</v>
      </c>
      <c r="F3061" t="s">
        <v>3968</v>
      </c>
      <c r="G3061" t="s">
        <v>2360</v>
      </c>
      <c r="H3061" t="b">
        <v>0</v>
      </c>
      <c r="I3061" t="b">
        <v>0</v>
      </c>
      <c r="J3061" t="b">
        <v>1</v>
      </c>
      <c r="K3061" t="b">
        <v>0</v>
      </c>
    </row>
    <row r="3062" spans="1:11" x14ac:dyDescent="0.3">
      <c r="A3062" t="s">
        <v>8150</v>
      </c>
      <c r="B3062" t="s">
        <v>8151</v>
      </c>
      <c r="C3062">
        <v>7.3949999999999996</v>
      </c>
      <c r="D3062" s="18">
        <v>41781</v>
      </c>
      <c r="E3062" t="s">
        <v>3968</v>
      </c>
      <c r="F3062" t="s">
        <v>3968</v>
      </c>
      <c r="G3062" t="s">
        <v>2384</v>
      </c>
      <c r="H3062" t="b">
        <v>0</v>
      </c>
      <c r="I3062" t="b">
        <v>0</v>
      </c>
      <c r="J3062" t="b">
        <v>1</v>
      </c>
      <c r="K3062" t="b">
        <v>0</v>
      </c>
    </row>
    <row r="3063" spans="1:11" x14ac:dyDescent="0.3">
      <c r="A3063" t="s">
        <v>8152</v>
      </c>
      <c r="B3063" t="s">
        <v>8153</v>
      </c>
      <c r="C3063">
        <v>6.375</v>
      </c>
      <c r="D3063" s="18">
        <v>41769</v>
      </c>
      <c r="E3063" t="s">
        <v>3909</v>
      </c>
      <c r="F3063" t="s">
        <v>3929</v>
      </c>
      <c r="G3063" t="s">
        <v>2435</v>
      </c>
      <c r="H3063" t="b">
        <v>0</v>
      </c>
      <c r="I3063" t="b">
        <v>0</v>
      </c>
      <c r="J3063" t="b">
        <v>0</v>
      </c>
      <c r="K3063" t="b">
        <v>0</v>
      </c>
    </row>
    <row r="3064" spans="1:11" x14ac:dyDescent="0.3">
      <c r="A3064" t="s">
        <v>8154</v>
      </c>
      <c r="B3064" t="s">
        <v>8155</v>
      </c>
      <c r="C3064">
        <v>5.25</v>
      </c>
      <c r="D3064" s="18">
        <v>41704</v>
      </c>
      <c r="E3064" t="s">
        <v>3909</v>
      </c>
      <c r="F3064" t="s">
        <v>3937</v>
      </c>
      <c r="G3064" t="s">
        <v>2406</v>
      </c>
      <c r="H3064" t="b">
        <v>0</v>
      </c>
      <c r="I3064" t="b">
        <v>0</v>
      </c>
      <c r="J3064" t="b">
        <v>0</v>
      </c>
      <c r="K3064" t="b">
        <v>0</v>
      </c>
    </row>
    <row r="3065" spans="1:11" x14ac:dyDescent="0.3">
      <c r="A3065" t="s">
        <v>8156</v>
      </c>
      <c r="B3065" t="s">
        <v>8157</v>
      </c>
      <c r="C3065">
        <v>9.5</v>
      </c>
      <c r="D3065" s="18">
        <v>41746</v>
      </c>
      <c r="E3065" t="s">
        <v>3909</v>
      </c>
      <c r="F3065" t="s">
        <v>3937</v>
      </c>
      <c r="G3065" t="s">
        <v>2360</v>
      </c>
      <c r="H3065" t="b">
        <v>0</v>
      </c>
      <c r="I3065" t="b">
        <v>0</v>
      </c>
      <c r="J3065" t="b">
        <v>0</v>
      </c>
      <c r="K3065" t="b">
        <v>0</v>
      </c>
    </row>
    <row r="3066" spans="1:11" x14ac:dyDescent="0.3">
      <c r="A3066" t="s">
        <v>8158</v>
      </c>
      <c r="B3066" t="s">
        <v>8159</v>
      </c>
      <c r="C3066">
        <v>3.8250000000000002</v>
      </c>
      <c r="D3066" s="18">
        <v>41871</v>
      </c>
      <c r="E3066" t="s">
        <v>3900</v>
      </c>
      <c r="F3066" t="s">
        <v>3960</v>
      </c>
      <c r="G3066" t="s">
        <v>3130</v>
      </c>
      <c r="H3066" t="b">
        <v>0</v>
      </c>
      <c r="I3066" t="b">
        <v>0</v>
      </c>
      <c r="J3066" t="b">
        <v>1</v>
      </c>
      <c r="K3066" t="b">
        <v>0</v>
      </c>
    </row>
    <row r="3067" spans="1:11" x14ac:dyDescent="0.3">
      <c r="A3067" t="s">
        <v>8160</v>
      </c>
      <c r="B3067" t="s">
        <v>8161</v>
      </c>
      <c r="C3067">
        <v>3.06</v>
      </c>
      <c r="D3067" s="18">
        <v>41774</v>
      </c>
      <c r="E3067" t="s">
        <v>3922</v>
      </c>
      <c r="F3067" t="s">
        <v>3985</v>
      </c>
      <c r="G3067" t="s">
        <v>3847</v>
      </c>
      <c r="H3067" t="b">
        <v>0</v>
      </c>
      <c r="I3067" t="b">
        <v>0</v>
      </c>
      <c r="J3067" t="b">
        <v>0</v>
      </c>
      <c r="K3067" t="b">
        <v>0</v>
      </c>
    </row>
    <row r="3068" spans="1:11" x14ac:dyDescent="0.3">
      <c r="A3068" t="s">
        <v>8162</v>
      </c>
      <c r="B3068" t="s">
        <v>8163</v>
      </c>
      <c r="C3068">
        <v>4.5</v>
      </c>
      <c r="D3068" s="18">
        <v>41748</v>
      </c>
      <c r="E3068" t="s">
        <v>3909</v>
      </c>
      <c r="F3068" t="s">
        <v>3937</v>
      </c>
      <c r="G3068" t="s">
        <v>2376</v>
      </c>
      <c r="H3068" t="b">
        <v>0</v>
      </c>
      <c r="I3068" t="b">
        <v>0</v>
      </c>
      <c r="J3068" t="b">
        <v>0</v>
      </c>
      <c r="K3068" t="b">
        <v>0</v>
      </c>
    </row>
    <row r="3069" spans="1:11" x14ac:dyDescent="0.3">
      <c r="A3069" t="s">
        <v>8164</v>
      </c>
      <c r="B3069" t="s">
        <v>8165</v>
      </c>
      <c r="C3069">
        <v>6.75</v>
      </c>
      <c r="D3069" s="18">
        <v>41828</v>
      </c>
      <c r="E3069" t="s">
        <v>3893</v>
      </c>
      <c r="F3069" t="s">
        <v>3894</v>
      </c>
      <c r="G3069" t="s">
        <v>2251</v>
      </c>
      <c r="H3069" t="b">
        <v>0</v>
      </c>
      <c r="I3069" t="b">
        <v>0</v>
      </c>
      <c r="J3069" t="b">
        <v>0</v>
      </c>
      <c r="K3069" t="b">
        <v>0</v>
      </c>
    </row>
    <row r="3070" spans="1:11" x14ac:dyDescent="0.3">
      <c r="A3070" t="s">
        <v>8166</v>
      </c>
      <c r="B3070" t="s">
        <v>8167</v>
      </c>
      <c r="C3070">
        <v>9.18</v>
      </c>
      <c r="D3070" s="18">
        <v>41780</v>
      </c>
      <c r="E3070" t="s">
        <v>3968</v>
      </c>
      <c r="F3070" t="s">
        <v>3968</v>
      </c>
      <c r="G3070" t="s">
        <v>2423</v>
      </c>
      <c r="H3070" t="b">
        <v>0</v>
      </c>
      <c r="I3070" t="b">
        <v>0</v>
      </c>
      <c r="J3070" t="b">
        <v>1</v>
      </c>
      <c r="K3070" t="b">
        <v>0</v>
      </c>
    </row>
    <row r="3071" spans="1:11" x14ac:dyDescent="0.3">
      <c r="A3071" t="s">
        <v>13720</v>
      </c>
      <c r="B3071" t="s">
        <v>13721</v>
      </c>
      <c r="C3071">
        <v>13.5</v>
      </c>
      <c r="D3071" s="18">
        <v>42032</v>
      </c>
      <c r="E3071" t="s">
        <v>3893</v>
      </c>
      <c r="F3071" t="s">
        <v>3989</v>
      </c>
      <c r="G3071" t="s">
        <v>2813</v>
      </c>
      <c r="H3071" t="b">
        <v>0</v>
      </c>
      <c r="I3071" t="b">
        <v>0</v>
      </c>
      <c r="J3071" t="b">
        <v>0</v>
      </c>
      <c r="K3071" t="b">
        <v>0</v>
      </c>
    </row>
    <row r="3072" spans="1:11" x14ac:dyDescent="0.3">
      <c r="A3072" t="s">
        <v>8168</v>
      </c>
      <c r="B3072" t="s">
        <v>8169</v>
      </c>
      <c r="C3072">
        <v>3.3149999999999999</v>
      </c>
      <c r="D3072" s="18">
        <v>41895</v>
      </c>
      <c r="E3072" t="s">
        <v>3909</v>
      </c>
      <c r="F3072" t="s">
        <v>3929</v>
      </c>
      <c r="G3072" t="s">
        <v>2978</v>
      </c>
      <c r="H3072" t="b">
        <v>0</v>
      </c>
      <c r="I3072" t="b">
        <v>0</v>
      </c>
      <c r="J3072" t="b">
        <v>0</v>
      </c>
      <c r="K3072" t="b">
        <v>0</v>
      </c>
    </row>
    <row r="3073" spans="1:11" x14ac:dyDescent="0.3">
      <c r="A3073" t="s">
        <v>12685</v>
      </c>
      <c r="B3073" t="s">
        <v>13722</v>
      </c>
      <c r="C3073">
        <v>6.5</v>
      </c>
      <c r="D3073" s="18">
        <v>42030</v>
      </c>
      <c r="E3073" t="s">
        <v>3893</v>
      </c>
      <c r="F3073" t="s">
        <v>3925</v>
      </c>
      <c r="G3073" t="s">
        <v>3650</v>
      </c>
      <c r="H3073" t="b">
        <v>0</v>
      </c>
      <c r="I3073" t="b">
        <v>1</v>
      </c>
      <c r="J3073" t="b">
        <v>0</v>
      </c>
      <c r="K3073" t="b">
        <v>0</v>
      </c>
    </row>
    <row r="3074" spans="1:11" x14ac:dyDescent="0.3">
      <c r="A3074" t="s">
        <v>12685</v>
      </c>
      <c r="B3074" t="s">
        <v>12591</v>
      </c>
      <c r="C3074">
        <v>4.16</v>
      </c>
      <c r="D3074" s="18">
        <v>42014</v>
      </c>
      <c r="E3074" t="s">
        <v>3893</v>
      </c>
      <c r="F3074" t="s">
        <v>3894</v>
      </c>
      <c r="G3074" t="s">
        <v>2251</v>
      </c>
      <c r="H3074" t="b">
        <v>1</v>
      </c>
      <c r="I3074" t="b">
        <v>0</v>
      </c>
      <c r="J3074" t="b">
        <v>0</v>
      </c>
      <c r="K3074" t="b">
        <v>0</v>
      </c>
    </row>
    <row r="3075" spans="1:11" x14ac:dyDescent="0.3">
      <c r="A3075" t="s">
        <v>8170</v>
      </c>
      <c r="B3075" t="s">
        <v>8171</v>
      </c>
      <c r="C3075">
        <v>7.9050000000000002</v>
      </c>
      <c r="D3075" s="18">
        <v>41738</v>
      </c>
      <c r="E3075" t="s">
        <v>3922</v>
      </c>
      <c r="F3075" t="s">
        <v>3951</v>
      </c>
      <c r="G3075" t="s">
        <v>2345</v>
      </c>
      <c r="H3075" t="b">
        <v>0</v>
      </c>
      <c r="I3075" t="b">
        <v>0</v>
      </c>
      <c r="J3075" t="b">
        <v>0</v>
      </c>
      <c r="K3075" t="b">
        <v>0</v>
      </c>
    </row>
    <row r="3076" spans="1:11" x14ac:dyDescent="0.3">
      <c r="A3076" t="s">
        <v>8170</v>
      </c>
      <c r="B3076" t="s">
        <v>8172</v>
      </c>
      <c r="C3076">
        <v>6</v>
      </c>
      <c r="D3076" s="18">
        <v>41937</v>
      </c>
      <c r="E3076" t="s">
        <v>2230</v>
      </c>
      <c r="F3076" t="s">
        <v>3955</v>
      </c>
      <c r="G3076" t="s">
        <v>2341</v>
      </c>
      <c r="H3076" t="b">
        <v>0</v>
      </c>
      <c r="I3076" t="b">
        <v>0</v>
      </c>
      <c r="J3076" t="b">
        <v>0</v>
      </c>
      <c r="K3076" t="b">
        <v>0</v>
      </c>
    </row>
    <row r="3077" spans="1:11" x14ac:dyDescent="0.3">
      <c r="A3077" t="s">
        <v>8173</v>
      </c>
      <c r="B3077" t="s">
        <v>8174</v>
      </c>
      <c r="C3077">
        <v>5.25</v>
      </c>
      <c r="D3077" s="18">
        <v>41733</v>
      </c>
      <c r="E3077" t="s">
        <v>3909</v>
      </c>
      <c r="F3077" t="s">
        <v>3937</v>
      </c>
      <c r="G3077" t="s">
        <v>2758</v>
      </c>
      <c r="H3077" t="b">
        <v>0</v>
      </c>
      <c r="I3077" t="b">
        <v>0</v>
      </c>
      <c r="J3077" t="b">
        <v>0</v>
      </c>
      <c r="K3077" t="b">
        <v>0</v>
      </c>
    </row>
    <row r="3078" spans="1:11" x14ac:dyDescent="0.3">
      <c r="A3078" t="s">
        <v>8175</v>
      </c>
      <c r="B3078" t="s">
        <v>8176</v>
      </c>
      <c r="C3078">
        <v>4</v>
      </c>
      <c r="D3078" s="18">
        <v>41723</v>
      </c>
      <c r="E3078" t="s">
        <v>3968</v>
      </c>
      <c r="F3078" t="s">
        <v>3968</v>
      </c>
      <c r="G3078" t="s">
        <v>2366</v>
      </c>
      <c r="H3078" t="b">
        <v>0</v>
      </c>
      <c r="I3078" t="b">
        <v>0</v>
      </c>
      <c r="J3078" t="b">
        <v>1</v>
      </c>
      <c r="K3078" t="b">
        <v>0</v>
      </c>
    </row>
    <row r="3079" spans="1:11" x14ac:dyDescent="0.3">
      <c r="A3079" t="s">
        <v>8177</v>
      </c>
      <c r="B3079" t="s">
        <v>8178</v>
      </c>
      <c r="C3079">
        <v>4</v>
      </c>
      <c r="D3079" s="18">
        <v>41720</v>
      </c>
      <c r="E3079" t="s">
        <v>3968</v>
      </c>
      <c r="F3079" t="s">
        <v>3968</v>
      </c>
      <c r="G3079" t="s">
        <v>2243</v>
      </c>
      <c r="H3079" t="b">
        <v>0</v>
      </c>
      <c r="I3079" t="b">
        <v>0</v>
      </c>
      <c r="J3079" t="b">
        <v>1</v>
      </c>
      <c r="K3079" t="b">
        <v>0</v>
      </c>
    </row>
    <row r="3080" spans="1:11" x14ac:dyDescent="0.3">
      <c r="A3080" t="s">
        <v>8179</v>
      </c>
      <c r="B3080" t="s">
        <v>1037</v>
      </c>
      <c r="C3080">
        <v>7.14</v>
      </c>
      <c r="D3080" s="18">
        <v>41943</v>
      </c>
      <c r="E3080" t="s">
        <v>3909</v>
      </c>
      <c r="F3080" t="s">
        <v>3937</v>
      </c>
      <c r="G3080" t="s">
        <v>2317</v>
      </c>
      <c r="H3080" t="b">
        <v>0</v>
      </c>
      <c r="I3080" t="b">
        <v>0</v>
      </c>
      <c r="J3080" t="b">
        <v>0</v>
      </c>
      <c r="K3080" t="b">
        <v>0</v>
      </c>
    </row>
    <row r="3081" spans="1:11" x14ac:dyDescent="0.3">
      <c r="A3081" t="s">
        <v>1341</v>
      </c>
      <c r="B3081" t="s">
        <v>838</v>
      </c>
      <c r="C3081">
        <v>2.8050000000000002</v>
      </c>
      <c r="D3081" s="18">
        <v>41897</v>
      </c>
      <c r="E3081" t="s">
        <v>3893</v>
      </c>
      <c r="F3081" t="s">
        <v>3894</v>
      </c>
      <c r="G3081" t="s">
        <v>2953</v>
      </c>
      <c r="H3081" t="b">
        <v>0</v>
      </c>
      <c r="I3081" t="b">
        <v>0</v>
      </c>
      <c r="J3081" t="b">
        <v>0</v>
      </c>
      <c r="K3081" t="b">
        <v>0</v>
      </c>
    </row>
    <row r="3082" spans="1:11" x14ac:dyDescent="0.3">
      <c r="A3082" t="s">
        <v>8180</v>
      </c>
      <c r="B3082" t="s">
        <v>8181</v>
      </c>
      <c r="C3082">
        <v>4.59</v>
      </c>
      <c r="D3082" s="18">
        <v>41789</v>
      </c>
      <c r="E3082" t="s">
        <v>3922</v>
      </c>
      <c r="F3082" t="s">
        <v>3923</v>
      </c>
      <c r="G3082" t="s">
        <v>2457</v>
      </c>
      <c r="H3082" t="b">
        <v>0</v>
      </c>
      <c r="I3082" t="b">
        <v>0</v>
      </c>
      <c r="J3082" t="b">
        <v>0</v>
      </c>
      <c r="K3082" t="b">
        <v>0</v>
      </c>
    </row>
    <row r="3083" spans="1:11" x14ac:dyDescent="0.3">
      <c r="A3083" t="s">
        <v>8182</v>
      </c>
      <c r="B3083" t="s">
        <v>8183</v>
      </c>
      <c r="C3083">
        <v>6</v>
      </c>
      <c r="D3083" s="18">
        <v>41780</v>
      </c>
      <c r="E3083" t="s">
        <v>3909</v>
      </c>
      <c r="F3083" t="s">
        <v>3937</v>
      </c>
      <c r="G3083" t="s">
        <v>2435</v>
      </c>
      <c r="H3083" t="b">
        <v>0</v>
      </c>
      <c r="I3083" t="b">
        <v>0</v>
      </c>
      <c r="J3083" t="b">
        <v>0</v>
      </c>
      <c r="K3083" t="b">
        <v>0</v>
      </c>
    </row>
    <row r="3084" spans="1:11" x14ac:dyDescent="0.3">
      <c r="A3084" t="s">
        <v>8184</v>
      </c>
      <c r="B3084" t="s">
        <v>8185</v>
      </c>
      <c r="C3084">
        <v>2.5</v>
      </c>
      <c r="D3084" s="18">
        <v>41737</v>
      </c>
      <c r="E3084" t="s">
        <v>3909</v>
      </c>
      <c r="F3084" t="s">
        <v>3937</v>
      </c>
      <c r="G3084" t="s">
        <v>2672</v>
      </c>
      <c r="H3084" t="b">
        <v>0</v>
      </c>
      <c r="I3084" t="b">
        <v>0</v>
      </c>
      <c r="J3084" t="b">
        <v>0</v>
      </c>
      <c r="K3084" t="b">
        <v>0</v>
      </c>
    </row>
    <row r="3085" spans="1:11" x14ac:dyDescent="0.3">
      <c r="A3085" t="s">
        <v>8184</v>
      </c>
      <c r="B3085" t="s">
        <v>8186</v>
      </c>
      <c r="C3085">
        <v>8.67</v>
      </c>
      <c r="D3085" s="18">
        <v>41737</v>
      </c>
      <c r="E3085" t="s">
        <v>3968</v>
      </c>
      <c r="F3085" t="s">
        <v>3968</v>
      </c>
      <c r="G3085" t="s">
        <v>2672</v>
      </c>
      <c r="H3085" t="b">
        <v>0</v>
      </c>
      <c r="I3085" t="b">
        <v>0</v>
      </c>
      <c r="J3085" t="b">
        <v>1</v>
      </c>
      <c r="K3085" t="b">
        <v>0</v>
      </c>
    </row>
    <row r="3086" spans="1:11" x14ac:dyDescent="0.3">
      <c r="A3086" t="s">
        <v>8184</v>
      </c>
      <c r="B3086" t="s">
        <v>8187</v>
      </c>
      <c r="C3086">
        <v>7.25</v>
      </c>
      <c r="D3086" s="18">
        <v>41753</v>
      </c>
      <c r="E3086" t="s">
        <v>3909</v>
      </c>
      <c r="F3086" t="s">
        <v>3937</v>
      </c>
      <c r="G3086" t="s">
        <v>2672</v>
      </c>
      <c r="H3086" t="b">
        <v>0</v>
      </c>
      <c r="I3086" t="b">
        <v>0</v>
      </c>
      <c r="J3086" t="b">
        <v>0</v>
      </c>
      <c r="K3086" t="b">
        <v>0</v>
      </c>
    </row>
    <row r="3087" spans="1:11" x14ac:dyDescent="0.3">
      <c r="A3087" t="s">
        <v>8188</v>
      </c>
      <c r="B3087" t="s">
        <v>8189</v>
      </c>
      <c r="C3087">
        <v>4.25</v>
      </c>
      <c r="D3087" s="18">
        <v>41752</v>
      </c>
      <c r="E3087" t="s">
        <v>3909</v>
      </c>
      <c r="F3087" t="s">
        <v>3937</v>
      </c>
      <c r="G3087" t="s">
        <v>2277</v>
      </c>
      <c r="H3087" t="b">
        <v>0</v>
      </c>
      <c r="I3087" t="b">
        <v>0</v>
      </c>
      <c r="J3087" t="b">
        <v>0</v>
      </c>
      <c r="K3087" t="b">
        <v>0</v>
      </c>
    </row>
    <row r="3088" spans="1:11" x14ac:dyDescent="0.3">
      <c r="A3088" t="s">
        <v>8190</v>
      </c>
      <c r="B3088" t="s">
        <v>8191</v>
      </c>
      <c r="C3088">
        <v>3.25</v>
      </c>
      <c r="D3088" s="18">
        <v>41806</v>
      </c>
      <c r="E3088" t="s">
        <v>3909</v>
      </c>
      <c r="F3088" t="s">
        <v>3937</v>
      </c>
      <c r="G3088" t="s">
        <v>2618</v>
      </c>
      <c r="H3088" t="b">
        <v>0</v>
      </c>
      <c r="I3088" t="b">
        <v>0</v>
      </c>
      <c r="J3088" t="b">
        <v>0</v>
      </c>
      <c r="K3088" t="b">
        <v>0</v>
      </c>
    </row>
    <row r="3089" spans="1:11" x14ac:dyDescent="0.3">
      <c r="A3089" t="s">
        <v>13282</v>
      </c>
      <c r="B3089" t="s">
        <v>13283</v>
      </c>
      <c r="C3089">
        <v>8.58</v>
      </c>
      <c r="D3089" s="18">
        <v>42028</v>
      </c>
      <c r="E3089" t="s">
        <v>3893</v>
      </c>
      <c r="F3089" t="s">
        <v>3989</v>
      </c>
      <c r="G3089" t="s">
        <v>11511</v>
      </c>
      <c r="H3089" t="b">
        <v>0</v>
      </c>
      <c r="I3089" t="b">
        <v>0</v>
      </c>
      <c r="J3089" t="b">
        <v>0</v>
      </c>
      <c r="K3089" t="b">
        <v>0</v>
      </c>
    </row>
    <row r="3090" spans="1:11" x14ac:dyDescent="0.3">
      <c r="A3090" t="s">
        <v>8192</v>
      </c>
      <c r="B3090" t="s">
        <v>8193</v>
      </c>
      <c r="C3090">
        <v>5.8650000000000002</v>
      </c>
      <c r="D3090" s="18">
        <v>41790</v>
      </c>
      <c r="E3090" t="s">
        <v>2230</v>
      </c>
      <c r="F3090" t="s">
        <v>3955</v>
      </c>
      <c r="G3090" t="s">
        <v>2457</v>
      </c>
      <c r="H3090" t="b">
        <v>0</v>
      </c>
      <c r="I3090" t="b">
        <v>0</v>
      </c>
      <c r="J3090" t="b">
        <v>0</v>
      </c>
      <c r="K3090" t="b">
        <v>0</v>
      </c>
    </row>
    <row r="3091" spans="1:11" x14ac:dyDescent="0.3">
      <c r="A3091" t="s">
        <v>8194</v>
      </c>
      <c r="B3091" t="s">
        <v>696</v>
      </c>
      <c r="C3091">
        <v>6.02</v>
      </c>
      <c r="D3091" s="18">
        <v>41923</v>
      </c>
      <c r="E3091" t="s">
        <v>3893</v>
      </c>
      <c r="F3091" t="s">
        <v>3894</v>
      </c>
      <c r="G3091" t="s">
        <v>2875</v>
      </c>
      <c r="H3091" t="b">
        <v>0</v>
      </c>
      <c r="I3091" t="b">
        <v>0</v>
      </c>
      <c r="J3091" t="b">
        <v>0</v>
      </c>
      <c r="K3091" t="b">
        <v>0</v>
      </c>
    </row>
    <row r="3092" spans="1:11" x14ac:dyDescent="0.3">
      <c r="A3092" t="s">
        <v>1837</v>
      </c>
      <c r="B3092" t="s">
        <v>1836</v>
      </c>
      <c r="C3092">
        <v>7</v>
      </c>
      <c r="D3092" s="18">
        <v>41844</v>
      </c>
      <c r="E3092" t="s">
        <v>2230</v>
      </c>
      <c r="F3092" t="s">
        <v>3984</v>
      </c>
      <c r="G3092" t="s">
        <v>2644</v>
      </c>
      <c r="H3092" t="b">
        <v>0</v>
      </c>
      <c r="I3092" t="b">
        <v>0</v>
      </c>
      <c r="J3092" t="b">
        <v>0</v>
      </c>
      <c r="K3092" t="b">
        <v>0</v>
      </c>
    </row>
    <row r="3093" spans="1:11" x14ac:dyDescent="0.3">
      <c r="A3093" t="s">
        <v>1874</v>
      </c>
      <c r="B3093" t="s">
        <v>1873</v>
      </c>
      <c r="C3093">
        <v>9.5</v>
      </c>
      <c r="D3093" s="18">
        <v>41849</v>
      </c>
      <c r="E3093" t="s">
        <v>3909</v>
      </c>
      <c r="F3093" t="s">
        <v>3937</v>
      </c>
      <c r="G3093" t="s">
        <v>2634</v>
      </c>
      <c r="H3093" t="b">
        <v>0</v>
      </c>
      <c r="I3093" t="b">
        <v>0</v>
      </c>
      <c r="J3093" t="b">
        <v>0</v>
      </c>
      <c r="K3093" t="b">
        <v>0</v>
      </c>
    </row>
    <row r="3094" spans="1:11" x14ac:dyDescent="0.3">
      <c r="A3094" t="s">
        <v>8195</v>
      </c>
      <c r="B3094" t="s">
        <v>8196</v>
      </c>
      <c r="C3094">
        <v>2.5</v>
      </c>
      <c r="D3094" s="18">
        <v>41909</v>
      </c>
      <c r="E3094" t="s">
        <v>3909</v>
      </c>
      <c r="F3094" t="s">
        <v>3929</v>
      </c>
      <c r="G3094" t="s">
        <v>2937</v>
      </c>
      <c r="H3094" t="b">
        <v>0</v>
      </c>
      <c r="I3094" t="b">
        <v>0</v>
      </c>
      <c r="J3094" t="b">
        <v>0</v>
      </c>
      <c r="K3094" t="b">
        <v>0</v>
      </c>
    </row>
    <row r="3095" spans="1:11" x14ac:dyDescent="0.3">
      <c r="A3095" t="s">
        <v>8197</v>
      </c>
      <c r="B3095" t="s">
        <v>8198</v>
      </c>
      <c r="C3095">
        <v>6.5</v>
      </c>
      <c r="D3095" s="18">
        <v>41769</v>
      </c>
      <c r="E3095" t="s">
        <v>3909</v>
      </c>
      <c r="F3095" t="s">
        <v>3937</v>
      </c>
      <c r="G3095" t="s">
        <v>2265</v>
      </c>
      <c r="H3095" t="b">
        <v>0</v>
      </c>
      <c r="I3095" t="b">
        <v>0</v>
      </c>
      <c r="J3095" t="b">
        <v>0</v>
      </c>
      <c r="K3095" t="b">
        <v>0</v>
      </c>
    </row>
    <row r="3096" spans="1:11" x14ac:dyDescent="0.3">
      <c r="A3096" t="s">
        <v>12151</v>
      </c>
      <c r="B3096" t="s">
        <v>12152</v>
      </c>
      <c r="C3096">
        <v>5.3550000000000004</v>
      </c>
      <c r="D3096" s="18">
        <v>41990</v>
      </c>
      <c r="E3096" t="s">
        <v>3893</v>
      </c>
      <c r="F3096" t="s">
        <v>3989</v>
      </c>
      <c r="G3096" t="s">
        <v>12121</v>
      </c>
      <c r="H3096" t="b">
        <v>1</v>
      </c>
      <c r="I3096" t="b">
        <v>1</v>
      </c>
      <c r="J3096" t="b">
        <v>0</v>
      </c>
      <c r="K3096" t="b">
        <v>0</v>
      </c>
    </row>
    <row r="3097" spans="1:11" x14ac:dyDescent="0.3">
      <c r="A3097" t="s">
        <v>8199</v>
      </c>
      <c r="B3097" t="s">
        <v>8200</v>
      </c>
      <c r="C3097">
        <v>5.5</v>
      </c>
      <c r="D3097" s="18">
        <v>41769</v>
      </c>
      <c r="E3097" t="s">
        <v>3968</v>
      </c>
      <c r="F3097" t="s">
        <v>3968</v>
      </c>
      <c r="G3097" t="s">
        <v>2275</v>
      </c>
      <c r="H3097" t="b">
        <v>0</v>
      </c>
      <c r="I3097" t="b">
        <v>0</v>
      </c>
      <c r="J3097" t="b">
        <v>1</v>
      </c>
      <c r="K3097" t="b">
        <v>0</v>
      </c>
    </row>
    <row r="3098" spans="1:11" x14ac:dyDescent="0.3">
      <c r="A3098" t="s">
        <v>8201</v>
      </c>
      <c r="B3098" t="s">
        <v>8202</v>
      </c>
      <c r="C3098">
        <v>7.14</v>
      </c>
      <c r="D3098" s="18">
        <v>41950</v>
      </c>
      <c r="E3098" t="s">
        <v>3909</v>
      </c>
      <c r="F3098" t="s">
        <v>3929</v>
      </c>
      <c r="G3098" t="s">
        <v>3568</v>
      </c>
      <c r="H3098" t="b">
        <v>0</v>
      </c>
      <c r="I3098" t="b">
        <v>0</v>
      </c>
      <c r="J3098" t="b">
        <v>0</v>
      </c>
      <c r="K3098" t="b">
        <v>0</v>
      </c>
    </row>
    <row r="3099" spans="1:11" x14ac:dyDescent="0.3">
      <c r="A3099" t="s">
        <v>8203</v>
      </c>
      <c r="B3099" t="s">
        <v>208</v>
      </c>
      <c r="C3099">
        <v>11</v>
      </c>
      <c r="D3099" s="18">
        <v>41933</v>
      </c>
      <c r="E3099" t="s">
        <v>3893</v>
      </c>
      <c r="F3099" t="s">
        <v>3894</v>
      </c>
      <c r="G3099" t="s">
        <v>2533</v>
      </c>
      <c r="H3099" t="b">
        <v>0</v>
      </c>
      <c r="I3099" t="b">
        <v>0</v>
      </c>
      <c r="J3099" t="b">
        <v>0</v>
      </c>
      <c r="K3099" t="b">
        <v>0</v>
      </c>
    </row>
    <row r="3100" spans="1:11" x14ac:dyDescent="0.3">
      <c r="A3100" t="s">
        <v>12400</v>
      </c>
      <c r="B3100" t="s">
        <v>12401</v>
      </c>
      <c r="C3100">
        <v>4.08</v>
      </c>
      <c r="D3100" s="18">
        <v>42003</v>
      </c>
      <c r="E3100" t="s">
        <v>3893</v>
      </c>
      <c r="F3100" t="s">
        <v>3894</v>
      </c>
      <c r="G3100" t="s">
        <v>3485</v>
      </c>
      <c r="H3100" t="b">
        <v>0</v>
      </c>
      <c r="I3100" t="b">
        <v>0</v>
      </c>
      <c r="J3100" t="b">
        <v>0</v>
      </c>
      <c r="K3100" t="b">
        <v>0</v>
      </c>
    </row>
    <row r="3101" spans="1:11" x14ac:dyDescent="0.3">
      <c r="A3101" t="s">
        <v>2108</v>
      </c>
      <c r="B3101" t="s">
        <v>2107</v>
      </c>
      <c r="C3101">
        <v>9</v>
      </c>
      <c r="D3101" s="18">
        <v>41897</v>
      </c>
      <c r="E3101" t="s">
        <v>3909</v>
      </c>
      <c r="F3101" t="s">
        <v>3910</v>
      </c>
      <c r="G3101" t="s">
        <v>3072</v>
      </c>
      <c r="H3101" t="b">
        <v>0</v>
      </c>
      <c r="I3101" t="b">
        <v>0</v>
      </c>
      <c r="J3101" t="b">
        <v>0</v>
      </c>
      <c r="K3101" t="b">
        <v>0</v>
      </c>
    </row>
    <row r="3102" spans="1:11" x14ac:dyDescent="0.3">
      <c r="A3102" t="s">
        <v>2062</v>
      </c>
      <c r="B3102" t="s">
        <v>2061</v>
      </c>
      <c r="C3102">
        <v>9.5</v>
      </c>
      <c r="D3102" s="18">
        <v>41876</v>
      </c>
      <c r="E3102" t="s">
        <v>3900</v>
      </c>
      <c r="F3102" t="s">
        <v>4004</v>
      </c>
      <c r="G3102" t="s">
        <v>2961</v>
      </c>
      <c r="H3102" t="b">
        <v>0</v>
      </c>
      <c r="I3102" t="b">
        <v>0</v>
      </c>
      <c r="J3102" t="b">
        <v>1</v>
      </c>
      <c r="K3102" t="b">
        <v>0</v>
      </c>
    </row>
    <row r="3103" spans="1:11" x14ac:dyDescent="0.3">
      <c r="A3103" t="s">
        <v>13284</v>
      </c>
      <c r="B3103" t="s">
        <v>13285</v>
      </c>
      <c r="C3103">
        <v>3.38</v>
      </c>
      <c r="D3103" s="18">
        <v>42020</v>
      </c>
      <c r="E3103" t="s">
        <v>3893</v>
      </c>
      <c r="F3103" t="s">
        <v>3941</v>
      </c>
      <c r="G3103" t="s">
        <v>3566</v>
      </c>
      <c r="H3103" t="b">
        <v>0</v>
      </c>
      <c r="I3103" t="b">
        <v>0</v>
      </c>
      <c r="J3103" t="b">
        <v>0</v>
      </c>
      <c r="K3103" t="b">
        <v>0</v>
      </c>
    </row>
    <row r="3104" spans="1:11" x14ac:dyDescent="0.3">
      <c r="A3104" t="s">
        <v>8204</v>
      </c>
      <c r="B3104" t="s">
        <v>8205</v>
      </c>
      <c r="C3104">
        <v>13.75</v>
      </c>
      <c r="D3104" s="18">
        <v>41909</v>
      </c>
      <c r="E3104" t="s">
        <v>3909</v>
      </c>
      <c r="F3104" t="s">
        <v>3937</v>
      </c>
      <c r="G3104" t="s">
        <v>2263</v>
      </c>
      <c r="H3104" t="b">
        <v>0</v>
      </c>
      <c r="I3104" t="b">
        <v>0</v>
      </c>
      <c r="J3104" t="b">
        <v>0</v>
      </c>
      <c r="K3104" t="b">
        <v>0</v>
      </c>
    </row>
    <row r="3105" spans="1:11" x14ac:dyDescent="0.3">
      <c r="A3105" t="s">
        <v>8206</v>
      </c>
      <c r="B3105" t="s">
        <v>8207</v>
      </c>
      <c r="C3105">
        <v>3.06</v>
      </c>
      <c r="D3105" s="18">
        <v>41843</v>
      </c>
      <c r="E3105" t="s">
        <v>3968</v>
      </c>
      <c r="F3105" t="s">
        <v>3968</v>
      </c>
      <c r="G3105" t="s">
        <v>2735</v>
      </c>
      <c r="H3105" t="b">
        <v>0</v>
      </c>
      <c r="I3105" t="b">
        <v>0</v>
      </c>
      <c r="J3105" t="b">
        <v>1</v>
      </c>
      <c r="K3105" t="b">
        <v>0</v>
      </c>
    </row>
    <row r="3106" spans="1:11" x14ac:dyDescent="0.3">
      <c r="A3106" t="s">
        <v>8208</v>
      </c>
      <c r="B3106" t="s">
        <v>950</v>
      </c>
      <c r="C3106">
        <v>3.8250000000000002</v>
      </c>
      <c r="D3106" s="18">
        <v>41846</v>
      </c>
      <c r="E3106" t="s">
        <v>2230</v>
      </c>
      <c r="F3106" t="s">
        <v>3905</v>
      </c>
      <c r="G3106" t="s">
        <v>2899</v>
      </c>
      <c r="H3106" t="b">
        <v>0</v>
      </c>
      <c r="I3106" t="b">
        <v>0</v>
      </c>
      <c r="J3106" t="b">
        <v>0</v>
      </c>
      <c r="K3106" t="b">
        <v>0</v>
      </c>
    </row>
    <row r="3107" spans="1:11" x14ac:dyDescent="0.3">
      <c r="A3107" t="s">
        <v>1613</v>
      </c>
      <c r="B3107" t="s">
        <v>1612</v>
      </c>
      <c r="C3107">
        <v>5</v>
      </c>
      <c r="D3107" s="18">
        <v>41823</v>
      </c>
      <c r="E3107" t="s">
        <v>3909</v>
      </c>
      <c r="F3107" t="s">
        <v>3937</v>
      </c>
      <c r="G3107" t="s">
        <v>3849</v>
      </c>
      <c r="H3107" t="b">
        <v>0</v>
      </c>
      <c r="I3107" t="b">
        <v>0</v>
      </c>
      <c r="J3107" t="b">
        <v>0</v>
      </c>
      <c r="K3107" t="b">
        <v>0</v>
      </c>
    </row>
    <row r="3108" spans="1:11" x14ac:dyDescent="0.3">
      <c r="A3108" t="s">
        <v>8209</v>
      </c>
      <c r="B3108" t="s">
        <v>798</v>
      </c>
      <c r="C3108">
        <v>5.5</v>
      </c>
      <c r="D3108" s="18">
        <v>41866</v>
      </c>
      <c r="E3108" t="s">
        <v>3900</v>
      </c>
      <c r="F3108" t="s">
        <v>3901</v>
      </c>
      <c r="G3108" t="s">
        <v>2703</v>
      </c>
      <c r="H3108" t="b">
        <v>0</v>
      </c>
      <c r="I3108" t="b">
        <v>0</v>
      </c>
      <c r="J3108" t="b">
        <v>1</v>
      </c>
      <c r="K3108" t="b">
        <v>0</v>
      </c>
    </row>
    <row r="3109" spans="1:11" x14ac:dyDescent="0.3">
      <c r="A3109" t="s">
        <v>8210</v>
      </c>
      <c r="B3109" t="s">
        <v>8211</v>
      </c>
      <c r="C3109">
        <v>8.25</v>
      </c>
      <c r="D3109" s="18">
        <v>41839</v>
      </c>
      <c r="E3109" t="s">
        <v>3909</v>
      </c>
      <c r="F3109" t="s">
        <v>3937</v>
      </c>
      <c r="G3109" t="s">
        <v>2372</v>
      </c>
      <c r="H3109" t="b">
        <v>0</v>
      </c>
      <c r="I3109" t="b">
        <v>0</v>
      </c>
      <c r="J3109" t="b">
        <v>0</v>
      </c>
      <c r="K3109" t="b">
        <v>0</v>
      </c>
    </row>
    <row r="3110" spans="1:11" x14ac:dyDescent="0.3">
      <c r="A3110" t="s">
        <v>8212</v>
      </c>
      <c r="B3110" t="s">
        <v>8213</v>
      </c>
      <c r="C3110">
        <v>8.5</v>
      </c>
      <c r="D3110" s="18">
        <v>41879</v>
      </c>
      <c r="E3110" t="s">
        <v>3909</v>
      </c>
      <c r="F3110" t="s">
        <v>3937</v>
      </c>
      <c r="G3110" t="s">
        <v>3230</v>
      </c>
      <c r="H3110" t="b">
        <v>0</v>
      </c>
      <c r="I3110" t="b">
        <v>0</v>
      </c>
      <c r="J3110" t="b">
        <v>0</v>
      </c>
      <c r="K3110" t="b">
        <v>0</v>
      </c>
    </row>
    <row r="3111" spans="1:11" x14ac:dyDescent="0.3">
      <c r="A3111" t="s">
        <v>8214</v>
      </c>
      <c r="B3111" t="s">
        <v>770</v>
      </c>
      <c r="C3111">
        <v>3.75</v>
      </c>
      <c r="D3111" s="18">
        <v>41837</v>
      </c>
      <c r="E3111" t="s">
        <v>3968</v>
      </c>
      <c r="F3111" t="s">
        <v>3968</v>
      </c>
      <c r="G3111" t="s">
        <v>2889</v>
      </c>
      <c r="H3111" t="b">
        <v>0</v>
      </c>
      <c r="I3111" t="b">
        <v>0</v>
      </c>
      <c r="J3111" t="b">
        <v>1</v>
      </c>
      <c r="K3111" t="b">
        <v>0</v>
      </c>
    </row>
    <row r="3112" spans="1:11" x14ac:dyDescent="0.3">
      <c r="A3112" t="s">
        <v>8215</v>
      </c>
      <c r="B3112" t="s">
        <v>8216</v>
      </c>
      <c r="C3112">
        <v>4.59</v>
      </c>
      <c r="D3112" s="18">
        <v>41744</v>
      </c>
      <c r="E3112" t="s">
        <v>3900</v>
      </c>
      <c r="F3112" t="s">
        <v>4277</v>
      </c>
      <c r="G3112" t="s">
        <v>3847</v>
      </c>
      <c r="H3112" t="b">
        <v>0</v>
      </c>
      <c r="I3112" t="b">
        <v>0</v>
      </c>
      <c r="J3112" t="b">
        <v>1</v>
      </c>
      <c r="K3112" t="b">
        <v>0</v>
      </c>
    </row>
    <row r="3113" spans="1:11" x14ac:dyDescent="0.3">
      <c r="A3113" t="s">
        <v>8217</v>
      </c>
      <c r="B3113" t="s">
        <v>8218</v>
      </c>
      <c r="C3113">
        <v>3.8250000000000002</v>
      </c>
      <c r="D3113" s="18">
        <v>41978</v>
      </c>
      <c r="E3113" t="s">
        <v>3893</v>
      </c>
      <c r="F3113" t="s">
        <v>3894</v>
      </c>
      <c r="G3113" t="s">
        <v>3732</v>
      </c>
      <c r="H3113" t="b">
        <v>0</v>
      </c>
      <c r="I3113" t="b">
        <v>0</v>
      </c>
      <c r="J3113" t="b">
        <v>0</v>
      </c>
      <c r="K3113" t="b">
        <v>0</v>
      </c>
    </row>
    <row r="3114" spans="1:11" x14ac:dyDescent="0.3">
      <c r="A3114" t="s">
        <v>12402</v>
      </c>
      <c r="B3114" t="s">
        <v>12403</v>
      </c>
      <c r="C3114">
        <v>12.5</v>
      </c>
      <c r="D3114" s="18">
        <v>42007</v>
      </c>
      <c r="E3114" t="s">
        <v>3893</v>
      </c>
      <c r="F3114" t="s">
        <v>9250</v>
      </c>
      <c r="G3114" t="s">
        <v>3438</v>
      </c>
      <c r="H3114" t="b">
        <v>1</v>
      </c>
      <c r="I3114" t="b">
        <v>1</v>
      </c>
      <c r="J3114" t="b">
        <v>0</v>
      </c>
      <c r="K3114" t="b">
        <v>0</v>
      </c>
    </row>
    <row r="3115" spans="1:11" x14ac:dyDescent="0.3">
      <c r="A3115" t="s">
        <v>8219</v>
      </c>
      <c r="B3115" t="s">
        <v>8220</v>
      </c>
      <c r="C3115">
        <v>8.16</v>
      </c>
      <c r="D3115" s="18">
        <v>41744</v>
      </c>
      <c r="E3115" t="s">
        <v>3950</v>
      </c>
      <c r="F3115" t="s">
        <v>4415</v>
      </c>
      <c r="G3115" t="s">
        <v>3847</v>
      </c>
      <c r="H3115" t="b">
        <v>0</v>
      </c>
      <c r="I3115" t="b">
        <v>0</v>
      </c>
      <c r="J3115" t="b">
        <v>1</v>
      </c>
      <c r="K3115" t="b">
        <v>0</v>
      </c>
    </row>
    <row r="3116" spans="1:11" x14ac:dyDescent="0.3">
      <c r="A3116" t="s">
        <v>8221</v>
      </c>
      <c r="B3116" t="s">
        <v>8222</v>
      </c>
      <c r="C3116">
        <v>5.25</v>
      </c>
      <c r="D3116" s="18">
        <v>41886</v>
      </c>
      <c r="E3116" t="s">
        <v>3909</v>
      </c>
      <c r="F3116" t="s">
        <v>3937</v>
      </c>
      <c r="G3116" t="s">
        <v>3252</v>
      </c>
      <c r="H3116" t="b">
        <v>0</v>
      </c>
      <c r="I3116" t="b">
        <v>0</v>
      </c>
      <c r="J3116" t="b">
        <v>0</v>
      </c>
      <c r="K3116" t="b">
        <v>0</v>
      </c>
    </row>
    <row r="3117" spans="1:11" x14ac:dyDescent="0.3">
      <c r="A3117" t="s">
        <v>554</v>
      </c>
      <c r="B3117" t="s">
        <v>553</v>
      </c>
      <c r="C3117">
        <v>4.08</v>
      </c>
      <c r="D3117" s="18">
        <v>41900</v>
      </c>
      <c r="E3117" t="s">
        <v>3968</v>
      </c>
      <c r="F3117" t="s">
        <v>3968</v>
      </c>
      <c r="G3117" t="s">
        <v>2818</v>
      </c>
      <c r="H3117" t="b">
        <v>0</v>
      </c>
      <c r="I3117" t="b">
        <v>0</v>
      </c>
      <c r="J3117" t="b">
        <v>1</v>
      </c>
      <c r="K3117" t="b">
        <v>0</v>
      </c>
    </row>
    <row r="3118" spans="1:11" x14ac:dyDescent="0.3">
      <c r="A3118" t="s">
        <v>8223</v>
      </c>
      <c r="B3118" t="s">
        <v>8224</v>
      </c>
      <c r="C3118">
        <v>5.75</v>
      </c>
      <c r="D3118" s="18">
        <v>41857</v>
      </c>
      <c r="E3118" t="s">
        <v>3909</v>
      </c>
      <c r="F3118" t="s">
        <v>3937</v>
      </c>
      <c r="G3118" t="s">
        <v>2703</v>
      </c>
      <c r="H3118" t="b">
        <v>0</v>
      </c>
      <c r="I3118" t="b">
        <v>0</v>
      </c>
      <c r="J3118" t="b">
        <v>0</v>
      </c>
      <c r="K3118" t="b">
        <v>0</v>
      </c>
    </row>
    <row r="3119" spans="1:11" x14ac:dyDescent="0.3">
      <c r="A3119" t="s">
        <v>2016</v>
      </c>
      <c r="B3119" t="s">
        <v>2015</v>
      </c>
      <c r="C3119">
        <v>8.5</v>
      </c>
      <c r="D3119" s="18">
        <v>41870</v>
      </c>
      <c r="E3119" t="s">
        <v>3909</v>
      </c>
      <c r="F3119" t="s">
        <v>3929</v>
      </c>
      <c r="G3119" t="s">
        <v>2610</v>
      </c>
      <c r="H3119" t="b">
        <v>0</v>
      </c>
      <c r="I3119" t="b">
        <v>0</v>
      </c>
      <c r="J3119" t="b">
        <v>0</v>
      </c>
      <c r="K3119" t="b">
        <v>0</v>
      </c>
    </row>
    <row r="3120" spans="1:11" x14ac:dyDescent="0.3">
      <c r="A3120" t="s">
        <v>8225</v>
      </c>
      <c r="B3120" t="s">
        <v>924</v>
      </c>
      <c r="C3120">
        <v>7.25</v>
      </c>
      <c r="D3120" s="18">
        <v>41967</v>
      </c>
      <c r="E3120" t="s">
        <v>3909</v>
      </c>
      <c r="F3120" t="s">
        <v>3937</v>
      </c>
      <c r="G3120" t="s">
        <v>2689</v>
      </c>
      <c r="H3120" t="b">
        <v>0</v>
      </c>
      <c r="I3120" t="b">
        <v>0</v>
      </c>
      <c r="J3120" t="b">
        <v>0</v>
      </c>
      <c r="K3120" t="b">
        <v>0</v>
      </c>
    </row>
    <row r="3121" spans="1:11" x14ac:dyDescent="0.3">
      <c r="A3121" t="s">
        <v>8226</v>
      </c>
      <c r="B3121" t="s">
        <v>8227</v>
      </c>
      <c r="C3121">
        <v>7.25</v>
      </c>
      <c r="D3121" s="18">
        <v>41856</v>
      </c>
      <c r="E3121" t="s">
        <v>3909</v>
      </c>
      <c r="F3121" t="s">
        <v>3937</v>
      </c>
      <c r="G3121" t="s">
        <v>2689</v>
      </c>
      <c r="H3121" t="b">
        <v>0</v>
      </c>
      <c r="I3121" t="b">
        <v>0</v>
      </c>
      <c r="J3121" t="b">
        <v>0</v>
      </c>
      <c r="K3121" t="b">
        <v>0</v>
      </c>
    </row>
    <row r="3122" spans="1:11" x14ac:dyDescent="0.3">
      <c r="A3122" t="s">
        <v>8228</v>
      </c>
      <c r="B3122" t="s">
        <v>8229</v>
      </c>
      <c r="C3122">
        <v>2.75</v>
      </c>
      <c r="D3122" s="18">
        <v>41977</v>
      </c>
      <c r="E3122" t="s">
        <v>3893</v>
      </c>
      <c r="F3122" t="s">
        <v>3894</v>
      </c>
      <c r="G3122" t="s">
        <v>2937</v>
      </c>
      <c r="H3122" t="b">
        <v>1</v>
      </c>
      <c r="I3122" t="b">
        <v>0</v>
      </c>
      <c r="J3122" t="b">
        <v>0</v>
      </c>
      <c r="K3122" t="b">
        <v>0</v>
      </c>
    </row>
    <row r="3123" spans="1:11" x14ac:dyDescent="0.3">
      <c r="A3123" t="s">
        <v>8230</v>
      </c>
      <c r="B3123" t="s">
        <v>8231</v>
      </c>
      <c r="C3123">
        <v>8.4149999999999991</v>
      </c>
      <c r="D3123" s="18">
        <v>41776</v>
      </c>
      <c r="E3123" t="s">
        <v>3968</v>
      </c>
      <c r="F3123" t="s">
        <v>3968</v>
      </c>
      <c r="G3123" t="s">
        <v>2435</v>
      </c>
      <c r="H3123" t="b">
        <v>0</v>
      </c>
      <c r="I3123" t="b">
        <v>0</v>
      </c>
      <c r="J3123" t="b">
        <v>1</v>
      </c>
      <c r="K3123" t="b">
        <v>0</v>
      </c>
    </row>
    <row r="3124" spans="1:11" x14ac:dyDescent="0.3">
      <c r="A3124" t="s">
        <v>8232</v>
      </c>
      <c r="B3124" t="s">
        <v>8233</v>
      </c>
      <c r="C3124">
        <v>3.5</v>
      </c>
      <c r="D3124" s="18">
        <v>41890</v>
      </c>
      <c r="E3124" t="s">
        <v>2230</v>
      </c>
      <c r="F3124" t="s">
        <v>3955</v>
      </c>
      <c r="G3124" t="s">
        <v>2961</v>
      </c>
      <c r="H3124" t="b">
        <v>0</v>
      </c>
      <c r="I3124" t="b">
        <v>0</v>
      </c>
      <c r="J3124" t="b">
        <v>0</v>
      </c>
      <c r="K3124" t="b">
        <v>0</v>
      </c>
    </row>
    <row r="3125" spans="1:11" x14ac:dyDescent="0.3">
      <c r="A3125" t="s">
        <v>8234</v>
      </c>
      <c r="B3125" t="s">
        <v>741</v>
      </c>
      <c r="C3125">
        <v>2.04</v>
      </c>
      <c r="D3125" s="18">
        <v>41773</v>
      </c>
      <c r="E3125" t="s">
        <v>3968</v>
      </c>
      <c r="F3125" t="s">
        <v>3968</v>
      </c>
      <c r="G3125" t="s">
        <v>2327</v>
      </c>
      <c r="H3125" t="b">
        <v>0</v>
      </c>
      <c r="I3125" t="b">
        <v>0</v>
      </c>
      <c r="J3125" t="b">
        <v>1</v>
      </c>
      <c r="K3125" t="b">
        <v>0</v>
      </c>
    </row>
    <row r="3126" spans="1:11" x14ac:dyDescent="0.3">
      <c r="A3126" t="s">
        <v>8235</v>
      </c>
      <c r="B3126" t="s">
        <v>8236</v>
      </c>
      <c r="C3126">
        <v>6</v>
      </c>
      <c r="D3126" s="18">
        <v>41734</v>
      </c>
      <c r="E3126" t="s">
        <v>3922</v>
      </c>
      <c r="F3126" t="s">
        <v>3951</v>
      </c>
      <c r="G3126" t="s">
        <v>2360</v>
      </c>
      <c r="H3126" t="b">
        <v>0</v>
      </c>
      <c r="I3126" t="b">
        <v>0</v>
      </c>
      <c r="J3126" t="b">
        <v>0</v>
      </c>
      <c r="K3126" t="b">
        <v>0</v>
      </c>
    </row>
    <row r="3127" spans="1:11" x14ac:dyDescent="0.3">
      <c r="A3127" t="s">
        <v>8237</v>
      </c>
      <c r="B3127" t="s">
        <v>8238</v>
      </c>
      <c r="C3127">
        <v>4.59</v>
      </c>
      <c r="D3127" s="18">
        <v>41792</v>
      </c>
      <c r="E3127" t="s">
        <v>3900</v>
      </c>
      <c r="F3127" t="s">
        <v>3960</v>
      </c>
      <c r="G3127" t="s">
        <v>2380</v>
      </c>
      <c r="H3127" t="b">
        <v>0</v>
      </c>
      <c r="I3127" t="b">
        <v>0</v>
      </c>
      <c r="J3127" t="b">
        <v>1</v>
      </c>
      <c r="K3127" t="b">
        <v>0</v>
      </c>
    </row>
    <row r="3128" spans="1:11" x14ac:dyDescent="0.3">
      <c r="A3128" t="s">
        <v>8239</v>
      </c>
      <c r="B3128" t="s">
        <v>8240</v>
      </c>
      <c r="C3128">
        <v>1.75</v>
      </c>
      <c r="D3128" s="18">
        <v>41954</v>
      </c>
      <c r="E3128" t="s">
        <v>3922</v>
      </c>
      <c r="F3128" t="s">
        <v>3951</v>
      </c>
      <c r="G3128" t="s">
        <v>3214</v>
      </c>
      <c r="H3128" t="b">
        <v>0</v>
      </c>
      <c r="I3128" t="b">
        <v>0</v>
      </c>
      <c r="J3128" t="b">
        <v>0</v>
      </c>
      <c r="K3128" t="b">
        <v>0</v>
      </c>
    </row>
    <row r="3129" spans="1:11" x14ac:dyDescent="0.3">
      <c r="A3129" t="s">
        <v>8241</v>
      </c>
      <c r="B3129" t="s">
        <v>8242</v>
      </c>
      <c r="C3129">
        <v>3.3149999999999999</v>
      </c>
      <c r="D3129" s="18">
        <v>41843</v>
      </c>
      <c r="E3129" t="s">
        <v>3909</v>
      </c>
      <c r="F3129" t="s">
        <v>3937</v>
      </c>
      <c r="G3129" t="s">
        <v>2895</v>
      </c>
      <c r="H3129" t="b">
        <v>0</v>
      </c>
      <c r="I3129" t="b">
        <v>0</v>
      </c>
      <c r="J3129" t="b">
        <v>0</v>
      </c>
      <c r="K3129" t="b">
        <v>0</v>
      </c>
    </row>
    <row r="3130" spans="1:11" x14ac:dyDescent="0.3">
      <c r="A3130" t="s">
        <v>8243</v>
      </c>
      <c r="B3130" t="s">
        <v>8244</v>
      </c>
      <c r="C3130">
        <v>3.57</v>
      </c>
      <c r="D3130" s="18">
        <v>41741</v>
      </c>
      <c r="E3130" t="s">
        <v>3900</v>
      </c>
      <c r="F3130" t="s">
        <v>4004</v>
      </c>
      <c r="G3130" t="s">
        <v>2415</v>
      </c>
      <c r="H3130" t="b">
        <v>0</v>
      </c>
      <c r="I3130" t="b">
        <v>0</v>
      </c>
      <c r="J3130" t="b">
        <v>1</v>
      </c>
      <c r="K3130" t="b">
        <v>0</v>
      </c>
    </row>
    <row r="3131" spans="1:11" x14ac:dyDescent="0.3">
      <c r="A3131" t="s">
        <v>13723</v>
      </c>
      <c r="B3131" t="s">
        <v>13724</v>
      </c>
      <c r="C3131">
        <v>7.25</v>
      </c>
      <c r="D3131" s="18">
        <v>42034</v>
      </c>
      <c r="E3131" t="s">
        <v>3893</v>
      </c>
      <c r="F3131" t="s">
        <v>3989</v>
      </c>
      <c r="G3131" t="s">
        <v>2591</v>
      </c>
      <c r="H3131" t="b">
        <v>0</v>
      </c>
      <c r="I3131" t="b">
        <v>0</v>
      </c>
      <c r="J3131" t="b">
        <v>0</v>
      </c>
      <c r="K3131" t="b">
        <v>0</v>
      </c>
    </row>
    <row r="3132" spans="1:11" x14ac:dyDescent="0.3">
      <c r="A3132" t="s">
        <v>8245</v>
      </c>
      <c r="B3132" t="s">
        <v>8246</v>
      </c>
      <c r="C3132">
        <v>12.25</v>
      </c>
      <c r="D3132" s="18">
        <v>41872</v>
      </c>
      <c r="E3132" t="s">
        <v>3909</v>
      </c>
      <c r="F3132" t="s">
        <v>3937</v>
      </c>
      <c r="G3132" t="s">
        <v>2752</v>
      </c>
      <c r="H3132" t="b">
        <v>0</v>
      </c>
      <c r="I3132" t="b">
        <v>0</v>
      </c>
      <c r="J3132" t="b">
        <v>0</v>
      </c>
      <c r="K3132" t="b">
        <v>0</v>
      </c>
    </row>
    <row r="3133" spans="1:11" x14ac:dyDescent="0.3">
      <c r="A3133" t="s">
        <v>8247</v>
      </c>
      <c r="B3133" t="s">
        <v>8248</v>
      </c>
      <c r="C3133">
        <v>6.76</v>
      </c>
      <c r="D3133" s="18">
        <v>41972</v>
      </c>
      <c r="E3133" t="s">
        <v>3893</v>
      </c>
      <c r="F3133" t="s">
        <v>3894</v>
      </c>
      <c r="G3133" t="s">
        <v>3581</v>
      </c>
      <c r="H3133" t="b">
        <v>0</v>
      </c>
      <c r="I3133" t="b">
        <v>0</v>
      </c>
      <c r="J3133" t="b">
        <v>0</v>
      </c>
      <c r="K3133" t="b">
        <v>0</v>
      </c>
    </row>
    <row r="3134" spans="1:11" x14ac:dyDescent="0.3">
      <c r="A3134" t="s">
        <v>8249</v>
      </c>
      <c r="B3134" t="s">
        <v>8250</v>
      </c>
      <c r="C3134">
        <v>6.5</v>
      </c>
      <c r="D3134" s="18">
        <v>41899</v>
      </c>
      <c r="E3134" t="s">
        <v>3909</v>
      </c>
      <c r="F3134" t="s">
        <v>3937</v>
      </c>
      <c r="G3134" t="s">
        <v>3250</v>
      </c>
      <c r="H3134" t="b">
        <v>0</v>
      </c>
      <c r="I3134" t="b">
        <v>0</v>
      </c>
      <c r="J3134" t="b">
        <v>0</v>
      </c>
      <c r="K3134" t="b">
        <v>0</v>
      </c>
    </row>
    <row r="3135" spans="1:11" x14ac:dyDescent="0.3">
      <c r="A3135" t="s">
        <v>8251</v>
      </c>
      <c r="B3135" t="s">
        <v>8252</v>
      </c>
      <c r="C3135">
        <v>10.5</v>
      </c>
      <c r="D3135" s="18">
        <v>41979</v>
      </c>
      <c r="E3135" t="s">
        <v>3893</v>
      </c>
      <c r="F3135" t="s">
        <v>3894</v>
      </c>
      <c r="G3135" t="s">
        <v>2587</v>
      </c>
      <c r="H3135" t="b">
        <v>1</v>
      </c>
      <c r="I3135" t="b">
        <v>0</v>
      </c>
      <c r="J3135" t="b">
        <v>0</v>
      </c>
      <c r="K3135" t="b">
        <v>0</v>
      </c>
    </row>
    <row r="3136" spans="1:11" x14ac:dyDescent="0.3">
      <c r="A3136" t="s">
        <v>8253</v>
      </c>
      <c r="B3136" t="s">
        <v>8254</v>
      </c>
      <c r="C3136">
        <v>6.25</v>
      </c>
      <c r="D3136" s="18">
        <v>41939</v>
      </c>
      <c r="E3136" t="s">
        <v>3909</v>
      </c>
      <c r="F3136" t="s">
        <v>3937</v>
      </c>
      <c r="G3136" t="s">
        <v>3453</v>
      </c>
      <c r="H3136" t="b">
        <v>0</v>
      </c>
      <c r="I3136" t="b">
        <v>0</v>
      </c>
      <c r="J3136" t="b">
        <v>0</v>
      </c>
      <c r="K3136" t="b">
        <v>0</v>
      </c>
    </row>
    <row r="3137" spans="1:11" x14ac:dyDescent="0.3">
      <c r="A3137" t="s">
        <v>8255</v>
      </c>
      <c r="B3137" t="s">
        <v>258</v>
      </c>
      <c r="C3137">
        <v>9</v>
      </c>
      <c r="D3137" s="18">
        <v>41949</v>
      </c>
      <c r="E3137" t="s">
        <v>2230</v>
      </c>
      <c r="F3137" t="s">
        <v>3984</v>
      </c>
      <c r="G3137" t="s">
        <v>3344</v>
      </c>
      <c r="H3137" t="b">
        <v>0</v>
      </c>
      <c r="I3137" t="b">
        <v>0</v>
      </c>
      <c r="J3137" t="b">
        <v>0</v>
      </c>
      <c r="K3137" t="b">
        <v>0</v>
      </c>
    </row>
    <row r="3138" spans="1:11" x14ac:dyDescent="0.3">
      <c r="A3138" t="s">
        <v>8256</v>
      </c>
      <c r="B3138" t="s">
        <v>203</v>
      </c>
      <c r="C3138">
        <v>9.75</v>
      </c>
      <c r="D3138" s="18">
        <v>41932</v>
      </c>
      <c r="E3138" t="s">
        <v>3909</v>
      </c>
      <c r="F3138" t="s">
        <v>3937</v>
      </c>
      <c r="G3138" t="s">
        <v>3344</v>
      </c>
      <c r="H3138" t="b">
        <v>0</v>
      </c>
      <c r="I3138" t="b">
        <v>0</v>
      </c>
      <c r="J3138" t="b">
        <v>0</v>
      </c>
      <c r="K3138" t="b">
        <v>0</v>
      </c>
    </row>
    <row r="3139" spans="1:11" x14ac:dyDescent="0.3">
      <c r="A3139" t="s">
        <v>8257</v>
      </c>
      <c r="B3139" t="s">
        <v>181</v>
      </c>
      <c r="C3139">
        <v>5.75</v>
      </c>
      <c r="D3139" s="18">
        <v>41923</v>
      </c>
      <c r="E3139" t="s">
        <v>3900</v>
      </c>
      <c r="F3139" t="s">
        <v>3901</v>
      </c>
      <c r="G3139" t="s">
        <v>2752</v>
      </c>
      <c r="H3139" t="b">
        <v>0</v>
      </c>
      <c r="I3139" t="b">
        <v>0</v>
      </c>
      <c r="J3139" t="b">
        <v>1</v>
      </c>
      <c r="K3139" t="b">
        <v>0</v>
      </c>
    </row>
    <row r="3140" spans="1:11" x14ac:dyDescent="0.3">
      <c r="A3140" t="s">
        <v>8258</v>
      </c>
      <c r="B3140" t="s">
        <v>917</v>
      </c>
      <c r="C3140">
        <v>3.25</v>
      </c>
      <c r="D3140" s="18">
        <v>41963</v>
      </c>
      <c r="E3140" t="s">
        <v>3893</v>
      </c>
      <c r="F3140" t="s">
        <v>3941</v>
      </c>
      <c r="G3140" t="s">
        <v>3455</v>
      </c>
      <c r="H3140" t="b">
        <v>0</v>
      </c>
      <c r="I3140" t="b">
        <v>0</v>
      </c>
      <c r="J3140" t="b">
        <v>0</v>
      </c>
      <c r="K3140" t="b">
        <v>0</v>
      </c>
    </row>
    <row r="3141" spans="1:11" x14ac:dyDescent="0.3">
      <c r="A3141" t="s">
        <v>8259</v>
      </c>
      <c r="B3141" t="s">
        <v>8260</v>
      </c>
      <c r="C3141">
        <v>9.5</v>
      </c>
      <c r="D3141" s="18">
        <v>41856</v>
      </c>
      <c r="E3141" t="s">
        <v>3909</v>
      </c>
      <c r="F3141" t="s">
        <v>3910</v>
      </c>
      <c r="G3141" t="s">
        <v>2689</v>
      </c>
      <c r="H3141" t="b">
        <v>0</v>
      </c>
      <c r="I3141" t="b">
        <v>0</v>
      </c>
      <c r="J3141" t="b">
        <v>0</v>
      </c>
      <c r="K3141" t="b">
        <v>0</v>
      </c>
    </row>
    <row r="3142" spans="1:11" x14ac:dyDescent="0.3">
      <c r="A3142" t="s">
        <v>8261</v>
      </c>
      <c r="B3142" t="s">
        <v>8262</v>
      </c>
      <c r="C3142">
        <v>4</v>
      </c>
      <c r="D3142" s="18">
        <v>41778</v>
      </c>
      <c r="E3142" t="s">
        <v>3909</v>
      </c>
      <c r="F3142" t="s">
        <v>3937</v>
      </c>
      <c r="G3142" t="s">
        <v>2417</v>
      </c>
      <c r="H3142" t="b">
        <v>0</v>
      </c>
      <c r="I3142" t="b">
        <v>0</v>
      </c>
      <c r="J3142" t="b">
        <v>0</v>
      </c>
      <c r="K3142" t="b">
        <v>0</v>
      </c>
    </row>
    <row r="3143" spans="1:11" x14ac:dyDescent="0.3">
      <c r="A3143" t="s">
        <v>8263</v>
      </c>
      <c r="B3143" t="s">
        <v>8264</v>
      </c>
      <c r="C3143">
        <v>9.18</v>
      </c>
      <c r="D3143" s="18">
        <v>41925</v>
      </c>
      <c r="E3143" t="s">
        <v>3900</v>
      </c>
      <c r="F3143" t="s">
        <v>3901</v>
      </c>
      <c r="G3143" t="s">
        <v>3404</v>
      </c>
      <c r="H3143" t="b">
        <v>0</v>
      </c>
      <c r="I3143" t="b">
        <v>0</v>
      </c>
      <c r="J3143" t="b">
        <v>1</v>
      </c>
      <c r="K3143" t="b">
        <v>0</v>
      </c>
    </row>
    <row r="3144" spans="1:11" x14ac:dyDescent="0.3">
      <c r="A3144" t="s">
        <v>1956</v>
      </c>
      <c r="B3144" t="s">
        <v>1955</v>
      </c>
      <c r="C3144">
        <v>9.5</v>
      </c>
      <c r="D3144" s="18">
        <v>41860</v>
      </c>
      <c r="E3144" t="s">
        <v>3893</v>
      </c>
      <c r="F3144" t="s">
        <v>3894</v>
      </c>
      <c r="G3144" t="s">
        <v>2640</v>
      </c>
      <c r="H3144" t="b">
        <v>0</v>
      </c>
      <c r="I3144" t="b">
        <v>0</v>
      </c>
      <c r="J3144" t="b">
        <v>0</v>
      </c>
      <c r="K3144" t="b">
        <v>0</v>
      </c>
    </row>
    <row r="3145" spans="1:11" x14ac:dyDescent="0.3">
      <c r="A3145" t="s">
        <v>8265</v>
      </c>
      <c r="B3145" t="s">
        <v>1014</v>
      </c>
      <c r="C3145">
        <v>9</v>
      </c>
      <c r="D3145" s="18">
        <v>41937</v>
      </c>
      <c r="E3145" t="s">
        <v>3909</v>
      </c>
      <c r="F3145" t="s">
        <v>3929</v>
      </c>
      <c r="G3145" t="s">
        <v>3493</v>
      </c>
      <c r="H3145" t="b">
        <v>0</v>
      </c>
      <c r="I3145" t="b">
        <v>0</v>
      </c>
      <c r="J3145" t="b">
        <v>0</v>
      </c>
      <c r="K3145" t="b">
        <v>0</v>
      </c>
    </row>
    <row r="3146" spans="1:11" x14ac:dyDescent="0.3">
      <c r="A3146" t="s">
        <v>12686</v>
      </c>
      <c r="B3146" t="s">
        <v>12592</v>
      </c>
      <c r="C3146">
        <v>7.14</v>
      </c>
      <c r="D3146" s="18">
        <v>42014</v>
      </c>
      <c r="E3146" t="s">
        <v>3893</v>
      </c>
      <c r="F3146" t="s">
        <v>3989</v>
      </c>
      <c r="G3146" t="s">
        <v>3348</v>
      </c>
      <c r="H3146" t="b">
        <v>0</v>
      </c>
      <c r="I3146" t="b">
        <v>0</v>
      </c>
      <c r="J3146" t="b">
        <v>0</v>
      </c>
      <c r="K3146" t="b">
        <v>0</v>
      </c>
    </row>
    <row r="3147" spans="1:11" x14ac:dyDescent="0.3">
      <c r="A3147" t="s">
        <v>349</v>
      </c>
      <c r="B3147" t="s">
        <v>348</v>
      </c>
      <c r="C3147">
        <v>14.5</v>
      </c>
      <c r="D3147" s="18">
        <v>41971</v>
      </c>
      <c r="E3147" t="s">
        <v>3922</v>
      </c>
      <c r="F3147" t="s">
        <v>3985</v>
      </c>
      <c r="G3147" t="s">
        <v>2943</v>
      </c>
      <c r="H3147" t="b">
        <v>0</v>
      </c>
      <c r="I3147" t="b">
        <v>0</v>
      </c>
      <c r="J3147" t="b">
        <v>0</v>
      </c>
      <c r="K3147" t="b">
        <v>0</v>
      </c>
    </row>
    <row r="3148" spans="1:11" x14ac:dyDescent="0.3">
      <c r="A3148" t="s">
        <v>12153</v>
      </c>
      <c r="B3148" t="s">
        <v>12154</v>
      </c>
      <c r="C3148">
        <v>5.46</v>
      </c>
      <c r="D3148" s="18">
        <v>41993</v>
      </c>
      <c r="E3148" t="s">
        <v>3909</v>
      </c>
      <c r="F3148" t="s">
        <v>3929</v>
      </c>
      <c r="G3148" t="s">
        <v>3581</v>
      </c>
      <c r="H3148" t="b">
        <v>0</v>
      </c>
      <c r="I3148" t="b">
        <v>0</v>
      </c>
      <c r="J3148" t="b">
        <v>0</v>
      </c>
      <c r="K3148" t="b">
        <v>0</v>
      </c>
    </row>
    <row r="3149" spans="1:11" x14ac:dyDescent="0.3">
      <c r="A3149" t="s">
        <v>1231</v>
      </c>
      <c r="B3149" t="s">
        <v>1230</v>
      </c>
      <c r="C3149">
        <v>12.75</v>
      </c>
      <c r="D3149" s="18">
        <v>41802</v>
      </c>
      <c r="E3149" t="s">
        <v>3968</v>
      </c>
      <c r="F3149" t="s">
        <v>3968</v>
      </c>
      <c r="G3149" t="s">
        <v>2398</v>
      </c>
      <c r="H3149" t="b">
        <v>0</v>
      </c>
      <c r="I3149" t="b">
        <v>0</v>
      </c>
      <c r="J3149" t="b">
        <v>1</v>
      </c>
      <c r="K3149" t="b">
        <v>0</v>
      </c>
    </row>
    <row r="3150" spans="1:11" x14ac:dyDescent="0.3">
      <c r="A3150" t="s">
        <v>8266</v>
      </c>
      <c r="B3150" t="s">
        <v>8267</v>
      </c>
      <c r="C3150">
        <v>2.75</v>
      </c>
      <c r="D3150" s="18">
        <v>41892</v>
      </c>
      <c r="E3150" t="s">
        <v>3909</v>
      </c>
      <c r="F3150" t="s">
        <v>3937</v>
      </c>
      <c r="G3150" t="s">
        <v>2889</v>
      </c>
      <c r="H3150" t="b">
        <v>0</v>
      </c>
      <c r="I3150" t="b">
        <v>0</v>
      </c>
      <c r="J3150" t="b">
        <v>0</v>
      </c>
      <c r="K3150" t="b">
        <v>0</v>
      </c>
    </row>
    <row r="3151" spans="1:11" x14ac:dyDescent="0.3">
      <c r="A3151" t="s">
        <v>8268</v>
      </c>
      <c r="B3151" t="s">
        <v>8269</v>
      </c>
      <c r="C3151">
        <v>7</v>
      </c>
      <c r="D3151" s="18">
        <v>41746</v>
      </c>
      <c r="E3151" t="s">
        <v>3909</v>
      </c>
      <c r="F3151" t="s">
        <v>3937</v>
      </c>
      <c r="G3151" t="s">
        <v>2329</v>
      </c>
      <c r="H3151" t="b">
        <v>0</v>
      </c>
      <c r="I3151" t="b">
        <v>0</v>
      </c>
      <c r="J3151" t="b">
        <v>0</v>
      </c>
      <c r="K3151" t="b">
        <v>0</v>
      </c>
    </row>
    <row r="3152" spans="1:11" x14ac:dyDescent="0.3">
      <c r="A3152" t="s">
        <v>8270</v>
      </c>
      <c r="B3152" t="s">
        <v>8271</v>
      </c>
      <c r="C3152">
        <v>8.75</v>
      </c>
      <c r="D3152" s="18">
        <v>41838</v>
      </c>
      <c r="E3152" t="s">
        <v>3909</v>
      </c>
      <c r="F3152" t="s">
        <v>3937</v>
      </c>
      <c r="G3152" t="s">
        <v>2885</v>
      </c>
      <c r="H3152" t="b">
        <v>0</v>
      </c>
      <c r="I3152" t="b">
        <v>0</v>
      </c>
      <c r="J3152" t="b">
        <v>0</v>
      </c>
      <c r="K3152" t="b">
        <v>0</v>
      </c>
    </row>
    <row r="3153" spans="1:11" x14ac:dyDescent="0.3">
      <c r="A3153" t="s">
        <v>8272</v>
      </c>
      <c r="B3153" t="s">
        <v>8273</v>
      </c>
      <c r="C3153">
        <v>11.25</v>
      </c>
      <c r="D3153" s="18">
        <v>41893</v>
      </c>
      <c r="E3153" t="s">
        <v>3968</v>
      </c>
      <c r="F3153" t="s">
        <v>3968</v>
      </c>
      <c r="G3153" t="s">
        <v>3354</v>
      </c>
      <c r="H3153" t="b">
        <v>0</v>
      </c>
      <c r="I3153" t="b">
        <v>0</v>
      </c>
      <c r="J3153" t="b">
        <v>1</v>
      </c>
      <c r="K3153" t="b">
        <v>0</v>
      </c>
    </row>
    <row r="3154" spans="1:11" x14ac:dyDescent="0.3">
      <c r="A3154" t="s">
        <v>8274</v>
      </c>
      <c r="B3154" t="s">
        <v>8275</v>
      </c>
      <c r="C3154">
        <v>10</v>
      </c>
      <c r="D3154" s="18">
        <v>41909</v>
      </c>
      <c r="E3154" t="s">
        <v>3909</v>
      </c>
      <c r="F3154" t="s">
        <v>3929</v>
      </c>
      <c r="G3154" t="s">
        <v>3491</v>
      </c>
      <c r="H3154" t="b">
        <v>0</v>
      </c>
      <c r="I3154" t="b">
        <v>0</v>
      </c>
      <c r="J3154" t="b">
        <v>0</v>
      </c>
      <c r="K3154" t="b">
        <v>0</v>
      </c>
    </row>
    <row r="3155" spans="1:11" x14ac:dyDescent="0.3">
      <c r="A3155" t="s">
        <v>8276</v>
      </c>
      <c r="B3155" t="s">
        <v>8277</v>
      </c>
      <c r="C3155">
        <v>4</v>
      </c>
      <c r="D3155" s="18">
        <v>41832</v>
      </c>
      <c r="E3155" t="s">
        <v>3893</v>
      </c>
      <c r="F3155" t="s">
        <v>3894</v>
      </c>
      <c r="G3155" t="s">
        <v>2265</v>
      </c>
      <c r="H3155" t="b">
        <v>0</v>
      </c>
      <c r="I3155" t="b">
        <v>0</v>
      </c>
      <c r="J3155" t="b">
        <v>0</v>
      </c>
      <c r="K3155" t="b">
        <v>0</v>
      </c>
    </row>
    <row r="3156" spans="1:11" x14ac:dyDescent="0.3">
      <c r="A3156" t="s">
        <v>8278</v>
      </c>
      <c r="B3156" t="s">
        <v>8279</v>
      </c>
      <c r="C3156">
        <v>10</v>
      </c>
      <c r="D3156" s="18">
        <v>41830</v>
      </c>
      <c r="E3156" t="s">
        <v>3909</v>
      </c>
      <c r="F3156" t="s">
        <v>3937</v>
      </c>
      <c r="G3156" t="s">
        <v>3853</v>
      </c>
      <c r="H3156" t="b">
        <v>0</v>
      </c>
      <c r="I3156" t="b">
        <v>0</v>
      </c>
      <c r="J3156" t="b">
        <v>0</v>
      </c>
      <c r="K3156" t="b">
        <v>0</v>
      </c>
    </row>
    <row r="3157" spans="1:11" x14ac:dyDescent="0.3">
      <c r="A3157" t="s">
        <v>8280</v>
      </c>
      <c r="B3157" t="s">
        <v>8281</v>
      </c>
      <c r="C3157">
        <v>5.5</v>
      </c>
      <c r="D3157" s="18">
        <v>41821</v>
      </c>
      <c r="E3157" t="s">
        <v>3909</v>
      </c>
      <c r="F3157" t="s">
        <v>3929</v>
      </c>
      <c r="G3157" t="s">
        <v>2608</v>
      </c>
      <c r="H3157" t="b">
        <v>0</v>
      </c>
      <c r="I3157" t="b">
        <v>0</v>
      </c>
      <c r="J3157" t="b">
        <v>0</v>
      </c>
      <c r="K3157" t="b">
        <v>0</v>
      </c>
    </row>
    <row r="3158" spans="1:11" x14ac:dyDescent="0.3">
      <c r="A3158" t="s">
        <v>8282</v>
      </c>
      <c r="B3158" t="s">
        <v>8283</v>
      </c>
      <c r="C3158">
        <v>6.5</v>
      </c>
      <c r="D3158" s="18">
        <v>41772</v>
      </c>
      <c r="E3158" t="s">
        <v>3909</v>
      </c>
      <c r="F3158" t="s">
        <v>3937</v>
      </c>
      <c r="G3158" t="s">
        <v>2265</v>
      </c>
      <c r="H3158" t="b">
        <v>0</v>
      </c>
      <c r="I3158" t="b">
        <v>0</v>
      </c>
      <c r="J3158" t="b">
        <v>0</v>
      </c>
      <c r="K3158" t="b">
        <v>0</v>
      </c>
    </row>
    <row r="3159" spans="1:11" x14ac:dyDescent="0.3">
      <c r="A3159" t="s">
        <v>8284</v>
      </c>
      <c r="B3159" t="s">
        <v>8285</v>
      </c>
      <c r="C3159">
        <v>7.75</v>
      </c>
      <c r="D3159" s="18">
        <v>41792</v>
      </c>
      <c r="E3159" t="s">
        <v>3909</v>
      </c>
      <c r="F3159" t="s">
        <v>3937</v>
      </c>
      <c r="G3159" t="s">
        <v>2380</v>
      </c>
      <c r="H3159" t="b">
        <v>0</v>
      </c>
      <c r="I3159" t="b">
        <v>0</v>
      </c>
      <c r="J3159" t="b">
        <v>0</v>
      </c>
      <c r="K3159" t="b">
        <v>0</v>
      </c>
    </row>
    <row r="3160" spans="1:11" x14ac:dyDescent="0.3">
      <c r="A3160" t="s">
        <v>1876</v>
      </c>
      <c r="B3160" t="s">
        <v>1875</v>
      </c>
      <c r="C3160">
        <v>9.25</v>
      </c>
      <c r="D3160" s="18">
        <v>41849</v>
      </c>
      <c r="E3160" t="s">
        <v>3909</v>
      </c>
      <c r="F3160" t="s">
        <v>3937</v>
      </c>
      <c r="G3160" t="s">
        <v>2275</v>
      </c>
      <c r="H3160" t="b">
        <v>0</v>
      </c>
      <c r="I3160" t="b">
        <v>0</v>
      </c>
      <c r="J3160" t="b">
        <v>0</v>
      </c>
      <c r="K3160" t="b">
        <v>0</v>
      </c>
    </row>
    <row r="3161" spans="1:11" x14ac:dyDescent="0.3">
      <c r="A3161" t="s">
        <v>8286</v>
      </c>
      <c r="B3161" t="s">
        <v>8287</v>
      </c>
      <c r="C3161">
        <v>9.9450000000000003</v>
      </c>
      <c r="D3161" s="18">
        <v>41768</v>
      </c>
      <c r="E3161" t="s">
        <v>3909</v>
      </c>
      <c r="F3161" t="s">
        <v>3937</v>
      </c>
      <c r="G3161" t="s">
        <v>2423</v>
      </c>
      <c r="H3161" t="b">
        <v>0</v>
      </c>
      <c r="I3161" t="b">
        <v>0</v>
      </c>
      <c r="J3161" t="b">
        <v>0</v>
      </c>
      <c r="K3161" t="b">
        <v>0</v>
      </c>
    </row>
    <row r="3162" spans="1:11" x14ac:dyDescent="0.3">
      <c r="A3162" t="s">
        <v>1176</v>
      </c>
      <c r="B3162" t="s">
        <v>1175</v>
      </c>
      <c r="C3162">
        <v>8.67</v>
      </c>
      <c r="D3162" s="18">
        <v>41920</v>
      </c>
      <c r="E3162" t="s">
        <v>3893</v>
      </c>
      <c r="F3162" t="s">
        <v>3894</v>
      </c>
      <c r="G3162" t="s">
        <v>2846</v>
      </c>
      <c r="H3162" t="b">
        <v>0</v>
      </c>
      <c r="I3162" t="b">
        <v>0</v>
      </c>
      <c r="J3162" t="b">
        <v>0</v>
      </c>
      <c r="K3162" t="b">
        <v>0</v>
      </c>
    </row>
    <row r="3163" spans="1:11" x14ac:dyDescent="0.3">
      <c r="A3163" t="s">
        <v>8288</v>
      </c>
      <c r="B3163" t="s">
        <v>743</v>
      </c>
      <c r="C3163">
        <v>10.199999999999999</v>
      </c>
      <c r="D3163" s="18">
        <v>41773</v>
      </c>
      <c r="E3163" t="s">
        <v>3968</v>
      </c>
      <c r="F3163" t="s">
        <v>3968</v>
      </c>
      <c r="G3163" t="s">
        <v>2255</v>
      </c>
      <c r="H3163" t="b">
        <v>0</v>
      </c>
      <c r="I3163" t="b">
        <v>0</v>
      </c>
      <c r="J3163" t="b">
        <v>1</v>
      </c>
      <c r="K3163" t="b">
        <v>0</v>
      </c>
    </row>
    <row r="3164" spans="1:11" x14ac:dyDescent="0.3">
      <c r="A3164" t="s">
        <v>8289</v>
      </c>
      <c r="B3164" t="s">
        <v>8290</v>
      </c>
      <c r="C3164">
        <v>11.22</v>
      </c>
      <c r="D3164" s="18">
        <v>41809</v>
      </c>
      <c r="E3164" t="s">
        <v>3893</v>
      </c>
      <c r="F3164" t="s">
        <v>3894</v>
      </c>
      <c r="G3164" t="s">
        <v>2836</v>
      </c>
      <c r="H3164" t="b">
        <v>0</v>
      </c>
      <c r="I3164" t="b">
        <v>0</v>
      </c>
      <c r="J3164" t="b">
        <v>0</v>
      </c>
      <c r="K3164" t="b">
        <v>0</v>
      </c>
    </row>
    <row r="3165" spans="1:11" x14ac:dyDescent="0.3">
      <c r="A3165" t="s">
        <v>8292</v>
      </c>
      <c r="B3165" t="s">
        <v>8293</v>
      </c>
      <c r="C3165">
        <v>7.5</v>
      </c>
      <c r="D3165" s="18">
        <v>41898</v>
      </c>
      <c r="E3165" t="s">
        <v>3909</v>
      </c>
      <c r="F3165" t="s">
        <v>3929</v>
      </c>
      <c r="G3165" t="s">
        <v>3374</v>
      </c>
      <c r="H3165" t="b">
        <v>0</v>
      </c>
      <c r="I3165" t="b">
        <v>0</v>
      </c>
      <c r="J3165" t="b">
        <v>0</v>
      </c>
      <c r="K3165" t="b">
        <v>0</v>
      </c>
    </row>
    <row r="3166" spans="1:11" x14ac:dyDescent="0.3">
      <c r="A3166" t="s">
        <v>1770</v>
      </c>
      <c r="B3166" t="s">
        <v>1769</v>
      </c>
      <c r="C3166">
        <v>9.8049999999999997</v>
      </c>
      <c r="D3166" s="18">
        <v>41839</v>
      </c>
      <c r="E3166" t="s">
        <v>2230</v>
      </c>
      <c r="F3166" t="s">
        <v>3955</v>
      </c>
      <c r="G3166" t="s">
        <v>2644</v>
      </c>
      <c r="H3166" t="b">
        <v>0</v>
      </c>
      <c r="I3166" t="b">
        <v>0</v>
      </c>
      <c r="J3166" t="b">
        <v>0</v>
      </c>
      <c r="K3166" t="b">
        <v>0</v>
      </c>
    </row>
    <row r="3167" spans="1:11" x14ac:dyDescent="0.3">
      <c r="A3167" t="s">
        <v>8294</v>
      </c>
      <c r="B3167" t="s">
        <v>8295</v>
      </c>
      <c r="C3167">
        <v>4.08</v>
      </c>
      <c r="D3167" s="18">
        <v>41934</v>
      </c>
      <c r="E3167" t="s">
        <v>3968</v>
      </c>
      <c r="F3167" t="s">
        <v>3968</v>
      </c>
      <c r="G3167" t="s">
        <v>3581</v>
      </c>
      <c r="H3167" t="b">
        <v>0</v>
      </c>
      <c r="I3167" t="b">
        <v>0</v>
      </c>
      <c r="J3167" t="b">
        <v>1</v>
      </c>
      <c r="K3167" t="b">
        <v>0</v>
      </c>
    </row>
    <row r="3168" spans="1:11" x14ac:dyDescent="0.3">
      <c r="A3168" t="s">
        <v>8296</v>
      </c>
      <c r="B3168" t="s">
        <v>8297</v>
      </c>
      <c r="C3168">
        <v>3.8250000000000002</v>
      </c>
      <c r="D3168" s="18">
        <v>41765</v>
      </c>
      <c r="E3168" t="s">
        <v>3900</v>
      </c>
      <c r="F3168" t="s">
        <v>3901</v>
      </c>
      <c r="G3168" t="s">
        <v>2362</v>
      </c>
      <c r="H3168" t="b">
        <v>0</v>
      </c>
      <c r="I3168" t="b">
        <v>0</v>
      </c>
      <c r="J3168" t="b">
        <v>1</v>
      </c>
      <c r="K3168" t="b">
        <v>0</v>
      </c>
    </row>
    <row r="3169" spans="1:11" x14ac:dyDescent="0.3">
      <c r="A3169" t="s">
        <v>8298</v>
      </c>
      <c r="B3169" t="s">
        <v>8299</v>
      </c>
      <c r="C3169">
        <v>7.1050000000000004</v>
      </c>
      <c r="D3169" s="18">
        <v>41741</v>
      </c>
      <c r="E3169" t="s">
        <v>3909</v>
      </c>
      <c r="F3169" t="s">
        <v>3937</v>
      </c>
      <c r="G3169" t="s">
        <v>2275</v>
      </c>
      <c r="H3169" t="b">
        <v>0</v>
      </c>
      <c r="I3169" t="b">
        <v>0</v>
      </c>
      <c r="J3169" t="b">
        <v>0</v>
      </c>
      <c r="K3169" t="b">
        <v>0</v>
      </c>
    </row>
    <row r="3170" spans="1:11" x14ac:dyDescent="0.3">
      <c r="A3170" t="s">
        <v>8300</v>
      </c>
      <c r="B3170" t="s">
        <v>8301</v>
      </c>
      <c r="C3170">
        <v>6.12</v>
      </c>
      <c r="D3170" s="18">
        <v>41893</v>
      </c>
      <c r="E3170" t="s">
        <v>2230</v>
      </c>
      <c r="F3170" t="s">
        <v>3984</v>
      </c>
      <c r="G3170" t="s">
        <v>3100</v>
      </c>
      <c r="H3170" t="b">
        <v>0</v>
      </c>
      <c r="I3170" t="b">
        <v>0</v>
      </c>
      <c r="J3170" t="b">
        <v>0</v>
      </c>
      <c r="K3170" t="b">
        <v>0</v>
      </c>
    </row>
    <row r="3171" spans="1:11" x14ac:dyDescent="0.3">
      <c r="A3171" t="s">
        <v>8302</v>
      </c>
      <c r="B3171" t="s">
        <v>8303</v>
      </c>
      <c r="C3171">
        <v>7.75</v>
      </c>
      <c r="D3171" s="18">
        <v>41827</v>
      </c>
      <c r="E3171" t="s">
        <v>3909</v>
      </c>
      <c r="F3171" t="s">
        <v>3937</v>
      </c>
      <c r="G3171" t="s">
        <v>2251</v>
      </c>
      <c r="H3171" t="b">
        <v>0</v>
      </c>
      <c r="I3171" t="b">
        <v>0</v>
      </c>
      <c r="J3171" t="b">
        <v>0</v>
      </c>
      <c r="K3171" t="b">
        <v>0</v>
      </c>
    </row>
    <row r="3172" spans="1:11" x14ac:dyDescent="0.3">
      <c r="A3172" t="s">
        <v>8304</v>
      </c>
      <c r="B3172" t="s">
        <v>8305</v>
      </c>
      <c r="C3172">
        <v>7.5</v>
      </c>
      <c r="D3172" s="18">
        <v>41773</v>
      </c>
      <c r="E3172" t="s">
        <v>3909</v>
      </c>
      <c r="F3172" t="s">
        <v>3937</v>
      </c>
      <c r="G3172" t="s">
        <v>2265</v>
      </c>
      <c r="H3172" t="b">
        <v>0</v>
      </c>
      <c r="I3172" t="b">
        <v>0</v>
      </c>
      <c r="J3172" t="b">
        <v>0</v>
      </c>
      <c r="K3172" t="b">
        <v>0</v>
      </c>
    </row>
    <row r="3173" spans="1:11" x14ac:dyDescent="0.3">
      <c r="A3173" t="s">
        <v>463</v>
      </c>
      <c r="B3173" t="s">
        <v>462</v>
      </c>
      <c r="C3173">
        <v>3.57</v>
      </c>
      <c r="D3173" s="18">
        <v>41843</v>
      </c>
      <c r="E3173" t="s">
        <v>3909</v>
      </c>
      <c r="F3173" t="s">
        <v>3929</v>
      </c>
      <c r="G3173" t="s">
        <v>2666</v>
      </c>
      <c r="H3173" t="b">
        <v>0</v>
      </c>
      <c r="I3173" t="b">
        <v>0</v>
      </c>
      <c r="J3173" t="b">
        <v>0</v>
      </c>
      <c r="K3173" t="b">
        <v>0</v>
      </c>
    </row>
    <row r="3174" spans="1:11" x14ac:dyDescent="0.3">
      <c r="A3174" t="s">
        <v>12687</v>
      </c>
      <c r="B3174" t="s">
        <v>12593</v>
      </c>
      <c r="C3174">
        <v>4</v>
      </c>
      <c r="D3174" s="18">
        <v>42014</v>
      </c>
      <c r="E3174" t="s">
        <v>3893</v>
      </c>
      <c r="F3174" t="s">
        <v>4117</v>
      </c>
      <c r="G3174" t="s">
        <v>2587</v>
      </c>
      <c r="H3174" t="b">
        <v>0</v>
      </c>
      <c r="I3174" t="b">
        <v>0</v>
      </c>
      <c r="J3174" t="b">
        <v>0</v>
      </c>
      <c r="K3174" t="b">
        <v>0</v>
      </c>
    </row>
    <row r="3175" spans="1:11" x14ac:dyDescent="0.3">
      <c r="A3175" t="s">
        <v>8306</v>
      </c>
      <c r="B3175" t="s">
        <v>8307</v>
      </c>
      <c r="C3175">
        <v>11.75</v>
      </c>
      <c r="D3175" s="18">
        <v>41855</v>
      </c>
      <c r="E3175" t="s">
        <v>3922</v>
      </c>
      <c r="F3175" t="s">
        <v>3923</v>
      </c>
      <c r="G3175" t="s">
        <v>2591</v>
      </c>
      <c r="H3175" t="b">
        <v>0</v>
      </c>
      <c r="I3175" t="b">
        <v>0</v>
      </c>
      <c r="J3175" t="b">
        <v>0</v>
      </c>
      <c r="K3175" t="b">
        <v>0</v>
      </c>
    </row>
    <row r="3176" spans="1:11" x14ac:dyDescent="0.3">
      <c r="A3176" t="s">
        <v>11701</v>
      </c>
      <c r="B3176" t="s">
        <v>11702</v>
      </c>
      <c r="C3176">
        <v>2.04</v>
      </c>
      <c r="D3176" s="18">
        <v>41984</v>
      </c>
      <c r="E3176" t="s">
        <v>3893</v>
      </c>
      <c r="F3176" t="s">
        <v>3894</v>
      </c>
      <c r="G3176" t="s">
        <v>3511</v>
      </c>
      <c r="H3176" t="b">
        <v>0</v>
      </c>
      <c r="I3176" t="b">
        <v>0</v>
      </c>
      <c r="J3176" t="b">
        <v>0</v>
      </c>
      <c r="K3176" t="b">
        <v>0</v>
      </c>
    </row>
    <row r="3177" spans="1:11" x14ac:dyDescent="0.3">
      <c r="A3177" t="s">
        <v>1364</v>
      </c>
      <c r="B3177" t="s">
        <v>1363</v>
      </c>
      <c r="C3177">
        <v>4.335</v>
      </c>
      <c r="D3177" s="18">
        <v>41848</v>
      </c>
      <c r="E3177" t="s">
        <v>3968</v>
      </c>
      <c r="F3177" t="s">
        <v>3968</v>
      </c>
      <c r="G3177" t="s">
        <v>2953</v>
      </c>
      <c r="H3177" t="b">
        <v>0</v>
      </c>
      <c r="I3177" t="b">
        <v>0</v>
      </c>
      <c r="J3177" t="b">
        <v>1</v>
      </c>
      <c r="K3177" t="b">
        <v>0</v>
      </c>
    </row>
    <row r="3178" spans="1:11" x14ac:dyDescent="0.3">
      <c r="A3178" t="s">
        <v>8308</v>
      </c>
      <c r="B3178" t="s">
        <v>8309</v>
      </c>
      <c r="C3178">
        <v>10</v>
      </c>
      <c r="D3178" s="18">
        <v>41794</v>
      </c>
      <c r="E3178" t="s">
        <v>3909</v>
      </c>
      <c r="F3178" t="s">
        <v>3937</v>
      </c>
      <c r="G3178" t="s">
        <v>2425</v>
      </c>
      <c r="H3178" t="b">
        <v>0</v>
      </c>
      <c r="I3178" t="b">
        <v>0</v>
      </c>
      <c r="J3178" t="b">
        <v>0</v>
      </c>
      <c r="K3178" t="b">
        <v>0</v>
      </c>
    </row>
    <row r="3179" spans="1:11" x14ac:dyDescent="0.3">
      <c r="A3179" t="s">
        <v>8310</v>
      </c>
      <c r="B3179" t="s">
        <v>8311</v>
      </c>
      <c r="C3179">
        <v>4.59</v>
      </c>
      <c r="D3179" s="18">
        <v>41780</v>
      </c>
      <c r="E3179" t="s">
        <v>3968</v>
      </c>
      <c r="F3179" t="s">
        <v>3968</v>
      </c>
      <c r="G3179" t="s">
        <v>2265</v>
      </c>
      <c r="H3179" t="b">
        <v>0</v>
      </c>
      <c r="I3179" t="b">
        <v>0</v>
      </c>
      <c r="J3179" t="b">
        <v>1</v>
      </c>
      <c r="K3179" t="b">
        <v>0</v>
      </c>
    </row>
    <row r="3180" spans="1:11" x14ac:dyDescent="0.3">
      <c r="A3180" t="s">
        <v>8312</v>
      </c>
      <c r="B3180" t="s">
        <v>8313</v>
      </c>
      <c r="C3180">
        <v>5.3550000000000004</v>
      </c>
      <c r="D3180" s="18">
        <v>41801</v>
      </c>
      <c r="E3180" t="s">
        <v>3909</v>
      </c>
      <c r="F3180" t="s">
        <v>3937</v>
      </c>
      <c r="G3180" t="s">
        <v>2551</v>
      </c>
      <c r="H3180" t="b">
        <v>0</v>
      </c>
      <c r="I3180" t="b">
        <v>0</v>
      </c>
      <c r="J3180" t="b">
        <v>0</v>
      </c>
      <c r="K3180" t="b">
        <v>0</v>
      </c>
    </row>
    <row r="3181" spans="1:11" x14ac:dyDescent="0.3">
      <c r="A3181" t="s">
        <v>8314</v>
      </c>
      <c r="B3181" t="s">
        <v>8315</v>
      </c>
      <c r="C3181">
        <v>9.75</v>
      </c>
      <c r="D3181" s="18">
        <v>41830</v>
      </c>
      <c r="E3181" t="s">
        <v>2230</v>
      </c>
      <c r="F3181" t="s">
        <v>3984</v>
      </c>
      <c r="G3181" t="s">
        <v>2725</v>
      </c>
      <c r="H3181" t="b">
        <v>0</v>
      </c>
      <c r="I3181" t="b">
        <v>0</v>
      </c>
      <c r="J3181" t="b">
        <v>0</v>
      </c>
      <c r="K3181" t="b">
        <v>0</v>
      </c>
    </row>
    <row r="3182" spans="1:11" x14ac:dyDescent="0.3">
      <c r="A3182" t="s">
        <v>1095</v>
      </c>
      <c r="B3182" t="s">
        <v>1094</v>
      </c>
      <c r="C3182">
        <v>2.5499999999999998</v>
      </c>
      <c r="D3182" s="18">
        <v>41963</v>
      </c>
      <c r="E3182" t="s">
        <v>3909</v>
      </c>
      <c r="F3182" t="s">
        <v>3937</v>
      </c>
      <c r="G3182" t="s">
        <v>8317</v>
      </c>
      <c r="H3182" t="b">
        <v>0</v>
      </c>
      <c r="I3182" t="b">
        <v>0</v>
      </c>
      <c r="J3182" t="b">
        <v>0</v>
      </c>
      <c r="K3182" t="b">
        <v>0</v>
      </c>
    </row>
    <row r="3183" spans="1:11" x14ac:dyDescent="0.3">
      <c r="A3183" t="s">
        <v>8318</v>
      </c>
      <c r="B3183" t="s">
        <v>8319</v>
      </c>
      <c r="C3183">
        <v>4.8449999999999998</v>
      </c>
      <c r="D3183" s="18">
        <v>41786</v>
      </c>
      <c r="E3183" t="s">
        <v>3968</v>
      </c>
      <c r="F3183" t="s">
        <v>3968</v>
      </c>
      <c r="G3183" t="s">
        <v>2398</v>
      </c>
      <c r="H3183" t="b">
        <v>0</v>
      </c>
      <c r="I3183" t="b">
        <v>0</v>
      </c>
      <c r="J3183" t="b">
        <v>1</v>
      </c>
      <c r="K3183" t="b">
        <v>0</v>
      </c>
    </row>
    <row r="3184" spans="1:11" x14ac:dyDescent="0.3">
      <c r="A3184" t="s">
        <v>8320</v>
      </c>
      <c r="B3184" t="s">
        <v>8321</v>
      </c>
      <c r="C3184">
        <v>5.61</v>
      </c>
      <c r="D3184" s="18">
        <v>41778</v>
      </c>
      <c r="E3184" t="s">
        <v>3968</v>
      </c>
      <c r="F3184" t="s">
        <v>3968</v>
      </c>
      <c r="G3184" t="s">
        <v>2435</v>
      </c>
      <c r="H3184" t="b">
        <v>0</v>
      </c>
      <c r="I3184" t="b">
        <v>0</v>
      </c>
      <c r="J3184" t="b">
        <v>1</v>
      </c>
      <c r="K3184" t="b">
        <v>0</v>
      </c>
    </row>
    <row r="3185" spans="1:11" x14ac:dyDescent="0.3">
      <c r="A3185" t="s">
        <v>1688</v>
      </c>
      <c r="B3185" t="s">
        <v>1687</v>
      </c>
      <c r="C3185">
        <v>6</v>
      </c>
      <c r="D3185" s="18">
        <v>41831</v>
      </c>
      <c r="E3185" t="s">
        <v>3909</v>
      </c>
      <c r="F3185" t="s">
        <v>3937</v>
      </c>
      <c r="G3185" t="s">
        <v>2638</v>
      </c>
      <c r="H3185" t="b">
        <v>0</v>
      </c>
      <c r="I3185" t="b">
        <v>0</v>
      </c>
      <c r="J3185" t="b">
        <v>0</v>
      </c>
      <c r="K3185" t="b">
        <v>0</v>
      </c>
    </row>
    <row r="3186" spans="1:11" x14ac:dyDescent="0.3">
      <c r="A3186" t="s">
        <v>8322</v>
      </c>
      <c r="B3186" t="s">
        <v>8323</v>
      </c>
      <c r="C3186">
        <v>3.57</v>
      </c>
      <c r="D3186" s="18">
        <v>41785</v>
      </c>
      <c r="E3186" t="s">
        <v>3900</v>
      </c>
      <c r="F3186" t="s">
        <v>3960</v>
      </c>
      <c r="G3186" t="s">
        <v>2352</v>
      </c>
      <c r="H3186" t="b">
        <v>0</v>
      </c>
      <c r="I3186" t="b">
        <v>0</v>
      </c>
      <c r="J3186" t="b">
        <v>1</v>
      </c>
      <c r="K3186" t="b">
        <v>0</v>
      </c>
    </row>
    <row r="3187" spans="1:11" x14ac:dyDescent="0.3">
      <c r="A3187" t="s">
        <v>8324</v>
      </c>
      <c r="B3187" t="s">
        <v>976</v>
      </c>
      <c r="C3187">
        <v>4</v>
      </c>
      <c r="D3187" s="18">
        <v>41871</v>
      </c>
      <c r="E3187" t="s">
        <v>3909</v>
      </c>
      <c r="F3187" t="s">
        <v>3937</v>
      </c>
      <c r="G3187" t="s">
        <v>2600</v>
      </c>
      <c r="H3187" t="b">
        <v>0</v>
      </c>
      <c r="I3187" t="b">
        <v>0</v>
      </c>
      <c r="J3187" t="b">
        <v>0</v>
      </c>
      <c r="K3187" t="b">
        <v>0</v>
      </c>
    </row>
    <row r="3188" spans="1:11" x14ac:dyDescent="0.3">
      <c r="A3188" t="s">
        <v>523</v>
      </c>
      <c r="B3188" t="s">
        <v>522</v>
      </c>
      <c r="C3188">
        <v>2.8050000000000002</v>
      </c>
      <c r="D3188" s="18">
        <v>41886</v>
      </c>
      <c r="E3188" t="s">
        <v>3909</v>
      </c>
      <c r="F3188" t="s">
        <v>3929</v>
      </c>
      <c r="G3188" t="s">
        <v>2666</v>
      </c>
      <c r="H3188" t="b">
        <v>0</v>
      </c>
      <c r="I3188" t="b">
        <v>0</v>
      </c>
      <c r="J3188" t="b">
        <v>0</v>
      </c>
      <c r="K3188" t="b">
        <v>0</v>
      </c>
    </row>
    <row r="3189" spans="1:11" x14ac:dyDescent="0.3">
      <c r="A3189" t="s">
        <v>1820</v>
      </c>
      <c r="B3189" t="s">
        <v>1819</v>
      </c>
      <c r="C3189">
        <v>4</v>
      </c>
      <c r="D3189" s="18">
        <v>41843</v>
      </c>
      <c r="E3189" t="s">
        <v>2230</v>
      </c>
      <c r="F3189" t="s">
        <v>3984</v>
      </c>
      <c r="G3189" t="s">
        <v>2275</v>
      </c>
      <c r="H3189" t="b">
        <v>0</v>
      </c>
      <c r="I3189" t="b">
        <v>0</v>
      </c>
      <c r="J3189" t="b">
        <v>0</v>
      </c>
      <c r="K3189" t="b">
        <v>0</v>
      </c>
    </row>
    <row r="3190" spans="1:11" x14ac:dyDescent="0.3">
      <c r="A3190" t="s">
        <v>8325</v>
      </c>
      <c r="B3190" t="s">
        <v>8326</v>
      </c>
      <c r="C3190">
        <v>8</v>
      </c>
      <c r="D3190" s="18">
        <v>41766</v>
      </c>
      <c r="E3190" t="s">
        <v>3909</v>
      </c>
      <c r="F3190" t="s">
        <v>3937</v>
      </c>
      <c r="G3190" t="s">
        <v>2307</v>
      </c>
      <c r="H3190" t="b">
        <v>0</v>
      </c>
      <c r="I3190" t="b">
        <v>0</v>
      </c>
      <c r="J3190" t="b">
        <v>0</v>
      </c>
      <c r="K3190" t="b">
        <v>0</v>
      </c>
    </row>
    <row r="3191" spans="1:11" x14ac:dyDescent="0.3">
      <c r="A3191" t="s">
        <v>13287</v>
      </c>
      <c r="B3191" t="s">
        <v>13288</v>
      </c>
      <c r="C3191">
        <v>3.8250000000000002</v>
      </c>
      <c r="D3191" s="18">
        <v>42023</v>
      </c>
      <c r="E3191" t="s">
        <v>2230</v>
      </c>
      <c r="F3191" t="s">
        <v>3984</v>
      </c>
      <c r="G3191" t="s">
        <v>2251</v>
      </c>
      <c r="H3191" t="b">
        <v>0</v>
      </c>
      <c r="I3191" t="b">
        <v>0</v>
      </c>
      <c r="J3191" t="b">
        <v>0</v>
      </c>
      <c r="K3191" t="b">
        <v>0</v>
      </c>
    </row>
    <row r="3192" spans="1:11" x14ac:dyDescent="0.3">
      <c r="A3192" t="s">
        <v>8327</v>
      </c>
      <c r="B3192" t="s">
        <v>8328</v>
      </c>
      <c r="C3192">
        <v>12.5</v>
      </c>
      <c r="D3192" s="18">
        <v>41963</v>
      </c>
      <c r="E3192" t="s">
        <v>3922</v>
      </c>
      <c r="F3192" t="s">
        <v>3985</v>
      </c>
      <c r="G3192" t="s">
        <v>2591</v>
      </c>
      <c r="H3192" t="b">
        <v>0</v>
      </c>
      <c r="I3192" t="b">
        <v>0</v>
      </c>
      <c r="J3192" t="b">
        <v>0</v>
      </c>
      <c r="K3192" t="b">
        <v>0</v>
      </c>
    </row>
    <row r="3193" spans="1:11" x14ac:dyDescent="0.3">
      <c r="A3193" t="s">
        <v>8329</v>
      </c>
      <c r="B3193" t="s">
        <v>8330</v>
      </c>
      <c r="C3193">
        <v>5.5</v>
      </c>
      <c r="D3193" s="18">
        <v>41690</v>
      </c>
      <c r="E3193" t="s">
        <v>3909</v>
      </c>
      <c r="F3193" t="s">
        <v>3937</v>
      </c>
      <c r="G3193" t="s">
        <v>2263</v>
      </c>
      <c r="H3193" t="b">
        <v>0</v>
      </c>
      <c r="I3193" t="b">
        <v>0</v>
      </c>
      <c r="J3193" t="b">
        <v>0</v>
      </c>
      <c r="K3193" t="b">
        <v>0</v>
      </c>
    </row>
    <row r="3194" spans="1:11" x14ac:dyDescent="0.3">
      <c r="A3194" t="s">
        <v>582</v>
      </c>
      <c r="B3194" t="s">
        <v>581</v>
      </c>
      <c r="C3194">
        <v>2.2949999999999999</v>
      </c>
      <c r="D3194" s="18">
        <v>41913</v>
      </c>
      <c r="E3194" t="s">
        <v>3900</v>
      </c>
      <c r="F3194" t="s">
        <v>3960</v>
      </c>
      <c r="G3194" t="s">
        <v>2358</v>
      </c>
      <c r="H3194" t="b">
        <v>0</v>
      </c>
      <c r="I3194" t="b">
        <v>0</v>
      </c>
      <c r="J3194" t="b">
        <v>1</v>
      </c>
      <c r="K3194" t="b">
        <v>0</v>
      </c>
    </row>
    <row r="3195" spans="1:11" x14ac:dyDescent="0.3">
      <c r="A3195" t="s">
        <v>13015</v>
      </c>
      <c r="B3195" t="s">
        <v>12956</v>
      </c>
      <c r="C3195">
        <v>7.8</v>
      </c>
      <c r="D3195" s="18">
        <v>42017</v>
      </c>
      <c r="E3195" t="s">
        <v>3893</v>
      </c>
      <c r="F3195" t="s">
        <v>3989</v>
      </c>
      <c r="G3195" t="s">
        <v>12265</v>
      </c>
      <c r="H3195" t="b">
        <v>0</v>
      </c>
      <c r="I3195" t="b">
        <v>0</v>
      </c>
      <c r="J3195" t="b">
        <v>0</v>
      </c>
      <c r="K3195" t="b">
        <v>0</v>
      </c>
    </row>
    <row r="3196" spans="1:11" x14ac:dyDescent="0.3">
      <c r="A3196" t="s">
        <v>8331</v>
      </c>
      <c r="B3196" t="s">
        <v>113</v>
      </c>
      <c r="C3196">
        <v>7.25</v>
      </c>
      <c r="D3196" s="18">
        <v>41898</v>
      </c>
      <c r="E3196" t="s">
        <v>3900</v>
      </c>
      <c r="F3196" t="s">
        <v>3901</v>
      </c>
      <c r="G3196" t="s">
        <v>2937</v>
      </c>
      <c r="H3196" t="b">
        <v>0</v>
      </c>
      <c r="I3196" t="b">
        <v>0</v>
      </c>
      <c r="J3196" t="b">
        <v>1</v>
      </c>
      <c r="K3196" t="b">
        <v>0</v>
      </c>
    </row>
    <row r="3197" spans="1:11" x14ac:dyDescent="0.3">
      <c r="A3197" t="s">
        <v>8332</v>
      </c>
      <c r="B3197" t="s">
        <v>8333</v>
      </c>
      <c r="C3197">
        <v>7</v>
      </c>
      <c r="D3197" s="18">
        <v>41789</v>
      </c>
      <c r="E3197" t="s">
        <v>3909</v>
      </c>
      <c r="F3197" t="s">
        <v>3937</v>
      </c>
      <c r="G3197" t="s">
        <v>2293</v>
      </c>
      <c r="H3197" t="b">
        <v>0</v>
      </c>
      <c r="I3197" t="b">
        <v>0</v>
      </c>
      <c r="J3197" t="b">
        <v>0</v>
      </c>
      <c r="K3197" t="b">
        <v>0</v>
      </c>
    </row>
    <row r="3198" spans="1:11" x14ac:dyDescent="0.3">
      <c r="A3198" t="s">
        <v>8334</v>
      </c>
      <c r="B3198" t="s">
        <v>8335</v>
      </c>
      <c r="C3198">
        <v>3.75</v>
      </c>
      <c r="D3198" s="18">
        <v>41948</v>
      </c>
      <c r="E3198" t="s">
        <v>3909</v>
      </c>
      <c r="F3198" t="s">
        <v>3937</v>
      </c>
      <c r="G3198" t="s">
        <v>3394</v>
      </c>
      <c r="H3198" t="b">
        <v>0</v>
      </c>
      <c r="I3198" t="b">
        <v>0</v>
      </c>
      <c r="J3198" t="b">
        <v>0</v>
      </c>
      <c r="K3198" t="b">
        <v>0</v>
      </c>
    </row>
    <row r="3199" spans="1:11" x14ac:dyDescent="0.3">
      <c r="A3199" t="s">
        <v>8336</v>
      </c>
      <c r="B3199" t="s">
        <v>8337</v>
      </c>
      <c r="C3199">
        <v>4</v>
      </c>
      <c r="D3199" s="18">
        <v>41767</v>
      </c>
      <c r="E3199" t="s">
        <v>3909</v>
      </c>
      <c r="F3199" t="s">
        <v>3937</v>
      </c>
      <c r="G3199" t="s">
        <v>2437</v>
      </c>
      <c r="H3199" t="b">
        <v>0</v>
      </c>
      <c r="I3199" t="b">
        <v>0</v>
      </c>
      <c r="J3199" t="b">
        <v>0</v>
      </c>
      <c r="K3199" t="b">
        <v>0</v>
      </c>
    </row>
    <row r="3200" spans="1:11" x14ac:dyDescent="0.3">
      <c r="A3200" t="s">
        <v>8338</v>
      </c>
      <c r="B3200" t="s">
        <v>8339</v>
      </c>
      <c r="C3200">
        <v>5</v>
      </c>
      <c r="D3200" s="18">
        <v>41946</v>
      </c>
      <c r="E3200" t="s">
        <v>2230</v>
      </c>
      <c r="F3200" t="s">
        <v>3955</v>
      </c>
      <c r="G3200" t="s">
        <v>2640</v>
      </c>
      <c r="H3200" t="b">
        <v>0</v>
      </c>
      <c r="I3200" t="b">
        <v>0</v>
      </c>
      <c r="J3200" t="b">
        <v>0</v>
      </c>
      <c r="K3200" t="b">
        <v>0</v>
      </c>
    </row>
    <row r="3201" spans="1:11" x14ac:dyDescent="0.3">
      <c r="A3201" t="s">
        <v>8340</v>
      </c>
      <c r="B3201" t="s">
        <v>8341</v>
      </c>
      <c r="C3201">
        <v>8.5</v>
      </c>
      <c r="D3201" s="18">
        <v>41948</v>
      </c>
      <c r="E3201" t="s">
        <v>2230</v>
      </c>
      <c r="F3201" t="s">
        <v>3955</v>
      </c>
      <c r="G3201" t="s">
        <v>2251</v>
      </c>
      <c r="H3201" t="b">
        <v>0</v>
      </c>
      <c r="I3201" t="b">
        <v>0</v>
      </c>
      <c r="J3201" t="b">
        <v>0</v>
      </c>
      <c r="K3201" t="b">
        <v>0</v>
      </c>
    </row>
    <row r="3202" spans="1:11" x14ac:dyDescent="0.3">
      <c r="A3202" t="s">
        <v>341</v>
      </c>
      <c r="B3202" t="s">
        <v>340</v>
      </c>
      <c r="C3202">
        <v>10.25</v>
      </c>
      <c r="D3202" s="18">
        <v>41969</v>
      </c>
      <c r="E3202" t="s">
        <v>3922</v>
      </c>
      <c r="F3202" t="s">
        <v>3947</v>
      </c>
      <c r="G3202" t="s">
        <v>2943</v>
      </c>
      <c r="H3202" t="b">
        <v>0</v>
      </c>
      <c r="I3202" t="b">
        <v>0</v>
      </c>
      <c r="J3202" t="b">
        <v>0</v>
      </c>
      <c r="K3202" t="b">
        <v>0</v>
      </c>
    </row>
    <row r="3203" spans="1:11" x14ac:dyDescent="0.3">
      <c r="A3203" t="s">
        <v>8342</v>
      </c>
      <c r="B3203" t="s">
        <v>212</v>
      </c>
      <c r="C3203">
        <v>4</v>
      </c>
      <c r="D3203" s="18">
        <v>41934</v>
      </c>
      <c r="E3203" t="s">
        <v>3893</v>
      </c>
      <c r="F3203" t="s">
        <v>3894</v>
      </c>
      <c r="G3203" t="s">
        <v>3438</v>
      </c>
      <c r="H3203" t="b">
        <v>0</v>
      </c>
      <c r="I3203" t="b">
        <v>0</v>
      </c>
      <c r="J3203" t="b">
        <v>0</v>
      </c>
      <c r="K3203" t="b">
        <v>0</v>
      </c>
    </row>
    <row r="3204" spans="1:11" x14ac:dyDescent="0.3">
      <c r="A3204" t="s">
        <v>8343</v>
      </c>
      <c r="B3204" t="s">
        <v>8344</v>
      </c>
      <c r="C3204">
        <v>3.57</v>
      </c>
      <c r="D3204" s="18">
        <v>41883</v>
      </c>
      <c r="E3204" t="s">
        <v>3900</v>
      </c>
      <c r="F3204" t="s">
        <v>4277</v>
      </c>
      <c r="G3204" t="s">
        <v>2455</v>
      </c>
      <c r="H3204" t="b">
        <v>0</v>
      </c>
      <c r="I3204" t="b">
        <v>0</v>
      </c>
      <c r="J3204" t="b">
        <v>1</v>
      </c>
      <c r="K3204" t="b">
        <v>0</v>
      </c>
    </row>
    <row r="3205" spans="1:11" x14ac:dyDescent="0.3">
      <c r="A3205" t="s">
        <v>8345</v>
      </c>
      <c r="B3205" t="s">
        <v>8346</v>
      </c>
      <c r="C3205">
        <v>2.5</v>
      </c>
      <c r="D3205" s="18">
        <v>41829</v>
      </c>
      <c r="E3205" t="s">
        <v>3909</v>
      </c>
      <c r="F3205" t="s">
        <v>3937</v>
      </c>
      <c r="G3205" t="s">
        <v>2840</v>
      </c>
      <c r="H3205" t="b">
        <v>0</v>
      </c>
      <c r="I3205" t="b">
        <v>0</v>
      </c>
      <c r="J3205" t="b">
        <v>0</v>
      </c>
      <c r="K3205" t="b">
        <v>0</v>
      </c>
    </row>
    <row r="3206" spans="1:11" x14ac:dyDescent="0.3">
      <c r="A3206" t="s">
        <v>2200</v>
      </c>
      <c r="B3206" t="s">
        <v>2199</v>
      </c>
      <c r="C3206">
        <v>6.5</v>
      </c>
      <c r="D3206" s="18">
        <v>41967</v>
      </c>
      <c r="E3206" t="s">
        <v>3909</v>
      </c>
      <c r="F3206" t="s">
        <v>3937</v>
      </c>
      <c r="G3206" t="s">
        <v>3370</v>
      </c>
      <c r="H3206" t="b">
        <v>0</v>
      </c>
      <c r="I3206" t="b">
        <v>0</v>
      </c>
      <c r="J3206" t="b">
        <v>0</v>
      </c>
      <c r="K3206" t="b">
        <v>0</v>
      </c>
    </row>
    <row r="3207" spans="1:11" x14ac:dyDescent="0.3">
      <c r="A3207" t="s">
        <v>8347</v>
      </c>
      <c r="B3207" t="s">
        <v>8348</v>
      </c>
      <c r="C3207">
        <v>2.75</v>
      </c>
      <c r="D3207" s="18">
        <v>41766</v>
      </c>
      <c r="E3207" t="s">
        <v>3909</v>
      </c>
      <c r="F3207" t="s">
        <v>3937</v>
      </c>
      <c r="G3207" t="s">
        <v>2413</v>
      </c>
      <c r="H3207" t="b">
        <v>0</v>
      </c>
      <c r="I3207" t="b">
        <v>0</v>
      </c>
      <c r="J3207" t="b">
        <v>0</v>
      </c>
      <c r="K3207" t="b">
        <v>0</v>
      </c>
    </row>
    <row r="3208" spans="1:11" x14ac:dyDescent="0.3">
      <c r="A3208" t="s">
        <v>8349</v>
      </c>
      <c r="B3208" t="s">
        <v>8350</v>
      </c>
      <c r="C3208">
        <v>8.75</v>
      </c>
      <c r="D3208" s="18">
        <v>41753</v>
      </c>
      <c r="E3208" t="s">
        <v>3909</v>
      </c>
      <c r="F3208" t="s">
        <v>3937</v>
      </c>
      <c r="G3208" t="s">
        <v>2265</v>
      </c>
      <c r="H3208" t="b">
        <v>0</v>
      </c>
      <c r="I3208" t="b">
        <v>0</v>
      </c>
      <c r="J3208" t="b">
        <v>0</v>
      </c>
      <c r="K3208" t="b">
        <v>0</v>
      </c>
    </row>
    <row r="3209" spans="1:11" x14ac:dyDescent="0.3">
      <c r="A3209" t="s">
        <v>8349</v>
      </c>
      <c r="B3209" t="s">
        <v>8351</v>
      </c>
      <c r="C3209">
        <v>8.5</v>
      </c>
      <c r="D3209" s="18">
        <v>41754</v>
      </c>
      <c r="E3209" t="s">
        <v>3909</v>
      </c>
      <c r="F3209" t="s">
        <v>3937</v>
      </c>
      <c r="G3209" t="s">
        <v>2265</v>
      </c>
      <c r="H3209" t="b">
        <v>0</v>
      </c>
      <c r="I3209" t="b">
        <v>0</v>
      </c>
      <c r="J3209" t="b">
        <v>0</v>
      </c>
      <c r="K3209" t="b">
        <v>0</v>
      </c>
    </row>
    <row r="3210" spans="1:11" x14ac:dyDescent="0.3">
      <c r="A3210" t="s">
        <v>8352</v>
      </c>
      <c r="B3210" t="s">
        <v>8353</v>
      </c>
      <c r="C3210">
        <v>3.8250000000000002</v>
      </c>
      <c r="D3210" s="18">
        <v>41778</v>
      </c>
      <c r="E3210" t="s">
        <v>3909</v>
      </c>
      <c r="F3210" t="s">
        <v>3937</v>
      </c>
      <c r="G3210" t="s">
        <v>2251</v>
      </c>
      <c r="H3210" t="b">
        <v>0</v>
      </c>
      <c r="I3210" t="b">
        <v>0</v>
      </c>
      <c r="J3210" t="b">
        <v>0</v>
      </c>
      <c r="K3210" t="b">
        <v>0</v>
      </c>
    </row>
    <row r="3211" spans="1:11" x14ac:dyDescent="0.3">
      <c r="A3211" t="s">
        <v>8354</v>
      </c>
      <c r="B3211" t="s">
        <v>144</v>
      </c>
      <c r="C3211">
        <v>16.25</v>
      </c>
      <c r="D3211" s="18">
        <v>41908</v>
      </c>
      <c r="E3211" t="s">
        <v>2230</v>
      </c>
      <c r="F3211" t="s">
        <v>3984</v>
      </c>
      <c r="G3211" t="s">
        <v>3342</v>
      </c>
      <c r="H3211" t="b">
        <v>0</v>
      </c>
      <c r="I3211" t="b">
        <v>0</v>
      </c>
      <c r="J3211" t="b">
        <v>0</v>
      </c>
      <c r="K3211" t="b">
        <v>0</v>
      </c>
    </row>
    <row r="3212" spans="1:11" x14ac:dyDescent="0.3">
      <c r="A3212" t="s">
        <v>8355</v>
      </c>
      <c r="B3212" t="s">
        <v>8356</v>
      </c>
      <c r="C3212">
        <v>8</v>
      </c>
      <c r="D3212" s="18">
        <v>41681</v>
      </c>
      <c r="E3212" t="s">
        <v>3909</v>
      </c>
      <c r="F3212" t="s">
        <v>3937</v>
      </c>
      <c r="G3212" t="s">
        <v>2369</v>
      </c>
      <c r="H3212" t="b">
        <v>0</v>
      </c>
      <c r="I3212" t="b">
        <v>0</v>
      </c>
      <c r="J3212" t="b">
        <v>0</v>
      </c>
      <c r="K3212" t="b">
        <v>0</v>
      </c>
    </row>
    <row r="3213" spans="1:11" x14ac:dyDescent="0.3">
      <c r="A3213" t="s">
        <v>8357</v>
      </c>
      <c r="B3213" t="s">
        <v>8358</v>
      </c>
      <c r="C3213">
        <v>5.8650000000000002</v>
      </c>
      <c r="D3213" s="18">
        <v>41922</v>
      </c>
      <c r="E3213" t="s">
        <v>3922</v>
      </c>
      <c r="F3213" t="s">
        <v>3923</v>
      </c>
      <c r="G3213" t="s">
        <v>3418</v>
      </c>
      <c r="H3213" t="b">
        <v>0</v>
      </c>
      <c r="I3213" t="b">
        <v>0</v>
      </c>
      <c r="J3213" t="b">
        <v>0</v>
      </c>
      <c r="K3213" t="b">
        <v>0</v>
      </c>
    </row>
    <row r="3214" spans="1:11" x14ac:dyDescent="0.3">
      <c r="A3214" t="s">
        <v>8360</v>
      </c>
      <c r="B3214" t="s">
        <v>8361</v>
      </c>
      <c r="C3214">
        <v>6.25</v>
      </c>
      <c r="D3214" s="18">
        <v>41804</v>
      </c>
      <c r="E3214" t="s">
        <v>3909</v>
      </c>
      <c r="F3214" t="s">
        <v>3937</v>
      </c>
      <c r="G3214" t="s">
        <v>2421</v>
      </c>
      <c r="H3214" t="b">
        <v>0</v>
      </c>
      <c r="I3214" t="b">
        <v>0</v>
      </c>
      <c r="J3214" t="b">
        <v>0</v>
      </c>
      <c r="K3214" t="b">
        <v>0</v>
      </c>
    </row>
    <row r="3215" spans="1:11" x14ac:dyDescent="0.3">
      <c r="A3215" t="s">
        <v>1093</v>
      </c>
      <c r="B3215" t="s">
        <v>1092</v>
      </c>
      <c r="C3215">
        <v>11.5</v>
      </c>
      <c r="D3215" s="18">
        <v>41965</v>
      </c>
      <c r="E3215" t="s">
        <v>3893</v>
      </c>
      <c r="F3215" t="s">
        <v>3941</v>
      </c>
      <c r="G3215" t="s">
        <v>3469</v>
      </c>
      <c r="H3215" t="b">
        <v>0</v>
      </c>
      <c r="I3215" t="b">
        <v>0</v>
      </c>
      <c r="J3215" t="b">
        <v>0</v>
      </c>
      <c r="K3215" t="b">
        <v>0</v>
      </c>
    </row>
    <row r="3216" spans="1:11" x14ac:dyDescent="0.3">
      <c r="A3216" t="s">
        <v>8362</v>
      </c>
      <c r="B3216" t="s">
        <v>8363</v>
      </c>
      <c r="C3216">
        <v>4.25</v>
      </c>
      <c r="D3216" s="18">
        <v>41768</v>
      </c>
      <c r="E3216" t="s">
        <v>3909</v>
      </c>
      <c r="F3216" t="s">
        <v>3937</v>
      </c>
      <c r="G3216" t="s">
        <v>2398</v>
      </c>
      <c r="H3216" t="b">
        <v>0</v>
      </c>
      <c r="I3216" t="b">
        <v>0</v>
      </c>
      <c r="J3216" t="b">
        <v>0</v>
      </c>
      <c r="K3216" t="b">
        <v>0</v>
      </c>
    </row>
    <row r="3217" spans="1:11" x14ac:dyDescent="0.3">
      <c r="A3217" t="s">
        <v>8364</v>
      </c>
      <c r="B3217" t="s">
        <v>8365</v>
      </c>
      <c r="C3217">
        <v>8.25</v>
      </c>
      <c r="D3217" s="18">
        <v>41684</v>
      </c>
      <c r="E3217" t="s">
        <v>3909</v>
      </c>
      <c r="F3217" t="s">
        <v>3937</v>
      </c>
      <c r="G3217" t="s">
        <v>2345</v>
      </c>
      <c r="H3217" t="b">
        <v>0</v>
      </c>
      <c r="I3217" t="b">
        <v>0</v>
      </c>
      <c r="J3217" t="b">
        <v>0</v>
      </c>
      <c r="K3217" t="b">
        <v>0</v>
      </c>
    </row>
    <row r="3218" spans="1:11" x14ac:dyDescent="0.3">
      <c r="A3218" t="s">
        <v>8366</v>
      </c>
      <c r="B3218" t="s">
        <v>8367</v>
      </c>
      <c r="C3218">
        <v>3.8250000000000002</v>
      </c>
      <c r="D3218" s="18">
        <v>41790</v>
      </c>
      <c r="E3218" t="s">
        <v>3900</v>
      </c>
      <c r="F3218" t="s">
        <v>4277</v>
      </c>
      <c r="G3218" t="s">
        <v>2398</v>
      </c>
      <c r="H3218" t="b">
        <v>0</v>
      </c>
      <c r="I3218" t="b">
        <v>0</v>
      </c>
      <c r="J3218" t="b">
        <v>1</v>
      </c>
      <c r="K3218" t="b">
        <v>0</v>
      </c>
    </row>
    <row r="3219" spans="1:11" x14ac:dyDescent="0.3">
      <c r="A3219" t="s">
        <v>8368</v>
      </c>
      <c r="B3219" t="s">
        <v>8369</v>
      </c>
      <c r="C3219">
        <v>4.25</v>
      </c>
      <c r="D3219" s="18">
        <v>41734</v>
      </c>
      <c r="E3219" t="s">
        <v>3909</v>
      </c>
      <c r="F3219" t="s">
        <v>3937</v>
      </c>
      <c r="G3219" t="s">
        <v>2366</v>
      </c>
      <c r="H3219" t="b">
        <v>0</v>
      </c>
      <c r="I3219" t="b">
        <v>0</v>
      </c>
      <c r="J3219" t="b">
        <v>0</v>
      </c>
      <c r="K3219" t="b">
        <v>0</v>
      </c>
    </row>
    <row r="3220" spans="1:11" x14ac:dyDescent="0.3">
      <c r="A3220" t="s">
        <v>8370</v>
      </c>
      <c r="B3220" t="s">
        <v>8371</v>
      </c>
      <c r="C3220">
        <v>2.8050000000000002</v>
      </c>
      <c r="D3220" s="18">
        <v>41759</v>
      </c>
      <c r="E3220" t="s">
        <v>3968</v>
      </c>
      <c r="F3220" t="s">
        <v>3968</v>
      </c>
      <c r="G3220" t="s">
        <v>2265</v>
      </c>
      <c r="H3220" t="b">
        <v>0</v>
      </c>
      <c r="I3220" t="b">
        <v>0</v>
      </c>
      <c r="J3220" t="b">
        <v>1</v>
      </c>
      <c r="K3220" t="b">
        <v>0</v>
      </c>
    </row>
    <row r="3221" spans="1:11" x14ac:dyDescent="0.3">
      <c r="A3221" t="s">
        <v>8372</v>
      </c>
      <c r="B3221" t="s">
        <v>85</v>
      </c>
      <c r="C3221">
        <v>9.75</v>
      </c>
      <c r="D3221" s="18">
        <v>41880</v>
      </c>
      <c r="E3221" t="s">
        <v>3968</v>
      </c>
      <c r="F3221" t="s">
        <v>3968</v>
      </c>
      <c r="G3221" t="s">
        <v>2937</v>
      </c>
      <c r="H3221" t="b">
        <v>0</v>
      </c>
      <c r="I3221" t="b">
        <v>0</v>
      </c>
      <c r="J3221" t="b">
        <v>1</v>
      </c>
      <c r="K3221" t="b">
        <v>0</v>
      </c>
    </row>
    <row r="3222" spans="1:11" x14ac:dyDescent="0.3">
      <c r="A3222" t="s">
        <v>8373</v>
      </c>
      <c r="B3222" t="s">
        <v>8374</v>
      </c>
      <c r="C3222">
        <v>6</v>
      </c>
      <c r="D3222" s="18">
        <v>41747</v>
      </c>
      <c r="E3222" t="s">
        <v>3909</v>
      </c>
      <c r="F3222" t="s">
        <v>3937</v>
      </c>
      <c r="G3222" t="s">
        <v>2415</v>
      </c>
      <c r="H3222" t="b">
        <v>0</v>
      </c>
      <c r="I3222" t="b">
        <v>0</v>
      </c>
      <c r="J3222" t="b">
        <v>0</v>
      </c>
      <c r="K3222" t="b">
        <v>0</v>
      </c>
    </row>
    <row r="3223" spans="1:11" x14ac:dyDescent="0.3">
      <c r="A3223" t="s">
        <v>13725</v>
      </c>
      <c r="B3223" t="s">
        <v>13726</v>
      </c>
      <c r="C3223">
        <v>3.75</v>
      </c>
      <c r="D3223" s="18">
        <v>42033</v>
      </c>
      <c r="E3223" t="s">
        <v>3893</v>
      </c>
      <c r="F3223" t="s">
        <v>3916</v>
      </c>
      <c r="G3223" t="s">
        <v>3943</v>
      </c>
      <c r="H3223" t="b">
        <v>0</v>
      </c>
      <c r="I3223" t="b">
        <v>0</v>
      </c>
      <c r="J3223" t="b">
        <v>0</v>
      </c>
      <c r="K3223" t="b">
        <v>0</v>
      </c>
    </row>
    <row r="3224" spans="1:11" x14ac:dyDescent="0.3">
      <c r="A3224" t="s">
        <v>8375</v>
      </c>
      <c r="B3224" t="s">
        <v>8376</v>
      </c>
      <c r="C3224">
        <v>4.75</v>
      </c>
      <c r="D3224" s="18">
        <v>41935</v>
      </c>
      <c r="E3224" t="s">
        <v>3909</v>
      </c>
      <c r="F3224" t="s">
        <v>3937</v>
      </c>
      <c r="G3224" t="s">
        <v>2269</v>
      </c>
      <c r="H3224" t="b">
        <v>0</v>
      </c>
      <c r="I3224" t="b">
        <v>0</v>
      </c>
      <c r="J3224" t="b">
        <v>0</v>
      </c>
      <c r="K3224" t="b">
        <v>0</v>
      </c>
    </row>
    <row r="3225" spans="1:11" x14ac:dyDescent="0.3">
      <c r="A3225" t="s">
        <v>8377</v>
      </c>
      <c r="B3225" t="s">
        <v>8378</v>
      </c>
      <c r="C3225">
        <v>5.3550000000000004</v>
      </c>
      <c r="D3225" s="18">
        <v>41789</v>
      </c>
      <c r="E3225" t="s">
        <v>2230</v>
      </c>
      <c r="F3225" t="s">
        <v>3955</v>
      </c>
      <c r="G3225" t="s">
        <v>2459</v>
      </c>
      <c r="H3225" t="b">
        <v>0</v>
      </c>
      <c r="I3225" t="b">
        <v>0</v>
      </c>
      <c r="J3225" t="b">
        <v>0</v>
      </c>
      <c r="K3225" t="b">
        <v>0</v>
      </c>
    </row>
    <row r="3226" spans="1:11" x14ac:dyDescent="0.3">
      <c r="A3226" t="s">
        <v>8379</v>
      </c>
      <c r="B3226" t="s">
        <v>8380</v>
      </c>
      <c r="C3226">
        <v>4.8449999999999998</v>
      </c>
      <c r="D3226" s="18">
        <v>41949</v>
      </c>
      <c r="E3226" t="s">
        <v>3922</v>
      </c>
      <c r="F3226" t="s">
        <v>3923</v>
      </c>
      <c r="G3226" t="s">
        <v>3746</v>
      </c>
      <c r="H3226" t="b">
        <v>0</v>
      </c>
      <c r="I3226" t="b">
        <v>0</v>
      </c>
      <c r="J3226" t="b">
        <v>0</v>
      </c>
      <c r="K3226" t="b">
        <v>0</v>
      </c>
    </row>
    <row r="3227" spans="1:11" x14ac:dyDescent="0.3">
      <c r="A3227" t="s">
        <v>8381</v>
      </c>
      <c r="B3227" t="s">
        <v>8382</v>
      </c>
      <c r="C3227">
        <v>10</v>
      </c>
      <c r="D3227" s="18">
        <v>41780</v>
      </c>
      <c r="E3227" t="s">
        <v>3909</v>
      </c>
      <c r="F3227" t="s">
        <v>3937</v>
      </c>
      <c r="G3227" t="s">
        <v>2447</v>
      </c>
      <c r="H3227" t="b">
        <v>0</v>
      </c>
      <c r="I3227" t="b">
        <v>0</v>
      </c>
      <c r="J3227" t="b">
        <v>0</v>
      </c>
      <c r="K3227" t="b">
        <v>0</v>
      </c>
    </row>
    <row r="3228" spans="1:11" x14ac:dyDescent="0.3">
      <c r="A3228" t="s">
        <v>8383</v>
      </c>
      <c r="B3228" t="s">
        <v>8384</v>
      </c>
      <c r="C3228">
        <v>10.5</v>
      </c>
      <c r="D3228" s="18">
        <v>41884</v>
      </c>
      <c r="E3228" t="s">
        <v>3909</v>
      </c>
      <c r="F3228" t="s">
        <v>3910</v>
      </c>
      <c r="G3228" t="s">
        <v>2803</v>
      </c>
      <c r="H3228" t="b">
        <v>0</v>
      </c>
      <c r="I3228" t="b">
        <v>0</v>
      </c>
      <c r="J3228" t="b">
        <v>0</v>
      </c>
      <c r="K3228" t="b">
        <v>0</v>
      </c>
    </row>
    <row r="3229" spans="1:11" x14ac:dyDescent="0.3">
      <c r="A3229" t="s">
        <v>2133</v>
      </c>
      <c r="B3229" t="s">
        <v>2132</v>
      </c>
      <c r="C3229">
        <v>4.8449999999999998</v>
      </c>
      <c r="D3229" s="18">
        <v>41913</v>
      </c>
      <c r="E3229" t="s">
        <v>3893</v>
      </c>
      <c r="F3229" t="s">
        <v>3894</v>
      </c>
      <c r="G3229" t="s">
        <v>3084</v>
      </c>
      <c r="H3229" t="b">
        <v>0</v>
      </c>
      <c r="I3229" t="b">
        <v>0</v>
      </c>
      <c r="J3229" t="b">
        <v>0</v>
      </c>
      <c r="K3229" t="b">
        <v>0</v>
      </c>
    </row>
    <row r="3230" spans="1:11" x14ac:dyDescent="0.3">
      <c r="A3230" t="s">
        <v>8385</v>
      </c>
      <c r="B3230" t="s">
        <v>8386</v>
      </c>
      <c r="C3230">
        <v>7.14</v>
      </c>
      <c r="D3230" s="18">
        <v>41783</v>
      </c>
      <c r="E3230" t="s">
        <v>3909</v>
      </c>
      <c r="F3230" t="s">
        <v>3937</v>
      </c>
      <c r="G3230" t="s">
        <v>2461</v>
      </c>
      <c r="H3230" t="b">
        <v>0</v>
      </c>
      <c r="I3230" t="b">
        <v>0</v>
      </c>
      <c r="J3230" t="b">
        <v>0</v>
      </c>
      <c r="K3230" t="b">
        <v>0</v>
      </c>
    </row>
    <row r="3231" spans="1:11" x14ac:dyDescent="0.3">
      <c r="A3231" t="s">
        <v>8387</v>
      </c>
      <c r="B3231" t="s">
        <v>8388</v>
      </c>
      <c r="C3231">
        <v>6.8849999999999998</v>
      </c>
      <c r="D3231" s="18">
        <v>41769</v>
      </c>
      <c r="E3231" t="s">
        <v>3922</v>
      </c>
      <c r="F3231" t="s">
        <v>3923</v>
      </c>
      <c r="G3231" t="s">
        <v>2265</v>
      </c>
      <c r="H3231" t="b">
        <v>0</v>
      </c>
      <c r="I3231" t="b">
        <v>0</v>
      </c>
      <c r="J3231" t="b">
        <v>0</v>
      </c>
      <c r="K3231" t="b">
        <v>0</v>
      </c>
    </row>
    <row r="3232" spans="1:11" x14ac:dyDescent="0.3">
      <c r="A3232" t="s">
        <v>8389</v>
      </c>
      <c r="B3232" t="s">
        <v>8390</v>
      </c>
      <c r="C3232">
        <v>10</v>
      </c>
      <c r="D3232" s="18">
        <v>41831</v>
      </c>
      <c r="E3232" t="s">
        <v>3909</v>
      </c>
      <c r="F3232" t="s">
        <v>3937</v>
      </c>
      <c r="G3232" t="s">
        <v>2721</v>
      </c>
      <c r="H3232" t="b">
        <v>0</v>
      </c>
      <c r="I3232" t="b">
        <v>0</v>
      </c>
      <c r="J3232" t="b">
        <v>0</v>
      </c>
      <c r="K3232" t="b">
        <v>0</v>
      </c>
    </row>
    <row r="3233" spans="1:11" x14ac:dyDescent="0.3">
      <c r="A3233" t="s">
        <v>369</v>
      </c>
      <c r="B3233" t="s">
        <v>368</v>
      </c>
      <c r="C3233">
        <v>5.5</v>
      </c>
      <c r="D3233" s="18">
        <v>41972</v>
      </c>
      <c r="E3233" t="s">
        <v>3922</v>
      </c>
      <c r="F3233" t="s">
        <v>3923</v>
      </c>
      <c r="G3233" t="s">
        <v>2813</v>
      </c>
      <c r="H3233" t="b">
        <v>0</v>
      </c>
      <c r="I3233" t="b">
        <v>0</v>
      </c>
      <c r="J3233" t="b">
        <v>0</v>
      </c>
      <c r="K3233" t="b">
        <v>0</v>
      </c>
    </row>
    <row r="3234" spans="1:11" x14ac:dyDescent="0.3">
      <c r="A3234" t="s">
        <v>343</v>
      </c>
      <c r="B3234" t="s">
        <v>342</v>
      </c>
      <c r="C3234">
        <v>12.25</v>
      </c>
      <c r="D3234" s="18">
        <v>41969</v>
      </c>
      <c r="E3234" t="s">
        <v>3922</v>
      </c>
      <c r="F3234" t="s">
        <v>3923</v>
      </c>
      <c r="G3234" t="s">
        <v>2813</v>
      </c>
      <c r="H3234" t="b">
        <v>0</v>
      </c>
      <c r="I3234" t="b">
        <v>0</v>
      </c>
      <c r="J3234" t="b">
        <v>0</v>
      </c>
      <c r="K3234" t="b">
        <v>0</v>
      </c>
    </row>
    <row r="3235" spans="1:11" x14ac:dyDescent="0.3">
      <c r="A3235" t="s">
        <v>8391</v>
      </c>
      <c r="B3235" t="s">
        <v>8392</v>
      </c>
      <c r="C3235">
        <v>2.5</v>
      </c>
      <c r="D3235" s="18">
        <v>41690</v>
      </c>
      <c r="E3235" t="s">
        <v>3968</v>
      </c>
      <c r="F3235" t="s">
        <v>3968</v>
      </c>
      <c r="G3235" t="s">
        <v>2345</v>
      </c>
      <c r="H3235" t="b">
        <v>0</v>
      </c>
      <c r="I3235" t="b">
        <v>0</v>
      </c>
      <c r="J3235" t="b">
        <v>1</v>
      </c>
      <c r="K3235" t="b">
        <v>0</v>
      </c>
    </row>
    <row r="3236" spans="1:11" x14ac:dyDescent="0.3">
      <c r="A3236" t="s">
        <v>8393</v>
      </c>
      <c r="B3236" t="s">
        <v>8394</v>
      </c>
      <c r="C3236">
        <v>8</v>
      </c>
      <c r="D3236" s="18">
        <v>41912</v>
      </c>
      <c r="E3236" t="s">
        <v>3909</v>
      </c>
      <c r="F3236" t="s">
        <v>3937</v>
      </c>
      <c r="G3236" t="s">
        <v>3298</v>
      </c>
      <c r="H3236" t="b">
        <v>0</v>
      </c>
      <c r="I3236" t="b">
        <v>0</v>
      </c>
      <c r="J3236" t="b">
        <v>0</v>
      </c>
      <c r="K3236" t="b">
        <v>0</v>
      </c>
    </row>
    <row r="3237" spans="1:11" x14ac:dyDescent="0.3">
      <c r="A3237" t="s">
        <v>13727</v>
      </c>
      <c r="B3237" t="s">
        <v>13728</v>
      </c>
      <c r="C3237">
        <v>6.5</v>
      </c>
      <c r="D3237" s="18">
        <v>42031</v>
      </c>
      <c r="E3237" t="s">
        <v>3893</v>
      </c>
      <c r="F3237" t="s">
        <v>3989</v>
      </c>
      <c r="G3237" t="s">
        <v>2937</v>
      </c>
      <c r="H3237" t="b">
        <v>0</v>
      </c>
      <c r="I3237" t="b">
        <v>0</v>
      </c>
      <c r="J3237" t="b">
        <v>0</v>
      </c>
      <c r="K3237" t="b">
        <v>0</v>
      </c>
    </row>
    <row r="3238" spans="1:11" x14ac:dyDescent="0.3">
      <c r="A3238" t="s">
        <v>8395</v>
      </c>
      <c r="B3238" t="s">
        <v>8396</v>
      </c>
      <c r="C3238">
        <v>6.375</v>
      </c>
      <c r="D3238" s="18">
        <v>41782</v>
      </c>
      <c r="E3238" t="s">
        <v>3922</v>
      </c>
      <c r="F3238" t="s">
        <v>3923</v>
      </c>
      <c r="G3238" t="s">
        <v>2477</v>
      </c>
      <c r="H3238" t="b">
        <v>0</v>
      </c>
      <c r="I3238" t="b">
        <v>0</v>
      </c>
      <c r="J3238" t="b">
        <v>0</v>
      </c>
      <c r="K3238" t="b">
        <v>0</v>
      </c>
    </row>
    <row r="3239" spans="1:11" x14ac:dyDescent="0.3">
      <c r="A3239" t="s">
        <v>8397</v>
      </c>
      <c r="B3239" t="s">
        <v>8398</v>
      </c>
      <c r="C3239">
        <v>6</v>
      </c>
      <c r="D3239" s="18">
        <v>41785</v>
      </c>
      <c r="E3239" t="s">
        <v>3909</v>
      </c>
      <c r="F3239" t="s">
        <v>3929</v>
      </c>
      <c r="G3239" t="s">
        <v>2301</v>
      </c>
      <c r="H3239" t="b">
        <v>0</v>
      </c>
      <c r="I3239" t="b">
        <v>0</v>
      </c>
      <c r="J3239" t="b">
        <v>0</v>
      </c>
      <c r="K3239" t="b">
        <v>0</v>
      </c>
    </row>
    <row r="3240" spans="1:11" x14ac:dyDescent="0.3">
      <c r="A3240" t="s">
        <v>550</v>
      </c>
      <c r="B3240" t="s">
        <v>549</v>
      </c>
      <c r="C3240">
        <v>4.335</v>
      </c>
      <c r="D3240" s="18">
        <v>41899</v>
      </c>
      <c r="E3240" t="s">
        <v>3893</v>
      </c>
      <c r="F3240" t="s">
        <v>3894</v>
      </c>
      <c r="G3240" t="s">
        <v>2818</v>
      </c>
      <c r="H3240" t="b">
        <v>0</v>
      </c>
      <c r="I3240" t="b">
        <v>0</v>
      </c>
      <c r="J3240" t="b">
        <v>0</v>
      </c>
      <c r="K3240" t="b">
        <v>0</v>
      </c>
    </row>
    <row r="3241" spans="1:11" x14ac:dyDescent="0.3">
      <c r="A3241" t="s">
        <v>8399</v>
      </c>
      <c r="B3241" t="s">
        <v>8400</v>
      </c>
      <c r="C3241">
        <v>3.25</v>
      </c>
      <c r="D3241" s="18">
        <v>41789</v>
      </c>
      <c r="E3241" t="s">
        <v>3909</v>
      </c>
      <c r="F3241" t="s">
        <v>3937</v>
      </c>
      <c r="G3241" t="s">
        <v>2372</v>
      </c>
      <c r="H3241" t="b">
        <v>0</v>
      </c>
      <c r="I3241" t="b">
        <v>0</v>
      </c>
      <c r="J3241" t="b">
        <v>0</v>
      </c>
      <c r="K3241" t="b">
        <v>0</v>
      </c>
    </row>
    <row r="3242" spans="1:11" x14ac:dyDescent="0.3">
      <c r="A3242" t="s">
        <v>8401</v>
      </c>
      <c r="B3242" t="s">
        <v>8402</v>
      </c>
      <c r="C3242">
        <v>5.8650000000000002</v>
      </c>
      <c r="D3242" s="18">
        <v>41750</v>
      </c>
      <c r="E3242" t="s">
        <v>3968</v>
      </c>
      <c r="F3242" t="s">
        <v>3968</v>
      </c>
      <c r="G3242" t="s">
        <v>2382</v>
      </c>
      <c r="H3242" t="b">
        <v>0</v>
      </c>
      <c r="I3242" t="b">
        <v>0</v>
      </c>
      <c r="J3242" t="b">
        <v>1</v>
      </c>
      <c r="K3242" t="b">
        <v>0</v>
      </c>
    </row>
    <row r="3243" spans="1:11" x14ac:dyDescent="0.3">
      <c r="A3243" t="s">
        <v>12995</v>
      </c>
      <c r="B3243" t="s">
        <v>12934</v>
      </c>
      <c r="C3243">
        <v>4.8449999999999998</v>
      </c>
      <c r="D3243" s="18">
        <v>42019</v>
      </c>
      <c r="E3243" t="s">
        <v>3893</v>
      </c>
      <c r="F3243" t="s">
        <v>3925</v>
      </c>
      <c r="G3243" t="s">
        <v>12821</v>
      </c>
      <c r="H3243" t="b">
        <v>0</v>
      </c>
      <c r="I3243" t="b">
        <v>0</v>
      </c>
      <c r="J3243" t="b">
        <v>0</v>
      </c>
      <c r="K3243" t="b">
        <v>0</v>
      </c>
    </row>
    <row r="3244" spans="1:11" x14ac:dyDescent="0.3">
      <c r="A3244" t="s">
        <v>8403</v>
      </c>
      <c r="B3244" t="s">
        <v>8404</v>
      </c>
      <c r="C3244">
        <v>3.5</v>
      </c>
      <c r="D3244" s="18">
        <v>41751</v>
      </c>
      <c r="E3244" t="s">
        <v>3893</v>
      </c>
      <c r="F3244" t="s">
        <v>3894</v>
      </c>
      <c r="G3244" t="s">
        <v>2259</v>
      </c>
      <c r="H3244" t="b">
        <v>0</v>
      </c>
      <c r="I3244" t="b">
        <v>0</v>
      </c>
      <c r="J3244" t="b">
        <v>0</v>
      </c>
      <c r="K3244" t="b">
        <v>0</v>
      </c>
    </row>
    <row r="3245" spans="1:11" x14ac:dyDescent="0.3">
      <c r="A3245" t="s">
        <v>8405</v>
      </c>
      <c r="B3245" t="s">
        <v>895</v>
      </c>
      <c r="C3245">
        <v>7.14</v>
      </c>
      <c r="D3245" s="18">
        <v>41936</v>
      </c>
      <c r="E3245" t="s">
        <v>3900</v>
      </c>
      <c r="F3245" t="s">
        <v>4277</v>
      </c>
      <c r="G3245" t="s">
        <v>2689</v>
      </c>
      <c r="H3245" t="b">
        <v>0</v>
      </c>
      <c r="I3245" t="b">
        <v>0</v>
      </c>
      <c r="J3245" t="b">
        <v>1</v>
      </c>
      <c r="K3245" t="b">
        <v>0</v>
      </c>
    </row>
    <row r="3246" spans="1:11" x14ac:dyDescent="0.3">
      <c r="A3246" t="s">
        <v>8406</v>
      </c>
      <c r="B3246" t="s">
        <v>8407</v>
      </c>
      <c r="C3246">
        <v>7.5</v>
      </c>
      <c r="D3246" s="18">
        <v>41925</v>
      </c>
      <c r="E3246" t="s">
        <v>3909</v>
      </c>
      <c r="F3246" t="s">
        <v>3937</v>
      </c>
      <c r="G3246" t="s">
        <v>2727</v>
      </c>
      <c r="H3246" t="b">
        <v>0</v>
      </c>
      <c r="I3246" t="b">
        <v>0</v>
      </c>
      <c r="J3246" t="b">
        <v>0</v>
      </c>
      <c r="K3246" t="b">
        <v>0</v>
      </c>
    </row>
    <row r="3247" spans="1:11" x14ac:dyDescent="0.3">
      <c r="A3247" t="s">
        <v>1427</v>
      </c>
      <c r="B3247" t="s">
        <v>1426</v>
      </c>
      <c r="C3247">
        <v>4.08</v>
      </c>
      <c r="D3247" s="18">
        <v>41848</v>
      </c>
      <c r="E3247" t="s">
        <v>3893</v>
      </c>
      <c r="F3247" t="s">
        <v>3894</v>
      </c>
      <c r="G3247" t="s">
        <v>2654</v>
      </c>
      <c r="H3247" t="b">
        <v>0</v>
      </c>
      <c r="I3247" t="b">
        <v>0</v>
      </c>
      <c r="J3247" t="b">
        <v>0</v>
      </c>
      <c r="K3247" t="b">
        <v>0</v>
      </c>
    </row>
    <row r="3248" spans="1:11" x14ac:dyDescent="0.3">
      <c r="A3248" t="s">
        <v>8408</v>
      </c>
      <c r="B3248" t="s">
        <v>298</v>
      </c>
      <c r="C3248">
        <v>10.5</v>
      </c>
      <c r="D3248" s="18">
        <v>41962</v>
      </c>
      <c r="E3248" t="s">
        <v>3909</v>
      </c>
      <c r="F3248" t="s">
        <v>3937</v>
      </c>
      <c r="G3248" t="s">
        <v>2813</v>
      </c>
      <c r="H3248" t="b">
        <v>0</v>
      </c>
      <c r="I3248" t="b">
        <v>0</v>
      </c>
      <c r="J3248" t="b">
        <v>0</v>
      </c>
      <c r="K3248" t="b">
        <v>0</v>
      </c>
    </row>
    <row r="3249" spans="1:11" x14ac:dyDescent="0.3">
      <c r="A3249" t="s">
        <v>8409</v>
      </c>
      <c r="B3249" t="s">
        <v>8410</v>
      </c>
      <c r="C3249">
        <v>8.16</v>
      </c>
      <c r="D3249" s="18">
        <v>41864</v>
      </c>
      <c r="E3249" t="s">
        <v>3909</v>
      </c>
      <c r="F3249" t="s">
        <v>3929</v>
      </c>
      <c r="G3249" t="s">
        <v>2243</v>
      </c>
      <c r="H3249" t="b">
        <v>0</v>
      </c>
      <c r="I3249" t="b">
        <v>0</v>
      </c>
      <c r="J3249" t="b">
        <v>0</v>
      </c>
      <c r="K3249" t="b">
        <v>0</v>
      </c>
    </row>
    <row r="3250" spans="1:11" x14ac:dyDescent="0.3">
      <c r="A3250" t="s">
        <v>8411</v>
      </c>
      <c r="B3250" t="s">
        <v>8412</v>
      </c>
      <c r="C3250">
        <v>8.25</v>
      </c>
      <c r="D3250" s="18">
        <v>41745</v>
      </c>
      <c r="E3250" t="s">
        <v>3909</v>
      </c>
      <c r="F3250" t="s">
        <v>3937</v>
      </c>
      <c r="G3250" t="s">
        <v>2417</v>
      </c>
      <c r="H3250" t="b">
        <v>0</v>
      </c>
      <c r="I3250" t="b">
        <v>0</v>
      </c>
      <c r="J3250" t="b">
        <v>0</v>
      </c>
      <c r="K3250" t="b">
        <v>0</v>
      </c>
    </row>
    <row r="3251" spans="1:11" x14ac:dyDescent="0.3">
      <c r="A3251" t="s">
        <v>8413</v>
      </c>
      <c r="B3251" t="s">
        <v>8414</v>
      </c>
      <c r="C3251">
        <v>4.08</v>
      </c>
      <c r="D3251" s="18">
        <v>41783</v>
      </c>
      <c r="E3251" t="s">
        <v>3909</v>
      </c>
      <c r="F3251" t="s">
        <v>3937</v>
      </c>
      <c r="G3251" t="s">
        <v>2400</v>
      </c>
      <c r="H3251" t="b">
        <v>0</v>
      </c>
      <c r="I3251" t="b">
        <v>0</v>
      </c>
      <c r="J3251" t="b">
        <v>0</v>
      </c>
      <c r="K3251" t="b">
        <v>0</v>
      </c>
    </row>
    <row r="3252" spans="1:11" x14ac:dyDescent="0.3">
      <c r="A3252" t="s">
        <v>8415</v>
      </c>
      <c r="B3252" t="s">
        <v>8416</v>
      </c>
      <c r="C3252">
        <v>5.25</v>
      </c>
      <c r="D3252" s="18">
        <v>41775</v>
      </c>
      <c r="E3252" t="s">
        <v>3909</v>
      </c>
      <c r="F3252" t="s">
        <v>3937</v>
      </c>
      <c r="G3252" t="s">
        <v>2303</v>
      </c>
      <c r="H3252" t="b">
        <v>0</v>
      </c>
      <c r="I3252" t="b">
        <v>0</v>
      </c>
      <c r="J3252" t="b">
        <v>0</v>
      </c>
      <c r="K3252" t="b">
        <v>0</v>
      </c>
    </row>
    <row r="3253" spans="1:11" x14ac:dyDescent="0.3">
      <c r="A3253" t="s">
        <v>496</v>
      </c>
      <c r="B3253" t="s">
        <v>8417</v>
      </c>
      <c r="C3253">
        <v>11.22</v>
      </c>
      <c r="D3253" s="18">
        <v>41869</v>
      </c>
      <c r="E3253" t="s">
        <v>3909</v>
      </c>
      <c r="F3253" t="s">
        <v>3937</v>
      </c>
      <c r="G3253" t="s">
        <v>2824</v>
      </c>
      <c r="H3253" t="b">
        <v>0</v>
      </c>
      <c r="I3253" t="b">
        <v>0</v>
      </c>
      <c r="J3253" t="b">
        <v>0</v>
      </c>
      <c r="K3253" t="b">
        <v>0</v>
      </c>
    </row>
    <row r="3254" spans="1:11" x14ac:dyDescent="0.3">
      <c r="A3254" t="s">
        <v>2171</v>
      </c>
      <c r="B3254" t="s">
        <v>2170</v>
      </c>
      <c r="C3254">
        <v>12.24</v>
      </c>
      <c r="D3254" s="18">
        <v>41936</v>
      </c>
      <c r="E3254" t="s">
        <v>3893</v>
      </c>
      <c r="F3254" t="s">
        <v>3894</v>
      </c>
      <c r="G3254" t="s">
        <v>2275</v>
      </c>
      <c r="H3254" t="b">
        <v>0</v>
      </c>
      <c r="I3254" t="b">
        <v>0</v>
      </c>
      <c r="J3254" t="b">
        <v>0</v>
      </c>
      <c r="K3254" t="b">
        <v>0</v>
      </c>
    </row>
    <row r="3255" spans="1:11" x14ac:dyDescent="0.3">
      <c r="A3255" t="s">
        <v>8418</v>
      </c>
      <c r="B3255" t="s">
        <v>8419</v>
      </c>
      <c r="C3255">
        <v>4.25</v>
      </c>
      <c r="D3255" s="18">
        <v>41905</v>
      </c>
      <c r="E3255" t="s">
        <v>3909</v>
      </c>
      <c r="F3255" t="s">
        <v>3937</v>
      </c>
      <c r="G3255" t="s">
        <v>3288</v>
      </c>
      <c r="H3255" t="b">
        <v>0</v>
      </c>
      <c r="I3255" t="b">
        <v>0</v>
      </c>
      <c r="J3255" t="b">
        <v>0</v>
      </c>
      <c r="K3255" t="b">
        <v>0</v>
      </c>
    </row>
    <row r="3256" spans="1:11" x14ac:dyDescent="0.3">
      <c r="A3256" t="s">
        <v>1692</v>
      </c>
      <c r="B3256" t="s">
        <v>1691</v>
      </c>
      <c r="C3256">
        <v>10.5</v>
      </c>
      <c r="D3256" s="18">
        <v>41831</v>
      </c>
      <c r="E3256" t="s">
        <v>3909</v>
      </c>
      <c r="F3256" t="s">
        <v>3937</v>
      </c>
      <c r="G3256" t="s">
        <v>3849</v>
      </c>
      <c r="H3256" t="b">
        <v>0</v>
      </c>
      <c r="I3256" t="b">
        <v>0</v>
      </c>
      <c r="J3256" t="b">
        <v>0</v>
      </c>
      <c r="K3256" t="b">
        <v>0</v>
      </c>
    </row>
    <row r="3257" spans="1:11" x14ac:dyDescent="0.3">
      <c r="A3257" t="s">
        <v>8420</v>
      </c>
      <c r="B3257" t="s">
        <v>8421</v>
      </c>
      <c r="C3257">
        <v>8.9250000000000007</v>
      </c>
      <c r="D3257" s="18">
        <v>41838</v>
      </c>
      <c r="E3257" t="s">
        <v>3909</v>
      </c>
      <c r="F3257" t="s">
        <v>3937</v>
      </c>
      <c r="G3257" t="s">
        <v>2400</v>
      </c>
      <c r="H3257" t="b">
        <v>0</v>
      </c>
      <c r="I3257" t="b">
        <v>0</v>
      </c>
      <c r="J3257" t="b">
        <v>0</v>
      </c>
      <c r="K3257" t="b">
        <v>0</v>
      </c>
    </row>
    <row r="3258" spans="1:11" x14ac:dyDescent="0.3">
      <c r="A3258" t="s">
        <v>8422</v>
      </c>
      <c r="B3258" t="s">
        <v>8423</v>
      </c>
      <c r="C3258">
        <v>4</v>
      </c>
      <c r="D3258" s="18">
        <v>41718</v>
      </c>
      <c r="E3258" t="s">
        <v>3909</v>
      </c>
      <c r="F3258" t="s">
        <v>3937</v>
      </c>
      <c r="G3258" t="s">
        <v>2369</v>
      </c>
      <c r="H3258" t="b">
        <v>0</v>
      </c>
      <c r="I3258" t="b">
        <v>0</v>
      </c>
      <c r="J3258" t="b">
        <v>0</v>
      </c>
      <c r="K3258" t="b">
        <v>0</v>
      </c>
    </row>
    <row r="3259" spans="1:11" x14ac:dyDescent="0.3">
      <c r="A3259" t="s">
        <v>8424</v>
      </c>
      <c r="B3259" t="s">
        <v>8425</v>
      </c>
      <c r="C3259">
        <v>7.75</v>
      </c>
      <c r="D3259" s="18">
        <v>41919</v>
      </c>
      <c r="E3259" t="s">
        <v>3909</v>
      </c>
      <c r="F3259" t="s">
        <v>3929</v>
      </c>
      <c r="G3259" t="s">
        <v>2943</v>
      </c>
      <c r="H3259" t="b">
        <v>0</v>
      </c>
      <c r="I3259" t="b">
        <v>0</v>
      </c>
      <c r="J3259" t="b">
        <v>0</v>
      </c>
      <c r="K3259" t="b">
        <v>0</v>
      </c>
    </row>
    <row r="3260" spans="1:11" x14ac:dyDescent="0.3">
      <c r="A3260" t="s">
        <v>8426</v>
      </c>
      <c r="B3260" t="s">
        <v>8427</v>
      </c>
      <c r="C3260">
        <v>8.9250000000000007</v>
      </c>
      <c r="D3260" s="18">
        <v>41764</v>
      </c>
      <c r="E3260" t="s">
        <v>3909</v>
      </c>
      <c r="F3260" t="s">
        <v>3937</v>
      </c>
      <c r="G3260" t="s">
        <v>2366</v>
      </c>
      <c r="H3260" t="b">
        <v>0</v>
      </c>
      <c r="I3260" t="b">
        <v>0</v>
      </c>
      <c r="J3260" t="b">
        <v>0</v>
      </c>
      <c r="K3260" t="b">
        <v>0</v>
      </c>
    </row>
    <row r="3261" spans="1:11" x14ac:dyDescent="0.3">
      <c r="A3261" t="s">
        <v>8428</v>
      </c>
      <c r="B3261" t="s">
        <v>8429</v>
      </c>
      <c r="C3261">
        <v>3.06</v>
      </c>
      <c r="D3261" s="18">
        <v>41732</v>
      </c>
      <c r="E3261" t="s">
        <v>3968</v>
      </c>
      <c r="F3261" t="s">
        <v>3968</v>
      </c>
      <c r="G3261" t="s">
        <v>2370</v>
      </c>
      <c r="H3261" t="b">
        <v>0</v>
      </c>
      <c r="I3261" t="b">
        <v>0</v>
      </c>
      <c r="J3261" t="b">
        <v>1</v>
      </c>
      <c r="K3261" t="b">
        <v>0</v>
      </c>
    </row>
    <row r="3262" spans="1:11" x14ac:dyDescent="0.3">
      <c r="A3262" t="s">
        <v>11703</v>
      </c>
      <c r="B3262" t="s">
        <v>11704</v>
      </c>
      <c r="C3262">
        <v>9</v>
      </c>
      <c r="D3262" s="18">
        <v>41989</v>
      </c>
      <c r="E3262" t="s">
        <v>3922</v>
      </c>
      <c r="F3262" t="s">
        <v>3951</v>
      </c>
      <c r="G3262" t="s">
        <v>3406</v>
      </c>
      <c r="H3262" t="b">
        <v>1</v>
      </c>
      <c r="I3262" t="b">
        <v>1</v>
      </c>
      <c r="J3262" t="b">
        <v>0</v>
      </c>
      <c r="K3262" t="b">
        <v>0</v>
      </c>
    </row>
    <row r="3263" spans="1:11" x14ac:dyDescent="0.3">
      <c r="A3263" t="s">
        <v>8430</v>
      </c>
      <c r="B3263" t="s">
        <v>8431</v>
      </c>
      <c r="C3263">
        <v>5.25</v>
      </c>
      <c r="D3263" s="18">
        <v>41787</v>
      </c>
      <c r="E3263" t="s">
        <v>3909</v>
      </c>
      <c r="F3263" t="s">
        <v>3937</v>
      </c>
      <c r="G3263" t="s">
        <v>2265</v>
      </c>
      <c r="H3263" t="b">
        <v>0</v>
      </c>
      <c r="I3263" t="b">
        <v>0</v>
      </c>
      <c r="J3263" t="b">
        <v>0</v>
      </c>
      <c r="K3263" t="b">
        <v>0</v>
      </c>
    </row>
    <row r="3264" spans="1:11" x14ac:dyDescent="0.3">
      <c r="A3264" t="s">
        <v>8432</v>
      </c>
      <c r="B3264" t="s">
        <v>8433</v>
      </c>
      <c r="C3264">
        <v>3.57</v>
      </c>
      <c r="D3264" s="18">
        <v>41865</v>
      </c>
      <c r="E3264" t="s">
        <v>3900</v>
      </c>
      <c r="F3264" t="s">
        <v>3960</v>
      </c>
      <c r="G3264" t="s">
        <v>2600</v>
      </c>
      <c r="H3264" t="b">
        <v>0</v>
      </c>
      <c r="I3264" t="b">
        <v>0</v>
      </c>
      <c r="J3264" t="b">
        <v>1</v>
      </c>
      <c r="K3264" t="b">
        <v>0</v>
      </c>
    </row>
    <row r="3265" spans="1:11" x14ac:dyDescent="0.3">
      <c r="A3265" t="s">
        <v>8434</v>
      </c>
      <c r="B3265" t="s">
        <v>8435</v>
      </c>
      <c r="C3265">
        <v>7</v>
      </c>
      <c r="D3265" s="18">
        <v>41759</v>
      </c>
      <c r="E3265" t="s">
        <v>3909</v>
      </c>
      <c r="F3265" t="s">
        <v>3937</v>
      </c>
      <c r="G3265" t="s">
        <v>2253</v>
      </c>
      <c r="H3265" t="b">
        <v>0</v>
      </c>
      <c r="I3265" t="b">
        <v>0</v>
      </c>
      <c r="J3265" t="b">
        <v>0</v>
      </c>
      <c r="K3265" t="b">
        <v>0</v>
      </c>
    </row>
    <row r="3266" spans="1:11" x14ac:dyDescent="0.3">
      <c r="A3266" t="s">
        <v>8436</v>
      </c>
      <c r="B3266" t="s">
        <v>8437</v>
      </c>
      <c r="C3266">
        <v>8.25</v>
      </c>
      <c r="D3266" s="18">
        <v>41907</v>
      </c>
      <c r="E3266" t="s">
        <v>3968</v>
      </c>
      <c r="F3266" t="s">
        <v>3968</v>
      </c>
      <c r="G3266" t="s">
        <v>2943</v>
      </c>
      <c r="H3266" t="b">
        <v>0</v>
      </c>
      <c r="I3266" t="b">
        <v>0</v>
      </c>
      <c r="J3266" t="b">
        <v>1</v>
      </c>
      <c r="K3266" t="b">
        <v>0</v>
      </c>
    </row>
    <row r="3267" spans="1:11" x14ac:dyDescent="0.3">
      <c r="A3267" t="s">
        <v>8438</v>
      </c>
      <c r="B3267" t="s">
        <v>8439</v>
      </c>
      <c r="C3267">
        <v>10</v>
      </c>
      <c r="D3267" s="18">
        <v>41792</v>
      </c>
      <c r="E3267" t="s">
        <v>3909</v>
      </c>
      <c r="F3267" t="s">
        <v>3937</v>
      </c>
      <c r="G3267" t="s">
        <v>2470</v>
      </c>
      <c r="H3267" t="b">
        <v>0</v>
      </c>
      <c r="I3267" t="b">
        <v>0</v>
      </c>
      <c r="J3267" t="b">
        <v>0</v>
      </c>
      <c r="K3267" t="b">
        <v>0</v>
      </c>
    </row>
    <row r="3268" spans="1:11" x14ac:dyDescent="0.3">
      <c r="A3268" t="s">
        <v>8440</v>
      </c>
      <c r="B3268" t="s">
        <v>88</v>
      </c>
      <c r="C3268">
        <v>12.25</v>
      </c>
      <c r="D3268" s="18">
        <v>41881</v>
      </c>
      <c r="E3268" t="s">
        <v>3900</v>
      </c>
      <c r="F3268" t="s">
        <v>3901</v>
      </c>
      <c r="G3268" t="s">
        <v>2591</v>
      </c>
      <c r="H3268" t="b">
        <v>0</v>
      </c>
      <c r="I3268" t="b">
        <v>0</v>
      </c>
      <c r="J3268" t="b">
        <v>1</v>
      </c>
      <c r="K3268" t="b">
        <v>0</v>
      </c>
    </row>
    <row r="3269" spans="1:11" x14ac:dyDescent="0.3">
      <c r="A3269" t="s">
        <v>556</v>
      </c>
      <c r="B3269" t="s">
        <v>555</v>
      </c>
      <c r="C3269">
        <v>6</v>
      </c>
      <c r="D3269" s="18">
        <v>41901</v>
      </c>
      <c r="E3269" t="s">
        <v>3909</v>
      </c>
      <c r="F3269" t="s">
        <v>3929</v>
      </c>
      <c r="G3269" t="s">
        <v>2824</v>
      </c>
      <c r="H3269" t="b">
        <v>0</v>
      </c>
      <c r="I3269" t="b">
        <v>0</v>
      </c>
      <c r="J3269" t="b">
        <v>0</v>
      </c>
      <c r="K3269" t="b">
        <v>0</v>
      </c>
    </row>
    <row r="3270" spans="1:11" x14ac:dyDescent="0.3">
      <c r="A3270" t="s">
        <v>8441</v>
      </c>
      <c r="B3270" t="s">
        <v>8442</v>
      </c>
      <c r="C3270">
        <v>6.25</v>
      </c>
      <c r="D3270" s="18">
        <v>41696</v>
      </c>
      <c r="E3270" t="s">
        <v>3968</v>
      </c>
      <c r="F3270" t="s">
        <v>3968</v>
      </c>
      <c r="G3270" t="s">
        <v>2277</v>
      </c>
      <c r="H3270" t="b">
        <v>0</v>
      </c>
      <c r="I3270" t="b">
        <v>0</v>
      </c>
      <c r="J3270" t="b">
        <v>1</v>
      </c>
      <c r="K3270" t="b">
        <v>0</v>
      </c>
    </row>
    <row r="3271" spans="1:11" x14ac:dyDescent="0.3">
      <c r="A3271" t="s">
        <v>8443</v>
      </c>
      <c r="B3271" t="s">
        <v>8444</v>
      </c>
      <c r="C3271">
        <v>4.25</v>
      </c>
      <c r="D3271" s="18">
        <v>41879</v>
      </c>
      <c r="E3271" t="s">
        <v>3909</v>
      </c>
      <c r="F3271" t="s">
        <v>3929</v>
      </c>
      <c r="G3271" t="s">
        <v>3234</v>
      </c>
      <c r="H3271" t="b">
        <v>0</v>
      </c>
      <c r="I3271" t="b">
        <v>0</v>
      </c>
      <c r="J3271" t="b">
        <v>0</v>
      </c>
      <c r="K3271" t="b">
        <v>0</v>
      </c>
    </row>
    <row r="3272" spans="1:11" x14ac:dyDescent="0.3">
      <c r="A3272" t="s">
        <v>8445</v>
      </c>
      <c r="B3272" t="s">
        <v>8446</v>
      </c>
      <c r="C3272">
        <v>9.25</v>
      </c>
      <c r="D3272" s="18">
        <v>41750</v>
      </c>
      <c r="E3272" t="s">
        <v>3909</v>
      </c>
      <c r="F3272" t="s">
        <v>3937</v>
      </c>
      <c r="G3272" t="s">
        <v>2415</v>
      </c>
      <c r="H3272" t="b">
        <v>0</v>
      </c>
      <c r="I3272" t="b">
        <v>0</v>
      </c>
      <c r="J3272" t="b">
        <v>0</v>
      </c>
      <c r="K3272" t="b">
        <v>0</v>
      </c>
    </row>
    <row r="3273" spans="1:11" x14ac:dyDescent="0.3">
      <c r="A3273" t="s">
        <v>8447</v>
      </c>
      <c r="B3273" t="s">
        <v>8448</v>
      </c>
      <c r="C3273">
        <v>5.61</v>
      </c>
      <c r="D3273" s="18">
        <v>41750</v>
      </c>
      <c r="E3273" t="s">
        <v>3900</v>
      </c>
      <c r="F3273" t="s">
        <v>3960</v>
      </c>
      <c r="G3273" t="s">
        <v>2415</v>
      </c>
      <c r="H3273" t="b">
        <v>0</v>
      </c>
      <c r="I3273" t="b">
        <v>0</v>
      </c>
      <c r="J3273" t="b">
        <v>1</v>
      </c>
      <c r="K3273" t="b">
        <v>0</v>
      </c>
    </row>
    <row r="3274" spans="1:11" x14ac:dyDescent="0.3">
      <c r="A3274" t="s">
        <v>8449</v>
      </c>
      <c r="B3274" t="s">
        <v>8450</v>
      </c>
      <c r="C3274">
        <v>4.335</v>
      </c>
      <c r="D3274" s="18">
        <v>41789</v>
      </c>
      <c r="E3274" t="s">
        <v>3900</v>
      </c>
      <c r="F3274" t="s">
        <v>3960</v>
      </c>
      <c r="G3274" t="s">
        <v>2672</v>
      </c>
      <c r="H3274" t="b">
        <v>0</v>
      </c>
      <c r="I3274" t="b">
        <v>0</v>
      </c>
      <c r="J3274" t="b">
        <v>1</v>
      </c>
      <c r="K3274" t="b">
        <v>0</v>
      </c>
    </row>
    <row r="3275" spans="1:11" x14ac:dyDescent="0.3">
      <c r="A3275" t="s">
        <v>8451</v>
      </c>
      <c r="B3275" t="s">
        <v>8452</v>
      </c>
      <c r="C3275">
        <v>16</v>
      </c>
      <c r="D3275" s="18">
        <v>41611</v>
      </c>
      <c r="E3275" t="s">
        <v>3968</v>
      </c>
      <c r="F3275" t="s">
        <v>3968</v>
      </c>
      <c r="G3275" t="s">
        <v>2263</v>
      </c>
      <c r="H3275" t="b">
        <v>0</v>
      </c>
      <c r="I3275" t="b">
        <v>0</v>
      </c>
      <c r="J3275" t="b">
        <v>1</v>
      </c>
      <c r="K3275" t="b">
        <v>0</v>
      </c>
    </row>
    <row r="3276" spans="1:11" x14ac:dyDescent="0.3">
      <c r="A3276" t="s">
        <v>8453</v>
      </c>
      <c r="B3276" t="s">
        <v>8454</v>
      </c>
      <c r="C3276">
        <v>9</v>
      </c>
      <c r="D3276" s="18">
        <v>41740</v>
      </c>
      <c r="E3276" t="s">
        <v>3909</v>
      </c>
      <c r="F3276" t="s">
        <v>3937</v>
      </c>
      <c r="G3276" t="s">
        <v>2406</v>
      </c>
      <c r="H3276" t="b">
        <v>0</v>
      </c>
      <c r="I3276" t="b">
        <v>0</v>
      </c>
      <c r="J3276" t="b">
        <v>0</v>
      </c>
      <c r="K3276" t="b">
        <v>0</v>
      </c>
    </row>
    <row r="3277" spans="1:11" x14ac:dyDescent="0.3">
      <c r="A3277" t="s">
        <v>651</v>
      </c>
      <c r="B3277" t="s">
        <v>650</v>
      </c>
      <c r="C3277">
        <v>6.375</v>
      </c>
      <c r="D3277" s="18">
        <v>41944</v>
      </c>
      <c r="E3277" t="s">
        <v>3900</v>
      </c>
      <c r="F3277" t="s">
        <v>4004</v>
      </c>
      <c r="G3277" t="s">
        <v>2277</v>
      </c>
      <c r="H3277" t="b">
        <v>0</v>
      </c>
      <c r="I3277" t="b">
        <v>0</v>
      </c>
      <c r="J3277" t="b">
        <v>1</v>
      </c>
      <c r="K3277" t="b">
        <v>0</v>
      </c>
    </row>
    <row r="3278" spans="1:11" x14ac:dyDescent="0.3">
      <c r="A3278" t="s">
        <v>1280</v>
      </c>
      <c r="B3278" t="s">
        <v>1279</v>
      </c>
      <c r="C3278">
        <v>6.12</v>
      </c>
      <c r="D3278" s="18">
        <v>41941</v>
      </c>
      <c r="E3278" t="s">
        <v>3893</v>
      </c>
      <c r="F3278" t="s">
        <v>3925</v>
      </c>
      <c r="G3278" t="s">
        <v>2978</v>
      </c>
      <c r="H3278" t="b">
        <v>0</v>
      </c>
      <c r="I3278" t="b">
        <v>0</v>
      </c>
      <c r="J3278" t="b">
        <v>0</v>
      </c>
      <c r="K3278" t="b">
        <v>0</v>
      </c>
    </row>
    <row r="3279" spans="1:11" x14ac:dyDescent="0.3">
      <c r="A3279" t="s">
        <v>8455</v>
      </c>
      <c r="B3279" t="s">
        <v>8456</v>
      </c>
      <c r="C3279">
        <v>7.5</v>
      </c>
      <c r="D3279" s="18">
        <v>41837</v>
      </c>
      <c r="E3279" t="s">
        <v>3900</v>
      </c>
      <c r="F3279" t="s">
        <v>4277</v>
      </c>
      <c r="G3279" t="s">
        <v>2435</v>
      </c>
      <c r="H3279" t="b">
        <v>0</v>
      </c>
      <c r="I3279" t="b">
        <v>0</v>
      </c>
      <c r="J3279" t="b">
        <v>1</v>
      </c>
      <c r="K3279" t="b">
        <v>0</v>
      </c>
    </row>
    <row r="3280" spans="1:11" x14ac:dyDescent="0.3">
      <c r="A3280" t="s">
        <v>8457</v>
      </c>
      <c r="B3280" t="s">
        <v>1062</v>
      </c>
      <c r="C3280">
        <v>5.3550000000000004</v>
      </c>
      <c r="D3280" s="18">
        <v>41958</v>
      </c>
      <c r="E3280" t="s">
        <v>3909</v>
      </c>
      <c r="F3280" t="s">
        <v>3937</v>
      </c>
      <c r="G3280" t="s">
        <v>3798</v>
      </c>
      <c r="H3280" t="b">
        <v>0</v>
      </c>
      <c r="I3280" t="b">
        <v>0</v>
      </c>
      <c r="J3280" t="b">
        <v>0</v>
      </c>
      <c r="K3280" t="b">
        <v>0</v>
      </c>
    </row>
    <row r="3281" spans="1:11" x14ac:dyDescent="0.3">
      <c r="A3281" t="s">
        <v>1768</v>
      </c>
      <c r="B3281" t="s">
        <v>1767</v>
      </c>
      <c r="C3281">
        <v>7.5</v>
      </c>
      <c r="D3281" s="18">
        <v>41839</v>
      </c>
      <c r="E3281" t="s">
        <v>3909</v>
      </c>
      <c r="F3281" t="s">
        <v>3937</v>
      </c>
      <c r="G3281" t="s">
        <v>3850</v>
      </c>
      <c r="H3281" t="b">
        <v>0</v>
      </c>
      <c r="I3281" t="b">
        <v>0</v>
      </c>
      <c r="J3281" t="b">
        <v>0</v>
      </c>
      <c r="K3281" t="b">
        <v>0</v>
      </c>
    </row>
    <row r="3282" spans="1:11" x14ac:dyDescent="0.3">
      <c r="A3282" t="s">
        <v>8458</v>
      </c>
      <c r="B3282" t="s">
        <v>245</v>
      </c>
      <c r="C3282">
        <v>10.5</v>
      </c>
      <c r="D3282" s="18">
        <v>41946</v>
      </c>
      <c r="E3282" t="s">
        <v>3922</v>
      </c>
      <c r="F3282" t="s">
        <v>3923</v>
      </c>
      <c r="G3282" t="s">
        <v>3434</v>
      </c>
      <c r="H3282" t="b">
        <v>0</v>
      </c>
      <c r="I3282" t="b">
        <v>0</v>
      </c>
      <c r="J3282" t="b">
        <v>0</v>
      </c>
      <c r="K3282" t="b">
        <v>0</v>
      </c>
    </row>
    <row r="3283" spans="1:11" x14ac:dyDescent="0.3">
      <c r="A3283" t="s">
        <v>8459</v>
      </c>
      <c r="B3283" t="s">
        <v>8460</v>
      </c>
      <c r="C3283">
        <v>9</v>
      </c>
      <c r="D3283" s="18">
        <v>41923</v>
      </c>
      <c r="E3283" t="s">
        <v>3909</v>
      </c>
      <c r="F3283" t="s">
        <v>3929</v>
      </c>
      <c r="G3283" t="s">
        <v>3521</v>
      </c>
      <c r="H3283" t="b">
        <v>0</v>
      </c>
      <c r="I3283" t="b">
        <v>0</v>
      </c>
      <c r="J3283" t="b">
        <v>0</v>
      </c>
      <c r="K3283" t="b">
        <v>0</v>
      </c>
    </row>
    <row r="3284" spans="1:11" x14ac:dyDescent="0.3">
      <c r="A3284" t="s">
        <v>8461</v>
      </c>
      <c r="B3284" t="s">
        <v>8462</v>
      </c>
      <c r="C3284">
        <v>7.14</v>
      </c>
      <c r="D3284" s="18">
        <v>41872</v>
      </c>
      <c r="E3284" t="s">
        <v>3893</v>
      </c>
      <c r="F3284" t="s">
        <v>3894</v>
      </c>
      <c r="G3284" t="s">
        <v>2499</v>
      </c>
      <c r="H3284" t="b">
        <v>0</v>
      </c>
      <c r="I3284" t="b">
        <v>0</v>
      </c>
      <c r="J3284" t="b">
        <v>0</v>
      </c>
      <c r="K3284" t="b">
        <v>0</v>
      </c>
    </row>
    <row r="3285" spans="1:11" x14ac:dyDescent="0.3">
      <c r="A3285" t="s">
        <v>8463</v>
      </c>
      <c r="B3285" t="s">
        <v>8464</v>
      </c>
      <c r="C3285">
        <v>7.75</v>
      </c>
      <c r="D3285" s="18">
        <v>41944</v>
      </c>
      <c r="E3285" t="s">
        <v>3893</v>
      </c>
      <c r="F3285" t="s">
        <v>4117</v>
      </c>
      <c r="G3285" t="s">
        <v>3320</v>
      </c>
      <c r="H3285" t="b">
        <v>0</v>
      </c>
      <c r="I3285" t="b">
        <v>0</v>
      </c>
      <c r="J3285" t="b">
        <v>0</v>
      </c>
      <c r="K3285" t="b">
        <v>0</v>
      </c>
    </row>
    <row r="3286" spans="1:11" x14ac:dyDescent="0.3">
      <c r="A3286" t="s">
        <v>8465</v>
      </c>
      <c r="B3286" t="s">
        <v>8466</v>
      </c>
      <c r="C3286">
        <v>2.5499999999999998</v>
      </c>
      <c r="D3286" s="18">
        <v>41978</v>
      </c>
      <c r="E3286" t="s">
        <v>3900</v>
      </c>
      <c r="F3286" t="s">
        <v>3901</v>
      </c>
      <c r="G3286" t="s">
        <v>3566</v>
      </c>
      <c r="H3286" t="b">
        <v>0</v>
      </c>
      <c r="I3286" t="b">
        <v>0</v>
      </c>
      <c r="J3286" t="b">
        <v>1</v>
      </c>
      <c r="K3286" t="b">
        <v>0</v>
      </c>
    </row>
    <row r="3287" spans="1:11" x14ac:dyDescent="0.3">
      <c r="A3287" t="s">
        <v>8467</v>
      </c>
      <c r="B3287" t="s">
        <v>8468</v>
      </c>
      <c r="C3287">
        <v>5.0999999999999996</v>
      </c>
      <c r="D3287" s="18">
        <v>41750</v>
      </c>
      <c r="E3287" t="s">
        <v>3900</v>
      </c>
      <c r="F3287" t="s">
        <v>3960</v>
      </c>
      <c r="G3287" t="s">
        <v>2382</v>
      </c>
      <c r="H3287" t="b">
        <v>0</v>
      </c>
      <c r="I3287" t="b">
        <v>0</v>
      </c>
      <c r="J3287" t="b">
        <v>1</v>
      </c>
      <c r="K3287" t="b">
        <v>0</v>
      </c>
    </row>
    <row r="3288" spans="1:11" x14ac:dyDescent="0.3">
      <c r="A3288" t="s">
        <v>8469</v>
      </c>
      <c r="B3288" t="s">
        <v>179</v>
      </c>
      <c r="C3288">
        <v>3.75</v>
      </c>
      <c r="D3288" s="18">
        <v>41922</v>
      </c>
      <c r="E3288" t="s">
        <v>3900</v>
      </c>
      <c r="F3288" t="s">
        <v>3901</v>
      </c>
      <c r="G3288" t="s">
        <v>2924</v>
      </c>
      <c r="H3288" t="b">
        <v>0</v>
      </c>
      <c r="I3288" t="b">
        <v>0</v>
      </c>
      <c r="J3288" t="b">
        <v>1</v>
      </c>
      <c r="K3288" t="b">
        <v>0</v>
      </c>
    </row>
    <row r="3289" spans="1:11" x14ac:dyDescent="0.3">
      <c r="A3289" t="s">
        <v>8470</v>
      </c>
      <c r="B3289" t="s">
        <v>8471</v>
      </c>
      <c r="C3289">
        <v>8.67</v>
      </c>
      <c r="D3289" s="18">
        <v>41914</v>
      </c>
      <c r="E3289" t="s">
        <v>2230</v>
      </c>
      <c r="F3289" t="s">
        <v>3955</v>
      </c>
      <c r="G3289" t="s">
        <v>3441</v>
      </c>
      <c r="H3289" t="b">
        <v>0</v>
      </c>
      <c r="I3289" t="b">
        <v>0</v>
      </c>
      <c r="J3289" t="b">
        <v>0</v>
      </c>
      <c r="K3289" t="b">
        <v>0</v>
      </c>
    </row>
    <row r="3290" spans="1:11" x14ac:dyDescent="0.3">
      <c r="A3290" t="s">
        <v>8472</v>
      </c>
      <c r="B3290" t="s">
        <v>8473</v>
      </c>
      <c r="C3290">
        <v>2.8050000000000002</v>
      </c>
      <c r="D3290" s="18">
        <v>41804</v>
      </c>
      <c r="E3290" t="s">
        <v>3909</v>
      </c>
      <c r="F3290" t="s">
        <v>3937</v>
      </c>
      <c r="G3290" t="s">
        <v>2491</v>
      </c>
      <c r="H3290" t="b">
        <v>0</v>
      </c>
      <c r="I3290" t="b">
        <v>0</v>
      </c>
      <c r="J3290" t="b">
        <v>0</v>
      </c>
      <c r="K3290" t="b">
        <v>0</v>
      </c>
    </row>
    <row r="3291" spans="1:11" x14ac:dyDescent="0.3">
      <c r="A3291" t="s">
        <v>8474</v>
      </c>
      <c r="B3291" t="s">
        <v>8475</v>
      </c>
      <c r="C3291">
        <v>12</v>
      </c>
      <c r="D3291" s="18">
        <v>41900</v>
      </c>
      <c r="E3291" t="s">
        <v>2230</v>
      </c>
      <c r="F3291" t="s">
        <v>3984</v>
      </c>
      <c r="G3291" t="s">
        <v>2275</v>
      </c>
      <c r="H3291" t="b">
        <v>0</v>
      </c>
      <c r="I3291" t="b">
        <v>0</v>
      </c>
      <c r="J3291" t="b">
        <v>0</v>
      </c>
      <c r="K3291" t="b">
        <v>0</v>
      </c>
    </row>
    <row r="3292" spans="1:11" x14ac:dyDescent="0.3">
      <c r="A3292" t="s">
        <v>8476</v>
      </c>
      <c r="B3292" t="s">
        <v>752</v>
      </c>
      <c r="C3292">
        <v>9.18</v>
      </c>
      <c r="D3292" s="18">
        <v>41779</v>
      </c>
      <c r="E3292" t="s">
        <v>3900</v>
      </c>
      <c r="F3292" t="s">
        <v>3901</v>
      </c>
      <c r="G3292" t="s">
        <v>2255</v>
      </c>
      <c r="H3292" t="b">
        <v>0</v>
      </c>
      <c r="I3292" t="b">
        <v>0</v>
      </c>
      <c r="J3292" t="b">
        <v>1</v>
      </c>
      <c r="K3292" t="b">
        <v>0</v>
      </c>
    </row>
    <row r="3293" spans="1:11" x14ac:dyDescent="0.3">
      <c r="A3293" t="s">
        <v>8477</v>
      </c>
      <c r="B3293" t="s">
        <v>285</v>
      </c>
      <c r="C3293">
        <v>6.25</v>
      </c>
      <c r="D3293" s="18">
        <v>41957</v>
      </c>
      <c r="E3293" t="s">
        <v>3893</v>
      </c>
      <c r="F3293" t="s">
        <v>3894</v>
      </c>
      <c r="G3293" t="s">
        <v>3172</v>
      </c>
      <c r="H3293" t="b">
        <v>0</v>
      </c>
      <c r="I3293" t="b">
        <v>0</v>
      </c>
      <c r="J3293" t="b">
        <v>0</v>
      </c>
      <c r="K3293" t="b">
        <v>0</v>
      </c>
    </row>
    <row r="3294" spans="1:11" x14ac:dyDescent="0.3">
      <c r="A3294" t="s">
        <v>8478</v>
      </c>
      <c r="B3294" t="s">
        <v>8479</v>
      </c>
      <c r="C3294">
        <v>6.75</v>
      </c>
      <c r="D3294" s="18">
        <v>41887</v>
      </c>
      <c r="E3294" t="s">
        <v>3900</v>
      </c>
      <c r="F3294" t="s">
        <v>3901</v>
      </c>
      <c r="G3294" t="s">
        <v>2423</v>
      </c>
      <c r="H3294" t="b">
        <v>0</v>
      </c>
      <c r="I3294" t="b">
        <v>0</v>
      </c>
      <c r="J3294" t="b">
        <v>1</v>
      </c>
      <c r="K3294" t="b">
        <v>0</v>
      </c>
    </row>
    <row r="3295" spans="1:11" x14ac:dyDescent="0.3">
      <c r="A3295" t="s">
        <v>8480</v>
      </c>
      <c r="B3295" t="s">
        <v>897</v>
      </c>
      <c r="C3295">
        <v>8.16</v>
      </c>
      <c r="D3295" s="18">
        <v>41937</v>
      </c>
      <c r="E3295" t="s">
        <v>3922</v>
      </c>
      <c r="F3295" t="s">
        <v>3985</v>
      </c>
      <c r="G3295" t="s">
        <v>2889</v>
      </c>
      <c r="H3295" t="b">
        <v>0</v>
      </c>
      <c r="I3295" t="b">
        <v>0</v>
      </c>
      <c r="J3295" t="b">
        <v>0</v>
      </c>
      <c r="K3295" t="b">
        <v>0</v>
      </c>
    </row>
    <row r="3296" spans="1:11" x14ac:dyDescent="0.3">
      <c r="A3296" t="s">
        <v>8481</v>
      </c>
      <c r="B3296" t="s">
        <v>760</v>
      </c>
      <c r="C3296">
        <v>4.8449999999999998</v>
      </c>
      <c r="D3296" s="18">
        <v>41794</v>
      </c>
      <c r="E3296" t="s">
        <v>3968</v>
      </c>
      <c r="F3296" t="s">
        <v>3968</v>
      </c>
      <c r="G3296" t="s">
        <v>2327</v>
      </c>
      <c r="H3296" t="b">
        <v>0</v>
      </c>
      <c r="I3296" t="b">
        <v>0</v>
      </c>
      <c r="J3296" t="b">
        <v>1</v>
      </c>
      <c r="K3296" t="b">
        <v>0</v>
      </c>
    </row>
    <row r="3297" spans="1:11" x14ac:dyDescent="0.3">
      <c r="A3297" t="s">
        <v>8482</v>
      </c>
      <c r="B3297" t="s">
        <v>8483</v>
      </c>
      <c r="C3297">
        <v>6.63</v>
      </c>
      <c r="D3297" s="18">
        <v>41825</v>
      </c>
      <c r="E3297" t="s">
        <v>3900</v>
      </c>
      <c r="F3297" t="s">
        <v>3901</v>
      </c>
      <c r="G3297" t="s">
        <v>2470</v>
      </c>
      <c r="H3297" t="b">
        <v>0</v>
      </c>
      <c r="I3297" t="b">
        <v>0</v>
      </c>
      <c r="J3297" t="b">
        <v>1</v>
      </c>
      <c r="K3297" t="b">
        <v>0</v>
      </c>
    </row>
    <row r="3298" spans="1:11" x14ac:dyDescent="0.3">
      <c r="A3298" t="s">
        <v>8484</v>
      </c>
      <c r="B3298" t="s">
        <v>8485</v>
      </c>
      <c r="C3298">
        <v>8.9250000000000007</v>
      </c>
      <c r="D3298" s="18">
        <v>41779</v>
      </c>
      <c r="E3298" t="s">
        <v>3909</v>
      </c>
      <c r="F3298" t="s">
        <v>3937</v>
      </c>
      <c r="G3298" t="s">
        <v>2427</v>
      </c>
      <c r="H3298" t="b">
        <v>0</v>
      </c>
      <c r="I3298" t="b">
        <v>0</v>
      </c>
      <c r="J3298" t="b">
        <v>0</v>
      </c>
      <c r="K3298" t="b">
        <v>0</v>
      </c>
    </row>
    <row r="3299" spans="1:11" x14ac:dyDescent="0.3">
      <c r="A3299" t="s">
        <v>8486</v>
      </c>
      <c r="B3299" t="s">
        <v>8487</v>
      </c>
      <c r="C3299">
        <v>6</v>
      </c>
      <c r="D3299" s="18">
        <v>41813</v>
      </c>
      <c r="E3299" t="s">
        <v>3909</v>
      </c>
      <c r="F3299" t="s">
        <v>3937</v>
      </c>
      <c r="G3299" t="s">
        <v>2551</v>
      </c>
      <c r="H3299" t="b">
        <v>0</v>
      </c>
      <c r="I3299" t="b">
        <v>0</v>
      </c>
      <c r="J3299" t="b">
        <v>0</v>
      </c>
      <c r="K3299" t="b">
        <v>0</v>
      </c>
    </row>
    <row r="3300" spans="1:11" x14ac:dyDescent="0.3">
      <c r="A3300" t="s">
        <v>8488</v>
      </c>
      <c r="B3300" t="s">
        <v>8489</v>
      </c>
      <c r="C3300">
        <v>8.67</v>
      </c>
      <c r="D3300" s="18">
        <v>41792</v>
      </c>
      <c r="E3300" t="s">
        <v>3909</v>
      </c>
      <c r="F3300" t="s">
        <v>3937</v>
      </c>
      <c r="G3300" t="s">
        <v>2402</v>
      </c>
      <c r="H3300" t="b">
        <v>0</v>
      </c>
      <c r="I3300" t="b">
        <v>0</v>
      </c>
      <c r="J3300" t="b">
        <v>0</v>
      </c>
      <c r="K3300" t="b">
        <v>0</v>
      </c>
    </row>
    <row r="3301" spans="1:11" x14ac:dyDescent="0.3">
      <c r="A3301" t="s">
        <v>8490</v>
      </c>
      <c r="B3301" t="s">
        <v>8491</v>
      </c>
      <c r="C3301">
        <v>6.63</v>
      </c>
      <c r="D3301" s="18">
        <v>41793</v>
      </c>
      <c r="E3301" t="s">
        <v>3909</v>
      </c>
      <c r="F3301" t="s">
        <v>3937</v>
      </c>
      <c r="G3301" t="s">
        <v>2417</v>
      </c>
      <c r="H3301" t="b">
        <v>0</v>
      </c>
      <c r="I3301" t="b">
        <v>0</v>
      </c>
      <c r="J3301" t="b">
        <v>0</v>
      </c>
      <c r="K3301" t="b">
        <v>0</v>
      </c>
    </row>
    <row r="3302" spans="1:11" x14ac:dyDescent="0.3">
      <c r="A3302" t="s">
        <v>8492</v>
      </c>
      <c r="B3302" t="s">
        <v>8493</v>
      </c>
      <c r="C3302">
        <v>3.5</v>
      </c>
      <c r="D3302" s="18">
        <v>41962</v>
      </c>
      <c r="E3302" t="s">
        <v>3893</v>
      </c>
      <c r="F3302" t="s">
        <v>4117</v>
      </c>
      <c r="G3302" t="s">
        <v>3634</v>
      </c>
      <c r="H3302" t="b">
        <v>0</v>
      </c>
      <c r="I3302" t="b">
        <v>0</v>
      </c>
      <c r="J3302" t="b">
        <v>0</v>
      </c>
      <c r="K3302" t="b">
        <v>0</v>
      </c>
    </row>
    <row r="3303" spans="1:11" x14ac:dyDescent="0.3">
      <c r="A3303" t="s">
        <v>8494</v>
      </c>
      <c r="B3303" t="s">
        <v>8495</v>
      </c>
      <c r="C3303">
        <v>3</v>
      </c>
      <c r="D3303" s="18">
        <v>41923</v>
      </c>
      <c r="E3303" t="s">
        <v>3909</v>
      </c>
      <c r="F3303" t="s">
        <v>3929</v>
      </c>
      <c r="G3303" t="s">
        <v>2533</v>
      </c>
      <c r="H3303" t="b">
        <v>0</v>
      </c>
      <c r="I3303" t="b">
        <v>0</v>
      </c>
      <c r="J3303" t="b">
        <v>0</v>
      </c>
      <c r="K3303" t="b">
        <v>0</v>
      </c>
    </row>
    <row r="3304" spans="1:11" x14ac:dyDescent="0.3">
      <c r="A3304" t="s">
        <v>8496</v>
      </c>
      <c r="B3304" t="s">
        <v>8497</v>
      </c>
      <c r="C3304">
        <v>8.75</v>
      </c>
      <c r="D3304" s="18">
        <v>41892</v>
      </c>
      <c r="E3304" t="s">
        <v>3909</v>
      </c>
      <c r="F3304" t="s">
        <v>3937</v>
      </c>
      <c r="G3304" t="s">
        <v>3016</v>
      </c>
      <c r="H3304" t="b">
        <v>0</v>
      </c>
      <c r="I3304" t="b">
        <v>0</v>
      </c>
      <c r="J3304" t="b">
        <v>0</v>
      </c>
      <c r="K3304" t="b">
        <v>0</v>
      </c>
    </row>
    <row r="3305" spans="1:11" x14ac:dyDescent="0.3">
      <c r="A3305" t="s">
        <v>572</v>
      </c>
      <c r="B3305" t="s">
        <v>571</v>
      </c>
      <c r="C3305">
        <v>8.75</v>
      </c>
      <c r="D3305" s="18">
        <v>41907</v>
      </c>
      <c r="E3305" t="s">
        <v>3909</v>
      </c>
      <c r="F3305" t="s">
        <v>3910</v>
      </c>
      <c r="G3305" t="s">
        <v>2666</v>
      </c>
      <c r="H3305" t="b">
        <v>0</v>
      </c>
      <c r="I3305" t="b">
        <v>0</v>
      </c>
      <c r="J3305" t="b">
        <v>0</v>
      </c>
      <c r="K3305" t="b">
        <v>0</v>
      </c>
    </row>
    <row r="3306" spans="1:11" x14ac:dyDescent="0.3">
      <c r="A3306" t="s">
        <v>8498</v>
      </c>
      <c r="B3306" t="s">
        <v>8499</v>
      </c>
      <c r="C3306">
        <v>7.5</v>
      </c>
      <c r="D3306" s="18">
        <v>41823</v>
      </c>
      <c r="E3306" t="s">
        <v>3909</v>
      </c>
      <c r="F3306" t="s">
        <v>3937</v>
      </c>
      <c r="G3306" t="s">
        <v>2263</v>
      </c>
      <c r="H3306" t="b">
        <v>0</v>
      </c>
      <c r="I3306" t="b">
        <v>0</v>
      </c>
      <c r="J3306" t="b">
        <v>0</v>
      </c>
      <c r="K3306" t="b">
        <v>0</v>
      </c>
    </row>
    <row r="3307" spans="1:11" x14ac:dyDescent="0.3">
      <c r="A3307" t="s">
        <v>8500</v>
      </c>
      <c r="B3307" t="s">
        <v>8501</v>
      </c>
      <c r="C3307">
        <v>4.335</v>
      </c>
      <c r="D3307" s="18">
        <v>41739</v>
      </c>
      <c r="E3307" t="s">
        <v>3900</v>
      </c>
      <c r="F3307" t="s">
        <v>3960</v>
      </c>
      <c r="G3307" t="s">
        <v>2382</v>
      </c>
      <c r="H3307" t="b">
        <v>0</v>
      </c>
      <c r="I3307" t="b">
        <v>0</v>
      </c>
      <c r="J3307" t="b">
        <v>1</v>
      </c>
      <c r="K3307" t="b">
        <v>0</v>
      </c>
    </row>
    <row r="3308" spans="1:11" x14ac:dyDescent="0.3">
      <c r="A3308" t="s">
        <v>8502</v>
      </c>
      <c r="B3308" t="s">
        <v>8503</v>
      </c>
      <c r="C3308">
        <v>2.75</v>
      </c>
      <c r="D3308" s="18">
        <v>41793</v>
      </c>
      <c r="E3308" t="s">
        <v>3909</v>
      </c>
      <c r="F3308" t="s">
        <v>3937</v>
      </c>
      <c r="G3308" t="s">
        <v>2495</v>
      </c>
      <c r="H3308" t="b">
        <v>0</v>
      </c>
      <c r="I3308" t="b">
        <v>0</v>
      </c>
      <c r="J3308" t="b">
        <v>0</v>
      </c>
      <c r="K3308" t="b">
        <v>0</v>
      </c>
    </row>
    <row r="3309" spans="1:11" x14ac:dyDescent="0.3">
      <c r="A3309" t="s">
        <v>8504</v>
      </c>
      <c r="B3309" t="s">
        <v>8505</v>
      </c>
      <c r="C3309">
        <v>5.25</v>
      </c>
      <c r="D3309" s="18">
        <v>41870</v>
      </c>
      <c r="E3309" t="s">
        <v>3900</v>
      </c>
      <c r="F3309" t="s">
        <v>3901</v>
      </c>
      <c r="G3309" t="s">
        <v>3016</v>
      </c>
      <c r="H3309" t="b">
        <v>0</v>
      </c>
      <c r="I3309" t="b">
        <v>0</v>
      </c>
      <c r="J3309" t="b">
        <v>1</v>
      </c>
      <c r="K3309" t="b">
        <v>0</v>
      </c>
    </row>
    <row r="3310" spans="1:11" x14ac:dyDescent="0.3">
      <c r="A3310" t="s">
        <v>8506</v>
      </c>
      <c r="B3310" t="s">
        <v>8507</v>
      </c>
      <c r="C3310">
        <v>4.25</v>
      </c>
      <c r="D3310" s="18">
        <v>41839</v>
      </c>
      <c r="E3310" t="s">
        <v>3909</v>
      </c>
      <c r="F3310" t="s">
        <v>3937</v>
      </c>
      <c r="G3310" t="s">
        <v>2398</v>
      </c>
      <c r="H3310" t="b">
        <v>0</v>
      </c>
      <c r="I3310" t="b">
        <v>0</v>
      </c>
      <c r="J3310" t="b">
        <v>0</v>
      </c>
      <c r="K3310" t="b">
        <v>0</v>
      </c>
    </row>
    <row r="3311" spans="1:11" x14ac:dyDescent="0.3">
      <c r="A3311" t="s">
        <v>580</v>
      </c>
      <c r="B3311" t="s">
        <v>579</v>
      </c>
      <c r="C3311">
        <v>10.199999999999999</v>
      </c>
      <c r="D3311" s="18">
        <v>41911</v>
      </c>
      <c r="E3311" t="s">
        <v>3968</v>
      </c>
      <c r="F3311" t="s">
        <v>3968</v>
      </c>
      <c r="G3311" t="s">
        <v>2277</v>
      </c>
      <c r="H3311" t="b">
        <v>0</v>
      </c>
      <c r="I3311" t="b">
        <v>0</v>
      </c>
      <c r="J3311" t="b">
        <v>1</v>
      </c>
      <c r="K3311" t="b">
        <v>0</v>
      </c>
    </row>
    <row r="3312" spans="1:11" x14ac:dyDescent="0.3">
      <c r="A3312" t="s">
        <v>8508</v>
      </c>
      <c r="B3312" t="s">
        <v>8509</v>
      </c>
      <c r="C3312">
        <v>5.5</v>
      </c>
      <c r="D3312" s="18">
        <v>41786</v>
      </c>
      <c r="E3312" t="s">
        <v>3909</v>
      </c>
      <c r="F3312" t="s">
        <v>3937</v>
      </c>
      <c r="G3312" t="s">
        <v>2485</v>
      </c>
      <c r="H3312" t="b">
        <v>0</v>
      </c>
      <c r="I3312" t="b">
        <v>0</v>
      </c>
      <c r="J3312" t="b">
        <v>0</v>
      </c>
      <c r="K3312" t="b">
        <v>0</v>
      </c>
    </row>
    <row r="3313" spans="1:11" x14ac:dyDescent="0.3">
      <c r="A3313" t="s">
        <v>8510</v>
      </c>
      <c r="B3313" t="s">
        <v>8511</v>
      </c>
      <c r="C3313">
        <v>5.75</v>
      </c>
      <c r="D3313" s="18">
        <v>41838</v>
      </c>
      <c r="E3313" t="s">
        <v>3909</v>
      </c>
      <c r="F3313" t="s">
        <v>3937</v>
      </c>
      <c r="G3313" t="s">
        <v>2689</v>
      </c>
      <c r="H3313" t="b">
        <v>0</v>
      </c>
      <c r="I3313" t="b">
        <v>0</v>
      </c>
      <c r="J3313" t="b">
        <v>0</v>
      </c>
      <c r="K3313" t="b">
        <v>0</v>
      </c>
    </row>
    <row r="3314" spans="1:11" x14ac:dyDescent="0.3">
      <c r="A3314" t="s">
        <v>12761</v>
      </c>
      <c r="B3314" t="s">
        <v>12442</v>
      </c>
      <c r="C3314">
        <v>2.5499999999999998</v>
      </c>
      <c r="D3314" s="18">
        <v>42009</v>
      </c>
      <c r="E3314" t="s">
        <v>3893</v>
      </c>
      <c r="F3314" t="s">
        <v>4117</v>
      </c>
      <c r="G3314" t="s">
        <v>12122</v>
      </c>
      <c r="H3314" t="b">
        <v>0</v>
      </c>
      <c r="I3314" t="b">
        <v>0</v>
      </c>
      <c r="J3314" t="b">
        <v>0</v>
      </c>
      <c r="K3314" t="b">
        <v>0</v>
      </c>
    </row>
    <row r="3315" spans="1:11" x14ac:dyDescent="0.3">
      <c r="A3315" t="s">
        <v>8512</v>
      </c>
      <c r="B3315" t="s">
        <v>8513</v>
      </c>
      <c r="C3315">
        <v>3.57</v>
      </c>
      <c r="D3315" s="18">
        <v>41781</v>
      </c>
      <c r="E3315" t="s">
        <v>3893</v>
      </c>
      <c r="F3315" t="s">
        <v>3894</v>
      </c>
      <c r="G3315" t="s">
        <v>2352</v>
      </c>
      <c r="H3315" t="b">
        <v>0</v>
      </c>
      <c r="I3315" t="b">
        <v>0</v>
      </c>
      <c r="J3315" t="b">
        <v>0</v>
      </c>
      <c r="K3315" t="b">
        <v>0</v>
      </c>
    </row>
    <row r="3316" spans="1:11" x14ac:dyDescent="0.3">
      <c r="A3316" t="s">
        <v>8514</v>
      </c>
      <c r="B3316" t="s">
        <v>1580</v>
      </c>
      <c r="C3316">
        <v>5.5</v>
      </c>
      <c r="D3316" s="18">
        <v>41821</v>
      </c>
      <c r="E3316" t="s">
        <v>3909</v>
      </c>
      <c r="F3316" t="s">
        <v>3910</v>
      </c>
      <c r="G3316" t="s">
        <v>2275</v>
      </c>
      <c r="H3316" t="b">
        <v>0</v>
      </c>
      <c r="I3316" t="b">
        <v>0</v>
      </c>
      <c r="J3316" t="b">
        <v>0</v>
      </c>
      <c r="K3316" t="b">
        <v>0</v>
      </c>
    </row>
    <row r="3317" spans="1:11" x14ac:dyDescent="0.3">
      <c r="A3317" t="s">
        <v>8515</v>
      </c>
      <c r="B3317" t="s">
        <v>8516</v>
      </c>
      <c r="C3317">
        <v>5.75</v>
      </c>
      <c r="D3317" s="18">
        <v>41850</v>
      </c>
      <c r="E3317" t="s">
        <v>3909</v>
      </c>
      <c r="F3317" t="s">
        <v>3937</v>
      </c>
      <c r="G3317" t="s">
        <v>2955</v>
      </c>
      <c r="H3317" t="b">
        <v>0</v>
      </c>
      <c r="I3317" t="b">
        <v>0</v>
      </c>
      <c r="J3317" t="b">
        <v>0</v>
      </c>
      <c r="K3317" t="b">
        <v>0</v>
      </c>
    </row>
    <row r="3318" spans="1:11" x14ac:dyDescent="0.3">
      <c r="A3318" t="s">
        <v>8517</v>
      </c>
      <c r="B3318" t="s">
        <v>8518</v>
      </c>
      <c r="C3318">
        <v>4.8449999999999998</v>
      </c>
      <c r="D3318" s="18">
        <v>41730</v>
      </c>
      <c r="E3318" t="s">
        <v>3900</v>
      </c>
      <c r="F3318" t="s">
        <v>3960</v>
      </c>
      <c r="G3318" t="s">
        <v>2356</v>
      </c>
      <c r="H3318" t="b">
        <v>0</v>
      </c>
      <c r="I3318" t="b">
        <v>0</v>
      </c>
      <c r="J3318" t="b">
        <v>1</v>
      </c>
      <c r="K3318" t="b">
        <v>0</v>
      </c>
    </row>
    <row r="3319" spans="1:11" x14ac:dyDescent="0.3">
      <c r="A3319" t="s">
        <v>13729</v>
      </c>
      <c r="B3319" t="s">
        <v>13730</v>
      </c>
      <c r="C3319">
        <v>7.54</v>
      </c>
      <c r="D3319" s="18">
        <v>42030</v>
      </c>
      <c r="E3319" t="s">
        <v>3893</v>
      </c>
      <c r="F3319" t="s">
        <v>3989</v>
      </c>
      <c r="G3319" t="s">
        <v>2703</v>
      </c>
      <c r="H3319" t="b">
        <v>0</v>
      </c>
      <c r="I3319" t="b">
        <v>0</v>
      </c>
      <c r="J3319" t="b">
        <v>0</v>
      </c>
      <c r="K3319" t="b">
        <v>0</v>
      </c>
    </row>
    <row r="3320" spans="1:11" x14ac:dyDescent="0.3">
      <c r="A3320" t="s">
        <v>8519</v>
      </c>
      <c r="B3320" t="s">
        <v>8520</v>
      </c>
      <c r="C3320">
        <v>7.65</v>
      </c>
      <c r="D3320" s="18">
        <v>41856</v>
      </c>
      <c r="E3320" t="s">
        <v>3909</v>
      </c>
      <c r="F3320" t="s">
        <v>3937</v>
      </c>
      <c r="G3320" t="s">
        <v>2705</v>
      </c>
      <c r="H3320" t="b">
        <v>0</v>
      </c>
      <c r="I3320" t="b">
        <v>0</v>
      </c>
      <c r="J3320" t="b">
        <v>0</v>
      </c>
      <c r="K3320" t="b">
        <v>0</v>
      </c>
    </row>
    <row r="3321" spans="1:11" x14ac:dyDescent="0.3">
      <c r="A3321" t="s">
        <v>8521</v>
      </c>
      <c r="B3321" t="s">
        <v>8522</v>
      </c>
      <c r="C3321">
        <v>5.61</v>
      </c>
      <c r="D3321" s="18">
        <v>41787</v>
      </c>
      <c r="E3321" t="s">
        <v>3968</v>
      </c>
      <c r="F3321" t="s">
        <v>3968</v>
      </c>
      <c r="G3321" t="s">
        <v>2481</v>
      </c>
      <c r="H3321" t="b">
        <v>0</v>
      </c>
      <c r="I3321" t="b">
        <v>0</v>
      </c>
      <c r="J3321" t="b">
        <v>1</v>
      </c>
      <c r="K3321" t="b">
        <v>0</v>
      </c>
    </row>
    <row r="3322" spans="1:11" x14ac:dyDescent="0.3">
      <c r="A3322" t="s">
        <v>8523</v>
      </c>
      <c r="B3322" t="s">
        <v>262</v>
      </c>
      <c r="C3322">
        <v>10.75</v>
      </c>
      <c r="D3322" s="18">
        <v>41951</v>
      </c>
      <c r="E3322" t="s">
        <v>3922</v>
      </c>
      <c r="F3322" t="s">
        <v>3951</v>
      </c>
      <c r="G3322" t="s">
        <v>8524</v>
      </c>
      <c r="H3322" t="b">
        <v>0</v>
      </c>
      <c r="I3322" t="b">
        <v>0</v>
      </c>
      <c r="J3322" t="b">
        <v>0</v>
      </c>
      <c r="K3322" t="b">
        <v>0</v>
      </c>
    </row>
    <row r="3323" spans="1:11" x14ac:dyDescent="0.3">
      <c r="A3323" t="s">
        <v>8525</v>
      </c>
      <c r="B3323" t="s">
        <v>8526</v>
      </c>
      <c r="C3323">
        <v>7.14</v>
      </c>
      <c r="D3323" s="18">
        <v>41902</v>
      </c>
      <c r="E3323" t="s">
        <v>3893</v>
      </c>
      <c r="F3323" t="s">
        <v>3894</v>
      </c>
      <c r="G3323" t="s">
        <v>3100</v>
      </c>
      <c r="H3323" t="b">
        <v>0</v>
      </c>
      <c r="I3323" t="b">
        <v>0</v>
      </c>
      <c r="J3323" t="b">
        <v>0</v>
      </c>
      <c r="K3323" t="b">
        <v>0</v>
      </c>
    </row>
    <row r="3324" spans="1:11" x14ac:dyDescent="0.3">
      <c r="A3324" t="s">
        <v>8527</v>
      </c>
      <c r="B3324" t="s">
        <v>847</v>
      </c>
      <c r="C3324">
        <v>5.3550000000000004</v>
      </c>
      <c r="D3324" s="18">
        <v>41902</v>
      </c>
      <c r="E3324" t="s">
        <v>3893</v>
      </c>
      <c r="F3324" t="s">
        <v>3941</v>
      </c>
      <c r="G3324" t="s">
        <v>3100</v>
      </c>
      <c r="H3324" t="b">
        <v>0</v>
      </c>
      <c r="I3324" t="b">
        <v>0</v>
      </c>
      <c r="J3324" t="b">
        <v>0</v>
      </c>
      <c r="K3324" t="b">
        <v>0</v>
      </c>
    </row>
    <row r="3325" spans="1:11" x14ac:dyDescent="0.3">
      <c r="A3325" t="s">
        <v>8528</v>
      </c>
      <c r="B3325" t="s">
        <v>8529</v>
      </c>
      <c r="C3325">
        <v>8.25</v>
      </c>
      <c r="D3325" s="18">
        <v>41964</v>
      </c>
      <c r="E3325" t="s">
        <v>3909</v>
      </c>
      <c r="F3325" t="s">
        <v>3937</v>
      </c>
      <c r="G3325" t="s">
        <v>3859</v>
      </c>
      <c r="H3325" t="b">
        <v>0</v>
      </c>
      <c r="I3325" t="b">
        <v>0</v>
      </c>
      <c r="J3325" t="b">
        <v>0</v>
      </c>
      <c r="K3325" t="b">
        <v>0</v>
      </c>
    </row>
    <row r="3326" spans="1:11" x14ac:dyDescent="0.3">
      <c r="A3326" t="s">
        <v>8530</v>
      </c>
      <c r="B3326" t="s">
        <v>8531</v>
      </c>
      <c r="C3326">
        <v>5.5</v>
      </c>
      <c r="D3326" s="18">
        <v>41880</v>
      </c>
      <c r="E3326" t="s">
        <v>3909</v>
      </c>
      <c r="F3326" t="s">
        <v>3929</v>
      </c>
      <c r="G3326" t="s">
        <v>3252</v>
      </c>
      <c r="H3326" t="b">
        <v>0</v>
      </c>
      <c r="I3326" t="b">
        <v>0</v>
      </c>
      <c r="J3326" t="b">
        <v>0</v>
      </c>
      <c r="K3326" t="b">
        <v>0</v>
      </c>
    </row>
    <row r="3327" spans="1:11" x14ac:dyDescent="0.3">
      <c r="A3327" t="s">
        <v>8532</v>
      </c>
      <c r="B3327" t="s">
        <v>1091</v>
      </c>
      <c r="C3327">
        <v>8</v>
      </c>
      <c r="D3327" s="18">
        <v>41965</v>
      </c>
      <c r="E3327" t="s">
        <v>3893</v>
      </c>
      <c r="F3327" t="s">
        <v>4117</v>
      </c>
      <c r="G3327" t="s">
        <v>3501</v>
      </c>
      <c r="H3327" t="b">
        <v>0</v>
      </c>
      <c r="I3327" t="b">
        <v>0</v>
      </c>
      <c r="J3327" t="b">
        <v>0</v>
      </c>
      <c r="K3327" t="b">
        <v>0</v>
      </c>
    </row>
    <row r="3328" spans="1:11" x14ac:dyDescent="0.3">
      <c r="A3328" t="s">
        <v>8533</v>
      </c>
      <c r="B3328" t="s">
        <v>8534</v>
      </c>
      <c r="C3328">
        <v>4.08</v>
      </c>
      <c r="D3328" s="18">
        <v>41783</v>
      </c>
      <c r="E3328" t="s">
        <v>3909</v>
      </c>
      <c r="F3328" t="s">
        <v>3937</v>
      </c>
      <c r="G3328" t="s">
        <v>2249</v>
      </c>
      <c r="H3328" t="b">
        <v>0</v>
      </c>
      <c r="I3328" t="b">
        <v>0</v>
      </c>
      <c r="J3328" t="b">
        <v>0</v>
      </c>
      <c r="K3328" t="b">
        <v>0</v>
      </c>
    </row>
    <row r="3329" spans="1:11" x14ac:dyDescent="0.3">
      <c r="A3329" t="s">
        <v>8535</v>
      </c>
      <c r="B3329" t="s">
        <v>8536</v>
      </c>
      <c r="C3329">
        <v>4</v>
      </c>
      <c r="D3329" s="18">
        <v>41781</v>
      </c>
      <c r="E3329" t="s">
        <v>3909</v>
      </c>
      <c r="F3329" t="s">
        <v>3937</v>
      </c>
      <c r="G3329" t="s">
        <v>2447</v>
      </c>
      <c r="H3329" t="b">
        <v>0</v>
      </c>
      <c r="I3329" t="b">
        <v>0</v>
      </c>
      <c r="J3329" t="b">
        <v>0</v>
      </c>
      <c r="K3329" t="b">
        <v>0</v>
      </c>
    </row>
    <row r="3330" spans="1:11" x14ac:dyDescent="0.3">
      <c r="A3330" t="s">
        <v>8537</v>
      </c>
      <c r="B3330" t="s">
        <v>8538</v>
      </c>
      <c r="C3330">
        <v>4.165</v>
      </c>
      <c r="D3330" s="18">
        <v>41743</v>
      </c>
      <c r="E3330" t="s">
        <v>2230</v>
      </c>
      <c r="F3330" t="s">
        <v>3984</v>
      </c>
      <c r="G3330" t="s">
        <v>2672</v>
      </c>
      <c r="H3330" t="b">
        <v>0</v>
      </c>
      <c r="I3330" t="b">
        <v>0</v>
      </c>
      <c r="J3330" t="b">
        <v>0</v>
      </c>
      <c r="K3330" t="b">
        <v>0</v>
      </c>
    </row>
    <row r="3331" spans="1:11" x14ac:dyDescent="0.3">
      <c r="A3331" t="s">
        <v>8539</v>
      </c>
      <c r="B3331" t="s">
        <v>8540</v>
      </c>
      <c r="C3331">
        <v>3.3149999999999999</v>
      </c>
      <c r="D3331" s="18">
        <v>41794</v>
      </c>
      <c r="E3331" t="s">
        <v>3922</v>
      </c>
      <c r="F3331" t="s">
        <v>3951</v>
      </c>
      <c r="G3331" t="s">
        <v>2672</v>
      </c>
      <c r="H3331" t="b">
        <v>0</v>
      </c>
      <c r="I3331" t="b">
        <v>0</v>
      </c>
      <c r="J3331" t="b">
        <v>0</v>
      </c>
      <c r="K3331" t="b">
        <v>0</v>
      </c>
    </row>
    <row r="3332" spans="1:11" x14ac:dyDescent="0.3">
      <c r="A3332" t="s">
        <v>8541</v>
      </c>
      <c r="B3332" t="s">
        <v>8542</v>
      </c>
      <c r="C3332">
        <v>4.75</v>
      </c>
      <c r="D3332" s="18">
        <v>41740</v>
      </c>
      <c r="E3332" t="s">
        <v>3909</v>
      </c>
      <c r="F3332" t="s">
        <v>3937</v>
      </c>
      <c r="G3332" t="s">
        <v>2672</v>
      </c>
      <c r="H3332" t="b">
        <v>0</v>
      </c>
      <c r="I3332" t="b">
        <v>0</v>
      </c>
      <c r="J3332" t="b">
        <v>0</v>
      </c>
      <c r="K3332" t="b">
        <v>0</v>
      </c>
    </row>
    <row r="3333" spans="1:11" x14ac:dyDescent="0.3">
      <c r="A3333" t="s">
        <v>13731</v>
      </c>
      <c r="B3333" t="s">
        <v>13732</v>
      </c>
      <c r="C3333">
        <v>2.5</v>
      </c>
      <c r="D3333" s="18">
        <v>42035</v>
      </c>
      <c r="E3333" t="s">
        <v>3893</v>
      </c>
      <c r="F3333" t="s">
        <v>3989</v>
      </c>
      <c r="G3333" t="s">
        <v>12236</v>
      </c>
      <c r="H3333" t="b">
        <v>0</v>
      </c>
      <c r="I3333" t="b">
        <v>0</v>
      </c>
      <c r="J3333" t="b">
        <v>0</v>
      </c>
      <c r="K3333" t="b">
        <v>0</v>
      </c>
    </row>
    <row r="3334" spans="1:11" x14ac:dyDescent="0.3">
      <c r="A3334" t="s">
        <v>8543</v>
      </c>
      <c r="B3334" t="s">
        <v>8544</v>
      </c>
      <c r="C3334">
        <v>8.25</v>
      </c>
      <c r="D3334" s="18">
        <v>41790</v>
      </c>
      <c r="E3334" t="s">
        <v>3909</v>
      </c>
      <c r="F3334" t="s">
        <v>3937</v>
      </c>
      <c r="G3334" t="s">
        <v>2295</v>
      </c>
      <c r="H3334" t="b">
        <v>0</v>
      </c>
      <c r="I3334" t="b">
        <v>0</v>
      </c>
      <c r="J3334" t="b">
        <v>0</v>
      </c>
      <c r="K3334" t="b">
        <v>0</v>
      </c>
    </row>
    <row r="3335" spans="1:11" x14ac:dyDescent="0.3">
      <c r="A3335" t="s">
        <v>8545</v>
      </c>
      <c r="B3335" t="s">
        <v>8546</v>
      </c>
      <c r="C3335">
        <v>10</v>
      </c>
      <c r="D3335" s="18">
        <v>41942</v>
      </c>
      <c r="E3335" t="s">
        <v>3909</v>
      </c>
      <c r="F3335" t="s">
        <v>3929</v>
      </c>
      <c r="G3335" t="s">
        <v>3556</v>
      </c>
      <c r="H3335" t="b">
        <v>0</v>
      </c>
      <c r="I3335" t="b">
        <v>0</v>
      </c>
      <c r="J3335" t="b">
        <v>0</v>
      </c>
      <c r="K3335" t="b">
        <v>0</v>
      </c>
    </row>
    <row r="3336" spans="1:11" x14ac:dyDescent="0.3">
      <c r="A3336" t="s">
        <v>8547</v>
      </c>
      <c r="B3336" t="s">
        <v>14</v>
      </c>
      <c r="C3336">
        <v>10.71</v>
      </c>
      <c r="D3336" s="18">
        <v>41814</v>
      </c>
      <c r="E3336" t="s">
        <v>2230</v>
      </c>
      <c r="F3336" t="s">
        <v>3984</v>
      </c>
      <c r="G3336" t="s">
        <v>2809</v>
      </c>
      <c r="H3336" t="b">
        <v>0</v>
      </c>
      <c r="I3336" t="b">
        <v>0</v>
      </c>
      <c r="J3336" t="b">
        <v>0</v>
      </c>
      <c r="K3336" t="b">
        <v>0</v>
      </c>
    </row>
    <row r="3337" spans="1:11" x14ac:dyDescent="0.3">
      <c r="A3337" t="s">
        <v>8548</v>
      </c>
      <c r="B3337" t="s">
        <v>8549</v>
      </c>
      <c r="C3337">
        <v>6.5</v>
      </c>
      <c r="D3337" s="18">
        <v>41836</v>
      </c>
      <c r="E3337" t="s">
        <v>3909</v>
      </c>
      <c r="F3337" t="s">
        <v>3937</v>
      </c>
      <c r="G3337" t="s">
        <v>2703</v>
      </c>
      <c r="H3337" t="b">
        <v>0</v>
      </c>
      <c r="I3337" t="b">
        <v>0</v>
      </c>
      <c r="J3337" t="b">
        <v>0</v>
      </c>
      <c r="K3337" t="b">
        <v>0</v>
      </c>
    </row>
    <row r="3338" spans="1:11" x14ac:dyDescent="0.3">
      <c r="A3338" t="s">
        <v>8550</v>
      </c>
      <c r="B3338" t="s">
        <v>8551</v>
      </c>
      <c r="C3338">
        <v>6.5</v>
      </c>
      <c r="D3338" s="18">
        <v>41820</v>
      </c>
      <c r="E3338" t="s">
        <v>3909</v>
      </c>
      <c r="F3338" t="s">
        <v>3937</v>
      </c>
      <c r="G3338" t="s">
        <v>2752</v>
      </c>
      <c r="H3338" t="b">
        <v>0</v>
      </c>
      <c r="I3338" t="b">
        <v>0</v>
      </c>
      <c r="J3338" t="b">
        <v>0</v>
      </c>
      <c r="K3338" t="b">
        <v>0</v>
      </c>
    </row>
    <row r="3339" spans="1:11" x14ac:dyDescent="0.3">
      <c r="A3339" t="s">
        <v>1941</v>
      </c>
      <c r="B3339" t="s">
        <v>1940</v>
      </c>
      <c r="C3339">
        <v>9.9450000000000003</v>
      </c>
      <c r="D3339" s="18">
        <v>41859</v>
      </c>
      <c r="E3339" t="s">
        <v>3909</v>
      </c>
      <c r="F3339" t="s">
        <v>3937</v>
      </c>
      <c r="G3339" t="s">
        <v>3850</v>
      </c>
      <c r="H3339" t="b">
        <v>0</v>
      </c>
      <c r="I3339" t="b">
        <v>0</v>
      </c>
      <c r="J3339" t="b">
        <v>0</v>
      </c>
      <c r="K3339" t="b">
        <v>0</v>
      </c>
    </row>
    <row r="3340" spans="1:11" x14ac:dyDescent="0.3">
      <c r="A3340" t="s">
        <v>8552</v>
      </c>
      <c r="B3340" t="s">
        <v>778</v>
      </c>
      <c r="C3340">
        <v>6.75</v>
      </c>
      <c r="D3340" s="18">
        <v>41848</v>
      </c>
      <c r="E3340" t="s">
        <v>2230</v>
      </c>
      <c r="F3340" t="s">
        <v>3955</v>
      </c>
      <c r="G3340" t="s">
        <v>2689</v>
      </c>
      <c r="H3340" t="b">
        <v>0</v>
      </c>
      <c r="I3340" t="b">
        <v>0</v>
      </c>
      <c r="J3340" t="b">
        <v>0</v>
      </c>
      <c r="K3340" t="b">
        <v>0</v>
      </c>
    </row>
    <row r="3341" spans="1:11" x14ac:dyDescent="0.3">
      <c r="A3341" t="s">
        <v>8553</v>
      </c>
      <c r="B3341" t="s">
        <v>8554</v>
      </c>
      <c r="C3341">
        <v>3</v>
      </c>
      <c r="D3341" s="18">
        <v>41951</v>
      </c>
      <c r="E3341" t="s">
        <v>2230</v>
      </c>
      <c r="F3341" t="s">
        <v>3984</v>
      </c>
      <c r="G3341" t="s">
        <v>3214</v>
      </c>
      <c r="H3341" t="b">
        <v>0</v>
      </c>
      <c r="I3341" t="b">
        <v>0</v>
      </c>
      <c r="J3341" t="b">
        <v>0</v>
      </c>
      <c r="K3341" t="b">
        <v>0</v>
      </c>
    </row>
    <row r="3342" spans="1:11" x14ac:dyDescent="0.3">
      <c r="A3342" t="s">
        <v>12314</v>
      </c>
      <c r="B3342" t="s">
        <v>12315</v>
      </c>
      <c r="C3342">
        <v>8.5</v>
      </c>
      <c r="D3342" s="18">
        <v>42000</v>
      </c>
      <c r="E3342" t="s">
        <v>3893</v>
      </c>
      <c r="F3342" t="s">
        <v>3894</v>
      </c>
      <c r="G3342" t="s">
        <v>11455</v>
      </c>
      <c r="H3342" t="b">
        <v>0</v>
      </c>
      <c r="I3342" t="b">
        <v>0</v>
      </c>
      <c r="J3342" t="b">
        <v>0</v>
      </c>
      <c r="K3342" t="b">
        <v>0</v>
      </c>
    </row>
    <row r="3343" spans="1:11" x14ac:dyDescent="0.3">
      <c r="A3343" t="s">
        <v>8555</v>
      </c>
      <c r="B3343" t="s">
        <v>8556</v>
      </c>
      <c r="C3343">
        <v>5.25</v>
      </c>
      <c r="D3343" s="18">
        <v>41836</v>
      </c>
      <c r="E3343" t="s">
        <v>3900</v>
      </c>
      <c r="F3343" t="s">
        <v>4004</v>
      </c>
      <c r="G3343" t="s">
        <v>2689</v>
      </c>
      <c r="H3343" t="b">
        <v>0</v>
      </c>
      <c r="I3343" t="b">
        <v>0</v>
      </c>
      <c r="J3343" t="b">
        <v>1</v>
      </c>
      <c r="K3343" t="b">
        <v>0</v>
      </c>
    </row>
    <row r="3344" spans="1:11" x14ac:dyDescent="0.3">
      <c r="A3344" t="s">
        <v>8557</v>
      </c>
      <c r="B3344" t="s">
        <v>8558</v>
      </c>
      <c r="C3344">
        <v>6</v>
      </c>
      <c r="D3344" s="18">
        <v>41768</v>
      </c>
      <c r="E3344" t="s">
        <v>3893</v>
      </c>
      <c r="F3344" t="s">
        <v>3894</v>
      </c>
      <c r="G3344" t="s">
        <v>2275</v>
      </c>
      <c r="H3344" t="b">
        <v>0</v>
      </c>
      <c r="I3344" t="b">
        <v>0</v>
      </c>
      <c r="J3344" t="b">
        <v>0</v>
      </c>
      <c r="K3344" t="b">
        <v>0</v>
      </c>
    </row>
    <row r="3345" spans="1:11" x14ac:dyDescent="0.3">
      <c r="A3345" t="s">
        <v>13005</v>
      </c>
      <c r="B3345" t="s">
        <v>12944</v>
      </c>
      <c r="C3345">
        <v>6</v>
      </c>
      <c r="D3345" s="18">
        <v>42018</v>
      </c>
      <c r="E3345" t="s">
        <v>3893</v>
      </c>
      <c r="F3345" t="s">
        <v>3941</v>
      </c>
      <c r="G3345" t="s">
        <v>2943</v>
      </c>
      <c r="H3345" t="b">
        <v>0</v>
      </c>
      <c r="I3345" t="b">
        <v>0</v>
      </c>
      <c r="J3345" t="b">
        <v>0</v>
      </c>
      <c r="K3345" t="b">
        <v>0</v>
      </c>
    </row>
    <row r="3346" spans="1:11" x14ac:dyDescent="0.3">
      <c r="A3346" t="s">
        <v>8559</v>
      </c>
      <c r="B3346" t="s">
        <v>8560</v>
      </c>
      <c r="C3346">
        <v>3.3149999999999999</v>
      </c>
      <c r="D3346" s="18">
        <v>41794</v>
      </c>
      <c r="E3346" t="s">
        <v>3909</v>
      </c>
      <c r="F3346" t="s">
        <v>3937</v>
      </c>
      <c r="G3346" t="s">
        <v>2455</v>
      </c>
      <c r="H3346" t="b">
        <v>0</v>
      </c>
      <c r="I3346" t="b">
        <v>0</v>
      </c>
      <c r="J3346" t="b">
        <v>0</v>
      </c>
      <c r="K3346" t="b">
        <v>0</v>
      </c>
    </row>
    <row r="3347" spans="1:11" x14ac:dyDescent="0.3">
      <c r="A3347" t="s">
        <v>8561</v>
      </c>
      <c r="B3347" t="s">
        <v>8562</v>
      </c>
      <c r="C3347">
        <v>7.65</v>
      </c>
      <c r="D3347" s="18">
        <v>41939</v>
      </c>
      <c r="E3347" t="s">
        <v>3922</v>
      </c>
      <c r="F3347" t="s">
        <v>3985</v>
      </c>
      <c r="G3347" t="s">
        <v>2455</v>
      </c>
      <c r="H3347" t="b">
        <v>0</v>
      </c>
      <c r="I3347" t="b">
        <v>0</v>
      </c>
      <c r="J3347" t="b">
        <v>0</v>
      </c>
      <c r="K3347" t="b">
        <v>0</v>
      </c>
    </row>
    <row r="3348" spans="1:11" x14ac:dyDescent="0.3">
      <c r="A3348" t="s">
        <v>8563</v>
      </c>
      <c r="B3348" t="s">
        <v>8564</v>
      </c>
      <c r="C3348">
        <v>3</v>
      </c>
      <c r="D3348" s="18">
        <v>41925</v>
      </c>
      <c r="E3348" t="s">
        <v>3893</v>
      </c>
      <c r="F3348" t="s">
        <v>4117</v>
      </c>
      <c r="G3348" t="s">
        <v>3461</v>
      </c>
      <c r="H3348" t="b">
        <v>0</v>
      </c>
      <c r="I3348" t="b">
        <v>0</v>
      </c>
      <c r="J3348" t="b">
        <v>0</v>
      </c>
      <c r="K3348" t="b">
        <v>0</v>
      </c>
    </row>
    <row r="3349" spans="1:11" x14ac:dyDescent="0.3">
      <c r="A3349" t="s">
        <v>13733</v>
      </c>
      <c r="B3349" t="s">
        <v>13734</v>
      </c>
      <c r="C3349">
        <v>11</v>
      </c>
      <c r="D3349" s="18">
        <v>42032</v>
      </c>
      <c r="E3349" t="s">
        <v>3893</v>
      </c>
      <c r="F3349" t="s">
        <v>3989</v>
      </c>
      <c r="G3349" t="s">
        <v>3943</v>
      </c>
      <c r="H3349" t="b">
        <v>0</v>
      </c>
      <c r="I3349" t="b">
        <v>0</v>
      </c>
      <c r="J3349" t="b">
        <v>0</v>
      </c>
      <c r="K3349" t="b">
        <v>0</v>
      </c>
    </row>
    <row r="3350" spans="1:11" x14ac:dyDescent="0.3">
      <c r="A3350" t="s">
        <v>8565</v>
      </c>
      <c r="B3350" t="s">
        <v>8566</v>
      </c>
      <c r="C3350">
        <v>4.8449999999999998</v>
      </c>
      <c r="D3350" s="18">
        <v>41866</v>
      </c>
      <c r="E3350" t="s">
        <v>3909</v>
      </c>
      <c r="F3350" t="s">
        <v>3929</v>
      </c>
      <c r="G3350" t="s">
        <v>2243</v>
      </c>
      <c r="H3350" t="b">
        <v>0</v>
      </c>
      <c r="I3350" t="b">
        <v>0</v>
      </c>
      <c r="J3350" t="b">
        <v>0</v>
      </c>
      <c r="K3350" t="b">
        <v>0</v>
      </c>
    </row>
    <row r="3351" spans="1:11" x14ac:dyDescent="0.3">
      <c r="A3351" t="s">
        <v>8567</v>
      </c>
      <c r="B3351" t="s">
        <v>8568</v>
      </c>
      <c r="C3351">
        <v>6</v>
      </c>
      <c r="D3351" s="18">
        <v>41764</v>
      </c>
      <c r="E3351" t="s">
        <v>3909</v>
      </c>
      <c r="F3351" t="s">
        <v>3937</v>
      </c>
      <c r="G3351" t="s">
        <v>2390</v>
      </c>
      <c r="H3351" t="b">
        <v>0</v>
      </c>
      <c r="I3351" t="b">
        <v>0</v>
      </c>
      <c r="J3351" t="b">
        <v>0</v>
      </c>
      <c r="K3351" t="b">
        <v>0</v>
      </c>
    </row>
    <row r="3352" spans="1:11" x14ac:dyDescent="0.3">
      <c r="A3352" t="s">
        <v>8569</v>
      </c>
      <c r="B3352" t="s">
        <v>8570</v>
      </c>
      <c r="C3352">
        <v>5</v>
      </c>
      <c r="D3352" s="18">
        <v>41794</v>
      </c>
      <c r="E3352" t="s">
        <v>3909</v>
      </c>
      <c r="F3352" t="s">
        <v>3937</v>
      </c>
      <c r="G3352" t="s">
        <v>2415</v>
      </c>
      <c r="H3352" t="b">
        <v>0</v>
      </c>
      <c r="I3352" t="b">
        <v>0</v>
      </c>
      <c r="J3352" t="b">
        <v>0</v>
      </c>
      <c r="K3352" t="b">
        <v>0</v>
      </c>
    </row>
    <row r="3353" spans="1:11" x14ac:dyDescent="0.3">
      <c r="A3353" t="s">
        <v>8571</v>
      </c>
      <c r="B3353" t="s">
        <v>8572</v>
      </c>
      <c r="C3353">
        <v>8</v>
      </c>
      <c r="D3353" s="18">
        <v>41898</v>
      </c>
      <c r="E3353" t="s">
        <v>3893</v>
      </c>
      <c r="F3353" t="s">
        <v>3894</v>
      </c>
      <c r="G3353" t="s">
        <v>2703</v>
      </c>
      <c r="H3353" t="b">
        <v>0</v>
      </c>
      <c r="I3353" t="b">
        <v>0</v>
      </c>
      <c r="J3353" t="b">
        <v>0</v>
      </c>
      <c r="K3353" t="b">
        <v>0</v>
      </c>
    </row>
    <row r="3354" spans="1:11" x14ac:dyDescent="0.3">
      <c r="A3354" t="s">
        <v>8573</v>
      </c>
      <c r="B3354" t="s">
        <v>8574</v>
      </c>
      <c r="C3354">
        <v>9.75</v>
      </c>
      <c r="D3354" s="18">
        <v>41850</v>
      </c>
      <c r="E3354" t="s">
        <v>3922</v>
      </c>
      <c r="F3354" t="s">
        <v>3923</v>
      </c>
      <c r="G3354" t="s">
        <v>2875</v>
      </c>
      <c r="H3354" t="b">
        <v>0</v>
      </c>
      <c r="I3354" t="b">
        <v>0</v>
      </c>
      <c r="J3354" t="b">
        <v>0</v>
      </c>
      <c r="K3354" t="b">
        <v>0</v>
      </c>
    </row>
    <row r="3355" spans="1:11" x14ac:dyDescent="0.3">
      <c r="A3355" t="s">
        <v>8575</v>
      </c>
      <c r="B3355" t="s">
        <v>8576</v>
      </c>
      <c r="C3355">
        <v>7.9050000000000002</v>
      </c>
      <c r="D3355" s="18">
        <v>41947</v>
      </c>
      <c r="E3355" t="s">
        <v>3950</v>
      </c>
      <c r="F3355" t="s">
        <v>3985</v>
      </c>
      <c r="G3355" t="s">
        <v>2875</v>
      </c>
      <c r="H3355" t="b">
        <v>0</v>
      </c>
      <c r="I3355" t="b">
        <v>0</v>
      </c>
      <c r="J3355" t="b">
        <v>1</v>
      </c>
      <c r="K3355" t="b">
        <v>0</v>
      </c>
    </row>
    <row r="3356" spans="1:11" x14ac:dyDescent="0.3">
      <c r="A3356" t="s">
        <v>8577</v>
      </c>
      <c r="B3356" t="s">
        <v>8578</v>
      </c>
      <c r="C3356">
        <v>4.59</v>
      </c>
      <c r="D3356" s="18">
        <v>41788</v>
      </c>
      <c r="E3356" t="s">
        <v>3968</v>
      </c>
      <c r="F3356" t="s">
        <v>3968</v>
      </c>
      <c r="G3356" t="s">
        <v>2485</v>
      </c>
      <c r="H3356" t="b">
        <v>0</v>
      </c>
      <c r="I3356" t="b">
        <v>0</v>
      </c>
      <c r="J3356" t="b">
        <v>1</v>
      </c>
      <c r="K3356" t="b">
        <v>0</v>
      </c>
    </row>
    <row r="3357" spans="1:11" x14ac:dyDescent="0.3">
      <c r="A3357" t="s">
        <v>8579</v>
      </c>
      <c r="B3357" t="s">
        <v>8580</v>
      </c>
      <c r="C3357">
        <v>6.5</v>
      </c>
      <c r="D3357" s="18">
        <v>41783</v>
      </c>
      <c r="E3357" t="s">
        <v>3909</v>
      </c>
      <c r="F3357" t="s">
        <v>3937</v>
      </c>
      <c r="G3357" t="s">
        <v>2384</v>
      </c>
      <c r="H3357" t="b">
        <v>0</v>
      </c>
      <c r="I3357" t="b">
        <v>0</v>
      </c>
      <c r="J3357" t="b">
        <v>0</v>
      </c>
      <c r="K3357" t="b">
        <v>0</v>
      </c>
    </row>
    <row r="3358" spans="1:11" x14ac:dyDescent="0.3">
      <c r="A3358" t="s">
        <v>8581</v>
      </c>
      <c r="B3358" t="s">
        <v>8582</v>
      </c>
      <c r="C3358">
        <v>3.25</v>
      </c>
      <c r="D3358" s="18">
        <v>41836</v>
      </c>
      <c r="E3358" t="s">
        <v>3909</v>
      </c>
      <c r="F3358" t="s">
        <v>3937</v>
      </c>
      <c r="G3358" t="s">
        <v>2435</v>
      </c>
      <c r="H3358" t="b">
        <v>0</v>
      </c>
      <c r="I3358" t="b">
        <v>0</v>
      </c>
      <c r="J3358" t="b">
        <v>0</v>
      </c>
      <c r="K3358" t="b">
        <v>0</v>
      </c>
    </row>
    <row r="3359" spans="1:11" x14ac:dyDescent="0.3">
      <c r="A3359" t="s">
        <v>1822</v>
      </c>
      <c r="B3359" t="s">
        <v>1821</v>
      </c>
      <c r="C3359">
        <v>10.5</v>
      </c>
      <c r="D3359" s="18">
        <v>41843</v>
      </c>
      <c r="E3359" t="s">
        <v>3893</v>
      </c>
      <c r="F3359" t="s">
        <v>3894</v>
      </c>
      <c r="G3359" t="s">
        <v>2957</v>
      </c>
      <c r="H3359" t="b">
        <v>0</v>
      </c>
      <c r="I3359" t="b">
        <v>0</v>
      </c>
      <c r="J3359" t="b">
        <v>0</v>
      </c>
      <c r="K3359" t="b">
        <v>0</v>
      </c>
    </row>
    <row r="3360" spans="1:11" x14ac:dyDescent="0.3">
      <c r="A3360" t="s">
        <v>1839</v>
      </c>
      <c r="B3360" t="s">
        <v>1838</v>
      </c>
      <c r="C3360">
        <v>4.25</v>
      </c>
      <c r="D3360" s="18">
        <v>41844</v>
      </c>
      <c r="E3360" t="s">
        <v>3893</v>
      </c>
      <c r="F3360" t="s">
        <v>3894</v>
      </c>
      <c r="G3360" t="s">
        <v>2957</v>
      </c>
      <c r="H3360" t="b">
        <v>0</v>
      </c>
      <c r="I3360" t="b">
        <v>0</v>
      </c>
      <c r="J3360" t="b">
        <v>0</v>
      </c>
      <c r="K3360" t="b">
        <v>0</v>
      </c>
    </row>
    <row r="3361" spans="1:11" x14ac:dyDescent="0.3">
      <c r="A3361" t="s">
        <v>8583</v>
      </c>
      <c r="B3361" t="s">
        <v>8584</v>
      </c>
      <c r="C3361">
        <v>4.16</v>
      </c>
      <c r="D3361" s="18">
        <v>41976</v>
      </c>
      <c r="E3361" t="s">
        <v>2230</v>
      </c>
      <c r="F3361" t="s">
        <v>3984</v>
      </c>
      <c r="G3361" t="s">
        <v>3554</v>
      </c>
      <c r="H3361" t="b">
        <v>0</v>
      </c>
      <c r="I3361" t="b">
        <v>1</v>
      </c>
      <c r="J3361" t="b">
        <v>0</v>
      </c>
      <c r="K3361" t="b">
        <v>0</v>
      </c>
    </row>
    <row r="3362" spans="1:11" x14ac:dyDescent="0.3">
      <c r="A3362" t="s">
        <v>8585</v>
      </c>
      <c r="B3362" t="s">
        <v>8586</v>
      </c>
      <c r="C3362">
        <v>5.5</v>
      </c>
      <c r="D3362" s="18">
        <v>41895</v>
      </c>
      <c r="E3362" t="s">
        <v>3909</v>
      </c>
      <c r="F3362" t="s">
        <v>3937</v>
      </c>
      <c r="G3362" t="s">
        <v>3254</v>
      </c>
      <c r="H3362" t="b">
        <v>0</v>
      </c>
      <c r="I3362" t="b">
        <v>0</v>
      </c>
      <c r="J3362" t="b">
        <v>0</v>
      </c>
      <c r="K3362" t="b">
        <v>0</v>
      </c>
    </row>
    <row r="3363" spans="1:11" x14ac:dyDescent="0.3">
      <c r="A3363" t="s">
        <v>8587</v>
      </c>
      <c r="B3363" t="s">
        <v>8588</v>
      </c>
      <c r="C3363">
        <v>8</v>
      </c>
      <c r="D3363" s="18">
        <v>41940</v>
      </c>
      <c r="E3363" t="s">
        <v>3909</v>
      </c>
      <c r="F3363" t="s">
        <v>3929</v>
      </c>
      <c r="G3363" t="s">
        <v>3634</v>
      </c>
      <c r="H3363" t="b">
        <v>0</v>
      </c>
      <c r="I3363" t="b">
        <v>0</v>
      </c>
      <c r="J3363" t="b">
        <v>0</v>
      </c>
      <c r="K3363" t="b">
        <v>0</v>
      </c>
    </row>
    <row r="3364" spans="1:11" x14ac:dyDescent="0.3">
      <c r="A3364" t="s">
        <v>8589</v>
      </c>
      <c r="B3364" t="s">
        <v>8590</v>
      </c>
      <c r="C3364">
        <v>6</v>
      </c>
      <c r="D3364" s="18">
        <v>41794</v>
      </c>
      <c r="E3364" t="s">
        <v>2230</v>
      </c>
      <c r="F3364" t="s">
        <v>3955</v>
      </c>
      <c r="G3364" t="s">
        <v>2501</v>
      </c>
      <c r="H3364" t="b">
        <v>0</v>
      </c>
      <c r="I3364" t="b">
        <v>0</v>
      </c>
      <c r="J3364" t="b">
        <v>0</v>
      </c>
      <c r="K3364" t="b">
        <v>0</v>
      </c>
    </row>
    <row r="3365" spans="1:11" x14ac:dyDescent="0.3">
      <c r="A3365" t="s">
        <v>8591</v>
      </c>
      <c r="B3365" t="s">
        <v>8592</v>
      </c>
      <c r="C3365">
        <v>3.5</v>
      </c>
      <c r="D3365" s="18">
        <v>41781</v>
      </c>
      <c r="E3365" t="s">
        <v>3909</v>
      </c>
      <c r="F3365" t="s">
        <v>3937</v>
      </c>
      <c r="G3365" t="s">
        <v>2413</v>
      </c>
      <c r="H3365" t="b">
        <v>0</v>
      </c>
      <c r="I3365" t="b">
        <v>0</v>
      </c>
      <c r="J3365" t="b">
        <v>0</v>
      </c>
      <c r="K3365" t="b">
        <v>0</v>
      </c>
    </row>
    <row r="3366" spans="1:11" x14ac:dyDescent="0.3">
      <c r="A3366" t="s">
        <v>8593</v>
      </c>
      <c r="B3366" t="s">
        <v>8594</v>
      </c>
      <c r="C3366">
        <v>8.16</v>
      </c>
      <c r="D3366" s="18">
        <v>41757</v>
      </c>
      <c r="E3366" t="s">
        <v>3909</v>
      </c>
      <c r="F3366" t="s">
        <v>3937</v>
      </c>
      <c r="G3366" t="s">
        <v>2382</v>
      </c>
      <c r="H3366" t="b">
        <v>0</v>
      </c>
      <c r="I3366" t="b">
        <v>0</v>
      </c>
      <c r="J3366" t="b">
        <v>0</v>
      </c>
      <c r="K3366" t="b">
        <v>0</v>
      </c>
    </row>
    <row r="3367" spans="1:11" x14ac:dyDescent="0.3">
      <c r="A3367" t="s">
        <v>8595</v>
      </c>
      <c r="B3367" t="s">
        <v>8596</v>
      </c>
      <c r="C3367">
        <v>7.5</v>
      </c>
      <c r="D3367" s="18">
        <v>41758</v>
      </c>
      <c r="E3367" t="s">
        <v>3909</v>
      </c>
      <c r="F3367" t="s">
        <v>3937</v>
      </c>
      <c r="G3367" t="s">
        <v>2253</v>
      </c>
      <c r="H3367" t="b">
        <v>0</v>
      </c>
      <c r="I3367" t="b">
        <v>0</v>
      </c>
      <c r="J3367" t="b">
        <v>0</v>
      </c>
      <c r="K3367" t="b">
        <v>0</v>
      </c>
    </row>
    <row r="3368" spans="1:11" x14ac:dyDescent="0.3">
      <c r="A3368" t="s">
        <v>8595</v>
      </c>
      <c r="B3368" t="s">
        <v>8597</v>
      </c>
      <c r="C3368">
        <v>5</v>
      </c>
      <c r="D3368" s="18">
        <v>41690</v>
      </c>
      <c r="E3368" t="s">
        <v>3909</v>
      </c>
      <c r="F3368" t="s">
        <v>3937</v>
      </c>
      <c r="G3368" t="s">
        <v>2369</v>
      </c>
      <c r="H3368" t="b">
        <v>0</v>
      </c>
      <c r="I3368" t="b">
        <v>0</v>
      </c>
      <c r="J3368" t="b">
        <v>0</v>
      </c>
      <c r="K3368" t="b">
        <v>0</v>
      </c>
    </row>
    <row r="3369" spans="1:11" x14ac:dyDescent="0.3">
      <c r="A3369" t="s">
        <v>12316</v>
      </c>
      <c r="B3369" t="s">
        <v>12317</v>
      </c>
      <c r="C3369">
        <v>4</v>
      </c>
      <c r="D3369" s="18">
        <v>42000</v>
      </c>
      <c r="E3369" t="s">
        <v>3922</v>
      </c>
      <c r="F3369" t="s">
        <v>3951</v>
      </c>
      <c r="G3369" t="s">
        <v>3943</v>
      </c>
      <c r="H3369" t="b">
        <v>1</v>
      </c>
      <c r="I3369" t="b">
        <v>1</v>
      </c>
      <c r="J3369" t="b">
        <v>0</v>
      </c>
      <c r="K3369" t="b">
        <v>0</v>
      </c>
    </row>
    <row r="3370" spans="1:11" x14ac:dyDescent="0.3">
      <c r="A3370" t="s">
        <v>8598</v>
      </c>
      <c r="B3370" t="s">
        <v>8599</v>
      </c>
      <c r="C3370">
        <v>3.06</v>
      </c>
      <c r="D3370" s="18">
        <v>41748</v>
      </c>
      <c r="E3370" t="s">
        <v>3922</v>
      </c>
      <c r="F3370" t="s">
        <v>3923</v>
      </c>
      <c r="G3370" t="s">
        <v>2356</v>
      </c>
      <c r="H3370" t="b">
        <v>0</v>
      </c>
      <c r="I3370" t="b">
        <v>0</v>
      </c>
      <c r="J3370" t="b">
        <v>0</v>
      </c>
      <c r="K3370" t="b">
        <v>0</v>
      </c>
    </row>
    <row r="3371" spans="1:11" x14ac:dyDescent="0.3">
      <c r="A3371" t="s">
        <v>1114</v>
      </c>
      <c r="B3371" t="s">
        <v>1113</v>
      </c>
      <c r="C3371">
        <v>6.25</v>
      </c>
      <c r="D3371" s="18">
        <v>41958</v>
      </c>
      <c r="E3371" t="s">
        <v>3893</v>
      </c>
      <c r="F3371" t="s">
        <v>4117</v>
      </c>
      <c r="G3371" t="s">
        <v>3593</v>
      </c>
      <c r="H3371" t="b">
        <v>0</v>
      </c>
      <c r="I3371" t="b">
        <v>0</v>
      </c>
      <c r="J3371" t="b">
        <v>0</v>
      </c>
      <c r="K3371" t="b">
        <v>0</v>
      </c>
    </row>
    <row r="3372" spans="1:11" x14ac:dyDescent="0.3">
      <c r="A3372" t="s">
        <v>13735</v>
      </c>
      <c r="B3372" t="s">
        <v>13736</v>
      </c>
      <c r="C3372">
        <v>3.57</v>
      </c>
      <c r="D3372" s="18">
        <v>42034</v>
      </c>
      <c r="E3372" t="s">
        <v>3893</v>
      </c>
      <c r="F3372" t="s">
        <v>3989</v>
      </c>
      <c r="G3372" t="s">
        <v>11497</v>
      </c>
      <c r="H3372" t="b">
        <v>0</v>
      </c>
      <c r="I3372" t="b">
        <v>0</v>
      </c>
      <c r="J3372" t="b">
        <v>0</v>
      </c>
      <c r="K3372" t="b">
        <v>0</v>
      </c>
    </row>
    <row r="3373" spans="1:11" x14ac:dyDescent="0.3">
      <c r="A3373" t="s">
        <v>8600</v>
      </c>
      <c r="B3373" t="s">
        <v>8601</v>
      </c>
      <c r="C3373">
        <v>4.59</v>
      </c>
      <c r="D3373" s="18">
        <v>41790</v>
      </c>
      <c r="E3373" t="s">
        <v>3909</v>
      </c>
      <c r="F3373" t="s">
        <v>3929</v>
      </c>
      <c r="G3373" t="s">
        <v>2425</v>
      </c>
      <c r="H3373" t="b">
        <v>0</v>
      </c>
      <c r="I3373" t="b">
        <v>0</v>
      </c>
      <c r="J3373" t="b">
        <v>0</v>
      </c>
      <c r="K3373" t="b">
        <v>0</v>
      </c>
    </row>
    <row r="3374" spans="1:11" x14ac:dyDescent="0.3">
      <c r="A3374" t="s">
        <v>1258</v>
      </c>
      <c r="B3374" t="s">
        <v>1257</v>
      </c>
      <c r="C3374">
        <v>5.0999999999999996</v>
      </c>
      <c r="D3374" s="18">
        <v>41954</v>
      </c>
      <c r="E3374" t="s">
        <v>3922</v>
      </c>
      <c r="F3374" t="s">
        <v>3985</v>
      </c>
      <c r="G3374" t="s">
        <v>3471</v>
      </c>
      <c r="H3374" t="b">
        <v>0</v>
      </c>
      <c r="I3374" t="b">
        <v>0</v>
      </c>
      <c r="J3374" t="b">
        <v>0</v>
      </c>
      <c r="K3374" t="b">
        <v>0</v>
      </c>
    </row>
    <row r="3375" spans="1:11" x14ac:dyDescent="0.3">
      <c r="A3375" t="s">
        <v>8602</v>
      </c>
      <c r="B3375" t="s">
        <v>8603</v>
      </c>
      <c r="C3375">
        <v>5.5</v>
      </c>
      <c r="D3375" s="18">
        <v>41783</v>
      </c>
      <c r="E3375" t="s">
        <v>3909</v>
      </c>
      <c r="F3375" t="s">
        <v>3937</v>
      </c>
      <c r="G3375" t="s">
        <v>2394</v>
      </c>
      <c r="H3375" t="b">
        <v>0</v>
      </c>
      <c r="I3375" t="b">
        <v>0</v>
      </c>
      <c r="J3375" t="b">
        <v>0</v>
      </c>
      <c r="K3375" t="b">
        <v>0</v>
      </c>
    </row>
    <row r="3376" spans="1:11" x14ac:dyDescent="0.3">
      <c r="A3376" t="s">
        <v>1625</v>
      </c>
      <c r="B3376" t="s">
        <v>1624</v>
      </c>
      <c r="C3376">
        <v>8</v>
      </c>
      <c r="D3376" s="18">
        <v>41832</v>
      </c>
      <c r="E3376" t="s">
        <v>3893</v>
      </c>
      <c r="F3376" t="s">
        <v>3894</v>
      </c>
      <c r="G3376" t="s">
        <v>3849</v>
      </c>
      <c r="H3376" t="b">
        <v>0</v>
      </c>
      <c r="I3376" t="b">
        <v>0</v>
      </c>
      <c r="J3376" t="b">
        <v>0</v>
      </c>
      <c r="K3376" t="b">
        <v>0</v>
      </c>
    </row>
    <row r="3377" spans="1:11" x14ac:dyDescent="0.3">
      <c r="A3377" t="s">
        <v>8604</v>
      </c>
      <c r="B3377" t="s">
        <v>8605</v>
      </c>
      <c r="C3377">
        <v>8.4149999999999991</v>
      </c>
      <c r="D3377" s="18">
        <v>41836</v>
      </c>
      <c r="E3377" t="s">
        <v>3893</v>
      </c>
      <c r="F3377" t="s">
        <v>3894</v>
      </c>
      <c r="G3377" t="s">
        <v>3853</v>
      </c>
      <c r="H3377" t="b">
        <v>0</v>
      </c>
      <c r="I3377" t="b">
        <v>0</v>
      </c>
      <c r="J3377" t="b">
        <v>0</v>
      </c>
      <c r="K3377" t="b">
        <v>0</v>
      </c>
    </row>
    <row r="3378" spans="1:11" x14ac:dyDescent="0.3">
      <c r="A3378" t="s">
        <v>8604</v>
      </c>
      <c r="B3378" t="s">
        <v>8606</v>
      </c>
      <c r="C3378">
        <v>9.18</v>
      </c>
      <c r="D3378" s="18">
        <v>41702</v>
      </c>
      <c r="E3378" t="s">
        <v>3968</v>
      </c>
      <c r="F3378" t="s">
        <v>3968</v>
      </c>
      <c r="G3378" t="s">
        <v>2386</v>
      </c>
      <c r="H3378" t="b">
        <v>0</v>
      </c>
      <c r="I3378" t="b">
        <v>0</v>
      </c>
      <c r="J3378" t="b">
        <v>1</v>
      </c>
      <c r="K3378" t="b">
        <v>0</v>
      </c>
    </row>
    <row r="3379" spans="1:11" x14ac:dyDescent="0.3">
      <c r="A3379" t="s">
        <v>8607</v>
      </c>
      <c r="B3379" t="s">
        <v>178</v>
      </c>
      <c r="C3379">
        <v>8.5</v>
      </c>
      <c r="D3379" s="18">
        <v>41922</v>
      </c>
      <c r="E3379" t="s">
        <v>3893</v>
      </c>
      <c r="F3379" t="s">
        <v>3894</v>
      </c>
      <c r="G3379" t="s">
        <v>2924</v>
      </c>
      <c r="H3379" t="b">
        <v>0</v>
      </c>
      <c r="I3379" t="b">
        <v>0</v>
      </c>
      <c r="J3379" t="b">
        <v>0</v>
      </c>
      <c r="K3379" t="b">
        <v>0</v>
      </c>
    </row>
    <row r="3380" spans="1:11" x14ac:dyDescent="0.3">
      <c r="A3380" t="s">
        <v>8608</v>
      </c>
      <c r="B3380" t="s">
        <v>8609</v>
      </c>
      <c r="C3380">
        <v>6</v>
      </c>
      <c r="D3380" s="18">
        <v>41692</v>
      </c>
      <c r="E3380" t="s">
        <v>3968</v>
      </c>
      <c r="F3380" t="s">
        <v>3968</v>
      </c>
      <c r="G3380" t="s">
        <v>2366</v>
      </c>
      <c r="H3380" t="b">
        <v>0</v>
      </c>
      <c r="I3380" t="b">
        <v>0</v>
      </c>
      <c r="J3380" t="b">
        <v>1</v>
      </c>
      <c r="K3380" t="b">
        <v>0</v>
      </c>
    </row>
    <row r="3381" spans="1:11" x14ac:dyDescent="0.3">
      <c r="A3381" t="s">
        <v>8610</v>
      </c>
      <c r="B3381" t="s">
        <v>8611</v>
      </c>
      <c r="C3381">
        <v>4.75</v>
      </c>
      <c r="D3381" s="18">
        <v>41933</v>
      </c>
      <c r="E3381" t="s">
        <v>3922</v>
      </c>
      <c r="F3381" t="s">
        <v>3951</v>
      </c>
      <c r="G3381" t="s">
        <v>3214</v>
      </c>
      <c r="H3381" t="b">
        <v>0</v>
      </c>
      <c r="I3381" t="b">
        <v>0</v>
      </c>
      <c r="J3381" t="b">
        <v>0</v>
      </c>
      <c r="K3381" t="b">
        <v>0</v>
      </c>
    </row>
    <row r="3382" spans="1:11" x14ac:dyDescent="0.3">
      <c r="A3382" t="s">
        <v>8612</v>
      </c>
      <c r="B3382" t="s">
        <v>8613</v>
      </c>
      <c r="C3382">
        <v>3.25</v>
      </c>
      <c r="D3382" s="18">
        <v>41976</v>
      </c>
      <c r="E3382" t="s">
        <v>2230</v>
      </c>
      <c r="F3382" t="s">
        <v>3984</v>
      </c>
      <c r="G3382" t="s">
        <v>3214</v>
      </c>
      <c r="H3382" t="b">
        <v>0</v>
      </c>
      <c r="I3382" t="b">
        <v>0</v>
      </c>
      <c r="J3382" t="b">
        <v>0</v>
      </c>
      <c r="K3382" t="b">
        <v>0</v>
      </c>
    </row>
    <row r="3383" spans="1:11" x14ac:dyDescent="0.3">
      <c r="A3383" t="s">
        <v>8614</v>
      </c>
      <c r="B3383" t="s">
        <v>8615</v>
      </c>
      <c r="C3383">
        <v>10</v>
      </c>
      <c r="D3383" s="18">
        <v>41776</v>
      </c>
      <c r="E3383" t="s">
        <v>3909</v>
      </c>
      <c r="F3383" t="s">
        <v>3937</v>
      </c>
      <c r="G3383" t="s">
        <v>2463</v>
      </c>
      <c r="H3383" t="b">
        <v>0</v>
      </c>
      <c r="I3383" t="b">
        <v>0</v>
      </c>
      <c r="J3383" t="b">
        <v>0</v>
      </c>
      <c r="K3383" t="b">
        <v>0</v>
      </c>
    </row>
    <row r="3384" spans="1:11" x14ac:dyDescent="0.3">
      <c r="A3384" t="s">
        <v>8616</v>
      </c>
      <c r="B3384" t="s">
        <v>8617</v>
      </c>
      <c r="C3384">
        <v>6.12</v>
      </c>
      <c r="D3384" s="18">
        <v>41775</v>
      </c>
      <c r="E3384" t="s">
        <v>3909</v>
      </c>
      <c r="F3384" t="s">
        <v>3937</v>
      </c>
      <c r="G3384" t="s">
        <v>2249</v>
      </c>
      <c r="H3384" t="b">
        <v>0</v>
      </c>
      <c r="I3384" t="b">
        <v>0</v>
      </c>
      <c r="J3384" t="b">
        <v>0</v>
      </c>
      <c r="K3384" t="b">
        <v>0</v>
      </c>
    </row>
    <row r="3385" spans="1:11" x14ac:dyDescent="0.3">
      <c r="A3385" t="s">
        <v>8618</v>
      </c>
      <c r="B3385" t="s">
        <v>8619</v>
      </c>
      <c r="C3385">
        <v>5.61</v>
      </c>
      <c r="D3385" s="18">
        <v>41783</v>
      </c>
      <c r="E3385" t="s">
        <v>3922</v>
      </c>
      <c r="F3385" t="s">
        <v>3923</v>
      </c>
      <c r="G3385" t="s">
        <v>2477</v>
      </c>
      <c r="H3385" t="b">
        <v>0</v>
      </c>
      <c r="I3385" t="b">
        <v>0</v>
      </c>
      <c r="J3385" t="b">
        <v>0</v>
      </c>
      <c r="K3385" t="b">
        <v>0</v>
      </c>
    </row>
    <row r="3386" spans="1:11" x14ac:dyDescent="0.3">
      <c r="A3386" t="s">
        <v>12752</v>
      </c>
      <c r="B3386" t="s">
        <v>12660</v>
      </c>
      <c r="C3386">
        <v>9.5</v>
      </c>
      <c r="D3386" s="18">
        <v>42010</v>
      </c>
      <c r="E3386" t="s">
        <v>3893</v>
      </c>
      <c r="F3386" t="s">
        <v>3925</v>
      </c>
      <c r="G3386" t="s">
        <v>3519</v>
      </c>
      <c r="H3386" t="b">
        <v>0</v>
      </c>
      <c r="I3386" t="b">
        <v>0</v>
      </c>
      <c r="J3386" t="b">
        <v>0</v>
      </c>
      <c r="K3386" t="b">
        <v>0</v>
      </c>
    </row>
    <row r="3387" spans="1:11" x14ac:dyDescent="0.3">
      <c r="A3387" t="s">
        <v>8620</v>
      </c>
      <c r="B3387" t="s">
        <v>201</v>
      </c>
      <c r="C3387">
        <v>9</v>
      </c>
      <c r="D3387" s="18">
        <v>41930</v>
      </c>
      <c r="E3387" t="s">
        <v>2230</v>
      </c>
      <c r="F3387" t="s">
        <v>3984</v>
      </c>
      <c r="G3387" t="s">
        <v>2969</v>
      </c>
      <c r="H3387" t="b">
        <v>0</v>
      </c>
      <c r="I3387" t="b">
        <v>0</v>
      </c>
      <c r="J3387" t="b">
        <v>0</v>
      </c>
      <c r="K3387" t="b">
        <v>0</v>
      </c>
    </row>
    <row r="3388" spans="1:11" x14ac:dyDescent="0.3">
      <c r="A3388" t="s">
        <v>8621</v>
      </c>
      <c r="B3388" t="s">
        <v>8622</v>
      </c>
      <c r="C3388">
        <v>6.375</v>
      </c>
      <c r="D3388" s="18">
        <v>41793</v>
      </c>
      <c r="E3388" t="s">
        <v>3909</v>
      </c>
      <c r="F3388" t="s">
        <v>3937</v>
      </c>
      <c r="G3388" t="s">
        <v>2417</v>
      </c>
      <c r="H3388" t="b">
        <v>0</v>
      </c>
      <c r="I3388" t="b">
        <v>0</v>
      </c>
      <c r="J3388" t="b">
        <v>0</v>
      </c>
      <c r="K3388" t="b">
        <v>0</v>
      </c>
    </row>
    <row r="3389" spans="1:11" x14ac:dyDescent="0.3">
      <c r="A3389" t="s">
        <v>8623</v>
      </c>
      <c r="B3389" t="s">
        <v>69</v>
      </c>
      <c r="C3389">
        <v>13.5</v>
      </c>
      <c r="D3389" s="18">
        <v>41867</v>
      </c>
      <c r="E3389" t="s">
        <v>2230</v>
      </c>
      <c r="F3389" t="s">
        <v>3984</v>
      </c>
      <c r="G3389" t="s">
        <v>2585</v>
      </c>
      <c r="H3389" t="b">
        <v>0</v>
      </c>
      <c r="I3389" t="b">
        <v>0</v>
      </c>
      <c r="J3389" t="b">
        <v>0</v>
      </c>
      <c r="K3389" t="b">
        <v>0</v>
      </c>
    </row>
    <row r="3390" spans="1:11" x14ac:dyDescent="0.3">
      <c r="A3390" t="s">
        <v>11705</v>
      </c>
      <c r="B3390" t="s">
        <v>11706</v>
      </c>
      <c r="C3390">
        <v>2.2949999999999999</v>
      </c>
      <c r="D3390" s="18">
        <v>41984</v>
      </c>
      <c r="E3390" t="s">
        <v>3893</v>
      </c>
      <c r="F3390" t="s">
        <v>3925</v>
      </c>
      <c r="G3390" t="s">
        <v>2317</v>
      </c>
      <c r="H3390" t="b">
        <v>0</v>
      </c>
      <c r="I3390" t="b">
        <v>1</v>
      </c>
      <c r="J3390" t="b">
        <v>0</v>
      </c>
      <c r="K3390" t="b">
        <v>0</v>
      </c>
    </row>
    <row r="3391" spans="1:11" x14ac:dyDescent="0.3">
      <c r="A3391" t="s">
        <v>8625</v>
      </c>
      <c r="B3391" t="s">
        <v>221</v>
      </c>
      <c r="C3391">
        <v>10</v>
      </c>
      <c r="D3391" s="18">
        <v>41937</v>
      </c>
      <c r="E3391" t="s">
        <v>3893</v>
      </c>
      <c r="F3391" t="s">
        <v>3894</v>
      </c>
      <c r="G3391" t="s">
        <v>3438</v>
      </c>
      <c r="H3391" t="b">
        <v>0</v>
      </c>
      <c r="I3391" t="b">
        <v>0</v>
      </c>
      <c r="J3391" t="b">
        <v>0</v>
      </c>
      <c r="K3391" t="b">
        <v>0</v>
      </c>
    </row>
    <row r="3392" spans="1:11" x14ac:dyDescent="0.3">
      <c r="A3392" t="s">
        <v>8626</v>
      </c>
      <c r="B3392" t="s">
        <v>244</v>
      </c>
      <c r="C3392">
        <v>6.5</v>
      </c>
      <c r="D3392" s="18">
        <v>41946</v>
      </c>
      <c r="E3392" t="s">
        <v>3968</v>
      </c>
      <c r="F3392" t="s">
        <v>3968</v>
      </c>
      <c r="G3392" t="s">
        <v>3539</v>
      </c>
      <c r="H3392" t="b">
        <v>0</v>
      </c>
      <c r="I3392" t="b">
        <v>0</v>
      </c>
      <c r="J3392" t="b">
        <v>1</v>
      </c>
      <c r="K3392" t="b">
        <v>0</v>
      </c>
    </row>
    <row r="3393" spans="1:11" x14ac:dyDescent="0.3">
      <c r="A3393" t="s">
        <v>8627</v>
      </c>
      <c r="B3393" t="s">
        <v>8628</v>
      </c>
      <c r="C3393">
        <v>7</v>
      </c>
      <c r="D3393" s="18">
        <v>41829</v>
      </c>
      <c r="E3393" t="s">
        <v>3909</v>
      </c>
      <c r="F3393" t="s">
        <v>3937</v>
      </c>
      <c r="G3393" t="s">
        <v>2327</v>
      </c>
      <c r="H3393" t="b">
        <v>0</v>
      </c>
      <c r="I3393" t="b">
        <v>0</v>
      </c>
      <c r="J3393" t="b">
        <v>0</v>
      </c>
      <c r="K3393" t="b">
        <v>0</v>
      </c>
    </row>
    <row r="3394" spans="1:11" x14ac:dyDescent="0.3">
      <c r="A3394" t="s">
        <v>8629</v>
      </c>
      <c r="B3394" t="s">
        <v>8630</v>
      </c>
      <c r="C3394">
        <v>8.9250000000000007</v>
      </c>
      <c r="D3394" s="18">
        <v>41781</v>
      </c>
      <c r="E3394" t="s">
        <v>3922</v>
      </c>
      <c r="F3394" t="s">
        <v>3985</v>
      </c>
      <c r="G3394" t="s">
        <v>2400</v>
      </c>
      <c r="H3394" t="b">
        <v>0</v>
      </c>
      <c r="I3394" t="b">
        <v>0</v>
      </c>
      <c r="J3394" t="b">
        <v>0</v>
      </c>
      <c r="K3394" t="b">
        <v>0</v>
      </c>
    </row>
    <row r="3395" spans="1:11" x14ac:dyDescent="0.3">
      <c r="A3395" t="s">
        <v>8631</v>
      </c>
      <c r="B3395" t="s">
        <v>84</v>
      </c>
      <c r="C3395">
        <v>12</v>
      </c>
      <c r="D3395" s="18">
        <v>41879</v>
      </c>
      <c r="E3395" t="s">
        <v>3968</v>
      </c>
      <c r="F3395" t="s">
        <v>3968</v>
      </c>
      <c r="G3395" t="s">
        <v>2937</v>
      </c>
      <c r="H3395" t="b">
        <v>0</v>
      </c>
      <c r="I3395" t="b">
        <v>0</v>
      </c>
      <c r="J3395" t="b">
        <v>1</v>
      </c>
      <c r="K3395" t="b">
        <v>0</v>
      </c>
    </row>
    <row r="3396" spans="1:11" x14ac:dyDescent="0.3">
      <c r="A3396" t="s">
        <v>8632</v>
      </c>
      <c r="B3396" t="s">
        <v>8633</v>
      </c>
      <c r="C3396">
        <v>5.61</v>
      </c>
      <c r="D3396" s="18">
        <v>41776</v>
      </c>
      <c r="E3396" t="s">
        <v>3968</v>
      </c>
      <c r="F3396" t="s">
        <v>3968</v>
      </c>
      <c r="G3396" t="s">
        <v>2253</v>
      </c>
      <c r="H3396" t="b">
        <v>0</v>
      </c>
      <c r="I3396" t="b">
        <v>0</v>
      </c>
      <c r="J3396" t="b">
        <v>1</v>
      </c>
      <c r="K3396" t="b">
        <v>0</v>
      </c>
    </row>
    <row r="3397" spans="1:11" x14ac:dyDescent="0.3">
      <c r="A3397" t="s">
        <v>1266</v>
      </c>
      <c r="B3397" t="s">
        <v>1265</v>
      </c>
      <c r="C3397">
        <v>4.8449999999999998</v>
      </c>
      <c r="D3397" s="18">
        <v>41947</v>
      </c>
      <c r="E3397" t="s">
        <v>3900</v>
      </c>
      <c r="F3397" t="s">
        <v>3901</v>
      </c>
      <c r="G3397" t="s">
        <v>3372</v>
      </c>
      <c r="H3397" t="b">
        <v>0</v>
      </c>
      <c r="I3397" t="b">
        <v>0</v>
      </c>
      <c r="J3397" t="b">
        <v>1</v>
      </c>
      <c r="K3397" t="b">
        <v>0</v>
      </c>
    </row>
    <row r="3398" spans="1:11" x14ac:dyDescent="0.3">
      <c r="A3398" t="s">
        <v>1294</v>
      </c>
      <c r="B3398" t="s">
        <v>1293</v>
      </c>
      <c r="C3398">
        <v>5.0999999999999996</v>
      </c>
      <c r="D3398" s="18">
        <v>41927</v>
      </c>
      <c r="E3398" t="s">
        <v>3950</v>
      </c>
      <c r="F3398" t="s">
        <v>3963</v>
      </c>
      <c r="G3398" t="s">
        <v>2978</v>
      </c>
      <c r="H3398" t="b">
        <v>0</v>
      </c>
      <c r="I3398" t="b">
        <v>0</v>
      </c>
      <c r="J3398" t="b">
        <v>1</v>
      </c>
      <c r="K3398" t="b">
        <v>0</v>
      </c>
    </row>
    <row r="3399" spans="1:11" x14ac:dyDescent="0.3">
      <c r="A3399" t="s">
        <v>1864</v>
      </c>
      <c r="B3399" t="s">
        <v>1863</v>
      </c>
      <c r="C3399">
        <v>7.5</v>
      </c>
      <c r="D3399" s="18">
        <v>41846</v>
      </c>
      <c r="E3399" t="s">
        <v>3909</v>
      </c>
      <c r="F3399" t="s">
        <v>3937</v>
      </c>
      <c r="G3399" t="s">
        <v>3850</v>
      </c>
      <c r="H3399" t="b">
        <v>0</v>
      </c>
      <c r="I3399" t="b">
        <v>0</v>
      </c>
      <c r="J3399" t="b">
        <v>0</v>
      </c>
      <c r="K3399" t="b">
        <v>0</v>
      </c>
    </row>
    <row r="3400" spans="1:11" x14ac:dyDescent="0.3">
      <c r="A3400" t="s">
        <v>8634</v>
      </c>
      <c r="B3400" t="s">
        <v>8635</v>
      </c>
      <c r="C3400">
        <v>6.8849999999999998</v>
      </c>
      <c r="D3400" s="18">
        <v>41776</v>
      </c>
      <c r="E3400" t="s">
        <v>3893</v>
      </c>
      <c r="F3400" t="s">
        <v>3941</v>
      </c>
      <c r="G3400" t="s">
        <v>2417</v>
      </c>
      <c r="H3400" t="b">
        <v>0</v>
      </c>
      <c r="I3400" t="b">
        <v>0</v>
      </c>
      <c r="J3400" t="b">
        <v>0</v>
      </c>
      <c r="K3400" t="b">
        <v>0</v>
      </c>
    </row>
    <row r="3401" spans="1:11" x14ac:dyDescent="0.3">
      <c r="A3401" t="s">
        <v>8636</v>
      </c>
      <c r="B3401" t="s">
        <v>8637</v>
      </c>
      <c r="C3401">
        <v>4.8449999999999998</v>
      </c>
      <c r="D3401" s="18">
        <v>41792</v>
      </c>
      <c r="E3401" t="s">
        <v>3968</v>
      </c>
      <c r="F3401" t="s">
        <v>3968</v>
      </c>
      <c r="G3401" t="s">
        <v>2400</v>
      </c>
      <c r="H3401" t="b">
        <v>0</v>
      </c>
      <c r="I3401" t="b">
        <v>0</v>
      </c>
      <c r="J3401" t="b">
        <v>1</v>
      </c>
      <c r="K3401" t="b">
        <v>0</v>
      </c>
    </row>
    <row r="3402" spans="1:11" x14ac:dyDescent="0.3">
      <c r="A3402" t="s">
        <v>8638</v>
      </c>
      <c r="B3402" t="s">
        <v>729</v>
      </c>
      <c r="C3402">
        <v>4.08</v>
      </c>
      <c r="D3402" s="18">
        <v>41758</v>
      </c>
      <c r="E3402" t="s">
        <v>3900</v>
      </c>
      <c r="F3402" t="s">
        <v>3960</v>
      </c>
      <c r="G3402" t="s">
        <v>2255</v>
      </c>
      <c r="H3402" t="b">
        <v>0</v>
      </c>
      <c r="I3402" t="b">
        <v>0</v>
      </c>
      <c r="J3402" t="b">
        <v>1</v>
      </c>
      <c r="K3402" t="b">
        <v>0</v>
      </c>
    </row>
    <row r="3403" spans="1:11" x14ac:dyDescent="0.3">
      <c r="A3403" t="s">
        <v>1711</v>
      </c>
      <c r="B3403" t="s">
        <v>1710</v>
      </c>
      <c r="C3403">
        <v>7.75</v>
      </c>
      <c r="D3403" s="18">
        <v>41834</v>
      </c>
      <c r="E3403" t="s">
        <v>3909</v>
      </c>
      <c r="F3403" t="s">
        <v>3937</v>
      </c>
      <c r="G3403" t="s">
        <v>2644</v>
      </c>
      <c r="H3403" t="b">
        <v>0</v>
      </c>
      <c r="I3403" t="b">
        <v>0</v>
      </c>
      <c r="J3403" t="b">
        <v>0</v>
      </c>
      <c r="K3403" t="b">
        <v>0</v>
      </c>
    </row>
    <row r="3404" spans="1:11" x14ac:dyDescent="0.3">
      <c r="A3404" t="s">
        <v>609</v>
      </c>
      <c r="B3404" t="s">
        <v>608</v>
      </c>
      <c r="C3404">
        <v>3.25</v>
      </c>
      <c r="D3404" s="18">
        <v>41922</v>
      </c>
      <c r="E3404" t="s">
        <v>3909</v>
      </c>
      <c r="F3404" t="s">
        <v>3929</v>
      </c>
      <c r="G3404" t="s">
        <v>2818</v>
      </c>
      <c r="H3404" t="b">
        <v>0</v>
      </c>
      <c r="I3404" t="b">
        <v>0</v>
      </c>
      <c r="J3404" t="b">
        <v>0</v>
      </c>
      <c r="K3404" t="b">
        <v>0</v>
      </c>
    </row>
    <row r="3405" spans="1:11" x14ac:dyDescent="0.3">
      <c r="A3405" t="s">
        <v>8639</v>
      </c>
      <c r="B3405" t="s">
        <v>8640</v>
      </c>
      <c r="C3405">
        <v>5.5</v>
      </c>
      <c r="D3405" s="18">
        <v>41822</v>
      </c>
      <c r="E3405" t="s">
        <v>3900</v>
      </c>
      <c r="F3405" t="s">
        <v>3901</v>
      </c>
      <c r="G3405" t="s">
        <v>2591</v>
      </c>
      <c r="H3405" t="b">
        <v>0</v>
      </c>
      <c r="I3405" t="b">
        <v>0</v>
      </c>
      <c r="J3405" t="b">
        <v>1</v>
      </c>
      <c r="K3405" t="b">
        <v>0</v>
      </c>
    </row>
    <row r="3406" spans="1:11" x14ac:dyDescent="0.3">
      <c r="A3406" t="s">
        <v>8641</v>
      </c>
      <c r="B3406" t="s">
        <v>8642</v>
      </c>
      <c r="C3406">
        <v>18.36</v>
      </c>
      <c r="D3406" s="18">
        <v>41797</v>
      </c>
      <c r="E3406" t="s">
        <v>3900</v>
      </c>
      <c r="F3406" t="s">
        <v>3901</v>
      </c>
      <c r="G3406" t="s">
        <v>2591</v>
      </c>
      <c r="H3406" t="b">
        <v>0</v>
      </c>
      <c r="I3406" t="b">
        <v>0</v>
      </c>
      <c r="J3406" t="b">
        <v>1</v>
      </c>
      <c r="K3406" t="b">
        <v>0</v>
      </c>
    </row>
    <row r="3407" spans="1:11" x14ac:dyDescent="0.3">
      <c r="A3407" t="s">
        <v>8643</v>
      </c>
      <c r="B3407" t="s">
        <v>8644</v>
      </c>
      <c r="C3407">
        <v>6.8849999999999998</v>
      </c>
      <c r="D3407" s="18">
        <v>41793</v>
      </c>
      <c r="E3407" t="s">
        <v>3922</v>
      </c>
      <c r="F3407" t="s">
        <v>3923</v>
      </c>
      <c r="G3407" t="s">
        <v>2466</v>
      </c>
      <c r="H3407" t="b">
        <v>0</v>
      </c>
      <c r="I3407" t="b">
        <v>0</v>
      </c>
      <c r="J3407" t="b">
        <v>0</v>
      </c>
      <c r="K3407" t="b">
        <v>0</v>
      </c>
    </row>
    <row r="3408" spans="1:11" x14ac:dyDescent="0.3">
      <c r="A3408" t="s">
        <v>8645</v>
      </c>
      <c r="B3408" t="s">
        <v>8646</v>
      </c>
      <c r="C3408">
        <v>10.199999999999999</v>
      </c>
      <c r="D3408" s="18">
        <v>41877</v>
      </c>
      <c r="E3408" t="s">
        <v>3968</v>
      </c>
      <c r="F3408" t="s">
        <v>3968</v>
      </c>
      <c r="G3408" t="s">
        <v>2591</v>
      </c>
      <c r="H3408" t="b">
        <v>0</v>
      </c>
      <c r="I3408" t="b">
        <v>0</v>
      </c>
      <c r="J3408" t="b">
        <v>1</v>
      </c>
      <c r="K3408" t="b">
        <v>0</v>
      </c>
    </row>
    <row r="3409" spans="1:11" x14ac:dyDescent="0.3">
      <c r="A3409" t="s">
        <v>8647</v>
      </c>
      <c r="B3409" t="s">
        <v>8648</v>
      </c>
      <c r="C3409">
        <v>7</v>
      </c>
      <c r="D3409" s="18">
        <v>41893</v>
      </c>
      <c r="E3409" t="s">
        <v>3909</v>
      </c>
      <c r="F3409" t="s">
        <v>3937</v>
      </c>
      <c r="G3409" t="s">
        <v>3350</v>
      </c>
      <c r="H3409" t="b">
        <v>0</v>
      </c>
      <c r="I3409" t="b">
        <v>0</v>
      </c>
      <c r="J3409" t="b">
        <v>0</v>
      </c>
      <c r="K3409" t="b">
        <v>0</v>
      </c>
    </row>
    <row r="3410" spans="1:11" x14ac:dyDescent="0.3">
      <c r="A3410" t="s">
        <v>8649</v>
      </c>
      <c r="B3410" t="s">
        <v>8650</v>
      </c>
      <c r="C3410">
        <v>3.8250000000000002</v>
      </c>
      <c r="D3410" s="18">
        <v>41794</v>
      </c>
      <c r="E3410" t="s">
        <v>3893</v>
      </c>
      <c r="F3410" t="s">
        <v>3894</v>
      </c>
      <c r="G3410" t="s">
        <v>2402</v>
      </c>
      <c r="H3410" t="b">
        <v>0</v>
      </c>
      <c r="I3410" t="b">
        <v>0</v>
      </c>
      <c r="J3410" t="b">
        <v>0</v>
      </c>
      <c r="K3410" t="b">
        <v>0</v>
      </c>
    </row>
    <row r="3411" spans="1:11" x14ac:dyDescent="0.3">
      <c r="A3411" t="s">
        <v>8651</v>
      </c>
      <c r="B3411" t="s">
        <v>763</v>
      </c>
      <c r="C3411">
        <v>7</v>
      </c>
      <c r="D3411" s="18">
        <v>41818</v>
      </c>
      <c r="E3411" t="s">
        <v>3968</v>
      </c>
      <c r="F3411" t="s">
        <v>3968</v>
      </c>
      <c r="G3411" t="s">
        <v>3851</v>
      </c>
      <c r="H3411" t="b">
        <v>0</v>
      </c>
      <c r="I3411" t="b">
        <v>0</v>
      </c>
      <c r="J3411" t="b">
        <v>1</v>
      </c>
      <c r="K3411" t="b">
        <v>0</v>
      </c>
    </row>
    <row r="3412" spans="1:11" x14ac:dyDescent="0.3">
      <c r="A3412" t="s">
        <v>1964</v>
      </c>
      <c r="B3412" t="s">
        <v>1963</v>
      </c>
      <c r="C3412">
        <v>5.75</v>
      </c>
      <c r="D3412" s="18">
        <v>41865</v>
      </c>
      <c r="E3412" t="s">
        <v>3909</v>
      </c>
      <c r="F3412" t="s">
        <v>3937</v>
      </c>
      <c r="G3412" t="s">
        <v>2638</v>
      </c>
      <c r="H3412" t="b">
        <v>0</v>
      </c>
      <c r="I3412" t="b">
        <v>0</v>
      </c>
      <c r="J3412" t="b">
        <v>0</v>
      </c>
      <c r="K3412" t="b">
        <v>0</v>
      </c>
    </row>
    <row r="3413" spans="1:11" x14ac:dyDescent="0.3">
      <c r="A3413" t="s">
        <v>8652</v>
      </c>
      <c r="B3413" t="s">
        <v>8653</v>
      </c>
      <c r="C3413">
        <v>5.75</v>
      </c>
      <c r="D3413" s="18">
        <v>41804</v>
      </c>
      <c r="E3413" t="s">
        <v>3909</v>
      </c>
      <c r="F3413" t="s">
        <v>3937</v>
      </c>
      <c r="G3413" t="s">
        <v>2345</v>
      </c>
      <c r="H3413" t="b">
        <v>0</v>
      </c>
      <c r="I3413" t="b">
        <v>0</v>
      </c>
      <c r="J3413" t="b">
        <v>0</v>
      </c>
      <c r="K3413" t="b">
        <v>0</v>
      </c>
    </row>
    <row r="3414" spans="1:11" x14ac:dyDescent="0.3">
      <c r="A3414" t="s">
        <v>8654</v>
      </c>
      <c r="B3414" t="s">
        <v>8655</v>
      </c>
      <c r="C3414">
        <v>7</v>
      </c>
      <c r="D3414" s="18">
        <v>41844</v>
      </c>
      <c r="E3414" t="s">
        <v>3968</v>
      </c>
      <c r="F3414" t="s">
        <v>3968</v>
      </c>
      <c r="G3414" t="s">
        <v>2811</v>
      </c>
      <c r="H3414" t="b">
        <v>0</v>
      </c>
      <c r="I3414" t="b">
        <v>0</v>
      </c>
      <c r="J3414" t="b">
        <v>1</v>
      </c>
      <c r="K3414" t="b">
        <v>0</v>
      </c>
    </row>
    <row r="3415" spans="1:11" x14ac:dyDescent="0.3">
      <c r="A3415" t="s">
        <v>8656</v>
      </c>
      <c r="B3415" t="s">
        <v>8657</v>
      </c>
      <c r="C3415">
        <v>7.5</v>
      </c>
      <c r="D3415" s="18">
        <v>41731</v>
      </c>
      <c r="E3415" t="s">
        <v>3900</v>
      </c>
      <c r="F3415" t="s">
        <v>4004</v>
      </c>
      <c r="G3415" t="s">
        <v>2370</v>
      </c>
      <c r="H3415" t="b">
        <v>0</v>
      </c>
      <c r="I3415" t="b">
        <v>0</v>
      </c>
      <c r="J3415" t="b">
        <v>1</v>
      </c>
      <c r="K3415" t="b">
        <v>0</v>
      </c>
    </row>
    <row r="3416" spans="1:11" x14ac:dyDescent="0.3">
      <c r="A3416" t="s">
        <v>8658</v>
      </c>
      <c r="B3416" t="s">
        <v>8659</v>
      </c>
      <c r="C3416">
        <v>9.75</v>
      </c>
      <c r="D3416" s="18">
        <v>41914</v>
      </c>
      <c r="E3416" t="s">
        <v>2230</v>
      </c>
      <c r="F3416" t="s">
        <v>3984</v>
      </c>
      <c r="G3416" t="s">
        <v>2805</v>
      </c>
      <c r="H3416" t="b">
        <v>0</v>
      </c>
      <c r="I3416" t="b">
        <v>0</v>
      </c>
      <c r="J3416" t="b">
        <v>0</v>
      </c>
      <c r="K3416" t="b">
        <v>0</v>
      </c>
    </row>
    <row r="3417" spans="1:11" x14ac:dyDescent="0.3">
      <c r="A3417" t="s">
        <v>8658</v>
      </c>
      <c r="B3417" t="s">
        <v>8660</v>
      </c>
      <c r="C3417">
        <v>30</v>
      </c>
      <c r="D3417" s="18">
        <v>41961</v>
      </c>
      <c r="E3417" t="s">
        <v>3893</v>
      </c>
      <c r="F3417" t="s">
        <v>9250</v>
      </c>
      <c r="G3417" t="s">
        <v>3814</v>
      </c>
      <c r="H3417" t="b">
        <v>0</v>
      </c>
      <c r="I3417" t="b">
        <v>0</v>
      </c>
      <c r="J3417" t="b">
        <v>0</v>
      </c>
      <c r="K3417" t="b">
        <v>0</v>
      </c>
    </row>
    <row r="3418" spans="1:11" x14ac:dyDescent="0.3">
      <c r="A3418" t="s">
        <v>8661</v>
      </c>
      <c r="B3418" t="s">
        <v>8662</v>
      </c>
      <c r="C3418">
        <v>7.9050000000000002</v>
      </c>
      <c r="D3418" s="18">
        <v>41818</v>
      </c>
      <c r="E3418" t="s">
        <v>3968</v>
      </c>
      <c r="F3418" t="s">
        <v>3968</v>
      </c>
      <c r="G3418" t="s">
        <v>2435</v>
      </c>
      <c r="H3418" t="b">
        <v>0</v>
      </c>
      <c r="I3418" t="b">
        <v>0</v>
      </c>
      <c r="J3418" t="b">
        <v>1</v>
      </c>
      <c r="K3418" t="b">
        <v>0</v>
      </c>
    </row>
    <row r="3419" spans="1:11" x14ac:dyDescent="0.3">
      <c r="A3419" t="s">
        <v>8663</v>
      </c>
      <c r="B3419" t="s">
        <v>8664</v>
      </c>
      <c r="C3419">
        <v>7.25</v>
      </c>
      <c r="D3419" s="18">
        <v>41934</v>
      </c>
      <c r="E3419" t="s">
        <v>3909</v>
      </c>
      <c r="F3419" t="s">
        <v>3929</v>
      </c>
      <c r="G3419" t="s">
        <v>2924</v>
      </c>
      <c r="H3419" t="b">
        <v>0</v>
      </c>
      <c r="I3419" t="b">
        <v>0</v>
      </c>
      <c r="J3419" t="b">
        <v>0</v>
      </c>
      <c r="K3419" t="b">
        <v>0</v>
      </c>
    </row>
    <row r="3420" spans="1:11" x14ac:dyDescent="0.3">
      <c r="A3420" t="s">
        <v>8665</v>
      </c>
      <c r="B3420" t="s">
        <v>8666</v>
      </c>
      <c r="C3420">
        <v>5.25</v>
      </c>
      <c r="D3420" s="18">
        <v>41842</v>
      </c>
      <c r="E3420" t="s">
        <v>3909</v>
      </c>
      <c r="F3420" t="s">
        <v>3937</v>
      </c>
      <c r="G3420" t="s">
        <v>2689</v>
      </c>
      <c r="H3420" t="b">
        <v>0</v>
      </c>
      <c r="I3420" t="b">
        <v>0</v>
      </c>
      <c r="J3420" t="b">
        <v>0</v>
      </c>
      <c r="K3420" t="b">
        <v>0</v>
      </c>
    </row>
    <row r="3421" spans="1:11" x14ac:dyDescent="0.3">
      <c r="A3421" t="s">
        <v>8665</v>
      </c>
      <c r="B3421" t="s">
        <v>829</v>
      </c>
      <c r="C3421">
        <v>10</v>
      </c>
      <c r="D3421" s="18">
        <v>41891</v>
      </c>
      <c r="E3421" t="s">
        <v>3893</v>
      </c>
      <c r="F3421" t="s">
        <v>3894</v>
      </c>
      <c r="H3421" t="b">
        <v>0</v>
      </c>
      <c r="I3421" t="b">
        <v>0</v>
      </c>
      <c r="J3421" t="b">
        <v>0</v>
      </c>
      <c r="K3421" t="b">
        <v>0</v>
      </c>
    </row>
    <row r="3422" spans="1:11" x14ac:dyDescent="0.3">
      <c r="A3422" t="s">
        <v>8668</v>
      </c>
      <c r="B3422" t="s">
        <v>2134</v>
      </c>
      <c r="C3422">
        <v>10.455</v>
      </c>
      <c r="D3422" s="18">
        <v>41913</v>
      </c>
      <c r="E3422" t="s">
        <v>3893</v>
      </c>
      <c r="F3422" t="s">
        <v>3894</v>
      </c>
      <c r="G3422" t="s">
        <v>3002</v>
      </c>
      <c r="H3422" t="b">
        <v>0</v>
      </c>
      <c r="I3422" t="b">
        <v>0</v>
      </c>
      <c r="J3422" t="b">
        <v>0</v>
      </c>
      <c r="K3422" t="b">
        <v>0</v>
      </c>
    </row>
    <row r="3423" spans="1:11" x14ac:dyDescent="0.3">
      <c r="A3423" t="s">
        <v>11707</v>
      </c>
      <c r="B3423" t="s">
        <v>11708</v>
      </c>
      <c r="C3423">
        <v>6.12</v>
      </c>
      <c r="D3423" s="18">
        <v>41986</v>
      </c>
      <c r="E3423" t="s">
        <v>3893</v>
      </c>
      <c r="F3423" t="s">
        <v>3916</v>
      </c>
      <c r="G3423" t="s">
        <v>3566</v>
      </c>
      <c r="H3423" t="b">
        <v>0</v>
      </c>
      <c r="I3423" t="b">
        <v>0</v>
      </c>
      <c r="J3423" t="b">
        <v>0</v>
      </c>
      <c r="K3423" t="b">
        <v>0</v>
      </c>
    </row>
    <row r="3424" spans="1:11" x14ac:dyDescent="0.3">
      <c r="A3424" t="s">
        <v>8669</v>
      </c>
      <c r="B3424" t="s">
        <v>8670</v>
      </c>
      <c r="C3424">
        <v>6.12</v>
      </c>
      <c r="D3424" s="18">
        <v>41757</v>
      </c>
      <c r="E3424" t="s">
        <v>3909</v>
      </c>
      <c r="F3424" t="s">
        <v>3937</v>
      </c>
      <c r="G3424" t="s">
        <v>2253</v>
      </c>
      <c r="H3424" t="b">
        <v>0</v>
      </c>
      <c r="I3424" t="b">
        <v>0</v>
      </c>
      <c r="J3424" t="b">
        <v>0</v>
      </c>
      <c r="K3424" t="b">
        <v>0</v>
      </c>
    </row>
    <row r="3425" spans="1:11" x14ac:dyDescent="0.3">
      <c r="A3425" t="s">
        <v>8671</v>
      </c>
      <c r="B3425" t="s">
        <v>8672</v>
      </c>
      <c r="C3425">
        <v>2.5</v>
      </c>
      <c r="D3425" s="18">
        <v>41643</v>
      </c>
      <c r="E3425" t="s">
        <v>3909</v>
      </c>
      <c r="F3425" t="s">
        <v>3937</v>
      </c>
      <c r="G3425" t="s">
        <v>8673</v>
      </c>
      <c r="H3425" t="b">
        <v>0</v>
      </c>
      <c r="I3425" t="b">
        <v>0</v>
      </c>
      <c r="J3425" t="b">
        <v>0</v>
      </c>
      <c r="K3425" t="b">
        <v>0</v>
      </c>
    </row>
    <row r="3426" spans="1:11" x14ac:dyDescent="0.3">
      <c r="A3426" t="s">
        <v>8674</v>
      </c>
      <c r="B3426" t="s">
        <v>8675</v>
      </c>
      <c r="C3426">
        <v>2.5499999999999998</v>
      </c>
      <c r="D3426" s="18">
        <v>41831</v>
      </c>
      <c r="E3426" t="s">
        <v>3893</v>
      </c>
      <c r="F3426" t="s">
        <v>3894</v>
      </c>
      <c r="G3426" t="s">
        <v>2733</v>
      </c>
      <c r="H3426" t="b">
        <v>0</v>
      </c>
      <c r="I3426" t="b">
        <v>0</v>
      </c>
      <c r="J3426" t="b">
        <v>0</v>
      </c>
      <c r="K3426" t="b">
        <v>0</v>
      </c>
    </row>
    <row r="3427" spans="1:11" x14ac:dyDescent="0.3">
      <c r="A3427" t="s">
        <v>8676</v>
      </c>
      <c r="B3427" t="s">
        <v>8677</v>
      </c>
      <c r="C3427">
        <v>5.25</v>
      </c>
      <c r="D3427" s="18">
        <v>41866</v>
      </c>
      <c r="E3427" t="s">
        <v>3909</v>
      </c>
      <c r="F3427" t="s">
        <v>3937</v>
      </c>
      <c r="G3427" t="s">
        <v>2672</v>
      </c>
      <c r="H3427" t="b">
        <v>0</v>
      </c>
      <c r="I3427" t="b">
        <v>0</v>
      </c>
      <c r="J3427" t="b">
        <v>0</v>
      </c>
      <c r="K3427" t="b">
        <v>0</v>
      </c>
    </row>
    <row r="3428" spans="1:11" x14ac:dyDescent="0.3">
      <c r="A3428" t="s">
        <v>8678</v>
      </c>
      <c r="B3428" t="s">
        <v>8679</v>
      </c>
      <c r="C3428">
        <v>6.12</v>
      </c>
      <c r="D3428" s="18">
        <v>41774</v>
      </c>
      <c r="E3428" t="s">
        <v>3900</v>
      </c>
      <c r="F3428" t="s">
        <v>3960</v>
      </c>
      <c r="G3428" t="s">
        <v>2425</v>
      </c>
      <c r="H3428" t="b">
        <v>0</v>
      </c>
      <c r="I3428" t="b">
        <v>0</v>
      </c>
      <c r="J3428" t="b">
        <v>1</v>
      </c>
      <c r="K3428" t="b">
        <v>0</v>
      </c>
    </row>
    <row r="3429" spans="1:11" x14ac:dyDescent="0.3">
      <c r="A3429" t="s">
        <v>8680</v>
      </c>
      <c r="B3429" t="s">
        <v>8681</v>
      </c>
      <c r="C3429">
        <v>3.25</v>
      </c>
      <c r="D3429" s="18">
        <v>41838</v>
      </c>
      <c r="E3429" t="s">
        <v>3909</v>
      </c>
      <c r="F3429" t="s">
        <v>3937</v>
      </c>
      <c r="G3429" t="s">
        <v>4689</v>
      </c>
      <c r="H3429" t="b">
        <v>0</v>
      </c>
      <c r="I3429" t="b">
        <v>0</v>
      </c>
      <c r="J3429" t="b">
        <v>0</v>
      </c>
      <c r="K3429" t="b">
        <v>0</v>
      </c>
    </row>
    <row r="3430" spans="1:11" x14ac:dyDescent="0.3">
      <c r="A3430" t="s">
        <v>8682</v>
      </c>
      <c r="B3430" t="s">
        <v>8683</v>
      </c>
      <c r="C3430">
        <v>5.0999999999999996</v>
      </c>
      <c r="D3430" s="18">
        <v>41803</v>
      </c>
      <c r="E3430" t="s">
        <v>3909</v>
      </c>
      <c r="F3430" t="s">
        <v>3937</v>
      </c>
      <c r="G3430" t="s">
        <v>2372</v>
      </c>
      <c r="H3430" t="b">
        <v>0</v>
      </c>
      <c r="I3430" t="b">
        <v>0</v>
      </c>
      <c r="J3430" t="b">
        <v>0</v>
      </c>
      <c r="K3430" t="b">
        <v>0</v>
      </c>
    </row>
    <row r="3431" spans="1:11" x14ac:dyDescent="0.3">
      <c r="A3431" t="s">
        <v>2068</v>
      </c>
      <c r="B3431" t="s">
        <v>2067</v>
      </c>
      <c r="C3431">
        <v>10.25</v>
      </c>
      <c r="D3431" s="18">
        <v>41877</v>
      </c>
      <c r="E3431" t="s">
        <v>3909</v>
      </c>
      <c r="F3431" t="s">
        <v>3937</v>
      </c>
      <c r="G3431" t="s">
        <v>2863</v>
      </c>
      <c r="H3431" t="b">
        <v>0</v>
      </c>
      <c r="I3431" t="b">
        <v>0</v>
      </c>
      <c r="J3431" t="b">
        <v>0</v>
      </c>
      <c r="K3431" t="b">
        <v>0</v>
      </c>
    </row>
    <row r="3432" spans="1:11" x14ac:dyDescent="0.3">
      <c r="A3432" t="s">
        <v>478</v>
      </c>
      <c r="B3432" t="s">
        <v>477</v>
      </c>
      <c r="C3432">
        <v>4.75</v>
      </c>
      <c r="D3432" s="18">
        <v>41859</v>
      </c>
      <c r="E3432" t="s">
        <v>3909</v>
      </c>
      <c r="F3432" t="s">
        <v>3937</v>
      </c>
      <c r="G3432" t="s">
        <v>2824</v>
      </c>
      <c r="H3432" t="b">
        <v>0</v>
      </c>
      <c r="I3432" t="b">
        <v>0</v>
      </c>
      <c r="J3432" t="b">
        <v>0</v>
      </c>
      <c r="K3432" t="b">
        <v>0</v>
      </c>
    </row>
    <row r="3433" spans="1:11" x14ac:dyDescent="0.3">
      <c r="A3433" t="s">
        <v>8684</v>
      </c>
      <c r="B3433" t="s">
        <v>8685</v>
      </c>
      <c r="C3433">
        <v>12.25</v>
      </c>
      <c r="D3433" s="18">
        <v>41829</v>
      </c>
      <c r="E3433" t="s">
        <v>3909</v>
      </c>
      <c r="F3433" t="s">
        <v>3937</v>
      </c>
      <c r="G3433" t="s">
        <v>2553</v>
      </c>
      <c r="H3433" t="b">
        <v>0</v>
      </c>
      <c r="I3433" t="b">
        <v>0</v>
      </c>
      <c r="J3433" t="b">
        <v>0</v>
      </c>
      <c r="K3433" t="b">
        <v>0</v>
      </c>
    </row>
    <row r="3434" spans="1:11" x14ac:dyDescent="0.3">
      <c r="A3434" t="s">
        <v>1748</v>
      </c>
      <c r="B3434" t="s">
        <v>1747</v>
      </c>
      <c r="C3434">
        <v>10.5</v>
      </c>
      <c r="D3434" s="18">
        <v>41838</v>
      </c>
      <c r="E3434" t="s">
        <v>3909</v>
      </c>
      <c r="F3434" t="s">
        <v>3937</v>
      </c>
      <c r="G3434" t="s">
        <v>2632</v>
      </c>
      <c r="H3434" t="b">
        <v>0</v>
      </c>
      <c r="I3434" t="b">
        <v>0</v>
      </c>
      <c r="J3434" t="b">
        <v>0</v>
      </c>
      <c r="K3434" t="b">
        <v>0</v>
      </c>
    </row>
    <row r="3435" spans="1:11" x14ac:dyDescent="0.3">
      <c r="A3435" t="s">
        <v>11709</v>
      </c>
      <c r="B3435" t="s">
        <v>11710</v>
      </c>
      <c r="C3435">
        <v>5.3550000000000004</v>
      </c>
      <c r="D3435" s="18">
        <v>41981</v>
      </c>
      <c r="E3435" t="s">
        <v>3893</v>
      </c>
      <c r="F3435" t="s">
        <v>3894</v>
      </c>
      <c r="G3435" t="s">
        <v>3712</v>
      </c>
      <c r="H3435" t="b">
        <v>1</v>
      </c>
      <c r="I3435" t="b">
        <v>1</v>
      </c>
      <c r="J3435" t="b">
        <v>0</v>
      </c>
      <c r="K3435" t="b">
        <v>0</v>
      </c>
    </row>
    <row r="3436" spans="1:11" x14ac:dyDescent="0.3">
      <c r="A3436" t="s">
        <v>1948</v>
      </c>
      <c r="B3436" t="s">
        <v>1947</v>
      </c>
      <c r="C3436">
        <v>12.25</v>
      </c>
      <c r="D3436" s="18">
        <v>41860</v>
      </c>
      <c r="E3436" t="s">
        <v>3893</v>
      </c>
      <c r="F3436" t="s">
        <v>3894</v>
      </c>
      <c r="G3436" t="s">
        <v>2636</v>
      </c>
      <c r="H3436" t="b">
        <v>0</v>
      </c>
      <c r="I3436" t="b">
        <v>0</v>
      </c>
      <c r="J3436" t="b">
        <v>0</v>
      </c>
      <c r="K3436" t="b">
        <v>0</v>
      </c>
    </row>
    <row r="3437" spans="1:11" x14ac:dyDescent="0.3">
      <c r="A3437" t="s">
        <v>8686</v>
      </c>
      <c r="B3437" t="s">
        <v>8687</v>
      </c>
      <c r="C3437">
        <v>5.75</v>
      </c>
      <c r="D3437" s="18">
        <v>41790</v>
      </c>
      <c r="E3437" t="s">
        <v>3909</v>
      </c>
      <c r="F3437" t="s">
        <v>3937</v>
      </c>
      <c r="G3437" t="s">
        <v>2419</v>
      </c>
      <c r="H3437" t="b">
        <v>0</v>
      </c>
      <c r="I3437" t="b">
        <v>0</v>
      </c>
      <c r="J3437" t="b">
        <v>0</v>
      </c>
      <c r="K3437" t="b">
        <v>0</v>
      </c>
    </row>
    <row r="3438" spans="1:11" x14ac:dyDescent="0.3">
      <c r="A3438" t="s">
        <v>12155</v>
      </c>
      <c r="B3438" t="s">
        <v>12081</v>
      </c>
      <c r="C3438">
        <v>6.12</v>
      </c>
      <c r="D3438" s="18">
        <v>41991</v>
      </c>
      <c r="E3438" t="s">
        <v>3893</v>
      </c>
      <c r="F3438" t="s">
        <v>3989</v>
      </c>
      <c r="G3438" t="s">
        <v>2703</v>
      </c>
      <c r="H3438" t="b">
        <v>0</v>
      </c>
      <c r="I3438" t="b">
        <v>0</v>
      </c>
      <c r="J3438" t="b">
        <v>0</v>
      </c>
      <c r="K3438" t="b">
        <v>0</v>
      </c>
    </row>
    <row r="3439" spans="1:11" x14ac:dyDescent="0.3">
      <c r="A3439" t="s">
        <v>8688</v>
      </c>
      <c r="B3439" t="s">
        <v>8689</v>
      </c>
      <c r="C3439">
        <v>7.5</v>
      </c>
      <c r="D3439" s="18">
        <v>41817</v>
      </c>
      <c r="E3439" t="s">
        <v>3909</v>
      </c>
      <c r="F3439" t="s">
        <v>3937</v>
      </c>
      <c r="G3439" t="s">
        <v>2561</v>
      </c>
      <c r="H3439" t="b">
        <v>0</v>
      </c>
      <c r="I3439" t="b">
        <v>0</v>
      </c>
      <c r="J3439" t="b">
        <v>0</v>
      </c>
      <c r="K3439" t="b">
        <v>0</v>
      </c>
    </row>
    <row r="3440" spans="1:11" x14ac:dyDescent="0.3">
      <c r="A3440" t="s">
        <v>8690</v>
      </c>
      <c r="B3440" t="s">
        <v>8691</v>
      </c>
      <c r="C3440">
        <v>5.0999999999999996</v>
      </c>
      <c r="D3440" s="18">
        <v>41792</v>
      </c>
      <c r="E3440" t="s">
        <v>3968</v>
      </c>
      <c r="F3440" t="s">
        <v>3968</v>
      </c>
      <c r="G3440" t="s">
        <v>2425</v>
      </c>
      <c r="H3440" t="b">
        <v>0</v>
      </c>
      <c r="I3440" t="b">
        <v>0</v>
      </c>
      <c r="J3440" t="b">
        <v>1</v>
      </c>
      <c r="K3440" t="b">
        <v>0</v>
      </c>
    </row>
    <row r="3441" spans="1:11" x14ac:dyDescent="0.3">
      <c r="A3441" t="s">
        <v>1563</v>
      </c>
      <c r="B3441" t="s">
        <v>1562</v>
      </c>
      <c r="C3441">
        <v>3</v>
      </c>
      <c r="D3441" s="18">
        <v>41818</v>
      </c>
      <c r="E3441" t="s">
        <v>3909</v>
      </c>
      <c r="F3441" t="s">
        <v>3929</v>
      </c>
      <c r="G3441" t="s">
        <v>2624</v>
      </c>
      <c r="H3441" t="b">
        <v>0</v>
      </c>
      <c r="I3441" t="b">
        <v>0</v>
      </c>
      <c r="J3441" t="b">
        <v>0</v>
      </c>
      <c r="K3441" t="b">
        <v>0</v>
      </c>
    </row>
    <row r="3442" spans="1:11" x14ac:dyDescent="0.3">
      <c r="A3442" t="s">
        <v>1778</v>
      </c>
      <c r="B3442" t="s">
        <v>1777</v>
      </c>
      <c r="C3442">
        <v>9.5</v>
      </c>
      <c r="D3442" s="18">
        <v>41841</v>
      </c>
      <c r="E3442" t="s">
        <v>3909</v>
      </c>
      <c r="F3442" t="s">
        <v>3937</v>
      </c>
      <c r="G3442" t="s">
        <v>2638</v>
      </c>
      <c r="H3442" t="b">
        <v>0</v>
      </c>
      <c r="I3442" t="b">
        <v>0</v>
      </c>
      <c r="J3442" t="b">
        <v>0</v>
      </c>
      <c r="K3442" t="b">
        <v>0</v>
      </c>
    </row>
    <row r="3443" spans="1:11" x14ac:dyDescent="0.3">
      <c r="A3443" t="s">
        <v>1795</v>
      </c>
      <c r="B3443" t="s">
        <v>1794</v>
      </c>
      <c r="C3443">
        <v>9.75</v>
      </c>
      <c r="D3443" s="18">
        <v>41841</v>
      </c>
      <c r="E3443" t="s">
        <v>3909</v>
      </c>
      <c r="F3443" t="s">
        <v>3937</v>
      </c>
      <c r="G3443" t="s">
        <v>2638</v>
      </c>
      <c r="H3443" t="b">
        <v>0</v>
      </c>
      <c r="I3443" t="b">
        <v>0</v>
      </c>
      <c r="J3443" t="b">
        <v>0</v>
      </c>
      <c r="K3443" t="b">
        <v>0</v>
      </c>
    </row>
    <row r="3444" spans="1:11" x14ac:dyDescent="0.3">
      <c r="A3444" t="s">
        <v>13289</v>
      </c>
      <c r="B3444" t="s">
        <v>13290</v>
      </c>
      <c r="C3444">
        <v>6.25</v>
      </c>
      <c r="D3444" s="18">
        <v>42024</v>
      </c>
      <c r="E3444" t="s">
        <v>3922</v>
      </c>
      <c r="F3444" t="s">
        <v>3985</v>
      </c>
      <c r="G3444" t="s">
        <v>13246</v>
      </c>
      <c r="H3444" t="b">
        <v>0</v>
      </c>
      <c r="I3444" t="b">
        <v>1</v>
      </c>
      <c r="J3444" t="b">
        <v>0</v>
      </c>
      <c r="K3444" t="b">
        <v>0</v>
      </c>
    </row>
    <row r="3445" spans="1:11" x14ac:dyDescent="0.3">
      <c r="A3445" t="s">
        <v>1776</v>
      </c>
      <c r="B3445" t="s">
        <v>1775</v>
      </c>
      <c r="C3445">
        <v>7.5</v>
      </c>
      <c r="D3445" s="18">
        <v>41844</v>
      </c>
      <c r="E3445" t="s">
        <v>2230</v>
      </c>
      <c r="F3445" t="s">
        <v>3955</v>
      </c>
      <c r="G3445" t="s">
        <v>2640</v>
      </c>
      <c r="H3445" t="b">
        <v>0</v>
      </c>
      <c r="I3445" t="b">
        <v>0</v>
      </c>
      <c r="J3445" t="b">
        <v>0</v>
      </c>
      <c r="K3445" t="b">
        <v>0</v>
      </c>
    </row>
    <row r="3446" spans="1:11" x14ac:dyDescent="0.3">
      <c r="A3446" t="s">
        <v>8692</v>
      </c>
      <c r="B3446" t="s">
        <v>8693</v>
      </c>
      <c r="C3446">
        <v>2.5</v>
      </c>
      <c r="D3446" s="18">
        <v>41734</v>
      </c>
      <c r="E3446" t="s">
        <v>3968</v>
      </c>
      <c r="F3446" t="s">
        <v>3968</v>
      </c>
      <c r="G3446" t="s">
        <v>2345</v>
      </c>
      <c r="H3446" t="b">
        <v>0</v>
      </c>
      <c r="I3446" t="b">
        <v>0</v>
      </c>
      <c r="J3446" t="b">
        <v>1</v>
      </c>
      <c r="K3446" t="b">
        <v>0</v>
      </c>
    </row>
    <row r="3447" spans="1:11" x14ac:dyDescent="0.3">
      <c r="A3447" t="s">
        <v>8694</v>
      </c>
      <c r="B3447" t="s">
        <v>8695</v>
      </c>
      <c r="C3447">
        <v>4.08</v>
      </c>
      <c r="D3447" s="18">
        <v>41807</v>
      </c>
      <c r="E3447" t="s">
        <v>3968</v>
      </c>
      <c r="F3447" t="s">
        <v>3968</v>
      </c>
      <c r="G3447" t="s">
        <v>2253</v>
      </c>
      <c r="H3447" t="b">
        <v>0</v>
      </c>
      <c r="I3447" t="b">
        <v>0</v>
      </c>
      <c r="J3447" t="b">
        <v>1</v>
      </c>
      <c r="K3447" t="b">
        <v>0</v>
      </c>
    </row>
    <row r="3448" spans="1:11" x14ac:dyDescent="0.3">
      <c r="A3448" t="s">
        <v>8696</v>
      </c>
      <c r="B3448" t="s">
        <v>8697</v>
      </c>
      <c r="C3448">
        <v>5.61</v>
      </c>
      <c r="D3448" s="18">
        <v>41794</v>
      </c>
      <c r="E3448" t="s">
        <v>2230</v>
      </c>
      <c r="F3448" t="s">
        <v>3905</v>
      </c>
      <c r="G3448" t="s">
        <v>2249</v>
      </c>
      <c r="H3448" t="b">
        <v>0</v>
      </c>
      <c r="I3448" t="b">
        <v>0</v>
      </c>
      <c r="J3448" t="b">
        <v>0</v>
      </c>
      <c r="K3448" t="b">
        <v>0</v>
      </c>
    </row>
    <row r="3449" spans="1:11" x14ac:dyDescent="0.3">
      <c r="A3449" t="s">
        <v>8698</v>
      </c>
      <c r="B3449" t="s">
        <v>8699</v>
      </c>
      <c r="C3449">
        <v>7.3949999999999996</v>
      </c>
      <c r="D3449" s="18">
        <v>41856</v>
      </c>
      <c r="E3449" t="s">
        <v>3909</v>
      </c>
      <c r="F3449" t="s">
        <v>3929</v>
      </c>
      <c r="G3449" t="s">
        <v>2372</v>
      </c>
      <c r="H3449" t="b">
        <v>0</v>
      </c>
      <c r="I3449" t="b">
        <v>0</v>
      </c>
      <c r="J3449" t="b">
        <v>0</v>
      </c>
      <c r="K3449" t="b">
        <v>0</v>
      </c>
    </row>
    <row r="3450" spans="1:11" x14ac:dyDescent="0.3">
      <c r="A3450" t="s">
        <v>8700</v>
      </c>
      <c r="B3450" t="s">
        <v>8701</v>
      </c>
      <c r="C3450">
        <v>8.5</v>
      </c>
      <c r="D3450" s="18">
        <v>41979</v>
      </c>
      <c r="E3450" t="s">
        <v>3922</v>
      </c>
      <c r="F3450" t="s">
        <v>3985</v>
      </c>
      <c r="G3450" t="s">
        <v>3344</v>
      </c>
      <c r="H3450" t="b">
        <v>1</v>
      </c>
      <c r="I3450" t="b">
        <v>1</v>
      </c>
      <c r="J3450" t="b">
        <v>0</v>
      </c>
      <c r="K3450" t="b">
        <v>0</v>
      </c>
    </row>
    <row r="3451" spans="1:11" x14ac:dyDescent="0.3">
      <c r="A3451" t="s">
        <v>8702</v>
      </c>
      <c r="B3451" t="s">
        <v>8703</v>
      </c>
      <c r="C3451">
        <v>6.75</v>
      </c>
      <c r="D3451" s="18">
        <v>41837</v>
      </c>
      <c r="E3451" t="s">
        <v>3909</v>
      </c>
      <c r="F3451" t="s">
        <v>3937</v>
      </c>
      <c r="G3451" t="s">
        <v>2850</v>
      </c>
      <c r="H3451" t="b">
        <v>0</v>
      </c>
      <c r="I3451" t="b">
        <v>0</v>
      </c>
      <c r="J3451" t="b">
        <v>0</v>
      </c>
      <c r="K3451" t="b">
        <v>0</v>
      </c>
    </row>
    <row r="3452" spans="1:11" x14ac:dyDescent="0.3">
      <c r="A3452" t="s">
        <v>8704</v>
      </c>
      <c r="B3452" t="s">
        <v>8705</v>
      </c>
      <c r="C3452">
        <v>4.08</v>
      </c>
      <c r="D3452" s="18">
        <v>41787</v>
      </c>
      <c r="E3452" t="s">
        <v>3968</v>
      </c>
      <c r="F3452" t="s">
        <v>3968</v>
      </c>
      <c r="G3452" t="s">
        <v>2404</v>
      </c>
      <c r="H3452" t="b">
        <v>0</v>
      </c>
      <c r="I3452" t="b">
        <v>0</v>
      </c>
      <c r="J3452" t="b">
        <v>1</v>
      </c>
      <c r="K3452" t="b">
        <v>0</v>
      </c>
    </row>
    <row r="3453" spans="1:11" x14ac:dyDescent="0.3">
      <c r="A3453" t="s">
        <v>8704</v>
      </c>
      <c r="B3453" t="s">
        <v>8706</v>
      </c>
      <c r="C3453">
        <v>7</v>
      </c>
      <c r="D3453" s="18">
        <v>41905</v>
      </c>
      <c r="E3453" t="s">
        <v>2230</v>
      </c>
      <c r="F3453" t="s">
        <v>3984</v>
      </c>
      <c r="G3453" t="s">
        <v>2752</v>
      </c>
      <c r="H3453" t="b">
        <v>0</v>
      </c>
      <c r="I3453" t="b">
        <v>0</v>
      </c>
      <c r="J3453" t="b">
        <v>0</v>
      </c>
      <c r="K3453" t="b">
        <v>0</v>
      </c>
    </row>
    <row r="3454" spans="1:11" x14ac:dyDescent="0.3">
      <c r="A3454" t="s">
        <v>8707</v>
      </c>
      <c r="B3454" t="s">
        <v>8708</v>
      </c>
      <c r="C3454">
        <v>6.75</v>
      </c>
      <c r="D3454" s="18">
        <v>41802</v>
      </c>
      <c r="E3454" t="s">
        <v>3909</v>
      </c>
      <c r="F3454" t="s">
        <v>3937</v>
      </c>
      <c r="G3454" t="s">
        <v>2553</v>
      </c>
      <c r="H3454" t="b">
        <v>0</v>
      </c>
      <c r="I3454" t="b">
        <v>0</v>
      </c>
      <c r="J3454" t="b">
        <v>0</v>
      </c>
      <c r="K3454" t="b">
        <v>0</v>
      </c>
    </row>
    <row r="3455" spans="1:11" x14ac:dyDescent="0.3">
      <c r="A3455" t="s">
        <v>8709</v>
      </c>
      <c r="B3455" t="s">
        <v>8710</v>
      </c>
      <c r="C3455">
        <v>5.75</v>
      </c>
      <c r="D3455" s="18">
        <v>41612</v>
      </c>
      <c r="E3455" t="s">
        <v>3909</v>
      </c>
      <c r="F3455" t="s">
        <v>3937</v>
      </c>
      <c r="G3455" t="s">
        <v>2236</v>
      </c>
      <c r="H3455" t="b">
        <v>0</v>
      </c>
      <c r="I3455" t="b">
        <v>0</v>
      </c>
      <c r="J3455" t="b">
        <v>0</v>
      </c>
      <c r="K3455" t="b">
        <v>0</v>
      </c>
    </row>
    <row r="3456" spans="1:11" x14ac:dyDescent="0.3">
      <c r="A3456" t="s">
        <v>11711</v>
      </c>
      <c r="B3456" t="s">
        <v>216</v>
      </c>
      <c r="C3456">
        <v>4</v>
      </c>
      <c r="D3456" s="18">
        <v>41936</v>
      </c>
      <c r="E3456" t="s">
        <v>3922</v>
      </c>
      <c r="F3456" t="s">
        <v>3985</v>
      </c>
      <c r="G3456" t="s">
        <v>2937</v>
      </c>
      <c r="H3456" t="b">
        <v>0</v>
      </c>
      <c r="I3456" t="b">
        <v>0</v>
      </c>
      <c r="J3456" t="b">
        <v>0</v>
      </c>
      <c r="K3456" t="b">
        <v>0</v>
      </c>
    </row>
    <row r="3457" spans="1:11" x14ac:dyDescent="0.3">
      <c r="A3457" t="s">
        <v>11711</v>
      </c>
      <c r="B3457" t="s">
        <v>260</v>
      </c>
      <c r="C3457">
        <v>9.75</v>
      </c>
      <c r="D3457" s="18">
        <v>41951</v>
      </c>
      <c r="E3457" t="s">
        <v>3893</v>
      </c>
      <c r="F3457" t="s">
        <v>3894</v>
      </c>
      <c r="G3457" t="s">
        <v>3660</v>
      </c>
      <c r="H3457" t="b">
        <v>0</v>
      </c>
      <c r="I3457" t="b">
        <v>0</v>
      </c>
      <c r="J3457" t="b">
        <v>0</v>
      </c>
      <c r="K3457" t="b">
        <v>0</v>
      </c>
    </row>
    <row r="3458" spans="1:11" x14ac:dyDescent="0.3">
      <c r="A3458" t="s">
        <v>11711</v>
      </c>
      <c r="B3458" t="s">
        <v>12594</v>
      </c>
      <c r="C3458">
        <v>4</v>
      </c>
      <c r="D3458" s="18">
        <v>42014</v>
      </c>
      <c r="E3458" t="s">
        <v>3893</v>
      </c>
      <c r="F3458" t="s">
        <v>3894</v>
      </c>
      <c r="G3458" t="s">
        <v>3660</v>
      </c>
      <c r="H3458" t="b">
        <v>0</v>
      </c>
      <c r="I3458" t="b">
        <v>0</v>
      </c>
      <c r="J3458" t="b">
        <v>0</v>
      </c>
      <c r="K3458" t="b">
        <v>0</v>
      </c>
    </row>
    <row r="3459" spans="1:11" x14ac:dyDescent="0.3">
      <c r="A3459" t="s">
        <v>8711</v>
      </c>
      <c r="B3459" t="s">
        <v>8712</v>
      </c>
      <c r="C3459">
        <v>7.5</v>
      </c>
      <c r="D3459" s="18">
        <v>41769</v>
      </c>
      <c r="E3459" t="s">
        <v>3909</v>
      </c>
      <c r="F3459" t="s">
        <v>3937</v>
      </c>
      <c r="G3459" t="s">
        <v>2263</v>
      </c>
      <c r="H3459" t="b">
        <v>0</v>
      </c>
      <c r="I3459" t="b">
        <v>0</v>
      </c>
      <c r="J3459" t="b">
        <v>0</v>
      </c>
      <c r="K3459" t="b">
        <v>0</v>
      </c>
    </row>
    <row r="3460" spans="1:11" x14ac:dyDescent="0.3">
      <c r="A3460" t="s">
        <v>8713</v>
      </c>
      <c r="B3460" t="s">
        <v>8714</v>
      </c>
      <c r="C3460">
        <v>6</v>
      </c>
      <c r="D3460" s="18">
        <v>41767</v>
      </c>
      <c r="E3460" t="s">
        <v>3909</v>
      </c>
      <c r="F3460" t="s">
        <v>3937</v>
      </c>
      <c r="G3460" t="s">
        <v>2275</v>
      </c>
      <c r="H3460" t="b">
        <v>0</v>
      </c>
      <c r="I3460" t="b">
        <v>0</v>
      </c>
      <c r="J3460" t="b">
        <v>0</v>
      </c>
      <c r="K3460" t="b">
        <v>0</v>
      </c>
    </row>
    <row r="3461" spans="1:11" x14ac:dyDescent="0.3">
      <c r="A3461" t="s">
        <v>8715</v>
      </c>
      <c r="B3461" t="s">
        <v>8716</v>
      </c>
      <c r="C3461">
        <v>7.65</v>
      </c>
      <c r="D3461" s="18">
        <v>41782</v>
      </c>
      <c r="E3461" t="s">
        <v>3893</v>
      </c>
      <c r="F3461" t="s">
        <v>3894</v>
      </c>
      <c r="G3461" t="s">
        <v>2435</v>
      </c>
      <c r="H3461" t="b">
        <v>0</v>
      </c>
      <c r="I3461" t="b">
        <v>0</v>
      </c>
      <c r="J3461" t="b">
        <v>0</v>
      </c>
      <c r="K3461" t="b">
        <v>0</v>
      </c>
    </row>
    <row r="3462" spans="1:11" x14ac:dyDescent="0.3">
      <c r="A3462" t="s">
        <v>12713</v>
      </c>
      <c r="B3462" t="s">
        <v>12620</v>
      </c>
      <c r="C3462">
        <v>3</v>
      </c>
      <c r="D3462" s="18">
        <v>42013</v>
      </c>
      <c r="E3462" t="s">
        <v>3893</v>
      </c>
      <c r="F3462" t="s">
        <v>4117</v>
      </c>
      <c r="G3462" t="s">
        <v>12283</v>
      </c>
      <c r="H3462" t="b">
        <v>0</v>
      </c>
      <c r="I3462" t="b">
        <v>0</v>
      </c>
      <c r="J3462" t="b">
        <v>0</v>
      </c>
      <c r="K3462" t="b">
        <v>0</v>
      </c>
    </row>
    <row r="3463" spans="1:11" x14ac:dyDescent="0.3">
      <c r="A3463" t="s">
        <v>8717</v>
      </c>
      <c r="B3463" t="s">
        <v>8718</v>
      </c>
      <c r="C3463">
        <v>5.0999999999999996</v>
      </c>
      <c r="D3463" s="18">
        <v>41810</v>
      </c>
      <c r="E3463" t="s">
        <v>3909</v>
      </c>
      <c r="F3463" t="s">
        <v>3929</v>
      </c>
      <c r="G3463" t="s">
        <v>2459</v>
      </c>
      <c r="H3463" t="b">
        <v>0</v>
      </c>
      <c r="I3463" t="b">
        <v>0</v>
      </c>
      <c r="J3463" t="b">
        <v>0</v>
      </c>
      <c r="K3463" t="b">
        <v>0</v>
      </c>
    </row>
    <row r="3464" spans="1:11" x14ac:dyDescent="0.3">
      <c r="A3464" t="s">
        <v>1682</v>
      </c>
      <c r="B3464" t="s">
        <v>1681</v>
      </c>
      <c r="C3464">
        <v>9.25</v>
      </c>
      <c r="D3464" s="18">
        <v>41831</v>
      </c>
      <c r="E3464" t="s">
        <v>3909</v>
      </c>
      <c r="F3464" t="s">
        <v>3910</v>
      </c>
      <c r="G3464" t="s">
        <v>2634</v>
      </c>
      <c r="H3464" t="b">
        <v>0</v>
      </c>
      <c r="I3464" t="b">
        <v>0</v>
      </c>
      <c r="J3464" t="b">
        <v>0</v>
      </c>
      <c r="K3464" t="b">
        <v>0</v>
      </c>
    </row>
    <row r="3465" spans="1:11" x14ac:dyDescent="0.3">
      <c r="A3465" t="s">
        <v>8719</v>
      </c>
      <c r="B3465" t="s">
        <v>8720</v>
      </c>
      <c r="C3465">
        <v>4.59</v>
      </c>
      <c r="D3465" s="18">
        <v>41815</v>
      </c>
      <c r="E3465" t="s">
        <v>3909</v>
      </c>
      <c r="F3465" t="s">
        <v>3910</v>
      </c>
      <c r="G3465" t="s">
        <v>2658</v>
      </c>
      <c r="H3465" t="b">
        <v>0</v>
      </c>
      <c r="I3465" t="b">
        <v>0</v>
      </c>
      <c r="J3465" t="b">
        <v>0</v>
      </c>
      <c r="K3465" t="b">
        <v>0</v>
      </c>
    </row>
    <row r="3466" spans="1:11" x14ac:dyDescent="0.3">
      <c r="A3466" t="s">
        <v>8721</v>
      </c>
      <c r="B3466" t="s">
        <v>8722</v>
      </c>
      <c r="C3466">
        <v>3.5</v>
      </c>
      <c r="D3466" s="18">
        <v>41822</v>
      </c>
      <c r="E3466" t="s">
        <v>3909</v>
      </c>
      <c r="F3466" t="s">
        <v>3937</v>
      </c>
      <c r="G3466" t="s">
        <v>2593</v>
      </c>
      <c r="H3466" t="b">
        <v>0</v>
      </c>
      <c r="I3466" t="b">
        <v>0</v>
      </c>
      <c r="J3466" t="b">
        <v>0</v>
      </c>
      <c r="K3466" t="b">
        <v>0</v>
      </c>
    </row>
    <row r="3467" spans="1:11" x14ac:dyDescent="0.3">
      <c r="A3467" t="s">
        <v>8723</v>
      </c>
      <c r="B3467" t="s">
        <v>8724</v>
      </c>
      <c r="C3467">
        <v>4.25</v>
      </c>
      <c r="D3467" s="18">
        <v>41794</v>
      </c>
      <c r="E3467" t="s">
        <v>3909</v>
      </c>
      <c r="F3467" t="s">
        <v>3937</v>
      </c>
      <c r="G3467" t="s">
        <v>2435</v>
      </c>
      <c r="H3467" t="b">
        <v>0</v>
      </c>
      <c r="I3467" t="b">
        <v>0</v>
      </c>
      <c r="J3467" t="b">
        <v>0</v>
      </c>
      <c r="K3467" t="b">
        <v>0</v>
      </c>
    </row>
    <row r="3468" spans="1:11" x14ac:dyDescent="0.3">
      <c r="A3468" t="s">
        <v>8725</v>
      </c>
      <c r="B3468" t="s">
        <v>8726</v>
      </c>
      <c r="C3468">
        <v>10.965</v>
      </c>
      <c r="D3468" s="18">
        <v>41912</v>
      </c>
      <c r="E3468" t="s">
        <v>3968</v>
      </c>
      <c r="F3468" t="s">
        <v>3968</v>
      </c>
      <c r="G3468" t="s">
        <v>2263</v>
      </c>
      <c r="H3468" t="b">
        <v>0</v>
      </c>
      <c r="I3468" t="b">
        <v>0</v>
      </c>
      <c r="J3468" t="b">
        <v>1</v>
      </c>
      <c r="K3468" t="b">
        <v>0</v>
      </c>
    </row>
    <row r="3469" spans="1:11" x14ac:dyDescent="0.3">
      <c r="A3469" t="s">
        <v>11712</v>
      </c>
      <c r="B3469" t="s">
        <v>11713</v>
      </c>
      <c r="C3469">
        <v>5.0999999999999996</v>
      </c>
      <c r="D3469" s="18">
        <v>41989</v>
      </c>
      <c r="E3469" t="s">
        <v>3922</v>
      </c>
      <c r="F3469" t="s">
        <v>3985</v>
      </c>
      <c r="G3469" t="s">
        <v>2689</v>
      </c>
      <c r="H3469" t="b">
        <v>0</v>
      </c>
      <c r="I3469" t="b">
        <v>1</v>
      </c>
      <c r="J3469" t="b">
        <v>0</v>
      </c>
      <c r="K3469" t="b">
        <v>0</v>
      </c>
    </row>
    <row r="3470" spans="1:11" x14ac:dyDescent="0.3">
      <c r="A3470" t="s">
        <v>8727</v>
      </c>
      <c r="B3470" t="s">
        <v>8728</v>
      </c>
      <c r="C3470">
        <v>9</v>
      </c>
      <c r="D3470" s="18">
        <v>41831</v>
      </c>
      <c r="E3470" t="s">
        <v>3909</v>
      </c>
      <c r="F3470" t="s">
        <v>3937</v>
      </c>
      <c r="G3470" t="s">
        <v>2660</v>
      </c>
      <c r="H3470" t="b">
        <v>0</v>
      </c>
      <c r="I3470" t="b">
        <v>0</v>
      </c>
      <c r="J3470" t="b">
        <v>0</v>
      </c>
      <c r="K3470" t="b">
        <v>0</v>
      </c>
    </row>
    <row r="3471" spans="1:11" x14ac:dyDescent="0.3">
      <c r="A3471" t="s">
        <v>440</v>
      </c>
      <c r="B3471" t="s">
        <v>439</v>
      </c>
      <c r="C3471">
        <v>13.5</v>
      </c>
      <c r="D3471" s="18">
        <v>41835</v>
      </c>
      <c r="E3471" t="s">
        <v>3909</v>
      </c>
      <c r="F3471" t="s">
        <v>3937</v>
      </c>
      <c r="G3471" t="s">
        <v>2670</v>
      </c>
      <c r="H3471" t="b">
        <v>0</v>
      </c>
      <c r="I3471" t="b">
        <v>0</v>
      </c>
      <c r="J3471" t="b">
        <v>0</v>
      </c>
      <c r="K3471" t="b">
        <v>0</v>
      </c>
    </row>
    <row r="3472" spans="1:11" x14ac:dyDescent="0.3">
      <c r="A3472" t="s">
        <v>8729</v>
      </c>
      <c r="B3472" t="s">
        <v>8730</v>
      </c>
      <c r="C3472">
        <v>4.8449999999999998</v>
      </c>
      <c r="D3472" s="18">
        <v>41839</v>
      </c>
      <c r="E3472" t="s">
        <v>3909</v>
      </c>
      <c r="F3472" t="s">
        <v>3929</v>
      </c>
      <c r="G3472" t="s">
        <v>2593</v>
      </c>
      <c r="H3472" t="b">
        <v>0</v>
      </c>
      <c r="I3472" t="b">
        <v>0</v>
      </c>
      <c r="J3472" t="b">
        <v>0</v>
      </c>
      <c r="K3472" t="b">
        <v>0</v>
      </c>
    </row>
    <row r="3473" spans="1:11" x14ac:dyDescent="0.3">
      <c r="A3473" t="s">
        <v>8731</v>
      </c>
      <c r="B3473" t="s">
        <v>8732</v>
      </c>
      <c r="C3473">
        <v>3</v>
      </c>
      <c r="D3473" s="18">
        <v>41874</v>
      </c>
      <c r="E3473" t="s">
        <v>3909</v>
      </c>
      <c r="F3473" t="s">
        <v>3929</v>
      </c>
      <c r="G3473" t="s">
        <v>2644</v>
      </c>
      <c r="H3473" t="b">
        <v>0</v>
      </c>
      <c r="I3473" t="b">
        <v>0</v>
      </c>
      <c r="J3473" t="b">
        <v>0</v>
      </c>
      <c r="K3473" t="b">
        <v>0</v>
      </c>
    </row>
    <row r="3474" spans="1:11" x14ac:dyDescent="0.3">
      <c r="A3474" t="s">
        <v>1960</v>
      </c>
      <c r="B3474" t="s">
        <v>1959</v>
      </c>
      <c r="C3474">
        <v>4</v>
      </c>
      <c r="D3474" s="18">
        <v>41862</v>
      </c>
      <c r="E3474" t="s">
        <v>3909</v>
      </c>
      <c r="F3474" t="s">
        <v>3929</v>
      </c>
      <c r="G3474" t="s">
        <v>3002</v>
      </c>
      <c r="H3474" t="b">
        <v>0</v>
      </c>
      <c r="I3474" t="b">
        <v>0</v>
      </c>
      <c r="J3474" t="b">
        <v>0</v>
      </c>
      <c r="K3474" t="b">
        <v>0</v>
      </c>
    </row>
    <row r="3475" spans="1:11" x14ac:dyDescent="0.3">
      <c r="A3475" t="s">
        <v>11714</v>
      </c>
      <c r="B3475" t="s">
        <v>11715</v>
      </c>
      <c r="C3475">
        <v>5.25</v>
      </c>
      <c r="D3475" s="18">
        <v>41986</v>
      </c>
      <c r="E3475" t="s">
        <v>3893</v>
      </c>
      <c r="F3475" t="s">
        <v>4117</v>
      </c>
      <c r="G3475" t="s">
        <v>2251</v>
      </c>
      <c r="H3475" t="b">
        <v>0</v>
      </c>
      <c r="I3475" t="b">
        <v>0</v>
      </c>
      <c r="J3475" t="b">
        <v>0</v>
      </c>
      <c r="K3475" t="b">
        <v>0</v>
      </c>
    </row>
    <row r="3476" spans="1:11" x14ac:dyDescent="0.3">
      <c r="A3476" t="s">
        <v>8733</v>
      </c>
      <c r="B3476" t="s">
        <v>8734</v>
      </c>
      <c r="C3476">
        <v>4.5</v>
      </c>
      <c r="D3476" s="18">
        <v>41717</v>
      </c>
      <c r="E3476" t="s">
        <v>3909</v>
      </c>
      <c r="F3476" t="s">
        <v>3937</v>
      </c>
      <c r="G3476" t="s">
        <v>2259</v>
      </c>
      <c r="H3476" t="b">
        <v>0</v>
      </c>
      <c r="I3476" t="b">
        <v>0</v>
      </c>
      <c r="J3476" t="b">
        <v>0</v>
      </c>
      <c r="K3476" t="b">
        <v>0</v>
      </c>
    </row>
    <row r="3477" spans="1:11" x14ac:dyDescent="0.3">
      <c r="A3477" t="s">
        <v>8735</v>
      </c>
      <c r="B3477" t="s">
        <v>8736</v>
      </c>
      <c r="C3477">
        <v>2.8050000000000002</v>
      </c>
      <c r="D3477" s="18">
        <v>41769</v>
      </c>
      <c r="E3477" t="s">
        <v>3968</v>
      </c>
      <c r="F3477" t="s">
        <v>3968</v>
      </c>
      <c r="G3477" t="s">
        <v>2435</v>
      </c>
      <c r="H3477" t="b">
        <v>0</v>
      </c>
      <c r="I3477" t="b">
        <v>0</v>
      </c>
      <c r="J3477" t="b">
        <v>1</v>
      </c>
      <c r="K3477" t="b">
        <v>0</v>
      </c>
    </row>
    <row r="3478" spans="1:11" x14ac:dyDescent="0.3">
      <c r="A3478" t="s">
        <v>8737</v>
      </c>
      <c r="B3478" t="s">
        <v>8738</v>
      </c>
      <c r="C3478">
        <v>2.8050000000000002</v>
      </c>
      <c r="D3478" s="18">
        <v>41715</v>
      </c>
      <c r="E3478" t="s">
        <v>3968</v>
      </c>
      <c r="F3478" t="s">
        <v>3968</v>
      </c>
      <c r="G3478" t="s">
        <v>2366</v>
      </c>
      <c r="H3478" t="b">
        <v>0</v>
      </c>
      <c r="I3478" t="b">
        <v>0</v>
      </c>
      <c r="J3478" t="b">
        <v>1</v>
      </c>
      <c r="K3478" t="b">
        <v>0</v>
      </c>
    </row>
    <row r="3479" spans="1:11" x14ac:dyDescent="0.3">
      <c r="A3479" t="s">
        <v>1824</v>
      </c>
      <c r="B3479" t="s">
        <v>1823</v>
      </c>
      <c r="C3479">
        <v>5.5</v>
      </c>
      <c r="D3479" s="18">
        <v>41843</v>
      </c>
      <c r="E3479" t="s">
        <v>3909</v>
      </c>
      <c r="F3479" t="s">
        <v>3929</v>
      </c>
      <c r="G3479" t="s">
        <v>2957</v>
      </c>
      <c r="H3479" t="b">
        <v>0</v>
      </c>
      <c r="I3479" t="b">
        <v>0</v>
      </c>
      <c r="J3479" t="b">
        <v>0</v>
      </c>
      <c r="K3479" t="b">
        <v>0</v>
      </c>
    </row>
    <row r="3480" spans="1:11" x14ac:dyDescent="0.3">
      <c r="A3480" t="s">
        <v>8739</v>
      </c>
      <c r="B3480" t="s">
        <v>8740</v>
      </c>
      <c r="C3480">
        <v>5.61</v>
      </c>
      <c r="D3480" s="18">
        <v>41810</v>
      </c>
      <c r="E3480" t="s">
        <v>3900</v>
      </c>
      <c r="F3480" t="s">
        <v>3901</v>
      </c>
      <c r="G3480" t="s">
        <v>2612</v>
      </c>
      <c r="H3480" t="b">
        <v>0</v>
      </c>
      <c r="I3480" t="b">
        <v>0</v>
      </c>
      <c r="J3480" t="b">
        <v>1</v>
      </c>
      <c r="K3480" t="b">
        <v>0</v>
      </c>
    </row>
    <row r="3481" spans="1:11" x14ac:dyDescent="0.3">
      <c r="A3481" t="s">
        <v>8741</v>
      </c>
      <c r="B3481" t="s">
        <v>8742</v>
      </c>
      <c r="C3481">
        <v>19</v>
      </c>
      <c r="D3481" s="18">
        <v>41857</v>
      </c>
      <c r="E3481" t="s">
        <v>3900</v>
      </c>
      <c r="F3481" t="s">
        <v>4004</v>
      </c>
      <c r="G3481" t="s">
        <v>2451</v>
      </c>
      <c r="H3481" t="b">
        <v>0</v>
      </c>
      <c r="I3481" t="b">
        <v>0</v>
      </c>
      <c r="J3481" t="b">
        <v>1</v>
      </c>
      <c r="K3481" t="b">
        <v>0</v>
      </c>
    </row>
    <row r="3482" spans="1:11" x14ac:dyDescent="0.3">
      <c r="A3482" t="s">
        <v>1868</v>
      </c>
      <c r="B3482" t="s">
        <v>1867</v>
      </c>
      <c r="C3482">
        <v>10.75</v>
      </c>
      <c r="D3482" s="18">
        <v>41846</v>
      </c>
      <c r="E3482" t="s">
        <v>3968</v>
      </c>
      <c r="F3482" t="s">
        <v>3968</v>
      </c>
      <c r="G3482" t="s">
        <v>2638</v>
      </c>
      <c r="H3482" t="b">
        <v>0</v>
      </c>
      <c r="I3482" t="b">
        <v>0</v>
      </c>
      <c r="J3482" t="b">
        <v>1</v>
      </c>
      <c r="K3482" t="b">
        <v>0</v>
      </c>
    </row>
    <row r="3483" spans="1:11" x14ac:dyDescent="0.3">
      <c r="A3483" t="s">
        <v>1826</v>
      </c>
      <c r="B3483" t="s">
        <v>1831</v>
      </c>
      <c r="C3483">
        <v>5.5</v>
      </c>
      <c r="D3483" s="18">
        <v>41843</v>
      </c>
      <c r="E3483" t="s">
        <v>3893</v>
      </c>
      <c r="F3483" t="s">
        <v>3894</v>
      </c>
      <c r="G3483" t="s">
        <v>2626</v>
      </c>
      <c r="H3483" t="b">
        <v>0</v>
      </c>
      <c r="I3483" t="b">
        <v>0</v>
      </c>
      <c r="J3483" t="b">
        <v>0</v>
      </c>
      <c r="K3483" t="b">
        <v>0</v>
      </c>
    </row>
    <row r="3484" spans="1:11" x14ac:dyDescent="0.3">
      <c r="A3484" t="s">
        <v>1826</v>
      </c>
      <c r="B3484" t="s">
        <v>1825</v>
      </c>
      <c r="C3484">
        <v>2.5</v>
      </c>
      <c r="D3484" s="18">
        <v>41843</v>
      </c>
      <c r="E3484" t="s">
        <v>3893</v>
      </c>
      <c r="F3484" t="s">
        <v>3894</v>
      </c>
      <c r="G3484" t="s">
        <v>2626</v>
      </c>
      <c r="H3484" t="b">
        <v>0</v>
      </c>
      <c r="I3484" t="b">
        <v>0</v>
      </c>
      <c r="J3484" t="b">
        <v>0</v>
      </c>
      <c r="K3484" t="b">
        <v>0</v>
      </c>
    </row>
    <row r="3485" spans="1:11" x14ac:dyDescent="0.3">
      <c r="A3485" t="s">
        <v>8743</v>
      </c>
      <c r="B3485" t="s">
        <v>8744</v>
      </c>
      <c r="C3485">
        <v>5.5</v>
      </c>
      <c r="D3485" s="18">
        <v>41745</v>
      </c>
      <c r="E3485" t="s">
        <v>3909</v>
      </c>
      <c r="F3485" t="s">
        <v>3937</v>
      </c>
      <c r="G3485" t="s">
        <v>2259</v>
      </c>
      <c r="H3485" t="b">
        <v>0</v>
      </c>
      <c r="I3485" t="b">
        <v>0</v>
      </c>
      <c r="J3485" t="b">
        <v>0</v>
      </c>
      <c r="K3485" t="b">
        <v>0</v>
      </c>
    </row>
    <row r="3486" spans="1:11" x14ac:dyDescent="0.3">
      <c r="A3486" t="s">
        <v>11716</v>
      </c>
      <c r="B3486" t="s">
        <v>11717</v>
      </c>
      <c r="C3486">
        <v>7.65</v>
      </c>
      <c r="D3486" s="18">
        <v>41988</v>
      </c>
      <c r="E3486" t="s">
        <v>3893</v>
      </c>
      <c r="F3486" t="s">
        <v>3894</v>
      </c>
      <c r="G3486" t="s">
        <v>2703</v>
      </c>
      <c r="H3486" t="b">
        <v>0</v>
      </c>
      <c r="I3486" t="b">
        <v>1</v>
      </c>
      <c r="J3486" t="b">
        <v>0</v>
      </c>
      <c r="K3486" t="b">
        <v>0</v>
      </c>
    </row>
    <row r="3487" spans="1:11" x14ac:dyDescent="0.3">
      <c r="A3487" t="s">
        <v>8745</v>
      </c>
      <c r="B3487" t="s">
        <v>8746</v>
      </c>
      <c r="C3487">
        <v>6</v>
      </c>
      <c r="D3487" s="18">
        <v>41811</v>
      </c>
      <c r="E3487" t="s">
        <v>2230</v>
      </c>
      <c r="F3487" t="s">
        <v>3984</v>
      </c>
      <c r="G3487" t="s">
        <v>2468</v>
      </c>
      <c r="H3487" t="b">
        <v>0</v>
      </c>
      <c r="I3487" t="b">
        <v>0</v>
      </c>
      <c r="J3487" t="b">
        <v>0</v>
      </c>
      <c r="K3487" t="b">
        <v>0</v>
      </c>
    </row>
    <row r="3488" spans="1:11" x14ac:dyDescent="0.3">
      <c r="A3488" t="s">
        <v>8747</v>
      </c>
      <c r="B3488" t="s">
        <v>8748</v>
      </c>
      <c r="C3488">
        <v>10</v>
      </c>
      <c r="D3488" s="18">
        <v>41717</v>
      </c>
      <c r="E3488" t="s">
        <v>3968</v>
      </c>
      <c r="F3488" t="s">
        <v>3968</v>
      </c>
      <c r="G3488" t="s">
        <v>2370</v>
      </c>
      <c r="H3488" t="b">
        <v>0</v>
      </c>
      <c r="I3488" t="b">
        <v>0</v>
      </c>
      <c r="J3488" t="b">
        <v>1</v>
      </c>
      <c r="K3488" t="b">
        <v>0</v>
      </c>
    </row>
    <row r="3489" spans="1:11" x14ac:dyDescent="0.3">
      <c r="A3489" t="s">
        <v>1686</v>
      </c>
      <c r="B3489" t="s">
        <v>1685</v>
      </c>
      <c r="C3489">
        <v>12</v>
      </c>
      <c r="D3489" s="18">
        <v>41831</v>
      </c>
      <c r="E3489" t="s">
        <v>3909</v>
      </c>
      <c r="F3489" t="s">
        <v>3937</v>
      </c>
      <c r="G3489" t="s">
        <v>2644</v>
      </c>
      <c r="H3489" t="b">
        <v>0</v>
      </c>
      <c r="I3489" t="b">
        <v>0</v>
      </c>
      <c r="J3489" t="b">
        <v>0</v>
      </c>
      <c r="K3489" t="b">
        <v>0</v>
      </c>
    </row>
    <row r="3490" spans="1:11" x14ac:dyDescent="0.3">
      <c r="A3490" t="s">
        <v>1926</v>
      </c>
      <c r="B3490" t="s">
        <v>1925</v>
      </c>
      <c r="C3490">
        <v>6.75</v>
      </c>
      <c r="D3490" s="18">
        <v>41856</v>
      </c>
      <c r="E3490" t="s">
        <v>3893</v>
      </c>
      <c r="F3490" t="s">
        <v>3894</v>
      </c>
      <c r="G3490" t="s">
        <v>2636</v>
      </c>
      <c r="H3490" t="b">
        <v>0</v>
      </c>
      <c r="I3490" t="b">
        <v>0</v>
      </c>
      <c r="J3490" t="b">
        <v>0</v>
      </c>
      <c r="K3490" t="b">
        <v>0</v>
      </c>
    </row>
    <row r="3491" spans="1:11" x14ac:dyDescent="0.3">
      <c r="A3491" t="s">
        <v>8749</v>
      </c>
      <c r="B3491" t="s">
        <v>1046</v>
      </c>
      <c r="C3491">
        <v>6.63</v>
      </c>
      <c r="D3491" s="18">
        <v>41949</v>
      </c>
      <c r="E3491" t="s">
        <v>3893</v>
      </c>
      <c r="F3491" t="s">
        <v>3941</v>
      </c>
      <c r="G3491" t="s">
        <v>3589</v>
      </c>
      <c r="H3491" t="b">
        <v>0</v>
      </c>
      <c r="I3491" t="b">
        <v>0</v>
      </c>
      <c r="J3491" t="b">
        <v>0</v>
      </c>
      <c r="K3491" t="b">
        <v>0</v>
      </c>
    </row>
    <row r="3492" spans="1:11" x14ac:dyDescent="0.3">
      <c r="A3492" t="s">
        <v>8750</v>
      </c>
      <c r="B3492" t="s">
        <v>8751</v>
      </c>
      <c r="C3492">
        <v>8.4149999999999991</v>
      </c>
      <c r="D3492" s="18">
        <v>41830</v>
      </c>
      <c r="E3492" t="s">
        <v>3968</v>
      </c>
      <c r="F3492" t="s">
        <v>3968</v>
      </c>
      <c r="G3492" t="s">
        <v>2265</v>
      </c>
      <c r="H3492" t="b">
        <v>0</v>
      </c>
      <c r="I3492" t="b">
        <v>0</v>
      </c>
      <c r="J3492" t="b">
        <v>1</v>
      </c>
      <c r="K3492" t="b">
        <v>0</v>
      </c>
    </row>
    <row r="3493" spans="1:11" x14ac:dyDescent="0.3">
      <c r="A3493" t="s">
        <v>8752</v>
      </c>
      <c r="B3493" t="s">
        <v>28</v>
      </c>
      <c r="C3493">
        <v>7.5</v>
      </c>
      <c r="D3493" s="18">
        <v>41836</v>
      </c>
      <c r="E3493" t="s">
        <v>2230</v>
      </c>
      <c r="F3493" t="s">
        <v>3984</v>
      </c>
      <c r="G3493" t="s">
        <v>2799</v>
      </c>
      <c r="H3493" t="b">
        <v>0</v>
      </c>
      <c r="I3493" t="b">
        <v>0</v>
      </c>
      <c r="J3493" t="b">
        <v>0</v>
      </c>
      <c r="K3493" t="b">
        <v>0</v>
      </c>
    </row>
    <row r="3494" spans="1:11" x14ac:dyDescent="0.3">
      <c r="A3494" t="s">
        <v>8753</v>
      </c>
      <c r="B3494" t="s">
        <v>310</v>
      </c>
      <c r="C3494">
        <v>5.5</v>
      </c>
      <c r="D3494" s="18">
        <v>41964</v>
      </c>
      <c r="E3494" t="s">
        <v>3922</v>
      </c>
      <c r="F3494" t="s">
        <v>3923</v>
      </c>
      <c r="G3494" t="s">
        <v>8754</v>
      </c>
      <c r="H3494" t="b">
        <v>0</v>
      </c>
      <c r="I3494" t="b">
        <v>0</v>
      </c>
      <c r="J3494" t="b">
        <v>0</v>
      </c>
      <c r="K3494" t="b">
        <v>0</v>
      </c>
    </row>
    <row r="3495" spans="1:11" x14ac:dyDescent="0.3">
      <c r="A3495" t="s">
        <v>8755</v>
      </c>
      <c r="B3495" t="s">
        <v>8756</v>
      </c>
      <c r="C3495">
        <v>6.75</v>
      </c>
      <c r="D3495" s="18">
        <v>41902</v>
      </c>
      <c r="E3495" t="s">
        <v>3900</v>
      </c>
      <c r="F3495" t="s">
        <v>3901</v>
      </c>
      <c r="G3495" t="s">
        <v>2752</v>
      </c>
      <c r="H3495" t="b">
        <v>0</v>
      </c>
      <c r="I3495" t="b">
        <v>0</v>
      </c>
      <c r="J3495" t="b">
        <v>1</v>
      </c>
      <c r="K3495" t="b">
        <v>0</v>
      </c>
    </row>
    <row r="3496" spans="1:11" x14ac:dyDescent="0.3">
      <c r="A3496" t="s">
        <v>8757</v>
      </c>
      <c r="B3496" t="s">
        <v>8758</v>
      </c>
      <c r="C3496">
        <v>4</v>
      </c>
      <c r="D3496" s="18">
        <v>41821</v>
      </c>
      <c r="E3496" t="s">
        <v>3909</v>
      </c>
      <c r="F3496" t="s">
        <v>3937</v>
      </c>
      <c r="G3496" t="s">
        <v>2739</v>
      </c>
      <c r="H3496" t="b">
        <v>0</v>
      </c>
      <c r="I3496" t="b">
        <v>0</v>
      </c>
      <c r="J3496" t="b">
        <v>0</v>
      </c>
      <c r="K3496" t="b">
        <v>0</v>
      </c>
    </row>
    <row r="3497" spans="1:11" x14ac:dyDescent="0.3">
      <c r="A3497" t="s">
        <v>8759</v>
      </c>
      <c r="B3497" t="s">
        <v>8760</v>
      </c>
      <c r="C3497">
        <v>2.8050000000000002</v>
      </c>
      <c r="D3497" s="18">
        <v>41794</v>
      </c>
      <c r="E3497" t="s">
        <v>3893</v>
      </c>
      <c r="F3497" t="s">
        <v>3894</v>
      </c>
      <c r="G3497" t="s">
        <v>2459</v>
      </c>
      <c r="H3497" t="b">
        <v>0</v>
      </c>
      <c r="I3497" t="b">
        <v>0</v>
      </c>
      <c r="J3497" t="b">
        <v>0</v>
      </c>
      <c r="K3497" t="b">
        <v>0</v>
      </c>
    </row>
    <row r="3498" spans="1:11" x14ac:dyDescent="0.3">
      <c r="A3498" t="s">
        <v>8759</v>
      </c>
      <c r="B3498" t="s">
        <v>8761</v>
      </c>
      <c r="C3498">
        <v>4.59</v>
      </c>
      <c r="D3498" s="18">
        <v>41794</v>
      </c>
      <c r="E3498" t="s">
        <v>3893</v>
      </c>
      <c r="F3498" t="s">
        <v>3894</v>
      </c>
      <c r="G3498" t="s">
        <v>2459</v>
      </c>
      <c r="H3498" t="b">
        <v>0</v>
      </c>
      <c r="I3498" t="b">
        <v>0</v>
      </c>
      <c r="J3498" t="b">
        <v>0</v>
      </c>
      <c r="K3498" t="b">
        <v>0</v>
      </c>
    </row>
    <row r="3499" spans="1:11" x14ac:dyDescent="0.3">
      <c r="A3499" t="s">
        <v>8762</v>
      </c>
      <c r="B3499" t="s">
        <v>8763</v>
      </c>
      <c r="C3499">
        <v>9</v>
      </c>
      <c r="D3499" s="18">
        <v>41881</v>
      </c>
      <c r="E3499" t="s">
        <v>3909</v>
      </c>
      <c r="F3499" t="s">
        <v>3937</v>
      </c>
      <c r="G3499" t="s">
        <v>2813</v>
      </c>
      <c r="H3499" t="b">
        <v>0</v>
      </c>
      <c r="I3499" t="b">
        <v>0</v>
      </c>
      <c r="J3499" t="b">
        <v>0</v>
      </c>
      <c r="K3499" t="b">
        <v>0</v>
      </c>
    </row>
    <row r="3500" spans="1:11" x14ac:dyDescent="0.3">
      <c r="A3500" t="s">
        <v>8764</v>
      </c>
      <c r="B3500" t="s">
        <v>8765</v>
      </c>
      <c r="C3500">
        <v>4.08</v>
      </c>
      <c r="D3500" s="18">
        <v>41783</v>
      </c>
      <c r="E3500" t="s">
        <v>3909</v>
      </c>
      <c r="F3500" t="s">
        <v>3937</v>
      </c>
      <c r="G3500" t="s">
        <v>2459</v>
      </c>
      <c r="H3500" t="b">
        <v>0</v>
      </c>
      <c r="I3500" t="b">
        <v>0</v>
      </c>
      <c r="J3500" t="b">
        <v>0</v>
      </c>
      <c r="K3500" t="b">
        <v>0</v>
      </c>
    </row>
    <row r="3501" spans="1:11" x14ac:dyDescent="0.3">
      <c r="A3501" t="s">
        <v>8766</v>
      </c>
      <c r="B3501" t="s">
        <v>8767</v>
      </c>
      <c r="C3501">
        <v>4.25</v>
      </c>
      <c r="D3501" s="18">
        <v>41818</v>
      </c>
      <c r="E3501" t="s">
        <v>3909</v>
      </c>
      <c r="F3501" t="s">
        <v>3929</v>
      </c>
      <c r="G3501" t="s">
        <v>2459</v>
      </c>
      <c r="H3501" t="b">
        <v>0</v>
      </c>
      <c r="I3501" t="b">
        <v>0</v>
      </c>
      <c r="J3501" t="b">
        <v>0</v>
      </c>
      <c r="K3501" t="b">
        <v>0</v>
      </c>
    </row>
    <row r="3502" spans="1:11" x14ac:dyDescent="0.3">
      <c r="A3502" t="s">
        <v>8768</v>
      </c>
      <c r="B3502" t="s">
        <v>8769</v>
      </c>
      <c r="C3502">
        <v>6.5</v>
      </c>
      <c r="D3502" s="18">
        <v>41815</v>
      </c>
      <c r="E3502" t="s">
        <v>3909</v>
      </c>
      <c r="F3502" t="s">
        <v>3937</v>
      </c>
      <c r="G3502" t="s">
        <v>2425</v>
      </c>
      <c r="H3502" t="b">
        <v>0</v>
      </c>
      <c r="I3502" t="b">
        <v>0</v>
      </c>
      <c r="J3502" t="b">
        <v>0</v>
      </c>
      <c r="K3502" t="b">
        <v>0</v>
      </c>
    </row>
    <row r="3503" spans="1:11" x14ac:dyDescent="0.3">
      <c r="A3503" t="s">
        <v>1603</v>
      </c>
      <c r="B3503" t="s">
        <v>1602</v>
      </c>
      <c r="C3503">
        <v>4</v>
      </c>
      <c r="D3503" s="18">
        <v>41822</v>
      </c>
      <c r="E3503" t="s">
        <v>3909</v>
      </c>
      <c r="F3503" t="s">
        <v>3937</v>
      </c>
      <c r="G3503" t="s">
        <v>2632</v>
      </c>
      <c r="H3503" t="b">
        <v>0</v>
      </c>
      <c r="I3503" t="b">
        <v>0</v>
      </c>
      <c r="J3503" t="b">
        <v>0</v>
      </c>
      <c r="K3503" t="b">
        <v>0</v>
      </c>
    </row>
    <row r="3504" spans="1:11" x14ac:dyDescent="0.3">
      <c r="A3504" t="s">
        <v>8770</v>
      </c>
      <c r="B3504" t="s">
        <v>8771</v>
      </c>
      <c r="C3504">
        <v>10.25</v>
      </c>
      <c r="D3504" s="18">
        <v>41855</v>
      </c>
      <c r="E3504" t="s">
        <v>3909</v>
      </c>
      <c r="F3504" t="s">
        <v>3937</v>
      </c>
      <c r="G3504" t="s">
        <v>2816</v>
      </c>
      <c r="H3504" t="b">
        <v>0</v>
      </c>
      <c r="I3504" t="b">
        <v>0</v>
      </c>
      <c r="J3504" t="b">
        <v>0</v>
      </c>
      <c r="K3504" t="b">
        <v>0</v>
      </c>
    </row>
    <row r="3505" spans="1:11" x14ac:dyDescent="0.3">
      <c r="A3505" t="s">
        <v>8772</v>
      </c>
      <c r="B3505" t="s">
        <v>2017</v>
      </c>
      <c r="C3505">
        <v>3</v>
      </c>
      <c r="D3505" s="18">
        <v>41870</v>
      </c>
      <c r="E3505" t="s">
        <v>3968</v>
      </c>
      <c r="F3505" t="s">
        <v>3968</v>
      </c>
      <c r="G3505" t="s">
        <v>2644</v>
      </c>
      <c r="H3505" t="b">
        <v>0</v>
      </c>
      <c r="I3505" t="b">
        <v>0</v>
      </c>
      <c r="J3505" t="b">
        <v>1</v>
      </c>
      <c r="K3505" t="b">
        <v>0</v>
      </c>
    </row>
    <row r="3506" spans="1:11" x14ac:dyDescent="0.3">
      <c r="A3506" t="s">
        <v>517</v>
      </c>
      <c r="B3506" t="s">
        <v>516</v>
      </c>
      <c r="C3506">
        <v>3.57</v>
      </c>
      <c r="D3506" s="18">
        <v>41881</v>
      </c>
      <c r="E3506" t="s">
        <v>3909</v>
      </c>
      <c r="F3506" t="s">
        <v>3937</v>
      </c>
      <c r="G3506" t="s">
        <v>2824</v>
      </c>
      <c r="H3506" t="b">
        <v>0</v>
      </c>
      <c r="I3506" t="b">
        <v>0</v>
      </c>
      <c r="J3506" t="b">
        <v>0</v>
      </c>
      <c r="K3506" t="b">
        <v>0</v>
      </c>
    </row>
    <row r="3507" spans="1:11" x14ac:dyDescent="0.3">
      <c r="A3507" t="s">
        <v>12741</v>
      </c>
      <c r="B3507" t="s">
        <v>12648</v>
      </c>
      <c r="C3507">
        <v>6.24</v>
      </c>
      <c r="D3507" s="18">
        <v>42011</v>
      </c>
      <c r="E3507" t="s">
        <v>3893</v>
      </c>
      <c r="F3507" t="s">
        <v>4117</v>
      </c>
      <c r="G3507" t="s">
        <v>3485</v>
      </c>
      <c r="H3507" t="b">
        <v>0</v>
      </c>
      <c r="I3507" t="b">
        <v>0</v>
      </c>
      <c r="J3507" t="b">
        <v>0</v>
      </c>
      <c r="K3507" t="b">
        <v>0</v>
      </c>
    </row>
    <row r="3508" spans="1:11" x14ac:dyDescent="0.3">
      <c r="A3508" t="s">
        <v>8773</v>
      </c>
      <c r="B3508" t="s">
        <v>8774</v>
      </c>
      <c r="C3508">
        <v>11.22</v>
      </c>
      <c r="D3508" s="18">
        <v>41979</v>
      </c>
      <c r="E3508" t="s">
        <v>3893</v>
      </c>
      <c r="F3508" t="s">
        <v>3916</v>
      </c>
      <c r="G3508" t="s">
        <v>3547</v>
      </c>
      <c r="H3508" t="b">
        <v>0</v>
      </c>
      <c r="I3508" t="b">
        <v>0</v>
      </c>
      <c r="J3508" t="b">
        <v>0</v>
      </c>
      <c r="K3508" t="b">
        <v>0</v>
      </c>
    </row>
    <row r="3509" spans="1:11" x14ac:dyDescent="0.3">
      <c r="A3509" t="s">
        <v>8775</v>
      </c>
      <c r="B3509" t="s">
        <v>8776</v>
      </c>
      <c r="C3509">
        <v>4.335</v>
      </c>
      <c r="D3509" s="18">
        <v>41783</v>
      </c>
      <c r="E3509" t="s">
        <v>3909</v>
      </c>
      <c r="F3509" t="s">
        <v>3929</v>
      </c>
      <c r="G3509" t="s">
        <v>2398</v>
      </c>
      <c r="H3509" t="b">
        <v>0</v>
      </c>
      <c r="I3509" t="b">
        <v>0</v>
      </c>
      <c r="J3509" t="b">
        <v>0</v>
      </c>
      <c r="K3509" t="b">
        <v>0</v>
      </c>
    </row>
    <row r="3510" spans="1:11" x14ac:dyDescent="0.3">
      <c r="A3510" t="s">
        <v>8777</v>
      </c>
      <c r="B3510" t="s">
        <v>2180</v>
      </c>
      <c r="C3510">
        <v>5.8650000000000002</v>
      </c>
      <c r="D3510" s="18">
        <v>41940</v>
      </c>
      <c r="E3510" t="s">
        <v>3900</v>
      </c>
      <c r="F3510" t="s">
        <v>3901</v>
      </c>
      <c r="G3510" t="s">
        <v>3358</v>
      </c>
      <c r="H3510" t="b">
        <v>0</v>
      </c>
      <c r="I3510" t="b">
        <v>0</v>
      </c>
      <c r="J3510" t="b">
        <v>1</v>
      </c>
      <c r="K3510" t="b">
        <v>0</v>
      </c>
    </row>
    <row r="3511" spans="1:11" x14ac:dyDescent="0.3">
      <c r="A3511" t="s">
        <v>8778</v>
      </c>
      <c r="B3511" t="s">
        <v>8779</v>
      </c>
      <c r="C3511">
        <v>11.25</v>
      </c>
      <c r="D3511" s="18">
        <v>41793</v>
      </c>
      <c r="E3511" t="s">
        <v>3909</v>
      </c>
      <c r="F3511" t="s">
        <v>3937</v>
      </c>
      <c r="G3511" t="s">
        <v>2836</v>
      </c>
      <c r="H3511" t="b">
        <v>0</v>
      </c>
      <c r="I3511" t="b">
        <v>0</v>
      </c>
      <c r="J3511" t="b">
        <v>0</v>
      </c>
      <c r="K3511" t="b">
        <v>0</v>
      </c>
    </row>
    <row r="3512" spans="1:11" x14ac:dyDescent="0.3">
      <c r="A3512" t="s">
        <v>8781</v>
      </c>
      <c r="B3512" t="s">
        <v>8782</v>
      </c>
      <c r="C3512">
        <v>7.14</v>
      </c>
      <c r="D3512" s="18">
        <v>41758</v>
      </c>
      <c r="E3512" t="s">
        <v>3900</v>
      </c>
      <c r="F3512" t="s">
        <v>3960</v>
      </c>
      <c r="G3512" t="s">
        <v>2413</v>
      </c>
      <c r="H3512" t="b">
        <v>0</v>
      </c>
      <c r="I3512" t="b">
        <v>0</v>
      </c>
      <c r="J3512" t="b">
        <v>1</v>
      </c>
      <c r="K3512" t="b">
        <v>0</v>
      </c>
    </row>
    <row r="3513" spans="1:11" x14ac:dyDescent="0.3">
      <c r="A3513" t="s">
        <v>8783</v>
      </c>
      <c r="B3513" t="s">
        <v>8784</v>
      </c>
      <c r="C3513">
        <v>4.59</v>
      </c>
      <c r="D3513" s="18">
        <v>41900</v>
      </c>
      <c r="E3513" t="s">
        <v>2230</v>
      </c>
      <c r="F3513" t="s">
        <v>3984</v>
      </c>
      <c r="G3513" t="s">
        <v>2600</v>
      </c>
      <c r="H3513" t="b">
        <v>0</v>
      </c>
      <c r="I3513" t="b">
        <v>0</v>
      </c>
      <c r="J3513" t="b">
        <v>0</v>
      </c>
      <c r="K3513" t="b">
        <v>0</v>
      </c>
    </row>
    <row r="3514" spans="1:11" x14ac:dyDescent="0.3">
      <c r="A3514" t="s">
        <v>8785</v>
      </c>
      <c r="B3514" t="s">
        <v>8786</v>
      </c>
      <c r="C3514">
        <v>7.5</v>
      </c>
      <c r="D3514" s="18">
        <v>41897</v>
      </c>
      <c r="E3514" t="s">
        <v>3968</v>
      </c>
      <c r="F3514" t="s">
        <v>3968</v>
      </c>
      <c r="G3514" t="s">
        <v>3026</v>
      </c>
      <c r="H3514" t="b">
        <v>0</v>
      </c>
      <c r="I3514" t="b">
        <v>0</v>
      </c>
      <c r="J3514" t="b">
        <v>1</v>
      </c>
      <c r="K3514" t="b">
        <v>0</v>
      </c>
    </row>
    <row r="3515" spans="1:11" x14ac:dyDescent="0.3">
      <c r="A3515" t="s">
        <v>13738</v>
      </c>
      <c r="B3515" t="s">
        <v>13739</v>
      </c>
      <c r="C3515">
        <v>7.65</v>
      </c>
      <c r="D3515" s="18">
        <v>42030</v>
      </c>
      <c r="E3515" t="s">
        <v>3893</v>
      </c>
      <c r="F3515" t="s">
        <v>3989</v>
      </c>
      <c r="G3515" t="s">
        <v>3406</v>
      </c>
      <c r="H3515" t="b">
        <v>0</v>
      </c>
      <c r="I3515" t="b">
        <v>0</v>
      </c>
      <c r="J3515" t="b">
        <v>0</v>
      </c>
      <c r="K3515" t="b">
        <v>0</v>
      </c>
    </row>
    <row r="3516" spans="1:11" x14ac:dyDescent="0.3">
      <c r="A3516" t="s">
        <v>8787</v>
      </c>
      <c r="B3516" t="s">
        <v>8788</v>
      </c>
      <c r="C3516">
        <v>7.25</v>
      </c>
      <c r="D3516" s="18">
        <v>41888</v>
      </c>
      <c r="E3516" t="s">
        <v>3968</v>
      </c>
      <c r="F3516" t="s">
        <v>3968</v>
      </c>
      <c r="G3516" t="s">
        <v>3230</v>
      </c>
      <c r="H3516" t="b">
        <v>0</v>
      </c>
      <c r="I3516" t="b">
        <v>0</v>
      </c>
      <c r="J3516" t="b">
        <v>1</v>
      </c>
      <c r="K3516" t="b">
        <v>0</v>
      </c>
    </row>
    <row r="3517" spans="1:11" x14ac:dyDescent="0.3">
      <c r="A3517" t="s">
        <v>8789</v>
      </c>
      <c r="B3517" t="s">
        <v>8790</v>
      </c>
      <c r="C3517">
        <v>6.5</v>
      </c>
      <c r="D3517" s="18">
        <v>41850</v>
      </c>
      <c r="E3517" t="s">
        <v>3900</v>
      </c>
      <c r="F3517" t="s">
        <v>3901</v>
      </c>
      <c r="G3517" t="s">
        <v>2807</v>
      </c>
      <c r="H3517" t="b">
        <v>0</v>
      </c>
      <c r="I3517" t="b">
        <v>0</v>
      </c>
      <c r="J3517" t="b">
        <v>1</v>
      </c>
      <c r="K3517" t="b">
        <v>0</v>
      </c>
    </row>
    <row r="3518" spans="1:11" x14ac:dyDescent="0.3">
      <c r="A3518" t="s">
        <v>8791</v>
      </c>
      <c r="B3518" t="s">
        <v>8792</v>
      </c>
      <c r="C3518">
        <v>6</v>
      </c>
      <c r="D3518" s="18">
        <v>41825</v>
      </c>
      <c r="E3518" t="s">
        <v>3909</v>
      </c>
      <c r="F3518" t="s">
        <v>3937</v>
      </c>
      <c r="G3518" t="s">
        <v>2406</v>
      </c>
      <c r="H3518" t="b">
        <v>0</v>
      </c>
      <c r="I3518" t="b">
        <v>0</v>
      </c>
      <c r="J3518" t="b">
        <v>0</v>
      </c>
      <c r="K3518" t="b">
        <v>0</v>
      </c>
    </row>
    <row r="3519" spans="1:11" x14ac:dyDescent="0.3">
      <c r="A3519" t="s">
        <v>8793</v>
      </c>
      <c r="B3519" t="s">
        <v>8794</v>
      </c>
      <c r="C3519">
        <v>10</v>
      </c>
      <c r="D3519" s="18">
        <v>41717</v>
      </c>
      <c r="E3519" t="s">
        <v>3909</v>
      </c>
      <c r="F3519" t="s">
        <v>3937</v>
      </c>
      <c r="G3519" t="s">
        <v>2369</v>
      </c>
      <c r="H3519" t="b">
        <v>0</v>
      </c>
      <c r="I3519" t="b">
        <v>0</v>
      </c>
      <c r="J3519" t="b">
        <v>0</v>
      </c>
      <c r="K3519" t="b">
        <v>0</v>
      </c>
    </row>
    <row r="3520" spans="1:11" x14ac:dyDescent="0.3">
      <c r="A3520" t="s">
        <v>8795</v>
      </c>
      <c r="B3520" t="s">
        <v>8796</v>
      </c>
      <c r="C3520">
        <v>4.5</v>
      </c>
      <c r="D3520" s="18">
        <v>41709</v>
      </c>
      <c r="E3520" t="s">
        <v>3909</v>
      </c>
      <c r="F3520" t="s">
        <v>3937</v>
      </c>
      <c r="G3520" t="s">
        <v>2345</v>
      </c>
      <c r="H3520" t="b">
        <v>0</v>
      </c>
      <c r="I3520" t="b">
        <v>0</v>
      </c>
      <c r="J3520" t="b">
        <v>0</v>
      </c>
      <c r="K3520" t="b">
        <v>0</v>
      </c>
    </row>
    <row r="3521" spans="1:11" x14ac:dyDescent="0.3">
      <c r="A3521" t="s">
        <v>8797</v>
      </c>
      <c r="B3521" t="s">
        <v>8798</v>
      </c>
      <c r="C3521">
        <v>9.9450000000000003</v>
      </c>
      <c r="D3521" s="18">
        <v>41753</v>
      </c>
      <c r="E3521" t="s">
        <v>3968</v>
      </c>
      <c r="F3521" t="s">
        <v>3968</v>
      </c>
      <c r="G3521" t="s">
        <v>2329</v>
      </c>
      <c r="H3521" t="b">
        <v>0</v>
      </c>
      <c r="I3521" t="b">
        <v>0</v>
      </c>
      <c r="J3521" t="b">
        <v>1</v>
      </c>
      <c r="K3521" t="b">
        <v>0</v>
      </c>
    </row>
    <row r="3522" spans="1:11" x14ac:dyDescent="0.3">
      <c r="A3522" t="s">
        <v>8799</v>
      </c>
      <c r="B3522" t="s">
        <v>8800</v>
      </c>
      <c r="C3522">
        <v>25.25</v>
      </c>
      <c r="D3522" s="18">
        <v>41908</v>
      </c>
      <c r="E3522" t="s">
        <v>3922</v>
      </c>
      <c r="F3522" t="s">
        <v>3985</v>
      </c>
      <c r="G3522" t="s">
        <v>2341</v>
      </c>
      <c r="H3522" t="b">
        <v>0</v>
      </c>
      <c r="I3522" t="b">
        <v>0</v>
      </c>
      <c r="J3522" t="b">
        <v>0</v>
      </c>
      <c r="K3522" t="b">
        <v>0</v>
      </c>
    </row>
    <row r="3523" spans="1:11" x14ac:dyDescent="0.3">
      <c r="A3523" t="s">
        <v>8801</v>
      </c>
      <c r="B3523" t="s">
        <v>171</v>
      </c>
      <c r="C3523">
        <v>8</v>
      </c>
      <c r="D3523" s="18">
        <v>41920</v>
      </c>
      <c r="E3523" t="s">
        <v>2230</v>
      </c>
      <c r="F3523" t="s">
        <v>3984</v>
      </c>
      <c r="G3523" t="s">
        <v>3254</v>
      </c>
      <c r="H3523" t="b">
        <v>0</v>
      </c>
      <c r="I3523" t="b">
        <v>0</v>
      </c>
      <c r="J3523" t="b">
        <v>0</v>
      </c>
      <c r="K3523" t="b">
        <v>0</v>
      </c>
    </row>
    <row r="3524" spans="1:11" x14ac:dyDescent="0.3">
      <c r="A3524" t="s">
        <v>8802</v>
      </c>
      <c r="B3524" t="s">
        <v>8803</v>
      </c>
      <c r="C3524">
        <v>10</v>
      </c>
      <c r="D3524" s="18">
        <v>41793</v>
      </c>
      <c r="E3524" t="s">
        <v>3909</v>
      </c>
      <c r="F3524" t="s">
        <v>3937</v>
      </c>
      <c r="G3524" t="s">
        <v>2417</v>
      </c>
      <c r="H3524" t="b">
        <v>0</v>
      </c>
      <c r="I3524" t="b">
        <v>0</v>
      </c>
      <c r="J3524" t="b">
        <v>0</v>
      </c>
      <c r="K3524" t="b">
        <v>0</v>
      </c>
    </row>
    <row r="3525" spans="1:11" x14ac:dyDescent="0.3">
      <c r="A3525" t="s">
        <v>8804</v>
      </c>
      <c r="B3525" t="s">
        <v>8805</v>
      </c>
      <c r="C3525">
        <v>8.75</v>
      </c>
      <c r="D3525" s="18">
        <v>41722</v>
      </c>
      <c r="E3525" t="s">
        <v>3909</v>
      </c>
      <c r="F3525" t="s">
        <v>3937</v>
      </c>
      <c r="G3525" t="s">
        <v>2417</v>
      </c>
      <c r="H3525" t="b">
        <v>0</v>
      </c>
      <c r="I3525" t="b">
        <v>0</v>
      </c>
      <c r="J3525" t="b">
        <v>0</v>
      </c>
      <c r="K3525" t="b">
        <v>0</v>
      </c>
    </row>
    <row r="3526" spans="1:11" x14ac:dyDescent="0.3">
      <c r="A3526" t="s">
        <v>8806</v>
      </c>
      <c r="B3526" t="s">
        <v>8807</v>
      </c>
      <c r="C3526">
        <v>3.5</v>
      </c>
      <c r="D3526" s="18">
        <v>41808</v>
      </c>
      <c r="E3526" t="s">
        <v>3909</v>
      </c>
      <c r="F3526" t="s">
        <v>3937</v>
      </c>
      <c r="G3526" t="s">
        <v>2249</v>
      </c>
      <c r="H3526" t="b">
        <v>0</v>
      </c>
      <c r="I3526" t="b">
        <v>0</v>
      </c>
      <c r="J3526" t="b">
        <v>0</v>
      </c>
      <c r="K3526" t="b">
        <v>0</v>
      </c>
    </row>
    <row r="3527" spans="1:11" x14ac:dyDescent="0.3">
      <c r="A3527" t="s">
        <v>8808</v>
      </c>
      <c r="B3527" t="s">
        <v>276</v>
      </c>
      <c r="C3527">
        <v>7.5</v>
      </c>
      <c r="D3527" s="18">
        <v>41955</v>
      </c>
      <c r="E3527" t="s">
        <v>3922</v>
      </c>
      <c r="F3527" t="s">
        <v>3923</v>
      </c>
      <c r="G3527" t="s">
        <v>2374</v>
      </c>
      <c r="H3527" t="b">
        <v>0</v>
      </c>
      <c r="I3527" t="b">
        <v>0</v>
      </c>
      <c r="J3527" t="b">
        <v>0</v>
      </c>
      <c r="K3527" t="b">
        <v>0</v>
      </c>
    </row>
    <row r="3528" spans="1:11" x14ac:dyDescent="0.3">
      <c r="A3528" t="s">
        <v>8809</v>
      </c>
      <c r="B3528" t="s">
        <v>8810</v>
      </c>
      <c r="C3528">
        <v>9.18</v>
      </c>
      <c r="D3528" s="18">
        <v>41821</v>
      </c>
      <c r="E3528" t="s">
        <v>3968</v>
      </c>
      <c r="F3528" t="s">
        <v>3968</v>
      </c>
      <c r="G3528" t="s">
        <v>2598</v>
      </c>
      <c r="H3528" t="b">
        <v>0</v>
      </c>
      <c r="I3528" t="b">
        <v>0</v>
      </c>
      <c r="J3528" t="b">
        <v>1</v>
      </c>
      <c r="K3528" t="b">
        <v>0</v>
      </c>
    </row>
    <row r="3529" spans="1:11" x14ac:dyDescent="0.3">
      <c r="A3529" t="s">
        <v>351</v>
      </c>
      <c r="B3529" t="s">
        <v>350</v>
      </c>
      <c r="C3529">
        <v>3.75</v>
      </c>
      <c r="D3529" s="18">
        <v>41971</v>
      </c>
      <c r="E3529" t="s">
        <v>3893</v>
      </c>
      <c r="F3529" t="s">
        <v>3894</v>
      </c>
      <c r="G3529" t="s">
        <v>2924</v>
      </c>
      <c r="H3529" t="b">
        <v>0</v>
      </c>
      <c r="I3529" t="b">
        <v>0</v>
      </c>
      <c r="J3529" t="b">
        <v>0</v>
      </c>
      <c r="K3529" t="b">
        <v>0</v>
      </c>
    </row>
    <row r="3530" spans="1:11" x14ac:dyDescent="0.3">
      <c r="A3530" t="s">
        <v>8811</v>
      </c>
      <c r="B3530" t="s">
        <v>8812</v>
      </c>
      <c r="C3530">
        <v>2</v>
      </c>
      <c r="D3530" s="18">
        <v>41691</v>
      </c>
      <c r="E3530" t="s">
        <v>3909</v>
      </c>
      <c r="F3530" t="s">
        <v>3929</v>
      </c>
      <c r="G3530" t="s">
        <v>2263</v>
      </c>
      <c r="H3530" t="b">
        <v>0</v>
      </c>
      <c r="I3530" t="b">
        <v>0</v>
      </c>
      <c r="J3530" t="b">
        <v>0</v>
      </c>
      <c r="K3530" t="b">
        <v>0</v>
      </c>
    </row>
    <row r="3531" spans="1:11" x14ac:dyDescent="0.3">
      <c r="A3531" t="s">
        <v>8813</v>
      </c>
      <c r="B3531" t="s">
        <v>8814</v>
      </c>
      <c r="C3531">
        <v>9.5</v>
      </c>
      <c r="D3531" s="18">
        <v>41897</v>
      </c>
      <c r="E3531" t="s">
        <v>3909</v>
      </c>
      <c r="F3531" t="s">
        <v>3910</v>
      </c>
      <c r="G3531" t="s">
        <v>2672</v>
      </c>
      <c r="H3531" t="b">
        <v>0</v>
      </c>
      <c r="I3531" t="b">
        <v>0</v>
      </c>
      <c r="J3531" t="b">
        <v>0</v>
      </c>
      <c r="K3531" t="b">
        <v>0</v>
      </c>
    </row>
    <row r="3532" spans="1:11" x14ac:dyDescent="0.3">
      <c r="A3532" t="s">
        <v>8815</v>
      </c>
      <c r="B3532" t="s">
        <v>8816</v>
      </c>
      <c r="C3532">
        <v>3.75</v>
      </c>
      <c r="D3532" s="18">
        <v>41811</v>
      </c>
      <c r="E3532" t="s">
        <v>3909</v>
      </c>
      <c r="F3532" t="s">
        <v>3937</v>
      </c>
      <c r="G3532" t="s">
        <v>2425</v>
      </c>
      <c r="H3532" t="b">
        <v>0</v>
      </c>
      <c r="I3532" t="b">
        <v>0</v>
      </c>
      <c r="J3532" t="b">
        <v>0</v>
      </c>
      <c r="K3532" t="b">
        <v>0</v>
      </c>
    </row>
    <row r="3533" spans="1:11" x14ac:dyDescent="0.3">
      <c r="A3533" t="s">
        <v>8817</v>
      </c>
      <c r="B3533" t="s">
        <v>8818</v>
      </c>
      <c r="C3533">
        <v>8.25</v>
      </c>
      <c r="D3533" s="18">
        <v>41691</v>
      </c>
      <c r="E3533" t="s">
        <v>3909</v>
      </c>
      <c r="F3533" t="s">
        <v>3937</v>
      </c>
      <c r="G3533" t="s">
        <v>2263</v>
      </c>
      <c r="H3533" t="b">
        <v>0</v>
      </c>
      <c r="I3533" t="b">
        <v>0</v>
      </c>
      <c r="J3533" t="b">
        <v>0</v>
      </c>
      <c r="K3533" t="b">
        <v>0</v>
      </c>
    </row>
    <row r="3534" spans="1:11" x14ac:dyDescent="0.3">
      <c r="A3534" t="s">
        <v>8817</v>
      </c>
      <c r="B3534" t="s">
        <v>8819</v>
      </c>
      <c r="C3534">
        <v>7.25</v>
      </c>
      <c r="D3534" s="18">
        <v>41692</v>
      </c>
      <c r="E3534" t="s">
        <v>3909</v>
      </c>
      <c r="F3534" t="s">
        <v>3937</v>
      </c>
      <c r="G3534" t="s">
        <v>2263</v>
      </c>
      <c r="H3534" t="b">
        <v>0</v>
      </c>
      <c r="I3534" t="b">
        <v>0</v>
      </c>
      <c r="J3534" t="b">
        <v>0</v>
      </c>
      <c r="K3534" t="b">
        <v>0</v>
      </c>
    </row>
    <row r="3535" spans="1:11" x14ac:dyDescent="0.3">
      <c r="A3535" t="s">
        <v>8820</v>
      </c>
      <c r="B3535" t="s">
        <v>8821</v>
      </c>
      <c r="C3535">
        <v>3.75</v>
      </c>
      <c r="D3535" s="18">
        <v>41858</v>
      </c>
      <c r="E3535" t="s">
        <v>3909</v>
      </c>
      <c r="F3535" t="s">
        <v>3937</v>
      </c>
      <c r="G3535" t="s">
        <v>2398</v>
      </c>
      <c r="H3535" t="b">
        <v>0</v>
      </c>
      <c r="I3535" t="b">
        <v>0</v>
      </c>
      <c r="J3535" t="b">
        <v>0</v>
      </c>
      <c r="K3535" t="b">
        <v>0</v>
      </c>
    </row>
    <row r="3536" spans="1:11" x14ac:dyDescent="0.3">
      <c r="A3536" t="s">
        <v>8822</v>
      </c>
      <c r="B3536" t="s">
        <v>8823</v>
      </c>
      <c r="C3536">
        <v>5.0999999999999996</v>
      </c>
      <c r="D3536" s="18">
        <v>41752</v>
      </c>
      <c r="E3536" t="s">
        <v>3922</v>
      </c>
      <c r="F3536" t="s">
        <v>3923</v>
      </c>
      <c r="G3536" t="s">
        <v>2358</v>
      </c>
      <c r="H3536" t="b">
        <v>0</v>
      </c>
      <c r="I3536" t="b">
        <v>0</v>
      </c>
      <c r="J3536" t="b">
        <v>0</v>
      </c>
      <c r="K3536" t="b">
        <v>0</v>
      </c>
    </row>
    <row r="3537" spans="1:11" x14ac:dyDescent="0.3">
      <c r="A3537" t="s">
        <v>8824</v>
      </c>
      <c r="B3537" t="s">
        <v>8825</v>
      </c>
      <c r="C3537">
        <v>3.5</v>
      </c>
      <c r="D3537" s="18">
        <v>41694</v>
      </c>
      <c r="E3537" t="s">
        <v>3968</v>
      </c>
      <c r="F3537" t="s">
        <v>3968</v>
      </c>
      <c r="G3537" t="s">
        <v>2275</v>
      </c>
      <c r="H3537" t="b">
        <v>0</v>
      </c>
      <c r="I3537" t="b">
        <v>0</v>
      </c>
      <c r="J3537" t="b">
        <v>1</v>
      </c>
      <c r="K3537" t="b">
        <v>0</v>
      </c>
    </row>
    <row r="3538" spans="1:11" x14ac:dyDescent="0.3">
      <c r="A3538" t="s">
        <v>8826</v>
      </c>
      <c r="B3538" t="s">
        <v>8827</v>
      </c>
      <c r="C3538">
        <v>6.5</v>
      </c>
      <c r="D3538" s="18">
        <v>41723</v>
      </c>
      <c r="E3538" t="s">
        <v>3968</v>
      </c>
      <c r="F3538" t="s">
        <v>3968</v>
      </c>
      <c r="G3538" t="s">
        <v>2382</v>
      </c>
      <c r="H3538" t="b">
        <v>0</v>
      </c>
      <c r="I3538" t="b">
        <v>0</v>
      </c>
      <c r="J3538" t="b">
        <v>1</v>
      </c>
      <c r="K3538" t="b">
        <v>0</v>
      </c>
    </row>
    <row r="3539" spans="1:11" x14ac:dyDescent="0.3">
      <c r="A3539" t="s">
        <v>8828</v>
      </c>
      <c r="B3539" t="s">
        <v>8829</v>
      </c>
      <c r="C3539">
        <v>2.5</v>
      </c>
      <c r="D3539" s="18">
        <v>41825</v>
      </c>
      <c r="E3539" t="s">
        <v>3909</v>
      </c>
      <c r="F3539" t="s">
        <v>3937</v>
      </c>
      <c r="G3539" t="s">
        <v>2402</v>
      </c>
      <c r="H3539" t="b">
        <v>0</v>
      </c>
      <c r="I3539" t="b">
        <v>0</v>
      </c>
      <c r="J3539" t="b">
        <v>0</v>
      </c>
      <c r="K3539" t="b">
        <v>0</v>
      </c>
    </row>
    <row r="3540" spans="1:11" x14ac:dyDescent="0.3">
      <c r="A3540" t="s">
        <v>8830</v>
      </c>
      <c r="B3540" t="s">
        <v>8831</v>
      </c>
      <c r="C3540">
        <v>4.25</v>
      </c>
      <c r="D3540" s="18">
        <v>41809</v>
      </c>
      <c r="E3540" t="s">
        <v>3909</v>
      </c>
      <c r="F3540" t="s">
        <v>3937</v>
      </c>
      <c r="G3540" t="s">
        <v>2398</v>
      </c>
      <c r="H3540" t="b">
        <v>0</v>
      </c>
      <c r="I3540" t="b">
        <v>0</v>
      </c>
      <c r="J3540" t="b">
        <v>0</v>
      </c>
      <c r="K3540" t="b">
        <v>0</v>
      </c>
    </row>
    <row r="3541" spans="1:11" x14ac:dyDescent="0.3">
      <c r="A3541" t="s">
        <v>8832</v>
      </c>
      <c r="B3541" t="s">
        <v>8833</v>
      </c>
      <c r="C3541">
        <v>5.0999999999999996</v>
      </c>
      <c r="D3541" s="18">
        <v>41808</v>
      </c>
      <c r="E3541" t="s">
        <v>3909</v>
      </c>
      <c r="F3541" t="s">
        <v>3937</v>
      </c>
      <c r="G3541" t="s">
        <v>2729</v>
      </c>
      <c r="H3541" t="b">
        <v>0</v>
      </c>
      <c r="I3541" t="b">
        <v>0</v>
      </c>
      <c r="J3541" t="b">
        <v>0</v>
      </c>
      <c r="K3541" t="b">
        <v>0</v>
      </c>
    </row>
    <row r="3542" spans="1:11" x14ac:dyDescent="0.3">
      <c r="A3542" t="s">
        <v>8834</v>
      </c>
      <c r="B3542" t="s">
        <v>8835</v>
      </c>
      <c r="C3542">
        <v>2.8050000000000002</v>
      </c>
      <c r="D3542" s="18">
        <v>41754</v>
      </c>
      <c r="E3542" t="s">
        <v>3909</v>
      </c>
      <c r="F3542" t="s">
        <v>3937</v>
      </c>
      <c r="G3542" t="s">
        <v>2329</v>
      </c>
      <c r="H3542" t="b">
        <v>0</v>
      </c>
      <c r="I3542" t="b">
        <v>0</v>
      </c>
      <c r="J3542" t="b">
        <v>0</v>
      </c>
      <c r="K3542" t="b">
        <v>0</v>
      </c>
    </row>
    <row r="3543" spans="1:11" x14ac:dyDescent="0.3">
      <c r="A3543" t="s">
        <v>8836</v>
      </c>
      <c r="B3543" t="s">
        <v>8837</v>
      </c>
      <c r="C3543">
        <v>7.3949999999999996</v>
      </c>
      <c r="D3543" s="18">
        <v>41947</v>
      </c>
      <c r="E3543" t="s">
        <v>2230</v>
      </c>
      <c r="F3543" t="s">
        <v>3955</v>
      </c>
      <c r="G3543" t="s">
        <v>3674</v>
      </c>
      <c r="H3543" t="b">
        <v>0</v>
      </c>
      <c r="I3543" t="b">
        <v>0</v>
      </c>
      <c r="J3543" t="b">
        <v>0</v>
      </c>
      <c r="K3543" t="b">
        <v>0</v>
      </c>
    </row>
    <row r="3544" spans="1:11" x14ac:dyDescent="0.3">
      <c r="A3544" t="s">
        <v>1431</v>
      </c>
      <c r="B3544" t="s">
        <v>1430</v>
      </c>
      <c r="C3544">
        <v>4.8449999999999998</v>
      </c>
      <c r="D3544" s="18">
        <v>41853</v>
      </c>
      <c r="E3544" t="s">
        <v>3968</v>
      </c>
      <c r="F3544" t="s">
        <v>3968</v>
      </c>
      <c r="G3544" t="s">
        <v>2729</v>
      </c>
      <c r="H3544" t="b">
        <v>0</v>
      </c>
      <c r="I3544" t="b">
        <v>0</v>
      </c>
      <c r="J3544" t="b">
        <v>1</v>
      </c>
      <c r="K3544" t="b">
        <v>0</v>
      </c>
    </row>
    <row r="3545" spans="1:11" x14ac:dyDescent="0.3">
      <c r="A3545" t="s">
        <v>8838</v>
      </c>
      <c r="B3545" t="s">
        <v>8839</v>
      </c>
      <c r="C3545">
        <v>3.5</v>
      </c>
      <c r="D3545" s="18">
        <v>41893</v>
      </c>
      <c r="E3545" t="s">
        <v>2230</v>
      </c>
      <c r="F3545" t="s">
        <v>3984</v>
      </c>
      <c r="G3545" t="s">
        <v>2803</v>
      </c>
      <c r="H3545" t="b">
        <v>0</v>
      </c>
      <c r="I3545" t="b">
        <v>0</v>
      </c>
      <c r="J3545" t="b">
        <v>0</v>
      </c>
      <c r="K3545" t="b">
        <v>0</v>
      </c>
    </row>
    <row r="3546" spans="1:11" x14ac:dyDescent="0.3">
      <c r="A3546" t="s">
        <v>8840</v>
      </c>
      <c r="B3546" t="s">
        <v>8841</v>
      </c>
      <c r="C3546">
        <v>4.25</v>
      </c>
      <c r="D3546" s="18">
        <v>41841</v>
      </c>
      <c r="E3546" t="s">
        <v>3900</v>
      </c>
      <c r="F3546" t="s">
        <v>3901</v>
      </c>
      <c r="G3546" t="s">
        <v>2672</v>
      </c>
      <c r="H3546" t="b">
        <v>0</v>
      </c>
      <c r="I3546" t="b">
        <v>0</v>
      </c>
      <c r="J3546" t="b">
        <v>1</v>
      </c>
      <c r="K3546" t="b">
        <v>0</v>
      </c>
    </row>
    <row r="3547" spans="1:11" x14ac:dyDescent="0.3">
      <c r="A3547" t="s">
        <v>8840</v>
      </c>
      <c r="B3547" t="s">
        <v>8842</v>
      </c>
      <c r="C3547">
        <v>2.5499999999999998</v>
      </c>
      <c r="D3547" s="18">
        <v>41841</v>
      </c>
      <c r="E3547" t="s">
        <v>3900</v>
      </c>
      <c r="F3547" t="s">
        <v>3901</v>
      </c>
      <c r="G3547" t="s">
        <v>2672</v>
      </c>
      <c r="H3547" t="b">
        <v>0</v>
      </c>
      <c r="I3547" t="b">
        <v>0</v>
      </c>
      <c r="J3547" t="b">
        <v>1</v>
      </c>
      <c r="K3547" t="b">
        <v>0</v>
      </c>
    </row>
    <row r="3548" spans="1:11" x14ac:dyDescent="0.3">
      <c r="A3548" t="s">
        <v>8843</v>
      </c>
      <c r="B3548" t="s">
        <v>990</v>
      </c>
      <c r="C3548">
        <v>9.75</v>
      </c>
      <c r="D3548" s="18">
        <v>41921</v>
      </c>
      <c r="E3548" t="s">
        <v>3909</v>
      </c>
      <c r="F3548" t="s">
        <v>3929</v>
      </c>
      <c r="G3548" t="s">
        <v>2598</v>
      </c>
      <c r="H3548" t="b">
        <v>0</v>
      </c>
      <c r="I3548" t="b">
        <v>0</v>
      </c>
      <c r="J3548" t="b">
        <v>0</v>
      </c>
      <c r="K3548" t="b">
        <v>0</v>
      </c>
    </row>
    <row r="3549" spans="1:11" x14ac:dyDescent="0.3">
      <c r="A3549" t="s">
        <v>8844</v>
      </c>
      <c r="B3549" t="s">
        <v>8845</v>
      </c>
      <c r="C3549">
        <v>4.59</v>
      </c>
      <c r="D3549" s="18">
        <v>41769</v>
      </c>
      <c r="E3549" t="s">
        <v>3909</v>
      </c>
      <c r="F3549" t="s">
        <v>3937</v>
      </c>
      <c r="G3549" t="s">
        <v>2382</v>
      </c>
      <c r="H3549" t="b">
        <v>0</v>
      </c>
      <c r="I3549" t="b">
        <v>0</v>
      </c>
      <c r="J3549" t="b">
        <v>0</v>
      </c>
      <c r="K3549" t="b">
        <v>0</v>
      </c>
    </row>
    <row r="3550" spans="1:11" x14ac:dyDescent="0.3">
      <c r="A3550" t="s">
        <v>8846</v>
      </c>
      <c r="B3550" t="s">
        <v>8847</v>
      </c>
      <c r="C3550">
        <v>7.5</v>
      </c>
      <c r="D3550" s="18">
        <v>41827</v>
      </c>
      <c r="E3550" t="s">
        <v>3909</v>
      </c>
      <c r="F3550" t="s">
        <v>3937</v>
      </c>
      <c r="G3550" t="s">
        <v>2689</v>
      </c>
      <c r="H3550" t="b">
        <v>0</v>
      </c>
      <c r="I3550" t="b">
        <v>0</v>
      </c>
      <c r="J3550" t="b">
        <v>0</v>
      </c>
      <c r="K3550" t="b">
        <v>0</v>
      </c>
    </row>
    <row r="3551" spans="1:11" x14ac:dyDescent="0.3">
      <c r="A3551" t="s">
        <v>8848</v>
      </c>
      <c r="B3551" t="s">
        <v>8849</v>
      </c>
      <c r="C3551">
        <v>6</v>
      </c>
      <c r="D3551" s="18">
        <v>41934</v>
      </c>
      <c r="E3551" t="s">
        <v>3909</v>
      </c>
      <c r="F3551" t="s">
        <v>3929</v>
      </c>
      <c r="G3551" t="s">
        <v>2600</v>
      </c>
      <c r="H3551" t="b">
        <v>0</v>
      </c>
      <c r="I3551" t="b">
        <v>0</v>
      </c>
      <c r="J3551" t="b">
        <v>0</v>
      </c>
      <c r="K3551" t="b">
        <v>0</v>
      </c>
    </row>
    <row r="3552" spans="1:11" x14ac:dyDescent="0.3">
      <c r="A3552" t="s">
        <v>12099</v>
      </c>
      <c r="B3552" t="s">
        <v>12087</v>
      </c>
      <c r="C3552">
        <v>8.5</v>
      </c>
      <c r="D3552" s="18">
        <v>41990</v>
      </c>
      <c r="E3552" t="s">
        <v>3893</v>
      </c>
      <c r="F3552" t="s">
        <v>4117</v>
      </c>
      <c r="G3552" t="s">
        <v>2400</v>
      </c>
      <c r="H3552" t="b">
        <v>0</v>
      </c>
      <c r="I3552" t="b">
        <v>0</v>
      </c>
      <c r="J3552" t="b">
        <v>0</v>
      </c>
      <c r="K3552" t="b">
        <v>0</v>
      </c>
    </row>
    <row r="3553" spans="1:11" x14ac:dyDescent="0.3">
      <c r="A3553" t="s">
        <v>8850</v>
      </c>
      <c r="B3553" t="s">
        <v>8851</v>
      </c>
      <c r="C3553">
        <v>4.25</v>
      </c>
      <c r="D3553" s="18">
        <v>41880</v>
      </c>
      <c r="E3553" t="s">
        <v>3909</v>
      </c>
      <c r="F3553" t="s">
        <v>3929</v>
      </c>
      <c r="G3553" t="s">
        <v>2937</v>
      </c>
      <c r="H3553" t="b">
        <v>0</v>
      </c>
      <c r="I3553" t="b">
        <v>0</v>
      </c>
      <c r="J3553" t="b">
        <v>0</v>
      </c>
      <c r="K3553" t="b">
        <v>0</v>
      </c>
    </row>
    <row r="3554" spans="1:11" x14ac:dyDescent="0.3">
      <c r="A3554" t="s">
        <v>8852</v>
      </c>
      <c r="B3554" t="s">
        <v>8853</v>
      </c>
      <c r="C3554">
        <v>10.25</v>
      </c>
      <c r="D3554" s="18">
        <v>41912</v>
      </c>
      <c r="E3554" t="s">
        <v>2230</v>
      </c>
      <c r="F3554" t="s">
        <v>3955</v>
      </c>
      <c r="G3554" t="s">
        <v>3447</v>
      </c>
      <c r="H3554" t="b">
        <v>0</v>
      </c>
      <c r="I3554" t="b">
        <v>0</v>
      </c>
      <c r="J3554" t="b">
        <v>0</v>
      </c>
      <c r="K3554" t="b">
        <v>0</v>
      </c>
    </row>
    <row r="3555" spans="1:11" x14ac:dyDescent="0.3">
      <c r="A3555" t="s">
        <v>11718</v>
      </c>
      <c r="B3555" t="s">
        <v>11719</v>
      </c>
      <c r="C3555">
        <v>9.5</v>
      </c>
      <c r="D3555" s="18">
        <v>41984</v>
      </c>
      <c r="E3555" t="s">
        <v>3893</v>
      </c>
      <c r="F3555" t="s">
        <v>4117</v>
      </c>
      <c r="G3555" t="s">
        <v>2813</v>
      </c>
      <c r="H3555" t="b">
        <v>0</v>
      </c>
      <c r="I3555" t="b">
        <v>0</v>
      </c>
      <c r="J3555" t="b">
        <v>0</v>
      </c>
      <c r="K3555" t="b">
        <v>0</v>
      </c>
    </row>
    <row r="3556" spans="1:11" x14ac:dyDescent="0.3">
      <c r="A3556" t="s">
        <v>8854</v>
      </c>
      <c r="B3556" t="s">
        <v>8855</v>
      </c>
      <c r="C3556">
        <v>11</v>
      </c>
      <c r="D3556" s="18">
        <v>41825</v>
      </c>
      <c r="E3556" t="s">
        <v>2230</v>
      </c>
      <c r="F3556" t="s">
        <v>3984</v>
      </c>
      <c r="G3556" t="s">
        <v>2672</v>
      </c>
      <c r="H3556" t="b">
        <v>0</v>
      </c>
      <c r="I3556" t="b">
        <v>0</v>
      </c>
      <c r="J3556" t="b">
        <v>0</v>
      </c>
      <c r="K3556" t="b">
        <v>0</v>
      </c>
    </row>
    <row r="3557" spans="1:11" x14ac:dyDescent="0.3">
      <c r="A3557" t="s">
        <v>8856</v>
      </c>
      <c r="B3557" t="s">
        <v>8857</v>
      </c>
      <c r="C3557">
        <v>6.5</v>
      </c>
      <c r="D3557" s="18">
        <v>41876</v>
      </c>
      <c r="E3557" t="s">
        <v>3909</v>
      </c>
      <c r="F3557" t="s">
        <v>3937</v>
      </c>
      <c r="G3557" t="s">
        <v>2689</v>
      </c>
      <c r="H3557" t="b">
        <v>0</v>
      </c>
      <c r="I3557" t="b">
        <v>0</v>
      </c>
      <c r="J3557" t="b">
        <v>0</v>
      </c>
      <c r="K3557" t="b">
        <v>0</v>
      </c>
    </row>
    <row r="3558" spans="1:11" x14ac:dyDescent="0.3">
      <c r="A3558" t="s">
        <v>8858</v>
      </c>
      <c r="B3558" t="s">
        <v>8859</v>
      </c>
      <c r="C3558">
        <v>7.65</v>
      </c>
      <c r="D3558" s="18">
        <v>41808</v>
      </c>
      <c r="E3558" t="s">
        <v>3909</v>
      </c>
      <c r="F3558" t="s">
        <v>3929</v>
      </c>
      <c r="G3558" t="s">
        <v>2429</v>
      </c>
      <c r="H3558" t="b">
        <v>0</v>
      </c>
      <c r="I3558" t="b">
        <v>0</v>
      </c>
      <c r="J3558" t="b">
        <v>0</v>
      </c>
      <c r="K3558" t="b">
        <v>0</v>
      </c>
    </row>
    <row r="3559" spans="1:11" x14ac:dyDescent="0.3">
      <c r="A3559" t="s">
        <v>8860</v>
      </c>
      <c r="B3559" t="s">
        <v>8861</v>
      </c>
      <c r="C3559">
        <v>9.75</v>
      </c>
      <c r="D3559" s="18">
        <v>41845</v>
      </c>
      <c r="E3559" t="s">
        <v>3893</v>
      </c>
      <c r="F3559" t="s">
        <v>3894</v>
      </c>
      <c r="G3559" t="s">
        <v>2255</v>
      </c>
      <c r="H3559" t="b">
        <v>0</v>
      </c>
      <c r="I3559" t="b">
        <v>0</v>
      </c>
      <c r="J3559" t="b">
        <v>0</v>
      </c>
      <c r="K3559" t="b">
        <v>0</v>
      </c>
    </row>
    <row r="3560" spans="1:11" x14ac:dyDescent="0.3">
      <c r="A3560" t="s">
        <v>1507</v>
      </c>
      <c r="B3560" t="s">
        <v>1506</v>
      </c>
      <c r="C3560">
        <v>4</v>
      </c>
      <c r="D3560" s="18">
        <v>41809</v>
      </c>
      <c r="E3560" t="s">
        <v>3909</v>
      </c>
      <c r="F3560" t="s">
        <v>3937</v>
      </c>
      <c r="G3560" t="s">
        <v>2275</v>
      </c>
      <c r="H3560" t="b">
        <v>0</v>
      </c>
      <c r="I3560" t="b">
        <v>0</v>
      </c>
      <c r="J3560" t="b">
        <v>0</v>
      </c>
      <c r="K3560" t="b">
        <v>0</v>
      </c>
    </row>
    <row r="3561" spans="1:11" x14ac:dyDescent="0.3">
      <c r="A3561" t="s">
        <v>13016</v>
      </c>
      <c r="B3561" t="s">
        <v>12957</v>
      </c>
      <c r="C3561">
        <v>11.475</v>
      </c>
      <c r="D3561" s="18">
        <v>42017</v>
      </c>
      <c r="E3561" t="s">
        <v>3893</v>
      </c>
      <c r="F3561" t="s">
        <v>3941</v>
      </c>
      <c r="G3561" t="s">
        <v>12500</v>
      </c>
      <c r="H3561" t="b">
        <v>0</v>
      </c>
      <c r="I3561" t="b">
        <v>0</v>
      </c>
      <c r="J3561" t="b">
        <v>0</v>
      </c>
      <c r="K3561" t="b">
        <v>0</v>
      </c>
    </row>
    <row r="3562" spans="1:11" x14ac:dyDescent="0.3">
      <c r="A3562" t="s">
        <v>8862</v>
      </c>
      <c r="B3562" t="s">
        <v>8863</v>
      </c>
      <c r="C3562">
        <v>5.5</v>
      </c>
      <c r="D3562" s="18">
        <v>41750</v>
      </c>
      <c r="E3562" t="s">
        <v>2230</v>
      </c>
      <c r="F3562" t="s">
        <v>3984</v>
      </c>
      <c r="G3562" t="s">
        <v>2369</v>
      </c>
      <c r="H3562" t="b">
        <v>0</v>
      </c>
      <c r="I3562" t="b">
        <v>0</v>
      </c>
      <c r="J3562" t="b">
        <v>0</v>
      </c>
      <c r="K3562" t="b">
        <v>0</v>
      </c>
    </row>
    <row r="3563" spans="1:11" x14ac:dyDescent="0.3">
      <c r="A3563" t="s">
        <v>8864</v>
      </c>
      <c r="B3563" t="s">
        <v>8865</v>
      </c>
      <c r="C3563">
        <v>5.5</v>
      </c>
      <c r="D3563" s="18">
        <v>41979</v>
      </c>
      <c r="E3563" t="s">
        <v>2230</v>
      </c>
      <c r="F3563" t="s">
        <v>3984</v>
      </c>
      <c r="G3563" t="s">
        <v>2251</v>
      </c>
      <c r="H3563" t="b">
        <v>0</v>
      </c>
      <c r="I3563" t="b">
        <v>0</v>
      </c>
      <c r="J3563" t="b">
        <v>0</v>
      </c>
      <c r="K3563" t="b">
        <v>0</v>
      </c>
    </row>
    <row r="3564" spans="1:11" x14ac:dyDescent="0.3">
      <c r="A3564" t="s">
        <v>8866</v>
      </c>
      <c r="B3564" t="s">
        <v>8867</v>
      </c>
      <c r="C3564">
        <v>2.8050000000000002</v>
      </c>
      <c r="D3564" s="18">
        <v>41947</v>
      </c>
      <c r="E3564" t="s">
        <v>3968</v>
      </c>
      <c r="F3564" t="s">
        <v>3968</v>
      </c>
      <c r="G3564" t="s">
        <v>3581</v>
      </c>
      <c r="H3564" t="b">
        <v>0</v>
      </c>
      <c r="I3564" t="b">
        <v>0</v>
      </c>
      <c r="J3564" t="b">
        <v>1</v>
      </c>
      <c r="K3564" t="b">
        <v>0</v>
      </c>
    </row>
    <row r="3565" spans="1:11" x14ac:dyDescent="0.3">
      <c r="A3565" t="s">
        <v>8868</v>
      </c>
      <c r="B3565" t="s">
        <v>808</v>
      </c>
      <c r="C3565">
        <v>4.75</v>
      </c>
      <c r="D3565" s="18">
        <v>41877</v>
      </c>
      <c r="E3565" t="s">
        <v>3968</v>
      </c>
      <c r="F3565" t="s">
        <v>3968</v>
      </c>
      <c r="G3565" t="s">
        <v>2889</v>
      </c>
      <c r="H3565" t="b">
        <v>0</v>
      </c>
      <c r="I3565" t="b">
        <v>0</v>
      </c>
      <c r="J3565" t="b">
        <v>1</v>
      </c>
      <c r="K3565" t="b">
        <v>0</v>
      </c>
    </row>
    <row r="3566" spans="1:11" x14ac:dyDescent="0.3">
      <c r="A3566" t="s">
        <v>13741</v>
      </c>
      <c r="B3566" t="s">
        <v>13742</v>
      </c>
      <c r="C3566">
        <v>8.9250000000000007</v>
      </c>
      <c r="D3566" s="18">
        <v>42034</v>
      </c>
      <c r="E3566" t="s">
        <v>3893</v>
      </c>
      <c r="F3566" t="s">
        <v>3989</v>
      </c>
      <c r="G3566" t="s">
        <v>12506</v>
      </c>
      <c r="H3566" t="b">
        <v>0</v>
      </c>
      <c r="I3566" t="b">
        <v>0</v>
      </c>
      <c r="J3566" t="b">
        <v>0</v>
      </c>
      <c r="K3566" t="b">
        <v>0</v>
      </c>
    </row>
    <row r="3567" spans="1:11" x14ac:dyDescent="0.3">
      <c r="A3567" t="s">
        <v>8869</v>
      </c>
      <c r="B3567" t="s">
        <v>8870</v>
      </c>
      <c r="C3567">
        <v>7.14</v>
      </c>
      <c r="D3567" s="18">
        <v>41778</v>
      </c>
      <c r="E3567" t="s">
        <v>3900</v>
      </c>
      <c r="F3567" t="s">
        <v>3960</v>
      </c>
      <c r="G3567" t="s">
        <v>2253</v>
      </c>
      <c r="H3567" t="b">
        <v>0</v>
      </c>
      <c r="I3567" t="b">
        <v>0</v>
      </c>
      <c r="J3567" t="b">
        <v>1</v>
      </c>
      <c r="K3567" t="b">
        <v>0</v>
      </c>
    </row>
    <row r="3568" spans="1:11" x14ac:dyDescent="0.3">
      <c r="A3568" t="s">
        <v>13743</v>
      </c>
      <c r="B3568" t="s">
        <v>13744</v>
      </c>
      <c r="C3568">
        <v>5</v>
      </c>
      <c r="D3568" s="18">
        <v>42032</v>
      </c>
      <c r="E3568" t="s">
        <v>3893</v>
      </c>
      <c r="F3568" t="s">
        <v>3989</v>
      </c>
      <c r="G3568" t="s">
        <v>2824</v>
      </c>
      <c r="H3568" t="b">
        <v>0</v>
      </c>
      <c r="I3568" t="b">
        <v>0</v>
      </c>
      <c r="J3568" t="b">
        <v>0</v>
      </c>
      <c r="K3568" t="b">
        <v>0</v>
      </c>
    </row>
    <row r="3569" spans="1:11" x14ac:dyDescent="0.3">
      <c r="A3569" t="s">
        <v>8871</v>
      </c>
      <c r="B3569" t="s">
        <v>8872</v>
      </c>
      <c r="C3569">
        <v>14.025</v>
      </c>
      <c r="D3569" s="18">
        <v>41942</v>
      </c>
      <c r="E3569" t="s">
        <v>3922</v>
      </c>
      <c r="F3569" t="s">
        <v>3923</v>
      </c>
      <c r="G3569" t="s">
        <v>3864</v>
      </c>
      <c r="H3569" t="b">
        <v>0</v>
      </c>
      <c r="I3569" t="b">
        <v>0</v>
      </c>
      <c r="J3569" t="b">
        <v>0</v>
      </c>
      <c r="K3569" t="b">
        <v>0</v>
      </c>
    </row>
    <row r="3570" spans="1:11" x14ac:dyDescent="0.3">
      <c r="A3570" t="s">
        <v>12156</v>
      </c>
      <c r="B3570" t="s">
        <v>12157</v>
      </c>
      <c r="C3570">
        <v>2.5</v>
      </c>
      <c r="D3570" s="18">
        <v>41993</v>
      </c>
      <c r="E3570" t="s">
        <v>3893</v>
      </c>
      <c r="F3570" t="s">
        <v>4117</v>
      </c>
      <c r="G3570" t="s">
        <v>2926</v>
      </c>
      <c r="H3570" t="b">
        <v>0</v>
      </c>
      <c r="I3570" t="b">
        <v>0</v>
      </c>
      <c r="J3570" t="b">
        <v>0</v>
      </c>
      <c r="K3570" t="b">
        <v>0</v>
      </c>
    </row>
    <row r="3571" spans="1:11" x14ac:dyDescent="0.3">
      <c r="A3571" t="s">
        <v>8874</v>
      </c>
      <c r="B3571" t="s">
        <v>8875</v>
      </c>
      <c r="C3571">
        <v>10.25</v>
      </c>
      <c r="D3571" s="18">
        <v>41818</v>
      </c>
      <c r="E3571" t="s">
        <v>3909</v>
      </c>
      <c r="F3571" t="s">
        <v>3937</v>
      </c>
      <c r="G3571" t="s">
        <v>2656</v>
      </c>
      <c r="H3571" t="b">
        <v>0</v>
      </c>
      <c r="I3571" t="b">
        <v>0</v>
      </c>
      <c r="J3571" t="b">
        <v>0</v>
      </c>
      <c r="K3571" t="b">
        <v>0</v>
      </c>
    </row>
    <row r="3572" spans="1:11" x14ac:dyDescent="0.3">
      <c r="A3572" t="s">
        <v>8876</v>
      </c>
      <c r="B3572" t="s">
        <v>8877</v>
      </c>
      <c r="C3572">
        <v>15.25</v>
      </c>
      <c r="D3572" s="18">
        <v>41979</v>
      </c>
      <c r="E3572" t="s">
        <v>3893</v>
      </c>
      <c r="F3572" t="s">
        <v>3894</v>
      </c>
      <c r="G3572" t="s">
        <v>2591</v>
      </c>
      <c r="H3572" t="b">
        <v>1</v>
      </c>
      <c r="I3572" t="b">
        <v>0</v>
      </c>
      <c r="J3572" t="b">
        <v>0</v>
      </c>
      <c r="K3572" t="b">
        <v>0</v>
      </c>
    </row>
    <row r="3573" spans="1:11" x14ac:dyDescent="0.3">
      <c r="A3573" t="s">
        <v>8878</v>
      </c>
      <c r="B3573" t="s">
        <v>980</v>
      </c>
      <c r="C3573">
        <v>9.9450000000000003</v>
      </c>
      <c r="D3573" s="18">
        <v>41915</v>
      </c>
      <c r="E3573" t="s">
        <v>2230</v>
      </c>
      <c r="F3573" t="s">
        <v>3984</v>
      </c>
      <c r="G3573" t="s">
        <v>8879</v>
      </c>
      <c r="H3573" t="b">
        <v>0</v>
      </c>
      <c r="I3573" t="b">
        <v>0</v>
      </c>
      <c r="J3573" t="b">
        <v>0</v>
      </c>
      <c r="K3573" t="b">
        <v>0</v>
      </c>
    </row>
    <row r="3574" spans="1:11" x14ac:dyDescent="0.3">
      <c r="A3574" t="s">
        <v>8880</v>
      </c>
      <c r="B3574" t="s">
        <v>8881</v>
      </c>
      <c r="C3574">
        <v>14.025</v>
      </c>
      <c r="D3574" s="18">
        <v>41810</v>
      </c>
      <c r="E3574" t="s">
        <v>3893</v>
      </c>
      <c r="F3574" t="s">
        <v>3894</v>
      </c>
      <c r="G3574" t="s">
        <v>2249</v>
      </c>
      <c r="H3574" t="b">
        <v>0</v>
      </c>
      <c r="I3574" t="b">
        <v>0</v>
      </c>
      <c r="J3574" t="b">
        <v>0</v>
      </c>
      <c r="K3574" t="b">
        <v>0</v>
      </c>
    </row>
    <row r="3575" spans="1:11" x14ac:dyDescent="0.3">
      <c r="A3575" t="s">
        <v>1107</v>
      </c>
      <c r="B3575" t="s">
        <v>1106</v>
      </c>
      <c r="C3575">
        <v>3.06</v>
      </c>
      <c r="D3575" s="18">
        <v>41961</v>
      </c>
      <c r="E3575" t="s">
        <v>3922</v>
      </c>
      <c r="F3575" t="s">
        <v>3923</v>
      </c>
      <c r="G3575" t="s">
        <v>3587</v>
      </c>
      <c r="H3575" t="b">
        <v>0</v>
      </c>
      <c r="I3575" t="b">
        <v>0</v>
      </c>
      <c r="J3575" t="b">
        <v>0</v>
      </c>
      <c r="K3575" t="b">
        <v>0</v>
      </c>
    </row>
    <row r="3576" spans="1:11" x14ac:dyDescent="0.3">
      <c r="A3576" t="s">
        <v>8882</v>
      </c>
      <c r="B3576" t="s">
        <v>8883</v>
      </c>
      <c r="C3576">
        <v>6.63</v>
      </c>
      <c r="D3576" s="18">
        <v>41821</v>
      </c>
      <c r="E3576" t="s">
        <v>3968</v>
      </c>
      <c r="F3576" t="s">
        <v>3968</v>
      </c>
      <c r="G3576" t="s">
        <v>2417</v>
      </c>
      <c r="H3576" t="b">
        <v>0</v>
      </c>
      <c r="I3576" t="b">
        <v>0</v>
      </c>
      <c r="J3576" t="b">
        <v>1</v>
      </c>
      <c r="K3576" t="b">
        <v>0</v>
      </c>
    </row>
    <row r="3577" spans="1:11" x14ac:dyDescent="0.3">
      <c r="A3577" t="s">
        <v>13745</v>
      </c>
      <c r="B3577" t="s">
        <v>13746</v>
      </c>
      <c r="C3577">
        <v>12.5</v>
      </c>
      <c r="D3577" s="18">
        <v>42032</v>
      </c>
      <c r="E3577" t="s">
        <v>3893</v>
      </c>
      <c r="F3577" t="s">
        <v>3989</v>
      </c>
      <c r="G3577" t="s">
        <v>3254</v>
      </c>
      <c r="H3577" t="b">
        <v>0</v>
      </c>
      <c r="I3577" t="b">
        <v>0</v>
      </c>
      <c r="J3577" t="b">
        <v>0</v>
      </c>
      <c r="K3577" t="b">
        <v>0</v>
      </c>
    </row>
    <row r="3578" spans="1:11" x14ac:dyDescent="0.3">
      <c r="A3578" t="s">
        <v>8884</v>
      </c>
      <c r="B3578" t="s">
        <v>8885</v>
      </c>
      <c r="C3578">
        <v>6</v>
      </c>
      <c r="D3578" s="18">
        <v>41855</v>
      </c>
      <c r="E3578" t="s">
        <v>3909</v>
      </c>
      <c r="F3578" t="s">
        <v>3937</v>
      </c>
      <c r="G3578" t="s">
        <v>2251</v>
      </c>
      <c r="H3578" t="b">
        <v>0</v>
      </c>
      <c r="I3578" t="b">
        <v>0</v>
      </c>
      <c r="J3578" t="b">
        <v>0</v>
      </c>
      <c r="K3578" t="b">
        <v>0</v>
      </c>
    </row>
    <row r="3579" spans="1:11" x14ac:dyDescent="0.3">
      <c r="A3579" t="s">
        <v>8887</v>
      </c>
      <c r="B3579" t="s">
        <v>8888</v>
      </c>
      <c r="C3579">
        <v>6.12</v>
      </c>
      <c r="D3579" s="18">
        <v>41830</v>
      </c>
      <c r="E3579" t="s">
        <v>3909</v>
      </c>
      <c r="F3579" t="s">
        <v>3937</v>
      </c>
      <c r="G3579" t="s">
        <v>2481</v>
      </c>
      <c r="H3579" t="b">
        <v>0</v>
      </c>
      <c r="I3579" t="b">
        <v>0</v>
      </c>
      <c r="J3579" t="b">
        <v>0</v>
      </c>
      <c r="K3579" t="b">
        <v>0</v>
      </c>
    </row>
    <row r="3580" spans="1:11" x14ac:dyDescent="0.3">
      <c r="A3580" t="s">
        <v>8889</v>
      </c>
      <c r="B3580" t="s">
        <v>8890</v>
      </c>
      <c r="C3580">
        <v>6.86</v>
      </c>
      <c r="D3580" s="18">
        <v>41596</v>
      </c>
      <c r="E3580" t="s">
        <v>3968</v>
      </c>
      <c r="F3580" t="s">
        <v>3968</v>
      </c>
      <c r="G3580" t="s">
        <v>2758</v>
      </c>
      <c r="H3580" t="b">
        <v>0</v>
      </c>
      <c r="I3580" t="b">
        <v>0</v>
      </c>
      <c r="J3580" t="b">
        <v>1</v>
      </c>
      <c r="K3580" t="b">
        <v>0</v>
      </c>
    </row>
    <row r="3581" spans="1:11" x14ac:dyDescent="0.3">
      <c r="A3581" t="s">
        <v>8891</v>
      </c>
      <c r="B3581" t="s">
        <v>8892</v>
      </c>
      <c r="C3581">
        <v>7.75</v>
      </c>
      <c r="D3581" s="18">
        <v>41719</v>
      </c>
      <c r="E3581" t="s">
        <v>3968</v>
      </c>
      <c r="F3581" t="s">
        <v>3968</v>
      </c>
      <c r="G3581" t="s">
        <v>2253</v>
      </c>
      <c r="H3581" t="b">
        <v>0</v>
      </c>
      <c r="I3581" t="b">
        <v>0</v>
      </c>
      <c r="J3581" t="b">
        <v>1</v>
      </c>
      <c r="K3581" t="b">
        <v>0</v>
      </c>
    </row>
    <row r="3582" spans="1:11" x14ac:dyDescent="0.3">
      <c r="A3582" t="s">
        <v>8893</v>
      </c>
      <c r="B3582" t="s">
        <v>2181</v>
      </c>
      <c r="C3582">
        <v>3.3149999999999999</v>
      </c>
      <c r="D3582" s="18">
        <v>41942</v>
      </c>
      <c r="E3582" t="s">
        <v>3893</v>
      </c>
      <c r="F3582" t="s">
        <v>3894</v>
      </c>
      <c r="G3582" t="s">
        <v>3568</v>
      </c>
      <c r="H3582" t="b">
        <v>0</v>
      </c>
      <c r="I3582" t="b">
        <v>0</v>
      </c>
      <c r="J3582" t="b">
        <v>0</v>
      </c>
      <c r="K3582" t="b">
        <v>0</v>
      </c>
    </row>
    <row r="3583" spans="1:11" x14ac:dyDescent="0.3">
      <c r="A3583" t="s">
        <v>1485</v>
      </c>
      <c r="B3583" t="s">
        <v>1484</v>
      </c>
      <c r="C3583">
        <v>6.75</v>
      </c>
      <c r="D3583" s="18">
        <v>41804</v>
      </c>
      <c r="E3583" t="s">
        <v>3909</v>
      </c>
      <c r="F3583" t="s">
        <v>3937</v>
      </c>
      <c r="G3583" t="s">
        <v>2549</v>
      </c>
      <c r="H3583" t="b">
        <v>0</v>
      </c>
      <c r="I3583" t="b">
        <v>0</v>
      </c>
      <c r="J3583" t="b">
        <v>0</v>
      </c>
      <c r="K3583" t="b">
        <v>0</v>
      </c>
    </row>
    <row r="3584" spans="1:11" x14ac:dyDescent="0.3">
      <c r="A3584" t="s">
        <v>8894</v>
      </c>
      <c r="B3584" t="s">
        <v>8895</v>
      </c>
      <c r="C3584">
        <v>4.8449999999999998</v>
      </c>
      <c r="D3584" s="18">
        <v>41803</v>
      </c>
      <c r="E3584" t="s">
        <v>2230</v>
      </c>
      <c r="F3584" t="s">
        <v>3955</v>
      </c>
      <c r="G3584" t="s">
        <v>4918</v>
      </c>
      <c r="H3584" t="b">
        <v>0</v>
      </c>
      <c r="I3584" t="b">
        <v>0</v>
      </c>
      <c r="J3584" t="b">
        <v>0</v>
      </c>
      <c r="K3584" t="b">
        <v>0</v>
      </c>
    </row>
    <row r="3585" spans="1:11" x14ac:dyDescent="0.3">
      <c r="A3585" t="s">
        <v>8896</v>
      </c>
      <c r="B3585" t="s">
        <v>8897</v>
      </c>
      <c r="C3585">
        <v>2.5499999999999998</v>
      </c>
      <c r="D3585" s="18">
        <v>41942</v>
      </c>
      <c r="E3585" t="s">
        <v>3900</v>
      </c>
      <c r="F3585" t="s">
        <v>3901</v>
      </c>
      <c r="G3585" t="s">
        <v>2703</v>
      </c>
      <c r="H3585" t="b">
        <v>0</v>
      </c>
      <c r="I3585" t="b">
        <v>0</v>
      </c>
      <c r="J3585" t="b">
        <v>1</v>
      </c>
      <c r="K3585" t="b">
        <v>0</v>
      </c>
    </row>
    <row r="3586" spans="1:11" x14ac:dyDescent="0.3">
      <c r="A3586" t="s">
        <v>8898</v>
      </c>
      <c r="B3586" t="s">
        <v>8899</v>
      </c>
      <c r="C3586">
        <v>3</v>
      </c>
      <c r="D3586" s="18">
        <v>41718</v>
      </c>
      <c r="E3586" t="s">
        <v>3909</v>
      </c>
      <c r="F3586" t="s">
        <v>3937</v>
      </c>
      <c r="G3586" t="s">
        <v>2758</v>
      </c>
      <c r="H3586" t="b">
        <v>0</v>
      </c>
      <c r="I3586" t="b">
        <v>0</v>
      </c>
      <c r="J3586" t="b">
        <v>0</v>
      </c>
      <c r="K3586" t="b">
        <v>0</v>
      </c>
    </row>
    <row r="3587" spans="1:11" x14ac:dyDescent="0.3">
      <c r="A3587" t="s">
        <v>13291</v>
      </c>
      <c r="B3587" t="s">
        <v>13292</v>
      </c>
      <c r="C3587">
        <v>3.8250000000000002</v>
      </c>
      <c r="D3587" s="18">
        <v>42025</v>
      </c>
      <c r="E3587" t="s">
        <v>3893</v>
      </c>
      <c r="F3587" t="s">
        <v>4117</v>
      </c>
      <c r="G3587" t="s">
        <v>3370</v>
      </c>
      <c r="H3587" t="b">
        <v>0</v>
      </c>
      <c r="I3587" t="b">
        <v>0</v>
      </c>
      <c r="J3587" t="b">
        <v>0</v>
      </c>
      <c r="K3587" t="b">
        <v>0</v>
      </c>
    </row>
    <row r="3588" spans="1:11" x14ac:dyDescent="0.3">
      <c r="A3588" t="s">
        <v>8901</v>
      </c>
      <c r="B3588" t="s">
        <v>8902</v>
      </c>
      <c r="C3588">
        <v>10</v>
      </c>
      <c r="D3588" s="18">
        <v>41768</v>
      </c>
      <c r="E3588" t="s">
        <v>3909</v>
      </c>
      <c r="F3588" t="s">
        <v>3937</v>
      </c>
      <c r="G3588" t="s">
        <v>2425</v>
      </c>
      <c r="H3588" t="b">
        <v>0</v>
      </c>
      <c r="I3588" t="b">
        <v>0</v>
      </c>
      <c r="J3588" t="b">
        <v>0</v>
      </c>
      <c r="K3588" t="b">
        <v>0</v>
      </c>
    </row>
    <row r="3589" spans="1:11" x14ac:dyDescent="0.3">
      <c r="A3589" t="s">
        <v>8903</v>
      </c>
      <c r="B3589" t="s">
        <v>8904</v>
      </c>
      <c r="C3589">
        <v>6</v>
      </c>
      <c r="D3589" s="18">
        <v>41703</v>
      </c>
      <c r="E3589" t="s">
        <v>3909</v>
      </c>
      <c r="F3589" t="s">
        <v>3937</v>
      </c>
      <c r="G3589" t="s">
        <v>2382</v>
      </c>
      <c r="H3589" t="b">
        <v>0</v>
      </c>
      <c r="I3589" t="b">
        <v>0</v>
      </c>
      <c r="J3589" t="b">
        <v>0</v>
      </c>
      <c r="K3589" t="b">
        <v>0</v>
      </c>
    </row>
    <row r="3590" spans="1:11" x14ac:dyDescent="0.3">
      <c r="A3590" t="s">
        <v>8905</v>
      </c>
      <c r="B3590" t="s">
        <v>8906</v>
      </c>
      <c r="C3590">
        <v>13.75</v>
      </c>
      <c r="D3590" s="18">
        <v>41975</v>
      </c>
      <c r="E3590" t="s">
        <v>3922</v>
      </c>
      <c r="F3590" t="s">
        <v>3985</v>
      </c>
      <c r="G3590" t="s">
        <v>2591</v>
      </c>
      <c r="H3590" t="b">
        <v>1</v>
      </c>
      <c r="I3590" t="b">
        <v>1</v>
      </c>
      <c r="J3590" t="b">
        <v>0</v>
      </c>
      <c r="K3590" t="b">
        <v>0</v>
      </c>
    </row>
    <row r="3591" spans="1:11" x14ac:dyDescent="0.3">
      <c r="A3591" t="s">
        <v>12730</v>
      </c>
      <c r="B3591" t="s">
        <v>12637</v>
      </c>
      <c r="C3591">
        <v>8.5</v>
      </c>
      <c r="D3591" s="18">
        <v>42012</v>
      </c>
      <c r="E3591" t="s">
        <v>3893</v>
      </c>
      <c r="F3591" t="s">
        <v>3894</v>
      </c>
      <c r="G3591" t="s">
        <v>3214</v>
      </c>
      <c r="H3591" t="b">
        <v>0</v>
      </c>
      <c r="I3591" t="b">
        <v>0</v>
      </c>
      <c r="J3591" t="b">
        <v>0</v>
      </c>
      <c r="K3591" t="b">
        <v>0</v>
      </c>
    </row>
    <row r="3592" spans="1:11" x14ac:dyDescent="0.3">
      <c r="A3592" t="s">
        <v>8907</v>
      </c>
      <c r="B3592" t="s">
        <v>1086</v>
      </c>
      <c r="C3592">
        <v>4.59</v>
      </c>
      <c r="D3592" s="18">
        <v>41969</v>
      </c>
      <c r="E3592" t="s">
        <v>3900</v>
      </c>
      <c r="F3592" t="s">
        <v>3960</v>
      </c>
      <c r="G3592" t="s">
        <v>3566</v>
      </c>
      <c r="H3592" t="b">
        <v>0</v>
      </c>
      <c r="I3592" t="b">
        <v>0</v>
      </c>
      <c r="J3592" t="b">
        <v>1</v>
      </c>
      <c r="K3592" t="b">
        <v>0</v>
      </c>
    </row>
    <row r="3593" spans="1:11" x14ac:dyDescent="0.3">
      <c r="A3593" t="s">
        <v>8908</v>
      </c>
      <c r="B3593" t="s">
        <v>8909</v>
      </c>
      <c r="C3593">
        <v>15.045</v>
      </c>
      <c r="D3593" s="18">
        <v>41808</v>
      </c>
      <c r="E3593" t="s">
        <v>3968</v>
      </c>
      <c r="F3593" t="s">
        <v>3968</v>
      </c>
      <c r="G3593" t="s">
        <v>2591</v>
      </c>
      <c r="H3593" t="b">
        <v>0</v>
      </c>
      <c r="I3593" t="b">
        <v>0</v>
      </c>
      <c r="J3593" t="b">
        <v>1</v>
      </c>
      <c r="K3593" t="b">
        <v>0</v>
      </c>
    </row>
    <row r="3594" spans="1:11" x14ac:dyDescent="0.3">
      <c r="A3594" t="s">
        <v>8910</v>
      </c>
      <c r="B3594" t="s">
        <v>8911</v>
      </c>
      <c r="C3594">
        <v>11.22</v>
      </c>
      <c r="D3594" s="18">
        <v>41841</v>
      </c>
      <c r="E3594" t="s">
        <v>3893</v>
      </c>
      <c r="F3594" t="s">
        <v>3894</v>
      </c>
      <c r="G3594" t="s">
        <v>2265</v>
      </c>
      <c r="H3594" t="b">
        <v>0</v>
      </c>
      <c r="I3594" t="b">
        <v>0</v>
      </c>
      <c r="J3594" t="b">
        <v>0</v>
      </c>
      <c r="K3594" t="b">
        <v>0</v>
      </c>
    </row>
    <row r="3595" spans="1:11" x14ac:dyDescent="0.3">
      <c r="A3595" t="s">
        <v>8912</v>
      </c>
      <c r="B3595" t="s">
        <v>8913</v>
      </c>
      <c r="C3595">
        <v>3.57</v>
      </c>
      <c r="D3595" s="18">
        <v>41747</v>
      </c>
      <c r="E3595" t="s">
        <v>3968</v>
      </c>
      <c r="F3595" t="s">
        <v>3968</v>
      </c>
      <c r="G3595" t="s">
        <v>2265</v>
      </c>
      <c r="H3595" t="b">
        <v>0</v>
      </c>
      <c r="I3595" t="b">
        <v>0</v>
      </c>
      <c r="J3595" t="b">
        <v>1</v>
      </c>
      <c r="K3595" t="b">
        <v>0</v>
      </c>
    </row>
    <row r="3596" spans="1:11" x14ac:dyDescent="0.3">
      <c r="A3596" t="s">
        <v>1193</v>
      </c>
      <c r="B3596" t="s">
        <v>1192</v>
      </c>
      <c r="C3596">
        <v>3.8250000000000002</v>
      </c>
      <c r="D3596" s="18">
        <v>41912</v>
      </c>
      <c r="E3596" t="s">
        <v>3909</v>
      </c>
      <c r="F3596" t="s">
        <v>3929</v>
      </c>
      <c r="G3596" t="s">
        <v>3501</v>
      </c>
      <c r="H3596" t="b">
        <v>0</v>
      </c>
      <c r="I3596" t="b">
        <v>0</v>
      </c>
      <c r="J3596" t="b">
        <v>0</v>
      </c>
      <c r="K3596" t="b">
        <v>0</v>
      </c>
    </row>
    <row r="3597" spans="1:11" x14ac:dyDescent="0.3">
      <c r="A3597" t="s">
        <v>8914</v>
      </c>
      <c r="B3597" t="s">
        <v>8915</v>
      </c>
      <c r="C3597">
        <v>17.75</v>
      </c>
      <c r="D3597" s="18">
        <v>41744</v>
      </c>
      <c r="E3597" t="s">
        <v>3909</v>
      </c>
      <c r="F3597" t="s">
        <v>3929</v>
      </c>
      <c r="G3597" t="s">
        <v>2269</v>
      </c>
      <c r="H3597" t="b">
        <v>0</v>
      </c>
      <c r="I3597" t="b">
        <v>0</v>
      </c>
      <c r="J3597" t="b">
        <v>0</v>
      </c>
      <c r="K3597" t="b">
        <v>0</v>
      </c>
    </row>
    <row r="3598" spans="1:11" x14ac:dyDescent="0.3">
      <c r="A3598" t="s">
        <v>8916</v>
      </c>
      <c r="B3598" t="s">
        <v>8917</v>
      </c>
      <c r="C3598">
        <v>5.0999999999999996</v>
      </c>
      <c r="D3598" s="18">
        <v>41722</v>
      </c>
      <c r="E3598" t="s">
        <v>3922</v>
      </c>
      <c r="F3598" t="s">
        <v>3985</v>
      </c>
      <c r="G3598" t="s">
        <v>2366</v>
      </c>
      <c r="H3598" t="b">
        <v>0</v>
      </c>
      <c r="I3598" t="b">
        <v>0</v>
      </c>
      <c r="J3598" t="b">
        <v>0</v>
      </c>
      <c r="K3598" t="b">
        <v>0</v>
      </c>
    </row>
    <row r="3599" spans="1:11" x14ac:dyDescent="0.3">
      <c r="A3599" t="s">
        <v>8918</v>
      </c>
      <c r="B3599" t="s">
        <v>8919</v>
      </c>
      <c r="C3599">
        <v>4.59</v>
      </c>
      <c r="D3599" s="18">
        <v>41793</v>
      </c>
      <c r="E3599" t="s">
        <v>3922</v>
      </c>
      <c r="F3599" t="s">
        <v>3923</v>
      </c>
      <c r="G3599" t="s">
        <v>2366</v>
      </c>
      <c r="H3599" t="b">
        <v>0</v>
      </c>
      <c r="I3599" t="b">
        <v>0</v>
      </c>
      <c r="J3599" t="b">
        <v>0</v>
      </c>
      <c r="K3599" t="b">
        <v>0</v>
      </c>
    </row>
    <row r="3600" spans="1:11" x14ac:dyDescent="0.3">
      <c r="A3600" t="s">
        <v>12714</v>
      </c>
      <c r="B3600" t="s">
        <v>12621</v>
      </c>
      <c r="C3600">
        <v>2.5</v>
      </c>
      <c r="D3600" s="18">
        <v>42013</v>
      </c>
      <c r="E3600" t="s">
        <v>3893</v>
      </c>
      <c r="F3600" t="s">
        <v>4117</v>
      </c>
      <c r="G3600" t="s">
        <v>11811</v>
      </c>
      <c r="H3600" t="b">
        <v>0</v>
      </c>
      <c r="I3600" t="b">
        <v>0</v>
      </c>
      <c r="J3600" t="b">
        <v>0</v>
      </c>
      <c r="K3600" t="b">
        <v>0</v>
      </c>
    </row>
    <row r="3601" spans="1:11" x14ac:dyDescent="0.3">
      <c r="A3601" t="s">
        <v>8920</v>
      </c>
      <c r="B3601" t="s">
        <v>8921</v>
      </c>
      <c r="C3601">
        <v>4.5</v>
      </c>
      <c r="D3601" s="18">
        <v>41829</v>
      </c>
      <c r="E3601" t="s">
        <v>3893</v>
      </c>
      <c r="F3601" t="s">
        <v>3894</v>
      </c>
      <c r="G3601" t="s">
        <v>2638</v>
      </c>
      <c r="H3601" t="b">
        <v>0</v>
      </c>
      <c r="I3601" t="b">
        <v>0</v>
      </c>
      <c r="J3601" t="b">
        <v>0</v>
      </c>
      <c r="K3601" t="b">
        <v>0</v>
      </c>
    </row>
    <row r="3602" spans="1:11" x14ac:dyDescent="0.3">
      <c r="A3602" t="s">
        <v>13293</v>
      </c>
      <c r="B3602" t="s">
        <v>1793</v>
      </c>
      <c r="C3602">
        <v>9.4350000000000005</v>
      </c>
      <c r="D3602" s="18">
        <v>41841</v>
      </c>
      <c r="E3602" t="s">
        <v>3893</v>
      </c>
      <c r="F3602" t="s">
        <v>3894</v>
      </c>
      <c r="G3602" t="s">
        <v>2620</v>
      </c>
      <c r="H3602" t="b">
        <v>0</v>
      </c>
      <c r="I3602" t="b">
        <v>0</v>
      </c>
      <c r="J3602" t="b">
        <v>0</v>
      </c>
      <c r="K3602" t="b">
        <v>0</v>
      </c>
    </row>
    <row r="3603" spans="1:11" x14ac:dyDescent="0.3">
      <c r="A3603" t="s">
        <v>8922</v>
      </c>
      <c r="B3603" t="s">
        <v>8923</v>
      </c>
      <c r="C3603">
        <v>5.0999999999999996</v>
      </c>
      <c r="D3603" s="18">
        <v>41764</v>
      </c>
      <c r="E3603" t="s">
        <v>3922</v>
      </c>
      <c r="F3603" t="s">
        <v>3923</v>
      </c>
      <c r="G3603" t="s">
        <v>2415</v>
      </c>
      <c r="H3603" t="b">
        <v>0</v>
      </c>
      <c r="I3603" t="b">
        <v>0</v>
      </c>
      <c r="J3603" t="b">
        <v>0</v>
      </c>
      <c r="K3603" t="b">
        <v>0</v>
      </c>
    </row>
    <row r="3604" spans="1:11" x14ac:dyDescent="0.3">
      <c r="A3604" t="s">
        <v>8924</v>
      </c>
      <c r="B3604" t="s">
        <v>8925</v>
      </c>
      <c r="C3604">
        <v>9.25</v>
      </c>
      <c r="D3604" s="18">
        <v>41776</v>
      </c>
      <c r="E3604" t="s">
        <v>3909</v>
      </c>
      <c r="F3604" t="s">
        <v>3937</v>
      </c>
      <c r="G3604" t="s">
        <v>2253</v>
      </c>
      <c r="H3604" t="b">
        <v>0</v>
      </c>
      <c r="I3604" t="b">
        <v>0</v>
      </c>
      <c r="J3604" t="b">
        <v>0</v>
      </c>
      <c r="K3604" t="b">
        <v>0</v>
      </c>
    </row>
    <row r="3605" spans="1:11" x14ac:dyDescent="0.3">
      <c r="A3605" t="s">
        <v>8926</v>
      </c>
      <c r="B3605" t="s">
        <v>8927</v>
      </c>
      <c r="C3605">
        <v>6.75</v>
      </c>
      <c r="D3605" s="18">
        <v>41906</v>
      </c>
      <c r="E3605" t="s">
        <v>3909</v>
      </c>
      <c r="F3605" t="s">
        <v>3910</v>
      </c>
      <c r="G3605" t="s">
        <v>3016</v>
      </c>
      <c r="H3605" t="b">
        <v>0</v>
      </c>
      <c r="I3605" t="b">
        <v>0</v>
      </c>
      <c r="J3605" t="b">
        <v>0</v>
      </c>
      <c r="K3605" t="b">
        <v>0</v>
      </c>
    </row>
    <row r="3606" spans="1:11" x14ac:dyDescent="0.3">
      <c r="A3606" t="s">
        <v>11720</v>
      </c>
      <c r="B3606" t="s">
        <v>11721</v>
      </c>
      <c r="C3606">
        <v>3.75</v>
      </c>
      <c r="D3606" s="18">
        <v>41981</v>
      </c>
      <c r="E3606" t="s">
        <v>3893</v>
      </c>
      <c r="F3606" t="s">
        <v>4117</v>
      </c>
      <c r="G3606" t="s">
        <v>3746</v>
      </c>
      <c r="H3606" t="b">
        <v>0</v>
      </c>
      <c r="I3606" t="b">
        <v>0</v>
      </c>
      <c r="J3606" t="b">
        <v>0</v>
      </c>
      <c r="K3606" t="b">
        <v>0</v>
      </c>
    </row>
    <row r="3607" spans="1:11" x14ac:dyDescent="0.3">
      <c r="A3607" t="s">
        <v>1808</v>
      </c>
      <c r="B3607" t="s">
        <v>1807</v>
      </c>
      <c r="C3607">
        <v>5.25</v>
      </c>
      <c r="D3607" s="18">
        <v>41842</v>
      </c>
      <c r="E3607" t="s">
        <v>3909</v>
      </c>
      <c r="F3607" t="s">
        <v>3937</v>
      </c>
      <c r="G3607" t="s">
        <v>2636</v>
      </c>
      <c r="H3607" t="b">
        <v>0</v>
      </c>
      <c r="I3607" t="b">
        <v>0</v>
      </c>
      <c r="J3607" t="b">
        <v>0</v>
      </c>
      <c r="K3607" t="b">
        <v>0</v>
      </c>
    </row>
    <row r="3608" spans="1:11" x14ac:dyDescent="0.3">
      <c r="A3608" t="s">
        <v>12158</v>
      </c>
      <c r="B3608" t="s">
        <v>12159</v>
      </c>
      <c r="C3608">
        <v>6</v>
      </c>
      <c r="D3608" s="18">
        <v>41993</v>
      </c>
      <c r="E3608" t="s">
        <v>3900</v>
      </c>
      <c r="F3608" t="s">
        <v>3960</v>
      </c>
      <c r="G3608" t="s">
        <v>3674</v>
      </c>
      <c r="H3608" t="b">
        <v>0</v>
      </c>
      <c r="I3608" t="b">
        <v>1</v>
      </c>
      <c r="J3608" t="b">
        <v>1</v>
      </c>
      <c r="K3608" t="b">
        <v>0</v>
      </c>
    </row>
    <row r="3609" spans="1:11" x14ac:dyDescent="0.3">
      <c r="A3609" t="s">
        <v>8928</v>
      </c>
      <c r="B3609" t="s">
        <v>8929</v>
      </c>
      <c r="C3609">
        <v>19.5</v>
      </c>
      <c r="D3609" s="18">
        <v>41976</v>
      </c>
      <c r="E3609" t="s">
        <v>2230</v>
      </c>
      <c r="F3609" t="s">
        <v>3984</v>
      </c>
      <c r="G3609" t="s">
        <v>3648</v>
      </c>
      <c r="H3609" t="b">
        <v>0</v>
      </c>
      <c r="I3609" t="b">
        <v>0</v>
      </c>
      <c r="J3609" t="b">
        <v>0</v>
      </c>
      <c r="K3609" t="b">
        <v>0</v>
      </c>
    </row>
    <row r="3610" spans="1:11" x14ac:dyDescent="0.3">
      <c r="A3610" t="s">
        <v>8930</v>
      </c>
      <c r="B3610" t="s">
        <v>2184</v>
      </c>
      <c r="C3610">
        <v>9</v>
      </c>
      <c r="D3610" s="18">
        <v>41947</v>
      </c>
      <c r="E3610" t="s">
        <v>2230</v>
      </c>
      <c r="F3610" t="s">
        <v>3955</v>
      </c>
      <c r="G3610" t="s">
        <v>3002</v>
      </c>
      <c r="H3610" t="b">
        <v>0</v>
      </c>
      <c r="I3610" t="b">
        <v>0</v>
      </c>
      <c r="J3610" t="b">
        <v>0</v>
      </c>
      <c r="K3610" t="b">
        <v>0</v>
      </c>
    </row>
    <row r="3611" spans="1:11" x14ac:dyDescent="0.3">
      <c r="A3611" t="s">
        <v>12318</v>
      </c>
      <c r="B3611" t="s">
        <v>12160</v>
      </c>
      <c r="C3611">
        <v>7.25</v>
      </c>
      <c r="D3611" s="18">
        <v>41992</v>
      </c>
      <c r="E3611" t="s">
        <v>3922</v>
      </c>
      <c r="F3611" t="s">
        <v>3951</v>
      </c>
      <c r="G3611" t="s">
        <v>3172</v>
      </c>
      <c r="H3611" t="b">
        <v>0</v>
      </c>
      <c r="I3611" t="b">
        <v>1</v>
      </c>
      <c r="J3611" t="b">
        <v>0</v>
      </c>
      <c r="K3611" t="b">
        <v>0</v>
      </c>
    </row>
    <row r="3612" spans="1:11" x14ac:dyDescent="0.3">
      <c r="A3612" t="s">
        <v>8931</v>
      </c>
      <c r="B3612" t="s">
        <v>8932</v>
      </c>
      <c r="C3612">
        <v>7</v>
      </c>
      <c r="D3612" s="18">
        <v>41757</v>
      </c>
      <c r="E3612" t="s">
        <v>3909</v>
      </c>
      <c r="F3612" t="s">
        <v>3937</v>
      </c>
      <c r="G3612" t="s">
        <v>2345</v>
      </c>
      <c r="H3612" t="b">
        <v>0</v>
      </c>
      <c r="I3612" t="b">
        <v>0</v>
      </c>
      <c r="J3612" t="b">
        <v>0</v>
      </c>
      <c r="K3612" t="b">
        <v>0</v>
      </c>
    </row>
    <row r="3613" spans="1:11" x14ac:dyDescent="0.3">
      <c r="A3613" t="s">
        <v>1138</v>
      </c>
      <c r="B3613" t="s">
        <v>1137</v>
      </c>
      <c r="C3613">
        <v>8.5</v>
      </c>
      <c r="D3613" s="18">
        <v>41947</v>
      </c>
      <c r="E3613" t="s">
        <v>3909</v>
      </c>
      <c r="F3613" t="s">
        <v>3937</v>
      </c>
      <c r="G3613" t="s">
        <v>3459</v>
      </c>
      <c r="H3613" t="b">
        <v>0</v>
      </c>
      <c r="I3613" t="b">
        <v>0</v>
      </c>
      <c r="J3613" t="b">
        <v>0</v>
      </c>
      <c r="K3613" t="b">
        <v>0</v>
      </c>
    </row>
    <row r="3614" spans="1:11" x14ac:dyDescent="0.3">
      <c r="A3614" t="s">
        <v>13747</v>
      </c>
      <c r="B3614" t="s">
        <v>13748</v>
      </c>
      <c r="C3614">
        <v>8.67</v>
      </c>
      <c r="D3614" s="18">
        <v>42032</v>
      </c>
      <c r="E3614" t="s">
        <v>3893</v>
      </c>
      <c r="F3614" t="s">
        <v>3989</v>
      </c>
      <c r="G3614" t="s">
        <v>13472</v>
      </c>
      <c r="H3614" t="b">
        <v>0</v>
      </c>
      <c r="I3614" t="b">
        <v>0</v>
      </c>
      <c r="J3614" t="b">
        <v>0</v>
      </c>
      <c r="K3614" t="b">
        <v>0</v>
      </c>
    </row>
    <row r="3615" spans="1:11" x14ac:dyDescent="0.3">
      <c r="A3615" t="s">
        <v>8933</v>
      </c>
      <c r="B3615" t="s">
        <v>80</v>
      </c>
      <c r="C3615">
        <v>7</v>
      </c>
      <c r="D3615" s="18">
        <v>41878</v>
      </c>
      <c r="E3615" t="s">
        <v>3909</v>
      </c>
      <c r="F3615" t="s">
        <v>3937</v>
      </c>
      <c r="G3615" t="s">
        <v>2608</v>
      </c>
      <c r="H3615" t="b">
        <v>0</v>
      </c>
      <c r="I3615" t="b">
        <v>0</v>
      </c>
      <c r="J3615" t="b">
        <v>0</v>
      </c>
      <c r="K3615" t="b">
        <v>0</v>
      </c>
    </row>
    <row r="3616" spans="1:11" x14ac:dyDescent="0.3">
      <c r="A3616" t="s">
        <v>645</v>
      </c>
      <c r="B3616" t="s">
        <v>644</v>
      </c>
      <c r="C3616">
        <v>3.25</v>
      </c>
      <c r="D3616" s="18">
        <v>41940</v>
      </c>
      <c r="E3616" t="s">
        <v>3909</v>
      </c>
      <c r="F3616" t="s">
        <v>3929</v>
      </c>
      <c r="G3616" t="s">
        <v>2670</v>
      </c>
      <c r="H3616" t="b">
        <v>0</v>
      </c>
      <c r="I3616" t="b">
        <v>0</v>
      </c>
      <c r="J3616" t="b">
        <v>0</v>
      </c>
      <c r="K3616" t="b">
        <v>0</v>
      </c>
    </row>
    <row r="3617" spans="1:11" x14ac:dyDescent="0.3">
      <c r="A3617" t="s">
        <v>8934</v>
      </c>
      <c r="B3617" t="s">
        <v>8935</v>
      </c>
      <c r="C3617">
        <v>8.4149999999999991</v>
      </c>
      <c r="D3617" s="18">
        <v>41783</v>
      </c>
      <c r="E3617" t="s">
        <v>3893</v>
      </c>
      <c r="F3617" t="s">
        <v>3894</v>
      </c>
      <c r="G3617" t="s">
        <v>2468</v>
      </c>
      <c r="H3617" t="b">
        <v>0</v>
      </c>
      <c r="I3617" t="b">
        <v>0</v>
      </c>
      <c r="J3617" t="b">
        <v>0</v>
      </c>
      <c r="K3617" t="b">
        <v>0</v>
      </c>
    </row>
    <row r="3618" spans="1:11" x14ac:dyDescent="0.3">
      <c r="A3618" t="s">
        <v>8936</v>
      </c>
      <c r="B3618" t="s">
        <v>8937</v>
      </c>
      <c r="C3618">
        <v>7.14</v>
      </c>
      <c r="D3618" s="18">
        <v>41792</v>
      </c>
      <c r="E3618" t="s">
        <v>3950</v>
      </c>
      <c r="F3618" t="s">
        <v>4154</v>
      </c>
      <c r="G3618" t="s">
        <v>2463</v>
      </c>
      <c r="H3618" t="b">
        <v>0</v>
      </c>
      <c r="I3618" t="b">
        <v>0</v>
      </c>
      <c r="J3618" t="b">
        <v>1</v>
      </c>
      <c r="K3618" t="b">
        <v>0</v>
      </c>
    </row>
    <row r="3619" spans="1:11" x14ac:dyDescent="0.3">
      <c r="A3619" t="s">
        <v>8938</v>
      </c>
      <c r="B3619" t="s">
        <v>8939</v>
      </c>
      <c r="C3619">
        <v>8.25</v>
      </c>
      <c r="D3619" s="18">
        <v>41879</v>
      </c>
      <c r="E3619" t="s">
        <v>3909</v>
      </c>
      <c r="F3619" t="s">
        <v>3910</v>
      </c>
      <c r="G3619" t="s">
        <v>2269</v>
      </c>
      <c r="H3619" t="b">
        <v>0</v>
      </c>
      <c r="I3619" t="b">
        <v>0</v>
      </c>
      <c r="J3619" t="b">
        <v>0</v>
      </c>
      <c r="K3619" t="b">
        <v>0</v>
      </c>
    </row>
    <row r="3620" spans="1:11" x14ac:dyDescent="0.3">
      <c r="A3620" t="s">
        <v>345</v>
      </c>
      <c r="B3620" t="s">
        <v>344</v>
      </c>
      <c r="C3620">
        <v>6.25</v>
      </c>
      <c r="D3620" s="18">
        <v>41969</v>
      </c>
      <c r="E3620" t="s">
        <v>3893</v>
      </c>
      <c r="F3620" t="s">
        <v>4117</v>
      </c>
      <c r="G3620" t="s">
        <v>3660</v>
      </c>
      <c r="H3620" t="b">
        <v>0</v>
      </c>
      <c r="I3620" t="b">
        <v>0</v>
      </c>
      <c r="J3620" t="b">
        <v>0</v>
      </c>
      <c r="K3620" t="b">
        <v>0</v>
      </c>
    </row>
    <row r="3621" spans="1:11" x14ac:dyDescent="0.3">
      <c r="A3621" t="s">
        <v>8940</v>
      </c>
      <c r="B3621" t="s">
        <v>8941</v>
      </c>
      <c r="C3621">
        <v>4</v>
      </c>
      <c r="D3621" s="18">
        <v>41823</v>
      </c>
      <c r="E3621" t="s">
        <v>3909</v>
      </c>
      <c r="F3621" t="s">
        <v>3937</v>
      </c>
      <c r="G3621" t="s">
        <v>2358</v>
      </c>
      <c r="H3621" t="b">
        <v>0</v>
      </c>
      <c r="I3621" t="b">
        <v>0</v>
      </c>
      <c r="J3621" t="b">
        <v>0</v>
      </c>
      <c r="K3621" t="b">
        <v>0</v>
      </c>
    </row>
    <row r="3622" spans="1:11" x14ac:dyDescent="0.3">
      <c r="A3622" t="s">
        <v>8942</v>
      </c>
      <c r="B3622" t="s">
        <v>8943</v>
      </c>
      <c r="C3622">
        <v>3.5</v>
      </c>
      <c r="D3622" s="18">
        <v>41741</v>
      </c>
      <c r="E3622" t="s">
        <v>3909</v>
      </c>
      <c r="F3622" t="s">
        <v>3937</v>
      </c>
      <c r="G3622" t="s">
        <v>2366</v>
      </c>
      <c r="H3622" t="b">
        <v>0</v>
      </c>
      <c r="I3622" t="b">
        <v>0</v>
      </c>
      <c r="J3622" t="b">
        <v>0</v>
      </c>
      <c r="K3622" t="b">
        <v>0</v>
      </c>
    </row>
    <row r="3623" spans="1:11" x14ac:dyDescent="0.3">
      <c r="A3623" t="s">
        <v>8944</v>
      </c>
      <c r="B3623" t="s">
        <v>8945</v>
      </c>
      <c r="C3623">
        <v>4.335</v>
      </c>
      <c r="D3623" s="18">
        <v>41792</v>
      </c>
      <c r="E3623" t="s">
        <v>2230</v>
      </c>
      <c r="F3623" t="s">
        <v>3984</v>
      </c>
      <c r="G3623" t="s">
        <v>2429</v>
      </c>
      <c r="H3623" t="b">
        <v>0</v>
      </c>
      <c r="I3623" t="b">
        <v>0</v>
      </c>
      <c r="J3623" t="b">
        <v>0</v>
      </c>
      <c r="K3623" t="b">
        <v>0</v>
      </c>
    </row>
    <row r="3624" spans="1:11" x14ac:dyDescent="0.3">
      <c r="A3624" t="s">
        <v>8946</v>
      </c>
      <c r="B3624" t="s">
        <v>8947</v>
      </c>
      <c r="C3624">
        <v>7.25</v>
      </c>
      <c r="D3624" s="18">
        <v>41766</v>
      </c>
      <c r="E3624" t="s">
        <v>3909</v>
      </c>
      <c r="F3624" t="s">
        <v>3937</v>
      </c>
      <c r="G3624" t="s">
        <v>2263</v>
      </c>
      <c r="H3624" t="b">
        <v>0</v>
      </c>
      <c r="I3624" t="b">
        <v>0</v>
      </c>
      <c r="J3624" t="b">
        <v>0</v>
      </c>
      <c r="K3624" t="b">
        <v>0</v>
      </c>
    </row>
    <row r="3625" spans="1:11" x14ac:dyDescent="0.3">
      <c r="A3625" t="s">
        <v>8948</v>
      </c>
      <c r="B3625" t="s">
        <v>8949</v>
      </c>
      <c r="C3625">
        <v>5.25</v>
      </c>
      <c r="D3625" s="18">
        <v>41752</v>
      </c>
      <c r="E3625" t="s">
        <v>3909</v>
      </c>
      <c r="F3625" t="s">
        <v>3937</v>
      </c>
      <c r="G3625" t="s">
        <v>2249</v>
      </c>
      <c r="H3625" t="b">
        <v>0</v>
      </c>
      <c r="I3625" t="b">
        <v>0</v>
      </c>
      <c r="J3625" t="b">
        <v>0</v>
      </c>
      <c r="K3625" t="b">
        <v>0</v>
      </c>
    </row>
    <row r="3626" spans="1:11" x14ac:dyDescent="0.3">
      <c r="A3626" t="s">
        <v>8950</v>
      </c>
      <c r="B3626" t="s">
        <v>8951</v>
      </c>
      <c r="C3626">
        <v>9.9450000000000003</v>
      </c>
      <c r="D3626" s="18">
        <v>41792</v>
      </c>
      <c r="E3626" t="s">
        <v>3922</v>
      </c>
      <c r="F3626" t="s">
        <v>3923</v>
      </c>
      <c r="G3626" t="s">
        <v>2457</v>
      </c>
      <c r="H3626" t="b">
        <v>0</v>
      </c>
      <c r="I3626" t="b">
        <v>0</v>
      </c>
      <c r="J3626" t="b">
        <v>0</v>
      </c>
      <c r="K3626" t="b">
        <v>0</v>
      </c>
    </row>
    <row r="3627" spans="1:11" x14ac:dyDescent="0.3">
      <c r="A3627" t="s">
        <v>12688</v>
      </c>
      <c r="B3627" t="s">
        <v>12595</v>
      </c>
      <c r="C3627">
        <v>5.0999999999999996</v>
      </c>
      <c r="D3627" s="18">
        <v>42014</v>
      </c>
      <c r="E3627" t="s">
        <v>3893</v>
      </c>
      <c r="F3627" t="s">
        <v>3925</v>
      </c>
      <c r="G3627" t="s">
        <v>4723</v>
      </c>
      <c r="H3627" t="b">
        <v>0</v>
      </c>
      <c r="I3627" t="b">
        <v>1</v>
      </c>
      <c r="J3627" t="b">
        <v>0</v>
      </c>
      <c r="K3627" t="b">
        <v>0</v>
      </c>
    </row>
    <row r="3628" spans="1:11" x14ac:dyDescent="0.3">
      <c r="A3628" t="s">
        <v>1314</v>
      </c>
      <c r="B3628" t="s">
        <v>1313</v>
      </c>
      <c r="C3628">
        <v>5.0999999999999996</v>
      </c>
      <c r="D3628" s="18">
        <v>41922</v>
      </c>
      <c r="E3628" t="s">
        <v>3893</v>
      </c>
      <c r="F3628" t="s">
        <v>3894</v>
      </c>
      <c r="G3628" t="s">
        <v>3288</v>
      </c>
      <c r="H3628" t="b">
        <v>0</v>
      </c>
      <c r="I3628" t="b">
        <v>0</v>
      </c>
      <c r="J3628" t="b">
        <v>0</v>
      </c>
      <c r="K3628" t="b">
        <v>0</v>
      </c>
    </row>
    <row r="3629" spans="1:11" x14ac:dyDescent="0.3">
      <c r="A3629" t="s">
        <v>1590</v>
      </c>
      <c r="B3629" t="s">
        <v>1589</v>
      </c>
      <c r="C3629">
        <v>9</v>
      </c>
      <c r="D3629" s="18">
        <v>41821</v>
      </c>
      <c r="E3629" t="s">
        <v>3909</v>
      </c>
      <c r="F3629" t="s">
        <v>3937</v>
      </c>
      <c r="G3629" t="s">
        <v>2632</v>
      </c>
      <c r="H3629" t="b">
        <v>0</v>
      </c>
      <c r="I3629" t="b">
        <v>0</v>
      </c>
      <c r="J3629" t="b">
        <v>0</v>
      </c>
      <c r="K3629" t="b">
        <v>0</v>
      </c>
    </row>
    <row r="3630" spans="1:11" x14ac:dyDescent="0.3">
      <c r="A3630" t="s">
        <v>1601</v>
      </c>
      <c r="B3630" t="s">
        <v>1600</v>
      </c>
      <c r="C3630">
        <v>11</v>
      </c>
      <c r="D3630" s="18">
        <v>41822</v>
      </c>
      <c r="E3630" t="s">
        <v>3909</v>
      </c>
      <c r="F3630" t="s">
        <v>3910</v>
      </c>
      <c r="G3630" t="s">
        <v>2634</v>
      </c>
      <c r="H3630" t="b">
        <v>0</v>
      </c>
      <c r="I3630" t="b">
        <v>0</v>
      </c>
      <c r="J3630" t="b">
        <v>0</v>
      </c>
      <c r="K3630" t="b">
        <v>0</v>
      </c>
    </row>
    <row r="3631" spans="1:11" x14ac:dyDescent="0.3">
      <c r="A3631" t="s">
        <v>8952</v>
      </c>
      <c r="B3631" t="s">
        <v>8953</v>
      </c>
      <c r="C3631">
        <v>6.63</v>
      </c>
      <c r="D3631" s="18">
        <v>41839</v>
      </c>
      <c r="E3631" t="s">
        <v>3893</v>
      </c>
      <c r="F3631" t="s">
        <v>3894</v>
      </c>
      <c r="G3631" t="s">
        <v>2499</v>
      </c>
      <c r="H3631" t="b">
        <v>0</v>
      </c>
      <c r="I3631" t="b">
        <v>0</v>
      </c>
      <c r="J3631" t="b">
        <v>0</v>
      </c>
      <c r="K3631" t="b">
        <v>0</v>
      </c>
    </row>
    <row r="3632" spans="1:11" x14ac:dyDescent="0.3">
      <c r="A3632" t="s">
        <v>8954</v>
      </c>
      <c r="B3632" t="s">
        <v>2158</v>
      </c>
      <c r="C3632">
        <v>5.5</v>
      </c>
      <c r="D3632" s="18">
        <v>41929</v>
      </c>
      <c r="E3632" t="s">
        <v>3909</v>
      </c>
      <c r="F3632" t="s">
        <v>3937</v>
      </c>
      <c r="G3632" t="s">
        <v>3002</v>
      </c>
      <c r="H3632" t="b">
        <v>0</v>
      </c>
      <c r="I3632" t="b">
        <v>0</v>
      </c>
      <c r="J3632" t="b">
        <v>0</v>
      </c>
      <c r="K3632" t="b">
        <v>0</v>
      </c>
    </row>
    <row r="3633" spans="1:11" x14ac:dyDescent="0.3">
      <c r="A3633" t="s">
        <v>12472</v>
      </c>
      <c r="B3633" t="s">
        <v>12471</v>
      </c>
      <c r="C3633">
        <v>5</v>
      </c>
      <c r="D3633" s="18">
        <v>41989</v>
      </c>
      <c r="E3633" t="s">
        <v>3893</v>
      </c>
      <c r="F3633" t="s">
        <v>4117</v>
      </c>
      <c r="G3633" t="s">
        <v>3002</v>
      </c>
      <c r="H3633" t="b">
        <v>0</v>
      </c>
      <c r="I3633" t="b">
        <v>0</v>
      </c>
      <c r="J3633" t="b">
        <v>0</v>
      </c>
      <c r="K3633" t="b">
        <v>0</v>
      </c>
    </row>
    <row r="3634" spans="1:11" x14ac:dyDescent="0.3">
      <c r="A3634" t="s">
        <v>8955</v>
      </c>
      <c r="B3634" t="s">
        <v>8956</v>
      </c>
      <c r="C3634">
        <v>13.5</v>
      </c>
      <c r="D3634" s="18">
        <v>41979</v>
      </c>
      <c r="E3634" t="s">
        <v>3893</v>
      </c>
      <c r="F3634" t="s">
        <v>3894</v>
      </c>
      <c r="G3634" t="s">
        <v>2591</v>
      </c>
      <c r="H3634" t="b">
        <v>1</v>
      </c>
      <c r="I3634" t="b">
        <v>0</v>
      </c>
      <c r="J3634" t="b">
        <v>0</v>
      </c>
      <c r="K3634" t="b">
        <v>0</v>
      </c>
    </row>
    <row r="3635" spans="1:11" x14ac:dyDescent="0.3">
      <c r="A3635" t="s">
        <v>8957</v>
      </c>
      <c r="B3635" t="s">
        <v>8958</v>
      </c>
      <c r="C3635">
        <v>5</v>
      </c>
      <c r="D3635" s="18">
        <v>41596</v>
      </c>
      <c r="E3635" t="s">
        <v>3968</v>
      </c>
      <c r="F3635" t="s">
        <v>3968</v>
      </c>
      <c r="G3635" t="s">
        <v>2235</v>
      </c>
      <c r="H3635" t="b">
        <v>0</v>
      </c>
      <c r="I3635" t="b">
        <v>0</v>
      </c>
      <c r="J3635" t="b">
        <v>1</v>
      </c>
      <c r="K3635" t="b">
        <v>0</v>
      </c>
    </row>
    <row r="3636" spans="1:11" x14ac:dyDescent="0.3">
      <c r="A3636" t="s">
        <v>8959</v>
      </c>
      <c r="B3636" t="s">
        <v>8960</v>
      </c>
      <c r="C3636">
        <v>10</v>
      </c>
      <c r="D3636" s="18">
        <v>41789</v>
      </c>
      <c r="E3636" t="s">
        <v>3909</v>
      </c>
      <c r="F3636" t="s">
        <v>3937</v>
      </c>
      <c r="G3636" t="s">
        <v>2265</v>
      </c>
      <c r="H3636" t="b">
        <v>0</v>
      </c>
      <c r="I3636" t="b">
        <v>0</v>
      </c>
      <c r="J3636" t="b">
        <v>0</v>
      </c>
      <c r="K3636" t="b">
        <v>0</v>
      </c>
    </row>
    <row r="3637" spans="1:11" x14ac:dyDescent="0.3">
      <c r="A3637" t="s">
        <v>8961</v>
      </c>
      <c r="B3637" t="s">
        <v>8962</v>
      </c>
      <c r="C3637">
        <v>4.08</v>
      </c>
      <c r="D3637" s="18">
        <v>41757</v>
      </c>
      <c r="E3637" t="s">
        <v>3900</v>
      </c>
      <c r="F3637" t="s">
        <v>3901</v>
      </c>
      <c r="G3637" t="s">
        <v>2413</v>
      </c>
      <c r="H3637" t="b">
        <v>0</v>
      </c>
      <c r="I3637" t="b">
        <v>0</v>
      </c>
      <c r="J3637" t="b">
        <v>1</v>
      </c>
      <c r="K3637" t="b">
        <v>0</v>
      </c>
    </row>
    <row r="3638" spans="1:11" x14ac:dyDescent="0.3">
      <c r="A3638" t="s">
        <v>13294</v>
      </c>
      <c r="B3638" t="s">
        <v>13295</v>
      </c>
      <c r="C3638">
        <v>12.25</v>
      </c>
      <c r="D3638" s="18">
        <v>42026</v>
      </c>
      <c r="E3638" t="s">
        <v>3893</v>
      </c>
      <c r="F3638" t="s">
        <v>3894</v>
      </c>
      <c r="G3638" t="s">
        <v>2813</v>
      </c>
      <c r="H3638" t="b">
        <v>0</v>
      </c>
      <c r="I3638" t="b">
        <v>0</v>
      </c>
      <c r="J3638" t="b">
        <v>0</v>
      </c>
      <c r="K3638" t="b">
        <v>0</v>
      </c>
    </row>
    <row r="3639" spans="1:11" x14ac:dyDescent="0.3">
      <c r="A3639" t="s">
        <v>8963</v>
      </c>
      <c r="B3639" t="s">
        <v>8964</v>
      </c>
      <c r="C3639">
        <v>8.16</v>
      </c>
      <c r="D3639" s="18">
        <v>41790</v>
      </c>
      <c r="E3639" t="s">
        <v>2230</v>
      </c>
      <c r="F3639" t="s">
        <v>3955</v>
      </c>
      <c r="G3639" t="s">
        <v>2672</v>
      </c>
      <c r="H3639" t="b">
        <v>0</v>
      </c>
      <c r="I3639" t="b">
        <v>0</v>
      </c>
      <c r="J3639" t="b">
        <v>0</v>
      </c>
      <c r="K3639" t="b">
        <v>0</v>
      </c>
    </row>
    <row r="3640" spans="1:11" x14ac:dyDescent="0.3">
      <c r="A3640" t="s">
        <v>8965</v>
      </c>
      <c r="B3640" t="s">
        <v>250</v>
      </c>
      <c r="C3640">
        <v>4.25</v>
      </c>
      <c r="D3640" s="18">
        <v>41947</v>
      </c>
      <c r="E3640" t="s">
        <v>3922</v>
      </c>
      <c r="F3640" t="s">
        <v>3923</v>
      </c>
      <c r="G3640" t="s">
        <v>2926</v>
      </c>
      <c r="H3640" t="b">
        <v>0</v>
      </c>
      <c r="I3640" t="b">
        <v>0</v>
      </c>
      <c r="J3640" t="b">
        <v>0</v>
      </c>
      <c r="K3640" t="b">
        <v>0</v>
      </c>
    </row>
    <row r="3641" spans="1:11" x14ac:dyDescent="0.3">
      <c r="A3641" t="s">
        <v>8965</v>
      </c>
      <c r="B3641" t="s">
        <v>251</v>
      </c>
      <c r="C3641">
        <v>3</v>
      </c>
      <c r="D3641" s="18">
        <v>41947</v>
      </c>
      <c r="E3641" t="s">
        <v>2230</v>
      </c>
      <c r="F3641" t="s">
        <v>3984</v>
      </c>
      <c r="G3641" t="s">
        <v>2926</v>
      </c>
      <c r="H3641" t="b">
        <v>0</v>
      </c>
      <c r="I3641" t="b">
        <v>0</v>
      </c>
      <c r="J3641" t="b">
        <v>0</v>
      </c>
      <c r="K3641" t="b">
        <v>0</v>
      </c>
    </row>
    <row r="3642" spans="1:11" x14ac:dyDescent="0.3">
      <c r="A3642" t="s">
        <v>8966</v>
      </c>
      <c r="B3642" t="s">
        <v>877</v>
      </c>
      <c r="C3642">
        <v>6.375</v>
      </c>
      <c r="D3642" s="18">
        <v>41923</v>
      </c>
      <c r="E3642" t="s">
        <v>3893</v>
      </c>
      <c r="F3642" t="s">
        <v>3894</v>
      </c>
      <c r="G3642" t="s">
        <v>2689</v>
      </c>
      <c r="H3642" t="b">
        <v>0</v>
      </c>
      <c r="I3642" t="b">
        <v>0</v>
      </c>
      <c r="J3642" t="b">
        <v>0</v>
      </c>
      <c r="K3642" t="b">
        <v>0</v>
      </c>
    </row>
    <row r="3643" spans="1:11" x14ac:dyDescent="0.3">
      <c r="A3643" t="s">
        <v>13296</v>
      </c>
      <c r="B3643" t="s">
        <v>13297</v>
      </c>
      <c r="C3643">
        <v>2.6</v>
      </c>
      <c r="D3643" s="18">
        <v>42026</v>
      </c>
      <c r="E3643" t="s">
        <v>3893</v>
      </c>
      <c r="F3643" t="s">
        <v>3989</v>
      </c>
      <c r="G3643" t="s">
        <v>11511</v>
      </c>
      <c r="H3643" t="b">
        <v>0</v>
      </c>
      <c r="I3643" t="b">
        <v>0</v>
      </c>
      <c r="J3643" t="b">
        <v>0</v>
      </c>
      <c r="K3643" t="b">
        <v>0</v>
      </c>
    </row>
    <row r="3644" spans="1:11" x14ac:dyDescent="0.3">
      <c r="A3644" t="s">
        <v>11722</v>
      </c>
      <c r="B3644" t="s">
        <v>11723</v>
      </c>
      <c r="C3644">
        <v>9.69</v>
      </c>
      <c r="D3644" s="18">
        <v>41985</v>
      </c>
      <c r="E3644" t="s">
        <v>3893</v>
      </c>
      <c r="F3644" t="s">
        <v>4060</v>
      </c>
      <c r="G3644" t="s">
        <v>3501</v>
      </c>
      <c r="H3644" t="b">
        <v>1</v>
      </c>
      <c r="I3644" t="b">
        <v>1</v>
      </c>
      <c r="J3644" t="b">
        <v>0</v>
      </c>
      <c r="K3644" t="b">
        <v>0</v>
      </c>
    </row>
    <row r="3645" spans="1:11" x14ac:dyDescent="0.3">
      <c r="A3645" t="s">
        <v>8967</v>
      </c>
      <c r="B3645" t="s">
        <v>8968</v>
      </c>
      <c r="C3645">
        <v>10.965</v>
      </c>
      <c r="D3645" s="18">
        <v>41898</v>
      </c>
      <c r="E3645" t="s">
        <v>3909</v>
      </c>
      <c r="F3645" t="s">
        <v>3910</v>
      </c>
      <c r="G3645" t="s">
        <v>2875</v>
      </c>
      <c r="H3645" t="b">
        <v>0</v>
      </c>
      <c r="I3645" t="b">
        <v>0</v>
      </c>
      <c r="J3645" t="b">
        <v>0</v>
      </c>
      <c r="K3645" t="b">
        <v>0</v>
      </c>
    </row>
    <row r="3646" spans="1:11" x14ac:dyDescent="0.3">
      <c r="A3646" t="s">
        <v>8969</v>
      </c>
      <c r="B3646" t="s">
        <v>8970</v>
      </c>
      <c r="C3646">
        <v>11.75</v>
      </c>
      <c r="D3646" s="18">
        <v>41808</v>
      </c>
      <c r="E3646" t="s">
        <v>3909</v>
      </c>
      <c r="F3646" t="s">
        <v>3937</v>
      </c>
      <c r="G3646" t="s">
        <v>2585</v>
      </c>
      <c r="H3646" t="b">
        <v>0</v>
      </c>
      <c r="I3646" t="b">
        <v>0</v>
      </c>
      <c r="J3646" t="b">
        <v>0</v>
      </c>
      <c r="K3646" t="b">
        <v>0</v>
      </c>
    </row>
    <row r="3647" spans="1:11" x14ac:dyDescent="0.3">
      <c r="A3647" t="s">
        <v>8971</v>
      </c>
      <c r="B3647" t="s">
        <v>8972</v>
      </c>
      <c r="C3647">
        <v>4.08</v>
      </c>
      <c r="D3647" s="18">
        <v>41787</v>
      </c>
      <c r="E3647" t="s">
        <v>2230</v>
      </c>
      <c r="F3647" t="s">
        <v>3955</v>
      </c>
      <c r="G3647" t="s">
        <v>2447</v>
      </c>
      <c r="H3647" t="b">
        <v>0</v>
      </c>
      <c r="I3647" t="b">
        <v>0</v>
      </c>
      <c r="J3647" t="b">
        <v>0</v>
      </c>
      <c r="K3647" t="b">
        <v>0</v>
      </c>
    </row>
    <row r="3648" spans="1:11" x14ac:dyDescent="0.3">
      <c r="A3648" t="s">
        <v>8973</v>
      </c>
      <c r="B3648" t="s">
        <v>19</v>
      </c>
      <c r="C3648">
        <v>11.75</v>
      </c>
      <c r="D3648" s="18">
        <v>41818</v>
      </c>
      <c r="E3648" t="s">
        <v>3968</v>
      </c>
      <c r="F3648" t="s">
        <v>3968</v>
      </c>
      <c r="G3648" t="s">
        <v>2587</v>
      </c>
      <c r="H3648" t="b">
        <v>0</v>
      </c>
      <c r="I3648" t="b">
        <v>0</v>
      </c>
      <c r="J3648" t="b">
        <v>1</v>
      </c>
      <c r="K3648" t="b">
        <v>0</v>
      </c>
    </row>
    <row r="3649" spans="1:11" x14ac:dyDescent="0.3">
      <c r="A3649" t="s">
        <v>1276</v>
      </c>
      <c r="B3649" t="s">
        <v>1275</v>
      </c>
      <c r="C3649">
        <v>4.08</v>
      </c>
      <c r="D3649" s="18">
        <v>41943</v>
      </c>
      <c r="E3649" t="s">
        <v>3922</v>
      </c>
      <c r="F3649" t="s">
        <v>3951</v>
      </c>
      <c r="G3649" t="s">
        <v>3376</v>
      </c>
      <c r="H3649" t="b">
        <v>0</v>
      </c>
      <c r="I3649" t="b">
        <v>0</v>
      </c>
      <c r="J3649" t="b">
        <v>0</v>
      </c>
      <c r="K3649" t="b">
        <v>0</v>
      </c>
    </row>
    <row r="3650" spans="1:11" x14ac:dyDescent="0.3">
      <c r="A3650" t="s">
        <v>8974</v>
      </c>
      <c r="B3650" t="s">
        <v>257</v>
      </c>
      <c r="C3650">
        <v>11.75</v>
      </c>
      <c r="D3650" s="18">
        <v>41949</v>
      </c>
      <c r="E3650" t="s">
        <v>2230</v>
      </c>
      <c r="F3650" t="s">
        <v>3984</v>
      </c>
      <c r="G3650" t="s">
        <v>2937</v>
      </c>
      <c r="H3650" t="b">
        <v>0</v>
      </c>
      <c r="I3650" t="b">
        <v>0</v>
      </c>
      <c r="J3650" t="b">
        <v>0</v>
      </c>
      <c r="K3650" t="b">
        <v>0</v>
      </c>
    </row>
    <row r="3651" spans="1:11" x14ac:dyDescent="0.3">
      <c r="A3651" t="s">
        <v>8975</v>
      </c>
      <c r="B3651" t="s">
        <v>8976</v>
      </c>
      <c r="C3651">
        <v>5</v>
      </c>
      <c r="D3651" s="18">
        <v>41692</v>
      </c>
      <c r="E3651" t="s">
        <v>3909</v>
      </c>
      <c r="F3651" t="s">
        <v>3937</v>
      </c>
      <c r="G3651" t="s">
        <v>2758</v>
      </c>
      <c r="H3651" t="b">
        <v>0</v>
      </c>
      <c r="I3651" t="b">
        <v>0</v>
      </c>
      <c r="J3651" t="b">
        <v>0</v>
      </c>
      <c r="K3651" t="b">
        <v>0</v>
      </c>
    </row>
    <row r="3652" spans="1:11" x14ac:dyDescent="0.3">
      <c r="A3652" t="s">
        <v>8977</v>
      </c>
      <c r="B3652" t="s">
        <v>8978</v>
      </c>
      <c r="C3652">
        <v>8.75</v>
      </c>
      <c r="D3652" s="18">
        <v>41979</v>
      </c>
      <c r="E3652" t="s">
        <v>3909</v>
      </c>
      <c r="F3652" t="s">
        <v>3937</v>
      </c>
      <c r="G3652" t="s">
        <v>3718</v>
      </c>
      <c r="H3652" t="b">
        <v>0</v>
      </c>
      <c r="I3652" t="b">
        <v>0</v>
      </c>
      <c r="J3652" t="b">
        <v>0</v>
      </c>
      <c r="K3652" t="b">
        <v>0</v>
      </c>
    </row>
    <row r="3653" spans="1:11" x14ac:dyDescent="0.3">
      <c r="A3653" t="s">
        <v>12996</v>
      </c>
      <c r="B3653" t="s">
        <v>12935</v>
      </c>
      <c r="C3653">
        <v>5.3550000000000004</v>
      </c>
      <c r="D3653" s="18">
        <v>42019</v>
      </c>
      <c r="E3653" t="s">
        <v>3893</v>
      </c>
      <c r="F3653" t="s">
        <v>3989</v>
      </c>
      <c r="G3653" t="s">
        <v>2992</v>
      </c>
      <c r="H3653" t="b">
        <v>0</v>
      </c>
      <c r="I3653" t="b">
        <v>0</v>
      </c>
      <c r="J3653" t="b">
        <v>0</v>
      </c>
      <c r="K3653" t="b">
        <v>0</v>
      </c>
    </row>
    <row r="3654" spans="1:11" x14ac:dyDescent="0.3">
      <c r="A3654" t="s">
        <v>13006</v>
      </c>
      <c r="B3654" t="s">
        <v>12945</v>
      </c>
      <c r="C3654">
        <v>4.59</v>
      </c>
      <c r="D3654" s="18">
        <v>42018</v>
      </c>
      <c r="E3654" t="s">
        <v>3893</v>
      </c>
      <c r="F3654" t="s">
        <v>3989</v>
      </c>
      <c r="G3654" t="s">
        <v>12205</v>
      </c>
      <c r="H3654" t="b">
        <v>0</v>
      </c>
      <c r="I3654" t="b">
        <v>0</v>
      </c>
      <c r="J3654" t="b">
        <v>0</v>
      </c>
      <c r="K3654" t="b">
        <v>0</v>
      </c>
    </row>
    <row r="3655" spans="1:11" x14ac:dyDescent="0.3">
      <c r="A3655" t="s">
        <v>13298</v>
      </c>
      <c r="B3655" t="s">
        <v>13299</v>
      </c>
      <c r="C3655">
        <v>8.58</v>
      </c>
      <c r="D3655" s="18">
        <v>42028</v>
      </c>
      <c r="E3655" t="s">
        <v>3893</v>
      </c>
      <c r="F3655" t="s">
        <v>3989</v>
      </c>
      <c r="G3655" t="s">
        <v>13300</v>
      </c>
      <c r="H3655" t="b">
        <v>0</v>
      </c>
      <c r="I3655" t="b">
        <v>0</v>
      </c>
      <c r="J3655" t="b">
        <v>0</v>
      </c>
      <c r="K3655" t="b">
        <v>0</v>
      </c>
    </row>
    <row r="3656" spans="1:11" x14ac:dyDescent="0.3">
      <c r="A3656" t="s">
        <v>8979</v>
      </c>
      <c r="B3656" t="s">
        <v>856</v>
      </c>
      <c r="C3656">
        <v>7.75</v>
      </c>
      <c r="D3656" s="18">
        <v>41907</v>
      </c>
      <c r="E3656" t="s">
        <v>3922</v>
      </c>
      <c r="F3656" t="s">
        <v>3985</v>
      </c>
      <c r="G3656" t="s">
        <v>2251</v>
      </c>
      <c r="H3656" t="b">
        <v>0</v>
      </c>
      <c r="I3656" t="b">
        <v>0</v>
      </c>
      <c r="J3656" t="b">
        <v>0</v>
      </c>
      <c r="K3656" t="b">
        <v>0</v>
      </c>
    </row>
    <row r="3657" spans="1:11" x14ac:dyDescent="0.3">
      <c r="A3657" t="s">
        <v>8980</v>
      </c>
      <c r="B3657" t="s">
        <v>8981</v>
      </c>
      <c r="C3657">
        <v>4.8449999999999998</v>
      </c>
      <c r="D3657" s="18">
        <v>41828</v>
      </c>
      <c r="E3657" t="s">
        <v>3909</v>
      </c>
      <c r="F3657" t="s">
        <v>3929</v>
      </c>
      <c r="G3657" t="s">
        <v>2672</v>
      </c>
      <c r="H3657" t="b">
        <v>0</v>
      </c>
      <c r="I3657" t="b">
        <v>0</v>
      </c>
      <c r="J3657" t="b">
        <v>0</v>
      </c>
      <c r="K3657" t="b">
        <v>0</v>
      </c>
    </row>
    <row r="3658" spans="1:11" x14ac:dyDescent="0.3">
      <c r="A3658" t="s">
        <v>8982</v>
      </c>
      <c r="B3658" t="s">
        <v>8983</v>
      </c>
      <c r="C3658">
        <v>4.59</v>
      </c>
      <c r="D3658" s="18">
        <v>41783</v>
      </c>
      <c r="E3658" t="s">
        <v>3968</v>
      </c>
      <c r="F3658" t="s">
        <v>3968</v>
      </c>
      <c r="G3658" t="s">
        <v>2425</v>
      </c>
      <c r="H3658" t="b">
        <v>0</v>
      </c>
      <c r="I3658" t="b">
        <v>0</v>
      </c>
      <c r="J3658" t="b">
        <v>1</v>
      </c>
      <c r="K3658" t="b">
        <v>0</v>
      </c>
    </row>
    <row r="3659" spans="1:11" x14ac:dyDescent="0.3">
      <c r="A3659" t="s">
        <v>1828</v>
      </c>
      <c r="B3659" t="s">
        <v>1827</v>
      </c>
      <c r="C3659">
        <v>3.75</v>
      </c>
      <c r="D3659" s="18">
        <v>41843</v>
      </c>
      <c r="E3659" t="s">
        <v>3909</v>
      </c>
      <c r="F3659" t="s">
        <v>3937</v>
      </c>
      <c r="G3659" t="s">
        <v>2626</v>
      </c>
      <c r="H3659" t="b">
        <v>0</v>
      </c>
      <c r="I3659" t="b">
        <v>0</v>
      </c>
      <c r="J3659" t="b">
        <v>0</v>
      </c>
      <c r="K3659" t="b">
        <v>0</v>
      </c>
    </row>
    <row r="3660" spans="1:11" x14ac:dyDescent="0.3">
      <c r="A3660" t="s">
        <v>1110</v>
      </c>
      <c r="B3660" t="s">
        <v>1109</v>
      </c>
      <c r="C3660">
        <v>9.5</v>
      </c>
      <c r="D3660" s="18">
        <v>41958</v>
      </c>
      <c r="E3660" t="s">
        <v>3893</v>
      </c>
      <c r="F3660" t="s">
        <v>4117</v>
      </c>
      <c r="G3660" t="s">
        <v>3501</v>
      </c>
      <c r="H3660" t="b">
        <v>0</v>
      </c>
      <c r="I3660" t="b">
        <v>0</v>
      </c>
      <c r="J3660" t="b">
        <v>0</v>
      </c>
      <c r="K3660" t="b">
        <v>0</v>
      </c>
    </row>
    <row r="3661" spans="1:11" x14ac:dyDescent="0.3">
      <c r="A3661" t="s">
        <v>11724</v>
      </c>
      <c r="B3661" t="s">
        <v>11725</v>
      </c>
      <c r="C3661">
        <v>3.8250000000000002</v>
      </c>
      <c r="D3661" s="18">
        <v>41988</v>
      </c>
      <c r="E3661" t="s">
        <v>3909</v>
      </c>
      <c r="F3661" t="s">
        <v>3937</v>
      </c>
      <c r="G3661" t="s">
        <v>11513</v>
      </c>
      <c r="H3661" t="b">
        <v>0</v>
      </c>
      <c r="I3661" t="b">
        <v>1</v>
      </c>
      <c r="J3661" t="b">
        <v>0</v>
      </c>
      <c r="K3661" t="b">
        <v>0</v>
      </c>
    </row>
    <row r="3662" spans="1:11" x14ac:dyDescent="0.3">
      <c r="A3662" t="s">
        <v>13017</v>
      </c>
      <c r="B3662" t="s">
        <v>12958</v>
      </c>
      <c r="C3662">
        <v>4.8449999999999998</v>
      </c>
      <c r="D3662" s="18">
        <v>42017</v>
      </c>
      <c r="E3662" t="s">
        <v>3893</v>
      </c>
      <c r="F3662" t="s">
        <v>3925</v>
      </c>
      <c r="G3662" t="s">
        <v>2591</v>
      </c>
      <c r="H3662" t="b">
        <v>0</v>
      </c>
      <c r="I3662" t="b">
        <v>0</v>
      </c>
      <c r="J3662" t="b">
        <v>0</v>
      </c>
      <c r="K3662" t="b">
        <v>0</v>
      </c>
    </row>
    <row r="3663" spans="1:11" x14ac:dyDescent="0.3">
      <c r="A3663" t="s">
        <v>8984</v>
      </c>
      <c r="B3663" t="s">
        <v>8985</v>
      </c>
      <c r="C3663">
        <v>4.59</v>
      </c>
      <c r="D3663" s="18">
        <v>41885</v>
      </c>
      <c r="E3663" t="s">
        <v>3922</v>
      </c>
      <c r="F3663" t="s">
        <v>3985</v>
      </c>
      <c r="G3663" t="s">
        <v>3252</v>
      </c>
      <c r="H3663" t="b">
        <v>0</v>
      </c>
      <c r="I3663" t="b">
        <v>0</v>
      </c>
      <c r="J3663" t="b">
        <v>0</v>
      </c>
      <c r="K3663" t="b">
        <v>0</v>
      </c>
    </row>
    <row r="3664" spans="1:11" x14ac:dyDescent="0.3">
      <c r="A3664" t="s">
        <v>8986</v>
      </c>
      <c r="B3664" t="s">
        <v>815</v>
      </c>
      <c r="C3664">
        <v>4</v>
      </c>
      <c r="D3664" s="18">
        <v>41881</v>
      </c>
      <c r="E3664" t="s">
        <v>3909</v>
      </c>
      <c r="F3664" t="s">
        <v>3929</v>
      </c>
      <c r="G3664" t="s">
        <v>3252</v>
      </c>
      <c r="H3664" t="b">
        <v>0</v>
      </c>
      <c r="I3664" t="b">
        <v>0</v>
      </c>
      <c r="J3664" t="b">
        <v>0</v>
      </c>
      <c r="K3664" t="b">
        <v>0</v>
      </c>
    </row>
    <row r="3665" spans="1:11" x14ac:dyDescent="0.3">
      <c r="A3665" t="s">
        <v>8987</v>
      </c>
      <c r="B3665" t="s">
        <v>8988</v>
      </c>
      <c r="C3665">
        <v>5.3550000000000004</v>
      </c>
      <c r="D3665" s="18">
        <v>41744</v>
      </c>
      <c r="E3665" t="s">
        <v>3893</v>
      </c>
      <c r="F3665" t="s">
        <v>3894</v>
      </c>
      <c r="G3665" t="s">
        <v>2275</v>
      </c>
      <c r="H3665" t="b">
        <v>0</v>
      </c>
      <c r="I3665" t="b">
        <v>0</v>
      </c>
      <c r="J3665" t="b">
        <v>0</v>
      </c>
      <c r="K3665" t="b">
        <v>0</v>
      </c>
    </row>
    <row r="3666" spans="1:11" x14ac:dyDescent="0.3">
      <c r="A3666" t="s">
        <v>8989</v>
      </c>
      <c r="B3666" t="s">
        <v>8990</v>
      </c>
      <c r="C3666">
        <v>3.8250000000000002</v>
      </c>
      <c r="D3666" s="18">
        <v>41962</v>
      </c>
      <c r="E3666" t="s">
        <v>3968</v>
      </c>
      <c r="F3666" t="s">
        <v>3968</v>
      </c>
      <c r="G3666" t="s">
        <v>3550</v>
      </c>
      <c r="H3666" t="b">
        <v>0</v>
      </c>
      <c r="I3666" t="b">
        <v>0</v>
      </c>
      <c r="J3666" t="b">
        <v>1</v>
      </c>
      <c r="K3666" t="b">
        <v>0</v>
      </c>
    </row>
    <row r="3667" spans="1:11" x14ac:dyDescent="0.3">
      <c r="A3667" t="s">
        <v>8991</v>
      </c>
      <c r="B3667" t="s">
        <v>8992</v>
      </c>
      <c r="C3667">
        <v>3.57</v>
      </c>
      <c r="D3667" s="18">
        <v>41769</v>
      </c>
      <c r="E3667" t="s">
        <v>3968</v>
      </c>
      <c r="F3667" t="s">
        <v>3968</v>
      </c>
      <c r="G3667" t="s">
        <v>2265</v>
      </c>
      <c r="H3667" t="b">
        <v>0</v>
      </c>
      <c r="I3667" t="b">
        <v>0</v>
      </c>
      <c r="J3667" t="b">
        <v>1</v>
      </c>
      <c r="K3667" t="b">
        <v>0</v>
      </c>
    </row>
    <row r="3668" spans="1:11" x14ac:dyDescent="0.3">
      <c r="A3668" t="s">
        <v>8993</v>
      </c>
      <c r="B3668" t="s">
        <v>8994</v>
      </c>
      <c r="C3668">
        <v>8.75</v>
      </c>
      <c r="D3668" s="18">
        <v>41874</v>
      </c>
      <c r="E3668" t="s">
        <v>3909</v>
      </c>
      <c r="F3668" t="s">
        <v>3937</v>
      </c>
      <c r="G3668" t="s">
        <v>2703</v>
      </c>
      <c r="H3668" t="b">
        <v>0</v>
      </c>
      <c r="I3668" t="b">
        <v>0</v>
      </c>
      <c r="J3668" t="b">
        <v>0</v>
      </c>
      <c r="K3668" t="b">
        <v>0</v>
      </c>
    </row>
    <row r="3669" spans="1:11" x14ac:dyDescent="0.3">
      <c r="A3669" t="s">
        <v>8995</v>
      </c>
      <c r="B3669" t="s">
        <v>8996</v>
      </c>
      <c r="C3669">
        <v>6.75</v>
      </c>
      <c r="D3669" s="18">
        <v>41950</v>
      </c>
      <c r="E3669" t="s">
        <v>3909</v>
      </c>
      <c r="F3669" t="s">
        <v>3937</v>
      </c>
      <c r="G3669" t="s">
        <v>3676</v>
      </c>
      <c r="H3669" t="b">
        <v>0</v>
      </c>
      <c r="I3669" t="b">
        <v>0</v>
      </c>
      <c r="J3669" t="b">
        <v>0</v>
      </c>
      <c r="K3669" t="b">
        <v>0</v>
      </c>
    </row>
    <row r="3670" spans="1:11" x14ac:dyDescent="0.3">
      <c r="A3670" t="s">
        <v>8997</v>
      </c>
      <c r="B3670" t="s">
        <v>27</v>
      </c>
      <c r="C3670">
        <v>6.5</v>
      </c>
      <c r="D3670" s="18">
        <v>41849</v>
      </c>
      <c r="E3670" t="s">
        <v>3900</v>
      </c>
      <c r="F3670" t="s">
        <v>3901</v>
      </c>
      <c r="G3670" t="s">
        <v>2551</v>
      </c>
      <c r="H3670" t="b">
        <v>0</v>
      </c>
      <c r="I3670" t="b">
        <v>0</v>
      </c>
      <c r="J3670" t="b">
        <v>1</v>
      </c>
      <c r="K3670" t="b">
        <v>0</v>
      </c>
    </row>
    <row r="3671" spans="1:11" x14ac:dyDescent="0.3">
      <c r="A3671" t="s">
        <v>8998</v>
      </c>
      <c r="B3671" t="s">
        <v>8999</v>
      </c>
      <c r="C3671">
        <v>3.25</v>
      </c>
      <c r="D3671" s="18">
        <v>41904</v>
      </c>
      <c r="E3671" t="s">
        <v>3909</v>
      </c>
      <c r="F3671" t="s">
        <v>3910</v>
      </c>
      <c r="G3671" t="s">
        <v>2816</v>
      </c>
      <c r="H3671" t="b">
        <v>0</v>
      </c>
      <c r="I3671" t="b">
        <v>0</v>
      </c>
      <c r="J3671" t="b">
        <v>0</v>
      </c>
      <c r="K3671" t="b">
        <v>0</v>
      </c>
    </row>
    <row r="3672" spans="1:11" x14ac:dyDescent="0.3">
      <c r="A3672" t="s">
        <v>9000</v>
      </c>
      <c r="B3672" t="s">
        <v>32</v>
      </c>
      <c r="C3672">
        <v>24</v>
      </c>
      <c r="D3672" s="18">
        <v>41839</v>
      </c>
      <c r="E3672" t="s">
        <v>3909</v>
      </c>
      <c r="F3672" t="s">
        <v>3937</v>
      </c>
      <c r="G3672" t="s">
        <v>2551</v>
      </c>
      <c r="H3672" t="b">
        <v>0</v>
      </c>
      <c r="I3672" t="b">
        <v>0</v>
      </c>
      <c r="J3672" t="b">
        <v>0</v>
      </c>
      <c r="K3672" t="b">
        <v>0</v>
      </c>
    </row>
    <row r="3673" spans="1:11" x14ac:dyDescent="0.3">
      <c r="A3673" t="s">
        <v>9001</v>
      </c>
      <c r="B3673" t="s">
        <v>9002</v>
      </c>
      <c r="C3673">
        <v>7</v>
      </c>
      <c r="D3673" s="18">
        <v>41776</v>
      </c>
      <c r="E3673" t="s">
        <v>3909</v>
      </c>
      <c r="F3673" t="s">
        <v>3910</v>
      </c>
      <c r="G3673" t="s">
        <v>2301</v>
      </c>
      <c r="H3673" t="b">
        <v>0</v>
      </c>
      <c r="I3673" t="b">
        <v>0</v>
      </c>
      <c r="J3673" t="b">
        <v>0</v>
      </c>
      <c r="K3673" t="b">
        <v>0</v>
      </c>
    </row>
    <row r="3674" spans="1:11" x14ac:dyDescent="0.3">
      <c r="A3674" t="s">
        <v>9003</v>
      </c>
      <c r="B3674" t="s">
        <v>9004</v>
      </c>
      <c r="C3674">
        <v>7.75</v>
      </c>
      <c r="D3674" s="18">
        <v>41979</v>
      </c>
      <c r="E3674" t="s">
        <v>2230</v>
      </c>
      <c r="F3674" t="s">
        <v>3984</v>
      </c>
      <c r="G3674" t="s">
        <v>2937</v>
      </c>
      <c r="H3674" t="b">
        <v>0</v>
      </c>
      <c r="I3674" t="b">
        <v>0</v>
      </c>
      <c r="J3674" t="b">
        <v>0</v>
      </c>
      <c r="K3674" t="b">
        <v>0</v>
      </c>
    </row>
    <row r="3675" spans="1:11" x14ac:dyDescent="0.3">
      <c r="A3675" t="s">
        <v>9005</v>
      </c>
      <c r="B3675" t="s">
        <v>9006</v>
      </c>
      <c r="C3675">
        <v>8.25</v>
      </c>
      <c r="D3675" s="18">
        <v>41929</v>
      </c>
      <c r="E3675" t="s">
        <v>3909</v>
      </c>
      <c r="F3675" t="s">
        <v>3929</v>
      </c>
      <c r="G3675" t="s">
        <v>3102</v>
      </c>
      <c r="H3675" t="b">
        <v>0</v>
      </c>
      <c r="I3675" t="b">
        <v>0</v>
      </c>
      <c r="J3675" t="b">
        <v>0</v>
      </c>
      <c r="K3675" t="b">
        <v>0</v>
      </c>
    </row>
    <row r="3676" spans="1:11" x14ac:dyDescent="0.3">
      <c r="A3676" t="s">
        <v>9007</v>
      </c>
      <c r="B3676" t="s">
        <v>9008</v>
      </c>
      <c r="C3676">
        <v>5.0999999999999996</v>
      </c>
      <c r="D3676" s="18">
        <v>41828</v>
      </c>
      <c r="E3676" t="s">
        <v>3950</v>
      </c>
      <c r="F3676" t="s">
        <v>4154</v>
      </c>
      <c r="G3676" t="s">
        <v>2398</v>
      </c>
      <c r="H3676" t="b">
        <v>0</v>
      </c>
      <c r="I3676" t="b">
        <v>0</v>
      </c>
      <c r="J3676" t="b">
        <v>1</v>
      </c>
      <c r="K3676" t="b">
        <v>0</v>
      </c>
    </row>
    <row r="3677" spans="1:11" x14ac:dyDescent="0.3">
      <c r="A3677" t="s">
        <v>13301</v>
      </c>
      <c r="B3677" t="s">
        <v>13302</v>
      </c>
      <c r="C3677">
        <v>2.8050000000000002</v>
      </c>
      <c r="D3677" s="18">
        <v>42028</v>
      </c>
      <c r="E3677" t="s">
        <v>3893</v>
      </c>
      <c r="F3677" t="s">
        <v>3989</v>
      </c>
      <c r="G3677" t="s">
        <v>2317</v>
      </c>
      <c r="H3677" t="b">
        <v>0</v>
      </c>
      <c r="I3677" t="b">
        <v>0</v>
      </c>
      <c r="J3677" t="b">
        <v>0</v>
      </c>
      <c r="K3677" t="b">
        <v>0</v>
      </c>
    </row>
    <row r="3678" spans="1:11" x14ac:dyDescent="0.3">
      <c r="A3678" t="s">
        <v>9009</v>
      </c>
      <c r="B3678" t="s">
        <v>9010</v>
      </c>
      <c r="C3678">
        <v>7.5</v>
      </c>
      <c r="D3678" s="18">
        <v>41809</v>
      </c>
      <c r="E3678" t="s">
        <v>3909</v>
      </c>
      <c r="F3678" t="s">
        <v>3937</v>
      </c>
      <c r="G3678" t="s">
        <v>2598</v>
      </c>
      <c r="H3678" t="b">
        <v>0</v>
      </c>
      <c r="I3678" t="b">
        <v>0</v>
      </c>
      <c r="J3678" t="b">
        <v>0</v>
      </c>
      <c r="K3678" t="b">
        <v>0</v>
      </c>
    </row>
    <row r="3679" spans="1:11" x14ac:dyDescent="0.3">
      <c r="A3679" t="s">
        <v>9011</v>
      </c>
      <c r="B3679" t="s">
        <v>9012</v>
      </c>
      <c r="C3679">
        <v>5</v>
      </c>
      <c r="D3679" s="18">
        <v>41697</v>
      </c>
      <c r="E3679" t="s">
        <v>3968</v>
      </c>
      <c r="F3679" t="s">
        <v>3968</v>
      </c>
      <c r="G3679" t="s">
        <v>2275</v>
      </c>
      <c r="H3679" t="b">
        <v>0</v>
      </c>
      <c r="I3679" t="b">
        <v>0</v>
      </c>
      <c r="J3679" t="b">
        <v>1</v>
      </c>
      <c r="K3679" t="b">
        <v>0</v>
      </c>
    </row>
    <row r="3680" spans="1:11" x14ac:dyDescent="0.3">
      <c r="A3680" t="s">
        <v>9013</v>
      </c>
      <c r="B3680" t="s">
        <v>901</v>
      </c>
      <c r="C3680">
        <v>4.8449999999999998</v>
      </c>
      <c r="D3680" s="18">
        <v>41944</v>
      </c>
      <c r="E3680" t="s">
        <v>3900</v>
      </c>
      <c r="F3680" t="s">
        <v>3901</v>
      </c>
      <c r="G3680" t="s">
        <v>2689</v>
      </c>
      <c r="H3680" t="b">
        <v>0</v>
      </c>
      <c r="I3680" t="b">
        <v>0</v>
      </c>
      <c r="J3680" t="b">
        <v>1</v>
      </c>
      <c r="K3680" t="b">
        <v>0</v>
      </c>
    </row>
    <row r="3681" spans="1:11" x14ac:dyDescent="0.3">
      <c r="A3681" t="s">
        <v>9014</v>
      </c>
      <c r="B3681" t="s">
        <v>11</v>
      </c>
      <c r="C3681">
        <v>5.8650000000000002</v>
      </c>
      <c r="D3681" s="18">
        <v>41810</v>
      </c>
      <c r="E3681" t="s">
        <v>3900</v>
      </c>
      <c r="F3681" t="s">
        <v>3901</v>
      </c>
      <c r="G3681" t="s">
        <v>2429</v>
      </c>
      <c r="H3681" t="b">
        <v>0</v>
      </c>
      <c r="I3681" t="b">
        <v>0</v>
      </c>
      <c r="J3681" t="b">
        <v>1</v>
      </c>
      <c r="K3681" t="b">
        <v>0</v>
      </c>
    </row>
    <row r="3682" spans="1:11" x14ac:dyDescent="0.3">
      <c r="A3682" t="s">
        <v>9015</v>
      </c>
      <c r="B3682" t="s">
        <v>831</v>
      </c>
      <c r="C3682">
        <v>3.75</v>
      </c>
      <c r="D3682" s="18">
        <v>41892</v>
      </c>
      <c r="E3682" t="s">
        <v>3893</v>
      </c>
      <c r="F3682" t="s">
        <v>3894</v>
      </c>
      <c r="G3682" t="s">
        <v>3250</v>
      </c>
      <c r="H3682" t="b">
        <v>0</v>
      </c>
      <c r="I3682" t="b">
        <v>0</v>
      </c>
      <c r="J3682" t="b">
        <v>0</v>
      </c>
      <c r="K3682" t="b">
        <v>0</v>
      </c>
    </row>
    <row r="3683" spans="1:11" x14ac:dyDescent="0.3">
      <c r="A3683" t="s">
        <v>9016</v>
      </c>
      <c r="B3683" t="s">
        <v>1061</v>
      </c>
      <c r="C3683">
        <v>5.0999999999999996</v>
      </c>
      <c r="D3683" s="18">
        <v>41958</v>
      </c>
      <c r="E3683" t="s">
        <v>3922</v>
      </c>
      <c r="F3683" t="s">
        <v>3923</v>
      </c>
      <c r="G3683" t="s">
        <v>3493</v>
      </c>
      <c r="H3683" t="b">
        <v>0</v>
      </c>
      <c r="I3683" t="b">
        <v>0</v>
      </c>
      <c r="J3683" t="b">
        <v>0</v>
      </c>
      <c r="K3683" t="b">
        <v>0</v>
      </c>
    </row>
    <row r="3684" spans="1:11" x14ac:dyDescent="0.3">
      <c r="A3684" t="s">
        <v>9017</v>
      </c>
      <c r="B3684" t="s">
        <v>9018</v>
      </c>
      <c r="C3684">
        <v>6.75</v>
      </c>
      <c r="D3684" s="18">
        <v>41891</v>
      </c>
      <c r="E3684" t="s">
        <v>3909</v>
      </c>
      <c r="F3684" t="s">
        <v>3937</v>
      </c>
      <c r="G3684" t="s">
        <v>3084</v>
      </c>
      <c r="H3684" t="b">
        <v>0</v>
      </c>
      <c r="I3684" t="b">
        <v>0</v>
      </c>
      <c r="J3684" t="b">
        <v>0</v>
      </c>
      <c r="K3684" t="b">
        <v>0</v>
      </c>
    </row>
    <row r="3685" spans="1:11" x14ac:dyDescent="0.3">
      <c r="A3685" t="s">
        <v>447</v>
      </c>
      <c r="B3685" t="s">
        <v>446</v>
      </c>
      <c r="C3685">
        <v>5.8650000000000002</v>
      </c>
      <c r="D3685" s="18">
        <v>41838</v>
      </c>
      <c r="E3685" t="s">
        <v>3909</v>
      </c>
      <c r="F3685" t="s">
        <v>3910</v>
      </c>
      <c r="G3685" t="s">
        <v>2832</v>
      </c>
      <c r="H3685" t="b">
        <v>0</v>
      </c>
      <c r="I3685" t="b">
        <v>0</v>
      </c>
      <c r="J3685" t="b">
        <v>0</v>
      </c>
      <c r="K3685" t="b">
        <v>0</v>
      </c>
    </row>
    <row r="3686" spans="1:11" x14ac:dyDescent="0.3">
      <c r="A3686" t="s">
        <v>9019</v>
      </c>
      <c r="B3686" t="s">
        <v>9020</v>
      </c>
      <c r="C3686">
        <v>8.5</v>
      </c>
      <c r="D3686" s="18">
        <v>41753</v>
      </c>
      <c r="E3686" t="s">
        <v>3909</v>
      </c>
      <c r="F3686" t="s">
        <v>3937</v>
      </c>
      <c r="G3686" t="s">
        <v>2369</v>
      </c>
      <c r="H3686" t="b">
        <v>0</v>
      </c>
      <c r="I3686" t="b">
        <v>0</v>
      </c>
      <c r="J3686" t="b">
        <v>0</v>
      </c>
      <c r="K3686" t="b">
        <v>0</v>
      </c>
    </row>
    <row r="3687" spans="1:11" x14ac:dyDescent="0.3">
      <c r="A3687" t="s">
        <v>1843</v>
      </c>
      <c r="B3687" t="s">
        <v>1842</v>
      </c>
      <c r="C3687">
        <v>7.25</v>
      </c>
      <c r="D3687" s="18">
        <v>41844</v>
      </c>
      <c r="E3687" t="s">
        <v>3909</v>
      </c>
      <c r="F3687" t="s">
        <v>3937</v>
      </c>
      <c r="G3687" t="s">
        <v>2632</v>
      </c>
      <c r="H3687" t="b">
        <v>0</v>
      </c>
      <c r="I3687" t="b">
        <v>0</v>
      </c>
      <c r="J3687" t="b">
        <v>0</v>
      </c>
      <c r="K3687" t="b">
        <v>0</v>
      </c>
    </row>
    <row r="3688" spans="1:11" x14ac:dyDescent="0.3">
      <c r="A3688" t="s">
        <v>9021</v>
      </c>
      <c r="B3688" t="s">
        <v>9022</v>
      </c>
      <c r="C3688">
        <v>6.75</v>
      </c>
      <c r="D3688" s="18">
        <v>41725</v>
      </c>
      <c r="E3688" t="s">
        <v>3968</v>
      </c>
      <c r="F3688" t="s">
        <v>3968</v>
      </c>
      <c r="G3688" t="s">
        <v>2396</v>
      </c>
      <c r="H3688" t="b">
        <v>0</v>
      </c>
      <c r="I3688" t="b">
        <v>0</v>
      </c>
      <c r="J3688" t="b">
        <v>1</v>
      </c>
      <c r="K3688" t="b">
        <v>0</v>
      </c>
    </row>
    <row r="3689" spans="1:11" x14ac:dyDescent="0.3">
      <c r="A3689" t="s">
        <v>11726</v>
      </c>
      <c r="B3689" t="s">
        <v>11727</v>
      </c>
      <c r="C3689">
        <v>3.8250000000000002</v>
      </c>
      <c r="D3689" s="18">
        <v>41986</v>
      </c>
      <c r="E3689" t="s">
        <v>3893</v>
      </c>
      <c r="F3689" t="s">
        <v>3925</v>
      </c>
      <c r="G3689" t="s">
        <v>3332</v>
      </c>
      <c r="H3689" t="b">
        <v>1</v>
      </c>
      <c r="I3689" t="b">
        <v>1</v>
      </c>
      <c r="J3689" t="b">
        <v>0</v>
      </c>
      <c r="K3689" t="b">
        <v>0</v>
      </c>
    </row>
    <row r="3690" spans="1:11" x14ac:dyDescent="0.3">
      <c r="A3690" t="s">
        <v>11728</v>
      </c>
      <c r="B3690" t="s">
        <v>11729</v>
      </c>
      <c r="C3690">
        <v>3.64</v>
      </c>
      <c r="D3690" s="18">
        <v>41984</v>
      </c>
      <c r="E3690" t="s">
        <v>2230</v>
      </c>
      <c r="F3690" t="s">
        <v>3984</v>
      </c>
      <c r="G3690" t="s">
        <v>3696</v>
      </c>
      <c r="H3690" t="b">
        <v>0</v>
      </c>
      <c r="I3690" t="b">
        <v>0</v>
      </c>
      <c r="J3690" t="b">
        <v>0</v>
      </c>
      <c r="K3690" t="b">
        <v>0</v>
      </c>
    </row>
    <row r="3691" spans="1:11" x14ac:dyDescent="0.3">
      <c r="A3691" t="s">
        <v>9023</v>
      </c>
      <c r="B3691" t="s">
        <v>9024</v>
      </c>
      <c r="C3691">
        <v>5.75</v>
      </c>
      <c r="D3691" s="18">
        <v>41831</v>
      </c>
      <c r="E3691" t="s">
        <v>3893</v>
      </c>
      <c r="F3691" t="s">
        <v>3894</v>
      </c>
      <c r="G3691" t="s">
        <v>2689</v>
      </c>
      <c r="H3691" t="b">
        <v>0</v>
      </c>
      <c r="I3691" t="b">
        <v>0</v>
      </c>
      <c r="J3691" t="b">
        <v>0</v>
      </c>
      <c r="K3691" t="b">
        <v>0</v>
      </c>
    </row>
    <row r="3692" spans="1:11" x14ac:dyDescent="0.3">
      <c r="A3692" t="s">
        <v>9025</v>
      </c>
      <c r="B3692" t="s">
        <v>975</v>
      </c>
      <c r="C3692">
        <v>6.8849999999999998</v>
      </c>
      <c r="D3692" s="18">
        <v>41913</v>
      </c>
      <c r="E3692" t="s">
        <v>3909</v>
      </c>
      <c r="F3692" t="s">
        <v>3937</v>
      </c>
      <c r="G3692" t="s">
        <v>3441</v>
      </c>
      <c r="H3692" t="b">
        <v>0</v>
      </c>
      <c r="I3692" t="b">
        <v>0</v>
      </c>
      <c r="J3692" t="b">
        <v>0</v>
      </c>
      <c r="K3692" t="b">
        <v>0</v>
      </c>
    </row>
    <row r="3693" spans="1:11" x14ac:dyDescent="0.3">
      <c r="A3693" t="s">
        <v>9026</v>
      </c>
      <c r="B3693" t="s">
        <v>1015</v>
      </c>
      <c r="C3693">
        <v>4.5</v>
      </c>
      <c r="D3693" s="18">
        <v>41937</v>
      </c>
      <c r="E3693" t="s">
        <v>3893</v>
      </c>
      <c r="F3693" t="s">
        <v>4117</v>
      </c>
      <c r="G3693" t="s">
        <v>3493</v>
      </c>
      <c r="H3693" t="b">
        <v>0</v>
      </c>
      <c r="I3693" t="b">
        <v>0</v>
      </c>
      <c r="J3693" t="b">
        <v>0</v>
      </c>
      <c r="K3693" t="b">
        <v>0</v>
      </c>
    </row>
    <row r="3694" spans="1:11" x14ac:dyDescent="0.3">
      <c r="A3694" t="s">
        <v>9027</v>
      </c>
      <c r="B3694" t="s">
        <v>9028</v>
      </c>
      <c r="C3694">
        <v>7</v>
      </c>
      <c r="D3694" s="18">
        <v>41870</v>
      </c>
      <c r="E3694" t="s">
        <v>3909</v>
      </c>
      <c r="F3694" t="s">
        <v>3937</v>
      </c>
      <c r="G3694" t="s">
        <v>2499</v>
      </c>
      <c r="H3694" t="b">
        <v>0</v>
      </c>
      <c r="I3694" t="b">
        <v>0</v>
      </c>
      <c r="J3694" t="b">
        <v>0</v>
      </c>
      <c r="K3694" t="b">
        <v>0</v>
      </c>
    </row>
    <row r="3695" spans="1:11" x14ac:dyDescent="0.3">
      <c r="A3695" t="s">
        <v>9029</v>
      </c>
      <c r="B3695" t="s">
        <v>9030</v>
      </c>
      <c r="C3695">
        <v>8.67</v>
      </c>
      <c r="D3695" s="18">
        <v>41767</v>
      </c>
      <c r="E3695" t="s">
        <v>3909</v>
      </c>
      <c r="F3695" t="s">
        <v>3937</v>
      </c>
      <c r="G3695" t="s">
        <v>2265</v>
      </c>
      <c r="H3695" t="b">
        <v>0</v>
      </c>
      <c r="I3695" t="b">
        <v>0</v>
      </c>
      <c r="J3695" t="b">
        <v>0</v>
      </c>
      <c r="K3695" t="b">
        <v>0</v>
      </c>
    </row>
    <row r="3696" spans="1:11" x14ac:dyDescent="0.3">
      <c r="A3696" t="s">
        <v>13303</v>
      </c>
      <c r="B3696" t="s">
        <v>13304</v>
      </c>
      <c r="C3696">
        <v>3.3149999999999999</v>
      </c>
      <c r="D3696" s="18">
        <v>42026</v>
      </c>
      <c r="E3696" t="s">
        <v>3893</v>
      </c>
      <c r="F3696" t="s">
        <v>3989</v>
      </c>
      <c r="G3696" t="s">
        <v>3438</v>
      </c>
      <c r="H3696" t="b">
        <v>0</v>
      </c>
      <c r="I3696" t="b">
        <v>0</v>
      </c>
      <c r="J3696" t="b">
        <v>0</v>
      </c>
      <c r="K3696" t="b">
        <v>0</v>
      </c>
    </row>
    <row r="3697" spans="1:11" x14ac:dyDescent="0.3">
      <c r="A3697" t="s">
        <v>13303</v>
      </c>
      <c r="B3697" t="s">
        <v>13305</v>
      </c>
      <c r="C3697">
        <v>3.8250000000000002</v>
      </c>
      <c r="D3697" s="18">
        <v>42026</v>
      </c>
      <c r="E3697" t="s">
        <v>3893</v>
      </c>
      <c r="F3697" t="s">
        <v>3989</v>
      </c>
      <c r="G3697" t="s">
        <v>3438</v>
      </c>
      <c r="H3697" t="b">
        <v>0</v>
      </c>
      <c r="I3697" t="b">
        <v>0</v>
      </c>
      <c r="J3697" t="b">
        <v>0</v>
      </c>
      <c r="K3697" t="b">
        <v>0</v>
      </c>
    </row>
    <row r="3698" spans="1:11" x14ac:dyDescent="0.3">
      <c r="A3698" t="s">
        <v>9031</v>
      </c>
      <c r="B3698" t="s">
        <v>9032</v>
      </c>
      <c r="C3698">
        <v>13</v>
      </c>
      <c r="D3698" s="18">
        <v>41692</v>
      </c>
      <c r="E3698" t="s">
        <v>3909</v>
      </c>
      <c r="F3698" t="s">
        <v>3937</v>
      </c>
      <c r="G3698" t="s">
        <v>2263</v>
      </c>
      <c r="H3698" t="b">
        <v>0</v>
      </c>
      <c r="I3698" t="b">
        <v>0</v>
      </c>
      <c r="J3698" t="b">
        <v>0</v>
      </c>
      <c r="K3698" t="b">
        <v>0</v>
      </c>
    </row>
    <row r="3699" spans="1:11" x14ac:dyDescent="0.3">
      <c r="A3699" t="s">
        <v>9033</v>
      </c>
      <c r="B3699" t="s">
        <v>9034</v>
      </c>
      <c r="C3699">
        <v>5.3550000000000004</v>
      </c>
      <c r="D3699" s="18">
        <v>41739</v>
      </c>
      <c r="E3699" t="s">
        <v>3909</v>
      </c>
      <c r="F3699" t="s">
        <v>3937</v>
      </c>
      <c r="G3699" t="s">
        <v>2345</v>
      </c>
      <c r="H3699" t="b">
        <v>0</v>
      </c>
      <c r="I3699" t="b">
        <v>0</v>
      </c>
      <c r="J3699" t="b">
        <v>0</v>
      </c>
      <c r="K3699" t="b">
        <v>0</v>
      </c>
    </row>
    <row r="3700" spans="1:11" x14ac:dyDescent="0.3">
      <c r="A3700" t="s">
        <v>9035</v>
      </c>
      <c r="B3700" t="s">
        <v>9036</v>
      </c>
      <c r="C3700">
        <v>13.25</v>
      </c>
      <c r="D3700" s="18">
        <v>41797</v>
      </c>
      <c r="E3700" t="s">
        <v>3893</v>
      </c>
      <c r="F3700" t="s">
        <v>4117</v>
      </c>
      <c r="G3700" t="s">
        <v>2549</v>
      </c>
      <c r="H3700" t="b">
        <v>0</v>
      </c>
      <c r="I3700" t="b">
        <v>0</v>
      </c>
      <c r="J3700" t="b">
        <v>0</v>
      </c>
      <c r="K3700" t="b">
        <v>0</v>
      </c>
    </row>
    <row r="3701" spans="1:11" x14ac:dyDescent="0.3">
      <c r="A3701" t="s">
        <v>9037</v>
      </c>
      <c r="B3701" t="s">
        <v>9038</v>
      </c>
      <c r="C3701">
        <v>7.75</v>
      </c>
      <c r="D3701" s="18">
        <v>41774</v>
      </c>
      <c r="E3701" t="s">
        <v>3909</v>
      </c>
      <c r="F3701" t="s">
        <v>3937</v>
      </c>
      <c r="G3701" t="s">
        <v>2409</v>
      </c>
      <c r="H3701" t="b">
        <v>0</v>
      </c>
      <c r="I3701" t="b">
        <v>0</v>
      </c>
      <c r="J3701" t="b">
        <v>0</v>
      </c>
      <c r="K3701" t="b">
        <v>0</v>
      </c>
    </row>
    <row r="3702" spans="1:11" x14ac:dyDescent="0.3">
      <c r="A3702" t="s">
        <v>1909</v>
      </c>
      <c r="B3702" t="s">
        <v>1908</v>
      </c>
      <c r="C3702">
        <v>5.75</v>
      </c>
      <c r="D3702" s="18">
        <v>41830</v>
      </c>
      <c r="E3702" t="s">
        <v>3968</v>
      </c>
      <c r="F3702" t="s">
        <v>3968</v>
      </c>
      <c r="G3702" t="s">
        <v>3850</v>
      </c>
      <c r="H3702" t="b">
        <v>0</v>
      </c>
      <c r="I3702" t="b">
        <v>0</v>
      </c>
      <c r="J3702" t="b">
        <v>1</v>
      </c>
      <c r="K3702" t="b">
        <v>0</v>
      </c>
    </row>
    <row r="3703" spans="1:11" x14ac:dyDescent="0.3">
      <c r="A3703" t="s">
        <v>9039</v>
      </c>
      <c r="B3703" t="s">
        <v>9040</v>
      </c>
      <c r="C3703">
        <v>15.3</v>
      </c>
      <c r="D3703" s="18">
        <v>41818</v>
      </c>
      <c r="E3703" t="s">
        <v>3909</v>
      </c>
      <c r="F3703" t="s">
        <v>3910</v>
      </c>
      <c r="G3703" t="s">
        <v>2352</v>
      </c>
      <c r="H3703" t="b">
        <v>0</v>
      </c>
      <c r="I3703" t="b">
        <v>0</v>
      </c>
      <c r="J3703" t="b">
        <v>0</v>
      </c>
      <c r="K3703" t="b">
        <v>0</v>
      </c>
    </row>
    <row r="3704" spans="1:11" x14ac:dyDescent="0.3">
      <c r="A3704" t="s">
        <v>9041</v>
      </c>
      <c r="B3704" t="s">
        <v>9042</v>
      </c>
      <c r="C3704">
        <v>7.65</v>
      </c>
      <c r="D3704" s="18">
        <v>41766</v>
      </c>
      <c r="E3704" t="s">
        <v>3909</v>
      </c>
      <c r="F3704" t="s">
        <v>3937</v>
      </c>
      <c r="G3704" t="s">
        <v>2253</v>
      </c>
      <c r="H3704" t="b">
        <v>0</v>
      </c>
      <c r="I3704" t="b">
        <v>0</v>
      </c>
      <c r="J3704" t="b">
        <v>0</v>
      </c>
      <c r="K3704" t="b">
        <v>0</v>
      </c>
    </row>
    <row r="3705" spans="1:11" x14ac:dyDescent="0.3">
      <c r="A3705" t="s">
        <v>9043</v>
      </c>
      <c r="B3705" t="s">
        <v>9044</v>
      </c>
      <c r="C3705">
        <v>4</v>
      </c>
      <c r="D3705" s="18">
        <v>41858</v>
      </c>
      <c r="E3705" t="s">
        <v>3893</v>
      </c>
      <c r="F3705" t="s">
        <v>3894</v>
      </c>
      <c r="G3705" t="s">
        <v>2394</v>
      </c>
      <c r="H3705" t="b">
        <v>0</v>
      </c>
      <c r="I3705" t="b">
        <v>0</v>
      </c>
      <c r="J3705" t="b">
        <v>0</v>
      </c>
      <c r="K3705" t="b">
        <v>0</v>
      </c>
    </row>
    <row r="3706" spans="1:11" x14ac:dyDescent="0.3">
      <c r="A3706" t="s">
        <v>9045</v>
      </c>
      <c r="B3706" t="s">
        <v>9046</v>
      </c>
      <c r="C3706">
        <v>9.18</v>
      </c>
      <c r="D3706" s="18">
        <v>41782</v>
      </c>
      <c r="E3706" t="s">
        <v>3968</v>
      </c>
      <c r="F3706" t="s">
        <v>3968</v>
      </c>
      <c r="G3706" t="s">
        <v>2463</v>
      </c>
      <c r="H3706" t="b">
        <v>0</v>
      </c>
      <c r="I3706" t="b">
        <v>0</v>
      </c>
      <c r="J3706" t="b">
        <v>1</v>
      </c>
      <c r="K3706" t="b">
        <v>0</v>
      </c>
    </row>
    <row r="3707" spans="1:11" x14ac:dyDescent="0.3">
      <c r="A3707" t="s">
        <v>9047</v>
      </c>
      <c r="B3707" t="s">
        <v>9048</v>
      </c>
      <c r="C3707">
        <v>3</v>
      </c>
      <c r="D3707" s="18">
        <v>41751</v>
      </c>
      <c r="E3707" t="s">
        <v>3909</v>
      </c>
      <c r="F3707" t="s">
        <v>3937</v>
      </c>
      <c r="G3707" t="s">
        <v>2265</v>
      </c>
      <c r="H3707" t="b">
        <v>0</v>
      </c>
      <c r="I3707" t="b">
        <v>0</v>
      </c>
      <c r="J3707" t="b">
        <v>0</v>
      </c>
      <c r="K3707" t="b">
        <v>0</v>
      </c>
    </row>
    <row r="3708" spans="1:11" x14ac:dyDescent="0.3">
      <c r="A3708" t="s">
        <v>9049</v>
      </c>
      <c r="B3708" t="s">
        <v>9050</v>
      </c>
      <c r="C3708">
        <v>4.75</v>
      </c>
      <c r="D3708" s="18">
        <v>41794</v>
      </c>
      <c r="E3708" t="s">
        <v>3909</v>
      </c>
      <c r="F3708" t="s">
        <v>3937</v>
      </c>
      <c r="G3708" t="s">
        <v>2374</v>
      </c>
      <c r="H3708" t="b">
        <v>0</v>
      </c>
      <c r="I3708" t="b">
        <v>0</v>
      </c>
      <c r="J3708" t="b">
        <v>0</v>
      </c>
      <c r="K3708" t="b">
        <v>0</v>
      </c>
    </row>
    <row r="3709" spans="1:11" x14ac:dyDescent="0.3">
      <c r="A3709" t="s">
        <v>9051</v>
      </c>
      <c r="B3709" t="s">
        <v>9052</v>
      </c>
      <c r="C3709">
        <v>2.2949999999999999</v>
      </c>
      <c r="D3709" s="18">
        <v>41858</v>
      </c>
      <c r="E3709" t="s">
        <v>3909</v>
      </c>
      <c r="F3709" t="s">
        <v>3937</v>
      </c>
      <c r="G3709" t="s">
        <v>2618</v>
      </c>
      <c r="H3709" t="b">
        <v>0</v>
      </c>
      <c r="I3709" t="b">
        <v>0</v>
      </c>
      <c r="J3709" t="b">
        <v>0</v>
      </c>
      <c r="K3709" t="b">
        <v>0</v>
      </c>
    </row>
    <row r="3710" spans="1:11" x14ac:dyDescent="0.3">
      <c r="A3710" t="s">
        <v>1980</v>
      </c>
      <c r="B3710" t="s">
        <v>1979</v>
      </c>
      <c r="C3710">
        <v>7.75</v>
      </c>
      <c r="D3710" s="18">
        <v>41865</v>
      </c>
      <c r="E3710" t="s">
        <v>2230</v>
      </c>
      <c r="F3710" t="s">
        <v>3955</v>
      </c>
      <c r="G3710" t="s">
        <v>2634</v>
      </c>
      <c r="H3710" t="b">
        <v>0</v>
      </c>
      <c r="I3710" t="b">
        <v>0</v>
      </c>
      <c r="J3710" t="b">
        <v>0</v>
      </c>
      <c r="K3710" t="b">
        <v>0</v>
      </c>
    </row>
    <row r="3711" spans="1:11" x14ac:dyDescent="0.3">
      <c r="A3711" t="s">
        <v>12161</v>
      </c>
      <c r="B3711" t="s">
        <v>12162</v>
      </c>
      <c r="C3711">
        <v>9.5</v>
      </c>
      <c r="D3711" s="18">
        <v>41992</v>
      </c>
      <c r="E3711" t="s">
        <v>3893</v>
      </c>
      <c r="F3711" t="s">
        <v>3894</v>
      </c>
      <c r="G3711" t="s">
        <v>2241</v>
      </c>
      <c r="H3711" t="b">
        <v>0</v>
      </c>
      <c r="I3711" t="b">
        <v>0</v>
      </c>
      <c r="J3711" t="b">
        <v>0</v>
      </c>
      <c r="K3711" t="b">
        <v>0</v>
      </c>
    </row>
    <row r="3712" spans="1:11" x14ac:dyDescent="0.3">
      <c r="A3712" t="s">
        <v>9053</v>
      </c>
      <c r="B3712" t="s">
        <v>9054</v>
      </c>
      <c r="C3712">
        <v>3.57</v>
      </c>
      <c r="D3712" s="18">
        <v>41794</v>
      </c>
      <c r="E3712" t="s">
        <v>3909</v>
      </c>
      <c r="F3712" t="s">
        <v>3937</v>
      </c>
      <c r="G3712" t="s">
        <v>2497</v>
      </c>
      <c r="H3712" t="b">
        <v>0</v>
      </c>
      <c r="I3712" t="b">
        <v>0</v>
      </c>
      <c r="J3712" t="b">
        <v>0</v>
      </c>
      <c r="K3712" t="b">
        <v>0</v>
      </c>
    </row>
    <row r="3713" spans="1:11" x14ac:dyDescent="0.3">
      <c r="A3713" t="s">
        <v>570</v>
      </c>
      <c r="B3713" t="s">
        <v>569</v>
      </c>
      <c r="C3713">
        <v>5.3550000000000004</v>
      </c>
      <c r="D3713" s="18">
        <v>41906</v>
      </c>
      <c r="E3713" t="s">
        <v>3950</v>
      </c>
      <c r="F3713" t="s">
        <v>3951</v>
      </c>
      <c r="G3713" t="s">
        <v>2818</v>
      </c>
      <c r="H3713" t="b">
        <v>0</v>
      </c>
      <c r="I3713" t="b">
        <v>0</v>
      </c>
      <c r="J3713" t="b">
        <v>1</v>
      </c>
      <c r="K3713" t="b">
        <v>0</v>
      </c>
    </row>
    <row r="3714" spans="1:11" x14ac:dyDescent="0.3">
      <c r="A3714" t="s">
        <v>9055</v>
      </c>
      <c r="B3714" t="s">
        <v>9056</v>
      </c>
      <c r="C3714">
        <v>8.25</v>
      </c>
      <c r="D3714" s="18">
        <v>41811</v>
      </c>
      <c r="E3714" t="s">
        <v>2230</v>
      </c>
      <c r="F3714" t="s">
        <v>3955</v>
      </c>
      <c r="G3714" t="s">
        <v>2499</v>
      </c>
      <c r="H3714" t="b">
        <v>0</v>
      </c>
      <c r="I3714" t="b">
        <v>0</v>
      </c>
      <c r="J3714" t="b">
        <v>0</v>
      </c>
      <c r="K3714" t="b">
        <v>0</v>
      </c>
    </row>
    <row r="3715" spans="1:11" x14ac:dyDescent="0.3">
      <c r="A3715" t="s">
        <v>9057</v>
      </c>
      <c r="B3715" t="s">
        <v>9058</v>
      </c>
      <c r="C3715">
        <v>6</v>
      </c>
      <c r="D3715" s="18">
        <v>41782</v>
      </c>
      <c r="E3715" t="s">
        <v>3909</v>
      </c>
      <c r="F3715" t="s">
        <v>3937</v>
      </c>
      <c r="G3715" t="s">
        <v>2249</v>
      </c>
      <c r="H3715" t="b">
        <v>0</v>
      </c>
      <c r="I3715" t="b">
        <v>0</v>
      </c>
      <c r="J3715" t="b">
        <v>0</v>
      </c>
      <c r="K3715" t="b">
        <v>0</v>
      </c>
    </row>
    <row r="3716" spans="1:11" x14ac:dyDescent="0.3">
      <c r="A3716" t="s">
        <v>9059</v>
      </c>
      <c r="B3716" t="s">
        <v>9060</v>
      </c>
      <c r="C3716">
        <v>5</v>
      </c>
      <c r="D3716" s="18">
        <v>41671</v>
      </c>
      <c r="E3716" t="s">
        <v>3909</v>
      </c>
      <c r="F3716" t="s">
        <v>3937</v>
      </c>
      <c r="G3716" t="s">
        <v>2758</v>
      </c>
      <c r="H3716" t="b">
        <v>0</v>
      </c>
      <c r="I3716" t="b">
        <v>0</v>
      </c>
      <c r="J3716" t="b">
        <v>0</v>
      </c>
      <c r="K3716" t="b">
        <v>0</v>
      </c>
    </row>
    <row r="3717" spans="1:11" x14ac:dyDescent="0.3">
      <c r="A3717" t="s">
        <v>9061</v>
      </c>
      <c r="B3717" t="s">
        <v>698</v>
      </c>
      <c r="C3717">
        <v>8.16</v>
      </c>
      <c r="D3717" s="18">
        <v>41935</v>
      </c>
      <c r="E3717" t="s">
        <v>3900</v>
      </c>
      <c r="F3717" t="s">
        <v>3901</v>
      </c>
      <c r="G3717" t="s">
        <v>2875</v>
      </c>
      <c r="H3717" t="b">
        <v>0</v>
      </c>
      <c r="I3717" t="b">
        <v>0</v>
      </c>
      <c r="J3717" t="b">
        <v>1</v>
      </c>
      <c r="K3717" t="b">
        <v>0</v>
      </c>
    </row>
    <row r="3718" spans="1:11" x14ac:dyDescent="0.3">
      <c r="A3718" t="s">
        <v>2064</v>
      </c>
      <c r="B3718" t="s">
        <v>2063</v>
      </c>
      <c r="C3718">
        <v>16.25</v>
      </c>
      <c r="D3718" s="18">
        <v>41876</v>
      </c>
      <c r="E3718" t="s">
        <v>3909</v>
      </c>
      <c r="F3718" t="s">
        <v>3937</v>
      </c>
      <c r="G3718" t="s">
        <v>9062</v>
      </c>
      <c r="H3718" t="b">
        <v>0</v>
      </c>
      <c r="I3718" t="b">
        <v>0</v>
      </c>
      <c r="J3718" t="b">
        <v>0</v>
      </c>
      <c r="K3718" t="b">
        <v>0</v>
      </c>
    </row>
    <row r="3719" spans="1:11" x14ac:dyDescent="0.3">
      <c r="A3719" t="s">
        <v>9063</v>
      </c>
      <c r="B3719" t="s">
        <v>9064</v>
      </c>
      <c r="C3719">
        <v>4</v>
      </c>
      <c r="D3719" s="18">
        <v>41937</v>
      </c>
      <c r="E3719" t="s">
        <v>3909</v>
      </c>
      <c r="F3719" t="s">
        <v>3937</v>
      </c>
      <c r="G3719" t="s">
        <v>2640</v>
      </c>
      <c r="H3719" t="b">
        <v>0</v>
      </c>
      <c r="I3719" t="b">
        <v>0</v>
      </c>
      <c r="J3719" t="b">
        <v>0</v>
      </c>
      <c r="K3719" t="b">
        <v>0</v>
      </c>
    </row>
    <row r="3720" spans="1:11" x14ac:dyDescent="0.3">
      <c r="A3720" t="s">
        <v>9065</v>
      </c>
      <c r="B3720" t="s">
        <v>9066</v>
      </c>
      <c r="C3720">
        <v>5.25</v>
      </c>
      <c r="D3720" s="18">
        <v>41739</v>
      </c>
      <c r="E3720" t="s">
        <v>3909</v>
      </c>
      <c r="F3720" t="s">
        <v>3937</v>
      </c>
      <c r="G3720" t="s">
        <v>2370</v>
      </c>
      <c r="H3720" t="b">
        <v>0</v>
      </c>
      <c r="I3720" t="b">
        <v>0</v>
      </c>
      <c r="J3720" t="b">
        <v>0</v>
      </c>
      <c r="K3720" t="b">
        <v>0</v>
      </c>
    </row>
    <row r="3721" spans="1:11" x14ac:dyDescent="0.3">
      <c r="A3721" t="s">
        <v>9067</v>
      </c>
      <c r="B3721" t="s">
        <v>9068</v>
      </c>
      <c r="C3721">
        <v>8.5</v>
      </c>
      <c r="D3721" s="18">
        <v>41811</v>
      </c>
      <c r="E3721" t="s">
        <v>3909</v>
      </c>
      <c r="F3721" t="s">
        <v>3937</v>
      </c>
      <c r="G3721" t="s">
        <v>2259</v>
      </c>
      <c r="H3721" t="b">
        <v>0</v>
      </c>
      <c r="I3721" t="b">
        <v>0</v>
      </c>
      <c r="J3721" t="b">
        <v>0</v>
      </c>
      <c r="K3721" t="b">
        <v>0</v>
      </c>
    </row>
    <row r="3722" spans="1:11" x14ac:dyDescent="0.3">
      <c r="A3722" t="s">
        <v>9069</v>
      </c>
      <c r="B3722" t="s">
        <v>9070</v>
      </c>
      <c r="C3722">
        <v>7.75</v>
      </c>
      <c r="D3722" s="18">
        <v>41765</v>
      </c>
      <c r="E3722" t="s">
        <v>3909</v>
      </c>
      <c r="F3722" t="s">
        <v>3937</v>
      </c>
      <c r="G3722" t="s">
        <v>2275</v>
      </c>
      <c r="H3722" t="b">
        <v>0</v>
      </c>
      <c r="I3722" t="b">
        <v>0</v>
      </c>
      <c r="J3722" t="b">
        <v>0</v>
      </c>
      <c r="K3722" t="b">
        <v>0</v>
      </c>
    </row>
    <row r="3723" spans="1:11" x14ac:dyDescent="0.3">
      <c r="A3723" t="s">
        <v>9071</v>
      </c>
      <c r="B3723" t="s">
        <v>9072</v>
      </c>
      <c r="C3723">
        <v>7</v>
      </c>
      <c r="D3723" s="18">
        <v>41797</v>
      </c>
      <c r="E3723" t="s">
        <v>3909</v>
      </c>
      <c r="F3723" t="s">
        <v>3937</v>
      </c>
      <c r="G3723" t="s">
        <v>2453</v>
      </c>
      <c r="H3723" t="b">
        <v>0</v>
      </c>
      <c r="I3723" t="b">
        <v>0</v>
      </c>
      <c r="J3723" t="b">
        <v>0</v>
      </c>
      <c r="K3723" t="b">
        <v>0</v>
      </c>
    </row>
    <row r="3724" spans="1:11" x14ac:dyDescent="0.3">
      <c r="A3724" t="s">
        <v>9073</v>
      </c>
      <c r="B3724" t="s">
        <v>9074</v>
      </c>
      <c r="C3724">
        <v>5.61</v>
      </c>
      <c r="D3724" s="18">
        <v>41743</v>
      </c>
      <c r="E3724" t="s">
        <v>3968</v>
      </c>
      <c r="F3724" t="s">
        <v>3968</v>
      </c>
      <c r="G3724" t="s">
        <v>2366</v>
      </c>
      <c r="H3724" t="b">
        <v>0</v>
      </c>
      <c r="I3724" t="b">
        <v>0</v>
      </c>
      <c r="J3724" t="b">
        <v>1</v>
      </c>
      <c r="K3724" t="b">
        <v>0</v>
      </c>
    </row>
    <row r="3725" spans="1:11" x14ac:dyDescent="0.3">
      <c r="A3725" t="s">
        <v>1598</v>
      </c>
      <c r="B3725" t="s">
        <v>1597</v>
      </c>
      <c r="C3725">
        <v>4.25</v>
      </c>
      <c r="D3725" s="18">
        <v>41822</v>
      </c>
      <c r="E3725" t="s">
        <v>3909</v>
      </c>
      <c r="F3725" t="s">
        <v>3937</v>
      </c>
      <c r="G3725" t="s">
        <v>2549</v>
      </c>
      <c r="H3725" t="b">
        <v>0</v>
      </c>
      <c r="I3725" t="b">
        <v>0</v>
      </c>
      <c r="J3725" t="b">
        <v>0</v>
      </c>
      <c r="K3725" t="b">
        <v>0</v>
      </c>
    </row>
    <row r="3726" spans="1:11" x14ac:dyDescent="0.3">
      <c r="A3726" t="s">
        <v>9075</v>
      </c>
      <c r="B3726" t="s">
        <v>9076</v>
      </c>
      <c r="C3726">
        <v>5.3550000000000004</v>
      </c>
      <c r="D3726" s="18">
        <v>41783</v>
      </c>
      <c r="E3726" t="s">
        <v>3968</v>
      </c>
      <c r="F3726" t="s">
        <v>3968</v>
      </c>
      <c r="G3726" t="s">
        <v>2253</v>
      </c>
      <c r="H3726" t="b">
        <v>0</v>
      </c>
      <c r="I3726" t="b">
        <v>0</v>
      </c>
      <c r="J3726" t="b">
        <v>1</v>
      </c>
      <c r="K3726" t="b">
        <v>0</v>
      </c>
    </row>
    <row r="3727" spans="1:11" x14ac:dyDescent="0.3">
      <c r="A3727" t="s">
        <v>9077</v>
      </c>
      <c r="B3727" t="s">
        <v>9078</v>
      </c>
      <c r="C3727">
        <v>4.25</v>
      </c>
      <c r="D3727" s="18">
        <v>41813</v>
      </c>
      <c r="E3727" t="s">
        <v>3909</v>
      </c>
      <c r="F3727" t="s">
        <v>3937</v>
      </c>
      <c r="G3727" t="s">
        <v>2585</v>
      </c>
      <c r="H3727" t="b">
        <v>0</v>
      </c>
      <c r="I3727" t="b">
        <v>0</v>
      </c>
      <c r="J3727" t="b">
        <v>0</v>
      </c>
      <c r="K3727" t="b">
        <v>0</v>
      </c>
    </row>
    <row r="3728" spans="1:11" x14ac:dyDescent="0.3">
      <c r="A3728" t="s">
        <v>9079</v>
      </c>
      <c r="B3728" t="s">
        <v>314</v>
      </c>
      <c r="C3728">
        <v>12</v>
      </c>
      <c r="D3728" s="18">
        <v>41965</v>
      </c>
      <c r="E3728" t="s">
        <v>2230</v>
      </c>
      <c r="F3728" t="s">
        <v>3984</v>
      </c>
      <c r="G3728" t="s">
        <v>8524</v>
      </c>
      <c r="H3728" t="b">
        <v>0</v>
      </c>
      <c r="I3728" t="b">
        <v>0</v>
      </c>
      <c r="J3728" t="b">
        <v>0</v>
      </c>
      <c r="K3728" t="b">
        <v>0</v>
      </c>
    </row>
    <row r="3729" spans="1:11" x14ac:dyDescent="0.3">
      <c r="A3729" t="s">
        <v>9080</v>
      </c>
      <c r="B3729" t="s">
        <v>1049</v>
      </c>
      <c r="C3729">
        <v>8.16</v>
      </c>
      <c r="D3729" s="18">
        <v>41951</v>
      </c>
      <c r="E3729" t="s">
        <v>3922</v>
      </c>
      <c r="F3729" t="s">
        <v>3951</v>
      </c>
      <c r="G3729" t="s">
        <v>3493</v>
      </c>
      <c r="H3729" t="b">
        <v>0</v>
      </c>
      <c r="I3729" t="b">
        <v>0</v>
      </c>
      <c r="J3729" t="b">
        <v>0</v>
      </c>
      <c r="K3729" t="b">
        <v>0</v>
      </c>
    </row>
    <row r="3730" spans="1:11" x14ac:dyDescent="0.3">
      <c r="A3730" t="s">
        <v>9081</v>
      </c>
      <c r="B3730" t="s">
        <v>9082</v>
      </c>
      <c r="C3730">
        <v>9.75</v>
      </c>
      <c r="D3730" s="18">
        <v>41815</v>
      </c>
      <c r="E3730" t="s">
        <v>3909</v>
      </c>
      <c r="F3730" t="s">
        <v>3937</v>
      </c>
      <c r="G3730" t="s">
        <v>2687</v>
      </c>
      <c r="H3730" t="b">
        <v>0</v>
      </c>
      <c r="I3730" t="b">
        <v>0</v>
      </c>
      <c r="J3730" t="b">
        <v>0</v>
      </c>
      <c r="K3730" t="b">
        <v>0</v>
      </c>
    </row>
    <row r="3731" spans="1:11" x14ac:dyDescent="0.3">
      <c r="A3731" t="s">
        <v>9083</v>
      </c>
      <c r="B3731" t="s">
        <v>9084</v>
      </c>
      <c r="C3731">
        <v>5.8650000000000002</v>
      </c>
      <c r="D3731" s="18">
        <v>41760</v>
      </c>
      <c r="E3731" t="s">
        <v>3900</v>
      </c>
      <c r="F3731" t="s">
        <v>3960</v>
      </c>
      <c r="G3731" t="s">
        <v>2253</v>
      </c>
      <c r="H3731" t="b">
        <v>0</v>
      </c>
      <c r="I3731" t="b">
        <v>0</v>
      </c>
      <c r="J3731" t="b">
        <v>1</v>
      </c>
      <c r="K3731" t="b">
        <v>0</v>
      </c>
    </row>
    <row r="3732" spans="1:11" x14ac:dyDescent="0.3">
      <c r="A3732" t="s">
        <v>9085</v>
      </c>
      <c r="B3732" t="s">
        <v>9086</v>
      </c>
      <c r="C3732">
        <v>4.59</v>
      </c>
      <c r="D3732" s="18">
        <v>41754</v>
      </c>
      <c r="E3732" t="s">
        <v>3909</v>
      </c>
      <c r="F3732" t="s">
        <v>3937</v>
      </c>
      <c r="G3732" t="s">
        <v>2323</v>
      </c>
      <c r="H3732" t="b">
        <v>0</v>
      </c>
      <c r="I3732" t="b">
        <v>0</v>
      </c>
      <c r="J3732" t="b">
        <v>0</v>
      </c>
      <c r="K3732" t="b">
        <v>0</v>
      </c>
    </row>
    <row r="3733" spans="1:11" x14ac:dyDescent="0.3">
      <c r="A3733" t="s">
        <v>9087</v>
      </c>
      <c r="B3733" t="s">
        <v>9088</v>
      </c>
      <c r="C3733">
        <v>5.5</v>
      </c>
      <c r="D3733" s="18">
        <v>41871</v>
      </c>
      <c r="E3733" t="s">
        <v>3909</v>
      </c>
      <c r="F3733" t="s">
        <v>3937</v>
      </c>
      <c r="G3733" t="s">
        <v>2689</v>
      </c>
      <c r="H3733" t="b">
        <v>0</v>
      </c>
      <c r="I3733" t="b">
        <v>0</v>
      </c>
      <c r="J3733" t="b">
        <v>0</v>
      </c>
      <c r="K3733" t="b">
        <v>0</v>
      </c>
    </row>
    <row r="3734" spans="1:11" x14ac:dyDescent="0.3">
      <c r="A3734" t="s">
        <v>9089</v>
      </c>
      <c r="B3734" t="s">
        <v>9090</v>
      </c>
      <c r="C3734">
        <v>6.375</v>
      </c>
      <c r="D3734" s="18">
        <v>41953</v>
      </c>
      <c r="E3734" t="s">
        <v>3893</v>
      </c>
      <c r="F3734" t="s">
        <v>3894</v>
      </c>
      <c r="G3734" t="s">
        <v>3376</v>
      </c>
      <c r="H3734" t="b">
        <v>0</v>
      </c>
      <c r="I3734" t="b">
        <v>0</v>
      </c>
      <c r="J3734" t="b">
        <v>0</v>
      </c>
      <c r="K3734" t="b">
        <v>0</v>
      </c>
    </row>
    <row r="3735" spans="1:11" x14ac:dyDescent="0.3">
      <c r="A3735" t="s">
        <v>9091</v>
      </c>
      <c r="B3735" t="s">
        <v>9092</v>
      </c>
      <c r="C3735">
        <v>9.69</v>
      </c>
      <c r="D3735" s="18">
        <v>41804</v>
      </c>
      <c r="E3735" t="s">
        <v>3968</v>
      </c>
      <c r="F3735" t="s">
        <v>3968</v>
      </c>
      <c r="G3735" t="s">
        <v>2435</v>
      </c>
      <c r="H3735" t="b">
        <v>0</v>
      </c>
      <c r="I3735" t="b">
        <v>0</v>
      </c>
      <c r="J3735" t="b">
        <v>1</v>
      </c>
      <c r="K3735" t="b">
        <v>0</v>
      </c>
    </row>
    <row r="3736" spans="1:11" x14ac:dyDescent="0.3">
      <c r="A3736" t="s">
        <v>1292</v>
      </c>
      <c r="B3736" t="s">
        <v>1291</v>
      </c>
      <c r="C3736">
        <v>7.14</v>
      </c>
      <c r="D3736" s="18">
        <v>41928</v>
      </c>
      <c r="E3736" t="s">
        <v>3968</v>
      </c>
      <c r="F3736" t="s">
        <v>3968</v>
      </c>
      <c r="G3736" t="s">
        <v>2978</v>
      </c>
      <c r="H3736" t="b">
        <v>0</v>
      </c>
      <c r="I3736" t="b">
        <v>0</v>
      </c>
      <c r="J3736" t="b">
        <v>1</v>
      </c>
      <c r="K3736" t="b">
        <v>0</v>
      </c>
    </row>
    <row r="3737" spans="1:11" x14ac:dyDescent="0.3">
      <c r="A3737" t="s">
        <v>9093</v>
      </c>
      <c r="B3737" t="s">
        <v>160</v>
      </c>
      <c r="C3737">
        <v>5.5</v>
      </c>
      <c r="D3737" s="18">
        <v>41915</v>
      </c>
      <c r="E3737" t="s">
        <v>2230</v>
      </c>
      <c r="F3737" t="s">
        <v>3984</v>
      </c>
      <c r="G3737" t="s">
        <v>2752</v>
      </c>
      <c r="H3737" t="b">
        <v>0</v>
      </c>
      <c r="I3737" t="b">
        <v>0</v>
      </c>
      <c r="J3737" t="b">
        <v>0</v>
      </c>
      <c r="K3737" t="b">
        <v>0</v>
      </c>
    </row>
    <row r="3738" spans="1:11" x14ac:dyDescent="0.3">
      <c r="A3738" t="s">
        <v>9094</v>
      </c>
      <c r="B3738" t="s">
        <v>9095</v>
      </c>
      <c r="C3738">
        <v>5</v>
      </c>
      <c r="D3738" s="18">
        <v>41848</v>
      </c>
      <c r="E3738" t="s">
        <v>3909</v>
      </c>
      <c r="F3738" t="s">
        <v>3937</v>
      </c>
      <c r="G3738" t="s">
        <v>2721</v>
      </c>
      <c r="H3738" t="b">
        <v>0</v>
      </c>
      <c r="I3738" t="b">
        <v>0</v>
      </c>
      <c r="J3738" t="b">
        <v>0</v>
      </c>
      <c r="K3738" t="b">
        <v>0</v>
      </c>
    </row>
    <row r="3739" spans="1:11" x14ac:dyDescent="0.3">
      <c r="A3739" t="s">
        <v>11730</v>
      </c>
      <c r="B3739" t="s">
        <v>11731</v>
      </c>
      <c r="C3739">
        <v>6.8849999999999998</v>
      </c>
      <c r="D3739" s="18">
        <v>41982</v>
      </c>
      <c r="E3739" t="s">
        <v>3893</v>
      </c>
      <c r="F3739" t="s">
        <v>3894</v>
      </c>
      <c r="G3739" t="s">
        <v>3566</v>
      </c>
      <c r="H3739" t="b">
        <v>1</v>
      </c>
      <c r="I3739" t="b">
        <v>1</v>
      </c>
      <c r="J3739" t="b">
        <v>0</v>
      </c>
      <c r="K3739" t="b">
        <v>0</v>
      </c>
    </row>
    <row r="3740" spans="1:11" x14ac:dyDescent="0.3">
      <c r="A3740" t="s">
        <v>1924</v>
      </c>
      <c r="B3740" t="s">
        <v>1923</v>
      </c>
      <c r="C3740">
        <v>5.5</v>
      </c>
      <c r="D3740" s="18">
        <v>41856</v>
      </c>
      <c r="E3740" t="s">
        <v>3893</v>
      </c>
      <c r="F3740" t="s">
        <v>3894</v>
      </c>
      <c r="G3740" t="s">
        <v>2638</v>
      </c>
      <c r="H3740" t="b">
        <v>0</v>
      </c>
      <c r="I3740" t="b">
        <v>0</v>
      </c>
      <c r="J3740" t="b">
        <v>0</v>
      </c>
      <c r="K3740" t="b">
        <v>0</v>
      </c>
    </row>
    <row r="3741" spans="1:11" x14ac:dyDescent="0.3">
      <c r="A3741" t="s">
        <v>9096</v>
      </c>
      <c r="B3741" t="s">
        <v>103</v>
      </c>
      <c r="C3741">
        <v>4.75</v>
      </c>
      <c r="D3741" s="18">
        <v>41892</v>
      </c>
      <c r="E3741" t="s">
        <v>2230</v>
      </c>
      <c r="F3741" t="s">
        <v>3984</v>
      </c>
      <c r="G3741" t="s">
        <v>2926</v>
      </c>
      <c r="H3741" t="b">
        <v>0</v>
      </c>
      <c r="I3741" t="b">
        <v>0</v>
      </c>
      <c r="J3741" t="b">
        <v>0</v>
      </c>
      <c r="K3741" t="b">
        <v>0</v>
      </c>
    </row>
    <row r="3742" spans="1:11" x14ac:dyDescent="0.3">
      <c r="A3742" t="s">
        <v>1464</v>
      </c>
      <c r="B3742" t="s">
        <v>1463</v>
      </c>
      <c r="C3742">
        <v>6.63</v>
      </c>
      <c r="D3742" s="18">
        <v>41951</v>
      </c>
      <c r="E3742" t="s">
        <v>3893</v>
      </c>
      <c r="F3742" t="s">
        <v>3916</v>
      </c>
      <c r="G3742" t="s">
        <v>3525</v>
      </c>
      <c r="H3742" t="b">
        <v>0</v>
      </c>
      <c r="I3742" t="b">
        <v>0</v>
      </c>
      <c r="J3742" t="b">
        <v>0</v>
      </c>
      <c r="K3742" t="b">
        <v>0</v>
      </c>
    </row>
    <row r="3743" spans="1:11" x14ac:dyDescent="0.3">
      <c r="A3743" t="s">
        <v>9097</v>
      </c>
      <c r="B3743" t="s">
        <v>9098</v>
      </c>
      <c r="C3743">
        <v>4.25</v>
      </c>
      <c r="D3743" s="18">
        <v>41766</v>
      </c>
      <c r="E3743" t="s">
        <v>3909</v>
      </c>
      <c r="F3743" t="s">
        <v>3937</v>
      </c>
      <c r="G3743" t="s">
        <v>2435</v>
      </c>
      <c r="H3743" t="b">
        <v>0</v>
      </c>
      <c r="I3743" t="b">
        <v>0</v>
      </c>
      <c r="J3743" t="b">
        <v>0</v>
      </c>
      <c r="K3743" t="b">
        <v>0</v>
      </c>
    </row>
    <row r="3744" spans="1:11" x14ac:dyDescent="0.3">
      <c r="A3744" t="s">
        <v>9099</v>
      </c>
      <c r="B3744" t="s">
        <v>9100</v>
      </c>
      <c r="C3744">
        <v>5.0999999999999996</v>
      </c>
      <c r="D3744" s="18">
        <v>41916</v>
      </c>
      <c r="E3744" t="s">
        <v>3968</v>
      </c>
      <c r="F3744" t="s">
        <v>3968</v>
      </c>
      <c r="G3744" t="s">
        <v>2455</v>
      </c>
      <c r="H3744" t="b">
        <v>0</v>
      </c>
      <c r="I3744" t="b">
        <v>0</v>
      </c>
      <c r="J3744" t="b">
        <v>1</v>
      </c>
      <c r="K3744" t="b">
        <v>0</v>
      </c>
    </row>
    <row r="3745" spans="1:11" x14ac:dyDescent="0.3">
      <c r="A3745" t="s">
        <v>9101</v>
      </c>
      <c r="B3745" t="s">
        <v>9102</v>
      </c>
      <c r="C3745">
        <v>2.8050000000000002</v>
      </c>
      <c r="D3745" s="18">
        <v>41876</v>
      </c>
      <c r="E3745" t="s">
        <v>3909</v>
      </c>
      <c r="F3745" t="s">
        <v>3929</v>
      </c>
      <c r="G3745" t="s">
        <v>2243</v>
      </c>
      <c r="H3745" t="b">
        <v>0</v>
      </c>
      <c r="I3745" t="b">
        <v>0</v>
      </c>
      <c r="J3745" t="b">
        <v>0</v>
      </c>
      <c r="K3745" t="b">
        <v>0</v>
      </c>
    </row>
    <row r="3746" spans="1:11" x14ac:dyDescent="0.3">
      <c r="A3746" t="s">
        <v>9103</v>
      </c>
      <c r="B3746" t="s">
        <v>9104</v>
      </c>
      <c r="C3746">
        <v>2.5</v>
      </c>
      <c r="D3746" s="18">
        <v>41744</v>
      </c>
      <c r="E3746" t="s">
        <v>3909</v>
      </c>
      <c r="F3746" t="s">
        <v>3937</v>
      </c>
      <c r="G3746" t="s">
        <v>2277</v>
      </c>
      <c r="H3746" t="b">
        <v>0</v>
      </c>
      <c r="I3746" t="b">
        <v>0</v>
      </c>
      <c r="J3746" t="b">
        <v>0</v>
      </c>
      <c r="K3746" t="b">
        <v>0</v>
      </c>
    </row>
    <row r="3747" spans="1:11" x14ac:dyDescent="0.3">
      <c r="A3747" t="s">
        <v>9105</v>
      </c>
      <c r="B3747" t="s">
        <v>9106</v>
      </c>
      <c r="C3747">
        <v>4.8449999999999998</v>
      </c>
      <c r="D3747" s="18">
        <v>41783</v>
      </c>
      <c r="E3747" t="s">
        <v>3909</v>
      </c>
      <c r="F3747" t="s">
        <v>3937</v>
      </c>
      <c r="G3747" t="s">
        <v>2249</v>
      </c>
      <c r="H3747" t="b">
        <v>0</v>
      </c>
      <c r="I3747" t="b">
        <v>0</v>
      </c>
      <c r="J3747" t="b">
        <v>0</v>
      </c>
      <c r="K3747" t="b">
        <v>0</v>
      </c>
    </row>
    <row r="3748" spans="1:11" x14ac:dyDescent="0.3">
      <c r="A3748" t="s">
        <v>9107</v>
      </c>
      <c r="B3748" t="s">
        <v>9108</v>
      </c>
      <c r="C3748">
        <v>5.0999999999999996</v>
      </c>
      <c r="D3748" s="18">
        <v>41745</v>
      </c>
      <c r="E3748" t="s">
        <v>3909</v>
      </c>
      <c r="F3748" t="s">
        <v>3929</v>
      </c>
      <c r="G3748" t="s">
        <v>2366</v>
      </c>
      <c r="H3748" t="b">
        <v>0</v>
      </c>
      <c r="I3748" t="b">
        <v>0</v>
      </c>
      <c r="J3748" t="b">
        <v>0</v>
      </c>
      <c r="K3748" t="b">
        <v>0</v>
      </c>
    </row>
    <row r="3749" spans="1:11" x14ac:dyDescent="0.3">
      <c r="A3749" t="s">
        <v>12319</v>
      </c>
      <c r="B3749" t="s">
        <v>12320</v>
      </c>
      <c r="C3749">
        <v>6.63</v>
      </c>
      <c r="D3749" s="18">
        <v>42002</v>
      </c>
      <c r="E3749" t="s">
        <v>3893</v>
      </c>
      <c r="F3749" t="s">
        <v>3894</v>
      </c>
      <c r="G3749" t="s">
        <v>12210</v>
      </c>
      <c r="H3749" t="b">
        <v>0</v>
      </c>
      <c r="I3749" t="b">
        <v>0</v>
      </c>
      <c r="J3749" t="b">
        <v>0</v>
      </c>
      <c r="K3749" t="b">
        <v>0</v>
      </c>
    </row>
    <row r="3750" spans="1:11" x14ac:dyDescent="0.3">
      <c r="A3750" t="s">
        <v>1911</v>
      </c>
      <c r="B3750" t="s">
        <v>1910</v>
      </c>
      <c r="C3750">
        <v>2</v>
      </c>
      <c r="D3750" s="18">
        <v>41853</v>
      </c>
      <c r="E3750" t="s">
        <v>3909</v>
      </c>
      <c r="F3750" t="s">
        <v>3929</v>
      </c>
      <c r="G3750" t="s">
        <v>3850</v>
      </c>
      <c r="H3750" t="b">
        <v>0</v>
      </c>
      <c r="I3750" t="b">
        <v>0</v>
      </c>
      <c r="J3750" t="b">
        <v>0</v>
      </c>
      <c r="K3750" t="b">
        <v>0</v>
      </c>
    </row>
    <row r="3751" spans="1:11" x14ac:dyDescent="0.3">
      <c r="A3751" t="s">
        <v>12975</v>
      </c>
      <c r="B3751" t="s">
        <v>12914</v>
      </c>
      <c r="C3751">
        <v>7</v>
      </c>
      <c r="D3751" s="18">
        <v>42023</v>
      </c>
      <c r="E3751" t="s">
        <v>3893</v>
      </c>
      <c r="F3751" t="s">
        <v>3894</v>
      </c>
      <c r="G3751" t="s">
        <v>2680</v>
      </c>
      <c r="H3751" t="b">
        <v>0</v>
      </c>
      <c r="I3751" t="b">
        <v>0</v>
      </c>
      <c r="J3751" t="b">
        <v>0</v>
      </c>
      <c r="K3751" t="b">
        <v>0</v>
      </c>
    </row>
    <row r="3752" spans="1:11" x14ac:dyDescent="0.3">
      <c r="A3752" t="s">
        <v>9109</v>
      </c>
      <c r="B3752" t="s">
        <v>9110</v>
      </c>
      <c r="C3752">
        <v>9.25</v>
      </c>
      <c r="D3752" s="18">
        <v>41919</v>
      </c>
      <c r="E3752" t="s">
        <v>3909</v>
      </c>
      <c r="F3752" t="s">
        <v>3937</v>
      </c>
      <c r="G3752" t="s">
        <v>2689</v>
      </c>
      <c r="H3752" t="b">
        <v>0</v>
      </c>
      <c r="I3752" t="b">
        <v>0</v>
      </c>
      <c r="J3752" t="b">
        <v>0</v>
      </c>
      <c r="K3752" t="b">
        <v>0</v>
      </c>
    </row>
    <row r="3753" spans="1:11" x14ac:dyDescent="0.3">
      <c r="A3753" t="s">
        <v>9111</v>
      </c>
      <c r="B3753" t="s">
        <v>9112</v>
      </c>
      <c r="C3753">
        <v>15</v>
      </c>
      <c r="D3753" s="18">
        <v>41853</v>
      </c>
      <c r="E3753" t="s">
        <v>3968</v>
      </c>
      <c r="F3753" t="s">
        <v>3968</v>
      </c>
      <c r="G3753" t="s">
        <v>2725</v>
      </c>
      <c r="H3753" t="b">
        <v>0</v>
      </c>
      <c r="I3753" t="b">
        <v>0</v>
      </c>
      <c r="J3753" t="b">
        <v>1</v>
      </c>
      <c r="K3753" t="b">
        <v>0</v>
      </c>
    </row>
    <row r="3754" spans="1:11" x14ac:dyDescent="0.3">
      <c r="A3754" t="s">
        <v>9113</v>
      </c>
      <c r="B3754" t="s">
        <v>9114</v>
      </c>
      <c r="C3754">
        <v>4.75</v>
      </c>
      <c r="D3754" s="18">
        <v>41815</v>
      </c>
      <c r="E3754" t="s">
        <v>3909</v>
      </c>
      <c r="F3754" t="s">
        <v>3937</v>
      </c>
      <c r="G3754" t="s">
        <v>2468</v>
      </c>
      <c r="H3754" t="b">
        <v>0</v>
      </c>
      <c r="I3754" t="b">
        <v>0</v>
      </c>
      <c r="J3754" t="b">
        <v>0</v>
      </c>
      <c r="K3754" t="b">
        <v>0</v>
      </c>
    </row>
    <row r="3755" spans="1:11" x14ac:dyDescent="0.3">
      <c r="A3755" t="s">
        <v>9115</v>
      </c>
      <c r="B3755" t="s">
        <v>9116</v>
      </c>
      <c r="C3755">
        <v>7.5</v>
      </c>
      <c r="D3755" s="18">
        <v>41786</v>
      </c>
      <c r="E3755" t="s">
        <v>3909</v>
      </c>
      <c r="F3755" t="s">
        <v>3937</v>
      </c>
      <c r="G3755" t="s">
        <v>2301</v>
      </c>
      <c r="H3755" t="b">
        <v>0</v>
      </c>
      <c r="I3755" t="b">
        <v>0</v>
      </c>
      <c r="J3755" t="b">
        <v>0</v>
      </c>
      <c r="K3755" t="b">
        <v>0</v>
      </c>
    </row>
    <row r="3756" spans="1:11" x14ac:dyDescent="0.3">
      <c r="A3756" t="s">
        <v>1901</v>
      </c>
      <c r="B3756" t="s">
        <v>1900</v>
      </c>
      <c r="C3756">
        <v>6.25</v>
      </c>
      <c r="D3756" s="18">
        <v>41852</v>
      </c>
      <c r="E3756" t="s">
        <v>2230</v>
      </c>
      <c r="F3756" t="s">
        <v>3955</v>
      </c>
      <c r="G3756" t="s">
        <v>2670</v>
      </c>
      <c r="H3756" t="b">
        <v>0</v>
      </c>
      <c r="I3756" t="b">
        <v>0</v>
      </c>
      <c r="J3756" t="b">
        <v>0</v>
      </c>
      <c r="K3756" t="b">
        <v>0</v>
      </c>
    </row>
    <row r="3757" spans="1:11" x14ac:dyDescent="0.3">
      <c r="A3757" t="s">
        <v>9117</v>
      </c>
      <c r="B3757" t="s">
        <v>9118</v>
      </c>
      <c r="C3757">
        <v>5</v>
      </c>
      <c r="D3757" s="18">
        <v>41838</v>
      </c>
      <c r="E3757" t="s">
        <v>3909</v>
      </c>
      <c r="F3757" t="s">
        <v>3910</v>
      </c>
      <c r="G3757" t="s">
        <v>2251</v>
      </c>
      <c r="H3757" t="b">
        <v>0</v>
      </c>
      <c r="I3757" t="b">
        <v>0</v>
      </c>
      <c r="J3757" t="b">
        <v>0</v>
      </c>
      <c r="K3757" t="b">
        <v>0</v>
      </c>
    </row>
    <row r="3758" spans="1:11" x14ac:dyDescent="0.3">
      <c r="A3758" t="s">
        <v>11732</v>
      </c>
      <c r="B3758" t="s">
        <v>11733</v>
      </c>
      <c r="C3758">
        <v>3.5</v>
      </c>
      <c r="D3758" s="18">
        <v>41986</v>
      </c>
      <c r="E3758" t="s">
        <v>2230</v>
      </c>
      <c r="F3758" t="s">
        <v>3984</v>
      </c>
      <c r="G3758" t="s">
        <v>3523</v>
      </c>
      <c r="H3758" t="b">
        <v>0</v>
      </c>
      <c r="I3758" t="b">
        <v>0</v>
      </c>
      <c r="J3758" t="b">
        <v>0</v>
      </c>
      <c r="K3758" t="b">
        <v>0</v>
      </c>
    </row>
    <row r="3759" spans="1:11" x14ac:dyDescent="0.3">
      <c r="A3759" t="s">
        <v>9119</v>
      </c>
      <c r="B3759" t="s">
        <v>9120</v>
      </c>
      <c r="C3759">
        <v>7</v>
      </c>
      <c r="D3759" s="18">
        <v>41706</v>
      </c>
      <c r="E3759" t="s">
        <v>3909</v>
      </c>
      <c r="F3759" t="s">
        <v>3937</v>
      </c>
      <c r="G3759" t="s">
        <v>2358</v>
      </c>
      <c r="H3759" t="b">
        <v>0</v>
      </c>
      <c r="I3759" t="b">
        <v>0</v>
      </c>
      <c r="J3759" t="b">
        <v>0</v>
      </c>
      <c r="K3759" t="b">
        <v>0</v>
      </c>
    </row>
    <row r="3760" spans="1:11" x14ac:dyDescent="0.3">
      <c r="A3760" t="s">
        <v>9121</v>
      </c>
      <c r="B3760" t="s">
        <v>9122</v>
      </c>
      <c r="C3760">
        <v>2.5499999999999998</v>
      </c>
      <c r="D3760" s="18">
        <v>41775</v>
      </c>
      <c r="E3760" t="s">
        <v>3968</v>
      </c>
      <c r="F3760" t="s">
        <v>3968</v>
      </c>
      <c r="G3760" t="s">
        <v>2398</v>
      </c>
      <c r="H3760" t="b">
        <v>0</v>
      </c>
      <c r="I3760" t="b">
        <v>0</v>
      </c>
      <c r="J3760" t="b">
        <v>1</v>
      </c>
      <c r="K3760" t="b">
        <v>0</v>
      </c>
    </row>
    <row r="3761" spans="1:11" x14ac:dyDescent="0.3">
      <c r="A3761" t="s">
        <v>9123</v>
      </c>
      <c r="B3761" t="s">
        <v>9124</v>
      </c>
      <c r="C3761">
        <v>12</v>
      </c>
      <c r="D3761" s="18">
        <v>41878</v>
      </c>
      <c r="E3761" t="s">
        <v>3909</v>
      </c>
      <c r="F3761" t="s">
        <v>3910</v>
      </c>
      <c r="G3761" t="s">
        <v>2727</v>
      </c>
      <c r="H3761" t="b">
        <v>0</v>
      </c>
      <c r="I3761" t="b">
        <v>0</v>
      </c>
      <c r="J3761" t="b">
        <v>0</v>
      </c>
      <c r="K3761" t="b">
        <v>0</v>
      </c>
    </row>
    <row r="3762" spans="1:11" x14ac:dyDescent="0.3">
      <c r="A3762" t="s">
        <v>9125</v>
      </c>
      <c r="B3762" t="s">
        <v>9126</v>
      </c>
      <c r="C3762">
        <v>11.75</v>
      </c>
      <c r="D3762" s="18">
        <v>41835</v>
      </c>
      <c r="E3762" t="s">
        <v>2230</v>
      </c>
      <c r="F3762" t="s">
        <v>3984</v>
      </c>
      <c r="G3762" t="s">
        <v>2725</v>
      </c>
      <c r="H3762" t="b">
        <v>0</v>
      </c>
      <c r="I3762" t="b">
        <v>0</v>
      </c>
      <c r="J3762" t="b">
        <v>0</v>
      </c>
      <c r="K3762" t="b">
        <v>0</v>
      </c>
    </row>
    <row r="3763" spans="1:11" x14ac:dyDescent="0.3">
      <c r="A3763" t="s">
        <v>9127</v>
      </c>
      <c r="B3763" t="s">
        <v>765</v>
      </c>
      <c r="C3763">
        <v>3.8250000000000002</v>
      </c>
      <c r="D3763" s="18">
        <v>41804</v>
      </c>
      <c r="E3763" t="s">
        <v>3968</v>
      </c>
      <c r="F3763" t="s">
        <v>3968</v>
      </c>
      <c r="G3763" t="s">
        <v>2348</v>
      </c>
      <c r="H3763" t="b">
        <v>0</v>
      </c>
      <c r="I3763" t="b">
        <v>0</v>
      </c>
      <c r="J3763" t="b">
        <v>1</v>
      </c>
      <c r="K3763" t="b">
        <v>0</v>
      </c>
    </row>
    <row r="3764" spans="1:11" x14ac:dyDescent="0.3">
      <c r="A3764" t="s">
        <v>9128</v>
      </c>
      <c r="B3764" t="s">
        <v>9129</v>
      </c>
      <c r="C3764">
        <v>5.25</v>
      </c>
      <c r="D3764" s="18">
        <v>41804</v>
      </c>
      <c r="E3764" t="s">
        <v>3909</v>
      </c>
      <c r="F3764" t="s">
        <v>3937</v>
      </c>
      <c r="G3764" t="s">
        <v>2333</v>
      </c>
      <c r="H3764" t="b">
        <v>0</v>
      </c>
      <c r="I3764" t="b">
        <v>0</v>
      </c>
      <c r="J3764" t="b">
        <v>0</v>
      </c>
      <c r="K3764" t="b">
        <v>0</v>
      </c>
    </row>
    <row r="3765" spans="1:11" x14ac:dyDescent="0.3">
      <c r="A3765" t="s">
        <v>9130</v>
      </c>
      <c r="B3765" t="s">
        <v>9131</v>
      </c>
      <c r="C3765">
        <v>2.75</v>
      </c>
      <c r="D3765" s="18">
        <v>41731</v>
      </c>
      <c r="E3765" t="s">
        <v>3909</v>
      </c>
      <c r="F3765" t="s">
        <v>3937</v>
      </c>
      <c r="G3765" t="s">
        <v>2243</v>
      </c>
      <c r="H3765" t="b">
        <v>0</v>
      </c>
      <c r="I3765" t="b">
        <v>0</v>
      </c>
      <c r="J3765" t="b">
        <v>0</v>
      </c>
      <c r="K3765" t="b">
        <v>0</v>
      </c>
    </row>
    <row r="3766" spans="1:11" x14ac:dyDescent="0.3">
      <c r="A3766" t="s">
        <v>9132</v>
      </c>
      <c r="B3766" t="s">
        <v>9133</v>
      </c>
      <c r="C3766">
        <v>4.8449999999999998</v>
      </c>
      <c r="D3766" s="18">
        <v>41761</v>
      </c>
      <c r="E3766" t="s">
        <v>3909</v>
      </c>
      <c r="F3766" t="s">
        <v>3937</v>
      </c>
      <c r="G3766" t="s">
        <v>2265</v>
      </c>
      <c r="H3766" t="b">
        <v>0</v>
      </c>
      <c r="I3766" t="b">
        <v>0</v>
      </c>
      <c r="J3766" t="b">
        <v>0</v>
      </c>
      <c r="K3766" t="b">
        <v>0</v>
      </c>
    </row>
    <row r="3767" spans="1:11" x14ac:dyDescent="0.3">
      <c r="A3767" t="s">
        <v>9134</v>
      </c>
      <c r="B3767" t="s">
        <v>9135</v>
      </c>
      <c r="C3767">
        <v>2.5</v>
      </c>
      <c r="D3767" s="18">
        <v>41894</v>
      </c>
      <c r="E3767" t="s">
        <v>3909</v>
      </c>
      <c r="F3767" t="s">
        <v>3937</v>
      </c>
      <c r="G3767" t="s">
        <v>3332</v>
      </c>
      <c r="H3767" t="b">
        <v>0</v>
      </c>
      <c r="I3767" t="b">
        <v>0</v>
      </c>
      <c r="J3767" t="b">
        <v>0</v>
      </c>
      <c r="K3767" t="b">
        <v>0</v>
      </c>
    </row>
    <row r="3768" spans="1:11" x14ac:dyDescent="0.3">
      <c r="A3768" t="s">
        <v>9136</v>
      </c>
      <c r="B3768" t="s">
        <v>9137</v>
      </c>
      <c r="C3768">
        <v>6.63</v>
      </c>
      <c r="D3768" s="18">
        <v>41776</v>
      </c>
      <c r="E3768" t="s">
        <v>3968</v>
      </c>
      <c r="F3768" t="s">
        <v>3968</v>
      </c>
      <c r="G3768" t="s">
        <v>2366</v>
      </c>
      <c r="H3768" t="b">
        <v>0</v>
      </c>
      <c r="I3768" t="b">
        <v>0</v>
      </c>
      <c r="J3768" t="b">
        <v>1</v>
      </c>
      <c r="K3768" t="b">
        <v>0</v>
      </c>
    </row>
    <row r="3769" spans="1:11" x14ac:dyDescent="0.3">
      <c r="A3769" t="s">
        <v>9138</v>
      </c>
      <c r="B3769" t="s">
        <v>899</v>
      </c>
      <c r="C3769">
        <v>5.3550000000000004</v>
      </c>
      <c r="D3769" s="18">
        <v>41943</v>
      </c>
      <c r="E3769" t="s">
        <v>3893</v>
      </c>
      <c r="F3769" t="s">
        <v>3894</v>
      </c>
      <c r="G3769" t="s">
        <v>2689</v>
      </c>
      <c r="H3769" t="b">
        <v>0</v>
      </c>
      <c r="I3769" t="b">
        <v>0</v>
      </c>
      <c r="J3769" t="b">
        <v>0</v>
      </c>
      <c r="K3769" t="b">
        <v>0</v>
      </c>
    </row>
    <row r="3770" spans="1:11" x14ac:dyDescent="0.3">
      <c r="A3770" t="s">
        <v>9139</v>
      </c>
      <c r="B3770" t="s">
        <v>9140</v>
      </c>
      <c r="C3770">
        <v>4.5</v>
      </c>
      <c r="D3770" s="18">
        <v>41947</v>
      </c>
      <c r="E3770" t="s">
        <v>2230</v>
      </c>
      <c r="F3770" t="s">
        <v>3955</v>
      </c>
      <c r="G3770" t="s">
        <v>3346</v>
      </c>
      <c r="H3770" t="b">
        <v>0</v>
      </c>
      <c r="I3770" t="b">
        <v>0</v>
      </c>
      <c r="J3770" t="b">
        <v>0</v>
      </c>
      <c r="K3770" t="b">
        <v>0</v>
      </c>
    </row>
    <row r="3771" spans="1:11" x14ac:dyDescent="0.3">
      <c r="A3771" t="s">
        <v>9141</v>
      </c>
      <c r="B3771" t="s">
        <v>775</v>
      </c>
      <c r="C3771">
        <v>3</v>
      </c>
      <c r="D3771" s="18">
        <v>41844</v>
      </c>
      <c r="E3771" t="s">
        <v>3968</v>
      </c>
      <c r="F3771" t="s">
        <v>3968</v>
      </c>
      <c r="G3771" t="s">
        <v>2348</v>
      </c>
      <c r="H3771" t="b">
        <v>0</v>
      </c>
      <c r="I3771" t="b">
        <v>0</v>
      </c>
      <c r="J3771" t="b">
        <v>1</v>
      </c>
      <c r="K3771" t="b">
        <v>0</v>
      </c>
    </row>
    <row r="3772" spans="1:11" x14ac:dyDescent="0.3">
      <c r="A3772" t="s">
        <v>9142</v>
      </c>
      <c r="B3772" t="s">
        <v>9143</v>
      </c>
      <c r="C3772">
        <v>4.5</v>
      </c>
      <c r="D3772" s="18">
        <v>41747</v>
      </c>
      <c r="E3772" t="s">
        <v>3909</v>
      </c>
      <c r="F3772" t="s">
        <v>3937</v>
      </c>
      <c r="G3772" t="s">
        <v>2376</v>
      </c>
      <c r="H3772" t="b">
        <v>0</v>
      </c>
      <c r="I3772" t="b">
        <v>0</v>
      </c>
      <c r="J3772" t="b">
        <v>0</v>
      </c>
      <c r="K3772" t="b">
        <v>0</v>
      </c>
    </row>
    <row r="3773" spans="1:11" x14ac:dyDescent="0.3">
      <c r="A3773" t="s">
        <v>9144</v>
      </c>
      <c r="B3773" t="s">
        <v>9145</v>
      </c>
      <c r="C3773">
        <v>10</v>
      </c>
      <c r="D3773" s="18">
        <v>41776</v>
      </c>
      <c r="E3773" t="s">
        <v>3909</v>
      </c>
      <c r="F3773" t="s">
        <v>3937</v>
      </c>
      <c r="G3773" t="s">
        <v>2317</v>
      </c>
      <c r="H3773" t="b">
        <v>0</v>
      </c>
      <c r="I3773" t="b">
        <v>0</v>
      </c>
      <c r="J3773" t="b">
        <v>0</v>
      </c>
      <c r="K3773" t="b">
        <v>0</v>
      </c>
    </row>
    <row r="3774" spans="1:11" x14ac:dyDescent="0.3">
      <c r="A3774" t="s">
        <v>9146</v>
      </c>
      <c r="B3774" t="s">
        <v>9147</v>
      </c>
      <c r="C3774">
        <v>5.25</v>
      </c>
      <c r="D3774" s="18">
        <v>41762</v>
      </c>
      <c r="E3774" t="s">
        <v>3909</v>
      </c>
      <c r="F3774" t="s">
        <v>3937</v>
      </c>
      <c r="G3774" t="s">
        <v>2421</v>
      </c>
      <c r="H3774" t="b">
        <v>0</v>
      </c>
      <c r="I3774" t="b">
        <v>0</v>
      </c>
      <c r="J3774" t="b">
        <v>0</v>
      </c>
      <c r="K3774" t="b">
        <v>0</v>
      </c>
    </row>
    <row r="3775" spans="1:11" x14ac:dyDescent="0.3">
      <c r="A3775" t="s">
        <v>9148</v>
      </c>
      <c r="B3775" t="s">
        <v>9149</v>
      </c>
      <c r="C3775">
        <v>5.5</v>
      </c>
      <c r="D3775" s="18">
        <v>41816</v>
      </c>
      <c r="E3775" t="s">
        <v>3909</v>
      </c>
      <c r="F3775" t="s">
        <v>3937</v>
      </c>
      <c r="G3775" t="s">
        <v>2658</v>
      </c>
      <c r="H3775" t="b">
        <v>0</v>
      </c>
      <c r="I3775" t="b">
        <v>0</v>
      </c>
      <c r="J3775" t="b">
        <v>0</v>
      </c>
      <c r="K3775" t="b">
        <v>0</v>
      </c>
    </row>
    <row r="3776" spans="1:11" x14ac:dyDescent="0.3">
      <c r="A3776" t="s">
        <v>9150</v>
      </c>
      <c r="B3776" t="s">
        <v>9151</v>
      </c>
      <c r="C3776">
        <v>10.75</v>
      </c>
      <c r="D3776" s="18">
        <v>41844</v>
      </c>
      <c r="E3776" t="s">
        <v>3909</v>
      </c>
      <c r="F3776" t="s">
        <v>3937</v>
      </c>
      <c r="G3776" t="s">
        <v>2969</v>
      </c>
      <c r="H3776" t="b">
        <v>0</v>
      </c>
      <c r="I3776" t="b">
        <v>0</v>
      </c>
      <c r="J3776" t="b">
        <v>0</v>
      </c>
      <c r="K3776" t="b">
        <v>0</v>
      </c>
    </row>
    <row r="3777" spans="1:11" x14ac:dyDescent="0.3">
      <c r="A3777" t="s">
        <v>9152</v>
      </c>
      <c r="B3777" t="s">
        <v>9153</v>
      </c>
      <c r="C3777">
        <v>6.5</v>
      </c>
      <c r="D3777" s="18">
        <v>41823</v>
      </c>
      <c r="E3777" t="s">
        <v>3909</v>
      </c>
      <c r="F3777" t="s">
        <v>3937</v>
      </c>
      <c r="G3777" t="s">
        <v>2561</v>
      </c>
      <c r="H3777" t="b">
        <v>0</v>
      </c>
      <c r="I3777" t="b">
        <v>0</v>
      </c>
      <c r="J3777" t="b">
        <v>0</v>
      </c>
      <c r="K3777" t="b">
        <v>0</v>
      </c>
    </row>
    <row r="3778" spans="1:11" x14ac:dyDescent="0.3">
      <c r="A3778" t="s">
        <v>9154</v>
      </c>
      <c r="B3778" t="s">
        <v>9155</v>
      </c>
      <c r="C3778">
        <v>4.335</v>
      </c>
      <c r="D3778" s="18">
        <v>41794</v>
      </c>
      <c r="E3778" t="s">
        <v>3909</v>
      </c>
      <c r="F3778" t="s">
        <v>3929</v>
      </c>
      <c r="G3778" t="s">
        <v>2386</v>
      </c>
      <c r="H3778" t="b">
        <v>0</v>
      </c>
      <c r="I3778" t="b">
        <v>0</v>
      </c>
      <c r="J3778" t="b">
        <v>0</v>
      </c>
      <c r="K3778" t="b">
        <v>0</v>
      </c>
    </row>
    <row r="3779" spans="1:11" x14ac:dyDescent="0.3">
      <c r="A3779" t="s">
        <v>9156</v>
      </c>
      <c r="B3779" t="s">
        <v>9157</v>
      </c>
      <c r="C3779">
        <v>6.25</v>
      </c>
      <c r="D3779" s="18">
        <v>41925</v>
      </c>
      <c r="E3779" t="s">
        <v>3909</v>
      </c>
      <c r="F3779" t="s">
        <v>3929</v>
      </c>
      <c r="G3779" t="s">
        <v>2875</v>
      </c>
      <c r="H3779" t="b">
        <v>0</v>
      </c>
      <c r="I3779" t="b">
        <v>0</v>
      </c>
      <c r="J3779" t="b">
        <v>0</v>
      </c>
      <c r="K3779" t="b">
        <v>0</v>
      </c>
    </row>
    <row r="3780" spans="1:11" x14ac:dyDescent="0.3">
      <c r="A3780" t="s">
        <v>9158</v>
      </c>
      <c r="B3780" t="s">
        <v>9159</v>
      </c>
      <c r="C3780">
        <v>11.75</v>
      </c>
      <c r="D3780" s="18">
        <v>41974</v>
      </c>
      <c r="E3780" t="s">
        <v>2230</v>
      </c>
      <c r="F3780" t="s">
        <v>3984</v>
      </c>
      <c r="G3780" t="s">
        <v>2813</v>
      </c>
      <c r="H3780" t="b">
        <v>0</v>
      </c>
      <c r="I3780" t="b">
        <v>0</v>
      </c>
      <c r="J3780" t="b">
        <v>0</v>
      </c>
      <c r="K3780" t="b">
        <v>0</v>
      </c>
    </row>
    <row r="3781" spans="1:11" x14ac:dyDescent="0.3">
      <c r="A3781" t="s">
        <v>13018</v>
      </c>
      <c r="B3781" t="s">
        <v>12959</v>
      </c>
      <c r="C3781">
        <v>5.3550000000000004</v>
      </c>
      <c r="D3781" s="18">
        <v>42017</v>
      </c>
      <c r="E3781" t="s">
        <v>3893</v>
      </c>
      <c r="F3781" t="s">
        <v>3989</v>
      </c>
      <c r="G3781" t="s">
        <v>3370</v>
      </c>
      <c r="H3781" t="b">
        <v>0</v>
      </c>
      <c r="I3781" t="b">
        <v>0</v>
      </c>
      <c r="J3781" t="b">
        <v>0</v>
      </c>
      <c r="K3781" t="b">
        <v>0</v>
      </c>
    </row>
    <row r="3782" spans="1:11" x14ac:dyDescent="0.3">
      <c r="A3782" t="s">
        <v>9160</v>
      </c>
      <c r="B3782" t="s">
        <v>9161</v>
      </c>
      <c r="C3782">
        <v>6</v>
      </c>
      <c r="D3782" s="18">
        <v>41843</v>
      </c>
      <c r="E3782" t="s">
        <v>3909</v>
      </c>
      <c r="F3782" t="s">
        <v>3937</v>
      </c>
      <c r="G3782" t="s">
        <v>2869</v>
      </c>
      <c r="H3782" t="b">
        <v>0</v>
      </c>
      <c r="I3782" t="b">
        <v>0</v>
      </c>
      <c r="J3782" t="b">
        <v>0</v>
      </c>
      <c r="K3782" t="b">
        <v>0</v>
      </c>
    </row>
    <row r="3783" spans="1:11" x14ac:dyDescent="0.3">
      <c r="A3783" t="s">
        <v>9162</v>
      </c>
      <c r="B3783" t="s">
        <v>9163</v>
      </c>
      <c r="C3783">
        <v>6.12</v>
      </c>
      <c r="D3783" s="18">
        <v>41776</v>
      </c>
      <c r="E3783" t="s">
        <v>3909</v>
      </c>
      <c r="F3783" t="s">
        <v>3929</v>
      </c>
      <c r="G3783" t="s">
        <v>2402</v>
      </c>
      <c r="H3783" t="b">
        <v>0</v>
      </c>
      <c r="I3783" t="b">
        <v>0</v>
      </c>
      <c r="J3783" t="b">
        <v>0</v>
      </c>
      <c r="K3783" t="b">
        <v>0</v>
      </c>
    </row>
    <row r="3784" spans="1:11" x14ac:dyDescent="0.3">
      <c r="A3784" t="s">
        <v>9164</v>
      </c>
      <c r="B3784" t="s">
        <v>9165</v>
      </c>
      <c r="C3784">
        <v>12</v>
      </c>
      <c r="D3784" s="18">
        <v>41810</v>
      </c>
      <c r="E3784" t="s">
        <v>3909</v>
      </c>
      <c r="F3784" t="s">
        <v>3937</v>
      </c>
      <c r="G3784" t="s">
        <v>2608</v>
      </c>
      <c r="H3784" t="b">
        <v>0</v>
      </c>
      <c r="I3784" t="b">
        <v>0</v>
      </c>
      <c r="J3784" t="b">
        <v>0</v>
      </c>
      <c r="K3784" t="b">
        <v>0</v>
      </c>
    </row>
    <row r="3785" spans="1:11" x14ac:dyDescent="0.3">
      <c r="A3785" t="s">
        <v>12774</v>
      </c>
      <c r="B3785" t="s">
        <v>11432</v>
      </c>
      <c r="C3785">
        <v>12.25</v>
      </c>
      <c r="D3785" s="18">
        <v>41961</v>
      </c>
      <c r="E3785" t="s">
        <v>3922</v>
      </c>
      <c r="F3785" t="s">
        <v>3923</v>
      </c>
      <c r="G3785" t="s">
        <v>2752</v>
      </c>
      <c r="H3785" t="b">
        <v>0</v>
      </c>
      <c r="I3785" t="b">
        <v>0</v>
      </c>
      <c r="J3785" t="b">
        <v>0</v>
      </c>
      <c r="K3785" t="b">
        <v>0</v>
      </c>
    </row>
    <row r="3786" spans="1:11" x14ac:dyDescent="0.3">
      <c r="A3786" t="s">
        <v>9166</v>
      </c>
      <c r="B3786" t="s">
        <v>9167</v>
      </c>
      <c r="C3786">
        <v>9.9450000000000003</v>
      </c>
      <c r="D3786" s="18">
        <v>41774</v>
      </c>
      <c r="E3786" t="s">
        <v>3893</v>
      </c>
      <c r="F3786" t="s">
        <v>3894</v>
      </c>
      <c r="G3786" t="s">
        <v>2398</v>
      </c>
      <c r="H3786" t="b">
        <v>0</v>
      </c>
      <c r="I3786" t="b">
        <v>0</v>
      </c>
      <c r="J3786" t="b">
        <v>0</v>
      </c>
      <c r="K3786" t="b">
        <v>0</v>
      </c>
    </row>
    <row r="3787" spans="1:11" x14ac:dyDescent="0.3">
      <c r="A3787" t="s">
        <v>9168</v>
      </c>
      <c r="B3787" t="s">
        <v>9169</v>
      </c>
      <c r="C3787">
        <v>4.75</v>
      </c>
      <c r="D3787" s="18">
        <v>41838</v>
      </c>
      <c r="E3787" t="s">
        <v>3909</v>
      </c>
      <c r="F3787" t="s">
        <v>3937</v>
      </c>
      <c r="G3787" t="s">
        <v>2263</v>
      </c>
      <c r="H3787" t="b">
        <v>0</v>
      </c>
      <c r="I3787" t="b">
        <v>0</v>
      </c>
      <c r="J3787" t="b">
        <v>0</v>
      </c>
      <c r="K3787" t="b">
        <v>0</v>
      </c>
    </row>
    <row r="3788" spans="1:11" x14ac:dyDescent="0.3">
      <c r="A3788" t="s">
        <v>9170</v>
      </c>
      <c r="B3788" t="s">
        <v>9171</v>
      </c>
      <c r="C3788">
        <v>6.75</v>
      </c>
      <c r="D3788" s="18">
        <v>41872</v>
      </c>
      <c r="E3788" t="s">
        <v>3900</v>
      </c>
      <c r="F3788" t="s">
        <v>3901</v>
      </c>
      <c r="G3788" t="s">
        <v>2811</v>
      </c>
      <c r="H3788" t="b">
        <v>0</v>
      </c>
      <c r="I3788" t="b">
        <v>0</v>
      </c>
      <c r="J3788" t="b">
        <v>1</v>
      </c>
      <c r="K3788" t="b">
        <v>0</v>
      </c>
    </row>
    <row r="3789" spans="1:11" x14ac:dyDescent="0.3">
      <c r="A3789" t="s">
        <v>9172</v>
      </c>
      <c r="B3789" t="s">
        <v>956</v>
      </c>
      <c r="C3789">
        <v>5.25</v>
      </c>
      <c r="D3789" s="18">
        <v>41879</v>
      </c>
      <c r="E3789" t="s">
        <v>3909</v>
      </c>
      <c r="F3789" t="s">
        <v>3937</v>
      </c>
      <c r="G3789" t="s">
        <v>2499</v>
      </c>
      <c r="H3789" t="b">
        <v>0</v>
      </c>
      <c r="I3789" t="b">
        <v>0</v>
      </c>
      <c r="J3789" t="b">
        <v>0</v>
      </c>
      <c r="K3789" t="b">
        <v>0</v>
      </c>
    </row>
    <row r="3790" spans="1:11" x14ac:dyDescent="0.3">
      <c r="A3790" t="s">
        <v>9173</v>
      </c>
      <c r="B3790" t="s">
        <v>9174</v>
      </c>
      <c r="C3790">
        <v>4.75</v>
      </c>
      <c r="D3790" s="18">
        <v>41703</v>
      </c>
      <c r="E3790" t="s">
        <v>3909</v>
      </c>
      <c r="F3790" t="s">
        <v>3937</v>
      </c>
      <c r="G3790" t="s">
        <v>2447</v>
      </c>
      <c r="H3790" t="b">
        <v>0</v>
      </c>
      <c r="I3790" t="b">
        <v>0</v>
      </c>
      <c r="J3790" t="b">
        <v>0</v>
      </c>
      <c r="K3790" t="b">
        <v>0</v>
      </c>
    </row>
    <row r="3791" spans="1:11" x14ac:dyDescent="0.3">
      <c r="A3791" t="s">
        <v>9175</v>
      </c>
      <c r="B3791" t="s">
        <v>9176</v>
      </c>
      <c r="C3791">
        <v>3.25</v>
      </c>
      <c r="D3791" s="18">
        <v>41942</v>
      </c>
      <c r="E3791" t="s">
        <v>3909</v>
      </c>
      <c r="F3791" t="s">
        <v>3937</v>
      </c>
      <c r="G3791" t="s">
        <v>2805</v>
      </c>
      <c r="H3791" t="b">
        <v>0</v>
      </c>
      <c r="I3791" t="b">
        <v>0</v>
      </c>
      <c r="J3791" t="b">
        <v>0</v>
      </c>
      <c r="K3791" t="b">
        <v>0</v>
      </c>
    </row>
    <row r="3792" spans="1:11" x14ac:dyDescent="0.3">
      <c r="A3792" t="s">
        <v>9177</v>
      </c>
      <c r="B3792" t="s">
        <v>67</v>
      </c>
      <c r="C3792">
        <v>5.5</v>
      </c>
      <c r="D3792" s="18">
        <v>41866</v>
      </c>
      <c r="E3792" t="s">
        <v>3968</v>
      </c>
      <c r="F3792" t="s">
        <v>3968</v>
      </c>
      <c r="G3792" t="s">
        <v>2937</v>
      </c>
      <c r="H3792" t="b">
        <v>0</v>
      </c>
      <c r="I3792" t="b">
        <v>0</v>
      </c>
      <c r="J3792" t="b">
        <v>1</v>
      </c>
      <c r="K3792" t="b">
        <v>0</v>
      </c>
    </row>
    <row r="3793" spans="1:11" x14ac:dyDescent="0.3">
      <c r="A3793" t="s">
        <v>2085</v>
      </c>
      <c r="B3793" t="s">
        <v>2084</v>
      </c>
      <c r="C3793">
        <v>7</v>
      </c>
      <c r="D3793" s="18">
        <v>41881</v>
      </c>
      <c r="E3793" t="s">
        <v>3909</v>
      </c>
      <c r="F3793" t="s">
        <v>3910</v>
      </c>
      <c r="G3793" t="s">
        <v>2634</v>
      </c>
      <c r="H3793" t="b">
        <v>0</v>
      </c>
      <c r="I3793" t="b">
        <v>0</v>
      </c>
      <c r="J3793" t="b">
        <v>0</v>
      </c>
      <c r="K3793" t="b">
        <v>0</v>
      </c>
    </row>
    <row r="3794" spans="1:11" x14ac:dyDescent="0.3">
      <c r="A3794" t="s">
        <v>9178</v>
      </c>
      <c r="B3794" t="s">
        <v>9179</v>
      </c>
      <c r="C3794">
        <v>4.75</v>
      </c>
      <c r="D3794" s="18">
        <v>41713</v>
      </c>
      <c r="E3794" t="s">
        <v>3968</v>
      </c>
      <c r="F3794" t="s">
        <v>3968</v>
      </c>
      <c r="G3794" t="s">
        <v>2382</v>
      </c>
      <c r="H3794" t="b">
        <v>0</v>
      </c>
      <c r="I3794" t="b">
        <v>0</v>
      </c>
      <c r="J3794" t="b">
        <v>1</v>
      </c>
      <c r="K3794" t="b">
        <v>0</v>
      </c>
    </row>
    <row r="3795" spans="1:11" x14ac:dyDescent="0.3">
      <c r="A3795" t="s">
        <v>9180</v>
      </c>
      <c r="B3795" t="s">
        <v>9181</v>
      </c>
      <c r="C3795">
        <v>3.8250000000000002</v>
      </c>
      <c r="D3795" s="18">
        <v>41899</v>
      </c>
      <c r="E3795" t="s">
        <v>3893</v>
      </c>
      <c r="F3795" t="s">
        <v>3894</v>
      </c>
      <c r="G3795" t="s">
        <v>3334</v>
      </c>
      <c r="H3795" t="b">
        <v>0</v>
      </c>
      <c r="I3795" t="b">
        <v>0</v>
      </c>
      <c r="J3795" t="b">
        <v>0</v>
      </c>
      <c r="K3795" t="b">
        <v>0</v>
      </c>
    </row>
    <row r="3796" spans="1:11" x14ac:dyDescent="0.3">
      <c r="A3796" t="s">
        <v>9182</v>
      </c>
      <c r="B3796" t="s">
        <v>9183</v>
      </c>
      <c r="C3796">
        <v>5.61</v>
      </c>
      <c r="D3796" s="18">
        <v>41794</v>
      </c>
      <c r="E3796" t="s">
        <v>3968</v>
      </c>
      <c r="F3796" t="s">
        <v>3968</v>
      </c>
      <c r="G3796" t="s">
        <v>2466</v>
      </c>
      <c r="H3796" t="b">
        <v>0</v>
      </c>
      <c r="I3796" t="b">
        <v>0</v>
      </c>
      <c r="J3796" t="b">
        <v>1</v>
      </c>
      <c r="K3796" t="b">
        <v>0</v>
      </c>
    </row>
    <row r="3797" spans="1:11" x14ac:dyDescent="0.3">
      <c r="A3797" t="s">
        <v>11734</v>
      </c>
      <c r="B3797" t="s">
        <v>11735</v>
      </c>
      <c r="C3797">
        <v>6.25</v>
      </c>
      <c r="D3797" s="18">
        <v>41983</v>
      </c>
      <c r="E3797" t="s">
        <v>3893</v>
      </c>
      <c r="F3797" t="s">
        <v>3894</v>
      </c>
      <c r="G3797" t="s">
        <v>3434</v>
      </c>
      <c r="H3797" t="b">
        <v>1</v>
      </c>
      <c r="I3797" t="b">
        <v>0</v>
      </c>
      <c r="J3797" t="b">
        <v>0</v>
      </c>
      <c r="K3797" t="b">
        <v>0</v>
      </c>
    </row>
    <row r="3798" spans="1:11" x14ac:dyDescent="0.3">
      <c r="A3798" t="s">
        <v>9184</v>
      </c>
      <c r="B3798" t="s">
        <v>9185</v>
      </c>
      <c r="C3798">
        <v>5.61</v>
      </c>
      <c r="D3798" s="18">
        <v>41748</v>
      </c>
      <c r="E3798" t="s">
        <v>3900</v>
      </c>
      <c r="F3798" t="s">
        <v>3960</v>
      </c>
      <c r="G3798" t="s">
        <v>2366</v>
      </c>
      <c r="H3798" t="b">
        <v>0</v>
      </c>
      <c r="I3798" t="b">
        <v>0</v>
      </c>
      <c r="J3798" t="b">
        <v>1</v>
      </c>
      <c r="K3798" t="b">
        <v>0</v>
      </c>
    </row>
    <row r="3799" spans="1:11" x14ac:dyDescent="0.3">
      <c r="A3799" t="s">
        <v>9186</v>
      </c>
      <c r="B3799" t="s">
        <v>9187</v>
      </c>
      <c r="C3799">
        <v>6.5</v>
      </c>
      <c r="D3799" s="18">
        <v>41860</v>
      </c>
      <c r="E3799" t="s">
        <v>3909</v>
      </c>
      <c r="F3799" t="s">
        <v>3937</v>
      </c>
      <c r="G3799" t="s">
        <v>2372</v>
      </c>
      <c r="H3799" t="b">
        <v>0</v>
      </c>
      <c r="I3799" t="b">
        <v>0</v>
      </c>
      <c r="J3799" t="b">
        <v>0</v>
      </c>
      <c r="K3799" t="b">
        <v>0</v>
      </c>
    </row>
    <row r="3800" spans="1:11" x14ac:dyDescent="0.3">
      <c r="A3800" t="s">
        <v>9188</v>
      </c>
      <c r="B3800" t="s">
        <v>9189</v>
      </c>
      <c r="C3800">
        <v>5.61</v>
      </c>
      <c r="D3800" s="18">
        <v>41793</v>
      </c>
      <c r="E3800" t="s">
        <v>3893</v>
      </c>
      <c r="F3800" t="s">
        <v>3894</v>
      </c>
      <c r="G3800" t="s">
        <v>2459</v>
      </c>
      <c r="H3800" t="b">
        <v>0</v>
      </c>
      <c r="I3800" t="b">
        <v>0</v>
      </c>
      <c r="J3800" t="b">
        <v>0</v>
      </c>
      <c r="K3800" t="b">
        <v>0</v>
      </c>
    </row>
    <row r="3801" spans="1:11" x14ac:dyDescent="0.3">
      <c r="A3801" t="s">
        <v>1423</v>
      </c>
      <c r="B3801" t="s">
        <v>1422</v>
      </c>
      <c r="C3801">
        <v>2.2949999999999999</v>
      </c>
      <c r="D3801" s="18">
        <v>41843</v>
      </c>
      <c r="E3801" t="s">
        <v>2230</v>
      </c>
      <c r="F3801" t="s">
        <v>3955</v>
      </c>
      <c r="G3801" t="s">
        <v>2895</v>
      </c>
      <c r="H3801" t="b">
        <v>0</v>
      </c>
      <c r="I3801" t="b">
        <v>0</v>
      </c>
      <c r="J3801" t="b">
        <v>0</v>
      </c>
      <c r="K3801" t="b">
        <v>0</v>
      </c>
    </row>
    <row r="3802" spans="1:11" x14ac:dyDescent="0.3">
      <c r="A3802" t="s">
        <v>1489</v>
      </c>
      <c r="B3802" t="s">
        <v>1488</v>
      </c>
      <c r="C3802">
        <v>7</v>
      </c>
      <c r="D3802" s="18">
        <v>41806</v>
      </c>
      <c r="E3802" t="s">
        <v>3909</v>
      </c>
      <c r="F3802" t="s">
        <v>3937</v>
      </c>
      <c r="G3802" t="s">
        <v>2606</v>
      </c>
      <c r="H3802" t="b">
        <v>0</v>
      </c>
      <c r="I3802" t="b">
        <v>0</v>
      </c>
      <c r="J3802" t="b">
        <v>0</v>
      </c>
      <c r="K3802" t="b">
        <v>0</v>
      </c>
    </row>
    <row r="3803" spans="1:11" x14ac:dyDescent="0.3">
      <c r="A3803" t="s">
        <v>9190</v>
      </c>
      <c r="B3803" t="s">
        <v>9191</v>
      </c>
      <c r="C3803">
        <v>6.375</v>
      </c>
      <c r="D3803" s="18">
        <v>41794</v>
      </c>
      <c r="E3803" t="s">
        <v>2230</v>
      </c>
      <c r="F3803" t="s">
        <v>3984</v>
      </c>
      <c r="G3803" t="s">
        <v>2435</v>
      </c>
      <c r="H3803" t="b">
        <v>0</v>
      </c>
      <c r="I3803" t="b">
        <v>0</v>
      </c>
      <c r="J3803" t="b">
        <v>0</v>
      </c>
      <c r="K3803" t="b">
        <v>0</v>
      </c>
    </row>
    <row r="3804" spans="1:11" x14ac:dyDescent="0.3">
      <c r="A3804" t="s">
        <v>9192</v>
      </c>
      <c r="B3804" t="s">
        <v>9193</v>
      </c>
      <c r="C3804">
        <v>8.5</v>
      </c>
      <c r="D3804" s="18">
        <v>41921</v>
      </c>
      <c r="E3804" t="s">
        <v>3909</v>
      </c>
      <c r="F3804" t="s">
        <v>3937</v>
      </c>
      <c r="G3804" t="s">
        <v>3326</v>
      </c>
      <c r="H3804" t="b">
        <v>0</v>
      </c>
      <c r="I3804" t="b">
        <v>0</v>
      </c>
      <c r="J3804" t="b">
        <v>0</v>
      </c>
      <c r="K3804" t="b">
        <v>0</v>
      </c>
    </row>
    <row r="3805" spans="1:11" x14ac:dyDescent="0.3">
      <c r="A3805" t="s">
        <v>12094</v>
      </c>
      <c r="B3805" t="s">
        <v>12093</v>
      </c>
      <c r="C3805">
        <v>9</v>
      </c>
      <c r="D3805" s="18">
        <v>41990</v>
      </c>
      <c r="E3805" t="s">
        <v>3922</v>
      </c>
      <c r="F3805" t="s">
        <v>3985</v>
      </c>
      <c r="G3805" t="s">
        <v>3360</v>
      </c>
      <c r="H3805" t="b">
        <v>1</v>
      </c>
      <c r="I3805" t="b">
        <v>1</v>
      </c>
      <c r="J3805" t="b">
        <v>0</v>
      </c>
      <c r="K3805" t="b">
        <v>0</v>
      </c>
    </row>
    <row r="3806" spans="1:11" x14ac:dyDescent="0.3">
      <c r="A3806" t="s">
        <v>9194</v>
      </c>
      <c r="B3806" t="s">
        <v>226</v>
      </c>
      <c r="C3806">
        <v>8</v>
      </c>
      <c r="D3806" s="18">
        <v>41939</v>
      </c>
      <c r="E3806" t="s">
        <v>2230</v>
      </c>
      <c r="F3806" t="s">
        <v>3984</v>
      </c>
      <c r="G3806" t="s">
        <v>3660</v>
      </c>
      <c r="H3806" t="b">
        <v>0</v>
      </c>
      <c r="I3806" t="b">
        <v>0</v>
      </c>
      <c r="J3806" t="b">
        <v>0</v>
      </c>
      <c r="K3806" t="b">
        <v>0</v>
      </c>
    </row>
    <row r="3807" spans="1:11" x14ac:dyDescent="0.3">
      <c r="A3807" t="s">
        <v>12715</v>
      </c>
      <c r="B3807" t="s">
        <v>12622</v>
      </c>
      <c r="C3807">
        <v>8.5</v>
      </c>
      <c r="D3807" s="18">
        <v>42013</v>
      </c>
      <c r="E3807" t="s">
        <v>3893</v>
      </c>
      <c r="F3807" t="s">
        <v>3894</v>
      </c>
      <c r="G3807" t="s">
        <v>3943</v>
      </c>
      <c r="H3807" t="b">
        <v>1</v>
      </c>
      <c r="I3807" t="b">
        <v>0</v>
      </c>
      <c r="J3807" t="b">
        <v>0</v>
      </c>
      <c r="K3807" t="b">
        <v>0</v>
      </c>
    </row>
    <row r="3808" spans="1:11" x14ac:dyDescent="0.3">
      <c r="A3808" t="s">
        <v>9195</v>
      </c>
      <c r="B3808" t="s">
        <v>9196</v>
      </c>
      <c r="C3808">
        <v>7.5</v>
      </c>
      <c r="D3808" s="18">
        <v>41745</v>
      </c>
      <c r="E3808" t="s">
        <v>2230</v>
      </c>
      <c r="F3808" t="s">
        <v>3984</v>
      </c>
      <c r="G3808" t="s">
        <v>2358</v>
      </c>
      <c r="H3808" t="b">
        <v>0</v>
      </c>
      <c r="I3808" t="b">
        <v>0</v>
      </c>
      <c r="J3808" t="b">
        <v>0</v>
      </c>
      <c r="K3808" t="b">
        <v>0</v>
      </c>
    </row>
    <row r="3809" spans="1:11" x14ac:dyDescent="0.3">
      <c r="A3809" t="s">
        <v>9197</v>
      </c>
      <c r="B3809" t="s">
        <v>9198</v>
      </c>
      <c r="C3809">
        <v>3.8250000000000002</v>
      </c>
      <c r="D3809" s="18">
        <v>41746</v>
      </c>
      <c r="E3809" t="s">
        <v>3922</v>
      </c>
      <c r="F3809" t="s">
        <v>3985</v>
      </c>
      <c r="G3809" t="s">
        <v>2275</v>
      </c>
      <c r="H3809" t="b">
        <v>0</v>
      </c>
      <c r="I3809" t="b">
        <v>0</v>
      </c>
      <c r="J3809" t="b">
        <v>0</v>
      </c>
      <c r="K3809" t="b">
        <v>0</v>
      </c>
    </row>
    <row r="3810" spans="1:11" x14ac:dyDescent="0.3">
      <c r="A3810" t="s">
        <v>13750</v>
      </c>
      <c r="B3810" t="s">
        <v>13751</v>
      </c>
      <c r="C3810">
        <v>8.67</v>
      </c>
      <c r="D3810" s="18">
        <v>42031</v>
      </c>
      <c r="E3810" t="s">
        <v>3893</v>
      </c>
      <c r="F3810" t="s">
        <v>3989</v>
      </c>
      <c r="G3810" t="s">
        <v>12565</v>
      </c>
      <c r="H3810" t="b">
        <v>0</v>
      </c>
      <c r="I3810" t="b">
        <v>0</v>
      </c>
      <c r="J3810" t="b">
        <v>0</v>
      </c>
      <c r="K3810" t="b">
        <v>0</v>
      </c>
    </row>
    <row r="3811" spans="1:11" x14ac:dyDescent="0.3">
      <c r="A3811" t="s">
        <v>9199</v>
      </c>
      <c r="B3811" t="s">
        <v>688</v>
      </c>
      <c r="C3811">
        <v>7.14</v>
      </c>
      <c r="D3811" s="18">
        <v>41957</v>
      </c>
      <c r="E3811" t="s">
        <v>3893</v>
      </c>
      <c r="F3811" t="s">
        <v>3894</v>
      </c>
      <c r="G3811" t="s">
        <v>3674</v>
      </c>
      <c r="H3811" t="b">
        <v>0</v>
      </c>
      <c r="I3811" t="b">
        <v>0</v>
      </c>
      <c r="J3811" t="b">
        <v>0</v>
      </c>
      <c r="K3811" t="b">
        <v>0</v>
      </c>
    </row>
    <row r="3812" spans="1:11" x14ac:dyDescent="0.3">
      <c r="A3812" t="s">
        <v>9200</v>
      </c>
      <c r="B3812" t="s">
        <v>9201</v>
      </c>
      <c r="C3812">
        <v>2.5499999999999998</v>
      </c>
      <c r="D3812" s="18">
        <v>41794</v>
      </c>
      <c r="E3812" t="s">
        <v>3893</v>
      </c>
      <c r="F3812" t="s">
        <v>3894</v>
      </c>
      <c r="G3812" t="s">
        <v>2404</v>
      </c>
      <c r="H3812" t="b">
        <v>0</v>
      </c>
      <c r="I3812" t="b">
        <v>0</v>
      </c>
      <c r="J3812" t="b">
        <v>0</v>
      </c>
      <c r="K3812" t="b">
        <v>0</v>
      </c>
    </row>
    <row r="3813" spans="1:11" x14ac:dyDescent="0.3">
      <c r="A3813" t="s">
        <v>1907</v>
      </c>
      <c r="B3813" t="s">
        <v>1906</v>
      </c>
      <c r="C3813">
        <v>16</v>
      </c>
      <c r="D3813" s="18">
        <v>41853</v>
      </c>
      <c r="E3813" t="s">
        <v>3909</v>
      </c>
      <c r="F3813" t="s">
        <v>3937</v>
      </c>
      <c r="G3813" t="s">
        <v>2636</v>
      </c>
      <c r="H3813" t="b">
        <v>0</v>
      </c>
      <c r="I3813" t="b">
        <v>0</v>
      </c>
      <c r="J3813" t="b">
        <v>0</v>
      </c>
      <c r="K3813" t="b">
        <v>0</v>
      </c>
    </row>
    <row r="3814" spans="1:11" x14ac:dyDescent="0.3">
      <c r="A3814" t="s">
        <v>9202</v>
      </c>
      <c r="B3814" t="s">
        <v>9203</v>
      </c>
      <c r="C3814">
        <v>5.25</v>
      </c>
      <c r="D3814" s="18">
        <v>41712</v>
      </c>
      <c r="E3814" t="s">
        <v>3922</v>
      </c>
      <c r="F3814" t="s">
        <v>3923</v>
      </c>
      <c r="G3814" t="s">
        <v>2259</v>
      </c>
      <c r="H3814" t="b">
        <v>0</v>
      </c>
      <c r="I3814" t="b">
        <v>0</v>
      </c>
      <c r="J3814" t="b">
        <v>0</v>
      </c>
      <c r="K3814" t="b">
        <v>0</v>
      </c>
    </row>
    <row r="3815" spans="1:11" x14ac:dyDescent="0.3">
      <c r="A3815" t="s">
        <v>1347</v>
      </c>
      <c r="B3815" t="s">
        <v>1346</v>
      </c>
      <c r="C3815">
        <v>4.59</v>
      </c>
      <c r="D3815" s="18">
        <v>41893</v>
      </c>
      <c r="E3815" t="s">
        <v>3968</v>
      </c>
      <c r="F3815" t="s">
        <v>3968</v>
      </c>
      <c r="G3815" t="s">
        <v>3288</v>
      </c>
      <c r="H3815" t="b">
        <v>0</v>
      </c>
      <c r="I3815" t="b">
        <v>0</v>
      </c>
      <c r="J3815" t="b">
        <v>1</v>
      </c>
      <c r="K3815" t="b">
        <v>0</v>
      </c>
    </row>
    <row r="3816" spans="1:11" x14ac:dyDescent="0.3">
      <c r="A3816" t="s">
        <v>9204</v>
      </c>
      <c r="B3816" t="s">
        <v>128</v>
      </c>
      <c r="C3816">
        <v>7</v>
      </c>
      <c r="D3816" s="18">
        <v>41902</v>
      </c>
      <c r="E3816" t="s">
        <v>3893</v>
      </c>
      <c r="F3816" t="s">
        <v>3894</v>
      </c>
      <c r="G3816" t="s">
        <v>3230</v>
      </c>
      <c r="H3816" t="b">
        <v>0</v>
      </c>
      <c r="I3816" t="b">
        <v>0</v>
      </c>
      <c r="J3816" t="b">
        <v>0</v>
      </c>
      <c r="K3816" t="b">
        <v>0</v>
      </c>
    </row>
    <row r="3817" spans="1:11" x14ac:dyDescent="0.3">
      <c r="A3817" t="s">
        <v>9205</v>
      </c>
      <c r="B3817" t="s">
        <v>9206</v>
      </c>
      <c r="C3817">
        <v>5</v>
      </c>
      <c r="D3817" s="18">
        <v>41747</v>
      </c>
      <c r="E3817" t="s">
        <v>3909</v>
      </c>
      <c r="F3817" t="s">
        <v>3937</v>
      </c>
      <c r="G3817" t="s">
        <v>2417</v>
      </c>
      <c r="H3817" t="b">
        <v>0</v>
      </c>
      <c r="I3817" t="b">
        <v>0</v>
      </c>
      <c r="J3817" t="b">
        <v>0</v>
      </c>
      <c r="K3817" t="b">
        <v>0</v>
      </c>
    </row>
    <row r="3818" spans="1:11" x14ac:dyDescent="0.3">
      <c r="A3818" t="s">
        <v>9207</v>
      </c>
      <c r="B3818" t="s">
        <v>9208</v>
      </c>
      <c r="C3818">
        <v>5.3550000000000004</v>
      </c>
      <c r="D3818" s="18">
        <v>41779</v>
      </c>
      <c r="E3818" t="s">
        <v>3968</v>
      </c>
      <c r="F3818" t="s">
        <v>3968</v>
      </c>
      <c r="G3818" t="s">
        <v>2265</v>
      </c>
      <c r="H3818" t="b">
        <v>0</v>
      </c>
      <c r="I3818" t="b">
        <v>0</v>
      </c>
      <c r="J3818" t="b">
        <v>1</v>
      </c>
      <c r="K3818" t="b">
        <v>0</v>
      </c>
    </row>
    <row r="3819" spans="1:11" x14ac:dyDescent="0.3">
      <c r="A3819" t="s">
        <v>12163</v>
      </c>
      <c r="B3819" t="s">
        <v>12164</v>
      </c>
      <c r="C3819">
        <v>2.8050000000000002</v>
      </c>
      <c r="D3819" s="18">
        <v>41992</v>
      </c>
      <c r="E3819" t="s">
        <v>3893</v>
      </c>
      <c r="F3819" t="s">
        <v>3894</v>
      </c>
      <c r="G3819" t="s">
        <v>3589</v>
      </c>
      <c r="H3819" t="b">
        <v>0</v>
      </c>
      <c r="I3819" t="b">
        <v>1</v>
      </c>
      <c r="J3819" t="b">
        <v>0</v>
      </c>
      <c r="K3819" t="b">
        <v>0</v>
      </c>
    </row>
    <row r="3820" spans="1:11" x14ac:dyDescent="0.3">
      <c r="A3820" t="s">
        <v>9209</v>
      </c>
      <c r="B3820" t="s">
        <v>9210</v>
      </c>
      <c r="C3820">
        <v>5.3550000000000004</v>
      </c>
      <c r="D3820" s="18">
        <v>41888</v>
      </c>
      <c r="E3820" t="s">
        <v>2230</v>
      </c>
      <c r="F3820" t="s">
        <v>3984</v>
      </c>
      <c r="G3820" t="s">
        <v>3100</v>
      </c>
      <c r="H3820" t="b">
        <v>0</v>
      </c>
      <c r="I3820" t="b">
        <v>0</v>
      </c>
      <c r="J3820" t="b">
        <v>0</v>
      </c>
      <c r="K3820" t="b">
        <v>0</v>
      </c>
    </row>
    <row r="3821" spans="1:11" x14ac:dyDescent="0.3">
      <c r="A3821" t="s">
        <v>9211</v>
      </c>
      <c r="B3821" t="s">
        <v>1052</v>
      </c>
      <c r="C3821">
        <v>5.3550000000000004</v>
      </c>
      <c r="D3821" s="18">
        <v>41951</v>
      </c>
      <c r="E3821" t="s">
        <v>3922</v>
      </c>
      <c r="F3821" t="s">
        <v>3923</v>
      </c>
      <c r="G3821" t="s">
        <v>3589</v>
      </c>
      <c r="H3821" t="b">
        <v>0</v>
      </c>
      <c r="I3821" t="b">
        <v>0</v>
      </c>
      <c r="J3821" t="b">
        <v>0</v>
      </c>
      <c r="K3821" t="b">
        <v>0</v>
      </c>
    </row>
    <row r="3822" spans="1:11" x14ac:dyDescent="0.3">
      <c r="A3822" t="s">
        <v>9212</v>
      </c>
      <c r="B3822" t="s">
        <v>9213</v>
      </c>
      <c r="C3822">
        <v>8.25</v>
      </c>
      <c r="D3822" s="18">
        <v>41977</v>
      </c>
      <c r="E3822" t="s">
        <v>3922</v>
      </c>
      <c r="F3822" t="s">
        <v>3923</v>
      </c>
      <c r="G3822" t="s">
        <v>3943</v>
      </c>
      <c r="H3822" t="b">
        <v>1</v>
      </c>
      <c r="I3822" t="b">
        <v>0</v>
      </c>
      <c r="J3822" t="b">
        <v>0</v>
      </c>
      <c r="K3822" t="b">
        <v>0</v>
      </c>
    </row>
    <row r="3823" spans="1:11" x14ac:dyDescent="0.3">
      <c r="A3823" t="s">
        <v>9212</v>
      </c>
      <c r="B3823" t="s">
        <v>281</v>
      </c>
      <c r="C3823">
        <v>6</v>
      </c>
      <c r="D3823" s="18">
        <v>41956</v>
      </c>
      <c r="E3823" t="s">
        <v>3922</v>
      </c>
      <c r="F3823" t="s">
        <v>3923</v>
      </c>
      <c r="G3823" t="s">
        <v>3773</v>
      </c>
      <c r="H3823" t="b">
        <v>0</v>
      </c>
      <c r="I3823" t="b">
        <v>0</v>
      </c>
      <c r="J3823" t="b">
        <v>0</v>
      </c>
      <c r="K3823" t="b">
        <v>0</v>
      </c>
    </row>
    <row r="3824" spans="1:11" x14ac:dyDescent="0.3">
      <c r="A3824" t="s">
        <v>9214</v>
      </c>
      <c r="B3824" t="s">
        <v>9215</v>
      </c>
      <c r="C3824">
        <v>9</v>
      </c>
      <c r="D3824" s="18">
        <v>41831</v>
      </c>
      <c r="E3824" t="s">
        <v>3922</v>
      </c>
      <c r="F3824" t="s">
        <v>3923</v>
      </c>
      <c r="G3824" t="s">
        <v>2251</v>
      </c>
      <c r="H3824" t="b">
        <v>0</v>
      </c>
      <c r="I3824" t="b">
        <v>0</v>
      </c>
      <c r="J3824" t="b">
        <v>0</v>
      </c>
      <c r="K3824" t="b">
        <v>0</v>
      </c>
    </row>
    <row r="3825" spans="1:11" x14ac:dyDescent="0.3">
      <c r="A3825" t="s">
        <v>459</v>
      </c>
      <c r="B3825" t="s">
        <v>458</v>
      </c>
      <c r="C3825">
        <v>8.67</v>
      </c>
      <c r="D3825" s="18">
        <v>41842</v>
      </c>
      <c r="E3825" t="s">
        <v>3893</v>
      </c>
      <c r="F3825" t="s">
        <v>3894</v>
      </c>
      <c r="G3825" t="s">
        <v>2358</v>
      </c>
      <c r="H3825" t="b">
        <v>0</v>
      </c>
      <c r="I3825" t="b">
        <v>0</v>
      </c>
      <c r="J3825" t="b">
        <v>0</v>
      </c>
      <c r="K3825" t="b">
        <v>0</v>
      </c>
    </row>
    <row r="3826" spans="1:11" x14ac:dyDescent="0.3">
      <c r="A3826" t="s">
        <v>12405</v>
      </c>
      <c r="B3826" t="s">
        <v>12406</v>
      </c>
      <c r="C3826">
        <v>4.8449999999999998</v>
      </c>
      <c r="D3826" s="18">
        <v>42007</v>
      </c>
      <c r="E3826" t="s">
        <v>3909</v>
      </c>
      <c r="F3826" t="s">
        <v>3929</v>
      </c>
      <c r="G3826" t="s">
        <v>3640</v>
      </c>
      <c r="H3826" t="b">
        <v>0</v>
      </c>
      <c r="I3826" t="b">
        <v>0</v>
      </c>
      <c r="J3826" t="b">
        <v>0</v>
      </c>
      <c r="K3826" t="b">
        <v>0</v>
      </c>
    </row>
    <row r="3827" spans="1:11" x14ac:dyDescent="0.3">
      <c r="A3827" t="s">
        <v>13306</v>
      </c>
      <c r="B3827" t="s">
        <v>13307</v>
      </c>
      <c r="C3827">
        <v>2.6</v>
      </c>
      <c r="D3827" s="18">
        <v>42020</v>
      </c>
      <c r="E3827" t="s">
        <v>3893</v>
      </c>
      <c r="F3827" t="s">
        <v>3925</v>
      </c>
      <c r="G3827" t="s">
        <v>3485</v>
      </c>
      <c r="H3827" t="b">
        <v>0</v>
      </c>
      <c r="I3827" t="b">
        <v>1</v>
      </c>
      <c r="J3827" t="b">
        <v>0</v>
      </c>
      <c r="K3827" t="b">
        <v>0</v>
      </c>
    </row>
    <row r="3828" spans="1:11" x14ac:dyDescent="0.3">
      <c r="A3828" t="s">
        <v>13308</v>
      </c>
      <c r="B3828" t="s">
        <v>13309</v>
      </c>
      <c r="C3828">
        <v>8.9250000000000007</v>
      </c>
      <c r="D3828" s="18">
        <v>42029</v>
      </c>
      <c r="E3828" t="s">
        <v>3893</v>
      </c>
      <c r="F3828" t="s">
        <v>3989</v>
      </c>
      <c r="G3828" t="s">
        <v>3589</v>
      </c>
      <c r="H3828" t="b">
        <v>0</v>
      </c>
      <c r="I3828" t="b">
        <v>0</v>
      </c>
      <c r="J3828" t="b">
        <v>0</v>
      </c>
      <c r="K3828" t="b">
        <v>0</v>
      </c>
    </row>
    <row r="3829" spans="1:11" x14ac:dyDescent="0.3">
      <c r="A3829" t="s">
        <v>9216</v>
      </c>
      <c r="B3829" t="s">
        <v>957</v>
      </c>
      <c r="C3829">
        <v>6.75</v>
      </c>
      <c r="D3829" s="18">
        <v>41873</v>
      </c>
      <c r="E3829" t="s">
        <v>3909</v>
      </c>
      <c r="F3829" t="s">
        <v>3937</v>
      </c>
      <c r="G3829" t="s">
        <v>2497</v>
      </c>
      <c r="H3829" t="b">
        <v>0</v>
      </c>
      <c r="I3829" t="b">
        <v>0</v>
      </c>
      <c r="J3829" t="b">
        <v>0</v>
      </c>
      <c r="K3829" t="b">
        <v>0</v>
      </c>
    </row>
    <row r="3830" spans="1:11" x14ac:dyDescent="0.3">
      <c r="A3830" t="s">
        <v>9217</v>
      </c>
      <c r="B3830" t="s">
        <v>9218</v>
      </c>
      <c r="C3830">
        <v>4.25</v>
      </c>
      <c r="D3830" s="18">
        <v>41913</v>
      </c>
      <c r="E3830" t="s">
        <v>3968</v>
      </c>
      <c r="F3830" t="s">
        <v>3968</v>
      </c>
      <c r="G3830" t="s">
        <v>2889</v>
      </c>
      <c r="H3830" t="b">
        <v>0</v>
      </c>
      <c r="I3830" t="b">
        <v>0</v>
      </c>
      <c r="J3830" t="b">
        <v>1</v>
      </c>
      <c r="K3830" t="b">
        <v>0</v>
      </c>
    </row>
    <row r="3831" spans="1:11" x14ac:dyDescent="0.3">
      <c r="A3831" t="s">
        <v>9219</v>
      </c>
      <c r="B3831" t="s">
        <v>9220</v>
      </c>
      <c r="C3831">
        <v>4.08</v>
      </c>
      <c r="D3831" s="18">
        <v>41779</v>
      </c>
      <c r="E3831" t="s">
        <v>3968</v>
      </c>
      <c r="F3831" t="s">
        <v>3968</v>
      </c>
      <c r="G3831" t="s">
        <v>2370</v>
      </c>
      <c r="H3831" t="b">
        <v>0</v>
      </c>
      <c r="I3831" t="b">
        <v>0</v>
      </c>
      <c r="J3831" t="b">
        <v>1</v>
      </c>
      <c r="K3831" t="b">
        <v>0</v>
      </c>
    </row>
    <row r="3832" spans="1:11" x14ac:dyDescent="0.3">
      <c r="A3832" t="s">
        <v>449</v>
      </c>
      <c r="B3832" t="s">
        <v>448</v>
      </c>
      <c r="C3832">
        <v>11.475</v>
      </c>
      <c r="D3832" s="18">
        <v>41838</v>
      </c>
      <c r="E3832" t="s">
        <v>3968</v>
      </c>
      <c r="F3832" t="s">
        <v>3968</v>
      </c>
      <c r="G3832" t="s">
        <v>2277</v>
      </c>
      <c r="H3832" t="b">
        <v>0</v>
      </c>
      <c r="I3832" t="b">
        <v>0</v>
      </c>
      <c r="J3832" t="b">
        <v>1</v>
      </c>
      <c r="K3832" t="b">
        <v>0</v>
      </c>
    </row>
    <row r="3833" spans="1:11" x14ac:dyDescent="0.3">
      <c r="A3833" t="s">
        <v>9221</v>
      </c>
      <c r="B3833" t="s">
        <v>112</v>
      </c>
      <c r="C3833">
        <v>9</v>
      </c>
      <c r="D3833" s="18">
        <v>41897</v>
      </c>
      <c r="E3833" t="s">
        <v>3893</v>
      </c>
      <c r="F3833" t="s">
        <v>3894</v>
      </c>
      <c r="G3833" t="s">
        <v>2727</v>
      </c>
      <c r="H3833" t="b">
        <v>0</v>
      </c>
      <c r="I3833" t="b">
        <v>0</v>
      </c>
      <c r="J3833" t="b">
        <v>0</v>
      </c>
      <c r="K3833" t="b">
        <v>0</v>
      </c>
    </row>
    <row r="3834" spans="1:11" x14ac:dyDescent="0.3">
      <c r="A3834" t="s">
        <v>9222</v>
      </c>
      <c r="B3834" t="s">
        <v>9223</v>
      </c>
      <c r="C3834">
        <v>6.8849999999999998</v>
      </c>
      <c r="D3834" s="18">
        <v>41794</v>
      </c>
      <c r="E3834" t="s">
        <v>3968</v>
      </c>
      <c r="F3834" t="s">
        <v>3968</v>
      </c>
      <c r="G3834" t="s">
        <v>2425</v>
      </c>
      <c r="H3834" t="b">
        <v>0</v>
      </c>
      <c r="I3834" t="b">
        <v>0</v>
      </c>
      <c r="J3834" t="b">
        <v>1</v>
      </c>
      <c r="K3834" t="b">
        <v>0</v>
      </c>
    </row>
    <row r="3835" spans="1:11" x14ac:dyDescent="0.3">
      <c r="A3835" t="s">
        <v>1638</v>
      </c>
      <c r="B3835" t="s">
        <v>1637</v>
      </c>
      <c r="C3835">
        <v>9.75</v>
      </c>
      <c r="D3835" s="18">
        <v>41827</v>
      </c>
      <c r="E3835" t="s">
        <v>3909</v>
      </c>
      <c r="F3835" t="s">
        <v>3910</v>
      </c>
      <c r="G3835" t="s">
        <v>2626</v>
      </c>
      <c r="H3835" t="b">
        <v>0</v>
      </c>
      <c r="I3835" t="b">
        <v>0</v>
      </c>
      <c r="J3835" t="b">
        <v>0</v>
      </c>
      <c r="K3835" t="b">
        <v>0</v>
      </c>
    </row>
    <row r="3836" spans="1:11" x14ac:dyDescent="0.3">
      <c r="A3836" t="s">
        <v>1366</v>
      </c>
      <c r="B3836" t="s">
        <v>1365</v>
      </c>
      <c r="C3836">
        <v>3.57</v>
      </c>
      <c r="D3836" s="18">
        <v>41845</v>
      </c>
      <c r="E3836" t="s">
        <v>3968</v>
      </c>
      <c r="F3836" t="s">
        <v>3968</v>
      </c>
      <c r="G3836" t="s">
        <v>2949</v>
      </c>
      <c r="H3836" t="b">
        <v>0</v>
      </c>
      <c r="I3836" t="b">
        <v>0</v>
      </c>
      <c r="J3836" t="b">
        <v>1</v>
      </c>
      <c r="K3836" t="b">
        <v>0</v>
      </c>
    </row>
    <row r="3837" spans="1:11" x14ac:dyDescent="0.3">
      <c r="A3837" t="s">
        <v>9224</v>
      </c>
      <c r="B3837" t="s">
        <v>71</v>
      </c>
      <c r="C3837">
        <v>14.28</v>
      </c>
      <c r="D3837" s="18">
        <v>41871</v>
      </c>
      <c r="E3837" t="s">
        <v>3893</v>
      </c>
      <c r="F3837" t="s">
        <v>3894</v>
      </c>
      <c r="G3837" t="s">
        <v>2678</v>
      </c>
      <c r="H3837" t="b">
        <v>0</v>
      </c>
      <c r="I3837" t="b">
        <v>0</v>
      </c>
      <c r="J3837" t="b">
        <v>0</v>
      </c>
      <c r="K3837" t="b">
        <v>0</v>
      </c>
    </row>
    <row r="3838" spans="1:11" x14ac:dyDescent="0.3">
      <c r="A3838" t="s">
        <v>1477</v>
      </c>
      <c r="B3838" t="s">
        <v>1476</v>
      </c>
      <c r="C3838">
        <v>5.75</v>
      </c>
      <c r="D3838" s="18">
        <v>41801</v>
      </c>
      <c r="E3838" t="s">
        <v>3909</v>
      </c>
      <c r="F3838" t="s">
        <v>3937</v>
      </c>
      <c r="G3838" t="s">
        <v>2259</v>
      </c>
      <c r="H3838" t="b">
        <v>0</v>
      </c>
      <c r="I3838" t="b">
        <v>0</v>
      </c>
      <c r="J3838" t="b">
        <v>0</v>
      </c>
      <c r="K3838" t="b">
        <v>0</v>
      </c>
    </row>
    <row r="3839" spans="1:11" x14ac:dyDescent="0.3">
      <c r="A3839" t="s">
        <v>9225</v>
      </c>
      <c r="B3839" t="s">
        <v>224</v>
      </c>
      <c r="C3839">
        <v>10</v>
      </c>
      <c r="D3839" s="18">
        <v>41937</v>
      </c>
      <c r="E3839" t="s">
        <v>3950</v>
      </c>
      <c r="F3839" t="s">
        <v>3985</v>
      </c>
      <c r="G3839" t="s">
        <v>3562</v>
      </c>
      <c r="H3839" t="b">
        <v>0</v>
      </c>
      <c r="I3839" t="b">
        <v>0</v>
      </c>
      <c r="J3839" t="b">
        <v>1</v>
      </c>
      <c r="K3839" t="b">
        <v>0</v>
      </c>
    </row>
    <row r="3840" spans="1:11" x14ac:dyDescent="0.3">
      <c r="A3840" t="s">
        <v>9226</v>
      </c>
      <c r="B3840" t="s">
        <v>9227</v>
      </c>
      <c r="C3840">
        <v>4.335</v>
      </c>
      <c r="D3840" s="18">
        <v>41772</v>
      </c>
      <c r="E3840" t="s">
        <v>3909</v>
      </c>
      <c r="F3840" t="s">
        <v>3937</v>
      </c>
      <c r="G3840" t="s">
        <v>2372</v>
      </c>
      <c r="H3840" t="b">
        <v>0</v>
      </c>
      <c r="I3840" t="b">
        <v>0</v>
      </c>
      <c r="J3840" t="b">
        <v>0</v>
      </c>
      <c r="K3840" t="b">
        <v>0</v>
      </c>
    </row>
    <row r="3841" spans="1:11" x14ac:dyDescent="0.3">
      <c r="A3841" t="s">
        <v>9228</v>
      </c>
      <c r="B3841" t="s">
        <v>9229</v>
      </c>
      <c r="C3841">
        <v>8.4149999999999991</v>
      </c>
      <c r="D3841" s="18">
        <v>41794</v>
      </c>
      <c r="E3841" t="s">
        <v>2230</v>
      </c>
      <c r="F3841" t="s">
        <v>3984</v>
      </c>
      <c r="G3841" t="s">
        <v>2435</v>
      </c>
      <c r="H3841" t="b">
        <v>0</v>
      </c>
      <c r="I3841" t="b">
        <v>0</v>
      </c>
      <c r="J3841" t="b">
        <v>0</v>
      </c>
      <c r="K3841" t="b">
        <v>0</v>
      </c>
    </row>
    <row r="3842" spans="1:11" x14ac:dyDescent="0.3">
      <c r="A3842" t="s">
        <v>12690</v>
      </c>
      <c r="B3842" t="s">
        <v>12596</v>
      </c>
      <c r="C3842">
        <v>7</v>
      </c>
      <c r="D3842" s="18">
        <v>42014</v>
      </c>
      <c r="E3842" t="s">
        <v>3950</v>
      </c>
      <c r="F3842" t="s">
        <v>3951</v>
      </c>
      <c r="G3842" t="s">
        <v>3750</v>
      </c>
      <c r="H3842" t="b">
        <v>1</v>
      </c>
      <c r="I3842" t="b">
        <v>1</v>
      </c>
      <c r="J3842" t="b">
        <v>1</v>
      </c>
      <c r="K3842" t="b">
        <v>0</v>
      </c>
    </row>
    <row r="3843" spans="1:11" x14ac:dyDescent="0.3">
      <c r="A3843" t="s">
        <v>9230</v>
      </c>
      <c r="B3843" t="s">
        <v>9231</v>
      </c>
      <c r="C3843">
        <v>9.18</v>
      </c>
      <c r="D3843" s="18">
        <v>41790</v>
      </c>
      <c r="E3843" t="s">
        <v>3968</v>
      </c>
      <c r="F3843" t="s">
        <v>3968</v>
      </c>
      <c r="G3843" t="s">
        <v>2380</v>
      </c>
      <c r="H3843" t="b">
        <v>0</v>
      </c>
      <c r="I3843" t="b">
        <v>0</v>
      </c>
      <c r="J3843" t="b">
        <v>1</v>
      </c>
      <c r="K3843" t="b">
        <v>0</v>
      </c>
    </row>
    <row r="3844" spans="1:11" x14ac:dyDescent="0.3">
      <c r="A3844" t="s">
        <v>9232</v>
      </c>
      <c r="B3844" t="s">
        <v>9233</v>
      </c>
      <c r="C3844">
        <v>8</v>
      </c>
      <c r="D3844" s="18">
        <v>41842</v>
      </c>
      <c r="E3844" t="s">
        <v>3909</v>
      </c>
      <c r="F3844" t="s">
        <v>3937</v>
      </c>
      <c r="G3844" t="s">
        <v>2435</v>
      </c>
      <c r="H3844" t="b">
        <v>0</v>
      </c>
      <c r="I3844" t="b">
        <v>0</v>
      </c>
      <c r="J3844" t="b">
        <v>0</v>
      </c>
      <c r="K3844" t="b">
        <v>0</v>
      </c>
    </row>
    <row r="3845" spans="1:11" x14ac:dyDescent="0.3">
      <c r="A3845" t="s">
        <v>9234</v>
      </c>
      <c r="B3845" t="s">
        <v>9235</v>
      </c>
      <c r="C3845">
        <v>11</v>
      </c>
      <c r="D3845" s="18">
        <v>41857</v>
      </c>
      <c r="E3845" t="s">
        <v>3909</v>
      </c>
      <c r="F3845" t="s">
        <v>3937</v>
      </c>
      <c r="G3845" t="s">
        <v>2327</v>
      </c>
      <c r="H3845" t="b">
        <v>0</v>
      </c>
      <c r="I3845" t="b">
        <v>0</v>
      </c>
      <c r="J3845" t="b">
        <v>0</v>
      </c>
      <c r="K3845" t="b">
        <v>0</v>
      </c>
    </row>
    <row r="3846" spans="1:11" x14ac:dyDescent="0.3">
      <c r="A3846" t="s">
        <v>601</v>
      </c>
      <c r="B3846" t="s">
        <v>600</v>
      </c>
      <c r="C3846">
        <v>7.65</v>
      </c>
      <c r="D3846" s="18">
        <v>41920</v>
      </c>
      <c r="E3846" t="s">
        <v>2230</v>
      </c>
      <c r="F3846" t="s">
        <v>3955</v>
      </c>
      <c r="G3846" t="s">
        <v>2666</v>
      </c>
      <c r="H3846" t="b">
        <v>0</v>
      </c>
      <c r="I3846" t="b">
        <v>0</v>
      </c>
      <c r="J3846" t="b">
        <v>0</v>
      </c>
      <c r="K3846" t="b">
        <v>0</v>
      </c>
    </row>
    <row r="3847" spans="1:11" x14ac:dyDescent="0.3">
      <c r="A3847" t="s">
        <v>9236</v>
      </c>
      <c r="B3847" t="s">
        <v>9237</v>
      </c>
      <c r="C3847">
        <v>8.75</v>
      </c>
      <c r="D3847" s="18">
        <v>41832</v>
      </c>
      <c r="E3847" t="s">
        <v>3909</v>
      </c>
      <c r="F3847" t="s">
        <v>3937</v>
      </c>
      <c r="G3847" t="s">
        <v>2277</v>
      </c>
      <c r="H3847" t="b">
        <v>0</v>
      </c>
      <c r="I3847" t="b">
        <v>0</v>
      </c>
      <c r="J3847" t="b">
        <v>0</v>
      </c>
      <c r="K3847" t="b">
        <v>0</v>
      </c>
    </row>
    <row r="3848" spans="1:11" x14ac:dyDescent="0.3">
      <c r="A3848" t="s">
        <v>9238</v>
      </c>
      <c r="B3848" t="s">
        <v>9239</v>
      </c>
      <c r="C3848">
        <v>3.06</v>
      </c>
      <c r="D3848" s="18">
        <v>41877</v>
      </c>
      <c r="E3848" t="s">
        <v>2230</v>
      </c>
      <c r="F3848" t="s">
        <v>3955</v>
      </c>
      <c r="G3848" t="s">
        <v>2243</v>
      </c>
      <c r="H3848" t="b">
        <v>0</v>
      </c>
      <c r="I3848" t="b">
        <v>0</v>
      </c>
      <c r="J3848" t="b">
        <v>0</v>
      </c>
      <c r="K3848" t="b">
        <v>0</v>
      </c>
    </row>
    <row r="3849" spans="1:11" x14ac:dyDescent="0.3">
      <c r="A3849" t="s">
        <v>9240</v>
      </c>
      <c r="B3849" t="s">
        <v>777</v>
      </c>
      <c r="C3849">
        <v>4.5</v>
      </c>
      <c r="D3849" s="18">
        <v>41846</v>
      </c>
      <c r="E3849" t="s">
        <v>3893</v>
      </c>
      <c r="F3849" t="s">
        <v>3894</v>
      </c>
      <c r="G3849" t="s">
        <v>2689</v>
      </c>
      <c r="H3849" t="b">
        <v>0</v>
      </c>
      <c r="I3849" t="b">
        <v>0</v>
      </c>
      <c r="J3849" t="b">
        <v>0</v>
      </c>
      <c r="K3849" t="b">
        <v>0</v>
      </c>
    </row>
    <row r="3850" spans="1:11" x14ac:dyDescent="0.3">
      <c r="A3850" t="s">
        <v>513</v>
      </c>
      <c r="B3850" t="s">
        <v>9241</v>
      </c>
      <c r="C3850">
        <v>21</v>
      </c>
      <c r="D3850" s="18">
        <v>41878</v>
      </c>
      <c r="E3850" t="s">
        <v>3909</v>
      </c>
      <c r="F3850" t="s">
        <v>3937</v>
      </c>
      <c r="G3850" t="s">
        <v>2466</v>
      </c>
      <c r="H3850" t="b">
        <v>0</v>
      </c>
      <c r="I3850" t="b">
        <v>0</v>
      </c>
      <c r="J3850" t="b">
        <v>0</v>
      </c>
      <c r="K3850" t="b">
        <v>0</v>
      </c>
    </row>
    <row r="3851" spans="1:11" x14ac:dyDescent="0.3">
      <c r="A3851" t="s">
        <v>9242</v>
      </c>
      <c r="B3851" t="s">
        <v>9243</v>
      </c>
      <c r="C3851">
        <v>10</v>
      </c>
      <c r="D3851" s="18">
        <v>41766</v>
      </c>
      <c r="E3851" t="s">
        <v>3909</v>
      </c>
      <c r="F3851" t="s">
        <v>3937</v>
      </c>
      <c r="G3851" t="s">
        <v>2277</v>
      </c>
      <c r="H3851" t="b">
        <v>0</v>
      </c>
      <c r="I3851" t="b">
        <v>0</v>
      </c>
      <c r="J3851" t="b">
        <v>0</v>
      </c>
      <c r="K3851" t="b">
        <v>0</v>
      </c>
    </row>
    <row r="3852" spans="1:11" x14ac:dyDescent="0.3">
      <c r="A3852" t="s">
        <v>9244</v>
      </c>
      <c r="B3852" t="s">
        <v>9245</v>
      </c>
      <c r="C3852">
        <v>5.8650000000000002</v>
      </c>
      <c r="D3852" s="18">
        <v>41786</v>
      </c>
      <c r="E3852" t="s">
        <v>3968</v>
      </c>
      <c r="F3852" t="s">
        <v>3968</v>
      </c>
      <c r="G3852" t="s">
        <v>2358</v>
      </c>
      <c r="H3852" t="b">
        <v>0</v>
      </c>
      <c r="I3852" t="b">
        <v>0</v>
      </c>
      <c r="J3852" t="b">
        <v>1</v>
      </c>
      <c r="K3852" t="b">
        <v>0</v>
      </c>
    </row>
    <row r="3853" spans="1:11" x14ac:dyDescent="0.3">
      <c r="A3853" t="s">
        <v>1411</v>
      </c>
      <c r="B3853" t="s">
        <v>1410</v>
      </c>
      <c r="C3853">
        <v>3.06</v>
      </c>
      <c r="D3853" s="18">
        <v>41829</v>
      </c>
      <c r="E3853" t="s">
        <v>3909</v>
      </c>
      <c r="F3853" t="s">
        <v>3910</v>
      </c>
      <c r="G3853" t="s">
        <v>2398</v>
      </c>
      <c r="H3853" t="b">
        <v>0</v>
      </c>
      <c r="I3853" t="b">
        <v>0</v>
      </c>
      <c r="J3853" t="b">
        <v>0</v>
      </c>
      <c r="K3853" t="b">
        <v>0</v>
      </c>
    </row>
    <row r="3854" spans="1:11" x14ac:dyDescent="0.3">
      <c r="A3854" t="s">
        <v>9246</v>
      </c>
      <c r="B3854" t="s">
        <v>9247</v>
      </c>
      <c r="C3854">
        <v>5.5</v>
      </c>
      <c r="D3854" s="18">
        <v>41678</v>
      </c>
      <c r="E3854" t="s">
        <v>3909</v>
      </c>
      <c r="F3854" t="s">
        <v>3937</v>
      </c>
      <c r="G3854" t="s">
        <v>2345</v>
      </c>
      <c r="H3854" t="b">
        <v>0</v>
      </c>
      <c r="I3854" t="b">
        <v>0</v>
      </c>
      <c r="J3854" t="b">
        <v>0</v>
      </c>
      <c r="K3854" t="b">
        <v>0</v>
      </c>
    </row>
    <row r="3855" spans="1:11" x14ac:dyDescent="0.3">
      <c r="A3855" t="s">
        <v>9248</v>
      </c>
      <c r="B3855" t="s">
        <v>9249</v>
      </c>
      <c r="C3855">
        <v>10</v>
      </c>
      <c r="D3855" s="18">
        <v>41723</v>
      </c>
      <c r="E3855" t="s">
        <v>3968</v>
      </c>
      <c r="F3855" t="s">
        <v>3968</v>
      </c>
      <c r="G3855" t="s">
        <v>2350</v>
      </c>
      <c r="H3855" t="b">
        <v>0</v>
      </c>
      <c r="I3855" t="b">
        <v>0</v>
      </c>
      <c r="J3855" t="b">
        <v>1</v>
      </c>
      <c r="K3855" t="b">
        <v>0</v>
      </c>
    </row>
    <row r="3856" spans="1:11" x14ac:dyDescent="0.3">
      <c r="A3856" t="s">
        <v>607</v>
      </c>
      <c r="B3856" t="s">
        <v>606</v>
      </c>
      <c r="C3856">
        <v>4</v>
      </c>
      <c r="D3856" s="18">
        <v>41921</v>
      </c>
      <c r="E3856" t="s">
        <v>3909</v>
      </c>
      <c r="F3856" t="s">
        <v>3929</v>
      </c>
      <c r="G3856" t="s">
        <v>2824</v>
      </c>
      <c r="H3856" t="b">
        <v>0</v>
      </c>
      <c r="I3856" t="b">
        <v>0</v>
      </c>
      <c r="J3856" t="b">
        <v>0</v>
      </c>
      <c r="K3856" t="b">
        <v>0</v>
      </c>
    </row>
    <row r="3857" spans="1:11" x14ac:dyDescent="0.3">
      <c r="A3857" t="s">
        <v>1233</v>
      </c>
      <c r="B3857" t="s">
        <v>1232</v>
      </c>
      <c r="C3857">
        <v>6.63</v>
      </c>
      <c r="D3857" s="18">
        <v>41788</v>
      </c>
      <c r="E3857" t="s">
        <v>3968</v>
      </c>
      <c r="F3857" t="s">
        <v>3968</v>
      </c>
      <c r="G3857" t="s">
        <v>2263</v>
      </c>
      <c r="H3857" t="b">
        <v>0</v>
      </c>
      <c r="I3857" t="b">
        <v>0</v>
      </c>
      <c r="J3857" t="b">
        <v>1</v>
      </c>
      <c r="K3857" t="b">
        <v>0</v>
      </c>
    </row>
    <row r="3858" spans="1:11" x14ac:dyDescent="0.3">
      <c r="A3858" t="s">
        <v>1241</v>
      </c>
      <c r="B3858" t="s">
        <v>1240</v>
      </c>
      <c r="C3858">
        <v>7.65</v>
      </c>
      <c r="D3858" s="18">
        <v>41958</v>
      </c>
      <c r="E3858" t="s">
        <v>3909</v>
      </c>
      <c r="F3858" t="s">
        <v>3937</v>
      </c>
      <c r="G3858" t="s">
        <v>3374</v>
      </c>
      <c r="H3858" t="b">
        <v>0</v>
      </c>
      <c r="I3858" t="b">
        <v>0</v>
      </c>
      <c r="J3858" t="b">
        <v>0</v>
      </c>
      <c r="K3858" t="b">
        <v>0</v>
      </c>
    </row>
    <row r="3859" spans="1:11" x14ac:dyDescent="0.3">
      <c r="A3859" t="s">
        <v>9251</v>
      </c>
      <c r="B3859" t="s">
        <v>9252</v>
      </c>
      <c r="C3859">
        <v>7.14</v>
      </c>
      <c r="D3859" s="18">
        <v>41957</v>
      </c>
      <c r="E3859" t="s">
        <v>3922</v>
      </c>
      <c r="F3859" t="s">
        <v>3985</v>
      </c>
      <c r="G3859" t="s">
        <v>2978</v>
      </c>
      <c r="H3859" t="b">
        <v>0</v>
      </c>
      <c r="I3859" t="b">
        <v>0</v>
      </c>
      <c r="J3859" t="b">
        <v>0</v>
      </c>
      <c r="K3859" t="b">
        <v>0</v>
      </c>
    </row>
    <row r="3860" spans="1:11" x14ac:dyDescent="0.3">
      <c r="A3860" t="s">
        <v>631</v>
      </c>
      <c r="B3860" t="s">
        <v>630</v>
      </c>
      <c r="C3860">
        <v>3.25</v>
      </c>
      <c r="D3860" s="18">
        <v>41933</v>
      </c>
      <c r="E3860" t="s">
        <v>2230</v>
      </c>
      <c r="F3860" t="s">
        <v>3955</v>
      </c>
      <c r="G3860" t="s">
        <v>2666</v>
      </c>
      <c r="H3860" t="b">
        <v>0</v>
      </c>
      <c r="I3860" t="b">
        <v>0</v>
      </c>
      <c r="J3860" t="b">
        <v>0</v>
      </c>
      <c r="K3860" t="b">
        <v>0</v>
      </c>
    </row>
    <row r="3861" spans="1:11" x14ac:dyDescent="0.3">
      <c r="A3861" t="s">
        <v>9253</v>
      </c>
      <c r="B3861" t="s">
        <v>9254</v>
      </c>
      <c r="C3861">
        <v>10.199999999999999</v>
      </c>
      <c r="D3861" s="18">
        <v>41872</v>
      </c>
      <c r="E3861" t="s">
        <v>3909</v>
      </c>
      <c r="F3861" t="s">
        <v>3929</v>
      </c>
      <c r="G3861" t="s">
        <v>2277</v>
      </c>
      <c r="H3861" t="b">
        <v>0</v>
      </c>
      <c r="I3861" t="b">
        <v>0</v>
      </c>
      <c r="J3861" t="b">
        <v>0</v>
      </c>
      <c r="K3861" t="b">
        <v>0</v>
      </c>
    </row>
    <row r="3862" spans="1:11" x14ac:dyDescent="0.3">
      <c r="A3862" t="s">
        <v>9255</v>
      </c>
      <c r="B3862" t="s">
        <v>930</v>
      </c>
      <c r="C3862">
        <v>6</v>
      </c>
      <c r="D3862" s="18">
        <v>41817</v>
      </c>
      <c r="E3862" t="s">
        <v>3909</v>
      </c>
      <c r="F3862" t="s">
        <v>3937</v>
      </c>
      <c r="G3862" t="s">
        <v>2499</v>
      </c>
      <c r="H3862" t="b">
        <v>0</v>
      </c>
      <c r="I3862" t="b">
        <v>0</v>
      </c>
      <c r="J3862" t="b">
        <v>0</v>
      </c>
      <c r="K3862" t="b">
        <v>0</v>
      </c>
    </row>
    <row r="3863" spans="1:11" x14ac:dyDescent="0.3">
      <c r="A3863" t="s">
        <v>9256</v>
      </c>
      <c r="B3863" t="s">
        <v>9257</v>
      </c>
      <c r="C3863">
        <v>3.8250000000000002</v>
      </c>
      <c r="D3863" s="18">
        <v>41979</v>
      </c>
      <c r="E3863" t="s">
        <v>3893</v>
      </c>
      <c r="F3863" t="s">
        <v>3894</v>
      </c>
      <c r="G3863" t="s">
        <v>2275</v>
      </c>
      <c r="H3863" t="b">
        <v>0</v>
      </c>
      <c r="I3863" t="b">
        <v>1</v>
      </c>
      <c r="J3863" t="b">
        <v>0</v>
      </c>
      <c r="K3863" t="b">
        <v>0</v>
      </c>
    </row>
    <row r="3864" spans="1:11" x14ac:dyDescent="0.3">
      <c r="A3864" t="s">
        <v>1943</v>
      </c>
      <c r="B3864" t="s">
        <v>1942</v>
      </c>
      <c r="C3864">
        <v>5.25</v>
      </c>
      <c r="D3864" s="18">
        <v>41859</v>
      </c>
      <c r="E3864" t="s">
        <v>3922</v>
      </c>
      <c r="F3864" t="s">
        <v>3951</v>
      </c>
      <c r="G3864" t="s">
        <v>2638</v>
      </c>
      <c r="H3864" t="b">
        <v>0</v>
      </c>
      <c r="I3864" t="b">
        <v>0</v>
      </c>
      <c r="J3864" t="b">
        <v>0</v>
      </c>
      <c r="K3864" t="b">
        <v>0</v>
      </c>
    </row>
    <row r="3865" spans="1:11" x14ac:dyDescent="0.3">
      <c r="A3865" t="s">
        <v>1878</v>
      </c>
      <c r="B3865" t="s">
        <v>1877</v>
      </c>
      <c r="C3865">
        <v>3.75</v>
      </c>
      <c r="D3865" s="18">
        <v>41849</v>
      </c>
      <c r="E3865" t="s">
        <v>3968</v>
      </c>
      <c r="F3865" t="s">
        <v>3968</v>
      </c>
      <c r="G3865" t="s">
        <v>2453</v>
      </c>
      <c r="H3865" t="b">
        <v>0</v>
      </c>
      <c r="I3865" t="b">
        <v>0</v>
      </c>
      <c r="J3865" t="b">
        <v>1</v>
      </c>
      <c r="K3865" t="b">
        <v>0</v>
      </c>
    </row>
    <row r="3866" spans="1:11" x14ac:dyDescent="0.3">
      <c r="A3866" t="s">
        <v>1730</v>
      </c>
      <c r="B3866" t="s">
        <v>1729</v>
      </c>
      <c r="C3866">
        <v>5.5</v>
      </c>
      <c r="D3866" s="18">
        <v>41837</v>
      </c>
      <c r="E3866" t="s">
        <v>3900</v>
      </c>
      <c r="F3866" t="s">
        <v>4004</v>
      </c>
      <c r="G3866" t="s">
        <v>2453</v>
      </c>
      <c r="H3866" t="b">
        <v>0</v>
      </c>
      <c r="I3866" t="b">
        <v>0</v>
      </c>
      <c r="J3866" t="b">
        <v>1</v>
      </c>
      <c r="K3866" t="b">
        <v>0</v>
      </c>
    </row>
    <row r="3867" spans="1:11" x14ac:dyDescent="0.3">
      <c r="A3867" t="s">
        <v>9258</v>
      </c>
      <c r="B3867" t="s">
        <v>191</v>
      </c>
      <c r="C3867">
        <v>11.25</v>
      </c>
      <c r="D3867" s="18">
        <v>41927</v>
      </c>
      <c r="E3867" t="s">
        <v>3909</v>
      </c>
      <c r="F3867" t="s">
        <v>3937</v>
      </c>
      <c r="G3867" t="s">
        <v>2608</v>
      </c>
      <c r="H3867" t="b">
        <v>0</v>
      </c>
      <c r="I3867" t="b">
        <v>0</v>
      </c>
      <c r="J3867" t="b">
        <v>0</v>
      </c>
      <c r="K3867" t="b">
        <v>0</v>
      </c>
    </row>
    <row r="3868" spans="1:11" x14ac:dyDescent="0.3">
      <c r="A3868" t="s">
        <v>12753</v>
      </c>
      <c r="B3868" t="s">
        <v>12661</v>
      </c>
      <c r="C3868">
        <v>5.46</v>
      </c>
      <c r="D3868" s="18">
        <v>42010</v>
      </c>
      <c r="E3868" t="s">
        <v>3893</v>
      </c>
      <c r="F3868" t="s">
        <v>4117</v>
      </c>
      <c r="G3868" t="s">
        <v>3412</v>
      </c>
      <c r="H3868" t="b">
        <v>1</v>
      </c>
      <c r="I3868" t="b">
        <v>0</v>
      </c>
      <c r="J3868" t="b">
        <v>0</v>
      </c>
      <c r="K3868" t="b">
        <v>0</v>
      </c>
    </row>
    <row r="3869" spans="1:11" x14ac:dyDescent="0.3">
      <c r="A3869" t="s">
        <v>9259</v>
      </c>
      <c r="B3869" t="s">
        <v>9260</v>
      </c>
      <c r="C3869">
        <v>10.71</v>
      </c>
      <c r="D3869" s="18">
        <v>41806</v>
      </c>
      <c r="E3869" t="s">
        <v>3909</v>
      </c>
      <c r="F3869" t="s">
        <v>3937</v>
      </c>
      <c r="G3869" t="s">
        <v>2327</v>
      </c>
      <c r="H3869" t="b">
        <v>0</v>
      </c>
      <c r="I3869" t="b">
        <v>0</v>
      </c>
      <c r="J3869" t="b">
        <v>0</v>
      </c>
      <c r="K3869" t="b">
        <v>0</v>
      </c>
    </row>
    <row r="3870" spans="1:11" x14ac:dyDescent="0.3">
      <c r="A3870" t="s">
        <v>9261</v>
      </c>
      <c r="B3870" t="s">
        <v>9262</v>
      </c>
      <c r="C3870">
        <v>4.75</v>
      </c>
      <c r="D3870" s="18">
        <v>41712</v>
      </c>
      <c r="E3870" t="s">
        <v>3909</v>
      </c>
      <c r="F3870" t="s">
        <v>3937</v>
      </c>
      <c r="G3870" t="s">
        <v>2345</v>
      </c>
      <c r="H3870" t="b">
        <v>0</v>
      </c>
      <c r="I3870" t="b">
        <v>0</v>
      </c>
      <c r="J3870" t="b">
        <v>0</v>
      </c>
      <c r="K3870" t="b">
        <v>0</v>
      </c>
    </row>
    <row r="3871" spans="1:11" x14ac:dyDescent="0.3">
      <c r="A3871" t="s">
        <v>9263</v>
      </c>
      <c r="B3871" t="s">
        <v>238</v>
      </c>
      <c r="C3871">
        <v>3</v>
      </c>
      <c r="D3871" s="18">
        <v>41944</v>
      </c>
      <c r="E3871" t="s">
        <v>2230</v>
      </c>
      <c r="F3871" t="s">
        <v>3984</v>
      </c>
      <c r="G3871" t="s">
        <v>2752</v>
      </c>
      <c r="H3871" t="b">
        <v>0</v>
      </c>
      <c r="I3871" t="b">
        <v>0</v>
      </c>
      <c r="J3871" t="b">
        <v>0</v>
      </c>
      <c r="K3871" t="b">
        <v>0</v>
      </c>
    </row>
    <row r="3872" spans="1:11" x14ac:dyDescent="0.3">
      <c r="A3872" t="s">
        <v>9264</v>
      </c>
      <c r="B3872" t="s">
        <v>2071</v>
      </c>
      <c r="C3872">
        <v>2.25</v>
      </c>
      <c r="D3872" s="18">
        <v>41878</v>
      </c>
      <c r="E3872" t="s">
        <v>3909</v>
      </c>
      <c r="F3872" t="s">
        <v>3937</v>
      </c>
      <c r="G3872" t="s">
        <v>3138</v>
      </c>
      <c r="H3872" t="b">
        <v>0</v>
      </c>
      <c r="I3872" t="b">
        <v>0</v>
      </c>
      <c r="J3872" t="b">
        <v>0</v>
      </c>
      <c r="K3872" t="b">
        <v>0</v>
      </c>
    </row>
    <row r="3873" spans="1:11" x14ac:dyDescent="0.3">
      <c r="A3873" t="s">
        <v>9265</v>
      </c>
      <c r="B3873" t="s">
        <v>907</v>
      </c>
      <c r="C3873">
        <v>7.9050000000000002</v>
      </c>
      <c r="D3873" s="18">
        <v>41947</v>
      </c>
      <c r="E3873" t="s">
        <v>3893</v>
      </c>
      <c r="F3873" t="s">
        <v>3894</v>
      </c>
      <c r="G3873" t="s">
        <v>2689</v>
      </c>
      <c r="H3873" t="b">
        <v>0</v>
      </c>
      <c r="I3873" t="b">
        <v>0</v>
      </c>
      <c r="J3873" t="b">
        <v>0</v>
      </c>
      <c r="K3873" t="b">
        <v>0</v>
      </c>
    </row>
    <row r="3874" spans="1:11" x14ac:dyDescent="0.3">
      <c r="A3874" t="s">
        <v>9266</v>
      </c>
      <c r="B3874" t="s">
        <v>911</v>
      </c>
      <c r="C3874">
        <v>5.3550000000000004</v>
      </c>
      <c r="D3874" s="18">
        <v>41950</v>
      </c>
      <c r="E3874" t="s">
        <v>3893</v>
      </c>
      <c r="F3874" t="s">
        <v>3894</v>
      </c>
      <c r="G3874" t="s">
        <v>2251</v>
      </c>
      <c r="H3874" t="b">
        <v>0</v>
      </c>
      <c r="I3874" t="b">
        <v>0</v>
      </c>
      <c r="J3874" t="b">
        <v>0</v>
      </c>
      <c r="K3874" t="b">
        <v>0</v>
      </c>
    </row>
    <row r="3875" spans="1:11" x14ac:dyDescent="0.3">
      <c r="A3875" t="s">
        <v>9267</v>
      </c>
      <c r="B3875" t="s">
        <v>1032</v>
      </c>
      <c r="C3875">
        <v>7.3949999999999996</v>
      </c>
      <c r="D3875" s="18">
        <v>41942</v>
      </c>
      <c r="E3875" t="s">
        <v>3893</v>
      </c>
      <c r="F3875" t="s">
        <v>3925</v>
      </c>
      <c r="G3875" t="s">
        <v>3712</v>
      </c>
      <c r="H3875" t="b">
        <v>0</v>
      </c>
      <c r="I3875" t="b">
        <v>0</v>
      </c>
      <c r="J3875" t="b">
        <v>0</v>
      </c>
      <c r="K3875" t="b">
        <v>0</v>
      </c>
    </row>
    <row r="3876" spans="1:11" x14ac:dyDescent="0.3">
      <c r="A3876" t="s">
        <v>9268</v>
      </c>
      <c r="B3876" t="s">
        <v>9269</v>
      </c>
      <c r="C3876">
        <v>10</v>
      </c>
      <c r="D3876" s="18">
        <v>41753</v>
      </c>
      <c r="E3876" t="s">
        <v>3909</v>
      </c>
      <c r="F3876" t="s">
        <v>3937</v>
      </c>
      <c r="G3876" t="s">
        <v>2259</v>
      </c>
      <c r="H3876" t="b">
        <v>0</v>
      </c>
      <c r="I3876" t="b">
        <v>0</v>
      </c>
      <c r="J3876" t="b">
        <v>0</v>
      </c>
      <c r="K3876" t="b">
        <v>0</v>
      </c>
    </row>
    <row r="3877" spans="1:11" x14ac:dyDescent="0.3">
      <c r="A3877" t="s">
        <v>9270</v>
      </c>
      <c r="B3877" t="s">
        <v>9271</v>
      </c>
      <c r="C3877">
        <v>2.5499999999999998</v>
      </c>
      <c r="D3877" s="18">
        <v>41786</v>
      </c>
      <c r="E3877" t="s">
        <v>3909</v>
      </c>
      <c r="F3877" t="s">
        <v>3937</v>
      </c>
      <c r="G3877" t="s">
        <v>2457</v>
      </c>
      <c r="H3877" t="b">
        <v>0</v>
      </c>
      <c r="I3877" t="b">
        <v>0</v>
      </c>
      <c r="J3877" t="b">
        <v>0</v>
      </c>
      <c r="K3877" t="b">
        <v>0</v>
      </c>
    </row>
    <row r="3878" spans="1:11" x14ac:dyDescent="0.3">
      <c r="A3878" t="s">
        <v>9272</v>
      </c>
      <c r="B3878" t="s">
        <v>9273</v>
      </c>
      <c r="C3878">
        <v>4.25</v>
      </c>
      <c r="D3878" s="18">
        <v>41764</v>
      </c>
      <c r="E3878" t="s">
        <v>3909</v>
      </c>
      <c r="F3878" t="s">
        <v>3937</v>
      </c>
      <c r="G3878" t="s">
        <v>2277</v>
      </c>
      <c r="H3878" t="b">
        <v>0</v>
      </c>
      <c r="I3878" t="b">
        <v>0</v>
      </c>
      <c r="J3878" t="b">
        <v>0</v>
      </c>
      <c r="K3878" t="b">
        <v>0</v>
      </c>
    </row>
    <row r="3879" spans="1:11" x14ac:dyDescent="0.3">
      <c r="A3879" t="s">
        <v>9274</v>
      </c>
      <c r="B3879" t="s">
        <v>1004</v>
      </c>
      <c r="C3879">
        <v>19.38</v>
      </c>
      <c r="D3879" s="18">
        <v>41934</v>
      </c>
      <c r="E3879" t="s">
        <v>3922</v>
      </c>
      <c r="F3879" t="s">
        <v>3923</v>
      </c>
      <c r="G3879" t="s">
        <v>3493</v>
      </c>
      <c r="H3879" t="b">
        <v>0</v>
      </c>
      <c r="I3879" t="b">
        <v>0</v>
      </c>
      <c r="J3879" t="b">
        <v>0</v>
      </c>
      <c r="K3879" t="b">
        <v>0</v>
      </c>
    </row>
    <row r="3880" spans="1:11" x14ac:dyDescent="0.3">
      <c r="A3880" t="s">
        <v>9275</v>
      </c>
      <c r="B3880" t="s">
        <v>9276</v>
      </c>
      <c r="C3880">
        <v>7.75</v>
      </c>
      <c r="D3880" s="18">
        <v>41911</v>
      </c>
      <c r="E3880" t="s">
        <v>2230</v>
      </c>
      <c r="F3880" t="s">
        <v>3955</v>
      </c>
      <c r="G3880" t="s">
        <v>2587</v>
      </c>
      <c r="H3880" t="b">
        <v>0</v>
      </c>
      <c r="I3880" t="b">
        <v>0</v>
      </c>
      <c r="J3880" t="b">
        <v>0</v>
      </c>
      <c r="K3880" t="b">
        <v>0</v>
      </c>
    </row>
    <row r="3881" spans="1:11" x14ac:dyDescent="0.3">
      <c r="A3881" t="s">
        <v>9277</v>
      </c>
      <c r="B3881" t="s">
        <v>9278</v>
      </c>
      <c r="C3881">
        <v>6.25</v>
      </c>
      <c r="D3881" s="18">
        <v>41844</v>
      </c>
      <c r="E3881" t="s">
        <v>3909</v>
      </c>
      <c r="F3881" t="s">
        <v>3937</v>
      </c>
      <c r="G3881" t="s">
        <v>2398</v>
      </c>
      <c r="H3881" t="b">
        <v>0</v>
      </c>
      <c r="I3881" t="b">
        <v>0</v>
      </c>
      <c r="J3881" t="b">
        <v>0</v>
      </c>
      <c r="K3881" t="b">
        <v>0</v>
      </c>
    </row>
    <row r="3882" spans="1:11" x14ac:dyDescent="0.3">
      <c r="A3882" t="s">
        <v>643</v>
      </c>
      <c r="B3882" t="s">
        <v>642</v>
      </c>
      <c r="C3882">
        <v>7.3949999999999996</v>
      </c>
      <c r="D3882" s="18">
        <v>41939</v>
      </c>
      <c r="E3882" t="s">
        <v>3968</v>
      </c>
      <c r="F3882" t="s">
        <v>3968</v>
      </c>
      <c r="G3882" t="s">
        <v>2666</v>
      </c>
      <c r="H3882" t="b">
        <v>0</v>
      </c>
      <c r="I3882" t="b">
        <v>0</v>
      </c>
      <c r="J3882" t="b">
        <v>1</v>
      </c>
      <c r="K3882" t="b">
        <v>0</v>
      </c>
    </row>
    <row r="3883" spans="1:11" x14ac:dyDescent="0.3">
      <c r="A3883" t="s">
        <v>591</v>
      </c>
      <c r="B3883" t="s">
        <v>590</v>
      </c>
      <c r="C3883">
        <v>7.3949999999999996</v>
      </c>
      <c r="D3883" s="18">
        <v>41918</v>
      </c>
      <c r="E3883" t="s">
        <v>3968</v>
      </c>
      <c r="F3883" t="s">
        <v>3968</v>
      </c>
      <c r="G3883" t="s">
        <v>2358</v>
      </c>
      <c r="H3883" t="b">
        <v>0</v>
      </c>
      <c r="I3883" t="b">
        <v>0</v>
      </c>
      <c r="J3883" t="b">
        <v>1</v>
      </c>
      <c r="K3883" t="b">
        <v>0</v>
      </c>
    </row>
    <row r="3884" spans="1:11" x14ac:dyDescent="0.3">
      <c r="A3884" t="s">
        <v>9279</v>
      </c>
      <c r="B3884" t="s">
        <v>9280</v>
      </c>
      <c r="C3884">
        <v>8.25</v>
      </c>
      <c r="D3884" s="18">
        <v>41702</v>
      </c>
      <c r="E3884" t="s">
        <v>3909</v>
      </c>
      <c r="F3884" t="s">
        <v>3937</v>
      </c>
      <c r="G3884" t="s">
        <v>2345</v>
      </c>
      <c r="H3884" t="b">
        <v>0</v>
      </c>
      <c r="I3884" t="b">
        <v>0</v>
      </c>
      <c r="J3884" t="b">
        <v>0</v>
      </c>
      <c r="K3884" t="b">
        <v>0</v>
      </c>
    </row>
    <row r="3885" spans="1:11" x14ac:dyDescent="0.3">
      <c r="A3885" t="s">
        <v>9281</v>
      </c>
      <c r="B3885" t="s">
        <v>9282</v>
      </c>
      <c r="C3885">
        <v>7.25</v>
      </c>
      <c r="D3885" s="18">
        <v>41979</v>
      </c>
      <c r="E3885" t="s">
        <v>3893</v>
      </c>
      <c r="F3885" t="s">
        <v>4117</v>
      </c>
      <c r="G3885" t="s">
        <v>3758</v>
      </c>
      <c r="H3885" t="b">
        <v>0</v>
      </c>
      <c r="I3885" t="b">
        <v>0</v>
      </c>
      <c r="J3885" t="b">
        <v>0</v>
      </c>
      <c r="K3885" t="b">
        <v>0</v>
      </c>
    </row>
    <row r="3886" spans="1:11" x14ac:dyDescent="0.3">
      <c r="A3886" t="s">
        <v>11736</v>
      </c>
      <c r="B3886" t="s">
        <v>11737</v>
      </c>
      <c r="C3886">
        <v>4.335</v>
      </c>
      <c r="D3886" s="18">
        <v>41986</v>
      </c>
      <c r="E3886" t="s">
        <v>3893</v>
      </c>
      <c r="F3886" t="s">
        <v>3894</v>
      </c>
      <c r="G3886" t="s">
        <v>3485</v>
      </c>
      <c r="H3886" t="b">
        <v>0</v>
      </c>
      <c r="I3886" t="b">
        <v>0</v>
      </c>
      <c r="J3886" t="b">
        <v>0</v>
      </c>
      <c r="K3886" t="b">
        <v>0</v>
      </c>
    </row>
    <row r="3887" spans="1:11" x14ac:dyDescent="0.3">
      <c r="A3887" t="s">
        <v>9283</v>
      </c>
      <c r="B3887" t="s">
        <v>9284</v>
      </c>
      <c r="C3887">
        <v>8.5</v>
      </c>
      <c r="D3887" s="18">
        <v>41951</v>
      </c>
      <c r="E3887" t="s">
        <v>3893</v>
      </c>
      <c r="F3887" t="s">
        <v>4117</v>
      </c>
      <c r="G3887" t="s">
        <v>3459</v>
      </c>
      <c r="H3887" t="b">
        <v>0</v>
      </c>
      <c r="I3887" t="b">
        <v>0</v>
      </c>
      <c r="J3887" t="b">
        <v>0</v>
      </c>
      <c r="K3887" t="b">
        <v>0</v>
      </c>
    </row>
    <row r="3888" spans="1:11" x14ac:dyDescent="0.3">
      <c r="A3888" t="s">
        <v>12407</v>
      </c>
      <c r="B3888" t="s">
        <v>12408</v>
      </c>
      <c r="C3888">
        <v>7.3949999999999996</v>
      </c>
      <c r="D3888" s="18">
        <v>42003</v>
      </c>
      <c r="E3888" t="s">
        <v>3893</v>
      </c>
      <c r="F3888" t="s">
        <v>3894</v>
      </c>
      <c r="G3888" t="s">
        <v>3766</v>
      </c>
      <c r="H3888" t="b">
        <v>1</v>
      </c>
      <c r="I3888" t="b">
        <v>0</v>
      </c>
      <c r="J3888" t="b">
        <v>0</v>
      </c>
      <c r="K3888" t="b">
        <v>0</v>
      </c>
    </row>
    <row r="3889" spans="1:11" x14ac:dyDescent="0.3">
      <c r="A3889" t="s">
        <v>9285</v>
      </c>
      <c r="B3889" t="s">
        <v>9286</v>
      </c>
      <c r="C3889">
        <v>4.5</v>
      </c>
      <c r="D3889" s="18">
        <v>41785</v>
      </c>
      <c r="E3889" t="s">
        <v>3893</v>
      </c>
      <c r="F3889" t="s">
        <v>3894</v>
      </c>
      <c r="G3889" t="s">
        <v>2301</v>
      </c>
      <c r="H3889" t="b">
        <v>0</v>
      </c>
      <c r="I3889" t="b">
        <v>0</v>
      </c>
      <c r="J3889" t="b">
        <v>0</v>
      </c>
      <c r="K3889" t="b">
        <v>0</v>
      </c>
    </row>
    <row r="3890" spans="1:11" x14ac:dyDescent="0.3">
      <c r="A3890" t="s">
        <v>9288</v>
      </c>
      <c r="B3890" t="s">
        <v>9289</v>
      </c>
      <c r="C3890">
        <v>4.59</v>
      </c>
      <c r="D3890" s="18">
        <v>41837</v>
      </c>
      <c r="E3890" t="s">
        <v>3909</v>
      </c>
      <c r="F3890" t="s">
        <v>3937</v>
      </c>
      <c r="G3890" t="s">
        <v>2372</v>
      </c>
      <c r="H3890" t="b">
        <v>0</v>
      </c>
      <c r="I3890" t="b">
        <v>0</v>
      </c>
      <c r="J3890" t="b">
        <v>0</v>
      </c>
      <c r="K3890" t="b">
        <v>0</v>
      </c>
    </row>
    <row r="3891" spans="1:11" x14ac:dyDescent="0.3">
      <c r="A3891" t="s">
        <v>9290</v>
      </c>
      <c r="B3891" t="s">
        <v>9291</v>
      </c>
      <c r="C3891">
        <v>7.65</v>
      </c>
      <c r="D3891" s="18">
        <v>41863</v>
      </c>
      <c r="E3891" t="s">
        <v>3893</v>
      </c>
      <c r="F3891" t="s">
        <v>3894</v>
      </c>
      <c r="G3891" t="s">
        <v>2243</v>
      </c>
      <c r="H3891" t="b">
        <v>0</v>
      </c>
      <c r="I3891" t="b">
        <v>0</v>
      </c>
      <c r="J3891" t="b">
        <v>0</v>
      </c>
      <c r="K3891" t="b">
        <v>0</v>
      </c>
    </row>
    <row r="3892" spans="1:11" x14ac:dyDescent="0.3">
      <c r="A3892" t="s">
        <v>13752</v>
      </c>
      <c r="B3892" t="s">
        <v>13753</v>
      </c>
      <c r="C3892">
        <v>6</v>
      </c>
      <c r="D3892" s="18">
        <v>42024</v>
      </c>
      <c r="E3892" t="s">
        <v>3893</v>
      </c>
      <c r="F3892" t="s">
        <v>3989</v>
      </c>
      <c r="G3892" t="s">
        <v>12203</v>
      </c>
      <c r="H3892" t="b">
        <v>0</v>
      </c>
      <c r="I3892" t="b">
        <v>0</v>
      </c>
      <c r="J3892" t="b">
        <v>0</v>
      </c>
      <c r="K3892" t="b">
        <v>0</v>
      </c>
    </row>
    <row r="3893" spans="1:11" x14ac:dyDescent="0.3">
      <c r="A3893" t="s">
        <v>9292</v>
      </c>
      <c r="B3893" t="s">
        <v>9293</v>
      </c>
      <c r="C3893">
        <v>6</v>
      </c>
      <c r="D3893" s="18">
        <v>41737</v>
      </c>
      <c r="E3893" t="s">
        <v>3909</v>
      </c>
      <c r="F3893" t="s">
        <v>3937</v>
      </c>
      <c r="G3893" t="s">
        <v>2672</v>
      </c>
      <c r="H3893" t="b">
        <v>0</v>
      </c>
      <c r="I3893" t="b">
        <v>0</v>
      </c>
      <c r="J3893" t="b">
        <v>0</v>
      </c>
      <c r="K3893" t="b">
        <v>0</v>
      </c>
    </row>
    <row r="3894" spans="1:11" x14ac:dyDescent="0.3">
      <c r="A3894" t="s">
        <v>9294</v>
      </c>
      <c r="B3894" t="s">
        <v>9295</v>
      </c>
      <c r="C3894">
        <v>12.25</v>
      </c>
      <c r="D3894" s="18">
        <v>41857</v>
      </c>
      <c r="E3894" t="s">
        <v>3909</v>
      </c>
      <c r="F3894" t="s">
        <v>3937</v>
      </c>
      <c r="G3894" t="s">
        <v>2372</v>
      </c>
      <c r="H3894" t="b">
        <v>0</v>
      </c>
      <c r="I3894" t="b">
        <v>0</v>
      </c>
      <c r="J3894" t="b">
        <v>0</v>
      </c>
      <c r="K3894" t="b">
        <v>0</v>
      </c>
    </row>
    <row r="3895" spans="1:11" x14ac:dyDescent="0.3">
      <c r="A3895" t="s">
        <v>9296</v>
      </c>
      <c r="B3895" t="s">
        <v>9297</v>
      </c>
      <c r="C3895">
        <v>4</v>
      </c>
      <c r="D3895" s="18">
        <v>41888</v>
      </c>
      <c r="E3895" t="s">
        <v>3893</v>
      </c>
      <c r="F3895" t="s">
        <v>3894</v>
      </c>
      <c r="G3895" t="s">
        <v>3014</v>
      </c>
      <c r="H3895" t="b">
        <v>0</v>
      </c>
      <c r="I3895" t="b">
        <v>0</v>
      </c>
      <c r="J3895" t="b">
        <v>0</v>
      </c>
      <c r="K3895" t="b">
        <v>0</v>
      </c>
    </row>
    <row r="3896" spans="1:11" x14ac:dyDescent="0.3">
      <c r="A3896" t="s">
        <v>9298</v>
      </c>
      <c r="B3896" t="s">
        <v>9299</v>
      </c>
      <c r="C3896">
        <v>3.75</v>
      </c>
      <c r="D3896" s="18">
        <v>41778</v>
      </c>
      <c r="E3896" t="s">
        <v>3909</v>
      </c>
      <c r="F3896" t="s">
        <v>3937</v>
      </c>
      <c r="G3896" t="s">
        <v>2366</v>
      </c>
      <c r="H3896" t="b">
        <v>0</v>
      </c>
      <c r="I3896" t="b">
        <v>0</v>
      </c>
      <c r="J3896" t="b">
        <v>0</v>
      </c>
      <c r="K3896" t="b">
        <v>0</v>
      </c>
    </row>
    <row r="3897" spans="1:11" x14ac:dyDescent="0.3">
      <c r="A3897" t="s">
        <v>9300</v>
      </c>
      <c r="B3897" t="s">
        <v>9301</v>
      </c>
      <c r="C3897">
        <v>6.63</v>
      </c>
      <c r="D3897" s="18">
        <v>41793</v>
      </c>
      <c r="E3897" t="s">
        <v>3968</v>
      </c>
      <c r="F3897" t="s">
        <v>3968</v>
      </c>
      <c r="G3897" t="s">
        <v>2481</v>
      </c>
      <c r="H3897" t="b">
        <v>0</v>
      </c>
      <c r="I3897" t="b">
        <v>0</v>
      </c>
      <c r="J3897" t="b">
        <v>1</v>
      </c>
      <c r="K3897" t="b">
        <v>0</v>
      </c>
    </row>
    <row r="3898" spans="1:11" x14ac:dyDescent="0.3">
      <c r="A3898" t="s">
        <v>9302</v>
      </c>
      <c r="B3898" t="s">
        <v>9303</v>
      </c>
      <c r="C3898">
        <v>7.3949999999999996</v>
      </c>
      <c r="D3898" s="18">
        <v>41793</v>
      </c>
      <c r="E3898" t="s">
        <v>3909</v>
      </c>
      <c r="F3898" t="s">
        <v>3937</v>
      </c>
      <c r="G3898" t="s">
        <v>2481</v>
      </c>
      <c r="H3898" t="b">
        <v>0</v>
      </c>
      <c r="I3898" t="b">
        <v>0</v>
      </c>
      <c r="J3898" t="b">
        <v>0</v>
      </c>
      <c r="K3898" t="b">
        <v>0</v>
      </c>
    </row>
    <row r="3899" spans="1:11" x14ac:dyDescent="0.3">
      <c r="A3899" t="s">
        <v>9304</v>
      </c>
      <c r="B3899" t="s">
        <v>9305</v>
      </c>
      <c r="C3899">
        <v>7.65</v>
      </c>
      <c r="D3899" s="18">
        <v>41769</v>
      </c>
      <c r="E3899" t="s">
        <v>3893</v>
      </c>
      <c r="F3899" t="s">
        <v>3894</v>
      </c>
      <c r="G3899" t="s">
        <v>2402</v>
      </c>
      <c r="H3899" t="b">
        <v>0</v>
      </c>
      <c r="I3899" t="b">
        <v>0</v>
      </c>
      <c r="J3899" t="b">
        <v>0</v>
      </c>
      <c r="K3899" t="b">
        <v>0</v>
      </c>
    </row>
    <row r="3900" spans="1:11" x14ac:dyDescent="0.3">
      <c r="A3900" t="s">
        <v>9306</v>
      </c>
      <c r="B3900" t="s">
        <v>9307</v>
      </c>
      <c r="C3900">
        <v>5.75</v>
      </c>
      <c r="D3900" s="18">
        <v>41905</v>
      </c>
      <c r="E3900" t="s">
        <v>3909</v>
      </c>
      <c r="F3900" t="s">
        <v>3929</v>
      </c>
      <c r="G3900" t="s">
        <v>3048</v>
      </c>
      <c r="H3900" t="b">
        <v>0</v>
      </c>
      <c r="I3900" t="b">
        <v>0</v>
      </c>
      <c r="J3900" t="b">
        <v>0</v>
      </c>
      <c r="K3900" t="b">
        <v>0</v>
      </c>
    </row>
    <row r="3901" spans="1:11" x14ac:dyDescent="0.3">
      <c r="A3901" t="s">
        <v>13310</v>
      </c>
      <c r="B3901" t="s">
        <v>12410</v>
      </c>
      <c r="C3901">
        <v>6.12</v>
      </c>
      <c r="D3901" s="18">
        <v>42007</v>
      </c>
      <c r="E3901" t="s">
        <v>3893</v>
      </c>
      <c r="F3901" t="s">
        <v>3894</v>
      </c>
      <c r="G3901" t="s">
        <v>11503</v>
      </c>
      <c r="H3901" t="b">
        <v>0</v>
      </c>
      <c r="I3901" t="b">
        <v>1</v>
      </c>
      <c r="J3901" t="b">
        <v>0</v>
      </c>
      <c r="K3901" t="b">
        <v>0</v>
      </c>
    </row>
    <row r="3902" spans="1:11" x14ac:dyDescent="0.3">
      <c r="A3902" t="s">
        <v>9308</v>
      </c>
      <c r="B3902" t="s">
        <v>9309</v>
      </c>
      <c r="C3902">
        <v>5.61</v>
      </c>
      <c r="D3902" s="18">
        <v>41752</v>
      </c>
      <c r="E3902" t="s">
        <v>3909</v>
      </c>
      <c r="F3902" t="s">
        <v>3937</v>
      </c>
      <c r="G3902" t="s">
        <v>2265</v>
      </c>
      <c r="H3902" t="b">
        <v>0</v>
      </c>
      <c r="I3902" t="b">
        <v>0</v>
      </c>
      <c r="J3902" t="b">
        <v>0</v>
      </c>
      <c r="K3902" t="b">
        <v>0</v>
      </c>
    </row>
    <row r="3903" spans="1:11" x14ac:dyDescent="0.3">
      <c r="A3903" t="s">
        <v>9310</v>
      </c>
      <c r="B3903" t="s">
        <v>9311</v>
      </c>
      <c r="C3903">
        <v>6</v>
      </c>
      <c r="D3903" s="18">
        <v>41880</v>
      </c>
      <c r="E3903" t="s">
        <v>3909</v>
      </c>
      <c r="F3903" t="s">
        <v>3937</v>
      </c>
      <c r="G3903" t="s">
        <v>3104</v>
      </c>
      <c r="H3903" t="b">
        <v>0</v>
      </c>
      <c r="I3903" t="b">
        <v>0</v>
      </c>
      <c r="J3903" t="b">
        <v>0</v>
      </c>
      <c r="K3903" t="b">
        <v>0</v>
      </c>
    </row>
    <row r="3904" spans="1:11" x14ac:dyDescent="0.3">
      <c r="A3904" t="s">
        <v>12321</v>
      </c>
      <c r="B3904" t="s">
        <v>12322</v>
      </c>
      <c r="C3904">
        <v>6.63</v>
      </c>
      <c r="D3904" s="18">
        <v>42000</v>
      </c>
      <c r="E3904" t="s">
        <v>3893</v>
      </c>
      <c r="F3904" t="s">
        <v>3894</v>
      </c>
      <c r="G3904" t="s">
        <v>12308</v>
      </c>
      <c r="H3904" t="b">
        <v>0</v>
      </c>
      <c r="I3904" t="b">
        <v>0</v>
      </c>
      <c r="J3904" t="b">
        <v>0</v>
      </c>
      <c r="K3904" t="b">
        <v>0</v>
      </c>
    </row>
    <row r="3905" spans="1:11" x14ac:dyDescent="0.3">
      <c r="A3905" t="s">
        <v>9312</v>
      </c>
      <c r="B3905" t="s">
        <v>9313</v>
      </c>
      <c r="C3905">
        <v>3.06</v>
      </c>
      <c r="D3905" s="18">
        <v>41776</v>
      </c>
      <c r="E3905" t="s">
        <v>3893</v>
      </c>
      <c r="F3905" t="s">
        <v>3894</v>
      </c>
      <c r="G3905" t="s">
        <v>2352</v>
      </c>
      <c r="H3905" t="b">
        <v>0</v>
      </c>
      <c r="I3905" t="b">
        <v>0</v>
      </c>
      <c r="J3905" t="b">
        <v>0</v>
      </c>
      <c r="K3905" t="b">
        <v>0</v>
      </c>
    </row>
    <row r="3906" spans="1:11" x14ac:dyDescent="0.3">
      <c r="A3906" t="s">
        <v>9314</v>
      </c>
      <c r="B3906" t="s">
        <v>9315</v>
      </c>
      <c r="C3906">
        <v>9.25</v>
      </c>
      <c r="D3906" s="18">
        <v>41776</v>
      </c>
      <c r="E3906" t="s">
        <v>3909</v>
      </c>
      <c r="F3906" t="s">
        <v>3937</v>
      </c>
      <c r="G3906" t="s">
        <v>2372</v>
      </c>
      <c r="H3906" t="b">
        <v>0</v>
      </c>
      <c r="I3906" t="b">
        <v>0</v>
      </c>
      <c r="J3906" t="b">
        <v>0</v>
      </c>
      <c r="K3906" t="b">
        <v>0</v>
      </c>
    </row>
    <row r="3907" spans="1:11" x14ac:dyDescent="0.3">
      <c r="A3907" t="s">
        <v>1189</v>
      </c>
      <c r="B3907" t="s">
        <v>1188</v>
      </c>
      <c r="C3907">
        <v>4.335</v>
      </c>
      <c r="D3907" s="18">
        <v>41913</v>
      </c>
      <c r="E3907" t="s">
        <v>3968</v>
      </c>
      <c r="F3907" t="s">
        <v>3968</v>
      </c>
      <c r="G3907" t="s">
        <v>2553</v>
      </c>
      <c r="H3907" t="b">
        <v>0</v>
      </c>
      <c r="I3907" t="b">
        <v>0</v>
      </c>
      <c r="J3907" t="b">
        <v>1</v>
      </c>
      <c r="K3907" t="b">
        <v>0</v>
      </c>
    </row>
    <row r="3908" spans="1:11" x14ac:dyDescent="0.3">
      <c r="A3908" t="s">
        <v>9316</v>
      </c>
      <c r="B3908" t="s">
        <v>9317</v>
      </c>
      <c r="C3908">
        <v>7.65</v>
      </c>
      <c r="D3908" s="18">
        <v>41979</v>
      </c>
      <c r="E3908" t="s">
        <v>3893</v>
      </c>
      <c r="F3908" t="s">
        <v>3894</v>
      </c>
      <c r="G3908" t="s">
        <v>2275</v>
      </c>
      <c r="H3908" t="b">
        <v>0</v>
      </c>
      <c r="I3908" t="b">
        <v>0</v>
      </c>
      <c r="J3908" t="b">
        <v>0</v>
      </c>
      <c r="K3908" t="b">
        <v>0</v>
      </c>
    </row>
    <row r="3909" spans="1:11" x14ac:dyDescent="0.3">
      <c r="A3909" t="s">
        <v>13754</v>
      </c>
      <c r="B3909" t="s">
        <v>13755</v>
      </c>
      <c r="C3909">
        <v>7</v>
      </c>
      <c r="D3909" s="18">
        <v>42031</v>
      </c>
      <c r="E3909" t="s">
        <v>3893</v>
      </c>
      <c r="F3909" t="s">
        <v>3989</v>
      </c>
      <c r="G3909" t="s">
        <v>3650</v>
      </c>
      <c r="H3909" t="b">
        <v>0</v>
      </c>
      <c r="I3909" t="b">
        <v>0</v>
      </c>
      <c r="J3909" t="b">
        <v>0</v>
      </c>
      <c r="K3909" t="b">
        <v>0</v>
      </c>
    </row>
    <row r="3910" spans="1:11" x14ac:dyDescent="0.3">
      <c r="A3910" t="s">
        <v>9318</v>
      </c>
      <c r="B3910" t="s">
        <v>9319</v>
      </c>
      <c r="C3910">
        <v>5.0999999999999996</v>
      </c>
      <c r="D3910" s="18">
        <v>41979</v>
      </c>
      <c r="E3910" t="s">
        <v>3893</v>
      </c>
      <c r="F3910" t="s">
        <v>3894</v>
      </c>
      <c r="G3910" t="s">
        <v>2275</v>
      </c>
      <c r="H3910" t="b">
        <v>0</v>
      </c>
      <c r="I3910" t="b">
        <v>1</v>
      </c>
      <c r="J3910" t="b">
        <v>0</v>
      </c>
      <c r="K3910" t="b">
        <v>0</v>
      </c>
    </row>
    <row r="3911" spans="1:11" x14ac:dyDescent="0.3">
      <c r="A3911" t="s">
        <v>9320</v>
      </c>
      <c r="B3911" t="s">
        <v>9321</v>
      </c>
      <c r="C3911">
        <v>6.25</v>
      </c>
      <c r="D3911" s="18">
        <v>41778</v>
      </c>
      <c r="E3911" t="s">
        <v>3968</v>
      </c>
      <c r="F3911" t="s">
        <v>3968</v>
      </c>
      <c r="G3911" t="s">
        <v>2404</v>
      </c>
      <c r="H3911" t="b">
        <v>0</v>
      </c>
      <c r="I3911" t="b">
        <v>0</v>
      </c>
      <c r="J3911" t="b">
        <v>1</v>
      </c>
      <c r="K3911" t="b">
        <v>0</v>
      </c>
    </row>
    <row r="3912" spans="1:11" x14ac:dyDescent="0.3">
      <c r="A3912" t="s">
        <v>9322</v>
      </c>
      <c r="B3912" t="s">
        <v>9323</v>
      </c>
      <c r="C3912">
        <v>10.25</v>
      </c>
      <c r="D3912" s="18">
        <v>41885</v>
      </c>
      <c r="E3912" t="s">
        <v>3909</v>
      </c>
      <c r="F3912" t="s">
        <v>3937</v>
      </c>
      <c r="G3912" t="s">
        <v>2937</v>
      </c>
      <c r="H3912" t="b">
        <v>0</v>
      </c>
      <c r="I3912" t="b">
        <v>0</v>
      </c>
      <c r="J3912" t="b">
        <v>0</v>
      </c>
      <c r="K3912" t="b">
        <v>0</v>
      </c>
    </row>
    <row r="3913" spans="1:11" x14ac:dyDescent="0.3">
      <c r="A3913" t="s">
        <v>9324</v>
      </c>
      <c r="B3913" t="s">
        <v>1034</v>
      </c>
      <c r="C3913">
        <v>3.3149999999999999</v>
      </c>
      <c r="D3913" s="18">
        <v>41942</v>
      </c>
      <c r="E3913" t="s">
        <v>3922</v>
      </c>
      <c r="F3913" t="s">
        <v>3923</v>
      </c>
      <c r="G3913" t="s">
        <v>3499</v>
      </c>
      <c r="H3913" t="b">
        <v>0</v>
      </c>
      <c r="I3913" t="b">
        <v>0</v>
      </c>
      <c r="J3913" t="b">
        <v>0</v>
      </c>
      <c r="K3913" t="b">
        <v>0</v>
      </c>
    </row>
    <row r="3914" spans="1:11" x14ac:dyDescent="0.3">
      <c r="A3914" t="s">
        <v>9325</v>
      </c>
      <c r="B3914" t="s">
        <v>9326</v>
      </c>
      <c r="C3914">
        <v>9.9450000000000003</v>
      </c>
      <c r="D3914" s="18">
        <v>41787</v>
      </c>
      <c r="E3914" t="s">
        <v>3893</v>
      </c>
      <c r="F3914" t="s">
        <v>3894</v>
      </c>
      <c r="G3914" t="s">
        <v>2402</v>
      </c>
      <c r="H3914" t="b">
        <v>0</v>
      </c>
      <c r="I3914" t="b">
        <v>0</v>
      </c>
      <c r="J3914" t="b">
        <v>0</v>
      </c>
      <c r="K3914" t="b">
        <v>0</v>
      </c>
    </row>
    <row r="3915" spans="1:11" x14ac:dyDescent="0.3">
      <c r="A3915" t="s">
        <v>9327</v>
      </c>
      <c r="B3915" t="s">
        <v>9328</v>
      </c>
      <c r="C3915">
        <v>13.26</v>
      </c>
      <c r="D3915" s="18">
        <v>41939</v>
      </c>
      <c r="E3915" t="s">
        <v>3909</v>
      </c>
      <c r="F3915" t="s">
        <v>3929</v>
      </c>
      <c r="G3915" t="s">
        <v>3615</v>
      </c>
      <c r="H3915" t="b">
        <v>0</v>
      </c>
      <c r="I3915" t="b">
        <v>0</v>
      </c>
      <c r="J3915" t="b">
        <v>0</v>
      </c>
      <c r="K3915" t="b">
        <v>0</v>
      </c>
    </row>
    <row r="3916" spans="1:11" x14ac:dyDescent="0.3">
      <c r="A3916" t="s">
        <v>9329</v>
      </c>
      <c r="B3916" t="s">
        <v>812</v>
      </c>
      <c r="C3916">
        <v>6.75</v>
      </c>
      <c r="D3916" s="18">
        <v>41880</v>
      </c>
      <c r="E3916" t="s">
        <v>3900</v>
      </c>
      <c r="F3916" t="s">
        <v>3901</v>
      </c>
      <c r="G3916" t="s">
        <v>3250</v>
      </c>
      <c r="H3916" t="b">
        <v>0</v>
      </c>
      <c r="I3916" t="b">
        <v>0</v>
      </c>
      <c r="J3916" t="b">
        <v>1</v>
      </c>
      <c r="K3916" t="b">
        <v>0</v>
      </c>
    </row>
    <row r="3917" spans="1:11" x14ac:dyDescent="0.3">
      <c r="A3917" t="s">
        <v>9330</v>
      </c>
      <c r="B3917" t="s">
        <v>813</v>
      </c>
      <c r="C3917">
        <v>14.75</v>
      </c>
      <c r="D3917" s="18">
        <v>41881</v>
      </c>
      <c r="E3917" t="s">
        <v>3922</v>
      </c>
      <c r="F3917" t="s">
        <v>3923</v>
      </c>
      <c r="G3917" t="s">
        <v>3250</v>
      </c>
      <c r="H3917" t="b">
        <v>0</v>
      </c>
      <c r="I3917" t="b">
        <v>0</v>
      </c>
      <c r="J3917" t="b">
        <v>0</v>
      </c>
      <c r="K3917" t="b">
        <v>0</v>
      </c>
    </row>
    <row r="3918" spans="1:11" x14ac:dyDescent="0.3">
      <c r="A3918" t="s">
        <v>12731</v>
      </c>
      <c r="B3918" t="s">
        <v>12638</v>
      </c>
      <c r="C3918">
        <v>10.199999999999999</v>
      </c>
      <c r="D3918" s="18">
        <v>42012</v>
      </c>
      <c r="E3918" t="s">
        <v>3893</v>
      </c>
      <c r="F3918" t="s">
        <v>3894</v>
      </c>
      <c r="G3918" t="s">
        <v>3766</v>
      </c>
      <c r="H3918" t="b">
        <v>0</v>
      </c>
      <c r="I3918" t="b">
        <v>1</v>
      </c>
      <c r="J3918" t="b">
        <v>0</v>
      </c>
      <c r="K3918" t="b">
        <v>0</v>
      </c>
    </row>
    <row r="3919" spans="1:11" x14ac:dyDescent="0.3">
      <c r="A3919" t="s">
        <v>9331</v>
      </c>
      <c r="B3919" t="s">
        <v>9332</v>
      </c>
      <c r="C3919">
        <v>7.5</v>
      </c>
      <c r="D3919" s="18">
        <v>41890</v>
      </c>
      <c r="E3919" t="s">
        <v>3909</v>
      </c>
      <c r="F3919" t="s">
        <v>3929</v>
      </c>
      <c r="G3919" t="s">
        <v>2400</v>
      </c>
      <c r="H3919" t="b">
        <v>0</v>
      </c>
      <c r="I3919" t="b">
        <v>0</v>
      </c>
      <c r="J3919" t="b">
        <v>0</v>
      </c>
      <c r="K3919" t="b">
        <v>0</v>
      </c>
    </row>
    <row r="3920" spans="1:11" x14ac:dyDescent="0.3">
      <c r="A3920" t="s">
        <v>9333</v>
      </c>
      <c r="B3920" t="s">
        <v>9334</v>
      </c>
      <c r="C3920">
        <v>6.12</v>
      </c>
      <c r="D3920" s="18">
        <v>41762</v>
      </c>
      <c r="E3920" t="s">
        <v>3968</v>
      </c>
      <c r="F3920" t="s">
        <v>3968</v>
      </c>
      <c r="G3920" t="s">
        <v>2402</v>
      </c>
      <c r="H3920" t="b">
        <v>0</v>
      </c>
      <c r="I3920" t="b">
        <v>0</v>
      </c>
      <c r="J3920" t="b">
        <v>1</v>
      </c>
      <c r="K3920" t="b">
        <v>0</v>
      </c>
    </row>
    <row r="3921" spans="1:11" x14ac:dyDescent="0.3">
      <c r="A3921" t="s">
        <v>9333</v>
      </c>
      <c r="B3921" t="s">
        <v>9335</v>
      </c>
      <c r="C3921">
        <v>6.75</v>
      </c>
      <c r="D3921" s="18">
        <v>41766</v>
      </c>
      <c r="E3921" t="s">
        <v>3909</v>
      </c>
      <c r="F3921" t="s">
        <v>3937</v>
      </c>
      <c r="G3921" t="s">
        <v>2402</v>
      </c>
      <c r="H3921" t="b">
        <v>0</v>
      </c>
      <c r="I3921" t="b">
        <v>0</v>
      </c>
      <c r="J3921" t="b">
        <v>0</v>
      </c>
      <c r="K3921" t="b">
        <v>0</v>
      </c>
    </row>
    <row r="3922" spans="1:11" x14ac:dyDescent="0.3">
      <c r="A3922" t="s">
        <v>9336</v>
      </c>
      <c r="B3922" t="s">
        <v>9337</v>
      </c>
      <c r="C3922">
        <v>8.67</v>
      </c>
      <c r="D3922" s="18">
        <v>41772</v>
      </c>
      <c r="E3922" t="s">
        <v>3900</v>
      </c>
      <c r="F3922" t="s">
        <v>3901</v>
      </c>
      <c r="G3922" t="s">
        <v>2451</v>
      </c>
      <c r="H3922" t="b">
        <v>0</v>
      </c>
      <c r="I3922" t="b">
        <v>0</v>
      </c>
      <c r="J3922" t="b">
        <v>1</v>
      </c>
      <c r="K3922" t="b">
        <v>0</v>
      </c>
    </row>
    <row r="3923" spans="1:11" x14ac:dyDescent="0.3">
      <c r="A3923" t="s">
        <v>9338</v>
      </c>
      <c r="B3923" t="s">
        <v>9339</v>
      </c>
      <c r="C3923">
        <v>9.0649999999999995</v>
      </c>
      <c r="D3923" s="18">
        <v>41878</v>
      </c>
      <c r="E3923" t="s">
        <v>3922</v>
      </c>
      <c r="F3923" t="s">
        <v>3985</v>
      </c>
      <c r="G3923" t="s">
        <v>3130</v>
      </c>
      <c r="H3923" t="b">
        <v>0</v>
      </c>
      <c r="I3923" t="b">
        <v>0</v>
      </c>
      <c r="J3923" t="b">
        <v>0</v>
      </c>
      <c r="K3923" t="b">
        <v>0</v>
      </c>
    </row>
    <row r="3924" spans="1:11" x14ac:dyDescent="0.3">
      <c r="A3924" t="s">
        <v>13311</v>
      </c>
      <c r="B3924" t="s">
        <v>13312</v>
      </c>
      <c r="C3924">
        <v>2.8050000000000002</v>
      </c>
      <c r="D3924" s="18">
        <v>42023</v>
      </c>
      <c r="E3924" t="s">
        <v>3893</v>
      </c>
      <c r="F3924" t="s">
        <v>3916</v>
      </c>
      <c r="G3924" t="s">
        <v>12267</v>
      </c>
      <c r="H3924" t="b">
        <v>0</v>
      </c>
      <c r="I3924" t="b">
        <v>0</v>
      </c>
      <c r="J3924" t="b">
        <v>0</v>
      </c>
      <c r="K3924" t="b">
        <v>0</v>
      </c>
    </row>
    <row r="3925" spans="1:11" x14ac:dyDescent="0.3">
      <c r="A3925" t="s">
        <v>9340</v>
      </c>
      <c r="B3925" t="s">
        <v>1914</v>
      </c>
      <c r="C3925">
        <v>6</v>
      </c>
      <c r="D3925" s="18">
        <v>41855</v>
      </c>
      <c r="E3925" t="s">
        <v>3909</v>
      </c>
      <c r="F3925" t="s">
        <v>3929</v>
      </c>
      <c r="G3925" t="s">
        <v>2644</v>
      </c>
      <c r="H3925" t="b">
        <v>0</v>
      </c>
      <c r="I3925" t="b">
        <v>0</v>
      </c>
      <c r="J3925" t="b">
        <v>0</v>
      </c>
      <c r="K3925" t="b">
        <v>0</v>
      </c>
    </row>
    <row r="3926" spans="1:11" x14ac:dyDescent="0.3">
      <c r="A3926" t="s">
        <v>9341</v>
      </c>
      <c r="B3926" t="s">
        <v>884</v>
      </c>
      <c r="C3926">
        <v>7.9050000000000002</v>
      </c>
      <c r="D3926" s="18">
        <v>41929</v>
      </c>
      <c r="E3926" t="s">
        <v>3900</v>
      </c>
      <c r="F3926" t="s">
        <v>4004</v>
      </c>
      <c r="G3926" t="s">
        <v>2689</v>
      </c>
      <c r="H3926" t="b">
        <v>0</v>
      </c>
      <c r="I3926" t="b">
        <v>0</v>
      </c>
      <c r="J3926" t="b">
        <v>1</v>
      </c>
      <c r="K3926" t="b">
        <v>0</v>
      </c>
    </row>
    <row r="3927" spans="1:11" x14ac:dyDescent="0.3">
      <c r="A3927" t="s">
        <v>9342</v>
      </c>
      <c r="B3927" t="s">
        <v>9343</v>
      </c>
      <c r="C3927">
        <v>10.71</v>
      </c>
      <c r="D3927" s="18">
        <v>41907</v>
      </c>
      <c r="E3927" t="s">
        <v>3968</v>
      </c>
      <c r="F3927" t="s">
        <v>3968</v>
      </c>
      <c r="G3927" t="s">
        <v>3461</v>
      </c>
      <c r="H3927" t="b">
        <v>0</v>
      </c>
      <c r="I3927" t="b">
        <v>0</v>
      </c>
      <c r="J3927" t="b">
        <v>1</v>
      </c>
      <c r="K3927" t="b">
        <v>0</v>
      </c>
    </row>
    <row r="3928" spans="1:11" x14ac:dyDescent="0.3">
      <c r="A3928" t="s">
        <v>9344</v>
      </c>
      <c r="B3928" t="s">
        <v>9345</v>
      </c>
      <c r="C3928">
        <v>9.69</v>
      </c>
      <c r="D3928" s="18">
        <v>41832</v>
      </c>
      <c r="E3928" t="s">
        <v>3968</v>
      </c>
      <c r="F3928" t="s">
        <v>3968</v>
      </c>
      <c r="G3928" t="s">
        <v>2265</v>
      </c>
      <c r="H3928" t="b">
        <v>0</v>
      </c>
      <c r="I3928" t="b">
        <v>0</v>
      </c>
      <c r="J3928" t="b">
        <v>1</v>
      </c>
      <c r="K3928" t="b">
        <v>0</v>
      </c>
    </row>
    <row r="3929" spans="1:11" x14ac:dyDescent="0.3">
      <c r="A3929" t="s">
        <v>9346</v>
      </c>
      <c r="B3929" t="s">
        <v>9347</v>
      </c>
      <c r="C3929">
        <v>3.3149999999999999</v>
      </c>
      <c r="D3929" s="18">
        <v>41830</v>
      </c>
      <c r="E3929" t="s">
        <v>3909</v>
      </c>
      <c r="F3929" t="s">
        <v>3937</v>
      </c>
      <c r="G3929" t="s">
        <v>2596</v>
      </c>
      <c r="H3929" t="b">
        <v>0</v>
      </c>
      <c r="I3929" t="b">
        <v>0</v>
      </c>
      <c r="J3929" t="b">
        <v>0</v>
      </c>
      <c r="K3929" t="b">
        <v>0</v>
      </c>
    </row>
    <row r="3930" spans="1:11" x14ac:dyDescent="0.3">
      <c r="A3930" t="s">
        <v>9348</v>
      </c>
      <c r="B3930" t="s">
        <v>9349</v>
      </c>
      <c r="C3930">
        <v>6.8849999999999998</v>
      </c>
      <c r="D3930" s="18">
        <v>41779</v>
      </c>
      <c r="E3930" t="s">
        <v>3968</v>
      </c>
      <c r="F3930" t="s">
        <v>3968</v>
      </c>
      <c r="G3930" t="s">
        <v>2345</v>
      </c>
      <c r="H3930" t="b">
        <v>0</v>
      </c>
      <c r="I3930" t="b">
        <v>0</v>
      </c>
      <c r="J3930" t="b">
        <v>1</v>
      </c>
      <c r="K3930" t="b">
        <v>0</v>
      </c>
    </row>
    <row r="3931" spans="1:11" x14ac:dyDescent="0.3">
      <c r="A3931" t="s">
        <v>9350</v>
      </c>
      <c r="B3931" t="s">
        <v>9351</v>
      </c>
      <c r="C3931">
        <v>6.12</v>
      </c>
      <c r="D3931" s="18">
        <v>41817</v>
      </c>
      <c r="E3931" t="s">
        <v>3968</v>
      </c>
      <c r="F3931" t="s">
        <v>3968</v>
      </c>
      <c r="G3931" t="s">
        <v>2400</v>
      </c>
      <c r="H3931" t="b">
        <v>0</v>
      </c>
      <c r="I3931" t="b">
        <v>0</v>
      </c>
      <c r="J3931" t="b">
        <v>1</v>
      </c>
      <c r="K3931" t="b">
        <v>0</v>
      </c>
    </row>
    <row r="3932" spans="1:11" x14ac:dyDescent="0.3">
      <c r="A3932" t="s">
        <v>12716</v>
      </c>
      <c r="B3932" t="s">
        <v>12623</v>
      </c>
      <c r="C3932">
        <v>4.8449999999999998</v>
      </c>
      <c r="D3932" s="18">
        <v>42013</v>
      </c>
      <c r="E3932" t="s">
        <v>3909</v>
      </c>
      <c r="F3932" t="s">
        <v>3937</v>
      </c>
      <c r="G3932" t="s">
        <v>12500</v>
      </c>
      <c r="H3932" t="b">
        <v>0</v>
      </c>
      <c r="I3932" t="b">
        <v>0</v>
      </c>
      <c r="J3932" t="b">
        <v>0</v>
      </c>
      <c r="K3932" t="b">
        <v>0</v>
      </c>
    </row>
    <row r="3933" spans="1:11" x14ac:dyDescent="0.3">
      <c r="A3933" t="s">
        <v>9352</v>
      </c>
      <c r="B3933" t="s">
        <v>987</v>
      </c>
      <c r="C3933">
        <v>5.3550000000000004</v>
      </c>
      <c r="D3933" s="18">
        <v>41918</v>
      </c>
      <c r="E3933" t="s">
        <v>3893</v>
      </c>
      <c r="F3933" t="s">
        <v>3894</v>
      </c>
      <c r="G3933" t="s">
        <v>3493</v>
      </c>
      <c r="H3933" t="b">
        <v>0</v>
      </c>
      <c r="I3933" t="b">
        <v>0</v>
      </c>
      <c r="J3933" t="b">
        <v>0</v>
      </c>
      <c r="K3933" t="b">
        <v>0</v>
      </c>
    </row>
    <row r="3934" spans="1:11" x14ac:dyDescent="0.3">
      <c r="A3934" t="s">
        <v>13756</v>
      </c>
      <c r="B3934" t="s">
        <v>13757</v>
      </c>
      <c r="C3934">
        <v>6.5</v>
      </c>
      <c r="D3934" s="18">
        <v>42035</v>
      </c>
      <c r="E3934" t="s">
        <v>3893</v>
      </c>
      <c r="F3934" t="s">
        <v>3989</v>
      </c>
      <c r="G3934" t="s">
        <v>2591</v>
      </c>
      <c r="H3934" t="b">
        <v>0</v>
      </c>
      <c r="I3934" t="b">
        <v>0</v>
      </c>
      <c r="J3934" t="b">
        <v>0</v>
      </c>
      <c r="K3934" t="b">
        <v>0</v>
      </c>
    </row>
    <row r="3935" spans="1:11" x14ac:dyDescent="0.3">
      <c r="A3935" t="s">
        <v>9353</v>
      </c>
      <c r="B3935" t="s">
        <v>9354</v>
      </c>
      <c r="C3935">
        <v>3</v>
      </c>
      <c r="D3935" s="18">
        <v>41759</v>
      </c>
      <c r="E3935" t="s">
        <v>3909</v>
      </c>
      <c r="F3935" t="s">
        <v>3937</v>
      </c>
      <c r="G3935" t="s">
        <v>2398</v>
      </c>
      <c r="H3935" t="b">
        <v>0</v>
      </c>
      <c r="I3935" t="b">
        <v>0</v>
      </c>
      <c r="J3935" t="b">
        <v>0</v>
      </c>
      <c r="K3935" t="b">
        <v>0</v>
      </c>
    </row>
    <row r="3936" spans="1:11" x14ac:dyDescent="0.3">
      <c r="A3936" t="s">
        <v>9355</v>
      </c>
      <c r="B3936" t="s">
        <v>9356</v>
      </c>
      <c r="C3936">
        <v>2.5499999999999998</v>
      </c>
      <c r="D3936" s="18">
        <v>41836</v>
      </c>
      <c r="E3936" t="s">
        <v>3909</v>
      </c>
      <c r="F3936" t="s">
        <v>3929</v>
      </c>
      <c r="G3936" t="s">
        <v>2783</v>
      </c>
      <c r="H3936" t="b">
        <v>0</v>
      </c>
      <c r="I3936" t="b">
        <v>0</v>
      </c>
      <c r="J3936" t="b">
        <v>0</v>
      </c>
      <c r="K3936" t="b">
        <v>0</v>
      </c>
    </row>
    <row r="3937" spans="1:11" x14ac:dyDescent="0.3">
      <c r="A3937" t="s">
        <v>9357</v>
      </c>
      <c r="B3937" t="s">
        <v>9358</v>
      </c>
      <c r="C3937">
        <v>5.5</v>
      </c>
      <c r="D3937" s="18">
        <v>41787</v>
      </c>
      <c r="E3937" t="s">
        <v>3909</v>
      </c>
      <c r="F3937" t="s">
        <v>3937</v>
      </c>
      <c r="G3937" t="s">
        <v>2348</v>
      </c>
      <c r="H3937" t="b">
        <v>0</v>
      </c>
      <c r="I3937" t="b">
        <v>0</v>
      </c>
      <c r="J3937" t="b">
        <v>0</v>
      </c>
      <c r="K3937" t="b">
        <v>0</v>
      </c>
    </row>
    <row r="3938" spans="1:11" x14ac:dyDescent="0.3">
      <c r="A3938" t="s">
        <v>9359</v>
      </c>
      <c r="B3938" t="s">
        <v>9360</v>
      </c>
      <c r="C3938">
        <v>2.8050000000000002</v>
      </c>
      <c r="D3938" s="18">
        <v>41849</v>
      </c>
      <c r="E3938" t="s">
        <v>3909</v>
      </c>
      <c r="F3938" t="s">
        <v>3937</v>
      </c>
      <c r="G3938" t="s">
        <v>2600</v>
      </c>
      <c r="H3938" t="b">
        <v>0</v>
      </c>
      <c r="I3938" t="b">
        <v>0</v>
      </c>
      <c r="J3938" t="b">
        <v>0</v>
      </c>
      <c r="K3938" t="b">
        <v>0</v>
      </c>
    </row>
    <row r="3939" spans="1:11" x14ac:dyDescent="0.3">
      <c r="A3939" t="s">
        <v>9361</v>
      </c>
      <c r="B3939" t="s">
        <v>9362</v>
      </c>
      <c r="C3939">
        <v>3.57</v>
      </c>
      <c r="D3939" s="18">
        <v>41769</v>
      </c>
      <c r="E3939" t="s">
        <v>2230</v>
      </c>
      <c r="F3939" t="s">
        <v>3984</v>
      </c>
      <c r="G3939" t="s">
        <v>2435</v>
      </c>
      <c r="H3939" t="b">
        <v>0</v>
      </c>
      <c r="I3939" t="b">
        <v>0</v>
      </c>
      <c r="J3939" t="b">
        <v>0</v>
      </c>
      <c r="K3939" t="b">
        <v>0</v>
      </c>
    </row>
    <row r="3940" spans="1:11" x14ac:dyDescent="0.3">
      <c r="A3940" t="s">
        <v>12411</v>
      </c>
      <c r="B3940" t="s">
        <v>12412</v>
      </c>
      <c r="C3940">
        <v>3.8250000000000002</v>
      </c>
      <c r="D3940" s="18">
        <v>42002</v>
      </c>
      <c r="E3940" t="s">
        <v>3893</v>
      </c>
      <c r="F3940" t="s">
        <v>3941</v>
      </c>
      <c r="G3940" t="s">
        <v>12267</v>
      </c>
      <c r="H3940" t="b">
        <v>1</v>
      </c>
      <c r="I3940" t="b">
        <v>0</v>
      </c>
      <c r="J3940" t="b">
        <v>0</v>
      </c>
      <c r="K3940" t="b">
        <v>0</v>
      </c>
    </row>
    <row r="3941" spans="1:11" x14ac:dyDescent="0.3">
      <c r="A3941" t="s">
        <v>12742</v>
      </c>
      <c r="B3941" t="s">
        <v>12649</v>
      </c>
      <c r="C3941">
        <v>4.8449999999999998</v>
      </c>
      <c r="D3941" s="18">
        <v>42011</v>
      </c>
      <c r="E3941" t="s">
        <v>3893</v>
      </c>
      <c r="F3941" t="s">
        <v>3894</v>
      </c>
      <c r="G3941" t="s">
        <v>12267</v>
      </c>
      <c r="H3941" t="b">
        <v>0</v>
      </c>
      <c r="I3941" t="b">
        <v>1</v>
      </c>
      <c r="J3941" t="b">
        <v>0</v>
      </c>
      <c r="K3941" t="b">
        <v>0</v>
      </c>
    </row>
    <row r="3942" spans="1:11" x14ac:dyDescent="0.3">
      <c r="A3942" t="s">
        <v>9363</v>
      </c>
      <c r="B3942" t="s">
        <v>9364</v>
      </c>
      <c r="C3942">
        <v>6.12</v>
      </c>
      <c r="D3942" s="18">
        <v>41792</v>
      </c>
      <c r="E3942" t="s">
        <v>3900</v>
      </c>
      <c r="F3942" t="s">
        <v>3960</v>
      </c>
      <c r="G3942" t="s">
        <v>2499</v>
      </c>
      <c r="H3942" t="b">
        <v>0</v>
      </c>
      <c r="I3942" t="b">
        <v>0</v>
      </c>
      <c r="J3942" t="b">
        <v>1</v>
      </c>
      <c r="K3942" t="b">
        <v>0</v>
      </c>
    </row>
    <row r="3943" spans="1:11" x14ac:dyDescent="0.3">
      <c r="A3943" t="s">
        <v>9365</v>
      </c>
      <c r="B3943" t="s">
        <v>9366</v>
      </c>
      <c r="C3943">
        <v>5</v>
      </c>
      <c r="D3943" s="18">
        <v>41899</v>
      </c>
      <c r="E3943" t="s">
        <v>3893</v>
      </c>
      <c r="F3943" t="s">
        <v>3894</v>
      </c>
      <c r="G3943" t="s">
        <v>3252</v>
      </c>
      <c r="H3943" t="b">
        <v>0</v>
      </c>
      <c r="I3943" t="b">
        <v>0</v>
      </c>
      <c r="J3943" t="b">
        <v>0</v>
      </c>
      <c r="K3943" t="b">
        <v>0</v>
      </c>
    </row>
    <row r="3944" spans="1:11" x14ac:dyDescent="0.3">
      <c r="A3944" t="s">
        <v>9367</v>
      </c>
      <c r="B3944" t="s">
        <v>9368</v>
      </c>
      <c r="C3944">
        <v>8.75</v>
      </c>
      <c r="D3944" s="18">
        <v>41780</v>
      </c>
      <c r="E3944" t="s">
        <v>3909</v>
      </c>
      <c r="F3944" t="s">
        <v>3937</v>
      </c>
      <c r="G3944" t="s">
        <v>2275</v>
      </c>
      <c r="H3944" t="b">
        <v>0</v>
      </c>
      <c r="I3944" t="b">
        <v>0</v>
      </c>
      <c r="J3944" t="b">
        <v>0</v>
      </c>
      <c r="K3944" t="b">
        <v>0</v>
      </c>
    </row>
    <row r="3945" spans="1:11" x14ac:dyDescent="0.3">
      <c r="A3945" t="s">
        <v>9369</v>
      </c>
      <c r="B3945" t="s">
        <v>9370</v>
      </c>
      <c r="C3945">
        <v>2.8050000000000002</v>
      </c>
      <c r="D3945" s="18">
        <v>41759</v>
      </c>
      <c r="E3945" t="s">
        <v>3968</v>
      </c>
      <c r="F3945" t="s">
        <v>3968</v>
      </c>
      <c r="G3945" t="s">
        <v>2413</v>
      </c>
      <c r="H3945" t="b">
        <v>0</v>
      </c>
      <c r="I3945" t="b">
        <v>0</v>
      </c>
      <c r="J3945" t="b">
        <v>1</v>
      </c>
      <c r="K3945" t="b">
        <v>0</v>
      </c>
    </row>
    <row r="3946" spans="1:11" x14ac:dyDescent="0.3">
      <c r="A3946" t="s">
        <v>9371</v>
      </c>
      <c r="B3946" t="s">
        <v>9372</v>
      </c>
      <c r="C3946">
        <v>3.8250000000000002</v>
      </c>
      <c r="D3946" s="18">
        <v>41776</v>
      </c>
      <c r="E3946" t="s">
        <v>3893</v>
      </c>
      <c r="F3946" t="s">
        <v>3894</v>
      </c>
      <c r="G3946" t="s">
        <v>2253</v>
      </c>
      <c r="H3946" t="b">
        <v>0</v>
      </c>
      <c r="I3946" t="b">
        <v>0</v>
      </c>
      <c r="J3946" t="b">
        <v>0</v>
      </c>
      <c r="K3946" t="b">
        <v>0</v>
      </c>
    </row>
    <row r="3947" spans="1:11" x14ac:dyDescent="0.3">
      <c r="A3947" t="s">
        <v>9373</v>
      </c>
      <c r="B3947" t="s">
        <v>9374</v>
      </c>
      <c r="C3947">
        <v>5.25</v>
      </c>
      <c r="D3947" s="18">
        <v>41703</v>
      </c>
      <c r="E3947" t="s">
        <v>3909</v>
      </c>
      <c r="F3947" t="s">
        <v>3937</v>
      </c>
      <c r="G3947" t="s">
        <v>2369</v>
      </c>
      <c r="H3947" t="b">
        <v>0</v>
      </c>
      <c r="I3947" t="b">
        <v>0</v>
      </c>
      <c r="J3947" t="b">
        <v>0</v>
      </c>
      <c r="K3947" t="b">
        <v>0</v>
      </c>
    </row>
    <row r="3948" spans="1:11" x14ac:dyDescent="0.3">
      <c r="A3948" t="s">
        <v>9375</v>
      </c>
      <c r="B3948" t="s">
        <v>9376</v>
      </c>
      <c r="C3948">
        <v>4.5</v>
      </c>
      <c r="D3948" s="18">
        <v>41794</v>
      </c>
      <c r="E3948" t="s">
        <v>3909</v>
      </c>
      <c r="F3948" t="s">
        <v>3937</v>
      </c>
      <c r="G3948" t="s">
        <v>2374</v>
      </c>
      <c r="H3948" t="b">
        <v>0</v>
      </c>
      <c r="I3948" t="b">
        <v>0</v>
      </c>
      <c r="J3948" t="b">
        <v>0</v>
      </c>
      <c r="K3948" t="b">
        <v>0</v>
      </c>
    </row>
    <row r="3949" spans="1:11" x14ac:dyDescent="0.3">
      <c r="A3949" t="s">
        <v>9377</v>
      </c>
      <c r="B3949" t="s">
        <v>9378</v>
      </c>
      <c r="C3949">
        <v>9</v>
      </c>
      <c r="D3949" s="18">
        <v>41775</v>
      </c>
      <c r="E3949" t="s">
        <v>3909</v>
      </c>
      <c r="F3949" t="s">
        <v>3937</v>
      </c>
      <c r="G3949" t="s">
        <v>2301</v>
      </c>
      <c r="H3949" t="b">
        <v>0</v>
      </c>
      <c r="I3949" t="b">
        <v>0</v>
      </c>
      <c r="J3949" t="b">
        <v>0</v>
      </c>
      <c r="K3949" t="b">
        <v>0</v>
      </c>
    </row>
    <row r="3950" spans="1:11" x14ac:dyDescent="0.3">
      <c r="A3950" t="s">
        <v>9379</v>
      </c>
      <c r="B3950" t="s">
        <v>9380</v>
      </c>
      <c r="C3950">
        <v>7.9050000000000002</v>
      </c>
      <c r="D3950" s="18">
        <v>41919</v>
      </c>
      <c r="E3950" t="s">
        <v>3922</v>
      </c>
      <c r="F3950" t="s">
        <v>3923</v>
      </c>
      <c r="G3950" t="s">
        <v>2598</v>
      </c>
      <c r="H3950" t="b">
        <v>0</v>
      </c>
      <c r="I3950" t="b">
        <v>0</v>
      </c>
      <c r="J3950" t="b">
        <v>0</v>
      </c>
      <c r="K3950" t="b">
        <v>0</v>
      </c>
    </row>
    <row r="3951" spans="1:11" x14ac:dyDescent="0.3">
      <c r="A3951" t="s">
        <v>9381</v>
      </c>
      <c r="B3951" t="s">
        <v>9382</v>
      </c>
      <c r="C3951">
        <v>10</v>
      </c>
      <c r="D3951" s="18">
        <v>41708</v>
      </c>
      <c r="E3951" t="s">
        <v>3909</v>
      </c>
      <c r="F3951" t="s">
        <v>3937</v>
      </c>
      <c r="G3951" t="s">
        <v>2369</v>
      </c>
      <c r="H3951" t="b">
        <v>0</v>
      </c>
      <c r="I3951" t="b">
        <v>0</v>
      </c>
      <c r="J3951" t="b">
        <v>0</v>
      </c>
      <c r="K3951" t="b">
        <v>0</v>
      </c>
    </row>
    <row r="3952" spans="1:11" x14ac:dyDescent="0.3">
      <c r="A3952" t="s">
        <v>9383</v>
      </c>
      <c r="B3952" t="s">
        <v>9384</v>
      </c>
      <c r="C3952">
        <v>8.25</v>
      </c>
      <c r="D3952" s="18">
        <v>41839</v>
      </c>
      <c r="E3952" t="s">
        <v>3909</v>
      </c>
      <c r="F3952" t="s">
        <v>3937</v>
      </c>
      <c r="G3952" t="s">
        <v>2721</v>
      </c>
      <c r="H3952" t="b">
        <v>0</v>
      </c>
      <c r="I3952" t="b">
        <v>0</v>
      </c>
      <c r="J3952" t="b">
        <v>0</v>
      </c>
      <c r="K3952" t="b">
        <v>0</v>
      </c>
    </row>
    <row r="3953" spans="1:11" x14ac:dyDescent="0.3">
      <c r="A3953" t="s">
        <v>9385</v>
      </c>
      <c r="B3953" t="s">
        <v>9386</v>
      </c>
      <c r="C3953">
        <v>8</v>
      </c>
      <c r="D3953" s="18">
        <v>41849</v>
      </c>
      <c r="E3953" t="s">
        <v>3909</v>
      </c>
      <c r="F3953" t="s">
        <v>3937</v>
      </c>
      <c r="G3953" t="s">
        <v>2955</v>
      </c>
      <c r="H3953" t="b">
        <v>0</v>
      </c>
      <c r="I3953" t="b">
        <v>0</v>
      </c>
      <c r="J3953" t="b">
        <v>0</v>
      </c>
      <c r="K3953" t="b">
        <v>0</v>
      </c>
    </row>
    <row r="3954" spans="1:11" x14ac:dyDescent="0.3">
      <c r="A3954" t="s">
        <v>9387</v>
      </c>
      <c r="B3954" t="s">
        <v>9388</v>
      </c>
      <c r="C3954">
        <v>4.59</v>
      </c>
      <c r="D3954" s="18">
        <v>41776</v>
      </c>
      <c r="E3954" t="s">
        <v>3909</v>
      </c>
      <c r="F3954" t="s">
        <v>3929</v>
      </c>
      <c r="G3954" t="s">
        <v>2435</v>
      </c>
      <c r="H3954" t="b">
        <v>0</v>
      </c>
      <c r="I3954" t="b">
        <v>0</v>
      </c>
      <c r="J3954" t="b">
        <v>0</v>
      </c>
      <c r="K3954" t="b">
        <v>0</v>
      </c>
    </row>
    <row r="3955" spans="1:11" x14ac:dyDescent="0.3">
      <c r="A3955" t="s">
        <v>9389</v>
      </c>
      <c r="B3955" t="s">
        <v>722</v>
      </c>
      <c r="C3955">
        <v>6.12</v>
      </c>
      <c r="D3955" s="18">
        <v>41740</v>
      </c>
      <c r="E3955" t="s">
        <v>3968</v>
      </c>
      <c r="F3955" t="s">
        <v>3968</v>
      </c>
      <c r="G3955" t="s">
        <v>2249</v>
      </c>
      <c r="H3955" t="b">
        <v>0</v>
      </c>
      <c r="I3955" t="b">
        <v>0</v>
      </c>
      <c r="J3955" t="b">
        <v>1</v>
      </c>
      <c r="K3955" t="b">
        <v>0</v>
      </c>
    </row>
    <row r="3956" spans="1:11" x14ac:dyDescent="0.3">
      <c r="A3956" t="s">
        <v>9390</v>
      </c>
      <c r="B3956" t="s">
        <v>2024</v>
      </c>
      <c r="C3956">
        <v>6.75</v>
      </c>
      <c r="D3956" s="18">
        <v>41871</v>
      </c>
      <c r="E3956" t="s">
        <v>3893</v>
      </c>
      <c r="F3956" t="s">
        <v>3894</v>
      </c>
      <c r="G3956" t="s">
        <v>2638</v>
      </c>
      <c r="H3956" t="b">
        <v>0</v>
      </c>
      <c r="I3956" t="b">
        <v>0</v>
      </c>
      <c r="J3956" t="b">
        <v>0</v>
      </c>
      <c r="K3956" t="b">
        <v>0</v>
      </c>
    </row>
    <row r="3957" spans="1:11" x14ac:dyDescent="0.3">
      <c r="A3957" t="s">
        <v>9391</v>
      </c>
      <c r="B3957" t="s">
        <v>9392</v>
      </c>
      <c r="C3957">
        <v>10</v>
      </c>
      <c r="D3957" s="18">
        <v>41779</v>
      </c>
      <c r="E3957" t="s">
        <v>3909</v>
      </c>
      <c r="F3957" t="s">
        <v>3937</v>
      </c>
      <c r="G3957" t="s">
        <v>2301</v>
      </c>
      <c r="H3957" t="b">
        <v>0</v>
      </c>
      <c r="I3957" t="b">
        <v>0</v>
      </c>
      <c r="J3957" t="b">
        <v>0</v>
      </c>
      <c r="K3957" t="b">
        <v>0</v>
      </c>
    </row>
    <row r="3958" spans="1:11" x14ac:dyDescent="0.3">
      <c r="A3958" t="s">
        <v>9393</v>
      </c>
      <c r="B3958" t="s">
        <v>9394</v>
      </c>
      <c r="C3958">
        <v>7.5</v>
      </c>
      <c r="D3958" s="18">
        <v>41865</v>
      </c>
      <c r="E3958" t="s">
        <v>3909</v>
      </c>
      <c r="F3958" t="s">
        <v>3937</v>
      </c>
      <c r="G3958" t="s">
        <v>2687</v>
      </c>
      <c r="H3958" t="b">
        <v>0</v>
      </c>
      <c r="I3958" t="b">
        <v>0</v>
      </c>
      <c r="J3958" t="b">
        <v>0</v>
      </c>
      <c r="K3958" t="b">
        <v>0</v>
      </c>
    </row>
    <row r="3959" spans="1:11" x14ac:dyDescent="0.3">
      <c r="A3959" t="s">
        <v>9395</v>
      </c>
      <c r="B3959" t="s">
        <v>61</v>
      </c>
      <c r="C3959">
        <v>8.25</v>
      </c>
      <c r="D3959" s="18">
        <v>41862</v>
      </c>
      <c r="E3959" t="s">
        <v>3900</v>
      </c>
      <c r="F3959" t="s">
        <v>3960</v>
      </c>
      <c r="G3959" t="s">
        <v>2926</v>
      </c>
      <c r="H3959" t="b">
        <v>0</v>
      </c>
      <c r="I3959" t="b">
        <v>0</v>
      </c>
      <c r="J3959" t="b">
        <v>1</v>
      </c>
      <c r="K3959" t="b">
        <v>0</v>
      </c>
    </row>
    <row r="3960" spans="1:11" x14ac:dyDescent="0.3">
      <c r="A3960" t="s">
        <v>9396</v>
      </c>
      <c r="B3960" t="s">
        <v>2189</v>
      </c>
      <c r="C3960">
        <v>6.5</v>
      </c>
      <c r="D3960" s="18">
        <v>41955</v>
      </c>
      <c r="E3960" t="s">
        <v>3909</v>
      </c>
      <c r="F3960" t="s">
        <v>3929</v>
      </c>
      <c r="G3960" t="s">
        <v>3014</v>
      </c>
      <c r="H3960" t="b">
        <v>0</v>
      </c>
      <c r="I3960" t="b">
        <v>0</v>
      </c>
      <c r="J3960" t="b">
        <v>0</v>
      </c>
      <c r="K3960" t="b">
        <v>0</v>
      </c>
    </row>
    <row r="3961" spans="1:11" x14ac:dyDescent="0.3">
      <c r="A3961" t="s">
        <v>9397</v>
      </c>
      <c r="B3961" t="s">
        <v>9398</v>
      </c>
      <c r="C3961">
        <v>8.4149999999999991</v>
      </c>
      <c r="D3961" s="18">
        <v>41893</v>
      </c>
      <c r="E3961" t="s">
        <v>3968</v>
      </c>
      <c r="F3961" t="s">
        <v>3968</v>
      </c>
      <c r="G3961" t="s">
        <v>2978</v>
      </c>
      <c r="H3961" t="b">
        <v>0</v>
      </c>
      <c r="I3961" t="b">
        <v>0</v>
      </c>
      <c r="J3961" t="b">
        <v>1</v>
      </c>
      <c r="K3961" t="b">
        <v>0</v>
      </c>
    </row>
    <row r="3962" spans="1:11" x14ac:dyDescent="0.3">
      <c r="A3962" t="s">
        <v>9399</v>
      </c>
      <c r="B3962" t="s">
        <v>1048</v>
      </c>
      <c r="C3962">
        <v>4.8449999999999998</v>
      </c>
      <c r="D3962" s="18">
        <v>41950</v>
      </c>
      <c r="E3962" t="s">
        <v>2230</v>
      </c>
      <c r="F3962" t="s">
        <v>3984</v>
      </c>
      <c r="G3962" t="s">
        <v>3493</v>
      </c>
      <c r="H3962" t="b">
        <v>0</v>
      </c>
      <c r="I3962" t="b">
        <v>0</v>
      </c>
      <c r="J3962" t="b">
        <v>0</v>
      </c>
      <c r="K3962" t="b">
        <v>0</v>
      </c>
    </row>
    <row r="3963" spans="1:11" x14ac:dyDescent="0.3">
      <c r="A3963" t="s">
        <v>12997</v>
      </c>
      <c r="B3963" t="s">
        <v>12936</v>
      </c>
      <c r="C3963">
        <v>9.75</v>
      </c>
      <c r="D3963" s="18">
        <v>42019</v>
      </c>
      <c r="E3963" t="s">
        <v>3893</v>
      </c>
      <c r="F3963" t="s">
        <v>3989</v>
      </c>
      <c r="G3963" t="s">
        <v>2824</v>
      </c>
      <c r="H3963" t="b">
        <v>0</v>
      </c>
      <c r="I3963" t="b">
        <v>0</v>
      </c>
      <c r="J3963" t="b">
        <v>0</v>
      </c>
      <c r="K3963" t="b">
        <v>0</v>
      </c>
    </row>
    <row r="3964" spans="1:11" x14ac:dyDescent="0.3">
      <c r="A3964" t="s">
        <v>9400</v>
      </c>
      <c r="B3964" t="s">
        <v>9401</v>
      </c>
      <c r="C3964">
        <v>4.59</v>
      </c>
      <c r="D3964" s="18">
        <v>41814</v>
      </c>
      <c r="E3964" t="s">
        <v>3968</v>
      </c>
      <c r="F3964" t="s">
        <v>3968</v>
      </c>
      <c r="G3964" t="s">
        <v>2435</v>
      </c>
      <c r="H3964" t="b">
        <v>0</v>
      </c>
      <c r="I3964" t="b">
        <v>0</v>
      </c>
      <c r="J3964" t="b">
        <v>1</v>
      </c>
      <c r="K3964" t="b">
        <v>0</v>
      </c>
    </row>
    <row r="3965" spans="1:11" x14ac:dyDescent="0.3">
      <c r="A3965" t="s">
        <v>9402</v>
      </c>
      <c r="B3965" t="s">
        <v>9403</v>
      </c>
      <c r="C3965">
        <v>10.25</v>
      </c>
      <c r="D3965" s="18">
        <v>41779</v>
      </c>
      <c r="E3965" t="s">
        <v>3900</v>
      </c>
      <c r="F3965" t="s">
        <v>4277</v>
      </c>
      <c r="G3965" t="s">
        <v>2301</v>
      </c>
      <c r="H3965" t="b">
        <v>0</v>
      </c>
      <c r="I3965" t="b">
        <v>0</v>
      </c>
      <c r="J3965" t="b">
        <v>1</v>
      </c>
      <c r="K3965" t="b">
        <v>0</v>
      </c>
    </row>
    <row r="3966" spans="1:11" x14ac:dyDescent="0.3">
      <c r="A3966" t="s">
        <v>9404</v>
      </c>
      <c r="B3966" t="s">
        <v>9405</v>
      </c>
      <c r="C3966">
        <v>5.0999999999999996</v>
      </c>
      <c r="D3966" s="18">
        <v>41773</v>
      </c>
      <c r="E3966" t="s">
        <v>3968</v>
      </c>
      <c r="F3966" t="s">
        <v>3968</v>
      </c>
      <c r="G3966" t="s">
        <v>2404</v>
      </c>
      <c r="H3966" t="b">
        <v>0</v>
      </c>
      <c r="I3966" t="b">
        <v>0</v>
      </c>
      <c r="J3966" t="b">
        <v>1</v>
      </c>
      <c r="K3966" t="b">
        <v>0</v>
      </c>
    </row>
    <row r="3967" spans="1:11" x14ac:dyDescent="0.3">
      <c r="A3967" t="s">
        <v>9406</v>
      </c>
      <c r="B3967" t="s">
        <v>9407</v>
      </c>
      <c r="C3967">
        <v>6.63</v>
      </c>
      <c r="D3967" s="18">
        <v>41758</v>
      </c>
      <c r="E3967" t="s">
        <v>3968</v>
      </c>
      <c r="F3967" t="s">
        <v>3968</v>
      </c>
      <c r="G3967" t="s">
        <v>2358</v>
      </c>
      <c r="H3967" t="b">
        <v>0</v>
      </c>
      <c r="I3967" t="b">
        <v>0</v>
      </c>
      <c r="J3967" t="b">
        <v>1</v>
      </c>
      <c r="K3967" t="b">
        <v>0</v>
      </c>
    </row>
    <row r="3968" spans="1:11" x14ac:dyDescent="0.3">
      <c r="A3968" t="s">
        <v>9408</v>
      </c>
      <c r="B3968" t="s">
        <v>9409</v>
      </c>
      <c r="C3968">
        <v>6.375</v>
      </c>
      <c r="D3968" s="18">
        <v>41779</v>
      </c>
      <c r="E3968" t="s">
        <v>3893</v>
      </c>
      <c r="F3968" t="s">
        <v>3894</v>
      </c>
      <c r="G3968" t="s">
        <v>2358</v>
      </c>
      <c r="H3968" t="b">
        <v>0</v>
      </c>
      <c r="I3968" t="b">
        <v>0</v>
      </c>
      <c r="J3968" t="b">
        <v>0</v>
      </c>
      <c r="K3968" t="b">
        <v>0</v>
      </c>
    </row>
    <row r="3969" spans="1:11" x14ac:dyDescent="0.3">
      <c r="A3969" t="s">
        <v>1666</v>
      </c>
      <c r="B3969" t="s">
        <v>1665</v>
      </c>
      <c r="C3969">
        <v>7</v>
      </c>
      <c r="D3969" s="18">
        <v>41830</v>
      </c>
      <c r="E3969" t="s">
        <v>3893</v>
      </c>
      <c r="F3969" t="s">
        <v>3894</v>
      </c>
      <c r="G3969" t="s">
        <v>2638</v>
      </c>
      <c r="H3969" t="b">
        <v>0</v>
      </c>
      <c r="I3969" t="b">
        <v>0</v>
      </c>
      <c r="J3969" t="b">
        <v>0</v>
      </c>
      <c r="K3969" t="b">
        <v>0</v>
      </c>
    </row>
    <row r="3970" spans="1:11" x14ac:dyDescent="0.3">
      <c r="A3970" t="s">
        <v>13313</v>
      </c>
      <c r="B3970" t="s">
        <v>13314</v>
      </c>
      <c r="C3970">
        <v>7</v>
      </c>
      <c r="D3970" s="18">
        <v>42028</v>
      </c>
      <c r="E3970" t="s">
        <v>3893</v>
      </c>
      <c r="F3970" t="s">
        <v>3989</v>
      </c>
      <c r="G3970" t="s">
        <v>3674</v>
      </c>
      <c r="H3970" t="b">
        <v>0</v>
      </c>
      <c r="I3970" t="b">
        <v>0</v>
      </c>
      <c r="J3970" t="b">
        <v>0</v>
      </c>
      <c r="K3970" t="b">
        <v>0</v>
      </c>
    </row>
    <row r="3971" spans="1:11" x14ac:dyDescent="0.3">
      <c r="A3971" t="s">
        <v>9410</v>
      </c>
      <c r="B3971" t="s">
        <v>9411</v>
      </c>
      <c r="C3971">
        <v>6.12</v>
      </c>
      <c r="D3971" s="18">
        <v>41747</v>
      </c>
      <c r="E3971" t="s">
        <v>3968</v>
      </c>
      <c r="F3971" t="s">
        <v>3968</v>
      </c>
      <c r="G3971" t="s">
        <v>2672</v>
      </c>
      <c r="H3971" t="b">
        <v>0</v>
      </c>
      <c r="I3971" t="b">
        <v>0</v>
      </c>
      <c r="J3971" t="b">
        <v>1</v>
      </c>
      <c r="K3971" t="b">
        <v>0</v>
      </c>
    </row>
    <row r="3972" spans="1:11" x14ac:dyDescent="0.3">
      <c r="A3972" t="s">
        <v>9412</v>
      </c>
      <c r="B3972" t="s">
        <v>2186</v>
      </c>
      <c r="C3972">
        <v>6.12</v>
      </c>
      <c r="D3972" s="18">
        <v>41949</v>
      </c>
      <c r="E3972" t="s">
        <v>3893</v>
      </c>
      <c r="F3972" t="s">
        <v>3894</v>
      </c>
      <c r="G3972" t="s">
        <v>3568</v>
      </c>
      <c r="H3972" t="b">
        <v>0</v>
      </c>
      <c r="I3972" t="b">
        <v>0</v>
      </c>
      <c r="J3972" t="b">
        <v>0</v>
      </c>
      <c r="K3972" t="b">
        <v>0</v>
      </c>
    </row>
    <row r="3973" spans="1:11" x14ac:dyDescent="0.3">
      <c r="A3973" t="s">
        <v>488</v>
      </c>
      <c r="B3973" t="s">
        <v>487</v>
      </c>
      <c r="C3973">
        <v>9.9450000000000003</v>
      </c>
      <c r="D3973" s="18">
        <v>41860</v>
      </c>
      <c r="E3973" t="s">
        <v>3968</v>
      </c>
      <c r="F3973" t="s">
        <v>3968</v>
      </c>
      <c r="G3973" t="s">
        <v>2828</v>
      </c>
      <c r="H3973" t="b">
        <v>0</v>
      </c>
      <c r="I3973" t="b">
        <v>0</v>
      </c>
      <c r="J3973" t="b">
        <v>1</v>
      </c>
      <c r="K3973" t="b">
        <v>0</v>
      </c>
    </row>
    <row r="3974" spans="1:11" x14ac:dyDescent="0.3">
      <c r="A3974" t="s">
        <v>9413</v>
      </c>
      <c r="B3974" t="s">
        <v>9414</v>
      </c>
      <c r="C3974">
        <v>5.8650000000000002</v>
      </c>
      <c r="D3974" s="18">
        <v>41843</v>
      </c>
      <c r="E3974" t="s">
        <v>3922</v>
      </c>
      <c r="F3974" t="s">
        <v>3923</v>
      </c>
      <c r="G3974" t="s">
        <v>2265</v>
      </c>
      <c r="H3974" t="b">
        <v>0</v>
      </c>
      <c r="I3974" t="b">
        <v>0</v>
      </c>
      <c r="J3974" t="b">
        <v>0</v>
      </c>
      <c r="K3974" t="b">
        <v>0</v>
      </c>
    </row>
    <row r="3975" spans="1:11" x14ac:dyDescent="0.3">
      <c r="A3975" t="s">
        <v>9415</v>
      </c>
      <c r="B3975" t="s">
        <v>9416</v>
      </c>
      <c r="C3975">
        <v>5.0999999999999996</v>
      </c>
      <c r="D3975" s="18">
        <v>41894</v>
      </c>
      <c r="E3975" t="s">
        <v>3900</v>
      </c>
      <c r="F3975" t="s">
        <v>3960</v>
      </c>
      <c r="G3975" t="s">
        <v>2455</v>
      </c>
      <c r="H3975" t="b">
        <v>0</v>
      </c>
      <c r="I3975" t="b">
        <v>0</v>
      </c>
      <c r="J3975" t="b">
        <v>1</v>
      </c>
      <c r="K3975" t="b">
        <v>0</v>
      </c>
    </row>
    <row r="3976" spans="1:11" x14ac:dyDescent="0.3">
      <c r="A3976" t="s">
        <v>9417</v>
      </c>
      <c r="B3976" t="s">
        <v>9418</v>
      </c>
      <c r="C3976">
        <v>6.5</v>
      </c>
      <c r="D3976" s="18">
        <v>41899</v>
      </c>
      <c r="E3976" t="s">
        <v>2230</v>
      </c>
      <c r="F3976" t="s">
        <v>3984</v>
      </c>
      <c r="G3976" t="s">
        <v>2455</v>
      </c>
      <c r="H3976" t="b">
        <v>0</v>
      </c>
      <c r="I3976" t="b">
        <v>0</v>
      </c>
      <c r="J3976" t="b">
        <v>0</v>
      </c>
      <c r="K3976" t="b">
        <v>0</v>
      </c>
    </row>
    <row r="3977" spans="1:11" x14ac:dyDescent="0.3">
      <c r="A3977" t="s">
        <v>1660</v>
      </c>
      <c r="B3977" t="s">
        <v>1659</v>
      </c>
      <c r="C3977">
        <v>8</v>
      </c>
      <c r="D3977" s="18">
        <v>41829</v>
      </c>
      <c r="E3977" t="s">
        <v>3909</v>
      </c>
      <c r="F3977" t="s">
        <v>3937</v>
      </c>
      <c r="G3977" t="s">
        <v>2626</v>
      </c>
      <c r="H3977" t="b">
        <v>0</v>
      </c>
      <c r="I3977" t="b">
        <v>0</v>
      </c>
      <c r="J3977" t="b">
        <v>0</v>
      </c>
      <c r="K3977" t="b">
        <v>0</v>
      </c>
    </row>
    <row r="3978" spans="1:11" x14ac:dyDescent="0.3">
      <c r="A3978" t="s">
        <v>9419</v>
      </c>
      <c r="B3978" t="s">
        <v>114</v>
      </c>
      <c r="C3978">
        <v>19.75</v>
      </c>
      <c r="D3978" s="18">
        <v>41898</v>
      </c>
      <c r="E3978" t="s">
        <v>2230</v>
      </c>
      <c r="F3978" t="s">
        <v>3984</v>
      </c>
      <c r="G3978" t="s">
        <v>3254</v>
      </c>
      <c r="H3978" t="b">
        <v>0</v>
      </c>
      <c r="I3978" t="b">
        <v>0</v>
      </c>
      <c r="J3978" t="b">
        <v>0</v>
      </c>
      <c r="K3978" t="b">
        <v>0</v>
      </c>
    </row>
    <row r="3979" spans="1:11" x14ac:dyDescent="0.3">
      <c r="A3979" t="s">
        <v>9420</v>
      </c>
      <c r="B3979" t="s">
        <v>9421</v>
      </c>
      <c r="C3979">
        <v>7.5</v>
      </c>
      <c r="D3979" s="18">
        <v>41680</v>
      </c>
      <c r="E3979" t="s">
        <v>3909</v>
      </c>
      <c r="F3979" t="s">
        <v>3937</v>
      </c>
      <c r="G3979" t="s">
        <v>2345</v>
      </c>
      <c r="H3979" t="b">
        <v>0</v>
      </c>
      <c r="I3979" t="b">
        <v>0</v>
      </c>
      <c r="J3979" t="b">
        <v>0</v>
      </c>
      <c r="K3979" t="b">
        <v>0</v>
      </c>
    </row>
    <row r="3980" spans="1:11" x14ac:dyDescent="0.3">
      <c r="A3980" t="s">
        <v>9422</v>
      </c>
      <c r="B3980" t="s">
        <v>9423</v>
      </c>
      <c r="C3980">
        <v>3.43</v>
      </c>
      <c r="D3980" s="18">
        <v>41740</v>
      </c>
      <c r="E3980" t="s">
        <v>3922</v>
      </c>
      <c r="F3980" t="s">
        <v>5240</v>
      </c>
      <c r="G3980" t="s">
        <v>2271</v>
      </c>
      <c r="H3980" t="b">
        <v>0</v>
      </c>
      <c r="I3980" t="b">
        <v>0</v>
      </c>
      <c r="J3980" t="b">
        <v>0</v>
      </c>
      <c r="K3980" t="b">
        <v>0</v>
      </c>
    </row>
    <row r="3981" spans="1:11" x14ac:dyDescent="0.3">
      <c r="A3981" t="s">
        <v>9424</v>
      </c>
      <c r="B3981" t="s">
        <v>9425</v>
      </c>
      <c r="C3981">
        <v>4.8449999999999998</v>
      </c>
      <c r="D3981" s="18">
        <v>41766</v>
      </c>
      <c r="E3981" t="s">
        <v>3900</v>
      </c>
      <c r="F3981" t="s">
        <v>3960</v>
      </c>
      <c r="G3981" t="s">
        <v>2358</v>
      </c>
      <c r="H3981" t="b">
        <v>0</v>
      </c>
      <c r="I3981" t="b">
        <v>0</v>
      </c>
      <c r="J3981" t="b">
        <v>1</v>
      </c>
      <c r="K3981" t="b">
        <v>0</v>
      </c>
    </row>
    <row r="3982" spans="1:11" x14ac:dyDescent="0.3">
      <c r="A3982" t="s">
        <v>9426</v>
      </c>
      <c r="B3982" t="s">
        <v>9427</v>
      </c>
      <c r="C3982">
        <v>10</v>
      </c>
      <c r="D3982" s="18">
        <v>41769</v>
      </c>
      <c r="E3982" t="s">
        <v>3909</v>
      </c>
      <c r="F3982" t="s">
        <v>3937</v>
      </c>
      <c r="G3982" t="s">
        <v>2404</v>
      </c>
      <c r="H3982" t="b">
        <v>0</v>
      </c>
      <c r="I3982" t="b">
        <v>0</v>
      </c>
      <c r="J3982" t="b">
        <v>0</v>
      </c>
      <c r="K3982" t="b">
        <v>0</v>
      </c>
    </row>
    <row r="3983" spans="1:11" x14ac:dyDescent="0.3">
      <c r="A3983" t="s">
        <v>9428</v>
      </c>
      <c r="B3983" t="s">
        <v>9429</v>
      </c>
      <c r="C3983">
        <v>2.8050000000000002</v>
      </c>
      <c r="D3983" s="18">
        <v>41761</v>
      </c>
      <c r="E3983" t="s">
        <v>3909</v>
      </c>
      <c r="F3983" t="s">
        <v>3937</v>
      </c>
      <c r="G3983" t="s">
        <v>2348</v>
      </c>
      <c r="H3983" t="b">
        <v>0</v>
      </c>
      <c r="I3983" t="b">
        <v>0</v>
      </c>
      <c r="J3983" t="b">
        <v>0</v>
      </c>
      <c r="K3983" t="b">
        <v>0</v>
      </c>
    </row>
    <row r="3984" spans="1:11" x14ac:dyDescent="0.3">
      <c r="A3984" t="s">
        <v>9430</v>
      </c>
      <c r="B3984" t="s">
        <v>9431</v>
      </c>
      <c r="C3984">
        <v>2.5499999999999998</v>
      </c>
      <c r="D3984" s="18">
        <v>41787</v>
      </c>
      <c r="E3984" t="s">
        <v>3909</v>
      </c>
      <c r="F3984" t="s">
        <v>3937</v>
      </c>
      <c r="G3984" t="s">
        <v>2413</v>
      </c>
      <c r="H3984" t="b">
        <v>0</v>
      </c>
      <c r="I3984" t="b">
        <v>0</v>
      </c>
      <c r="J3984" t="b">
        <v>0</v>
      </c>
      <c r="K3984" t="b">
        <v>0</v>
      </c>
    </row>
    <row r="3985" spans="1:11" x14ac:dyDescent="0.3">
      <c r="A3985" t="s">
        <v>9432</v>
      </c>
      <c r="B3985" t="s">
        <v>9433</v>
      </c>
      <c r="C3985">
        <v>5.25</v>
      </c>
      <c r="D3985" s="18">
        <v>41916</v>
      </c>
      <c r="E3985" t="s">
        <v>3909</v>
      </c>
      <c r="F3985" t="s">
        <v>3929</v>
      </c>
      <c r="G3985" t="s">
        <v>2727</v>
      </c>
      <c r="H3985" t="b">
        <v>0</v>
      </c>
      <c r="I3985" t="b">
        <v>0</v>
      </c>
      <c r="J3985" t="b">
        <v>0</v>
      </c>
      <c r="K3985" t="b">
        <v>0</v>
      </c>
    </row>
    <row r="3986" spans="1:11" x14ac:dyDescent="0.3">
      <c r="A3986" t="s">
        <v>9434</v>
      </c>
      <c r="B3986" t="s">
        <v>2060</v>
      </c>
      <c r="C3986">
        <v>5.5</v>
      </c>
      <c r="D3986" s="18">
        <v>41871</v>
      </c>
      <c r="E3986" t="s">
        <v>3909</v>
      </c>
      <c r="F3986" t="s">
        <v>3937</v>
      </c>
      <c r="G3986" t="s">
        <v>2644</v>
      </c>
      <c r="H3986" t="b">
        <v>0</v>
      </c>
      <c r="I3986" t="b">
        <v>0</v>
      </c>
      <c r="J3986" t="b">
        <v>0</v>
      </c>
      <c r="K3986" t="b">
        <v>0</v>
      </c>
    </row>
    <row r="3987" spans="1:11" x14ac:dyDescent="0.3">
      <c r="A3987" t="s">
        <v>9435</v>
      </c>
      <c r="B3987" t="s">
        <v>9436</v>
      </c>
      <c r="C3987">
        <v>7.5</v>
      </c>
      <c r="D3987" s="18">
        <v>41942</v>
      </c>
      <c r="E3987" t="s">
        <v>2230</v>
      </c>
      <c r="F3987" t="s">
        <v>3984</v>
      </c>
      <c r="G3987" t="s">
        <v>2591</v>
      </c>
      <c r="H3987" t="b">
        <v>0</v>
      </c>
      <c r="I3987" t="b">
        <v>0</v>
      </c>
      <c r="J3987" t="b">
        <v>0</v>
      </c>
      <c r="K3987" t="b">
        <v>0</v>
      </c>
    </row>
    <row r="3988" spans="1:11" x14ac:dyDescent="0.3">
      <c r="A3988" t="s">
        <v>1557</v>
      </c>
      <c r="B3988" t="s">
        <v>1556</v>
      </c>
      <c r="C3988">
        <v>7.75</v>
      </c>
      <c r="D3988" s="18">
        <v>41818</v>
      </c>
      <c r="E3988" t="s">
        <v>3909</v>
      </c>
      <c r="F3988" t="s">
        <v>3937</v>
      </c>
      <c r="G3988" t="s">
        <v>2263</v>
      </c>
      <c r="H3988" t="b">
        <v>0</v>
      </c>
      <c r="I3988" t="b">
        <v>0</v>
      </c>
      <c r="J3988" t="b">
        <v>0</v>
      </c>
      <c r="K3988" t="b">
        <v>0</v>
      </c>
    </row>
    <row r="3989" spans="1:11" x14ac:dyDescent="0.3">
      <c r="A3989" t="s">
        <v>12323</v>
      </c>
      <c r="B3989" t="s">
        <v>12324</v>
      </c>
      <c r="C3989">
        <v>8.9250000000000007</v>
      </c>
      <c r="D3989" s="18">
        <v>41995</v>
      </c>
      <c r="E3989" t="s">
        <v>3893</v>
      </c>
      <c r="F3989" t="s">
        <v>4888</v>
      </c>
      <c r="G3989" t="s">
        <v>2249</v>
      </c>
      <c r="H3989" t="b">
        <v>1</v>
      </c>
      <c r="I3989" t="b">
        <v>1</v>
      </c>
      <c r="J3989" t="b">
        <v>0</v>
      </c>
      <c r="K3989" t="b">
        <v>0</v>
      </c>
    </row>
    <row r="3990" spans="1:11" x14ac:dyDescent="0.3">
      <c r="A3990" t="s">
        <v>12323</v>
      </c>
      <c r="B3990" t="s">
        <v>12325</v>
      </c>
      <c r="C3990">
        <v>11.984999999999999</v>
      </c>
      <c r="D3990" s="18">
        <v>41995</v>
      </c>
      <c r="E3990" t="s">
        <v>3893</v>
      </c>
      <c r="F3990" t="s">
        <v>3894</v>
      </c>
      <c r="G3990" t="s">
        <v>2249</v>
      </c>
      <c r="H3990" t="b">
        <v>0</v>
      </c>
      <c r="I3990" t="b">
        <v>1</v>
      </c>
      <c r="J3990" t="b">
        <v>0</v>
      </c>
      <c r="K3990" t="b">
        <v>0</v>
      </c>
    </row>
    <row r="3991" spans="1:11" x14ac:dyDescent="0.3">
      <c r="A3991" t="s">
        <v>12323</v>
      </c>
      <c r="B3991" t="s">
        <v>12326</v>
      </c>
      <c r="C3991">
        <v>11.22</v>
      </c>
      <c r="D3991" s="18">
        <v>41995</v>
      </c>
      <c r="E3991" t="s">
        <v>3893</v>
      </c>
      <c r="F3991" t="s">
        <v>3894</v>
      </c>
      <c r="G3991" t="s">
        <v>2249</v>
      </c>
      <c r="H3991" t="b">
        <v>1</v>
      </c>
      <c r="I3991" t="b">
        <v>0</v>
      </c>
      <c r="J3991" t="b">
        <v>0</v>
      </c>
      <c r="K3991" t="b">
        <v>0</v>
      </c>
    </row>
    <row r="3992" spans="1:11" x14ac:dyDescent="0.3">
      <c r="A3992" t="s">
        <v>9437</v>
      </c>
      <c r="B3992" t="s">
        <v>9438</v>
      </c>
      <c r="C3992">
        <v>2.75</v>
      </c>
      <c r="D3992" s="18">
        <v>41739</v>
      </c>
      <c r="E3992" t="s">
        <v>3950</v>
      </c>
      <c r="F3992" t="s">
        <v>4154</v>
      </c>
      <c r="G3992" t="s">
        <v>2413</v>
      </c>
      <c r="H3992" t="b">
        <v>0</v>
      </c>
      <c r="I3992" t="b">
        <v>0</v>
      </c>
      <c r="J3992" t="b">
        <v>1</v>
      </c>
      <c r="K3992" t="b">
        <v>0</v>
      </c>
    </row>
    <row r="3993" spans="1:11" x14ac:dyDescent="0.3">
      <c r="A3993" t="s">
        <v>9439</v>
      </c>
      <c r="B3993" t="s">
        <v>705</v>
      </c>
      <c r="C3993">
        <v>4.59</v>
      </c>
      <c r="D3993" s="18">
        <v>41920</v>
      </c>
      <c r="E3993" t="s">
        <v>3900</v>
      </c>
      <c r="F3993" t="s">
        <v>3960</v>
      </c>
      <c r="G3993" t="s">
        <v>2672</v>
      </c>
      <c r="H3993" t="b">
        <v>0</v>
      </c>
      <c r="I3993" t="b">
        <v>0</v>
      </c>
      <c r="J3993" t="b">
        <v>1</v>
      </c>
      <c r="K3993" t="b">
        <v>0</v>
      </c>
    </row>
    <row r="3994" spans="1:11" x14ac:dyDescent="0.3">
      <c r="A3994" t="s">
        <v>9440</v>
      </c>
      <c r="B3994" t="s">
        <v>9441</v>
      </c>
      <c r="C3994">
        <v>5</v>
      </c>
      <c r="D3994" s="18">
        <v>41823</v>
      </c>
      <c r="E3994" t="s">
        <v>3909</v>
      </c>
      <c r="F3994" t="s">
        <v>3937</v>
      </c>
      <c r="G3994" t="s">
        <v>2723</v>
      </c>
      <c r="H3994" t="b">
        <v>0</v>
      </c>
      <c r="I3994" t="b">
        <v>0</v>
      </c>
      <c r="J3994" t="b">
        <v>0</v>
      </c>
      <c r="K3994" t="b">
        <v>0</v>
      </c>
    </row>
    <row r="3995" spans="1:11" x14ac:dyDescent="0.3">
      <c r="A3995" t="s">
        <v>1397</v>
      </c>
      <c r="B3995" t="s">
        <v>1396</v>
      </c>
      <c r="C3995">
        <v>8</v>
      </c>
      <c r="D3995" s="18">
        <v>41808</v>
      </c>
      <c r="E3995" t="s">
        <v>3900</v>
      </c>
      <c r="F3995" t="s">
        <v>4004</v>
      </c>
      <c r="G3995" t="s">
        <v>2618</v>
      </c>
      <c r="H3995" t="b">
        <v>0</v>
      </c>
      <c r="I3995" t="b">
        <v>0</v>
      </c>
      <c r="J3995" t="b">
        <v>1</v>
      </c>
      <c r="K3995" t="b">
        <v>0</v>
      </c>
    </row>
    <row r="3996" spans="1:11" x14ac:dyDescent="0.3">
      <c r="A3996" t="s">
        <v>12775</v>
      </c>
      <c r="B3996" t="s">
        <v>11443</v>
      </c>
      <c r="C3996">
        <v>12.25</v>
      </c>
      <c r="D3996" s="18">
        <v>41961</v>
      </c>
      <c r="E3996" t="s">
        <v>3893</v>
      </c>
      <c r="F3996" t="s">
        <v>4117</v>
      </c>
      <c r="G3996" t="s">
        <v>8140</v>
      </c>
      <c r="H3996" t="b">
        <v>0</v>
      </c>
      <c r="I3996" t="b">
        <v>0</v>
      </c>
      <c r="J3996" t="b">
        <v>0</v>
      </c>
      <c r="K3996" t="b">
        <v>0</v>
      </c>
    </row>
    <row r="3997" spans="1:11" x14ac:dyDescent="0.3">
      <c r="A3997" t="s">
        <v>9442</v>
      </c>
      <c r="B3997" t="s">
        <v>9443</v>
      </c>
      <c r="C3997">
        <v>5.3550000000000004</v>
      </c>
      <c r="D3997" s="18">
        <v>41822</v>
      </c>
      <c r="E3997" t="s">
        <v>3968</v>
      </c>
      <c r="F3997" t="s">
        <v>3968</v>
      </c>
      <c r="G3997" t="s">
        <v>2435</v>
      </c>
      <c r="H3997" t="b">
        <v>0</v>
      </c>
      <c r="I3997" t="b">
        <v>0</v>
      </c>
      <c r="J3997" t="b">
        <v>1</v>
      </c>
      <c r="K3997" t="b">
        <v>0</v>
      </c>
    </row>
    <row r="3998" spans="1:11" x14ac:dyDescent="0.3">
      <c r="A3998" t="s">
        <v>359</v>
      </c>
      <c r="B3998" t="s">
        <v>358</v>
      </c>
      <c r="C3998">
        <v>3</v>
      </c>
      <c r="D3998" s="18">
        <v>41972</v>
      </c>
      <c r="E3998" t="s">
        <v>3909</v>
      </c>
      <c r="F3998" t="s">
        <v>3937</v>
      </c>
      <c r="G3998" t="s">
        <v>2752</v>
      </c>
      <c r="H3998" t="b">
        <v>0</v>
      </c>
      <c r="I3998" t="b">
        <v>0</v>
      </c>
      <c r="J3998" t="b">
        <v>0</v>
      </c>
      <c r="K3998" t="b">
        <v>0</v>
      </c>
    </row>
    <row r="3999" spans="1:11" x14ac:dyDescent="0.3">
      <c r="A3999" t="s">
        <v>9444</v>
      </c>
      <c r="B3999" t="s">
        <v>738</v>
      </c>
      <c r="C3999">
        <v>2.75</v>
      </c>
      <c r="D3999" s="18">
        <v>41768</v>
      </c>
      <c r="E3999" t="s">
        <v>3909</v>
      </c>
      <c r="F3999" t="s">
        <v>3910</v>
      </c>
      <c r="G3999" t="s">
        <v>2251</v>
      </c>
      <c r="H3999" t="b">
        <v>0</v>
      </c>
      <c r="I3999" t="b">
        <v>0</v>
      </c>
      <c r="J3999" t="b">
        <v>0</v>
      </c>
      <c r="K3999" t="b">
        <v>0</v>
      </c>
    </row>
    <row r="4000" spans="1:11" x14ac:dyDescent="0.3">
      <c r="A4000" t="s">
        <v>9445</v>
      </c>
      <c r="B4000" t="s">
        <v>9446</v>
      </c>
      <c r="C4000">
        <v>8.16</v>
      </c>
      <c r="D4000" s="18">
        <v>41820</v>
      </c>
      <c r="E4000" t="s">
        <v>3893</v>
      </c>
      <c r="F4000" t="s">
        <v>3925</v>
      </c>
      <c r="G4000" t="s">
        <v>2499</v>
      </c>
      <c r="H4000" t="b">
        <v>0</v>
      </c>
      <c r="I4000" t="b">
        <v>0</v>
      </c>
      <c r="J4000" t="b">
        <v>0</v>
      </c>
      <c r="K4000" t="b">
        <v>0</v>
      </c>
    </row>
    <row r="4001" spans="1:11" x14ac:dyDescent="0.3">
      <c r="A4001" t="s">
        <v>9447</v>
      </c>
      <c r="B4001" t="s">
        <v>9448</v>
      </c>
      <c r="C4001">
        <v>8.75</v>
      </c>
      <c r="D4001" s="18">
        <v>41729</v>
      </c>
      <c r="E4001" t="s">
        <v>3893</v>
      </c>
      <c r="F4001" t="s">
        <v>3894</v>
      </c>
      <c r="G4001" t="s">
        <v>2406</v>
      </c>
      <c r="H4001" t="b">
        <v>0</v>
      </c>
      <c r="I4001" t="b">
        <v>0</v>
      </c>
      <c r="J4001" t="b">
        <v>0</v>
      </c>
      <c r="K4001" t="b">
        <v>0</v>
      </c>
    </row>
    <row r="4002" spans="1:11" x14ac:dyDescent="0.3">
      <c r="A4002" t="s">
        <v>13315</v>
      </c>
      <c r="B4002" t="s">
        <v>13316</v>
      </c>
      <c r="C4002">
        <v>8.32</v>
      </c>
      <c r="D4002" s="18">
        <v>42021</v>
      </c>
      <c r="E4002" t="s">
        <v>3893</v>
      </c>
      <c r="F4002" t="s">
        <v>3894</v>
      </c>
      <c r="G4002" t="s">
        <v>3581</v>
      </c>
      <c r="H4002" t="b">
        <v>0</v>
      </c>
      <c r="I4002" t="b">
        <v>1</v>
      </c>
      <c r="J4002" t="b">
        <v>0</v>
      </c>
      <c r="K4002" t="b">
        <v>0</v>
      </c>
    </row>
    <row r="4003" spans="1:11" x14ac:dyDescent="0.3">
      <c r="A4003" t="s">
        <v>13317</v>
      </c>
      <c r="B4003" t="s">
        <v>13318</v>
      </c>
      <c r="C4003">
        <v>9.1</v>
      </c>
      <c r="D4003" s="18">
        <v>42020</v>
      </c>
      <c r="E4003" t="s">
        <v>3893</v>
      </c>
      <c r="F4003" t="s">
        <v>3916</v>
      </c>
      <c r="G4003" t="s">
        <v>3485</v>
      </c>
      <c r="H4003" t="b">
        <v>0</v>
      </c>
      <c r="I4003" t="b">
        <v>0</v>
      </c>
      <c r="J4003" t="b">
        <v>0</v>
      </c>
      <c r="K4003" t="b">
        <v>0</v>
      </c>
    </row>
    <row r="4004" spans="1:11" x14ac:dyDescent="0.3">
      <c r="A4004" t="s">
        <v>9449</v>
      </c>
      <c r="B4004" t="s">
        <v>9450</v>
      </c>
      <c r="C4004">
        <v>5.61</v>
      </c>
      <c r="D4004" s="18">
        <v>41817</v>
      </c>
      <c r="E4004" t="s">
        <v>3909</v>
      </c>
      <c r="F4004" t="s">
        <v>3937</v>
      </c>
      <c r="G4004" t="s">
        <v>2711</v>
      </c>
      <c r="H4004" t="b">
        <v>0</v>
      </c>
      <c r="I4004" t="b">
        <v>0</v>
      </c>
      <c r="J4004" t="b">
        <v>0</v>
      </c>
      <c r="K4004" t="b">
        <v>0</v>
      </c>
    </row>
    <row r="4005" spans="1:11" x14ac:dyDescent="0.3">
      <c r="A4005" t="s">
        <v>9451</v>
      </c>
      <c r="B4005" t="s">
        <v>1012</v>
      </c>
      <c r="C4005">
        <v>13.75</v>
      </c>
      <c r="D4005" s="18">
        <v>41937</v>
      </c>
      <c r="E4005" t="s">
        <v>2230</v>
      </c>
      <c r="F4005" t="s">
        <v>3955</v>
      </c>
      <c r="G4005" t="s">
        <v>2600</v>
      </c>
      <c r="H4005" t="b">
        <v>0</v>
      </c>
      <c r="I4005" t="b">
        <v>0</v>
      </c>
      <c r="J4005" t="b">
        <v>0</v>
      </c>
      <c r="K4005" t="b">
        <v>0</v>
      </c>
    </row>
    <row r="4006" spans="1:11" x14ac:dyDescent="0.3">
      <c r="A4006" t="s">
        <v>2098</v>
      </c>
      <c r="B4006" t="s">
        <v>2097</v>
      </c>
      <c r="C4006">
        <v>7.25</v>
      </c>
      <c r="D4006" s="18">
        <v>41887</v>
      </c>
      <c r="E4006" t="s">
        <v>3909</v>
      </c>
      <c r="F4006" t="s">
        <v>3937</v>
      </c>
      <c r="G4006" t="s">
        <v>2632</v>
      </c>
      <c r="H4006" t="b">
        <v>0</v>
      </c>
      <c r="I4006" t="b">
        <v>0</v>
      </c>
      <c r="J4006" t="b">
        <v>0</v>
      </c>
      <c r="K4006" t="b">
        <v>0</v>
      </c>
    </row>
    <row r="4007" spans="1:11" x14ac:dyDescent="0.3">
      <c r="A4007" t="s">
        <v>9452</v>
      </c>
      <c r="B4007" t="s">
        <v>9453</v>
      </c>
      <c r="C4007">
        <v>7</v>
      </c>
      <c r="D4007" s="18">
        <v>41811</v>
      </c>
      <c r="E4007" t="s">
        <v>3909</v>
      </c>
      <c r="F4007" t="s">
        <v>3937</v>
      </c>
      <c r="G4007" t="s">
        <v>2951</v>
      </c>
      <c r="H4007" t="b">
        <v>0</v>
      </c>
      <c r="I4007" t="b">
        <v>0</v>
      </c>
      <c r="J4007" t="b">
        <v>0</v>
      </c>
      <c r="K4007" t="b">
        <v>0</v>
      </c>
    </row>
    <row r="4008" spans="1:11" x14ac:dyDescent="0.3">
      <c r="A4008" t="s">
        <v>12691</v>
      </c>
      <c r="B4008" t="s">
        <v>12597</v>
      </c>
      <c r="C4008">
        <v>3.64</v>
      </c>
      <c r="D4008" s="18">
        <v>42014</v>
      </c>
      <c r="E4008" t="s">
        <v>3893</v>
      </c>
      <c r="F4008" t="s">
        <v>3894</v>
      </c>
      <c r="G4008" t="s">
        <v>3634</v>
      </c>
      <c r="H4008" t="b">
        <v>0</v>
      </c>
      <c r="I4008" t="b">
        <v>0</v>
      </c>
      <c r="J4008" t="b">
        <v>0</v>
      </c>
      <c r="K4008" t="b">
        <v>0</v>
      </c>
    </row>
    <row r="4009" spans="1:11" x14ac:dyDescent="0.3">
      <c r="A4009" t="s">
        <v>9454</v>
      </c>
      <c r="B4009" t="s">
        <v>9455</v>
      </c>
      <c r="C4009">
        <v>10.71</v>
      </c>
      <c r="D4009" s="18">
        <v>41850</v>
      </c>
      <c r="E4009" t="s">
        <v>3909</v>
      </c>
      <c r="F4009" t="s">
        <v>3929</v>
      </c>
      <c r="G4009" t="s">
        <v>2600</v>
      </c>
      <c r="H4009" t="b">
        <v>0</v>
      </c>
      <c r="I4009" t="b">
        <v>0</v>
      </c>
      <c r="J4009" t="b">
        <v>0</v>
      </c>
      <c r="K4009" t="b">
        <v>0</v>
      </c>
    </row>
    <row r="4010" spans="1:11" x14ac:dyDescent="0.3">
      <c r="A4010" t="s">
        <v>9456</v>
      </c>
      <c r="B4010" t="s">
        <v>9457</v>
      </c>
      <c r="C4010">
        <v>7.5</v>
      </c>
      <c r="D4010" s="18">
        <v>41725</v>
      </c>
      <c r="E4010" t="s">
        <v>3909</v>
      </c>
      <c r="F4010" t="s">
        <v>3937</v>
      </c>
      <c r="G4010" t="s">
        <v>2370</v>
      </c>
      <c r="H4010" t="b">
        <v>0</v>
      </c>
      <c r="I4010" t="b">
        <v>0</v>
      </c>
      <c r="J4010" t="b">
        <v>0</v>
      </c>
      <c r="K4010" t="b">
        <v>0</v>
      </c>
    </row>
    <row r="4011" spans="1:11" x14ac:dyDescent="0.3">
      <c r="A4011" t="s">
        <v>9458</v>
      </c>
      <c r="B4011" t="s">
        <v>9459</v>
      </c>
      <c r="C4011">
        <v>8.25</v>
      </c>
      <c r="D4011" s="18">
        <v>41730</v>
      </c>
      <c r="E4011" t="s">
        <v>3909</v>
      </c>
      <c r="F4011" t="s">
        <v>3937</v>
      </c>
      <c r="G4011" t="s">
        <v>2362</v>
      </c>
      <c r="H4011" t="b">
        <v>0</v>
      </c>
      <c r="I4011" t="b">
        <v>0</v>
      </c>
      <c r="J4011" t="b">
        <v>0</v>
      </c>
      <c r="K4011" t="b">
        <v>0</v>
      </c>
    </row>
    <row r="4012" spans="1:11" x14ac:dyDescent="0.3">
      <c r="A4012" t="s">
        <v>9460</v>
      </c>
      <c r="B4012" t="s">
        <v>9461</v>
      </c>
      <c r="C4012">
        <v>7.14</v>
      </c>
      <c r="D4012" s="18">
        <v>41782</v>
      </c>
      <c r="E4012" t="s">
        <v>3909</v>
      </c>
      <c r="F4012" t="s">
        <v>3937</v>
      </c>
      <c r="G4012" t="s">
        <v>2265</v>
      </c>
      <c r="H4012" t="b">
        <v>0</v>
      </c>
      <c r="I4012" t="b">
        <v>0</v>
      </c>
      <c r="J4012" t="b">
        <v>0</v>
      </c>
      <c r="K4012" t="b">
        <v>0</v>
      </c>
    </row>
    <row r="4013" spans="1:11" x14ac:dyDescent="0.3">
      <c r="A4013" t="s">
        <v>9462</v>
      </c>
      <c r="B4013" t="s">
        <v>9463</v>
      </c>
      <c r="C4013">
        <v>6.375</v>
      </c>
      <c r="D4013" s="18">
        <v>41740</v>
      </c>
      <c r="E4013" t="s">
        <v>3909</v>
      </c>
      <c r="F4013" t="s">
        <v>3929</v>
      </c>
      <c r="G4013" t="s">
        <v>2406</v>
      </c>
      <c r="H4013" t="b">
        <v>0</v>
      </c>
      <c r="I4013" t="b">
        <v>0</v>
      </c>
      <c r="J4013" t="b">
        <v>0</v>
      </c>
      <c r="K4013" t="b">
        <v>0</v>
      </c>
    </row>
    <row r="4014" spans="1:11" x14ac:dyDescent="0.3">
      <c r="A4014" t="s">
        <v>9464</v>
      </c>
      <c r="B4014" t="s">
        <v>9465</v>
      </c>
      <c r="C4014">
        <v>2.5</v>
      </c>
      <c r="D4014" s="18">
        <v>41820</v>
      </c>
      <c r="E4014" t="s">
        <v>3909</v>
      </c>
      <c r="F4014" t="s">
        <v>3937</v>
      </c>
      <c r="G4014" t="s">
        <v>2703</v>
      </c>
      <c r="H4014" t="b">
        <v>0</v>
      </c>
      <c r="I4014" t="b">
        <v>0</v>
      </c>
      <c r="J4014" t="b">
        <v>0</v>
      </c>
      <c r="K4014" t="b">
        <v>0</v>
      </c>
    </row>
    <row r="4015" spans="1:11" x14ac:dyDescent="0.3">
      <c r="A4015" t="s">
        <v>9466</v>
      </c>
      <c r="B4015" t="s">
        <v>9467</v>
      </c>
      <c r="C4015">
        <v>2.5</v>
      </c>
      <c r="D4015" s="18">
        <v>41746</v>
      </c>
      <c r="E4015" t="s">
        <v>3900</v>
      </c>
      <c r="F4015" t="s">
        <v>3960</v>
      </c>
      <c r="G4015" t="s">
        <v>2672</v>
      </c>
      <c r="H4015" t="b">
        <v>0</v>
      </c>
      <c r="I4015" t="b">
        <v>0</v>
      </c>
      <c r="J4015" t="b">
        <v>1</v>
      </c>
      <c r="K4015" t="b">
        <v>0</v>
      </c>
    </row>
    <row r="4016" spans="1:11" x14ac:dyDescent="0.3">
      <c r="A4016" t="s">
        <v>9468</v>
      </c>
      <c r="B4016" t="s">
        <v>723</v>
      </c>
      <c r="C4016">
        <v>7.25</v>
      </c>
      <c r="D4016" s="18">
        <v>41752</v>
      </c>
      <c r="E4016" t="s">
        <v>3968</v>
      </c>
      <c r="F4016" t="s">
        <v>3968</v>
      </c>
      <c r="G4016" t="s">
        <v>2565</v>
      </c>
      <c r="H4016" t="b">
        <v>0</v>
      </c>
      <c r="I4016" t="b">
        <v>0</v>
      </c>
      <c r="J4016" t="b">
        <v>1</v>
      </c>
      <c r="K4016" t="b">
        <v>0</v>
      </c>
    </row>
    <row r="4017" spans="1:11" x14ac:dyDescent="0.3">
      <c r="A4017" t="s">
        <v>9469</v>
      </c>
      <c r="B4017" t="s">
        <v>9470</v>
      </c>
      <c r="C4017">
        <v>3</v>
      </c>
      <c r="D4017" s="18">
        <v>41837</v>
      </c>
      <c r="E4017" t="s">
        <v>2230</v>
      </c>
      <c r="F4017" t="s">
        <v>3984</v>
      </c>
      <c r="G4017" t="s">
        <v>2689</v>
      </c>
      <c r="H4017" t="b">
        <v>0</v>
      </c>
      <c r="I4017" t="b">
        <v>0</v>
      </c>
      <c r="J4017" t="b">
        <v>0</v>
      </c>
      <c r="K4017" t="b">
        <v>0</v>
      </c>
    </row>
    <row r="4018" spans="1:11" x14ac:dyDescent="0.3">
      <c r="A4018" t="s">
        <v>9471</v>
      </c>
      <c r="B4018" t="s">
        <v>9472</v>
      </c>
      <c r="C4018">
        <v>3.06</v>
      </c>
      <c r="D4018" s="18">
        <v>41789</v>
      </c>
      <c r="E4018" t="s">
        <v>3900</v>
      </c>
      <c r="F4018" t="s">
        <v>4004</v>
      </c>
      <c r="G4018" t="s">
        <v>2337</v>
      </c>
      <c r="H4018" t="b">
        <v>0</v>
      </c>
      <c r="I4018" t="b">
        <v>0</v>
      </c>
      <c r="J4018" t="b">
        <v>1</v>
      </c>
      <c r="K4018" t="b">
        <v>0</v>
      </c>
    </row>
    <row r="4019" spans="1:11" x14ac:dyDescent="0.3">
      <c r="A4019" t="s">
        <v>9473</v>
      </c>
      <c r="B4019" t="s">
        <v>9474</v>
      </c>
      <c r="C4019">
        <v>7.14</v>
      </c>
      <c r="D4019" s="18">
        <v>41787</v>
      </c>
      <c r="E4019" t="s">
        <v>3968</v>
      </c>
      <c r="F4019" t="s">
        <v>3968</v>
      </c>
      <c r="G4019" t="s">
        <v>2455</v>
      </c>
      <c r="H4019" t="b">
        <v>0</v>
      </c>
      <c r="I4019" t="b">
        <v>0</v>
      </c>
      <c r="J4019" t="b">
        <v>1</v>
      </c>
      <c r="K4019" t="b">
        <v>0</v>
      </c>
    </row>
    <row r="4020" spans="1:11" x14ac:dyDescent="0.3">
      <c r="A4020" t="s">
        <v>9475</v>
      </c>
      <c r="B4020" t="s">
        <v>233</v>
      </c>
      <c r="C4020">
        <v>8.5</v>
      </c>
      <c r="D4020" s="18">
        <v>41941</v>
      </c>
      <c r="E4020" t="s">
        <v>3950</v>
      </c>
      <c r="F4020" t="s">
        <v>4154</v>
      </c>
      <c r="G4020" t="s">
        <v>2813</v>
      </c>
      <c r="H4020" t="b">
        <v>0</v>
      </c>
      <c r="I4020" t="b">
        <v>0</v>
      </c>
      <c r="J4020" t="b">
        <v>1</v>
      </c>
      <c r="K4020" t="b">
        <v>0</v>
      </c>
    </row>
    <row r="4021" spans="1:11" x14ac:dyDescent="0.3">
      <c r="A4021" t="s">
        <v>9476</v>
      </c>
      <c r="B4021" t="s">
        <v>9477</v>
      </c>
      <c r="C4021">
        <v>5.0999999999999996</v>
      </c>
      <c r="D4021" s="18">
        <v>41743</v>
      </c>
      <c r="E4021" t="s">
        <v>3893</v>
      </c>
      <c r="F4021" t="s">
        <v>4888</v>
      </c>
      <c r="G4021" t="s">
        <v>2672</v>
      </c>
      <c r="H4021" t="b">
        <v>0</v>
      </c>
      <c r="I4021" t="b">
        <v>0</v>
      </c>
      <c r="J4021" t="b">
        <v>0</v>
      </c>
      <c r="K4021" t="b">
        <v>0</v>
      </c>
    </row>
    <row r="4022" spans="1:11" x14ac:dyDescent="0.3">
      <c r="A4022" t="s">
        <v>9478</v>
      </c>
      <c r="B4022" t="s">
        <v>9479</v>
      </c>
      <c r="C4022">
        <v>9.9450000000000003</v>
      </c>
      <c r="D4022" s="18">
        <v>41764</v>
      </c>
      <c r="E4022" t="s">
        <v>3900</v>
      </c>
      <c r="F4022" t="s">
        <v>3960</v>
      </c>
      <c r="G4022" t="s">
        <v>2366</v>
      </c>
      <c r="H4022" t="b">
        <v>0</v>
      </c>
      <c r="I4022" t="b">
        <v>0</v>
      </c>
      <c r="J4022" t="b">
        <v>1</v>
      </c>
      <c r="K4022" t="b">
        <v>0</v>
      </c>
    </row>
    <row r="4023" spans="1:11" x14ac:dyDescent="0.3">
      <c r="A4023" t="s">
        <v>9480</v>
      </c>
      <c r="B4023" t="s">
        <v>9481</v>
      </c>
      <c r="C4023">
        <v>8.16</v>
      </c>
      <c r="D4023" s="18">
        <v>41934</v>
      </c>
      <c r="E4023" t="s">
        <v>3922</v>
      </c>
      <c r="F4023" t="s">
        <v>3923</v>
      </c>
      <c r="G4023" t="s">
        <v>9482</v>
      </c>
      <c r="H4023" t="b">
        <v>0</v>
      </c>
      <c r="I4023" t="b">
        <v>0</v>
      </c>
      <c r="J4023" t="b">
        <v>0</v>
      </c>
      <c r="K4023" t="b">
        <v>0</v>
      </c>
    </row>
    <row r="4024" spans="1:11" x14ac:dyDescent="0.3">
      <c r="A4024" t="s">
        <v>9483</v>
      </c>
      <c r="B4024" t="s">
        <v>9484</v>
      </c>
      <c r="C4024">
        <v>2.5</v>
      </c>
      <c r="D4024" s="18">
        <v>41789</v>
      </c>
      <c r="E4024" t="s">
        <v>2230</v>
      </c>
      <c r="F4024" t="s">
        <v>3984</v>
      </c>
      <c r="G4024" t="s">
        <v>2415</v>
      </c>
      <c r="H4024" t="b">
        <v>0</v>
      </c>
      <c r="I4024" t="b">
        <v>0</v>
      </c>
      <c r="J4024" t="b">
        <v>0</v>
      </c>
      <c r="K4024" t="b">
        <v>0</v>
      </c>
    </row>
    <row r="4025" spans="1:11" x14ac:dyDescent="0.3">
      <c r="A4025" t="s">
        <v>9485</v>
      </c>
      <c r="B4025" t="s">
        <v>9486</v>
      </c>
      <c r="C4025">
        <v>6</v>
      </c>
      <c r="D4025" s="18">
        <v>41829</v>
      </c>
      <c r="E4025" t="s">
        <v>3909</v>
      </c>
      <c r="F4025" t="s">
        <v>3937</v>
      </c>
      <c r="G4025" t="s">
        <v>2417</v>
      </c>
      <c r="H4025" t="b">
        <v>0</v>
      </c>
      <c r="I4025" t="b">
        <v>0</v>
      </c>
      <c r="J4025" t="b">
        <v>0</v>
      </c>
      <c r="K4025" t="b">
        <v>0</v>
      </c>
    </row>
    <row r="4026" spans="1:11" x14ac:dyDescent="0.3">
      <c r="A4026" t="s">
        <v>9487</v>
      </c>
      <c r="B4026" t="s">
        <v>9488</v>
      </c>
      <c r="C4026">
        <v>7.75</v>
      </c>
      <c r="D4026" s="18">
        <v>41976</v>
      </c>
      <c r="E4026" t="s">
        <v>2230</v>
      </c>
      <c r="F4026" t="s">
        <v>3984</v>
      </c>
      <c r="G4026" t="s">
        <v>2969</v>
      </c>
      <c r="H4026" t="b">
        <v>0</v>
      </c>
      <c r="I4026" t="b">
        <v>1</v>
      </c>
      <c r="J4026" t="b">
        <v>0</v>
      </c>
      <c r="K4026" t="b">
        <v>0</v>
      </c>
    </row>
    <row r="4027" spans="1:11" x14ac:dyDescent="0.3">
      <c r="A4027" t="s">
        <v>2148</v>
      </c>
      <c r="B4027" t="s">
        <v>2147</v>
      </c>
      <c r="C4027">
        <v>10.5</v>
      </c>
      <c r="D4027" s="18">
        <v>41920</v>
      </c>
      <c r="E4027" t="s">
        <v>3909</v>
      </c>
      <c r="F4027" t="s">
        <v>3929</v>
      </c>
      <c r="G4027" t="s">
        <v>3072</v>
      </c>
      <c r="H4027" t="b">
        <v>0</v>
      </c>
      <c r="I4027" t="b">
        <v>0</v>
      </c>
      <c r="J4027" t="b">
        <v>0</v>
      </c>
      <c r="K4027" t="b">
        <v>0</v>
      </c>
    </row>
    <row r="4028" spans="1:11" x14ac:dyDescent="0.3">
      <c r="A4028" t="s">
        <v>9489</v>
      </c>
      <c r="B4028" t="s">
        <v>9490</v>
      </c>
      <c r="C4028">
        <v>3.8250000000000002</v>
      </c>
      <c r="D4028" s="18">
        <v>41818</v>
      </c>
      <c r="E4028" t="s">
        <v>3968</v>
      </c>
      <c r="F4028" t="s">
        <v>3968</v>
      </c>
      <c r="G4028" t="s">
        <v>2435</v>
      </c>
      <c r="H4028" t="b">
        <v>0</v>
      </c>
      <c r="I4028" t="b">
        <v>0</v>
      </c>
      <c r="J4028" t="b">
        <v>1</v>
      </c>
      <c r="K4028" t="b">
        <v>0</v>
      </c>
    </row>
    <row r="4029" spans="1:11" x14ac:dyDescent="0.3">
      <c r="A4029" t="s">
        <v>9491</v>
      </c>
      <c r="B4029" t="s">
        <v>9492</v>
      </c>
      <c r="C4029">
        <v>8.16</v>
      </c>
      <c r="D4029" s="18">
        <v>41916</v>
      </c>
      <c r="E4029" t="s">
        <v>3909</v>
      </c>
      <c r="F4029" t="s">
        <v>3929</v>
      </c>
      <c r="G4029" t="s">
        <v>2243</v>
      </c>
      <c r="H4029" t="b">
        <v>0</v>
      </c>
      <c r="I4029" t="b">
        <v>0</v>
      </c>
      <c r="J4029" t="b">
        <v>0</v>
      </c>
      <c r="K4029" t="b">
        <v>0</v>
      </c>
    </row>
    <row r="4030" spans="1:11" x14ac:dyDescent="0.3">
      <c r="A4030" t="s">
        <v>1549</v>
      </c>
      <c r="B4030" t="s">
        <v>1548</v>
      </c>
      <c r="C4030">
        <v>9.69</v>
      </c>
      <c r="D4030" s="18">
        <v>41817</v>
      </c>
      <c r="E4030" t="s">
        <v>3968</v>
      </c>
      <c r="F4030" t="s">
        <v>3968</v>
      </c>
      <c r="G4030" t="s">
        <v>2263</v>
      </c>
      <c r="H4030" t="b">
        <v>0</v>
      </c>
      <c r="I4030" t="b">
        <v>0</v>
      </c>
      <c r="J4030" t="b">
        <v>1</v>
      </c>
      <c r="K4030" t="b">
        <v>0</v>
      </c>
    </row>
    <row r="4031" spans="1:11" x14ac:dyDescent="0.3">
      <c r="A4031" t="s">
        <v>9493</v>
      </c>
      <c r="B4031" t="s">
        <v>771</v>
      </c>
      <c r="C4031">
        <v>6</v>
      </c>
      <c r="D4031" s="18">
        <v>41837</v>
      </c>
      <c r="E4031" t="s">
        <v>3893</v>
      </c>
      <c r="F4031" t="s">
        <v>3894</v>
      </c>
      <c r="G4031" t="s">
        <v>2348</v>
      </c>
      <c r="H4031" t="b">
        <v>0</v>
      </c>
      <c r="I4031" t="b">
        <v>0</v>
      </c>
      <c r="J4031" t="b">
        <v>0</v>
      </c>
      <c r="K4031" t="b">
        <v>0</v>
      </c>
    </row>
    <row r="4032" spans="1:11" x14ac:dyDescent="0.3">
      <c r="A4032" t="s">
        <v>9494</v>
      </c>
      <c r="B4032" t="s">
        <v>9495</v>
      </c>
      <c r="C4032">
        <v>5.8650000000000002</v>
      </c>
      <c r="D4032" s="18">
        <v>41781</v>
      </c>
      <c r="E4032" t="s">
        <v>3968</v>
      </c>
      <c r="F4032" t="s">
        <v>3968</v>
      </c>
      <c r="G4032" t="s">
        <v>2366</v>
      </c>
      <c r="H4032" t="b">
        <v>0</v>
      </c>
      <c r="I4032" t="b">
        <v>0</v>
      </c>
      <c r="J4032" t="b">
        <v>1</v>
      </c>
      <c r="K4032" t="b">
        <v>0</v>
      </c>
    </row>
    <row r="4033" spans="1:11" x14ac:dyDescent="0.3">
      <c r="A4033" t="s">
        <v>9496</v>
      </c>
      <c r="B4033" t="s">
        <v>9497</v>
      </c>
      <c r="C4033">
        <v>4.59</v>
      </c>
      <c r="D4033" s="18">
        <v>41779</v>
      </c>
      <c r="E4033" t="s">
        <v>3922</v>
      </c>
      <c r="F4033" t="s">
        <v>3985</v>
      </c>
      <c r="G4033" t="s">
        <v>2366</v>
      </c>
      <c r="H4033" t="b">
        <v>0</v>
      </c>
      <c r="I4033" t="b">
        <v>0</v>
      </c>
      <c r="J4033" t="b">
        <v>0</v>
      </c>
      <c r="K4033" t="b">
        <v>0</v>
      </c>
    </row>
    <row r="4034" spans="1:11" x14ac:dyDescent="0.3">
      <c r="A4034" t="s">
        <v>9498</v>
      </c>
      <c r="B4034" t="s">
        <v>9499</v>
      </c>
      <c r="C4034">
        <v>7.14</v>
      </c>
      <c r="D4034" s="18">
        <v>41765</v>
      </c>
      <c r="E4034" t="s">
        <v>3909</v>
      </c>
      <c r="F4034" t="s">
        <v>3937</v>
      </c>
      <c r="G4034" t="s">
        <v>2398</v>
      </c>
      <c r="H4034" t="b">
        <v>0</v>
      </c>
      <c r="I4034" t="b">
        <v>0</v>
      </c>
      <c r="J4034" t="b">
        <v>0</v>
      </c>
      <c r="K4034" t="b">
        <v>0</v>
      </c>
    </row>
    <row r="4035" spans="1:11" x14ac:dyDescent="0.3">
      <c r="A4035" t="s">
        <v>9500</v>
      </c>
      <c r="B4035" t="s">
        <v>9501</v>
      </c>
      <c r="C4035">
        <v>7.5</v>
      </c>
      <c r="D4035" s="18">
        <v>41577</v>
      </c>
      <c r="E4035" t="s">
        <v>3968</v>
      </c>
      <c r="F4035" t="s">
        <v>3968</v>
      </c>
      <c r="G4035" t="s">
        <v>2235</v>
      </c>
      <c r="H4035" t="b">
        <v>0</v>
      </c>
      <c r="I4035" t="b">
        <v>0</v>
      </c>
      <c r="J4035" t="b">
        <v>1</v>
      </c>
      <c r="K4035" t="b">
        <v>0</v>
      </c>
    </row>
    <row r="4036" spans="1:11" x14ac:dyDescent="0.3">
      <c r="A4036" t="s">
        <v>9502</v>
      </c>
      <c r="B4036" t="s">
        <v>726</v>
      </c>
      <c r="C4036">
        <v>6.63</v>
      </c>
      <c r="D4036" s="18">
        <v>41757</v>
      </c>
      <c r="E4036" t="s">
        <v>3968</v>
      </c>
      <c r="F4036" t="s">
        <v>3968</v>
      </c>
      <c r="G4036" t="s">
        <v>2251</v>
      </c>
      <c r="H4036" t="b">
        <v>0</v>
      </c>
      <c r="I4036" t="b">
        <v>0</v>
      </c>
      <c r="J4036" t="b">
        <v>1</v>
      </c>
      <c r="K4036" t="b">
        <v>0</v>
      </c>
    </row>
    <row r="4037" spans="1:11" x14ac:dyDescent="0.3">
      <c r="A4037" t="s">
        <v>9503</v>
      </c>
      <c r="B4037" t="s">
        <v>9504</v>
      </c>
      <c r="C4037">
        <v>4.335</v>
      </c>
      <c r="D4037" s="18">
        <v>41794</v>
      </c>
      <c r="E4037" t="s">
        <v>3900</v>
      </c>
      <c r="F4037" t="s">
        <v>3960</v>
      </c>
      <c r="G4037" t="s">
        <v>2382</v>
      </c>
      <c r="H4037" t="b">
        <v>0</v>
      </c>
      <c r="I4037" t="b">
        <v>0</v>
      </c>
      <c r="J4037" t="b">
        <v>1</v>
      </c>
      <c r="K4037" t="b">
        <v>0</v>
      </c>
    </row>
    <row r="4038" spans="1:11" x14ac:dyDescent="0.3">
      <c r="A4038" t="s">
        <v>9505</v>
      </c>
      <c r="B4038" t="s">
        <v>72</v>
      </c>
      <c r="C4038">
        <v>4</v>
      </c>
      <c r="D4038" s="18">
        <v>41872</v>
      </c>
      <c r="E4038" t="s">
        <v>3968</v>
      </c>
      <c r="F4038" t="s">
        <v>3968</v>
      </c>
      <c r="G4038" t="s">
        <v>3152</v>
      </c>
      <c r="H4038" t="b">
        <v>0</v>
      </c>
      <c r="I4038" t="b">
        <v>0</v>
      </c>
      <c r="J4038" t="b">
        <v>1</v>
      </c>
      <c r="K4038" t="b">
        <v>0</v>
      </c>
    </row>
    <row r="4039" spans="1:11" x14ac:dyDescent="0.3">
      <c r="A4039" t="s">
        <v>9506</v>
      </c>
      <c r="B4039" t="s">
        <v>9507</v>
      </c>
      <c r="C4039">
        <v>7.25</v>
      </c>
      <c r="D4039" s="18">
        <v>41887</v>
      </c>
      <c r="E4039" t="s">
        <v>3900</v>
      </c>
      <c r="F4039" t="s">
        <v>3901</v>
      </c>
      <c r="G4039" t="s">
        <v>2842</v>
      </c>
      <c r="H4039" t="b">
        <v>0</v>
      </c>
      <c r="I4039" t="b">
        <v>0</v>
      </c>
      <c r="J4039" t="b">
        <v>1</v>
      </c>
      <c r="K4039" t="b">
        <v>0</v>
      </c>
    </row>
    <row r="4040" spans="1:11" x14ac:dyDescent="0.3">
      <c r="A4040" t="s">
        <v>9508</v>
      </c>
      <c r="B4040" t="s">
        <v>52</v>
      </c>
      <c r="C4040">
        <v>6.5</v>
      </c>
      <c r="D4040" s="18">
        <v>41855</v>
      </c>
      <c r="E4040" t="s">
        <v>3922</v>
      </c>
      <c r="F4040" t="s">
        <v>3985</v>
      </c>
      <c r="G4040" t="s">
        <v>2969</v>
      </c>
      <c r="H4040" t="b">
        <v>0</v>
      </c>
      <c r="I4040" t="b">
        <v>0</v>
      </c>
      <c r="J4040" t="b">
        <v>0</v>
      </c>
      <c r="K4040" t="b">
        <v>0</v>
      </c>
    </row>
    <row r="4041" spans="1:11" x14ac:dyDescent="0.3">
      <c r="A4041" t="s">
        <v>12762</v>
      </c>
      <c r="B4041" t="s">
        <v>12665</v>
      </c>
      <c r="C4041">
        <v>9</v>
      </c>
      <c r="D4041" s="18">
        <v>42009</v>
      </c>
      <c r="E4041" t="s">
        <v>3893</v>
      </c>
      <c r="F4041" t="s">
        <v>3925</v>
      </c>
      <c r="G4041" t="s">
        <v>2591</v>
      </c>
      <c r="H4041" t="b">
        <v>0</v>
      </c>
      <c r="I4041" t="b">
        <v>0</v>
      </c>
      <c r="J4041" t="b">
        <v>0</v>
      </c>
      <c r="K4041" t="b">
        <v>0</v>
      </c>
    </row>
    <row r="4042" spans="1:11" x14ac:dyDescent="0.3">
      <c r="A4042" t="s">
        <v>661</v>
      </c>
      <c r="B4042" t="s">
        <v>9509</v>
      </c>
      <c r="C4042">
        <v>12.75</v>
      </c>
      <c r="D4042" s="18">
        <v>41965</v>
      </c>
      <c r="E4042" t="s">
        <v>3893</v>
      </c>
      <c r="F4042" t="s">
        <v>3894</v>
      </c>
      <c r="G4042" t="s">
        <v>2818</v>
      </c>
      <c r="H4042" t="b">
        <v>0</v>
      </c>
      <c r="I4042" t="b">
        <v>0</v>
      </c>
      <c r="J4042" t="b">
        <v>0</v>
      </c>
      <c r="K4042" t="b">
        <v>0</v>
      </c>
    </row>
    <row r="4043" spans="1:11" x14ac:dyDescent="0.3">
      <c r="A4043" t="s">
        <v>9510</v>
      </c>
      <c r="B4043" t="s">
        <v>49</v>
      </c>
      <c r="C4043">
        <v>4.5</v>
      </c>
      <c r="D4043" s="18">
        <v>41853</v>
      </c>
      <c r="E4043" t="s">
        <v>3968</v>
      </c>
      <c r="F4043" t="s">
        <v>3968</v>
      </c>
      <c r="G4043" t="s">
        <v>2937</v>
      </c>
      <c r="H4043" t="b">
        <v>0</v>
      </c>
      <c r="I4043" t="b">
        <v>0</v>
      </c>
      <c r="J4043" t="b">
        <v>1</v>
      </c>
      <c r="K4043" t="b">
        <v>0</v>
      </c>
    </row>
    <row r="4044" spans="1:11" x14ac:dyDescent="0.3">
      <c r="A4044" t="s">
        <v>623</v>
      </c>
      <c r="B4044" t="s">
        <v>622</v>
      </c>
      <c r="C4044">
        <v>3.8250000000000002</v>
      </c>
      <c r="D4044" s="18">
        <v>41930</v>
      </c>
      <c r="E4044" t="s">
        <v>3893</v>
      </c>
      <c r="F4044" t="s">
        <v>3894</v>
      </c>
      <c r="G4044" t="s">
        <v>2666</v>
      </c>
      <c r="H4044" t="b">
        <v>0</v>
      </c>
      <c r="I4044" t="b">
        <v>0</v>
      </c>
      <c r="J4044" t="b">
        <v>0</v>
      </c>
      <c r="K4044" t="b">
        <v>0</v>
      </c>
    </row>
    <row r="4045" spans="1:11" x14ac:dyDescent="0.3">
      <c r="A4045" t="s">
        <v>1302</v>
      </c>
      <c r="B4045" t="s">
        <v>1301</v>
      </c>
      <c r="C4045">
        <v>4.08</v>
      </c>
      <c r="D4045" s="18">
        <v>41925</v>
      </c>
      <c r="E4045" t="s">
        <v>3968</v>
      </c>
      <c r="F4045" t="s">
        <v>3968</v>
      </c>
      <c r="G4045" t="s">
        <v>3330</v>
      </c>
      <c r="H4045" t="b">
        <v>0</v>
      </c>
      <c r="I4045" t="b">
        <v>0</v>
      </c>
      <c r="J4045" t="b">
        <v>1</v>
      </c>
      <c r="K4045" t="b">
        <v>0</v>
      </c>
    </row>
    <row r="4046" spans="1:11" x14ac:dyDescent="0.3">
      <c r="A4046" t="s">
        <v>9511</v>
      </c>
      <c r="B4046" t="s">
        <v>9512</v>
      </c>
      <c r="C4046">
        <v>9</v>
      </c>
      <c r="D4046" s="18">
        <v>41608</v>
      </c>
      <c r="E4046" t="s">
        <v>3909</v>
      </c>
      <c r="F4046" t="s">
        <v>3937</v>
      </c>
      <c r="G4046" t="s">
        <v>2758</v>
      </c>
      <c r="H4046" t="b">
        <v>0</v>
      </c>
      <c r="I4046" t="b">
        <v>0</v>
      </c>
      <c r="J4046" t="b">
        <v>0</v>
      </c>
      <c r="K4046" t="b">
        <v>0</v>
      </c>
    </row>
    <row r="4047" spans="1:11" x14ac:dyDescent="0.3">
      <c r="A4047" t="s">
        <v>9513</v>
      </c>
      <c r="B4047" t="s">
        <v>9514</v>
      </c>
      <c r="C4047">
        <v>9.75</v>
      </c>
      <c r="D4047" s="18">
        <v>41977</v>
      </c>
      <c r="E4047" t="s">
        <v>2230</v>
      </c>
      <c r="F4047" t="s">
        <v>3984</v>
      </c>
      <c r="G4047" t="s">
        <v>2766</v>
      </c>
      <c r="H4047" t="b">
        <v>0</v>
      </c>
      <c r="I4047" t="b">
        <v>0</v>
      </c>
      <c r="J4047" t="b">
        <v>0</v>
      </c>
      <c r="K4047" t="b">
        <v>0</v>
      </c>
    </row>
    <row r="4048" spans="1:11" x14ac:dyDescent="0.3">
      <c r="A4048" t="s">
        <v>9515</v>
      </c>
      <c r="B4048" t="s">
        <v>9516</v>
      </c>
      <c r="C4048">
        <v>10.75</v>
      </c>
      <c r="D4048" s="18">
        <v>41880</v>
      </c>
      <c r="E4048" t="s">
        <v>3909</v>
      </c>
      <c r="F4048" t="s">
        <v>3910</v>
      </c>
      <c r="G4048" t="s">
        <v>2587</v>
      </c>
      <c r="H4048" t="b">
        <v>0</v>
      </c>
      <c r="I4048" t="b">
        <v>0</v>
      </c>
      <c r="J4048" t="b">
        <v>0</v>
      </c>
      <c r="K4048" t="b">
        <v>0</v>
      </c>
    </row>
    <row r="4049" spans="1:11" x14ac:dyDescent="0.3">
      <c r="A4049" t="s">
        <v>9517</v>
      </c>
      <c r="B4049" t="s">
        <v>9518</v>
      </c>
      <c r="C4049">
        <v>10.455</v>
      </c>
      <c r="D4049" s="18">
        <v>41804</v>
      </c>
      <c r="E4049" t="s">
        <v>3909</v>
      </c>
      <c r="F4049" t="s">
        <v>3937</v>
      </c>
      <c r="G4049" t="s">
        <v>2372</v>
      </c>
      <c r="H4049" t="b">
        <v>0</v>
      </c>
      <c r="I4049" t="b">
        <v>0</v>
      </c>
      <c r="J4049" t="b">
        <v>0</v>
      </c>
      <c r="K4049" t="b">
        <v>0</v>
      </c>
    </row>
    <row r="4050" spans="1:11" x14ac:dyDescent="0.3">
      <c r="A4050" t="s">
        <v>9519</v>
      </c>
      <c r="B4050" t="s">
        <v>9520</v>
      </c>
      <c r="C4050">
        <v>5.25</v>
      </c>
      <c r="D4050" s="18">
        <v>41857</v>
      </c>
      <c r="E4050" t="s">
        <v>3909</v>
      </c>
      <c r="F4050" t="s">
        <v>3937</v>
      </c>
      <c r="G4050" t="s">
        <v>2666</v>
      </c>
      <c r="H4050" t="b">
        <v>0</v>
      </c>
      <c r="I4050" t="b">
        <v>0</v>
      </c>
      <c r="J4050" t="b">
        <v>0</v>
      </c>
      <c r="K4050" t="b">
        <v>0</v>
      </c>
    </row>
    <row r="4051" spans="1:11" x14ac:dyDescent="0.3">
      <c r="A4051" t="s">
        <v>9521</v>
      </c>
      <c r="B4051" t="s">
        <v>9522</v>
      </c>
      <c r="C4051">
        <v>11.22</v>
      </c>
      <c r="D4051" s="18">
        <v>41813</v>
      </c>
      <c r="E4051" t="s">
        <v>3968</v>
      </c>
      <c r="F4051" t="s">
        <v>3968</v>
      </c>
      <c r="G4051" t="s">
        <v>2255</v>
      </c>
      <c r="H4051" t="b">
        <v>0</v>
      </c>
      <c r="I4051" t="b">
        <v>0</v>
      </c>
      <c r="J4051" t="b">
        <v>1</v>
      </c>
      <c r="K4051" t="b">
        <v>0</v>
      </c>
    </row>
    <row r="4052" spans="1:11" x14ac:dyDescent="0.3">
      <c r="A4052" t="s">
        <v>9523</v>
      </c>
      <c r="B4052" t="s">
        <v>9524</v>
      </c>
      <c r="C4052">
        <v>14</v>
      </c>
      <c r="D4052" s="18">
        <v>41828</v>
      </c>
      <c r="E4052" t="s">
        <v>3909</v>
      </c>
      <c r="F4052" t="s">
        <v>3937</v>
      </c>
      <c r="G4052" t="s">
        <v>2782</v>
      </c>
      <c r="H4052" t="b">
        <v>0</v>
      </c>
      <c r="I4052" t="b">
        <v>0</v>
      </c>
      <c r="J4052" t="b">
        <v>0</v>
      </c>
      <c r="K4052" t="b">
        <v>0</v>
      </c>
    </row>
    <row r="4053" spans="1:11" x14ac:dyDescent="0.3">
      <c r="A4053" t="s">
        <v>9525</v>
      </c>
      <c r="B4053" t="s">
        <v>9526</v>
      </c>
      <c r="C4053">
        <v>7.5</v>
      </c>
      <c r="D4053" s="18">
        <v>41857</v>
      </c>
      <c r="E4053" t="s">
        <v>3909</v>
      </c>
      <c r="F4053" t="s">
        <v>3937</v>
      </c>
      <c r="G4053" t="s">
        <v>2614</v>
      </c>
      <c r="H4053" t="b">
        <v>0</v>
      </c>
      <c r="I4053" t="b">
        <v>0</v>
      </c>
      <c r="J4053" t="b">
        <v>0</v>
      </c>
      <c r="K4053" t="b">
        <v>0</v>
      </c>
    </row>
    <row r="4054" spans="1:11" x14ac:dyDescent="0.3">
      <c r="A4054" t="s">
        <v>9527</v>
      </c>
      <c r="B4054" t="s">
        <v>9528</v>
      </c>
      <c r="C4054">
        <v>10.199999999999999</v>
      </c>
      <c r="D4054" s="18">
        <v>41979</v>
      </c>
      <c r="E4054" t="s">
        <v>3893</v>
      </c>
      <c r="F4054" t="s">
        <v>3925</v>
      </c>
      <c r="G4054" t="s">
        <v>3511</v>
      </c>
      <c r="H4054" t="b">
        <v>0</v>
      </c>
      <c r="I4054" t="b">
        <v>1</v>
      </c>
      <c r="J4054" t="b">
        <v>0</v>
      </c>
      <c r="K4054" t="b">
        <v>0</v>
      </c>
    </row>
    <row r="4055" spans="1:11" x14ac:dyDescent="0.3">
      <c r="A4055" t="s">
        <v>9529</v>
      </c>
      <c r="B4055" t="s">
        <v>34</v>
      </c>
      <c r="C4055">
        <v>6.5</v>
      </c>
      <c r="D4055" s="18">
        <v>41841</v>
      </c>
      <c r="E4055" t="s">
        <v>3900</v>
      </c>
      <c r="F4055" t="s">
        <v>3901</v>
      </c>
      <c r="G4055" t="s">
        <v>2916</v>
      </c>
      <c r="H4055" t="b">
        <v>0</v>
      </c>
      <c r="I4055" t="b">
        <v>0</v>
      </c>
      <c r="J4055" t="b">
        <v>1</v>
      </c>
      <c r="K4055" t="b">
        <v>0</v>
      </c>
    </row>
    <row r="4056" spans="1:11" x14ac:dyDescent="0.3">
      <c r="A4056" t="s">
        <v>9530</v>
      </c>
      <c r="B4056" t="s">
        <v>9531</v>
      </c>
      <c r="C4056">
        <v>6</v>
      </c>
      <c r="D4056" s="18">
        <v>41898</v>
      </c>
      <c r="E4056" t="s">
        <v>3968</v>
      </c>
      <c r="F4056" t="s">
        <v>3968</v>
      </c>
      <c r="G4056" t="s">
        <v>2727</v>
      </c>
      <c r="H4056" t="b">
        <v>0</v>
      </c>
      <c r="I4056" t="b">
        <v>0</v>
      </c>
      <c r="J4056" t="b">
        <v>1</v>
      </c>
      <c r="K4056" t="b">
        <v>0</v>
      </c>
    </row>
    <row r="4057" spans="1:11" x14ac:dyDescent="0.3">
      <c r="A4057" t="s">
        <v>9532</v>
      </c>
      <c r="B4057" t="s">
        <v>9533</v>
      </c>
      <c r="C4057">
        <v>3.3149999999999999</v>
      </c>
      <c r="D4057" s="18">
        <v>41915</v>
      </c>
      <c r="E4057" t="s">
        <v>3893</v>
      </c>
      <c r="F4057" t="s">
        <v>4117</v>
      </c>
      <c r="G4057" t="s">
        <v>2818</v>
      </c>
      <c r="H4057" t="b">
        <v>0</v>
      </c>
      <c r="I4057" t="b">
        <v>0</v>
      </c>
      <c r="J4057" t="b">
        <v>0</v>
      </c>
      <c r="K4057" t="b">
        <v>0</v>
      </c>
    </row>
    <row r="4058" spans="1:11" x14ac:dyDescent="0.3">
      <c r="A4058" t="s">
        <v>399</v>
      </c>
      <c r="B4058" t="s">
        <v>398</v>
      </c>
      <c r="C4058">
        <v>7.14</v>
      </c>
      <c r="D4058" s="18">
        <v>41814</v>
      </c>
      <c r="E4058" t="s">
        <v>3909</v>
      </c>
      <c r="F4058" t="s">
        <v>3937</v>
      </c>
      <c r="G4058" t="s">
        <v>2277</v>
      </c>
      <c r="H4058" t="b">
        <v>0</v>
      </c>
      <c r="I4058" t="b">
        <v>0</v>
      </c>
      <c r="J4058" t="b">
        <v>0</v>
      </c>
      <c r="K4058" t="b">
        <v>0</v>
      </c>
    </row>
    <row r="4059" spans="1:11" x14ac:dyDescent="0.3">
      <c r="A4059" t="s">
        <v>9534</v>
      </c>
      <c r="B4059" t="s">
        <v>9535</v>
      </c>
      <c r="C4059">
        <v>4</v>
      </c>
      <c r="D4059" s="18">
        <v>41827</v>
      </c>
      <c r="E4059" t="s">
        <v>3909</v>
      </c>
      <c r="F4059" t="s">
        <v>3937</v>
      </c>
      <c r="G4059" t="s">
        <v>2689</v>
      </c>
      <c r="H4059" t="b">
        <v>0</v>
      </c>
      <c r="I4059" t="b">
        <v>0</v>
      </c>
      <c r="J4059" t="b">
        <v>0</v>
      </c>
      <c r="K4059" t="b">
        <v>0</v>
      </c>
    </row>
    <row r="4060" spans="1:11" x14ac:dyDescent="0.3">
      <c r="A4060" t="s">
        <v>9536</v>
      </c>
      <c r="B4060" t="s">
        <v>894</v>
      </c>
      <c r="C4060">
        <v>6.375</v>
      </c>
      <c r="D4060" s="18">
        <v>41935</v>
      </c>
      <c r="E4060" t="s">
        <v>2230</v>
      </c>
      <c r="F4060" t="s">
        <v>3984</v>
      </c>
      <c r="G4060" t="s">
        <v>3250</v>
      </c>
      <c r="H4060" t="b">
        <v>0</v>
      </c>
      <c r="I4060" t="b">
        <v>0</v>
      </c>
      <c r="J4060" t="b">
        <v>0</v>
      </c>
      <c r="K4060" t="b">
        <v>0</v>
      </c>
    </row>
    <row r="4061" spans="1:11" x14ac:dyDescent="0.3">
      <c r="A4061" t="s">
        <v>9537</v>
      </c>
      <c r="B4061" t="s">
        <v>9538</v>
      </c>
      <c r="C4061">
        <v>5.25</v>
      </c>
      <c r="D4061" s="18">
        <v>41771</v>
      </c>
      <c r="E4061" t="s">
        <v>3909</v>
      </c>
      <c r="F4061" t="s">
        <v>3937</v>
      </c>
      <c r="G4061" t="s">
        <v>2423</v>
      </c>
      <c r="H4061" t="b">
        <v>0</v>
      </c>
      <c r="I4061" t="b">
        <v>0</v>
      </c>
      <c r="J4061" t="b">
        <v>0</v>
      </c>
      <c r="K4061" t="b">
        <v>0</v>
      </c>
    </row>
    <row r="4062" spans="1:11" x14ac:dyDescent="0.3">
      <c r="A4062" t="s">
        <v>13319</v>
      </c>
      <c r="B4062" t="s">
        <v>13320</v>
      </c>
      <c r="C4062">
        <v>10.199999999999999</v>
      </c>
      <c r="D4062" s="18">
        <v>42023</v>
      </c>
      <c r="E4062" t="s">
        <v>3893</v>
      </c>
      <c r="F4062" t="s">
        <v>3894</v>
      </c>
      <c r="G4062" t="s">
        <v>2591</v>
      </c>
      <c r="H4062" t="b">
        <v>0</v>
      </c>
      <c r="I4062" t="b">
        <v>0</v>
      </c>
      <c r="J4062" t="b">
        <v>0</v>
      </c>
      <c r="K4062" t="b">
        <v>0</v>
      </c>
    </row>
    <row r="4063" spans="1:11" x14ac:dyDescent="0.3">
      <c r="A4063" t="s">
        <v>9539</v>
      </c>
      <c r="B4063" t="s">
        <v>9540</v>
      </c>
      <c r="C4063">
        <v>7.9050000000000002</v>
      </c>
      <c r="D4063" s="18">
        <v>41740</v>
      </c>
      <c r="E4063" t="s">
        <v>3909</v>
      </c>
      <c r="F4063" t="s">
        <v>3937</v>
      </c>
      <c r="G4063" t="s">
        <v>2350</v>
      </c>
      <c r="H4063" t="b">
        <v>0</v>
      </c>
      <c r="I4063" t="b">
        <v>0</v>
      </c>
      <c r="J4063" t="b">
        <v>0</v>
      </c>
      <c r="K4063" t="b">
        <v>0</v>
      </c>
    </row>
    <row r="4064" spans="1:11" x14ac:dyDescent="0.3">
      <c r="A4064" t="s">
        <v>9541</v>
      </c>
      <c r="B4064" t="s">
        <v>9542</v>
      </c>
      <c r="C4064">
        <v>3.57</v>
      </c>
      <c r="D4064" s="18">
        <v>41851</v>
      </c>
      <c r="E4064" t="s">
        <v>3909</v>
      </c>
      <c r="F4064" t="s">
        <v>3937</v>
      </c>
      <c r="G4064" t="s">
        <v>2854</v>
      </c>
      <c r="H4064" t="b">
        <v>0</v>
      </c>
      <c r="I4064" t="b">
        <v>0</v>
      </c>
      <c r="J4064" t="b">
        <v>0</v>
      </c>
      <c r="K4064" t="b">
        <v>0</v>
      </c>
    </row>
    <row r="4065" spans="1:11" x14ac:dyDescent="0.3">
      <c r="A4065" t="s">
        <v>9543</v>
      </c>
      <c r="B4065" t="s">
        <v>9544</v>
      </c>
      <c r="C4065">
        <v>6</v>
      </c>
      <c r="D4065" s="18">
        <v>41687</v>
      </c>
      <c r="E4065" t="s">
        <v>3968</v>
      </c>
      <c r="F4065" t="s">
        <v>3968</v>
      </c>
      <c r="G4065" t="s">
        <v>2345</v>
      </c>
      <c r="H4065" t="b">
        <v>0</v>
      </c>
      <c r="I4065" t="b">
        <v>0</v>
      </c>
      <c r="J4065" t="b">
        <v>1</v>
      </c>
      <c r="K4065" t="b">
        <v>0</v>
      </c>
    </row>
    <row r="4066" spans="1:11" x14ac:dyDescent="0.3">
      <c r="A4066" t="s">
        <v>9545</v>
      </c>
      <c r="B4066" t="s">
        <v>9546</v>
      </c>
      <c r="C4066">
        <v>10</v>
      </c>
      <c r="D4066" s="18">
        <v>41759</v>
      </c>
      <c r="E4066" t="s">
        <v>3909</v>
      </c>
      <c r="F4066" t="s">
        <v>3937</v>
      </c>
      <c r="G4066" t="s">
        <v>2672</v>
      </c>
      <c r="H4066" t="b">
        <v>0</v>
      </c>
      <c r="I4066" t="b">
        <v>0</v>
      </c>
      <c r="J4066" t="b">
        <v>0</v>
      </c>
      <c r="K4066" t="b">
        <v>0</v>
      </c>
    </row>
    <row r="4067" spans="1:11" x14ac:dyDescent="0.3">
      <c r="A4067" t="s">
        <v>9547</v>
      </c>
      <c r="B4067" t="s">
        <v>9548</v>
      </c>
      <c r="C4067">
        <v>9.9450000000000003</v>
      </c>
      <c r="D4067" s="18">
        <v>41794</v>
      </c>
      <c r="E4067" t="s">
        <v>3900</v>
      </c>
      <c r="F4067" t="s">
        <v>3901</v>
      </c>
      <c r="G4067" t="s">
        <v>2836</v>
      </c>
      <c r="H4067" t="b">
        <v>0</v>
      </c>
      <c r="I4067" t="b">
        <v>0</v>
      </c>
      <c r="J4067" t="b">
        <v>1</v>
      </c>
      <c r="K4067" t="b">
        <v>0</v>
      </c>
    </row>
    <row r="4068" spans="1:11" x14ac:dyDescent="0.3">
      <c r="A4068" t="s">
        <v>9549</v>
      </c>
      <c r="B4068" t="s">
        <v>9550</v>
      </c>
      <c r="C4068">
        <v>10</v>
      </c>
      <c r="D4068" s="18">
        <v>41888</v>
      </c>
      <c r="E4068" t="s">
        <v>3909</v>
      </c>
      <c r="F4068" t="s">
        <v>3937</v>
      </c>
      <c r="G4068" t="s">
        <v>2953</v>
      </c>
      <c r="H4068" t="b">
        <v>0</v>
      </c>
      <c r="I4068" t="b">
        <v>0</v>
      </c>
      <c r="J4068" t="b">
        <v>0</v>
      </c>
      <c r="K4068" t="b">
        <v>0</v>
      </c>
    </row>
    <row r="4069" spans="1:11" x14ac:dyDescent="0.3">
      <c r="A4069" t="s">
        <v>9551</v>
      </c>
      <c r="B4069" t="s">
        <v>834</v>
      </c>
      <c r="C4069">
        <v>6</v>
      </c>
      <c r="D4069" s="18">
        <v>41893</v>
      </c>
      <c r="E4069" t="s">
        <v>3922</v>
      </c>
      <c r="F4069" t="s">
        <v>3923</v>
      </c>
      <c r="G4069" t="s">
        <v>2703</v>
      </c>
      <c r="H4069" t="b">
        <v>0</v>
      </c>
      <c r="I4069" t="b">
        <v>0</v>
      </c>
      <c r="J4069" t="b">
        <v>0</v>
      </c>
      <c r="K4069" t="b">
        <v>0</v>
      </c>
    </row>
    <row r="4070" spans="1:11" x14ac:dyDescent="0.3">
      <c r="A4070" t="s">
        <v>9552</v>
      </c>
      <c r="B4070" t="s">
        <v>9553</v>
      </c>
      <c r="C4070">
        <v>4.16</v>
      </c>
      <c r="D4070" s="18">
        <v>41946</v>
      </c>
      <c r="E4070" t="s">
        <v>3900</v>
      </c>
      <c r="F4070" t="s">
        <v>3901</v>
      </c>
      <c r="G4070" t="s">
        <v>3682</v>
      </c>
      <c r="H4070" t="b">
        <v>0</v>
      </c>
      <c r="I4070" t="b">
        <v>0</v>
      </c>
      <c r="J4070" t="b">
        <v>1</v>
      </c>
      <c r="K4070" t="b">
        <v>0</v>
      </c>
    </row>
    <row r="4071" spans="1:11" x14ac:dyDescent="0.3">
      <c r="A4071" t="s">
        <v>9554</v>
      </c>
      <c r="B4071" t="s">
        <v>9555</v>
      </c>
      <c r="C4071">
        <v>7.75</v>
      </c>
      <c r="D4071" s="18">
        <v>41790</v>
      </c>
      <c r="E4071" t="s">
        <v>3909</v>
      </c>
      <c r="F4071" t="s">
        <v>3937</v>
      </c>
      <c r="G4071" t="s">
        <v>2417</v>
      </c>
      <c r="H4071" t="b">
        <v>0</v>
      </c>
      <c r="I4071" t="b">
        <v>0</v>
      </c>
      <c r="J4071" t="b">
        <v>0</v>
      </c>
      <c r="K4071" t="b">
        <v>0</v>
      </c>
    </row>
    <row r="4072" spans="1:11" x14ac:dyDescent="0.3">
      <c r="A4072" t="s">
        <v>9556</v>
      </c>
      <c r="B4072" t="s">
        <v>9557</v>
      </c>
      <c r="C4072">
        <v>2.75</v>
      </c>
      <c r="D4072" s="18">
        <v>41932</v>
      </c>
      <c r="E4072" t="s">
        <v>3909</v>
      </c>
      <c r="F4072" t="s">
        <v>3937</v>
      </c>
      <c r="G4072" t="s">
        <v>3434</v>
      </c>
      <c r="H4072" t="b">
        <v>0</v>
      </c>
      <c r="I4072" t="b">
        <v>0</v>
      </c>
      <c r="J4072" t="b">
        <v>0</v>
      </c>
      <c r="K4072" t="b">
        <v>0</v>
      </c>
    </row>
    <row r="4073" spans="1:11" x14ac:dyDescent="0.3">
      <c r="A4073" t="s">
        <v>9558</v>
      </c>
      <c r="B4073" t="s">
        <v>9559</v>
      </c>
      <c r="C4073">
        <v>2.5499999999999998</v>
      </c>
      <c r="D4073" s="18">
        <v>41764</v>
      </c>
      <c r="E4073" t="s">
        <v>3909</v>
      </c>
      <c r="F4073" t="s">
        <v>3937</v>
      </c>
      <c r="G4073" t="s">
        <v>2413</v>
      </c>
      <c r="H4073" t="b">
        <v>0</v>
      </c>
      <c r="I4073" t="b">
        <v>0</v>
      </c>
      <c r="J4073" t="b">
        <v>0</v>
      </c>
      <c r="K4073" t="b">
        <v>0</v>
      </c>
    </row>
    <row r="4074" spans="1:11" x14ac:dyDescent="0.3">
      <c r="A4074" t="s">
        <v>9560</v>
      </c>
      <c r="B4074" t="s">
        <v>1108</v>
      </c>
      <c r="C4074">
        <v>5.5</v>
      </c>
      <c r="D4074" s="18">
        <v>41961</v>
      </c>
      <c r="E4074" t="s">
        <v>3893</v>
      </c>
      <c r="F4074" t="s">
        <v>4117</v>
      </c>
      <c r="G4074" t="s">
        <v>3566</v>
      </c>
      <c r="H4074" t="b">
        <v>0</v>
      </c>
      <c r="I4074" t="b">
        <v>0</v>
      </c>
      <c r="J4074" t="b">
        <v>0</v>
      </c>
      <c r="K4074" t="b">
        <v>0</v>
      </c>
    </row>
    <row r="4075" spans="1:11" x14ac:dyDescent="0.3">
      <c r="A4075" t="s">
        <v>9561</v>
      </c>
      <c r="B4075" t="s">
        <v>9562</v>
      </c>
      <c r="C4075">
        <v>5.61</v>
      </c>
      <c r="D4075" s="18">
        <v>41767</v>
      </c>
      <c r="E4075" t="s">
        <v>3909</v>
      </c>
      <c r="F4075" t="s">
        <v>3937</v>
      </c>
      <c r="G4075" t="s">
        <v>2253</v>
      </c>
      <c r="H4075" t="b">
        <v>0</v>
      </c>
      <c r="I4075" t="b">
        <v>0</v>
      </c>
      <c r="J4075" t="b">
        <v>0</v>
      </c>
      <c r="K4075" t="b">
        <v>0</v>
      </c>
    </row>
    <row r="4076" spans="1:11" x14ac:dyDescent="0.3">
      <c r="A4076" t="s">
        <v>491</v>
      </c>
      <c r="B4076" t="s">
        <v>9563</v>
      </c>
      <c r="C4076">
        <v>13.26</v>
      </c>
      <c r="D4076" s="18">
        <v>41867</v>
      </c>
      <c r="E4076" t="s">
        <v>3893</v>
      </c>
      <c r="F4076" t="s">
        <v>3894</v>
      </c>
      <c r="G4076" t="s">
        <v>2277</v>
      </c>
      <c r="H4076" t="b">
        <v>0</v>
      </c>
      <c r="I4076" t="b">
        <v>0</v>
      </c>
      <c r="J4076" t="b">
        <v>0</v>
      </c>
      <c r="K4076" t="b">
        <v>0</v>
      </c>
    </row>
    <row r="4077" spans="1:11" x14ac:dyDescent="0.3">
      <c r="A4077" t="s">
        <v>9564</v>
      </c>
      <c r="B4077" t="s">
        <v>9565</v>
      </c>
      <c r="C4077">
        <v>9.9450000000000003</v>
      </c>
      <c r="D4077" s="18">
        <v>41775</v>
      </c>
      <c r="E4077" t="s">
        <v>3909</v>
      </c>
      <c r="F4077" t="s">
        <v>3937</v>
      </c>
      <c r="G4077" t="s">
        <v>2437</v>
      </c>
      <c r="H4077" t="b">
        <v>0</v>
      </c>
      <c r="I4077" t="b">
        <v>0</v>
      </c>
      <c r="J4077" t="b">
        <v>0</v>
      </c>
      <c r="K4077" t="b">
        <v>0</v>
      </c>
    </row>
    <row r="4078" spans="1:11" x14ac:dyDescent="0.3">
      <c r="A4078" t="s">
        <v>9566</v>
      </c>
      <c r="B4078" t="s">
        <v>9567</v>
      </c>
      <c r="C4078">
        <v>7.65</v>
      </c>
      <c r="D4078" s="18">
        <v>41832</v>
      </c>
      <c r="E4078" t="s">
        <v>3893</v>
      </c>
      <c r="F4078" t="s">
        <v>3925</v>
      </c>
      <c r="G4078" t="s">
        <v>2265</v>
      </c>
      <c r="H4078" t="b">
        <v>0</v>
      </c>
      <c r="I4078" t="b">
        <v>0</v>
      </c>
      <c r="J4078" t="b">
        <v>0</v>
      </c>
      <c r="K4078" t="b">
        <v>0</v>
      </c>
    </row>
    <row r="4079" spans="1:11" x14ac:dyDescent="0.3">
      <c r="A4079" t="s">
        <v>9568</v>
      </c>
      <c r="B4079" t="s">
        <v>9569</v>
      </c>
      <c r="C4079">
        <v>4.5</v>
      </c>
      <c r="D4079" s="18">
        <v>41734</v>
      </c>
      <c r="E4079" t="s">
        <v>3909</v>
      </c>
      <c r="F4079" t="s">
        <v>3937</v>
      </c>
      <c r="G4079" t="s">
        <v>2329</v>
      </c>
      <c r="H4079" t="b">
        <v>0</v>
      </c>
      <c r="I4079" t="b">
        <v>0</v>
      </c>
      <c r="J4079" t="b">
        <v>0</v>
      </c>
      <c r="K4079" t="b">
        <v>0</v>
      </c>
    </row>
    <row r="4080" spans="1:11" x14ac:dyDescent="0.3">
      <c r="A4080" t="s">
        <v>9570</v>
      </c>
      <c r="B4080" t="s">
        <v>981</v>
      </c>
      <c r="C4080">
        <v>2.75</v>
      </c>
      <c r="D4080" s="18">
        <v>41915</v>
      </c>
      <c r="E4080" t="s">
        <v>3909</v>
      </c>
      <c r="F4080" t="s">
        <v>3929</v>
      </c>
      <c r="G4080" t="s">
        <v>3418</v>
      </c>
      <c r="H4080" t="b">
        <v>0</v>
      </c>
      <c r="I4080" t="b">
        <v>0</v>
      </c>
      <c r="J4080" t="b">
        <v>0</v>
      </c>
      <c r="K4080" t="b">
        <v>0</v>
      </c>
    </row>
    <row r="4081" spans="1:11" x14ac:dyDescent="0.3">
      <c r="A4081" t="s">
        <v>9571</v>
      </c>
      <c r="B4081" t="s">
        <v>9572</v>
      </c>
      <c r="C4081">
        <v>4.75</v>
      </c>
      <c r="D4081" s="18">
        <v>41895</v>
      </c>
      <c r="E4081" t="s">
        <v>2230</v>
      </c>
      <c r="F4081" t="s">
        <v>3955</v>
      </c>
      <c r="G4081" t="s">
        <v>3041</v>
      </c>
      <c r="H4081" t="b">
        <v>0</v>
      </c>
      <c r="I4081" t="b">
        <v>0</v>
      </c>
      <c r="J4081" t="b">
        <v>0</v>
      </c>
      <c r="K4081" t="b">
        <v>0</v>
      </c>
    </row>
    <row r="4082" spans="1:11" x14ac:dyDescent="0.3">
      <c r="A4082" t="s">
        <v>430</v>
      </c>
      <c r="B4082" t="s">
        <v>429</v>
      </c>
      <c r="C4082">
        <v>5.3550000000000004</v>
      </c>
      <c r="D4082" s="18">
        <v>41830</v>
      </c>
      <c r="E4082" t="s">
        <v>3909</v>
      </c>
      <c r="F4082" t="s">
        <v>3937</v>
      </c>
      <c r="G4082" t="s">
        <v>2277</v>
      </c>
      <c r="H4082" t="b">
        <v>0</v>
      </c>
      <c r="I4082" t="b">
        <v>0</v>
      </c>
      <c r="J4082" t="b">
        <v>0</v>
      </c>
      <c r="K4082" t="b">
        <v>0</v>
      </c>
    </row>
    <row r="4083" spans="1:11" x14ac:dyDescent="0.3">
      <c r="A4083" t="s">
        <v>9573</v>
      </c>
      <c r="B4083" t="s">
        <v>9574</v>
      </c>
      <c r="C4083">
        <v>2.75</v>
      </c>
      <c r="D4083" s="18">
        <v>41704</v>
      </c>
      <c r="E4083" t="s">
        <v>3968</v>
      </c>
      <c r="F4083" t="s">
        <v>3968</v>
      </c>
      <c r="G4083" t="s">
        <v>2275</v>
      </c>
      <c r="H4083" t="b">
        <v>0</v>
      </c>
      <c r="I4083" t="b">
        <v>0</v>
      </c>
      <c r="J4083" t="b">
        <v>1</v>
      </c>
      <c r="K4083" t="b">
        <v>0</v>
      </c>
    </row>
    <row r="4084" spans="1:11" x14ac:dyDescent="0.3">
      <c r="A4084" t="s">
        <v>9575</v>
      </c>
      <c r="B4084" t="s">
        <v>9576</v>
      </c>
      <c r="C4084">
        <v>3.25</v>
      </c>
      <c r="D4084" s="18">
        <v>41895</v>
      </c>
      <c r="E4084" t="s">
        <v>3909</v>
      </c>
      <c r="F4084" t="s">
        <v>3929</v>
      </c>
      <c r="G4084" t="s">
        <v>2269</v>
      </c>
      <c r="H4084" t="b">
        <v>0</v>
      </c>
      <c r="I4084" t="b">
        <v>0</v>
      </c>
      <c r="J4084" t="b">
        <v>0</v>
      </c>
      <c r="K4084" t="b">
        <v>0</v>
      </c>
    </row>
    <row r="4085" spans="1:11" x14ac:dyDescent="0.3">
      <c r="A4085" t="s">
        <v>9577</v>
      </c>
      <c r="B4085" t="s">
        <v>9578</v>
      </c>
      <c r="C4085">
        <v>9.75</v>
      </c>
      <c r="D4085" s="18">
        <v>41837</v>
      </c>
      <c r="E4085" t="s">
        <v>3909</v>
      </c>
      <c r="F4085" t="s">
        <v>3937</v>
      </c>
      <c r="G4085" t="s">
        <v>2417</v>
      </c>
      <c r="H4085" t="b">
        <v>0</v>
      </c>
      <c r="I4085" t="b">
        <v>0</v>
      </c>
      <c r="J4085" t="b">
        <v>0</v>
      </c>
      <c r="K4085" t="b">
        <v>0</v>
      </c>
    </row>
    <row r="4086" spans="1:11" x14ac:dyDescent="0.3">
      <c r="A4086" t="s">
        <v>9579</v>
      </c>
      <c r="B4086" t="s">
        <v>9580</v>
      </c>
      <c r="C4086">
        <v>7.14</v>
      </c>
      <c r="D4086" s="18">
        <v>41762</v>
      </c>
      <c r="E4086" t="s">
        <v>3909</v>
      </c>
      <c r="F4086" t="s">
        <v>3937</v>
      </c>
      <c r="G4086" t="s">
        <v>2419</v>
      </c>
      <c r="H4086" t="b">
        <v>0</v>
      </c>
      <c r="I4086" t="b">
        <v>0</v>
      </c>
      <c r="J4086" t="b">
        <v>0</v>
      </c>
      <c r="K4086" t="b">
        <v>0</v>
      </c>
    </row>
    <row r="4087" spans="1:11" x14ac:dyDescent="0.3">
      <c r="A4087" t="s">
        <v>9581</v>
      </c>
      <c r="B4087" t="s">
        <v>9582</v>
      </c>
      <c r="C4087">
        <v>3.75</v>
      </c>
      <c r="D4087" s="18">
        <v>41941</v>
      </c>
      <c r="E4087" t="s">
        <v>3909</v>
      </c>
      <c r="F4087" t="s">
        <v>3929</v>
      </c>
      <c r="G4087" t="s">
        <v>3288</v>
      </c>
      <c r="H4087" t="b">
        <v>0</v>
      </c>
      <c r="I4087" t="b">
        <v>0</v>
      </c>
      <c r="J4087" t="b">
        <v>0</v>
      </c>
      <c r="K4087" t="b">
        <v>0</v>
      </c>
    </row>
    <row r="4088" spans="1:11" x14ac:dyDescent="0.3">
      <c r="A4088" t="s">
        <v>9583</v>
      </c>
      <c r="B4088" t="s">
        <v>9584</v>
      </c>
      <c r="C4088">
        <v>8.9250000000000007</v>
      </c>
      <c r="D4088" s="18">
        <v>41844</v>
      </c>
      <c r="E4088" t="s">
        <v>3968</v>
      </c>
      <c r="F4088" t="s">
        <v>3968</v>
      </c>
      <c r="G4088" t="s">
        <v>2265</v>
      </c>
      <c r="H4088" t="b">
        <v>0</v>
      </c>
      <c r="I4088" t="b">
        <v>0</v>
      </c>
      <c r="J4088" t="b">
        <v>1</v>
      </c>
      <c r="K4088" t="b">
        <v>0</v>
      </c>
    </row>
    <row r="4089" spans="1:11" x14ac:dyDescent="0.3">
      <c r="A4089" t="s">
        <v>9585</v>
      </c>
      <c r="B4089" t="s">
        <v>823</v>
      </c>
      <c r="C4089">
        <v>7.75</v>
      </c>
      <c r="D4089" s="18">
        <v>41885</v>
      </c>
      <c r="E4089" t="s">
        <v>3922</v>
      </c>
      <c r="F4089" t="s">
        <v>3923</v>
      </c>
      <c r="G4089" t="s">
        <v>2689</v>
      </c>
      <c r="H4089" t="b">
        <v>0</v>
      </c>
      <c r="I4089" t="b">
        <v>0</v>
      </c>
      <c r="J4089" t="b">
        <v>0</v>
      </c>
      <c r="K4089" t="b">
        <v>0</v>
      </c>
    </row>
    <row r="4090" spans="1:11" x14ac:dyDescent="0.3">
      <c r="A4090" t="s">
        <v>9586</v>
      </c>
      <c r="B4090" t="s">
        <v>9587</v>
      </c>
      <c r="C4090">
        <v>4.25</v>
      </c>
      <c r="D4090" s="18">
        <v>41922</v>
      </c>
      <c r="E4090" t="s">
        <v>2230</v>
      </c>
      <c r="F4090" t="s">
        <v>3984</v>
      </c>
      <c r="G4090" t="s">
        <v>2533</v>
      </c>
      <c r="H4090" t="b">
        <v>0</v>
      </c>
      <c r="I4090" t="b">
        <v>0</v>
      </c>
      <c r="J4090" t="b">
        <v>0</v>
      </c>
      <c r="K4090" t="b">
        <v>0</v>
      </c>
    </row>
    <row r="4091" spans="1:11" x14ac:dyDescent="0.3">
      <c r="A4091" t="s">
        <v>1690</v>
      </c>
      <c r="B4091" t="s">
        <v>1689</v>
      </c>
      <c r="C4091">
        <v>4.75</v>
      </c>
      <c r="D4091" s="18">
        <v>41831</v>
      </c>
      <c r="E4091" t="s">
        <v>3909</v>
      </c>
      <c r="F4091" t="s">
        <v>3937</v>
      </c>
      <c r="G4091" t="s">
        <v>2632</v>
      </c>
      <c r="H4091" t="b">
        <v>0</v>
      </c>
      <c r="I4091" t="b">
        <v>0</v>
      </c>
      <c r="J4091" t="b">
        <v>0</v>
      </c>
      <c r="K4091" t="b">
        <v>0</v>
      </c>
    </row>
    <row r="4092" spans="1:11" x14ac:dyDescent="0.3">
      <c r="A4092" t="s">
        <v>9588</v>
      </c>
      <c r="B4092" t="s">
        <v>9589</v>
      </c>
      <c r="C4092">
        <v>10.5</v>
      </c>
      <c r="D4092" s="18">
        <v>41769</v>
      </c>
      <c r="E4092" t="s">
        <v>3909</v>
      </c>
      <c r="F4092" t="s">
        <v>3937</v>
      </c>
      <c r="G4092" t="s">
        <v>2618</v>
      </c>
      <c r="H4092" t="b">
        <v>0</v>
      </c>
      <c r="I4092" t="b">
        <v>0</v>
      </c>
      <c r="J4092" t="b">
        <v>0</v>
      </c>
      <c r="K4092" t="b">
        <v>0</v>
      </c>
    </row>
    <row r="4093" spans="1:11" x14ac:dyDescent="0.3">
      <c r="A4093" t="s">
        <v>9590</v>
      </c>
      <c r="B4093" t="s">
        <v>9591</v>
      </c>
      <c r="C4093">
        <v>5.8650000000000002</v>
      </c>
      <c r="D4093" s="18">
        <v>41793</v>
      </c>
      <c r="E4093" t="s">
        <v>3900</v>
      </c>
      <c r="F4093" t="s">
        <v>3960</v>
      </c>
      <c r="G4093" t="s">
        <v>2459</v>
      </c>
      <c r="H4093" t="b">
        <v>0</v>
      </c>
      <c r="I4093" t="b">
        <v>0</v>
      </c>
      <c r="J4093" t="b">
        <v>1</v>
      </c>
      <c r="K4093" t="b">
        <v>0</v>
      </c>
    </row>
    <row r="4094" spans="1:11" x14ac:dyDescent="0.3">
      <c r="A4094" t="s">
        <v>9592</v>
      </c>
      <c r="B4094" t="s">
        <v>9593</v>
      </c>
      <c r="C4094">
        <v>7.75</v>
      </c>
      <c r="D4094" s="18">
        <v>41843</v>
      </c>
      <c r="E4094" t="s">
        <v>3909</v>
      </c>
      <c r="F4094" t="s">
        <v>3937</v>
      </c>
      <c r="G4094" t="s">
        <v>2721</v>
      </c>
      <c r="H4094" t="b">
        <v>0</v>
      </c>
      <c r="I4094" t="b">
        <v>0</v>
      </c>
      <c r="J4094" t="b">
        <v>0</v>
      </c>
      <c r="K4094" t="b">
        <v>0</v>
      </c>
    </row>
    <row r="4095" spans="1:11" x14ac:dyDescent="0.3">
      <c r="A4095" t="s">
        <v>9594</v>
      </c>
      <c r="B4095" t="s">
        <v>9595</v>
      </c>
      <c r="C4095">
        <v>5.3550000000000004</v>
      </c>
      <c r="D4095" s="18">
        <v>41869</v>
      </c>
      <c r="E4095" t="s">
        <v>3909</v>
      </c>
      <c r="F4095" t="s">
        <v>3937</v>
      </c>
      <c r="G4095" t="s">
        <v>2425</v>
      </c>
      <c r="H4095" t="b">
        <v>0</v>
      </c>
      <c r="I4095" t="b">
        <v>0</v>
      </c>
      <c r="J4095" t="b">
        <v>0</v>
      </c>
      <c r="K4095" t="b">
        <v>0</v>
      </c>
    </row>
    <row r="4096" spans="1:11" x14ac:dyDescent="0.3">
      <c r="A4096" t="s">
        <v>9596</v>
      </c>
      <c r="B4096" t="s">
        <v>9597</v>
      </c>
      <c r="C4096">
        <v>4.75</v>
      </c>
      <c r="D4096" s="18">
        <v>41713</v>
      </c>
      <c r="E4096" t="s">
        <v>3900</v>
      </c>
      <c r="F4096" t="s">
        <v>3960</v>
      </c>
      <c r="G4096" t="s">
        <v>2261</v>
      </c>
      <c r="H4096" t="b">
        <v>0</v>
      </c>
      <c r="I4096" t="b">
        <v>0</v>
      </c>
      <c r="J4096" t="b">
        <v>1</v>
      </c>
      <c r="K4096" t="b">
        <v>0</v>
      </c>
    </row>
    <row r="4097" spans="1:11" x14ac:dyDescent="0.3">
      <c r="A4097" t="s">
        <v>9598</v>
      </c>
      <c r="B4097" t="s">
        <v>9599</v>
      </c>
      <c r="C4097">
        <v>4.75</v>
      </c>
      <c r="D4097" s="18">
        <v>41935</v>
      </c>
      <c r="E4097" t="s">
        <v>3922</v>
      </c>
      <c r="F4097" t="s">
        <v>3985</v>
      </c>
      <c r="G4097" t="s">
        <v>2937</v>
      </c>
      <c r="H4097" t="b">
        <v>0</v>
      </c>
      <c r="I4097" t="b">
        <v>0</v>
      </c>
      <c r="J4097" t="b">
        <v>0</v>
      </c>
      <c r="K4097" t="b">
        <v>0</v>
      </c>
    </row>
    <row r="4098" spans="1:11" x14ac:dyDescent="0.3">
      <c r="A4098" t="s">
        <v>9600</v>
      </c>
      <c r="B4098" t="s">
        <v>672</v>
      </c>
      <c r="C4098">
        <v>7.3949999999999996</v>
      </c>
      <c r="D4098" s="18">
        <v>41872</v>
      </c>
      <c r="E4098" t="s">
        <v>3968</v>
      </c>
      <c r="F4098" t="s">
        <v>3968</v>
      </c>
      <c r="G4098" t="s">
        <v>2455</v>
      </c>
      <c r="H4098" t="b">
        <v>0</v>
      </c>
      <c r="I4098" t="b">
        <v>0</v>
      </c>
      <c r="J4098" t="b">
        <v>1</v>
      </c>
      <c r="K4098" t="b">
        <v>0</v>
      </c>
    </row>
    <row r="4099" spans="1:11" x14ac:dyDescent="0.3">
      <c r="A4099" t="s">
        <v>9601</v>
      </c>
      <c r="B4099" t="s">
        <v>9602</v>
      </c>
      <c r="C4099">
        <v>4.5</v>
      </c>
      <c r="D4099" s="18">
        <v>41902</v>
      </c>
      <c r="E4099" t="s">
        <v>3922</v>
      </c>
      <c r="F4099" t="s">
        <v>3985</v>
      </c>
      <c r="G4099" t="s">
        <v>3252</v>
      </c>
      <c r="H4099" t="b">
        <v>0</v>
      </c>
      <c r="I4099" t="b">
        <v>0</v>
      </c>
      <c r="J4099" t="b">
        <v>0</v>
      </c>
      <c r="K4099" t="b">
        <v>0</v>
      </c>
    </row>
    <row r="4100" spans="1:11" x14ac:dyDescent="0.3">
      <c r="A4100" t="s">
        <v>9603</v>
      </c>
      <c r="B4100" t="s">
        <v>9604</v>
      </c>
      <c r="C4100">
        <v>5.0999999999999996</v>
      </c>
      <c r="D4100" s="18">
        <v>41911</v>
      </c>
      <c r="E4100" t="s">
        <v>3900</v>
      </c>
      <c r="F4100" t="s">
        <v>4277</v>
      </c>
      <c r="G4100" t="s">
        <v>2965</v>
      </c>
      <c r="H4100" t="b">
        <v>0</v>
      </c>
      <c r="I4100" t="b">
        <v>0</v>
      </c>
      <c r="J4100" t="b">
        <v>1</v>
      </c>
      <c r="K4100" t="b">
        <v>0</v>
      </c>
    </row>
    <row r="4101" spans="1:11" x14ac:dyDescent="0.3">
      <c r="A4101" t="s">
        <v>9605</v>
      </c>
      <c r="B4101" t="s">
        <v>9606</v>
      </c>
      <c r="C4101">
        <v>3.06</v>
      </c>
      <c r="D4101" s="18">
        <v>41793</v>
      </c>
      <c r="E4101" t="s">
        <v>3900</v>
      </c>
      <c r="F4101" t="s">
        <v>3960</v>
      </c>
      <c r="G4101" t="s">
        <v>2455</v>
      </c>
      <c r="H4101" t="b">
        <v>0</v>
      </c>
      <c r="I4101" t="b">
        <v>0</v>
      </c>
      <c r="J4101" t="b">
        <v>1</v>
      </c>
      <c r="K4101" t="b">
        <v>0</v>
      </c>
    </row>
    <row r="4102" spans="1:11" x14ac:dyDescent="0.3">
      <c r="A4102" t="s">
        <v>9607</v>
      </c>
      <c r="B4102" t="s">
        <v>9608</v>
      </c>
      <c r="C4102">
        <v>6.12</v>
      </c>
      <c r="D4102" s="18">
        <v>41912</v>
      </c>
      <c r="E4102" t="s">
        <v>3900</v>
      </c>
      <c r="F4102" t="s">
        <v>4277</v>
      </c>
      <c r="G4102" t="s">
        <v>2965</v>
      </c>
      <c r="H4102" t="b">
        <v>0</v>
      </c>
      <c r="I4102" t="b">
        <v>0</v>
      </c>
      <c r="J4102" t="b">
        <v>1</v>
      </c>
      <c r="K4102" t="b">
        <v>0</v>
      </c>
    </row>
    <row r="4103" spans="1:11" x14ac:dyDescent="0.3">
      <c r="A4103" t="s">
        <v>1310</v>
      </c>
      <c r="B4103" t="s">
        <v>1309</v>
      </c>
      <c r="C4103">
        <v>4.25</v>
      </c>
      <c r="D4103" s="18">
        <v>41923</v>
      </c>
      <c r="E4103" t="s">
        <v>2230</v>
      </c>
      <c r="F4103" t="s">
        <v>3984</v>
      </c>
      <c r="G4103" t="s">
        <v>2978</v>
      </c>
      <c r="H4103" t="b">
        <v>0</v>
      </c>
      <c r="I4103" t="b">
        <v>0</v>
      </c>
      <c r="J4103" t="b">
        <v>0</v>
      </c>
      <c r="K4103" t="b">
        <v>0</v>
      </c>
    </row>
    <row r="4104" spans="1:11" x14ac:dyDescent="0.3">
      <c r="A4104" t="s">
        <v>13321</v>
      </c>
      <c r="B4104" t="s">
        <v>13322</v>
      </c>
      <c r="C4104">
        <v>8.16</v>
      </c>
      <c r="D4104" s="18">
        <v>42021</v>
      </c>
      <c r="E4104" t="s">
        <v>3893</v>
      </c>
      <c r="F4104" t="s">
        <v>3894</v>
      </c>
      <c r="G4104" t="s">
        <v>12565</v>
      </c>
      <c r="H4104" t="b">
        <v>0</v>
      </c>
      <c r="I4104" t="b">
        <v>0</v>
      </c>
      <c r="J4104" t="b">
        <v>0</v>
      </c>
      <c r="K4104" t="b">
        <v>0</v>
      </c>
    </row>
    <row r="4105" spans="1:11" x14ac:dyDescent="0.3">
      <c r="A4105" t="s">
        <v>9609</v>
      </c>
      <c r="B4105" t="s">
        <v>9610</v>
      </c>
      <c r="C4105">
        <v>6.5</v>
      </c>
      <c r="D4105" s="18">
        <v>41927</v>
      </c>
      <c r="E4105" t="s">
        <v>3893</v>
      </c>
      <c r="F4105" t="s">
        <v>3894</v>
      </c>
      <c r="G4105" t="s">
        <v>3230</v>
      </c>
      <c r="H4105" t="b">
        <v>0</v>
      </c>
      <c r="I4105" t="b">
        <v>0</v>
      </c>
      <c r="J4105" t="b">
        <v>0</v>
      </c>
      <c r="K4105" t="b">
        <v>0</v>
      </c>
    </row>
    <row r="4106" spans="1:11" x14ac:dyDescent="0.3">
      <c r="A4106" t="s">
        <v>9611</v>
      </c>
      <c r="B4106" t="s">
        <v>9612</v>
      </c>
      <c r="C4106">
        <v>5.5</v>
      </c>
      <c r="D4106" s="18">
        <v>41774</v>
      </c>
      <c r="E4106" t="s">
        <v>3909</v>
      </c>
      <c r="F4106" t="s">
        <v>3929</v>
      </c>
      <c r="G4106" t="s">
        <v>2259</v>
      </c>
      <c r="H4106" t="b">
        <v>0</v>
      </c>
      <c r="I4106" t="b">
        <v>0</v>
      </c>
      <c r="J4106" t="b">
        <v>0</v>
      </c>
      <c r="K4106" t="b">
        <v>0</v>
      </c>
    </row>
    <row r="4107" spans="1:11" x14ac:dyDescent="0.3">
      <c r="A4107" t="s">
        <v>2027</v>
      </c>
      <c r="B4107" t="s">
        <v>2026</v>
      </c>
      <c r="C4107">
        <v>3</v>
      </c>
      <c r="D4107" s="18">
        <v>41871</v>
      </c>
      <c r="E4107" t="s">
        <v>3893</v>
      </c>
      <c r="F4107" t="s">
        <v>3894</v>
      </c>
      <c r="G4107" t="s">
        <v>3041</v>
      </c>
      <c r="H4107" t="b">
        <v>0</v>
      </c>
      <c r="I4107" t="b">
        <v>0</v>
      </c>
      <c r="J4107" t="b">
        <v>0</v>
      </c>
      <c r="K4107" t="b">
        <v>0</v>
      </c>
    </row>
    <row r="4108" spans="1:11" x14ac:dyDescent="0.3">
      <c r="A4108" t="s">
        <v>409</v>
      </c>
      <c r="B4108" t="s">
        <v>408</v>
      </c>
      <c r="C4108">
        <v>7.14</v>
      </c>
      <c r="D4108" s="18">
        <v>41820</v>
      </c>
      <c r="E4108" t="s">
        <v>3909</v>
      </c>
      <c r="F4108" t="s">
        <v>3910</v>
      </c>
      <c r="G4108" t="s">
        <v>2277</v>
      </c>
      <c r="H4108" t="b">
        <v>0</v>
      </c>
      <c r="I4108" t="b">
        <v>0</v>
      </c>
      <c r="J4108" t="b">
        <v>0</v>
      </c>
      <c r="K4108" t="b">
        <v>0</v>
      </c>
    </row>
    <row r="4109" spans="1:11" x14ac:dyDescent="0.3">
      <c r="A4109" t="s">
        <v>9613</v>
      </c>
      <c r="B4109" t="s">
        <v>9614</v>
      </c>
      <c r="C4109">
        <v>4</v>
      </c>
      <c r="D4109" s="18">
        <v>41856</v>
      </c>
      <c r="E4109" t="s">
        <v>3909</v>
      </c>
      <c r="F4109" t="s">
        <v>3937</v>
      </c>
      <c r="G4109" t="s">
        <v>2429</v>
      </c>
      <c r="H4109" t="b">
        <v>0</v>
      </c>
      <c r="I4109" t="b">
        <v>0</v>
      </c>
      <c r="J4109" t="b">
        <v>0</v>
      </c>
      <c r="K4109" t="b">
        <v>0</v>
      </c>
    </row>
    <row r="4110" spans="1:11" x14ac:dyDescent="0.3">
      <c r="A4110" t="s">
        <v>9615</v>
      </c>
      <c r="B4110" t="s">
        <v>9616</v>
      </c>
      <c r="C4110">
        <v>4.75</v>
      </c>
      <c r="D4110" s="18">
        <v>41693</v>
      </c>
      <c r="E4110" t="s">
        <v>3968</v>
      </c>
      <c r="F4110" t="s">
        <v>3968</v>
      </c>
      <c r="G4110" t="s">
        <v>2364</v>
      </c>
      <c r="H4110" t="b">
        <v>0</v>
      </c>
      <c r="I4110" t="b">
        <v>0</v>
      </c>
      <c r="J4110" t="b">
        <v>1</v>
      </c>
      <c r="K4110" t="b">
        <v>0</v>
      </c>
    </row>
    <row r="4111" spans="1:11" x14ac:dyDescent="0.3">
      <c r="A4111" t="s">
        <v>613</v>
      </c>
      <c r="B4111" t="s">
        <v>612</v>
      </c>
      <c r="C4111">
        <v>7.65</v>
      </c>
      <c r="D4111" s="18">
        <v>41927</v>
      </c>
      <c r="E4111" t="s">
        <v>3968</v>
      </c>
      <c r="F4111" t="s">
        <v>3968</v>
      </c>
      <c r="G4111" t="s">
        <v>2666</v>
      </c>
      <c r="H4111" t="b">
        <v>0</v>
      </c>
      <c r="I4111" t="b">
        <v>0</v>
      </c>
      <c r="J4111" t="b">
        <v>1</v>
      </c>
      <c r="K4111" t="b">
        <v>0</v>
      </c>
    </row>
    <row r="4112" spans="1:11" x14ac:dyDescent="0.3">
      <c r="A4112" t="s">
        <v>9617</v>
      </c>
      <c r="B4112" t="s">
        <v>9618</v>
      </c>
      <c r="C4112">
        <v>14.025</v>
      </c>
      <c r="D4112" s="18">
        <v>41926</v>
      </c>
      <c r="E4112" t="s">
        <v>3893</v>
      </c>
      <c r="F4112" t="s">
        <v>3894</v>
      </c>
      <c r="G4112" t="s">
        <v>3308</v>
      </c>
      <c r="H4112" t="b">
        <v>0</v>
      </c>
      <c r="I4112" t="b">
        <v>0</v>
      </c>
      <c r="J4112" t="b">
        <v>0</v>
      </c>
      <c r="K4112" t="b">
        <v>0</v>
      </c>
    </row>
    <row r="4113" spans="1:11" x14ac:dyDescent="0.3">
      <c r="A4113" t="s">
        <v>9619</v>
      </c>
      <c r="B4113" t="s">
        <v>9620</v>
      </c>
      <c r="C4113">
        <v>6.375</v>
      </c>
      <c r="D4113" s="18">
        <v>41946</v>
      </c>
      <c r="E4113" t="s">
        <v>3968</v>
      </c>
      <c r="F4113" t="s">
        <v>3968</v>
      </c>
      <c r="G4113" t="s">
        <v>2455</v>
      </c>
      <c r="H4113" t="b">
        <v>0</v>
      </c>
      <c r="I4113" t="b">
        <v>0</v>
      </c>
      <c r="J4113" t="b">
        <v>1</v>
      </c>
      <c r="K4113" t="b">
        <v>0</v>
      </c>
    </row>
    <row r="4114" spans="1:11" x14ac:dyDescent="0.3">
      <c r="A4114" t="s">
        <v>9621</v>
      </c>
      <c r="B4114" t="s">
        <v>9622</v>
      </c>
      <c r="C4114">
        <v>12</v>
      </c>
      <c r="D4114" s="18">
        <v>41860</v>
      </c>
      <c r="E4114" t="s">
        <v>3968</v>
      </c>
      <c r="F4114" t="s">
        <v>3968</v>
      </c>
      <c r="G4114" t="s">
        <v>2591</v>
      </c>
      <c r="H4114" t="b">
        <v>0</v>
      </c>
      <c r="I4114" t="b">
        <v>0</v>
      </c>
      <c r="J4114" t="b">
        <v>1</v>
      </c>
      <c r="K4114" t="b">
        <v>0</v>
      </c>
    </row>
    <row r="4115" spans="1:11" x14ac:dyDescent="0.3">
      <c r="A4115" t="s">
        <v>9623</v>
      </c>
      <c r="B4115" t="s">
        <v>939</v>
      </c>
      <c r="C4115">
        <v>6.12</v>
      </c>
      <c r="D4115" s="18">
        <v>41832</v>
      </c>
      <c r="E4115" t="s">
        <v>2230</v>
      </c>
      <c r="F4115" t="s">
        <v>3955</v>
      </c>
      <c r="G4115" t="s">
        <v>3848</v>
      </c>
      <c r="H4115" t="b">
        <v>0</v>
      </c>
      <c r="I4115" t="b">
        <v>0</v>
      </c>
      <c r="J4115" t="b">
        <v>0</v>
      </c>
      <c r="K4115" t="b">
        <v>0</v>
      </c>
    </row>
    <row r="4116" spans="1:11" x14ac:dyDescent="0.3">
      <c r="A4116" t="s">
        <v>9624</v>
      </c>
      <c r="B4116" t="s">
        <v>9625</v>
      </c>
      <c r="C4116">
        <v>8.5</v>
      </c>
      <c r="D4116" s="18">
        <v>41831</v>
      </c>
      <c r="E4116" t="s">
        <v>3909</v>
      </c>
      <c r="F4116" t="s">
        <v>3929</v>
      </c>
      <c r="G4116" t="s">
        <v>2468</v>
      </c>
      <c r="H4116" t="b">
        <v>0</v>
      </c>
      <c r="I4116" t="b">
        <v>0</v>
      </c>
      <c r="J4116" t="b">
        <v>0</v>
      </c>
      <c r="K4116" t="b">
        <v>0</v>
      </c>
    </row>
    <row r="4117" spans="1:11" x14ac:dyDescent="0.3">
      <c r="A4117" t="s">
        <v>9626</v>
      </c>
      <c r="B4117" t="s">
        <v>280</v>
      </c>
      <c r="C4117">
        <v>10</v>
      </c>
      <c r="D4117" s="18">
        <v>41956</v>
      </c>
      <c r="E4117" t="s">
        <v>3893</v>
      </c>
      <c r="F4117" t="s">
        <v>3894</v>
      </c>
      <c r="G4117" t="s">
        <v>2400</v>
      </c>
      <c r="H4117" t="b">
        <v>0</v>
      </c>
      <c r="I4117" t="b">
        <v>0</v>
      </c>
      <c r="J4117" t="b">
        <v>0</v>
      </c>
      <c r="K4117" t="b">
        <v>0</v>
      </c>
    </row>
    <row r="4118" spans="1:11" x14ac:dyDescent="0.3">
      <c r="A4118" t="s">
        <v>472</v>
      </c>
      <c r="B4118" t="s">
        <v>471</v>
      </c>
      <c r="C4118">
        <v>18.36</v>
      </c>
      <c r="D4118" s="18">
        <v>41849</v>
      </c>
      <c r="E4118" t="s">
        <v>3968</v>
      </c>
      <c r="F4118" t="s">
        <v>3968</v>
      </c>
      <c r="G4118" t="s">
        <v>2277</v>
      </c>
      <c r="H4118" t="b">
        <v>0</v>
      </c>
      <c r="I4118" t="b">
        <v>0</v>
      </c>
      <c r="J4118" t="b">
        <v>1</v>
      </c>
      <c r="K4118" t="b">
        <v>0</v>
      </c>
    </row>
    <row r="4119" spans="1:11" x14ac:dyDescent="0.3">
      <c r="A4119" t="s">
        <v>13758</v>
      </c>
      <c r="B4119" t="s">
        <v>13759</v>
      </c>
      <c r="C4119">
        <v>6.12</v>
      </c>
      <c r="D4119" s="18">
        <v>42035</v>
      </c>
      <c r="E4119" t="s">
        <v>3893</v>
      </c>
      <c r="F4119" t="s">
        <v>3989</v>
      </c>
      <c r="G4119" t="s">
        <v>13472</v>
      </c>
      <c r="H4119" t="b">
        <v>0</v>
      </c>
      <c r="I4119" t="b">
        <v>0</v>
      </c>
      <c r="J4119" t="b">
        <v>0</v>
      </c>
      <c r="K4119" t="b">
        <v>0</v>
      </c>
    </row>
    <row r="4120" spans="1:11" x14ac:dyDescent="0.3">
      <c r="A4120" t="s">
        <v>9627</v>
      </c>
      <c r="B4120" t="s">
        <v>9628</v>
      </c>
      <c r="C4120">
        <v>2.8050000000000002</v>
      </c>
      <c r="D4120" s="18">
        <v>41958</v>
      </c>
      <c r="E4120" t="s">
        <v>3893</v>
      </c>
      <c r="F4120" t="s">
        <v>3894</v>
      </c>
      <c r="G4120" t="s">
        <v>3455</v>
      </c>
      <c r="H4120" t="b">
        <v>0</v>
      </c>
      <c r="I4120" t="b">
        <v>0</v>
      </c>
      <c r="J4120" t="b">
        <v>0</v>
      </c>
      <c r="K4120" t="b">
        <v>0</v>
      </c>
    </row>
    <row r="4121" spans="1:11" x14ac:dyDescent="0.3">
      <c r="A4121" t="s">
        <v>11738</v>
      </c>
      <c r="B4121" t="s">
        <v>11739</v>
      </c>
      <c r="C4121">
        <v>8.5</v>
      </c>
      <c r="D4121" s="18">
        <v>41981</v>
      </c>
      <c r="E4121" t="s">
        <v>2230</v>
      </c>
      <c r="F4121" t="s">
        <v>3984</v>
      </c>
      <c r="G4121" t="s">
        <v>3750</v>
      </c>
      <c r="H4121" t="b">
        <v>0</v>
      </c>
      <c r="I4121" t="b">
        <v>1</v>
      </c>
      <c r="J4121" t="b">
        <v>0</v>
      </c>
      <c r="K4121" t="b">
        <v>0</v>
      </c>
    </row>
    <row r="4122" spans="1:11" x14ac:dyDescent="0.3">
      <c r="A4122" t="s">
        <v>9629</v>
      </c>
      <c r="B4122" t="s">
        <v>9630</v>
      </c>
      <c r="C4122">
        <v>10.75</v>
      </c>
      <c r="D4122" s="18">
        <v>41976</v>
      </c>
      <c r="E4122" t="s">
        <v>3893</v>
      </c>
      <c r="F4122" t="s">
        <v>4117</v>
      </c>
      <c r="G4122" t="s">
        <v>3521</v>
      </c>
      <c r="H4122" t="b">
        <v>0</v>
      </c>
      <c r="I4122" t="b">
        <v>0</v>
      </c>
      <c r="J4122" t="b">
        <v>0</v>
      </c>
      <c r="K4122" t="b">
        <v>0</v>
      </c>
    </row>
    <row r="4123" spans="1:11" x14ac:dyDescent="0.3">
      <c r="A4123" t="s">
        <v>9631</v>
      </c>
      <c r="B4123" t="s">
        <v>909</v>
      </c>
      <c r="C4123">
        <v>3.06</v>
      </c>
      <c r="D4123" s="18">
        <v>41949</v>
      </c>
      <c r="E4123" t="s">
        <v>3968</v>
      </c>
      <c r="F4123" t="s">
        <v>3968</v>
      </c>
      <c r="G4123" t="s">
        <v>2689</v>
      </c>
      <c r="H4123" t="b">
        <v>0</v>
      </c>
      <c r="I4123" t="b">
        <v>0</v>
      </c>
      <c r="J4123" t="b">
        <v>1</v>
      </c>
      <c r="K4123" t="b">
        <v>0</v>
      </c>
    </row>
    <row r="4124" spans="1:11" x14ac:dyDescent="0.3">
      <c r="A4124" t="s">
        <v>9632</v>
      </c>
      <c r="B4124" t="s">
        <v>9633</v>
      </c>
      <c r="C4124">
        <v>4.5</v>
      </c>
      <c r="D4124" s="18">
        <v>41703</v>
      </c>
      <c r="E4124" t="s">
        <v>3909</v>
      </c>
      <c r="F4124" t="s">
        <v>3937</v>
      </c>
      <c r="G4124" t="s">
        <v>2369</v>
      </c>
      <c r="H4124" t="b">
        <v>0</v>
      </c>
      <c r="I4124" t="b">
        <v>0</v>
      </c>
      <c r="J4124" t="b">
        <v>0</v>
      </c>
      <c r="K4124" t="b">
        <v>0</v>
      </c>
    </row>
    <row r="4125" spans="1:11" x14ac:dyDescent="0.3">
      <c r="A4125" t="s">
        <v>9634</v>
      </c>
      <c r="B4125" t="s">
        <v>9635</v>
      </c>
      <c r="C4125">
        <v>7</v>
      </c>
      <c r="D4125" s="18">
        <v>41719</v>
      </c>
      <c r="E4125" t="s">
        <v>3968</v>
      </c>
      <c r="F4125" t="s">
        <v>3968</v>
      </c>
      <c r="G4125" t="s">
        <v>2259</v>
      </c>
      <c r="H4125" t="b">
        <v>0</v>
      </c>
      <c r="I4125" t="b">
        <v>0</v>
      </c>
      <c r="J4125" t="b">
        <v>1</v>
      </c>
      <c r="K4125" t="b">
        <v>0</v>
      </c>
    </row>
    <row r="4126" spans="1:11" x14ac:dyDescent="0.3">
      <c r="A4126" t="s">
        <v>9636</v>
      </c>
      <c r="B4126" t="s">
        <v>948</v>
      </c>
      <c r="C4126">
        <v>5.3550000000000004</v>
      </c>
      <c r="D4126" s="18">
        <v>41855</v>
      </c>
      <c r="E4126" t="s">
        <v>2230</v>
      </c>
      <c r="F4126" t="s">
        <v>3905</v>
      </c>
      <c r="G4126" t="s">
        <v>2994</v>
      </c>
      <c r="H4126" t="b">
        <v>0</v>
      </c>
      <c r="I4126" t="b">
        <v>0</v>
      </c>
      <c r="J4126" t="b">
        <v>0</v>
      </c>
      <c r="K4126" t="b">
        <v>0</v>
      </c>
    </row>
    <row r="4127" spans="1:11" x14ac:dyDescent="0.3">
      <c r="A4127" t="s">
        <v>9637</v>
      </c>
      <c r="B4127" t="s">
        <v>9638</v>
      </c>
      <c r="C4127">
        <v>10.71</v>
      </c>
      <c r="D4127" s="18">
        <v>41794</v>
      </c>
      <c r="E4127" t="s">
        <v>3893</v>
      </c>
      <c r="F4127" t="s">
        <v>3894</v>
      </c>
      <c r="G4127" t="s">
        <v>2505</v>
      </c>
      <c r="H4127" t="b">
        <v>0</v>
      </c>
      <c r="I4127" t="b">
        <v>0</v>
      </c>
      <c r="J4127" t="b">
        <v>0</v>
      </c>
      <c r="K4127" t="b">
        <v>0</v>
      </c>
    </row>
    <row r="4128" spans="1:11" x14ac:dyDescent="0.3">
      <c r="A4128" t="s">
        <v>9639</v>
      </c>
      <c r="B4128" t="s">
        <v>9640</v>
      </c>
      <c r="C4128">
        <v>10.75</v>
      </c>
      <c r="D4128" s="18">
        <v>41895</v>
      </c>
      <c r="E4128" t="s">
        <v>3893</v>
      </c>
      <c r="F4128" t="s">
        <v>3894</v>
      </c>
      <c r="G4128" t="s">
        <v>3072</v>
      </c>
      <c r="H4128" t="b">
        <v>0</v>
      </c>
      <c r="I4128" t="b">
        <v>0</v>
      </c>
      <c r="J4128" t="b">
        <v>0</v>
      </c>
      <c r="K4128" t="b">
        <v>0</v>
      </c>
    </row>
    <row r="4129" spans="1:11" x14ac:dyDescent="0.3">
      <c r="A4129" t="s">
        <v>9641</v>
      </c>
      <c r="B4129" t="s">
        <v>9642</v>
      </c>
      <c r="C4129">
        <v>6.375</v>
      </c>
      <c r="D4129" s="18">
        <v>41771</v>
      </c>
      <c r="E4129" t="s">
        <v>3909</v>
      </c>
      <c r="F4129" t="s">
        <v>3937</v>
      </c>
      <c r="G4129" t="s">
        <v>2255</v>
      </c>
      <c r="H4129" t="b">
        <v>0</v>
      </c>
      <c r="I4129" t="b">
        <v>0</v>
      </c>
      <c r="J4129" t="b">
        <v>0</v>
      </c>
      <c r="K4129" t="b">
        <v>0</v>
      </c>
    </row>
    <row r="4130" spans="1:11" x14ac:dyDescent="0.3">
      <c r="A4130" t="s">
        <v>9643</v>
      </c>
      <c r="B4130" t="s">
        <v>9644</v>
      </c>
      <c r="C4130">
        <v>7.5</v>
      </c>
      <c r="D4130" s="18">
        <v>41980</v>
      </c>
      <c r="E4130" t="s">
        <v>2230</v>
      </c>
      <c r="F4130" t="s">
        <v>3984</v>
      </c>
      <c r="G4130" t="s">
        <v>3521</v>
      </c>
      <c r="H4130" t="b">
        <v>1</v>
      </c>
      <c r="I4130" t="b">
        <v>0</v>
      </c>
      <c r="J4130" t="b">
        <v>0</v>
      </c>
      <c r="K4130" t="b">
        <v>0</v>
      </c>
    </row>
    <row r="4131" spans="1:11" x14ac:dyDescent="0.3">
      <c r="A4131" t="s">
        <v>1621</v>
      </c>
      <c r="B4131" t="s">
        <v>1620</v>
      </c>
      <c r="C4131">
        <v>6.5</v>
      </c>
      <c r="D4131" s="18">
        <v>41823</v>
      </c>
      <c r="E4131" t="s">
        <v>3909</v>
      </c>
      <c r="F4131" t="s">
        <v>3937</v>
      </c>
      <c r="G4131" t="s">
        <v>2632</v>
      </c>
      <c r="H4131" t="b">
        <v>0</v>
      </c>
      <c r="I4131" t="b">
        <v>0</v>
      </c>
      <c r="J4131" t="b">
        <v>0</v>
      </c>
      <c r="K4131" t="b">
        <v>0</v>
      </c>
    </row>
    <row r="4132" spans="1:11" x14ac:dyDescent="0.3">
      <c r="A4132" t="s">
        <v>12743</v>
      </c>
      <c r="B4132" t="s">
        <v>12650</v>
      </c>
      <c r="C4132">
        <v>8.67</v>
      </c>
      <c r="D4132" s="18">
        <v>42011</v>
      </c>
      <c r="E4132" t="s">
        <v>3922</v>
      </c>
      <c r="F4132" t="s">
        <v>3951</v>
      </c>
      <c r="G4132" t="s">
        <v>2591</v>
      </c>
      <c r="H4132" t="b">
        <v>1</v>
      </c>
      <c r="I4132" t="b">
        <v>1</v>
      </c>
      <c r="J4132" t="b">
        <v>0</v>
      </c>
      <c r="K4132" t="b">
        <v>0</v>
      </c>
    </row>
    <row r="4133" spans="1:11" x14ac:dyDescent="0.3">
      <c r="A4133" t="s">
        <v>1296</v>
      </c>
      <c r="B4133" t="s">
        <v>1295</v>
      </c>
      <c r="C4133">
        <v>8.4149999999999991</v>
      </c>
      <c r="D4133" s="18">
        <v>41927</v>
      </c>
      <c r="E4133" t="s">
        <v>3922</v>
      </c>
      <c r="F4133" t="s">
        <v>3985</v>
      </c>
      <c r="G4133" t="s">
        <v>3326</v>
      </c>
      <c r="H4133" t="b">
        <v>0</v>
      </c>
      <c r="I4133" t="b">
        <v>0</v>
      </c>
      <c r="J4133" t="b">
        <v>0</v>
      </c>
      <c r="K4133" t="b">
        <v>0</v>
      </c>
    </row>
    <row r="4134" spans="1:11" x14ac:dyDescent="0.3">
      <c r="A4134" t="s">
        <v>12165</v>
      </c>
      <c r="B4134" t="s">
        <v>12166</v>
      </c>
      <c r="C4134">
        <v>7.14</v>
      </c>
      <c r="D4134" s="18">
        <v>41992</v>
      </c>
      <c r="E4134" t="s">
        <v>2230</v>
      </c>
      <c r="F4134" t="s">
        <v>3984</v>
      </c>
      <c r="G4134" t="s">
        <v>3469</v>
      </c>
      <c r="H4134" t="b">
        <v>0</v>
      </c>
      <c r="I4134" t="b">
        <v>0</v>
      </c>
      <c r="J4134" t="b">
        <v>0</v>
      </c>
      <c r="K4134" t="b">
        <v>0</v>
      </c>
    </row>
    <row r="4135" spans="1:11" x14ac:dyDescent="0.3">
      <c r="A4135" t="s">
        <v>1696</v>
      </c>
      <c r="B4135" t="s">
        <v>1695</v>
      </c>
      <c r="C4135">
        <v>6.5</v>
      </c>
      <c r="D4135" s="18">
        <v>41831</v>
      </c>
      <c r="E4135" t="s">
        <v>3968</v>
      </c>
      <c r="F4135" t="s">
        <v>3968</v>
      </c>
      <c r="G4135" t="s">
        <v>2634</v>
      </c>
      <c r="H4135" t="b">
        <v>0</v>
      </c>
      <c r="I4135" t="b">
        <v>0</v>
      </c>
      <c r="J4135" t="b">
        <v>1</v>
      </c>
      <c r="K4135" t="b">
        <v>0</v>
      </c>
    </row>
    <row r="4136" spans="1:11" x14ac:dyDescent="0.3">
      <c r="A4136" t="s">
        <v>9645</v>
      </c>
      <c r="B4136" t="s">
        <v>64</v>
      </c>
      <c r="C4136">
        <v>8.25</v>
      </c>
      <c r="D4136" s="18">
        <v>41864</v>
      </c>
      <c r="E4136" t="s">
        <v>3900</v>
      </c>
      <c r="F4136" t="s">
        <v>3901</v>
      </c>
      <c r="G4136" t="s">
        <v>2937</v>
      </c>
      <c r="H4136" t="b">
        <v>0</v>
      </c>
      <c r="I4136" t="b">
        <v>0</v>
      </c>
      <c r="J4136" t="b">
        <v>1</v>
      </c>
      <c r="K4136" t="b">
        <v>0</v>
      </c>
    </row>
    <row r="4137" spans="1:11" x14ac:dyDescent="0.3">
      <c r="A4137" t="s">
        <v>1594</v>
      </c>
      <c r="B4137" t="s">
        <v>1593</v>
      </c>
      <c r="C4137">
        <v>4</v>
      </c>
      <c r="D4137" s="18">
        <v>41816</v>
      </c>
      <c r="E4137" t="s">
        <v>3909</v>
      </c>
      <c r="F4137" t="s">
        <v>3937</v>
      </c>
      <c r="G4137" t="s">
        <v>2620</v>
      </c>
      <c r="H4137" t="b">
        <v>0</v>
      </c>
      <c r="I4137" t="b">
        <v>0</v>
      </c>
      <c r="J4137" t="b">
        <v>0</v>
      </c>
      <c r="K4137" t="b">
        <v>0</v>
      </c>
    </row>
    <row r="4138" spans="1:11" x14ac:dyDescent="0.3">
      <c r="A4138" t="s">
        <v>9646</v>
      </c>
      <c r="B4138" t="s">
        <v>9647</v>
      </c>
      <c r="C4138">
        <v>9.9450000000000003</v>
      </c>
      <c r="D4138" s="18">
        <v>41786</v>
      </c>
      <c r="E4138" t="s">
        <v>3968</v>
      </c>
      <c r="F4138" t="s">
        <v>3968</v>
      </c>
      <c r="G4138" t="s">
        <v>2463</v>
      </c>
      <c r="H4138" t="b">
        <v>0</v>
      </c>
      <c r="I4138" t="b">
        <v>0</v>
      </c>
      <c r="J4138" t="b">
        <v>1</v>
      </c>
      <c r="K4138" t="b">
        <v>0</v>
      </c>
    </row>
    <row r="4139" spans="1:11" x14ac:dyDescent="0.3">
      <c r="A4139" t="s">
        <v>9648</v>
      </c>
      <c r="B4139" t="s">
        <v>9649</v>
      </c>
      <c r="C4139">
        <v>2.2949999999999999</v>
      </c>
      <c r="D4139" s="18">
        <v>41794</v>
      </c>
      <c r="E4139" t="s">
        <v>3968</v>
      </c>
      <c r="F4139" t="s">
        <v>3968</v>
      </c>
      <c r="G4139" t="s">
        <v>2519</v>
      </c>
      <c r="H4139" t="b">
        <v>0</v>
      </c>
      <c r="I4139" t="b">
        <v>0</v>
      </c>
      <c r="J4139" t="b">
        <v>1</v>
      </c>
      <c r="K4139" t="b">
        <v>0</v>
      </c>
    </row>
    <row r="4140" spans="1:11" x14ac:dyDescent="0.3">
      <c r="A4140" t="s">
        <v>9650</v>
      </c>
      <c r="B4140" t="s">
        <v>9651</v>
      </c>
      <c r="C4140">
        <v>4</v>
      </c>
      <c r="D4140" s="18">
        <v>41893</v>
      </c>
      <c r="E4140" t="s">
        <v>3909</v>
      </c>
      <c r="F4140" t="s">
        <v>3929</v>
      </c>
      <c r="G4140" t="s">
        <v>3246</v>
      </c>
      <c r="H4140" t="b">
        <v>0</v>
      </c>
      <c r="I4140" t="b">
        <v>0</v>
      </c>
      <c r="J4140" t="b">
        <v>0</v>
      </c>
      <c r="K4140" t="b">
        <v>0</v>
      </c>
    </row>
    <row r="4141" spans="1:11" x14ac:dyDescent="0.3">
      <c r="A4141" t="s">
        <v>11740</v>
      </c>
      <c r="B4141" t="s">
        <v>11741</v>
      </c>
      <c r="C4141">
        <v>12</v>
      </c>
      <c r="D4141" s="18">
        <v>41988</v>
      </c>
      <c r="E4141" t="s">
        <v>3893</v>
      </c>
      <c r="F4141" t="s">
        <v>3989</v>
      </c>
      <c r="G4141" t="s">
        <v>2429</v>
      </c>
      <c r="H4141" t="b">
        <v>0</v>
      </c>
      <c r="I4141" t="b">
        <v>0</v>
      </c>
      <c r="J4141" t="b">
        <v>0</v>
      </c>
      <c r="K4141" t="b">
        <v>0</v>
      </c>
    </row>
    <row r="4142" spans="1:11" x14ac:dyDescent="0.3">
      <c r="A4142" t="s">
        <v>9653</v>
      </c>
      <c r="B4142" t="s">
        <v>287</v>
      </c>
      <c r="C4142">
        <v>7.5</v>
      </c>
      <c r="D4142" s="18">
        <v>41958</v>
      </c>
      <c r="E4142" t="s">
        <v>3893</v>
      </c>
      <c r="F4142" t="s">
        <v>3894</v>
      </c>
      <c r="G4142" t="s">
        <v>3545</v>
      </c>
      <c r="H4142" t="b">
        <v>0</v>
      </c>
      <c r="I4142" t="b">
        <v>0</v>
      </c>
      <c r="J4142" t="b">
        <v>0</v>
      </c>
      <c r="K4142" t="b">
        <v>0</v>
      </c>
    </row>
    <row r="4143" spans="1:11" x14ac:dyDescent="0.3">
      <c r="A4143" t="s">
        <v>9654</v>
      </c>
      <c r="B4143" t="s">
        <v>9655</v>
      </c>
      <c r="C4143">
        <v>3.3149999999999999</v>
      </c>
      <c r="D4143" s="18">
        <v>41764</v>
      </c>
      <c r="E4143" t="s">
        <v>3909</v>
      </c>
      <c r="F4143" t="s">
        <v>3937</v>
      </c>
      <c r="G4143" t="s">
        <v>2253</v>
      </c>
      <c r="H4143" t="b">
        <v>0</v>
      </c>
      <c r="I4143" t="b">
        <v>0</v>
      </c>
      <c r="J4143" t="b">
        <v>0</v>
      </c>
      <c r="K4143" t="b">
        <v>0</v>
      </c>
    </row>
    <row r="4144" spans="1:11" x14ac:dyDescent="0.3">
      <c r="A4144" t="s">
        <v>9656</v>
      </c>
      <c r="B4144" t="s">
        <v>9657</v>
      </c>
      <c r="C4144">
        <v>5.5</v>
      </c>
      <c r="D4144" s="18">
        <v>41888</v>
      </c>
      <c r="E4144" t="s">
        <v>2230</v>
      </c>
      <c r="F4144" t="s">
        <v>3955</v>
      </c>
      <c r="G4144" t="s">
        <v>2926</v>
      </c>
      <c r="H4144" t="b">
        <v>0</v>
      </c>
      <c r="I4144" t="b">
        <v>0</v>
      </c>
      <c r="J4144" t="b">
        <v>0</v>
      </c>
      <c r="K4144" t="b">
        <v>0</v>
      </c>
    </row>
    <row r="4145" spans="1:11" x14ac:dyDescent="0.3">
      <c r="A4145" t="s">
        <v>9658</v>
      </c>
      <c r="B4145" t="s">
        <v>9659</v>
      </c>
      <c r="C4145">
        <v>4</v>
      </c>
      <c r="D4145" s="18">
        <v>41886</v>
      </c>
      <c r="E4145" t="s">
        <v>3968</v>
      </c>
      <c r="F4145" t="s">
        <v>3968</v>
      </c>
      <c r="G4145" t="s">
        <v>2969</v>
      </c>
      <c r="H4145" t="b">
        <v>0</v>
      </c>
      <c r="I4145" t="b">
        <v>0</v>
      </c>
      <c r="J4145" t="b">
        <v>1</v>
      </c>
      <c r="K4145" t="b">
        <v>0</v>
      </c>
    </row>
    <row r="4146" spans="1:11" x14ac:dyDescent="0.3">
      <c r="A4146" t="s">
        <v>9660</v>
      </c>
      <c r="B4146" t="s">
        <v>960</v>
      </c>
      <c r="C4146">
        <v>6.12</v>
      </c>
      <c r="D4146" s="18">
        <v>41886</v>
      </c>
      <c r="E4146" t="s">
        <v>3968</v>
      </c>
      <c r="F4146" t="s">
        <v>3968</v>
      </c>
      <c r="G4146" t="s">
        <v>2499</v>
      </c>
      <c r="H4146" t="b">
        <v>0</v>
      </c>
      <c r="I4146" t="b">
        <v>0</v>
      </c>
      <c r="J4146" t="b">
        <v>1</v>
      </c>
      <c r="K4146" t="b">
        <v>0</v>
      </c>
    </row>
    <row r="4147" spans="1:11" x14ac:dyDescent="0.3">
      <c r="A4147" t="s">
        <v>9661</v>
      </c>
      <c r="B4147" t="s">
        <v>9662</v>
      </c>
      <c r="C4147">
        <v>4.59</v>
      </c>
      <c r="D4147" s="18">
        <v>41787</v>
      </c>
      <c r="E4147" t="s">
        <v>3968</v>
      </c>
      <c r="F4147" t="s">
        <v>3968</v>
      </c>
      <c r="G4147" t="s">
        <v>2275</v>
      </c>
      <c r="H4147" t="b">
        <v>0</v>
      </c>
      <c r="I4147" t="b">
        <v>0</v>
      </c>
      <c r="J4147" t="b">
        <v>1</v>
      </c>
      <c r="K4147" t="b">
        <v>0</v>
      </c>
    </row>
    <row r="4148" spans="1:11" x14ac:dyDescent="0.3">
      <c r="A4148" t="s">
        <v>9663</v>
      </c>
      <c r="B4148" t="s">
        <v>9664</v>
      </c>
      <c r="C4148">
        <v>7.65</v>
      </c>
      <c r="D4148" s="18">
        <v>41835</v>
      </c>
      <c r="E4148" t="s">
        <v>3968</v>
      </c>
      <c r="F4148" t="s">
        <v>3968</v>
      </c>
      <c r="G4148" t="s">
        <v>2372</v>
      </c>
      <c r="H4148" t="b">
        <v>0</v>
      </c>
      <c r="I4148" t="b">
        <v>0</v>
      </c>
      <c r="J4148" t="b">
        <v>1</v>
      </c>
      <c r="K4148" t="b">
        <v>0</v>
      </c>
    </row>
    <row r="4149" spans="1:11" x14ac:dyDescent="0.3">
      <c r="A4149" t="s">
        <v>9665</v>
      </c>
      <c r="B4149" t="s">
        <v>9666</v>
      </c>
      <c r="C4149">
        <v>6.75</v>
      </c>
      <c r="D4149" s="18">
        <v>41932</v>
      </c>
      <c r="E4149" t="s">
        <v>3922</v>
      </c>
      <c r="F4149" t="s">
        <v>3985</v>
      </c>
      <c r="G4149" t="s">
        <v>3521</v>
      </c>
      <c r="H4149" t="b">
        <v>0</v>
      </c>
      <c r="I4149" t="b">
        <v>0</v>
      </c>
      <c r="J4149" t="b">
        <v>0</v>
      </c>
      <c r="K4149" t="b">
        <v>0</v>
      </c>
    </row>
    <row r="4150" spans="1:11" x14ac:dyDescent="0.3">
      <c r="A4150" t="s">
        <v>9667</v>
      </c>
      <c r="B4150" t="s">
        <v>9668</v>
      </c>
      <c r="C4150">
        <v>5</v>
      </c>
      <c r="D4150" s="18">
        <v>41978</v>
      </c>
      <c r="E4150" t="s">
        <v>3900</v>
      </c>
      <c r="F4150" t="s">
        <v>3960</v>
      </c>
      <c r="G4150" t="s">
        <v>3943</v>
      </c>
      <c r="H4150" t="b">
        <v>1</v>
      </c>
      <c r="I4150" t="b">
        <v>1</v>
      </c>
      <c r="J4150" t="b">
        <v>1</v>
      </c>
      <c r="K4150" t="b">
        <v>0</v>
      </c>
    </row>
    <row r="4151" spans="1:11" x14ac:dyDescent="0.3">
      <c r="A4151" t="s">
        <v>1920</v>
      </c>
      <c r="B4151" t="s">
        <v>1919</v>
      </c>
      <c r="C4151">
        <v>10.25</v>
      </c>
      <c r="D4151" s="18">
        <v>41856</v>
      </c>
      <c r="E4151" t="s">
        <v>3968</v>
      </c>
      <c r="F4151" t="s">
        <v>3968</v>
      </c>
      <c r="G4151" t="s">
        <v>2275</v>
      </c>
      <c r="H4151" t="b">
        <v>0</v>
      </c>
      <c r="I4151" t="b">
        <v>0</v>
      </c>
      <c r="J4151" t="b">
        <v>1</v>
      </c>
      <c r="K4151" t="b">
        <v>0</v>
      </c>
    </row>
    <row r="4152" spans="1:11" x14ac:dyDescent="0.3">
      <c r="A4152" t="s">
        <v>9669</v>
      </c>
      <c r="B4152" t="s">
        <v>295</v>
      </c>
      <c r="C4152">
        <v>10.25</v>
      </c>
      <c r="D4152" s="18">
        <v>41963</v>
      </c>
      <c r="E4152" t="s">
        <v>3900</v>
      </c>
      <c r="F4152" t="s">
        <v>3901</v>
      </c>
      <c r="G4152" t="s">
        <v>3943</v>
      </c>
      <c r="H4152" t="b">
        <v>0</v>
      </c>
      <c r="I4152" t="b">
        <v>0</v>
      </c>
      <c r="J4152" t="b">
        <v>1</v>
      </c>
      <c r="K4152" t="b">
        <v>0</v>
      </c>
    </row>
    <row r="4153" spans="1:11" x14ac:dyDescent="0.3">
      <c r="A4153" t="s">
        <v>9670</v>
      </c>
      <c r="B4153" t="s">
        <v>943</v>
      </c>
      <c r="C4153">
        <v>3.8250000000000002</v>
      </c>
      <c r="D4153" s="18">
        <v>41844</v>
      </c>
      <c r="E4153" t="s">
        <v>3900</v>
      </c>
      <c r="F4153" t="s">
        <v>3960</v>
      </c>
      <c r="G4153" t="s">
        <v>2899</v>
      </c>
      <c r="H4153" t="b">
        <v>0</v>
      </c>
      <c r="I4153" t="b">
        <v>0</v>
      </c>
      <c r="J4153" t="b">
        <v>1</v>
      </c>
      <c r="K4153" t="b">
        <v>0</v>
      </c>
    </row>
    <row r="4154" spans="1:11" x14ac:dyDescent="0.3">
      <c r="A4154" t="s">
        <v>12763</v>
      </c>
      <c r="B4154" t="s">
        <v>12666</v>
      </c>
      <c r="C4154">
        <v>7</v>
      </c>
      <c r="D4154" s="18">
        <v>42009</v>
      </c>
      <c r="E4154" t="s">
        <v>3893</v>
      </c>
      <c r="F4154" t="s">
        <v>3894</v>
      </c>
      <c r="G4154" t="s">
        <v>11810</v>
      </c>
      <c r="H4154" t="b">
        <v>0</v>
      </c>
      <c r="I4154" t="b">
        <v>1</v>
      </c>
      <c r="J4154" t="b">
        <v>0</v>
      </c>
      <c r="K4154" t="b">
        <v>0</v>
      </c>
    </row>
    <row r="4155" spans="1:11" x14ac:dyDescent="0.3">
      <c r="A4155" t="s">
        <v>9671</v>
      </c>
      <c r="B4155" t="s">
        <v>1023</v>
      </c>
      <c r="C4155">
        <v>7.9050000000000002</v>
      </c>
      <c r="D4155" s="18">
        <v>41942</v>
      </c>
      <c r="E4155" t="s">
        <v>3922</v>
      </c>
      <c r="F4155" t="s">
        <v>3923</v>
      </c>
      <c r="G4155" t="s">
        <v>3589</v>
      </c>
      <c r="H4155" t="b">
        <v>0</v>
      </c>
      <c r="I4155" t="b">
        <v>0</v>
      </c>
      <c r="J4155" t="b">
        <v>0</v>
      </c>
      <c r="K4155" t="b">
        <v>0</v>
      </c>
    </row>
    <row r="4156" spans="1:11" x14ac:dyDescent="0.3">
      <c r="A4156" t="s">
        <v>9672</v>
      </c>
      <c r="B4156" t="s">
        <v>9673</v>
      </c>
      <c r="C4156">
        <v>3.06</v>
      </c>
      <c r="D4156" s="18">
        <v>41823</v>
      </c>
      <c r="E4156" t="s">
        <v>2230</v>
      </c>
      <c r="F4156" t="s">
        <v>3955</v>
      </c>
      <c r="G4156" t="s">
        <v>2466</v>
      </c>
      <c r="H4156" t="b">
        <v>0</v>
      </c>
      <c r="I4156" t="b">
        <v>0</v>
      </c>
      <c r="J4156" t="b">
        <v>0</v>
      </c>
      <c r="K4156" t="b">
        <v>0</v>
      </c>
    </row>
    <row r="4157" spans="1:11" x14ac:dyDescent="0.3">
      <c r="A4157" t="s">
        <v>9674</v>
      </c>
      <c r="B4157" t="s">
        <v>9675</v>
      </c>
      <c r="C4157">
        <v>4.5</v>
      </c>
      <c r="D4157" s="18">
        <v>41958</v>
      </c>
      <c r="E4157" t="s">
        <v>3922</v>
      </c>
      <c r="F4157" t="s">
        <v>3985</v>
      </c>
      <c r="G4157" t="s">
        <v>2752</v>
      </c>
      <c r="H4157" t="b">
        <v>0</v>
      </c>
      <c r="I4157" t="b">
        <v>0</v>
      </c>
      <c r="J4157" t="b">
        <v>0</v>
      </c>
      <c r="K4157" t="b">
        <v>0</v>
      </c>
    </row>
    <row r="4158" spans="1:11" x14ac:dyDescent="0.3">
      <c r="A4158" t="s">
        <v>9676</v>
      </c>
      <c r="B4158" t="s">
        <v>309</v>
      </c>
      <c r="C4158">
        <v>9.25</v>
      </c>
      <c r="D4158" s="18">
        <v>41963</v>
      </c>
      <c r="E4158" t="s">
        <v>3893</v>
      </c>
      <c r="F4158" t="s">
        <v>3894</v>
      </c>
      <c r="G4158" t="s">
        <v>3406</v>
      </c>
      <c r="H4158" t="b">
        <v>0</v>
      </c>
      <c r="I4158" t="b">
        <v>0</v>
      </c>
      <c r="J4158" t="b">
        <v>0</v>
      </c>
      <c r="K4158" t="b">
        <v>0</v>
      </c>
    </row>
    <row r="4159" spans="1:11" x14ac:dyDescent="0.3">
      <c r="A4159" t="s">
        <v>9677</v>
      </c>
      <c r="B4159" t="s">
        <v>9678</v>
      </c>
      <c r="C4159">
        <v>7</v>
      </c>
      <c r="D4159" s="18">
        <v>41762</v>
      </c>
      <c r="E4159" t="s">
        <v>3909</v>
      </c>
      <c r="F4159" t="s">
        <v>3937</v>
      </c>
      <c r="G4159" t="s">
        <v>2415</v>
      </c>
      <c r="H4159" t="b">
        <v>0</v>
      </c>
      <c r="I4159" t="b">
        <v>0</v>
      </c>
      <c r="J4159" t="b">
        <v>0</v>
      </c>
      <c r="K4159" t="b">
        <v>0</v>
      </c>
    </row>
    <row r="4160" spans="1:11" x14ac:dyDescent="0.3">
      <c r="A4160" t="s">
        <v>1128</v>
      </c>
      <c r="B4160" t="s">
        <v>1127</v>
      </c>
      <c r="C4160">
        <v>4.08</v>
      </c>
      <c r="D4160" s="18">
        <v>41950</v>
      </c>
      <c r="E4160" t="s">
        <v>3893</v>
      </c>
      <c r="F4160" t="s">
        <v>3894</v>
      </c>
      <c r="G4160" t="s">
        <v>3348</v>
      </c>
      <c r="H4160" t="b">
        <v>0</v>
      </c>
      <c r="I4160" t="b">
        <v>0</v>
      </c>
      <c r="J4160" t="b">
        <v>0</v>
      </c>
      <c r="K4160" t="b">
        <v>0</v>
      </c>
    </row>
    <row r="4161" spans="1:11" x14ac:dyDescent="0.3">
      <c r="A4161" t="s">
        <v>9679</v>
      </c>
      <c r="B4161" t="s">
        <v>9680</v>
      </c>
      <c r="C4161">
        <v>5.1449999999999996</v>
      </c>
      <c r="D4161" s="18">
        <v>41737</v>
      </c>
      <c r="E4161" t="s">
        <v>3968</v>
      </c>
      <c r="F4161" t="s">
        <v>3968</v>
      </c>
      <c r="G4161" t="s">
        <v>2366</v>
      </c>
      <c r="H4161" t="b">
        <v>0</v>
      </c>
      <c r="I4161" t="b">
        <v>0</v>
      </c>
      <c r="J4161" t="b">
        <v>1</v>
      </c>
      <c r="K4161" t="b">
        <v>0</v>
      </c>
    </row>
    <row r="4162" spans="1:11" x14ac:dyDescent="0.3">
      <c r="A4162" t="s">
        <v>13323</v>
      </c>
      <c r="B4162" t="s">
        <v>13324</v>
      </c>
      <c r="C4162">
        <v>3.06</v>
      </c>
      <c r="D4162" s="18">
        <v>42025</v>
      </c>
      <c r="E4162" t="s">
        <v>3893</v>
      </c>
      <c r="F4162" t="s">
        <v>3989</v>
      </c>
      <c r="G4162" t="s">
        <v>3589</v>
      </c>
      <c r="H4162" t="b">
        <v>0</v>
      </c>
      <c r="I4162" t="b">
        <v>0</v>
      </c>
      <c r="J4162" t="b">
        <v>0</v>
      </c>
      <c r="K4162" t="b">
        <v>0</v>
      </c>
    </row>
    <row r="4163" spans="1:11" x14ac:dyDescent="0.3">
      <c r="A4163" t="s">
        <v>9681</v>
      </c>
      <c r="B4163" t="s">
        <v>9682</v>
      </c>
      <c r="C4163">
        <v>3.57</v>
      </c>
      <c r="D4163" s="18">
        <v>41941</v>
      </c>
      <c r="E4163" t="s">
        <v>3893</v>
      </c>
      <c r="F4163" t="s">
        <v>3894</v>
      </c>
      <c r="G4163" t="s">
        <v>3674</v>
      </c>
      <c r="H4163" t="b">
        <v>0</v>
      </c>
      <c r="I4163" t="b">
        <v>0</v>
      </c>
      <c r="J4163" t="b">
        <v>0</v>
      </c>
      <c r="K4163" t="b">
        <v>0</v>
      </c>
    </row>
    <row r="4164" spans="1:11" x14ac:dyDescent="0.3">
      <c r="A4164" t="s">
        <v>9681</v>
      </c>
      <c r="B4164" t="s">
        <v>9684</v>
      </c>
      <c r="C4164">
        <v>4.75</v>
      </c>
      <c r="D4164" s="18">
        <v>41941</v>
      </c>
      <c r="E4164" t="s">
        <v>3909</v>
      </c>
      <c r="F4164" t="s">
        <v>3937</v>
      </c>
      <c r="G4164" t="s">
        <v>3674</v>
      </c>
      <c r="H4164" t="b">
        <v>0</v>
      </c>
      <c r="I4164" t="b">
        <v>0</v>
      </c>
      <c r="J4164" t="b">
        <v>0</v>
      </c>
      <c r="K4164" t="b">
        <v>0</v>
      </c>
    </row>
    <row r="4165" spans="1:11" x14ac:dyDescent="0.3">
      <c r="A4165" t="s">
        <v>9681</v>
      </c>
      <c r="B4165" t="s">
        <v>9685</v>
      </c>
      <c r="C4165">
        <v>7.5</v>
      </c>
      <c r="D4165" s="18">
        <v>41949</v>
      </c>
      <c r="E4165" t="s">
        <v>3909</v>
      </c>
      <c r="F4165" t="s">
        <v>3937</v>
      </c>
      <c r="G4165" t="s">
        <v>3674</v>
      </c>
      <c r="H4165" t="b">
        <v>0</v>
      </c>
      <c r="I4165" t="b">
        <v>0</v>
      </c>
      <c r="J4165" t="b">
        <v>0</v>
      </c>
      <c r="K4165" t="b">
        <v>0</v>
      </c>
    </row>
    <row r="4166" spans="1:11" x14ac:dyDescent="0.3">
      <c r="A4166" t="s">
        <v>9686</v>
      </c>
      <c r="B4166" t="s">
        <v>9687</v>
      </c>
      <c r="C4166">
        <v>12.25</v>
      </c>
      <c r="D4166" s="18">
        <v>41976</v>
      </c>
      <c r="E4166" t="s">
        <v>2230</v>
      </c>
      <c r="F4166" t="s">
        <v>3984</v>
      </c>
      <c r="G4166" t="s">
        <v>3106</v>
      </c>
      <c r="H4166" t="b">
        <v>1</v>
      </c>
      <c r="I4166" t="b">
        <v>1</v>
      </c>
      <c r="J4166" t="b">
        <v>0</v>
      </c>
      <c r="K4166" t="b">
        <v>0</v>
      </c>
    </row>
    <row r="4167" spans="1:11" x14ac:dyDescent="0.3">
      <c r="A4167" t="s">
        <v>9688</v>
      </c>
      <c r="B4167" t="s">
        <v>9689</v>
      </c>
      <c r="C4167">
        <v>3.57</v>
      </c>
      <c r="D4167" s="18">
        <v>41772</v>
      </c>
      <c r="E4167" t="s">
        <v>3922</v>
      </c>
      <c r="F4167" t="s">
        <v>3923</v>
      </c>
      <c r="G4167" t="s">
        <v>2366</v>
      </c>
      <c r="H4167" t="b">
        <v>0</v>
      </c>
      <c r="I4167" t="b">
        <v>0</v>
      </c>
      <c r="J4167" t="b">
        <v>0</v>
      </c>
      <c r="K4167" t="b">
        <v>0</v>
      </c>
    </row>
    <row r="4168" spans="1:11" x14ac:dyDescent="0.3">
      <c r="A4168" t="s">
        <v>9690</v>
      </c>
      <c r="B4168" t="s">
        <v>9691</v>
      </c>
      <c r="C4168">
        <v>6</v>
      </c>
      <c r="D4168" s="18">
        <v>41841</v>
      </c>
      <c r="E4168" t="s">
        <v>3909</v>
      </c>
      <c r="F4168" t="s">
        <v>3937</v>
      </c>
      <c r="G4168" t="s">
        <v>2832</v>
      </c>
      <c r="H4168" t="b">
        <v>0</v>
      </c>
      <c r="I4168" t="b">
        <v>0</v>
      </c>
      <c r="J4168" t="b">
        <v>0</v>
      </c>
      <c r="K4168" t="b">
        <v>0</v>
      </c>
    </row>
    <row r="4169" spans="1:11" x14ac:dyDescent="0.3">
      <c r="A4169" t="s">
        <v>9692</v>
      </c>
      <c r="B4169" t="s">
        <v>9693</v>
      </c>
      <c r="C4169">
        <v>6.63</v>
      </c>
      <c r="D4169" s="18">
        <v>41904</v>
      </c>
      <c r="E4169" t="s">
        <v>3909</v>
      </c>
      <c r="F4169" t="s">
        <v>3929</v>
      </c>
      <c r="G4169" t="s">
        <v>2869</v>
      </c>
      <c r="H4169" t="b">
        <v>0</v>
      </c>
      <c r="I4169" t="b">
        <v>0</v>
      </c>
      <c r="J4169" t="b">
        <v>0</v>
      </c>
      <c r="K4169" t="b">
        <v>0</v>
      </c>
    </row>
    <row r="4170" spans="1:11" x14ac:dyDescent="0.3">
      <c r="A4170" t="s">
        <v>9694</v>
      </c>
      <c r="B4170" t="s">
        <v>9695</v>
      </c>
      <c r="C4170">
        <v>6.25</v>
      </c>
      <c r="D4170" s="18">
        <v>41821</v>
      </c>
      <c r="E4170" t="s">
        <v>3909</v>
      </c>
      <c r="F4170" t="s">
        <v>3929</v>
      </c>
      <c r="G4170" t="s">
        <v>2327</v>
      </c>
      <c r="H4170" t="b">
        <v>0</v>
      </c>
      <c r="I4170" t="b">
        <v>0</v>
      </c>
      <c r="J4170" t="b">
        <v>0</v>
      </c>
      <c r="K4170" t="b">
        <v>0</v>
      </c>
    </row>
    <row r="4171" spans="1:11" x14ac:dyDescent="0.3">
      <c r="A4171" t="s">
        <v>9696</v>
      </c>
      <c r="B4171" t="s">
        <v>9697</v>
      </c>
      <c r="C4171">
        <v>4.165</v>
      </c>
      <c r="D4171" s="18">
        <v>41740</v>
      </c>
      <c r="E4171" t="s">
        <v>3900</v>
      </c>
      <c r="F4171" t="s">
        <v>4004</v>
      </c>
      <c r="G4171" t="s">
        <v>2329</v>
      </c>
      <c r="H4171" t="b">
        <v>0</v>
      </c>
      <c r="I4171" t="b">
        <v>0</v>
      </c>
      <c r="J4171" t="b">
        <v>1</v>
      </c>
      <c r="K4171" t="b">
        <v>0</v>
      </c>
    </row>
    <row r="4172" spans="1:11" x14ac:dyDescent="0.3">
      <c r="A4172" t="s">
        <v>9698</v>
      </c>
      <c r="B4172" t="s">
        <v>9699</v>
      </c>
      <c r="C4172">
        <v>4.75</v>
      </c>
      <c r="D4172" s="18">
        <v>41908</v>
      </c>
      <c r="E4172" t="s">
        <v>3909</v>
      </c>
      <c r="F4172" t="s">
        <v>3910</v>
      </c>
      <c r="G4172" t="s">
        <v>2251</v>
      </c>
      <c r="H4172" t="b">
        <v>0</v>
      </c>
      <c r="I4172" t="b">
        <v>0</v>
      </c>
      <c r="J4172" t="b">
        <v>0</v>
      </c>
      <c r="K4172" t="b">
        <v>0</v>
      </c>
    </row>
    <row r="4173" spans="1:11" x14ac:dyDescent="0.3">
      <c r="A4173" t="s">
        <v>9700</v>
      </c>
      <c r="B4173" t="s">
        <v>9701</v>
      </c>
      <c r="C4173">
        <v>4.8449999999999998</v>
      </c>
      <c r="D4173" s="18">
        <v>41804</v>
      </c>
      <c r="E4173" t="s">
        <v>2230</v>
      </c>
      <c r="F4173" t="s">
        <v>3905</v>
      </c>
      <c r="G4173" t="s">
        <v>2435</v>
      </c>
      <c r="H4173" t="b">
        <v>0</v>
      </c>
      <c r="I4173" t="b">
        <v>0</v>
      </c>
      <c r="J4173" t="b">
        <v>0</v>
      </c>
      <c r="K4173" t="b">
        <v>0</v>
      </c>
    </row>
    <row r="4174" spans="1:11" x14ac:dyDescent="0.3">
      <c r="A4174" t="s">
        <v>9702</v>
      </c>
      <c r="B4174" t="s">
        <v>9703</v>
      </c>
      <c r="C4174">
        <v>5.0999999999999996</v>
      </c>
      <c r="D4174" s="18">
        <v>41829</v>
      </c>
      <c r="E4174" t="s">
        <v>3893</v>
      </c>
      <c r="F4174" t="s">
        <v>3894</v>
      </c>
      <c r="G4174" t="s">
        <v>2372</v>
      </c>
      <c r="H4174" t="b">
        <v>0</v>
      </c>
      <c r="I4174" t="b">
        <v>0</v>
      </c>
      <c r="J4174" t="b">
        <v>0</v>
      </c>
      <c r="K4174" t="b">
        <v>0</v>
      </c>
    </row>
    <row r="4175" spans="1:11" x14ac:dyDescent="0.3">
      <c r="A4175" t="s">
        <v>1300</v>
      </c>
      <c r="B4175" t="s">
        <v>1299</v>
      </c>
      <c r="C4175">
        <v>2.5499999999999998</v>
      </c>
      <c r="D4175" s="18">
        <v>41926</v>
      </c>
      <c r="E4175" t="s">
        <v>3893</v>
      </c>
      <c r="F4175" t="s">
        <v>3894</v>
      </c>
      <c r="G4175" t="s">
        <v>3300</v>
      </c>
      <c r="H4175" t="b">
        <v>0</v>
      </c>
      <c r="I4175" t="b">
        <v>0</v>
      </c>
      <c r="J4175" t="b">
        <v>0</v>
      </c>
      <c r="K4175" t="b">
        <v>0</v>
      </c>
    </row>
    <row r="4176" spans="1:11" x14ac:dyDescent="0.3">
      <c r="A4176" t="s">
        <v>11742</v>
      </c>
      <c r="B4176" t="s">
        <v>11743</v>
      </c>
      <c r="C4176">
        <v>5.25</v>
      </c>
      <c r="D4176" s="18">
        <v>41989</v>
      </c>
      <c r="E4176" t="s">
        <v>3922</v>
      </c>
      <c r="F4176" t="s">
        <v>3923</v>
      </c>
      <c r="G4176" t="s">
        <v>3523</v>
      </c>
      <c r="H4176" t="b">
        <v>0</v>
      </c>
      <c r="I4176" t="b">
        <v>1</v>
      </c>
      <c r="J4176" t="b">
        <v>0</v>
      </c>
      <c r="K4176" t="b">
        <v>0</v>
      </c>
    </row>
    <row r="4177" spans="1:11" x14ac:dyDescent="0.3">
      <c r="A4177" t="s">
        <v>9704</v>
      </c>
      <c r="B4177" t="s">
        <v>9705</v>
      </c>
      <c r="C4177">
        <v>5.76</v>
      </c>
      <c r="D4177" s="18">
        <v>41825</v>
      </c>
      <c r="E4177" t="s">
        <v>3900</v>
      </c>
      <c r="F4177" t="s">
        <v>3901</v>
      </c>
      <c r="G4177" t="s">
        <v>2587</v>
      </c>
      <c r="H4177" t="b">
        <v>0</v>
      </c>
      <c r="I4177" t="b">
        <v>0</v>
      </c>
      <c r="J4177" t="b">
        <v>1</v>
      </c>
      <c r="K4177" t="b">
        <v>0</v>
      </c>
    </row>
    <row r="4178" spans="1:11" x14ac:dyDescent="0.3">
      <c r="A4178" t="s">
        <v>9706</v>
      </c>
      <c r="B4178" t="s">
        <v>9707</v>
      </c>
      <c r="C4178">
        <v>2.6949999999999998</v>
      </c>
      <c r="D4178" s="18">
        <v>41741</v>
      </c>
      <c r="E4178" t="s">
        <v>3968</v>
      </c>
      <c r="F4178" t="s">
        <v>3968</v>
      </c>
      <c r="G4178" t="s">
        <v>2345</v>
      </c>
      <c r="H4178" t="b">
        <v>0</v>
      </c>
      <c r="I4178" t="b">
        <v>0</v>
      </c>
      <c r="J4178" t="b">
        <v>1</v>
      </c>
      <c r="K4178" t="b">
        <v>0</v>
      </c>
    </row>
    <row r="4179" spans="1:11" x14ac:dyDescent="0.3">
      <c r="A4179" t="s">
        <v>9708</v>
      </c>
      <c r="B4179" t="s">
        <v>851</v>
      </c>
      <c r="C4179">
        <v>3.75</v>
      </c>
      <c r="D4179" s="18">
        <v>41907</v>
      </c>
      <c r="E4179" t="s">
        <v>3909</v>
      </c>
      <c r="F4179" t="s">
        <v>3929</v>
      </c>
      <c r="G4179" t="s">
        <v>2889</v>
      </c>
      <c r="H4179" t="b">
        <v>0</v>
      </c>
      <c r="I4179" t="b">
        <v>0</v>
      </c>
      <c r="J4179" t="b">
        <v>0</v>
      </c>
      <c r="K4179" t="b">
        <v>0</v>
      </c>
    </row>
    <row r="4180" spans="1:11" x14ac:dyDescent="0.3">
      <c r="A4180" t="s">
        <v>13325</v>
      </c>
      <c r="B4180" t="s">
        <v>13074</v>
      </c>
      <c r="C4180">
        <v>7.75</v>
      </c>
      <c r="D4180" s="18">
        <v>42021</v>
      </c>
      <c r="E4180" t="s">
        <v>3893</v>
      </c>
      <c r="F4180" t="s">
        <v>4117</v>
      </c>
      <c r="G4180" t="s">
        <v>2317</v>
      </c>
      <c r="H4180" t="b">
        <v>0</v>
      </c>
      <c r="I4180" t="b">
        <v>0</v>
      </c>
      <c r="J4180" t="b">
        <v>0</v>
      </c>
      <c r="K4180" t="b">
        <v>0</v>
      </c>
    </row>
    <row r="4181" spans="1:11" x14ac:dyDescent="0.3">
      <c r="A4181" t="s">
        <v>9709</v>
      </c>
      <c r="B4181" t="s">
        <v>242</v>
      </c>
      <c r="C4181">
        <v>8</v>
      </c>
      <c r="D4181" s="18">
        <v>41946</v>
      </c>
      <c r="E4181" t="s">
        <v>2230</v>
      </c>
      <c r="F4181" t="s">
        <v>3984</v>
      </c>
      <c r="G4181" t="s">
        <v>2752</v>
      </c>
      <c r="H4181" t="b">
        <v>0</v>
      </c>
      <c r="I4181" t="b">
        <v>0</v>
      </c>
      <c r="J4181" t="b">
        <v>0</v>
      </c>
      <c r="K4181" t="b">
        <v>0</v>
      </c>
    </row>
    <row r="4182" spans="1:11" x14ac:dyDescent="0.3">
      <c r="A4182" t="s">
        <v>9710</v>
      </c>
      <c r="B4182" t="s">
        <v>9711</v>
      </c>
      <c r="C4182">
        <v>5.8650000000000002</v>
      </c>
      <c r="D4182" s="18">
        <v>41780</v>
      </c>
      <c r="E4182" t="s">
        <v>2230</v>
      </c>
      <c r="F4182" t="s">
        <v>3984</v>
      </c>
      <c r="G4182" t="s">
        <v>2384</v>
      </c>
      <c r="H4182" t="b">
        <v>0</v>
      </c>
      <c r="I4182" t="b">
        <v>0</v>
      </c>
      <c r="J4182" t="b">
        <v>0</v>
      </c>
      <c r="K4182" t="b">
        <v>0</v>
      </c>
    </row>
    <row r="4183" spans="1:11" x14ac:dyDescent="0.3">
      <c r="A4183" t="s">
        <v>11744</v>
      </c>
      <c r="B4183" t="s">
        <v>11745</v>
      </c>
      <c r="C4183">
        <v>6.25</v>
      </c>
      <c r="D4183" s="18">
        <v>41986</v>
      </c>
      <c r="E4183" t="s">
        <v>3893</v>
      </c>
      <c r="F4183" t="s">
        <v>3989</v>
      </c>
      <c r="G4183" t="s">
        <v>3640</v>
      </c>
      <c r="H4183" t="b">
        <v>0</v>
      </c>
      <c r="I4183" t="b">
        <v>0</v>
      </c>
      <c r="J4183" t="b">
        <v>0</v>
      </c>
      <c r="K4183" t="b">
        <v>0</v>
      </c>
    </row>
    <row r="4184" spans="1:11" x14ac:dyDescent="0.3">
      <c r="A4184" t="s">
        <v>9712</v>
      </c>
      <c r="B4184" t="s">
        <v>9713</v>
      </c>
      <c r="C4184">
        <v>7.65</v>
      </c>
      <c r="D4184" s="18">
        <v>41908</v>
      </c>
      <c r="E4184" t="s">
        <v>3922</v>
      </c>
      <c r="F4184" t="s">
        <v>3985</v>
      </c>
      <c r="G4184" t="s">
        <v>2875</v>
      </c>
      <c r="H4184" t="b">
        <v>0</v>
      </c>
      <c r="I4184" t="b">
        <v>0</v>
      </c>
      <c r="J4184" t="b">
        <v>0</v>
      </c>
      <c r="K4184" t="b">
        <v>0</v>
      </c>
    </row>
    <row r="4185" spans="1:11" x14ac:dyDescent="0.3">
      <c r="A4185" t="s">
        <v>9714</v>
      </c>
      <c r="B4185" t="s">
        <v>9715</v>
      </c>
      <c r="C4185">
        <v>7.5</v>
      </c>
      <c r="D4185" s="18">
        <v>41774</v>
      </c>
      <c r="E4185" t="s">
        <v>3909</v>
      </c>
      <c r="F4185" t="s">
        <v>3937</v>
      </c>
      <c r="G4185" t="s">
        <v>2398</v>
      </c>
      <c r="H4185" t="b">
        <v>0</v>
      </c>
      <c r="I4185" t="b">
        <v>0</v>
      </c>
      <c r="J4185" t="b">
        <v>0</v>
      </c>
      <c r="K4185" t="b">
        <v>0</v>
      </c>
    </row>
    <row r="4186" spans="1:11" x14ac:dyDescent="0.3">
      <c r="A4186" t="s">
        <v>9716</v>
      </c>
      <c r="B4186" t="s">
        <v>9717</v>
      </c>
      <c r="C4186">
        <v>8.4149999999999991</v>
      </c>
      <c r="D4186" s="18">
        <v>41748</v>
      </c>
      <c r="E4186" t="s">
        <v>3909</v>
      </c>
      <c r="F4186" t="s">
        <v>3937</v>
      </c>
      <c r="G4186" t="s">
        <v>2364</v>
      </c>
      <c r="H4186" t="b">
        <v>0</v>
      </c>
      <c r="I4186" t="b">
        <v>0</v>
      </c>
      <c r="J4186" t="b">
        <v>0</v>
      </c>
      <c r="K4186" t="b">
        <v>0</v>
      </c>
    </row>
    <row r="4187" spans="1:11" x14ac:dyDescent="0.3">
      <c r="A4187" t="s">
        <v>9718</v>
      </c>
      <c r="B4187" t="s">
        <v>42</v>
      </c>
      <c r="C4187">
        <v>3.06</v>
      </c>
      <c r="D4187" s="18">
        <v>41849</v>
      </c>
      <c r="E4187" t="s">
        <v>3893</v>
      </c>
      <c r="F4187" t="s">
        <v>3894</v>
      </c>
      <c r="G4187" t="s">
        <v>2916</v>
      </c>
      <c r="H4187" t="b">
        <v>0</v>
      </c>
      <c r="I4187" t="b">
        <v>0</v>
      </c>
      <c r="J4187" t="b">
        <v>0</v>
      </c>
      <c r="K4187" t="b">
        <v>0</v>
      </c>
    </row>
    <row r="4188" spans="1:11" x14ac:dyDescent="0.3">
      <c r="A4188" t="s">
        <v>9719</v>
      </c>
      <c r="B4188" t="s">
        <v>8</v>
      </c>
      <c r="C4188">
        <v>8.9250000000000007</v>
      </c>
      <c r="D4188" s="18">
        <v>41774</v>
      </c>
      <c r="E4188" t="s">
        <v>3922</v>
      </c>
      <c r="F4188" t="s">
        <v>3923</v>
      </c>
      <c r="G4188" t="s">
        <v>2374</v>
      </c>
      <c r="H4188" t="b">
        <v>0</v>
      </c>
      <c r="I4188" t="b">
        <v>0</v>
      </c>
      <c r="J4188" t="b">
        <v>0</v>
      </c>
      <c r="K4188" t="b">
        <v>0</v>
      </c>
    </row>
    <row r="4189" spans="1:11" x14ac:dyDescent="0.3">
      <c r="A4189" t="s">
        <v>9720</v>
      </c>
      <c r="B4189" t="s">
        <v>9721</v>
      </c>
      <c r="C4189">
        <v>6.8849999999999998</v>
      </c>
      <c r="D4189" s="18">
        <v>41820</v>
      </c>
      <c r="E4189" t="s">
        <v>3909</v>
      </c>
      <c r="F4189" t="s">
        <v>3937</v>
      </c>
      <c r="G4189" t="s">
        <v>2459</v>
      </c>
      <c r="H4189" t="b">
        <v>0</v>
      </c>
      <c r="I4189" t="b">
        <v>0</v>
      </c>
      <c r="J4189" t="b">
        <v>0</v>
      </c>
      <c r="K4189" t="b">
        <v>0</v>
      </c>
    </row>
    <row r="4190" spans="1:11" x14ac:dyDescent="0.3">
      <c r="A4190" t="s">
        <v>9720</v>
      </c>
      <c r="B4190" t="s">
        <v>9722</v>
      </c>
      <c r="C4190">
        <v>6.25</v>
      </c>
      <c r="D4190" s="18">
        <v>41820</v>
      </c>
      <c r="E4190" t="s">
        <v>3968</v>
      </c>
      <c r="F4190" t="s">
        <v>3968</v>
      </c>
      <c r="G4190" t="s">
        <v>2459</v>
      </c>
      <c r="H4190" t="b">
        <v>0</v>
      </c>
      <c r="I4190" t="b">
        <v>0</v>
      </c>
      <c r="J4190" t="b">
        <v>1</v>
      </c>
      <c r="K4190" t="b">
        <v>0</v>
      </c>
    </row>
    <row r="4191" spans="1:11" x14ac:dyDescent="0.3">
      <c r="A4191" t="s">
        <v>9723</v>
      </c>
      <c r="B4191" t="s">
        <v>9724</v>
      </c>
      <c r="C4191">
        <v>6.25</v>
      </c>
      <c r="D4191" s="18">
        <v>41878</v>
      </c>
      <c r="E4191" t="s">
        <v>3909</v>
      </c>
      <c r="F4191" t="s">
        <v>3937</v>
      </c>
      <c r="G4191" t="s">
        <v>2937</v>
      </c>
      <c r="H4191" t="b">
        <v>0</v>
      </c>
      <c r="I4191" t="b">
        <v>0</v>
      </c>
      <c r="J4191" t="b">
        <v>0</v>
      </c>
      <c r="K4191" t="b">
        <v>0</v>
      </c>
    </row>
    <row r="4192" spans="1:11" x14ac:dyDescent="0.3">
      <c r="A4192" t="s">
        <v>9725</v>
      </c>
      <c r="B4192" t="s">
        <v>9726</v>
      </c>
      <c r="C4192">
        <v>5.25</v>
      </c>
      <c r="D4192" s="18">
        <v>41860</v>
      </c>
      <c r="E4192" t="s">
        <v>3909</v>
      </c>
      <c r="F4192" t="s">
        <v>3937</v>
      </c>
      <c r="G4192" t="s">
        <v>2721</v>
      </c>
      <c r="H4192" t="b">
        <v>0</v>
      </c>
      <c r="I4192" t="b">
        <v>0</v>
      </c>
      <c r="J4192" t="b">
        <v>0</v>
      </c>
      <c r="K4192" t="b">
        <v>0</v>
      </c>
    </row>
    <row r="4193" spans="1:11" x14ac:dyDescent="0.3">
      <c r="A4193" t="s">
        <v>586</v>
      </c>
      <c r="B4193" t="s">
        <v>585</v>
      </c>
      <c r="C4193">
        <v>13.25</v>
      </c>
      <c r="D4193" s="18">
        <v>41914</v>
      </c>
      <c r="E4193" t="s">
        <v>2230</v>
      </c>
      <c r="F4193" t="s">
        <v>3984</v>
      </c>
      <c r="G4193" t="s">
        <v>2824</v>
      </c>
      <c r="H4193" t="b">
        <v>0</v>
      </c>
      <c r="I4193" t="b">
        <v>0</v>
      </c>
      <c r="J4193" t="b">
        <v>0</v>
      </c>
      <c r="K4193" t="b">
        <v>0</v>
      </c>
    </row>
    <row r="4194" spans="1:11" x14ac:dyDescent="0.3">
      <c r="A4194" t="s">
        <v>9727</v>
      </c>
      <c r="B4194" t="s">
        <v>1858</v>
      </c>
      <c r="C4194">
        <v>7.25</v>
      </c>
      <c r="D4194" s="18">
        <v>41846</v>
      </c>
      <c r="E4194" t="s">
        <v>3893</v>
      </c>
      <c r="F4194" t="s">
        <v>3894</v>
      </c>
      <c r="G4194" t="s">
        <v>2961</v>
      </c>
      <c r="H4194" t="b">
        <v>0</v>
      </c>
      <c r="I4194" t="b">
        <v>0</v>
      </c>
      <c r="J4194" t="b">
        <v>0</v>
      </c>
      <c r="K4194" t="b">
        <v>0</v>
      </c>
    </row>
    <row r="4195" spans="1:11" x14ac:dyDescent="0.3">
      <c r="A4195" t="s">
        <v>1931</v>
      </c>
      <c r="B4195" t="s">
        <v>1930</v>
      </c>
      <c r="C4195">
        <v>15.9</v>
      </c>
      <c r="D4195" s="18">
        <v>41858</v>
      </c>
      <c r="E4195" t="s">
        <v>3893</v>
      </c>
      <c r="F4195" t="s">
        <v>3894</v>
      </c>
      <c r="G4195" t="s">
        <v>3014</v>
      </c>
      <c r="H4195" t="b">
        <v>0</v>
      </c>
      <c r="I4195" t="b">
        <v>0</v>
      </c>
      <c r="J4195" t="b">
        <v>0</v>
      </c>
      <c r="K4195" t="b">
        <v>0</v>
      </c>
    </row>
    <row r="4196" spans="1:11" x14ac:dyDescent="0.3">
      <c r="A4196" t="s">
        <v>13760</v>
      </c>
      <c r="B4196" t="s">
        <v>12946</v>
      </c>
      <c r="C4196">
        <v>5.0999999999999996</v>
      </c>
      <c r="D4196" s="18">
        <v>42018</v>
      </c>
      <c r="E4196" t="s">
        <v>3893</v>
      </c>
      <c r="F4196" t="s">
        <v>3989</v>
      </c>
      <c r="G4196" t="s">
        <v>12207</v>
      </c>
      <c r="H4196" t="b">
        <v>1</v>
      </c>
      <c r="I4196" t="b">
        <v>0</v>
      </c>
      <c r="J4196" t="b">
        <v>0</v>
      </c>
      <c r="K4196" t="b">
        <v>0</v>
      </c>
    </row>
    <row r="4197" spans="1:11" x14ac:dyDescent="0.3">
      <c r="A4197" t="s">
        <v>9728</v>
      </c>
      <c r="B4197" t="s">
        <v>9729</v>
      </c>
      <c r="C4197">
        <v>7.3949999999999996</v>
      </c>
      <c r="D4197" s="18">
        <v>41794</v>
      </c>
      <c r="E4197" t="s">
        <v>3909</v>
      </c>
      <c r="F4197" t="s">
        <v>3937</v>
      </c>
      <c r="G4197" t="s">
        <v>2329</v>
      </c>
      <c r="H4197" t="b">
        <v>0</v>
      </c>
      <c r="I4197" t="b">
        <v>0</v>
      </c>
      <c r="J4197" t="b">
        <v>0</v>
      </c>
      <c r="K4197" t="b">
        <v>0</v>
      </c>
    </row>
    <row r="4198" spans="1:11" x14ac:dyDescent="0.3">
      <c r="A4198" t="s">
        <v>9730</v>
      </c>
      <c r="B4198" t="s">
        <v>9731</v>
      </c>
      <c r="C4198">
        <v>10.75</v>
      </c>
      <c r="D4198" s="18">
        <v>41776</v>
      </c>
      <c r="E4198" t="s">
        <v>3909</v>
      </c>
      <c r="F4198" t="s">
        <v>3929</v>
      </c>
      <c r="G4198" t="s">
        <v>2293</v>
      </c>
      <c r="H4198" t="b">
        <v>0</v>
      </c>
      <c r="I4198" t="b">
        <v>0</v>
      </c>
      <c r="J4198" t="b">
        <v>0</v>
      </c>
      <c r="K4198" t="b">
        <v>0</v>
      </c>
    </row>
    <row r="4199" spans="1:11" x14ac:dyDescent="0.3">
      <c r="A4199" t="s">
        <v>9732</v>
      </c>
      <c r="B4199" t="s">
        <v>9733</v>
      </c>
      <c r="C4199">
        <v>6.8849999999999998</v>
      </c>
      <c r="D4199" s="18">
        <v>41825</v>
      </c>
      <c r="E4199" t="s">
        <v>3922</v>
      </c>
      <c r="F4199" t="s">
        <v>3951</v>
      </c>
      <c r="G4199" t="s">
        <v>2466</v>
      </c>
      <c r="H4199" t="b">
        <v>0</v>
      </c>
      <c r="I4199" t="b">
        <v>0</v>
      </c>
      <c r="J4199" t="b">
        <v>0</v>
      </c>
      <c r="K4199" t="b">
        <v>0</v>
      </c>
    </row>
    <row r="4200" spans="1:11" x14ac:dyDescent="0.3">
      <c r="A4200" t="s">
        <v>9734</v>
      </c>
      <c r="B4200" t="s">
        <v>213</v>
      </c>
      <c r="C4200">
        <v>9</v>
      </c>
      <c r="D4200" s="18">
        <v>41934</v>
      </c>
      <c r="E4200" t="s">
        <v>3950</v>
      </c>
      <c r="F4200" t="s">
        <v>4154</v>
      </c>
      <c r="G4200" t="s">
        <v>3438</v>
      </c>
      <c r="H4200" t="b">
        <v>0</v>
      </c>
      <c r="I4200" t="b">
        <v>0</v>
      </c>
      <c r="J4200" t="b">
        <v>1</v>
      </c>
      <c r="K4200" t="b">
        <v>0</v>
      </c>
    </row>
    <row r="4201" spans="1:11" x14ac:dyDescent="0.3">
      <c r="A4201" t="s">
        <v>9735</v>
      </c>
      <c r="B4201" t="s">
        <v>1000</v>
      </c>
      <c r="C4201">
        <v>3.57</v>
      </c>
      <c r="D4201" s="18">
        <v>41941</v>
      </c>
      <c r="E4201" t="s">
        <v>3922</v>
      </c>
      <c r="F4201" t="s">
        <v>3923</v>
      </c>
      <c r="G4201" t="s">
        <v>3589</v>
      </c>
      <c r="H4201" t="b">
        <v>0</v>
      </c>
      <c r="I4201" t="b">
        <v>0</v>
      </c>
      <c r="J4201" t="b">
        <v>0</v>
      </c>
      <c r="K4201" t="b">
        <v>0</v>
      </c>
    </row>
    <row r="4202" spans="1:11" x14ac:dyDescent="0.3">
      <c r="A4202" t="s">
        <v>9736</v>
      </c>
      <c r="B4202" t="s">
        <v>9737</v>
      </c>
      <c r="C4202">
        <v>6.5</v>
      </c>
      <c r="D4202" s="18">
        <v>41811</v>
      </c>
      <c r="E4202" t="s">
        <v>3893</v>
      </c>
      <c r="F4202" t="s">
        <v>3894</v>
      </c>
      <c r="G4202" t="s">
        <v>3854</v>
      </c>
      <c r="H4202" t="b">
        <v>0</v>
      </c>
      <c r="I4202" t="b">
        <v>0</v>
      </c>
      <c r="J4202" t="b">
        <v>0</v>
      </c>
      <c r="K4202" t="b">
        <v>0</v>
      </c>
    </row>
    <row r="4203" spans="1:11" x14ac:dyDescent="0.3">
      <c r="A4203" t="s">
        <v>9738</v>
      </c>
      <c r="B4203" t="s">
        <v>881</v>
      </c>
      <c r="C4203">
        <v>9.69</v>
      </c>
      <c r="D4203" s="18">
        <v>41927</v>
      </c>
      <c r="E4203" t="s">
        <v>3900</v>
      </c>
      <c r="F4203" t="s">
        <v>3901</v>
      </c>
      <c r="G4203" t="s">
        <v>2689</v>
      </c>
      <c r="H4203" t="b">
        <v>0</v>
      </c>
      <c r="I4203" t="b">
        <v>0</v>
      </c>
      <c r="J4203" t="b">
        <v>1</v>
      </c>
      <c r="K4203" t="b">
        <v>0</v>
      </c>
    </row>
    <row r="4204" spans="1:11" x14ac:dyDescent="0.3">
      <c r="A4204" t="s">
        <v>9739</v>
      </c>
      <c r="B4204" t="s">
        <v>9740</v>
      </c>
      <c r="C4204">
        <v>7.9050000000000002</v>
      </c>
      <c r="D4204" s="18">
        <v>41862</v>
      </c>
      <c r="E4204" t="s">
        <v>3968</v>
      </c>
      <c r="F4204" t="s">
        <v>3968</v>
      </c>
      <c r="G4204" t="s">
        <v>2265</v>
      </c>
      <c r="H4204" t="b">
        <v>0</v>
      </c>
      <c r="I4204" t="b">
        <v>0</v>
      </c>
      <c r="J4204" t="b">
        <v>1</v>
      </c>
      <c r="K4204" t="b">
        <v>0</v>
      </c>
    </row>
    <row r="4205" spans="1:11" x14ac:dyDescent="0.3">
      <c r="A4205" t="s">
        <v>9741</v>
      </c>
      <c r="B4205" t="s">
        <v>9742</v>
      </c>
      <c r="C4205">
        <v>4.335</v>
      </c>
      <c r="D4205" s="18">
        <v>41760</v>
      </c>
      <c r="E4205" t="s">
        <v>3900</v>
      </c>
      <c r="F4205" t="s">
        <v>4004</v>
      </c>
      <c r="G4205" t="s">
        <v>2672</v>
      </c>
      <c r="H4205" t="b">
        <v>0</v>
      </c>
      <c r="I4205" t="b">
        <v>0</v>
      </c>
      <c r="J4205" t="b">
        <v>1</v>
      </c>
      <c r="K4205" t="b">
        <v>0</v>
      </c>
    </row>
    <row r="4206" spans="1:11" x14ac:dyDescent="0.3">
      <c r="A4206" t="s">
        <v>9743</v>
      </c>
      <c r="B4206" t="s">
        <v>9744</v>
      </c>
      <c r="C4206">
        <v>11</v>
      </c>
      <c r="D4206" s="18">
        <v>41801</v>
      </c>
      <c r="E4206" t="s">
        <v>3909</v>
      </c>
      <c r="F4206" t="s">
        <v>3937</v>
      </c>
      <c r="G4206" t="s">
        <v>2317</v>
      </c>
      <c r="H4206" t="b">
        <v>0</v>
      </c>
      <c r="I4206" t="b">
        <v>0</v>
      </c>
      <c r="J4206" t="b">
        <v>0</v>
      </c>
      <c r="K4206" t="b">
        <v>0</v>
      </c>
    </row>
    <row r="4207" spans="1:11" x14ac:dyDescent="0.3">
      <c r="A4207" t="s">
        <v>9745</v>
      </c>
      <c r="B4207" t="s">
        <v>9746</v>
      </c>
      <c r="C4207">
        <v>7.14</v>
      </c>
      <c r="D4207" s="18">
        <v>41741</v>
      </c>
      <c r="E4207" t="s">
        <v>3909</v>
      </c>
      <c r="F4207" t="s">
        <v>3937</v>
      </c>
      <c r="G4207" t="s">
        <v>2672</v>
      </c>
      <c r="H4207" t="b">
        <v>0</v>
      </c>
      <c r="I4207" t="b">
        <v>0</v>
      </c>
      <c r="J4207" t="b">
        <v>0</v>
      </c>
      <c r="K4207" t="b">
        <v>0</v>
      </c>
    </row>
    <row r="4208" spans="1:11" x14ac:dyDescent="0.3">
      <c r="A4208" t="s">
        <v>12764</v>
      </c>
      <c r="B4208" t="s">
        <v>12444</v>
      </c>
      <c r="C4208">
        <v>5.61</v>
      </c>
      <c r="D4208" s="18">
        <v>42009</v>
      </c>
      <c r="E4208" t="s">
        <v>3893</v>
      </c>
      <c r="F4208" t="s">
        <v>3916</v>
      </c>
      <c r="G4208" t="s">
        <v>3459</v>
      </c>
      <c r="H4208" t="b">
        <v>0</v>
      </c>
      <c r="I4208" t="b">
        <v>0</v>
      </c>
      <c r="J4208" t="b">
        <v>0</v>
      </c>
      <c r="K4208" t="b">
        <v>0</v>
      </c>
    </row>
    <row r="4209" spans="1:11" x14ac:dyDescent="0.3">
      <c r="A4209" t="s">
        <v>9747</v>
      </c>
      <c r="B4209" t="s">
        <v>1071</v>
      </c>
      <c r="C4209">
        <v>5.0999999999999996</v>
      </c>
      <c r="D4209" s="18">
        <v>41963</v>
      </c>
      <c r="E4209" t="s">
        <v>3893</v>
      </c>
      <c r="F4209" t="s">
        <v>3894</v>
      </c>
      <c r="G4209" t="s">
        <v>3589</v>
      </c>
      <c r="H4209" t="b">
        <v>0</v>
      </c>
      <c r="I4209" t="b">
        <v>0</v>
      </c>
      <c r="J4209" t="b">
        <v>0</v>
      </c>
      <c r="K4209" t="b">
        <v>0</v>
      </c>
    </row>
    <row r="4210" spans="1:11" x14ac:dyDescent="0.3">
      <c r="A4210" t="s">
        <v>9748</v>
      </c>
      <c r="B4210" t="s">
        <v>9749</v>
      </c>
      <c r="C4210">
        <v>5.61</v>
      </c>
      <c r="D4210" s="18">
        <v>41786</v>
      </c>
      <c r="E4210" t="s">
        <v>3909</v>
      </c>
      <c r="F4210" t="s">
        <v>3937</v>
      </c>
      <c r="G4210" t="s">
        <v>2459</v>
      </c>
      <c r="H4210" t="b">
        <v>0</v>
      </c>
      <c r="I4210" t="b">
        <v>0</v>
      </c>
      <c r="J4210" t="b">
        <v>0</v>
      </c>
      <c r="K4210" t="b">
        <v>0</v>
      </c>
    </row>
    <row r="4211" spans="1:11" x14ac:dyDescent="0.3">
      <c r="A4211" t="s">
        <v>9750</v>
      </c>
      <c r="B4211" t="s">
        <v>9751</v>
      </c>
      <c r="C4211">
        <v>8.5</v>
      </c>
      <c r="D4211" s="18">
        <v>41902</v>
      </c>
      <c r="E4211" t="s">
        <v>3900</v>
      </c>
      <c r="F4211" t="s">
        <v>3901</v>
      </c>
      <c r="G4211" t="s">
        <v>2400</v>
      </c>
      <c r="H4211" t="b">
        <v>0</v>
      </c>
      <c r="I4211" t="b">
        <v>0</v>
      </c>
      <c r="J4211" t="b">
        <v>1</v>
      </c>
      <c r="K4211" t="b">
        <v>0</v>
      </c>
    </row>
    <row r="4212" spans="1:11" x14ac:dyDescent="0.3">
      <c r="A4212" t="s">
        <v>9752</v>
      </c>
      <c r="B4212" t="s">
        <v>9753</v>
      </c>
      <c r="C4212">
        <v>10</v>
      </c>
      <c r="D4212" s="18">
        <v>41789</v>
      </c>
      <c r="E4212" t="s">
        <v>3909</v>
      </c>
      <c r="F4212" t="s">
        <v>3937</v>
      </c>
      <c r="G4212" t="s">
        <v>2285</v>
      </c>
      <c r="H4212" t="b">
        <v>0</v>
      </c>
      <c r="I4212" t="b">
        <v>0</v>
      </c>
      <c r="J4212" t="b">
        <v>0</v>
      </c>
      <c r="K4212" t="b">
        <v>0</v>
      </c>
    </row>
    <row r="4213" spans="1:11" x14ac:dyDescent="0.3">
      <c r="A4213" t="s">
        <v>9754</v>
      </c>
      <c r="B4213" t="s">
        <v>9755</v>
      </c>
      <c r="C4213">
        <v>4.75</v>
      </c>
      <c r="D4213" s="18">
        <v>41806</v>
      </c>
      <c r="E4213" t="s">
        <v>3909</v>
      </c>
      <c r="F4213" t="s">
        <v>3937</v>
      </c>
      <c r="G4213" t="s">
        <v>2435</v>
      </c>
      <c r="H4213" t="b">
        <v>0</v>
      </c>
      <c r="I4213" t="b">
        <v>0</v>
      </c>
      <c r="J4213" t="b">
        <v>0</v>
      </c>
      <c r="K4213" t="b">
        <v>0</v>
      </c>
    </row>
    <row r="4214" spans="1:11" x14ac:dyDescent="0.3">
      <c r="A4214" t="s">
        <v>9756</v>
      </c>
      <c r="B4214" t="s">
        <v>205</v>
      </c>
      <c r="C4214">
        <v>9.25</v>
      </c>
      <c r="D4214" s="18">
        <v>41933</v>
      </c>
      <c r="E4214" t="s">
        <v>3922</v>
      </c>
      <c r="F4214" t="s">
        <v>3923</v>
      </c>
      <c r="G4214" t="s">
        <v>3434</v>
      </c>
      <c r="H4214" t="b">
        <v>0</v>
      </c>
      <c r="I4214" t="b">
        <v>0</v>
      </c>
      <c r="J4214" t="b">
        <v>0</v>
      </c>
      <c r="K4214" t="b">
        <v>0</v>
      </c>
    </row>
    <row r="4215" spans="1:11" x14ac:dyDescent="0.3">
      <c r="A4215" t="s">
        <v>9757</v>
      </c>
      <c r="B4215" t="s">
        <v>9758</v>
      </c>
      <c r="C4215">
        <v>5</v>
      </c>
      <c r="D4215" s="18">
        <v>41767</v>
      </c>
      <c r="E4215" t="s">
        <v>3909</v>
      </c>
      <c r="F4215" t="s">
        <v>3937</v>
      </c>
      <c r="G4215" t="s">
        <v>2429</v>
      </c>
      <c r="H4215" t="b">
        <v>0</v>
      </c>
      <c r="I4215" t="b">
        <v>0</v>
      </c>
      <c r="J4215" t="b">
        <v>0</v>
      </c>
      <c r="K4215" t="b">
        <v>0</v>
      </c>
    </row>
    <row r="4216" spans="1:11" x14ac:dyDescent="0.3">
      <c r="A4216" t="s">
        <v>9759</v>
      </c>
      <c r="B4216" t="s">
        <v>9760</v>
      </c>
      <c r="C4216">
        <v>5.8650000000000002</v>
      </c>
      <c r="D4216" s="18">
        <v>41950</v>
      </c>
      <c r="E4216" t="s">
        <v>3909</v>
      </c>
      <c r="F4216" t="s">
        <v>3929</v>
      </c>
      <c r="G4216" t="s">
        <v>3859</v>
      </c>
      <c r="H4216" t="b">
        <v>0</v>
      </c>
      <c r="I4216" t="b">
        <v>0</v>
      </c>
      <c r="J4216" t="b">
        <v>0</v>
      </c>
      <c r="K4216" t="b">
        <v>0</v>
      </c>
    </row>
    <row r="4217" spans="1:11" x14ac:dyDescent="0.3">
      <c r="A4217" t="s">
        <v>9761</v>
      </c>
      <c r="B4217" t="s">
        <v>9762</v>
      </c>
      <c r="C4217">
        <v>8.5</v>
      </c>
      <c r="D4217" s="18">
        <v>41855</v>
      </c>
      <c r="E4217" t="s">
        <v>3909</v>
      </c>
      <c r="F4217" t="s">
        <v>3937</v>
      </c>
      <c r="G4217" t="s">
        <v>2689</v>
      </c>
      <c r="H4217" t="b">
        <v>0</v>
      </c>
      <c r="I4217" t="b">
        <v>0</v>
      </c>
      <c r="J4217" t="b">
        <v>0</v>
      </c>
      <c r="K4217" t="b">
        <v>0</v>
      </c>
    </row>
    <row r="4218" spans="1:11" x14ac:dyDescent="0.3">
      <c r="A4218" t="s">
        <v>9763</v>
      </c>
      <c r="B4218" t="s">
        <v>9764</v>
      </c>
      <c r="C4218">
        <v>3</v>
      </c>
      <c r="D4218" s="18">
        <v>41741</v>
      </c>
      <c r="E4218" t="s">
        <v>3909</v>
      </c>
      <c r="F4218" t="s">
        <v>3937</v>
      </c>
      <c r="G4218" t="s">
        <v>2243</v>
      </c>
      <c r="H4218" t="b">
        <v>0</v>
      </c>
      <c r="I4218" t="b">
        <v>0</v>
      </c>
      <c r="J4218" t="b">
        <v>0</v>
      </c>
      <c r="K4218" t="b">
        <v>0</v>
      </c>
    </row>
    <row r="4219" spans="1:11" x14ac:dyDescent="0.3">
      <c r="A4219" t="s">
        <v>9765</v>
      </c>
      <c r="B4219" t="s">
        <v>9766</v>
      </c>
      <c r="C4219">
        <v>5.61</v>
      </c>
      <c r="D4219" s="18">
        <v>41804</v>
      </c>
      <c r="E4219" t="s">
        <v>3909</v>
      </c>
      <c r="F4219" t="s">
        <v>3937</v>
      </c>
      <c r="G4219" t="s">
        <v>2585</v>
      </c>
      <c r="H4219" t="b">
        <v>0</v>
      </c>
      <c r="I4219" t="b">
        <v>0</v>
      </c>
      <c r="J4219" t="b">
        <v>0</v>
      </c>
      <c r="K4219" t="b">
        <v>0</v>
      </c>
    </row>
    <row r="4220" spans="1:11" x14ac:dyDescent="0.3">
      <c r="A4220" t="s">
        <v>9767</v>
      </c>
      <c r="B4220" t="s">
        <v>9768</v>
      </c>
      <c r="C4220">
        <v>7</v>
      </c>
      <c r="D4220" s="18">
        <v>41708</v>
      </c>
      <c r="E4220" t="s">
        <v>2230</v>
      </c>
      <c r="F4220" t="s">
        <v>3984</v>
      </c>
      <c r="G4220" t="s">
        <v>2259</v>
      </c>
      <c r="H4220" t="b">
        <v>0</v>
      </c>
      <c r="I4220" t="b">
        <v>0</v>
      </c>
      <c r="J4220" t="b">
        <v>0</v>
      </c>
      <c r="K4220" t="b">
        <v>0</v>
      </c>
    </row>
    <row r="4221" spans="1:11" x14ac:dyDescent="0.3">
      <c r="A4221" t="s">
        <v>9769</v>
      </c>
      <c r="B4221" t="s">
        <v>9770</v>
      </c>
      <c r="C4221">
        <v>3.38</v>
      </c>
      <c r="D4221" s="18">
        <v>41976</v>
      </c>
      <c r="E4221" t="s">
        <v>3950</v>
      </c>
      <c r="F4221" t="s">
        <v>3951</v>
      </c>
      <c r="G4221" t="s">
        <v>3581</v>
      </c>
      <c r="H4221" t="b">
        <v>1</v>
      </c>
      <c r="I4221" t="b">
        <v>1</v>
      </c>
      <c r="J4221" t="b">
        <v>1</v>
      </c>
      <c r="K4221" t="b">
        <v>0</v>
      </c>
    </row>
    <row r="4222" spans="1:11" x14ac:dyDescent="0.3">
      <c r="A4222" t="s">
        <v>1619</v>
      </c>
      <c r="B4222" t="s">
        <v>1618</v>
      </c>
      <c r="C4222">
        <v>9.75</v>
      </c>
      <c r="D4222" s="18">
        <v>41827</v>
      </c>
      <c r="E4222" t="s">
        <v>3909</v>
      </c>
      <c r="F4222" t="s">
        <v>3937</v>
      </c>
      <c r="G4222" t="s">
        <v>2640</v>
      </c>
      <c r="H4222" t="b">
        <v>0</v>
      </c>
      <c r="I4222" t="b">
        <v>0</v>
      </c>
      <c r="J4222" t="b">
        <v>0</v>
      </c>
      <c r="K4222" t="b">
        <v>0</v>
      </c>
    </row>
    <row r="4223" spans="1:11" x14ac:dyDescent="0.3">
      <c r="A4223" t="s">
        <v>13019</v>
      </c>
      <c r="B4223" t="s">
        <v>12960</v>
      </c>
      <c r="C4223">
        <v>5.98</v>
      </c>
      <c r="D4223" s="18">
        <v>42017</v>
      </c>
      <c r="E4223" t="s">
        <v>3893</v>
      </c>
      <c r="F4223" t="s">
        <v>3916</v>
      </c>
      <c r="G4223" t="s">
        <v>3312</v>
      </c>
      <c r="H4223" t="b">
        <v>1</v>
      </c>
      <c r="I4223" t="b">
        <v>0</v>
      </c>
      <c r="J4223" t="b">
        <v>0</v>
      </c>
      <c r="K4223" t="b">
        <v>0</v>
      </c>
    </row>
    <row r="4224" spans="1:11" x14ac:dyDescent="0.3">
      <c r="A4224" t="s">
        <v>13326</v>
      </c>
      <c r="B4224" t="s">
        <v>12949</v>
      </c>
      <c r="C4224">
        <v>5.3550000000000004</v>
      </c>
      <c r="D4224" s="18">
        <v>42018</v>
      </c>
      <c r="E4224" t="s">
        <v>3922</v>
      </c>
      <c r="F4224" t="s">
        <v>3923</v>
      </c>
      <c r="G4224" t="s">
        <v>3589</v>
      </c>
      <c r="H4224" t="b">
        <v>0</v>
      </c>
      <c r="I4224" t="b">
        <v>1</v>
      </c>
      <c r="J4224" t="b">
        <v>0</v>
      </c>
      <c r="K4224" t="b">
        <v>0</v>
      </c>
    </row>
    <row r="4225" spans="1:11" x14ac:dyDescent="0.3">
      <c r="A4225" t="s">
        <v>9771</v>
      </c>
      <c r="B4225" t="s">
        <v>9772</v>
      </c>
      <c r="C4225">
        <v>6.75</v>
      </c>
      <c r="D4225" s="18">
        <v>41978</v>
      </c>
      <c r="E4225" t="s">
        <v>3893</v>
      </c>
      <c r="F4225" t="s">
        <v>4117</v>
      </c>
      <c r="G4225" t="s">
        <v>3556</v>
      </c>
      <c r="H4225" t="b">
        <v>0</v>
      </c>
      <c r="I4225" t="b">
        <v>0</v>
      </c>
      <c r="J4225" t="b">
        <v>0</v>
      </c>
      <c r="K4225" t="b">
        <v>0</v>
      </c>
    </row>
    <row r="4226" spans="1:11" x14ac:dyDescent="0.3">
      <c r="A4226" t="s">
        <v>1384</v>
      </c>
      <c r="B4226" t="s">
        <v>1383</v>
      </c>
      <c r="C4226">
        <v>2.5</v>
      </c>
      <c r="D4226" s="18">
        <v>41801</v>
      </c>
      <c r="E4226" t="s">
        <v>3968</v>
      </c>
      <c r="F4226" t="s">
        <v>3968</v>
      </c>
      <c r="G4226" t="s">
        <v>2398</v>
      </c>
      <c r="H4226" t="b">
        <v>0</v>
      </c>
      <c r="I4226" t="b">
        <v>0</v>
      </c>
      <c r="J4226" t="b">
        <v>1</v>
      </c>
      <c r="K4226" t="b">
        <v>0</v>
      </c>
    </row>
    <row r="4227" spans="1:11" x14ac:dyDescent="0.3">
      <c r="A4227" t="s">
        <v>9773</v>
      </c>
      <c r="B4227" t="s">
        <v>162</v>
      </c>
      <c r="C4227">
        <v>4.75</v>
      </c>
      <c r="D4227" s="18">
        <v>41915</v>
      </c>
      <c r="E4227" t="s">
        <v>3900</v>
      </c>
      <c r="F4227" t="s">
        <v>3901</v>
      </c>
      <c r="G4227" t="s">
        <v>3438</v>
      </c>
      <c r="H4227" t="b">
        <v>0</v>
      </c>
      <c r="I4227" t="b">
        <v>0</v>
      </c>
      <c r="J4227" t="b">
        <v>1</v>
      </c>
      <c r="K4227" t="b">
        <v>0</v>
      </c>
    </row>
    <row r="4228" spans="1:11" x14ac:dyDescent="0.3">
      <c r="A4228" t="s">
        <v>9774</v>
      </c>
      <c r="B4228" t="s">
        <v>175</v>
      </c>
      <c r="C4228">
        <v>16.25</v>
      </c>
      <c r="D4228" s="18">
        <v>41922</v>
      </c>
      <c r="E4228" t="s">
        <v>3900</v>
      </c>
      <c r="F4228" t="s">
        <v>3901</v>
      </c>
      <c r="G4228" t="s">
        <v>2937</v>
      </c>
      <c r="H4228" t="b">
        <v>0</v>
      </c>
      <c r="I4228" t="b">
        <v>0</v>
      </c>
      <c r="J4228" t="b">
        <v>1</v>
      </c>
      <c r="K4228" t="b">
        <v>0</v>
      </c>
    </row>
    <row r="4229" spans="1:11" x14ac:dyDescent="0.3">
      <c r="A4229" t="s">
        <v>9775</v>
      </c>
      <c r="B4229" t="s">
        <v>9776</v>
      </c>
      <c r="C4229">
        <v>7.25</v>
      </c>
      <c r="D4229" s="18">
        <v>41923</v>
      </c>
      <c r="E4229" t="s">
        <v>3909</v>
      </c>
      <c r="F4229" t="s">
        <v>3929</v>
      </c>
      <c r="G4229" t="s">
        <v>2937</v>
      </c>
      <c r="H4229" t="b">
        <v>0</v>
      </c>
      <c r="I4229" t="b">
        <v>0</v>
      </c>
      <c r="J4229" t="b">
        <v>0</v>
      </c>
      <c r="K4229" t="b">
        <v>0</v>
      </c>
    </row>
    <row r="4230" spans="1:11" x14ac:dyDescent="0.3">
      <c r="A4230" t="s">
        <v>9775</v>
      </c>
      <c r="B4230" t="s">
        <v>183</v>
      </c>
      <c r="C4230">
        <v>2.5</v>
      </c>
      <c r="D4230" s="18">
        <v>41923</v>
      </c>
      <c r="E4230" t="s">
        <v>2230</v>
      </c>
      <c r="F4230" t="s">
        <v>3984</v>
      </c>
      <c r="G4230" t="s">
        <v>2937</v>
      </c>
      <c r="H4230" t="b">
        <v>0</v>
      </c>
      <c r="I4230" t="b">
        <v>0</v>
      </c>
      <c r="J4230" t="b">
        <v>0</v>
      </c>
      <c r="K4230" t="b">
        <v>0</v>
      </c>
    </row>
    <row r="4231" spans="1:11" x14ac:dyDescent="0.3">
      <c r="A4231" t="s">
        <v>13761</v>
      </c>
      <c r="B4231" t="s">
        <v>13762</v>
      </c>
      <c r="C4231">
        <v>4.5</v>
      </c>
      <c r="D4231" s="18">
        <v>42035</v>
      </c>
      <c r="E4231" t="s">
        <v>3893</v>
      </c>
      <c r="F4231" t="s">
        <v>3989</v>
      </c>
      <c r="G4231" t="s">
        <v>12283</v>
      </c>
      <c r="H4231" t="b">
        <v>0</v>
      </c>
      <c r="I4231" t="b">
        <v>0</v>
      </c>
      <c r="J4231" t="b">
        <v>0</v>
      </c>
      <c r="K4231" t="b">
        <v>0</v>
      </c>
    </row>
    <row r="4232" spans="1:11" x14ac:dyDescent="0.3">
      <c r="A4232" t="s">
        <v>9777</v>
      </c>
      <c r="B4232" t="s">
        <v>9778</v>
      </c>
      <c r="C4232">
        <v>6.5</v>
      </c>
      <c r="D4232" s="18">
        <v>41836</v>
      </c>
      <c r="E4232" t="s">
        <v>3909</v>
      </c>
      <c r="F4232" t="s">
        <v>3937</v>
      </c>
      <c r="G4232" t="s">
        <v>2727</v>
      </c>
      <c r="H4232" t="b">
        <v>0</v>
      </c>
      <c r="I4232" t="b">
        <v>0</v>
      </c>
      <c r="J4232" t="b">
        <v>0</v>
      </c>
      <c r="K4232" t="b">
        <v>0</v>
      </c>
    </row>
    <row r="4233" spans="1:11" x14ac:dyDescent="0.3">
      <c r="A4233" t="s">
        <v>9779</v>
      </c>
      <c r="B4233" t="s">
        <v>9780</v>
      </c>
      <c r="C4233">
        <v>5.3550000000000004</v>
      </c>
      <c r="D4233" s="18">
        <v>41778</v>
      </c>
      <c r="E4233" t="s">
        <v>3968</v>
      </c>
      <c r="F4233" t="s">
        <v>3968</v>
      </c>
      <c r="G4233" t="s">
        <v>2362</v>
      </c>
      <c r="H4233" t="b">
        <v>0</v>
      </c>
      <c r="I4233" t="b">
        <v>0</v>
      </c>
      <c r="J4233" t="b">
        <v>1</v>
      </c>
      <c r="K4233" t="b">
        <v>0</v>
      </c>
    </row>
    <row r="4234" spans="1:11" x14ac:dyDescent="0.3">
      <c r="A4234" t="s">
        <v>1885</v>
      </c>
      <c r="B4234" t="s">
        <v>1884</v>
      </c>
      <c r="C4234">
        <v>8.25</v>
      </c>
      <c r="D4234" s="18">
        <v>41851</v>
      </c>
      <c r="E4234" t="s">
        <v>3909</v>
      </c>
      <c r="F4234" t="s">
        <v>3937</v>
      </c>
      <c r="G4234" t="s">
        <v>2632</v>
      </c>
      <c r="H4234" t="b">
        <v>0</v>
      </c>
      <c r="I4234" t="b">
        <v>0</v>
      </c>
      <c r="J4234" t="b">
        <v>0</v>
      </c>
      <c r="K4234" t="b">
        <v>0</v>
      </c>
    </row>
    <row r="4235" spans="1:11" x14ac:dyDescent="0.3">
      <c r="A4235" t="s">
        <v>1887</v>
      </c>
      <c r="B4235" t="s">
        <v>1886</v>
      </c>
      <c r="C4235">
        <v>10.5</v>
      </c>
      <c r="D4235" s="18">
        <v>41851</v>
      </c>
      <c r="E4235" t="s">
        <v>3909</v>
      </c>
      <c r="F4235" t="s">
        <v>3937</v>
      </c>
      <c r="G4235" t="s">
        <v>2640</v>
      </c>
      <c r="H4235" t="b">
        <v>0</v>
      </c>
      <c r="I4235" t="b">
        <v>0</v>
      </c>
      <c r="J4235" t="b">
        <v>0</v>
      </c>
      <c r="K4235" t="b">
        <v>0</v>
      </c>
    </row>
    <row r="4236" spans="1:11" x14ac:dyDescent="0.3">
      <c r="A4236" t="s">
        <v>1899</v>
      </c>
      <c r="B4236" t="s">
        <v>1898</v>
      </c>
      <c r="C4236">
        <v>3</v>
      </c>
      <c r="D4236" s="18">
        <v>41851</v>
      </c>
      <c r="E4236" t="s">
        <v>3909</v>
      </c>
      <c r="F4236" t="s">
        <v>3910</v>
      </c>
      <c r="G4236" t="s">
        <v>2636</v>
      </c>
      <c r="H4236" t="b">
        <v>0</v>
      </c>
      <c r="I4236" t="b">
        <v>0</v>
      </c>
      <c r="J4236" t="b">
        <v>0</v>
      </c>
      <c r="K4236" t="b">
        <v>0</v>
      </c>
    </row>
    <row r="4237" spans="1:11" x14ac:dyDescent="0.3">
      <c r="A4237" t="s">
        <v>486</v>
      </c>
      <c r="B4237" t="s">
        <v>485</v>
      </c>
      <c r="C4237">
        <v>9.69</v>
      </c>
      <c r="D4237" s="18">
        <v>41860</v>
      </c>
      <c r="E4237" t="s">
        <v>2230</v>
      </c>
      <c r="F4237" t="s">
        <v>3984</v>
      </c>
      <c r="G4237" t="s">
        <v>2824</v>
      </c>
      <c r="H4237" t="b">
        <v>0</v>
      </c>
      <c r="I4237" t="b">
        <v>0</v>
      </c>
      <c r="J4237" t="b">
        <v>0</v>
      </c>
      <c r="K4237" t="b">
        <v>0</v>
      </c>
    </row>
    <row r="4238" spans="1:11" x14ac:dyDescent="0.3">
      <c r="A4238" t="s">
        <v>12167</v>
      </c>
      <c r="B4238" t="s">
        <v>12168</v>
      </c>
      <c r="C4238">
        <v>4.335</v>
      </c>
      <c r="D4238" s="18">
        <v>41992</v>
      </c>
      <c r="E4238" t="s">
        <v>3893</v>
      </c>
      <c r="F4238" t="s">
        <v>3916</v>
      </c>
      <c r="G4238" t="s">
        <v>2992</v>
      </c>
      <c r="H4238" t="b">
        <v>0</v>
      </c>
      <c r="I4238" t="b">
        <v>0</v>
      </c>
      <c r="J4238" t="b">
        <v>0</v>
      </c>
      <c r="K4238" t="b">
        <v>0</v>
      </c>
    </row>
    <row r="4239" spans="1:11" x14ac:dyDescent="0.3">
      <c r="A4239" t="s">
        <v>2019</v>
      </c>
      <c r="B4239" t="s">
        <v>2018</v>
      </c>
      <c r="C4239">
        <v>6</v>
      </c>
      <c r="D4239" s="18">
        <v>41870</v>
      </c>
      <c r="E4239" t="s">
        <v>3968</v>
      </c>
      <c r="F4239" t="s">
        <v>3968</v>
      </c>
      <c r="G4239" t="s">
        <v>2632</v>
      </c>
      <c r="H4239" t="b">
        <v>0</v>
      </c>
      <c r="I4239" t="b">
        <v>0</v>
      </c>
      <c r="J4239" t="b">
        <v>1</v>
      </c>
      <c r="K4239" t="b">
        <v>0</v>
      </c>
    </row>
    <row r="4240" spans="1:11" x14ac:dyDescent="0.3">
      <c r="A4240" t="s">
        <v>9781</v>
      </c>
      <c r="B4240" t="s">
        <v>9782</v>
      </c>
      <c r="C4240">
        <v>4.25</v>
      </c>
      <c r="D4240" s="18">
        <v>41726</v>
      </c>
      <c r="E4240" t="s">
        <v>3968</v>
      </c>
      <c r="F4240" t="s">
        <v>3968</v>
      </c>
      <c r="G4240" t="s">
        <v>2672</v>
      </c>
      <c r="H4240" t="b">
        <v>0</v>
      </c>
      <c r="I4240" t="b">
        <v>0</v>
      </c>
      <c r="J4240" t="b">
        <v>1</v>
      </c>
      <c r="K4240" t="b">
        <v>0</v>
      </c>
    </row>
    <row r="4241" spans="1:11" x14ac:dyDescent="0.3">
      <c r="A4241" t="s">
        <v>9783</v>
      </c>
      <c r="B4241" t="s">
        <v>9784</v>
      </c>
      <c r="C4241">
        <v>2.75</v>
      </c>
      <c r="D4241" s="18">
        <v>41781</v>
      </c>
      <c r="E4241" t="s">
        <v>3909</v>
      </c>
      <c r="F4241" t="s">
        <v>3937</v>
      </c>
      <c r="G4241" t="s">
        <v>2345</v>
      </c>
      <c r="H4241" t="b">
        <v>0</v>
      </c>
      <c r="I4241" t="b">
        <v>0</v>
      </c>
      <c r="J4241" t="b">
        <v>0</v>
      </c>
      <c r="K4241" t="b">
        <v>0</v>
      </c>
    </row>
    <row r="4242" spans="1:11" x14ac:dyDescent="0.3">
      <c r="A4242" t="s">
        <v>9785</v>
      </c>
      <c r="B4242" t="s">
        <v>9786</v>
      </c>
      <c r="C4242">
        <v>4</v>
      </c>
      <c r="D4242" s="18">
        <v>41829</v>
      </c>
      <c r="E4242" t="s">
        <v>2230</v>
      </c>
      <c r="F4242" t="s">
        <v>3955</v>
      </c>
      <c r="G4242" t="s">
        <v>2470</v>
      </c>
      <c r="H4242" t="b">
        <v>0</v>
      </c>
      <c r="I4242" t="b">
        <v>0</v>
      </c>
      <c r="J4242" t="b">
        <v>0</v>
      </c>
      <c r="K4242" t="b">
        <v>0</v>
      </c>
    </row>
    <row r="4243" spans="1:11" x14ac:dyDescent="0.3">
      <c r="A4243" t="s">
        <v>12717</v>
      </c>
      <c r="B4243" t="s">
        <v>12624</v>
      </c>
      <c r="C4243">
        <v>8</v>
      </c>
      <c r="D4243" s="18">
        <v>42013</v>
      </c>
      <c r="E4243" t="s">
        <v>3893</v>
      </c>
      <c r="F4243" t="s">
        <v>3894</v>
      </c>
      <c r="G4243" t="s">
        <v>4991</v>
      </c>
      <c r="H4243" t="b">
        <v>1</v>
      </c>
      <c r="I4243" t="b">
        <v>0</v>
      </c>
      <c r="J4243" t="b">
        <v>0</v>
      </c>
      <c r="K4243" t="b">
        <v>0</v>
      </c>
    </row>
    <row r="4244" spans="1:11" x14ac:dyDescent="0.3">
      <c r="A4244" t="s">
        <v>9787</v>
      </c>
      <c r="B4244" t="s">
        <v>9788</v>
      </c>
      <c r="C4244">
        <v>5.72</v>
      </c>
      <c r="D4244" s="18">
        <v>41927</v>
      </c>
      <c r="E4244" t="s">
        <v>2230</v>
      </c>
      <c r="F4244" t="s">
        <v>3984</v>
      </c>
      <c r="G4244" t="s">
        <v>3554</v>
      </c>
      <c r="H4244" t="b">
        <v>0</v>
      </c>
      <c r="I4244" t="b">
        <v>0</v>
      </c>
      <c r="J4244" t="b">
        <v>0</v>
      </c>
      <c r="K4244" t="b">
        <v>0</v>
      </c>
    </row>
    <row r="4245" spans="1:11" x14ac:dyDescent="0.3">
      <c r="A4245" t="s">
        <v>9789</v>
      </c>
      <c r="B4245" t="s">
        <v>9790</v>
      </c>
      <c r="C4245">
        <v>5</v>
      </c>
      <c r="D4245" s="18">
        <v>41891</v>
      </c>
      <c r="E4245" t="s">
        <v>3900</v>
      </c>
      <c r="F4245" t="s">
        <v>3901</v>
      </c>
      <c r="G4245" t="s">
        <v>3254</v>
      </c>
      <c r="H4245" t="b">
        <v>0</v>
      </c>
      <c r="I4245" t="b">
        <v>0</v>
      </c>
      <c r="J4245" t="b">
        <v>1</v>
      </c>
      <c r="K4245" t="b">
        <v>0</v>
      </c>
    </row>
    <row r="4246" spans="1:11" x14ac:dyDescent="0.3">
      <c r="A4246" t="s">
        <v>11746</v>
      </c>
      <c r="B4246" t="s">
        <v>11747</v>
      </c>
      <c r="C4246">
        <v>5.25</v>
      </c>
      <c r="D4246" s="18">
        <v>41983</v>
      </c>
      <c r="E4246" t="s">
        <v>3893</v>
      </c>
      <c r="F4246" t="s">
        <v>3925</v>
      </c>
      <c r="G4246" t="s">
        <v>3438</v>
      </c>
      <c r="H4246" t="b">
        <v>0</v>
      </c>
      <c r="I4246" t="b">
        <v>1</v>
      </c>
      <c r="J4246" t="b">
        <v>0</v>
      </c>
      <c r="K4246" t="b">
        <v>0</v>
      </c>
    </row>
    <row r="4247" spans="1:11" x14ac:dyDescent="0.3">
      <c r="A4247" t="s">
        <v>9791</v>
      </c>
      <c r="B4247" t="s">
        <v>9792</v>
      </c>
      <c r="C4247">
        <v>6.12</v>
      </c>
      <c r="D4247" s="18">
        <v>41815</v>
      </c>
      <c r="E4247" t="s">
        <v>3968</v>
      </c>
      <c r="F4247" t="s">
        <v>3968</v>
      </c>
      <c r="G4247" t="s">
        <v>2809</v>
      </c>
      <c r="H4247" t="b">
        <v>0</v>
      </c>
      <c r="I4247" t="b">
        <v>0</v>
      </c>
      <c r="J4247" t="b">
        <v>1</v>
      </c>
      <c r="K4247" t="b">
        <v>0</v>
      </c>
    </row>
    <row r="4248" spans="1:11" x14ac:dyDescent="0.3">
      <c r="A4248" t="s">
        <v>9793</v>
      </c>
      <c r="B4248" t="s">
        <v>9794</v>
      </c>
      <c r="C4248">
        <v>2.8050000000000002</v>
      </c>
      <c r="D4248" s="18">
        <v>41828</v>
      </c>
      <c r="E4248" t="s">
        <v>3968</v>
      </c>
      <c r="F4248" t="s">
        <v>3968</v>
      </c>
      <c r="G4248" t="s">
        <v>2809</v>
      </c>
      <c r="H4248" t="b">
        <v>0</v>
      </c>
      <c r="I4248" t="b">
        <v>0</v>
      </c>
      <c r="J4248" t="b">
        <v>1</v>
      </c>
      <c r="K4248" t="b">
        <v>0</v>
      </c>
    </row>
    <row r="4249" spans="1:11" x14ac:dyDescent="0.3">
      <c r="A4249" t="s">
        <v>9795</v>
      </c>
      <c r="B4249" t="s">
        <v>9796</v>
      </c>
      <c r="C4249">
        <v>6.24</v>
      </c>
      <c r="D4249" s="18">
        <v>41933</v>
      </c>
      <c r="E4249" t="s">
        <v>3909</v>
      </c>
      <c r="F4249" t="s">
        <v>3929</v>
      </c>
      <c r="G4249" t="s">
        <v>3412</v>
      </c>
      <c r="H4249" t="b">
        <v>0</v>
      </c>
      <c r="I4249" t="b">
        <v>0</v>
      </c>
      <c r="J4249" t="b">
        <v>0</v>
      </c>
      <c r="K4249" t="b">
        <v>0</v>
      </c>
    </row>
    <row r="4250" spans="1:11" x14ac:dyDescent="0.3">
      <c r="A4250" t="s">
        <v>9797</v>
      </c>
      <c r="B4250" t="s">
        <v>9798</v>
      </c>
      <c r="C4250">
        <v>3.06</v>
      </c>
      <c r="D4250" s="18">
        <v>41755</v>
      </c>
      <c r="E4250" t="s">
        <v>3968</v>
      </c>
      <c r="F4250" t="s">
        <v>3968</v>
      </c>
      <c r="G4250" t="s">
        <v>2404</v>
      </c>
      <c r="H4250" t="b">
        <v>0</v>
      </c>
      <c r="I4250" t="b">
        <v>0</v>
      </c>
      <c r="J4250" t="b">
        <v>1</v>
      </c>
      <c r="K4250" t="b">
        <v>0</v>
      </c>
    </row>
    <row r="4251" spans="1:11" x14ac:dyDescent="0.3">
      <c r="A4251" t="s">
        <v>12765</v>
      </c>
      <c r="B4251" t="s">
        <v>12667</v>
      </c>
      <c r="C4251">
        <v>3.5</v>
      </c>
      <c r="D4251" s="18">
        <v>42009</v>
      </c>
      <c r="E4251" t="s">
        <v>3893</v>
      </c>
      <c r="F4251" t="s">
        <v>4888</v>
      </c>
      <c r="G4251" t="s">
        <v>3438</v>
      </c>
      <c r="H4251" t="b">
        <v>0</v>
      </c>
      <c r="I4251" t="b">
        <v>0</v>
      </c>
      <c r="J4251" t="b">
        <v>0</v>
      </c>
      <c r="K4251" t="b">
        <v>0</v>
      </c>
    </row>
    <row r="4252" spans="1:11" x14ac:dyDescent="0.3">
      <c r="A4252" t="s">
        <v>9799</v>
      </c>
      <c r="B4252" t="s">
        <v>9800</v>
      </c>
      <c r="C4252">
        <v>9.69</v>
      </c>
      <c r="D4252" s="18">
        <v>41764</v>
      </c>
      <c r="E4252" t="s">
        <v>3968</v>
      </c>
      <c r="F4252" t="s">
        <v>3968</v>
      </c>
      <c r="G4252" t="s">
        <v>2419</v>
      </c>
      <c r="H4252" t="b">
        <v>0</v>
      </c>
      <c r="I4252" t="b">
        <v>0</v>
      </c>
      <c r="J4252" t="b">
        <v>1</v>
      </c>
      <c r="K4252" t="b">
        <v>0</v>
      </c>
    </row>
    <row r="4253" spans="1:11" x14ac:dyDescent="0.3">
      <c r="A4253" t="s">
        <v>9801</v>
      </c>
      <c r="B4253" t="s">
        <v>9802</v>
      </c>
      <c r="C4253">
        <v>5.5</v>
      </c>
      <c r="D4253" s="18">
        <v>41719</v>
      </c>
      <c r="E4253" t="s">
        <v>3968</v>
      </c>
      <c r="F4253" t="s">
        <v>3968</v>
      </c>
      <c r="G4253" t="s">
        <v>2253</v>
      </c>
      <c r="H4253" t="b">
        <v>0</v>
      </c>
      <c r="I4253" t="b">
        <v>0</v>
      </c>
      <c r="J4253" t="b">
        <v>1</v>
      </c>
      <c r="K4253" t="b">
        <v>0</v>
      </c>
    </row>
    <row r="4254" spans="1:11" x14ac:dyDescent="0.3">
      <c r="A4254" t="s">
        <v>9803</v>
      </c>
      <c r="B4254" t="s">
        <v>9804</v>
      </c>
      <c r="C4254">
        <v>4.5</v>
      </c>
      <c r="D4254" s="18">
        <v>41727</v>
      </c>
      <c r="E4254" t="s">
        <v>3909</v>
      </c>
      <c r="F4254" t="s">
        <v>3937</v>
      </c>
      <c r="G4254" t="s">
        <v>2406</v>
      </c>
      <c r="H4254" t="b">
        <v>0</v>
      </c>
      <c r="I4254" t="b">
        <v>0</v>
      </c>
      <c r="J4254" t="b">
        <v>0</v>
      </c>
      <c r="K4254" t="b">
        <v>0</v>
      </c>
    </row>
    <row r="4255" spans="1:11" x14ac:dyDescent="0.3">
      <c r="A4255" t="s">
        <v>9805</v>
      </c>
      <c r="B4255" t="s">
        <v>9806</v>
      </c>
      <c r="C4255">
        <v>4.5</v>
      </c>
      <c r="D4255" s="18">
        <v>41790</v>
      </c>
      <c r="E4255" t="s">
        <v>3909</v>
      </c>
      <c r="F4255" t="s">
        <v>3937</v>
      </c>
      <c r="G4255" t="s">
        <v>2463</v>
      </c>
      <c r="H4255" t="b">
        <v>0</v>
      </c>
      <c r="I4255" t="b">
        <v>0</v>
      </c>
      <c r="J4255" t="b">
        <v>0</v>
      </c>
      <c r="K4255" t="b">
        <v>0</v>
      </c>
    </row>
    <row r="4256" spans="1:11" x14ac:dyDescent="0.3">
      <c r="A4256" t="s">
        <v>12718</v>
      </c>
      <c r="B4256" t="s">
        <v>12625</v>
      </c>
      <c r="C4256">
        <v>6.8849999999999998</v>
      </c>
      <c r="D4256" s="18">
        <v>42013</v>
      </c>
      <c r="E4256" t="s">
        <v>3893</v>
      </c>
      <c r="F4256" t="s">
        <v>3894</v>
      </c>
      <c r="G4256" t="s">
        <v>12283</v>
      </c>
      <c r="H4256" t="b">
        <v>1</v>
      </c>
      <c r="I4256" t="b">
        <v>0</v>
      </c>
      <c r="J4256" t="b">
        <v>0</v>
      </c>
      <c r="K4256" t="b">
        <v>0</v>
      </c>
    </row>
    <row r="4257" spans="1:11" x14ac:dyDescent="0.3">
      <c r="A4257" t="s">
        <v>9807</v>
      </c>
      <c r="B4257" t="s">
        <v>9808</v>
      </c>
      <c r="C4257">
        <v>3.06</v>
      </c>
      <c r="D4257" s="18">
        <v>41832</v>
      </c>
      <c r="E4257" t="s">
        <v>3909</v>
      </c>
      <c r="F4257" t="s">
        <v>3937</v>
      </c>
      <c r="G4257" t="s">
        <v>2873</v>
      </c>
      <c r="H4257" t="b">
        <v>0</v>
      </c>
      <c r="I4257" t="b">
        <v>0</v>
      </c>
      <c r="J4257" t="b">
        <v>0</v>
      </c>
      <c r="K4257" t="b">
        <v>0</v>
      </c>
    </row>
    <row r="4258" spans="1:11" x14ac:dyDescent="0.3">
      <c r="A4258" t="s">
        <v>13327</v>
      </c>
      <c r="B4258" t="s">
        <v>13328</v>
      </c>
      <c r="C4258">
        <v>7.14</v>
      </c>
      <c r="D4258" s="18">
        <v>42020</v>
      </c>
      <c r="E4258" t="s">
        <v>3893</v>
      </c>
      <c r="F4258" t="s">
        <v>4117</v>
      </c>
      <c r="G4258" t="s">
        <v>13329</v>
      </c>
      <c r="H4258" t="b">
        <v>0</v>
      </c>
      <c r="I4258" t="b">
        <v>0</v>
      </c>
      <c r="J4258" t="b">
        <v>0</v>
      </c>
      <c r="K4258" t="b">
        <v>0</v>
      </c>
    </row>
    <row r="4259" spans="1:11" x14ac:dyDescent="0.3">
      <c r="A4259" t="s">
        <v>1774</v>
      </c>
      <c r="B4259" t="s">
        <v>1773</v>
      </c>
      <c r="C4259">
        <v>6.25</v>
      </c>
      <c r="D4259" s="18">
        <v>41839</v>
      </c>
      <c r="E4259" t="s">
        <v>3909</v>
      </c>
      <c r="F4259" t="s">
        <v>3937</v>
      </c>
      <c r="G4259" t="s">
        <v>2638</v>
      </c>
      <c r="H4259" t="b">
        <v>0</v>
      </c>
      <c r="I4259" t="b">
        <v>0</v>
      </c>
      <c r="J4259" t="b">
        <v>0</v>
      </c>
      <c r="K4259" t="b">
        <v>0</v>
      </c>
    </row>
    <row r="4260" spans="1:11" x14ac:dyDescent="0.3">
      <c r="A4260" t="s">
        <v>9809</v>
      </c>
      <c r="B4260" t="s">
        <v>9810</v>
      </c>
      <c r="C4260">
        <v>9.18</v>
      </c>
      <c r="D4260" s="18">
        <v>41873</v>
      </c>
      <c r="E4260" t="s">
        <v>3900</v>
      </c>
      <c r="F4260" t="s">
        <v>3901</v>
      </c>
      <c r="G4260" t="s">
        <v>3084</v>
      </c>
      <c r="H4260" t="b">
        <v>0</v>
      </c>
      <c r="I4260" t="b">
        <v>0</v>
      </c>
      <c r="J4260" t="b">
        <v>1</v>
      </c>
      <c r="K4260" t="b">
        <v>0</v>
      </c>
    </row>
    <row r="4261" spans="1:11" x14ac:dyDescent="0.3">
      <c r="A4261" t="s">
        <v>9811</v>
      </c>
      <c r="B4261" t="s">
        <v>9812</v>
      </c>
      <c r="C4261">
        <v>6.25</v>
      </c>
      <c r="D4261" s="18">
        <v>41899</v>
      </c>
      <c r="E4261" t="s">
        <v>3909</v>
      </c>
      <c r="F4261" t="s">
        <v>3937</v>
      </c>
      <c r="G4261" t="s">
        <v>2269</v>
      </c>
      <c r="H4261" t="b">
        <v>0</v>
      </c>
      <c r="I4261" t="b">
        <v>0</v>
      </c>
      <c r="J4261" t="b">
        <v>0</v>
      </c>
      <c r="K4261" t="b">
        <v>0</v>
      </c>
    </row>
    <row r="4262" spans="1:11" x14ac:dyDescent="0.3">
      <c r="A4262" t="s">
        <v>12744</v>
      </c>
      <c r="B4262" t="s">
        <v>12651</v>
      </c>
      <c r="C4262">
        <v>14.28</v>
      </c>
      <c r="D4262" s="18">
        <v>42011</v>
      </c>
      <c r="E4262" t="s">
        <v>3893</v>
      </c>
      <c r="F4262" t="s">
        <v>3894</v>
      </c>
      <c r="G4262" t="s">
        <v>2869</v>
      </c>
      <c r="H4262" t="b">
        <v>0</v>
      </c>
      <c r="I4262" t="b">
        <v>0</v>
      </c>
      <c r="J4262" t="b">
        <v>0</v>
      </c>
      <c r="K4262" t="b">
        <v>0</v>
      </c>
    </row>
    <row r="4263" spans="1:11" x14ac:dyDescent="0.3">
      <c r="A4263" t="s">
        <v>13330</v>
      </c>
      <c r="B4263" t="s">
        <v>13331</v>
      </c>
      <c r="C4263">
        <v>7.28</v>
      </c>
      <c r="D4263" s="18">
        <v>42026</v>
      </c>
      <c r="E4263" t="s">
        <v>3893</v>
      </c>
      <c r="F4263" t="s">
        <v>3989</v>
      </c>
      <c r="G4263" t="s">
        <v>3634</v>
      </c>
      <c r="H4263" t="b">
        <v>0</v>
      </c>
      <c r="I4263" t="b">
        <v>0</v>
      </c>
      <c r="J4263" t="b">
        <v>0</v>
      </c>
      <c r="K4263" t="b">
        <v>0</v>
      </c>
    </row>
    <row r="4264" spans="1:11" x14ac:dyDescent="0.3">
      <c r="A4264" t="s">
        <v>9813</v>
      </c>
      <c r="B4264" t="s">
        <v>9814</v>
      </c>
      <c r="C4264">
        <v>10.75</v>
      </c>
      <c r="D4264" s="18">
        <v>41893</v>
      </c>
      <c r="E4264" t="s">
        <v>3909</v>
      </c>
      <c r="F4264" t="s">
        <v>3937</v>
      </c>
      <c r="G4264" t="s">
        <v>3104</v>
      </c>
      <c r="H4264" t="b">
        <v>0</v>
      </c>
      <c r="I4264" t="b">
        <v>0</v>
      </c>
      <c r="J4264" t="b">
        <v>0</v>
      </c>
      <c r="K4264" t="b">
        <v>0</v>
      </c>
    </row>
    <row r="4265" spans="1:11" x14ac:dyDescent="0.3">
      <c r="A4265" t="s">
        <v>9815</v>
      </c>
      <c r="B4265" t="s">
        <v>9816</v>
      </c>
      <c r="C4265">
        <v>8.16</v>
      </c>
      <c r="D4265" s="18">
        <v>41939</v>
      </c>
      <c r="E4265" t="s">
        <v>3909</v>
      </c>
      <c r="F4265" t="s">
        <v>3929</v>
      </c>
      <c r="G4265" t="s">
        <v>2703</v>
      </c>
      <c r="H4265" t="b">
        <v>0</v>
      </c>
      <c r="I4265" t="b">
        <v>0</v>
      </c>
      <c r="J4265" t="b">
        <v>0</v>
      </c>
      <c r="K4265" t="b">
        <v>0</v>
      </c>
    </row>
    <row r="4266" spans="1:11" x14ac:dyDescent="0.3">
      <c r="A4266" t="s">
        <v>9817</v>
      </c>
      <c r="B4266" t="s">
        <v>922</v>
      </c>
      <c r="C4266">
        <v>2.8050000000000002</v>
      </c>
      <c r="D4266" s="18">
        <v>41964</v>
      </c>
      <c r="E4266" t="s">
        <v>3893</v>
      </c>
      <c r="F4266" t="s">
        <v>3894</v>
      </c>
      <c r="G4266" t="s">
        <v>3485</v>
      </c>
      <c r="H4266" t="b">
        <v>0</v>
      </c>
      <c r="I4266" t="b">
        <v>0</v>
      </c>
      <c r="J4266" t="b">
        <v>0</v>
      </c>
      <c r="K4266" t="b">
        <v>0</v>
      </c>
    </row>
    <row r="4267" spans="1:11" x14ac:dyDescent="0.3">
      <c r="A4267" t="s">
        <v>9818</v>
      </c>
      <c r="B4267" t="s">
        <v>1087</v>
      </c>
      <c r="C4267">
        <v>4</v>
      </c>
      <c r="D4267" s="18">
        <v>41969</v>
      </c>
      <c r="E4267" t="s">
        <v>3909</v>
      </c>
      <c r="F4267" t="s">
        <v>3937</v>
      </c>
      <c r="G4267" t="s">
        <v>3566</v>
      </c>
      <c r="H4267" t="b">
        <v>0</v>
      </c>
      <c r="I4267" t="b">
        <v>0</v>
      </c>
      <c r="J4267" t="b">
        <v>0</v>
      </c>
      <c r="K4267" t="b">
        <v>0</v>
      </c>
    </row>
    <row r="4268" spans="1:11" x14ac:dyDescent="0.3">
      <c r="A4268" t="s">
        <v>9819</v>
      </c>
      <c r="B4268" t="s">
        <v>270</v>
      </c>
      <c r="C4268">
        <v>7.75</v>
      </c>
      <c r="D4268" s="18">
        <v>41954</v>
      </c>
      <c r="E4268" t="s">
        <v>2230</v>
      </c>
      <c r="F4268" t="s">
        <v>3955</v>
      </c>
      <c r="G4268" t="s">
        <v>3214</v>
      </c>
      <c r="H4268" t="b">
        <v>0</v>
      </c>
      <c r="I4268" t="b">
        <v>0</v>
      </c>
      <c r="J4268" t="b">
        <v>0</v>
      </c>
      <c r="K4268" t="b">
        <v>0</v>
      </c>
    </row>
    <row r="4269" spans="1:11" x14ac:dyDescent="0.3">
      <c r="A4269" t="s">
        <v>578</v>
      </c>
      <c r="B4269" t="s">
        <v>577</v>
      </c>
      <c r="C4269">
        <v>11.75</v>
      </c>
      <c r="D4269" s="18">
        <v>41909</v>
      </c>
      <c r="E4269" t="s">
        <v>3909</v>
      </c>
      <c r="F4269" t="s">
        <v>3929</v>
      </c>
      <c r="G4269" t="s">
        <v>2670</v>
      </c>
      <c r="H4269" t="b">
        <v>0</v>
      </c>
      <c r="I4269" t="b">
        <v>0</v>
      </c>
      <c r="J4269" t="b">
        <v>0</v>
      </c>
      <c r="K4269" t="b">
        <v>0</v>
      </c>
    </row>
    <row r="4270" spans="1:11" x14ac:dyDescent="0.3">
      <c r="A4270" t="s">
        <v>9820</v>
      </c>
      <c r="B4270" t="s">
        <v>9821</v>
      </c>
      <c r="C4270">
        <v>12.75</v>
      </c>
      <c r="D4270" s="18">
        <v>41978</v>
      </c>
      <c r="E4270" t="s">
        <v>3922</v>
      </c>
      <c r="F4270" t="s">
        <v>3951</v>
      </c>
      <c r="G4270" t="s">
        <v>2591</v>
      </c>
      <c r="H4270" t="b">
        <v>1</v>
      </c>
      <c r="I4270" t="b">
        <v>1</v>
      </c>
      <c r="J4270" t="b">
        <v>0</v>
      </c>
      <c r="K4270" t="b">
        <v>0</v>
      </c>
    </row>
    <row r="4271" spans="1:11" x14ac:dyDescent="0.3">
      <c r="A4271" t="s">
        <v>9822</v>
      </c>
      <c r="B4271" t="s">
        <v>9823</v>
      </c>
      <c r="C4271">
        <v>5.61</v>
      </c>
      <c r="D4271" s="18">
        <v>41732</v>
      </c>
      <c r="E4271" t="s">
        <v>2230</v>
      </c>
      <c r="F4271" t="s">
        <v>3984</v>
      </c>
      <c r="G4271" t="s">
        <v>2356</v>
      </c>
      <c r="H4271" t="b">
        <v>0</v>
      </c>
      <c r="I4271" t="b">
        <v>0</v>
      </c>
      <c r="J4271" t="b">
        <v>0</v>
      </c>
      <c r="K4271" t="b">
        <v>0</v>
      </c>
    </row>
    <row r="4272" spans="1:11" x14ac:dyDescent="0.3">
      <c r="A4272" t="s">
        <v>9824</v>
      </c>
      <c r="B4272" t="s">
        <v>9825</v>
      </c>
      <c r="C4272">
        <v>5.0999999999999996</v>
      </c>
      <c r="D4272" s="18">
        <v>41904</v>
      </c>
      <c r="E4272" t="s">
        <v>3909</v>
      </c>
      <c r="F4272" t="s">
        <v>3937</v>
      </c>
      <c r="G4272" t="s">
        <v>2666</v>
      </c>
      <c r="H4272" t="b">
        <v>0</v>
      </c>
      <c r="I4272" t="b">
        <v>0</v>
      </c>
      <c r="J4272" t="b">
        <v>0</v>
      </c>
      <c r="K4272" t="b">
        <v>0</v>
      </c>
    </row>
    <row r="4273" spans="1:11" x14ac:dyDescent="0.3">
      <c r="A4273" t="s">
        <v>9826</v>
      </c>
      <c r="B4273" t="s">
        <v>9827</v>
      </c>
      <c r="C4273">
        <v>9.9450000000000003</v>
      </c>
      <c r="D4273" s="18">
        <v>41787</v>
      </c>
      <c r="E4273" t="s">
        <v>3900</v>
      </c>
      <c r="F4273" t="s">
        <v>3960</v>
      </c>
      <c r="G4273" t="s">
        <v>2404</v>
      </c>
      <c r="H4273" t="b">
        <v>0</v>
      </c>
      <c r="I4273" t="b">
        <v>0</v>
      </c>
      <c r="J4273" t="b">
        <v>1</v>
      </c>
      <c r="K4273" t="b">
        <v>0</v>
      </c>
    </row>
    <row r="4274" spans="1:11" x14ac:dyDescent="0.3">
      <c r="A4274" t="s">
        <v>9828</v>
      </c>
      <c r="B4274" t="s">
        <v>9829</v>
      </c>
      <c r="C4274">
        <v>3</v>
      </c>
      <c r="D4274" s="18">
        <v>41892</v>
      </c>
      <c r="E4274" t="s">
        <v>3968</v>
      </c>
      <c r="F4274" t="s">
        <v>3968</v>
      </c>
      <c r="G4274" t="s">
        <v>3214</v>
      </c>
      <c r="H4274" t="b">
        <v>0</v>
      </c>
      <c r="I4274" t="b">
        <v>0</v>
      </c>
      <c r="J4274" t="b">
        <v>1</v>
      </c>
      <c r="K4274" t="b">
        <v>0</v>
      </c>
    </row>
    <row r="4275" spans="1:11" x14ac:dyDescent="0.3">
      <c r="A4275" t="s">
        <v>474</v>
      </c>
      <c r="B4275" t="s">
        <v>473</v>
      </c>
      <c r="C4275">
        <v>5.0999999999999996</v>
      </c>
      <c r="D4275" s="18">
        <v>41855</v>
      </c>
      <c r="E4275" t="s">
        <v>3909</v>
      </c>
      <c r="F4275" t="s">
        <v>3929</v>
      </c>
      <c r="G4275" t="s">
        <v>2277</v>
      </c>
      <c r="H4275" t="b">
        <v>0</v>
      </c>
      <c r="I4275" t="b">
        <v>0</v>
      </c>
      <c r="J4275" t="b">
        <v>0</v>
      </c>
      <c r="K4275" t="b">
        <v>0</v>
      </c>
    </row>
    <row r="4276" spans="1:11" x14ac:dyDescent="0.3">
      <c r="A4276" t="s">
        <v>13028</v>
      </c>
      <c r="B4276" t="s">
        <v>12968</v>
      </c>
      <c r="C4276">
        <v>5.8650000000000002</v>
      </c>
      <c r="D4276" s="18">
        <v>42016</v>
      </c>
      <c r="E4276" t="s">
        <v>3893</v>
      </c>
      <c r="F4276" t="s">
        <v>3894</v>
      </c>
      <c r="G4276" t="s">
        <v>11503</v>
      </c>
      <c r="H4276" t="b">
        <v>0</v>
      </c>
      <c r="I4276" t="b">
        <v>1</v>
      </c>
      <c r="J4276" t="b">
        <v>0</v>
      </c>
      <c r="K4276" t="b">
        <v>0</v>
      </c>
    </row>
    <row r="4277" spans="1:11" x14ac:dyDescent="0.3">
      <c r="A4277" t="s">
        <v>9830</v>
      </c>
      <c r="B4277" t="s">
        <v>18</v>
      </c>
      <c r="C4277">
        <v>15.5</v>
      </c>
      <c r="D4277" s="18">
        <v>41818</v>
      </c>
      <c r="E4277" t="s">
        <v>3900</v>
      </c>
      <c r="F4277" t="s">
        <v>3901</v>
      </c>
      <c r="G4277" t="s">
        <v>2451</v>
      </c>
      <c r="H4277" t="b">
        <v>0</v>
      </c>
      <c r="I4277" t="b">
        <v>0</v>
      </c>
      <c r="J4277" t="b">
        <v>1</v>
      </c>
      <c r="K4277" t="b">
        <v>0</v>
      </c>
    </row>
    <row r="4278" spans="1:11" x14ac:dyDescent="0.3">
      <c r="A4278" t="s">
        <v>9831</v>
      </c>
      <c r="B4278" t="s">
        <v>9832</v>
      </c>
      <c r="C4278">
        <v>7.25</v>
      </c>
      <c r="D4278" s="18">
        <v>41779</v>
      </c>
      <c r="E4278" t="s">
        <v>3909</v>
      </c>
      <c r="F4278" t="s">
        <v>3937</v>
      </c>
      <c r="G4278" t="s">
        <v>2372</v>
      </c>
      <c r="H4278" t="b">
        <v>0</v>
      </c>
      <c r="I4278" t="b">
        <v>0</v>
      </c>
      <c r="J4278" t="b">
        <v>0</v>
      </c>
      <c r="K4278" t="b">
        <v>0</v>
      </c>
    </row>
    <row r="4279" spans="1:11" x14ac:dyDescent="0.3">
      <c r="A4279" t="s">
        <v>12105</v>
      </c>
      <c r="B4279" t="s">
        <v>12104</v>
      </c>
      <c r="C4279">
        <v>5.25</v>
      </c>
      <c r="D4279" s="18">
        <v>41990</v>
      </c>
      <c r="E4279" t="s">
        <v>3922</v>
      </c>
      <c r="F4279" t="s">
        <v>3985</v>
      </c>
      <c r="G4279" t="s">
        <v>2618</v>
      </c>
      <c r="H4279" t="b">
        <v>0</v>
      </c>
      <c r="I4279" t="b">
        <v>1</v>
      </c>
      <c r="J4279" t="b">
        <v>0</v>
      </c>
      <c r="K4279" t="b">
        <v>0</v>
      </c>
    </row>
    <row r="4280" spans="1:11" x14ac:dyDescent="0.3">
      <c r="A4280" t="s">
        <v>9833</v>
      </c>
      <c r="B4280" t="s">
        <v>9834</v>
      </c>
      <c r="C4280">
        <v>8.5</v>
      </c>
      <c r="D4280" s="18">
        <v>41796</v>
      </c>
      <c r="E4280" t="s">
        <v>3909</v>
      </c>
      <c r="F4280" t="s">
        <v>3937</v>
      </c>
      <c r="G4280" t="s">
        <v>2451</v>
      </c>
      <c r="H4280" t="b">
        <v>0</v>
      </c>
      <c r="I4280" t="b">
        <v>0</v>
      </c>
      <c r="J4280" t="b">
        <v>0</v>
      </c>
      <c r="K4280" t="b">
        <v>0</v>
      </c>
    </row>
    <row r="4281" spans="1:11" x14ac:dyDescent="0.3">
      <c r="A4281" t="s">
        <v>9835</v>
      </c>
      <c r="B4281" t="s">
        <v>9836</v>
      </c>
      <c r="C4281">
        <v>14.28</v>
      </c>
      <c r="D4281" s="18">
        <v>41816</v>
      </c>
      <c r="E4281" t="s">
        <v>3909</v>
      </c>
      <c r="F4281" t="s">
        <v>3937</v>
      </c>
      <c r="G4281" t="s">
        <v>2585</v>
      </c>
      <c r="H4281" t="b">
        <v>0</v>
      </c>
      <c r="I4281" t="b">
        <v>0</v>
      </c>
      <c r="J4281" t="b">
        <v>0</v>
      </c>
      <c r="K4281" t="b">
        <v>0</v>
      </c>
    </row>
    <row r="4282" spans="1:11" x14ac:dyDescent="0.3">
      <c r="A4282" t="s">
        <v>9837</v>
      </c>
      <c r="B4282" t="s">
        <v>9838</v>
      </c>
      <c r="C4282">
        <v>7.25</v>
      </c>
      <c r="D4282" s="18">
        <v>41694</v>
      </c>
      <c r="E4282" t="s">
        <v>3909</v>
      </c>
      <c r="F4282" t="s">
        <v>3937</v>
      </c>
      <c r="G4282" t="s">
        <v>2758</v>
      </c>
      <c r="H4282" t="b">
        <v>0</v>
      </c>
      <c r="I4282" t="b">
        <v>0</v>
      </c>
      <c r="J4282" t="b">
        <v>0</v>
      </c>
      <c r="K4282" t="b">
        <v>0</v>
      </c>
    </row>
    <row r="4283" spans="1:11" x14ac:dyDescent="0.3">
      <c r="A4283" t="s">
        <v>9839</v>
      </c>
      <c r="B4283" t="s">
        <v>9840</v>
      </c>
      <c r="C4283">
        <v>4.8449999999999998</v>
      </c>
      <c r="D4283" s="18">
        <v>41862</v>
      </c>
      <c r="E4283" t="s">
        <v>3909</v>
      </c>
      <c r="F4283" t="s">
        <v>3937</v>
      </c>
      <c r="G4283" t="s">
        <v>2487</v>
      </c>
      <c r="H4283" t="b">
        <v>0</v>
      </c>
      <c r="I4283" t="b">
        <v>0</v>
      </c>
      <c r="J4283" t="b">
        <v>0</v>
      </c>
      <c r="K4283" t="b">
        <v>0</v>
      </c>
    </row>
    <row r="4284" spans="1:11" x14ac:dyDescent="0.3">
      <c r="A4284" t="s">
        <v>13763</v>
      </c>
      <c r="B4284" t="s">
        <v>13764</v>
      </c>
      <c r="C4284">
        <v>5</v>
      </c>
      <c r="D4284" s="18">
        <v>42031</v>
      </c>
      <c r="E4284" t="s">
        <v>3893</v>
      </c>
      <c r="F4284" t="s">
        <v>3894</v>
      </c>
      <c r="G4284" t="s">
        <v>2943</v>
      </c>
      <c r="H4284" t="b">
        <v>0</v>
      </c>
      <c r="I4284" t="b">
        <v>0</v>
      </c>
      <c r="J4284" t="b">
        <v>0</v>
      </c>
      <c r="K4284" t="b">
        <v>0</v>
      </c>
    </row>
    <row r="4285" spans="1:11" x14ac:dyDescent="0.3">
      <c r="A4285" t="s">
        <v>9841</v>
      </c>
      <c r="B4285" t="s">
        <v>9842</v>
      </c>
      <c r="C4285">
        <v>13</v>
      </c>
      <c r="D4285" s="18">
        <v>41873</v>
      </c>
      <c r="E4285" t="s">
        <v>3893</v>
      </c>
      <c r="F4285" t="s">
        <v>3894</v>
      </c>
      <c r="G4285" t="s">
        <v>2836</v>
      </c>
      <c r="H4285" t="b">
        <v>0</v>
      </c>
      <c r="I4285" t="b">
        <v>0</v>
      </c>
      <c r="J4285" t="b">
        <v>0</v>
      </c>
      <c r="K4285" t="b">
        <v>0</v>
      </c>
    </row>
    <row r="4286" spans="1:11" x14ac:dyDescent="0.3">
      <c r="A4286" t="s">
        <v>1458</v>
      </c>
      <c r="B4286" t="s">
        <v>1457</v>
      </c>
      <c r="C4286">
        <v>5.3550000000000004</v>
      </c>
      <c r="D4286" s="18">
        <v>41948</v>
      </c>
      <c r="E4286" t="s">
        <v>3893</v>
      </c>
      <c r="F4286" t="s">
        <v>3894</v>
      </c>
      <c r="G4286" t="s">
        <v>3591</v>
      </c>
      <c r="H4286" t="b">
        <v>0</v>
      </c>
      <c r="I4286" t="b">
        <v>0</v>
      </c>
      <c r="J4286" t="b">
        <v>0</v>
      </c>
      <c r="K4286" t="b">
        <v>0</v>
      </c>
    </row>
    <row r="4287" spans="1:11" x14ac:dyDescent="0.3">
      <c r="A4287" t="s">
        <v>9843</v>
      </c>
      <c r="B4287" t="s">
        <v>9844</v>
      </c>
      <c r="C4287">
        <v>2.8050000000000002</v>
      </c>
      <c r="D4287" s="18">
        <v>41761</v>
      </c>
      <c r="E4287" t="s">
        <v>3968</v>
      </c>
      <c r="F4287" t="s">
        <v>3968</v>
      </c>
      <c r="G4287" t="s">
        <v>2253</v>
      </c>
      <c r="H4287" t="b">
        <v>0</v>
      </c>
      <c r="I4287" t="b">
        <v>0</v>
      </c>
      <c r="J4287" t="b">
        <v>1</v>
      </c>
      <c r="K4287" t="b">
        <v>0</v>
      </c>
    </row>
    <row r="4288" spans="1:11" x14ac:dyDescent="0.3">
      <c r="A4288" t="s">
        <v>9845</v>
      </c>
      <c r="B4288" t="s">
        <v>9846</v>
      </c>
      <c r="C4288">
        <v>4.335</v>
      </c>
      <c r="D4288" s="18">
        <v>41793</v>
      </c>
      <c r="E4288" t="s">
        <v>3968</v>
      </c>
      <c r="F4288" t="s">
        <v>3968</v>
      </c>
      <c r="G4288" t="s">
        <v>2503</v>
      </c>
      <c r="H4288" t="b">
        <v>0</v>
      </c>
      <c r="I4288" t="b">
        <v>0</v>
      </c>
      <c r="J4288" t="b">
        <v>1</v>
      </c>
      <c r="K4288" t="b">
        <v>0</v>
      </c>
    </row>
    <row r="4289" spans="1:11" x14ac:dyDescent="0.3">
      <c r="A4289" t="s">
        <v>12413</v>
      </c>
      <c r="B4289" t="s">
        <v>12414</v>
      </c>
      <c r="C4289">
        <v>5.61</v>
      </c>
      <c r="D4289" s="18">
        <v>42007</v>
      </c>
      <c r="E4289" t="s">
        <v>3893</v>
      </c>
      <c r="F4289" t="s">
        <v>3894</v>
      </c>
      <c r="G4289" t="s">
        <v>11503</v>
      </c>
      <c r="H4289" t="b">
        <v>0</v>
      </c>
      <c r="I4289" t="b">
        <v>1</v>
      </c>
      <c r="J4289" t="b">
        <v>0</v>
      </c>
      <c r="K4289" t="b">
        <v>0</v>
      </c>
    </row>
    <row r="4290" spans="1:11" x14ac:dyDescent="0.3">
      <c r="A4290" t="s">
        <v>9847</v>
      </c>
      <c r="B4290" t="s">
        <v>206</v>
      </c>
      <c r="C4290">
        <v>3.75</v>
      </c>
      <c r="D4290" s="18">
        <v>41933</v>
      </c>
      <c r="E4290" t="s">
        <v>3922</v>
      </c>
      <c r="F4290" t="s">
        <v>3985</v>
      </c>
      <c r="G4290" t="s">
        <v>3214</v>
      </c>
      <c r="H4290" t="b">
        <v>0</v>
      </c>
      <c r="I4290" t="b">
        <v>0</v>
      </c>
      <c r="J4290" t="b">
        <v>0</v>
      </c>
      <c r="K4290" t="b">
        <v>0</v>
      </c>
    </row>
    <row r="4291" spans="1:11" x14ac:dyDescent="0.3">
      <c r="A4291" t="s">
        <v>1450</v>
      </c>
      <c r="B4291" t="s">
        <v>859</v>
      </c>
      <c r="C4291">
        <v>4.08</v>
      </c>
      <c r="D4291" s="18">
        <v>41909</v>
      </c>
      <c r="E4291" t="s">
        <v>3900</v>
      </c>
      <c r="F4291" t="s">
        <v>4004</v>
      </c>
      <c r="G4291" t="s">
        <v>3062</v>
      </c>
      <c r="H4291" t="b">
        <v>0</v>
      </c>
      <c r="I4291" t="b">
        <v>0</v>
      </c>
      <c r="J4291" t="b">
        <v>1</v>
      </c>
      <c r="K4291" t="b">
        <v>0</v>
      </c>
    </row>
    <row r="4292" spans="1:11" x14ac:dyDescent="0.3">
      <c r="A4292" t="s">
        <v>9848</v>
      </c>
      <c r="B4292" t="s">
        <v>9849</v>
      </c>
      <c r="C4292">
        <v>9</v>
      </c>
      <c r="D4292" s="18">
        <v>41898</v>
      </c>
      <c r="E4292" t="s">
        <v>3909</v>
      </c>
      <c r="F4292" t="s">
        <v>3937</v>
      </c>
      <c r="G4292" t="s">
        <v>2875</v>
      </c>
      <c r="H4292" t="b">
        <v>0</v>
      </c>
      <c r="I4292" t="b">
        <v>0</v>
      </c>
      <c r="J4292" t="b">
        <v>0</v>
      </c>
      <c r="K4292" t="b">
        <v>0</v>
      </c>
    </row>
    <row r="4293" spans="1:11" x14ac:dyDescent="0.3">
      <c r="A4293" t="s">
        <v>2136</v>
      </c>
      <c r="B4293" t="s">
        <v>2135</v>
      </c>
      <c r="C4293">
        <v>8.4149999999999991</v>
      </c>
      <c r="D4293" s="18">
        <v>41913</v>
      </c>
      <c r="E4293" t="s">
        <v>2230</v>
      </c>
      <c r="F4293" t="s">
        <v>3984</v>
      </c>
      <c r="G4293" t="s">
        <v>3072</v>
      </c>
      <c r="H4293" t="b">
        <v>0</v>
      </c>
      <c r="I4293" t="b">
        <v>0</v>
      </c>
      <c r="J4293" t="b">
        <v>0</v>
      </c>
      <c r="K4293" t="b">
        <v>0</v>
      </c>
    </row>
    <row r="4294" spans="1:11" x14ac:dyDescent="0.3">
      <c r="A4294" t="s">
        <v>2136</v>
      </c>
      <c r="B4294" t="s">
        <v>9851</v>
      </c>
      <c r="C4294">
        <v>8.4149999999999991</v>
      </c>
      <c r="D4294" s="18">
        <v>41913</v>
      </c>
      <c r="E4294" t="s">
        <v>2230</v>
      </c>
      <c r="F4294" t="s">
        <v>3984</v>
      </c>
      <c r="G4294" t="s">
        <v>2961</v>
      </c>
      <c r="H4294" t="b">
        <v>0</v>
      </c>
      <c r="I4294" t="b">
        <v>0</v>
      </c>
      <c r="J4294" t="b">
        <v>0</v>
      </c>
      <c r="K4294" t="b">
        <v>0</v>
      </c>
    </row>
    <row r="4295" spans="1:11" x14ac:dyDescent="0.3">
      <c r="A4295" t="s">
        <v>9852</v>
      </c>
      <c r="B4295" t="s">
        <v>890</v>
      </c>
      <c r="C4295">
        <v>2.8050000000000002</v>
      </c>
      <c r="D4295" s="18">
        <v>41934</v>
      </c>
      <c r="E4295" t="s">
        <v>3893</v>
      </c>
      <c r="F4295" t="s">
        <v>3894</v>
      </c>
      <c r="G4295" t="s">
        <v>3485</v>
      </c>
      <c r="H4295" t="b">
        <v>0</v>
      </c>
      <c r="I4295" t="b">
        <v>0</v>
      </c>
      <c r="J4295" t="b">
        <v>0</v>
      </c>
      <c r="K4295" t="b">
        <v>0</v>
      </c>
    </row>
    <row r="4296" spans="1:11" x14ac:dyDescent="0.3">
      <c r="A4296" t="s">
        <v>9853</v>
      </c>
      <c r="B4296" t="s">
        <v>9854</v>
      </c>
      <c r="C4296">
        <v>7</v>
      </c>
      <c r="D4296" s="18">
        <v>41810</v>
      </c>
      <c r="E4296" t="s">
        <v>3909</v>
      </c>
      <c r="F4296" t="s">
        <v>3937</v>
      </c>
      <c r="G4296" t="s">
        <v>2951</v>
      </c>
      <c r="H4296" t="b">
        <v>0</v>
      </c>
      <c r="I4296" t="b">
        <v>0</v>
      </c>
      <c r="J4296" t="b">
        <v>0</v>
      </c>
      <c r="K4296" t="b">
        <v>0</v>
      </c>
    </row>
    <row r="4297" spans="1:11" x14ac:dyDescent="0.3">
      <c r="A4297" t="s">
        <v>9855</v>
      </c>
      <c r="B4297" t="s">
        <v>247</v>
      </c>
      <c r="C4297">
        <v>4.75</v>
      </c>
      <c r="D4297" s="18">
        <v>41947</v>
      </c>
      <c r="E4297" t="s">
        <v>2230</v>
      </c>
      <c r="F4297" t="s">
        <v>3984</v>
      </c>
      <c r="G4297" t="s">
        <v>3344</v>
      </c>
      <c r="H4297" t="b">
        <v>0</v>
      </c>
      <c r="I4297" t="b">
        <v>0</v>
      </c>
      <c r="J4297" t="b">
        <v>0</v>
      </c>
      <c r="K4297" t="b">
        <v>0</v>
      </c>
    </row>
    <row r="4298" spans="1:11" x14ac:dyDescent="0.3">
      <c r="A4298" t="s">
        <v>9856</v>
      </c>
      <c r="B4298" t="s">
        <v>9857</v>
      </c>
      <c r="C4298">
        <v>7.5</v>
      </c>
      <c r="D4298" s="18">
        <v>41719</v>
      </c>
      <c r="E4298" t="s">
        <v>3968</v>
      </c>
      <c r="F4298" t="s">
        <v>3968</v>
      </c>
      <c r="G4298" t="s">
        <v>2394</v>
      </c>
      <c r="H4298" t="b">
        <v>0</v>
      </c>
      <c r="I4298" t="b">
        <v>0</v>
      </c>
      <c r="J4298" t="b">
        <v>1</v>
      </c>
      <c r="K4298" t="b">
        <v>0</v>
      </c>
    </row>
    <row r="4299" spans="1:11" x14ac:dyDescent="0.3">
      <c r="A4299" t="s">
        <v>9859</v>
      </c>
      <c r="B4299" t="s">
        <v>9860</v>
      </c>
      <c r="C4299">
        <v>10</v>
      </c>
      <c r="D4299" s="18">
        <v>41922</v>
      </c>
      <c r="E4299" t="s">
        <v>3909</v>
      </c>
      <c r="F4299" t="s">
        <v>3929</v>
      </c>
      <c r="G4299" t="s">
        <v>2598</v>
      </c>
      <c r="H4299" t="b">
        <v>0</v>
      </c>
      <c r="I4299" t="b">
        <v>0</v>
      </c>
      <c r="J4299" t="b">
        <v>0</v>
      </c>
      <c r="K4299" t="b">
        <v>0</v>
      </c>
    </row>
    <row r="4300" spans="1:11" x14ac:dyDescent="0.3">
      <c r="A4300" t="s">
        <v>9861</v>
      </c>
      <c r="B4300" t="s">
        <v>9862</v>
      </c>
      <c r="C4300">
        <v>4.75</v>
      </c>
      <c r="D4300" s="18">
        <v>41941</v>
      </c>
      <c r="E4300" t="s">
        <v>2230</v>
      </c>
      <c r="F4300" t="s">
        <v>3955</v>
      </c>
      <c r="G4300" t="s">
        <v>2926</v>
      </c>
      <c r="H4300" t="b">
        <v>0</v>
      </c>
      <c r="I4300" t="b">
        <v>0</v>
      </c>
      <c r="J4300" t="b">
        <v>0</v>
      </c>
      <c r="K4300" t="b">
        <v>0</v>
      </c>
    </row>
    <row r="4301" spans="1:11" x14ac:dyDescent="0.3">
      <c r="A4301" t="s">
        <v>9863</v>
      </c>
      <c r="B4301" t="s">
        <v>9864</v>
      </c>
      <c r="C4301">
        <v>5.25</v>
      </c>
      <c r="D4301" s="18">
        <v>41841</v>
      </c>
      <c r="E4301" t="s">
        <v>3909</v>
      </c>
      <c r="F4301" t="s">
        <v>3937</v>
      </c>
      <c r="G4301" t="s">
        <v>2733</v>
      </c>
      <c r="H4301" t="b">
        <v>0</v>
      </c>
      <c r="I4301" t="b">
        <v>0</v>
      </c>
      <c r="J4301" t="b">
        <v>0</v>
      </c>
      <c r="K4301" t="b">
        <v>0</v>
      </c>
    </row>
    <row r="4302" spans="1:11" x14ac:dyDescent="0.3">
      <c r="A4302" t="s">
        <v>9865</v>
      </c>
      <c r="B4302" t="s">
        <v>9866</v>
      </c>
      <c r="C4302">
        <v>3.8250000000000002</v>
      </c>
      <c r="D4302" s="18">
        <v>41932</v>
      </c>
      <c r="E4302" t="s">
        <v>3909</v>
      </c>
      <c r="F4302" t="s">
        <v>3929</v>
      </c>
      <c r="G4302" t="s">
        <v>2703</v>
      </c>
      <c r="H4302" t="b">
        <v>0</v>
      </c>
      <c r="I4302" t="b">
        <v>0</v>
      </c>
      <c r="J4302" t="b">
        <v>0</v>
      </c>
      <c r="K4302" t="b">
        <v>0</v>
      </c>
    </row>
    <row r="4303" spans="1:11" x14ac:dyDescent="0.3">
      <c r="A4303" t="s">
        <v>9867</v>
      </c>
      <c r="B4303" t="s">
        <v>9868</v>
      </c>
      <c r="C4303">
        <v>5.0999999999999996</v>
      </c>
      <c r="D4303" s="18">
        <v>41858</v>
      </c>
      <c r="E4303" t="s">
        <v>3909</v>
      </c>
      <c r="F4303" t="s">
        <v>3937</v>
      </c>
      <c r="G4303" t="s">
        <v>2372</v>
      </c>
      <c r="H4303" t="b">
        <v>0</v>
      </c>
      <c r="I4303" t="b">
        <v>0</v>
      </c>
      <c r="J4303" t="b">
        <v>0</v>
      </c>
      <c r="K4303" t="b">
        <v>0</v>
      </c>
    </row>
    <row r="4304" spans="1:11" x14ac:dyDescent="0.3">
      <c r="A4304" t="s">
        <v>9870</v>
      </c>
      <c r="B4304" t="s">
        <v>9871</v>
      </c>
      <c r="C4304">
        <v>8</v>
      </c>
      <c r="D4304" s="18">
        <v>41697</v>
      </c>
      <c r="E4304" t="s">
        <v>2230</v>
      </c>
      <c r="F4304" t="s">
        <v>3984</v>
      </c>
      <c r="G4304" t="s">
        <v>2253</v>
      </c>
      <c r="H4304" t="b">
        <v>0</v>
      </c>
      <c r="I4304" t="b">
        <v>0</v>
      </c>
      <c r="J4304" t="b">
        <v>0</v>
      </c>
      <c r="K4304" t="b">
        <v>0</v>
      </c>
    </row>
    <row r="4305" spans="1:11" x14ac:dyDescent="0.3">
      <c r="A4305" t="s">
        <v>1229</v>
      </c>
      <c r="B4305" t="s">
        <v>1228</v>
      </c>
      <c r="C4305">
        <v>4.335</v>
      </c>
      <c r="D4305" s="18">
        <v>41822</v>
      </c>
      <c r="E4305" t="s">
        <v>2230</v>
      </c>
      <c r="F4305" t="s">
        <v>3984</v>
      </c>
      <c r="G4305" t="s">
        <v>2561</v>
      </c>
      <c r="H4305" t="b">
        <v>0</v>
      </c>
      <c r="I4305" t="b">
        <v>0</v>
      </c>
      <c r="J4305" t="b">
        <v>0</v>
      </c>
      <c r="K4305" t="b">
        <v>0</v>
      </c>
    </row>
    <row r="4306" spans="1:11" x14ac:dyDescent="0.3">
      <c r="A4306" t="s">
        <v>9872</v>
      </c>
      <c r="B4306" t="s">
        <v>9873</v>
      </c>
      <c r="C4306">
        <v>7.14</v>
      </c>
      <c r="D4306" s="18">
        <v>41965</v>
      </c>
      <c r="E4306" t="s">
        <v>3922</v>
      </c>
      <c r="F4306" t="s">
        <v>3951</v>
      </c>
      <c r="G4306" t="s">
        <v>2889</v>
      </c>
      <c r="H4306" t="b">
        <v>0</v>
      </c>
      <c r="I4306" t="b">
        <v>0</v>
      </c>
      <c r="J4306" t="b">
        <v>0</v>
      </c>
      <c r="K4306" t="b">
        <v>0</v>
      </c>
    </row>
    <row r="4307" spans="1:11" x14ac:dyDescent="0.3">
      <c r="A4307" t="s">
        <v>393</v>
      </c>
      <c r="B4307" t="s">
        <v>392</v>
      </c>
      <c r="C4307">
        <v>5.0999999999999996</v>
      </c>
      <c r="D4307" s="18">
        <v>41796</v>
      </c>
      <c r="E4307" t="s">
        <v>3909</v>
      </c>
      <c r="F4307" t="s">
        <v>3937</v>
      </c>
      <c r="G4307" t="s">
        <v>2277</v>
      </c>
      <c r="H4307" t="b">
        <v>0</v>
      </c>
      <c r="I4307" t="b">
        <v>0</v>
      </c>
      <c r="J4307" t="b">
        <v>0</v>
      </c>
      <c r="K4307" t="b">
        <v>0</v>
      </c>
    </row>
    <row r="4308" spans="1:11" x14ac:dyDescent="0.3">
      <c r="A4308" t="s">
        <v>9874</v>
      </c>
      <c r="B4308" t="s">
        <v>9875</v>
      </c>
      <c r="C4308">
        <v>6.375</v>
      </c>
      <c r="D4308" s="18">
        <v>41979</v>
      </c>
      <c r="E4308" t="s">
        <v>3893</v>
      </c>
      <c r="F4308" t="s">
        <v>3894</v>
      </c>
      <c r="G4308" t="s">
        <v>2889</v>
      </c>
      <c r="H4308" t="b">
        <v>0</v>
      </c>
      <c r="I4308" t="b">
        <v>1</v>
      </c>
      <c r="J4308" t="b">
        <v>0</v>
      </c>
      <c r="K4308" t="b">
        <v>0</v>
      </c>
    </row>
    <row r="4309" spans="1:11" x14ac:dyDescent="0.3">
      <c r="A4309" t="s">
        <v>9876</v>
      </c>
      <c r="B4309" t="s">
        <v>9877</v>
      </c>
      <c r="C4309">
        <v>3.06</v>
      </c>
      <c r="D4309" s="18">
        <v>41730</v>
      </c>
      <c r="E4309" t="s">
        <v>3968</v>
      </c>
      <c r="F4309" t="s">
        <v>3968</v>
      </c>
      <c r="G4309" t="s">
        <v>2411</v>
      </c>
      <c r="H4309" t="b">
        <v>0</v>
      </c>
      <c r="I4309" t="b">
        <v>0</v>
      </c>
      <c r="J4309" t="b">
        <v>1</v>
      </c>
      <c r="K4309" t="b">
        <v>0</v>
      </c>
    </row>
    <row r="4310" spans="1:11" x14ac:dyDescent="0.3">
      <c r="A4310" t="s">
        <v>9878</v>
      </c>
      <c r="B4310" t="s">
        <v>9879</v>
      </c>
      <c r="C4310">
        <v>9.5</v>
      </c>
      <c r="D4310" s="18">
        <v>41765</v>
      </c>
      <c r="E4310" t="s">
        <v>3909</v>
      </c>
      <c r="F4310" t="s">
        <v>3937</v>
      </c>
      <c r="G4310" t="s">
        <v>2275</v>
      </c>
      <c r="H4310" t="b">
        <v>0</v>
      </c>
      <c r="I4310" t="b">
        <v>0</v>
      </c>
      <c r="J4310" t="b">
        <v>0</v>
      </c>
      <c r="K4310" t="b">
        <v>0</v>
      </c>
    </row>
    <row r="4311" spans="1:11" x14ac:dyDescent="0.3">
      <c r="A4311" t="s">
        <v>9880</v>
      </c>
      <c r="B4311" t="s">
        <v>9881</v>
      </c>
      <c r="C4311">
        <v>6.75</v>
      </c>
      <c r="D4311" s="18">
        <v>41951</v>
      </c>
      <c r="E4311" t="s">
        <v>2230</v>
      </c>
      <c r="F4311" t="s">
        <v>3955</v>
      </c>
      <c r="G4311" t="s">
        <v>2689</v>
      </c>
      <c r="H4311" t="b">
        <v>0</v>
      </c>
      <c r="I4311" t="b">
        <v>0</v>
      </c>
      <c r="J4311" t="b">
        <v>0</v>
      </c>
      <c r="K4311" t="b">
        <v>0</v>
      </c>
    </row>
    <row r="4312" spans="1:11" x14ac:dyDescent="0.3">
      <c r="A4312" t="s">
        <v>9882</v>
      </c>
      <c r="B4312" t="s">
        <v>9883</v>
      </c>
      <c r="C4312">
        <v>6.63</v>
      </c>
      <c r="D4312" s="18">
        <v>41787</v>
      </c>
      <c r="E4312" t="s">
        <v>3909</v>
      </c>
      <c r="F4312" t="s">
        <v>3929</v>
      </c>
      <c r="G4312" t="s">
        <v>2265</v>
      </c>
      <c r="H4312" t="b">
        <v>0</v>
      </c>
      <c r="I4312" t="b">
        <v>0</v>
      </c>
      <c r="J4312" t="b">
        <v>0</v>
      </c>
      <c r="K4312" t="b">
        <v>0</v>
      </c>
    </row>
    <row r="4313" spans="1:11" x14ac:dyDescent="0.3">
      <c r="A4313" t="s">
        <v>466</v>
      </c>
      <c r="B4313" t="s">
        <v>465</v>
      </c>
      <c r="C4313">
        <v>5</v>
      </c>
      <c r="D4313" s="18">
        <v>41846</v>
      </c>
      <c r="E4313" t="s">
        <v>3909</v>
      </c>
      <c r="F4313" t="s">
        <v>3937</v>
      </c>
      <c r="G4313" t="s">
        <v>2666</v>
      </c>
      <c r="H4313" t="b">
        <v>0</v>
      </c>
      <c r="I4313" t="b">
        <v>0</v>
      </c>
      <c r="J4313" t="b">
        <v>0</v>
      </c>
      <c r="K4313" t="b">
        <v>0</v>
      </c>
    </row>
    <row r="4314" spans="1:11" x14ac:dyDescent="0.3">
      <c r="A4314" t="s">
        <v>9884</v>
      </c>
      <c r="B4314" t="s">
        <v>9885</v>
      </c>
      <c r="C4314">
        <v>6.25</v>
      </c>
      <c r="D4314" s="18">
        <v>41743</v>
      </c>
      <c r="E4314" t="s">
        <v>3909</v>
      </c>
      <c r="F4314" t="s">
        <v>3937</v>
      </c>
      <c r="G4314" t="s">
        <v>2265</v>
      </c>
      <c r="H4314" t="b">
        <v>0</v>
      </c>
      <c r="I4314" t="b">
        <v>0</v>
      </c>
      <c r="J4314" t="b">
        <v>0</v>
      </c>
      <c r="K4314" t="b">
        <v>0</v>
      </c>
    </row>
    <row r="4315" spans="1:11" x14ac:dyDescent="0.3">
      <c r="A4315" t="s">
        <v>9886</v>
      </c>
      <c r="B4315" t="s">
        <v>9887</v>
      </c>
      <c r="C4315">
        <v>8.75</v>
      </c>
      <c r="D4315" s="18">
        <v>41790</v>
      </c>
      <c r="E4315" t="s">
        <v>2230</v>
      </c>
      <c r="F4315" t="s">
        <v>3984</v>
      </c>
      <c r="G4315" t="s">
        <v>2470</v>
      </c>
      <c r="H4315" t="b">
        <v>0</v>
      </c>
      <c r="I4315" t="b">
        <v>0</v>
      </c>
      <c r="J4315" t="b">
        <v>0</v>
      </c>
      <c r="K4315" t="b">
        <v>0</v>
      </c>
    </row>
    <row r="4316" spans="1:11" x14ac:dyDescent="0.3">
      <c r="A4316" t="s">
        <v>9888</v>
      </c>
      <c r="B4316" t="s">
        <v>9889</v>
      </c>
      <c r="C4316">
        <v>15.3</v>
      </c>
      <c r="D4316" s="18">
        <v>41772</v>
      </c>
      <c r="E4316" t="s">
        <v>3909</v>
      </c>
      <c r="F4316" t="s">
        <v>3937</v>
      </c>
      <c r="G4316" t="s">
        <v>2618</v>
      </c>
      <c r="H4316" t="b">
        <v>0</v>
      </c>
      <c r="I4316" t="b">
        <v>0</v>
      </c>
      <c r="J4316" t="b">
        <v>0</v>
      </c>
      <c r="K4316" t="b">
        <v>0</v>
      </c>
    </row>
    <row r="4317" spans="1:11" x14ac:dyDescent="0.3">
      <c r="A4317" t="s">
        <v>9890</v>
      </c>
      <c r="B4317" t="s">
        <v>9891</v>
      </c>
      <c r="C4317">
        <v>7</v>
      </c>
      <c r="D4317" s="18">
        <v>41965</v>
      </c>
      <c r="E4317" t="s">
        <v>3909</v>
      </c>
      <c r="F4317" t="s">
        <v>3937</v>
      </c>
      <c r="G4317" t="s">
        <v>3581</v>
      </c>
      <c r="H4317" t="b">
        <v>0</v>
      </c>
      <c r="I4317" t="b">
        <v>0</v>
      </c>
      <c r="J4317" t="b">
        <v>0</v>
      </c>
      <c r="K4317" t="b">
        <v>0</v>
      </c>
    </row>
    <row r="4318" spans="1:11" x14ac:dyDescent="0.3">
      <c r="A4318" t="s">
        <v>9892</v>
      </c>
      <c r="B4318" t="s">
        <v>9893</v>
      </c>
      <c r="C4318">
        <v>5.25</v>
      </c>
      <c r="D4318" s="18">
        <v>41813</v>
      </c>
      <c r="E4318" t="s">
        <v>3909</v>
      </c>
      <c r="F4318" t="s">
        <v>3937</v>
      </c>
      <c r="G4318" t="s">
        <v>2585</v>
      </c>
      <c r="H4318" t="b">
        <v>0</v>
      </c>
      <c r="I4318" t="b">
        <v>0</v>
      </c>
      <c r="J4318" t="b">
        <v>0</v>
      </c>
      <c r="K4318" t="b">
        <v>0</v>
      </c>
    </row>
    <row r="4319" spans="1:11" x14ac:dyDescent="0.3">
      <c r="A4319" t="s">
        <v>9894</v>
      </c>
      <c r="B4319" t="s">
        <v>9895</v>
      </c>
      <c r="C4319">
        <v>7.5</v>
      </c>
      <c r="D4319" s="18">
        <v>41934</v>
      </c>
      <c r="E4319" t="s">
        <v>3909</v>
      </c>
      <c r="F4319" t="s">
        <v>3937</v>
      </c>
      <c r="G4319" t="s">
        <v>3230</v>
      </c>
      <c r="H4319" t="b">
        <v>0</v>
      </c>
      <c r="I4319" t="b">
        <v>0</v>
      </c>
      <c r="J4319" t="b">
        <v>0</v>
      </c>
      <c r="K4319" t="b">
        <v>0</v>
      </c>
    </row>
    <row r="4320" spans="1:11" x14ac:dyDescent="0.3">
      <c r="A4320" t="s">
        <v>9896</v>
      </c>
      <c r="B4320" t="s">
        <v>9897</v>
      </c>
      <c r="C4320">
        <v>5</v>
      </c>
      <c r="D4320" s="18">
        <v>41719</v>
      </c>
      <c r="E4320" t="s">
        <v>3909</v>
      </c>
      <c r="F4320" t="s">
        <v>3937</v>
      </c>
      <c r="G4320" t="s">
        <v>2417</v>
      </c>
      <c r="H4320" t="b">
        <v>0</v>
      </c>
      <c r="I4320" t="b">
        <v>0</v>
      </c>
      <c r="J4320" t="b">
        <v>0</v>
      </c>
      <c r="K4320" t="b">
        <v>0</v>
      </c>
    </row>
    <row r="4321" spans="1:11" x14ac:dyDescent="0.3">
      <c r="A4321" t="s">
        <v>9898</v>
      </c>
      <c r="B4321" t="s">
        <v>9899</v>
      </c>
      <c r="C4321">
        <v>4</v>
      </c>
      <c r="D4321" s="18">
        <v>41757</v>
      </c>
      <c r="E4321" t="s">
        <v>3909</v>
      </c>
      <c r="F4321" t="s">
        <v>3937</v>
      </c>
      <c r="G4321" t="s">
        <v>2255</v>
      </c>
      <c r="H4321" t="b">
        <v>0</v>
      </c>
      <c r="I4321" t="b">
        <v>0</v>
      </c>
      <c r="J4321" t="b">
        <v>0</v>
      </c>
      <c r="K4321" t="b">
        <v>0</v>
      </c>
    </row>
    <row r="4322" spans="1:11" x14ac:dyDescent="0.3">
      <c r="A4322" t="s">
        <v>9900</v>
      </c>
      <c r="B4322" t="s">
        <v>9901</v>
      </c>
      <c r="C4322">
        <v>5.61</v>
      </c>
      <c r="D4322" s="18">
        <v>41773</v>
      </c>
      <c r="E4322" t="s">
        <v>3909</v>
      </c>
      <c r="F4322" t="s">
        <v>3929</v>
      </c>
      <c r="G4322" t="s">
        <v>2235</v>
      </c>
      <c r="H4322" t="b">
        <v>0</v>
      </c>
      <c r="I4322" t="b">
        <v>0</v>
      </c>
      <c r="J4322" t="b">
        <v>0</v>
      </c>
      <c r="K4322" t="b">
        <v>0</v>
      </c>
    </row>
    <row r="4323" spans="1:11" x14ac:dyDescent="0.3">
      <c r="A4323" t="s">
        <v>12415</v>
      </c>
      <c r="B4323" t="s">
        <v>12416</v>
      </c>
      <c r="C4323">
        <v>3.3149999999999999</v>
      </c>
      <c r="D4323" s="18">
        <v>42002</v>
      </c>
      <c r="E4323" t="s">
        <v>3893</v>
      </c>
      <c r="F4323" t="s">
        <v>4117</v>
      </c>
      <c r="G4323" t="s">
        <v>12122</v>
      </c>
      <c r="H4323" t="b">
        <v>0</v>
      </c>
      <c r="I4323" t="b">
        <v>0</v>
      </c>
      <c r="J4323" t="b">
        <v>0</v>
      </c>
      <c r="K4323" t="b">
        <v>0</v>
      </c>
    </row>
    <row r="4324" spans="1:11" x14ac:dyDescent="0.3">
      <c r="A4324" t="s">
        <v>1734</v>
      </c>
      <c r="B4324" t="s">
        <v>1733</v>
      </c>
      <c r="C4324">
        <v>7.5</v>
      </c>
      <c r="D4324" s="18">
        <v>41837</v>
      </c>
      <c r="E4324" t="s">
        <v>3909</v>
      </c>
      <c r="F4324" t="s">
        <v>3937</v>
      </c>
      <c r="G4324" t="s">
        <v>2636</v>
      </c>
      <c r="H4324" t="b">
        <v>0</v>
      </c>
      <c r="I4324" t="b">
        <v>0</v>
      </c>
      <c r="J4324" t="b">
        <v>0</v>
      </c>
      <c r="K4324" t="b">
        <v>0</v>
      </c>
    </row>
    <row r="4325" spans="1:11" x14ac:dyDescent="0.3">
      <c r="A4325" t="s">
        <v>9902</v>
      </c>
      <c r="B4325" t="s">
        <v>2126</v>
      </c>
      <c r="C4325">
        <v>8.25</v>
      </c>
      <c r="D4325" s="18">
        <v>41905</v>
      </c>
      <c r="E4325" t="s">
        <v>3909</v>
      </c>
      <c r="F4325" t="s">
        <v>3910</v>
      </c>
      <c r="G4325" t="s">
        <v>2961</v>
      </c>
      <c r="H4325" t="b">
        <v>0</v>
      </c>
      <c r="I4325" t="b">
        <v>0</v>
      </c>
      <c r="J4325" t="b">
        <v>0</v>
      </c>
      <c r="K4325" t="b">
        <v>0</v>
      </c>
    </row>
    <row r="4326" spans="1:11" x14ac:dyDescent="0.3">
      <c r="A4326" t="s">
        <v>1644</v>
      </c>
      <c r="B4326" t="s">
        <v>1643</v>
      </c>
      <c r="C4326">
        <v>7.25</v>
      </c>
      <c r="D4326" s="18">
        <v>41827</v>
      </c>
      <c r="E4326" t="s">
        <v>3909</v>
      </c>
      <c r="F4326" t="s">
        <v>3937</v>
      </c>
      <c r="G4326" t="s">
        <v>2632</v>
      </c>
      <c r="H4326" t="b">
        <v>0</v>
      </c>
      <c r="I4326" t="b">
        <v>0</v>
      </c>
      <c r="J4326" t="b">
        <v>0</v>
      </c>
      <c r="K4326" t="b">
        <v>0</v>
      </c>
    </row>
    <row r="4327" spans="1:11" x14ac:dyDescent="0.3">
      <c r="A4327" t="s">
        <v>9903</v>
      </c>
      <c r="B4327" t="s">
        <v>9904</v>
      </c>
      <c r="C4327">
        <v>5.0999999999999996</v>
      </c>
      <c r="D4327" s="18">
        <v>41765</v>
      </c>
      <c r="E4327" t="s">
        <v>3909</v>
      </c>
      <c r="F4327" t="s">
        <v>3929</v>
      </c>
      <c r="G4327" t="s">
        <v>2470</v>
      </c>
      <c r="H4327" t="b">
        <v>0</v>
      </c>
      <c r="I4327" t="b">
        <v>0</v>
      </c>
      <c r="J4327" t="b">
        <v>0</v>
      </c>
      <c r="K4327" t="b">
        <v>0</v>
      </c>
    </row>
    <row r="4328" spans="1:11" x14ac:dyDescent="0.3">
      <c r="A4328" t="s">
        <v>9905</v>
      </c>
      <c r="B4328" t="s">
        <v>9906</v>
      </c>
      <c r="C4328">
        <v>4.75</v>
      </c>
      <c r="D4328" s="18">
        <v>41901</v>
      </c>
      <c r="E4328" t="s">
        <v>3909</v>
      </c>
      <c r="F4328" t="s">
        <v>3937</v>
      </c>
      <c r="G4328" t="s">
        <v>2269</v>
      </c>
      <c r="H4328" t="b">
        <v>0</v>
      </c>
      <c r="I4328" t="b">
        <v>0</v>
      </c>
      <c r="J4328" t="b">
        <v>0</v>
      </c>
      <c r="K4328" t="b">
        <v>0</v>
      </c>
    </row>
    <row r="4329" spans="1:11" x14ac:dyDescent="0.3">
      <c r="A4329" t="s">
        <v>9907</v>
      </c>
      <c r="B4329" t="s">
        <v>9908</v>
      </c>
      <c r="C4329">
        <v>2.8050000000000002</v>
      </c>
      <c r="D4329" s="18">
        <v>41792</v>
      </c>
      <c r="E4329" t="s">
        <v>3900</v>
      </c>
      <c r="F4329" t="s">
        <v>3960</v>
      </c>
      <c r="G4329" t="s">
        <v>2485</v>
      </c>
      <c r="H4329" t="b">
        <v>0</v>
      </c>
      <c r="I4329" t="b">
        <v>0</v>
      </c>
      <c r="J4329" t="b">
        <v>1</v>
      </c>
      <c r="K4329" t="b">
        <v>0</v>
      </c>
    </row>
    <row r="4330" spans="1:11" x14ac:dyDescent="0.3">
      <c r="A4330" t="s">
        <v>629</v>
      </c>
      <c r="B4330" t="s">
        <v>628</v>
      </c>
      <c r="C4330">
        <v>7.3949999999999996</v>
      </c>
      <c r="D4330" s="18">
        <v>41932</v>
      </c>
      <c r="E4330" t="s">
        <v>3922</v>
      </c>
      <c r="F4330" t="s">
        <v>3951</v>
      </c>
      <c r="G4330" t="s">
        <v>2277</v>
      </c>
      <c r="H4330" t="b">
        <v>0</v>
      </c>
      <c r="I4330" t="b">
        <v>0</v>
      </c>
      <c r="J4330" t="b">
        <v>0</v>
      </c>
      <c r="K4330" t="b">
        <v>0</v>
      </c>
    </row>
    <row r="4331" spans="1:11" x14ac:dyDescent="0.3">
      <c r="A4331" t="s">
        <v>13332</v>
      </c>
      <c r="B4331" t="s">
        <v>13070</v>
      </c>
      <c r="C4331">
        <v>9.5</v>
      </c>
      <c r="D4331" s="18">
        <v>42021</v>
      </c>
      <c r="E4331" t="s">
        <v>3893</v>
      </c>
      <c r="F4331" t="s">
        <v>3894</v>
      </c>
      <c r="G4331" t="s">
        <v>2680</v>
      </c>
      <c r="H4331" t="b">
        <v>0</v>
      </c>
      <c r="I4331" t="b">
        <v>0</v>
      </c>
      <c r="J4331" t="b">
        <v>0</v>
      </c>
      <c r="K4331" t="b">
        <v>0</v>
      </c>
    </row>
    <row r="4332" spans="1:11" x14ac:dyDescent="0.3">
      <c r="A4332" t="s">
        <v>9909</v>
      </c>
      <c r="B4332" t="s">
        <v>9910</v>
      </c>
      <c r="C4332">
        <v>9.4350000000000005</v>
      </c>
      <c r="D4332" s="18">
        <v>41751</v>
      </c>
      <c r="E4332" t="s">
        <v>3909</v>
      </c>
      <c r="F4332" t="s">
        <v>3937</v>
      </c>
      <c r="G4332" t="s">
        <v>2369</v>
      </c>
      <c r="H4332" t="b">
        <v>0</v>
      </c>
      <c r="I4332" t="b">
        <v>0</v>
      </c>
      <c r="J4332" t="b">
        <v>0</v>
      </c>
      <c r="K4332" t="b">
        <v>0</v>
      </c>
    </row>
    <row r="4333" spans="1:11" x14ac:dyDescent="0.3">
      <c r="A4333" t="s">
        <v>9911</v>
      </c>
      <c r="B4333" t="s">
        <v>9912</v>
      </c>
      <c r="C4333">
        <v>8.4149999999999991</v>
      </c>
      <c r="D4333" s="18">
        <v>41778</v>
      </c>
      <c r="E4333" t="s">
        <v>3922</v>
      </c>
      <c r="F4333" t="s">
        <v>3951</v>
      </c>
      <c r="G4333" t="s">
        <v>2672</v>
      </c>
      <c r="H4333" t="b">
        <v>0</v>
      </c>
      <c r="I4333" t="b">
        <v>0</v>
      </c>
      <c r="J4333" t="b">
        <v>0</v>
      </c>
      <c r="K4333" t="b">
        <v>0</v>
      </c>
    </row>
    <row r="4334" spans="1:11" x14ac:dyDescent="0.3">
      <c r="A4334" t="s">
        <v>9913</v>
      </c>
      <c r="B4334" t="s">
        <v>9914</v>
      </c>
      <c r="C4334">
        <v>7.65</v>
      </c>
      <c r="D4334" s="18">
        <v>41776</v>
      </c>
      <c r="E4334" t="s">
        <v>3900</v>
      </c>
      <c r="F4334" t="s">
        <v>3960</v>
      </c>
      <c r="G4334" t="s">
        <v>2672</v>
      </c>
      <c r="H4334" t="b">
        <v>0</v>
      </c>
      <c r="I4334" t="b">
        <v>0</v>
      </c>
      <c r="J4334" t="b">
        <v>1</v>
      </c>
      <c r="K4334" t="b">
        <v>0</v>
      </c>
    </row>
    <row r="4335" spans="1:11" x14ac:dyDescent="0.3">
      <c r="A4335" t="s">
        <v>11748</v>
      </c>
      <c r="B4335" t="s">
        <v>11749</v>
      </c>
      <c r="C4335">
        <v>7.65</v>
      </c>
      <c r="D4335" s="18">
        <v>41989</v>
      </c>
      <c r="E4335" t="s">
        <v>3893</v>
      </c>
      <c r="F4335" t="s">
        <v>3989</v>
      </c>
      <c r="G4335" t="s">
        <v>3459</v>
      </c>
      <c r="H4335" t="b">
        <v>0</v>
      </c>
      <c r="I4335" t="b">
        <v>0</v>
      </c>
      <c r="J4335" t="b">
        <v>0</v>
      </c>
      <c r="K4335" t="b">
        <v>0</v>
      </c>
    </row>
    <row r="4336" spans="1:11" x14ac:dyDescent="0.3">
      <c r="A4336" t="s">
        <v>1331</v>
      </c>
      <c r="B4336" t="s">
        <v>1330</v>
      </c>
      <c r="C4336">
        <v>6.63</v>
      </c>
      <c r="D4336" s="18">
        <v>41922</v>
      </c>
      <c r="E4336" t="s">
        <v>3893</v>
      </c>
      <c r="F4336" t="s">
        <v>3894</v>
      </c>
      <c r="G4336" t="s">
        <v>3300</v>
      </c>
      <c r="H4336" t="b">
        <v>0</v>
      </c>
      <c r="I4336" t="b">
        <v>0</v>
      </c>
      <c r="J4336" t="b">
        <v>0</v>
      </c>
      <c r="K4336" t="b">
        <v>0</v>
      </c>
    </row>
    <row r="4337" spans="1:11" x14ac:dyDescent="0.3">
      <c r="A4337" t="s">
        <v>1124</v>
      </c>
      <c r="B4337" t="s">
        <v>1123</v>
      </c>
      <c r="C4337">
        <v>3.06</v>
      </c>
      <c r="D4337" s="18">
        <v>41953</v>
      </c>
      <c r="E4337" t="s">
        <v>3893</v>
      </c>
      <c r="F4337" t="s">
        <v>3894</v>
      </c>
      <c r="G4337" t="s">
        <v>2933</v>
      </c>
      <c r="H4337" t="b">
        <v>0</v>
      </c>
      <c r="I4337" t="b">
        <v>0</v>
      </c>
      <c r="J4337" t="b">
        <v>0</v>
      </c>
      <c r="K4337" t="b">
        <v>0</v>
      </c>
    </row>
    <row r="4338" spans="1:11" x14ac:dyDescent="0.3">
      <c r="A4338" t="s">
        <v>9915</v>
      </c>
      <c r="B4338" t="s">
        <v>9916</v>
      </c>
      <c r="C4338">
        <v>6.5</v>
      </c>
      <c r="D4338" s="18">
        <v>41935</v>
      </c>
      <c r="E4338" t="s">
        <v>3909</v>
      </c>
      <c r="F4338" t="s">
        <v>3929</v>
      </c>
      <c r="G4338" t="s">
        <v>3629</v>
      </c>
      <c r="H4338" t="b">
        <v>0</v>
      </c>
      <c r="I4338" t="b">
        <v>0</v>
      </c>
      <c r="J4338" t="b">
        <v>0</v>
      </c>
      <c r="K4338" t="b">
        <v>0</v>
      </c>
    </row>
    <row r="4339" spans="1:11" x14ac:dyDescent="0.3">
      <c r="A4339" t="s">
        <v>9917</v>
      </c>
      <c r="B4339" t="s">
        <v>9918</v>
      </c>
      <c r="C4339">
        <v>5.39</v>
      </c>
      <c r="D4339" s="18">
        <v>41739</v>
      </c>
      <c r="E4339" t="s">
        <v>3922</v>
      </c>
      <c r="F4339" t="s">
        <v>3923</v>
      </c>
      <c r="G4339" t="s">
        <v>2672</v>
      </c>
      <c r="H4339" t="b">
        <v>0</v>
      </c>
      <c r="I4339" t="b">
        <v>0</v>
      </c>
      <c r="J4339" t="b">
        <v>0</v>
      </c>
      <c r="K4339" t="b">
        <v>0</v>
      </c>
    </row>
    <row r="4340" spans="1:11" x14ac:dyDescent="0.3">
      <c r="A4340" t="s">
        <v>9919</v>
      </c>
      <c r="B4340" t="s">
        <v>9920</v>
      </c>
      <c r="C4340">
        <v>5.75</v>
      </c>
      <c r="D4340" s="18">
        <v>41766</v>
      </c>
      <c r="E4340" t="s">
        <v>3909</v>
      </c>
      <c r="F4340" t="s">
        <v>3937</v>
      </c>
      <c r="G4340" t="s">
        <v>2247</v>
      </c>
      <c r="H4340" t="b">
        <v>0</v>
      </c>
      <c r="I4340" t="b">
        <v>0</v>
      </c>
      <c r="J4340" t="b">
        <v>0</v>
      </c>
      <c r="K4340" t="b">
        <v>0</v>
      </c>
    </row>
    <row r="4341" spans="1:11" x14ac:dyDescent="0.3">
      <c r="A4341" t="s">
        <v>9921</v>
      </c>
      <c r="B4341" t="s">
        <v>9922</v>
      </c>
      <c r="C4341">
        <v>6.86</v>
      </c>
      <c r="D4341" s="18">
        <v>41744</v>
      </c>
      <c r="E4341" t="s">
        <v>3900</v>
      </c>
      <c r="F4341" t="s">
        <v>3901</v>
      </c>
      <c r="G4341" t="s">
        <v>2277</v>
      </c>
      <c r="H4341" t="b">
        <v>0</v>
      </c>
      <c r="I4341" t="b">
        <v>0</v>
      </c>
      <c r="J4341" t="b">
        <v>1</v>
      </c>
      <c r="K4341" t="b">
        <v>0</v>
      </c>
    </row>
    <row r="4342" spans="1:11" x14ac:dyDescent="0.3">
      <c r="A4342" t="s">
        <v>9923</v>
      </c>
      <c r="B4342" t="s">
        <v>9924</v>
      </c>
      <c r="C4342">
        <v>7</v>
      </c>
      <c r="D4342" s="18">
        <v>41750</v>
      </c>
      <c r="E4342" t="s">
        <v>3909</v>
      </c>
      <c r="F4342" t="s">
        <v>3937</v>
      </c>
      <c r="G4342" t="s">
        <v>2411</v>
      </c>
      <c r="H4342" t="b">
        <v>0</v>
      </c>
      <c r="I4342" t="b">
        <v>0</v>
      </c>
      <c r="J4342" t="b">
        <v>0</v>
      </c>
      <c r="K4342" t="b">
        <v>0</v>
      </c>
    </row>
    <row r="4343" spans="1:11" x14ac:dyDescent="0.3">
      <c r="A4343" t="s">
        <v>1966</v>
      </c>
      <c r="B4343" t="s">
        <v>1965</v>
      </c>
      <c r="C4343">
        <v>5</v>
      </c>
      <c r="D4343" s="18">
        <v>41862</v>
      </c>
      <c r="E4343" t="s">
        <v>3909</v>
      </c>
      <c r="F4343" t="s">
        <v>3929</v>
      </c>
      <c r="G4343" t="s">
        <v>2638</v>
      </c>
      <c r="H4343" t="b">
        <v>0</v>
      </c>
      <c r="I4343" t="b">
        <v>0</v>
      </c>
      <c r="J4343" t="b">
        <v>0</v>
      </c>
      <c r="K4343" t="b">
        <v>0</v>
      </c>
    </row>
    <row r="4344" spans="1:11" x14ac:dyDescent="0.3">
      <c r="A4344" t="s">
        <v>9925</v>
      </c>
      <c r="B4344" t="s">
        <v>9926</v>
      </c>
      <c r="C4344">
        <v>8.25</v>
      </c>
      <c r="D4344" s="18">
        <v>41892</v>
      </c>
      <c r="E4344" t="s">
        <v>3909</v>
      </c>
      <c r="F4344" t="s">
        <v>3937</v>
      </c>
      <c r="G4344" t="s">
        <v>3102</v>
      </c>
      <c r="H4344" t="b">
        <v>0</v>
      </c>
      <c r="I4344" t="b">
        <v>0</v>
      </c>
      <c r="J4344" t="b">
        <v>0</v>
      </c>
      <c r="K4344" t="b">
        <v>0</v>
      </c>
    </row>
    <row r="4345" spans="1:11" x14ac:dyDescent="0.3">
      <c r="A4345" t="s">
        <v>1962</v>
      </c>
      <c r="B4345" t="s">
        <v>1961</v>
      </c>
      <c r="C4345">
        <v>7.5</v>
      </c>
      <c r="D4345" s="18">
        <v>41862</v>
      </c>
      <c r="E4345" t="s">
        <v>3909</v>
      </c>
      <c r="F4345" t="s">
        <v>3937</v>
      </c>
      <c r="G4345" t="s">
        <v>2626</v>
      </c>
      <c r="H4345" t="b">
        <v>0</v>
      </c>
      <c r="I4345" t="b">
        <v>0</v>
      </c>
      <c r="J4345" t="b">
        <v>0</v>
      </c>
      <c r="K4345" t="b">
        <v>0</v>
      </c>
    </row>
    <row r="4346" spans="1:11" x14ac:dyDescent="0.3">
      <c r="A4346" t="s">
        <v>9927</v>
      </c>
      <c r="B4346" t="s">
        <v>861</v>
      </c>
      <c r="C4346">
        <v>9.75</v>
      </c>
      <c r="D4346" s="18">
        <v>41909</v>
      </c>
      <c r="E4346" t="s">
        <v>3900</v>
      </c>
      <c r="F4346" t="s">
        <v>4277</v>
      </c>
      <c r="G4346" t="s">
        <v>2689</v>
      </c>
      <c r="H4346" t="b">
        <v>0</v>
      </c>
      <c r="I4346" t="b">
        <v>0</v>
      </c>
      <c r="J4346" t="b">
        <v>1</v>
      </c>
      <c r="K4346" t="b">
        <v>0</v>
      </c>
    </row>
    <row r="4347" spans="1:11" x14ac:dyDescent="0.3">
      <c r="A4347" t="s">
        <v>9928</v>
      </c>
      <c r="B4347" t="s">
        <v>9929</v>
      </c>
      <c r="C4347">
        <v>8.25</v>
      </c>
      <c r="D4347" s="18">
        <v>41935</v>
      </c>
      <c r="E4347" t="s">
        <v>3909</v>
      </c>
      <c r="F4347" t="s">
        <v>3937</v>
      </c>
      <c r="G4347" t="s">
        <v>2818</v>
      </c>
      <c r="H4347" t="b">
        <v>0</v>
      </c>
      <c r="I4347" t="b">
        <v>0</v>
      </c>
      <c r="J4347" t="b">
        <v>0</v>
      </c>
      <c r="K4347" t="b">
        <v>0</v>
      </c>
    </row>
    <row r="4348" spans="1:11" x14ac:dyDescent="0.3">
      <c r="A4348" t="s">
        <v>9930</v>
      </c>
      <c r="B4348" t="s">
        <v>9931</v>
      </c>
      <c r="C4348">
        <v>5.0999999999999996</v>
      </c>
      <c r="D4348" s="18">
        <v>41773</v>
      </c>
      <c r="E4348" t="s">
        <v>3922</v>
      </c>
      <c r="F4348" t="s">
        <v>3923</v>
      </c>
      <c r="G4348" t="s">
        <v>2251</v>
      </c>
      <c r="H4348" t="b">
        <v>0</v>
      </c>
      <c r="I4348" t="b">
        <v>0</v>
      </c>
      <c r="J4348" t="b">
        <v>0</v>
      </c>
      <c r="K4348" t="b">
        <v>0</v>
      </c>
    </row>
    <row r="4349" spans="1:11" x14ac:dyDescent="0.3">
      <c r="A4349" t="s">
        <v>13333</v>
      </c>
      <c r="B4349" t="s">
        <v>13334</v>
      </c>
      <c r="C4349">
        <v>4</v>
      </c>
      <c r="D4349" s="18">
        <v>42025</v>
      </c>
      <c r="E4349" t="s">
        <v>3893</v>
      </c>
      <c r="F4349" t="s">
        <v>3916</v>
      </c>
      <c r="G4349" t="s">
        <v>3650</v>
      </c>
      <c r="H4349" t="b">
        <v>0</v>
      </c>
      <c r="I4349" t="b">
        <v>0</v>
      </c>
      <c r="J4349" t="b">
        <v>0</v>
      </c>
      <c r="K4349" t="b">
        <v>0</v>
      </c>
    </row>
    <row r="4350" spans="1:11" x14ac:dyDescent="0.3">
      <c r="A4350" t="s">
        <v>9932</v>
      </c>
      <c r="B4350" t="s">
        <v>910</v>
      </c>
      <c r="C4350">
        <v>3.3149999999999999</v>
      </c>
      <c r="D4350" s="18">
        <v>41949</v>
      </c>
      <c r="E4350" t="s">
        <v>3893</v>
      </c>
      <c r="F4350" t="s">
        <v>3894</v>
      </c>
      <c r="G4350" t="s">
        <v>3485</v>
      </c>
      <c r="H4350" t="b">
        <v>0</v>
      </c>
      <c r="I4350" t="b">
        <v>0</v>
      </c>
      <c r="J4350" t="b">
        <v>0</v>
      </c>
      <c r="K4350" t="b">
        <v>0</v>
      </c>
    </row>
    <row r="4351" spans="1:11" x14ac:dyDescent="0.3">
      <c r="A4351" t="s">
        <v>11750</v>
      </c>
      <c r="B4351" t="s">
        <v>11751</v>
      </c>
      <c r="C4351">
        <v>4.75</v>
      </c>
      <c r="D4351" s="18">
        <v>41981</v>
      </c>
      <c r="E4351" t="s">
        <v>3893</v>
      </c>
      <c r="F4351" t="s">
        <v>3989</v>
      </c>
      <c r="G4351" t="s">
        <v>8140</v>
      </c>
      <c r="H4351" t="b">
        <v>1</v>
      </c>
      <c r="I4351" t="b">
        <v>1</v>
      </c>
      <c r="J4351" t="b">
        <v>0</v>
      </c>
      <c r="K4351" t="b">
        <v>0</v>
      </c>
    </row>
    <row r="4352" spans="1:11" x14ac:dyDescent="0.3">
      <c r="A4352" t="s">
        <v>9933</v>
      </c>
      <c r="B4352" t="s">
        <v>9934</v>
      </c>
      <c r="C4352">
        <v>10</v>
      </c>
      <c r="D4352" s="18">
        <v>41706</v>
      </c>
      <c r="E4352" t="s">
        <v>3909</v>
      </c>
      <c r="F4352" t="s">
        <v>3937</v>
      </c>
      <c r="G4352" t="s">
        <v>2382</v>
      </c>
      <c r="H4352" t="b">
        <v>0</v>
      </c>
      <c r="I4352" t="b">
        <v>0</v>
      </c>
      <c r="J4352" t="b">
        <v>0</v>
      </c>
      <c r="K4352" t="b">
        <v>0</v>
      </c>
    </row>
    <row r="4353" spans="1:11" x14ac:dyDescent="0.3">
      <c r="A4353" t="s">
        <v>9935</v>
      </c>
      <c r="B4353" t="s">
        <v>9936</v>
      </c>
      <c r="C4353">
        <v>5.25</v>
      </c>
      <c r="D4353" s="18">
        <v>41787</v>
      </c>
      <c r="E4353" t="s">
        <v>3909</v>
      </c>
      <c r="F4353" t="s">
        <v>3937</v>
      </c>
      <c r="G4353" t="s">
        <v>2398</v>
      </c>
      <c r="H4353" t="b">
        <v>0</v>
      </c>
      <c r="I4353" t="b">
        <v>0</v>
      </c>
      <c r="J4353" t="b">
        <v>0</v>
      </c>
      <c r="K4353" t="b">
        <v>0</v>
      </c>
    </row>
    <row r="4354" spans="1:11" x14ac:dyDescent="0.3">
      <c r="A4354" t="s">
        <v>9937</v>
      </c>
      <c r="B4354" t="s">
        <v>73</v>
      </c>
      <c r="C4354">
        <v>16</v>
      </c>
      <c r="D4354" s="18">
        <v>41873</v>
      </c>
      <c r="E4354" t="s">
        <v>3900</v>
      </c>
      <c r="F4354" t="s">
        <v>4004</v>
      </c>
      <c r="G4354" t="s">
        <v>2803</v>
      </c>
      <c r="H4354" t="b">
        <v>0</v>
      </c>
      <c r="I4354" t="b">
        <v>0</v>
      </c>
      <c r="J4354" t="b">
        <v>1</v>
      </c>
      <c r="K4354" t="b">
        <v>0</v>
      </c>
    </row>
    <row r="4355" spans="1:11" x14ac:dyDescent="0.3">
      <c r="A4355" t="s">
        <v>13335</v>
      </c>
      <c r="B4355" t="s">
        <v>13336</v>
      </c>
      <c r="C4355">
        <v>3.06</v>
      </c>
      <c r="D4355" s="18">
        <v>42021</v>
      </c>
      <c r="E4355" t="s">
        <v>3893</v>
      </c>
      <c r="F4355" t="s">
        <v>4117</v>
      </c>
      <c r="G4355" t="s">
        <v>12565</v>
      </c>
      <c r="H4355" t="b">
        <v>0</v>
      </c>
      <c r="I4355" t="b">
        <v>0</v>
      </c>
      <c r="J4355" t="b">
        <v>0</v>
      </c>
      <c r="K4355" t="b">
        <v>0</v>
      </c>
    </row>
    <row r="4356" spans="1:11" x14ac:dyDescent="0.3">
      <c r="A4356" t="s">
        <v>9938</v>
      </c>
      <c r="B4356" t="s">
        <v>9939</v>
      </c>
      <c r="C4356">
        <v>7.65</v>
      </c>
      <c r="D4356" s="18">
        <v>41872</v>
      </c>
      <c r="E4356" t="s">
        <v>3909</v>
      </c>
      <c r="F4356" t="s">
        <v>3910</v>
      </c>
      <c r="G4356" t="s">
        <v>2277</v>
      </c>
      <c r="H4356" t="b">
        <v>0</v>
      </c>
      <c r="I4356" t="b">
        <v>0</v>
      </c>
      <c r="J4356" t="b">
        <v>0</v>
      </c>
      <c r="K4356" t="b">
        <v>0</v>
      </c>
    </row>
    <row r="4357" spans="1:11" x14ac:dyDescent="0.3">
      <c r="A4357" t="s">
        <v>9940</v>
      </c>
      <c r="B4357" t="s">
        <v>9941</v>
      </c>
      <c r="C4357">
        <v>9.69</v>
      </c>
      <c r="D4357" s="18">
        <v>41928</v>
      </c>
      <c r="E4357" t="s">
        <v>2230</v>
      </c>
      <c r="F4357" t="s">
        <v>3955</v>
      </c>
      <c r="G4357" t="s">
        <v>3441</v>
      </c>
      <c r="H4357" t="b">
        <v>0</v>
      </c>
      <c r="I4357" t="b">
        <v>0</v>
      </c>
      <c r="J4357" t="b">
        <v>0</v>
      </c>
      <c r="K4357" t="b">
        <v>0</v>
      </c>
    </row>
    <row r="4358" spans="1:11" x14ac:dyDescent="0.3">
      <c r="A4358" t="s">
        <v>9942</v>
      </c>
      <c r="B4358" t="s">
        <v>9943</v>
      </c>
      <c r="C4358">
        <v>7.5</v>
      </c>
      <c r="D4358" s="18">
        <v>41786</v>
      </c>
      <c r="E4358" t="s">
        <v>3909</v>
      </c>
      <c r="F4358" t="s">
        <v>3937</v>
      </c>
      <c r="G4358" t="s">
        <v>2275</v>
      </c>
      <c r="H4358" t="b">
        <v>0</v>
      </c>
      <c r="I4358" t="b">
        <v>0</v>
      </c>
      <c r="J4358" t="b">
        <v>0</v>
      </c>
      <c r="K4358" t="b">
        <v>0</v>
      </c>
    </row>
    <row r="4359" spans="1:11" x14ac:dyDescent="0.3">
      <c r="A4359" t="s">
        <v>9944</v>
      </c>
      <c r="B4359" t="s">
        <v>9945</v>
      </c>
      <c r="C4359">
        <v>3.25</v>
      </c>
      <c r="D4359" s="18">
        <v>41764</v>
      </c>
      <c r="E4359" t="s">
        <v>3909</v>
      </c>
      <c r="F4359" t="s">
        <v>3937</v>
      </c>
      <c r="G4359" t="s">
        <v>2271</v>
      </c>
      <c r="H4359" t="b">
        <v>0</v>
      </c>
      <c r="I4359" t="b">
        <v>0</v>
      </c>
      <c r="J4359" t="b">
        <v>0</v>
      </c>
      <c r="K4359" t="b">
        <v>0</v>
      </c>
    </row>
    <row r="4360" spans="1:11" x14ac:dyDescent="0.3">
      <c r="A4360" t="s">
        <v>9946</v>
      </c>
      <c r="B4360" t="s">
        <v>9947</v>
      </c>
      <c r="C4360">
        <v>8.5</v>
      </c>
      <c r="D4360" s="18">
        <v>41740</v>
      </c>
      <c r="E4360" t="s">
        <v>3909</v>
      </c>
      <c r="F4360" t="s">
        <v>3937</v>
      </c>
      <c r="G4360" t="s">
        <v>2409</v>
      </c>
      <c r="H4360" t="b">
        <v>0</v>
      </c>
      <c r="I4360" t="b">
        <v>0</v>
      </c>
      <c r="J4360" t="b">
        <v>0</v>
      </c>
      <c r="K4360" t="b">
        <v>0</v>
      </c>
    </row>
    <row r="4361" spans="1:11" x14ac:dyDescent="0.3">
      <c r="A4361" t="s">
        <v>9948</v>
      </c>
      <c r="B4361" t="s">
        <v>927</v>
      </c>
      <c r="C4361">
        <v>6.12</v>
      </c>
      <c r="D4361" s="18">
        <v>41976</v>
      </c>
      <c r="E4361" t="s">
        <v>3900</v>
      </c>
      <c r="F4361" t="s">
        <v>3960</v>
      </c>
      <c r="G4361" t="s">
        <v>2689</v>
      </c>
      <c r="H4361" t="b">
        <v>1</v>
      </c>
      <c r="I4361" t="b">
        <v>1</v>
      </c>
      <c r="J4361" t="b">
        <v>1</v>
      </c>
      <c r="K4361" t="b">
        <v>0</v>
      </c>
    </row>
    <row r="4362" spans="1:11" x14ac:dyDescent="0.3">
      <c r="A4362" t="s">
        <v>1215</v>
      </c>
      <c r="B4362" t="s">
        <v>1214</v>
      </c>
      <c r="C4362">
        <v>6.63</v>
      </c>
      <c r="D4362" s="18">
        <v>41853</v>
      </c>
      <c r="E4362" t="s">
        <v>3968</v>
      </c>
      <c r="F4362" t="s">
        <v>3968</v>
      </c>
      <c r="G4362" t="s">
        <v>2854</v>
      </c>
      <c r="H4362" t="b">
        <v>0</v>
      </c>
      <c r="I4362" t="b">
        <v>0</v>
      </c>
      <c r="J4362" t="b">
        <v>1</v>
      </c>
      <c r="K4362" t="b">
        <v>0</v>
      </c>
    </row>
    <row r="4363" spans="1:11" x14ac:dyDescent="0.3">
      <c r="A4363" t="s">
        <v>9949</v>
      </c>
      <c r="B4363" t="s">
        <v>9950</v>
      </c>
      <c r="C4363">
        <v>7.5</v>
      </c>
      <c r="D4363" s="18">
        <v>41815</v>
      </c>
      <c r="E4363" t="s">
        <v>2230</v>
      </c>
      <c r="F4363" t="s">
        <v>3984</v>
      </c>
      <c r="G4363" t="s">
        <v>2429</v>
      </c>
      <c r="H4363" t="b">
        <v>0</v>
      </c>
      <c r="I4363" t="b">
        <v>0</v>
      </c>
      <c r="J4363" t="b">
        <v>0</v>
      </c>
      <c r="K4363" t="b">
        <v>0</v>
      </c>
    </row>
    <row r="4364" spans="1:11" x14ac:dyDescent="0.3">
      <c r="A4364" t="s">
        <v>9951</v>
      </c>
      <c r="B4364" t="s">
        <v>9952</v>
      </c>
      <c r="C4364">
        <v>4.5</v>
      </c>
      <c r="D4364" s="18">
        <v>41697</v>
      </c>
      <c r="E4364" t="s">
        <v>2230</v>
      </c>
      <c r="F4364" t="s">
        <v>3984</v>
      </c>
      <c r="G4364" t="s">
        <v>2345</v>
      </c>
      <c r="H4364" t="b">
        <v>0</v>
      </c>
      <c r="I4364" t="b">
        <v>0</v>
      </c>
      <c r="J4364" t="b">
        <v>0</v>
      </c>
      <c r="K4364" t="b">
        <v>0</v>
      </c>
    </row>
    <row r="4365" spans="1:11" x14ac:dyDescent="0.3">
      <c r="A4365" t="s">
        <v>9953</v>
      </c>
      <c r="B4365" t="s">
        <v>9954</v>
      </c>
      <c r="C4365">
        <v>6.8849999999999998</v>
      </c>
      <c r="D4365" s="18">
        <v>41741</v>
      </c>
      <c r="E4365" t="s">
        <v>3900</v>
      </c>
      <c r="F4365" t="s">
        <v>3901</v>
      </c>
      <c r="G4365" t="s">
        <v>2394</v>
      </c>
      <c r="H4365" t="b">
        <v>0</v>
      </c>
      <c r="I4365" t="b">
        <v>0</v>
      </c>
      <c r="J4365" t="b">
        <v>1</v>
      </c>
      <c r="K4365" t="b">
        <v>0</v>
      </c>
    </row>
    <row r="4366" spans="1:11" x14ac:dyDescent="0.3">
      <c r="A4366" t="s">
        <v>9955</v>
      </c>
      <c r="B4366" t="s">
        <v>9956</v>
      </c>
      <c r="C4366">
        <v>5.0999999999999996</v>
      </c>
      <c r="D4366" s="18">
        <v>41906</v>
      </c>
      <c r="E4366" t="s">
        <v>3909</v>
      </c>
      <c r="F4366" t="s">
        <v>3937</v>
      </c>
      <c r="G4366" t="s">
        <v>2978</v>
      </c>
      <c r="H4366" t="b">
        <v>0</v>
      </c>
      <c r="I4366" t="b">
        <v>0</v>
      </c>
      <c r="J4366" t="b">
        <v>0</v>
      </c>
      <c r="K4366" t="b">
        <v>0</v>
      </c>
    </row>
    <row r="4367" spans="1:11" x14ac:dyDescent="0.3">
      <c r="A4367" t="s">
        <v>9957</v>
      </c>
      <c r="B4367" t="s">
        <v>9958</v>
      </c>
      <c r="C4367">
        <v>3.3149999999999999</v>
      </c>
      <c r="D4367" s="18">
        <v>41794</v>
      </c>
      <c r="E4367" t="s">
        <v>3900</v>
      </c>
      <c r="F4367" t="s">
        <v>3960</v>
      </c>
      <c r="G4367" t="s">
        <v>2394</v>
      </c>
      <c r="H4367" t="b">
        <v>0</v>
      </c>
      <c r="I4367" t="b">
        <v>0</v>
      </c>
      <c r="J4367" t="b">
        <v>1</v>
      </c>
      <c r="K4367" t="b">
        <v>0</v>
      </c>
    </row>
    <row r="4368" spans="1:11" x14ac:dyDescent="0.3">
      <c r="A4368" t="s">
        <v>9957</v>
      </c>
      <c r="B4368" t="s">
        <v>9959</v>
      </c>
      <c r="C4368">
        <v>4.59</v>
      </c>
      <c r="D4368" s="18">
        <v>41794</v>
      </c>
      <c r="E4368" t="s">
        <v>3950</v>
      </c>
      <c r="F4368" t="s">
        <v>5475</v>
      </c>
      <c r="G4368" t="s">
        <v>2394</v>
      </c>
      <c r="H4368" t="b">
        <v>0</v>
      </c>
      <c r="I4368" t="b">
        <v>0</v>
      </c>
      <c r="J4368" t="b">
        <v>1</v>
      </c>
      <c r="K4368" t="b">
        <v>0</v>
      </c>
    </row>
    <row r="4369" spans="1:11" x14ac:dyDescent="0.3">
      <c r="A4369" t="s">
        <v>9960</v>
      </c>
      <c r="B4369" t="s">
        <v>9961</v>
      </c>
      <c r="C4369">
        <v>3.8250000000000002</v>
      </c>
      <c r="D4369" s="18">
        <v>41858</v>
      </c>
      <c r="E4369" t="s">
        <v>3893</v>
      </c>
      <c r="F4369" t="s">
        <v>3925</v>
      </c>
      <c r="G4369" t="s">
        <v>2636</v>
      </c>
      <c r="H4369" t="b">
        <v>0</v>
      </c>
      <c r="I4369" t="b">
        <v>0</v>
      </c>
      <c r="J4369" t="b">
        <v>0</v>
      </c>
      <c r="K4369" t="b">
        <v>0</v>
      </c>
    </row>
    <row r="4370" spans="1:11" x14ac:dyDescent="0.3">
      <c r="A4370" t="s">
        <v>9962</v>
      </c>
      <c r="B4370" t="s">
        <v>9963</v>
      </c>
      <c r="C4370">
        <v>4.25</v>
      </c>
      <c r="D4370" s="18">
        <v>41951</v>
      </c>
      <c r="E4370" t="s">
        <v>3909</v>
      </c>
      <c r="F4370" t="s">
        <v>3937</v>
      </c>
      <c r="G4370" t="s">
        <v>3550</v>
      </c>
      <c r="H4370" t="b">
        <v>0</v>
      </c>
      <c r="I4370" t="b">
        <v>0</v>
      </c>
      <c r="J4370" t="b">
        <v>0</v>
      </c>
      <c r="K4370" t="b">
        <v>0</v>
      </c>
    </row>
    <row r="4371" spans="1:11" x14ac:dyDescent="0.3">
      <c r="A4371" t="s">
        <v>9964</v>
      </c>
      <c r="B4371" t="s">
        <v>125</v>
      </c>
      <c r="C4371">
        <v>4.25</v>
      </c>
      <c r="D4371" s="18">
        <v>41901</v>
      </c>
      <c r="E4371" t="s">
        <v>3900</v>
      </c>
      <c r="F4371" t="s">
        <v>3901</v>
      </c>
      <c r="G4371" t="s">
        <v>3410</v>
      </c>
      <c r="H4371" t="b">
        <v>0</v>
      </c>
      <c r="I4371" t="b">
        <v>0</v>
      </c>
      <c r="J4371" t="b">
        <v>1</v>
      </c>
      <c r="K4371" t="b">
        <v>0</v>
      </c>
    </row>
    <row r="4372" spans="1:11" x14ac:dyDescent="0.3">
      <c r="A4372" t="s">
        <v>12732</v>
      </c>
      <c r="B4372" t="s">
        <v>12639</v>
      </c>
      <c r="C4372">
        <v>3.57</v>
      </c>
      <c r="D4372" s="18">
        <v>42012</v>
      </c>
      <c r="E4372" t="s">
        <v>3922</v>
      </c>
      <c r="F4372" t="s">
        <v>3985</v>
      </c>
      <c r="G4372" t="s">
        <v>2243</v>
      </c>
      <c r="H4372" t="b">
        <v>1</v>
      </c>
      <c r="I4372" t="b">
        <v>1</v>
      </c>
      <c r="J4372" t="b">
        <v>0</v>
      </c>
      <c r="K4372" t="b">
        <v>0</v>
      </c>
    </row>
    <row r="4373" spans="1:11" x14ac:dyDescent="0.3">
      <c r="A4373" t="s">
        <v>9965</v>
      </c>
      <c r="B4373" t="s">
        <v>9966</v>
      </c>
      <c r="C4373">
        <v>8.5</v>
      </c>
      <c r="D4373" s="18">
        <v>41964</v>
      </c>
      <c r="E4373" t="s">
        <v>3893</v>
      </c>
      <c r="F4373" t="s">
        <v>4117</v>
      </c>
      <c r="G4373" t="s">
        <v>3746</v>
      </c>
      <c r="H4373" t="b">
        <v>0</v>
      </c>
      <c r="I4373" t="b">
        <v>0</v>
      </c>
      <c r="J4373" t="b">
        <v>0</v>
      </c>
      <c r="K4373" t="b">
        <v>0</v>
      </c>
    </row>
    <row r="4374" spans="1:11" x14ac:dyDescent="0.3">
      <c r="A4374" t="s">
        <v>13337</v>
      </c>
      <c r="B4374" t="s">
        <v>13338</v>
      </c>
      <c r="C4374">
        <v>12.494999999999999</v>
      </c>
      <c r="D4374" s="18">
        <v>42022</v>
      </c>
      <c r="E4374" t="s">
        <v>3893</v>
      </c>
      <c r="F4374" t="s">
        <v>3989</v>
      </c>
      <c r="G4374" t="s">
        <v>11497</v>
      </c>
      <c r="H4374" t="b">
        <v>0</v>
      </c>
      <c r="I4374" t="b">
        <v>0</v>
      </c>
      <c r="J4374" t="b">
        <v>0</v>
      </c>
      <c r="K4374" t="b">
        <v>0</v>
      </c>
    </row>
    <row r="4375" spans="1:11" x14ac:dyDescent="0.3">
      <c r="A4375" t="s">
        <v>9967</v>
      </c>
      <c r="B4375" t="s">
        <v>9968</v>
      </c>
      <c r="C4375">
        <v>5.3550000000000004</v>
      </c>
      <c r="D4375" s="18">
        <v>41747</v>
      </c>
      <c r="E4375" t="s">
        <v>3900</v>
      </c>
      <c r="F4375" t="s">
        <v>4004</v>
      </c>
      <c r="G4375" t="s">
        <v>2309</v>
      </c>
      <c r="H4375" t="b">
        <v>0</v>
      </c>
      <c r="I4375" t="b">
        <v>0</v>
      </c>
      <c r="J4375" t="b">
        <v>1</v>
      </c>
      <c r="K4375" t="b">
        <v>0</v>
      </c>
    </row>
    <row r="4376" spans="1:11" x14ac:dyDescent="0.3">
      <c r="A4376" t="s">
        <v>9969</v>
      </c>
      <c r="B4376" t="s">
        <v>9970</v>
      </c>
      <c r="C4376">
        <v>5.5</v>
      </c>
      <c r="D4376" s="18">
        <v>41748</v>
      </c>
      <c r="E4376" t="s">
        <v>3909</v>
      </c>
      <c r="F4376" t="s">
        <v>3937</v>
      </c>
      <c r="G4376" t="s">
        <v>2243</v>
      </c>
      <c r="H4376" t="b">
        <v>0</v>
      </c>
      <c r="I4376" t="b">
        <v>0</v>
      </c>
      <c r="J4376" t="b">
        <v>0</v>
      </c>
      <c r="K4376" t="b">
        <v>0</v>
      </c>
    </row>
    <row r="4377" spans="1:11" x14ac:dyDescent="0.3">
      <c r="A4377" t="s">
        <v>9971</v>
      </c>
      <c r="B4377" t="s">
        <v>9972</v>
      </c>
      <c r="C4377">
        <v>12.25</v>
      </c>
      <c r="D4377" s="18">
        <v>41878</v>
      </c>
      <c r="E4377" t="s">
        <v>3900</v>
      </c>
      <c r="F4377" t="s">
        <v>3960</v>
      </c>
      <c r="G4377" t="s">
        <v>2727</v>
      </c>
      <c r="H4377" t="b">
        <v>0</v>
      </c>
      <c r="I4377" t="b">
        <v>0</v>
      </c>
      <c r="J4377" t="b">
        <v>1</v>
      </c>
      <c r="K4377" t="b">
        <v>0</v>
      </c>
    </row>
    <row r="4378" spans="1:11" x14ac:dyDescent="0.3">
      <c r="A4378" t="s">
        <v>9973</v>
      </c>
      <c r="B4378" t="s">
        <v>796</v>
      </c>
      <c r="C4378">
        <v>5.5</v>
      </c>
      <c r="D4378" s="18">
        <v>41865</v>
      </c>
      <c r="E4378" t="s">
        <v>3968</v>
      </c>
      <c r="F4378" t="s">
        <v>3968</v>
      </c>
      <c r="G4378" t="s">
        <v>3044</v>
      </c>
      <c r="H4378" t="b">
        <v>0</v>
      </c>
      <c r="I4378" t="b">
        <v>0</v>
      </c>
      <c r="J4378" t="b">
        <v>1</v>
      </c>
      <c r="K4378" t="b">
        <v>0</v>
      </c>
    </row>
    <row r="4379" spans="1:11" x14ac:dyDescent="0.3">
      <c r="A4379" t="s">
        <v>9974</v>
      </c>
      <c r="B4379" t="s">
        <v>809</v>
      </c>
      <c r="C4379">
        <v>7.5</v>
      </c>
      <c r="D4379" s="18">
        <v>41877</v>
      </c>
      <c r="E4379" t="s">
        <v>2230</v>
      </c>
      <c r="F4379" t="s">
        <v>3984</v>
      </c>
      <c r="G4379" t="s">
        <v>3044</v>
      </c>
      <c r="H4379" t="b">
        <v>0</v>
      </c>
      <c r="I4379" t="b">
        <v>0</v>
      </c>
      <c r="J4379" t="b">
        <v>0</v>
      </c>
      <c r="K4379" t="b">
        <v>0</v>
      </c>
    </row>
    <row r="4380" spans="1:11" x14ac:dyDescent="0.3">
      <c r="A4380" t="s">
        <v>9975</v>
      </c>
      <c r="B4380" t="s">
        <v>9976</v>
      </c>
      <c r="C4380">
        <v>9.9450000000000003</v>
      </c>
      <c r="D4380" s="18">
        <v>41832</v>
      </c>
      <c r="E4380" t="s">
        <v>3900</v>
      </c>
      <c r="F4380" t="s">
        <v>3901</v>
      </c>
      <c r="G4380" t="s">
        <v>2672</v>
      </c>
      <c r="H4380" t="b">
        <v>0</v>
      </c>
      <c r="I4380" t="b">
        <v>0</v>
      </c>
      <c r="J4380" t="b">
        <v>1</v>
      </c>
      <c r="K4380" t="b">
        <v>0</v>
      </c>
    </row>
    <row r="4381" spans="1:11" x14ac:dyDescent="0.3">
      <c r="A4381" t="s">
        <v>9977</v>
      </c>
      <c r="B4381" t="s">
        <v>9978</v>
      </c>
      <c r="C4381">
        <v>10</v>
      </c>
      <c r="D4381" s="18">
        <v>41804</v>
      </c>
      <c r="E4381" t="s">
        <v>3909</v>
      </c>
      <c r="F4381" t="s">
        <v>3937</v>
      </c>
      <c r="G4381" t="s">
        <v>2384</v>
      </c>
      <c r="H4381" t="b">
        <v>0</v>
      </c>
      <c r="I4381" t="b">
        <v>0</v>
      </c>
      <c r="J4381" t="b">
        <v>0</v>
      </c>
      <c r="K4381" t="b">
        <v>0</v>
      </c>
    </row>
    <row r="4382" spans="1:11" x14ac:dyDescent="0.3">
      <c r="A4382" t="s">
        <v>1615</v>
      </c>
      <c r="B4382" t="s">
        <v>1614</v>
      </c>
      <c r="C4382">
        <v>8.5</v>
      </c>
      <c r="D4382" s="18">
        <v>41823</v>
      </c>
      <c r="E4382" t="s">
        <v>3909</v>
      </c>
      <c r="F4382" t="s">
        <v>3937</v>
      </c>
      <c r="G4382" t="s">
        <v>2634</v>
      </c>
      <c r="H4382" t="b">
        <v>0</v>
      </c>
      <c r="I4382" t="b">
        <v>0</v>
      </c>
      <c r="J4382" t="b">
        <v>0</v>
      </c>
      <c r="K4382" t="b">
        <v>0</v>
      </c>
    </row>
    <row r="4383" spans="1:11" x14ac:dyDescent="0.3">
      <c r="A4383" t="s">
        <v>9979</v>
      </c>
      <c r="B4383" t="s">
        <v>9980</v>
      </c>
      <c r="C4383">
        <v>5.3550000000000004</v>
      </c>
      <c r="D4383" s="18">
        <v>41738</v>
      </c>
      <c r="E4383" t="s">
        <v>3909</v>
      </c>
      <c r="F4383" t="s">
        <v>3937</v>
      </c>
      <c r="G4383" t="s">
        <v>2415</v>
      </c>
      <c r="H4383" t="b">
        <v>0</v>
      </c>
      <c r="I4383" t="b">
        <v>0</v>
      </c>
      <c r="J4383" t="b">
        <v>0</v>
      </c>
      <c r="K4383" t="b">
        <v>0</v>
      </c>
    </row>
    <row r="4384" spans="1:11" x14ac:dyDescent="0.3">
      <c r="A4384" t="s">
        <v>9981</v>
      </c>
      <c r="B4384" t="s">
        <v>9982</v>
      </c>
      <c r="C4384">
        <v>4.08</v>
      </c>
      <c r="D4384" s="18">
        <v>41754</v>
      </c>
      <c r="E4384" t="s">
        <v>3893</v>
      </c>
      <c r="F4384" t="s">
        <v>3894</v>
      </c>
      <c r="G4384" t="s">
        <v>2271</v>
      </c>
      <c r="H4384" t="b">
        <v>0</v>
      </c>
      <c r="I4384" t="b">
        <v>0</v>
      </c>
      <c r="J4384" t="b">
        <v>0</v>
      </c>
      <c r="K4384" t="b">
        <v>0</v>
      </c>
    </row>
    <row r="4385" spans="1:11" x14ac:dyDescent="0.3">
      <c r="A4385" t="s">
        <v>12733</v>
      </c>
      <c r="B4385" t="s">
        <v>12640</v>
      </c>
      <c r="C4385">
        <v>12.75</v>
      </c>
      <c r="D4385" s="18">
        <v>42012</v>
      </c>
      <c r="E4385" t="s">
        <v>3893</v>
      </c>
      <c r="F4385" t="s">
        <v>3894</v>
      </c>
      <c r="G4385" t="s">
        <v>3172</v>
      </c>
      <c r="H4385" t="b">
        <v>0</v>
      </c>
      <c r="I4385" t="b">
        <v>0</v>
      </c>
      <c r="J4385" t="b">
        <v>0</v>
      </c>
      <c r="K4385" t="b">
        <v>0</v>
      </c>
    </row>
    <row r="4386" spans="1:11" x14ac:dyDescent="0.3">
      <c r="A4386" t="s">
        <v>1105</v>
      </c>
      <c r="B4386" t="s">
        <v>1104</v>
      </c>
      <c r="C4386">
        <v>8.16</v>
      </c>
      <c r="D4386" s="18">
        <v>41961</v>
      </c>
      <c r="E4386" t="s">
        <v>3922</v>
      </c>
      <c r="F4386" t="s">
        <v>3923</v>
      </c>
      <c r="G4386" t="s">
        <v>3469</v>
      </c>
      <c r="H4386" t="b">
        <v>0</v>
      </c>
      <c r="I4386" t="b">
        <v>0</v>
      </c>
      <c r="J4386" t="b">
        <v>0</v>
      </c>
      <c r="K4386" t="b">
        <v>0</v>
      </c>
    </row>
    <row r="4387" spans="1:11" x14ac:dyDescent="0.3">
      <c r="A4387" t="s">
        <v>9983</v>
      </c>
      <c r="B4387" t="s">
        <v>9984</v>
      </c>
      <c r="C4387">
        <v>6.375</v>
      </c>
      <c r="D4387" s="18">
        <v>41783</v>
      </c>
      <c r="E4387" t="s">
        <v>3893</v>
      </c>
      <c r="F4387" t="s">
        <v>3894</v>
      </c>
      <c r="G4387" t="s">
        <v>2487</v>
      </c>
      <c r="H4387" t="b">
        <v>0</v>
      </c>
      <c r="I4387" t="b">
        <v>0</v>
      </c>
      <c r="J4387" t="b">
        <v>0</v>
      </c>
      <c r="K4387" t="b">
        <v>0</v>
      </c>
    </row>
    <row r="4388" spans="1:11" x14ac:dyDescent="0.3">
      <c r="A4388" t="s">
        <v>1617</v>
      </c>
      <c r="B4388" t="s">
        <v>1616</v>
      </c>
      <c r="C4388">
        <v>9</v>
      </c>
      <c r="D4388" s="18">
        <v>41823</v>
      </c>
      <c r="E4388" t="s">
        <v>3909</v>
      </c>
      <c r="F4388" t="s">
        <v>3937</v>
      </c>
      <c r="G4388" t="s">
        <v>2634</v>
      </c>
      <c r="H4388" t="b">
        <v>0</v>
      </c>
      <c r="I4388" t="b">
        <v>0</v>
      </c>
      <c r="J4388" t="b">
        <v>0</v>
      </c>
      <c r="K4388" t="b">
        <v>0</v>
      </c>
    </row>
    <row r="4389" spans="1:11" x14ac:dyDescent="0.3">
      <c r="A4389" t="s">
        <v>9985</v>
      </c>
      <c r="B4389" t="s">
        <v>9986</v>
      </c>
      <c r="C4389">
        <v>5</v>
      </c>
      <c r="D4389" s="18">
        <v>41891</v>
      </c>
      <c r="E4389" t="s">
        <v>3909</v>
      </c>
      <c r="F4389" t="s">
        <v>3937</v>
      </c>
      <c r="G4389" t="s">
        <v>3230</v>
      </c>
      <c r="H4389" t="b">
        <v>0</v>
      </c>
      <c r="I4389" t="b">
        <v>0</v>
      </c>
      <c r="J4389" t="b">
        <v>0</v>
      </c>
      <c r="K4389" t="b">
        <v>0</v>
      </c>
    </row>
    <row r="4390" spans="1:11" x14ac:dyDescent="0.3">
      <c r="A4390" t="s">
        <v>13020</v>
      </c>
      <c r="B4390" t="s">
        <v>12961</v>
      </c>
      <c r="C4390">
        <v>4.42</v>
      </c>
      <c r="D4390" s="18">
        <v>42017</v>
      </c>
      <c r="E4390" t="s">
        <v>3900</v>
      </c>
      <c r="F4390" t="s">
        <v>3960</v>
      </c>
      <c r="G4390" t="s">
        <v>12265</v>
      </c>
      <c r="H4390" t="b">
        <v>0</v>
      </c>
      <c r="I4390" t="b">
        <v>1</v>
      </c>
      <c r="J4390" t="b">
        <v>1</v>
      </c>
      <c r="K4390" t="b">
        <v>0</v>
      </c>
    </row>
    <row r="4391" spans="1:11" x14ac:dyDescent="0.3">
      <c r="A4391" t="s">
        <v>9987</v>
      </c>
      <c r="B4391" t="s">
        <v>9988</v>
      </c>
      <c r="C4391">
        <v>9.4350000000000005</v>
      </c>
      <c r="D4391" s="18">
        <v>41754</v>
      </c>
      <c r="E4391" t="s">
        <v>3968</v>
      </c>
      <c r="F4391" t="s">
        <v>3968</v>
      </c>
      <c r="G4391" t="s">
        <v>2265</v>
      </c>
      <c r="H4391" t="b">
        <v>0</v>
      </c>
      <c r="I4391" t="b">
        <v>0</v>
      </c>
      <c r="J4391" t="b">
        <v>1</v>
      </c>
      <c r="K4391" t="b">
        <v>0</v>
      </c>
    </row>
    <row r="4392" spans="1:11" x14ac:dyDescent="0.3">
      <c r="A4392" t="s">
        <v>9989</v>
      </c>
      <c r="B4392" t="s">
        <v>9990</v>
      </c>
      <c r="C4392">
        <v>13.25</v>
      </c>
      <c r="D4392" s="18">
        <v>41841</v>
      </c>
      <c r="E4392" t="s">
        <v>3909</v>
      </c>
      <c r="F4392" t="s">
        <v>3937</v>
      </c>
      <c r="G4392" t="s">
        <v>2689</v>
      </c>
      <c r="H4392" t="b">
        <v>0</v>
      </c>
      <c r="I4392" t="b">
        <v>0</v>
      </c>
      <c r="J4392" t="b">
        <v>0</v>
      </c>
      <c r="K4392" t="b">
        <v>0</v>
      </c>
    </row>
    <row r="4393" spans="1:11" x14ac:dyDescent="0.3">
      <c r="A4393" t="s">
        <v>9991</v>
      </c>
      <c r="B4393" t="s">
        <v>9992</v>
      </c>
      <c r="C4393">
        <v>3.8250000000000002</v>
      </c>
      <c r="D4393" s="18">
        <v>41804</v>
      </c>
      <c r="E4393" t="s">
        <v>3909</v>
      </c>
      <c r="F4393" t="s">
        <v>3937</v>
      </c>
      <c r="G4393" t="s">
        <v>2479</v>
      </c>
      <c r="H4393" t="b">
        <v>0</v>
      </c>
      <c r="I4393" t="b">
        <v>0</v>
      </c>
      <c r="J4393" t="b">
        <v>0</v>
      </c>
      <c r="K4393" t="b">
        <v>0</v>
      </c>
    </row>
    <row r="4394" spans="1:11" x14ac:dyDescent="0.3">
      <c r="A4394" t="s">
        <v>9993</v>
      </c>
      <c r="B4394" t="s">
        <v>9994</v>
      </c>
      <c r="C4394">
        <v>10</v>
      </c>
      <c r="D4394" s="18">
        <v>41725</v>
      </c>
      <c r="E4394" t="s">
        <v>3968</v>
      </c>
      <c r="F4394" t="s">
        <v>3968</v>
      </c>
      <c r="G4394" t="s">
        <v>2366</v>
      </c>
      <c r="H4394" t="b">
        <v>0</v>
      </c>
      <c r="I4394" t="b">
        <v>0</v>
      </c>
      <c r="J4394" t="b">
        <v>1</v>
      </c>
      <c r="K4394" t="b">
        <v>0</v>
      </c>
    </row>
    <row r="4395" spans="1:11" x14ac:dyDescent="0.3">
      <c r="A4395" t="s">
        <v>9995</v>
      </c>
      <c r="B4395" t="s">
        <v>9996</v>
      </c>
      <c r="C4395">
        <v>6.25</v>
      </c>
      <c r="D4395" s="18">
        <v>41940</v>
      </c>
      <c r="E4395" t="s">
        <v>2230</v>
      </c>
      <c r="F4395" t="s">
        <v>3955</v>
      </c>
      <c r="G4395" t="s">
        <v>3864</v>
      </c>
      <c r="H4395" t="b">
        <v>0</v>
      </c>
      <c r="I4395" t="b">
        <v>0</v>
      </c>
      <c r="J4395" t="b">
        <v>0</v>
      </c>
      <c r="K4395" t="b">
        <v>0</v>
      </c>
    </row>
    <row r="4396" spans="1:11" x14ac:dyDescent="0.3">
      <c r="A4396" t="s">
        <v>9997</v>
      </c>
      <c r="B4396" t="s">
        <v>871</v>
      </c>
      <c r="C4396">
        <v>2.8050000000000002</v>
      </c>
      <c r="D4396" s="18">
        <v>41919</v>
      </c>
      <c r="E4396" t="s">
        <v>3900</v>
      </c>
      <c r="F4396" t="s">
        <v>3901</v>
      </c>
      <c r="G4396" t="s">
        <v>2317</v>
      </c>
      <c r="H4396" t="b">
        <v>0</v>
      </c>
      <c r="I4396" t="b">
        <v>0</v>
      </c>
      <c r="J4396" t="b">
        <v>1</v>
      </c>
      <c r="K4396" t="b">
        <v>0</v>
      </c>
    </row>
    <row r="4397" spans="1:11" x14ac:dyDescent="0.3">
      <c r="A4397" t="s">
        <v>9998</v>
      </c>
      <c r="B4397" t="s">
        <v>9999</v>
      </c>
      <c r="C4397">
        <v>2.5</v>
      </c>
      <c r="D4397" s="18">
        <v>41725</v>
      </c>
      <c r="E4397" t="s">
        <v>3968</v>
      </c>
      <c r="F4397" t="s">
        <v>3968</v>
      </c>
      <c r="G4397" t="s">
        <v>2406</v>
      </c>
      <c r="H4397" t="b">
        <v>0</v>
      </c>
      <c r="I4397" t="b">
        <v>0</v>
      </c>
      <c r="J4397" t="b">
        <v>1</v>
      </c>
      <c r="K4397" t="b">
        <v>0</v>
      </c>
    </row>
    <row r="4398" spans="1:11" x14ac:dyDescent="0.3">
      <c r="A4398" t="s">
        <v>1982</v>
      </c>
      <c r="B4398" t="s">
        <v>1981</v>
      </c>
      <c r="C4398">
        <v>7.75</v>
      </c>
      <c r="D4398" s="18">
        <v>41865</v>
      </c>
      <c r="E4398" t="s">
        <v>3909</v>
      </c>
      <c r="F4398" t="s">
        <v>3937</v>
      </c>
      <c r="G4398" t="s">
        <v>3849</v>
      </c>
      <c r="H4398" t="b">
        <v>0</v>
      </c>
      <c r="I4398" t="b">
        <v>0</v>
      </c>
      <c r="J4398" t="b">
        <v>0</v>
      </c>
      <c r="K4398" t="b">
        <v>0</v>
      </c>
    </row>
    <row r="4399" spans="1:11" x14ac:dyDescent="0.3">
      <c r="A4399" t="s">
        <v>10000</v>
      </c>
      <c r="B4399" t="s">
        <v>10001</v>
      </c>
      <c r="C4399">
        <v>5.0999999999999996</v>
      </c>
      <c r="D4399" s="18">
        <v>41772</v>
      </c>
      <c r="E4399" t="s">
        <v>2230</v>
      </c>
      <c r="F4399" t="s">
        <v>3984</v>
      </c>
      <c r="G4399" t="s">
        <v>2394</v>
      </c>
      <c r="H4399" t="b">
        <v>0</v>
      </c>
      <c r="I4399" t="b">
        <v>0</v>
      </c>
      <c r="J4399" t="b">
        <v>0</v>
      </c>
      <c r="K4399" t="b">
        <v>0</v>
      </c>
    </row>
    <row r="4400" spans="1:11" x14ac:dyDescent="0.3">
      <c r="A4400" t="s">
        <v>10002</v>
      </c>
      <c r="B4400" t="s">
        <v>10003</v>
      </c>
      <c r="C4400">
        <v>6.5</v>
      </c>
      <c r="D4400" s="18">
        <v>41934</v>
      </c>
      <c r="E4400" t="s">
        <v>3909</v>
      </c>
      <c r="F4400" t="s">
        <v>3929</v>
      </c>
      <c r="G4400" t="s">
        <v>2937</v>
      </c>
      <c r="H4400" t="b">
        <v>0</v>
      </c>
      <c r="I4400" t="b">
        <v>0</v>
      </c>
      <c r="J4400" t="b">
        <v>0</v>
      </c>
      <c r="K4400" t="b">
        <v>0</v>
      </c>
    </row>
    <row r="4401" spans="1:11" x14ac:dyDescent="0.3">
      <c r="A4401" t="s">
        <v>10004</v>
      </c>
      <c r="B4401" t="s">
        <v>10005</v>
      </c>
      <c r="C4401">
        <v>10.199999999999999</v>
      </c>
      <c r="D4401" s="18">
        <v>41759</v>
      </c>
      <c r="E4401" t="s">
        <v>2230</v>
      </c>
      <c r="F4401" t="s">
        <v>3955</v>
      </c>
      <c r="G4401" t="s">
        <v>2265</v>
      </c>
      <c r="H4401" t="b">
        <v>0</v>
      </c>
      <c r="I4401" t="b">
        <v>0</v>
      </c>
      <c r="J4401" t="b">
        <v>0</v>
      </c>
      <c r="K4401" t="b">
        <v>0</v>
      </c>
    </row>
    <row r="4402" spans="1:11" x14ac:dyDescent="0.3">
      <c r="A4402" t="s">
        <v>10006</v>
      </c>
      <c r="B4402" t="s">
        <v>10007</v>
      </c>
      <c r="C4402">
        <v>6</v>
      </c>
      <c r="D4402" s="18">
        <v>41834</v>
      </c>
      <c r="E4402" t="s">
        <v>3893</v>
      </c>
      <c r="F4402" t="s">
        <v>3894</v>
      </c>
      <c r="G4402" t="s">
        <v>2721</v>
      </c>
      <c r="H4402" t="b">
        <v>0</v>
      </c>
      <c r="I4402" t="b">
        <v>0</v>
      </c>
      <c r="J4402" t="b">
        <v>0</v>
      </c>
      <c r="K4402" t="b">
        <v>0</v>
      </c>
    </row>
    <row r="4403" spans="1:11" x14ac:dyDescent="0.3">
      <c r="A4403" t="s">
        <v>2051</v>
      </c>
      <c r="B4403" t="s">
        <v>2050</v>
      </c>
      <c r="C4403">
        <v>7</v>
      </c>
      <c r="D4403" s="18">
        <v>41874</v>
      </c>
      <c r="E4403" t="s">
        <v>3909</v>
      </c>
      <c r="F4403" t="s">
        <v>3937</v>
      </c>
      <c r="G4403" t="s">
        <v>3138</v>
      </c>
      <c r="H4403" t="b">
        <v>0</v>
      </c>
      <c r="I4403" t="b">
        <v>0</v>
      </c>
      <c r="J4403" t="b">
        <v>0</v>
      </c>
      <c r="K4403" t="b">
        <v>0</v>
      </c>
    </row>
    <row r="4404" spans="1:11" x14ac:dyDescent="0.3">
      <c r="A4404" t="s">
        <v>13339</v>
      </c>
      <c r="B4404" t="s">
        <v>13340</v>
      </c>
      <c r="C4404">
        <v>2.5499999999999998</v>
      </c>
      <c r="D4404" s="18">
        <v>42026</v>
      </c>
      <c r="E4404" t="s">
        <v>3893</v>
      </c>
      <c r="F4404" t="s">
        <v>4060</v>
      </c>
      <c r="G4404" t="s">
        <v>12821</v>
      </c>
      <c r="H4404" t="b">
        <v>0</v>
      </c>
      <c r="I4404" t="b">
        <v>0</v>
      </c>
      <c r="J4404" t="b">
        <v>0</v>
      </c>
      <c r="K4404" t="b">
        <v>0</v>
      </c>
    </row>
    <row r="4405" spans="1:11" x14ac:dyDescent="0.3">
      <c r="A4405" t="s">
        <v>11752</v>
      </c>
      <c r="B4405" t="s">
        <v>11753</v>
      </c>
      <c r="C4405">
        <v>7.14</v>
      </c>
      <c r="D4405" s="18">
        <v>41986</v>
      </c>
      <c r="E4405" t="s">
        <v>3893</v>
      </c>
      <c r="F4405" t="s">
        <v>3894</v>
      </c>
      <c r="G4405" t="s">
        <v>11497</v>
      </c>
      <c r="H4405" t="b">
        <v>0</v>
      </c>
      <c r="I4405" t="b">
        <v>0</v>
      </c>
      <c r="J4405" t="b">
        <v>0</v>
      </c>
      <c r="K4405" t="b">
        <v>0</v>
      </c>
    </row>
    <row r="4406" spans="1:11" x14ac:dyDescent="0.3">
      <c r="A4406" t="s">
        <v>10008</v>
      </c>
      <c r="B4406" t="s">
        <v>10009</v>
      </c>
      <c r="C4406">
        <v>4.8449999999999998</v>
      </c>
      <c r="D4406" s="18">
        <v>41787</v>
      </c>
      <c r="E4406" t="s">
        <v>3909</v>
      </c>
      <c r="F4406" t="s">
        <v>3937</v>
      </c>
      <c r="G4406" t="s">
        <v>2475</v>
      </c>
      <c r="H4406" t="b">
        <v>0</v>
      </c>
      <c r="I4406" t="b">
        <v>0</v>
      </c>
      <c r="J4406" t="b">
        <v>0</v>
      </c>
      <c r="K4406" t="b">
        <v>0</v>
      </c>
    </row>
    <row r="4407" spans="1:11" x14ac:dyDescent="0.3">
      <c r="A4407" t="s">
        <v>1718</v>
      </c>
      <c r="B4407" t="s">
        <v>1717</v>
      </c>
      <c r="C4407">
        <v>10</v>
      </c>
      <c r="D4407" s="18">
        <v>41835</v>
      </c>
      <c r="E4407" t="s">
        <v>3893</v>
      </c>
      <c r="F4407" t="s">
        <v>3894</v>
      </c>
      <c r="G4407" t="s">
        <v>2638</v>
      </c>
      <c r="H4407" t="b">
        <v>0</v>
      </c>
      <c r="I4407" t="b">
        <v>0</v>
      </c>
      <c r="J4407" t="b">
        <v>0</v>
      </c>
      <c r="K4407" t="b">
        <v>0</v>
      </c>
    </row>
    <row r="4408" spans="1:11" x14ac:dyDescent="0.3">
      <c r="A4408" t="s">
        <v>10010</v>
      </c>
      <c r="B4408" t="s">
        <v>10011</v>
      </c>
      <c r="C4408">
        <v>7</v>
      </c>
      <c r="D4408" s="18">
        <v>41841</v>
      </c>
      <c r="E4408" t="s">
        <v>3968</v>
      </c>
      <c r="F4408" t="s">
        <v>3968</v>
      </c>
      <c r="G4408" t="s">
        <v>2265</v>
      </c>
      <c r="H4408" t="b">
        <v>0</v>
      </c>
      <c r="I4408" t="b">
        <v>0</v>
      </c>
      <c r="J4408" t="b">
        <v>1</v>
      </c>
      <c r="K4408" t="b">
        <v>0</v>
      </c>
    </row>
    <row r="4409" spans="1:11" x14ac:dyDescent="0.3">
      <c r="A4409" t="s">
        <v>10012</v>
      </c>
      <c r="B4409" t="s">
        <v>1051</v>
      </c>
      <c r="C4409">
        <v>9.9450000000000003</v>
      </c>
      <c r="D4409" s="18">
        <v>41951</v>
      </c>
      <c r="E4409" t="s">
        <v>2230</v>
      </c>
      <c r="F4409" t="s">
        <v>3955</v>
      </c>
      <c r="G4409" t="s">
        <v>3493</v>
      </c>
      <c r="H4409" t="b">
        <v>0</v>
      </c>
      <c r="I4409" t="b">
        <v>0</v>
      </c>
      <c r="J4409" t="b">
        <v>0</v>
      </c>
      <c r="K4409" t="b">
        <v>0</v>
      </c>
    </row>
    <row r="4410" spans="1:11" x14ac:dyDescent="0.3">
      <c r="A4410" t="s">
        <v>10013</v>
      </c>
      <c r="B4410" t="s">
        <v>10014</v>
      </c>
      <c r="C4410">
        <v>9.25</v>
      </c>
      <c r="D4410" s="18">
        <v>41860</v>
      </c>
      <c r="E4410" t="s">
        <v>3968</v>
      </c>
      <c r="F4410" t="s">
        <v>3968</v>
      </c>
      <c r="G4410" t="s">
        <v>2591</v>
      </c>
      <c r="H4410" t="b">
        <v>0</v>
      </c>
      <c r="I4410" t="b">
        <v>0</v>
      </c>
      <c r="J4410" t="b">
        <v>1</v>
      </c>
      <c r="K4410" t="b">
        <v>0</v>
      </c>
    </row>
    <row r="4411" spans="1:11" x14ac:dyDescent="0.3">
      <c r="A4411" t="s">
        <v>10015</v>
      </c>
      <c r="B4411" t="s">
        <v>10016</v>
      </c>
      <c r="C4411">
        <v>9.9450000000000003</v>
      </c>
      <c r="D4411" s="18">
        <v>41950</v>
      </c>
      <c r="E4411" t="s">
        <v>3900</v>
      </c>
      <c r="F4411" t="s">
        <v>3960</v>
      </c>
      <c r="G4411" t="s">
        <v>2610</v>
      </c>
      <c r="H4411" t="b">
        <v>0</v>
      </c>
      <c r="I4411" t="b">
        <v>0</v>
      </c>
      <c r="J4411" t="b">
        <v>1</v>
      </c>
      <c r="K4411" t="b">
        <v>0</v>
      </c>
    </row>
    <row r="4412" spans="1:11" x14ac:dyDescent="0.3">
      <c r="A4412" t="s">
        <v>10017</v>
      </c>
      <c r="B4412" t="s">
        <v>10018</v>
      </c>
      <c r="C4412">
        <v>8.5</v>
      </c>
      <c r="D4412" s="18">
        <v>41803</v>
      </c>
      <c r="E4412" t="s">
        <v>3909</v>
      </c>
      <c r="F4412" t="s">
        <v>3937</v>
      </c>
      <c r="G4412" t="s">
        <v>2317</v>
      </c>
      <c r="H4412" t="b">
        <v>0</v>
      </c>
      <c r="I4412" t="b">
        <v>0</v>
      </c>
      <c r="J4412" t="b">
        <v>0</v>
      </c>
      <c r="K4412" t="b">
        <v>0</v>
      </c>
    </row>
    <row r="4413" spans="1:11" x14ac:dyDescent="0.3">
      <c r="A4413" t="s">
        <v>10019</v>
      </c>
      <c r="B4413" t="s">
        <v>10020</v>
      </c>
      <c r="C4413">
        <v>2.5</v>
      </c>
      <c r="D4413" s="18">
        <v>41760</v>
      </c>
      <c r="E4413" t="s">
        <v>3968</v>
      </c>
      <c r="F4413" t="s">
        <v>3968</v>
      </c>
      <c r="G4413" t="s">
        <v>2251</v>
      </c>
      <c r="H4413" t="b">
        <v>0</v>
      </c>
      <c r="I4413" t="b">
        <v>0</v>
      </c>
      <c r="J4413" t="b">
        <v>1</v>
      </c>
      <c r="K4413" t="b">
        <v>0</v>
      </c>
    </row>
    <row r="4414" spans="1:11" x14ac:dyDescent="0.3">
      <c r="A4414" t="s">
        <v>10021</v>
      </c>
      <c r="B4414" t="s">
        <v>10022</v>
      </c>
      <c r="C4414">
        <v>3.3149999999999999</v>
      </c>
      <c r="D4414" s="18">
        <v>41794</v>
      </c>
      <c r="E4414" t="s">
        <v>2230</v>
      </c>
      <c r="F4414" t="s">
        <v>3984</v>
      </c>
      <c r="G4414" t="s">
        <v>2329</v>
      </c>
      <c r="H4414" t="b">
        <v>0</v>
      </c>
      <c r="I4414" t="b">
        <v>0</v>
      </c>
      <c r="J4414" t="b">
        <v>0</v>
      </c>
      <c r="K4414" t="b">
        <v>0</v>
      </c>
    </row>
    <row r="4415" spans="1:11" x14ac:dyDescent="0.3">
      <c r="A4415" t="s">
        <v>10023</v>
      </c>
      <c r="B4415" t="s">
        <v>10024</v>
      </c>
      <c r="C4415">
        <v>7.25</v>
      </c>
      <c r="D4415" s="18">
        <v>41841</v>
      </c>
      <c r="E4415" t="s">
        <v>3968</v>
      </c>
      <c r="F4415" t="s">
        <v>3968</v>
      </c>
      <c r="G4415" t="s">
        <v>2752</v>
      </c>
      <c r="H4415" t="b">
        <v>0</v>
      </c>
      <c r="I4415" t="b">
        <v>0</v>
      </c>
      <c r="J4415" t="b">
        <v>1</v>
      </c>
      <c r="K4415" t="b">
        <v>0</v>
      </c>
    </row>
    <row r="4416" spans="1:11" x14ac:dyDescent="0.3">
      <c r="A4416" t="s">
        <v>10025</v>
      </c>
      <c r="B4416" t="s">
        <v>10026</v>
      </c>
      <c r="C4416">
        <v>5.5</v>
      </c>
      <c r="D4416" s="18">
        <v>41937</v>
      </c>
      <c r="E4416" t="s">
        <v>3909</v>
      </c>
      <c r="F4416" t="s">
        <v>3929</v>
      </c>
      <c r="G4416" t="s">
        <v>2727</v>
      </c>
      <c r="H4416" t="b">
        <v>0</v>
      </c>
      <c r="I4416" t="b">
        <v>0</v>
      </c>
      <c r="J4416" t="b">
        <v>0</v>
      </c>
      <c r="K4416" t="b">
        <v>0</v>
      </c>
    </row>
    <row r="4417" spans="1:11" x14ac:dyDescent="0.3">
      <c r="A4417" t="s">
        <v>10027</v>
      </c>
      <c r="B4417" t="s">
        <v>992</v>
      </c>
      <c r="C4417">
        <v>7</v>
      </c>
      <c r="D4417" s="18">
        <v>41925</v>
      </c>
      <c r="E4417" t="s">
        <v>3909</v>
      </c>
      <c r="F4417" t="s">
        <v>3929</v>
      </c>
      <c r="G4417" t="s">
        <v>2600</v>
      </c>
      <c r="H4417" t="b">
        <v>0</v>
      </c>
      <c r="I4417" t="b">
        <v>0</v>
      </c>
      <c r="J4417" t="b">
        <v>0</v>
      </c>
      <c r="K4417" t="b">
        <v>0</v>
      </c>
    </row>
    <row r="4418" spans="1:11" x14ac:dyDescent="0.3">
      <c r="A4418" t="s">
        <v>10028</v>
      </c>
      <c r="B4418" t="s">
        <v>10029</v>
      </c>
      <c r="C4418">
        <v>4.08</v>
      </c>
      <c r="D4418" s="18">
        <v>41744</v>
      </c>
      <c r="E4418" t="s">
        <v>3909</v>
      </c>
      <c r="F4418" t="s">
        <v>3937</v>
      </c>
      <c r="G4418" t="s">
        <v>2265</v>
      </c>
      <c r="H4418" t="b">
        <v>0</v>
      </c>
      <c r="I4418" t="b">
        <v>0</v>
      </c>
      <c r="J4418" t="b">
        <v>0</v>
      </c>
      <c r="K4418" t="b">
        <v>0</v>
      </c>
    </row>
    <row r="4419" spans="1:11" x14ac:dyDescent="0.3">
      <c r="A4419" t="s">
        <v>10030</v>
      </c>
      <c r="B4419" t="s">
        <v>10031</v>
      </c>
      <c r="C4419">
        <v>6.63</v>
      </c>
      <c r="D4419" s="18">
        <v>41758</v>
      </c>
      <c r="E4419" t="s">
        <v>3900</v>
      </c>
      <c r="F4419" t="s">
        <v>3960</v>
      </c>
      <c r="G4419" t="s">
        <v>2402</v>
      </c>
      <c r="H4419" t="b">
        <v>0</v>
      </c>
      <c r="I4419" t="b">
        <v>0</v>
      </c>
      <c r="J4419" t="b">
        <v>1</v>
      </c>
      <c r="K4419" t="b">
        <v>0</v>
      </c>
    </row>
    <row r="4420" spans="1:11" x14ac:dyDescent="0.3">
      <c r="A4420" t="s">
        <v>12327</v>
      </c>
      <c r="B4420" t="s">
        <v>12328</v>
      </c>
      <c r="C4420">
        <v>5.25</v>
      </c>
      <c r="D4420" s="18">
        <v>42000</v>
      </c>
      <c r="E4420" t="s">
        <v>3893</v>
      </c>
      <c r="F4420" t="s">
        <v>3894</v>
      </c>
      <c r="G4420" t="s">
        <v>2429</v>
      </c>
      <c r="H4420" t="b">
        <v>1</v>
      </c>
      <c r="I4420" t="b">
        <v>1</v>
      </c>
      <c r="J4420" t="b">
        <v>0</v>
      </c>
      <c r="K4420" t="b">
        <v>0</v>
      </c>
    </row>
    <row r="4421" spans="1:11" x14ac:dyDescent="0.3">
      <c r="A4421" t="s">
        <v>12075</v>
      </c>
      <c r="B4421" t="s">
        <v>12074</v>
      </c>
      <c r="C4421">
        <v>11.25</v>
      </c>
      <c r="D4421" s="18">
        <v>41991</v>
      </c>
      <c r="E4421" t="s">
        <v>3900</v>
      </c>
      <c r="F4421" t="s">
        <v>3960</v>
      </c>
      <c r="G4421" t="s">
        <v>2429</v>
      </c>
      <c r="H4421" t="b">
        <v>1</v>
      </c>
      <c r="I4421" t="b">
        <v>1</v>
      </c>
      <c r="J4421" t="b">
        <v>1</v>
      </c>
      <c r="K4421" t="b">
        <v>0</v>
      </c>
    </row>
    <row r="4422" spans="1:11" x14ac:dyDescent="0.3">
      <c r="A4422" t="s">
        <v>10032</v>
      </c>
      <c r="B4422" t="s">
        <v>10033</v>
      </c>
      <c r="C4422">
        <v>4.25</v>
      </c>
      <c r="D4422" s="18">
        <v>41884</v>
      </c>
      <c r="E4422" t="s">
        <v>3909</v>
      </c>
      <c r="F4422" t="s">
        <v>3937</v>
      </c>
      <c r="G4422" t="s">
        <v>3214</v>
      </c>
      <c r="H4422" t="b">
        <v>0</v>
      </c>
      <c r="I4422" t="b">
        <v>0</v>
      </c>
      <c r="J4422" t="b">
        <v>0</v>
      </c>
      <c r="K4422" t="b">
        <v>0</v>
      </c>
    </row>
    <row r="4423" spans="1:11" x14ac:dyDescent="0.3">
      <c r="A4423" t="s">
        <v>10034</v>
      </c>
      <c r="B4423" t="s">
        <v>10035</v>
      </c>
      <c r="C4423">
        <v>7.14</v>
      </c>
      <c r="D4423" s="18">
        <v>41816</v>
      </c>
      <c r="E4423" t="s">
        <v>3968</v>
      </c>
      <c r="F4423" t="s">
        <v>3968</v>
      </c>
      <c r="G4423" t="s">
        <v>2489</v>
      </c>
      <c r="H4423" t="b">
        <v>0</v>
      </c>
      <c r="I4423" t="b">
        <v>0</v>
      </c>
      <c r="J4423" t="b">
        <v>1</v>
      </c>
      <c r="K4423" t="b">
        <v>0</v>
      </c>
    </row>
    <row r="4424" spans="1:11" x14ac:dyDescent="0.3">
      <c r="A4424" t="s">
        <v>10036</v>
      </c>
      <c r="B4424" t="s">
        <v>10037</v>
      </c>
      <c r="C4424">
        <v>6.5</v>
      </c>
      <c r="D4424" s="18">
        <v>41719</v>
      </c>
      <c r="E4424" t="s">
        <v>3893</v>
      </c>
      <c r="F4424" t="s">
        <v>3894</v>
      </c>
      <c r="G4424" t="s">
        <v>2243</v>
      </c>
      <c r="H4424" t="b">
        <v>0</v>
      </c>
      <c r="I4424" t="b">
        <v>0</v>
      </c>
      <c r="J4424" t="b">
        <v>0</v>
      </c>
      <c r="K4424" t="b">
        <v>0</v>
      </c>
    </row>
    <row r="4425" spans="1:11" x14ac:dyDescent="0.3">
      <c r="A4425" t="s">
        <v>2205</v>
      </c>
      <c r="B4425" t="s">
        <v>2204</v>
      </c>
      <c r="C4425">
        <v>4.59</v>
      </c>
      <c r="D4425" s="18">
        <v>41971</v>
      </c>
      <c r="E4425" t="s">
        <v>3909</v>
      </c>
      <c r="F4425" t="s">
        <v>3937</v>
      </c>
      <c r="G4425" t="s">
        <v>2275</v>
      </c>
      <c r="H4425" t="b">
        <v>0</v>
      </c>
      <c r="I4425" t="b">
        <v>0</v>
      </c>
      <c r="J4425" t="b">
        <v>0</v>
      </c>
      <c r="K4425" t="b">
        <v>0</v>
      </c>
    </row>
    <row r="4426" spans="1:11" x14ac:dyDescent="0.3">
      <c r="A4426" t="s">
        <v>10038</v>
      </c>
      <c r="B4426" t="s">
        <v>10039</v>
      </c>
      <c r="C4426">
        <v>7.25</v>
      </c>
      <c r="D4426" s="18">
        <v>41744</v>
      </c>
      <c r="E4426" t="s">
        <v>3909</v>
      </c>
      <c r="F4426" t="s">
        <v>3937</v>
      </c>
      <c r="G4426" t="s">
        <v>2406</v>
      </c>
      <c r="H4426" t="b">
        <v>0</v>
      </c>
      <c r="I4426" t="b">
        <v>0</v>
      </c>
      <c r="J4426" t="b">
        <v>0</v>
      </c>
      <c r="K4426" t="b">
        <v>0</v>
      </c>
    </row>
    <row r="4427" spans="1:11" x14ac:dyDescent="0.3">
      <c r="A4427" t="s">
        <v>10040</v>
      </c>
      <c r="B4427" t="s">
        <v>10041</v>
      </c>
      <c r="C4427">
        <v>9.25</v>
      </c>
      <c r="D4427" s="18">
        <v>41810</v>
      </c>
      <c r="E4427" t="s">
        <v>3909</v>
      </c>
      <c r="F4427" t="s">
        <v>3937</v>
      </c>
      <c r="G4427" t="s">
        <v>2427</v>
      </c>
      <c r="H4427" t="b">
        <v>0</v>
      </c>
      <c r="I4427" t="b">
        <v>0</v>
      </c>
      <c r="J4427" t="b">
        <v>0</v>
      </c>
      <c r="K4427" t="b">
        <v>0</v>
      </c>
    </row>
    <row r="4428" spans="1:11" x14ac:dyDescent="0.3">
      <c r="A4428" t="s">
        <v>10042</v>
      </c>
      <c r="B4428" t="s">
        <v>10043</v>
      </c>
      <c r="C4428">
        <v>2.5</v>
      </c>
      <c r="D4428" s="18">
        <v>41843</v>
      </c>
      <c r="E4428" t="s">
        <v>3909</v>
      </c>
      <c r="F4428" t="s">
        <v>3937</v>
      </c>
      <c r="G4428" t="s">
        <v>2721</v>
      </c>
      <c r="H4428" t="b">
        <v>0</v>
      </c>
      <c r="I4428" t="b">
        <v>0</v>
      </c>
      <c r="J4428" t="b">
        <v>0</v>
      </c>
      <c r="K4428" t="b">
        <v>0</v>
      </c>
    </row>
    <row r="4429" spans="1:11" x14ac:dyDescent="0.3">
      <c r="A4429" t="s">
        <v>10044</v>
      </c>
      <c r="B4429" t="s">
        <v>10045</v>
      </c>
      <c r="C4429">
        <v>13</v>
      </c>
      <c r="D4429" s="18">
        <v>41874</v>
      </c>
      <c r="E4429" t="s">
        <v>3909</v>
      </c>
      <c r="F4429" t="s">
        <v>3929</v>
      </c>
      <c r="G4429" t="s">
        <v>2943</v>
      </c>
      <c r="H4429" t="b">
        <v>0</v>
      </c>
      <c r="I4429" t="b">
        <v>0</v>
      </c>
      <c r="J4429" t="b">
        <v>0</v>
      </c>
      <c r="K4429" t="b">
        <v>0</v>
      </c>
    </row>
    <row r="4430" spans="1:11" x14ac:dyDescent="0.3">
      <c r="A4430" t="s">
        <v>13765</v>
      </c>
      <c r="B4430" t="s">
        <v>13766</v>
      </c>
      <c r="C4430">
        <v>5</v>
      </c>
      <c r="D4430" s="18">
        <v>42030</v>
      </c>
      <c r="E4430" t="s">
        <v>3893</v>
      </c>
      <c r="F4430" t="s">
        <v>3894</v>
      </c>
      <c r="G4430" t="s">
        <v>12236</v>
      </c>
      <c r="H4430" t="b">
        <v>0</v>
      </c>
      <c r="I4430" t="b">
        <v>0</v>
      </c>
      <c r="J4430" t="b">
        <v>0</v>
      </c>
      <c r="K4430" t="b">
        <v>0</v>
      </c>
    </row>
    <row r="4431" spans="1:11" x14ac:dyDescent="0.3">
      <c r="A4431" t="s">
        <v>10046</v>
      </c>
      <c r="B4431" t="s">
        <v>10047</v>
      </c>
      <c r="C4431">
        <v>5.75</v>
      </c>
      <c r="D4431" s="18">
        <v>41823</v>
      </c>
      <c r="E4431" t="s">
        <v>3909</v>
      </c>
      <c r="F4431" t="s">
        <v>3937</v>
      </c>
      <c r="G4431" t="s">
        <v>2553</v>
      </c>
      <c r="H4431" t="b">
        <v>0</v>
      </c>
      <c r="I4431" t="b">
        <v>0</v>
      </c>
      <c r="J4431" t="b">
        <v>0</v>
      </c>
      <c r="K4431" t="b">
        <v>0</v>
      </c>
    </row>
    <row r="4432" spans="1:11" x14ac:dyDescent="0.3">
      <c r="A4432" t="s">
        <v>10048</v>
      </c>
      <c r="B4432" t="s">
        <v>10049</v>
      </c>
      <c r="C4432">
        <v>10</v>
      </c>
      <c r="D4432" s="18">
        <v>41775</v>
      </c>
      <c r="E4432" t="s">
        <v>3909</v>
      </c>
      <c r="F4432" t="s">
        <v>3937</v>
      </c>
      <c r="G4432" t="s">
        <v>2435</v>
      </c>
      <c r="H4432" t="b">
        <v>0</v>
      </c>
      <c r="I4432" t="b">
        <v>0</v>
      </c>
      <c r="J4432" t="b">
        <v>0</v>
      </c>
      <c r="K4432" t="b">
        <v>0</v>
      </c>
    </row>
    <row r="4433" spans="1:11" x14ac:dyDescent="0.3">
      <c r="A4433" t="s">
        <v>10050</v>
      </c>
      <c r="B4433" t="s">
        <v>908</v>
      </c>
      <c r="C4433">
        <v>11.22</v>
      </c>
      <c r="D4433" s="18">
        <v>41948</v>
      </c>
      <c r="E4433" t="s">
        <v>3893</v>
      </c>
      <c r="F4433" t="s">
        <v>3894</v>
      </c>
      <c r="G4433" t="s">
        <v>2251</v>
      </c>
      <c r="H4433" t="b">
        <v>0</v>
      </c>
      <c r="I4433" t="b">
        <v>0</v>
      </c>
      <c r="J4433" t="b">
        <v>0</v>
      </c>
      <c r="K4433" t="b">
        <v>0</v>
      </c>
    </row>
    <row r="4434" spans="1:11" x14ac:dyDescent="0.3">
      <c r="A4434" t="s">
        <v>13022</v>
      </c>
      <c r="B4434" t="s">
        <v>12962</v>
      </c>
      <c r="C4434">
        <v>3.8250000000000002</v>
      </c>
      <c r="D4434" s="18">
        <v>42017</v>
      </c>
      <c r="E4434" t="s">
        <v>2230</v>
      </c>
      <c r="F4434" t="s">
        <v>3984</v>
      </c>
      <c r="G4434" t="s">
        <v>12506</v>
      </c>
      <c r="H4434" t="b">
        <v>0</v>
      </c>
      <c r="I4434" t="b">
        <v>0</v>
      </c>
      <c r="J4434" t="b">
        <v>0</v>
      </c>
      <c r="K4434" t="b">
        <v>0</v>
      </c>
    </row>
    <row r="4435" spans="1:11" x14ac:dyDescent="0.3">
      <c r="A4435" t="s">
        <v>10051</v>
      </c>
      <c r="B4435" t="s">
        <v>10052</v>
      </c>
      <c r="C4435">
        <v>9.6199999999999992</v>
      </c>
      <c r="D4435" s="18">
        <v>41968</v>
      </c>
      <c r="E4435" t="s">
        <v>3922</v>
      </c>
      <c r="F4435" t="s">
        <v>3923</v>
      </c>
      <c r="G4435" t="s">
        <v>2689</v>
      </c>
      <c r="H4435" t="b">
        <v>0</v>
      </c>
      <c r="I4435" t="b">
        <v>0</v>
      </c>
      <c r="J4435" t="b">
        <v>0</v>
      </c>
      <c r="K4435" t="b">
        <v>0</v>
      </c>
    </row>
    <row r="4436" spans="1:11" x14ac:dyDescent="0.3">
      <c r="A4436" t="s">
        <v>10053</v>
      </c>
      <c r="B4436" t="s">
        <v>297</v>
      </c>
      <c r="C4436">
        <v>7.75</v>
      </c>
      <c r="D4436" s="18">
        <v>41962</v>
      </c>
      <c r="E4436" t="s">
        <v>3893</v>
      </c>
      <c r="F4436" t="s">
        <v>3894</v>
      </c>
      <c r="G4436" t="s">
        <v>2916</v>
      </c>
      <c r="H4436" t="b">
        <v>0</v>
      </c>
      <c r="I4436" t="b">
        <v>0</v>
      </c>
      <c r="J4436" t="b">
        <v>0</v>
      </c>
      <c r="K4436" t="b">
        <v>0</v>
      </c>
    </row>
    <row r="4437" spans="1:11" x14ac:dyDescent="0.3">
      <c r="A4437" t="s">
        <v>2055</v>
      </c>
      <c r="B4437" t="s">
        <v>2054</v>
      </c>
      <c r="C4437">
        <v>5.75</v>
      </c>
      <c r="D4437" s="18">
        <v>41874</v>
      </c>
      <c r="E4437" t="s">
        <v>3968</v>
      </c>
      <c r="F4437" t="s">
        <v>3968</v>
      </c>
      <c r="G4437" t="s">
        <v>2636</v>
      </c>
      <c r="H4437" t="b">
        <v>0</v>
      </c>
      <c r="I4437" t="b">
        <v>0</v>
      </c>
      <c r="J4437" t="b">
        <v>1</v>
      </c>
      <c r="K4437" t="b">
        <v>0</v>
      </c>
    </row>
    <row r="4438" spans="1:11" x14ac:dyDescent="0.3">
      <c r="A4438" t="s">
        <v>10054</v>
      </c>
      <c r="B4438" t="s">
        <v>799</v>
      </c>
      <c r="C4438">
        <v>10.25</v>
      </c>
      <c r="D4438" s="18">
        <v>41866</v>
      </c>
      <c r="E4438" t="s">
        <v>3968</v>
      </c>
      <c r="F4438" t="s">
        <v>3968</v>
      </c>
      <c r="G4438" t="s">
        <v>2689</v>
      </c>
      <c r="H4438" t="b">
        <v>0</v>
      </c>
      <c r="I4438" t="b">
        <v>0</v>
      </c>
      <c r="J4438" t="b">
        <v>1</v>
      </c>
      <c r="K4438" t="b">
        <v>0</v>
      </c>
    </row>
    <row r="4439" spans="1:11" x14ac:dyDescent="0.3">
      <c r="A4439" t="s">
        <v>1814</v>
      </c>
      <c r="B4439" t="s">
        <v>1813</v>
      </c>
      <c r="C4439">
        <v>5</v>
      </c>
      <c r="D4439" s="18">
        <v>41842</v>
      </c>
      <c r="E4439" t="s">
        <v>3909</v>
      </c>
      <c r="F4439" t="s">
        <v>3937</v>
      </c>
      <c r="G4439" t="s">
        <v>2606</v>
      </c>
      <c r="H4439" t="b">
        <v>0</v>
      </c>
      <c r="I4439" t="b">
        <v>0</v>
      </c>
      <c r="J4439" t="b">
        <v>0</v>
      </c>
      <c r="K4439" t="b">
        <v>0</v>
      </c>
    </row>
    <row r="4440" spans="1:11" x14ac:dyDescent="0.3">
      <c r="A4440" t="s">
        <v>12692</v>
      </c>
      <c r="B4440" t="s">
        <v>12598</v>
      </c>
      <c r="C4440">
        <v>6.8849999999999998</v>
      </c>
      <c r="D4440" s="18">
        <v>42014</v>
      </c>
      <c r="E4440" t="s">
        <v>3922</v>
      </c>
      <c r="F4440" t="s">
        <v>3985</v>
      </c>
      <c r="G4440" t="s">
        <v>3459</v>
      </c>
      <c r="H4440" t="b">
        <v>1</v>
      </c>
      <c r="I4440" t="b">
        <v>1</v>
      </c>
      <c r="J4440" t="b">
        <v>0</v>
      </c>
      <c r="K4440" t="b">
        <v>0</v>
      </c>
    </row>
    <row r="4441" spans="1:11" x14ac:dyDescent="0.3">
      <c r="A4441" t="s">
        <v>10055</v>
      </c>
      <c r="B4441" t="s">
        <v>10056</v>
      </c>
      <c r="C4441">
        <v>6</v>
      </c>
      <c r="D4441" s="18">
        <v>41692</v>
      </c>
      <c r="E4441" t="s">
        <v>3968</v>
      </c>
      <c r="F4441" t="s">
        <v>3968</v>
      </c>
      <c r="G4441" t="s">
        <v>2259</v>
      </c>
      <c r="H4441" t="b">
        <v>0</v>
      </c>
      <c r="I4441" t="b">
        <v>0</v>
      </c>
      <c r="J4441" t="b">
        <v>1</v>
      </c>
      <c r="K4441" t="b">
        <v>0</v>
      </c>
    </row>
    <row r="4442" spans="1:11" x14ac:dyDescent="0.3">
      <c r="A4442" t="s">
        <v>10057</v>
      </c>
      <c r="B4442" t="s">
        <v>2153</v>
      </c>
      <c r="C4442">
        <v>3.8250000000000002</v>
      </c>
      <c r="D4442" s="18">
        <v>41928</v>
      </c>
      <c r="E4442" t="s">
        <v>3893</v>
      </c>
      <c r="F4442" t="s">
        <v>3894</v>
      </c>
      <c r="G4442" t="s">
        <v>2275</v>
      </c>
      <c r="H4442" t="b">
        <v>0</v>
      </c>
      <c r="I4442" t="b">
        <v>0</v>
      </c>
      <c r="J4442" t="b">
        <v>0</v>
      </c>
      <c r="K4442" t="b">
        <v>0</v>
      </c>
    </row>
    <row r="4443" spans="1:11" x14ac:dyDescent="0.3">
      <c r="A4443" t="s">
        <v>10058</v>
      </c>
      <c r="B4443" t="s">
        <v>10059</v>
      </c>
      <c r="C4443">
        <v>4.08</v>
      </c>
      <c r="D4443" s="18">
        <v>41787</v>
      </c>
      <c r="E4443" t="s">
        <v>3893</v>
      </c>
      <c r="F4443" t="s">
        <v>3894</v>
      </c>
      <c r="G4443" t="s">
        <v>2372</v>
      </c>
      <c r="H4443" t="b">
        <v>0</v>
      </c>
      <c r="I4443" t="b">
        <v>0</v>
      </c>
      <c r="J4443" t="b">
        <v>0</v>
      </c>
      <c r="K4443" t="b">
        <v>0</v>
      </c>
    </row>
    <row r="4444" spans="1:11" x14ac:dyDescent="0.3">
      <c r="A4444" t="s">
        <v>10060</v>
      </c>
      <c r="B4444" t="s">
        <v>10061</v>
      </c>
      <c r="C4444">
        <v>5.5</v>
      </c>
      <c r="D4444" s="18">
        <v>41765</v>
      </c>
      <c r="E4444" t="s">
        <v>3909</v>
      </c>
      <c r="F4444" t="s">
        <v>3937</v>
      </c>
      <c r="G4444" t="s">
        <v>2417</v>
      </c>
      <c r="H4444" t="b">
        <v>0</v>
      </c>
      <c r="I4444" t="b">
        <v>0</v>
      </c>
      <c r="J4444" t="b">
        <v>0</v>
      </c>
      <c r="K4444" t="b">
        <v>0</v>
      </c>
    </row>
    <row r="4445" spans="1:11" x14ac:dyDescent="0.3">
      <c r="A4445" t="s">
        <v>10062</v>
      </c>
      <c r="B4445" t="s">
        <v>10063</v>
      </c>
      <c r="C4445">
        <v>8.75</v>
      </c>
      <c r="D4445" s="18">
        <v>41839</v>
      </c>
      <c r="E4445" t="s">
        <v>2230</v>
      </c>
      <c r="F4445" t="s">
        <v>3984</v>
      </c>
      <c r="G4445" t="s">
        <v>2885</v>
      </c>
      <c r="H4445" t="b">
        <v>0</v>
      </c>
      <c r="I4445" t="b">
        <v>0</v>
      </c>
      <c r="J4445" t="b">
        <v>0</v>
      </c>
      <c r="K4445" t="b">
        <v>0</v>
      </c>
    </row>
    <row r="4446" spans="1:11" x14ac:dyDescent="0.3">
      <c r="A4446" t="s">
        <v>10064</v>
      </c>
      <c r="B4446" t="s">
        <v>10065</v>
      </c>
      <c r="C4446">
        <v>8</v>
      </c>
      <c r="D4446" s="18">
        <v>41773</v>
      </c>
      <c r="E4446" t="s">
        <v>3909</v>
      </c>
      <c r="F4446" t="s">
        <v>3937</v>
      </c>
      <c r="G4446" t="s">
        <v>2372</v>
      </c>
      <c r="H4446" t="b">
        <v>0</v>
      </c>
      <c r="I4446" t="b">
        <v>0</v>
      </c>
      <c r="J4446" t="b">
        <v>0</v>
      </c>
      <c r="K4446" t="b">
        <v>0</v>
      </c>
    </row>
    <row r="4447" spans="1:11" x14ac:dyDescent="0.3">
      <c r="A4447" t="s">
        <v>10066</v>
      </c>
      <c r="B4447" t="s">
        <v>10067</v>
      </c>
      <c r="C4447">
        <v>4.75</v>
      </c>
      <c r="D4447" s="18">
        <v>41821</v>
      </c>
      <c r="E4447" t="s">
        <v>3893</v>
      </c>
      <c r="F4447" t="s">
        <v>3894</v>
      </c>
      <c r="G4447" t="s">
        <v>2632</v>
      </c>
      <c r="H4447" t="b">
        <v>0</v>
      </c>
      <c r="I4447" t="b">
        <v>0</v>
      </c>
      <c r="J4447" t="b">
        <v>0</v>
      </c>
      <c r="K4447" t="b">
        <v>0</v>
      </c>
    </row>
    <row r="4448" spans="1:11" x14ac:dyDescent="0.3">
      <c r="A4448" t="s">
        <v>10068</v>
      </c>
      <c r="B4448" t="s">
        <v>10069</v>
      </c>
      <c r="C4448">
        <v>9</v>
      </c>
      <c r="D4448" s="18">
        <v>41776</v>
      </c>
      <c r="E4448" t="s">
        <v>3909</v>
      </c>
      <c r="F4448" t="s">
        <v>3937</v>
      </c>
      <c r="G4448" t="s">
        <v>2468</v>
      </c>
      <c r="H4448" t="b">
        <v>0</v>
      </c>
      <c r="I4448" t="b">
        <v>0</v>
      </c>
      <c r="J4448" t="b">
        <v>0</v>
      </c>
      <c r="K4448" t="b">
        <v>0</v>
      </c>
    </row>
    <row r="4449" spans="1:11" x14ac:dyDescent="0.3">
      <c r="A4449" t="s">
        <v>10070</v>
      </c>
      <c r="B4449" t="s">
        <v>10071</v>
      </c>
      <c r="C4449">
        <v>3.06</v>
      </c>
      <c r="D4449" s="18">
        <v>41755</v>
      </c>
      <c r="E4449" t="s">
        <v>3968</v>
      </c>
      <c r="F4449" t="s">
        <v>3968</v>
      </c>
      <c r="G4449" t="s">
        <v>2366</v>
      </c>
      <c r="H4449" t="b">
        <v>0</v>
      </c>
      <c r="I4449" t="b">
        <v>0</v>
      </c>
      <c r="J4449" t="b">
        <v>1</v>
      </c>
      <c r="K4449" t="b">
        <v>0</v>
      </c>
    </row>
    <row r="4450" spans="1:11" x14ac:dyDescent="0.3">
      <c r="A4450" t="s">
        <v>13341</v>
      </c>
      <c r="B4450" t="s">
        <v>13342</v>
      </c>
      <c r="C4450">
        <v>6.76</v>
      </c>
      <c r="D4450" s="18">
        <v>42023</v>
      </c>
      <c r="E4450" t="s">
        <v>3893</v>
      </c>
      <c r="F4450" t="s">
        <v>3894</v>
      </c>
      <c r="G4450" t="s">
        <v>3581</v>
      </c>
      <c r="H4450" t="b">
        <v>1</v>
      </c>
      <c r="I4450" t="b">
        <v>1</v>
      </c>
      <c r="J4450" t="b">
        <v>0</v>
      </c>
      <c r="K4450" t="b">
        <v>0</v>
      </c>
    </row>
    <row r="4451" spans="1:11" x14ac:dyDescent="0.3">
      <c r="A4451" t="s">
        <v>10072</v>
      </c>
      <c r="B4451" t="s">
        <v>10073</v>
      </c>
      <c r="C4451">
        <v>7.75</v>
      </c>
      <c r="D4451" s="18">
        <v>41886</v>
      </c>
      <c r="E4451" t="s">
        <v>3968</v>
      </c>
      <c r="F4451" t="s">
        <v>3968</v>
      </c>
      <c r="G4451" t="s">
        <v>3254</v>
      </c>
      <c r="H4451" t="b">
        <v>0</v>
      </c>
      <c r="I4451" t="b">
        <v>0</v>
      </c>
      <c r="J4451" t="b">
        <v>1</v>
      </c>
      <c r="K4451" t="b">
        <v>0</v>
      </c>
    </row>
    <row r="4452" spans="1:11" x14ac:dyDescent="0.3">
      <c r="A4452" t="s">
        <v>10074</v>
      </c>
      <c r="B4452" t="s">
        <v>10075</v>
      </c>
      <c r="C4452">
        <v>6.25</v>
      </c>
      <c r="D4452" s="18">
        <v>41723</v>
      </c>
      <c r="E4452" t="s">
        <v>3950</v>
      </c>
      <c r="F4452" t="s">
        <v>4154</v>
      </c>
      <c r="G4452" t="s">
        <v>2345</v>
      </c>
      <c r="H4452" t="b">
        <v>0</v>
      </c>
      <c r="I4452" t="b">
        <v>0</v>
      </c>
      <c r="J4452" t="b">
        <v>1</v>
      </c>
      <c r="K4452" t="b">
        <v>0</v>
      </c>
    </row>
    <row r="4453" spans="1:11" x14ac:dyDescent="0.3">
      <c r="A4453" t="s">
        <v>605</v>
      </c>
      <c r="B4453" t="s">
        <v>604</v>
      </c>
      <c r="C4453">
        <v>13.26</v>
      </c>
      <c r="D4453" s="18">
        <v>41921</v>
      </c>
      <c r="E4453" t="s">
        <v>3900</v>
      </c>
      <c r="F4453" t="s">
        <v>3960</v>
      </c>
      <c r="G4453" t="s">
        <v>2277</v>
      </c>
      <c r="H4453" t="b">
        <v>0</v>
      </c>
      <c r="I4453" t="b">
        <v>0</v>
      </c>
      <c r="J4453" t="b">
        <v>1</v>
      </c>
      <c r="K4453" t="b">
        <v>0</v>
      </c>
    </row>
    <row r="4454" spans="1:11" x14ac:dyDescent="0.3">
      <c r="A4454" t="s">
        <v>10076</v>
      </c>
      <c r="B4454" t="s">
        <v>10077</v>
      </c>
      <c r="C4454">
        <v>5</v>
      </c>
      <c r="D4454" s="18">
        <v>41830</v>
      </c>
      <c r="E4454" t="s">
        <v>3900</v>
      </c>
      <c r="F4454" t="s">
        <v>4004</v>
      </c>
      <c r="G4454" t="s">
        <v>2243</v>
      </c>
      <c r="H4454" t="b">
        <v>0</v>
      </c>
      <c r="I4454" t="b">
        <v>0</v>
      </c>
      <c r="J4454" t="b">
        <v>1</v>
      </c>
      <c r="K4454" t="b">
        <v>0</v>
      </c>
    </row>
    <row r="4455" spans="1:11" x14ac:dyDescent="0.3">
      <c r="A4455" t="s">
        <v>10078</v>
      </c>
      <c r="B4455" t="s">
        <v>10079</v>
      </c>
      <c r="C4455">
        <v>9</v>
      </c>
      <c r="D4455" s="18">
        <v>41776</v>
      </c>
      <c r="E4455" t="s">
        <v>3909</v>
      </c>
      <c r="F4455" t="s">
        <v>3937</v>
      </c>
      <c r="G4455" t="s">
        <v>2533</v>
      </c>
      <c r="H4455" t="b">
        <v>0</v>
      </c>
      <c r="I4455" t="b">
        <v>0</v>
      </c>
      <c r="J4455" t="b">
        <v>0</v>
      </c>
      <c r="K4455" t="b">
        <v>0</v>
      </c>
    </row>
    <row r="4456" spans="1:11" x14ac:dyDescent="0.3">
      <c r="A4456" t="s">
        <v>13768</v>
      </c>
      <c r="B4456" t="s">
        <v>13769</v>
      </c>
      <c r="C4456">
        <v>9</v>
      </c>
      <c r="D4456" s="18">
        <v>42030</v>
      </c>
      <c r="E4456" t="s">
        <v>3893</v>
      </c>
      <c r="F4456" t="s">
        <v>3894</v>
      </c>
      <c r="G4456" t="s">
        <v>11811</v>
      </c>
      <c r="H4456" t="b">
        <v>0</v>
      </c>
      <c r="I4456" t="b">
        <v>0</v>
      </c>
      <c r="J4456" t="b">
        <v>0</v>
      </c>
      <c r="K4456" t="b">
        <v>0</v>
      </c>
    </row>
    <row r="4457" spans="1:11" x14ac:dyDescent="0.3">
      <c r="A4457" t="s">
        <v>2073</v>
      </c>
      <c r="B4457" t="s">
        <v>2072</v>
      </c>
      <c r="C4457">
        <v>6.5</v>
      </c>
      <c r="D4457" s="18">
        <v>41878</v>
      </c>
      <c r="E4457" t="s">
        <v>2230</v>
      </c>
      <c r="F4457" t="s">
        <v>3955</v>
      </c>
      <c r="G4457" t="s">
        <v>3132</v>
      </c>
      <c r="H4457" t="b">
        <v>0</v>
      </c>
      <c r="I4457" t="b">
        <v>0</v>
      </c>
      <c r="J4457" t="b">
        <v>0</v>
      </c>
      <c r="K4457" t="b">
        <v>0</v>
      </c>
    </row>
    <row r="4458" spans="1:11" x14ac:dyDescent="0.3">
      <c r="A4458" t="s">
        <v>2157</v>
      </c>
      <c r="B4458" t="s">
        <v>2156</v>
      </c>
      <c r="C4458">
        <v>3.8250000000000002</v>
      </c>
      <c r="D4458" s="18">
        <v>41928</v>
      </c>
      <c r="E4458" t="s">
        <v>2230</v>
      </c>
      <c r="F4458" t="s">
        <v>3984</v>
      </c>
      <c r="G4458" t="s">
        <v>3072</v>
      </c>
      <c r="H4458" t="b">
        <v>0</v>
      </c>
      <c r="I4458" t="b">
        <v>0</v>
      </c>
      <c r="J4458" t="b">
        <v>0</v>
      </c>
      <c r="K4458" t="b">
        <v>0</v>
      </c>
    </row>
    <row r="4459" spans="1:11" x14ac:dyDescent="0.3">
      <c r="A4459" t="s">
        <v>10080</v>
      </c>
      <c r="B4459" t="s">
        <v>10081</v>
      </c>
      <c r="C4459">
        <v>7.8</v>
      </c>
      <c r="D4459" s="18">
        <v>41949</v>
      </c>
      <c r="E4459" t="s">
        <v>3922</v>
      </c>
      <c r="F4459" t="s">
        <v>3985</v>
      </c>
      <c r="G4459" t="s">
        <v>3634</v>
      </c>
      <c r="H4459" t="b">
        <v>0</v>
      </c>
      <c r="I4459" t="b">
        <v>0</v>
      </c>
      <c r="J4459" t="b">
        <v>0</v>
      </c>
      <c r="K4459" t="b">
        <v>0</v>
      </c>
    </row>
    <row r="4460" spans="1:11" x14ac:dyDescent="0.3">
      <c r="A4460" t="s">
        <v>10082</v>
      </c>
      <c r="B4460" t="s">
        <v>10083</v>
      </c>
      <c r="C4460">
        <v>3.25</v>
      </c>
      <c r="D4460" s="18">
        <v>41741</v>
      </c>
      <c r="E4460" t="s">
        <v>3909</v>
      </c>
      <c r="F4460" t="s">
        <v>3937</v>
      </c>
      <c r="G4460" t="s">
        <v>2249</v>
      </c>
      <c r="H4460" t="b">
        <v>0</v>
      </c>
      <c r="I4460" t="b">
        <v>0</v>
      </c>
      <c r="J4460" t="b">
        <v>0</v>
      </c>
      <c r="K4460" t="b">
        <v>0</v>
      </c>
    </row>
    <row r="4461" spans="1:11" x14ac:dyDescent="0.3">
      <c r="A4461" t="s">
        <v>10084</v>
      </c>
      <c r="B4461" t="s">
        <v>848</v>
      </c>
      <c r="C4461">
        <v>4.25</v>
      </c>
      <c r="D4461" s="18">
        <v>41904</v>
      </c>
      <c r="E4461" t="s">
        <v>3893</v>
      </c>
      <c r="F4461" t="s">
        <v>3894</v>
      </c>
      <c r="G4461" t="s">
        <v>3252</v>
      </c>
      <c r="H4461" t="b">
        <v>0</v>
      </c>
      <c r="I4461" t="b">
        <v>0</v>
      </c>
      <c r="J4461" t="b">
        <v>0</v>
      </c>
      <c r="K4461" t="b">
        <v>0</v>
      </c>
    </row>
    <row r="4462" spans="1:11" x14ac:dyDescent="0.3">
      <c r="A4462" t="s">
        <v>10085</v>
      </c>
      <c r="B4462" t="s">
        <v>10086</v>
      </c>
      <c r="C4462">
        <v>6.375</v>
      </c>
      <c r="D4462" s="18">
        <v>41783</v>
      </c>
      <c r="E4462" t="s">
        <v>3968</v>
      </c>
      <c r="F4462" t="s">
        <v>3968</v>
      </c>
      <c r="G4462" t="s">
        <v>2435</v>
      </c>
      <c r="H4462" t="b">
        <v>0</v>
      </c>
      <c r="I4462" t="b">
        <v>0</v>
      </c>
      <c r="J4462" t="b">
        <v>1</v>
      </c>
      <c r="K4462" t="b">
        <v>0</v>
      </c>
    </row>
    <row r="4463" spans="1:11" x14ac:dyDescent="0.3">
      <c r="A4463" t="s">
        <v>13343</v>
      </c>
      <c r="B4463" t="s">
        <v>13344</v>
      </c>
      <c r="C4463">
        <v>14.025</v>
      </c>
      <c r="D4463" s="18">
        <v>42021</v>
      </c>
      <c r="E4463" t="s">
        <v>3893</v>
      </c>
      <c r="F4463" t="s">
        <v>3941</v>
      </c>
      <c r="G4463" t="s">
        <v>3566</v>
      </c>
      <c r="H4463" t="b">
        <v>0</v>
      </c>
      <c r="I4463" t="b">
        <v>0</v>
      </c>
      <c r="J4463" t="b">
        <v>0</v>
      </c>
      <c r="K4463" t="b">
        <v>0</v>
      </c>
    </row>
    <row r="4464" spans="1:11" x14ac:dyDescent="0.3">
      <c r="A4464" t="s">
        <v>10087</v>
      </c>
      <c r="B4464" t="s">
        <v>10088</v>
      </c>
      <c r="C4464">
        <v>5.61</v>
      </c>
      <c r="D4464" s="18">
        <v>41782</v>
      </c>
      <c r="E4464" t="s">
        <v>3968</v>
      </c>
      <c r="F4464" t="s">
        <v>3968</v>
      </c>
      <c r="G4464" t="s">
        <v>2386</v>
      </c>
      <c r="H4464" t="b">
        <v>0</v>
      </c>
      <c r="I4464" t="b">
        <v>0</v>
      </c>
      <c r="J4464" t="b">
        <v>1</v>
      </c>
      <c r="K4464" t="b">
        <v>0</v>
      </c>
    </row>
    <row r="4465" spans="1:11" x14ac:dyDescent="0.3">
      <c r="A4465" t="s">
        <v>10089</v>
      </c>
      <c r="B4465" t="s">
        <v>10090</v>
      </c>
      <c r="C4465">
        <v>5.75</v>
      </c>
      <c r="D4465" s="18">
        <v>41773</v>
      </c>
      <c r="E4465" t="s">
        <v>3909</v>
      </c>
      <c r="F4465" t="s">
        <v>3937</v>
      </c>
      <c r="G4465" t="s">
        <v>2327</v>
      </c>
      <c r="H4465" t="b">
        <v>0</v>
      </c>
      <c r="I4465" t="b">
        <v>0</v>
      </c>
      <c r="J4465" t="b">
        <v>0</v>
      </c>
      <c r="K4465" t="b">
        <v>0</v>
      </c>
    </row>
    <row r="4466" spans="1:11" x14ac:dyDescent="0.3">
      <c r="A4466" t="s">
        <v>1456</v>
      </c>
      <c r="B4466" t="s">
        <v>1455</v>
      </c>
      <c r="C4466">
        <v>3.06</v>
      </c>
      <c r="D4466" s="18">
        <v>41944</v>
      </c>
      <c r="E4466" t="s">
        <v>3893</v>
      </c>
      <c r="F4466" t="s">
        <v>3894</v>
      </c>
      <c r="G4466" t="s">
        <v>2869</v>
      </c>
      <c r="H4466" t="b">
        <v>0</v>
      </c>
      <c r="I4466" t="b">
        <v>0</v>
      </c>
      <c r="J4466" t="b">
        <v>0</v>
      </c>
      <c r="K4466" t="b">
        <v>0</v>
      </c>
    </row>
    <row r="4467" spans="1:11" x14ac:dyDescent="0.3">
      <c r="A4467" t="s">
        <v>10091</v>
      </c>
      <c r="B4467" t="s">
        <v>10092</v>
      </c>
      <c r="C4467">
        <v>10</v>
      </c>
      <c r="D4467" s="18">
        <v>41712</v>
      </c>
      <c r="E4467" t="s">
        <v>3968</v>
      </c>
      <c r="F4467" t="s">
        <v>3968</v>
      </c>
      <c r="G4467" t="s">
        <v>2335</v>
      </c>
      <c r="H4467" t="b">
        <v>0</v>
      </c>
      <c r="I4467" t="b">
        <v>0</v>
      </c>
      <c r="J4467" t="b">
        <v>1</v>
      </c>
      <c r="K4467" t="b">
        <v>0</v>
      </c>
    </row>
    <row r="4468" spans="1:11" x14ac:dyDescent="0.3">
      <c r="A4468" t="s">
        <v>10093</v>
      </c>
      <c r="B4468" t="s">
        <v>10094</v>
      </c>
      <c r="C4468">
        <v>4.5</v>
      </c>
      <c r="D4468" s="18">
        <v>41906</v>
      </c>
      <c r="E4468" t="s">
        <v>3909</v>
      </c>
      <c r="F4468" t="s">
        <v>3929</v>
      </c>
      <c r="G4468" t="s">
        <v>3374</v>
      </c>
      <c r="H4468" t="b">
        <v>0</v>
      </c>
      <c r="I4468" t="b">
        <v>0</v>
      </c>
      <c r="J4468" t="b">
        <v>0</v>
      </c>
      <c r="K4468" t="b">
        <v>0</v>
      </c>
    </row>
    <row r="4469" spans="1:11" x14ac:dyDescent="0.3">
      <c r="A4469" t="s">
        <v>506</v>
      </c>
      <c r="B4469" t="s">
        <v>505</v>
      </c>
      <c r="C4469">
        <v>7.25</v>
      </c>
      <c r="D4469" s="18">
        <v>41876</v>
      </c>
      <c r="E4469" t="s">
        <v>3909</v>
      </c>
      <c r="F4469" t="s">
        <v>3937</v>
      </c>
      <c r="G4469" t="s">
        <v>2666</v>
      </c>
      <c r="H4469" t="b">
        <v>0</v>
      </c>
      <c r="I4469" t="b">
        <v>0</v>
      </c>
      <c r="J4469" t="b">
        <v>0</v>
      </c>
      <c r="K4469" t="b">
        <v>0</v>
      </c>
    </row>
    <row r="4470" spans="1:11" x14ac:dyDescent="0.3">
      <c r="A4470" t="s">
        <v>10095</v>
      </c>
      <c r="B4470" t="s">
        <v>10096</v>
      </c>
      <c r="C4470">
        <v>8.16</v>
      </c>
      <c r="D4470" s="18">
        <v>41790</v>
      </c>
      <c r="E4470" t="s">
        <v>3968</v>
      </c>
      <c r="F4470" t="s">
        <v>3968</v>
      </c>
      <c r="G4470" t="s">
        <v>2672</v>
      </c>
      <c r="H4470" t="b">
        <v>0</v>
      </c>
      <c r="I4470" t="b">
        <v>0</v>
      </c>
      <c r="J4470" t="b">
        <v>1</v>
      </c>
      <c r="K4470" t="b">
        <v>0</v>
      </c>
    </row>
    <row r="4471" spans="1:11" x14ac:dyDescent="0.3">
      <c r="A4471" t="s">
        <v>10097</v>
      </c>
      <c r="B4471" t="s">
        <v>10098</v>
      </c>
      <c r="C4471">
        <v>16</v>
      </c>
      <c r="D4471" s="18">
        <v>41963</v>
      </c>
      <c r="E4471" t="s">
        <v>3893</v>
      </c>
      <c r="F4471" t="s">
        <v>4117</v>
      </c>
      <c r="G4471" t="s">
        <v>2640</v>
      </c>
      <c r="H4471" t="b">
        <v>0</v>
      </c>
      <c r="I4471" t="b">
        <v>0</v>
      </c>
      <c r="J4471" t="b">
        <v>0</v>
      </c>
      <c r="K4471" t="b">
        <v>0</v>
      </c>
    </row>
    <row r="4472" spans="1:11" x14ac:dyDescent="0.3">
      <c r="A4472" t="s">
        <v>10099</v>
      </c>
      <c r="B4472" t="s">
        <v>10100</v>
      </c>
      <c r="C4472">
        <v>6.5</v>
      </c>
      <c r="D4472" s="18">
        <v>41698</v>
      </c>
      <c r="E4472" t="s">
        <v>3909</v>
      </c>
      <c r="F4472" t="s">
        <v>3937</v>
      </c>
      <c r="G4472" t="s">
        <v>2406</v>
      </c>
      <c r="H4472" t="b">
        <v>0</v>
      </c>
      <c r="I4472" t="b">
        <v>0</v>
      </c>
      <c r="J4472" t="b">
        <v>0</v>
      </c>
      <c r="K4472" t="b">
        <v>0</v>
      </c>
    </row>
    <row r="4473" spans="1:11" x14ac:dyDescent="0.3">
      <c r="A4473" t="s">
        <v>10101</v>
      </c>
      <c r="B4473" t="s">
        <v>10102</v>
      </c>
      <c r="C4473">
        <v>5.61</v>
      </c>
      <c r="D4473" s="18">
        <v>41765</v>
      </c>
      <c r="E4473" t="s">
        <v>3968</v>
      </c>
      <c r="F4473" t="s">
        <v>3968</v>
      </c>
      <c r="G4473" t="s">
        <v>2435</v>
      </c>
      <c r="H4473" t="b">
        <v>0</v>
      </c>
      <c r="I4473" t="b">
        <v>0</v>
      </c>
      <c r="J4473" t="b">
        <v>1</v>
      </c>
      <c r="K4473" t="b">
        <v>0</v>
      </c>
    </row>
    <row r="4474" spans="1:11" x14ac:dyDescent="0.3">
      <c r="A4474" t="s">
        <v>10103</v>
      </c>
      <c r="B4474" t="s">
        <v>10104</v>
      </c>
      <c r="C4474">
        <v>7.14</v>
      </c>
      <c r="D4474" s="18">
        <v>41803</v>
      </c>
      <c r="E4474" t="s">
        <v>3909</v>
      </c>
      <c r="F4474" t="s">
        <v>3937</v>
      </c>
      <c r="G4474" t="s">
        <v>2356</v>
      </c>
      <c r="H4474" t="b">
        <v>0</v>
      </c>
      <c r="I4474" t="b">
        <v>0</v>
      </c>
      <c r="J4474" t="b">
        <v>0</v>
      </c>
      <c r="K4474" t="b">
        <v>0</v>
      </c>
    </row>
    <row r="4475" spans="1:11" x14ac:dyDescent="0.3">
      <c r="A4475" t="s">
        <v>10105</v>
      </c>
      <c r="B4475" t="s">
        <v>101</v>
      </c>
      <c r="C4475">
        <v>15.25</v>
      </c>
      <c r="D4475" s="18">
        <v>41892</v>
      </c>
      <c r="E4475" t="s">
        <v>2230</v>
      </c>
      <c r="F4475" t="s">
        <v>3984</v>
      </c>
      <c r="G4475" t="s">
        <v>2400</v>
      </c>
      <c r="H4475" t="b">
        <v>0</v>
      </c>
      <c r="I4475" t="b">
        <v>0</v>
      </c>
      <c r="J4475" t="b">
        <v>0</v>
      </c>
      <c r="K4475" t="b">
        <v>0</v>
      </c>
    </row>
    <row r="4476" spans="1:11" x14ac:dyDescent="0.3">
      <c r="A4476" t="s">
        <v>10106</v>
      </c>
      <c r="B4476" t="s">
        <v>10107</v>
      </c>
      <c r="C4476">
        <v>3.25</v>
      </c>
      <c r="D4476" s="18">
        <v>41741</v>
      </c>
      <c r="E4476" t="s">
        <v>3909</v>
      </c>
      <c r="F4476" t="s">
        <v>3937</v>
      </c>
      <c r="G4476" t="s">
        <v>2406</v>
      </c>
      <c r="H4476" t="b">
        <v>0</v>
      </c>
      <c r="I4476" t="b">
        <v>0</v>
      </c>
      <c r="J4476" t="b">
        <v>0</v>
      </c>
      <c r="K4476" t="b">
        <v>0</v>
      </c>
    </row>
    <row r="4477" spans="1:11" x14ac:dyDescent="0.3">
      <c r="A4477" t="s">
        <v>10108</v>
      </c>
      <c r="B4477" t="s">
        <v>10109</v>
      </c>
      <c r="C4477">
        <v>3.06</v>
      </c>
      <c r="D4477" s="18">
        <v>41768</v>
      </c>
      <c r="E4477" t="s">
        <v>3922</v>
      </c>
      <c r="F4477" t="s">
        <v>3923</v>
      </c>
      <c r="G4477" t="s">
        <v>2429</v>
      </c>
      <c r="H4477" t="b">
        <v>0</v>
      </c>
      <c r="I4477" t="b">
        <v>0</v>
      </c>
      <c r="J4477" t="b">
        <v>0</v>
      </c>
      <c r="K4477" t="b">
        <v>0</v>
      </c>
    </row>
    <row r="4478" spans="1:11" x14ac:dyDescent="0.3">
      <c r="A4478" t="s">
        <v>10110</v>
      </c>
      <c r="B4478" t="s">
        <v>10111</v>
      </c>
      <c r="C4478">
        <v>11.475</v>
      </c>
      <c r="D4478" s="18">
        <v>41853</v>
      </c>
      <c r="E4478" t="s">
        <v>3922</v>
      </c>
      <c r="F4478" t="s">
        <v>3923</v>
      </c>
      <c r="G4478" t="s">
        <v>2372</v>
      </c>
      <c r="H4478" t="b">
        <v>0</v>
      </c>
      <c r="I4478" t="b">
        <v>0</v>
      </c>
      <c r="J4478" t="b">
        <v>0</v>
      </c>
      <c r="K4478" t="b">
        <v>0</v>
      </c>
    </row>
    <row r="4479" spans="1:11" x14ac:dyDescent="0.3">
      <c r="A4479" t="s">
        <v>10113</v>
      </c>
      <c r="B4479" t="s">
        <v>10114</v>
      </c>
      <c r="C4479">
        <v>10.199999999999999</v>
      </c>
      <c r="D4479" s="18">
        <v>41793</v>
      </c>
      <c r="E4479" t="s">
        <v>3909</v>
      </c>
      <c r="F4479" t="s">
        <v>3937</v>
      </c>
      <c r="G4479" t="s">
        <v>2435</v>
      </c>
      <c r="H4479" t="b">
        <v>0</v>
      </c>
      <c r="I4479" t="b">
        <v>0</v>
      </c>
      <c r="J4479" t="b">
        <v>0</v>
      </c>
      <c r="K4479" t="b">
        <v>0</v>
      </c>
    </row>
    <row r="4480" spans="1:11" x14ac:dyDescent="0.3">
      <c r="A4480" t="s">
        <v>10115</v>
      </c>
      <c r="B4480" t="s">
        <v>10116</v>
      </c>
      <c r="C4480">
        <v>7.5</v>
      </c>
      <c r="D4480" s="18">
        <v>41860</v>
      </c>
      <c r="E4480" t="s">
        <v>3909</v>
      </c>
      <c r="F4480" t="s">
        <v>3937</v>
      </c>
      <c r="G4480" t="s">
        <v>2608</v>
      </c>
      <c r="H4480" t="b">
        <v>0</v>
      </c>
      <c r="I4480" t="b">
        <v>0</v>
      </c>
      <c r="J4480" t="b">
        <v>0</v>
      </c>
      <c r="K4480" t="b">
        <v>0</v>
      </c>
    </row>
    <row r="4481" spans="1:11" x14ac:dyDescent="0.3">
      <c r="A4481" t="s">
        <v>1270</v>
      </c>
      <c r="B4481" t="s">
        <v>1269</v>
      </c>
      <c r="C4481">
        <v>4.5</v>
      </c>
      <c r="D4481" s="18">
        <v>41947</v>
      </c>
      <c r="E4481" t="s">
        <v>3909</v>
      </c>
      <c r="F4481" t="s">
        <v>3937</v>
      </c>
      <c r="G4481" t="s">
        <v>3298</v>
      </c>
      <c r="H4481" t="b">
        <v>0</v>
      </c>
      <c r="I4481" t="b">
        <v>0</v>
      </c>
      <c r="J4481" t="b">
        <v>0</v>
      </c>
      <c r="K4481" t="b">
        <v>0</v>
      </c>
    </row>
    <row r="4482" spans="1:11" x14ac:dyDescent="0.3">
      <c r="A4482" t="s">
        <v>10117</v>
      </c>
      <c r="B4482" t="s">
        <v>10118</v>
      </c>
      <c r="C4482">
        <v>3.75</v>
      </c>
      <c r="D4482" s="18">
        <v>41900</v>
      </c>
      <c r="E4482" t="s">
        <v>3909</v>
      </c>
      <c r="F4482" t="s">
        <v>3929</v>
      </c>
      <c r="G4482" t="s">
        <v>2889</v>
      </c>
      <c r="H4482" t="b">
        <v>0</v>
      </c>
      <c r="I4482" t="b">
        <v>0</v>
      </c>
      <c r="J4482" t="b">
        <v>0</v>
      </c>
      <c r="K4482" t="b">
        <v>0</v>
      </c>
    </row>
    <row r="4483" spans="1:11" x14ac:dyDescent="0.3">
      <c r="A4483" t="s">
        <v>10119</v>
      </c>
      <c r="B4483" t="s">
        <v>10120</v>
      </c>
      <c r="C4483">
        <v>7.14</v>
      </c>
      <c r="D4483" s="18">
        <v>41776</v>
      </c>
      <c r="E4483" t="s">
        <v>3909</v>
      </c>
      <c r="F4483" t="s">
        <v>3937</v>
      </c>
      <c r="G4483" t="s">
        <v>2417</v>
      </c>
      <c r="H4483" t="b">
        <v>0</v>
      </c>
      <c r="I4483" t="b">
        <v>0</v>
      </c>
      <c r="J4483" t="b">
        <v>0</v>
      </c>
      <c r="K4483" t="b">
        <v>0</v>
      </c>
    </row>
    <row r="4484" spans="1:11" x14ac:dyDescent="0.3">
      <c r="A4484" t="s">
        <v>10121</v>
      </c>
      <c r="B4484" t="s">
        <v>10122</v>
      </c>
      <c r="C4484">
        <v>2.5</v>
      </c>
      <c r="D4484" s="18">
        <v>41821</v>
      </c>
      <c r="E4484" t="s">
        <v>3909</v>
      </c>
      <c r="F4484" t="s">
        <v>3937</v>
      </c>
      <c r="G4484" t="s">
        <v>2664</v>
      </c>
      <c r="H4484" t="b">
        <v>0</v>
      </c>
      <c r="I4484" t="b">
        <v>0</v>
      </c>
      <c r="J4484" t="b">
        <v>0</v>
      </c>
      <c r="K4484" t="b">
        <v>0</v>
      </c>
    </row>
    <row r="4485" spans="1:11" x14ac:dyDescent="0.3">
      <c r="A4485" t="s">
        <v>1381</v>
      </c>
      <c r="B4485" t="s">
        <v>1380</v>
      </c>
      <c r="C4485">
        <v>2.75</v>
      </c>
      <c r="D4485" s="18">
        <v>41710</v>
      </c>
      <c r="E4485" t="s">
        <v>3909</v>
      </c>
      <c r="F4485" t="s">
        <v>3937</v>
      </c>
      <c r="G4485" t="s">
        <v>2758</v>
      </c>
      <c r="H4485" t="b">
        <v>0</v>
      </c>
      <c r="I4485" t="b">
        <v>0</v>
      </c>
      <c r="J4485" t="b">
        <v>0</v>
      </c>
      <c r="K4485" t="b">
        <v>0</v>
      </c>
    </row>
    <row r="4486" spans="1:11" x14ac:dyDescent="0.3">
      <c r="A4486" t="s">
        <v>10123</v>
      </c>
      <c r="B4486" t="s">
        <v>10124</v>
      </c>
      <c r="C4486">
        <v>5.61</v>
      </c>
      <c r="D4486" s="18">
        <v>41794</v>
      </c>
      <c r="E4486" t="s">
        <v>3893</v>
      </c>
      <c r="F4486" t="s">
        <v>3894</v>
      </c>
      <c r="G4486" t="s">
        <v>2501</v>
      </c>
      <c r="H4486" t="b">
        <v>0</v>
      </c>
      <c r="I4486" t="b">
        <v>0</v>
      </c>
      <c r="J4486" t="b">
        <v>0</v>
      </c>
      <c r="K4486" t="b">
        <v>0</v>
      </c>
    </row>
    <row r="4487" spans="1:11" x14ac:dyDescent="0.3">
      <c r="A4487" t="s">
        <v>10125</v>
      </c>
      <c r="B4487" t="s">
        <v>10126</v>
      </c>
      <c r="C4487">
        <v>10</v>
      </c>
      <c r="D4487" s="18">
        <v>41810</v>
      </c>
      <c r="E4487" t="s">
        <v>2230</v>
      </c>
      <c r="F4487" t="s">
        <v>3984</v>
      </c>
      <c r="G4487" t="s">
        <v>2263</v>
      </c>
      <c r="H4487" t="b">
        <v>0</v>
      </c>
      <c r="I4487" t="b">
        <v>0</v>
      </c>
      <c r="J4487" t="b">
        <v>0</v>
      </c>
      <c r="K4487" t="b">
        <v>0</v>
      </c>
    </row>
    <row r="4488" spans="1:11" x14ac:dyDescent="0.3">
      <c r="A4488" t="s">
        <v>13770</v>
      </c>
      <c r="B4488" t="s">
        <v>13771</v>
      </c>
      <c r="C4488">
        <v>6.75</v>
      </c>
      <c r="D4488" s="18">
        <v>42031</v>
      </c>
      <c r="E4488" t="s">
        <v>3893</v>
      </c>
      <c r="F4488" t="s">
        <v>3916</v>
      </c>
      <c r="G4488" t="s">
        <v>12275</v>
      </c>
      <c r="H4488" t="b">
        <v>0</v>
      </c>
      <c r="I4488" t="b">
        <v>0</v>
      </c>
      <c r="J4488" t="b">
        <v>0</v>
      </c>
      <c r="K4488" t="b">
        <v>0</v>
      </c>
    </row>
    <row r="4489" spans="1:11" x14ac:dyDescent="0.3">
      <c r="A4489" t="s">
        <v>10127</v>
      </c>
      <c r="B4489" t="s">
        <v>10128</v>
      </c>
      <c r="C4489">
        <v>3.25</v>
      </c>
      <c r="D4489" s="18">
        <v>41731</v>
      </c>
      <c r="E4489" t="s">
        <v>3909</v>
      </c>
      <c r="F4489" t="s">
        <v>3937</v>
      </c>
      <c r="G4489" t="s">
        <v>2382</v>
      </c>
      <c r="H4489" t="b">
        <v>0</v>
      </c>
      <c r="I4489" t="b">
        <v>0</v>
      </c>
      <c r="J4489" t="b">
        <v>0</v>
      </c>
      <c r="K4489" t="b">
        <v>0</v>
      </c>
    </row>
    <row r="4490" spans="1:11" x14ac:dyDescent="0.3">
      <c r="A4490" t="s">
        <v>10129</v>
      </c>
      <c r="B4490" t="s">
        <v>931</v>
      </c>
      <c r="C4490">
        <v>7.5</v>
      </c>
      <c r="D4490" s="18">
        <v>41817</v>
      </c>
      <c r="E4490" t="s">
        <v>3909</v>
      </c>
      <c r="F4490" t="s">
        <v>3937</v>
      </c>
      <c r="G4490" t="s">
        <v>2499</v>
      </c>
      <c r="H4490" t="b">
        <v>0</v>
      </c>
      <c r="I4490" t="b">
        <v>0</v>
      </c>
      <c r="J4490" t="b">
        <v>0</v>
      </c>
      <c r="K4490" t="b">
        <v>0</v>
      </c>
    </row>
    <row r="4491" spans="1:11" x14ac:dyDescent="0.3">
      <c r="A4491" t="s">
        <v>10130</v>
      </c>
      <c r="B4491" t="s">
        <v>31</v>
      </c>
      <c r="C4491">
        <v>6.75</v>
      </c>
      <c r="D4491" s="18">
        <v>41839</v>
      </c>
      <c r="E4491" t="s">
        <v>2230</v>
      </c>
      <c r="F4491" t="s">
        <v>3984</v>
      </c>
      <c r="G4491" t="s">
        <v>2916</v>
      </c>
      <c r="H4491" t="b">
        <v>0</v>
      </c>
      <c r="I4491" t="b">
        <v>0</v>
      </c>
      <c r="J4491" t="b">
        <v>0</v>
      </c>
      <c r="K4491" t="b">
        <v>0</v>
      </c>
    </row>
    <row r="4492" spans="1:11" x14ac:dyDescent="0.3">
      <c r="A4492" t="s">
        <v>10131</v>
      </c>
      <c r="B4492" t="s">
        <v>10132</v>
      </c>
      <c r="C4492">
        <v>2.6949999999999998</v>
      </c>
      <c r="D4492" s="18">
        <v>41741</v>
      </c>
      <c r="E4492" t="s">
        <v>3922</v>
      </c>
      <c r="F4492" t="s">
        <v>3923</v>
      </c>
      <c r="G4492" t="s">
        <v>2672</v>
      </c>
      <c r="H4492" t="b">
        <v>0</v>
      </c>
      <c r="I4492" t="b">
        <v>0</v>
      </c>
      <c r="J4492" t="b">
        <v>0</v>
      </c>
      <c r="K4492" t="b">
        <v>0</v>
      </c>
    </row>
    <row r="4493" spans="1:11" x14ac:dyDescent="0.3">
      <c r="A4493" t="s">
        <v>10133</v>
      </c>
      <c r="B4493" t="s">
        <v>10134</v>
      </c>
      <c r="C4493">
        <v>6.75</v>
      </c>
      <c r="D4493" s="18">
        <v>41860</v>
      </c>
      <c r="E4493" t="s">
        <v>3909</v>
      </c>
      <c r="F4493" t="s">
        <v>3910</v>
      </c>
      <c r="G4493" t="s">
        <v>3048</v>
      </c>
      <c r="H4493" t="b">
        <v>0</v>
      </c>
      <c r="I4493" t="b">
        <v>0</v>
      </c>
      <c r="J4493" t="b">
        <v>0</v>
      </c>
      <c r="K4493" t="b">
        <v>0</v>
      </c>
    </row>
    <row r="4494" spans="1:11" x14ac:dyDescent="0.3">
      <c r="A4494" t="s">
        <v>11754</v>
      </c>
      <c r="B4494" t="s">
        <v>11755</v>
      </c>
      <c r="C4494">
        <v>9.9450000000000003</v>
      </c>
      <c r="D4494" s="18">
        <v>41985</v>
      </c>
      <c r="E4494" t="s">
        <v>3900</v>
      </c>
      <c r="F4494" t="s">
        <v>4277</v>
      </c>
      <c r="G4494" t="s">
        <v>3308</v>
      </c>
      <c r="H4494" t="b">
        <v>1</v>
      </c>
      <c r="I4494" t="b">
        <v>1</v>
      </c>
      <c r="J4494" t="b">
        <v>1</v>
      </c>
      <c r="K4494" t="b">
        <v>0</v>
      </c>
    </row>
    <row r="4495" spans="1:11" x14ac:dyDescent="0.3">
      <c r="A4495" t="s">
        <v>10135</v>
      </c>
      <c r="B4495" t="s">
        <v>10136</v>
      </c>
      <c r="C4495">
        <v>4.08</v>
      </c>
      <c r="D4495" s="18">
        <v>41766</v>
      </c>
      <c r="E4495" t="s">
        <v>3893</v>
      </c>
      <c r="F4495" t="s">
        <v>3894</v>
      </c>
      <c r="G4495" t="s">
        <v>2470</v>
      </c>
      <c r="H4495" t="b">
        <v>0</v>
      </c>
      <c r="I4495" t="b">
        <v>0</v>
      </c>
      <c r="J4495" t="b">
        <v>0</v>
      </c>
      <c r="K4495" t="b">
        <v>0</v>
      </c>
    </row>
    <row r="4496" spans="1:11" x14ac:dyDescent="0.3">
      <c r="A4496" t="s">
        <v>1918</v>
      </c>
      <c r="B4496" t="s">
        <v>1917</v>
      </c>
      <c r="C4496">
        <v>5.25</v>
      </c>
      <c r="D4496" s="18">
        <v>41855</v>
      </c>
      <c r="E4496" t="s">
        <v>3900</v>
      </c>
      <c r="F4496" t="s">
        <v>4004</v>
      </c>
      <c r="G4496" t="s">
        <v>3850</v>
      </c>
      <c r="H4496" t="b">
        <v>0</v>
      </c>
      <c r="I4496" t="b">
        <v>0</v>
      </c>
      <c r="J4496" t="b">
        <v>1</v>
      </c>
      <c r="K4496" t="b">
        <v>0</v>
      </c>
    </row>
    <row r="4497" spans="1:11" x14ac:dyDescent="0.3">
      <c r="A4497" t="s">
        <v>10137</v>
      </c>
      <c r="B4497" t="s">
        <v>10138</v>
      </c>
      <c r="C4497">
        <v>3.25</v>
      </c>
      <c r="D4497" s="18">
        <v>41901</v>
      </c>
      <c r="E4497" t="s">
        <v>3909</v>
      </c>
      <c r="F4497" t="s">
        <v>3937</v>
      </c>
      <c r="G4497" t="s">
        <v>3084</v>
      </c>
      <c r="H4497" t="b">
        <v>0</v>
      </c>
      <c r="I4497" t="b">
        <v>0</v>
      </c>
      <c r="J4497" t="b">
        <v>0</v>
      </c>
      <c r="K4497" t="b">
        <v>0</v>
      </c>
    </row>
    <row r="4498" spans="1:11" x14ac:dyDescent="0.3">
      <c r="A4498" t="s">
        <v>10139</v>
      </c>
      <c r="B4498" t="s">
        <v>2151</v>
      </c>
      <c r="C4498">
        <v>4.8449999999999998</v>
      </c>
      <c r="D4498" s="18">
        <v>41792</v>
      </c>
      <c r="E4498" t="s">
        <v>2230</v>
      </c>
      <c r="F4498" t="s">
        <v>3905</v>
      </c>
      <c r="G4498" t="s">
        <v>2249</v>
      </c>
      <c r="H4498" t="b">
        <v>0</v>
      </c>
      <c r="I4498" t="b">
        <v>0</v>
      </c>
      <c r="J4498" t="b">
        <v>0</v>
      </c>
      <c r="K4498" t="b">
        <v>0</v>
      </c>
    </row>
    <row r="4499" spans="1:11" x14ac:dyDescent="0.3">
      <c r="A4499" t="s">
        <v>2101</v>
      </c>
      <c r="B4499" t="s">
        <v>2100</v>
      </c>
      <c r="C4499">
        <v>6.25</v>
      </c>
      <c r="D4499" s="18">
        <v>41893</v>
      </c>
      <c r="E4499" t="s">
        <v>3900</v>
      </c>
      <c r="F4499" t="s">
        <v>3960</v>
      </c>
      <c r="G4499" t="s">
        <v>3084</v>
      </c>
      <c r="H4499" t="b">
        <v>0</v>
      </c>
      <c r="I4499" t="b">
        <v>0</v>
      </c>
      <c r="J4499" t="b">
        <v>1</v>
      </c>
      <c r="K4499" t="b">
        <v>0</v>
      </c>
    </row>
    <row r="4500" spans="1:11" x14ac:dyDescent="0.3">
      <c r="A4500" t="s">
        <v>10140</v>
      </c>
      <c r="B4500" t="s">
        <v>195</v>
      </c>
      <c r="C4500">
        <v>11.5</v>
      </c>
      <c r="D4500" s="18">
        <v>41928</v>
      </c>
      <c r="E4500" t="s">
        <v>2230</v>
      </c>
      <c r="F4500" t="s">
        <v>3984</v>
      </c>
      <c r="G4500" t="s">
        <v>2766</v>
      </c>
      <c r="H4500" t="b">
        <v>0</v>
      </c>
      <c r="I4500" t="b">
        <v>0</v>
      </c>
      <c r="J4500" t="b">
        <v>0</v>
      </c>
      <c r="K4500" t="b">
        <v>0</v>
      </c>
    </row>
    <row r="4501" spans="1:11" x14ac:dyDescent="0.3">
      <c r="A4501" t="s">
        <v>10141</v>
      </c>
      <c r="B4501" t="s">
        <v>320</v>
      </c>
      <c r="C4501">
        <v>4.25</v>
      </c>
      <c r="D4501" s="18">
        <v>41965</v>
      </c>
      <c r="E4501" t="s">
        <v>3922</v>
      </c>
      <c r="F4501" t="s">
        <v>3985</v>
      </c>
      <c r="G4501" t="s">
        <v>3344</v>
      </c>
      <c r="H4501" t="b">
        <v>0</v>
      </c>
      <c r="I4501" t="b">
        <v>0</v>
      </c>
      <c r="J4501" t="b">
        <v>0</v>
      </c>
      <c r="K4501" t="b">
        <v>0</v>
      </c>
    </row>
    <row r="4502" spans="1:11" x14ac:dyDescent="0.3">
      <c r="A4502" t="s">
        <v>10142</v>
      </c>
      <c r="B4502" t="s">
        <v>10143</v>
      </c>
      <c r="C4502">
        <v>7.3949999999999996</v>
      </c>
      <c r="D4502" s="18">
        <v>41792</v>
      </c>
      <c r="E4502" t="s">
        <v>3900</v>
      </c>
      <c r="F4502" t="s">
        <v>3901</v>
      </c>
      <c r="G4502" t="s">
        <v>2461</v>
      </c>
      <c r="H4502" t="b">
        <v>0</v>
      </c>
      <c r="I4502" t="b">
        <v>0</v>
      </c>
      <c r="J4502" t="b">
        <v>1</v>
      </c>
      <c r="K4502" t="b">
        <v>0</v>
      </c>
    </row>
    <row r="4503" spans="1:11" x14ac:dyDescent="0.3">
      <c r="A4503" t="s">
        <v>10144</v>
      </c>
      <c r="B4503" t="s">
        <v>10145</v>
      </c>
      <c r="C4503">
        <v>3.57</v>
      </c>
      <c r="D4503" s="18">
        <v>41745</v>
      </c>
      <c r="E4503" t="s">
        <v>3900</v>
      </c>
      <c r="F4503" t="s">
        <v>3960</v>
      </c>
      <c r="G4503" t="s">
        <v>2672</v>
      </c>
      <c r="H4503" t="b">
        <v>0</v>
      </c>
      <c r="I4503" t="b">
        <v>0</v>
      </c>
      <c r="J4503" t="b">
        <v>1</v>
      </c>
      <c r="K4503" t="b">
        <v>0</v>
      </c>
    </row>
    <row r="4504" spans="1:11" x14ac:dyDescent="0.3">
      <c r="A4504" t="s">
        <v>1217</v>
      </c>
      <c r="B4504" t="s">
        <v>1216</v>
      </c>
      <c r="C4504">
        <v>5.3550000000000004</v>
      </c>
      <c r="D4504" s="18">
        <v>41839</v>
      </c>
      <c r="E4504" t="s">
        <v>3968</v>
      </c>
      <c r="F4504" t="s">
        <v>3968</v>
      </c>
      <c r="G4504" t="s">
        <v>2614</v>
      </c>
      <c r="H4504" t="b">
        <v>0</v>
      </c>
      <c r="I4504" t="b">
        <v>0</v>
      </c>
      <c r="J4504" t="b">
        <v>1</v>
      </c>
      <c r="K4504" t="b">
        <v>0</v>
      </c>
    </row>
    <row r="4505" spans="1:11" x14ac:dyDescent="0.3">
      <c r="A4505" t="s">
        <v>10146</v>
      </c>
      <c r="B4505" t="s">
        <v>10147</v>
      </c>
      <c r="C4505">
        <v>9</v>
      </c>
      <c r="D4505" s="18">
        <v>41872</v>
      </c>
      <c r="E4505" t="s">
        <v>3909</v>
      </c>
      <c r="F4505" t="s">
        <v>3937</v>
      </c>
      <c r="G4505" t="s">
        <v>2644</v>
      </c>
      <c r="H4505" t="b">
        <v>0</v>
      </c>
      <c r="I4505" t="b">
        <v>0</v>
      </c>
      <c r="J4505" t="b">
        <v>0</v>
      </c>
      <c r="K4505" t="b">
        <v>0</v>
      </c>
    </row>
    <row r="4506" spans="1:11" x14ac:dyDescent="0.3">
      <c r="A4506" t="s">
        <v>10148</v>
      </c>
      <c r="B4506" t="s">
        <v>10149</v>
      </c>
      <c r="C4506">
        <v>3.8250000000000002</v>
      </c>
      <c r="D4506" s="18">
        <v>41925</v>
      </c>
      <c r="E4506" t="s">
        <v>2230</v>
      </c>
      <c r="F4506" t="s">
        <v>3984</v>
      </c>
      <c r="G4506" t="s">
        <v>3370</v>
      </c>
      <c r="H4506" t="b">
        <v>0</v>
      </c>
      <c r="I4506" t="b">
        <v>0</v>
      </c>
      <c r="J4506" t="b">
        <v>0</v>
      </c>
      <c r="K4506" t="b">
        <v>0</v>
      </c>
    </row>
    <row r="4507" spans="1:11" x14ac:dyDescent="0.3">
      <c r="A4507" t="s">
        <v>10150</v>
      </c>
      <c r="B4507" t="s">
        <v>10151</v>
      </c>
      <c r="C4507">
        <v>7</v>
      </c>
      <c r="D4507" s="18">
        <v>41933</v>
      </c>
      <c r="E4507" t="s">
        <v>3909</v>
      </c>
      <c r="F4507" t="s">
        <v>3929</v>
      </c>
      <c r="G4507" t="s">
        <v>3254</v>
      </c>
      <c r="H4507" t="b">
        <v>0</v>
      </c>
      <c r="I4507" t="b">
        <v>0</v>
      </c>
      <c r="J4507" t="b">
        <v>0</v>
      </c>
      <c r="K4507" t="b">
        <v>0</v>
      </c>
    </row>
    <row r="4508" spans="1:11" x14ac:dyDescent="0.3">
      <c r="A4508" t="s">
        <v>10152</v>
      </c>
      <c r="B4508" t="s">
        <v>10153</v>
      </c>
      <c r="C4508">
        <v>9</v>
      </c>
      <c r="D4508" s="18">
        <v>41844</v>
      </c>
      <c r="E4508" t="s">
        <v>3909</v>
      </c>
      <c r="F4508" t="s">
        <v>3910</v>
      </c>
      <c r="G4508" t="s">
        <v>2435</v>
      </c>
      <c r="H4508" t="b">
        <v>0</v>
      </c>
      <c r="I4508" t="b">
        <v>0</v>
      </c>
      <c r="J4508" t="b">
        <v>0</v>
      </c>
      <c r="K4508" t="b">
        <v>0</v>
      </c>
    </row>
    <row r="4509" spans="1:11" x14ac:dyDescent="0.3">
      <c r="A4509" t="s">
        <v>10154</v>
      </c>
      <c r="B4509" t="s">
        <v>10155</v>
      </c>
      <c r="C4509">
        <v>5</v>
      </c>
      <c r="D4509" s="18">
        <v>41815</v>
      </c>
      <c r="E4509" t="s">
        <v>2230</v>
      </c>
      <c r="F4509" t="s">
        <v>3984</v>
      </c>
      <c r="G4509" t="s">
        <v>2435</v>
      </c>
      <c r="H4509" t="b">
        <v>0</v>
      </c>
      <c r="I4509" t="b">
        <v>0</v>
      </c>
      <c r="J4509" t="b">
        <v>0</v>
      </c>
      <c r="K4509" t="b">
        <v>0</v>
      </c>
    </row>
    <row r="4510" spans="1:11" x14ac:dyDescent="0.3">
      <c r="A4510" t="s">
        <v>10156</v>
      </c>
      <c r="B4510" t="s">
        <v>673</v>
      </c>
      <c r="C4510">
        <v>6.63</v>
      </c>
      <c r="D4510" s="18">
        <v>41905</v>
      </c>
      <c r="E4510" t="s">
        <v>3968</v>
      </c>
      <c r="F4510" t="s">
        <v>3968</v>
      </c>
      <c r="G4510" t="s">
        <v>2455</v>
      </c>
      <c r="H4510" t="b">
        <v>0</v>
      </c>
      <c r="I4510" t="b">
        <v>0</v>
      </c>
      <c r="J4510" t="b">
        <v>1</v>
      </c>
      <c r="K4510" t="b">
        <v>0</v>
      </c>
    </row>
    <row r="4511" spans="1:11" x14ac:dyDescent="0.3">
      <c r="A4511" t="s">
        <v>10157</v>
      </c>
      <c r="B4511" t="s">
        <v>10158</v>
      </c>
      <c r="C4511">
        <v>6.25</v>
      </c>
      <c r="D4511" s="18">
        <v>41786</v>
      </c>
      <c r="E4511" t="s">
        <v>3909</v>
      </c>
      <c r="F4511" t="s">
        <v>3937</v>
      </c>
      <c r="G4511" t="s">
        <v>2402</v>
      </c>
      <c r="H4511" t="b">
        <v>0</v>
      </c>
      <c r="I4511" t="b">
        <v>0</v>
      </c>
      <c r="J4511" t="b">
        <v>0</v>
      </c>
      <c r="K4511" t="b">
        <v>0</v>
      </c>
    </row>
    <row r="4512" spans="1:11" x14ac:dyDescent="0.3">
      <c r="A4512" t="s">
        <v>10159</v>
      </c>
      <c r="B4512" t="s">
        <v>10160</v>
      </c>
      <c r="C4512">
        <v>6.25</v>
      </c>
      <c r="D4512" s="18">
        <v>41758</v>
      </c>
      <c r="E4512" t="s">
        <v>3909</v>
      </c>
      <c r="F4512" t="s">
        <v>3937</v>
      </c>
      <c r="G4512" t="s">
        <v>2253</v>
      </c>
      <c r="H4512" t="b">
        <v>0</v>
      </c>
      <c r="I4512" t="b">
        <v>0</v>
      </c>
      <c r="J4512" t="b">
        <v>0</v>
      </c>
      <c r="K4512" t="b">
        <v>0</v>
      </c>
    </row>
    <row r="4513" spans="1:11" x14ac:dyDescent="0.3">
      <c r="A4513" t="s">
        <v>10161</v>
      </c>
      <c r="B4513" t="s">
        <v>10162</v>
      </c>
      <c r="C4513">
        <v>7.5</v>
      </c>
      <c r="D4513" s="18">
        <v>41874</v>
      </c>
      <c r="E4513" t="s">
        <v>3909</v>
      </c>
      <c r="F4513" t="s">
        <v>3937</v>
      </c>
      <c r="G4513" t="s">
        <v>3024</v>
      </c>
      <c r="H4513" t="b">
        <v>0</v>
      </c>
      <c r="I4513" t="b">
        <v>0</v>
      </c>
      <c r="J4513" t="b">
        <v>0</v>
      </c>
      <c r="K4513" t="b">
        <v>0</v>
      </c>
    </row>
    <row r="4514" spans="1:11" x14ac:dyDescent="0.3">
      <c r="A4514" t="s">
        <v>10163</v>
      </c>
      <c r="B4514" t="s">
        <v>10164</v>
      </c>
      <c r="C4514">
        <v>5.75</v>
      </c>
      <c r="D4514" s="18">
        <v>41887</v>
      </c>
      <c r="E4514" t="s">
        <v>3900</v>
      </c>
      <c r="F4514" t="s">
        <v>4004</v>
      </c>
      <c r="G4514" t="s">
        <v>2889</v>
      </c>
      <c r="H4514" t="b">
        <v>0</v>
      </c>
      <c r="I4514" t="b">
        <v>0</v>
      </c>
      <c r="J4514" t="b">
        <v>1</v>
      </c>
      <c r="K4514" t="b">
        <v>0</v>
      </c>
    </row>
    <row r="4515" spans="1:11" x14ac:dyDescent="0.3">
      <c r="A4515" t="s">
        <v>10165</v>
      </c>
      <c r="B4515" t="s">
        <v>10166</v>
      </c>
      <c r="C4515">
        <v>3.8250000000000002</v>
      </c>
      <c r="D4515" s="18">
        <v>41865</v>
      </c>
      <c r="E4515" t="s">
        <v>3968</v>
      </c>
      <c r="F4515" t="s">
        <v>3968</v>
      </c>
      <c r="G4515" t="s">
        <v>2243</v>
      </c>
      <c r="H4515" t="b">
        <v>0</v>
      </c>
      <c r="I4515" t="b">
        <v>0</v>
      </c>
      <c r="J4515" t="b">
        <v>1</v>
      </c>
      <c r="K4515" t="b">
        <v>0</v>
      </c>
    </row>
    <row r="4516" spans="1:11" x14ac:dyDescent="0.3">
      <c r="A4516" t="s">
        <v>10167</v>
      </c>
      <c r="B4516" t="s">
        <v>10168</v>
      </c>
      <c r="C4516">
        <v>6.75</v>
      </c>
      <c r="D4516" s="18">
        <v>41852</v>
      </c>
      <c r="E4516" t="s">
        <v>3909</v>
      </c>
      <c r="F4516" t="s">
        <v>3937</v>
      </c>
      <c r="G4516" t="s">
        <v>2721</v>
      </c>
      <c r="H4516" t="b">
        <v>0</v>
      </c>
      <c r="I4516" t="b">
        <v>0</v>
      </c>
      <c r="J4516" t="b">
        <v>0</v>
      </c>
      <c r="K4516" t="b">
        <v>0</v>
      </c>
    </row>
    <row r="4517" spans="1:11" x14ac:dyDescent="0.3">
      <c r="A4517" t="s">
        <v>10169</v>
      </c>
      <c r="B4517" t="s">
        <v>12</v>
      </c>
      <c r="C4517">
        <v>15</v>
      </c>
      <c r="D4517" s="18">
        <v>41810</v>
      </c>
      <c r="E4517" t="s">
        <v>3968</v>
      </c>
      <c r="F4517" t="s">
        <v>3968</v>
      </c>
      <c r="G4517" t="s">
        <v>2585</v>
      </c>
      <c r="H4517" t="b">
        <v>0</v>
      </c>
      <c r="I4517" t="b">
        <v>0</v>
      </c>
      <c r="J4517" t="b">
        <v>1</v>
      </c>
      <c r="K4517" t="b">
        <v>0</v>
      </c>
    </row>
    <row r="4518" spans="1:11" x14ac:dyDescent="0.3">
      <c r="A4518" t="s">
        <v>10170</v>
      </c>
      <c r="B4518" t="s">
        <v>827</v>
      </c>
      <c r="C4518">
        <v>7</v>
      </c>
      <c r="D4518" s="18">
        <v>41888</v>
      </c>
      <c r="E4518" t="s">
        <v>3900</v>
      </c>
      <c r="F4518" t="s">
        <v>3960</v>
      </c>
      <c r="G4518" t="s">
        <v>2703</v>
      </c>
      <c r="H4518" t="b">
        <v>0</v>
      </c>
      <c r="I4518" t="b">
        <v>0</v>
      </c>
      <c r="J4518" t="b">
        <v>1</v>
      </c>
      <c r="K4518" t="b">
        <v>0</v>
      </c>
    </row>
    <row r="4519" spans="1:11" x14ac:dyDescent="0.3">
      <c r="A4519" t="s">
        <v>12778</v>
      </c>
      <c r="B4519" t="s">
        <v>854</v>
      </c>
      <c r="C4519">
        <v>9.5</v>
      </c>
      <c r="D4519" s="18">
        <v>41907</v>
      </c>
      <c r="E4519" t="s">
        <v>3893</v>
      </c>
      <c r="F4519" t="s">
        <v>3894</v>
      </c>
      <c r="G4519" t="s">
        <v>3250</v>
      </c>
      <c r="H4519" t="b">
        <v>0</v>
      </c>
      <c r="I4519" t="b">
        <v>0</v>
      </c>
      <c r="J4519" t="b">
        <v>0</v>
      </c>
      <c r="K4519" t="b">
        <v>0</v>
      </c>
    </row>
    <row r="4520" spans="1:11" x14ac:dyDescent="0.3">
      <c r="A4520" t="s">
        <v>10171</v>
      </c>
      <c r="B4520" t="s">
        <v>10172</v>
      </c>
      <c r="C4520">
        <v>6.5</v>
      </c>
      <c r="D4520" s="18">
        <v>41748</v>
      </c>
      <c r="E4520" t="s">
        <v>3909</v>
      </c>
      <c r="F4520" t="s">
        <v>3937</v>
      </c>
      <c r="G4520" t="s">
        <v>2417</v>
      </c>
      <c r="H4520" t="b">
        <v>0</v>
      </c>
      <c r="I4520" t="b">
        <v>0</v>
      </c>
      <c r="J4520" t="b">
        <v>0</v>
      </c>
      <c r="K4520" t="b">
        <v>0</v>
      </c>
    </row>
    <row r="4521" spans="1:11" x14ac:dyDescent="0.3">
      <c r="A4521" t="s">
        <v>10173</v>
      </c>
      <c r="B4521" t="s">
        <v>2102</v>
      </c>
      <c r="C4521">
        <v>9.5</v>
      </c>
      <c r="D4521" s="18">
        <v>41895</v>
      </c>
      <c r="E4521" t="s">
        <v>3893</v>
      </c>
      <c r="F4521" t="s">
        <v>3894</v>
      </c>
      <c r="G4521" t="s">
        <v>2961</v>
      </c>
      <c r="H4521" t="b">
        <v>0</v>
      </c>
      <c r="I4521" t="b">
        <v>0</v>
      </c>
      <c r="J4521" t="b">
        <v>0</v>
      </c>
      <c r="K4521" t="b">
        <v>0</v>
      </c>
    </row>
    <row r="4522" spans="1:11" x14ac:dyDescent="0.3">
      <c r="A4522" t="s">
        <v>532</v>
      </c>
      <c r="B4522" t="s">
        <v>531</v>
      </c>
      <c r="C4522">
        <v>8.5</v>
      </c>
      <c r="D4522" s="18">
        <v>41890</v>
      </c>
      <c r="E4522" t="s">
        <v>3909</v>
      </c>
      <c r="F4522" t="s">
        <v>3910</v>
      </c>
      <c r="G4522" t="s">
        <v>2824</v>
      </c>
      <c r="H4522" t="b">
        <v>0</v>
      </c>
      <c r="I4522" t="b">
        <v>0</v>
      </c>
      <c r="J4522" t="b">
        <v>0</v>
      </c>
      <c r="K4522" t="b">
        <v>0</v>
      </c>
    </row>
    <row r="4523" spans="1:11" x14ac:dyDescent="0.3">
      <c r="A4523" t="s">
        <v>1401</v>
      </c>
      <c r="B4523" t="s">
        <v>1400</v>
      </c>
      <c r="C4523">
        <v>4.75</v>
      </c>
      <c r="D4523" s="18">
        <v>41811</v>
      </c>
      <c r="E4523" t="s">
        <v>3968</v>
      </c>
      <c r="F4523" t="s">
        <v>3968</v>
      </c>
      <c r="G4523" t="s">
        <v>2425</v>
      </c>
      <c r="H4523" t="b">
        <v>0</v>
      </c>
      <c r="I4523" t="b">
        <v>0</v>
      </c>
      <c r="J4523" t="b">
        <v>1</v>
      </c>
      <c r="K4523" t="b">
        <v>0</v>
      </c>
    </row>
    <row r="4524" spans="1:11" x14ac:dyDescent="0.3">
      <c r="A4524" t="s">
        <v>10174</v>
      </c>
      <c r="B4524" t="s">
        <v>10175</v>
      </c>
      <c r="C4524">
        <v>7.75</v>
      </c>
      <c r="D4524" s="18">
        <v>41768</v>
      </c>
      <c r="E4524" t="s">
        <v>3909</v>
      </c>
      <c r="F4524" t="s">
        <v>3937</v>
      </c>
      <c r="G4524" t="s">
        <v>2429</v>
      </c>
      <c r="H4524" t="b">
        <v>0</v>
      </c>
      <c r="I4524" t="b">
        <v>0</v>
      </c>
      <c r="J4524" t="b">
        <v>0</v>
      </c>
      <c r="K4524" t="b">
        <v>0</v>
      </c>
    </row>
    <row r="4525" spans="1:11" x14ac:dyDescent="0.3">
      <c r="A4525" t="s">
        <v>10176</v>
      </c>
      <c r="B4525" t="s">
        <v>10177</v>
      </c>
      <c r="C4525">
        <v>3.75</v>
      </c>
      <c r="D4525" s="18">
        <v>41894</v>
      </c>
      <c r="E4525" t="s">
        <v>3968</v>
      </c>
      <c r="F4525" t="s">
        <v>3968</v>
      </c>
      <c r="G4525" t="s">
        <v>3334</v>
      </c>
      <c r="H4525" t="b">
        <v>0</v>
      </c>
      <c r="I4525" t="b">
        <v>0</v>
      </c>
      <c r="J4525" t="b">
        <v>1</v>
      </c>
      <c r="K4525" t="b">
        <v>0</v>
      </c>
    </row>
    <row r="4526" spans="1:11" x14ac:dyDescent="0.3">
      <c r="A4526" t="s">
        <v>10178</v>
      </c>
      <c r="B4526" t="s">
        <v>845</v>
      </c>
      <c r="C4526">
        <v>6</v>
      </c>
      <c r="D4526" s="18">
        <v>41901</v>
      </c>
      <c r="E4526" t="s">
        <v>3893</v>
      </c>
      <c r="F4526" t="s">
        <v>3894</v>
      </c>
      <c r="G4526" t="s">
        <v>3334</v>
      </c>
      <c r="H4526" t="b">
        <v>0</v>
      </c>
      <c r="I4526" t="b">
        <v>0</v>
      </c>
      <c r="J4526" t="b">
        <v>0</v>
      </c>
      <c r="K4526" t="b">
        <v>0</v>
      </c>
    </row>
    <row r="4527" spans="1:11" x14ac:dyDescent="0.3">
      <c r="A4527" t="s">
        <v>10179</v>
      </c>
      <c r="B4527" t="s">
        <v>10180</v>
      </c>
      <c r="C4527">
        <v>7.5</v>
      </c>
      <c r="D4527" s="18">
        <v>41762</v>
      </c>
      <c r="E4527" t="s">
        <v>3909</v>
      </c>
      <c r="F4527" t="s">
        <v>3937</v>
      </c>
      <c r="G4527" t="s">
        <v>2435</v>
      </c>
      <c r="H4527" t="b">
        <v>0</v>
      </c>
      <c r="I4527" t="b">
        <v>0</v>
      </c>
      <c r="J4527" t="b">
        <v>0</v>
      </c>
      <c r="K4527" t="b">
        <v>0</v>
      </c>
    </row>
    <row r="4528" spans="1:11" x14ac:dyDescent="0.3">
      <c r="A4528" t="s">
        <v>10181</v>
      </c>
      <c r="B4528" t="s">
        <v>10182</v>
      </c>
      <c r="C4528">
        <v>8.25</v>
      </c>
      <c r="D4528" s="18">
        <v>41885</v>
      </c>
      <c r="E4528" t="s">
        <v>3909</v>
      </c>
      <c r="F4528" t="s">
        <v>3937</v>
      </c>
      <c r="G4528" t="s">
        <v>2453</v>
      </c>
      <c r="H4528" t="b">
        <v>0</v>
      </c>
      <c r="I4528" t="b">
        <v>0</v>
      </c>
      <c r="J4528" t="b">
        <v>0</v>
      </c>
      <c r="K4528" t="b">
        <v>0</v>
      </c>
    </row>
    <row r="4529" spans="1:11" x14ac:dyDescent="0.3">
      <c r="A4529" t="s">
        <v>10183</v>
      </c>
      <c r="B4529" t="s">
        <v>10184</v>
      </c>
      <c r="C4529">
        <v>9.25</v>
      </c>
      <c r="D4529" s="18">
        <v>41940</v>
      </c>
      <c r="E4529" t="s">
        <v>3909</v>
      </c>
      <c r="F4529" t="s">
        <v>3929</v>
      </c>
      <c r="G4529" t="s">
        <v>2587</v>
      </c>
      <c r="H4529" t="b">
        <v>0</v>
      </c>
      <c r="I4529" t="b">
        <v>0</v>
      </c>
      <c r="J4529" t="b">
        <v>0</v>
      </c>
      <c r="K4529" t="b">
        <v>0</v>
      </c>
    </row>
    <row r="4530" spans="1:11" x14ac:dyDescent="0.3">
      <c r="A4530" t="s">
        <v>1668</v>
      </c>
      <c r="B4530" t="s">
        <v>1667</v>
      </c>
      <c r="C4530">
        <v>4.5</v>
      </c>
      <c r="D4530" s="18">
        <v>41830</v>
      </c>
      <c r="E4530" t="s">
        <v>3968</v>
      </c>
      <c r="F4530" t="s">
        <v>3968</v>
      </c>
      <c r="G4530" t="s">
        <v>2275</v>
      </c>
      <c r="H4530" t="b">
        <v>0</v>
      </c>
      <c r="I4530" t="b">
        <v>0</v>
      </c>
      <c r="J4530" t="b">
        <v>1</v>
      </c>
      <c r="K4530" t="b">
        <v>0</v>
      </c>
    </row>
    <row r="4531" spans="1:11" x14ac:dyDescent="0.3">
      <c r="A4531" t="s">
        <v>10185</v>
      </c>
      <c r="B4531" t="s">
        <v>10186</v>
      </c>
      <c r="C4531">
        <v>5</v>
      </c>
      <c r="D4531" s="18">
        <v>41934</v>
      </c>
      <c r="E4531" t="s">
        <v>3909</v>
      </c>
      <c r="F4531" t="s">
        <v>3929</v>
      </c>
      <c r="G4531" t="s">
        <v>3489</v>
      </c>
      <c r="H4531" t="b">
        <v>0</v>
      </c>
      <c r="I4531" t="b">
        <v>0</v>
      </c>
      <c r="J4531" t="b">
        <v>0</v>
      </c>
      <c r="K4531" t="b">
        <v>0</v>
      </c>
    </row>
    <row r="4532" spans="1:11" x14ac:dyDescent="0.3">
      <c r="A4532" t="s">
        <v>2008</v>
      </c>
      <c r="B4532" t="s">
        <v>2007</v>
      </c>
      <c r="C4532">
        <v>15</v>
      </c>
      <c r="D4532" s="18">
        <v>41877</v>
      </c>
      <c r="E4532" t="s">
        <v>3909</v>
      </c>
      <c r="F4532" t="s">
        <v>3929</v>
      </c>
      <c r="G4532" t="s">
        <v>2638</v>
      </c>
      <c r="H4532" t="b">
        <v>0</v>
      </c>
      <c r="I4532" t="b">
        <v>0</v>
      </c>
      <c r="J4532" t="b">
        <v>0</v>
      </c>
      <c r="K4532" t="b">
        <v>0</v>
      </c>
    </row>
    <row r="4533" spans="1:11" x14ac:dyDescent="0.3">
      <c r="A4533" t="s">
        <v>10187</v>
      </c>
      <c r="B4533" t="s">
        <v>187</v>
      </c>
      <c r="C4533">
        <v>7.5</v>
      </c>
      <c r="D4533" s="18">
        <v>41925</v>
      </c>
      <c r="E4533" t="s">
        <v>3922</v>
      </c>
      <c r="F4533" t="s">
        <v>3985</v>
      </c>
      <c r="G4533" t="s">
        <v>2591</v>
      </c>
      <c r="H4533" t="b">
        <v>0</v>
      </c>
      <c r="I4533" t="b">
        <v>0</v>
      </c>
      <c r="J4533" t="b">
        <v>0</v>
      </c>
      <c r="K4533" t="b">
        <v>0</v>
      </c>
    </row>
    <row r="4534" spans="1:11" x14ac:dyDescent="0.3">
      <c r="A4534" t="s">
        <v>10188</v>
      </c>
      <c r="B4534" t="s">
        <v>10189</v>
      </c>
      <c r="C4534">
        <v>4.59</v>
      </c>
      <c r="D4534" s="18">
        <v>41808</v>
      </c>
      <c r="E4534" t="s">
        <v>3909</v>
      </c>
      <c r="F4534" t="s">
        <v>3937</v>
      </c>
      <c r="G4534" t="s">
        <v>2429</v>
      </c>
      <c r="H4534" t="b">
        <v>0</v>
      </c>
      <c r="I4534" t="b">
        <v>0</v>
      </c>
      <c r="J4534" t="b">
        <v>0</v>
      </c>
      <c r="K4534" t="b">
        <v>0</v>
      </c>
    </row>
    <row r="4535" spans="1:11" x14ac:dyDescent="0.3">
      <c r="A4535" t="s">
        <v>11756</v>
      </c>
      <c r="B4535" t="s">
        <v>11757</v>
      </c>
      <c r="C4535">
        <v>7.5</v>
      </c>
      <c r="D4535" s="18">
        <v>41981</v>
      </c>
      <c r="E4535" t="s">
        <v>3893</v>
      </c>
      <c r="F4535" t="s">
        <v>4117</v>
      </c>
      <c r="G4535" t="s">
        <v>2689</v>
      </c>
      <c r="H4535" t="b">
        <v>0</v>
      </c>
      <c r="I4535" t="b">
        <v>0</v>
      </c>
      <c r="J4535" t="b">
        <v>0</v>
      </c>
      <c r="K4535" t="b">
        <v>0</v>
      </c>
    </row>
    <row r="4536" spans="1:11" x14ac:dyDescent="0.3">
      <c r="A4536" t="s">
        <v>10190</v>
      </c>
      <c r="B4536" t="s">
        <v>10191</v>
      </c>
      <c r="C4536">
        <v>4.75</v>
      </c>
      <c r="D4536" s="18">
        <v>41794</v>
      </c>
      <c r="E4536" t="s">
        <v>3909</v>
      </c>
      <c r="F4536" t="s">
        <v>3937</v>
      </c>
      <c r="G4536" t="s">
        <v>2372</v>
      </c>
      <c r="H4536" t="b">
        <v>0</v>
      </c>
      <c r="I4536" t="b">
        <v>0</v>
      </c>
      <c r="J4536" t="b">
        <v>0</v>
      </c>
      <c r="K4536" t="b">
        <v>0</v>
      </c>
    </row>
    <row r="4537" spans="1:11" x14ac:dyDescent="0.3">
      <c r="A4537" t="s">
        <v>10192</v>
      </c>
      <c r="B4537" t="s">
        <v>10193</v>
      </c>
      <c r="C4537">
        <v>7.3949999999999996</v>
      </c>
      <c r="D4537" s="18">
        <v>41831</v>
      </c>
      <c r="E4537" t="s">
        <v>3968</v>
      </c>
      <c r="F4537" t="s">
        <v>3968</v>
      </c>
      <c r="G4537" t="s">
        <v>2382</v>
      </c>
      <c r="H4537" t="b">
        <v>0</v>
      </c>
      <c r="I4537" t="b">
        <v>0</v>
      </c>
      <c r="J4537" t="b">
        <v>1</v>
      </c>
      <c r="K4537" t="b">
        <v>0</v>
      </c>
    </row>
    <row r="4538" spans="1:11" x14ac:dyDescent="0.3">
      <c r="A4538" t="s">
        <v>11758</v>
      </c>
      <c r="B4538" t="s">
        <v>11759</v>
      </c>
      <c r="C4538">
        <v>8.5</v>
      </c>
      <c r="D4538" s="18">
        <v>41982</v>
      </c>
      <c r="E4538" t="s">
        <v>3893</v>
      </c>
      <c r="F4538" t="s">
        <v>4117</v>
      </c>
      <c r="G4538" t="s">
        <v>3485</v>
      </c>
      <c r="H4538" t="b">
        <v>0</v>
      </c>
      <c r="I4538" t="b">
        <v>0</v>
      </c>
      <c r="J4538" t="b">
        <v>0</v>
      </c>
      <c r="K4538" t="b">
        <v>0</v>
      </c>
    </row>
    <row r="4539" spans="1:11" x14ac:dyDescent="0.3">
      <c r="A4539" t="s">
        <v>10194</v>
      </c>
      <c r="B4539" t="s">
        <v>10195</v>
      </c>
      <c r="C4539">
        <v>7.28</v>
      </c>
      <c r="D4539" s="18">
        <v>41927</v>
      </c>
      <c r="E4539" t="s">
        <v>2230</v>
      </c>
      <c r="F4539" t="s">
        <v>3955</v>
      </c>
      <c r="G4539" t="s">
        <v>2705</v>
      </c>
      <c r="H4539" t="b">
        <v>0</v>
      </c>
      <c r="I4539" t="b">
        <v>0</v>
      </c>
      <c r="J4539" t="b">
        <v>0</v>
      </c>
      <c r="K4539" t="b">
        <v>0</v>
      </c>
    </row>
    <row r="4540" spans="1:11" x14ac:dyDescent="0.3">
      <c r="A4540" t="s">
        <v>10196</v>
      </c>
      <c r="B4540" t="s">
        <v>10197</v>
      </c>
      <c r="C4540">
        <v>8.5</v>
      </c>
      <c r="D4540" s="18">
        <v>41980</v>
      </c>
      <c r="E4540" t="s">
        <v>3900</v>
      </c>
      <c r="F4540" t="s">
        <v>3960</v>
      </c>
      <c r="G4540" t="s">
        <v>3545</v>
      </c>
      <c r="H4540" t="b">
        <v>1</v>
      </c>
      <c r="I4540" t="b">
        <v>1</v>
      </c>
      <c r="J4540" t="b">
        <v>1</v>
      </c>
      <c r="K4540" t="b">
        <v>0</v>
      </c>
    </row>
    <row r="4541" spans="1:11" x14ac:dyDescent="0.3">
      <c r="A4541" t="s">
        <v>10198</v>
      </c>
      <c r="B4541" t="s">
        <v>10199</v>
      </c>
      <c r="C4541">
        <v>5.25</v>
      </c>
      <c r="D4541" s="18">
        <v>41857</v>
      </c>
      <c r="E4541" t="s">
        <v>3968</v>
      </c>
      <c r="F4541" t="s">
        <v>3968</v>
      </c>
      <c r="G4541" t="s">
        <v>2924</v>
      </c>
      <c r="H4541" t="b">
        <v>0</v>
      </c>
      <c r="I4541" t="b">
        <v>0</v>
      </c>
      <c r="J4541" t="b">
        <v>1</v>
      </c>
      <c r="K4541" t="b">
        <v>0</v>
      </c>
    </row>
    <row r="4542" spans="1:11" x14ac:dyDescent="0.3">
      <c r="A4542" t="s">
        <v>10200</v>
      </c>
      <c r="B4542" t="s">
        <v>10201</v>
      </c>
      <c r="C4542">
        <v>12.25</v>
      </c>
      <c r="D4542" s="18">
        <v>41852</v>
      </c>
      <c r="E4542" t="s">
        <v>3968</v>
      </c>
      <c r="F4542" t="s">
        <v>3968</v>
      </c>
      <c r="G4542" t="s">
        <v>2766</v>
      </c>
      <c r="H4542" t="b">
        <v>0</v>
      </c>
      <c r="I4542" t="b">
        <v>0</v>
      </c>
      <c r="J4542" t="b">
        <v>1</v>
      </c>
      <c r="K4542" t="b">
        <v>0</v>
      </c>
    </row>
    <row r="4543" spans="1:11" x14ac:dyDescent="0.3">
      <c r="A4543" t="s">
        <v>10202</v>
      </c>
      <c r="B4543" t="s">
        <v>10203</v>
      </c>
      <c r="C4543">
        <v>10.25</v>
      </c>
      <c r="D4543" s="18">
        <v>41927</v>
      </c>
      <c r="E4543" t="s">
        <v>3909</v>
      </c>
      <c r="F4543" t="s">
        <v>3929</v>
      </c>
      <c r="G4543" t="s">
        <v>3400</v>
      </c>
      <c r="H4543" t="b">
        <v>0</v>
      </c>
      <c r="I4543" t="b">
        <v>0</v>
      </c>
      <c r="J4543" t="b">
        <v>0</v>
      </c>
      <c r="K4543" t="b">
        <v>0</v>
      </c>
    </row>
    <row r="4544" spans="1:11" x14ac:dyDescent="0.3">
      <c r="A4544" t="s">
        <v>10204</v>
      </c>
      <c r="B4544" t="s">
        <v>10205</v>
      </c>
      <c r="C4544">
        <v>6</v>
      </c>
      <c r="D4544" s="18">
        <v>41780</v>
      </c>
      <c r="E4544" t="s">
        <v>3909</v>
      </c>
      <c r="F4544" t="s">
        <v>3937</v>
      </c>
      <c r="G4544" t="s">
        <v>2251</v>
      </c>
      <c r="H4544" t="b">
        <v>0</v>
      </c>
      <c r="I4544" t="b">
        <v>0</v>
      </c>
      <c r="J4544" t="b">
        <v>0</v>
      </c>
      <c r="K4544" t="b">
        <v>0</v>
      </c>
    </row>
    <row r="4545" spans="1:11" x14ac:dyDescent="0.3">
      <c r="A4545" t="s">
        <v>10206</v>
      </c>
      <c r="B4545" t="s">
        <v>10207</v>
      </c>
      <c r="C4545">
        <v>2.75</v>
      </c>
      <c r="D4545" s="18">
        <v>41932</v>
      </c>
      <c r="E4545" t="s">
        <v>3909</v>
      </c>
      <c r="F4545" t="s">
        <v>3929</v>
      </c>
      <c r="G4545" t="s">
        <v>2251</v>
      </c>
      <c r="H4545" t="b">
        <v>0</v>
      </c>
      <c r="I4545" t="b">
        <v>0</v>
      </c>
      <c r="J4545" t="b">
        <v>0</v>
      </c>
      <c r="K4545" t="b">
        <v>0</v>
      </c>
    </row>
    <row r="4546" spans="1:11" x14ac:dyDescent="0.3">
      <c r="A4546" t="s">
        <v>1650</v>
      </c>
      <c r="B4546" t="s">
        <v>1649</v>
      </c>
      <c r="C4546">
        <v>7.5</v>
      </c>
      <c r="D4546" s="18">
        <v>41828</v>
      </c>
      <c r="E4546" t="s">
        <v>3909</v>
      </c>
      <c r="F4546" t="s">
        <v>3910</v>
      </c>
      <c r="G4546" t="s">
        <v>2632</v>
      </c>
      <c r="H4546" t="b">
        <v>0</v>
      </c>
      <c r="I4546" t="b">
        <v>0</v>
      </c>
      <c r="J4546" t="b">
        <v>0</v>
      </c>
      <c r="K4546" t="b">
        <v>0</v>
      </c>
    </row>
    <row r="4547" spans="1:11" x14ac:dyDescent="0.3">
      <c r="A4547" t="s">
        <v>10208</v>
      </c>
      <c r="B4547" t="s">
        <v>46</v>
      </c>
      <c r="C4547">
        <v>6.25</v>
      </c>
      <c r="D4547" s="18">
        <v>41850</v>
      </c>
      <c r="E4547" t="s">
        <v>2230</v>
      </c>
      <c r="F4547" t="s">
        <v>3984</v>
      </c>
      <c r="G4547" t="s">
        <v>2809</v>
      </c>
      <c r="H4547" t="b">
        <v>0</v>
      </c>
      <c r="I4547" t="b">
        <v>0</v>
      </c>
      <c r="J4547" t="b">
        <v>0</v>
      </c>
      <c r="K4547" t="b">
        <v>0</v>
      </c>
    </row>
    <row r="4548" spans="1:11" x14ac:dyDescent="0.3">
      <c r="A4548" t="s">
        <v>10209</v>
      </c>
      <c r="B4548" t="s">
        <v>10210</v>
      </c>
      <c r="C4548">
        <v>7.5</v>
      </c>
      <c r="D4548" s="18">
        <v>41884</v>
      </c>
      <c r="E4548" t="s">
        <v>3909</v>
      </c>
      <c r="F4548" t="s">
        <v>3937</v>
      </c>
      <c r="G4548" t="s">
        <v>3016</v>
      </c>
      <c r="H4548" t="b">
        <v>0</v>
      </c>
      <c r="I4548" t="b">
        <v>0</v>
      </c>
      <c r="J4548" t="b">
        <v>0</v>
      </c>
      <c r="K4548" t="b">
        <v>0</v>
      </c>
    </row>
    <row r="4549" spans="1:11" x14ac:dyDescent="0.3">
      <c r="A4549" t="s">
        <v>10211</v>
      </c>
      <c r="B4549" t="s">
        <v>10212</v>
      </c>
      <c r="C4549">
        <v>4.75</v>
      </c>
      <c r="D4549" s="18">
        <v>41794</v>
      </c>
      <c r="E4549" t="s">
        <v>2230</v>
      </c>
      <c r="F4549" t="s">
        <v>3955</v>
      </c>
      <c r="G4549" t="s">
        <v>2487</v>
      </c>
      <c r="H4549" t="b">
        <v>0</v>
      </c>
      <c r="I4549" t="b">
        <v>0</v>
      </c>
      <c r="J4549" t="b">
        <v>0</v>
      </c>
      <c r="K4549" t="b">
        <v>0</v>
      </c>
    </row>
    <row r="4550" spans="1:11" x14ac:dyDescent="0.3">
      <c r="A4550" t="s">
        <v>10213</v>
      </c>
      <c r="B4550" t="s">
        <v>10214</v>
      </c>
      <c r="C4550">
        <v>6.25</v>
      </c>
      <c r="D4550" s="18">
        <v>41779</v>
      </c>
      <c r="E4550" t="s">
        <v>3909</v>
      </c>
      <c r="F4550" t="s">
        <v>3937</v>
      </c>
      <c r="G4550" t="s">
        <v>2758</v>
      </c>
      <c r="H4550" t="b">
        <v>0</v>
      </c>
      <c r="I4550" t="b">
        <v>0</v>
      </c>
      <c r="J4550" t="b">
        <v>0</v>
      </c>
      <c r="K4550" t="b">
        <v>0</v>
      </c>
    </row>
    <row r="4551" spans="1:11" x14ac:dyDescent="0.3">
      <c r="A4551" t="s">
        <v>10215</v>
      </c>
      <c r="B4551" t="s">
        <v>10216</v>
      </c>
      <c r="C4551">
        <v>15.5</v>
      </c>
      <c r="D4551" s="18">
        <v>41825</v>
      </c>
      <c r="E4551" t="s">
        <v>3893</v>
      </c>
      <c r="F4551" t="s">
        <v>3894</v>
      </c>
      <c r="G4551" t="s">
        <v>2638</v>
      </c>
      <c r="H4551" t="b">
        <v>0</v>
      </c>
      <c r="I4551" t="b">
        <v>0</v>
      </c>
      <c r="J4551" t="b">
        <v>0</v>
      </c>
      <c r="K4551" t="b">
        <v>0</v>
      </c>
    </row>
    <row r="4552" spans="1:11" x14ac:dyDescent="0.3">
      <c r="A4552" t="s">
        <v>12693</v>
      </c>
      <c r="B4552" t="s">
        <v>12599</v>
      </c>
      <c r="C4552">
        <v>5.61</v>
      </c>
      <c r="D4552" s="18">
        <v>42014</v>
      </c>
      <c r="E4552" t="s">
        <v>3909</v>
      </c>
      <c r="F4552" t="s">
        <v>3937</v>
      </c>
      <c r="G4552" t="s">
        <v>3650</v>
      </c>
      <c r="H4552" t="b">
        <v>0</v>
      </c>
      <c r="I4552" t="b">
        <v>0</v>
      </c>
      <c r="J4552" t="b">
        <v>0</v>
      </c>
      <c r="K4552" t="b">
        <v>0</v>
      </c>
    </row>
    <row r="4553" spans="1:11" x14ac:dyDescent="0.3">
      <c r="A4553" t="s">
        <v>12329</v>
      </c>
      <c r="B4553" t="s">
        <v>12330</v>
      </c>
      <c r="C4553">
        <v>5.8650000000000002</v>
      </c>
      <c r="D4553" s="18">
        <v>41997</v>
      </c>
      <c r="E4553" t="s">
        <v>3893</v>
      </c>
      <c r="F4553" t="s">
        <v>3894</v>
      </c>
      <c r="G4553" t="s">
        <v>12331</v>
      </c>
      <c r="H4553" t="b">
        <v>0</v>
      </c>
      <c r="I4553" t="b">
        <v>0</v>
      </c>
      <c r="J4553" t="b">
        <v>0</v>
      </c>
      <c r="K4553" t="b">
        <v>0</v>
      </c>
    </row>
    <row r="4554" spans="1:11" x14ac:dyDescent="0.3">
      <c r="A4554" t="s">
        <v>10217</v>
      </c>
      <c r="B4554" t="s">
        <v>10218</v>
      </c>
      <c r="C4554">
        <v>7</v>
      </c>
      <c r="D4554" s="18">
        <v>41895</v>
      </c>
      <c r="E4554" t="s">
        <v>3909</v>
      </c>
      <c r="F4554" t="s">
        <v>3929</v>
      </c>
      <c r="G4554" t="s">
        <v>3308</v>
      </c>
      <c r="H4554" t="b">
        <v>0</v>
      </c>
      <c r="I4554" t="b">
        <v>0</v>
      </c>
      <c r="J4554" t="b">
        <v>0</v>
      </c>
      <c r="K4554" t="b">
        <v>0</v>
      </c>
    </row>
    <row r="4555" spans="1:11" x14ac:dyDescent="0.3">
      <c r="A4555" t="s">
        <v>10219</v>
      </c>
      <c r="B4555" t="s">
        <v>837</v>
      </c>
      <c r="C4555">
        <v>6.25</v>
      </c>
      <c r="D4555" s="18">
        <v>41897</v>
      </c>
      <c r="E4555" t="s">
        <v>3968</v>
      </c>
      <c r="F4555" t="s">
        <v>3968</v>
      </c>
      <c r="G4555" t="s">
        <v>2689</v>
      </c>
      <c r="H4555" t="b">
        <v>0</v>
      </c>
      <c r="I4555" t="b">
        <v>0</v>
      </c>
      <c r="J4555" t="b">
        <v>1</v>
      </c>
      <c r="K4555" t="b">
        <v>0</v>
      </c>
    </row>
    <row r="4556" spans="1:11" x14ac:dyDescent="0.3">
      <c r="A4556" t="s">
        <v>10220</v>
      </c>
      <c r="B4556" t="s">
        <v>920</v>
      </c>
      <c r="C4556">
        <v>9.9450000000000003</v>
      </c>
      <c r="D4556" s="18">
        <v>41963</v>
      </c>
      <c r="E4556" t="s">
        <v>3893</v>
      </c>
      <c r="F4556" t="s">
        <v>4888</v>
      </c>
      <c r="G4556" t="s">
        <v>3766</v>
      </c>
      <c r="H4556" t="b">
        <v>0</v>
      </c>
      <c r="I4556" t="b">
        <v>0</v>
      </c>
      <c r="J4556" t="b">
        <v>0</v>
      </c>
      <c r="K4556" t="b">
        <v>0</v>
      </c>
    </row>
    <row r="4557" spans="1:11" x14ac:dyDescent="0.3">
      <c r="A4557" t="s">
        <v>10221</v>
      </c>
      <c r="B4557" t="s">
        <v>10222</v>
      </c>
      <c r="C4557">
        <v>7</v>
      </c>
      <c r="D4557" s="18">
        <v>41977</v>
      </c>
      <c r="E4557" t="s">
        <v>3893</v>
      </c>
      <c r="F4557" t="s">
        <v>4117</v>
      </c>
      <c r="G4557" t="s">
        <v>3758</v>
      </c>
      <c r="H4557" t="b">
        <v>0</v>
      </c>
      <c r="I4557" t="b">
        <v>0</v>
      </c>
      <c r="J4557" t="b">
        <v>0</v>
      </c>
      <c r="K4557" t="b">
        <v>0</v>
      </c>
    </row>
    <row r="4558" spans="1:11" x14ac:dyDescent="0.3">
      <c r="A4558" t="s">
        <v>10223</v>
      </c>
      <c r="B4558" t="s">
        <v>10224</v>
      </c>
      <c r="C4558">
        <v>2.5</v>
      </c>
      <c r="D4558" s="18">
        <v>41838</v>
      </c>
      <c r="E4558" t="s">
        <v>3909</v>
      </c>
      <c r="F4558" t="s">
        <v>3937</v>
      </c>
      <c r="G4558" t="s">
        <v>2809</v>
      </c>
      <c r="H4558" t="b">
        <v>0</v>
      </c>
      <c r="I4558" t="b">
        <v>0</v>
      </c>
      <c r="J4558" t="b">
        <v>0</v>
      </c>
      <c r="K4558" t="b">
        <v>0</v>
      </c>
    </row>
    <row r="4559" spans="1:11" x14ac:dyDescent="0.3">
      <c r="A4559" t="s">
        <v>10225</v>
      </c>
      <c r="B4559" t="s">
        <v>10226</v>
      </c>
      <c r="C4559">
        <v>5.75</v>
      </c>
      <c r="D4559" s="18">
        <v>41897</v>
      </c>
      <c r="E4559" t="s">
        <v>3909</v>
      </c>
      <c r="F4559" t="s">
        <v>3937</v>
      </c>
      <c r="G4559" t="s">
        <v>3852</v>
      </c>
      <c r="H4559" t="b">
        <v>0</v>
      </c>
      <c r="I4559" t="b">
        <v>0</v>
      </c>
      <c r="J4559" t="b">
        <v>0</v>
      </c>
      <c r="K4559" t="b">
        <v>0</v>
      </c>
    </row>
    <row r="4560" spans="1:11" x14ac:dyDescent="0.3">
      <c r="A4560" t="s">
        <v>10227</v>
      </c>
      <c r="B4560" t="s">
        <v>279</v>
      </c>
      <c r="C4560">
        <v>10</v>
      </c>
      <c r="D4560" s="18">
        <v>41956</v>
      </c>
      <c r="E4560" t="s">
        <v>3922</v>
      </c>
      <c r="F4560" t="s">
        <v>3923</v>
      </c>
      <c r="G4560" t="s">
        <v>3344</v>
      </c>
      <c r="H4560" t="b">
        <v>0</v>
      </c>
      <c r="I4560" t="b">
        <v>0</v>
      </c>
      <c r="J4560" t="b">
        <v>0</v>
      </c>
      <c r="K4560" t="b">
        <v>0</v>
      </c>
    </row>
    <row r="4561" spans="1:11" x14ac:dyDescent="0.3">
      <c r="A4561" t="s">
        <v>10228</v>
      </c>
      <c r="B4561" t="s">
        <v>10229</v>
      </c>
      <c r="C4561">
        <v>8</v>
      </c>
      <c r="D4561" s="18">
        <v>41839</v>
      </c>
      <c r="E4561" t="s">
        <v>3968</v>
      </c>
      <c r="F4561" t="s">
        <v>3968</v>
      </c>
      <c r="G4561" t="s">
        <v>2924</v>
      </c>
      <c r="H4561" t="b">
        <v>0</v>
      </c>
      <c r="I4561" t="b">
        <v>0</v>
      </c>
      <c r="J4561" t="b">
        <v>1</v>
      </c>
      <c r="K4561" t="b">
        <v>0</v>
      </c>
    </row>
    <row r="4562" spans="1:11" x14ac:dyDescent="0.3">
      <c r="A4562" t="s">
        <v>10230</v>
      </c>
      <c r="B4562" t="s">
        <v>10231</v>
      </c>
      <c r="C4562">
        <v>13.515000000000001</v>
      </c>
      <c r="D4562" s="18">
        <v>41907</v>
      </c>
      <c r="E4562" t="s">
        <v>3922</v>
      </c>
      <c r="F4562" t="s">
        <v>3923</v>
      </c>
      <c r="H4562" t="b">
        <v>0</v>
      </c>
      <c r="I4562" t="b">
        <v>0</v>
      </c>
      <c r="J4562" t="b">
        <v>0</v>
      </c>
      <c r="K4562" t="b">
        <v>0</v>
      </c>
    </row>
    <row r="4563" spans="1:11" x14ac:dyDescent="0.3">
      <c r="A4563" t="s">
        <v>10233</v>
      </c>
      <c r="B4563" t="s">
        <v>10234</v>
      </c>
      <c r="C4563">
        <v>7.5</v>
      </c>
      <c r="D4563" s="18">
        <v>41817</v>
      </c>
      <c r="E4563" t="s">
        <v>3909</v>
      </c>
      <c r="F4563" t="s">
        <v>3937</v>
      </c>
      <c r="G4563" t="s">
        <v>2372</v>
      </c>
      <c r="H4563" t="b">
        <v>0</v>
      </c>
      <c r="I4563" t="b">
        <v>0</v>
      </c>
      <c r="J4563" t="b">
        <v>0</v>
      </c>
      <c r="K4563" t="b">
        <v>0</v>
      </c>
    </row>
    <row r="4564" spans="1:11" x14ac:dyDescent="0.3">
      <c r="A4564" t="s">
        <v>13772</v>
      </c>
      <c r="B4564" t="s">
        <v>13773</v>
      </c>
      <c r="C4564">
        <v>5.0999999999999996</v>
      </c>
      <c r="D4564" s="18">
        <v>42033</v>
      </c>
      <c r="E4564" t="s">
        <v>3893</v>
      </c>
      <c r="F4564" t="s">
        <v>3989</v>
      </c>
      <c r="G4564" t="s">
        <v>12478</v>
      </c>
      <c r="H4564" t="b">
        <v>0</v>
      </c>
      <c r="I4564" t="b">
        <v>0</v>
      </c>
      <c r="J4564" t="b">
        <v>0</v>
      </c>
      <c r="K4564" t="b">
        <v>0</v>
      </c>
    </row>
    <row r="4565" spans="1:11" x14ac:dyDescent="0.3">
      <c r="A4565" t="s">
        <v>10235</v>
      </c>
      <c r="B4565" t="s">
        <v>10236</v>
      </c>
      <c r="C4565">
        <v>5.5</v>
      </c>
      <c r="D4565" s="18">
        <v>41977</v>
      </c>
      <c r="E4565" t="s">
        <v>3922</v>
      </c>
      <c r="F4565" t="s">
        <v>3951</v>
      </c>
      <c r="G4565" t="s">
        <v>2591</v>
      </c>
      <c r="H4565" t="b">
        <v>1</v>
      </c>
      <c r="I4565" t="b">
        <v>1</v>
      </c>
      <c r="J4565" t="b">
        <v>0</v>
      </c>
      <c r="K4565" t="b">
        <v>0</v>
      </c>
    </row>
    <row r="4566" spans="1:11" x14ac:dyDescent="0.3">
      <c r="A4566" t="s">
        <v>10237</v>
      </c>
      <c r="B4566" t="s">
        <v>10238</v>
      </c>
      <c r="C4566">
        <v>5.61</v>
      </c>
      <c r="D4566" s="18">
        <v>41776</v>
      </c>
      <c r="E4566" t="s">
        <v>3968</v>
      </c>
      <c r="F4566" t="s">
        <v>3968</v>
      </c>
      <c r="G4566" t="s">
        <v>2435</v>
      </c>
      <c r="H4566" t="b">
        <v>0</v>
      </c>
      <c r="I4566" t="b">
        <v>0</v>
      </c>
      <c r="J4566" t="b">
        <v>1</v>
      </c>
      <c r="K4566" t="b">
        <v>0</v>
      </c>
    </row>
    <row r="4567" spans="1:11" x14ac:dyDescent="0.3">
      <c r="A4567" t="s">
        <v>12417</v>
      </c>
      <c r="B4567" t="s">
        <v>12418</v>
      </c>
      <c r="C4567">
        <v>12.75</v>
      </c>
      <c r="D4567" s="18">
        <v>42007</v>
      </c>
      <c r="E4567" t="s">
        <v>3893</v>
      </c>
      <c r="F4567" t="s">
        <v>4117</v>
      </c>
      <c r="G4567" t="s">
        <v>3566</v>
      </c>
      <c r="H4567" t="b">
        <v>0</v>
      </c>
      <c r="I4567" t="b">
        <v>0</v>
      </c>
      <c r="J4567" t="b">
        <v>0</v>
      </c>
      <c r="K4567" t="b">
        <v>0</v>
      </c>
    </row>
    <row r="4568" spans="1:11" x14ac:dyDescent="0.3">
      <c r="A4568" t="s">
        <v>10239</v>
      </c>
      <c r="B4568" t="s">
        <v>10240</v>
      </c>
      <c r="C4568">
        <v>5.0999999999999996</v>
      </c>
      <c r="D4568" s="18">
        <v>41766</v>
      </c>
      <c r="E4568" t="s">
        <v>3968</v>
      </c>
      <c r="F4568" t="s">
        <v>3968</v>
      </c>
      <c r="G4568" t="s">
        <v>2435</v>
      </c>
      <c r="H4568" t="b">
        <v>0</v>
      </c>
      <c r="I4568" t="b">
        <v>0</v>
      </c>
      <c r="J4568" t="b">
        <v>1</v>
      </c>
      <c r="K4568" t="b">
        <v>0</v>
      </c>
    </row>
    <row r="4569" spans="1:11" x14ac:dyDescent="0.3">
      <c r="A4569" t="s">
        <v>10241</v>
      </c>
      <c r="B4569" t="s">
        <v>10242</v>
      </c>
      <c r="C4569">
        <v>4.335</v>
      </c>
      <c r="D4569" s="18">
        <v>41788</v>
      </c>
      <c r="E4569" t="s">
        <v>3900</v>
      </c>
      <c r="F4569" t="s">
        <v>3960</v>
      </c>
      <c r="G4569" t="s">
        <v>2366</v>
      </c>
      <c r="H4569" t="b">
        <v>0</v>
      </c>
      <c r="I4569" t="b">
        <v>0</v>
      </c>
      <c r="J4569" t="b">
        <v>1</v>
      </c>
      <c r="K4569" t="b">
        <v>0</v>
      </c>
    </row>
    <row r="4570" spans="1:11" x14ac:dyDescent="0.3">
      <c r="A4570" t="s">
        <v>10243</v>
      </c>
      <c r="B4570" t="s">
        <v>10244</v>
      </c>
      <c r="C4570">
        <v>10</v>
      </c>
      <c r="D4570" s="18">
        <v>41762</v>
      </c>
      <c r="E4570" t="s">
        <v>2230</v>
      </c>
      <c r="F4570" t="s">
        <v>3984</v>
      </c>
      <c r="G4570" t="s">
        <v>2265</v>
      </c>
      <c r="H4570" t="b">
        <v>0</v>
      </c>
      <c r="I4570" t="b">
        <v>0</v>
      </c>
      <c r="J4570" t="b">
        <v>0</v>
      </c>
      <c r="K4570" t="b">
        <v>0</v>
      </c>
    </row>
    <row r="4571" spans="1:11" x14ac:dyDescent="0.3">
      <c r="A4571" t="s">
        <v>10245</v>
      </c>
      <c r="B4571" t="s">
        <v>10246</v>
      </c>
      <c r="C4571">
        <v>8.5</v>
      </c>
      <c r="D4571" s="18">
        <v>41895</v>
      </c>
      <c r="E4571" t="s">
        <v>2230</v>
      </c>
      <c r="F4571" t="s">
        <v>3984</v>
      </c>
      <c r="G4571" t="s">
        <v>2939</v>
      </c>
      <c r="H4571" t="b">
        <v>0</v>
      </c>
      <c r="I4571" t="b">
        <v>0</v>
      </c>
      <c r="J4571" t="b">
        <v>0</v>
      </c>
      <c r="K4571" t="b">
        <v>0</v>
      </c>
    </row>
    <row r="4572" spans="1:11" x14ac:dyDescent="0.3">
      <c r="A4572" t="s">
        <v>10247</v>
      </c>
      <c r="B4572" t="s">
        <v>10248</v>
      </c>
      <c r="C4572">
        <v>4</v>
      </c>
      <c r="D4572" s="18">
        <v>41925</v>
      </c>
      <c r="E4572" t="s">
        <v>2230</v>
      </c>
      <c r="F4572" t="s">
        <v>3955</v>
      </c>
      <c r="G4572" t="s">
        <v>2672</v>
      </c>
      <c r="H4572" t="b">
        <v>0</v>
      </c>
      <c r="I4572" t="b">
        <v>0</v>
      </c>
      <c r="J4572" t="b">
        <v>0</v>
      </c>
      <c r="K4572" t="b">
        <v>0</v>
      </c>
    </row>
    <row r="4573" spans="1:11" x14ac:dyDescent="0.3">
      <c r="A4573" t="s">
        <v>10249</v>
      </c>
      <c r="B4573" t="s">
        <v>10250</v>
      </c>
      <c r="C4573">
        <v>8</v>
      </c>
      <c r="D4573" s="18">
        <v>41843</v>
      </c>
      <c r="E4573" t="s">
        <v>3909</v>
      </c>
      <c r="F4573" t="s">
        <v>3937</v>
      </c>
      <c r="G4573" t="s">
        <v>2687</v>
      </c>
      <c r="H4573" t="b">
        <v>0</v>
      </c>
      <c r="I4573" t="b">
        <v>0</v>
      </c>
      <c r="J4573" t="b">
        <v>0</v>
      </c>
      <c r="K4573" t="b">
        <v>0</v>
      </c>
    </row>
    <row r="4574" spans="1:11" x14ac:dyDescent="0.3">
      <c r="A4574" t="s">
        <v>10251</v>
      </c>
      <c r="B4574" t="s">
        <v>10252</v>
      </c>
      <c r="C4574">
        <v>18.75</v>
      </c>
      <c r="D4574" s="18">
        <v>41960</v>
      </c>
      <c r="E4574" t="s">
        <v>3893</v>
      </c>
      <c r="F4574" t="s">
        <v>4117</v>
      </c>
      <c r="G4574" t="s">
        <v>2251</v>
      </c>
      <c r="H4574" t="b">
        <v>0</v>
      </c>
      <c r="I4574" t="b">
        <v>0</v>
      </c>
      <c r="J4574" t="b">
        <v>0</v>
      </c>
      <c r="K4574" t="b">
        <v>0</v>
      </c>
    </row>
    <row r="4575" spans="1:11" x14ac:dyDescent="0.3">
      <c r="A4575" t="s">
        <v>1716</v>
      </c>
      <c r="B4575" t="s">
        <v>1715</v>
      </c>
      <c r="C4575">
        <v>6.5</v>
      </c>
      <c r="D4575" s="18">
        <v>41835</v>
      </c>
      <c r="E4575" t="s">
        <v>3968</v>
      </c>
      <c r="F4575" t="s">
        <v>3968</v>
      </c>
      <c r="G4575" t="s">
        <v>2549</v>
      </c>
      <c r="H4575" t="b">
        <v>0</v>
      </c>
      <c r="I4575" t="b">
        <v>0</v>
      </c>
      <c r="J4575" t="b">
        <v>1</v>
      </c>
      <c r="K4575" t="b">
        <v>0</v>
      </c>
    </row>
    <row r="4576" spans="1:11" x14ac:dyDescent="0.3">
      <c r="A4576" t="s">
        <v>10254</v>
      </c>
      <c r="B4576" t="s">
        <v>1929</v>
      </c>
      <c r="C4576">
        <v>4.25</v>
      </c>
      <c r="D4576" s="18">
        <v>41858</v>
      </c>
      <c r="E4576" t="s">
        <v>3909</v>
      </c>
      <c r="F4576" t="s">
        <v>3937</v>
      </c>
      <c r="G4576" t="s">
        <v>2644</v>
      </c>
      <c r="H4576" t="b">
        <v>0</v>
      </c>
      <c r="I4576" t="b">
        <v>0</v>
      </c>
      <c r="J4576" t="b">
        <v>0</v>
      </c>
      <c r="K4576" t="b">
        <v>0</v>
      </c>
    </row>
    <row r="4577" spans="1:11" x14ac:dyDescent="0.3">
      <c r="A4577" t="s">
        <v>10255</v>
      </c>
      <c r="B4577" t="s">
        <v>10256</v>
      </c>
      <c r="C4577">
        <v>4.5</v>
      </c>
      <c r="D4577" s="18">
        <v>41915</v>
      </c>
      <c r="E4577" t="s">
        <v>2230</v>
      </c>
      <c r="F4577" t="s">
        <v>3984</v>
      </c>
      <c r="G4577" t="s">
        <v>2435</v>
      </c>
      <c r="H4577" t="b">
        <v>0</v>
      </c>
      <c r="I4577" t="b">
        <v>0</v>
      </c>
      <c r="J4577" t="b">
        <v>0</v>
      </c>
      <c r="K4577" t="b">
        <v>0</v>
      </c>
    </row>
    <row r="4578" spans="1:11" x14ac:dyDescent="0.3">
      <c r="A4578" t="s">
        <v>12719</v>
      </c>
      <c r="B4578" t="s">
        <v>12626</v>
      </c>
      <c r="C4578">
        <v>5.61</v>
      </c>
      <c r="D4578" s="18">
        <v>42013</v>
      </c>
      <c r="E4578" t="s">
        <v>3893</v>
      </c>
      <c r="F4578" t="s">
        <v>3894</v>
      </c>
      <c r="G4578" t="s">
        <v>3485</v>
      </c>
      <c r="H4578" t="b">
        <v>0</v>
      </c>
      <c r="I4578" t="b">
        <v>1</v>
      </c>
      <c r="J4578" t="b">
        <v>0</v>
      </c>
      <c r="K4578" t="b">
        <v>0</v>
      </c>
    </row>
    <row r="4579" spans="1:11" x14ac:dyDescent="0.3">
      <c r="A4579" t="s">
        <v>10257</v>
      </c>
      <c r="B4579" t="s">
        <v>10258</v>
      </c>
      <c r="C4579">
        <v>7</v>
      </c>
      <c r="D4579" s="18">
        <v>41822</v>
      </c>
      <c r="E4579" t="s">
        <v>3909</v>
      </c>
      <c r="F4579" t="s">
        <v>3929</v>
      </c>
      <c r="G4579" t="s">
        <v>2664</v>
      </c>
      <c r="H4579" t="b">
        <v>0</v>
      </c>
      <c r="I4579" t="b">
        <v>0</v>
      </c>
      <c r="J4579" t="b">
        <v>0</v>
      </c>
      <c r="K4579" t="b">
        <v>0</v>
      </c>
    </row>
    <row r="4580" spans="1:11" x14ac:dyDescent="0.3">
      <c r="A4580" t="s">
        <v>10259</v>
      </c>
      <c r="B4580" t="s">
        <v>10260</v>
      </c>
      <c r="C4580">
        <v>4.08</v>
      </c>
      <c r="D4580" s="18">
        <v>41766</v>
      </c>
      <c r="E4580" t="s">
        <v>3968</v>
      </c>
      <c r="F4580" t="s">
        <v>3968</v>
      </c>
      <c r="H4580" t="b">
        <v>0</v>
      </c>
      <c r="I4580" t="b">
        <v>0</v>
      </c>
      <c r="J4580" t="b">
        <v>1</v>
      </c>
      <c r="K4580" t="b">
        <v>0</v>
      </c>
    </row>
    <row r="4581" spans="1:11" x14ac:dyDescent="0.3">
      <c r="A4581" t="s">
        <v>10259</v>
      </c>
      <c r="B4581" t="s">
        <v>10260</v>
      </c>
      <c r="C4581">
        <v>4.08</v>
      </c>
      <c r="D4581" s="18">
        <v>41766</v>
      </c>
      <c r="E4581" t="s">
        <v>3968</v>
      </c>
      <c r="F4581" t="s">
        <v>3968</v>
      </c>
      <c r="G4581" t="s">
        <v>2329</v>
      </c>
      <c r="H4581" t="b">
        <v>0</v>
      </c>
      <c r="I4581" t="b">
        <v>0</v>
      </c>
      <c r="J4581" t="b">
        <v>1</v>
      </c>
      <c r="K4581" t="b">
        <v>0</v>
      </c>
    </row>
    <row r="4582" spans="1:11" x14ac:dyDescent="0.3">
      <c r="A4582" t="s">
        <v>13007</v>
      </c>
      <c r="B4582" t="s">
        <v>12947</v>
      </c>
      <c r="C4582">
        <v>3.3149999999999999</v>
      </c>
      <c r="D4582" s="18">
        <v>42018</v>
      </c>
      <c r="E4582" t="s">
        <v>3893</v>
      </c>
      <c r="F4582" t="s">
        <v>4117</v>
      </c>
      <c r="G4582" t="s">
        <v>11497</v>
      </c>
      <c r="H4582" t="b">
        <v>0</v>
      </c>
      <c r="I4582" t="b">
        <v>0</v>
      </c>
      <c r="J4582" t="b">
        <v>0</v>
      </c>
      <c r="K4582" t="b">
        <v>0</v>
      </c>
    </row>
    <row r="4583" spans="1:11" x14ac:dyDescent="0.3">
      <c r="A4583" t="s">
        <v>1099</v>
      </c>
      <c r="B4583" t="s">
        <v>1098</v>
      </c>
      <c r="C4583">
        <v>11</v>
      </c>
      <c r="D4583" s="18">
        <v>41962</v>
      </c>
      <c r="E4583" t="s">
        <v>3893</v>
      </c>
      <c r="F4583" t="s">
        <v>4060</v>
      </c>
      <c r="G4583" t="s">
        <v>3459</v>
      </c>
      <c r="H4583" t="b">
        <v>0</v>
      </c>
      <c r="I4583" t="b">
        <v>0</v>
      </c>
      <c r="J4583" t="b">
        <v>0</v>
      </c>
      <c r="K4583" t="b">
        <v>0</v>
      </c>
    </row>
    <row r="4584" spans="1:11" x14ac:dyDescent="0.3">
      <c r="A4584" t="s">
        <v>10261</v>
      </c>
      <c r="B4584" t="s">
        <v>10262</v>
      </c>
      <c r="C4584">
        <v>5.5</v>
      </c>
      <c r="D4584" s="18">
        <v>41793</v>
      </c>
      <c r="E4584" t="s">
        <v>3909</v>
      </c>
      <c r="F4584" t="s">
        <v>3937</v>
      </c>
      <c r="G4584" t="s">
        <v>2366</v>
      </c>
      <c r="H4584" t="b">
        <v>0</v>
      </c>
      <c r="I4584" t="b">
        <v>0</v>
      </c>
      <c r="J4584" t="b">
        <v>0</v>
      </c>
      <c r="K4584" t="b">
        <v>0</v>
      </c>
    </row>
    <row r="4585" spans="1:11" x14ac:dyDescent="0.3">
      <c r="A4585" t="s">
        <v>10263</v>
      </c>
      <c r="B4585" t="s">
        <v>10264</v>
      </c>
      <c r="C4585">
        <v>4.25</v>
      </c>
      <c r="D4585" s="18">
        <v>41859</v>
      </c>
      <c r="E4585" t="s">
        <v>3909</v>
      </c>
      <c r="F4585" t="s">
        <v>3929</v>
      </c>
      <c r="G4585" t="s">
        <v>2251</v>
      </c>
      <c r="H4585" t="b">
        <v>0</v>
      </c>
      <c r="I4585" t="b">
        <v>0</v>
      </c>
      <c r="J4585" t="b">
        <v>0</v>
      </c>
      <c r="K4585" t="b">
        <v>0</v>
      </c>
    </row>
    <row r="4586" spans="1:11" x14ac:dyDescent="0.3">
      <c r="A4586" t="s">
        <v>10265</v>
      </c>
      <c r="B4586" t="s">
        <v>10266</v>
      </c>
      <c r="C4586">
        <v>4.08</v>
      </c>
      <c r="D4586" s="18">
        <v>41792</v>
      </c>
      <c r="E4586" t="s">
        <v>3922</v>
      </c>
      <c r="F4586" t="s">
        <v>3923</v>
      </c>
      <c r="G4586" t="s">
        <v>2495</v>
      </c>
      <c r="H4586" t="b">
        <v>0</v>
      </c>
      <c r="I4586" t="b">
        <v>0</v>
      </c>
      <c r="J4586" t="b">
        <v>0</v>
      </c>
      <c r="K4586" t="b">
        <v>0</v>
      </c>
    </row>
    <row r="4587" spans="1:11" x14ac:dyDescent="0.3">
      <c r="A4587" t="s">
        <v>10267</v>
      </c>
      <c r="B4587" t="s">
        <v>10268</v>
      </c>
      <c r="C4587">
        <v>2.5499999999999998</v>
      </c>
      <c r="D4587" s="18">
        <v>41746</v>
      </c>
      <c r="E4587" t="s">
        <v>3968</v>
      </c>
      <c r="F4587" t="s">
        <v>3968</v>
      </c>
      <c r="G4587" t="s">
        <v>2413</v>
      </c>
      <c r="H4587" t="b">
        <v>0</v>
      </c>
      <c r="I4587" t="b">
        <v>0</v>
      </c>
      <c r="J4587" t="b">
        <v>1</v>
      </c>
      <c r="K4587" t="b">
        <v>0</v>
      </c>
    </row>
    <row r="4588" spans="1:11" x14ac:dyDescent="0.3">
      <c r="A4588" t="s">
        <v>10269</v>
      </c>
      <c r="B4588" t="s">
        <v>10270</v>
      </c>
      <c r="C4588">
        <v>8.75</v>
      </c>
      <c r="D4588" s="18">
        <v>41855</v>
      </c>
      <c r="E4588" t="s">
        <v>3909</v>
      </c>
      <c r="F4588" t="s">
        <v>3937</v>
      </c>
      <c r="G4588" t="s">
        <v>2988</v>
      </c>
      <c r="H4588" t="b">
        <v>0</v>
      </c>
      <c r="I4588" t="b">
        <v>0</v>
      </c>
      <c r="J4588" t="b">
        <v>0</v>
      </c>
      <c r="K4588" t="b">
        <v>0</v>
      </c>
    </row>
    <row r="4589" spans="1:11" x14ac:dyDescent="0.3">
      <c r="A4589" t="s">
        <v>10271</v>
      </c>
      <c r="B4589" t="s">
        <v>10272</v>
      </c>
      <c r="C4589">
        <v>6</v>
      </c>
      <c r="D4589" s="18">
        <v>41727</v>
      </c>
      <c r="E4589" t="s">
        <v>3968</v>
      </c>
      <c r="F4589" t="s">
        <v>3968</v>
      </c>
      <c r="G4589" t="s">
        <v>2382</v>
      </c>
      <c r="H4589" t="b">
        <v>0</v>
      </c>
      <c r="I4589" t="b">
        <v>0</v>
      </c>
      <c r="J4589" t="b">
        <v>1</v>
      </c>
      <c r="K4589" t="b">
        <v>0</v>
      </c>
    </row>
    <row r="4590" spans="1:11" x14ac:dyDescent="0.3">
      <c r="A4590" t="s">
        <v>1533</v>
      </c>
      <c r="B4590" t="s">
        <v>1532</v>
      </c>
      <c r="C4590">
        <v>6.25</v>
      </c>
      <c r="D4590" s="18">
        <v>41815</v>
      </c>
      <c r="E4590" t="s">
        <v>3909</v>
      </c>
      <c r="F4590" t="s">
        <v>3937</v>
      </c>
      <c r="G4590" t="s">
        <v>2624</v>
      </c>
      <c r="H4590" t="b">
        <v>0</v>
      </c>
      <c r="I4590" t="b">
        <v>0</v>
      </c>
      <c r="J4590" t="b">
        <v>0</v>
      </c>
      <c r="K4590" t="b">
        <v>0</v>
      </c>
    </row>
    <row r="4591" spans="1:11" x14ac:dyDescent="0.3">
      <c r="A4591" t="s">
        <v>10273</v>
      </c>
      <c r="B4591" t="s">
        <v>1714</v>
      </c>
      <c r="C4591">
        <v>14.75</v>
      </c>
      <c r="D4591" s="18">
        <v>41835</v>
      </c>
      <c r="E4591" t="s">
        <v>3893</v>
      </c>
      <c r="F4591" t="s">
        <v>3894</v>
      </c>
      <c r="G4591" t="s">
        <v>2644</v>
      </c>
      <c r="H4591" t="b">
        <v>0</v>
      </c>
      <c r="I4591" t="b">
        <v>0</v>
      </c>
      <c r="J4591" t="b">
        <v>0</v>
      </c>
      <c r="K4591" t="b">
        <v>0</v>
      </c>
    </row>
    <row r="4592" spans="1:11" x14ac:dyDescent="0.3">
      <c r="A4592" t="s">
        <v>10274</v>
      </c>
      <c r="B4592" t="s">
        <v>10275</v>
      </c>
      <c r="C4592">
        <v>7.65</v>
      </c>
      <c r="D4592" s="18">
        <v>41789</v>
      </c>
      <c r="E4592" t="s">
        <v>3968</v>
      </c>
      <c r="F4592" t="s">
        <v>3968</v>
      </c>
      <c r="G4592" t="s">
        <v>2265</v>
      </c>
      <c r="H4592" t="b">
        <v>0</v>
      </c>
      <c r="I4592" t="b">
        <v>0</v>
      </c>
      <c r="J4592" t="b">
        <v>1</v>
      </c>
      <c r="K4592" t="b">
        <v>0</v>
      </c>
    </row>
    <row r="4593" spans="1:11" x14ac:dyDescent="0.3">
      <c r="A4593" t="s">
        <v>10276</v>
      </c>
      <c r="B4593" t="s">
        <v>172</v>
      </c>
      <c r="C4593">
        <v>9.25</v>
      </c>
      <c r="D4593" s="18">
        <v>41920</v>
      </c>
      <c r="E4593" t="s">
        <v>3922</v>
      </c>
      <c r="F4593" t="s">
        <v>3923</v>
      </c>
      <c r="G4593" t="s">
        <v>2924</v>
      </c>
      <c r="H4593" t="b">
        <v>0</v>
      </c>
      <c r="I4593" t="b">
        <v>0</v>
      </c>
      <c r="J4593" t="b">
        <v>0</v>
      </c>
      <c r="K4593" t="b">
        <v>0</v>
      </c>
    </row>
    <row r="4594" spans="1:11" x14ac:dyDescent="0.3">
      <c r="A4594" t="s">
        <v>10277</v>
      </c>
      <c r="B4594" t="s">
        <v>10278</v>
      </c>
      <c r="C4594">
        <v>5.5</v>
      </c>
      <c r="D4594" s="18">
        <v>41775</v>
      </c>
      <c r="E4594" t="s">
        <v>3909</v>
      </c>
      <c r="F4594" t="s">
        <v>3937</v>
      </c>
      <c r="G4594" t="s">
        <v>2380</v>
      </c>
      <c r="H4594" t="b">
        <v>0</v>
      </c>
      <c r="I4594" t="b">
        <v>0</v>
      </c>
      <c r="J4594" t="b">
        <v>0</v>
      </c>
      <c r="K4594" t="b">
        <v>0</v>
      </c>
    </row>
    <row r="4595" spans="1:11" x14ac:dyDescent="0.3">
      <c r="A4595" t="s">
        <v>538</v>
      </c>
      <c r="B4595" t="s">
        <v>537</v>
      </c>
      <c r="C4595">
        <v>6.12</v>
      </c>
      <c r="D4595" s="18">
        <v>41891</v>
      </c>
      <c r="E4595" t="s">
        <v>3968</v>
      </c>
      <c r="F4595" t="s">
        <v>3968</v>
      </c>
      <c r="G4595" t="s">
        <v>2277</v>
      </c>
      <c r="H4595" t="b">
        <v>0</v>
      </c>
      <c r="I4595" t="b">
        <v>0</v>
      </c>
      <c r="J4595" t="b">
        <v>1</v>
      </c>
      <c r="K4595" t="b">
        <v>0</v>
      </c>
    </row>
    <row r="4596" spans="1:11" x14ac:dyDescent="0.3">
      <c r="A4596" t="s">
        <v>10279</v>
      </c>
      <c r="B4596" t="s">
        <v>10280</v>
      </c>
      <c r="C4596">
        <v>4.08</v>
      </c>
      <c r="D4596" s="18">
        <v>41753</v>
      </c>
      <c r="E4596" t="s">
        <v>3909</v>
      </c>
      <c r="F4596" t="s">
        <v>3937</v>
      </c>
      <c r="G4596" t="s">
        <v>2354</v>
      </c>
      <c r="H4596" t="b">
        <v>0</v>
      </c>
      <c r="I4596" t="b">
        <v>0</v>
      </c>
      <c r="J4596" t="b">
        <v>0</v>
      </c>
      <c r="K4596" t="b">
        <v>0</v>
      </c>
    </row>
    <row r="4597" spans="1:11" x14ac:dyDescent="0.3">
      <c r="A4597" t="s">
        <v>10281</v>
      </c>
      <c r="B4597" t="s">
        <v>10282</v>
      </c>
      <c r="C4597">
        <v>5.0999999999999996</v>
      </c>
      <c r="D4597" s="18">
        <v>41778</v>
      </c>
      <c r="E4597" t="s">
        <v>3968</v>
      </c>
      <c r="F4597" t="s">
        <v>3968</v>
      </c>
      <c r="G4597" t="s">
        <v>2427</v>
      </c>
      <c r="H4597" t="b">
        <v>0</v>
      </c>
      <c r="I4597" t="b">
        <v>0</v>
      </c>
      <c r="J4597" t="b">
        <v>1</v>
      </c>
      <c r="K4597" t="b">
        <v>0</v>
      </c>
    </row>
    <row r="4598" spans="1:11" x14ac:dyDescent="0.3">
      <c r="A4598" t="s">
        <v>10283</v>
      </c>
      <c r="B4598" t="s">
        <v>10284</v>
      </c>
      <c r="C4598">
        <v>7</v>
      </c>
      <c r="D4598" s="18">
        <v>41856</v>
      </c>
      <c r="E4598" t="s">
        <v>3909</v>
      </c>
      <c r="F4598" t="s">
        <v>3937</v>
      </c>
      <c r="G4598" t="s">
        <v>2805</v>
      </c>
      <c r="H4598" t="b">
        <v>0</v>
      </c>
      <c r="I4598" t="b">
        <v>0</v>
      </c>
      <c r="J4598" t="b">
        <v>0</v>
      </c>
      <c r="K4598" t="b">
        <v>0</v>
      </c>
    </row>
    <row r="4599" spans="1:11" x14ac:dyDescent="0.3">
      <c r="A4599" t="s">
        <v>10285</v>
      </c>
      <c r="B4599" t="s">
        <v>10286</v>
      </c>
      <c r="C4599">
        <v>6.375</v>
      </c>
      <c r="D4599" s="18">
        <v>41769</v>
      </c>
      <c r="E4599" t="s">
        <v>3950</v>
      </c>
      <c r="F4599" t="s">
        <v>3963</v>
      </c>
      <c r="G4599" t="s">
        <v>2461</v>
      </c>
      <c r="H4599" t="b">
        <v>0</v>
      </c>
      <c r="I4599" t="b">
        <v>0</v>
      </c>
      <c r="J4599" t="b">
        <v>1</v>
      </c>
      <c r="K4599" t="b">
        <v>0</v>
      </c>
    </row>
    <row r="4600" spans="1:11" x14ac:dyDescent="0.3">
      <c r="A4600" t="s">
        <v>10287</v>
      </c>
      <c r="B4600" t="s">
        <v>10288</v>
      </c>
      <c r="C4600">
        <v>4.335</v>
      </c>
      <c r="D4600" s="18">
        <v>41766</v>
      </c>
      <c r="E4600" t="s">
        <v>3909</v>
      </c>
      <c r="F4600" t="s">
        <v>3937</v>
      </c>
      <c r="G4600" t="s">
        <v>2398</v>
      </c>
      <c r="H4600" t="b">
        <v>0</v>
      </c>
      <c r="I4600" t="b">
        <v>0</v>
      </c>
      <c r="J4600" t="b">
        <v>0</v>
      </c>
      <c r="K4600" t="b">
        <v>0</v>
      </c>
    </row>
    <row r="4601" spans="1:11" x14ac:dyDescent="0.3">
      <c r="A4601" t="s">
        <v>10289</v>
      </c>
      <c r="B4601" t="s">
        <v>10290</v>
      </c>
      <c r="C4601">
        <v>4.8449999999999998</v>
      </c>
      <c r="D4601" s="18">
        <v>41771</v>
      </c>
      <c r="E4601" t="s">
        <v>3922</v>
      </c>
      <c r="F4601" t="s">
        <v>3923</v>
      </c>
      <c r="G4601" t="s">
        <v>2672</v>
      </c>
      <c r="H4601" t="b">
        <v>0</v>
      </c>
      <c r="I4601" t="b">
        <v>0</v>
      </c>
      <c r="J4601" t="b">
        <v>0</v>
      </c>
      <c r="K4601" t="b">
        <v>0</v>
      </c>
    </row>
    <row r="4602" spans="1:11" x14ac:dyDescent="0.3">
      <c r="A4602" t="s">
        <v>10291</v>
      </c>
      <c r="B4602" t="s">
        <v>139</v>
      </c>
      <c r="C4602">
        <v>6</v>
      </c>
      <c r="D4602" s="18">
        <v>41907</v>
      </c>
      <c r="E4602" t="s">
        <v>3900</v>
      </c>
      <c r="F4602" t="s">
        <v>4277</v>
      </c>
      <c r="G4602" t="s">
        <v>3018</v>
      </c>
      <c r="H4602" t="b">
        <v>0</v>
      </c>
      <c r="I4602" t="b">
        <v>0</v>
      </c>
      <c r="J4602" t="b">
        <v>1</v>
      </c>
      <c r="K4602" t="b">
        <v>0</v>
      </c>
    </row>
    <row r="4603" spans="1:11" x14ac:dyDescent="0.3">
      <c r="A4603" t="s">
        <v>10292</v>
      </c>
      <c r="B4603" t="s">
        <v>10293</v>
      </c>
      <c r="C4603">
        <v>5.25</v>
      </c>
      <c r="D4603" s="18">
        <v>41786</v>
      </c>
      <c r="E4603" t="s">
        <v>3909</v>
      </c>
      <c r="F4603" t="s">
        <v>3937</v>
      </c>
      <c r="G4603" t="s">
        <v>2301</v>
      </c>
      <c r="H4603" t="b">
        <v>0</v>
      </c>
      <c r="I4603" t="b">
        <v>0</v>
      </c>
      <c r="J4603" t="b">
        <v>0</v>
      </c>
      <c r="K4603" t="b">
        <v>0</v>
      </c>
    </row>
    <row r="4604" spans="1:11" x14ac:dyDescent="0.3">
      <c r="A4604" t="s">
        <v>10292</v>
      </c>
      <c r="B4604" t="s">
        <v>10294</v>
      </c>
      <c r="C4604">
        <v>5</v>
      </c>
      <c r="D4604" s="18">
        <v>41771</v>
      </c>
      <c r="E4604" t="s">
        <v>3909</v>
      </c>
      <c r="F4604" t="s">
        <v>3937</v>
      </c>
      <c r="G4604" t="s">
        <v>2243</v>
      </c>
      <c r="H4604" t="b">
        <v>0</v>
      </c>
      <c r="I4604" t="b">
        <v>0</v>
      </c>
      <c r="J4604" t="b">
        <v>0</v>
      </c>
      <c r="K4604" t="b">
        <v>0</v>
      </c>
    </row>
    <row r="4605" spans="1:11" x14ac:dyDescent="0.3">
      <c r="A4605" t="s">
        <v>10295</v>
      </c>
      <c r="B4605" t="s">
        <v>10296</v>
      </c>
      <c r="C4605">
        <v>2.75</v>
      </c>
      <c r="D4605" s="18">
        <v>41688</v>
      </c>
      <c r="E4605" t="s">
        <v>3909</v>
      </c>
      <c r="F4605" t="s">
        <v>3937</v>
      </c>
      <c r="G4605" t="s">
        <v>2263</v>
      </c>
      <c r="H4605" t="b">
        <v>0</v>
      </c>
      <c r="I4605" t="b">
        <v>0</v>
      </c>
      <c r="J4605" t="b">
        <v>0</v>
      </c>
      <c r="K4605" t="b">
        <v>0</v>
      </c>
    </row>
    <row r="4606" spans="1:11" x14ac:dyDescent="0.3">
      <c r="A4606" t="s">
        <v>10297</v>
      </c>
      <c r="B4606" t="s">
        <v>10298</v>
      </c>
      <c r="C4606">
        <v>5</v>
      </c>
      <c r="D4606" s="18">
        <v>41776</v>
      </c>
      <c r="E4606" t="s">
        <v>3909</v>
      </c>
      <c r="F4606" t="s">
        <v>3937</v>
      </c>
      <c r="G4606" t="s">
        <v>2435</v>
      </c>
      <c r="H4606" t="b">
        <v>0</v>
      </c>
      <c r="I4606" t="b">
        <v>0</v>
      </c>
      <c r="J4606" t="b">
        <v>0</v>
      </c>
      <c r="K4606" t="b">
        <v>0</v>
      </c>
    </row>
    <row r="4607" spans="1:11" x14ac:dyDescent="0.3">
      <c r="A4607" t="s">
        <v>10299</v>
      </c>
      <c r="B4607" t="s">
        <v>10300</v>
      </c>
      <c r="C4607">
        <v>5.8650000000000002</v>
      </c>
      <c r="D4607" s="18">
        <v>41790</v>
      </c>
      <c r="E4607" t="s">
        <v>3909</v>
      </c>
      <c r="F4607" t="s">
        <v>3929</v>
      </c>
      <c r="G4607" t="s">
        <v>2265</v>
      </c>
      <c r="H4607" t="b">
        <v>0</v>
      </c>
      <c r="I4607" t="b">
        <v>0</v>
      </c>
      <c r="J4607" t="b">
        <v>0</v>
      </c>
      <c r="K4607" t="b">
        <v>0</v>
      </c>
    </row>
    <row r="4608" spans="1:11" x14ac:dyDescent="0.3">
      <c r="A4608" t="s">
        <v>10301</v>
      </c>
      <c r="B4608" t="s">
        <v>10302</v>
      </c>
      <c r="C4608">
        <v>4.59</v>
      </c>
      <c r="D4608" s="18">
        <v>41820</v>
      </c>
      <c r="E4608" t="s">
        <v>3968</v>
      </c>
      <c r="F4608" t="s">
        <v>3968</v>
      </c>
      <c r="G4608" t="s">
        <v>2479</v>
      </c>
      <c r="H4608" t="b">
        <v>0</v>
      </c>
      <c r="I4608" t="b">
        <v>0</v>
      </c>
      <c r="J4608" t="b">
        <v>1</v>
      </c>
      <c r="K4608" t="b">
        <v>0</v>
      </c>
    </row>
    <row r="4609" spans="1:11" x14ac:dyDescent="0.3">
      <c r="A4609" t="s">
        <v>10303</v>
      </c>
      <c r="B4609" t="s">
        <v>1031</v>
      </c>
      <c r="C4609">
        <v>10.5</v>
      </c>
      <c r="D4609" s="18">
        <v>41941</v>
      </c>
      <c r="E4609" t="s">
        <v>3909</v>
      </c>
      <c r="F4609" t="s">
        <v>3929</v>
      </c>
      <c r="G4609" t="s">
        <v>3441</v>
      </c>
      <c r="H4609" t="b">
        <v>0</v>
      </c>
      <c r="I4609" t="b">
        <v>0</v>
      </c>
      <c r="J4609" t="b">
        <v>0</v>
      </c>
      <c r="K4609" t="b">
        <v>0</v>
      </c>
    </row>
    <row r="4610" spans="1:11" x14ac:dyDescent="0.3">
      <c r="A4610" t="s">
        <v>10304</v>
      </c>
      <c r="B4610" t="s">
        <v>10305</v>
      </c>
      <c r="C4610">
        <v>3.3149999999999999</v>
      </c>
      <c r="D4610" s="18">
        <v>41764</v>
      </c>
      <c r="E4610" t="s">
        <v>3968</v>
      </c>
      <c r="F4610" t="s">
        <v>3968</v>
      </c>
      <c r="G4610" t="s">
        <v>2390</v>
      </c>
      <c r="H4610" t="b">
        <v>0</v>
      </c>
      <c r="I4610" t="b">
        <v>0</v>
      </c>
      <c r="J4610" t="b">
        <v>1</v>
      </c>
      <c r="K4610" t="b">
        <v>0</v>
      </c>
    </row>
    <row r="4611" spans="1:11" x14ac:dyDescent="0.3">
      <c r="A4611" t="s">
        <v>660</v>
      </c>
      <c r="B4611" t="s">
        <v>659</v>
      </c>
      <c r="C4611">
        <v>5.3550000000000004</v>
      </c>
      <c r="D4611" s="18">
        <v>41965</v>
      </c>
      <c r="E4611" t="s">
        <v>3900</v>
      </c>
      <c r="F4611" t="s">
        <v>3960</v>
      </c>
      <c r="G4611" t="s">
        <v>2666</v>
      </c>
      <c r="H4611" t="b">
        <v>0</v>
      </c>
      <c r="I4611" t="b">
        <v>0</v>
      </c>
      <c r="J4611" t="b">
        <v>1</v>
      </c>
      <c r="K4611" t="b">
        <v>0</v>
      </c>
    </row>
    <row r="4612" spans="1:11" x14ac:dyDescent="0.3">
      <c r="A4612" t="s">
        <v>2207</v>
      </c>
      <c r="B4612" t="s">
        <v>2206</v>
      </c>
      <c r="C4612">
        <v>6.8849999999999998</v>
      </c>
      <c r="D4612" s="18">
        <v>41971</v>
      </c>
      <c r="E4612" t="s">
        <v>3893</v>
      </c>
      <c r="F4612" t="s">
        <v>3916</v>
      </c>
      <c r="G4612" t="s">
        <v>3014</v>
      </c>
      <c r="H4612" t="b">
        <v>0</v>
      </c>
      <c r="I4612" t="b">
        <v>0</v>
      </c>
      <c r="J4612" t="b">
        <v>0</v>
      </c>
      <c r="K4612" t="b">
        <v>0</v>
      </c>
    </row>
    <row r="4613" spans="1:11" x14ac:dyDescent="0.3">
      <c r="A4613" t="s">
        <v>10306</v>
      </c>
      <c r="B4613" t="s">
        <v>679</v>
      </c>
      <c r="C4613">
        <v>10.71</v>
      </c>
      <c r="D4613" s="18">
        <v>41962</v>
      </c>
      <c r="E4613" t="s">
        <v>3893</v>
      </c>
      <c r="F4613" t="s">
        <v>3916</v>
      </c>
      <c r="G4613" t="s">
        <v>2455</v>
      </c>
      <c r="H4613" t="b">
        <v>0</v>
      </c>
      <c r="I4613" t="b">
        <v>0</v>
      </c>
      <c r="J4613" t="b">
        <v>0</v>
      </c>
      <c r="K4613" t="b">
        <v>0</v>
      </c>
    </row>
    <row r="4614" spans="1:11" x14ac:dyDescent="0.3">
      <c r="A4614" t="s">
        <v>10307</v>
      </c>
      <c r="B4614" t="s">
        <v>825</v>
      </c>
      <c r="C4614">
        <v>9</v>
      </c>
      <c r="D4614" s="18">
        <v>41886</v>
      </c>
      <c r="E4614" t="s">
        <v>2230</v>
      </c>
      <c r="F4614" t="s">
        <v>3955</v>
      </c>
      <c r="G4614" t="s">
        <v>3250</v>
      </c>
      <c r="H4614" t="b">
        <v>0</v>
      </c>
      <c r="I4614" t="b">
        <v>0</v>
      </c>
      <c r="J4614" t="b">
        <v>0</v>
      </c>
      <c r="K4614" t="b">
        <v>0</v>
      </c>
    </row>
    <row r="4615" spans="1:11" x14ac:dyDescent="0.3">
      <c r="A4615" t="s">
        <v>10308</v>
      </c>
      <c r="B4615" t="s">
        <v>10309</v>
      </c>
      <c r="C4615">
        <v>9</v>
      </c>
      <c r="D4615" s="18">
        <v>41774</v>
      </c>
      <c r="E4615" t="s">
        <v>3909</v>
      </c>
      <c r="F4615" t="s">
        <v>3937</v>
      </c>
      <c r="G4615" t="s">
        <v>2435</v>
      </c>
      <c r="H4615" t="b">
        <v>0</v>
      </c>
      <c r="I4615" t="b">
        <v>0</v>
      </c>
      <c r="J4615" t="b">
        <v>0</v>
      </c>
      <c r="K4615" t="b">
        <v>0</v>
      </c>
    </row>
    <row r="4616" spans="1:11" x14ac:dyDescent="0.3">
      <c r="A4616" t="s">
        <v>10310</v>
      </c>
      <c r="B4616" t="s">
        <v>10311</v>
      </c>
      <c r="C4616">
        <v>3.12</v>
      </c>
      <c r="D4616" s="18">
        <v>41972</v>
      </c>
      <c r="E4616" t="s">
        <v>3922</v>
      </c>
      <c r="F4616" t="s">
        <v>3985</v>
      </c>
      <c r="G4616" t="s">
        <v>3634</v>
      </c>
      <c r="H4616" t="b">
        <v>0</v>
      </c>
      <c r="I4616" t="b">
        <v>0</v>
      </c>
      <c r="J4616" t="b">
        <v>0</v>
      </c>
      <c r="K4616" t="b">
        <v>0</v>
      </c>
    </row>
    <row r="4617" spans="1:11" x14ac:dyDescent="0.3">
      <c r="A4617" t="s">
        <v>1103</v>
      </c>
      <c r="B4617" t="s">
        <v>10313</v>
      </c>
      <c r="C4617">
        <v>10.5</v>
      </c>
      <c r="D4617" s="18">
        <v>41857</v>
      </c>
      <c r="E4617" t="s">
        <v>2230</v>
      </c>
      <c r="F4617" t="s">
        <v>3984</v>
      </c>
      <c r="G4617" t="s">
        <v>2678</v>
      </c>
      <c r="H4617" t="b">
        <v>0</v>
      </c>
      <c r="I4617" t="b">
        <v>0</v>
      </c>
      <c r="J4617" t="b">
        <v>0</v>
      </c>
      <c r="K4617" t="b">
        <v>0</v>
      </c>
    </row>
    <row r="4618" spans="1:11" x14ac:dyDescent="0.3">
      <c r="A4618" t="s">
        <v>1103</v>
      </c>
      <c r="B4618" t="s">
        <v>1102</v>
      </c>
      <c r="C4618">
        <v>4.25</v>
      </c>
      <c r="D4618" s="18">
        <v>41962</v>
      </c>
      <c r="E4618" t="s">
        <v>3909</v>
      </c>
      <c r="F4618" t="s">
        <v>3937</v>
      </c>
      <c r="G4618" t="s">
        <v>3566</v>
      </c>
      <c r="H4618" t="b">
        <v>0</v>
      </c>
      <c r="I4618" t="b">
        <v>0</v>
      </c>
      <c r="J4618" t="b">
        <v>0</v>
      </c>
      <c r="K4618" t="b">
        <v>0</v>
      </c>
    </row>
    <row r="4619" spans="1:11" x14ac:dyDescent="0.3">
      <c r="A4619" t="s">
        <v>10314</v>
      </c>
      <c r="B4619" t="s">
        <v>10315</v>
      </c>
      <c r="C4619">
        <v>14.75</v>
      </c>
      <c r="D4619" s="18">
        <v>41922</v>
      </c>
      <c r="E4619" t="s">
        <v>2230</v>
      </c>
      <c r="F4619" t="s">
        <v>3955</v>
      </c>
      <c r="G4619" t="s">
        <v>3501</v>
      </c>
      <c r="H4619" t="b">
        <v>0</v>
      </c>
      <c r="I4619" t="b">
        <v>0</v>
      </c>
      <c r="J4619" t="b">
        <v>0</v>
      </c>
      <c r="K4619" t="b">
        <v>0</v>
      </c>
    </row>
    <row r="4620" spans="1:11" x14ac:dyDescent="0.3">
      <c r="A4620" t="s">
        <v>10316</v>
      </c>
      <c r="B4620" t="s">
        <v>10317</v>
      </c>
      <c r="C4620">
        <v>3.25</v>
      </c>
      <c r="D4620" s="18">
        <v>41909</v>
      </c>
      <c r="E4620" t="s">
        <v>3909</v>
      </c>
      <c r="F4620" t="s">
        <v>3937</v>
      </c>
      <c r="G4620" t="s">
        <v>3459</v>
      </c>
      <c r="H4620" t="b">
        <v>0</v>
      </c>
      <c r="I4620" t="b">
        <v>0</v>
      </c>
      <c r="J4620" t="b">
        <v>0</v>
      </c>
      <c r="K4620" t="b">
        <v>0</v>
      </c>
    </row>
    <row r="4621" spans="1:11" x14ac:dyDescent="0.3">
      <c r="A4621" t="s">
        <v>10318</v>
      </c>
      <c r="B4621" t="s">
        <v>735</v>
      </c>
      <c r="C4621">
        <v>6.12</v>
      </c>
      <c r="D4621" s="18">
        <v>41766</v>
      </c>
      <c r="E4621" t="s">
        <v>3893</v>
      </c>
      <c r="F4621" t="s">
        <v>3894</v>
      </c>
      <c r="G4621" t="s">
        <v>2249</v>
      </c>
      <c r="H4621" t="b">
        <v>0</v>
      </c>
      <c r="I4621" t="b">
        <v>0</v>
      </c>
      <c r="J4621" t="b">
        <v>0</v>
      </c>
      <c r="K4621" t="b">
        <v>0</v>
      </c>
    </row>
    <row r="4622" spans="1:11" x14ac:dyDescent="0.3">
      <c r="A4622" t="s">
        <v>10319</v>
      </c>
      <c r="B4622" t="s">
        <v>10320</v>
      </c>
      <c r="C4622">
        <v>6.25</v>
      </c>
      <c r="D4622" s="18">
        <v>41818</v>
      </c>
      <c r="E4622" t="s">
        <v>3909</v>
      </c>
      <c r="F4622" t="s">
        <v>3937</v>
      </c>
      <c r="G4622" t="s">
        <v>2417</v>
      </c>
      <c r="H4622" t="b">
        <v>0</v>
      </c>
      <c r="I4622" t="b">
        <v>0</v>
      </c>
      <c r="J4622" t="b">
        <v>0</v>
      </c>
      <c r="K4622" t="b">
        <v>0</v>
      </c>
    </row>
    <row r="4623" spans="1:11" x14ac:dyDescent="0.3">
      <c r="A4623" t="s">
        <v>10321</v>
      </c>
      <c r="B4623" t="s">
        <v>916</v>
      </c>
      <c r="C4623">
        <v>8.4149999999999991</v>
      </c>
      <c r="D4623" s="18">
        <v>41960</v>
      </c>
      <c r="E4623" t="s">
        <v>3900</v>
      </c>
      <c r="F4623" t="s">
        <v>4277</v>
      </c>
      <c r="G4623" t="s">
        <v>2689</v>
      </c>
      <c r="H4623" t="b">
        <v>0</v>
      </c>
      <c r="I4623" t="b">
        <v>0</v>
      </c>
      <c r="J4623" t="b">
        <v>1</v>
      </c>
      <c r="K4623" t="b">
        <v>0</v>
      </c>
    </row>
    <row r="4624" spans="1:11" x14ac:dyDescent="0.3">
      <c r="A4624" t="s">
        <v>10322</v>
      </c>
      <c r="B4624" t="s">
        <v>10323</v>
      </c>
      <c r="C4624">
        <v>8</v>
      </c>
      <c r="D4624" s="18">
        <v>41880</v>
      </c>
      <c r="E4624" t="s">
        <v>3968</v>
      </c>
      <c r="F4624" t="s">
        <v>3968</v>
      </c>
      <c r="G4624" t="s">
        <v>2591</v>
      </c>
      <c r="H4624" t="b">
        <v>0</v>
      </c>
      <c r="I4624" t="b">
        <v>0</v>
      </c>
      <c r="J4624" t="b">
        <v>1</v>
      </c>
      <c r="K4624" t="b">
        <v>0</v>
      </c>
    </row>
    <row r="4625" spans="1:11" x14ac:dyDescent="0.3">
      <c r="A4625" t="s">
        <v>10324</v>
      </c>
      <c r="B4625" t="s">
        <v>10325</v>
      </c>
      <c r="C4625">
        <v>5.0999999999999996</v>
      </c>
      <c r="D4625" s="18">
        <v>41738</v>
      </c>
      <c r="E4625" t="s">
        <v>3909</v>
      </c>
      <c r="F4625" t="s">
        <v>3937</v>
      </c>
      <c r="G4625" t="s">
        <v>2417</v>
      </c>
      <c r="H4625" t="b">
        <v>0</v>
      </c>
      <c r="I4625" t="b">
        <v>0</v>
      </c>
      <c r="J4625" t="b">
        <v>0</v>
      </c>
      <c r="K4625" t="b">
        <v>0</v>
      </c>
    </row>
    <row r="4626" spans="1:11" x14ac:dyDescent="0.3">
      <c r="A4626" t="s">
        <v>12169</v>
      </c>
      <c r="B4626" t="s">
        <v>12170</v>
      </c>
      <c r="C4626">
        <v>5.3550000000000004</v>
      </c>
      <c r="D4626" s="18">
        <v>41991</v>
      </c>
      <c r="E4626" t="s">
        <v>3922</v>
      </c>
      <c r="F4626" t="s">
        <v>3923</v>
      </c>
      <c r="G4626" t="s">
        <v>12122</v>
      </c>
      <c r="H4626" t="b">
        <v>0</v>
      </c>
      <c r="I4626" t="b">
        <v>1</v>
      </c>
      <c r="J4626" t="b">
        <v>0</v>
      </c>
      <c r="K4626" t="b">
        <v>0</v>
      </c>
    </row>
    <row r="4627" spans="1:11" x14ac:dyDescent="0.3">
      <c r="A4627" t="s">
        <v>10326</v>
      </c>
      <c r="B4627" t="s">
        <v>10327</v>
      </c>
      <c r="C4627">
        <v>6.12</v>
      </c>
      <c r="D4627" s="18">
        <v>41750</v>
      </c>
      <c r="E4627" t="s">
        <v>3893</v>
      </c>
      <c r="F4627" t="s">
        <v>3894</v>
      </c>
      <c r="G4627" t="s">
        <v>2335</v>
      </c>
      <c r="H4627" t="b">
        <v>0</v>
      </c>
      <c r="I4627" t="b">
        <v>0</v>
      </c>
      <c r="J4627" t="b">
        <v>0</v>
      </c>
      <c r="K4627" t="b">
        <v>0</v>
      </c>
    </row>
    <row r="4628" spans="1:11" x14ac:dyDescent="0.3">
      <c r="A4628" t="s">
        <v>1140</v>
      </c>
      <c r="B4628" t="s">
        <v>1139</v>
      </c>
      <c r="C4628">
        <v>8</v>
      </c>
      <c r="D4628" s="18">
        <v>41946</v>
      </c>
      <c r="E4628" t="s">
        <v>3893</v>
      </c>
      <c r="F4628" t="s">
        <v>4117</v>
      </c>
      <c r="G4628" t="s">
        <v>3587</v>
      </c>
      <c r="H4628" t="b">
        <v>0</v>
      </c>
      <c r="I4628" t="b">
        <v>0</v>
      </c>
      <c r="J4628" t="b">
        <v>0</v>
      </c>
      <c r="K4628" t="b">
        <v>0</v>
      </c>
    </row>
    <row r="4629" spans="1:11" x14ac:dyDescent="0.3">
      <c r="A4629" t="s">
        <v>13345</v>
      </c>
      <c r="B4629" t="s">
        <v>13346</v>
      </c>
      <c r="C4629">
        <v>11.96</v>
      </c>
      <c r="D4629" s="18">
        <v>42028</v>
      </c>
      <c r="E4629" t="s">
        <v>3893</v>
      </c>
      <c r="F4629" t="s">
        <v>3989</v>
      </c>
      <c r="G4629" t="s">
        <v>12496</v>
      </c>
      <c r="H4629" t="b">
        <v>0</v>
      </c>
      <c r="I4629" t="b">
        <v>0</v>
      </c>
      <c r="J4629" t="b">
        <v>0</v>
      </c>
      <c r="K4629" t="b">
        <v>0</v>
      </c>
    </row>
    <row r="4630" spans="1:11" x14ac:dyDescent="0.3">
      <c r="A4630" t="s">
        <v>10328</v>
      </c>
      <c r="B4630" t="s">
        <v>196</v>
      </c>
      <c r="C4630">
        <v>14</v>
      </c>
      <c r="D4630" s="18">
        <v>41928</v>
      </c>
      <c r="E4630" t="s">
        <v>3909</v>
      </c>
      <c r="F4630" t="s">
        <v>3929</v>
      </c>
      <c r="G4630" t="s">
        <v>2803</v>
      </c>
      <c r="H4630" t="b">
        <v>0</v>
      </c>
      <c r="I4630" t="b">
        <v>0</v>
      </c>
      <c r="J4630" t="b">
        <v>0</v>
      </c>
      <c r="K4630" t="b">
        <v>0</v>
      </c>
    </row>
    <row r="4631" spans="1:11" x14ac:dyDescent="0.3">
      <c r="A4631" t="s">
        <v>10329</v>
      </c>
      <c r="B4631" t="s">
        <v>10330</v>
      </c>
      <c r="C4631">
        <v>9.9450000000000003</v>
      </c>
      <c r="D4631" s="18">
        <v>41758</v>
      </c>
      <c r="E4631" t="s">
        <v>3968</v>
      </c>
      <c r="F4631" t="s">
        <v>3968</v>
      </c>
      <c r="G4631" t="s">
        <v>2672</v>
      </c>
      <c r="H4631" t="b">
        <v>0</v>
      </c>
      <c r="I4631" t="b">
        <v>0</v>
      </c>
      <c r="J4631" t="b">
        <v>1</v>
      </c>
      <c r="K4631" t="b">
        <v>0</v>
      </c>
    </row>
    <row r="4632" spans="1:11" x14ac:dyDescent="0.3">
      <c r="A4632" t="s">
        <v>10331</v>
      </c>
      <c r="B4632" t="s">
        <v>10332</v>
      </c>
      <c r="C4632">
        <v>9.25</v>
      </c>
      <c r="D4632" s="18">
        <v>41870</v>
      </c>
      <c r="E4632" t="s">
        <v>3909</v>
      </c>
      <c r="F4632" t="s">
        <v>3910</v>
      </c>
      <c r="G4632" t="s">
        <v>2678</v>
      </c>
      <c r="H4632" t="b">
        <v>0</v>
      </c>
      <c r="I4632" t="b">
        <v>0</v>
      </c>
      <c r="J4632" t="b">
        <v>0</v>
      </c>
      <c r="K4632" t="b">
        <v>0</v>
      </c>
    </row>
    <row r="4633" spans="1:11" x14ac:dyDescent="0.3">
      <c r="A4633" t="s">
        <v>10333</v>
      </c>
      <c r="B4633" t="s">
        <v>10334</v>
      </c>
      <c r="C4633">
        <v>3.57</v>
      </c>
      <c r="D4633" s="18">
        <v>41750</v>
      </c>
      <c r="E4633" t="s">
        <v>3968</v>
      </c>
      <c r="F4633" t="s">
        <v>3968</v>
      </c>
      <c r="G4633" t="s">
        <v>2415</v>
      </c>
      <c r="H4633" t="b">
        <v>0</v>
      </c>
      <c r="I4633" t="b">
        <v>0</v>
      </c>
      <c r="J4633" t="b">
        <v>1</v>
      </c>
      <c r="K4633" t="b">
        <v>0</v>
      </c>
    </row>
    <row r="4634" spans="1:11" x14ac:dyDescent="0.3">
      <c r="A4634" t="s">
        <v>10335</v>
      </c>
      <c r="B4634" t="s">
        <v>10336</v>
      </c>
      <c r="C4634">
        <v>13.5</v>
      </c>
      <c r="D4634" s="18">
        <v>41835</v>
      </c>
      <c r="E4634" t="s">
        <v>3968</v>
      </c>
      <c r="F4634" t="s">
        <v>3968</v>
      </c>
      <c r="G4634" t="s">
        <v>2591</v>
      </c>
      <c r="H4634" t="b">
        <v>0</v>
      </c>
      <c r="I4634" t="b">
        <v>0</v>
      </c>
      <c r="J4634" t="b">
        <v>1</v>
      </c>
      <c r="K4634" t="b">
        <v>0</v>
      </c>
    </row>
    <row r="4635" spans="1:11" x14ac:dyDescent="0.3">
      <c r="A4635" t="s">
        <v>10337</v>
      </c>
      <c r="B4635" t="s">
        <v>10338</v>
      </c>
      <c r="C4635">
        <v>8.75</v>
      </c>
      <c r="D4635" s="18">
        <v>41702</v>
      </c>
      <c r="E4635" t="s">
        <v>3968</v>
      </c>
      <c r="F4635" t="s">
        <v>3968</v>
      </c>
      <c r="G4635" t="s">
        <v>2382</v>
      </c>
      <c r="H4635" t="b">
        <v>0</v>
      </c>
      <c r="I4635" t="b">
        <v>0</v>
      </c>
      <c r="J4635" t="b">
        <v>1</v>
      </c>
      <c r="K4635" t="b">
        <v>0</v>
      </c>
    </row>
    <row r="4636" spans="1:11" x14ac:dyDescent="0.3">
      <c r="A4636" t="s">
        <v>1199</v>
      </c>
      <c r="B4636" t="s">
        <v>1198</v>
      </c>
      <c r="C4636">
        <v>5.61</v>
      </c>
      <c r="D4636" s="18">
        <v>41908</v>
      </c>
      <c r="E4636" t="s">
        <v>3968</v>
      </c>
      <c r="F4636" t="s">
        <v>3968</v>
      </c>
      <c r="G4636" t="s">
        <v>3346</v>
      </c>
      <c r="H4636" t="b">
        <v>0</v>
      </c>
      <c r="I4636" t="b">
        <v>0</v>
      </c>
      <c r="J4636" t="b">
        <v>1</v>
      </c>
      <c r="K4636" t="b">
        <v>0</v>
      </c>
    </row>
    <row r="4637" spans="1:11" x14ac:dyDescent="0.3">
      <c r="A4637" t="s">
        <v>10339</v>
      </c>
      <c r="B4637" t="s">
        <v>949</v>
      </c>
      <c r="C4637">
        <v>10.199999999999999</v>
      </c>
      <c r="D4637" s="18">
        <v>41857</v>
      </c>
      <c r="E4637" t="s">
        <v>3909</v>
      </c>
      <c r="F4637" t="s">
        <v>3929</v>
      </c>
      <c r="G4637" t="s">
        <v>3858</v>
      </c>
      <c r="H4637" t="b">
        <v>0</v>
      </c>
      <c r="I4637" t="b">
        <v>0</v>
      </c>
      <c r="J4637" t="b">
        <v>0</v>
      </c>
      <c r="K4637" t="b">
        <v>0</v>
      </c>
    </row>
    <row r="4638" spans="1:11" x14ac:dyDescent="0.3">
      <c r="A4638" t="s">
        <v>10340</v>
      </c>
      <c r="B4638" t="s">
        <v>10341</v>
      </c>
      <c r="C4638">
        <v>3.3149999999999999</v>
      </c>
      <c r="D4638" s="18">
        <v>41782</v>
      </c>
      <c r="E4638" t="s">
        <v>3909</v>
      </c>
      <c r="F4638" t="s">
        <v>3937</v>
      </c>
      <c r="G4638" t="s">
        <v>2421</v>
      </c>
      <c r="H4638" t="b">
        <v>0</v>
      </c>
      <c r="I4638" t="b">
        <v>0</v>
      </c>
      <c r="J4638" t="b">
        <v>0</v>
      </c>
      <c r="K4638" t="b">
        <v>0</v>
      </c>
    </row>
    <row r="4639" spans="1:11" x14ac:dyDescent="0.3">
      <c r="A4639" t="s">
        <v>10342</v>
      </c>
      <c r="B4639" t="s">
        <v>10343</v>
      </c>
      <c r="C4639">
        <v>10.965</v>
      </c>
      <c r="D4639" s="18">
        <v>41817</v>
      </c>
      <c r="E4639" t="s">
        <v>3909</v>
      </c>
      <c r="F4639" t="s">
        <v>3937</v>
      </c>
      <c r="G4639" t="s">
        <v>2435</v>
      </c>
      <c r="H4639" t="b">
        <v>0</v>
      </c>
      <c r="I4639" t="b">
        <v>0</v>
      </c>
      <c r="J4639" t="b">
        <v>0</v>
      </c>
      <c r="K4639" t="b">
        <v>0</v>
      </c>
    </row>
    <row r="4640" spans="1:11" x14ac:dyDescent="0.3">
      <c r="A4640" t="s">
        <v>10344</v>
      </c>
      <c r="B4640" t="s">
        <v>10345</v>
      </c>
      <c r="C4640">
        <v>6.5</v>
      </c>
      <c r="D4640" s="18">
        <v>41778</v>
      </c>
      <c r="E4640" t="s">
        <v>3909</v>
      </c>
      <c r="F4640" t="s">
        <v>3937</v>
      </c>
      <c r="G4640" t="s">
        <v>2406</v>
      </c>
      <c r="H4640" t="b">
        <v>0</v>
      </c>
      <c r="I4640" t="b">
        <v>0</v>
      </c>
      <c r="J4640" t="b">
        <v>0</v>
      </c>
      <c r="K4640" t="b">
        <v>0</v>
      </c>
    </row>
    <row r="4641" spans="1:11" x14ac:dyDescent="0.3">
      <c r="A4641" t="s">
        <v>10346</v>
      </c>
      <c r="B4641" t="s">
        <v>10347</v>
      </c>
      <c r="C4641">
        <v>7.5</v>
      </c>
      <c r="D4641" s="18">
        <v>41888</v>
      </c>
      <c r="E4641" t="s">
        <v>3968</v>
      </c>
      <c r="F4641" t="s">
        <v>3968</v>
      </c>
      <c r="G4641" t="s">
        <v>3214</v>
      </c>
      <c r="H4641" t="b">
        <v>0</v>
      </c>
      <c r="I4641" t="b">
        <v>0</v>
      </c>
      <c r="J4641" t="b">
        <v>1</v>
      </c>
      <c r="K4641" t="b">
        <v>0</v>
      </c>
    </row>
    <row r="4642" spans="1:11" x14ac:dyDescent="0.3">
      <c r="A4642" t="s">
        <v>10348</v>
      </c>
      <c r="B4642" t="s">
        <v>10349</v>
      </c>
      <c r="C4642">
        <v>8.25</v>
      </c>
      <c r="D4642" s="18">
        <v>41848</v>
      </c>
      <c r="E4642" t="s">
        <v>3968</v>
      </c>
      <c r="F4642" t="s">
        <v>3968</v>
      </c>
      <c r="G4642" t="s">
        <v>2727</v>
      </c>
      <c r="H4642" t="b">
        <v>0</v>
      </c>
      <c r="I4642" t="b">
        <v>0</v>
      </c>
      <c r="J4642" t="b">
        <v>1</v>
      </c>
      <c r="K4642" t="b">
        <v>0</v>
      </c>
    </row>
    <row r="4643" spans="1:11" x14ac:dyDescent="0.3">
      <c r="A4643" t="s">
        <v>10350</v>
      </c>
      <c r="B4643" t="s">
        <v>10351</v>
      </c>
      <c r="C4643">
        <v>9.18</v>
      </c>
      <c r="D4643" s="18">
        <v>41780</v>
      </c>
      <c r="E4643" t="s">
        <v>3900</v>
      </c>
      <c r="F4643" t="s">
        <v>3960</v>
      </c>
      <c r="G4643" t="s">
        <v>2370</v>
      </c>
      <c r="H4643" t="b">
        <v>0</v>
      </c>
      <c r="I4643" t="b">
        <v>0</v>
      </c>
      <c r="J4643" t="b">
        <v>1</v>
      </c>
      <c r="K4643" t="b">
        <v>0</v>
      </c>
    </row>
    <row r="4644" spans="1:11" x14ac:dyDescent="0.3">
      <c r="A4644" t="s">
        <v>10352</v>
      </c>
      <c r="B4644" t="s">
        <v>739</v>
      </c>
      <c r="C4644">
        <v>10</v>
      </c>
      <c r="D4644" s="18">
        <v>41769</v>
      </c>
      <c r="E4644" t="s">
        <v>3909</v>
      </c>
      <c r="F4644" t="s">
        <v>3937</v>
      </c>
      <c r="G4644" t="s">
        <v>2348</v>
      </c>
      <c r="H4644" t="b">
        <v>0</v>
      </c>
      <c r="I4644" t="b">
        <v>0</v>
      </c>
      <c r="J4644" t="b">
        <v>0</v>
      </c>
      <c r="K4644" t="b">
        <v>0</v>
      </c>
    </row>
    <row r="4645" spans="1:11" x14ac:dyDescent="0.3">
      <c r="A4645" t="s">
        <v>10353</v>
      </c>
      <c r="B4645" t="s">
        <v>10354</v>
      </c>
      <c r="C4645">
        <v>5.25</v>
      </c>
      <c r="D4645" s="18">
        <v>41897</v>
      </c>
      <c r="E4645" t="s">
        <v>3900</v>
      </c>
      <c r="F4645" t="s">
        <v>3901</v>
      </c>
      <c r="G4645" t="s">
        <v>3031</v>
      </c>
      <c r="H4645" t="b">
        <v>0</v>
      </c>
      <c r="I4645" t="b">
        <v>0</v>
      </c>
      <c r="J4645" t="b">
        <v>1</v>
      </c>
      <c r="K4645" t="b">
        <v>0</v>
      </c>
    </row>
    <row r="4646" spans="1:11" x14ac:dyDescent="0.3">
      <c r="A4646" t="s">
        <v>10355</v>
      </c>
      <c r="B4646" t="s">
        <v>10356</v>
      </c>
      <c r="C4646">
        <v>4</v>
      </c>
      <c r="D4646" s="18">
        <v>41818</v>
      </c>
      <c r="E4646" t="s">
        <v>3909</v>
      </c>
      <c r="F4646" t="s">
        <v>3937</v>
      </c>
      <c r="G4646" t="s">
        <v>2380</v>
      </c>
      <c r="H4646" t="b">
        <v>0</v>
      </c>
      <c r="I4646" t="b">
        <v>0</v>
      </c>
      <c r="J4646" t="b">
        <v>0</v>
      </c>
      <c r="K4646" t="b">
        <v>0</v>
      </c>
    </row>
    <row r="4647" spans="1:11" x14ac:dyDescent="0.3">
      <c r="A4647" t="s">
        <v>10357</v>
      </c>
      <c r="B4647" t="s">
        <v>10358</v>
      </c>
      <c r="C4647">
        <v>10.75</v>
      </c>
      <c r="D4647" s="18">
        <v>41781</v>
      </c>
      <c r="E4647" t="s">
        <v>2230</v>
      </c>
      <c r="F4647" t="s">
        <v>3984</v>
      </c>
      <c r="G4647" t="s">
        <v>2301</v>
      </c>
      <c r="H4647" t="b">
        <v>0</v>
      </c>
      <c r="I4647" t="b">
        <v>0</v>
      </c>
      <c r="J4647" t="b">
        <v>0</v>
      </c>
      <c r="K4647" t="b">
        <v>0</v>
      </c>
    </row>
    <row r="4648" spans="1:11" x14ac:dyDescent="0.3">
      <c r="A4648" t="s">
        <v>10360</v>
      </c>
      <c r="B4648" t="s">
        <v>10361</v>
      </c>
      <c r="C4648">
        <v>16.5</v>
      </c>
      <c r="D4648" s="18">
        <v>41904</v>
      </c>
      <c r="E4648" t="s">
        <v>3909</v>
      </c>
      <c r="F4648" t="s">
        <v>3910</v>
      </c>
      <c r="G4648" t="s">
        <v>3352</v>
      </c>
      <c r="H4648" t="b">
        <v>0</v>
      </c>
      <c r="I4648" t="b">
        <v>0</v>
      </c>
      <c r="J4648" t="b">
        <v>0</v>
      </c>
      <c r="K4648" t="b">
        <v>0</v>
      </c>
    </row>
    <row r="4649" spans="1:11" x14ac:dyDescent="0.3">
      <c r="A4649" t="s">
        <v>1991</v>
      </c>
      <c r="B4649" t="s">
        <v>1990</v>
      </c>
      <c r="C4649">
        <v>4</v>
      </c>
      <c r="D4649" s="18">
        <v>41867</v>
      </c>
      <c r="E4649" t="s">
        <v>3909</v>
      </c>
      <c r="F4649" t="s">
        <v>3929</v>
      </c>
      <c r="G4649" t="s">
        <v>3072</v>
      </c>
      <c r="H4649" t="b">
        <v>0</v>
      </c>
      <c r="I4649" t="b">
        <v>0</v>
      </c>
      <c r="J4649" t="b">
        <v>0</v>
      </c>
      <c r="K4649" t="b">
        <v>0</v>
      </c>
    </row>
    <row r="4650" spans="1:11" x14ac:dyDescent="0.3">
      <c r="A4650" t="s">
        <v>1515</v>
      </c>
      <c r="B4650" t="s">
        <v>1514</v>
      </c>
      <c r="C4650">
        <v>4.5</v>
      </c>
      <c r="D4650" s="18">
        <v>41811</v>
      </c>
      <c r="E4650" t="s">
        <v>3909</v>
      </c>
      <c r="F4650" t="s">
        <v>3937</v>
      </c>
      <c r="G4650" t="s">
        <v>2549</v>
      </c>
      <c r="H4650" t="b">
        <v>0</v>
      </c>
      <c r="I4650" t="b">
        <v>0</v>
      </c>
      <c r="J4650" t="b">
        <v>0</v>
      </c>
      <c r="K4650" t="b">
        <v>0</v>
      </c>
    </row>
    <row r="4651" spans="1:11" x14ac:dyDescent="0.3">
      <c r="A4651" t="s">
        <v>10362</v>
      </c>
      <c r="B4651" t="s">
        <v>952</v>
      </c>
      <c r="C4651">
        <v>6</v>
      </c>
      <c r="D4651" s="18">
        <v>41867</v>
      </c>
      <c r="E4651" t="s">
        <v>3909</v>
      </c>
      <c r="F4651" t="s">
        <v>3937</v>
      </c>
      <c r="G4651" t="s">
        <v>2497</v>
      </c>
      <c r="H4651" t="b">
        <v>0</v>
      </c>
      <c r="I4651" t="b">
        <v>0</v>
      </c>
      <c r="J4651" t="b">
        <v>0</v>
      </c>
      <c r="K4651" t="b">
        <v>0</v>
      </c>
    </row>
    <row r="4652" spans="1:11" x14ac:dyDescent="0.3">
      <c r="A4652" t="s">
        <v>13774</v>
      </c>
      <c r="B4652" t="s">
        <v>13775</v>
      </c>
      <c r="C4652">
        <v>10</v>
      </c>
      <c r="D4652" s="18">
        <v>42031</v>
      </c>
      <c r="E4652" t="s">
        <v>3893</v>
      </c>
      <c r="F4652" t="s">
        <v>3989</v>
      </c>
      <c r="G4652" t="s">
        <v>3943</v>
      </c>
      <c r="H4652" t="b">
        <v>0</v>
      </c>
      <c r="I4652" t="b">
        <v>0</v>
      </c>
      <c r="J4652" t="b">
        <v>0</v>
      </c>
      <c r="K4652" t="b">
        <v>0</v>
      </c>
    </row>
    <row r="4653" spans="1:11" x14ac:dyDescent="0.3">
      <c r="A4653" t="s">
        <v>10363</v>
      </c>
      <c r="B4653" t="s">
        <v>10364</v>
      </c>
      <c r="C4653">
        <v>9.25</v>
      </c>
      <c r="D4653" s="18">
        <v>41764</v>
      </c>
      <c r="E4653" t="s">
        <v>3909</v>
      </c>
      <c r="F4653" t="s">
        <v>3937</v>
      </c>
      <c r="G4653" t="s">
        <v>2259</v>
      </c>
      <c r="H4653" t="b">
        <v>0</v>
      </c>
      <c r="I4653" t="b">
        <v>0</v>
      </c>
      <c r="J4653" t="b">
        <v>0</v>
      </c>
      <c r="K4653" t="b">
        <v>0</v>
      </c>
    </row>
    <row r="4654" spans="1:11" x14ac:dyDescent="0.3">
      <c r="A4654" t="s">
        <v>10365</v>
      </c>
      <c r="B4654" t="s">
        <v>10366</v>
      </c>
      <c r="C4654">
        <v>5.5</v>
      </c>
      <c r="D4654" s="18">
        <v>41762</v>
      </c>
      <c r="E4654" t="s">
        <v>3909</v>
      </c>
      <c r="F4654" t="s">
        <v>3937</v>
      </c>
      <c r="G4654" t="s">
        <v>2265</v>
      </c>
      <c r="H4654" t="b">
        <v>0</v>
      </c>
      <c r="I4654" t="b">
        <v>0</v>
      </c>
      <c r="J4654" t="b">
        <v>0</v>
      </c>
      <c r="K4654" t="b">
        <v>0</v>
      </c>
    </row>
    <row r="4655" spans="1:11" x14ac:dyDescent="0.3">
      <c r="A4655" t="s">
        <v>10367</v>
      </c>
      <c r="B4655" t="s">
        <v>273</v>
      </c>
      <c r="C4655">
        <v>11.5</v>
      </c>
      <c r="D4655" s="18">
        <v>41954</v>
      </c>
      <c r="E4655" t="s">
        <v>3893</v>
      </c>
      <c r="F4655" t="s">
        <v>4117</v>
      </c>
      <c r="G4655" t="s">
        <v>2400</v>
      </c>
      <c r="H4655" t="b">
        <v>0</v>
      </c>
      <c r="I4655" t="b">
        <v>0</v>
      </c>
      <c r="J4655" t="b">
        <v>0</v>
      </c>
      <c r="K4655" t="b">
        <v>0</v>
      </c>
    </row>
    <row r="4656" spans="1:11" x14ac:dyDescent="0.3">
      <c r="A4656" t="s">
        <v>10368</v>
      </c>
      <c r="B4656" t="s">
        <v>10369</v>
      </c>
      <c r="C4656">
        <v>11.25</v>
      </c>
      <c r="D4656" s="18">
        <v>41795</v>
      </c>
      <c r="E4656" t="s">
        <v>3909</v>
      </c>
      <c r="F4656" t="s">
        <v>3937</v>
      </c>
      <c r="G4656" t="s">
        <v>2243</v>
      </c>
      <c r="H4656" t="b">
        <v>0</v>
      </c>
      <c r="I4656" t="b">
        <v>0</v>
      </c>
      <c r="J4656" t="b">
        <v>0</v>
      </c>
      <c r="K4656" t="b">
        <v>0</v>
      </c>
    </row>
    <row r="4657" spans="1:11" x14ac:dyDescent="0.3">
      <c r="A4657" t="s">
        <v>10370</v>
      </c>
      <c r="B4657" t="s">
        <v>10371</v>
      </c>
      <c r="C4657">
        <v>7</v>
      </c>
      <c r="D4657" s="18">
        <v>41951</v>
      </c>
      <c r="E4657" t="s">
        <v>3900</v>
      </c>
      <c r="F4657" t="s">
        <v>3960</v>
      </c>
      <c r="G4657" t="s">
        <v>3214</v>
      </c>
      <c r="H4657" t="b">
        <v>0</v>
      </c>
      <c r="I4657" t="b">
        <v>0</v>
      </c>
      <c r="J4657" t="b">
        <v>1</v>
      </c>
      <c r="K4657" t="b">
        <v>0</v>
      </c>
    </row>
    <row r="4658" spans="1:11" x14ac:dyDescent="0.3">
      <c r="A4658" t="s">
        <v>13029</v>
      </c>
      <c r="B4658" t="s">
        <v>12969</v>
      </c>
      <c r="C4658">
        <v>8.16</v>
      </c>
      <c r="D4658" s="18">
        <v>42016</v>
      </c>
      <c r="E4658" t="s">
        <v>3893</v>
      </c>
      <c r="F4658" t="s">
        <v>3925</v>
      </c>
      <c r="G4658" t="s">
        <v>3650</v>
      </c>
      <c r="H4658" t="b">
        <v>0</v>
      </c>
      <c r="I4658" t="b">
        <v>0</v>
      </c>
      <c r="J4658" t="b">
        <v>0</v>
      </c>
      <c r="K4658" t="b">
        <v>0</v>
      </c>
    </row>
    <row r="4659" spans="1:11" x14ac:dyDescent="0.3">
      <c r="A4659" t="s">
        <v>10372</v>
      </c>
      <c r="B4659" t="s">
        <v>10373</v>
      </c>
      <c r="C4659">
        <v>3.5</v>
      </c>
      <c r="D4659" s="18">
        <v>41942</v>
      </c>
      <c r="E4659" t="s">
        <v>3909</v>
      </c>
      <c r="F4659" t="s">
        <v>3937</v>
      </c>
      <c r="G4659" t="s">
        <v>3674</v>
      </c>
      <c r="H4659" t="b">
        <v>0</v>
      </c>
      <c r="I4659" t="b">
        <v>0</v>
      </c>
      <c r="J4659" t="b">
        <v>0</v>
      </c>
      <c r="K4659" t="b">
        <v>0</v>
      </c>
    </row>
    <row r="4660" spans="1:11" x14ac:dyDescent="0.3">
      <c r="A4660" t="s">
        <v>10374</v>
      </c>
      <c r="B4660" t="s">
        <v>10375</v>
      </c>
      <c r="C4660">
        <v>7.25</v>
      </c>
      <c r="D4660" s="18">
        <v>41836</v>
      </c>
      <c r="E4660" t="s">
        <v>3909</v>
      </c>
      <c r="F4660" t="s">
        <v>3937</v>
      </c>
      <c r="G4660" t="s">
        <v>2417</v>
      </c>
      <c r="H4660" t="b">
        <v>0</v>
      </c>
      <c r="I4660" t="b">
        <v>0</v>
      </c>
      <c r="J4660" t="b">
        <v>0</v>
      </c>
      <c r="K4660" t="b">
        <v>0</v>
      </c>
    </row>
    <row r="4661" spans="1:11" x14ac:dyDescent="0.3">
      <c r="A4661" t="s">
        <v>10376</v>
      </c>
      <c r="B4661" t="s">
        <v>710</v>
      </c>
      <c r="C4661">
        <v>5.0999999999999996</v>
      </c>
      <c r="D4661" s="18">
        <v>41926</v>
      </c>
      <c r="E4661" t="s">
        <v>2230</v>
      </c>
      <c r="F4661" t="s">
        <v>3955</v>
      </c>
      <c r="G4661" t="s">
        <v>2672</v>
      </c>
      <c r="H4661" t="b">
        <v>0</v>
      </c>
      <c r="I4661" t="b">
        <v>0</v>
      </c>
      <c r="J4661" t="b">
        <v>0</v>
      </c>
      <c r="K4661" t="b">
        <v>0</v>
      </c>
    </row>
    <row r="4662" spans="1:11" x14ac:dyDescent="0.3">
      <c r="A4662" t="s">
        <v>10377</v>
      </c>
      <c r="B4662" t="s">
        <v>10378</v>
      </c>
      <c r="C4662">
        <v>6.63</v>
      </c>
      <c r="D4662" s="18">
        <v>41918</v>
      </c>
      <c r="E4662" t="s">
        <v>3968</v>
      </c>
      <c r="F4662" t="s">
        <v>3968</v>
      </c>
      <c r="G4662" t="s">
        <v>3358</v>
      </c>
      <c r="H4662" t="b">
        <v>0</v>
      </c>
      <c r="I4662" t="b">
        <v>0</v>
      </c>
      <c r="J4662" t="b">
        <v>1</v>
      </c>
      <c r="K4662" t="b">
        <v>0</v>
      </c>
    </row>
    <row r="4663" spans="1:11" x14ac:dyDescent="0.3">
      <c r="A4663" t="s">
        <v>1742</v>
      </c>
      <c r="B4663" t="s">
        <v>1741</v>
      </c>
      <c r="C4663">
        <v>7.5</v>
      </c>
      <c r="D4663" s="18">
        <v>41838</v>
      </c>
      <c r="E4663" t="s">
        <v>3893</v>
      </c>
      <c r="F4663" t="s">
        <v>3894</v>
      </c>
      <c r="G4663" t="s">
        <v>2622</v>
      </c>
      <c r="H4663" t="b">
        <v>0</v>
      </c>
      <c r="I4663" t="b">
        <v>0</v>
      </c>
      <c r="J4663" t="b">
        <v>0</v>
      </c>
      <c r="K4663" t="b">
        <v>0</v>
      </c>
    </row>
    <row r="4664" spans="1:11" x14ac:dyDescent="0.3">
      <c r="A4664" t="s">
        <v>10379</v>
      </c>
      <c r="B4664" t="s">
        <v>10380</v>
      </c>
      <c r="C4664">
        <v>8.25</v>
      </c>
      <c r="D4664" s="18">
        <v>41720</v>
      </c>
      <c r="E4664" t="s">
        <v>3909</v>
      </c>
      <c r="F4664" t="s">
        <v>3937</v>
      </c>
      <c r="G4664" t="s">
        <v>2406</v>
      </c>
      <c r="H4664" t="b">
        <v>0</v>
      </c>
      <c r="I4664" t="b">
        <v>0</v>
      </c>
      <c r="J4664" t="b">
        <v>0</v>
      </c>
      <c r="K4664" t="b">
        <v>0</v>
      </c>
    </row>
    <row r="4665" spans="1:11" x14ac:dyDescent="0.3">
      <c r="A4665" t="s">
        <v>10381</v>
      </c>
      <c r="B4665" t="s">
        <v>10382</v>
      </c>
      <c r="C4665">
        <v>8.67</v>
      </c>
      <c r="D4665" s="18">
        <v>41792</v>
      </c>
      <c r="E4665" t="s">
        <v>3968</v>
      </c>
      <c r="F4665" t="s">
        <v>3968</v>
      </c>
      <c r="G4665" t="s">
        <v>2567</v>
      </c>
      <c r="H4665" t="b">
        <v>0</v>
      </c>
      <c r="I4665" t="b">
        <v>0</v>
      </c>
      <c r="J4665" t="b">
        <v>1</v>
      </c>
      <c r="K4665" t="b">
        <v>0</v>
      </c>
    </row>
    <row r="4666" spans="1:11" x14ac:dyDescent="0.3">
      <c r="A4666" t="s">
        <v>10383</v>
      </c>
      <c r="B4666" t="s">
        <v>10384</v>
      </c>
      <c r="C4666">
        <v>6.5</v>
      </c>
      <c r="D4666" s="18">
        <v>41690</v>
      </c>
      <c r="E4666" t="s">
        <v>3909</v>
      </c>
      <c r="F4666" t="s">
        <v>3937</v>
      </c>
      <c r="G4666" t="s">
        <v>2369</v>
      </c>
      <c r="H4666" t="b">
        <v>0</v>
      </c>
      <c r="I4666" t="b">
        <v>0</v>
      </c>
      <c r="J4666" t="b">
        <v>0</v>
      </c>
      <c r="K4666" t="b">
        <v>0</v>
      </c>
    </row>
    <row r="4667" spans="1:11" x14ac:dyDescent="0.3">
      <c r="A4667" t="s">
        <v>10385</v>
      </c>
      <c r="B4667" t="s">
        <v>10386</v>
      </c>
      <c r="C4667">
        <v>6.8849999999999998</v>
      </c>
      <c r="D4667" s="18">
        <v>41748</v>
      </c>
      <c r="E4667" t="s">
        <v>3909</v>
      </c>
      <c r="F4667" t="s">
        <v>3937</v>
      </c>
      <c r="G4667" t="s">
        <v>2413</v>
      </c>
      <c r="H4667" t="b">
        <v>0</v>
      </c>
      <c r="I4667" t="b">
        <v>0</v>
      </c>
      <c r="J4667" t="b">
        <v>0</v>
      </c>
      <c r="K4667" t="b">
        <v>0</v>
      </c>
    </row>
    <row r="4668" spans="1:11" x14ac:dyDescent="0.3">
      <c r="A4668" t="s">
        <v>10387</v>
      </c>
      <c r="B4668" t="s">
        <v>10388</v>
      </c>
      <c r="C4668">
        <v>3.06</v>
      </c>
      <c r="D4668" s="18">
        <v>41821</v>
      </c>
      <c r="E4668" t="s">
        <v>3909</v>
      </c>
      <c r="F4668" t="s">
        <v>3937</v>
      </c>
      <c r="G4668" t="s">
        <v>2693</v>
      </c>
      <c r="H4668" t="b">
        <v>0</v>
      </c>
      <c r="I4668" t="b">
        <v>0</v>
      </c>
      <c r="J4668" t="b">
        <v>0</v>
      </c>
      <c r="K4668" t="b">
        <v>0</v>
      </c>
    </row>
    <row r="4669" spans="1:11" x14ac:dyDescent="0.3">
      <c r="A4669" t="s">
        <v>10389</v>
      </c>
      <c r="B4669" t="s">
        <v>706</v>
      </c>
      <c r="C4669">
        <v>11.73</v>
      </c>
      <c r="D4669" s="18">
        <v>41921</v>
      </c>
      <c r="E4669" t="s">
        <v>3922</v>
      </c>
      <c r="F4669" t="s">
        <v>3985</v>
      </c>
      <c r="G4669" t="s">
        <v>2672</v>
      </c>
      <c r="H4669" t="b">
        <v>0</v>
      </c>
      <c r="I4669" t="b">
        <v>0</v>
      </c>
      <c r="J4669" t="b">
        <v>0</v>
      </c>
      <c r="K4669" t="b">
        <v>0</v>
      </c>
    </row>
    <row r="4670" spans="1:11" x14ac:dyDescent="0.3">
      <c r="A4670" t="s">
        <v>10390</v>
      </c>
      <c r="B4670" t="s">
        <v>10391</v>
      </c>
      <c r="C4670">
        <v>4.75</v>
      </c>
      <c r="D4670" s="18">
        <v>41909</v>
      </c>
      <c r="E4670" t="s">
        <v>3909</v>
      </c>
      <c r="F4670" t="s">
        <v>3929</v>
      </c>
      <c r="G4670" t="s">
        <v>2400</v>
      </c>
      <c r="H4670" t="b">
        <v>0</v>
      </c>
      <c r="I4670" t="b">
        <v>0</v>
      </c>
      <c r="J4670" t="b">
        <v>0</v>
      </c>
      <c r="K4670" t="b">
        <v>0</v>
      </c>
    </row>
    <row r="4671" spans="1:11" x14ac:dyDescent="0.3">
      <c r="A4671" t="s">
        <v>10392</v>
      </c>
      <c r="B4671" t="s">
        <v>1064</v>
      </c>
      <c r="C4671">
        <v>6.5</v>
      </c>
      <c r="D4671" s="18">
        <v>41958</v>
      </c>
      <c r="E4671" t="s">
        <v>2230</v>
      </c>
      <c r="F4671" t="s">
        <v>3955</v>
      </c>
      <c r="G4671" t="s">
        <v>3493</v>
      </c>
      <c r="H4671" t="b">
        <v>0</v>
      </c>
      <c r="I4671" t="b">
        <v>0</v>
      </c>
      <c r="J4671" t="b">
        <v>0</v>
      </c>
      <c r="K4671" t="b">
        <v>0</v>
      </c>
    </row>
    <row r="4672" spans="1:11" x14ac:dyDescent="0.3">
      <c r="A4672" t="s">
        <v>10393</v>
      </c>
      <c r="B4672" t="s">
        <v>10394</v>
      </c>
      <c r="C4672">
        <v>4.8449999999999998</v>
      </c>
      <c r="D4672" s="18">
        <v>41894</v>
      </c>
      <c r="E4672" t="s">
        <v>3922</v>
      </c>
      <c r="F4672" t="s">
        <v>3985</v>
      </c>
      <c r="G4672" t="s">
        <v>2869</v>
      </c>
      <c r="H4672" t="b">
        <v>0</v>
      </c>
      <c r="I4672" t="b">
        <v>0</v>
      </c>
      <c r="J4672" t="b">
        <v>0</v>
      </c>
      <c r="K4672" t="b">
        <v>0</v>
      </c>
    </row>
    <row r="4673" spans="1:11" x14ac:dyDescent="0.3">
      <c r="A4673" t="s">
        <v>10395</v>
      </c>
      <c r="B4673" t="s">
        <v>10396</v>
      </c>
      <c r="C4673">
        <v>6.5</v>
      </c>
      <c r="D4673" s="18">
        <v>41699</v>
      </c>
      <c r="E4673" t="s">
        <v>2230</v>
      </c>
      <c r="F4673" t="s">
        <v>3955</v>
      </c>
      <c r="G4673" t="s">
        <v>2253</v>
      </c>
      <c r="H4673" t="b">
        <v>0</v>
      </c>
      <c r="I4673" t="b">
        <v>0</v>
      </c>
      <c r="J4673" t="b">
        <v>0</v>
      </c>
      <c r="K4673" t="b">
        <v>0</v>
      </c>
    </row>
    <row r="4674" spans="1:11" x14ac:dyDescent="0.3">
      <c r="A4674" t="s">
        <v>10397</v>
      </c>
      <c r="B4674" t="s">
        <v>293</v>
      </c>
      <c r="C4674">
        <v>15.5</v>
      </c>
      <c r="D4674" s="18">
        <v>41961</v>
      </c>
      <c r="E4674" t="s">
        <v>2230</v>
      </c>
      <c r="F4674" t="s">
        <v>3984</v>
      </c>
      <c r="G4674" t="s">
        <v>2937</v>
      </c>
      <c r="H4674" t="b">
        <v>0</v>
      </c>
      <c r="I4674" t="b">
        <v>0</v>
      </c>
      <c r="J4674" t="b">
        <v>0</v>
      </c>
      <c r="K4674" t="b">
        <v>0</v>
      </c>
    </row>
    <row r="4675" spans="1:11" x14ac:dyDescent="0.3">
      <c r="A4675" t="s">
        <v>10398</v>
      </c>
      <c r="B4675" t="s">
        <v>10399</v>
      </c>
      <c r="C4675">
        <v>4</v>
      </c>
      <c r="D4675" s="18">
        <v>41771</v>
      </c>
      <c r="E4675" t="s">
        <v>3909</v>
      </c>
      <c r="F4675" t="s">
        <v>3937</v>
      </c>
      <c r="G4675" t="s">
        <v>2382</v>
      </c>
      <c r="H4675" t="b">
        <v>0</v>
      </c>
      <c r="I4675" t="b">
        <v>0</v>
      </c>
      <c r="J4675" t="b">
        <v>0</v>
      </c>
      <c r="K4675" t="b">
        <v>0</v>
      </c>
    </row>
    <row r="4676" spans="1:11" x14ac:dyDescent="0.3">
      <c r="A4676" t="s">
        <v>1251</v>
      </c>
      <c r="B4676" t="s">
        <v>1250</v>
      </c>
      <c r="C4676">
        <v>5.75</v>
      </c>
      <c r="D4676" s="18">
        <v>41956</v>
      </c>
      <c r="E4676" t="s">
        <v>3893</v>
      </c>
      <c r="F4676" t="s">
        <v>3894</v>
      </c>
      <c r="G4676" t="s">
        <v>3288</v>
      </c>
      <c r="H4676" t="b">
        <v>0</v>
      </c>
      <c r="I4676" t="b">
        <v>0</v>
      </c>
      <c r="J4676" t="b">
        <v>0</v>
      </c>
      <c r="K4676" t="b">
        <v>0</v>
      </c>
    </row>
    <row r="4677" spans="1:11" x14ac:dyDescent="0.3">
      <c r="A4677" t="s">
        <v>1252</v>
      </c>
      <c r="B4677" t="s">
        <v>866</v>
      </c>
      <c r="C4677">
        <v>6.63</v>
      </c>
      <c r="D4677" s="18">
        <v>41913</v>
      </c>
      <c r="E4677" t="s">
        <v>3922</v>
      </c>
      <c r="F4677" t="s">
        <v>3985</v>
      </c>
      <c r="G4677" t="s">
        <v>3288</v>
      </c>
      <c r="H4677" t="b">
        <v>0</v>
      </c>
      <c r="I4677" t="b">
        <v>0</v>
      </c>
      <c r="J4677" t="b">
        <v>0</v>
      </c>
      <c r="K4677" t="b">
        <v>0</v>
      </c>
    </row>
    <row r="4678" spans="1:11" x14ac:dyDescent="0.3">
      <c r="A4678" t="s">
        <v>10400</v>
      </c>
      <c r="B4678" t="s">
        <v>91</v>
      </c>
      <c r="C4678">
        <v>4.5</v>
      </c>
      <c r="D4678" s="18">
        <v>41884</v>
      </c>
      <c r="E4678" t="s">
        <v>3900</v>
      </c>
      <c r="F4678" t="s">
        <v>3901</v>
      </c>
      <c r="G4678" t="s">
        <v>2842</v>
      </c>
      <c r="H4678" t="b">
        <v>0</v>
      </c>
      <c r="I4678" t="b">
        <v>0</v>
      </c>
      <c r="J4678" t="b">
        <v>1</v>
      </c>
      <c r="K4678" t="b">
        <v>0</v>
      </c>
    </row>
    <row r="4679" spans="1:11" x14ac:dyDescent="0.3">
      <c r="A4679" t="s">
        <v>1134</v>
      </c>
      <c r="B4679" t="s">
        <v>1133</v>
      </c>
      <c r="C4679">
        <v>4.5</v>
      </c>
      <c r="D4679" s="18">
        <v>41947</v>
      </c>
      <c r="E4679" t="s">
        <v>3893</v>
      </c>
      <c r="F4679" t="s">
        <v>4117</v>
      </c>
      <c r="G4679" t="s">
        <v>3469</v>
      </c>
      <c r="H4679" t="b">
        <v>0</v>
      </c>
      <c r="I4679" t="b">
        <v>0</v>
      </c>
      <c r="J4679" t="b">
        <v>0</v>
      </c>
      <c r="K4679" t="b">
        <v>0</v>
      </c>
    </row>
    <row r="4680" spans="1:11" x14ac:dyDescent="0.3">
      <c r="A4680" t="s">
        <v>10401</v>
      </c>
      <c r="B4680" t="s">
        <v>10402</v>
      </c>
      <c r="C4680">
        <v>7</v>
      </c>
      <c r="D4680" s="18">
        <v>41876</v>
      </c>
      <c r="E4680" t="s">
        <v>2230</v>
      </c>
      <c r="F4680" t="s">
        <v>3984</v>
      </c>
      <c r="G4680" t="s">
        <v>2435</v>
      </c>
      <c r="H4680" t="b">
        <v>0</v>
      </c>
      <c r="I4680" t="b">
        <v>0</v>
      </c>
      <c r="J4680" t="b">
        <v>0</v>
      </c>
      <c r="K4680" t="b">
        <v>0</v>
      </c>
    </row>
    <row r="4681" spans="1:11" x14ac:dyDescent="0.3">
      <c r="A4681" t="s">
        <v>10403</v>
      </c>
      <c r="B4681" t="s">
        <v>10404</v>
      </c>
      <c r="C4681">
        <v>9.75</v>
      </c>
      <c r="D4681" s="18">
        <v>41942</v>
      </c>
      <c r="E4681" t="s">
        <v>2230</v>
      </c>
      <c r="F4681" t="s">
        <v>3955</v>
      </c>
      <c r="G4681" t="s">
        <v>2591</v>
      </c>
      <c r="H4681" t="b">
        <v>0</v>
      </c>
      <c r="I4681" t="b">
        <v>0</v>
      </c>
      <c r="J4681" t="b">
        <v>0</v>
      </c>
      <c r="K4681" t="b">
        <v>0</v>
      </c>
    </row>
    <row r="4682" spans="1:11" x14ac:dyDescent="0.3">
      <c r="A4682" t="s">
        <v>10405</v>
      </c>
      <c r="B4682" t="s">
        <v>10406</v>
      </c>
      <c r="C4682">
        <v>6.25</v>
      </c>
      <c r="D4682" s="18">
        <v>41814</v>
      </c>
      <c r="E4682" t="s">
        <v>3909</v>
      </c>
      <c r="F4682" t="s">
        <v>3937</v>
      </c>
      <c r="G4682" t="s">
        <v>2561</v>
      </c>
      <c r="H4682" t="b">
        <v>0</v>
      </c>
      <c r="I4682" t="b">
        <v>0</v>
      </c>
      <c r="J4682" t="b">
        <v>0</v>
      </c>
      <c r="K4682" t="b">
        <v>0</v>
      </c>
    </row>
    <row r="4683" spans="1:11" x14ac:dyDescent="0.3">
      <c r="A4683" t="s">
        <v>10407</v>
      </c>
      <c r="B4683" t="s">
        <v>10408</v>
      </c>
      <c r="C4683">
        <v>5</v>
      </c>
      <c r="D4683" s="18">
        <v>41843</v>
      </c>
      <c r="E4683" t="s">
        <v>3909</v>
      </c>
      <c r="F4683" t="s">
        <v>3937</v>
      </c>
      <c r="G4683" t="s">
        <v>2941</v>
      </c>
      <c r="H4683" t="b">
        <v>0</v>
      </c>
      <c r="I4683" t="b">
        <v>0</v>
      </c>
      <c r="J4683" t="b">
        <v>0</v>
      </c>
      <c r="K4683" t="b">
        <v>0</v>
      </c>
    </row>
    <row r="4684" spans="1:11" x14ac:dyDescent="0.3">
      <c r="A4684" t="s">
        <v>1360</v>
      </c>
      <c r="B4684" t="s">
        <v>1359</v>
      </c>
      <c r="C4684">
        <v>6.8849999999999998</v>
      </c>
      <c r="D4684" s="18">
        <v>41852</v>
      </c>
      <c r="E4684" t="s">
        <v>3893</v>
      </c>
      <c r="F4684" t="s">
        <v>3894</v>
      </c>
      <c r="G4684" t="s">
        <v>2953</v>
      </c>
      <c r="H4684" t="b">
        <v>0</v>
      </c>
      <c r="I4684" t="b">
        <v>0</v>
      </c>
      <c r="J4684" t="b">
        <v>0</v>
      </c>
      <c r="K4684" t="b">
        <v>0</v>
      </c>
    </row>
    <row r="4685" spans="1:11" x14ac:dyDescent="0.3">
      <c r="A4685" t="s">
        <v>10409</v>
      </c>
      <c r="B4685" t="s">
        <v>756</v>
      </c>
      <c r="C4685">
        <v>3.3149999999999999</v>
      </c>
      <c r="D4685" s="18">
        <v>41786</v>
      </c>
      <c r="E4685" t="s">
        <v>3968</v>
      </c>
      <c r="F4685" t="s">
        <v>3968</v>
      </c>
      <c r="G4685" t="s">
        <v>2251</v>
      </c>
      <c r="H4685" t="b">
        <v>0</v>
      </c>
      <c r="I4685" t="b">
        <v>0</v>
      </c>
      <c r="J4685" t="b">
        <v>1</v>
      </c>
      <c r="K4685" t="b">
        <v>0</v>
      </c>
    </row>
    <row r="4686" spans="1:11" x14ac:dyDescent="0.3">
      <c r="A4686" t="s">
        <v>1278</v>
      </c>
      <c r="B4686" t="s">
        <v>1277</v>
      </c>
      <c r="C4686">
        <v>7.14</v>
      </c>
      <c r="D4686" s="18">
        <v>41942</v>
      </c>
      <c r="E4686" t="s">
        <v>3922</v>
      </c>
      <c r="F4686" t="s">
        <v>3985</v>
      </c>
      <c r="G4686" t="s">
        <v>2978</v>
      </c>
      <c r="H4686" t="b">
        <v>0</v>
      </c>
      <c r="I4686" t="b">
        <v>0</v>
      </c>
      <c r="J4686" t="b">
        <v>0</v>
      </c>
      <c r="K4686" t="b">
        <v>0</v>
      </c>
    </row>
    <row r="4687" spans="1:11" x14ac:dyDescent="0.3">
      <c r="A4687" t="s">
        <v>10410</v>
      </c>
      <c r="B4687" t="s">
        <v>10411</v>
      </c>
      <c r="C4687">
        <v>14.25</v>
      </c>
      <c r="D4687" s="18">
        <v>41832</v>
      </c>
      <c r="E4687" t="s">
        <v>3922</v>
      </c>
      <c r="F4687" t="s">
        <v>3923</v>
      </c>
      <c r="G4687" t="s">
        <v>2660</v>
      </c>
      <c r="H4687" t="b">
        <v>0</v>
      </c>
      <c r="I4687" t="b">
        <v>0</v>
      </c>
      <c r="J4687" t="b">
        <v>0</v>
      </c>
      <c r="K4687" t="b">
        <v>0</v>
      </c>
    </row>
    <row r="4688" spans="1:11" x14ac:dyDescent="0.3">
      <c r="A4688" t="s">
        <v>12419</v>
      </c>
      <c r="B4688" t="s">
        <v>12420</v>
      </c>
      <c r="C4688">
        <v>4.335</v>
      </c>
      <c r="D4688" s="18">
        <v>42003</v>
      </c>
      <c r="E4688" t="s">
        <v>3893</v>
      </c>
      <c r="F4688" t="s">
        <v>3989</v>
      </c>
      <c r="G4688" t="s">
        <v>3566</v>
      </c>
      <c r="H4688" t="b">
        <v>0</v>
      </c>
      <c r="I4688" t="b">
        <v>0</v>
      </c>
      <c r="J4688" t="b">
        <v>0</v>
      </c>
      <c r="K4688" t="b">
        <v>0</v>
      </c>
    </row>
    <row r="4689" spans="1:11" x14ac:dyDescent="0.3">
      <c r="A4689" t="s">
        <v>10412</v>
      </c>
      <c r="B4689" t="s">
        <v>10413</v>
      </c>
      <c r="C4689">
        <v>5</v>
      </c>
      <c r="D4689" s="18">
        <v>41790</v>
      </c>
      <c r="E4689" t="s">
        <v>3909</v>
      </c>
      <c r="F4689" t="s">
        <v>3937</v>
      </c>
      <c r="G4689" t="s">
        <v>2386</v>
      </c>
      <c r="H4689" t="b">
        <v>0</v>
      </c>
      <c r="I4689" t="b">
        <v>0</v>
      </c>
      <c r="J4689" t="b">
        <v>0</v>
      </c>
      <c r="K4689" t="b">
        <v>0</v>
      </c>
    </row>
    <row r="4690" spans="1:11" x14ac:dyDescent="0.3">
      <c r="A4690" t="s">
        <v>10414</v>
      </c>
      <c r="B4690" t="s">
        <v>10415</v>
      </c>
      <c r="C4690">
        <v>6.375</v>
      </c>
      <c r="D4690" s="18">
        <v>41724</v>
      </c>
      <c r="E4690" t="s">
        <v>3909</v>
      </c>
      <c r="F4690" t="s">
        <v>3937</v>
      </c>
      <c r="G4690" t="s">
        <v>2350</v>
      </c>
      <c r="H4690" t="b">
        <v>0</v>
      </c>
      <c r="I4690" t="b">
        <v>0</v>
      </c>
      <c r="J4690" t="b">
        <v>0</v>
      </c>
      <c r="K4690" t="b">
        <v>0</v>
      </c>
    </row>
    <row r="4691" spans="1:11" x14ac:dyDescent="0.3">
      <c r="A4691" t="s">
        <v>12998</v>
      </c>
      <c r="B4691" t="s">
        <v>12937</v>
      </c>
      <c r="C4691">
        <v>6.24</v>
      </c>
      <c r="D4691" s="18">
        <v>42019</v>
      </c>
      <c r="E4691" t="s">
        <v>3893</v>
      </c>
      <c r="F4691" t="s">
        <v>3989</v>
      </c>
      <c r="G4691" t="s">
        <v>2689</v>
      </c>
      <c r="H4691" t="b">
        <v>0</v>
      </c>
      <c r="I4691" t="b">
        <v>0</v>
      </c>
      <c r="J4691" t="b">
        <v>0</v>
      </c>
      <c r="K4691" t="b">
        <v>0</v>
      </c>
    </row>
    <row r="4692" spans="1:11" x14ac:dyDescent="0.3">
      <c r="A4692" t="s">
        <v>10416</v>
      </c>
      <c r="B4692" t="s">
        <v>10417</v>
      </c>
      <c r="C4692">
        <v>3.3149999999999999</v>
      </c>
      <c r="D4692" s="18">
        <v>41790</v>
      </c>
      <c r="E4692" t="s">
        <v>3900</v>
      </c>
      <c r="F4692" t="s">
        <v>3901</v>
      </c>
      <c r="G4692" t="s">
        <v>2398</v>
      </c>
      <c r="H4692" t="b">
        <v>0</v>
      </c>
      <c r="I4692" t="b">
        <v>0</v>
      </c>
      <c r="J4692" t="b">
        <v>1</v>
      </c>
      <c r="K4692" t="b">
        <v>0</v>
      </c>
    </row>
    <row r="4693" spans="1:11" x14ac:dyDescent="0.3">
      <c r="A4693" t="s">
        <v>10418</v>
      </c>
      <c r="B4693" t="s">
        <v>10419</v>
      </c>
      <c r="C4693">
        <v>6</v>
      </c>
      <c r="D4693" s="18">
        <v>41730</v>
      </c>
      <c r="E4693" t="s">
        <v>3968</v>
      </c>
      <c r="F4693" t="s">
        <v>3968</v>
      </c>
      <c r="G4693" t="s">
        <v>2417</v>
      </c>
      <c r="H4693" t="b">
        <v>0</v>
      </c>
      <c r="I4693" t="b">
        <v>0</v>
      </c>
      <c r="J4693" t="b">
        <v>1</v>
      </c>
      <c r="K4693" t="b">
        <v>0</v>
      </c>
    </row>
    <row r="4694" spans="1:11" x14ac:dyDescent="0.3">
      <c r="A4694" t="s">
        <v>12332</v>
      </c>
      <c r="B4694" t="s">
        <v>12333</v>
      </c>
      <c r="C4694">
        <v>2.5499999999999998</v>
      </c>
      <c r="D4694" s="18">
        <v>41996</v>
      </c>
      <c r="E4694" t="s">
        <v>3909</v>
      </c>
      <c r="F4694" t="s">
        <v>3937</v>
      </c>
      <c r="G4694" t="s">
        <v>3752</v>
      </c>
      <c r="H4694" t="b">
        <v>0</v>
      </c>
      <c r="I4694" t="b">
        <v>0</v>
      </c>
      <c r="J4694" t="b">
        <v>0</v>
      </c>
      <c r="K4694" t="b">
        <v>0</v>
      </c>
    </row>
    <row r="4695" spans="1:11" x14ac:dyDescent="0.3">
      <c r="A4695" t="s">
        <v>10420</v>
      </c>
      <c r="B4695" t="s">
        <v>10421</v>
      </c>
      <c r="C4695">
        <v>8.9250000000000007</v>
      </c>
      <c r="D4695" s="18">
        <v>41902</v>
      </c>
      <c r="E4695" t="s">
        <v>3968</v>
      </c>
      <c r="F4695" t="s">
        <v>3968</v>
      </c>
      <c r="G4695" t="s">
        <v>2600</v>
      </c>
      <c r="H4695" t="b">
        <v>0</v>
      </c>
      <c r="I4695" t="b">
        <v>0</v>
      </c>
      <c r="J4695" t="b">
        <v>1</v>
      </c>
      <c r="K4695" t="b">
        <v>0</v>
      </c>
    </row>
    <row r="4696" spans="1:11" x14ac:dyDescent="0.3">
      <c r="A4696" t="s">
        <v>1425</v>
      </c>
      <c r="B4696" t="s">
        <v>1424</v>
      </c>
      <c r="C4696">
        <v>5.3550000000000004</v>
      </c>
      <c r="D4696" s="18">
        <v>41846</v>
      </c>
      <c r="E4696" t="s">
        <v>3968</v>
      </c>
      <c r="F4696" t="s">
        <v>3968</v>
      </c>
      <c r="G4696" t="s">
        <v>2398</v>
      </c>
      <c r="H4696" t="b">
        <v>0</v>
      </c>
      <c r="I4696" t="b">
        <v>0</v>
      </c>
      <c r="J4696" t="b">
        <v>1</v>
      </c>
      <c r="K4696" t="b">
        <v>0</v>
      </c>
    </row>
    <row r="4697" spans="1:11" x14ac:dyDescent="0.3">
      <c r="A4697" t="s">
        <v>10422</v>
      </c>
      <c r="B4697" t="s">
        <v>10423</v>
      </c>
      <c r="C4697">
        <v>9.69</v>
      </c>
      <c r="D4697" s="18">
        <v>41809</v>
      </c>
      <c r="E4697" t="s">
        <v>3968</v>
      </c>
      <c r="F4697" t="s">
        <v>3968</v>
      </c>
      <c r="G4697" t="s">
        <v>2429</v>
      </c>
      <c r="H4697" t="b">
        <v>0</v>
      </c>
      <c r="I4697" t="b">
        <v>0</v>
      </c>
      <c r="J4697" t="b">
        <v>1</v>
      </c>
      <c r="K4697" t="b">
        <v>0</v>
      </c>
    </row>
    <row r="4698" spans="1:11" x14ac:dyDescent="0.3">
      <c r="A4698" t="s">
        <v>12999</v>
      </c>
      <c r="B4698" t="s">
        <v>12938</v>
      </c>
      <c r="C4698">
        <v>8</v>
      </c>
      <c r="D4698" s="18">
        <v>42019</v>
      </c>
      <c r="E4698" t="s">
        <v>3893</v>
      </c>
      <c r="F4698" t="s">
        <v>3894</v>
      </c>
      <c r="G4698" t="s">
        <v>3521</v>
      </c>
      <c r="H4698" t="b">
        <v>0</v>
      </c>
      <c r="I4698" t="b">
        <v>0</v>
      </c>
      <c r="J4698" t="b">
        <v>0</v>
      </c>
      <c r="K4698" t="b">
        <v>0</v>
      </c>
    </row>
    <row r="4699" spans="1:11" x14ac:dyDescent="0.3">
      <c r="A4699" t="s">
        <v>1120</v>
      </c>
      <c r="B4699" t="s">
        <v>10424</v>
      </c>
      <c r="C4699">
        <v>5.5</v>
      </c>
      <c r="D4699" s="18">
        <v>41713</v>
      </c>
      <c r="E4699" t="s">
        <v>3968</v>
      </c>
      <c r="F4699" t="s">
        <v>3968</v>
      </c>
      <c r="G4699" t="s">
        <v>2259</v>
      </c>
      <c r="H4699" t="b">
        <v>0</v>
      </c>
      <c r="I4699" t="b">
        <v>0</v>
      </c>
      <c r="J4699" t="b">
        <v>1</v>
      </c>
      <c r="K4699" t="b">
        <v>0</v>
      </c>
    </row>
    <row r="4700" spans="1:11" x14ac:dyDescent="0.3">
      <c r="A4700" t="s">
        <v>1120</v>
      </c>
      <c r="B4700" t="s">
        <v>1119</v>
      </c>
      <c r="C4700">
        <v>5.8650000000000002</v>
      </c>
      <c r="D4700" s="18">
        <v>41956</v>
      </c>
      <c r="E4700" t="s">
        <v>3893</v>
      </c>
      <c r="F4700" t="s">
        <v>3894</v>
      </c>
      <c r="G4700" t="s">
        <v>3587</v>
      </c>
      <c r="H4700" t="b">
        <v>0</v>
      </c>
      <c r="I4700" t="b">
        <v>0</v>
      </c>
      <c r="J4700" t="b">
        <v>0</v>
      </c>
      <c r="K4700" t="b">
        <v>0</v>
      </c>
    </row>
    <row r="4701" spans="1:11" x14ac:dyDescent="0.3">
      <c r="A4701" t="s">
        <v>10425</v>
      </c>
      <c r="B4701" t="s">
        <v>10426</v>
      </c>
      <c r="C4701">
        <v>7.5</v>
      </c>
      <c r="D4701" s="18">
        <v>41757</v>
      </c>
      <c r="E4701" t="s">
        <v>3909</v>
      </c>
      <c r="F4701" t="s">
        <v>3937</v>
      </c>
      <c r="G4701" t="s">
        <v>2348</v>
      </c>
      <c r="H4701" t="b">
        <v>0</v>
      </c>
      <c r="I4701" t="b">
        <v>0</v>
      </c>
      <c r="J4701" t="b">
        <v>0</v>
      </c>
      <c r="K4701" t="b">
        <v>0</v>
      </c>
    </row>
    <row r="4702" spans="1:11" x14ac:dyDescent="0.3">
      <c r="A4702" t="s">
        <v>10427</v>
      </c>
      <c r="B4702" t="s">
        <v>180</v>
      </c>
      <c r="C4702">
        <v>4</v>
      </c>
      <c r="D4702" s="18">
        <v>41923</v>
      </c>
      <c r="E4702" t="s">
        <v>2230</v>
      </c>
      <c r="F4702" t="s">
        <v>3984</v>
      </c>
      <c r="G4702" t="s">
        <v>2752</v>
      </c>
      <c r="H4702" t="b">
        <v>0</v>
      </c>
      <c r="I4702" t="b">
        <v>0</v>
      </c>
      <c r="J4702" t="b">
        <v>0</v>
      </c>
      <c r="K4702" t="b">
        <v>0</v>
      </c>
    </row>
    <row r="4703" spans="1:11" x14ac:dyDescent="0.3">
      <c r="A4703" t="s">
        <v>10428</v>
      </c>
      <c r="B4703" t="s">
        <v>10429</v>
      </c>
      <c r="C4703">
        <v>7.3949999999999996</v>
      </c>
      <c r="D4703" s="18">
        <v>41775</v>
      </c>
      <c r="E4703" t="s">
        <v>3909</v>
      </c>
      <c r="F4703" t="s">
        <v>3937</v>
      </c>
      <c r="G4703" t="s">
        <v>2618</v>
      </c>
      <c r="H4703" t="b">
        <v>0</v>
      </c>
      <c r="I4703" t="b">
        <v>0</v>
      </c>
      <c r="J4703" t="b">
        <v>0</v>
      </c>
      <c r="K4703" t="b">
        <v>0</v>
      </c>
    </row>
    <row r="4704" spans="1:11" x14ac:dyDescent="0.3">
      <c r="A4704" t="s">
        <v>10430</v>
      </c>
      <c r="B4704" t="s">
        <v>10431</v>
      </c>
      <c r="C4704">
        <v>9.4350000000000005</v>
      </c>
      <c r="D4704" s="18">
        <v>41750</v>
      </c>
      <c r="E4704" t="s">
        <v>3909</v>
      </c>
      <c r="F4704" t="s">
        <v>3937</v>
      </c>
      <c r="G4704" t="s">
        <v>2243</v>
      </c>
      <c r="H4704" t="b">
        <v>0</v>
      </c>
      <c r="I4704" t="b">
        <v>0</v>
      </c>
      <c r="J4704" t="b">
        <v>0</v>
      </c>
      <c r="K4704" t="b">
        <v>0</v>
      </c>
    </row>
    <row r="4705" spans="1:11" x14ac:dyDescent="0.3">
      <c r="A4705" t="s">
        <v>10432</v>
      </c>
      <c r="B4705" t="s">
        <v>711</v>
      </c>
      <c r="C4705">
        <v>6.25</v>
      </c>
      <c r="D4705" s="18">
        <v>41955</v>
      </c>
      <c r="E4705" t="s">
        <v>3893</v>
      </c>
      <c r="F4705" t="s">
        <v>5396</v>
      </c>
      <c r="G4705" t="s">
        <v>2672</v>
      </c>
      <c r="H4705" t="b">
        <v>0</v>
      </c>
      <c r="I4705" t="b">
        <v>0</v>
      </c>
      <c r="J4705" t="b">
        <v>0</v>
      </c>
      <c r="K4705" t="b">
        <v>0</v>
      </c>
    </row>
    <row r="4706" spans="1:11" x14ac:dyDescent="0.3">
      <c r="A4706" t="s">
        <v>10433</v>
      </c>
      <c r="B4706" t="s">
        <v>76</v>
      </c>
      <c r="C4706">
        <v>8.75</v>
      </c>
      <c r="D4706" s="18">
        <v>41876</v>
      </c>
      <c r="E4706" t="s">
        <v>3968</v>
      </c>
      <c r="F4706" t="s">
        <v>3968</v>
      </c>
      <c r="G4706" t="s">
        <v>2937</v>
      </c>
      <c r="H4706" t="b">
        <v>0</v>
      </c>
      <c r="I4706" t="b">
        <v>0</v>
      </c>
      <c r="J4706" t="b">
        <v>1</v>
      </c>
      <c r="K4706" t="b">
        <v>0</v>
      </c>
    </row>
    <row r="4707" spans="1:11" x14ac:dyDescent="0.3">
      <c r="A4707" t="s">
        <v>10434</v>
      </c>
      <c r="B4707" t="s">
        <v>10435</v>
      </c>
      <c r="C4707">
        <v>4.59</v>
      </c>
      <c r="D4707" s="18">
        <v>41838</v>
      </c>
      <c r="E4707" t="s">
        <v>3909</v>
      </c>
      <c r="F4707" t="s">
        <v>3937</v>
      </c>
      <c r="G4707" t="s">
        <v>2265</v>
      </c>
      <c r="H4707" t="b">
        <v>0</v>
      </c>
      <c r="I4707" t="b">
        <v>0</v>
      </c>
      <c r="J4707" t="b">
        <v>0</v>
      </c>
      <c r="K4707" t="b">
        <v>0</v>
      </c>
    </row>
    <row r="4708" spans="1:11" x14ac:dyDescent="0.3">
      <c r="A4708" t="s">
        <v>1209</v>
      </c>
      <c r="B4708" t="s">
        <v>1208</v>
      </c>
      <c r="C4708">
        <v>13</v>
      </c>
      <c r="D4708" s="18">
        <v>41892</v>
      </c>
      <c r="E4708" t="s">
        <v>3893</v>
      </c>
      <c r="F4708" t="s">
        <v>4117</v>
      </c>
      <c r="G4708" t="s">
        <v>2263</v>
      </c>
      <c r="H4708" t="b">
        <v>0</v>
      </c>
      <c r="I4708" t="b">
        <v>0</v>
      </c>
      <c r="J4708" t="b">
        <v>0</v>
      </c>
      <c r="K4708" t="b">
        <v>0</v>
      </c>
    </row>
    <row r="4709" spans="1:11" x14ac:dyDescent="0.3">
      <c r="A4709" t="s">
        <v>10436</v>
      </c>
      <c r="B4709" t="s">
        <v>10437</v>
      </c>
      <c r="C4709">
        <v>5.3550000000000004</v>
      </c>
      <c r="D4709" s="18">
        <v>41765</v>
      </c>
      <c r="E4709" t="s">
        <v>2230</v>
      </c>
      <c r="F4709" t="s">
        <v>3955</v>
      </c>
      <c r="G4709" t="s">
        <v>2415</v>
      </c>
      <c r="H4709" t="b">
        <v>0</v>
      </c>
      <c r="I4709" t="b">
        <v>0</v>
      </c>
      <c r="J4709" t="b">
        <v>0</v>
      </c>
      <c r="K4709" t="b">
        <v>0</v>
      </c>
    </row>
    <row r="4710" spans="1:11" x14ac:dyDescent="0.3">
      <c r="A4710" t="s">
        <v>10438</v>
      </c>
      <c r="B4710" t="s">
        <v>10439</v>
      </c>
      <c r="C4710">
        <v>8</v>
      </c>
      <c r="D4710" s="18">
        <v>41692</v>
      </c>
      <c r="E4710" t="s">
        <v>3909</v>
      </c>
      <c r="F4710" t="s">
        <v>3937</v>
      </c>
      <c r="G4710" t="s">
        <v>2758</v>
      </c>
      <c r="H4710" t="b">
        <v>0</v>
      </c>
      <c r="I4710" t="b">
        <v>0</v>
      </c>
      <c r="J4710" t="b">
        <v>0</v>
      </c>
      <c r="K4710" t="b">
        <v>0</v>
      </c>
    </row>
    <row r="4711" spans="1:11" x14ac:dyDescent="0.3">
      <c r="A4711" t="s">
        <v>10440</v>
      </c>
      <c r="B4711" t="s">
        <v>10441</v>
      </c>
      <c r="C4711">
        <v>7.5</v>
      </c>
      <c r="D4711" s="18">
        <v>41765</v>
      </c>
      <c r="E4711" t="s">
        <v>3968</v>
      </c>
      <c r="F4711" t="s">
        <v>3968</v>
      </c>
      <c r="G4711" t="s">
        <v>2269</v>
      </c>
      <c r="H4711" t="b">
        <v>0</v>
      </c>
      <c r="I4711" t="b">
        <v>0</v>
      </c>
      <c r="J4711" t="b">
        <v>1</v>
      </c>
      <c r="K4711" t="b">
        <v>0</v>
      </c>
    </row>
    <row r="4712" spans="1:11" x14ac:dyDescent="0.3">
      <c r="A4712" t="s">
        <v>10442</v>
      </c>
      <c r="B4712" t="s">
        <v>10443</v>
      </c>
      <c r="C4712">
        <v>6.12</v>
      </c>
      <c r="D4712" s="18">
        <v>41794</v>
      </c>
      <c r="E4712" t="s">
        <v>3968</v>
      </c>
      <c r="F4712" t="s">
        <v>3968</v>
      </c>
      <c r="G4712" t="s">
        <v>2380</v>
      </c>
      <c r="H4712" t="b">
        <v>0</v>
      </c>
      <c r="I4712" t="b">
        <v>0</v>
      </c>
      <c r="J4712" t="b">
        <v>1</v>
      </c>
      <c r="K4712" t="b">
        <v>0</v>
      </c>
    </row>
    <row r="4713" spans="1:11" x14ac:dyDescent="0.3">
      <c r="A4713" t="s">
        <v>10444</v>
      </c>
      <c r="B4713" t="s">
        <v>10445</v>
      </c>
      <c r="C4713">
        <v>5.25</v>
      </c>
      <c r="D4713" s="18">
        <v>41787</v>
      </c>
      <c r="E4713" t="s">
        <v>3909</v>
      </c>
      <c r="F4713" t="s">
        <v>3937</v>
      </c>
      <c r="G4713" t="s">
        <v>2380</v>
      </c>
      <c r="H4713" t="b">
        <v>0</v>
      </c>
      <c r="I4713" t="b">
        <v>0</v>
      </c>
      <c r="J4713" t="b">
        <v>0</v>
      </c>
      <c r="K4713" t="b">
        <v>0</v>
      </c>
    </row>
    <row r="4714" spans="1:11" x14ac:dyDescent="0.3">
      <c r="A4714" t="s">
        <v>11761</v>
      </c>
      <c r="B4714" t="s">
        <v>11762</v>
      </c>
      <c r="C4714">
        <v>6.63</v>
      </c>
      <c r="D4714" s="18">
        <v>41989</v>
      </c>
      <c r="E4714" t="s">
        <v>3909</v>
      </c>
      <c r="F4714" t="s">
        <v>3937</v>
      </c>
      <c r="G4714" t="s">
        <v>3459</v>
      </c>
      <c r="H4714" t="b">
        <v>0</v>
      </c>
      <c r="I4714" t="b">
        <v>0</v>
      </c>
      <c r="J4714" t="b">
        <v>0</v>
      </c>
      <c r="K4714" t="b">
        <v>0</v>
      </c>
    </row>
    <row r="4715" spans="1:11" x14ac:dyDescent="0.3">
      <c r="A4715" t="s">
        <v>11763</v>
      </c>
      <c r="B4715" t="s">
        <v>11764</v>
      </c>
      <c r="C4715">
        <v>9.25</v>
      </c>
      <c r="D4715" s="18">
        <v>41989</v>
      </c>
      <c r="E4715" t="s">
        <v>3893</v>
      </c>
      <c r="F4715" t="s">
        <v>3989</v>
      </c>
      <c r="G4715" t="s">
        <v>2241</v>
      </c>
      <c r="H4715" t="b">
        <v>0</v>
      </c>
      <c r="I4715" t="b">
        <v>0</v>
      </c>
      <c r="J4715" t="b">
        <v>0</v>
      </c>
      <c r="K4715" t="b">
        <v>0</v>
      </c>
    </row>
    <row r="4716" spans="1:11" x14ac:dyDescent="0.3">
      <c r="A4716" t="s">
        <v>11765</v>
      </c>
      <c r="B4716" t="s">
        <v>283</v>
      </c>
      <c r="C4716">
        <v>10.5</v>
      </c>
      <c r="D4716" s="18">
        <v>41955</v>
      </c>
      <c r="E4716" t="s">
        <v>3900</v>
      </c>
      <c r="F4716" t="s">
        <v>3960</v>
      </c>
      <c r="G4716" t="s">
        <v>3545</v>
      </c>
      <c r="H4716" t="b">
        <v>0</v>
      </c>
      <c r="I4716" t="b">
        <v>0</v>
      </c>
      <c r="J4716" t="b">
        <v>1</v>
      </c>
      <c r="K4716" t="b">
        <v>0</v>
      </c>
    </row>
    <row r="4717" spans="1:11" x14ac:dyDescent="0.3">
      <c r="A4717" t="s">
        <v>10446</v>
      </c>
      <c r="B4717" t="s">
        <v>10447</v>
      </c>
      <c r="C4717">
        <v>11.25</v>
      </c>
      <c r="D4717" s="18">
        <v>41817</v>
      </c>
      <c r="E4717" t="s">
        <v>3909</v>
      </c>
      <c r="F4717" t="s">
        <v>3937</v>
      </c>
      <c r="G4717" t="s">
        <v>2417</v>
      </c>
      <c r="H4717" t="b">
        <v>0</v>
      </c>
      <c r="I4717" t="b">
        <v>0</v>
      </c>
      <c r="J4717" t="b">
        <v>0</v>
      </c>
      <c r="K4717" t="b">
        <v>0</v>
      </c>
    </row>
    <row r="4718" spans="1:11" x14ac:dyDescent="0.3">
      <c r="A4718" t="s">
        <v>12171</v>
      </c>
      <c r="B4718" t="s">
        <v>12085</v>
      </c>
      <c r="C4718">
        <v>9.18</v>
      </c>
      <c r="D4718" s="18">
        <v>41992</v>
      </c>
      <c r="E4718" t="s">
        <v>3893</v>
      </c>
      <c r="F4718" t="s">
        <v>3894</v>
      </c>
      <c r="G4718" t="s">
        <v>2992</v>
      </c>
      <c r="H4718" t="b">
        <v>1</v>
      </c>
      <c r="I4718" t="b">
        <v>0</v>
      </c>
      <c r="J4718" t="b">
        <v>0</v>
      </c>
      <c r="K4718" t="b">
        <v>0</v>
      </c>
    </row>
    <row r="4719" spans="1:11" x14ac:dyDescent="0.3">
      <c r="A4719" t="s">
        <v>10448</v>
      </c>
      <c r="B4719" t="s">
        <v>758</v>
      </c>
      <c r="C4719">
        <v>6.12</v>
      </c>
      <c r="D4719" s="18">
        <v>41788</v>
      </c>
      <c r="E4719" t="s">
        <v>3968</v>
      </c>
      <c r="F4719" t="s">
        <v>3968</v>
      </c>
      <c r="G4719" t="s">
        <v>2517</v>
      </c>
      <c r="H4719" t="b">
        <v>0</v>
      </c>
      <c r="I4719" t="b">
        <v>0</v>
      </c>
      <c r="J4719" t="b">
        <v>1</v>
      </c>
      <c r="K4719" t="b">
        <v>0</v>
      </c>
    </row>
    <row r="4720" spans="1:11" x14ac:dyDescent="0.3">
      <c r="A4720" t="s">
        <v>1903</v>
      </c>
      <c r="B4720" t="s">
        <v>1902</v>
      </c>
      <c r="C4720">
        <v>5.25</v>
      </c>
      <c r="D4720" s="18">
        <v>41852</v>
      </c>
      <c r="E4720" t="s">
        <v>3909</v>
      </c>
      <c r="F4720" t="s">
        <v>3937</v>
      </c>
      <c r="G4720" t="s">
        <v>2453</v>
      </c>
      <c r="H4720" t="b">
        <v>0</v>
      </c>
      <c r="I4720" t="b">
        <v>0</v>
      </c>
      <c r="J4720" t="b">
        <v>0</v>
      </c>
      <c r="K4720" t="b">
        <v>0</v>
      </c>
    </row>
    <row r="4721" spans="1:11" x14ac:dyDescent="0.3">
      <c r="A4721" t="s">
        <v>1181</v>
      </c>
      <c r="B4721" t="s">
        <v>1180</v>
      </c>
      <c r="C4721">
        <v>9.69</v>
      </c>
      <c r="D4721" s="18">
        <v>41919</v>
      </c>
      <c r="E4721" t="s">
        <v>3900</v>
      </c>
      <c r="F4721" t="s">
        <v>4004</v>
      </c>
      <c r="G4721" t="s">
        <v>2263</v>
      </c>
      <c r="H4721" t="b">
        <v>0</v>
      </c>
      <c r="I4721" t="b">
        <v>0</v>
      </c>
      <c r="J4721" t="b">
        <v>1</v>
      </c>
      <c r="K4721" t="b">
        <v>0</v>
      </c>
    </row>
    <row r="4722" spans="1:11" x14ac:dyDescent="0.3">
      <c r="A4722" t="s">
        <v>10449</v>
      </c>
      <c r="B4722" t="s">
        <v>10450</v>
      </c>
      <c r="C4722">
        <v>3.3149999999999999</v>
      </c>
      <c r="D4722" s="18">
        <v>41783</v>
      </c>
      <c r="E4722" t="s">
        <v>3900</v>
      </c>
      <c r="F4722" t="s">
        <v>4277</v>
      </c>
      <c r="G4722" t="s">
        <v>2380</v>
      </c>
      <c r="H4722" t="b">
        <v>0</v>
      </c>
      <c r="I4722" t="b">
        <v>0</v>
      </c>
      <c r="J4722" t="b">
        <v>1</v>
      </c>
      <c r="K4722" t="b">
        <v>0</v>
      </c>
    </row>
    <row r="4723" spans="1:11" x14ac:dyDescent="0.3">
      <c r="A4723" t="s">
        <v>10451</v>
      </c>
      <c r="B4723" t="s">
        <v>10452</v>
      </c>
      <c r="C4723">
        <v>13.75</v>
      </c>
      <c r="D4723" s="18">
        <v>41877</v>
      </c>
      <c r="E4723" t="s">
        <v>3909</v>
      </c>
      <c r="F4723" t="s">
        <v>3929</v>
      </c>
      <c r="G4723" t="s">
        <v>2703</v>
      </c>
      <c r="H4723" t="b">
        <v>0</v>
      </c>
      <c r="I4723" t="b">
        <v>0</v>
      </c>
      <c r="J4723" t="b">
        <v>0</v>
      </c>
      <c r="K4723" t="b">
        <v>0</v>
      </c>
    </row>
    <row r="4724" spans="1:11" x14ac:dyDescent="0.3">
      <c r="A4724" t="s">
        <v>10453</v>
      </c>
      <c r="B4724" t="s">
        <v>788</v>
      </c>
      <c r="C4724">
        <v>11.73</v>
      </c>
      <c r="D4724" s="18">
        <v>41858</v>
      </c>
      <c r="E4724" t="s">
        <v>3968</v>
      </c>
      <c r="F4724" t="s">
        <v>3968</v>
      </c>
      <c r="G4724" t="s">
        <v>2255</v>
      </c>
      <c r="H4724" t="b">
        <v>0</v>
      </c>
      <c r="I4724" t="b">
        <v>0</v>
      </c>
      <c r="J4724" t="b">
        <v>1</v>
      </c>
      <c r="K4724" t="b">
        <v>0</v>
      </c>
    </row>
    <row r="4725" spans="1:11" x14ac:dyDescent="0.3">
      <c r="A4725" t="s">
        <v>10454</v>
      </c>
      <c r="B4725" t="s">
        <v>10455</v>
      </c>
      <c r="C4725">
        <v>10.5</v>
      </c>
      <c r="D4725" s="18">
        <v>41790</v>
      </c>
      <c r="E4725" t="s">
        <v>3968</v>
      </c>
      <c r="F4725" t="s">
        <v>3968</v>
      </c>
      <c r="G4725" t="s">
        <v>2303</v>
      </c>
      <c r="H4725" t="b">
        <v>0</v>
      </c>
      <c r="I4725" t="b">
        <v>0</v>
      </c>
      <c r="J4725" t="b">
        <v>1</v>
      </c>
      <c r="K4725" t="b">
        <v>0</v>
      </c>
    </row>
    <row r="4726" spans="1:11" x14ac:dyDescent="0.3">
      <c r="A4726" t="s">
        <v>10456</v>
      </c>
      <c r="B4726" t="s">
        <v>10457</v>
      </c>
      <c r="C4726">
        <v>9</v>
      </c>
      <c r="D4726" s="18">
        <v>41789</v>
      </c>
      <c r="E4726" t="s">
        <v>3968</v>
      </c>
      <c r="F4726" t="s">
        <v>3968</v>
      </c>
      <c r="G4726" t="s">
        <v>2289</v>
      </c>
      <c r="H4726" t="b">
        <v>0</v>
      </c>
      <c r="I4726" t="b">
        <v>0</v>
      </c>
      <c r="J4726" t="b">
        <v>1</v>
      </c>
      <c r="K4726" t="b">
        <v>0</v>
      </c>
    </row>
    <row r="4727" spans="1:11" x14ac:dyDescent="0.3">
      <c r="A4727" t="s">
        <v>10458</v>
      </c>
      <c r="B4727" t="s">
        <v>10459</v>
      </c>
      <c r="C4727">
        <v>9</v>
      </c>
      <c r="D4727" s="18">
        <v>41786</v>
      </c>
      <c r="E4727" t="s">
        <v>3909</v>
      </c>
      <c r="F4727" t="s">
        <v>3937</v>
      </c>
      <c r="G4727" t="s">
        <v>2301</v>
      </c>
      <c r="H4727" t="b">
        <v>0</v>
      </c>
      <c r="I4727" t="b">
        <v>0</v>
      </c>
      <c r="J4727" t="b">
        <v>0</v>
      </c>
      <c r="K4727" t="b">
        <v>0</v>
      </c>
    </row>
    <row r="4728" spans="1:11" x14ac:dyDescent="0.3">
      <c r="A4728" t="s">
        <v>10460</v>
      </c>
      <c r="B4728" t="s">
        <v>10461</v>
      </c>
      <c r="C4728">
        <v>9.4350000000000005</v>
      </c>
      <c r="D4728" s="18">
        <v>41783</v>
      </c>
      <c r="E4728" t="s">
        <v>3909</v>
      </c>
      <c r="F4728" t="s">
        <v>3929</v>
      </c>
      <c r="G4728" t="s">
        <v>2402</v>
      </c>
      <c r="H4728" t="b">
        <v>0</v>
      </c>
      <c r="I4728" t="b">
        <v>0</v>
      </c>
      <c r="J4728" t="b">
        <v>0</v>
      </c>
      <c r="K4728" t="b">
        <v>0</v>
      </c>
    </row>
    <row r="4729" spans="1:11" x14ac:dyDescent="0.3">
      <c r="A4729" t="s">
        <v>10462</v>
      </c>
      <c r="B4729" t="s">
        <v>10463</v>
      </c>
      <c r="C4729">
        <v>7.5</v>
      </c>
      <c r="D4729" s="18">
        <v>41774</v>
      </c>
      <c r="E4729" t="s">
        <v>3909</v>
      </c>
      <c r="F4729" t="s">
        <v>3937</v>
      </c>
      <c r="G4729" t="s">
        <v>2263</v>
      </c>
      <c r="H4729" t="b">
        <v>0</v>
      </c>
      <c r="I4729" t="b">
        <v>0</v>
      </c>
      <c r="J4729" t="b">
        <v>0</v>
      </c>
      <c r="K4729" t="b">
        <v>0</v>
      </c>
    </row>
    <row r="4730" spans="1:11" x14ac:dyDescent="0.3">
      <c r="A4730" t="s">
        <v>10462</v>
      </c>
      <c r="B4730" t="s">
        <v>10464</v>
      </c>
      <c r="C4730">
        <v>10</v>
      </c>
      <c r="D4730" s="18">
        <v>41774</v>
      </c>
      <c r="E4730" t="s">
        <v>3909</v>
      </c>
      <c r="F4730" t="s">
        <v>3937</v>
      </c>
      <c r="G4730" t="s">
        <v>2553</v>
      </c>
      <c r="H4730" t="b">
        <v>0</v>
      </c>
      <c r="I4730" t="b">
        <v>0</v>
      </c>
      <c r="J4730" t="b">
        <v>0</v>
      </c>
      <c r="K4730" t="b">
        <v>0</v>
      </c>
    </row>
    <row r="4731" spans="1:11" x14ac:dyDescent="0.3">
      <c r="A4731" t="s">
        <v>10465</v>
      </c>
      <c r="B4731" t="s">
        <v>10</v>
      </c>
      <c r="C4731">
        <v>6.8849999999999998</v>
      </c>
      <c r="D4731" s="18">
        <v>41807</v>
      </c>
      <c r="E4731" t="s">
        <v>3922</v>
      </c>
      <c r="F4731" t="s">
        <v>3923</v>
      </c>
      <c r="G4731" t="s">
        <v>2352</v>
      </c>
      <c r="H4731" t="b">
        <v>0</v>
      </c>
      <c r="I4731" t="b">
        <v>0</v>
      </c>
      <c r="J4731" t="b">
        <v>0</v>
      </c>
      <c r="K4731" t="b">
        <v>0</v>
      </c>
    </row>
    <row r="4732" spans="1:11" x14ac:dyDescent="0.3">
      <c r="A4732" t="s">
        <v>10466</v>
      </c>
      <c r="B4732" t="s">
        <v>10467</v>
      </c>
      <c r="C4732">
        <v>9.18</v>
      </c>
      <c r="D4732" s="18">
        <v>41743</v>
      </c>
      <c r="E4732" t="s">
        <v>3968</v>
      </c>
      <c r="F4732" t="s">
        <v>3968</v>
      </c>
      <c r="G4732" t="s">
        <v>2345</v>
      </c>
      <c r="H4732" t="b">
        <v>0</v>
      </c>
      <c r="I4732" t="b">
        <v>0</v>
      </c>
      <c r="J4732" t="b">
        <v>1</v>
      </c>
      <c r="K4732" t="b">
        <v>0</v>
      </c>
    </row>
    <row r="4733" spans="1:11" x14ac:dyDescent="0.3">
      <c r="A4733" t="s">
        <v>10468</v>
      </c>
      <c r="B4733" t="s">
        <v>10469</v>
      </c>
      <c r="C4733">
        <v>8.67</v>
      </c>
      <c r="D4733" s="18">
        <v>41793</v>
      </c>
      <c r="E4733" t="s">
        <v>3909</v>
      </c>
      <c r="F4733" t="s">
        <v>3937</v>
      </c>
      <c r="G4733" t="s">
        <v>2411</v>
      </c>
      <c r="H4733" t="b">
        <v>0</v>
      </c>
      <c r="I4733" t="b">
        <v>0</v>
      </c>
      <c r="J4733" t="b">
        <v>0</v>
      </c>
      <c r="K4733" t="b">
        <v>0</v>
      </c>
    </row>
    <row r="4734" spans="1:11" x14ac:dyDescent="0.3">
      <c r="A4734" t="s">
        <v>10470</v>
      </c>
      <c r="B4734" t="s">
        <v>10471</v>
      </c>
      <c r="C4734">
        <v>12.25</v>
      </c>
      <c r="D4734" s="18">
        <v>41941</v>
      </c>
      <c r="E4734" t="s">
        <v>3909</v>
      </c>
      <c r="F4734" t="s">
        <v>3929</v>
      </c>
      <c r="G4734" t="s">
        <v>3250</v>
      </c>
      <c r="H4734" t="b">
        <v>0</v>
      </c>
      <c r="I4734" t="b">
        <v>0</v>
      </c>
      <c r="J4734" t="b">
        <v>0</v>
      </c>
      <c r="K4734" t="b">
        <v>0</v>
      </c>
    </row>
    <row r="4735" spans="1:11" x14ac:dyDescent="0.3">
      <c r="A4735" t="s">
        <v>10472</v>
      </c>
      <c r="B4735" t="s">
        <v>10473</v>
      </c>
      <c r="C4735">
        <v>10</v>
      </c>
      <c r="D4735" s="18">
        <v>41753</v>
      </c>
      <c r="E4735" t="s">
        <v>3909</v>
      </c>
      <c r="F4735" t="s">
        <v>3937</v>
      </c>
      <c r="G4735" t="s">
        <v>2265</v>
      </c>
      <c r="H4735" t="b">
        <v>0</v>
      </c>
      <c r="I4735" t="b">
        <v>0</v>
      </c>
      <c r="J4735" t="b">
        <v>0</v>
      </c>
      <c r="K4735" t="b">
        <v>0</v>
      </c>
    </row>
    <row r="4736" spans="1:11" x14ac:dyDescent="0.3">
      <c r="A4736" t="s">
        <v>10474</v>
      </c>
      <c r="B4736" t="s">
        <v>10475</v>
      </c>
      <c r="C4736">
        <v>8.25</v>
      </c>
      <c r="D4736" s="18">
        <v>41976</v>
      </c>
      <c r="E4736" t="s">
        <v>3893</v>
      </c>
      <c r="F4736" t="s">
        <v>3894</v>
      </c>
      <c r="G4736" t="s">
        <v>3300</v>
      </c>
      <c r="H4736" t="b">
        <v>1</v>
      </c>
      <c r="I4736" t="b">
        <v>0</v>
      </c>
      <c r="J4736" t="b">
        <v>0</v>
      </c>
      <c r="K4736" t="b">
        <v>0</v>
      </c>
    </row>
    <row r="4737" spans="1:11" x14ac:dyDescent="0.3">
      <c r="A4737" t="s">
        <v>10476</v>
      </c>
      <c r="B4737" t="s">
        <v>10477</v>
      </c>
      <c r="C4737">
        <v>5.25</v>
      </c>
      <c r="D4737" s="18">
        <v>41978</v>
      </c>
      <c r="E4737" t="s">
        <v>2230</v>
      </c>
      <c r="F4737" t="s">
        <v>3984</v>
      </c>
      <c r="G4737" t="s">
        <v>2591</v>
      </c>
      <c r="H4737" t="b">
        <v>0</v>
      </c>
      <c r="I4737" t="b">
        <v>0</v>
      </c>
      <c r="J4737" t="b">
        <v>0</v>
      </c>
      <c r="K4737" t="b">
        <v>0</v>
      </c>
    </row>
    <row r="4738" spans="1:11" x14ac:dyDescent="0.3">
      <c r="A4738" t="s">
        <v>10478</v>
      </c>
      <c r="B4738" t="s">
        <v>10479</v>
      </c>
      <c r="C4738">
        <v>12.24</v>
      </c>
      <c r="D4738" s="18">
        <v>41831</v>
      </c>
      <c r="E4738" t="s">
        <v>3968</v>
      </c>
      <c r="F4738" t="s">
        <v>3968</v>
      </c>
      <c r="G4738" t="s">
        <v>2487</v>
      </c>
      <c r="H4738" t="b">
        <v>0</v>
      </c>
      <c r="I4738" t="b">
        <v>0</v>
      </c>
      <c r="J4738" t="b">
        <v>1</v>
      </c>
      <c r="K4738" t="b">
        <v>0</v>
      </c>
    </row>
    <row r="4739" spans="1:11" x14ac:dyDescent="0.3">
      <c r="A4739" t="s">
        <v>10480</v>
      </c>
      <c r="B4739" t="s">
        <v>10481</v>
      </c>
      <c r="C4739">
        <v>7.5</v>
      </c>
      <c r="D4739" s="18">
        <v>41804</v>
      </c>
      <c r="E4739" t="s">
        <v>3909</v>
      </c>
      <c r="F4739" t="s">
        <v>3937</v>
      </c>
      <c r="G4739" t="s">
        <v>2513</v>
      </c>
      <c r="H4739" t="b">
        <v>0</v>
      </c>
      <c r="I4739" t="b">
        <v>0</v>
      </c>
      <c r="J4739" t="b">
        <v>0</v>
      </c>
      <c r="K4739" t="b">
        <v>0</v>
      </c>
    </row>
    <row r="4740" spans="1:11" x14ac:dyDescent="0.3">
      <c r="A4740" t="s">
        <v>10482</v>
      </c>
      <c r="B4740" t="s">
        <v>10483</v>
      </c>
      <c r="C4740">
        <v>7.14</v>
      </c>
      <c r="D4740" s="18">
        <v>41794</v>
      </c>
      <c r="E4740" t="s">
        <v>3968</v>
      </c>
      <c r="F4740" t="s">
        <v>3968</v>
      </c>
      <c r="G4740" t="s">
        <v>2417</v>
      </c>
      <c r="H4740" t="b">
        <v>0</v>
      </c>
      <c r="I4740" t="b">
        <v>0</v>
      </c>
      <c r="J4740" t="b">
        <v>1</v>
      </c>
      <c r="K4740" t="b">
        <v>0</v>
      </c>
    </row>
    <row r="4741" spans="1:11" x14ac:dyDescent="0.3">
      <c r="A4741" t="s">
        <v>10484</v>
      </c>
      <c r="B4741" t="s">
        <v>10485</v>
      </c>
      <c r="C4741">
        <v>10</v>
      </c>
      <c r="D4741" s="18">
        <v>41790</v>
      </c>
      <c r="E4741" t="s">
        <v>3909</v>
      </c>
      <c r="F4741" t="s">
        <v>3937</v>
      </c>
      <c r="G4741" t="s">
        <v>2263</v>
      </c>
      <c r="H4741" t="b">
        <v>0</v>
      </c>
      <c r="I4741" t="b">
        <v>0</v>
      </c>
      <c r="J4741" t="b">
        <v>0</v>
      </c>
      <c r="K4741" t="b">
        <v>0</v>
      </c>
    </row>
    <row r="4742" spans="1:11" x14ac:dyDescent="0.3">
      <c r="A4742" t="s">
        <v>10486</v>
      </c>
      <c r="B4742" t="s">
        <v>10487</v>
      </c>
      <c r="C4742">
        <v>6.63</v>
      </c>
      <c r="D4742" s="18">
        <v>41792</v>
      </c>
      <c r="E4742" t="s">
        <v>3909</v>
      </c>
      <c r="F4742" t="s">
        <v>3937</v>
      </c>
      <c r="G4742" t="s">
        <v>2429</v>
      </c>
      <c r="H4742" t="b">
        <v>0</v>
      </c>
      <c r="I4742" t="b">
        <v>0</v>
      </c>
      <c r="J4742" t="b">
        <v>0</v>
      </c>
      <c r="K4742" t="b">
        <v>0</v>
      </c>
    </row>
    <row r="4743" spans="1:11" x14ac:dyDescent="0.3">
      <c r="A4743" t="s">
        <v>10488</v>
      </c>
      <c r="B4743" t="s">
        <v>10489</v>
      </c>
      <c r="C4743">
        <v>6.12</v>
      </c>
      <c r="D4743" s="18">
        <v>41765</v>
      </c>
      <c r="E4743" t="s">
        <v>3968</v>
      </c>
      <c r="F4743" t="s">
        <v>3968</v>
      </c>
      <c r="G4743" t="s">
        <v>2404</v>
      </c>
      <c r="H4743" t="b">
        <v>0</v>
      </c>
      <c r="I4743" t="b">
        <v>0</v>
      </c>
      <c r="J4743" t="b">
        <v>1</v>
      </c>
      <c r="K4743" t="b">
        <v>0</v>
      </c>
    </row>
    <row r="4744" spans="1:11" x14ac:dyDescent="0.3">
      <c r="A4744" t="s">
        <v>361</v>
      </c>
      <c r="B4744" t="s">
        <v>360</v>
      </c>
      <c r="C4744">
        <v>8.5</v>
      </c>
      <c r="D4744" s="18">
        <v>41972</v>
      </c>
      <c r="E4744" t="s">
        <v>2230</v>
      </c>
      <c r="F4744" t="s">
        <v>3984</v>
      </c>
      <c r="G4744" t="s">
        <v>4465</v>
      </c>
      <c r="H4744" t="b">
        <v>0</v>
      </c>
      <c r="I4744" t="b">
        <v>0</v>
      </c>
      <c r="J4744" t="b">
        <v>0</v>
      </c>
      <c r="K4744" t="b">
        <v>0</v>
      </c>
    </row>
    <row r="4745" spans="1:11" x14ac:dyDescent="0.3">
      <c r="A4745" t="s">
        <v>10490</v>
      </c>
      <c r="B4745" t="s">
        <v>10491</v>
      </c>
      <c r="C4745">
        <v>6.75</v>
      </c>
      <c r="D4745" s="18">
        <v>41846</v>
      </c>
      <c r="E4745" t="s">
        <v>3909</v>
      </c>
      <c r="F4745" t="s">
        <v>3937</v>
      </c>
      <c r="G4745" t="s">
        <v>2937</v>
      </c>
      <c r="H4745" t="b">
        <v>0</v>
      </c>
      <c r="I4745" t="b">
        <v>0</v>
      </c>
      <c r="J4745" t="b">
        <v>0</v>
      </c>
      <c r="K4745" t="b">
        <v>0</v>
      </c>
    </row>
    <row r="4746" spans="1:11" x14ac:dyDescent="0.3">
      <c r="A4746" t="s">
        <v>2111</v>
      </c>
      <c r="B4746" t="s">
        <v>2110</v>
      </c>
      <c r="C4746">
        <v>9.25</v>
      </c>
      <c r="D4746" s="18">
        <v>41898</v>
      </c>
      <c r="E4746" t="s">
        <v>3909</v>
      </c>
      <c r="F4746" t="s">
        <v>3910</v>
      </c>
      <c r="G4746" t="s">
        <v>3002</v>
      </c>
      <c r="H4746" t="b">
        <v>0</v>
      </c>
      <c r="I4746" t="b">
        <v>0</v>
      </c>
      <c r="J4746" t="b">
        <v>0</v>
      </c>
      <c r="K4746" t="b">
        <v>0</v>
      </c>
    </row>
    <row r="4747" spans="1:11" x14ac:dyDescent="0.3">
      <c r="A4747" t="s">
        <v>10492</v>
      </c>
      <c r="B4747" t="s">
        <v>704</v>
      </c>
      <c r="C4747">
        <v>5.3550000000000004</v>
      </c>
      <c r="D4747" s="18">
        <v>41915</v>
      </c>
      <c r="E4747" t="s">
        <v>3968</v>
      </c>
      <c r="F4747" t="s">
        <v>3968</v>
      </c>
      <c r="G4747" t="s">
        <v>2672</v>
      </c>
      <c r="H4747" t="b">
        <v>0</v>
      </c>
      <c r="I4747" t="b">
        <v>0</v>
      </c>
      <c r="J4747" t="b">
        <v>1</v>
      </c>
      <c r="K4747" t="b">
        <v>0</v>
      </c>
    </row>
    <row r="4748" spans="1:11" x14ac:dyDescent="0.3">
      <c r="A4748" t="s">
        <v>10493</v>
      </c>
      <c r="B4748" t="s">
        <v>10494</v>
      </c>
      <c r="C4748">
        <v>6.5</v>
      </c>
      <c r="D4748" s="18">
        <v>41789</v>
      </c>
      <c r="E4748" t="s">
        <v>3968</v>
      </c>
      <c r="F4748" t="s">
        <v>3968</v>
      </c>
      <c r="G4748" t="s">
        <v>2301</v>
      </c>
      <c r="H4748" t="b">
        <v>0</v>
      </c>
      <c r="I4748" t="b">
        <v>0</v>
      </c>
      <c r="J4748" t="b">
        <v>1</v>
      </c>
      <c r="K4748" t="b">
        <v>0</v>
      </c>
    </row>
    <row r="4749" spans="1:11" x14ac:dyDescent="0.3">
      <c r="A4749" t="s">
        <v>10495</v>
      </c>
      <c r="B4749" t="s">
        <v>10496</v>
      </c>
      <c r="C4749">
        <v>13.25</v>
      </c>
      <c r="D4749" s="18">
        <v>41820</v>
      </c>
      <c r="E4749" t="s">
        <v>3968</v>
      </c>
      <c r="F4749" t="s">
        <v>3968</v>
      </c>
      <c r="G4749" t="s">
        <v>2263</v>
      </c>
      <c r="H4749" t="b">
        <v>0</v>
      </c>
      <c r="I4749" t="b">
        <v>0</v>
      </c>
      <c r="J4749" t="b">
        <v>1</v>
      </c>
      <c r="K4749" t="b">
        <v>0</v>
      </c>
    </row>
    <row r="4750" spans="1:11" x14ac:dyDescent="0.3">
      <c r="A4750" t="s">
        <v>10497</v>
      </c>
      <c r="B4750" t="s">
        <v>246</v>
      </c>
      <c r="C4750">
        <v>12.5</v>
      </c>
      <c r="D4750" s="18">
        <v>41947</v>
      </c>
      <c r="E4750" t="s">
        <v>2230</v>
      </c>
      <c r="F4750" t="s">
        <v>3984</v>
      </c>
      <c r="G4750" t="s">
        <v>2752</v>
      </c>
      <c r="H4750" t="b">
        <v>0</v>
      </c>
      <c r="I4750" t="b">
        <v>0</v>
      </c>
      <c r="J4750" t="b">
        <v>0</v>
      </c>
      <c r="K4750" t="b">
        <v>0</v>
      </c>
    </row>
    <row r="4751" spans="1:11" x14ac:dyDescent="0.3">
      <c r="A4751" t="s">
        <v>426</v>
      </c>
      <c r="B4751" t="s">
        <v>425</v>
      </c>
      <c r="C4751">
        <v>3.57</v>
      </c>
      <c r="D4751" s="18">
        <v>41829</v>
      </c>
      <c r="E4751" t="s">
        <v>3909</v>
      </c>
      <c r="F4751" t="s">
        <v>3937</v>
      </c>
      <c r="G4751" t="s">
        <v>2666</v>
      </c>
      <c r="H4751" t="b">
        <v>0</v>
      </c>
      <c r="I4751" t="b">
        <v>0</v>
      </c>
      <c r="J4751" t="b">
        <v>0</v>
      </c>
      <c r="K4751" t="b">
        <v>0</v>
      </c>
    </row>
    <row r="4752" spans="1:11" x14ac:dyDescent="0.3">
      <c r="A4752" t="s">
        <v>10498</v>
      </c>
      <c r="B4752" t="s">
        <v>10499</v>
      </c>
      <c r="C4752">
        <v>5</v>
      </c>
      <c r="D4752" s="18">
        <v>41935</v>
      </c>
      <c r="E4752" t="s">
        <v>3909</v>
      </c>
      <c r="F4752" t="s">
        <v>3929</v>
      </c>
      <c r="G4752" t="s">
        <v>2600</v>
      </c>
      <c r="H4752" t="b">
        <v>0</v>
      </c>
      <c r="I4752" t="b">
        <v>0</v>
      </c>
      <c r="J4752" t="b">
        <v>0</v>
      </c>
      <c r="K4752" t="b">
        <v>0</v>
      </c>
    </row>
    <row r="4753" spans="1:11" x14ac:dyDescent="0.3">
      <c r="A4753" t="s">
        <v>10500</v>
      </c>
      <c r="B4753" t="s">
        <v>10501</v>
      </c>
      <c r="C4753">
        <v>5.8650000000000002</v>
      </c>
      <c r="D4753" s="18">
        <v>41787</v>
      </c>
      <c r="E4753" t="s">
        <v>2230</v>
      </c>
      <c r="F4753" t="s">
        <v>3984</v>
      </c>
      <c r="G4753" t="s">
        <v>2398</v>
      </c>
      <c r="H4753" t="b">
        <v>0</v>
      </c>
      <c r="I4753" t="b">
        <v>0</v>
      </c>
      <c r="J4753" t="b">
        <v>0</v>
      </c>
      <c r="K4753" t="b">
        <v>0</v>
      </c>
    </row>
    <row r="4754" spans="1:11" x14ac:dyDescent="0.3">
      <c r="A4754" t="s">
        <v>10502</v>
      </c>
      <c r="B4754" t="s">
        <v>10503</v>
      </c>
      <c r="C4754">
        <v>6.25</v>
      </c>
      <c r="D4754" s="18">
        <v>41814</v>
      </c>
      <c r="E4754" t="s">
        <v>3909</v>
      </c>
      <c r="F4754" t="s">
        <v>3937</v>
      </c>
      <c r="G4754" t="s">
        <v>2513</v>
      </c>
      <c r="H4754" t="b">
        <v>0</v>
      </c>
      <c r="I4754" t="b">
        <v>0</v>
      </c>
      <c r="J4754" t="b">
        <v>0</v>
      </c>
      <c r="K4754" t="b">
        <v>0</v>
      </c>
    </row>
    <row r="4755" spans="1:11" x14ac:dyDescent="0.3">
      <c r="A4755" t="s">
        <v>10502</v>
      </c>
      <c r="B4755" t="s">
        <v>10504</v>
      </c>
      <c r="C4755">
        <v>5</v>
      </c>
      <c r="D4755" s="18">
        <v>41960</v>
      </c>
      <c r="E4755" t="s">
        <v>3909</v>
      </c>
      <c r="F4755" t="s">
        <v>3937</v>
      </c>
      <c r="H4755" t="b">
        <v>0</v>
      </c>
      <c r="I4755" t="b">
        <v>0</v>
      </c>
      <c r="J4755" t="b">
        <v>0</v>
      </c>
      <c r="K4755" t="b">
        <v>0</v>
      </c>
    </row>
    <row r="4756" spans="1:11" x14ac:dyDescent="0.3">
      <c r="A4756" t="s">
        <v>10506</v>
      </c>
      <c r="B4756" t="s">
        <v>919</v>
      </c>
      <c r="C4756">
        <v>9.9450000000000003</v>
      </c>
      <c r="D4756" s="18">
        <v>41963</v>
      </c>
      <c r="E4756" t="s">
        <v>2230</v>
      </c>
      <c r="F4756" t="s">
        <v>3984</v>
      </c>
      <c r="G4756" t="s">
        <v>8140</v>
      </c>
      <c r="H4756" t="b">
        <v>0</v>
      </c>
      <c r="I4756" t="b">
        <v>0</v>
      </c>
      <c r="J4756" t="b">
        <v>0</v>
      </c>
      <c r="K4756" t="b">
        <v>0</v>
      </c>
    </row>
    <row r="4757" spans="1:11" x14ac:dyDescent="0.3">
      <c r="A4757" t="s">
        <v>10507</v>
      </c>
      <c r="B4757" t="s">
        <v>10508</v>
      </c>
      <c r="C4757">
        <v>10</v>
      </c>
      <c r="D4757" s="18">
        <v>41782</v>
      </c>
      <c r="E4757" t="s">
        <v>3909</v>
      </c>
      <c r="F4757" t="s">
        <v>3937</v>
      </c>
      <c r="G4757" t="s">
        <v>2533</v>
      </c>
      <c r="H4757" t="b">
        <v>0</v>
      </c>
      <c r="I4757" t="b">
        <v>0</v>
      </c>
      <c r="J4757" t="b">
        <v>0</v>
      </c>
      <c r="K4757" t="b">
        <v>0</v>
      </c>
    </row>
    <row r="4758" spans="1:11" x14ac:dyDescent="0.3">
      <c r="A4758" t="s">
        <v>10509</v>
      </c>
      <c r="B4758" t="s">
        <v>10510</v>
      </c>
      <c r="C4758">
        <v>10.965</v>
      </c>
      <c r="D4758" s="18">
        <v>41807</v>
      </c>
      <c r="E4758" t="s">
        <v>3909</v>
      </c>
      <c r="F4758" t="s">
        <v>3937</v>
      </c>
      <c r="G4758" t="s">
        <v>2251</v>
      </c>
      <c r="H4758" t="b">
        <v>0</v>
      </c>
      <c r="I4758" t="b">
        <v>0</v>
      </c>
      <c r="J4758" t="b">
        <v>0</v>
      </c>
      <c r="K4758" t="b">
        <v>0</v>
      </c>
    </row>
    <row r="4759" spans="1:11" x14ac:dyDescent="0.3">
      <c r="A4759" t="s">
        <v>10511</v>
      </c>
      <c r="B4759" t="s">
        <v>933</v>
      </c>
      <c r="C4759">
        <v>7.9050000000000002</v>
      </c>
      <c r="D4759" s="18">
        <v>41818</v>
      </c>
      <c r="E4759" t="s">
        <v>3909</v>
      </c>
      <c r="F4759" t="s">
        <v>3937</v>
      </c>
      <c r="G4759" t="s">
        <v>2499</v>
      </c>
      <c r="H4759" t="b">
        <v>0</v>
      </c>
      <c r="I4759" t="b">
        <v>0</v>
      </c>
      <c r="J4759" t="b">
        <v>0</v>
      </c>
      <c r="K4759" t="b">
        <v>0</v>
      </c>
    </row>
    <row r="4760" spans="1:11" x14ac:dyDescent="0.3">
      <c r="A4760" t="s">
        <v>13347</v>
      </c>
      <c r="B4760" t="s">
        <v>13348</v>
      </c>
      <c r="C4760">
        <v>2.8050000000000002</v>
      </c>
      <c r="D4760" s="18">
        <v>42029</v>
      </c>
      <c r="E4760" t="s">
        <v>3893</v>
      </c>
      <c r="F4760" t="s">
        <v>3989</v>
      </c>
      <c r="G4760" t="s">
        <v>3459</v>
      </c>
      <c r="H4760" t="b">
        <v>1</v>
      </c>
      <c r="I4760" t="b">
        <v>0</v>
      </c>
      <c r="J4760" t="b">
        <v>0</v>
      </c>
      <c r="K4760" t="b">
        <v>0</v>
      </c>
    </row>
    <row r="4761" spans="1:11" x14ac:dyDescent="0.3">
      <c r="A4761" t="s">
        <v>10512</v>
      </c>
      <c r="B4761" t="s">
        <v>10513</v>
      </c>
      <c r="C4761">
        <v>4.75</v>
      </c>
      <c r="D4761" s="18">
        <v>41894</v>
      </c>
      <c r="E4761" t="s">
        <v>3909</v>
      </c>
      <c r="F4761" t="s">
        <v>3910</v>
      </c>
      <c r="G4761" t="s">
        <v>2689</v>
      </c>
      <c r="H4761" t="b">
        <v>0</v>
      </c>
      <c r="I4761" t="b">
        <v>0</v>
      </c>
      <c r="J4761" t="b">
        <v>0</v>
      </c>
      <c r="K4761" t="b">
        <v>0</v>
      </c>
    </row>
    <row r="4762" spans="1:11" x14ac:dyDescent="0.3">
      <c r="A4762" t="s">
        <v>10514</v>
      </c>
      <c r="B4762" t="s">
        <v>130</v>
      </c>
      <c r="C4762">
        <v>9.5</v>
      </c>
      <c r="D4762" s="18">
        <v>41904</v>
      </c>
      <c r="E4762" t="s">
        <v>2230</v>
      </c>
      <c r="F4762" t="s">
        <v>3984</v>
      </c>
      <c r="G4762" t="s">
        <v>2969</v>
      </c>
      <c r="H4762" t="b">
        <v>0</v>
      </c>
      <c r="I4762" t="b">
        <v>0</v>
      </c>
      <c r="J4762" t="b">
        <v>0</v>
      </c>
      <c r="K4762" t="b">
        <v>0</v>
      </c>
    </row>
    <row r="4763" spans="1:11" x14ac:dyDescent="0.3">
      <c r="A4763" t="s">
        <v>1636</v>
      </c>
      <c r="B4763" t="s">
        <v>1635</v>
      </c>
      <c r="C4763">
        <v>6.25</v>
      </c>
      <c r="D4763" s="18">
        <v>41825</v>
      </c>
      <c r="E4763" t="s">
        <v>3909</v>
      </c>
      <c r="F4763" t="s">
        <v>3937</v>
      </c>
      <c r="G4763" t="s">
        <v>2632</v>
      </c>
      <c r="H4763" t="b">
        <v>0</v>
      </c>
      <c r="I4763" t="b">
        <v>0</v>
      </c>
      <c r="J4763" t="b">
        <v>0</v>
      </c>
      <c r="K4763" t="b">
        <v>0</v>
      </c>
    </row>
    <row r="4764" spans="1:11" x14ac:dyDescent="0.3">
      <c r="A4764" t="s">
        <v>13349</v>
      </c>
      <c r="B4764" t="s">
        <v>13350</v>
      </c>
      <c r="C4764">
        <v>9.18</v>
      </c>
      <c r="D4764" s="18">
        <v>42025</v>
      </c>
      <c r="E4764" t="s">
        <v>3893</v>
      </c>
      <c r="F4764" t="s">
        <v>4117</v>
      </c>
      <c r="G4764" t="s">
        <v>11503</v>
      </c>
      <c r="H4764" t="b">
        <v>0</v>
      </c>
      <c r="I4764" t="b">
        <v>0</v>
      </c>
      <c r="J4764" t="b">
        <v>0</v>
      </c>
      <c r="K4764" t="b">
        <v>0</v>
      </c>
    </row>
    <row r="4765" spans="1:11" x14ac:dyDescent="0.3">
      <c r="A4765" t="s">
        <v>1122</v>
      </c>
      <c r="B4765" t="s">
        <v>1121</v>
      </c>
      <c r="C4765">
        <v>12.25</v>
      </c>
      <c r="D4765" s="18">
        <v>41955</v>
      </c>
      <c r="E4765" t="s">
        <v>3909</v>
      </c>
      <c r="F4765" t="s">
        <v>3937</v>
      </c>
      <c r="G4765" t="s">
        <v>3469</v>
      </c>
      <c r="H4765" t="b">
        <v>0</v>
      </c>
      <c r="I4765" t="b">
        <v>0</v>
      </c>
      <c r="J4765" t="b">
        <v>0</v>
      </c>
      <c r="K4765" t="b">
        <v>0</v>
      </c>
    </row>
    <row r="4766" spans="1:11" x14ac:dyDescent="0.3">
      <c r="A4766" t="s">
        <v>10515</v>
      </c>
      <c r="B4766" t="s">
        <v>10516</v>
      </c>
      <c r="C4766">
        <v>3</v>
      </c>
      <c r="D4766" s="18">
        <v>41759</v>
      </c>
      <c r="E4766" t="s">
        <v>3909</v>
      </c>
      <c r="F4766" t="s">
        <v>3937</v>
      </c>
      <c r="G4766" t="s">
        <v>2243</v>
      </c>
      <c r="H4766" t="b">
        <v>0</v>
      </c>
      <c r="I4766" t="b">
        <v>0</v>
      </c>
      <c r="J4766" t="b">
        <v>0</v>
      </c>
      <c r="K4766" t="b">
        <v>0</v>
      </c>
    </row>
    <row r="4767" spans="1:11" x14ac:dyDescent="0.3">
      <c r="A4767" t="s">
        <v>10517</v>
      </c>
      <c r="B4767" t="s">
        <v>10518</v>
      </c>
      <c r="C4767">
        <v>9</v>
      </c>
      <c r="D4767" s="18">
        <v>41813</v>
      </c>
      <c r="E4767" t="s">
        <v>3909</v>
      </c>
      <c r="F4767" t="s">
        <v>3937</v>
      </c>
      <c r="G4767" t="s">
        <v>2547</v>
      </c>
      <c r="H4767" t="b">
        <v>0</v>
      </c>
      <c r="I4767" t="b">
        <v>0</v>
      </c>
      <c r="J4767" t="b">
        <v>0</v>
      </c>
      <c r="K4767" t="b">
        <v>0</v>
      </c>
    </row>
    <row r="4768" spans="1:11" x14ac:dyDescent="0.3">
      <c r="A4768" t="s">
        <v>11766</v>
      </c>
      <c r="B4768" t="s">
        <v>11767</v>
      </c>
      <c r="C4768">
        <v>11</v>
      </c>
      <c r="D4768" s="18">
        <v>41983</v>
      </c>
      <c r="E4768" t="s">
        <v>3909</v>
      </c>
      <c r="F4768" t="s">
        <v>3937</v>
      </c>
      <c r="G4768" t="s">
        <v>3566</v>
      </c>
      <c r="H4768" t="b">
        <v>0</v>
      </c>
      <c r="I4768" t="b">
        <v>0</v>
      </c>
      <c r="J4768" t="b">
        <v>0</v>
      </c>
      <c r="K4768" t="b">
        <v>0</v>
      </c>
    </row>
    <row r="4769" spans="1:11" x14ac:dyDescent="0.3">
      <c r="A4769" t="s">
        <v>10519</v>
      </c>
      <c r="B4769" t="s">
        <v>10520</v>
      </c>
      <c r="C4769">
        <v>3.57</v>
      </c>
      <c r="D4769" s="18">
        <v>41925</v>
      </c>
      <c r="E4769" t="s">
        <v>3909</v>
      </c>
      <c r="F4769" t="s">
        <v>3929</v>
      </c>
      <c r="G4769" t="s">
        <v>2251</v>
      </c>
      <c r="H4769" t="b">
        <v>0</v>
      </c>
      <c r="I4769" t="b">
        <v>0</v>
      </c>
      <c r="J4769" t="b">
        <v>0</v>
      </c>
      <c r="K4769" t="b">
        <v>0</v>
      </c>
    </row>
    <row r="4770" spans="1:11" x14ac:dyDescent="0.3">
      <c r="A4770" t="s">
        <v>10521</v>
      </c>
      <c r="B4770" t="s">
        <v>10522</v>
      </c>
      <c r="C4770">
        <v>3.57</v>
      </c>
      <c r="D4770" s="18">
        <v>41794</v>
      </c>
      <c r="E4770" t="s">
        <v>3968</v>
      </c>
      <c r="F4770" t="s">
        <v>3968</v>
      </c>
      <c r="G4770" t="s">
        <v>2400</v>
      </c>
      <c r="H4770" t="b">
        <v>0</v>
      </c>
      <c r="I4770" t="b">
        <v>0</v>
      </c>
      <c r="J4770" t="b">
        <v>1</v>
      </c>
      <c r="K4770" t="b">
        <v>0</v>
      </c>
    </row>
    <row r="4771" spans="1:11" x14ac:dyDescent="0.3">
      <c r="A4771" t="s">
        <v>10523</v>
      </c>
      <c r="B4771" t="s">
        <v>10524</v>
      </c>
      <c r="C4771">
        <v>4.08</v>
      </c>
      <c r="D4771" s="18">
        <v>41855</v>
      </c>
      <c r="E4771" t="s">
        <v>3893</v>
      </c>
      <c r="F4771" t="s">
        <v>3894</v>
      </c>
      <c r="G4771" t="s">
        <v>2372</v>
      </c>
      <c r="H4771" t="b">
        <v>0</v>
      </c>
      <c r="I4771" t="b">
        <v>0</v>
      </c>
      <c r="J4771" t="b">
        <v>0</v>
      </c>
      <c r="K4771" t="b">
        <v>0</v>
      </c>
    </row>
    <row r="4772" spans="1:11" x14ac:dyDescent="0.3">
      <c r="A4772" t="s">
        <v>10525</v>
      </c>
      <c r="B4772" t="s">
        <v>10526</v>
      </c>
      <c r="C4772">
        <v>9.25</v>
      </c>
      <c r="D4772" s="18">
        <v>41844</v>
      </c>
      <c r="E4772" t="s">
        <v>3909</v>
      </c>
      <c r="F4772" t="s">
        <v>3937</v>
      </c>
      <c r="G4772" t="s">
        <v>2885</v>
      </c>
      <c r="H4772" t="b">
        <v>0</v>
      </c>
      <c r="I4772" t="b">
        <v>0</v>
      </c>
      <c r="J4772" t="b">
        <v>0</v>
      </c>
      <c r="K4772" t="b">
        <v>0</v>
      </c>
    </row>
    <row r="4773" spans="1:11" x14ac:dyDescent="0.3">
      <c r="A4773" t="s">
        <v>10527</v>
      </c>
      <c r="B4773" t="s">
        <v>10528</v>
      </c>
      <c r="C4773">
        <v>8.4149999999999991</v>
      </c>
      <c r="D4773" s="18">
        <v>41837</v>
      </c>
      <c r="E4773" t="s">
        <v>3900</v>
      </c>
      <c r="F4773" t="s">
        <v>3960</v>
      </c>
      <c r="G4773" t="s">
        <v>2265</v>
      </c>
      <c r="H4773" t="b">
        <v>0</v>
      </c>
      <c r="I4773" t="b">
        <v>0</v>
      </c>
      <c r="J4773" t="b">
        <v>1</v>
      </c>
      <c r="K4773" t="b">
        <v>0</v>
      </c>
    </row>
    <row r="4774" spans="1:11" x14ac:dyDescent="0.3">
      <c r="A4774" t="s">
        <v>10529</v>
      </c>
      <c r="B4774" t="s">
        <v>10530</v>
      </c>
      <c r="C4774">
        <v>2.5499999999999998</v>
      </c>
      <c r="D4774" s="18">
        <v>41844</v>
      </c>
      <c r="E4774" t="s">
        <v>3909</v>
      </c>
      <c r="F4774" t="s">
        <v>3937</v>
      </c>
      <c r="G4774" t="s">
        <v>2816</v>
      </c>
      <c r="H4774" t="b">
        <v>0</v>
      </c>
      <c r="I4774" t="b">
        <v>0</v>
      </c>
      <c r="J4774" t="b">
        <v>0</v>
      </c>
      <c r="K4774" t="b">
        <v>0</v>
      </c>
    </row>
    <row r="4775" spans="1:11" x14ac:dyDescent="0.3">
      <c r="A4775" t="s">
        <v>10531</v>
      </c>
      <c r="B4775" t="s">
        <v>10532</v>
      </c>
      <c r="C4775">
        <v>10.5</v>
      </c>
      <c r="D4775" s="18">
        <v>41885</v>
      </c>
      <c r="E4775" t="s">
        <v>3900</v>
      </c>
      <c r="F4775" t="s">
        <v>3901</v>
      </c>
      <c r="G4775" t="s">
        <v>2943</v>
      </c>
      <c r="H4775" t="b">
        <v>0</v>
      </c>
      <c r="I4775" t="b">
        <v>0</v>
      </c>
      <c r="J4775" t="b">
        <v>1</v>
      </c>
      <c r="K4775" t="b">
        <v>0</v>
      </c>
    </row>
    <row r="4776" spans="1:11" x14ac:dyDescent="0.3">
      <c r="A4776" t="s">
        <v>10533</v>
      </c>
      <c r="B4776" t="s">
        <v>10534</v>
      </c>
      <c r="C4776">
        <v>9.9450000000000003</v>
      </c>
      <c r="D4776" s="18">
        <v>41825</v>
      </c>
      <c r="E4776" t="s">
        <v>3909</v>
      </c>
      <c r="F4776" t="s">
        <v>3910</v>
      </c>
      <c r="G4776" t="s">
        <v>2352</v>
      </c>
      <c r="H4776" t="b">
        <v>0</v>
      </c>
      <c r="I4776" t="b">
        <v>0</v>
      </c>
      <c r="J4776" t="b">
        <v>0</v>
      </c>
      <c r="K4776" t="b">
        <v>0</v>
      </c>
    </row>
    <row r="4777" spans="1:11" x14ac:dyDescent="0.3">
      <c r="A4777" t="s">
        <v>10535</v>
      </c>
      <c r="B4777" t="s">
        <v>10536</v>
      </c>
      <c r="C4777">
        <v>6.25</v>
      </c>
      <c r="D4777" s="18">
        <v>41696</v>
      </c>
      <c r="E4777" t="s">
        <v>3909</v>
      </c>
      <c r="F4777" t="s">
        <v>3937</v>
      </c>
      <c r="G4777" t="s">
        <v>2247</v>
      </c>
      <c r="H4777" t="b">
        <v>0</v>
      </c>
      <c r="I4777" t="b">
        <v>0</v>
      </c>
      <c r="J4777" t="b">
        <v>0</v>
      </c>
      <c r="K4777" t="b">
        <v>0</v>
      </c>
    </row>
    <row r="4778" spans="1:11" x14ac:dyDescent="0.3">
      <c r="A4778" t="s">
        <v>12335</v>
      </c>
      <c r="B4778" t="s">
        <v>10537</v>
      </c>
      <c r="C4778">
        <v>7</v>
      </c>
      <c r="D4778" s="18">
        <v>41696</v>
      </c>
      <c r="E4778" t="s">
        <v>3922</v>
      </c>
      <c r="F4778" t="s">
        <v>3985</v>
      </c>
      <c r="G4778" t="s">
        <v>2247</v>
      </c>
      <c r="H4778" t="b">
        <v>0</v>
      </c>
      <c r="I4778" t="b">
        <v>0</v>
      </c>
      <c r="J4778" t="b">
        <v>0</v>
      </c>
      <c r="K4778" t="b">
        <v>0</v>
      </c>
    </row>
    <row r="4779" spans="1:11" x14ac:dyDescent="0.3">
      <c r="A4779" t="s">
        <v>2036</v>
      </c>
      <c r="B4779" t="s">
        <v>2035</v>
      </c>
      <c r="C4779">
        <v>5.75</v>
      </c>
      <c r="D4779" s="18">
        <v>41872</v>
      </c>
      <c r="E4779" t="s">
        <v>3893</v>
      </c>
      <c r="F4779" t="s">
        <v>3894</v>
      </c>
      <c r="G4779" t="s">
        <v>2636</v>
      </c>
      <c r="H4779" t="b">
        <v>0</v>
      </c>
      <c r="I4779" t="b">
        <v>0</v>
      </c>
      <c r="J4779" t="b">
        <v>0</v>
      </c>
      <c r="K4779" t="b">
        <v>0</v>
      </c>
    </row>
    <row r="4780" spans="1:11" x14ac:dyDescent="0.3">
      <c r="A4780" t="s">
        <v>10538</v>
      </c>
      <c r="B4780" t="s">
        <v>10539</v>
      </c>
      <c r="C4780">
        <v>6</v>
      </c>
      <c r="D4780" s="18">
        <v>41912</v>
      </c>
      <c r="E4780" t="s">
        <v>3909</v>
      </c>
      <c r="F4780" t="s">
        <v>3929</v>
      </c>
      <c r="G4780" t="s">
        <v>2608</v>
      </c>
      <c r="H4780" t="b">
        <v>0</v>
      </c>
      <c r="I4780" t="b">
        <v>0</v>
      </c>
      <c r="J4780" t="b">
        <v>0</v>
      </c>
      <c r="K4780" t="b">
        <v>0</v>
      </c>
    </row>
    <row r="4781" spans="1:11" x14ac:dyDescent="0.3">
      <c r="A4781" t="s">
        <v>12720</v>
      </c>
      <c r="B4781" t="s">
        <v>12627</v>
      </c>
      <c r="C4781">
        <v>3</v>
      </c>
      <c r="D4781" s="18">
        <v>42013</v>
      </c>
      <c r="E4781" t="s">
        <v>3922</v>
      </c>
      <c r="F4781" t="s">
        <v>3947</v>
      </c>
      <c r="G4781" t="s">
        <v>3360</v>
      </c>
      <c r="H4781" t="b">
        <v>1</v>
      </c>
      <c r="I4781" t="b">
        <v>1</v>
      </c>
      <c r="J4781" t="b">
        <v>0</v>
      </c>
      <c r="K4781" t="b">
        <v>0</v>
      </c>
    </row>
    <row r="4782" spans="1:11" x14ac:dyDescent="0.3">
      <c r="A4782" t="s">
        <v>10540</v>
      </c>
      <c r="B4782" t="s">
        <v>10541</v>
      </c>
      <c r="C4782">
        <v>5.0999999999999996</v>
      </c>
      <c r="D4782" s="18">
        <v>41748</v>
      </c>
      <c r="E4782" t="s">
        <v>3909</v>
      </c>
      <c r="F4782" t="s">
        <v>3937</v>
      </c>
      <c r="G4782" t="s">
        <v>2249</v>
      </c>
      <c r="H4782" t="b">
        <v>0</v>
      </c>
      <c r="I4782" t="b">
        <v>0</v>
      </c>
      <c r="J4782" t="b">
        <v>0</v>
      </c>
      <c r="K4782" t="b">
        <v>0</v>
      </c>
    </row>
    <row r="4783" spans="1:11" x14ac:dyDescent="0.3">
      <c r="A4783" t="s">
        <v>10542</v>
      </c>
      <c r="B4783" t="s">
        <v>10543</v>
      </c>
      <c r="C4783">
        <v>4.8449999999999998</v>
      </c>
      <c r="D4783" s="18">
        <v>41769</v>
      </c>
      <c r="E4783" t="s">
        <v>3968</v>
      </c>
      <c r="F4783" t="s">
        <v>3968</v>
      </c>
      <c r="G4783" t="s">
        <v>2425</v>
      </c>
      <c r="H4783" t="b">
        <v>0</v>
      </c>
      <c r="I4783" t="b">
        <v>0</v>
      </c>
      <c r="J4783" t="b">
        <v>1</v>
      </c>
      <c r="K4783" t="b">
        <v>0</v>
      </c>
    </row>
    <row r="4784" spans="1:11" x14ac:dyDescent="0.3">
      <c r="A4784" t="s">
        <v>1750</v>
      </c>
      <c r="B4784" t="s">
        <v>1749</v>
      </c>
      <c r="C4784">
        <v>4</v>
      </c>
      <c r="D4784" s="18">
        <v>41838</v>
      </c>
      <c r="E4784" t="s">
        <v>3909</v>
      </c>
      <c r="F4784" t="s">
        <v>3937</v>
      </c>
      <c r="G4784" t="s">
        <v>2604</v>
      </c>
      <c r="H4784" t="b">
        <v>0</v>
      </c>
      <c r="I4784" t="b">
        <v>0</v>
      </c>
      <c r="J4784" t="b">
        <v>0</v>
      </c>
      <c r="K4784" t="b">
        <v>0</v>
      </c>
    </row>
    <row r="4785" spans="1:11" x14ac:dyDescent="0.3">
      <c r="A4785" t="s">
        <v>10544</v>
      </c>
      <c r="B4785" t="s">
        <v>47</v>
      </c>
      <c r="C4785">
        <v>9.18</v>
      </c>
      <c r="D4785" s="18">
        <v>41850</v>
      </c>
      <c r="E4785" t="s">
        <v>3968</v>
      </c>
      <c r="F4785" t="s">
        <v>3968</v>
      </c>
      <c r="G4785" t="s">
        <v>2937</v>
      </c>
      <c r="H4785" t="b">
        <v>0</v>
      </c>
      <c r="I4785" t="b">
        <v>0</v>
      </c>
      <c r="J4785" t="b">
        <v>1</v>
      </c>
      <c r="K4785" t="b">
        <v>0</v>
      </c>
    </row>
    <row r="4786" spans="1:11" x14ac:dyDescent="0.3">
      <c r="A4786" t="s">
        <v>13351</v>
      </c>
      <c r="B4786" t="s">
        <v>13352</v>
      </c>
      <c r="C4786">
        <v>10.455</v>
      </c>
      <c r="D4786" s="18">
        <v>42027</v>
      </c>
      <c r="E4786" t="s">
        <v>3893</v>
      </c>
      <c r="F4786" t="s">
        <v>3989</v>
      </c>
      <c r="G4786" t="s">
        <v>11497</v>
      </c>
      <c r="H4786" t="b">
        <v>0</v>
      </c>
      <c r="I4786" t="b">
        <v>0</v>
      </c>
      <c r="J4786" t="b">
        <v>0</v>
      </c>
      <c r="K4786" t="b">
        <v>0</v>
      </c>
    </row>
    <row r="4787" spans="1:11" x14ac:dyDescent="0.3">
      <c r="A4787" t="s">
        <v>10545</v>
      </c>
      <c r="B4787" t="s">
        <v>10546</v>
      </c>
      <c r="C4787">
        <v>7</v>
      </c>
      <c r="D4787" s="18">
        <v>41829</v>
      </c>
      <c r="E4787" t="s">
        <v>3909</v>
      </c>
      <c r="F4787" t="s">
        <v>3937</v>
      </c>
      <c r="G4787" t="s">
        <v>2243</v>
      </c>
      <c r="H4787" t="b">
        <v>0</v>
      </c>
      <c r="I4787" t="b">
        <v>0</v>
      </c>
      <c r="J4787" t="b">
        <v>0</v>
      </c>
      <c r="K4787" t="b">
        <v>0</v>
      </c>
    </row>
    <row r="4788" spans="1:11" x14ac:dyDescent="0.3">
      <c r="A4788" t="s">
        <v>10547</v>
      </c>
      <c r="B4788" t="s">
        <v>10548</v>
      </c>
      <c r="C4788">
        <v>14.25</v>
      </c>
      <c r="D4788" s="18">
        <v>41937</v>
      </c>
      <c r="E4788" t="s">
        <v>3909</v>
      </c>
      <c r="F4788" t="s">
        <v>3929</v>
      </c>
      <c r="G4788" t="s">
        <v>2610</v>
      </c>
      <c r="H4788" t="b">
        <v>0</v>
      </c>
      <c r="I4788" t="b">
        <v>0</v>
      </c>
      <c r="J4788" t="b">
        <v>0</v>
      </c>
      <c r="K4788" t="b">
        <v>0</v>
      </c>
    </row>
    <row r="4789" spans="1:11" x14ac:dyDescent="0.3">
      <c r="A4789" t="s">
        <v>10549</v>
      </c>
      <c r="B4789" t="s">
        <v>736</v>
      </c>
      <c r="C4789">
        <v>5.61</v>
      </c>
      <c r="D4789" s="18">
        <v>41768</v>
      </c>
      <c r="E4789" t="s">
        <v>3968</v>
      </c>
      <c r="F4789" t="s">
        <v>3968</v>
      </c>
      <c r="G4789" t="s">
        <v>2327</v>
      </c>
      <c r="H4789" t="b">
        <v>0</v>
      </c>
      <c r="I4789" t="b">
        <v>0</v>
      </c>
      <c r="J4789" t="b">
        <v>1</v>
      </c>
      <c r="K4789" t="b">
        <v>0</v>
      </c>
    </row>
    <row r="4790" spans="1:11" x14ac:dyDescent="0.3">
      <c r="A4790" t="s">
        <v>10550</v>
      </c>
      <c r="B4790" t="s">
        <v>10551</v>
      </c>
      <c r="C4790">
        <v>9</v>
      </c>
      <c r="D4790" s="18">
        <v>41745</v>
      </c>
      <c r="E4790" t="s">
        <v>2230</v>
      </c>
      <c r="F4790" t="s">
        <v>3984</v>
      </c>
      <c r="G4790" t="s">
        <v>2417</v>
      </c>
      <c r="H4790" t="b">
        <v>0</v>
      </c>
      <c r="I4790" t="b">
        <v>0</v>
      </c>
      <c r="J4790" t="b">
        <v>0</v>
      </c>
      <c r="K4790" t="b">
        <v>0</v>
      </c>
    </row>
    <row r="4791" spans="1:11" x14ac:dyDescent="0.3">
      <c r="A4791" t="s">
        <v>10552</v>
      </c>
      <c r="B4791" t="s">
        <v>10553</v>
      </c>
      <c r="C4791">
        <v>6.375</v>
      </c>
      <c r="D4791" s="18">
        <v>41712</v>
      </c>
      <c r="E4791" t="s">
        <v>3922</v>
      </c>
      <c r="F4791" t="s">
        <v>3923</v>
      </c>
      <c r="G4791" t="s">
        <v>2345</v>
      </c>
      <c r="H4791" t="b">
        <v>0</v>
      </c>
      <c r="I4791" t="b">
        <v>0</v>
      </c>
      <c r="J4791" t="b">
        <v>0</v>
      </c>
      <c r="K4791" t="b">
        <v>0</v>
      </c>
    </row>
    <row r="4792" spans="1:11" x14ac:dyDescent="0.3">
      <c r="A4792" t="s">
        <v>10554</v>
      </c>
      <c r="B4792" t="s">
        <v>10555</v>
      </c>
      <c r="C4792">
        <v>10.5</v>
      </c>
      <c r="D4792" s="18">
        <v>41879</v>
      </c>
      <c r="E4792" t="s">
        <v>3968</v>
      </c>
      <c r="F4792" t="s">
        <v>3968</v>
      </c>
      <c r="G4792" t="s">
        <v>2725</v>
      </c>
      <c r="H4792" t="b">
        <v>0</v>
      </c>
      <c r="I4792" t="b">
        <v>0</v>
      </c>
      <c r="J4792" t="b">
        <v>1</v>
      </c>
      <c r="K4792" t="b">
        <v>0</v>
      </c>
    </row>
    <row r="4793" spans="1:11" x14ac:dyDescent="0.3">
      <c r="A4793" t="s">
        <v>11768</v>
      </c>
      <c r="B4793" t="s">
        <v>11769</v>
      </c>
      <c r="C4793">
        <v>7.5</v>
      </c>
      <c r="D4793" s="18">
        <v>41983</v>
      </c>
      <c r="E4793" t="s">
        <v>2230</v>
      </c>
      <c r="F4793" t="s">
        <v>3984</v>
      </c>
      <c r="G4793" t="s">
        <v>2943</v>
      </c>
      <c r="H4793" t="b">
        <v>0</v>
      </c>
      <c r="I4793" t="b">
        <v>0</v>
      </c>
      <c r="J4793" t="b">
        <v>0</v>
      </c>
      <c r="K4793" t="b">
        <v>0</v>
      </c>
    </row>
    <row r="4794" spans="1:11" x14ac:dyDescent="0.3">
      <c r="A4794" t="s">
        <v>10556</v>
      </c>
      <c r="B4794" t="s">
        <v>10557</v>
      </c>
      <c r="C4794">
        <v>9</v>
      </c>
      <c r="D4794" s="18">
        <v>41909</v>
      </c>
      <c r="E4794" t="s">
        <v>3909</v>
      </c>
      <c r="F4794" t="s">
        <v>3929</v>
      </c>
      <c r="G4794" t="s">
        <v>2453</v>
      </c>
      <c r="H4794" t="b">
        <v>0</v>
      </c>
      <c r="I4794" t="b">
        <v>0</v>
      </c>
      <c r="J4794" t="b">
        <v>0</v>
      </c>
      <c r="K4794" t="b">
        <v>0</v>
      </c>
    </row>
    <row r="4795" spans="1:11" x14ac:dyDescent="0.3">
      <c r="A4795" t="s">
        <v>12172</v>
      </c>
      <c r="B4795" t="s">
        <v>12173</v>
      </c>
      <c r="C4795">
        <v>2.5499999999999998</v>
      </c>
      <c r="D4795" s="18">
        <v>41992</v>
      </c>
      <c r="E4795" t="s">
        <v>3893</v>
      </c>
      <c r="F4795" t="s">
        <v>3916</v>
      </c>
      <c r="G4795" t="s">
        <v>11497</v>
      </c>
      <c r="H4795" t="b">
        <v>0</v>
      </c>
      <c r="I4795" t="b">
        <v>0</v>
      </c>
      <c r="J4795" t="b">
        <v>0</v>
      </c>
      <c r="K4795" t="b">
        <v>0</v>
      </c>
    </row>
    <row r="4796" spans="1:11" x14ac:dyDescent="0.3">
      <c r="A4796" t="s">
        <v>10558</v>
      </c>
      <c r="B4796" t="s">
        <v>51</v>
      </c>
      <c r="C4796">
        <v>16.75</v>
      </c>
      <c r="D4796" s="18">
        <v>41853</v>
      </c>
      <c r="E4796" t="s">
        <v>3968</v>
      </c>
      <c r="F4796" t="s">
        <v>3968</v>
      </c>
      <c r="G4796" t="s">
        <v>2937</v>
      </c>
      <c r="H4796" t="b">
        <v>0</v>
      </c>
      <c r="I4796" t="b">
        <v>0</v>
      </c>
      <c r="J4796" t="b">
        <v>1</v>
      </c>
      <c r="K4796" t="b">
        <v>0</v>
      </c>
    </row>
    <row r="4797" spans="1:11" x14ac:dyDescent="0.3">
      <c r="A4797" t="s">
        <v>1262</v>
      </c>
      <c r="B4797" t="s">
        <v>1261</v>
      </c>
      <c r="C4797">
        <v>7.65</v>
      </c>
      <c r="D4797" s="18">
        <v>41949</v>
      </c>
      <c r="E4797" t="s">
        <v>3900</v>
      </c>
      <c r="F4797" t="s">
        <v>3901</v>
      </c>
      <c r="G4797" t="s">
        <v>3386</v>
      </c>
      <c r="H4797" t="b">
        <v>0</v>
      </c>
      <c r="I4797" t="b">
        <v>0</v>
      </c>
      <c r="J4797" t="b">
        <v>1</v>
      </c>
      <c r="K4797" t="b">
        <v>0</v>
      </c>
    </row>
    <row r="4798" spans="1:11" x14ac:dyDescent="0.3">
      <c r="A4798" t="s">
        <v>10559</v>
      </c>
      <c r="B4798" t="s">
        <v>10560</v>
      </c>
      <c r="C4798">
        <v>9.9450000000000003</v>
      </c>
      <c r="D4798" s="18">
        <v>41788</v>
      </c>
      <c r="E4798" t="s">
        <v>3893</v>
      </c>
      <c r="F4798" t="s">
        <v>3894</v>
      </c>
      <c r="G4798" t="s">
        <v>2417</v>
      </c>
      <c r="H4798" t="b">
        <v>0</v>
      </c>
      <c r="I4798" t="b">
        <v>0</v>
      </c>
      <c r="J4798" t="b">
        <v>0</v>
      </c>
      <c r="K4798" t="b">
        <v>0</v>
      </c>
    </row>
    <row r="4799" spans="1:11" x14ac:dyDescent="0.3">
      <c r="A4799" t="s">
        <v>10561</v>
      </c>
      <c r="B4799" t="s">
        <v>10562</v>
      </c>
      <c r="C4799">
        <v>4.59</v>
      </c>
      <c r="D4799" s="18">
        <v>41726</v>
      </c>
      <c r="E4799" t="s">
        <v>3922</v>
      </c>
      <c r="F4799" t="s">
        <v>3985</v>
      </c>
      <c r="G4799" t="s">
        <v>2417</v>
      </c>
      <c r="H4799" t="b">
        <v>0</v>
      </c>
      <c r="I4799" t="b">
        <v>0</v>
      </c>
      <c r="J4799" t="b">
        <v>0</v>
      </c>
      <c r="K4799" t="b">
        <v>0</v>
      </c>
    </row>
    <row r="4800" spans="1:11" x14ac:dyDescent="0.3">
      <c r="A4800" t="s">
        <v>10563</v>
      </c>
      <c r="B4800" t="s">
        <v>10564</v>
      </c>
      <c r="C4800">
        <v>2.5</v>
      </c>
      <c r="D4800" s="18">
        <v>41766</v>
      </c>
      <c r="E4800" t="s">
        <v>3909</v>
      </c>
      <c r="F4800" t="s">
        <v>3937</v>
      </c>
      <c r="G4800" t="s">
        <v>2275</v>
      </c>
      <c r="H4800" t="b">
        <v>0</v>
      </c>
      <c r="I4800" t="b">
        <v>0</v>
      </c>
      <c r="J4800" t="b">
        <v>0</v>
      </c>
      <c r="K4800" t="b">
        <v>0</v>
      </c>
    </row>
    <row r="4801" spans="1:11" x14ac:dyDescent="0.3">
      <c r="A4801" t="s">
        <v>1709</v>
      </c>
      <c r="B4801" t="s">
        <v>1708</v>
      </c>
      <c r="C4801">
        <v>3.75</v>
      </c>
      <c r="D4801" s="18">
        <v>41834</v>
      </c>
      <c r="E4801" t="s">
        <v>3909</v>
      </c>
      <c r="F4801" t="s">
        <v>3929</v>
      </c>
      <c r="G4801" t="s">
        <v>2275</v>
      </c>
      <c r="H4801" t="b">
        <v>0</v>
      </c>
      <c r="I4801" t="b">
        <v>0</v>
      </c>
      <c r="J4801" t="b">
        <v>0</v>
      </c>
      <c r="K4801" t="b">
        <v>0</v>
      </c>
    </row>
    <row r="4802" spans="1:11" x14ac:dyDescent="0.3">
      <c r="A4802" t="s">
        <v>10565</v>
      </c>
      <c r="B4802" t="s">
        <v>10566</v>
      </c>
      <c r="C4802">
        <v>6.12</v>
      </c>
      <c r="D4802" s="18">
        <v>41933</v>
      </c>
      <c r="E4802" t="s">
        <v>3900</v>
      </c>
      <c r="F4802" t="s">
        <v>3901</v>
      </c>
      <c r="G4802" t="s">
        <v>2873</v>
      </c>
      <c r="H4802" t="b">
        <v>0</v>
      </c>
      <c r="I4802" t="b">
        <v>0</v>
      </c>
      <c r="J4802" t="b">
        <v>1</v>
      </c>
      <c r="K4802" t="b">
        <v>0</v>
      </c>
    </row>
    <row r="4803" spans="1:11" x14ac:dyDescent="0.3">
      <c r="A4803" t="s">
        <v>10567</v>
      </c>
      <c r="B4803" t="s">
        <v>10568</v>
      </c>
      <c r="C4803">
        <v>9.9450000000000003</v>
      </c>
      <c r="D4803" s="18">
        <v>41757</v>
      </c>
      <c r="E4803" t="s">
        <v>3900</v>
      </c>
      <c r="F4803" t="s">
        <v>3901</v>
      </c>
      <c r="G4803" t="s">
        <v>2265</v>
      </c>
      <c r="H4803" t="b">
        <v>0</v>
      </c>
      <c r="I4803" t="b">
        <v>0</v>
      </c>
      <c r="J4803" t="b">
        <v>1</v>
      </c>
      <c r="K4803" t="b">
        <v>0</v>
      </c>
    </row>
    <row r="4804" spans="1:11" x14ac:dyDescent="0.3">
      <c r="A4804" t="s">
        <v>10569</v>
      </c>
      <c r="B4804" t="s">
        <v>903</v>
      </c>
      <c r="C4804">
        <v>4.335</v>
      </c>
      <c r="D4804" s="18">
        <v>41946</v>
      </c>
      <c r="E4804" t="s">
        <v>3893</v>
      </c>
      <c r="F4804" t="s">
        <v>3894</v>
      </c>
      <c r="G4804" t="s">
        <v>2889</v>
      </c>
      <c r="H4804" t="b">
        <v>0</v>
      </c>
      <c r="I4804" t="b">
        <v>0</v>
      </c>
      <c r="J4804" t="b">
        <v>0</v>
      </c>
      <c r="K4804" t="b">
        <v>0</v>
      </c>
    </row>
    <row r="4805" spans="1:11" x14ac:dyDescent="0.3">
      <c r="A4805" t="s">
        <v>10570</v>
      </c>
      <c r="B4805" t="s">
        <v>10571</v>
      </c>
      <c r="C4805">
        <v>6.5</v>
      </c>
      <c r="D4805" s="18">
        <v>41978</v>
      </c>
      <c r="E4805" t="s">
        <v>2230</v>
      </c>
      <c r="F4805" t="s">
        <v>3984</v>
      </c>
      <c r="G4805" t="s">
        <v>2992</v>
      </c>
      <c r="H4805" t="b">
        <v>1</v>
      </c>
      <c r="I4805" t="b">
        <v>1</v>
      </c>
      <c r="J4805" t="b">
        <v>0</v>
      </c>
      <c r="K4805" t="b">
        <v>0</v>
      </c>
    </row>
    <row r="4806" spans="1:11" x14ac:dyDescent="0.3">
      <c r="A4806" t="s">
        <v>10572</v>
      </c>
      <c r="B4806" t="s">
        <v>10573</v>
      </c>
      <c r="C4806">
        <v>4.59</v>
      </c>
      <c r="D4806" s="18">
        <v>41793</v>
      </c>
      <c r="E4806" t="s">
        <v>3900</v>
      </c>
      <c r="F4806" t="s">
        <v>3960</v>
      </c>
      <c r="G4806" t="s">
        <v>2411</v>
      </c>
      <c r="H4806" t="b">
        <v>0</v>
      </c>
      <c r="I4806" t="b">
        <v>0</v>
      </c>
      <c r="J4806" t="b">
        <v>1</v>
      </c>
      <c r="K4806" t="b">
        <v>0</v>
      </c>
    </row>
    <row r="4807" spans="1:11" x14ac:dyDescent="0.3">
      <c r="A4807" t="s">
        <v>10574</v>
      </c>
      <c r="B4807" t="s">
        <v>988</v>
      </c>
      <c r="C4807">
        <v>3.8250000000000002</v>
      </c>
      <c r="D4807" s="18">
        <v>41922</v>
      </c>
      <c r="E4807" t="s">
        <v>2230</v>
      </c>
      <c r="F4807" t="s">
        <v>3984</v>
      </c>
      <c r="G4807" t="s">
        <v>3533</v>
      </c>
      <c r="H4807" t="b">
        <v>0</v>
      </c>
      <c r="I4807" t="b">
        <v>0</v>
      </c>
      <c r="J4807" t="b">
        <v>0</v>
      </c>
      <c r="K4807" t="b">
        <v>0</v>
      </c>
    </row>
    <row r="4808" spans="1:11" x14ac:dyDescent="0.3">
      <c r="A4808" t="s">
        <v>11770</v>
      </c>
      <c r="B4808" t="s">
        <v>11771</v>
      </c>
      <c r="C4808">
        <v>7.5</v>
      </c>
      <c r="D4808" s="18">
        <v>41988</v>
      </c>
      <c r="E4808" t="s">
        <v>3893</v>
      </c>
      <c r="F4808" t="s">
        <v>3894</v>
      </c>
      <c r="G4808" t="s">
        <v>2618</v>
      </c>
      <c r="H4808" t="b">
        <v>1</v>
      </c>
      <c r="I4808" t="b">
        <v>0</v>
      </c>
      <c r="J4808" t="b">
        <v>0</v>
      </c>
      <c r="K4808" t="b">
        <v>0</v>
      </c>
    </row>
    <row r="4809" spans="1:11" x14ac:dyDescent="0.3">
      <c r="A4809" t="s">
        <v>10575</v>
      </c>
      <c r="B4809" t="s">
        <v>10576</v>
      </c>
      <c r="C4809">
        <v>3.25</v>
      </c>
      <c r="D4809" s="18">
        <v>41816</v>
      </c>
      <c r="E4809" t="s">
        <v>3909</v>
      </c>
      <c r="F4809" t="s">
        <v>3937</v>
      </c>
      <c r="G4809" t="s">
        <v>2380</v>
      </c>
      <c r="H4809" t="b">
        <v>0</v>
      </c>
      <c r="I4809" t="b">
        <v>0</v>
      </c>
      <c r="J4809" t="b">
        <v>0</v>
      </c>
      <c r="K4809" t="b">
        <v>0</v>
      </c>
    </row>
    <row r="4810" spans="1:11" x14ac:dyDescent="0.3">
      <c r="A4810" t="s">
        <v>10577</v>
      </c>
      <c r="B4810" t="s">
        <v>973</v>
      </c>
      <c r="C4810">
        <v>6.8849999999999998</v>
      </c>
      <c r="D4810" s="18">
        <v>41911</v>
      </c>
      <c r="E4810" t="s">
        <v>3893</v>
      </c>
      <c r="F4810" t="s">
        <v>3894</v>
      </c>
      <c r="G4810" t="s">
        <v>3441</v>
      </c>
      <c r="H4810" t="b">
        <v>0</v>
      </c>
      <c r="I4810" t="b">
        <v>0</v>
      </c>
      <c r="J4810" t="b">
        <v>0</v>
      </c>
      <c r="K4810" t="b">
        <v>0</v>
      </c>
    </row>
    <row r="4811" spans="1:11" x14ac:dyDescent="0.3">
      <c r="A4811" t="s">
        <v>10578</v>
      </c>
      <c r="B4811" t="s">
        <v>10579</v>
      </c>
      <c r="C4811">
        <v>4.5</v>
      </c>
      <c r="D4811" s="18">
        <v>41755</v>
      </c>
      <c r="E4811" t="s">
        <v>3909</v>
      </c>
      <c r="F4811" t="s">
        <v>3937</v>
      </c>
      <c r="G4811" t="s">
        <v>2672</v>
      </c>
      <c r="H4811" t="b">
        <v>0</v>
      </c>
      <c r="I4811" t="b">
        <v>0</v>
      </c>
      <c r="J4811" t="b">
        <v>0</v>
      </c>
      <c r="K4811" t="b">
        <v>0</v>
      </c>
    </row>
    <row r="4812" spans="1:11" x14ac:dyDescent="0.3">
      <c r="A4812" t="s">
        <v>10580</v>
      </c>
      <c r="B4812" t="s">
        <v>10581</v>
      </c>
      <c r="C4812">
        <v>5.5</v>
      </c>
      <c r="D4812" s="18">
        <v>41775</v>
      </c>
      <c r="E4812" t="s">
        <v>3909</v>
      </c>
      <c r="F4812" t="s">
        <v>3929</v>
      </c>
      <c r="G4812" t="s">
        <v>2259</v>
      </c>
      <c r="H4812" t="b">
        <v>0</v>
      </c>
      <c r="I4812" t="b">
        <v>0</v>
      </c>
      <c r="J4812" t="b">
        <v>0</v>
      </c>
      <c r="K4812" t="b">
        <v>0</v>
      </c>
    </row>
    <row r="4813" spans="1:11" x14ac:dyDescent="0.3">
      <c r="A4813" t="s">
        <v>10580</v>
      </c>
      <c r="B4813" t="s">
        <v>10582</v>
      </c>
      <c r="C4813">
        <v>4.75</v>
      </c>
      <c r="D4813" s="18">
        <v>41762</v>
      </c>
      <c r="E4813" t="s">
        <v>3909</v>
      </c>
      <c r="F4813" t="s">
        <v>3929</v>
      </c>
      <c r="G4813" t="s">
        <v>2303</v>
      </c>
      <c r="H4813" t="b">
        <v>0</v>
      </c>
      <c r="I4813" t="b">
        <v>0</v>
      </c>
      <c r="J4813" t="b">
        <v>0</v>
      </c>
      <c r="K4813" t="b">
        <v>0</v>
      </c>
    </row>
    <row r="4814" spans="1:11" x14ac:dyDescent="0.3">
      <c r="A4814" t="s">
        <v>10583</v>
      </c>
      <c r="B4814" t="s">
        <v>936</v>
      </c>
      <c r="C4814">
        <v>4.5</v>
      </c>
      <c r="D4814" s="18">
        <v>41829</v>
      </c>
      <c r="E4814" t="s">
        <v>3909</v>
      </c>
      <c r="F4814" t="s">
        <v>3937</v>
      </c>
      <c r="G4814" t="s">
        <v>2499</v>
      </c>
      <c r="H4814" t="b">
        <v>0</v>
      </c>
      <c r="I4814" t="b">
        <v>0</v>
      </c>
      <c r="J4814" t="b">
        <v>0</v>
      </c>
      <c r="K4814" t="b">
        <v>0</v>
      </c>
    </row>
    <row r="4815" spans="1:11" x14ac:dyDescent="0.3">
      <c r="A4815" t="s">
        <v>10584</v>
      </c>
      <c r="B4815" t="s">
        <v>10585</v>
      </c>
      <c r="C4815">
        <v>6.5</v>
      </c>
      <c r="D4815" s="18">
        <v>41734</v>
      </c>
      <c r="E4815" t="s">
        <v>3968</v>
      </c>
      <c r="F4815" t="s">
        <v>3968</v>
      </c>
      <c r="G4815" t="s">
        <v>2356</v>
      </c>
      <c r="H4815" t="b">
        <v>0</v>
      </c>
      <c r="I4815" t="b">
        <v>0</v>
      </c>
      <c r="J4815" t="b">
        <v>1</v>
      </c>
      <c r="K4815" t="b">
        <v>0</v>
      </c>
    </row>
    <row r="4816" spans="1:11" x14ac:dyDescent="0.3">
      <c r="A4816" t="s">
        <v>10586</v>
      </c>
      <c r="B4816" t="s">
        <v>10587</v>
      </c>
      <c r="C4816">
        <v>10.5</v>
      </c>
      <c r="D4816" s="18">
        <v>41911</v>
      </c>
      <c r="E4816" t="s">
        <v>3909</v>
      </c>
      <c r="F4816" t="s">
        <v>3929</v>
      </c>
      <c r="G4816" t="s">
        <v>2591</v>
      </c>
      <c r="H4816" t="b">
        <v>0</v>
      </c>
      <c r="I4816" t="b">
        <v>0</v>
      </c>
      <c r="J4816" t="b">
        <v>0</v>
      </c>
      <c r="K4816" t="b">
        <v>0</v>
      </c>
    </row>
    <row r="4817" spans="1:11" x14ac:dyDescent="0.3">
      <c r="A4817" t="s">
        <v>10588</v>
      </c>
      <c r="B4817" t="s">
        <v>10589</v>
      </c>
      <c r="C4817">
        <v>5.75</v>
      </c>
      <c r="D4817" s="18">
        <v>41688</v>
      </c>
      <c r="E4817" t="s">
        <v>3909</v>
      </c>
      <c r="F4817" t="s">
        <v>3937</v>
      </c>
      <c r="G4817" t="s">
        <v>2369</v>
      </c>
      <c r="H4817" t="b">
        <v>0</v>
      </c>
      <c r="I4817" t="b">
        <v>0</v>
      </c>
      <c r="J4817" t="b">
        <v>0</v>
      </c>
      <c r="K4817" t="b">
        <v>0</v>
      </c>
    </row>
    <row r="4818" spans="1:11" x14ac:dyDescent="0.3">
      <c r="A4818" t="s">
        <v>10590</v>
      </c>
      <c r="B4818" t="s">
        <v>296</v>
      </c>
      <c r="C4818">
        <v>14</v>
      </c>
      <c r="D4818" s="18">
        <v>41961</v>
      </c>
      <c r="E4818" t="s">
        <v>3900</v>
      </c>
      <c r="F4818" t="s">
        <v>3960</v>
      </c>
      <c r="G4818" t="s">
        <v>3650</v>
      </c>
      <c r="H4818" t="b">
        <v>0</v>
      </c>
      <c r="I4818" t="b">
        <v>0</v>
      </c>
      <c r="J4818" t="b">
        <v>1</v>
      </c>
      <c r="K4818" t="b">
        <v>0</v>
      </c>
    </row>
    <row r="4819" spans="1:11" x14ac:dyDescent="0.3">
      <c r="A4819" t="s">
        <v>2150</v>
      </c>
      <c r="B4819" t="s">
        <v>2149</v>
      </c>
      <c r="C4819">
        <v>12.75</v>
      </c>
      <c r="D4819" s="18">
        <v>41921</v>
      </c>
      <c r="E4819" t="s">
        <v>2230</v>
      </c>
      <c r="F4819" t="s">
        <v>3984</v>
      </c>
      <c r="G4819" t="s">
        <v>3072</v>
      </c>
      <c r="H4819" t="b">
        <v>0</v>
      </c>
      <c r="I4819" t="b">
        <v>0</v>
      </c>
      <c r="J4819" t="b">
        <v>0</v>
      </c>
      <c r="K4819" t="b">
        <v>0</v>
      </c>
    </row>
    <row r="4820" spans="1:11" x14ac:dyDescent="0.3">
      <c r="A4820" t="s">
        <v>10591</v>
      </c>
      <c r="B4820" t="s">
        <v>10592</v>
      </c>
      <c r="C4820">
        <v>2.75</v>
      </c>
      <c r="D4820" s="18">
        <v>41778</v>
      </c>
      <c r="E4820" t="s">
        <v>3909</v>
      </c>
      <c r="F4820" t="s">
        <v>3937</v>
      </c>
      <c r="G4820" t="s">
        <v>2327</v>
      </c>
      <c r="H4820" t="b">
        <v>0</v>
      </c>
      <c r="I4820" t="b">
        <v>0</v>
      </c>
      <c r="J4820" t="b">
        <v>0</v>
      </c>
      <c r="K4820" t="b">
        <v>0</v>
      </c>
    </row>
    <row r="4821" spans="1:11" x14ac:dyDescent="0.3">
      <c r="A4821" t="s">
        <v>10593</v>
      </c>
      <c r="B4821" t="s">
        <v>10594</v>
      </c>
      <c r="C4821">
        <v>10</v>
      </c>
      <c r="D4821" s="18">
        <v>41762</v>
      </c>
      <c r="E4821" t="s">
        <v>3909</v>
      </c>
      <c r="F4821" t="s">
        <v>3937</v>
      </c>
      <c r="G4821" t="s">
        <v>2435</v>
      </c>
      <c r="H4821" t="b">
        <v>0</v>
      </c>
      <c r="I4821" t="b">
        <v>0</v>
      </c>
      <c r="J4821" t="b">
        <v>0</v>
      </c>
      <c r="K4821" t="b">
        <v>0</v>
      </c>
    </row>
    <row r="4822" spans="1:11" x14ac:dyDescent="0.3">
      <c r="A4822" t="s">
        <v>10595</v>
      </c>
      <c r="B4822" t="s">
        <v>10596</v>
      </c>
      <c r="C4822">
        <v>13.75</v>
      </c>
      <c r="D4822" s="18">
        <v>41892</v>
      </c>
      <c r="E4822" t="s">
        <v>3909</v>
      </c>
      <c r="F4822" t="s">
        <v>3937</v>
      </c>
      <c r="G4822" t="s">
        <v>3048</v>
      </c>
      <c r="H4822" t="b">
        <v>0</v>
      </c>
      <c r="I4822" t="b">
        <v>0</v>
      </c>
      <c r="J4822" t="b">
        <v>0</v>
      </c>
      <c r="K4822" t="b">
        <v>0</v>
      </c>
    </row>
    <row r="4823" spans="1:11" x14ac:dyDescent="0.3">
      <c r="A4823" t="s">
        <v>10597</v>
      </c>
      <c r="B4823" t="s">
        <v>10598</v>
      </c>
      <c r="C4823">
        <v>2.75</v>
      </c>
      <c r="D4823" s="18">
        <v>41842</v>
      </c>
      <c r="E4823" t="s">
        <v>3909</v>
      </c>
      <c r="F4823" t="s">
        <v>3937</v>
      </c>
      <c r="G4823" t="s">
        <v>2251</v>
      </c>
      <c r="H4823" t="b">
        <v>0</v>
      </c>
      <c r="I4823" t="b">
        <v>0</v>
      </c>
      <c r="J4823" t="b">
        <v>0</v>
      </c>
      <c r="K4823" t="b">
        <v>0</v>
      </c>
    </row>
    <row r="4824" spans="1:11" x14ac:dyDescent="0.3">
      <c r="A4824" t="s">
        <v>10599</v>
      </c>
      <c r="B4824" t="s">
        <v>10600</v>
      </c>
      <c r="C4824">
        <v>3.8250000000000002</v>
      </c>
      <c r="D4824" s="18">
        <v>41821</v>
      </c>
      <c r="E4824" t="s">
        <v>3922</v>
      </c>
      <c r="F4824" t="s">
        <v>3947</v>
      </c>
      <c r="G4824" t="s">
        <v>2459</v>
      </c>
      <c r="H4824" t="b">
        <v>0</v>
      </c>
      <c r="I4824" t="b">
        <v>0</v>
      </c>
      <c r="J4824" t="b">
        <v>0</v>
      </c>
      <c r="K4824" t="b">
        <v>0</v>
      </c>
    </row>
    <row r="4825" spans="1:11" x14ac:dyDescent="0.3">
      <c r="A4825" t="s">
        <v>10601</v>
      </c>
      <c r="B4825" t="s">
        <v>10602</v>
      </c>
      <c r="C4825">
        <v>9.5</v>
      </c>
      <c r="D4825" s="18">
        <v>41724</v>
      </c>
      <c r="E4825" t="s">
        <v>3900</v>
      </c>
      <c r="F4825" t="s">
        <v>3901</v>
      </c>
      <c r="G4825" t="s">
        <v>2672</v>
      </c>
      <c r="H4825" t="b">
        <v>0</v>
      </c>
      <c r="I4825" t="b">
        <v>0</v>
      </c>
      <c r="J4825" t="b">
        <v>1</v>
      </c>
      <c r="K4825" t="b">
        <v>0</v>
      </c>
    </row>
    <row r="4826" spans="1:11" x14ac:dyDescent="0.3">
      <c r="A4826" t="s">
        <v>10603</v>
      </c>
      <c r="B4826" t="s">
        <v>10604</v>
      </c>
      <c r="C4826">
        <v>7.25</v>
      </c>
      <c r="D4826" s="18">
        <v>41978</v>
      </c>
      <c r="E4826" t="s">
        <v>2230</v>
      </c>
      <c r="F4826" t="s">
        <v>3984</v>
      </c>
      <c r="G4826" t="s">
        <v>2937</v>
      </c>
      <c r="H4826" t="b">
        <v>1</v>
      </c>
      <c r="I4826" t="b">
        <v>0</v>
      </c>
      <c r="J4826" t="b">
        <v>0</v>
      </c>
      <c r="K4826" t="b">
        <v>0</v>
      </c>
    </row>
    <row r="4827" spans="1:11" x14ac:dyDescent="0.3">
      <c r="A4827" t="s">
        <v>653</v>
      </c>
      <c r="B4827" t="s">
        <v>652</v>
      </c>
      <c r="C4827">
        <v>9.9450000000000003</v>
      </c>
      <c r="D4827" s="18">
        <v>41956</v>
      </c>
      <c r="E4827" t="s">
        <v>3922</v>
      </c>
      <c r="F4827" t="s">
        <v>3923</v>
      </c>
      <c r="G4827" t="s">
        <v>2824</v>
      </c>
      <c r="H4827" t="b">
        <v>0</v>
      </c>
      <c r="I4827" t="b">
        <v>0</v>
      </c>
      <c r="J4827" t="b">
        <v>0</v>
      </c>
      <c r="K4827" t="b">
        <v>0</v>
      </c>
    </row>
    <row r="4828" spans="1:11" x14ac:dyDescent="0.3">
      <c r="A4828" t="s">
        <v>10605</v>
      </c>
      <c r="B4828" t="s">
        <v>87</v>
      </c>
      <c r="C4828">
        <v>8.5</v>
      </c>
      <c r="D4828" s="18">
        <v>41881</v>
      </c>
      <c r="E4828" t="s">
        <v>3968</v>
      </c>
      <c r="F4828" t="s">
        <v>3968</v>
      </c>
      <c r="G4828" t="s">
        <v>2587</v>
      </c>
      <c r="H4828" t="b">
        <v>0</v>
      </c>
      <c r="I4828" t="b">
        <v>0</v>
      </c>
      <c r="J4828" t="b">
        <v>1</v>
      </c>
      <c r="K4828" t="b">
        <v>0</v>
      </c>
    </row>
    <row r="4829" spans="1:11" x14ac:dyDescent="0.3">
      <c r="A4829" t="s">
        <v>10606</v>
      </c>
      <c r="B4829" t="s">
        <v>10607</v>
      </c>
      <c r="C4829">
        <v>7.75</v>
      </c>
      <c r="D4829" s="18">
        <v>41776</v>
      </c>
      <c r="E4829" t="s">
        <v>3909</v>
      </c>
      <c r="F4829" t="s">
        <v>3937</v>
      </c>
      <c r="G4829" t="s">
        <v>2301</v>
      </c>
      <c r="H4829" t="b">
        <v>0</v>
      </c>
      <c r="I4829" t="b">
        <v>0</v>
      </c>
      <c r="J4829" t="b">
        <v>0</v>
      </c>
      <c r="K4829" t="b">
        <v>0</v>
      </c>
    </row>
    <row r="4830" spans="1:11" x14ac:dyDescent="0.3">
      <c r="A4830" t="s">
        <v>10608</v>
      </c>
      <c r="B4830" t="s">
        <v>10609</v>
      </c>
      <c r="C4830">
        <v>3.5</v>
      </c>
      <c r="D4830" s="18">
        <v>41892</v>
      </c>
      <c r="E4830" t="s">
        <v>3909</v>
      </c>
      <c r="F4830" t="s">
        <v>3929</v>
      </c>
      <c r="G4830" t="s">
        <v>3230</v>
      </c>
      <c r="H4830" t="b">
        <v>0</v>
      </c>
      <c r="I4830" t="b">
        <v>0</v>
      </c>
      <c r="J4830" t="b">
        <v>0</v>
      </c>
      <c r="K4830" t="b">
        <v>0</v>
      </c>
    </row>
    <row r="4831" spans="1:11" x14ac:dyDescent="0.3">
      <c r="A4831" t="s">
        <v>10610</v>
      </c>
      <c r="B4831" t="s">
        <v>10611</v>
      </c>
      <c r="C4831">
        <v>4.335</v>
      </c>
      <c r="D4831" s="18">
        <v>41779</v>
      </c>
      <c r="E4831" t="s">
        <v>3968</v>
      </c>
      <c r="F4831" t="s">
        <v>3968</v>
      </c>
      <c r="G4831" t="s">
        <v>2394</v>
      </c>
      <c r="H4831" t="b">
        <v>0</v>
      </c>
      <c r="I4831" t="b">
        <v>0</v>
      </c>
      <c r="J4831" t="b">
        <v>1</v>
      </c>
      <c r="K4831" t="b">
        <v>0</v>
      </c>
    </row>
    <row r="4832" spans="1:11" x14ac:dyDescent="0.3">
      <c r="A4832" t="s">
        <v>10612</v>
      </c>
      <c r="B4832" t="s">
        <v>10613</v>
      </c>
      <c r="C4832">
        <v>4</v>
      </c>
      <c r="D4832" s="18">
        <v>41794</v>
      </c>
      <c r="E4832" t="s">
        <v>3909</v>
      </c>
      <c r="F4832" t="s">
        <v>3937</v>
      </c>
      <c r="G4832" t="s">
        <v>2485</v>
      </c>
      <c r="H4832" t="b">
        <v>0</v>
      </c>
      <c r="I4832" t="b">
        <v>0</v>
      </c>
      <c r="J4832" t="b">
        <v>0</v>
      </c>
      <c r="K4832" t="b">
        <v>0</v>
      </c>
    </row>
    <row r="4833" spans="1:11" x14ac:dyDescent="0.3">
      <c r="A4833" t="s">
        <v>13008</v>
      </c>
      <c r="B4833" t="s">
        <v>12948</v>
      </c>
      <c r="C4833">
        <v>7.14</v>
      </c>
      <c r="D4833" s="18">
        <v>42018</v>
      </c>
      <c r="E4833" t="s">
        <v>3893</v>
      </c>
      <c r="F4833" t="s">
        <v>3894</v>
      </c>
      <c r="G4833" t="s">
        <v>12205</v>
      </c>
      <c r="H4833" t="b">
        <v>0</v>
      </c>
      <c r="I4833" t="b">
        <v>0</v>
      </c>
      <c r="J4833" t="b">
        <v>0</v>
      </c>
      <c r="K4833" t="b">
        <v>0</v>
      </c>
    </row>
    <row r="4834" spans="1:11" x14ac:dyDescent="0.3">
      <c r="A4834" t="s">
        <v>438</v>
      </c>
      <c r="B4834" t="s">
        <v>437</v>
      </c>
      <c r="C4834">
        <v>9.5</v>
      </c>
      <c r="D4834" s="18">
        <v>41835</v>
      </c>
      <c r="E4834" t="s">
        <v>3909</v>
      </c>
      <c r="F4834" t="s">
        <v>3937</v>
      </c>
      <c r="G4834" t="s">
        <v>2277</v>
      </c>
      <c r="H4834" t="b">
        <v>0</v>
      </c>
      <c r="I4834" t="b">
        <v>0</v>
      </c>
      <c r="J4834" t="b">
        <v>0</v>
      </c>
      <c r="K4834" t="b">
        <v>0</v>
      </c>
    </row>
    <row r="4835" spans="1:11" x14ac:dyDescent="0.3">
      <c r="A4835" t="s">
        <v>10614</v>
      </c>
      <c r="B4835" t="s">
        <v>836</v>
      </c>
      <c r="C4835">
        <v>7.5</v>
      </c>
      <c r="D4835" s="18">
        <v>41895</v>
      </c>
      <c r="E4835" t="s">
        <v>3950</v>
      </c>
      <c r="F4835" t="s">
        <v>5475</v>
      </c>
      <c r="G4835" t="s">
        <v>2703</v>
      </c>
      <c r="H4835" t="b">
        <v>0</v>
      </c>
      <c r="I4835" t="b">
        <v>0</v>
      </c>
      <c r="J4835" t="b">
        <v>1</v>
      </c>
      <c r="K4835" t="b">
        <v>0</v>
      </c>
    </row>
    <row r="4836" spans="1:11" x14ac:dyDescent="0.3">
      <c r="A4836" t="s">
        <v>1152</v>
      </c>
      <c r="B4836" t="s">
        <v>1151</v>
      </c>
      <c r="C4836">
        <v>7</v>
      </c>
      <c r="D4836" s="18">
        <v>41934</v>
      </c>
      <c r="E4836" t="s">
        <v>3893</v>
      </c>
      <c r="F4836" t="s">
        <v>4117</v>
      </c>
      <c r="G4836" t="s">
        <v>3501</v>
      </c>
      <c r="H4836" t="b">
        <v>0</v>
      </c>
      <c r="I4836" t="b">
        <v>0</v>
      </c>
      <c r="J4836" t="b">
        <v>0</v>
      </c>
      <c r="K4836" t="b">
        <v>0</v>
      </c>
    </row>
    <row r="4837" spans="1:11" x14ac:dyDescent="0.3">
      <c r="A4837" t="s">
        <v>10615</v>
      </c>
      <c r="B4837" t="s">
        <v>10616</v>
      </c>
      <c r="C4837">
        <v>3.75</v>
      </c>
      <c r="D4837" s="18">
        <v>41769</v>
      </c>
      <c r="E4837" t="s">
        <v>3909</v>
      </c>
      <c r="F4837" t="s">
        <v>3937</v>
      </c>
      <c r="G4837" t="s">
        <v>2394</v>
      </c>
      <c r="H4837" t="b">
        <v>0</v>
      </c>
      <c r="I4837" t="b">
        <v>0</v>
      </c>
      <c r="J4837" t="b">
        <v>0</v>
      </c>
      <c r="K4837" t="b">
        <v>0</v>
      </c>
    </row>
    <row r="4838" spans="1:11" x14ac:dyDescent="0.3">
      <c r="A4838" t="s">
        <v>10617</v>
      </c>
      <c r="B4838" t="s">
        <v>10618</v>
      </c>
      <c r="C4838">
        <v>4.75</v>
      </c>
      <c r="D4838" s="18">
        <v>41753</v>
      </c>
      <c r="E4838" t="s">
        <v>3909</v>
      </c>
      <c r="F4838" t="s">
        <v>3937</v>
      </c>
      <c r="G4838" t="s">
        <v>2323</v>
      </c>
      <c r="H4838" t="b">
        <v>0</v>
      </c>
      <c r="I4838" t="b">
        <v>0</v>
      </c>
      <c r="J4838" t="b">
        <v>0</v>
      </c>
      <c r="K4838" t="b">
        <v>0</v>
      </c>
    </row>
    <row r="4839" spans="1:11" x14ac:dyDescent="0.3">
      <c r="A4839" t="s">
        <v>10619</v>
      </c>
      <c r="B4839" t="s">
        <v>10620</v>
      </c>
      <c r="C4839">
        <v>4.335</v>
      </c>
      <c r="D4839" s="18">
        <v>41927</v>
      </c>
      <c r="E4839" t="s">
        <v>3893</v>
      </c>
      <c r="F4839" t="s">
        <v>3894</v>
      </c>
      <c r="G4839" t="s">
        <v>3332</v>
      </c>
      <c r="H4839" t="b">
        <v>0</v>
      </c>
      <c r="I4839" t="b">
        <v>0</v>
      </c>
      <c r="J4839" t="b">
        <v>0</v>
      </c>
      <c r="K4839" t="b">
        <v>0</v>
      </c>
    </row>
    <row r="4840" spans="1:11" x14ac:dyDescent="0.3">
      <c r="A4840" t="s">
        <v>10621</v>
      </c>
      <c r="B4840" t="s">
        <v>1001</v>
      </c>
      <c r="C4840">
        <v>5.3550000000000004</v>
      </c>
      <c r="D4840" s="18">
        <v>41934</v>
      </c>
      <c r="E4840" t="s">
        <v>3922</v>
      </c>
      <c r="F4840" t="s">
        <v>3923</v>
      </c>
      <c r="G4840" t="s">
        <v>2600</v>
      </c>
      <c r="H4840" t="b">
        <v>0</v>
      </c>
      <c r="I4840" t="b">
        <v>0</v>
      </c>
      <c r="J4840" t="b">
        <v>0</v>
      </c>
      <c r="K4840" t="b">
        <v>0</v>
      </c>
    </row>
    <row r="4841" spans="1:11" x14ac:dyDescent="0.3">
      <c r="A4841" t="s">
        <v>1249</v>
      </c>
      <c r="B4841" t="s">
        <v>1248</v>
      </c>
      <c r="C4841">
        <v>9.18</v>
      </c>
      <c r="D4841" s="18">
        <v>41957</v>
      </c>
      <c r="E4841" t="s">
        <v>3893</v>
      </c>
      <c r="F4841" t="s">
        <v>3894</v>
      </c>
      <c r="G4841" t="s">
        <v>3288</v>
      </c>
      <c r="H4841" t="b">
        <v>0</v>
      </c>
      <c r="I4841" t="b">
        <v>0</v>
      </c>
      <c r="J4841" t="b">
        <v>0</v>
      </c>
      <c r="K4841" t="b">
        <v>0</v>
      </c>
    </row>
    <row r="4842" spans="1:11" x14ac:dyDescent="0.3">
      <c r="A4842" t="s">
        <v>10622</v>
      </c>
      <c r="B4842" t="s">
        <v>10623</v>
      </c>
      <c r="C4842">
        <v>11</v>
      </c>
      <c r="D4842" s="18">
        <v>41935</v>
      </c>
      <c r="E4842" t="s">
        <v>3909</v>
      </c>
      <c r="F4842" t="s">
        <v>3929</v>
      </c>
      <c r="G4842" t="s">
        <v>3581</v>
      </c>
      <c r="H4842" t="b">
        <v>0</v>
      </c>
      <c r="I4842" t="b">
        <v>0</v>
      </c>
      <c r="J4842" t="b">
        <v>0</v>
      </c>
      <c r="K4842" t="b">
        <v>0</v>
      </c>
    </row>
    <row r="4843" spans="1:11" x14ac:dyDescent="0.3">
      <c r="A4843" t="s">
        <v>10624</v>
      </c>
      <c r="B4843" t="s">
        <v>10625</v>
      </c>
      <c r="C4843">
        <v>3.25</v>
      </c>
      <c r="D4843" s="18">
        <v>41926</v>
      </c>
      <c r="E4843" t="s">
        <v>2230</v>
      </c>
      <c r="F4843" t="s">
        <v>3984</v>
      </c>
      <c r="G4843" t="s">
        <v>3438</v>
      </c>
      <c r="H4843" t="b">
        <v>0</v>
      </c>
      <c r="I4843" t="b">
        <v>0</v>
      </c>
      <c r="J4843" t="b">
        <v>0</v>
      </c>
      <c r="K4843" t="b">
        <v>0</v>
      </c>
    </row>
    <row r="4844" spans="1:11" x14ac:dyDescent="0.3">
      <c r="A4844" t="s">
        <v>10626</v>
      </c>
      <c r="B4844" t="s">
        <v>10627</v>
      </c>
      <c r="C4844">
        <v>9.9450000000000003</v>
      </c>
      <c r="D4844" s="18">
        <v>41765</v>
      </c>
      <c r="E4844" t="s">
        <v>3968</v>
      </c>
      <c r="F4844" t="s">
        <v>3968</v>
      </c>
      <c r="G4844" t="s">
        <v>2672</v>
      </c>
      <c r="H4844" t="b">
        <v>0</v>
      </c>
      <c r="I4844" t="b">
        <v>0</v>
      </c>
      <c r="J4844" t="b">
        <v>1</v>
      </c>
      <c r="K4844" t="b">
        <v>0</v>
      </c>
    </row>
    <row r="4845" spans="1:11" x14ac:dyDescent="0.3">
      <c r="A4845" t="s">
        <v>1528</v>
      </c>
      <c r="B4845" t="s">
        <v>1527</v>
      </c>
      <c r="C4845">
        <v>5.25</v>
      </c>
      <c r="D4845" s="18">
        <v>41814</v>
      </c>
      <c r="E4845" t="s">
        <v>3909</v>
      </c>
      <c r="F4845" t="s">
        <v>3937</v>
      </c>
      <c r="G4845" t="s">
        <v>2636</v>
      </c>
      <c r="H4845" t="b">
        <v>0</v>
      </c>
      <c r="I4845" t="b">
        <v>0</v>
      </c>
      <c r="J4845" t="b">
        <v>0</v>
      </c>
      <c r="K4845" t="b">
        <v>0</v>
      </c>
    </row>
    <row r="4846" spans="1:11" x14ac:dyDescent="0.3">
      <c r="A4846" t="s">
        <v>10628</v>
      </c>
      <c r="B4846" t="s">
        <v>10629</v>
      </c>
      <c r="C4846">
        <v>3.12</v>
      </c>
      <c r="D4846" s="18">
        <v>41971</v>
      </c>
      <c r="E4846" t="s">
        <v>3900</v>
      </c>
      <c r="F4846" t="s">
        <v>3960</v>
      </c>
      <c r="G4846" t="s">
        <v>3581</v>
      </c>
      <c r="H4846" t="b">
        <v>0</v>
      </c>
      <c r="I4846" t="b">
        <v>0</v>
      </c>
      <c r="J4846" t="b">
        <v>1</v>
      </c>
      <c r="K4846" t="b">
        <v>0</v>
      </c>
    </row>
    <row r="4847" spans="1:11" x14ac:dyDescent="0.3">
      <c r="A4847" t="s">
        <v>1937</v>
      </c>
      <c r="B4847" t="s">
        <v>1936</v>
      </c>
      <c r="C4847">
        <v>16</v>
      </c>
      <c r="D4847" s="18">
        <v>41859</v>
      </c>
      <c r="E4847" t="s">
        <v>3893</v>
      </c>
      <c r="F4847" t="s">
        <v>3894</v>
      </c>
      <c r="G4847" t="s">
        <v>2606</v>
      </c>
      <c r="H4847" t="b">
        <v>0</v>
      </c>
      <c r="I4847" t="b">
        <v>0</v>
      </c>
      <c r="J4847" t="b">
        <v>0</v>
      </c>
      <c r="K4847" t="b">
        <v>0</v>
      </c>
    </row>
    <row r="4848" spans="1:11" x14ac:dyDescent="0.3">
      <c r="A4848" t="s">
        <v>10630</v>
      </c>
      <c r="B4848" t="s">
        <v>10631</v>
      </c>
      <c r="C4848">
        <v>10</v>
      </c>
      <c r="D4848" s="18">
        <v>41870</v>
      </c>
      <c r="E4848" t="s">
        <v>3909</v>
      </c>
      <c r="F4848" t="s">
        <v>3937</v>
      </c>
      <c r="G4848" t="s">
        <v>2926</v>
      </c>
      <c r="H4848" t="b">
        <v>0</v>
      </c>
      <c r="I4848" t="b">
        <v>0</v>
      </c>
      <c r="J4848" t="b">
        <v>0</v>
      </c>
      <c r="K4848" t="b">
        <v>0</v>
      </c>
    </row>
    <row r="4849" spans="1:11" x14ac:dyDescent="0.3">
      <c r="A4849" t="s">
        <v>10632</v>
      </c>
      <c r="B4849" t="s">
        <v>10633</v>
      </c>
      <c r="C4849">
        <v>10</v>
      </c>
      <c r="D4849" s="18">
        <v>41733</v>
      </c>
      <c r="E4849" t="s">
        <v>3909</v>
      </c>
      <c r="F4849" t="s">
        <v>3937</v>
      </c>
      <c r="G4849" t="s">
        <v>2271</v>
      </c>
      <c r="H4849" t="b">
        <v>0</v>
      </c>
      <c r="I4849" t="b">
        <v>0</v>
      </c>
      <c r="J4849" t="b">
        <v>0</v>
      </c>
      <c r="K4849" t="b">
        <v>0</v>
      </c>
    </row>
    <row r="4850" spans="1:11" x14ac:dyDescent="0.3">
      <c r="A4850" t="s">
        <v>10634</v>
      </c>
      <c r="B4850" t="s">
        <v>10635</v>
      </c>
      <c r="C4850">
        <v>15</v>
      </c>
      <c r="D4850" s="18">
        <v>41930</v>
      </c>
      <c r="E4850" t="s">
        <v>2230</v>
      </c>
      <c r="F4850" t="s">
        <v>3955</v>
      </c>
      <c r="G4850" t="s">
        <v>3332</v>
      </c>
      <c r="H4850" t="b">
        <v>0</v>
      </c>
      <c r="I4850" t="b">
        <v>0</v>
      </c>
      <c r="J4850" t="b">
        <v>0</v>
      </c>
      <c r="K4850" t="b">
        <v>0</v>
      </c>
    </row>
    <row r="4851" spans="1:11" x14ac:dyDescent="0.3">
      <c r="A4851" t="s">
        <v>10636</v>
      </c>
      <c r="B4851" t="s">
        <v>833</v>
      </c>
      <c r="C4851">
        <v>4.75</v>
      </c>
      <c r="D4851" s="18">
        <v>41893</v>
      </c>
      <c r="E4851" t="s">
        <v>3900</v>
      </c>
      <c r="F4851" t="s">
        <v>3901</v>
      </c>
      <c r="G4851" t="s">
        <v>3334</v>
      </c>
      <c r="H4851" t="b">
        <v>0</v>
      </c>
      <c r="I4851" t="b">
        <v>0</v>
      </c>
      <c r="J4851" t="b">
        <v>1</v>
      </c>
      <c r="K4851" t="b">
        <v>0</v>
      </c>
    </row>
    <row r="4852" spans="1:11" x14ac:dyDescent="0.3">
      <c r="A4852" t="s">
        <v>10637</v>
      </c>
      <c r="B4852" t="s">
        <v>10638</v>
      </c>
      <c r="C4852">
        <v>3.5</v>
      </c>
      <c r="D4852" s="18">
        <v>41829</v>
      </c>
      <c r="E4852" t="s">
        <v>3968</v>
      </c>
      <c r="F4852" t="s">
        <v>3968</v>
      </c>
      <c r="G4852" t="s">
        <v>2243</v>
      </c>
      <c r="H4852" t="b">
        <v>0</v>
      </c>
      <c r="I4852" t="b">
        <v>0</v>
      </c>
      <c r="J4852" t="b">
        <v>1</v>
      </c>
      <c r="K4852" t="b">
        <v>0</v>
      </c>
    </row>
    <row r="4853" spans="1:11" x14ac:dyDescent="0.3">
      <c r="A4853" t="s">
        <v>10639</v>
      </c>
      <c r="B4853" t="s">
        <v>10640</v>
      </c>
      <c r="C4853">
        <v>5.75</v>
      </c>
      <c r="D4853" s="18">
        <v>41930</v>
      </c>
      <c r="E4853" t="s">
        <v>3909</v>
      </c>
      <c r="F4853" t="s">
        <v>3929</v>
      </c>
      <c r="G4853" t="s">
        <v>3342</v>
      </c>
      <c r="H4853" t="b">
        <v>0</v>
      </c>
      <c r="I4853" t="b">
        <v>0</v>
      </c>
      <c r="J4853" t="b">
        <v>0</v>
      </c>
      <c r="K4853" t="b">
        <v>0</v>
      </c>
    </row>
    <row r="4854" spans="1:11" x14ac:dyDescent="0.3">
      <c r="A4854" t="s">
        <v>1326</v>
      </c>
      <c r="B4854" t="s">
        <v>1325</v>
      </c>
      <c r="C4854">
        <v>4.08</v>
      </c>
      <c r="D4854" s="18">
        <v>41915</v>
      </c>
      <c r="E4854" t="s">
        <v>3900</v>
      </c>
      <c r="F4854" t="s">
        <v>4004</v>
      </c>
      <c r="G4854" t="s">
        <v>3376</v>
      </c>
      <c r="H4854" t="b">
        <v>0</v>
      </c>
      <c r="I4854" t="b">
        <v>0</v>
      </c>
      <c r="J4854" t="b">
        <v>1</v>
      </c>
      <c r="K4854" t="b">
        <v>0</v>
      </c>
    </row>
    <row r="4855" spans="1:11" x14ac:dyDescent="0.3">
      <c r="A4855" t="s">
        <v>10641</v>
      </c>
      <c r="B4855" t="s">
        <v>10642</v>
      </c>
      <c r="C4855">
        <v>11.75</v>
      </c>
      <c r="D4855" s="18">
        <v>41769</v>
      </c>
      <c r="E4855" t="s">
        <v>3968</v>
      </c>
      <c r="F4855" t="s">
        <v>3968</v>
      </c>
      <c r="G4855" t="s">
        <v>2277</v>
      </c>
      <c r="H4855" t="b">
        <v>0</v>
      </c>
      <c r="I4855" t="b">
        <v>0</v>
      </c>
      <c r="J4855" t="b">
        <v>1</v>
      </c>
      <c r="K4855" t="b">
        <v>0</v>
      </c>
    </row>
    <row r="4856" spans="1:11" x14ac:dyDescent="0.3">
      <c r="A4856" t="s">
        <v>10643</v>
      </c>
      <c r="B4856" t="s">
        <v>317</v>
      </c>
      <c r="C4856">
        <v>6</v>
      </c>
      <c r="D4856" s="18">
        <v>41965</v>
      </c>
      <c r="E4856" t="s">
        <v>3900</v>
      </c>
      <c r="F4856" t="s">
        <v>3960</v>
      </c>
      <c r="G4856" t="s">
        <v>3562</v>
      </c>
      <c r="H4856" t="b">
        <v>0</v>
      </c>
      <c r="I4856" t="b">
        <v>0</v>
      </c>
      <c r="J4856" t="b">
        <v>1</v>
      </c>
      <c r="K4856" t="b">
        <v>0</v>
      </c>
    </row>
    <row r="4857" spans="1:11" x14ac:dyDescent="0.3">
      <c r="A4857" t="s">
        <v>10644</v>
      </c>
      <c r="B4857" t="s">
        <v>10645</v>
      </c>
      <c r="C4857">
        <v>7.14</v>
      </c>
      <c r="D4857" s="18">
        <v>41877</v>
      </c>
      <c r="E4857" t="s">
        <v>3909</v>
      </c>
      <c r="F4857" t="s">
        <v>3910</v>
      </c>
      <c r="G4857" t="s">
        <v>2854</v>
      </c>
      <c r="H4857" t="b">
        <v>0</v>
      </c>
      <c r="I4857" t="b">
        <v>0</v>
      </c>
      <c r="J4857" t="b">
        <v>0</v>
      </c>
      <c r="K4857" t="b">
        <v>0</v>
      </c>
    </row>
    <row r="4858" spans="1:11" x14ac:dyDescent="0.3">
      <c r="A4858" t="s">
        <v>13353</v>
      </c>
      <c r="B4858" t="s">
        <v>13354</v>
      </c>
      <c r="C4858">
        <v>4.8449999999999998</v>
      </c>
      <c r="D4858" s="18">
        <v>42026</v>
      </c>
      <c r="E4858" t="s">
        <v>3893</v>
      </c>
      <c r="F4858" t="s">
        <v>3894</v>
      </c>
      <c r="G4858" t="s">
        <v>12565</v>
      </c>
      <c r="H4858" t="b">
        <v>0</v>
      </c>
      <c r="I4858" t="b">
        <v>0</v>
      </c>
      <c r="J4858" t="b">
        <v>0</v>
      </c>
      <c r="K4858" t="b">
        <v>0</v>
      </c>
    </row>
    <row r="4859" spans="1:11" x14ac:dyDescent="0.3">
      <c r="A4859" t="s">
        <v>10646</v>
      </c>
      <c r="B4859" t="s">
        <v>10647</v>
      </c>
      <c r="C4859">
        <v>4.9400000000000004</v>
      </c>
      <c r="D4859" s="18">
        <v>41979</v>
      </c>
      <c r="E4859" t="s">
        <v>2230</v>
      </c>
      <c r="F4859" t="s">
        <v>3984</v>
      </c>
      <c r="G4859" t="s">
        <v>3634</v>
      </c>
      <c r="H4859" t="b">
        <v>1</v>
      </c>
      <c r="I4859" t="b">
        <v>0</v>
      </c>
      <c r="J4859" t="b">
        <v>0</v>
      </c>
      <c r="K4859" t="b">
        <v>0</v>
      </c>
    </row>
    <row r="4860" spans="1:11" x14ac:dyDescent="0.3">
      <c r="A4860" t="s">
        <v>12694</v>
      </c>
      <c r="B4860" t="s">
        <v>12600</v>
      </c>
      <c r="C4860">
        <v>8.06</v>
      </c>
      <c r="D4860" s="18">
        <v>42014</v>
      </c>
      <c r="E4860" t="s">
        <v>3893</v>
      </c>
      <c r="F4860" t="s">
        <v>3925</v>
      </c>
      <c r="G4860" t="s">
        <v>2689</v>
      </c>
      <c r="H4860" t="b">
        <v>1</v>
      </c>
      <c r="I4860" t="b">
        <v>1</v>
      </c>
      <c r="J4860" t="b">
        <v>0</v>
      </c>
      <c r="K4860" t="b">
        <v>0</v>
      </c>
    </row>
    <row r="4861" spans="1:11" x14ac:dyDescent="0.3">
      <c r="A4861" t="s">
        <v>12694</v>
      </c>
      <c r="B4861" t="s">
        <v>12601</v>
      </c>
      <c r="C4861">
        <v>7.54</v>
      </c>
      <c r="D4861" s="18">
        <v>42014</v>
      </c>
      <c r="E4861" t="s">
        <v>3893</v>
      </c>
      <c r="F4861" t="s">
        <v>3925</v>
      </c>
      <c r="G4861" t="s">
        <v>2689</v>
      </c>
      <c r="H4861" t="b">
        <v>1</v>
      </c>
      <c r="I4861" t="b">
        <v>1</v>
      </c>
      <c r="J4861" t="b">
        <v>0</v>
      </c>
      <c r="K4861" t="b">
        <v>0</v>
      </c>
    </row>
    <row r="4862" spans="1:11" x14ac:dyDescent="0.3">
      <c r="A4862" t="s">
        <v>10648</v>
      </c>
      <c r="B4862" t="s">
        <v>305</v>
      </c>
      <c r="C4862">
        <v>8.25</v>
      </c>
      <c r="D4862" s="18">
        <v>41963</v>
      </c>
      <c r="E4862" t="s">
        <v>2230</v>
      </c>
      <c r="F4862" t="s">
        <v>3984</v>
      </c>
      <c r="G4862" t="s">
        <v>3344</v>
      </c>
      <c r="H4862" t="b">
        <v>0</v>
      </c>
      <c r="I4862" t="b">
        <v>0</v>
      </c>
      <c r="J4862" t="b">
        <v>0</v>
      </c>
      <c r="K4862" t="b">
        <v>0</v>
      </c>
    </row>
    <row r="4863" spans="1:11" x14ac:dyDescent="0.3">
      <c r="A4863" t="s">
        <v>12695</v>
      </c>
      <c r="B4863" t="s">
        <v>12602</v>
      </c>
      <c r="C4863">
        <v>7.28</v>
      </c>
      <c r="D4863" s="18">
        <v>42014</v>
      </c>
      <c r="E4863" t="s">
        <v>3922</v>
      </c>
      <c r="F4863" t="s">
        <v>3951</v>
      </c>
      <c r="G4863" t="s">
        <v>2251</v>
      </c>
      <c r="H4863" t="b">
        <v>1</v>
      </c>
      <c r="I4863" t="b">
        <v>1</v>
      </c>
      <c r="J4863" t="b">
        <v>0</v>
      </c>
      <c r="K4863" t="b">
        <v>0</v>
      </c>
    </row>
    <row r="4864" spans="1:11" x14ac:dyDescent="0.3">
      <c r="A4864" t="s">
        <v>10649</v>
      </c>
      <c r="B4864" t="s">
        <v>259</v>
      </c>
      <c r="C4864">
        <v>3.5</v>
      </c>
      <c r="D4864" s="18">
        <v>41950</v>
      </c>
      <c r="E4864" t="s">
        <v>3909</v>
      </c>
      <c r="F4864" t="s">
        <v>3937</v>
      </c>
      <c r="G4864" t="s">
        <v>2937</v>
      </c>
      <c r="H4864" t="b">
        <v>0</v>
      </c>
      <c r="I4864" t="b">
        <v>0</v>
      </c>
      <c r="J4864" t="b">
        <v>0</v>
      </c>
      <c r="K4864" t="b">
        <v>0</v>
      </c>
    </row>
    <row r="4865" spans="1:11" x14ac:dyDescent="0.3">
      <c r="A4865" t="s">
        <v>10650</v>
      </c>
      <c r="B4865" t="s">
        <v>10651</v>
      </c>
      <c r="C4865">
        <v>9.5</v>
      </c>
      <c r="D4865" s="18">
        <v>41956</v>
      </c>
      <c r="E4865" t="s">
        <v>2230</v>
      </c>
      <c r="F4865" t="s">
        <v>3955</v>
      </c>
      <c r="G4865" t="s">
        <v>3501</v>
      </c>
      <c r="H4865" t="b">
        <v>0</v>
      </c>
      <c r="I4865" t="b">
        <v>0</v>
      </c>
      <c r="J4865" t="b">
        <v>0</v>
      </c>
      <c r="K4865" t="b">
        <v>0</v>
      </c>
    </row>
    <row r="4866" spans="1:11" x14ac:dyDescent="0.3">
      <c r="A4866" t="s">
        <v>10652</v>
      </c>
      <c r="B4866" t="s">
        <v>10653</v>
      </c>
      <c r="C4866">
        <v>7.5</v>
      </c>
      <c r="D4866" s="18">
        <v>41723</v>
      </c>
      <c r="E4866" t="s">
        <v>3968</v>
      </c>
      <c r="F4866" t="s">
        <v>3968</v>
      </c>
      <c r="G4866" t="s">
        <v>2409</v>
      </c>
      <c r="H4866" t="b">
        <v>0</v>
      </c>
      <c r="I4866" t="b">
        <v>0</v>
      </c>
      <c r="J4866" t="b">
        <v>1</v>
      </c>
      <c r="K4866" t="b">
        <v>0</v>
      </c>
    </row>
    <row r="4867" spans="1:11" x14ac:dyDescent="0.3">
      <c r="A4867" t="s">
        <v>10654</v>
      </c>
      <c r="B4867" t="s">
        <v>158</v>
      </c>
      <c r="C4867">
        <v>6.5</v>
      </c>
      <c r="D4867" s="18">
        <v>41913</v>
      </c>
      <c r="E4867" t="s">
        <v>3900</v>
      </c>
      <c r="F4867" t="s">
        <v>3901</v>
      </c>
      <c r="G4867" t="s">
        <v>2341</v>
      </c>
      <c r="H4867" t="b">
        <v>0</v>
      </c>
      <c r="I4867" t="b">
        <v>0</v>
      </c>
      <c r="J4867" t="b">
        <v>1</v>
      </c>
      <c r="K4867" t="b">
        <v>0</v>
      </c>
    </row>
    <row r="4868" spans="1:11" x14ac:dyDescent="0.3">
      <c r="A4868" t="s">
        <v>11772</v>
      </c>
      <c r="B4868" t="s">
        <v>11773</v>
      </c>
      <c r="C4868">
        <v>15</v>
      </c>
      <c r="D4868" s="18">
        <v>41983</v>
      </c>
      <c r="E4868" t="s">
        <v>3893</v>
      </c>
      <c r="F4868" t="s">
        <v>4117</v>
      </c>
      <c r="G4868" t="s">
        <v>3406</v>
      </c>
      <c r="H4868" t="b">
        <v>0</v>
      </c>
      <c r="I4868" t="b">
        <v>0</v>
      </c>
      <c r="J4868" t="b">
        <v>0</v>
      </c>
      <c r="K4868" t="b">
        <v>0</v>
      </c>
    </row>
    <row r="4869" spans="1:11" x14ac:dyDescent="0.3">
      <c r="A4869" t="s">
        <v>11774</v>
      </c>
      <c r="B4869" t="s">
        <v>11775</v>
      </c>
      <c r="C4869">
        <v>8.25</v>
      </c>
      <c r="D4869" s="18">
        <v>41988</v>
      </c>
      <c r="E4869" t="s">
        <v>3922</v>
      </c>
      <c r="F4869" t="s">
        <v>3923</v>
      </c>
      <c r="G4869" t="s">
        <v>2235</v>
      </c>
      <c r="H4869" t="b">
        <v>0</v>
      </c>
      <c r="I4869" t="b">
        <v>0</v>
      </c>
      <c r="J4869" t="b">
        <v>0</v>
      </c>
      <c r="K4869" t="b">
        <v>0</v>
      </c>
    </row>
    <row r="4870" spans="1:11" x14ac:dyDescent="0.3">
      <c r="A4870" t="s">
        <v>10655</v>
      </c>
      <c r="B4870" t="s">
        <v>10656</v>
      </c>
      <c r="C4870">
        <v>3.75</v>
      </c>
      <c r="D4870" s="18">
        <v>41831</v>
      </c>
      <c r="E4870" t="s">
        <v>3909</v>
      </c>
      <c r="F4870" t="s">
        <v>3937</v>
      </c>
      <c r="G4870" t="s">
        <v>2705</v>
      </c>
      <c r="H4870" t="b">
        <v>0</v>
      </c>
      <c r="I4870" t="b">
        <v>0</v>
      </c>
      <c r="J4870" t="b">
        <v>0</v>
      </c>
      <c r="K4870" t="b">
        <v>0</v>
      </c>
    </row>
    <row r="4871" spans="1:11" x14ac:dyDescent="0.3">
      <c r="A4871" t="s">
        <v>633</v>
      </c>
      <c r="B4871" t="s">
        <v>632</v>
      </c>
      <c r="C4871">
        <v>24.5</v>
      </c>
      <c r="D4871" s="18">
        <v>41934</v>
      </c>
      <c r="E4871" t="s">
        <v>3893</v>
      </c>
      <c r="F4871" t="s">
        <v>3941</v>
      </c>
      <c r="G4871" t="s">
        <v>2818</v>
      </c>
      <c r="H4871" t="b">
        <v>0</v>
      </c>
      <c r="I4871" t="b">
        <v>0</v>
      </c>
      <c r="J4871" t="b">
        <v>0</v>
      </c>
      <c r="K4871" t="b">
        <v>0</v>
      </c>
    </row>
    <row r="4872" spans="1:11" x14ac:dyDescent="0.3">
      <c r="A4872" t="s">
        <v>10657</v>
      </c>
      <c r="B4872" t="s">
        <v>2167</v>
      </c>
      <c r="C4872">
        <v>13.5</v>
      </c>
      <c r="D4872" s="18">
        <v>41935</v>
      </c>
      <c r="E4872" t="s">
        <v>3909</v>
      </c>
      <c r="F4872" t="s">
        <v>3929</v>
      </c>
      <c r="G4872" t="s">
        <v>3002</v>
      </c>
      <c r="H4872" t="b">
        <v>0</v>
      </c>
      <c r="I4872" t="b">
        <v>0</v>
      </c>
      <c r="J4872" t="b">
        <v>0</v>
      </c>
      <c r="K4872" t="b">
        <v>0</v>
      </c>
    </row>
    <row r="4873" spans="1:11" x14ac:dyDescent="0.3">
      <c r="A4873" t="s">
        <v>12754</v>
      </c>
      <c r="B4873" t="s">
        <v>12662</v>
      </c>
      <c r="C4873">
        <v>5.8650000000000002</v>
      </c>
      <c r="D4873" s="18">
        <v>42010</v>
      </c>
      <c r="E4873" t="s">
        <v>3893</v>
      </c>
      <c r="F4873" t="s">
        <v>3989</v>
      </c>
      <c r="G4873" t="s">
        <v>3459</v>
      </c>
      <c r="H4873" t="b">
        <v>0</v>
      </c>
      <c r="I4873" t="b">
        <v>0</v>
      </c>
      <c r="J4873" t="b">
        <v>0</v>
      </c>
      <c r="K4873" t="b">
        <v>0</v>
      </c>
    </row>
    <row r="4874" spans="1:11" x14ac:dyDescent="0.3">
      <c r="A4874" t="s">
        <v>10658</v>
      </c>
      <c r="B4874" t="s">
        <v>10659</v>
      </c>
      <c r="C4874">
        <v>3.5</v>
      </c>
      <c r="D4874" s="18">
        <v>41727</v>
      </c>
      <c r="E4874" t="s">
        <v>2230</v>
      </c>
      <c r="F4874" t="s">
        <v>3955</v>
      </c>
      <c r="G4874" t="s">
        <v>2672</v>
      </c>
      <c r="H4874" t="b">
        <v>0</v>
      </c>
      <c r="I4874" t="b">
        <v>0</v>
      </c>
      <c r="J4874" t="b">
        <v>0</v>
      </c>
      <c r="K4874" t="b">
        <v>0</v>
      </c>
    </row>
    <row r="4875" spans="1:11" x14ac:dyDescent="0.3">
      <c r="A4875" t="s">
        <v>10660</v>
      </c>
      <c r="B4875" t="s">
        <v>10661</v>
      </c>
      <c r="C4875">
        <v>5.5</v>
      </c>
      <c r="D4875" s="18">
        <v>41830</v>
      </c>
      <c r="E4875" t="s">
        <v>3909</v>
      </c>
      <c r="F4875" t="s">
        <v>3937</v>
      </c>
      <c r="G4875" t="s">
        <v>2561</v>
      </c>
      <c r="H4875" t="b">
        <v>0</v>
      </c>
      <c r="I4875" t="b">
        <v>0</v>
      </c>
      <c r="J4875" t="b">
        <v>0</v>
      </c>
      <c r="K4875" t="b">
        <v>0</v>
      </c>
    </row>
    <row r="4876" spans="1:11" x14ac:dyDescent="0.3">
      <c r="A4876" t="s">
        <v>13355</v>
      </c>
      <c r="B4876" t="s">
        <v>13356</v>
      </c>
      <c r="C4876">
        <v>6.25</v>
      </c>
      <c r="D4876" s="18">
        <v>42027</v>
      </c>
      <c r="E4876" t="s">
        <v>3893</v>
      </c>
      <c r="F4876" t="s">
        <v>3989</v>
      </c>
      <c r="G4876" t="s">
        <v>3943</v>
      </c>
      <c r="H4876" t="b">
        <v>0</v>
      </c>
      <c r="I4876" t="b">
        <v>0</v>
      </c>
      <c r="J4876" t="b">
        <v>0</v>
      </c>
      <c r="K4876" t="b">
        <v>0</v>
      </c>
    </row>
    <row r="4877" spans="1:11" x14ac:dyDescent="0.3">
      <c r="A4877" t="s">
        <v>10662</v>
      </c>
      <c r="B4877" t="s">
        <v>10663</v>
      </c>
      <c r="C4877">
        <v>5.5</v>
      </c>
      <c r="D4877" s="18">
        <v>41814</v>
      </c>
      <c r="E4877" t="s">
        <v>3909</v>
      </c>
      <c r="F4877" t="s">
        <v>3937</v>
      </c>
      <c r="G4877" t="s">
        <v>2561</v>
      </c>
      <c r="H4877" t="b">
        <v>0</v>
      </c>
      <c r="I4877" t="b">
        <v>0</v>
      </c>
      <c r="J4877" t="b">
        <v>0</v>
      </c>
      <c r="K4877" t="b">
        <v>0</v>
      </c>
    </row>
    <row r="4878" spans="1:11" x14ac:dyDescent="0.3">
      <c r="A4878" t="s">
        <v>10664</v>
      </c>
      <c r="B4878" t="s">
        <v>10665</v>
      </c>
      <c r="C4878">
        <v>7.5</v>
      </c>
      <c r="D4878" s="18">
        <v>41831</v>
      </c>
      <c r="E4878" t="s">
        <v>2230</v>
      </c>
      <c r="F4878" t="s">
        <v>3984</v>
      </c>
      <c r="G4878" t="s">
        <v>2811</v>
      </c>
      <c r="H4878" t="b">
        <v>0</v>
      </c>
      <c r="I4878" t="b">
        <v>0</v>
      </c>
      <c r="J4878" t="b">
        <v>0</v>
      </c>
      <c r="K4878" t="b">
        <v>0</v>
      </c>
    </row>
    <row r="4879" spans="1:11" x14ac:dyDescent="0.3">
      <c r="A4879" t="s">
        <v>10666</v>
      </c>
      <c r="B4879" t="s">
        <v>10667</v>
      </c>
      <c r="C4879">
        <v>3.06</v>
      </c>
      <c r="D4879" s="18">
        <v>41779</v>
      </c>
      <c r="E4879" t="s">
        <v>3909</v>
      </c>
      <c r="F4879" t="s">
        <v>3937</v>
      </c>
      <c r="G4879" t="s">
        <v>2271</v>
      </c>
      <c r="H4879" t="b">
        <v>0</v>
      </c>
      <c r="I4879" t="b">
        <v>0</v>
      </c>
      <c r="J4879" t="b">
        <v>0</v>
      </c>
      <c r="K4879" t="b">
        <v>0</v>
      </c>
    </row>
    <row r="4880" spans="1:11" x14ac:dyDescent="0.3">
      <c r="A4880" t="s">
        <v>10668</v>
      </c>
      <c r="B4880" t="s">
        <v>10669</v>
      </c>
      <c r="C4880">
        <v>6</v>
      </c>
      <c r="D4880" s="18">
        <v>41775</v>
      </c>
      <c r="E4880" t="s">
        <v>3909</v>
      </c>
      <c r="F4880" t="s">
        <v>3937</v>
      </c>
      <c r="G4880" t="s">
        <v>2317</v>
      </c>
      <c r="H4880" t="b">
        <v>0</v>
      </c>
      <c r="I4880" t="b">
        <v>0</v>
      </c>
      <c r="J4880" t="b">
        <v>0</v>
      </c>
      <c r="K4880" t="b">
        <v>0</v>
      </c>
    </row>
    <row r="4881" spans="1:11" x14ac:dyDescent="0.3">
      <c r="A4881" t="s">
        <v>10670</v>
      </c>
      <c r="B4881" t="s">
        <v>915</v>
      </c>
      <c r="C4881">
        <v>8.58</v>
      </c>
      <c r="D4881" s="18">
        <v>41960</v>
      </c>
      <c r="E4881" t="s">
        <v>3893</v>
      </c>
      <c r="F4881" t="s">
        <v>3894</v>
      </c>
      <c r="G4881" t="s">
        <v>3581</v>
      </c>
      <c r="H4881" t="b">
        <v>0</v>
      </c>
      <c r="I4881" t="b">
        <v>0</v>
      </c>
      <c r="J4881" t="b">
        <v>0</v>
      </c>
      <c r="K4881" t="b">
        <v>0</v>
      </c>
    </row>
    <row r="4882" spans="1:11" x14ac:dyDescent="0.3">
      <c r="A4882" t="s">
        <v>10671</v>
      </c>
      <c r="B4882" t="s">
        <v>10672</v>
      </c>
      <c r="C4882">
        <v>3.57</v>
      </c>
      <c r="D4882" s="18">
        <v>41783</v>
      </c>
      <c r="E4882" t="s">
        <v>3922</v>
      </c>
      <c r="F4882" t="s">
        <v>3947</v>
      </c>
      <c r="G4882" t="s">
        <v>2415</v>
      </c>
      <c r="H4882" t="b">
        <v>0</v>
      </c>
      <c r="I4882" t="b">
        <v>0</v>
      </c>
      <c r="J4882" t="b">
        <v>0</v>
      </c>
      <c r="K4882" t="b">
        <v>0</v>
      </c>
    </row>
    <row r="4883" spans="1:11" x14ac:dyDescent="0.3">
      <c r="A4883" t="s">
        <v>11776</v>
      </c>
      <c r="B4883" t="s">
        <v>11777</v>
      </c>
      <c r="C4883">
        <v>6.12</v>
      </c>
      <c r="D4883" s="18">
        <v>41988</v>
      </c>
      <c r="E4883" t="s">
        <v>3893</v>
      </c>
      <c r="F4883" t="s">
        <v>3925</v>
      </c>
      <c r="G4883" t="s">
        <v>3547</v>
      </c>
      <c r="H4883" t="b">
        <v>1</v>
      </c>
      <c r="I4883" t="b">
        <v>1</v>
      </c>
      <c r="J4883" t="b">
        <v>0</v>
      </c>
      <c r="K4883" t="b">
        <v>0</v>
      </c>
    </row>
    <row r="4884" spans="1:11" x14ac:dyDescent="0.3">
      <c r="A4884" t="s">
        <v>10673</v>
      </c>
      <c r="B4884" t="s">
        <v>10674</v>
      </c>
      <c r="C4884">
        <v>10</v>
      </c>
      <c r="D4884" s="18">
        <v>41820</v>
      </c>
      <c r="E4884" t="s">
        <v>3909</v>
      </c>
      <c r="F4884" t="s">
        <v>3937</v>
      </c>
      <c r="G4884" t="s">
        <v>2493</v>
      </c>
      <c r="H4884" t="b">
        <v>0</v>
      </c>
      <c r="I4884" t="b">
        <v>0</v>
      </c>
      <c r="J4884" t="b">
        <v>0</v>
      </c>
      <c r="K4884" t="b">
        <v>0</v>
      </c>
    </row>
    <row r="4885" spans="1:11" x14ac:dyDescent="0.3">
      <c r="A4885" t="s">
        <v>11778</v>
      </c>
      <c r="B4885" t="s">
        <v>11779</v>
      </c>
      <c r="C4885">
        <v>8.9250000000000007</v>
      </c>
      <c r="D4885" s="18">
        <v>41984</v>
      </c>
      <c r="E4885" t="s">
        <v>3893</v>
      </c>
      <c r="F4885" t="s">
        <v>3925</v>
      </c>
      <c r="G4885" t="s">
        <v>3244</v>
      </c>
      <c r="H4885" t="b">
        <v>1</v>
      </c>
      <c r="I4885" t="b">
        <v>1</v>
      </c>
      <c r="J4885" t="b">
        <v>0</v>
      </c>
      <c r="K4885" t="b">
        <v>0</v>
      </c>
    </row>
    <row r="4886" spans="1:11" x14ac:dyDescent="0.3">
      <c r="A4886" t="s">
        <v>10675</v>
      </c>
      <c r="B4886" t="s">
        <v>10676</v>
      </c>
      <c r="C4886">
        <v>10.5</v>
      </c>
      <c r="D4886" s="18">
        <v>41810</v>
      </c>
      <c r="E4886" t="s">
        <v>3909</v>
      </c>
      <c r="F4886" t="s">
        <v>3937</v>
      </c>
      <c r="G4886" t="s">
        <v>2585</v>
      </c>
      <c r="H4886" t="b">
        <v>0</v>
      </c>
      <c r="I4886" t="b">
        <v>0</v>
      </c>
      <c r="J4886" t="b">
        <v>0</v>
      </c>
      <c r="K4886" t="b">
        <v>0</v>
      </c>
    </row>
    <row r="4887" spans="1:11" x14ac:dyDescent="0.3">
      <c r="A4887" t="s">
        <v>10677</v>
      </c>
      <c r="B4887" t="s">
        <v>10678</v>
      </c>
      <c r="C4887">
        <v>5.8650000000000002</v>
      </c>
      <c r="D4887" s="18">
        <v>41783</v>
      </c>
      <c r="E4887" t="s">
        <v>3893</v>
      </c>
      <c r="F4887" t="s">
        <v>3894</v>
      </c>
      <c r="G4887" t="s">
        <v>2463</v>
      </c>
      <c r="H4887" t="b">
        <v>0</v>
      </c>
      <c r="I4887" t="b">
        <v>0</v>
      </c>
      <c r="J4887" t="b">
        <v>0</v>
      </c>
      <c r="K4887" t="b">
        <v>0</v>
      </c>
    </row>
    <row r="4888" spans="1:11" x14ac:dyDescent="0.3">
      <c r="A4888" t="s">
        <v>10679</v>
      </c>
      <c r="B4888" t="s">
        <v>10680</v>
      </c>
      <c r="C4888">
        <v>5.61</v>
      </c>
      <c r="D4888" s="18">
        <v>41786</v>
      </c>
      <c r="E4888" t="s">
        <v>2230</v>
      </c>
      <c r="F4888" t="s">
        <v>3984</v>
      </c>
      <c r="G4888" t="s">
        <v>2461</v>
      </c>
      <c r="H4888" t="b">
        <v>0</v>
      </c>
      <c r="I4888" t="b">
        <v>0</v>
      </c>
      <c r="J4888" t="b">
        <v>0</v>
      </c>
      <c r="K4888" t="b">
        <v>0</v>
      </c>
    </row>
    <row r="4889" spans="1:11" x14ac:dyDescent="0.3">
      <c r="A4889" t="s">
        <v>10681</v>
      </c>
      <c r="B4889" t="s">
        <v>2163</v>
      </c>
      <c r="C4889">
        <v>8.16</v>
      </c>
      <c r="D4889" s="18">
        <v>41932</v>
      </c>
      <c r="E4889" t="s">
        <v>3922</v>
      </c>
      <c r="F4889" t="s">
        <v>3951</v>
      </c>
      <c r="G4889" t="s">
        <v>2275</v>
      </c>
      <c r="H4889" t="b">
        <v>0</v>
      </c>
      <c r="I4889" t="b">
        <v>0</v>
      </c>
      <c r="J4889" t="b">
        <v>0</v>
      </c>
      <c r="K4889" t="b">
        <v>0</v>
      </c>
    </row>
    <row r="4890" spans="1:11" x14ac:dyDescent="0.3">
      <c r="A4890" t="s">
        <v>10682</v>
      </c>
      <c r="B4890" t="s">
        <v>10683</v>
      </c>
      <c r="C4890">
        <v>8.75</v>
      </c>
      <c r="D4890" s="18">
        <v>41726</v>
      </c>
      <c r="E4890" t="s">
        <v>3968</v>
      </c>
      <c r="F4890" t="s">
        <v>3968</v>
      </c>
      <c r="G4890" t="s">
        <v>2396</v>
      </c>
      <c r="H4890" t="b">
        <v>0</v>
      </c>
      <c r="I4890" t="b">
        <v>0</v>
      </c>
      <c r="J4890" t="b">
        <v>1</v>
      </c>
      <c r="K4890" t="b">
        <v>0</v>
      </c>
    </row>
    <row r="4891" spans="1:11" x14ac:dyDescent="0.3">
      <c r="A4891" t="s">
        <v>10684</v>
      </c>
      <c r="B4891" t="s">
        <v>10685</v>
      </c>
      <c r="C4891">
        <v>5.8650000000000002</v>
      </c>
      <c r="D4891" s="18">
        <v>41787</v>
      </c>
      <c r="E4891" t="s">
        <v>3909</v>
      </c>
      <c r="F4891" t="s">
        <v>3937</v>
      </c>
      <c r="G4891" t="s">
        <v>2672</v>
      </c>
      <c r="H4891" t="b">
        <v>0</v>
      </c>
      <c r="I4891" t="b">
        <v>0</v>
      </c>
      <c r="J4891" t="b">
        <v>0</v>
      </c>
      <c r="K4891" t="b">
        <v>0</v>
      </c>
    </row>
    <row r="4892" spans="1:11" x14ac:dyDescent="0.3">
      <c r="A4892" t="s">
        <v>10686</v>
      </c>
      <c r="B4892" t="s">
        <v>10687</v>
      </c>
      <c r="C4892">
        <v>7.75</v>
      </c>
      <c r="D4892" s="18">
        <v>41841</v>
      </c>
      <c r="E4892" t="s">
        <v>3909</v>
      </c>
      <c r="F4892" t="s">
        <v>3937</v>
      </c>
      <c r="G4892" t="s">
        <v>2689</v>
      </c>
      <c r="H4892" t="b">
        <v>0</v>
      </c>
      <c r="I4892" t="b">
        <v>0</v>
      </c>
      <c r="J4892" t="b">
        <v>0</v>
      </c>
      <c r="K4892" t="b">
        <v>0</v>
      </c>
    </row>
    <row r="4893" spans="1:11" x14ac:dyDescent="0.3">
      <c r="A4893" t="s">
        <v>542</v>
      </c>
      <c r="B4893" t="s">
        <v>541</v>
      </c>
      <c r="C4893">
        <v>8.25</v>
      </c>
      <c r="D4893" s="18">
        <v>41895</v>
      </c>
      <c r="E4893" t="s">
        <v>3909</v>
      </c>
      <c r="F4893" t="s">
        <v>3910</v>
      </c>
      <c r="G4893" t="s">
        <v>2277</v>
      </c>
      <c r="H4893" t="b">
        <v>0</v>
      </c>
      <c r="I4893" t="b">
        <v>0</v>
      </c>
      <c r="J4893" t="b">
        <v>0</v>
      </c>
      <c r="K4893" t="b">
        <v>0</v>
      </c>
    </row>
    <row r="4894" spans="1:11" x14ac:dyDescent="0.3">
      <c r="A4894" t="s">
        <v>10688</v>
      </c>
      <c r="B4894" t="s">
        <v>10689</v>
      </c>
      <c r="C4894">
        <v>6.5</v>
      </c>
      <c r="D4894" s="18">
        <v>41740</v>
      </c>
      <c r="E4894" t="s">
        <v>3909</v>
      </c>
      <c r="F4894" t="s">
        <v>3937</v>
      </c>
      <c r="G4894" t="s">
        <v>2370</v>
      </c>
      <c r="H4894" t="b">
        <v>0</v>
      </c>
      <c r="I4894" t="b">
        <v>0</v>
      </c>
      <c r="J4894" t="b">
        <v>0</v>
      </c>
      <c r="K4894" t="b">
        <v>0</v>
      </c>
    </row>
    <row r="4895" spans="1:11" x14ac:dyDescent="0.3">
      <c r="A4895" t="s">
        <v>189</v>
      </c>
      <c r="B4895" t="s">
        <v>188</v>
      </c>
      <c r="C4895">
        <v>11.75</v>
      </c>
      <c r="D4895" s="18">
        <v>41863</v>
      </c>
      <c r="E4895" t="s">
        <v>3900</v>
      </c>
      <c r="F4895" t="s">
        <v>3901</v>
      </c>
      <c r="G4895" t="s">
        <v>2591</v>
      </c>
      <c r="H4895" t="b">
        <v>0</v>
      </c>
      <c r="I4895" t="b">
        <v>0</v>
      </c>
      <c r="J4895" t="b">
        <v>1</v>
      </c>
      <c r="K4895" t="b">
        <v>0</v>
      </c>
    </row>
    <row r="4896" spans="1:11" x14ac:dyDescent="0.3">
      <c r="A4896" t="s">
        <v>10690</v>
      </c>
      <c r="B4896" t="s">
        <v>10691</v>
      </c>
      <c r="C4896">
        <v>6.5</v>
      </c>
      <c r="D4896" s="18">
        <v>41783</v>
      </c>
      <c r="E4896" t="s">
        <v>3909</v>
      </c>
      <c r="F4896" t="s">
        <v>3937</v>
      </c>
      <c r="G4896" t="s">
        <v>2419</v>
      </c>
      <c r="H4896" t="b">
        <v>0</v>
      </c>
      <c r="I4896" t="b">
        <v>0</v>
      </c>
      <c r="J4896" t="b">
        <v>0</v>
      </c>
      <c r="K4896" t="b">
        <v>0</v>
      </c>
    </row>
    <row r="4897" spans="1:11" x14ac:dyDescent="0.3">
      <c r="A4897" t="s">
        <v>10692</v>
      </c>
      <c r="B4897" t="s">
        <v>10693</v>
      </c>
      <c r="C4897">
        <v>5.25</v>
      </c>
      <c r="D4897" s="18">
        <v>41870</v>
      </c>
      <c r="E4897" t="s">
        <v>3909</v>
      </c>
      <c r="F4897" t="s">
        <v>3910</v>
      </c>
      <c r="G4897" t="s">
        <v>2678</v>
      </c>
      <c r="H4897" t="b">
        <v>0</v>
      </c>
      <c r="I4897" t="b">
        <v>0</v>
      </c>
      <c r="J4897" t="b">
        <v>0</v>
      </c>
      <c r="K4897" t="b">
        <v>0</v>
      </c>
    </row>
    <row r="4898" spans="1:11" x14ac:dyDescent="0.3">
      <c r="A4898" t="s">
        <v>13357</v>
      </c>
      <c r="B4898" t="s">
        <v>13358</v>
      </c>
      <c r="C4898">
        <v>8.75</v>
      </c>
      <c r="D4898" s="18">
        <v>42021</v>
      </c>
      <c r="E4898" t="s">
        <v>3893</v>
      </c>
      <c r="F4898" t="s">
        <v>3894</v>
      </c>
      <c r="G4898" t="s">
        <v>2277</v>
      </c>
      <c r="H4898" t="b">
        <v>0</v>
      </c>
      <c r="I4898" t="b">
        <v>0</v>
      </c>
      <c r="J4898" t="b">
        <v>0</v>
      </c>
      <c r="K4898" t="b">
        <v>0</v>
      </c>
    </row>
    <row r="4899" spans="1:11" x14ac:dyDescent="0.3">
      <c r="A4899" t="s">
        <v>10694</v>
      </c>
      <c r="B4899" t="s">
        <v>10695</v>
      </c>
      <c r="C4899">
        <v>2.8050000000000002</v>
      </c>
      <c r="D4899" s="18">
        <v>41930</v>
      </c>
      <c r="E4899" t="s">
        <v>2230</v>
      </c>
      <c r="F4899" t="s">
        <v>3955</v>
      </c>
      <c r="G4899" t="s">
        <v>3581</v>
      </c>
      <c r="H4899" t="b">
        <v>0</v>
      </c>
      <c r="I4899" t="b">
        <v>0</v>
      </c>
      <c r="J4899" t="b">
        <v>0</v>
      </c>
      <c r="K4899" t="b">
        <v>0</v>
      </c>
    </row>
    <row r="4900" spans="1:11" x14ac:dyDescent="0.3">
      <c r="A4900" t="s">
        <v>10696</v>
      </c>
      <c r="B4900" t="s">
        <v>937</v>
      </c>
      <c r="C4900">
        <v>2.5</v>
      </c>
      <c r="D4900" s="18">
        <v>41831</v>
      </c>
      <c r="E4900" t="s">
        <v>3909</v>
      </c>
      <c r="F4900" t="s">
        <v>3937</v>
      </c>
      <c r="G4900" t="s">
        <v>2596</v>
      </c>
      <c r="H4900" t="b">
        <v>0</v>
      </c>
      <c r="I4900" t="b">
        <v>0</v>
      </c>
      <c r="J4900" t="b">
        <v>0</v>
      </c>
      <c r="K4900" t="b">
        <v>0</v>
      </c>
    </row>
    <row r="4901" spans="1:11" x14ac:dyDescent="0.3">
      <c r="A4901" t="s">
        <v>10697</v>
      </c>
      <c r="B4901" t="s">
        <v>1009</v>
      </c>
      <c r="C4901">
        <v>9.69</v>
      </c>
      <c r="D4901" s="18">
        <v>41936</v>
      </c>
      <c r="E4901" t="s">
        <v>3922</v>
      </c>
      <c r="F4901" t="s">
        <v>3923</v>
      </c>
      <c r="G4901" t="s">
        <v>3493</v>
      </c>
      <c r="H4901" t="b">
        <v>0</v>
      </c>
      <c r="I4901" t="b">
        <v>0</v>
      </c>
      <c r="J4901" t="b">
        <v>0</v>
      </c>
      <c r="K4901" t="b">
        <v>0</v>
      </c>
    </row>
    <row r="4902" spans="1:11" x14ac:dyDescent="0.3">
      <c r="A4902" t="s">
        <v>10697</v>
      </c>
      <c r="B4902" t="s">
        <v>10698</v>
      </c>
      <c r="C4902">
        <v>5.0999999999999996</v>
      </c>
      <c r="D4902" s="18">
        <v>41977</v>
      </c>
      <c r="E4902" t="s">
        <v>3922</v>
      </c>
      <c r="F4902" t="s">
        <v>3985</v>
      </c>
      <c r="G4902" t="s">
        <v>3394</v>
      </c>
      <c r="H4902" t="b">
        <v>0</v>
      </c>
      <c r="I4902" t="b">
        <v>1</v>
      </c>
      <c r="J4902" t="b">
        <v>0</v>
      </c>
      <c r="K4902" t="b">
        <v>0</v>
      </c>
    </row>
    <row r="4903" spans="1:11" x14ac:dyDescent="0.3">
      <c r="A4903" t="s">
        <v>10699</v>
      </c>
      <c r="B4903" t="s">
        <v>10700</v>
      </c>
      <c r="C4903">
        <v>15.25</v>
      </c>
      <c r="D4903" s="18">
        <v>41926</v>
      </c>
      <c r="E4903" t="s">
        <v>3909</v>
      </c>
      <c r="F4903" t="s">
        <v>3929</v>
      </c>
      <c r="G4903" t="s">
        <v>3214</v>
      </c>
      <c r="H4903" t="b">
        <v>0</v>
      </c>
      <c r="I4903" t="b">
        <v>0</v>
      </c>
      <c r="J4903" t="b">
        <v>0</v>
      </c>
      <c r="K4903" t="b">
        <v>0</v>
      </c>
    </row>
    <row r="4904" spans="1:11" x14ac:dyDescent="0.3">
      <c r="A4904" t="s">
        <v>10701</v>
      </c>
      <c r="B4904" t="s">
        <v>10702</v>
      </c>
      <c r="C4904">
        <v>8.16</v>
      </c>
      <c r="D4904" s="18">
        <v>41767</v>
      </c>
      <c r="E4904" t="s">
        <v>3909</v>
      </c>
      <c r="F4904" t="s">
        <v>3937</v>
      </c>
      <c r="G4904" t="s">
        <v>2421</v>
      </c>
      <c r="H4904" t="b">
        <v>0</v>
      </c>
      <c r="I4904" t="b">
        <v>0</v>
      </c>
      <c r="J4904" t="b">
        <v>0</v>
      </c>
      <c r="K4904" t="b">
        <v>0</v>
      </c>
    </row>
    <row r="4905" spans="1:11" x14ac:dyDescent="0.3">
      <c r="A4905" t="s">
        <v>10703</v>
      </c>
      <c r="B4905" t="s">
        <v>10704</v>
      </c>
      <c r="C4905">
        <v>8.0850000000000009</v>
      </c>
      <c r="D4905" s="18">
        <v>41738</v>
      </c>
      <c r="E4905" t="s">
        <v>3968</v>
      </c>
      <c r="F4905" t="s">
        <v>3968</v>
      </c>
      <c r="G4905" t="s">
        <v>2382</v>
      </c>
      <c r="H4905" t="b">
        <v>0</v>
      </c>
      <c r="I4905" t="b">
        <v>0</v>
      </c>
      <c r="J4905" t="b">
        <v>1</v>
      </c>
      <c r="K4905" t="b">
        <v>0</v>
      </c>
    </row>
    <row r="4906" spans="1:11" x14ac:dyDescent="0.3">
      <c r="A4906" t="s">
        <v>10705</v>
      </c>
      <c r="B4906" t="s">
        <v>10706</v>
      </c>
      <c r="C4906">
        <v>6.12</v>
      </c>
      <c r="D4906" s="18">
        <v>41788</v>
      </c>
      <c r="E4906" t="s">
        <v>3909</v>
      </c>
      <c r="F4906" t="s">
        <v>3937</v>
      </c>
      <c r="G4906" t="s">
        <v>2253</v>
      </c>
      <c r="H4906" t="b">
        <v>0</v>
      </c>
      <c r="I4906" t="b">
        <v>0</v>
      </c>
      <c r="J4906" t="b">
        <v>0</v>
      </c>
      <c r="K4906" t="b">
        <v>0</v>
      </c>
    </row>
    <row r="4907" spans="1:11" x14ac:dyDescent="0.3">
      <c r="A4907" t="s">
        <v>10707</v>
      </c>
      <c r="B4907" t="s">
        <v>10708</v>
      </c>
      <c r="C4907">
        <v>8.9250000000000007</v>
      </c>
      <c r="D4907" s="18">
        <v>41758</v>
      </c>
      <c r="E4907" t="s">
        <v>3968</v>
      </c>
      <c r="F4907" t="s">
        <v>3968</v>
      </c>
      <c r="G4907" t="s">
        <v>2362</v>
      </c>
      <c r="H4907" t="b">
        <v>0</v>
      </c>
      <c r="I4907" t="b">
        <v>0</v>
      </c>
      <c r="J4907" t="b">
        <v>1</v>
      </c>
      <c r="K4907" t="b">
        <v>0</v>
      </c>
    </row>
    <row r="4908" spans="1:11" x14ac:dyDescent="0.3">
      <c r="A4908" t="s">
        <v>10709</v>
      </c>
      <c r="B4908" t="s">
        <v>10710</v>
      </c>
      <c r="C4908">
        <v>6.12</v>
      </c>
      <c r="D4908" s="18">
        <v>41817</v>
      </c>
      <c r="E4908" t="s">
        <v>3968</v>
      </c>
      <c r="F4908" t="s">
        <v>3968</v>
      </c>
      <c r="G4908" t="s">
        <v>2356</v>
      </c>
      <c r="H4908" t="b">
        <v>0</v>
      </c>
      <c r="I4908" t="b">
        <v>0</v>
      </c>
      <c r="J4908" t="b">
        <v>1</v>
      </c>
      <c r="K4908" t="b">
        <v>0</v>
      </c>
    </row>
    <row r="4909" spans="1:11" x14ac:dyDescent="0.3">
      <c r="A4909" t="s">
        <v>10711</v>
      </c>
      <c r="B4909" t="s">
        <v>10712</v>
      </c>
      <c r="C4909">
        <v>5.25</v>
      </c>
      <c r="D4909" s="18">
        <v>41703</v>
      </c>
      <c r="E4909" t="s">
        <v>3909</v>
      </c>
      <c r="F4909" t="s">
        <v>3937</v>
      </c>
      <c r="G4909" t="s">
        <v>2275</v>
      </c>
      <c r="H4909" t="b">
        <v>0</v>
      </c>
      <c r="I4909" t="b">
        <v>0</v>
      </c>
      <c r="J4909" t="b">
        <v>0</v>
      </c>
      <c r="K4909" t="b">
        <v>0</v>
      </c>
    </row>
    <row r="4910" spans="1:11" x14ac:dyDescent="0.3">
      <c r="A4910" t="s">
        <v>10713</v>
      </c>
      <c r="B4910" t="s">
        <v>10714</v>
      </c>
      <c r="C4910">
        <v>7.5</v>
      </c>
      <c r="D4910" s="18">
        <v>41713</v>
      </c>
      <c r="E4910" t="s">
        <v>3909</v>
      </c>
      <c r="F4910" t="s">
        <v>3937</v>
      </c>
      <c r="G4910" t="s">
        <v>2253</v>
      </c>
      <c r="H4910" t="b">
        <v>0</v>
      </c>
      <c r="I4910" t="b">
        <v>0</v>
      </c>
      <c r="J4910" t="b">
        <v>0</v>
      </c>
      <c r="K4910" t="b">
        <v>0</v>
      </c>
    </row>
    <row r="4911" spans="1:11" x14ac:dyDescent="0.3">
      <c r="A4911" t="s">
        <v>10715</v>
      </c>
      <c r="B4911" t="s">
        <v>10716</v>
      </c>
      <c r="C4911">
        <v>7.14</v>
      </c>
      <c r="D4911" s="18">
        <v>41792</v>
      </c>
      <c r="E4911" t="s">
        <v>3968</v>
      </c>
      <c r="F4911" t="s">
        <v>3968</v>
      </c>
      <c r="G4911" t="s">
        <v>2455</v>
      </c>
      <c r="H4911" t="b">
        <v>0</v>
      </c>
      <c r="I4911" t="b">
        <v>0</v>
      </c>
      <c r="J4911" t="b">
        <v>1</v>
      </c>
      <c r="K4911" t="b">
        <v>0</v>
      </c>
    </row>
    <row r="4912" spans="1:11" x14ac:dyDescent="0.3">
      <c r="A4912" t="s">
        <v>10717</v>
      </c>
      <c r="B4912" t="s">
        <v>10718</v>
      </c>
      <c r="C4912">
        <v>6.75</v>
      </c>
      <c r="D4912" s="18">
        <v>41719</v>
      </c>
      <c r="E4912" t="s">
        <v>3968</v>
      </c>
      <c r="F4912" t="s">
        <v>3968</v>
      </c>
      <c r="G4912" t="s">
        <v>2429</v>
      </c>
      <c r="H4912" t="b">
        <v>0</v>
      </c>
      <c r="I4912" t="b">
        <v>0</v>
      </c>
      <c r="J4912" t="b">
        <v>1</v>
      </c>
      <c r="K4912" t="b">
        <v>0</v>
      </c>
    </row>
    <row r="4913" spans="1:11" x14ac:dyDescent="0.3">
      <c r="A4913" t="s">
        <v>10719</v>
      </c>
      <c r="B4913" t="s">
        <v>10720</v>
      </c>
      <c r="C4913">
        <v>11.5</v>
      </c>
      <c r="D4913" s="18">
        <v>41977</v>
      </c>
      <c r="E4913" t="s">
        <v>3893</v>
      </c>
      <c r="F4913" t="s">
        <v>3894</v>
      </c>
      <c r="G4913" t="s">
        <v>3106</v>
      </c>
      <c r="H4913" t="b">
        <v>1</v>
      </c>
      <c r="I4913" t="b">
        <v>1</v>
      </c>
      <c r="J4913" t="b">
        <v>0</v>
      </c>
      <c r="K4913" t="b">
        <v>0</v>
      </c>
    </row>
    <row r="4914" spans="1:11" x14ac:dyDescent="0.3">
      <c r="A4914" t="s">
        <v>10721</v>
      </c>
      <c r="B4914" t="s">
        <v>10722</v>
      </c>
      <c r="C4914">
        <v>6.8849999999999998</v>
      </c>
      <c r="D4914" s="18">
        <v>41761</v>
      </c>
      <c r="E4914" t="s">
        <v>3909</v>
      </c>
      <c r="F4914" t="s">
        <v>3937</v>
      </c>
      <c r="G4914" t="s">
        <v>2382</v>
      </c>
      <c r="H4914" t="b">
        <v>0</v>
      </c>
      <c r="I4914" t="b">
        <v>0</v>
      </c>
      <c r="J4914" t="b">
        <v>0</v>
      </c>
      <c r="K4914" t="b">
        <v>0</v>
      </c>
    </row>
    <row r="4915" spans="1:11" x14ac:dyDescent="0.3">
      <c r="A4915" t="s">
        <v>10723</v>
      </c>
      <c r="B4915" t="s">
        <v>10724</v>
      </c>
      <c r="C4915">
        <v>5.25</v>
      </c>
      <c r="D4915" s="18">
        <v>41782</v>
      </c>
      <c r="E4915" t="s">
        <v>3893</v>
      </c>
      <c r="F4915" t="s">
        <v>3941</v>
      </c>
      <c r="G4915" t="s">
        <v>2301</v>
      </c>
      <c r="H4915" t="b">
        <v>0</v>
      </c>
      <c r="I4915" t="b">
        <v>0</v>
      </c>
      <c r="J4915" t="b">
        <v>0</v>
      </c>
      <c r="K4915" t="b">
        <v>0</v>
      </c>
    </row>
    <row r="4916" spans="1:11" x14ac:dyDescent="0.3">
      <c r="A4916" t="s">
        <v>10725</v>
      </c>
      <c r="B4916" t="s">
        <v>10726</v>
      </c>
      <c r="C4916">
        <v>10</v>
      </c>
      <c r="D4916" s="18">
        <v>41731</v>
      </c>
      <c r="E4916" t="s">
        <v>3909</v>
      </c>
      <c r="F4916" t="s">
        <v>3937</v>
      </c>
      <c r="G4916" t="s">
        <v>2366</v>
      </c>
      <c r="H4916" t="b">
        <v>0</v>
      </c>
      <c r="I4916" t="b">
        <v>0</v>
      </c>
      <c r="J4916" t="b">
        <v>0</v>
      </c>
      <c r="K4916" t="b">
        <v>0</v>
      </c>
    </row>
    <row r="4917" spans="1:11" x14ac:dyDescent="0.3">
      <c r="A4917" t="s">
        <v>10727</v>
      </c>
      <c r="B4917" t="s">
        <v>10728</v>
      </c>
      <c r="C4917">
        <v>5.0999999999999996</v>
      </c>
      <c r="D4917" s="18">
        <v>41755</v>
      </c>
      <c r="E4917" t="s">
        <v>3968</v>
      </c>
      <c r="F4917" t="s">
        <v>3968</v>
      </c>
      <c r="G4917" t="s">
        <v>2382</v>
      </c>
      <c r="H4917" t="b">
        <v>0</v>
      </c>
      <c r="I4917" t="b">
        <v>0</v>
      </c>
      <c r="J4917" t="b">
        <v>1</v>
      </c>
      <c r="K4917" t="b">
        <v>0</v>
      </c>
    </row>
    <row r="4918" spans="1:11" x14ac:dyDescent="0.3">
      <c r="A4918" t="s">
        <v>10729</v>
      </c>
      <c r="B4918" t="s">
        <v>10730</v>
      </c>
      <c r="C4918">
        <v>8.67</v>
      </c>
      <c r="D4918" s="18">
        <v>41774</v>
      </c>
      <c r="E4918" t="s">
        <v>3900</v>
      </c>
      <c r="F4918" t="s">
        <v>3960</v>
      </c>
      <c r="G4918" t="s">
        <v>2415</v>
      </c>
      <c r="H4918" t="b">
        <v>0</v>
      </c>
      <c r="I4918" t="b">
        <v>0</v>
      </c>
      <c r="J4918" t="b">
        <v>1</v>
      </c>
      <c r="K4918" t="b">
        <v>0</v>
      </c>
    </row>
    <row r="4919" spans="1:11" x14ac:dyDescent="0.3">
      <c r="A4919" t="s">
        <v>10731</v>
      </c>
      <c r="B4919" t="s">
        <v>10732</v>
      </c>
      <c r="C4919">
        <v>5.5</v>
      </c>
      <c r="D4919" s="18">
        <v>41893</v>
      </c>
      <c r="E4919" t="s">
        <v>3909</v>
      </c>
      <c r="F4919" t="s">
        <v>3937</v>
      </c>
      <c r="G4919" t="s">
        <v>2953</v>
      </c>
      <c r="H4919" t="b">
        <v>0</v>
      </c>
      <c r="I4919" t="b">
        <v>0</v>
      </c>
      <c r="J4919" t="b">
        <v>0</v>
      </c>
      <c r="K4919" t="b">
        <v>0</v>
      </c>
    </row>
    <row r="4920" spans="1:11" x14ac:dyDescent="0.3">
      <c r="A4920" t="s">
        <v>12776</v>
      </c>
      <c r="B4920" t="s">
        <v>682</v>
      </c>
      <c r="C4920">
        <v>7.65</v>
      </c>
      <c r="D4920" s="18">
        <v>41943</v>
      </c>
      <c r="E4920" t="s">
        <v>3893</v>
      </c>
      <c r="F4920" t="s">
        <v>3894</v>
      </c>
      <c r="G4920" t="s">
        <v>3674</v>
      </c>
      <c r="H4920" t="b">
        <v>0</v>
      </c>
      <c r="I4920" t="b">
        <v>0</v>
      </c>
      <c r="J4920" t="b">
        <v>0</v>
      </c>
      <c r="K4920" t="b">
        <v>0</v>
      </c>
    </row>
    <row r="4921" spans="1:11" x14ac:dyDescent="0.3">
      <c r="A4921" t="s">
        <v>10733</v>
      </c>
      <c r="B4921" t="s">
        <v>10734</v>
      </c>
      <c r="C4921">
        <v>7.25</v>
      </c>
      <c r="D4921" s="18">
        <v>41708</v>
      </c>
      <c r="E4921" t="s">
        <v>3909</v>
      </c>
      <c r="F4921" t="s">
        <v>3937</v>
      </c>
      <c r="G4921" t="s">
        <v>2369</v>
      </c>
      <c r="H4921" t="b">
        <v>0</v>
      </c>
      <c r="I4921" t="b">
        <v>0</v>
      </c>
      <c r="J4921" t="b">
        <v>0</v>
      </c>
      <c r="K4921" t="b">
        <v>0</v>
      </c>
    </row>
    <row r="4922" spans="1:11" x14ac:dyDescent="0.3">
      <c r="A4922" t="s">
        <v>10735</v>
      </c>
      <c r="B4922" t="s">
        <v>10736</v>
      </c>
      <c r="C4922">
        <v>5</v>
      </c>
      <c r="D4922" s="18">
        <v>41607</v>
      </c>
      <c r="E4922" t="s">
        <v>3909</v>
      </c>
      <c r="F4922" t="s">
        <v>3937</v>
      </c>
      <c r="G4922" t="s">
        <v>2758</v>
      </c>
      <c r="H4922" t="b">
        <v>0</v>
      </c>
      <c r="I4922" t="b">
        <v>0</v>
      </c>
      <c r="J4922" t="b">
        <v>0</v>
      </c>
      <c r="K4922" t="b">
        <v>0</v>
      </c>
    </row>
    <row r="4923" spans="1:11" x14ac:dyDescent="0.3">
      <c r="A4923" t="s">
        <v>10737</v>
      </c>
      <c r="B4923" t="s">
        <v>10738</v>
      </c>
      <c r="C4923">
        <v>3.57</v>
      </c>
      <c r="D4923" s="18">
        <v>41768</v>
      </c>
      <c r="E4923" t="s">
        <v>3968</v>
      </c>
      <c r="F4923" t="s">
        <v>3968</v>
      </c>
      <c r="G4923" t="s">
        <v>2362</v>
      </c>
      <c r="H4923" t="b">
        <v>0</v>
      </c>
      <c r="I4923" t="b">
        <v>0</v>
      </c>
      <c r="J4923" t="b">
        <v>1</v>
      </c>
      <c r="K4923" t="b">
        <v>0</v>
      </c>
    </row>
    <row r="4924" spans="1:11" x14ac:dyDescent="0.3">
      <c r="A4924" t="s">
        <v>10739</v>
      </c>
      <c r="B4924" t="s">
        <v>202</v>
      </c>
      <c r="C4924">
        <v>3</v>
      </c>
      <c r="D4924" s="18">
        <v>41932</v>
      </c>
      <c r="E4924" t="s">
        <v>3922</v>
      </c>
      <c r="F4924" t="s">
        <v>3923</v>
      </c>
      <c r="G4924" t="s">
        <v>2937</v>
      </c>
      <c r="H4924" t="b">
        <v>0</v>
      </c>
      <c r="I4924" t="b">
        <v>0</v>
      </c>
      <c r="J4924" t="b">
        <v>0</v>
      </c>
      <c r="K4924" t="b">
        <v>0</v>
      </c>
    </row>
    <row r="4925" spans="1:11" x14ac:dyDescent="0.3">
      <c r="A4925" t="s">
        <v>10740</v>
      </c>
      <c r="B4925" t="s">
        <v>10741</v>
      </c>
      <c r="C4925">
        <v>8.25</v>
      </c>
      <c r="D4925" s="18">
        <v>41786</v>
      </c>
      <c r="E4925" t="s">
        <v>3968</v>
      </c>
      <c r="F4925" t="s">
        <v>3968</v>
      </c>
      <c r="G4925" t="s">
        <v>4918</v>
      </c>
      <c r="H4925" t="b">
        <v>0</v>
      </c>
      <c r="I4925" t="b">
        <v>0</v>
      </c>
      <c r="J4925" t="b">
        <v>1</v>
      </c>
      <c r="K4925" t="b">
        <v>0</v>
      </c>
    </row>
    <row r="4926" spans="1:11" x14ac:dyDescent="0.3">
      <c r="A4926" t="s">
        <v>1454</v>
      </c>
      <c r="B4926" t="s">
        <v>1453</v>
      </c>
      <c r="C4926">
        <v>5.0999999999999996</v>
      </c>
      <c r="D4926" s="18">
        <v>41940</v>
      </c>
      <c r="E4926" t="s">
        <v>3968</v>
      </c>
      <c r="F4926" t="s">
        <v>3968</v>
      </c>
      <c r="G4926" t="s">
        <v>2869</v>
      </c>
      <c r="H4926" t="b">
        <v>0</v>
      </c>
      <c r="I4926" t="b">
        <v>0</v>
      </c>
      <c r="J4926" t="b">
        <v>1</v>
      </c>
      <c r="K4926" t="b">
        <v>0</v>
      </c>
    </row>
    <row r="4927" spans="1:11" x14ac:dyDescent="0.3">
      <c r="A4927" t="s">
        <v>10742</v>
      </c>
      <c r="B4927" t="s">
        <v>10743</v>
      </c>
      <c r="C4927">
        <v>3.57</v>
      </c>
      <c r="D4927" s="18">
        <v>41778</v>
      </c>
      <c r="E4927" t="s">
        <v>3968</v>
      </c>
      <c r="F4927" t="s">
        <v>3968</v>
      </c>
      <c r="G4927" t="s">
        <v>2366</v>
      </c>
      <c r="H4927" t="b">
        <v>0</v>
      </c>
      <c r="I4927" t="b">
        <v>0</v>
      </c>
      <c r="J4927" t="b">
        <v>1</v>
      </c>
      <c r="K4927" t="b">
        <v>0</v>
      </c>
    </row>
    <row r="4928" spans="1:11" x14ac:dyDescent="0.3">
      <c r="A4928" t="s">
        <v>10744</v>
      </c>
      <c r="B4928" t="s">
        <v>10745</v>
      </c>
      <c r="C4928">
        <v>5.25</v>
      </c>
      <c r="D4928" s="18">
        <v>41687</v>
      </c>
      <c r="E4928" t="s">
        <v>3909</v>
      </c>
      <c r="F4928" t="s">
        <v>3937</v>
      </c>
      <c r="G4928" t="s">
        <v>2259</v>
      </c>
      <c r="H4928" t="b">
        <v>0</v>
      </c>
      <c r="I4928" t="b">
        <v>0</v>
      </c>
      <c r="J4928" t="b">
        <v>0</v>
      </c>
      <c r="K4928" t="b">
        <v>0</v>
      </c>
    </row>
    <row r="4929" spans="1:11" x14ac:dyDescent="0.3">
      <c r="A4929" t="s">
        <v>10746</v>
      </c>
      <c r="B4929" t="s">
        <v>10747</v>
      </c>
      <c r="C4929">
        <v>2.8050000000000002</v>
      </c>
      <c r="D4929" s="18">
        <v>41750</v>
      </c>
      <c r="E4929" t="s">
        <v>3968</v>
      </c>
      <c r="F4929" t="s">
        <v>3968</v>
      </c>
      <c r="G4929" t="s">
        <v>2271</v>
      </c>
      <c r="H4929" t="b">
        <v>0</v>
      </c>
      <c r="I4929" t="b">
        <v>0</v>
      </c>
      <c r="J4929" t="b">
        <v>1</v>
      </c>
      <c r="K4929" t="b">
        <v>0</v>
      </c>
    </row>
    <row r="4930" spans="1:11" x14ac:dyDescent="0.3">
      <c r="A4930" t="s">
        <v>10748</v>
      </c>
      <c r="B4930" t="s">
        <v>10749</v>
      </c>
      <c r="C4930">
        <v>3.25</v>
      </c>
      <c r="D4930" s="18">
        <v>41877</v>
      </c>
      <c r="E4930" t="s">
        <v>3909</v>
      </c>
      <c r="F4930" t="s">
        <v>3937</v>
      </c>
      <c r="G4930" t="s">
        <v>3214</v>
      </c>
      <c r="H4930" t="b">
        <v>0</v>
      </c>
      <c r="I4930" t="b">
        <v>0</v>
      </c>
      <c r="J4930" t="b">
        <v>0</v>
      </c>
      <c r="K4930" t="b">
        <v>0</v>
      </c>
    </row>
    <row r="4931" spans="1:11" x14ac:dyDescent="0.3">
      <c r="A4931" t="s">
        <v>10750</v>
      </c>
      <c r="B4931" t="s">
        <v>10751</v>
      </c>
      <c r="C4931">
        <v>10.75</v>
      </c>
      <c r="D4931" s="18">
        <v>41790</v>
      </c>
      <c r="E4931" t="s">
        <v>3909</v>
      </c>
      <c r="F4931" t="s">
        <v>3937</v>
      </c>
      <c r="G4931" t="s">
        <v>2329</v>
      </c>
      <c r="H4931" t="b">
        <v>0</v>
      </c>
      <c r="I4931" t="b">
        <v>0</v>
      </c>
      <c r="J4931" t="b">
        <v>0</v>
      </c>
      <c r="K4931" t="b">
        <v>0</v>
      </c>
    </row>
    <row r="4932" spans="1:11" x14ac:dyDescent="0.3">
      <c r="A4932" t="s">
        <v>1933</v>
      </c>
      <c r="B4932" t="s">
        <v>1932</v>
      </c>
      <c r="C4932">
        <v>5.25</v>
      </c>
      <c r="D4932" s="18">
        <v>41858</v>
      </c>
      <c r="E4932" t="s">
        <v>3909</v>
      </c>
      <c r="F4932" t="s">
        <v>3937</v>
      </c>
      <c r="G4932" t="s">
        <v>2961</v>
      </c>
      <c r="H4932" t="b">
        <v>0</v>
      </c>
      <c r="I4932" t="b">
        <v>0</v>
      </c>
      <c r="J4932" t="b">
        <v>0</v>
      </c>
      <c r="K4932" t="b">
        <v>0</v>
      </c>
    </row>
    <row r="4933" spans="1:11" x14ac:dyDescent="0.3">
      <c r="A4933" t="s">
        <v>13030</v>
      </c>
      <c r="B4933" t="s">
        <v>12970</v>
      </c>
      <c r="C4933">
        <v>6.12</v>
      </c>
      <c r="D4933" s="18">
        <v>42016</v>
      </c>
      <c r="E4933" t="s">
        <v>3893</v>
      </c>
      <c r="F4933" t="s">
        <v>4117</v>
      </c>
      <c r="G4933" t="s">
        <v>3589</v>
      </c>
      <c r="H4933" t="b">
        <v>0</v>
      </c>
      <c r="I4933" t="b">
        <v>0</v>
      </c>
      <c r="J4933" t="b">
        <v>0</v>
      </c>
      <c r="K4933" t="b">
        <v>0</v>
      </c>
    </row>
    <row r="4934" spans="1:11" x14ac:dyDescent="0.3">
      <c r="A4934" t="s">
        <v>10752</v>
      </c>
      <c r="B4934" t="s">
        <v>10753</v>
      </c>
      <c r="C4934">
        <v>3.25</v>
      </c>
      <c r="D4934" s="18">
        <v>41895</v>
      </c>
      <c r="E4934" t="s">
        <v>2230</v>
      </c>
      <c r="F4934" t="s">
        <v>3984</v>
      </c>
      <c r="G4934" t="s">
        <v>2752</v>
      </c>
      <c r="H4934" t="b">
        <v>0</v>
      </c>
      <c r="I4934" t="b">
        <v>0</v>
      </c>
      <c r="J4934" t="b">
        <v>0</v>
      </c>
      <c r="K4934" t="b">
        <v>0</v>
      </c>
    </row>
    <row r="4935" spans="1:11" x14ac:dyDescent="0.3">
      <c r="A4935" t="s">
        <v>10754</v>
      </c>
      <c r="B4935" t="s">
        <v>888</v>
      </c>
      <c r="C4935">
        <v>7.14</v>
      </c>
      <c r="D4935" s="18">
        <v>41933</v>
      </c>
      <c r="E4935" t="s">
        <v>2230</v>
      </c>
      <c r="F4935" t="s">
        <v>3955</v>
      </c>
      <c r="G4935" t="s">
        <v>2689</v>
      </c>
      <c r="H4935" t="b">
        <v>0</v>
      </c>
      <c r="I4935" t="b">
        <v>0</v>
      </c>
      <c r="J4935" t="b">
        <v>0</v>
      </c>
      <c r="K4935" t="b">
        <v>0</v>
      </c>
    </row>
    <row r="4936" spans="1:11" x14ac:dyDescent="0.3">
      <c r="A4936" t="s">
        <v>10755</v>
      </c>
      <c r="B4936" t="s">
        <v>10756</v>
      </c>
      <c r="C4936">
        <v>5.25</v>
      </c>
      <c r="D4936" s="18">
        <v>41822</v>
      </c>
      <c r="E4936" t="s">
        <v>3909</v>
      </c>
      <c r="F4936" t="s">
        <v>3937</v>
      </c>
      <c r="G4936" t="s">
        <v>2398</v>
      </c>
      <c r="H4936" t="b">
        <v>0</v>
      </c>
      <c r="I4936" t="b">
        <v>0</v>
      </c>
      <c r="J4936" t="b">
        <v>0</v>
      </c>
      <c r="K4936" t="b">
        <v>0</v>
      </c>
    </row>
    <row r="4937" spans="1:11" x14ac:dyDescent="0.3">
      <c r="A4937" t="s">
        <v>10757</v>
      </c>
      <c r="B4937" t="s">
        <v>10758</v>
      </c>
      <c r="C4937">
        <v>3.25</v>
      </c>
      <c r="D4937" s="18">
        <v>41842</v>
      </c>
      <c r="E4937" t="s">
        <v>3909</v>
      </c>
      <c r="F4937" t="s">
        <v>3937</v>
      </c>
      <c r="G4937" t="s">
        <v>2487</v>
      </c>
      <c r="H4937" t="b">
        <v>0</v>
      </c>
      <c r="I4937" t="b">
        <v>0</v>
      </c>
      <c r="J4937" t="b">
        <v>0</v>
      </c>
      <c r="K4937" t="b">
        <v>0</v>
      </c>
    </row>
    <row r="4938" spans="1:11" x14ac:dyDescent="0.3">
      <c r="A4938" t="s">
        <v>11780</v>
      </c>
      <c r="B4938" t="s">
        <v>11781</v>
      </c>
      <c r="C4938">
        <v>12.5</v>
      </c>
      <c r="D4938" s="18">
        <v>41984</v>
      </c>
      <c r="E4938" t="s">
        <v>3900</v>
      </c>
      <c r="F4938" t="s">
        <v>4277</v>
      </c>
      <c r="G4938" t="s">
        <v>2727</v>
      </c>
      <c r="H4938" t="b">
        <v>1</v>
      </c>
      <c r="I4938" t="b">
        <v>1</v>
      </c>
      <c r="J4938" t="b">
        <v>1</v>
      </c>
      <c r="K4938" t="b">
        <v>0</v>
      </c>
    </row>
    <row r="4939" spans="1:11" x14ac:dyDescent="0.3">
      <c r="A4939" t="s">
        <v>10759</v>
      </c>
      <c r="B4939" t="s">
        <v>10760</v>
      </c>
      <c r="C4939">
        <v>5.0999999999999996</v>
      </c>
      <c r="D4939" s="18">
        <v>41717</v>
      </c>
      <c r="E4939" t="s">
        <v>3968</v>
      </c>
      <c r="F4939" t="s">
        <v>3968</v>
      </c>
      <c r="G4939" t="s">
        <v>2370</v>
      </c>
      <c r="H4939" t="b">
        <v>0</v>
      </c>
      <c r="I4939" t="b">
        <v>0</v>
      </c>
      <c r="J4939" t="b">
        <v>1</v>
      </c>
      <c r="K4939" t="b">
        <v>0</v>
      </c>
    </row>
    <row r="4940" spans="1:11" x14ac:dyDescent="0.3">
      <c r="A4940" t="s">
        <v>411</v>
      </c>
      <c r="B4940" t="s">
        <v>410</v>
      </c>
      <c r="C4940">
        <v>6.12</v>
      </c>
      <c r="D4940" s="18">
        <v>41820</v>
      </c>
      <c r="E4940" t="s">
        <v>2230</v>
      </c>
      <c r="F4940" t="s">
        <v>3984</v>
      </c>
      <c r="G4940" t="s">
        <v>2666</v>
      </c>
      <c r="H4940" t="b">
        <v>0</v>
      </c>
      <c r="I4940" t="b">
        <v>0</v>
      </c>
      <c r="J4940" t="b">
        <v>0</v>
      </c>
      <c r="K4940" t="b">
        <v>0</v>
      </c>
    </row>
    <row r="4941" spans="1:11" x14ac:dyDescent="0.3">
      <c r="A4941" t="s">
        <v>10761</v>
      </c>
      <c r="B4941" t="s">
        <v>10762</v>
      </c>
      <c r="C4941">
        <v>6.75</v>
      </c>
      <c r="D4941" s="18">
        <v>41762</v>
      </c>
      <c r="E4941" t="s">
        <v>3909</v>
      </c>
      <c r="F4941" t="s">
        <v>3937</v>
      </c>
      <c r="G4941" t="s">
        <v>2362</v>
      </c>
      <c r="H4941" t="b">
        <v>0</v>
      </c>
      <c r="I4941" t="b">
        <v>0</v>
      </c>
      <c r="J4941" t="b">
        <v>0</v>
      </c>
      <c r="K4941" t="b">
        <v>0</v>
      </c>
    </row>
    <row r="4942" spans="1:11" x14ac:dyDescent="0.3">
      <c r="A4942" t="s">
        <v>10763</v>
      </c>
      <c r="B4942" t="s">
        <v>10764</v>
      </c>
      <c r="C4942">
        <v>4.8449999999999998</v>
      </c>
      <c r="D4942" s="18">
        <v>41759</v>
      </c>
      <c r="E4942" t="s">
        <v>3922</v>
      </c>
      <c r="F4942" t="s">
        <v>3923</v>
      </c>
      <c r="G4942" t="s">
        <v>2421</v>
      </c>
      <c r="H4942" t="b">
        <v>0</v>
      </c>
      <c r="I4942" t="b">
        <v>0</v>
      </c>
      <c r="J4942" t="b">
        <v>0</v>
      </c>
      <c r="K4942" t="b">
        <v>0</v>
      </c>
    </row>
    <row r="4943" spans="1:11" x14ac:dyDescent="0.3">
      <c r="A4943" t="s">
        <v>10765</v>
      </c>
      <c r="B4943" t="s">
        <v>768</v>
      </c>
      <c r="C4943">
        <v>7</v>
      </c>
      <c r="D4943" s="18">
        <v>41858</v>
      </c>
      <c r="E4943" t="s">
        <v>3922</v>
      </c>
      <c r="F4943" t="s">
        <v>3923</v>
      </c>
      <c r="G4943" t="s">
        <v>2255</v>
      </c>
      <c r="H4943" t="b">
        <v>0</v>
      </c>
      <c r="I4943" t="b">
        <v>0</v>
      </c>
      <c r="J4943" t="b">
        <v>0</v>
      </c>
      <c r="K4943" t="b">
        <v>0</v>
      </c>
    </row>
    <row r="4944" spans="1:11" x14ac:dyDescent="0.3">
      <c r="A4944" t="s">
        <v>11782</v>
      </c>
      <c r="B4944" t="s">
        <v>11783</v>
      </c>
      <c r="C4944">
        <v>6</v>
      </c>
      <c r="D4944" s="18">
        <v>41984</v>
      </c>
      <c r="E4944" t="s">
        <v>3893</v>
      </c>
      <c r="F4944" t="s">
        <v>4117</v>
      </c>
      <c r="G4944" t="s">
        <v>3568</v>
      </c>
      <c r="H4944" t="b">
        <v>0</v>
      </c>
      <c r="I4944" t="b">
        <v>0</v>
      </c>
      <c r="J4944" t="b">
        <v>0</v>
      </c>
      <c r="K4944" t="b">
        <v>0</v>
      </c>
    </row>
    <row r="4945" spans="1:11" x14ac:dyDescent="0.3">
      <c r="A4945" t="s">
        <v>10766</v>
      </c>
      <c r="B4945" t="s">
        <v>10767</v>
      </c>
      <c r="C4945">
        <v>5.8650000000000002</v>
      </c>
      <c r="D4945" s="18">
        <v>41773</v>
      </c>
      <c r="E4945" t="s">
        <v>3968</v>
      </c>
      <c r="F4945" t="s">
        <v>3968</v>
      </c>
      <c r="G4945" t="s">
        <v>2415</v>
      </c>
      <c r="H4945" t="b">
        <v>0</v>
      </c>
      <c r="I4945" t="b">
        <v>0</v>
      </c>
      <c r="J4945" t="b">
        <v>1</v>
      </c>
      <c r="K4945" t="b">
        <v>0</v>
      </c>
    </row>
    <row r="4946" spans="1:11" x14ac:dyDescent="0.3">
      <c r="A4946" t="s">
        <v>10766</v>
      </c>
      <c r="B4946" t="s">
        <v>10768</v>
      </c>
      <c r="C4946">
        <v>4.8449999999999998</v>
      </c>
      <c r="D4946" s="18">
        <v>41773</v>
      </c>
      <c r="E4946" t="s">
        <v>3900</v>
      </c>
      <c r="F4946" t="s">
        <v>3960</v>
      </c>
      <c r="G4946" t="s">
        <v>2415</v>
      </c>
      <c r="H4946" t="b">
        <v>0</v>
      </c>
      <c r="I4946" t="b">
        <v>0</v>
      </c>
      <c r="J4946" t="b">
        <v>1</v>
      </c>
      <c r="K4946" t="b">
        <v>0</v>
      </c>
    </row>
    <row r="4947" spans="1:11" x14ac:dyDescent="0.3">
      <c r="A4947" t="s">
        <v>10769</v>
      </c>
      <c r="B4947" t="s">
        <v>1043</v>
      </c>
      <c r="C4947">
        <v>4.59</v>
      </c>
      <c r="D4947" s="18">
        <v>41947</v>
      </c>
      <c r="E4947" t="s">
        <v>3922</v>
      </c>
      <c r="F4947" t="s">
        <v>3923</v>
      </c>
      <c r="G4947" t="s">
        <v>3712</v>
      </c>
      <c r="H4947" t="b">
        <v>0</v>
      </c>
      <c r="I4947" t="b">
        <v>0</v>
      </c>
      <c r="J4947" t="b">
        <v>0</v>
      </c>
      <c r="K4947" t="b">
        <v>0</v>
      </c>
    </row>
    <row r="4948" spans="1:11" x14ac:dyDescent="0.3">
      <c r="A4948" t="s">
        <v>10770</v>
      </c>
      <c r="B4948" t="s">
        <v>10771</v>
      </c>
      <c r="C4948">
        <v>4</v>
      </c>
      <c r="D4948" s="18">
        <v>41731</v>
      </c>
      <c r="E4948" t="s">
        <v>3909</v>
      </c>
      <c r="F4948" t="s">
        <v>3937</v>
      </c>
      <c r="G4948" t="s">
        <v>2369</v>
      </c>
      <c r="H4948" t="b">
        <v>0</v>
      </c>
      <c r="I4948" t="b">
        <v>0</v>
      </c>
      <c r="J4948" t="b">
        <v>0</v>
      </c>
      <c r="K4948" t="b">
        <v>0</v>
      </c>
    </row>
    <row r="4949" spans="1:11" x14ac:dyDescent="0.3">
      <c r="A4949" t="s">
        <v>10772</v>
      </c>
      <c r="B4949" t="s">
        <v>863</v>
      </c>
      <c r="C4949">
        <v>4.5</v>
      </c>
      <c r="D4949" s="18">
        <v>41912</v>
      </c>
      <c r="E4949" t="s">
        <v>3968</v>
      </c>
      <c r="F4949" t="s">
        <v>3968</v>
      </c>
      <c r="G4949" t="s">
        <v>2889</v>
      </c>
      <c r="H4949" t="b">
        <v>0</v>
      </c>
      <c r="I4949" t="b">
        <v>0</v>
      </c>
      <c r="J4949" t="b">
        <v>1</v>
      </c>
      <c r="K4949" t="b">
        <v>0</v>
      </c>
    </row>
    <row r="4950" spans="1:11" x14ac:dyDescent="0.3">
      <c r="A4950" t="s">
        <v>10773</v>
      </c>
      <c r="B4950" t="s">
        <v>10774</v>
      </c>
      <c r="C4950">
        <v>12</v>
      </c>
      <c r="D4950" s="18">
        <v>41796</v>
      </c>
      <c r="E4950" t="s">
        <v>3909</v>
      </c>
      <c r="F4950" t="s">
        <v>3937</v>
      </c>
      <c r="G4950" t="s">
        <v>2525</v>
      </c>
      <c r="H4950" t="b">
        <v>0</v>
      </c>
      <c r="I4950" t="b">
        <v>0</v>
      </c>
      <c r="J4950" t="b">
        <v>0</v>
      </c>
      <c r="K4950" t="b">
        <v>0</v>
      </c>
    </row>
    <row r="4951" spans="1:11" x14ac:dyDescent="0.3">
      <c r="A4951" t="s">
        <v>10775</v>
      </c>
      <c r="B4951" t="s">
        <v>10776</v>
      </c>
      <c r="C4951">
        <v>6.12</v>
      </c>
      <c r="D4951" s="18">
        <v>41793</v>
      </c>
      <c r="E4951" t="s">
        <v>3909</v>
      </c>
      <c r="F4951" t="s">
        <v>3937</v>
      </c>
      <c r="G4951" t="s">
        <v>2435</v>
      </c>
      <c r="H4951" t="b">
        <v>0</v>
      </c>
      <c r="I4951" t="b">
        <v>0</v>
      </c>
      <c r="J4951" t="b">
        <v>0</v>
      </c>
      <c r="K4951" t="b">
        <v>0</v>
      </c>
    </row>
    <row r="4952" spans="1:11" x14ac:dyDescent="0.3">
      <c r="A4952" t="s">
        <v>10777</v>
      </c>
      <c r="B4952" t="s">
        <v>10778</v>
      </c>
      <c r="C4952">
        <v>13.515000000000001</v>
      </c>
      <c r="D4952" s="18">
        <v>41828</v>
      </c>
      <c r="E4952" t="s">
        <v>3893</v>
      </c>
      <c r="F4952" t="s">
        <v>3894</v>
      </c>
      <c r="G4952" t="s">
        <v>2672</v>
      </c>
      <c r="H4952" t="b">
        <v>0</v>
      </c>
      <c r="I4952" t="b">
        <v>0</v>
      </c>
      <c r="J4952" t="b">
        <v>0</v>
      </c>
      <c r="K4952" t="b">
        <v>0</v>
      </c>
    </row>
    <row r="4953" spans="1:11" x14ac:dyDescent="0.3">
      <c r="A4953" t="s">
        <v>13359</v>
      </c>
      <c r="B4953" t="s">
        <v>13360</v>
      </c>
      <c r="C4953">
        <v>6.12</v>
      </c>
      <c r="D4953" s="18">
        <v>42022</v>
      </c>
      <c r="E4953" t="s">
        <v>3893</v>
      </c>
      <c r="F4953" t="s">
        <v>3989</v>
      </c>
      <c r="G4953" t="s">
        <v>3566</v>
      </c>
      <c r="H4953" t="b">
        <v>0</v>
      </c>
      <c r="I4953" t="b">
        <v>0</v>
      </c>
      <c r="J4953" t="b">
        <v>0</v>
      </c>
      <c r="K4953" t="b">
        <v>0</v>
      </c>
    </row>
    <row r="4954" spans="1:11" x14ac:dyDescent="0.3">
      <c r="A4954" t="s">
        <v>10779</v>
      </c>
      <c r="B4954" t="s">
        <v>10780</v>
      </c>
      <c r="C4954">
        <v>3.75</v>
      </c>
      <c r="D4954" s="18">
        <v>41727</v>
      </c>
      <c r="E4954" t="s">
        <v>3900</v>
      </c>
      <c r="F4954" t="s">
        <v>3901</v>
      </c>
      <c r="G4954" t="s">
        <v>2243</v>
      </c>
      <c r="H4954" t="b">
        <v>0</v>
      </c>
      <c r="I4954" t="b">
        <v>0</v>
      </c>
      <c r="J4954" t="b">
        <v>1</v>
      </c>
      <c r="K4954" t="b">
        <v>0</v>
      </c>
    </row>
    <row r="4955" spans="1:11" x14ac:dyDescent="0.3">
      <c r="A4955" t="s">
        <v>2140</v>
      </c>
      <c r="B4955" t="s">
        <v>2139</v>
      </c>
      <c r="C4955">
        <v>4.25</v>
      </c>
      <c r="D4955" s="18">
        <v>41914</v>
      </c>
      <c r="E4955" t="s">
        <v>3909</v>
      </c>
      <c r="F4955" t="s">
        <v>3929</v>
      </c>
      <c r="G4955" t="s">
        <v>3134</v>
      </c>
      <c r="H4955" t="b">
        <v>0</v>
      </c>
      <c r="I4955" t="b">
        <v>0</v>
      </c>
      <c r="J4955" t="b">
        <v>0</v>
      </c>
      <c r="K4955" t="b">
        <v>0</v>
      </c>
    </row>
    <row r="4956" spans="1:11" x14ac:dyDescent="0.3">
      <c r="A4956" t="s">
        <v>10781</v>
      </c>
      <c r="B4956" t="s">
        <v>10782</v>
      </c>
      <c r="C4956">
        <v>10</v>
      </c>
      <c r="D4956" s="18">
        <v>41782</v>
      </c>
      <c r="E4956" t="s">
        <v>3968</v>
      </c>
      <c r="F4956" t="s">
        <v>3968</v>
      </c>
      <c r="G4956" t="s">
        <v>2301</v>
      </c>
      <c r="H4956" t="b">
        <v>0</v>
      </c>
      <c r="I4956" t="b">
        <v>0</v>
      </c>
      <c r="J4956" t="b">
        <v>1</v>
      </c>
      <c r="K4956" t="b">
        <v>0</v>
      </c>
    </row>
    <row r="4957" spans="1:11" x14ac:dyDescent="0.3">
      <c r="A4957" t="s">
        <v>10783</v>
      </c>
      <c r="B4957" t="s">
        <v>10784</v>
      </c>
      <c r="C4957">
        <v>6.5</v>
      </c>
      <c r="D4957" s="18">
        <v>41858</v>
      </c>
      <c r="E4957" t="s">
        <v>3909</v>
      </c>
      <c r="F4957" t="s">
        <v>3937</v>
      </c>
      <c r="G4957" t="s">
        <v>2263</v>
      </c>
      <c r="H4957" t="b">
        <v>0</v>
      </c>
      <c r="I4957" t="b">
        <v>0</v>
      </c>
      <c r="J4957" t="b">
        <v>0</v>
      </c>
      <c r="K4957" t="b">
        <v>0</v>
      </c>
    </row>
    <row r="4958" spans="1:11" x14ac:dyDescent="0.3">
      <c r="A4958" t="s">
        <v>10785</v>
      </c>
      <c r="B4958" t="s">
        <v>10786</v>
      </c>
      <c r="C4958">
        <v>3.8250000000000002</v>
      </c>
      <c r="D4958" s="18">
        <v>41776</v>
      </c>
      <c r="E4958" t="s">
        <v>3893</v>
      </c>
      <c r="F4958" t="s">
        <v>3894</v>
      </c>
      <c r="G4958" t="s">
        <v>2415</v>
      </c>
      <c r="H4958" t="b">
        <v>0</v>
      </c>
      <c r="I4958" t="b">
        <v>0</v>
      </c>
      <c r="J4958" t="b">
        <v>0</v>
      </c>
      <c r="K4958" t="b">
        <v>0</v>
      </c>
    </row>
    <row r="4959" spans="1:11" x14ac:dyDescent="0.3">
      <c r="A4959" t="s">
        <v>10787</v>
      </c>
      <c r="B4959" t="s">
        <v>10788</v>
      </c>
      <c r="C4959">
        <v>4.8449999999999998</v>
      </c>
      <c r="D4959" s="18">
        <v>41901</v>
      </c>
      <c r="E4959" t="s">
        <v>3922</v>
      </c>
      <c r="F4959" t="s">
        <v>3923</v>
      </c>
      <c r="G4959" t="s">
        <v>2610</v>
      </c>
      <c r="H4959" t="b">
        <v>0</v>
      </c>
      <c r="I4959" t="b">
        <v>0</v>
      </c>
      <c r="J4959" t="b">
        <v>0</v>
      </c>
      <c r="K4959" t="b">
        <v>0</v>
      </c>
    </row>
    <row r="4960" spans="1:11" x14ac:dyDescent="0.3">
      <c r="A4960" t="s">
        <v>10789</v>
      </c>
      <c r="B4960" t="s">
        <v>10790</v>
      </c>
      <c r="C4960">
        <v>5.25</v>
      </c>
      <c r="D4960" s="18">
        <v>41828</v>
      </c>
      <c r="E4960" t="s">
        <v>3900</v>
      </c>
      <c r="F4960" t="s">
        <v>4004</v>
      </c>
      <c r="G4960" t="s">
        <v>2417</v>
      </c>
      <c r="H4960" t="b">
        <v>0</v>
      </c>
      <c r="I4960" t="b">
        <v>0</v>
      </c>
      <c r="J4960" t="b">
        <v>1</v>
      </c>
      <c r="K4960" t="b">
        <v>0</v>
      </c>
    </row>
    <row r="4961" spans="1:11" x14ac:dyDescent="0.3">
      <c r="A4961" t="s">
        <v>10791</v>
      </c>
      <c r="B4961" t="s">
        <v>10792</v>
      </c>
      <c r="C4961">
        <v>5.75</v>
      </c>
      <c r="D4961" s="18">
        <v>41852</v>
      </c>
      <c r="E4961" t="s">
        <v>3909</v>
      </c>
      <c r="F4961" t="s">
        <v>3937</v>
      </c>
      <c r="G4961" t="s">
        <v>2598</v>
      </c>
      <c r="H4961" t="b">
        <v>0</v>
      </c>
      <c r="I4961" t="b">
        <v>0</v>
      </c>
      <c r="J4961" t="b">
        <v>0</v>
      </c>
      <c r="K4961" t="b">
        <v>0</v>
      </c>
    </row>
    <row r="4962" spans="1:11" x14ac:dyDescent="0.3">
      <c r="A4962" t="s">
        <v>10793</v>
      </c>
      <c r="B4962" t="s">
        <v>716</v>
      </c>
      <c r="C4962">
        <v>3.8250000000000002</v>
      </c>
      <c r="D4962" s="18">
        <v>41587</v>
      </c>
      <c r="E4962" t="s">
        <v>3968</v>
      </c>
      <c r="F4962" t="s">
        <v>3968</v>
      </c>
      <c r="G4962" t="s">
        <v>2263</v>
      </c>
      <c r="H4962" t="b">
        <v>0</v>
      </c>
      <c r="I4962" t="b">
        <v>0</v>
      </c>
      <c r="J4962" t="b">
        <v>1</v>
      </c>
      <c r="K4962" t="b">
        <v>0</v>
      </c>
    </row>
    <row r="4963" spans="1:11" x14ac:dyDescent="0.3">
      <c r="A4963" t="s">
        <v>10794</v>
      </c>
      <c r="B4963" t="s">
        <v>10795</v>
      </c>
      <c r="C4963">
        <v>13.75</v>
      </c>
      <c r="D4963" s="18">
        <v>41900</v>
      </c>
      <c r="E4963" t="s">
        <v>3909</v>
      </c>
      <c r="F4963" t="s">
        <v>3929</v>
      </c>
      <c r="G4963" t="s">
        <v>2585</v>
      </c>
      <c r="H4963" t="b">
        <v>0</v>
      </c>
      <c r="I4963" t="b">
        <v>0</v>
      </c>
      <c r="J4963" t="b">
        <v>0</v>
      </c>
      <c r="K4963" t="b">
        <v>0</v>
      </c>
    </row>
    <row r="4964" spans="1:11" x14ac:dyDescent="0.3">
      <c r="A4964" t="s">
        <v>10796</v>
      </c>
      <c r="B4964" t="s">
        <v>959</v>
      </c>
      <c r="C4964">
        <v>4.335</v>
      </c>
      <c r="D4964" s="18">
        <v>41879</v>
      </c>
      <c r="E4964" t="s">
        <v>3922</v>
      </c>
      <c r="F4964" t="s">
        <v>3923</v>
      </c>
      <c r="G4964" t="s">
        <v>2497</v>
      </c>
      <c r="H4964" t="b">
        <v>0</v>
      </c>
      <c r="I4964" t="b">
        <v>0</v>
      </c>
      <c r="J4964" t="b">
        <v>0</v>
      </c>
      <c r="K4964" t="b">
        <v>0</v>
      </c>
    </row>
    <row r="4965" spans="1:11" x14ac:dyDescent="0.3">
      <c r="A4965" t="s">
        <v>10797</v>
      </c>
      <c r="B4965" t="s">
        <v>10798</v>
      </c>
      <c r="C4965">
        <v>8.25</v>
      </c>
      <c r="D4965" s="18">
        <v>41850</v>
      </c>
      <c r="E4965" t="s">
        <v>3909</v>
      </c>
      <c r="F4965" t="s">
        <v>3937</v>
      </c>
      <c r="G4965" t="s">
        <v>2727</v>
      </c>
      <c r="H4965" t="b">
        <v>0</v>
      </c>
      <c r="I4965" t="b">
        <v>0</v>
      </c>
      <c r="J4965" t="b">
        <v>0</v>
      </c>
      <c r="K4965" t="b">
        <v>0</v>
      </c>
    </row>
    <row r="4966" spans="1:11" x14ac:dyDescent="0.3">
      <c r="A4966" t="s">
        <v>10799</v>
      </c>
      <c r="B4966" t="s">
        <v>10800</v>
      </c>
      <c r="C4966">
        <v>4.68</v>
      </c>
      <c r="D4966" s="18">
        <v>41954</v>
      </c>
      <c r="E4966" t="s">
        <v>3900</v>
      </c>
      <c r="F4966" t="s">
        <v>4277</v>
      </c>
      <c r="G4966" t="s">
        <v>3682</v>
      </c>
      <c r="H4966" t="b">
        <v>0</v>
      </c>
      <c r="I4966" t="b">
        <v>0</v>
      </c>
      <c r="J4966" t="b">
        <v>1</v>
      </c>
      <c r="K4966" t="b">
        <v>0</v>
      </c>
    </row>
    <row r="4967" spans="1:11" x14ac:dyDescent="0.3">
      <c r="A4967" t="s">
        <v>10801</v>
      </c>
      <c r="B4967" t="s">
        <v>10802</v>
      </c>
      <c r="C4967">
        <v>4.75</v>
      </c>
      <c r="D4967" s="18">
        <v>41913</v>
      </c>
      <c r="E4967" t="s">
        <v>3909</v>
      </c>
      <c r="F4967" t="s">
        <v>3929</v>
      </c>
      <c r="G4967" t="s">
        <v>2875</v>
      </c>
      <c r="H4967" t="b">
        <v>0</v>
      </c>
      <c r="I4967" t="b">
        <v>0</v>
      </c>
      <c r="J4967" t="b">
        <v>0</v>
      </c>
      <c r="K4967" t="b">
        <v>0</v>
      </c>
    </row>
    <row r="4968" spans="1:11" x14ac:dyDescent="0.3">
      <c r="A4968" t="s">
        <v>12696</v>
      </c>
      <c r="B4968" t="s">
        <v>12603</v>
      </c>
      <c r="C4968">
        <v>7.9050000000000002</v>
      </c>
      <c r="D4968" s="18">
        <v>42014</v>
      </c>
      <c r="E4968" t="s">
        <v>3893</v>
      </c>
      <c r="F4968" t="s">
        <v>3989</v>
      </c>
      <c r="G4968" t="s">
        <v>3589</v>
      </c>
      <c r="H4968" t="b">
        <v>0</v>
      </c>
      <c r="I4968" t="b">
        <v>0</v>
      </c>
      <c r="J4968" t="b">
        <v>0</v>
      </c>
      <c r="K4968" t="b">
        <v>0</v>
      </c>
    </row>
    <row r="4969" spans="1:11" x14ac:dyDescent="0.3">
      <c r="A4969" t="s">
        <v>1720</v>
      </c>
      <c r="B4969" t="s">
        <v>1719</v>
      </c>
      <c r="C4969">
        <v>4.25</v>
      </c>
      <c r="D4969" s="18">
        <v>41835</v>
      </c>
      <c r="E4969" t="s">
        <v>3909</v>
      </c>
      <c r="F4969" t="s">
        <v>3937</v>
      </c>
      <c r="G4969" t="s">
        <v>2644</v>
      </c>
      <c r="H4969" t="b">
        <v>0</v>
      </c>
      <c r="I4969" t="b">
        <v>0</v>
      </c>
      <c r="J4969" t="b">
        <v>0</v>
      </c>
      <c r="K4969" t="b">
        <v>0</v>
      </c>
    </row>
    <row r="4970" spans="1:11" x14ac:dyDescent="0.3">
      <c r="A4970" t="s">
        <v>2143</v>
      </c>
      <c r="B4970" t="s">
        <v>2142</v>
      </c>
      <c r="C4970">
        <v>5</v>
      </c>
      <c r="D4970" s="18">
        <v>41915</v>
      </c>
      <c r="E4970" t="s">
        <v>3909</v>
      </c>
      <c r="F4970" t="s">
        <v>3929</v>
      </c>
      <c r="G4970" t="s">
        <v>3072</v>
      </c>
      <c r="H4970" t="b">
        <v>0</v>
      </c>
      <c r="I4970" t="b">
        <v>0</v>
      </c>
      <c r="J4970" t="b">
        <v>0</v>
      </c>
      <c r="K4970" t="b">
        <v>0</v>
      </c>
    </row>
    <row r="4971" spans="1:11" x14ac:dyDescent="0.3">
      <c r="A4971" t="s">
        <v>10803</v>
      </c>
      <c r="B4971" t="s">
        <v>10804</v>
      </c>
      <c r="C4971">
        <v>7.25</v>
      </c>
      <c r="D4971" s="18">
        <v>41788</v>
      </c>
      <c r="E4971" t="s">
        <v>3909</v>
      </c>
      <c r="F4971" t="s">
        <v>3937</v>
      </c>
      <c r="G4971" t="s">
        <v>2360</v>
      </c>
      <c r="H4971" t="b">
        <v>0</v>
      </c>
      <c r="I4971" t="b">
        <v>0</v>
      </c>
      <c r="J4971" t="b">
        <v>0</v>
      </c>
      <c r="K4971" t="b">
        <v>0</v>
      </c>
    </row>
    <row r="4972" spans="1:11" x14ac:dyDescent="0.3">
      <c r="A4972" t="s">
        <v>1205</v>
      </c>
      <c r="B4972" t="s">
        <v>1204</v>
      </c>
      <c r="C4972">
        <v>9.9450000000000003</v>
      </c>
      <c r="D4972" s="18">
        <v>41896</v>
      </c>
      <c r="E4972" t="s">
        <v>3900</v>
      </c>
      <c r="F4972" t="s">
        <v>4277</v>
      </c>
      <c r="G4972" t="s">
        <v>2846</v>
      </c>
      <c r="H4972" t="b">
        <v>0</v>
      </c>
      <c r="I4972" t="b">
        <v>0</v>
      </c>
      <c r="J4972" t="b">
        <v>1</v>
      </c>
      <c r="K4972" t="b">
        <v>0</v>
      </c>
    </row>
    <row r="4973" spans="1:11" x14ac:dyDescent="0.3">
      <c r="A4973" t="s">
        <v>1235</v>
      </c>
      <c r="B4973" t="s">
        <v>1234</v>
      </c>
      <c r="C4973">
        <v>6.75</v>
      </c>
      <c r="D4973" s="18">
        <v>41773</v>
      </c>
      <c r="E4973" t="s">
        <v>3909</v>
      </c>
      <c r="F4973" t="s">
        <v>3937</v>
      </c>
      <c r="G4973" t="s">
        <v>2553</v>
      </c>
      <c r="H4973" t="b">
        <v>0</v>
      </c>
      <c r="I4973" t="b">
        <v>0</v>
      </c>
      <c r="J4973" t="b">
        <v>0</v>
      </c>
      <c r="K4973" t="b">
        <v>0</v>
      </c>
    </row>
    <row r="4974" spans="1:11" x14ac:dyDescent="0.3">
      <c r="A4974" t="s">
        <v>10805</v>
      </c>
      <c r="B4974" t="s">
        <v>10806</v>
      </c>
      <c r="C4974">
        <v>4.5</v>
      </c>
      <c r="D4974" s="18">
        <v>41774</v>
      </c>
      <c r="E4974" t="s">
        <v>2230</v>
      </c>
      <c r="F4974" t="s">
        <v>3984</v>
      </c>
      <c r="G4974" t="s">
        <v>2404</v>
      </c>
      <c r="H4974" t="b">
        <v>0</v>
      </c>
      <c r="I4974" t="b">
        <v>0</v>
      </c>
      <c r="J4974" t="b">
        <v>0</v>
      </c>
      <c r="K4974" t="b">
        <v>0</v>
      </c>
    </row>
    <row r="4975" spans="1:11" x14ac:dyDescent="0.3">
      <c r="A4975" t="s">
        <v>10807</v>
      </c>
      <c r="B4975" t="s">
        <v>10808</v>
      </c>
      <c r="C4975">
        <v>6.8849999999999998</v>
      </c>
      <c r="D4975" s="18">
        <v>41783</v>
      </c>
      <c r="E4975" t="s">
        <v>3893</v>
      </c>
      <c r="F4975" t="s">
        <v>3894</v>
      </c>
      <c r="G4975" t="s">
        <v>2384</v>
      </c>
      <c r="H4975" t="b">
        <v>0</v>
      </c>
      <c r="I4975" t="b">
        <v>0</v>
      </c>
      <c r="J4975" t="b">
        <v>0</v>
      </c>
      <c r="K4975" t="b">
        <v>0</v>
      </c>
    </row>
    <row r="4976" spans="1:11" x14ac:dyDescent="0.3">
      <c r="A4976" t="s">
        <v>10809</v>
      </c>
      <c r="B4976" t="s">
        <v>10810</v>
      </c>
      <c r="C4976">
        <v>4.8449999999999998</v>
      </c>
      <c r="D4976" s="18">
        <v>41794</v>
      </c>
      <c r="E4976" t="s">
        <v>3922</v>
      </c>
      <c r="F4976" t="s">
        <v>3923</v>
      </c>
      <c r="G4976" t="s">
        <v>2392</v>
      </c>
      <c r="H4976" t="b">
        <v>0</v>
      </c>
      <c r="I4976" t="b">
        <v>0</v>
      </c>
      <c r="J4976" t="b">
        <v>0</v>
      </c>
      <c r="K4976" t="b">
        <v>0</v>
      </c>
    </row>
    <row r="4977" spans="1:11" x14ac:dyDescent="0.3">
      <c r="A4977" t="s">
        <v>10811</v>
      </c>
      <c r="B4977" t="s">
        <v>10812</v>
      </c>
      <c r="C4977">
        <v>4</v>
      </c>
      <c r="D4977" s="18">
        <v>41811</v>
      </c>
      <c r="E4977" t="s">
        <v>3909</v>
      </c>
      <c r="F4977" t="s">
        <v>3937</v>
      </c>
      <c r="G4977" t="s">
        <v>2398</v>
      </c>
      <c r="H4977" t="b">
        <v>0</v>
      </c>
      <c r="I4977" t="b">
        <v>0</v>
      </c>
      <c r="J4977" t="b">
        <v>0</v>
      </c>
      <c r="K4977" t="b">
        <v>0</v>
      </c>
    </row>
    <row r="4978" spans="1:11" x14ac:dyDescent="0.3">
      <c r="A4978" t="s">
        <v>10813</v>
      </c>
      <c r="B4978" t="s">
        <v>10814</v>
      </c>
      <c r="C4978">
        <v>9.4350000000000005</v>
      </c>
      <c r="D4978" s="18">
        <v>41947</v>
      </c>
      <c r="E4978" t="s">
        <v>3893</v>
      </c>
      <c r="F4978" t="s">
        <v>3894</v>
      </c>
      <c r="G4978" t="s">
        <v>3674</v>
      </c>
      <c r="H4978" t="b">
        <v>0</v>
      </c>
      <c r="I4978" t="b">
        <v>0</v>
      </c>
      <c r="J4978" t="b">
        <v>0</v>
      </c>
      <c r="K4978" t="b">
        <v>0</v>
      </c>
    </row>
    <row r="4979" spans="1:11" x14ac:dyDescent="0.3">
      <c r="A4979" t="s">
        <v>10815</v>
      </c>
      <c r="B4979" t="s">
        <v>10816</v>
      </c>
      <c r="C4979">
        <v>3.75</v>
      </c>
      <c r="D4979" s="18">
        <v>41895</v>
      </c>
      <c r="E4979" t="s">
        <v>3909</v>
      </c>
      <c r="F4979" t="s">
        <v>3929</v>
      </c>
      <c r="G4979" t="s">
        <v>2863</v>
      </c>
      <c r="H4979" t="b">
        <v>0</v>
      </c>
      <c r="I4979" t="b">
        <v>0</v>
      </c>
      <c r="J4979" t="b">
        <v>0</v>
      </c>
      <c r="K4979" t="b">
        <v>0</v>
      </c>
    </row>
    <row r="4980" spans="1:11" x14ac:dyDescent="0.3">
      <c r="A4980" t="s">
        <v>10817</v>
      </c>
      <c r="B4980" t="s">
        <v>10818</v>
      </c>
      <c r="C4980">
        <v>3.06</v>
      </c>
      <c r="D4980" s="18">
        <v>41829</v>
      </c>
      <c r="E4980" t="s">
        <v>3909</v>
      </c>
      <c r="F4980" t="s">
        <v>3937</v>
      </c>
      <c r="G4980" t="s">
        <v>2366</v>
      </c>
      <c r="H4980" t="b">
        <v>0</v>
      </c>
      <c r="I4980" t="b">
        <v>0</v>
      </c>
      <c r="J4980" t="b">
        <v>0</v>
      </c>
      <c r="K4980" t="b">
        <v>0</v>
      </c>
    </row>
    <row r="4981" spans="1:11" x14ac:dyDescent="0.3">
      <c r="A4981" t="s">
        <v>1766</v>
      </c>
      <c r="B4981" t="s">
        <v>1765</v>
      </c>
      <c r="C4981">
        <v>4.5</v>
      </c>
      <c r="D4981" s="18">
        <v>41839</v>
      </c>
      <c r="E4981" t="s">
        <v>3968</v>
      </c>
      <c r="F4981" t="s">
        <v>3968</v>
      </c>
      <c r="G4981" t="s">
        <v>2634</v>
      </c>
      <c r="H4981" t="b">
        <v>0</v>
      </c>
      <c r="I4981" t="b">
        <v>0</v>
      </c>
      <c r="J4981" t="b">
        <v>1</v>
      </c>
      <c r="K4981" t="b">
        <v>0</v>
      </c>
    </row>
    <row r="4982" spans="1:11" x14ac:dyDescent="0.3">
      <c r="A4982" t="s">
        <v>10819</v>
      </c>
      <c r="B4982" t="s">
        <v>10820</v>
      </c>
      <c r="C4982">
        <v>8.4149999999999991</v>
      </c>
      <c r="D4982" s="18">
        <v>41792</v>
      </c>
      <c r="E4982" t="s">
        <v>3968</v>
      </c>
      <c r="F4982" t="s">
        <v>3968</v>
      </c>
      <c r="G4982" t="s">
        <v>2356</v>
      </c>
      <c r="H4982" t="b">
        <v>0</v>
      </c>
      <c r="I4982" t="b">
        <v>0</v>
      </c>
      <c r="J4982" t="b">
        <v>1</v>
      </c>
      <c r="K4982" t="b">
        <v>0</v>
      </c>
    </row>
    <row r="4983" spans="1:11" x14ac:dyDescent="0.3">
      <c r="A4983" t="s">
        <v>10821</v>
      </c>
      <c r="B4983" t="s">
        <v>10822</v>
      </c>
      <c r="C4983">
        <v>3.8250000000000002</v>
      </c>
      <c r="D4983" s="18">
        <v>41893</v>
      </c>
      <c r="E4983" t="s">
        <v>3909</v>
      </c>
      <c r="F4983" t="s">
        <v>3929</v>
      </c>
      <c r="G4983" t="s">
        <v>3288</v>
      </c>
      <c r="H4983" t="b">
        <v>0</v>
      </c>
      <c r="I4983" t="b">
        <v>0</v>
      </c>
      <c r="J4983" t="b">
        <v>0</v>
      </c>
      <c r="K4983" t="b">
        <v>0</v>
      </c>
    </row>
    <row r="4984" spans="1:11" x14ac:dyDescent="0.3">
      <c r="A4984" t="s">
        <v>10823</v>
      </c>
      <c r="B4984" t="s">
        <v>10824</v>
      </c>
      <c r="C4984">
        <v>8.9250000000000007</v>
      </c>
      <c r="D4984" s="18">
        <v>41714</v>
      </c>
      <c r="E4984" t="s">
        <v>3909</v>
      </c>
      <c r="F4984" t="s">
        <v>3929</v>
      </c>
      <c r="G4984" t="s">
        <v>2345</v>
      </c>
      <c r="H4984" t="b">
        <v>0</v>
      </c>
      <c r="I4984" t="b">
        <v>0</v>
      </c>
      <c r="J4984" t="b">
        <v>0</v>
      </c>
      <c r="K4984" t="b">
        <v>0</v>
      </c>
    </row>
    <row r="4985" spans="1:11" x14ac:dyDescent="0.3">
      <c r="A4985" t="s">
        <v>10825</v>
      </c>
      <c r="B4985" t="s">
        <v>10826</v>
      </c>
      <c r="C4985">
        <v>7.25</v>
      </c>
      <c r="D4985" s="18">
        <v>41858</v>
      </c>
      <c r="E4985" t="s">
        <v>3968</v>
      </c>
      <c r="F4985" t="s">
        <v>3968</v>
      </c>
      <c r="G4985" t="s">
        <v>2875</v>
      </c>
      <c r="H4985" t="b">
        <v>0</v>
      </c>
      <c r="I4985" t="b">
        <v>0</v>
      </c>
      <c r="J4985" t="b">
        <v>1</v>
      </c>
      <c r="K4985" t="b">
        <v>0</v>
      </c>
    </row>
    <row r="4986" spans="1:11" x14ac:dyDescent="0.3">
      <c r="A4986" t="s">
        <v>12734</v>
      </c>
      <c r="B4986" t="s">
        <v>12641</v>
      </c>
      <c r="C4986">
        <v>4.08</v>
      </c>
      <c r="D4986" s="18">
        <v>42012</v>
      </c>
      <c r="E4986" t="s">
        <v>3893</v>
      </c>
      <c r="F4986" t="s">
        <v>3989</v>
      </c>
      <c r="G4986" t="s">
        <v>4723</v>
      </c>
      <c r="H4986" t="b">
        <v>0</v>
      </c>
      <c r="I4986" t="b">
        <v>0</v>
      </c>
      <c r="J4986" t="b">
        <v>0</v>
      </c>
      <c r="K4986" t="b">
        <v>0</v>
      </c>
    </row>
    <row r="4987" spans="1:11" x14ac:dyDescent="0.3">
      <c r="A4987" t="s">
        <v>10827</v>
      </c>
      <c r="B4987" t="s">
        <v>10828</v>
      </c>
      <c r="C4987">
        <v>15.25</v>
      </c>
      <c r="D4987" s="18">
        <v>41964</v>
      </c>
      <c r="E4987" t="s">
        <v>2230</v>
      </c>
      <c r="F4987" t="s">
        <v>3984</v>
      </c>
      <c r="G4987" t="s">
        <v>2943</v>
      </c>
      <c r="H4987" t="b">
        <v>0</v>
      </c>
      <c r="I4987" t="b">
        <v>0</v>
      </c>
      <c r="J4987" t="b">
        <v>0</v>
      </c>
      <c r="K4987" t="b">
        <v>0</v>
      </c>
    </row>
    <row r="4988" spans="1:11" x14ac:dyDescent="0.3">
      <c r="A4988" t="s">
        <v>11784</v>
      </c>
      <c r="B4988" t="s">
        <v>11785</v>
      </c>
      <c r="C4988">
        <v>4.25</v>
      </c>
      <c r="D4988" s="18">
        <v>41983</v>
      </c>
      <c r="E4988" t="s">
        <v>3922</v>
      </c>
      <c r="F4988" t="s">
        <v>3923</v>
      </c>
      <c r="G4988" t="s">
        <v>3438</v>
      </c>
      <c r="H4988" t="b">
        <v>0</v>
      </c>
      <c r="I4988" t="b">
        <v>1</v>
      </c>
      <c r="J4988" t="b">
        <v>0</v>
      </c>
      <c r="K4988" t="b">
        <v>0</v>
      </c>
    </row>
    <row r="4989" spans="1:11" x14ac:dyDescent="0.3">
      <c r="A4989" t="s">
        <v>10829</v>
      </c>
      <c r="B4989" t="s">
        <v>776</v>
      </c>
      <c r="C4989">
        <v>4</v>
      </c>
      <c r="D4989" s="18">
        <v>41845</v>
      </c>
      <c r="E4989" t="s">
        <v>2230</v>
      </c>
      <c r="F4989" t="s">
        <v>3955</v>
      </c>
      <c r="G4989" t="s">
        <v>2251</v>
      </c>
      <c r="H4989" t="b">
        <v>0</v>
      </c>
      <c r="I4989" t="b">
        <v>0</v>
      </c>
      <c r="J4989" t="b">
        <v>0</v>
      </c>
      <c r="K4989" t="b">
        <v>0</v>
      </c>
    </row>
    <row r="4990" spans="1:11" x14ac:dyDescent="0.3">
      <c r="A4990" t="s">
        <v>10830</v>
      </c>
      <c r="B4990" t="s">
        <v>10831</v>
      </c>
      <c r="C4990">
        <v>4.25</v>
      </c>
      <c r="D4990" s="18">
        <v>41824</v>
      </c>
      <c r="E4990" t="s">
        <v>3909</v>
      </c>
      <c r="F4990" t="s">
        <v>3910</v>
      </c>
      <c r="G4990" t="s">
        <v>2646</v>
      </c>
      <c r="H4990" t="b">
        <v>0</v>
      </c>
      <c r="I4990" t="b">
        <v>0</v>
      </c>
      <c r="J4990" t="b">
        <v>0</v>
      </c>
      <c r="K4990" t="b">
        <v>0</v>
      </c>
    </row>
    <row r="4991" spans="1:11" x14ac:dyDescent="0.3">
      <c r="A4991" t="s">
        <v>1356</v>
      </c>
      <c r="B4991" t="s">
        <v>1355</v>
      </c>
      <c r="C4991">
        <v>4.59</v>
      </c>
      <c r="D4991" s="18">
        <v>41869</v>
      </c>
      <c r="E4991" t="s">
        <v>3968</v>
      </c>
      <c r="F4991" t="s">
        <v>3968</v>
      </c>
      <c r="G4991" t="s">
        <v>2992</v>
      </c>
      <c r="H4991" t="b">
        <v>0</v>
      </c>
      <c r="I4991" t="b">
        <v>0</v>
      </c>
      <c r="J4991" t="b">
        <v>1</v>
      </c>
      <c r="K4991" t="b">
        <v>0</v>
      </c>
    </row>
    <row r="4992" spans="1:11" x14ac:dyDescent="0.3">
      <c r="A4992" t="s">
        <v>10832</v>
      </c>
      <c r="B4992" t="s">
        <v>10833</v>
      </c>
      <c r="C4992">
        <v>5.75</v>
      </c>
      <c r="D4992" s="18">
        <v>41830</v>
      </c>
      <c r="E4992" t="s">
        <v>2230</v>
      </c>
      <c r="F4992" t="s">
        <v>3955</v>
      </c>
      <c r="G4992" t="s">
        <v>2606</v>
      </c>
      <c r="H4992" t="b">
        <v>0</v>
      </c>
      <c r="I4992" t="b">
        <v>0</v>
      </c>
      <c r="J4992" t="b">
        <v>0</v>
      </c>
      <c r="K4992" t="b">
        <v>0</v>
      </c>
    </row>
    <row r="4993" spans="1:11" x14ac:dyDescent="0.3">
      <c r="A4993" t="s">
        <v>10834</v>
      </c>
      <c r="B4993" t="s">
        <v>10835</v>
      </c>
      <c r="C4993">
        <v>4.08</v>
      </c>
      <c r="D4993" s="18">
        <v>41793</v>
      </c>
      <c r="E4993" t="s">
        <v>3922</v>
      </c>
      <c r="F4993" t="s">
        <v>3923</v>
      </c>
      <c r="G4993" t="s">
        <v>2421</v>
      </c>
      <c r="H4993" t="b">
        <v>0</v>
      </c>
      <c r="I4993" t="b">
        <v>0</v>
      </c>
      <c r="J4993" t="b">
        <v>0</v>
      </c>
      <c r="K4993" t="b">
        <v>0</v>
      </c>
    </row>
    <row r="4994" spans="1:11" x14ac:dyDescent="0.3">
      <c r="A4994" t="s">
        <v>10836</v>
      </c>
      <c r="B4994" t="s">
        <v>10837</v>
      </c>
      <c r="C4994">
        <v>7.25</v>
      </c>
      <c r="D4994" s="18">
        <v>41814</v>
      </c>
      <c r="E4994" t="s">
        <v>3909</v>
      </c>
      <c r="F4994" t="s">
        <v>3937</v>
      </c>
      <c r="G4994" t="s">
        <v>2468</v>
      </c>
      <c r="H4994" t="b">
        <v>0</v>
      </c>
      <c r="I4994" t="b">
        <v>0</v>
      </c>
      <c r="J4994" t="b">
        <v>0</v>
      </c>
      <c r="K4994" t="b">
        <v>0</v>
      </c>
    </row>
    <row r="4995" spans="1:11" x14ac:dyDescent="0.3">
      <c r="A4995" t="s">
        <v>13031</v>
      </c>
      <c r="B4995" t="s">
        <v>12971</v>
      </c>
      <c r="C4995">
        <v>5.3550000000000004</v>
      </c>
      <c r="D4995" s="18">
        <v>42016</v>
      </c>
      <c r="E4995" t="s">
        <v>3893</v>
      </c>
      <c r="F4995" t="s">
        <v>3894</v>
      </c>
      <c r="G4995" t="s">
        <v>12242</v>
      </c>
      <c r="H4995" t="b">
        <v>1</v>
      </c>
      <c r="I4995" t="b">
        <v>0</v>
      </c>
      <c r="J4995" t="b">
        <v>0</v>
      </c>
      <c r="K4995" t="b">
        <v>0</v>
      </c>
    </row>
    <row r="4996" spans="1:11" x14ac:dyDescent="0.3">
      <c r="A4996" t="s">
        <v>10838</v>
      </c>
      <c r="B4996" t="s">
        <v>10839</v>
      </c>
      <c r="C4996">
        <v>4.8449999999999998</v>
      </c>
      <c r="D4996" s="18">
        <v>41734</v>
      </c>
      <c r="E4996" t="s">
        <v>3968</v>
      </c>
      <c r="F4996" t="s">
        <v>3968</v>
      </c>
      <c r="G4996" t="s">
        <v>2366</v>
      </c>
      <c r="H4996" t="b">
        <v>0</v>
      </c>
      <c r="I4996" t="b">
        <v>0</v>
      </c>
      <c r="J4996" t="b">
        <v>1</v>
      </c>
      <c r="K4996" t="b">
        <v>0</v>
      </c>
    </row>
    <row r="4997" spans="1:11" x14ac:dyDescent="0.3">
      <c r="A4997" t="s">
        <v>13032</v>
      </c>
      <c r="B4997" t="s">
        <v>12972</v>
      </c>
      <c r="C4997">
        <v>6.12</v>
      </c>
      <c r="D4997" s="18">
        <v>42016</v>
      </c>
      <c r="E4997" t="s">
        <v>3893</v>
      </c>
      <c r="F4997" t="s">
        <v>3894</v>
      </c>
      <c r="G4997" t="s">
        <v>12242</v>
      </c>
      <c r="H4997" t="b">
        <v>0</v>
      </c>
      <c r="I4997" t="b">
        <v>0</v>
      </c>
      <c r="J4997" t="b">
        <v>0</v>
      </c>
      <c r="K4997" t="b">
        <v>0</v>
      </c>
    </row>
    <row r="4998" spans="1:11" x14ac:dyDescent="0.3">
      <c r="A4998" t="s">
        <v>10840</v>
      </c>
      <c r="B4998" t="s">
        <v>730</v>
      </c>
      <c r="C4998">
        <v>10.71</v>
      </c>
      <c r="D4998" s="18">
        <v>41758</v>
      </c>
      <c r="E4998" t="s">
        <v>3968</v>
      </c>
      <c r="F4998" t="s">
        <v>3968</v>
      </c>
      <c r="G4998" t="s">
        <v>2251</v>
      </c>
      <c r="H4998" t="b">
        <v>0</v>
      </c>
      <c r="I4998" t="b">
        <v>0</v>
      </c>
      <c r="J4998" t="b">
        <v>1</v>
      </c>
      <c r="K4998" t="b">
        <v>0</v>
      </c>
    </row>
    <row r="4999" spans="1:11" x14ac:dyDescent="0.3">
      <c r="A4999" t="s">
        <v>10841</v>
      </c>
      <c r="B4999" t="s">
        <v>10842</v>
      </c>
      <c r="C4999">
        <v>4.08</v>
      </c>
      <c r="D4999" s="18">
        <v>41774</v>
      </c>
      <c r="E4999" t="s">
        <v>3893</v>
      </c>
      <c r="F4999" t="s">
        <v>3894</v>
      </c>
      <c r="G4999" t="s">
        <v>2372</v>
      </c>
      <c r="H4999" t="b">
        <v>0</v>
      </c>
      <c r="I4999" t="b">
        <v>0</v>
      </c>
      <c r="J4999" t="b">
        <v>0</v>
      </c>
      <c r="K4999" t="b">
        <v>0</v>
      </c>
    </row>
    <row r="5000" spans="1:11" x14ac:dyDescent="0.3">
      <c r="A5000" t="s">
        <v>1388</v>
      </c>
      <c r="B5000" t="s">
        <v>1387</v>
      </c>
      <c r="C5000">
        <v>8</v>
      </c>
      <c r="D5000" s="18">
        <v>41803</v>
      </c>
      <c r="E5000" t="s">
        <v>3909</v>
      </c>
      <c r="F5000" t="s">
        <v>3910</v>
      </c>
      <c r="G5000" t="s">
        <v>2593</v>
      </c>
      <c r="H5000" t="b">
        <v>0</v>
      </c>
      <c r="I5000" t="b">
        <v>0</v>
      </c>
      <c r="J5000" t="b">
        <v>0</v>
      </c>
      <c r="K5000" t="b">
        <v>0</v>
      </c>
    </row>
    <row r="5001" spans="1:11" x14ac:dyDescent="0.3">
      <c r="A5001" t="s">
        <v>10843</v>
      </c>
      <c r="B5001" t="s">
        <v>10844</v>
      </c>
      <c r="C5001">
        <v>8.75</v>
      </c>
      <c r="D5001" s="18">
        <v>41811</v>
      </c>
      <c r="E5001" t="s">
        <v>3909</v>
      </c>
      <c r="F5001" t="s">
        <v>3937</v>
      </c>
      <c r="G5001" t="s">
        <v>2398</v>
      </c>
      <c r="H5001" t="b">
        <v>0</v>
      </c>
      <c r="I5001" t="b">
        <v>0</v>
      </c>
      <c r="J5001" t="b">
        <v>0</v>
      </c>
      <c r="K5001" t="b">
        <v>0</v>
      </c>
    </row>
    <row r="5002" spans="1:11" x14ac:dyDescent="0.3">
      <c r="A5002" t="s">
        <v>10845</v>
      </c>
      <c r="B5002" t="s">
        <v>10846</v>
      </c>
      <c r="C5002">
        <v>11.984999999999999</v>
      </c>
      <c r="D5002" s="18">
        <v>41950</v>
      </c>
      <c r="E5002" t="s">
        <v>3922</v>
      </c>
      <c r="F5002" t="s">
        <v>3923</v>
      </c>
      <c r="G5002" t="s">
        <v>3556</v>
      </c>
      <c r="H5002" t="b">
        <v>0</v>
      </c>
      <c r="I5002" t="b">
        <v>0</v>
      </c>
      <c r="J5002" t="b">
        <v>0</v>
      </c>
      <c r="K5002" t="b">
        <v>0</v>
      </c>
    </row>
    <row r="5003" spans="1:11" x14ac:dyDescent="0.3">
      <c r="A5003" t="s">
        <v>10847</v>
      </c>
      <c r="B5003" t="s">
        <v>10848</v>
      </c>
      <c r="C5003">
        <v>6</v>
      </c>
      <c r="D5003" s="18">
        <v>41919</v>
      </c>
      <c r="E5003" t="s">
        <v>3909</v>
      </c>
      <c r="F5003" t="s">
        <v>3929</v>
      </c>
      <c r="G5003" t="s">
        <v>3016</v>
      </c>
      <c r="H5003" t="b">
        <v>0</v>
      </c>
      <c r="I5003" t="b">
        <v>0</v>
      </c>
      <c r="J5003" t="b">
        <v>0</v>
      </c>
      <c r="K5003" t="b">
        <v>0</v>
      </c>
    </row>
    <row r="5004" spans="1:11" x14ac:dyDescent="0.3">
      <c r="A5004" t="s">
        <v>379</v>
      </c>
      <c r="B5004" t="s">
        <v>378</v>
      </c>
      <c r="C5004">
        <v>2.75</v>
      </c>
      <c r="D5004" s="18">
        <v>41765</v>
      </c>
      <c r="E5004" t="s">
        <v>3968</v>
      </c>
      <c r="F5004" t="s">
        <v>3968</v>
      </c>
      <c r="G5004" t="s">
        <v>2277</v>
      </c>
      <c r="H5004" t="b">
        <v>0</v>
      </c>
      <c r="I5004" t="b">
        <v>0</v>
      </c>
      <c r="J5004" t="b">
        <v>1</v>
      </c>
      <c r="K5004" t="b">
        <v>0</v>
      </c>
    </row>
    <row r="5005" spans="1:11" x14ac:dyDescent="0.3">
      <c r="A5005" t="s">
        <v>10849</v>
      </c>
      <c r="B5005" t="s">
        <v>10850</v>
      </c>
      <c r="C5005">
        <v>11.25</v>
      </c>
      <c r="D5005" s="18">
        <v>41835</v>
      </c>
      <c r="E5005" t="s">
        <v>3909</v>
      </c>
      <c r="F5005" t="s">
        <v>3937</v>
      </c>
      <c r="G5005" t="s">
        <v>2417</v>
      </c>
      <c r="H5005" t="b">
        <v>0</v>
      </c>
      <c r="I5005" t="b">
        <v>0</v>
      </c>
      <c r="J5005" t="b">
        <v>0</v>
      </c>
      <c r="K5005" t="b">
        <v>0</v>
      </c>
    </row>
    <row r="5006" spans="1:11" x14ac:dyDescent="0.3">
      <c r="A5006" t="s">
        <v>10851</v>
      </c>
      <c r="B5006" t="s">
        <v>10852</v>
      </c>
      <c r="C5006">
        <v>8.25</v>
      </c>
      <c r="D5006" s="18">
        <v>41953</v>
      </c>
      <c r="E5006" t="s">
        <v>3893</v>
      </c>
      <c r="F5006" t="s">
        <v>4117</v>
      </c>
      <c r="G5006" t="s">
        <v>2610</v>
      </c>
      <c r="H5006" t="b">
        <v>0</v>
      </c>
      <c r="I5006" t="b">
        <v>0</v>
      </c>
      <c r="J5006" t="b">
        <v>0</v>
      </c>
      <c r="K5006" t="b">
        <v>0</v>
      </c>
    </row>
    <row r="5007" spans="1:11" x14ac:dyDescent="0.3">
      <c r="A5007" t="s">
        <v>10853</v>
      </c>
      <c r="B5007" t="s">
        <v>10854</v>
      </c>
      <c r="C5007">
        <v>5.75</v>
      </c>
      <c r="D5007" s="18">
        <v>41766</v>
      </c>
      <c r="E5007" t="s">
        <v>3909</v>
      </c>
      <c r="F5007" t="s">
        <v>3937</v>
      </c>
      <c r="G5007" t="s">
        <v>2417</v>
      </c>
      <c r="H5007" t="b">
        <v>0</v>
      </c>
      <c r="I5007" t="b">
        <v>0</v>
      </c>
      <c r="J5007" t="b">
        <v>0</v>
      </c>
      <c r="K5007" t="b">
        <v>0</v>
      </c>
    </row>
    <row r="5008" spans="1:11" x14ac:dyDescent="0.3">
      <c r="A5008" t="s">
        <v>10855</v>
      </c>
      <c r="B5008" t="s">
        <v>10856</v>
      </c>
      <c r="C5008">
        <v>7.9050000000000002</v>
      </c>
      <c r="D5008" s="18">
        <v>41778</v>
      </c>
      <c r="E5008" t="s">
        <v>3968</v>
      </c>
      <c r="F5008" t="s">
        <v>3968</v>
      </c>
      <c r="G5008" t="s">
        <v>2404</v>
      </c>
      <c r="H5008" t="b">
        <v>0</v>
      </c>
      <c r="I5008" t="b">
        <v>0</v>
      </c>
      <c r="J5008" t="b">
        <v>1</v>
      </c>
      <c r="K5008" t="b">
        <v>0</v>
      </c>
    </row>
    <row r="5009" spans="1:11" x14ac:dyDescent="0.3">
      <c r="A5009" t="s">
        <v>10857</v>
      </c>
      <c r="B5009" t="s">
        <v>10858</v>
      </c>
      <c r="C5009">
        <v>10.455</v>
      </c>
      <c r="D5009" s="18">
        <v>41801</v>
      </c>
      <c r="E5009" t="s">
        <v>2230</v>
      </c>
      <c r="F5009" t="s">
        <v>3984</v>
      </c>
      <c r="G5009" t="s">
        <v>2463</v>
      </c>
      <c r="H5009" t="b">
        <v>0</v>
      </c>
      <c r="I5009" t="b">
        <v>0</v>
      </c>
      <c r="J5009" t="b">
        <v>0</v>
      </c>
      <c r="K5009" t="b">
        <v>0</v>
      </c>
    </row>
    <row r="5010" spans="1:11" x14ac:dyDescent="0.3">
      <c r="A5010" t="s">
        <v>10859</v>
      </c>
      <c r="B5010" t="s">
        <v>10860</v>
      </c>
      <c r="C5010">
        <v>8.75</v>
      </c>
      <c r="D5010" s="18">
        <v>41872</v>
      </c>
      <c r="E5010" t="s">
        <v>3893</v>
      </c>
      <c r="F5010" t="s">
        <v>3894</v>
      </c>
      <c r="G5010" t="s">
        <v>2636</v>
      </c>
      <c r="H5010" t="b">
        <v>0</v>
      </c>
      <c r="I5010" t="b">
        <v>0</v>
      </c>
      <c r="J5010" t="b">
        <v>0</v>
      </c>
      <c r="K5010" t="b">
        <v>0</v>
      </c>
    </row>
    <row r="5011" spans="1:11" x14ac:dyDescent="0.3">
      <c r="A5011" t="s">
        <v>13361</v>
      </c>
      <c r="B5011" t="s">
        <v>13362</v>
      </c>
      <c r="C5011">
        <v>4.59</v>
      </c>
      <c r="D5011" s="18">
        <v>42025</v>
      </c>
      <c r="E5011" t="s">
        <v>3893</v>
      </c>
      <c r="F5011" t="s">
        <v>4117</v>
      </c>
      <c r="G5011" t="s">
        <v>11503</v>
      </c>
      <c r="H5011" t="b">
        <v>0</v>
      </c>
      <c r="I5011" t="b">
        <v>0</v>
      </c>
      <c r="J5011" t="b">
        <v>0</v>
      </c>
      <c r="K5011" t="b">
        <v>0</v>
      </c>
    </row>
    <row r="5012" spans="1:11" x14ac:dyDescent="0.3">
      <c r="A5012" t="s">
        <v>10861</v>
      </c>
      <c r="B5012" t="s">
        <v>10862</v>
      </c>
      <c r="C5012">
        <v>13</v>
      </c>
      <c r="D5012" s="18">
        <v>41948</v>
      </c>
      <c r="E5012" t="s">
        <v>3893</v>
      </c>
      <c r="F5012" t="s">
        <v>3894</v>
      </c>
      <c r="G5012" t="s">
        <v>3254</v>
      </c>
      <c r="H5012" t="b">
        <v>0</v>
      </c>
      <c r="I5012" t="b">
        <v>0</v>
      </c>
      <c r="J5012" t="b">
        <v>0</v>
      </c>
      <c r="K5012" t="b">
        <v>0</v>
      </c>
    </row>
    <row r="5013" spans="1:11" x14ac:dyDescent="0.3">
      <c r="A5013" t="s">
        <v>12735</v>
      </c>
      <c r="B5013" t="s">
        <v>12642</v>
      </c>
      <c r="C5013">
        <v>6.375</v>
      </c>
      <c r="D5013" s="18">
        <v>42012</v>
      </c>
      <c r="E5013" t="s">
        <v>3893</v>
      </c>
      <c r="F5013" t="s">
        <v>3925</v>
      </c>
      <c r="G5013" t="s">
        <v>3650</v>
      </c>
      <c r="H5013" t="b">
        <v>0</v>
      </c>
      <c r="I5013" t="b">
        <v>1</v>
      </c>
      <c r="J5013" t="b">
        <v>0</v>
      </c>
      <c r="K5013" t="b">
        <v>0</v>
      </c>
    </row>
    <row r="5014" spans="1:11" x14ac:dyDescent="0.3">
      <c r="A5014" t="s">
        <v>10863</v>
      </c>
      <c r="B5014" t="s">
        <v>10864</v>
      </c>
      <c r="C5014">
        <v>7.5</v>
      </c>
      <c r="D5014" s="18">
        <v>41776</v>
      </c>
      <c r="E5014" t="s">
        <v>3909</v>
      </c>
      <c r="F5014" t="s">
        <v>3937</v>
      </c>
      <c r="G5014" t="s">
        <v>2301</v>
      </c>
      <c r="H5014" t="b">
        <v>0</v>
      </c>
      <c r="I5014" t="b">
        <v>0</v>
      </c>
      <c r="J5014" t="b">
        <v>0</v>
      </c>
      <c r="K5014" t="b">
        <v>0</v>
      </c>
    </row>
    <row r="5015" spans="1:11" x14ac:dyDescent="0.3">
      <c r="A5015" t="s">
        <v>12697</v>
      </c>
      <c r="B5015" t="s">
        <v>12604</v>
      </c>
      <c r="C5015">
        <v>4.9400000000000004</v>
      </c>
      <c r="D5015" s="18">
        <v>42014</v>
      </c>
      <c r="E5015" t="s">
        <v>3893</v>
      </c>
      <c r="F5015" t="s">
        <v>4117</v>
      </c>
      <c r="G5015" t="s">
        <v>2689</v>
      </c>
      <c r="H5015" t="b">
        <v>0</v>
      </c>
      <c r="I5015" t="b">
        <v>0</v>
      </c>
      <c r="J5015" t="b">
        <v>0</v>
      </c>
      <c r="K5015" t="b">
        <v>0</v>
      </c>
    </row>
    <row r="5016" spans="1:11" x14ac:dyDescent="0.3">
      <c r="A5016" t="s">
        <v>10865</v>
      </c>
      <c r="B5016" t="s">
        <v>10866</v>
      </c>
      <c r="C5016">
        <v>2.5</v>
      </c>
      <c r="D5016" s="18">
        <v>41850</v>
      </c>
      <c r="E5016" t="s">
        <v>3909</v>
      </c>
      <c r="F5016" t="s">
        <v>3937</v>
      </c>
      <c r="G5016" t="s">
        <v>2869</v>
      </c>
      <c r="H5016" t="b">
        <v>0</v>
      </c>
      <c r="I5016" t="b">
        <v>0</v>
      </c>
      <c r="J5016" t="b">
        <v>0</v>
      </c>
      <c r="K5016" t="b">
        <v>0</v>
      </c>
    </row>
    <row r="5017" spans="1:11" x14ac:dyDescent="0.3">
      <c r="A5017" t="s">
        <v>10867</v>
      </c>
      <c r="B5017" t="s">
        <v>10868</v>
      </c>
      <c r="C5017">
        <v>8.5</v>
      </c>
      <c r="D5017" s="18">
        <v>41865</v>
      </c>
      <c r="E5017" t="s">
        <v>3909</v>
      </c>
      <c r="F5017" t="s">
        <v>3937</v>
      </c>
      <c r="G5017" t="s">
        <v>2854</v>
      </c>
      <c r="H5017" t="b">
        <v>0</v>
      </c>
      <c r="I5017" t="b">
        <v>0</v>
      </c>
      <c r="J5017" t="b">
        <v>0</v>
      </c>
      <c r="K5017" t="b">
        <v>0</v>
      </c>
    </row>
    <row r="5018" spans="1:11" x14ac:dyDescent="0.3">
      <c r="A5018" t="s">
        <v>10869</v>
      </c>
      <c r="B5018" t="s">
        <v>10870</v>
      </c>
      <c r="C5018">
        <v>6.63</v>
      </c>
      <c r="D5018" s="18">
        <v>41891</v>
      </c>
      <c r="E5018" t="s">
        <v>3968</v>
      </c>
      <c r="F5018" t="s">
        <v>3968</v>
      </c>
      <c r="G5018" t="s">
        <v>3312</v>
      </c>
      <c r="H5018" t="b">
        <v>0</v>
      </c>
      <c r="I5018" t="b">
        <v>0</v>
      </c>
      <c r="J5018" t="b">
        <v>1</v>
      </c>
      <c r="K5018" t="b">
        <v>0</v>
      </c>
    </row>
    <row r="5019" spans="1:11" x14ac:dyDescent="0.3">
      <c r="A5019" t="s">
        <v>10871</v>
      </c>
      <c r="B5019" t="s">
        <v>10872</v>
      </c>
      <c r="C5019">
        <v>5.75</v>
      </c>
      <c r="D5019" s="18">
        <v>41731</v>
      </c>
      <c r="E5019" t="s">
        <v>3909</v>
      </c>
      <c r="F5019" t="s">
        <v>3937</v>
      </c>
      <c r="G5019" t="s">
        <v>2350</v>
      </c>
      <c r="H5019" t="b">
        <v>0</v>
      </c>
      <c r="I5019" t="b">
        <v>0</v>
      </c>
      <c r="J5019" t="b">
        <v>0</v>
      </c>
      <c r="K5019" t="b">
        <v>0</v>
      </c>
    </row>
    <row r="5020" spans="1:11" x14ac:dyDescent="0.3">
      <c r="A5020" t="s">
        <v>10873</v>
      </c>
      <c r="B5020" t="s">
        <v>10874</v>
      </c>
      <c r="C5020">
        <v>2.5499999999999998</v>
      </c>
      <c r="D5020" s="18">
        <v>41786</v>
      </c>
      <c r="E5020" t="s">
        <v>3900</v>
      </c>
      <c r="F5020" t="s">
        <v>3960</v>
      </c>
      <c r="G5020" t="s">
        <v>2390</v>
      </c>
      <c r="H5020" t="b">
        <v>0</v>
      </c>
      <c r="I5020" t="b">
        <v>0</v>
      </c>
      <c r="J5020" t="b">
        <v>1</v>
      </c>
      <c r="K5020" t="b">
        <v>0</v>
      </c>
    </row>
    <row r="5021" spans="1:11" x14ac:dyDescent="0.3">
      <c r="A5021" t="s">
        <v>12421</v>
      </c>
      <c r="B5021" t="s">
        <v>11667</v>
      </c>
      <c r="C5021">
        <v>11.984999999999999</v>
      </c>
      <c r="D5021" s="18">
        <v>41985</v>
      </c>
      <c r="E5021" t="s">
        <v>3922</v>
      </c>
      <c r="F5021" t="s">
        <v>3923</v>
      </c>
      <c r="G5021" t="s">
        <v>3712</v>
      </c>
      <c r="H5021" t="b">
        <v>0</v>
      </c>
      <c r="I5021" t="b">
        <v>1</v>
      </c>
      <c r="J5021" t="b">
        <v>0</v>
      </c>
      <c r="K5021" t="b">
        <v>0</v>
      </c>
    </row>
    <row r="5022" spans="1:11" x14ac:dyDescent="0.3">
      <c r="A5022" t="s">
        <v>10875</v>
      </c>
      <c r="B5022" t="s">
        <v>10876</v>
      </c>
      <c r="C5022">
        <v>7.5</v>
      </c>
      <c r="D5022" s="18">
        <v>41898</v>
      </c>
      <c r="E5022" t="s">
        <v>3900</v>
      </c>
      <c r="F5022" t="s">
        <v>4004</v>
      </c>
      <c r="G5022" t="s">
        <v>3031</v>
      </c>
      <c r="H5022" t="b">
        <v>0</v>
      </c>
      <c r="I5022" t="b">
        <v>0</v>
      </c>
      <c r="J5022" t="b">
        <v>1</v>
      </c>
      <c r="K5022" t="b">
        <v>0</v>
      </c>
    </row>
    <row r="5023" spans="1:11" x14ac:dyDescent="0.3">
      <c r="A5023" t="s">
        <v>10877</v>
      </c>
      <c r="B5023" t="s">
        <v>10878</v>
      </c>
      <c r="C5023">
        <v>10</v>
      </c>
      <c r="D5023" s="18">
        <v>41790</v>
      </c>
      <c r="E5023" t="s">
        <v>3909</v>
      </c>
      <c r="F5023" t="s">
        <v>3937</v>
      </c>
      <c r="G5023" t="s">
        <v>2301</v>
      </c>
      <c r="H5023" t="b">
        <v>0</v>
      </c>
      <c r="I5023" t="b">
        <v>0</v>
      </c>
      <c r="J5023" t="b">
        <v>0</v>
      </c>
      <c r="K5023" t="b">
        <v>0</v>
      </c>
    </row>
    <row r="5024" spans="1:11" x14ac:dyDescent="0.3">
      <c r="A5024" t="s">
        <v>1352</v>
      </c>
      <c r="B5024" t="s">
        <v>1351</v>
      </c>
      <c r="C5024">
        <v>45.25</v>
      </c>
      <c r="D5024" s="18">
        <v>41872</v>
      </c>
      <c r="E5024" t="s">
        <v>3893</v>
      </c>
      <c r="F5024" t="s">
        <v>3941</v>
      </c>
      <c r="G5024" t="s">
        <v>2953</v>
      </c>
      <c r="H5024" t="b">
        <v>0</v>
      </c>
      <c r="I5024" t="b">
        <v>0</v>
      </c>
      <c r="J5024" t="b">
        <v>0</v>
      </c>
      <c r="K5024" t="b">
        <v>0</v>
      </c>
    </row>
    <row r="5025" spans="1:11" x14ac:dyDescent="0.3">
      <c r="A5025" t="s">
        <v>10879</v>
      </c>
      <c r="B5025" t="s">
        <v>773</v>
      </c>
      <c r="C5025">
        <v>6.5</v>
      </c>
      <c r="D5025" s="18">
        <v>41841</v>
      </c>
      <c r="E5025" t="s">
        <v>3922</v>
      </c>
      <c r="F5025" t="s">
        <v>3985</v>
      </c>
      <c r="G5025" t="s">
        <v>2327</v>
      </c>
      <c r="H5025" t="b">
        <v>0</v>
      </c>
      <c r="I5025" t="b">
        <v>0</v>
      </c>
      <c r="J5025" t="b">
        <v>0</v>
      </c>
      <c r="K5025" t="b">
        <v>0</v>
      </c>
    </row>
    <row r="5026" spans="1:11" x14ac:dyDescent="0.3">
      <c r="A5026" t="s">
        <v>10880</v>
      </c>
      <c r="B5026" t="s">
        <v>10881</v>
      </c>
      <c r="C5026">
        <v>2.75</v>
      </c>
      <c r="D5026" s="18">
        <v>41702</v>
      </c>
      <c r="E5026" t="s">
        <v>3909</v>
      </c>
      <c r="F5026" t="s">
        <v>3937</v>
      </c>
      <c r="G5026" t="s">
        <v>2369</v>
      </c>
      <c r="H5026" t="b">
        <v>0</v>
      </c>
      <c r="I5026" t="b">
        <v>0</v>
      </c>
      <c r="J5026" t="b">
        <v>0</v>
      </c>
      <c r="K5026" t="b">
        <v>0</v>
      </c>
    </row>
    <row r="5027" spans="1:11" x14ac:dyDescent="0.3">
      <c r="A5027" t="s">
        <v>10882</v>
      </c>
      <c r="B5027" t="s">
        <v>692</v>
      </c>
      <c r="C5027">
        <v>3.57</v>
      </c>
      <c r="D5027" s="18">
        <v>41940</v>
      </c>
      <c r="E5027" t="s">
        <v>3900</v>
      </c>
      <c r="F5027" t="s">
        <v>3960</v>
      </c>
      <c r="G5027" t="s">
        <v>3394</v>
      </c>
      <c r="H5027" t="b">
        <v>0</v>
      </c>
      <c r="I5027" t="b">
        <v>0</v>
      </c>
      <c r="J5027" t="b">
        <v>1</v>
      </c>
      <c r="K5027" t="b">
        <v>0</v>
      </c>
    </row>
    <row r="5028" spans="1:11" x14ac:dyDescent="0.3">
      <c r="A5028" t="s">
        <v>10883</v>
      </c>
      <c r="B5028" t="s">
        <v>10884</v>
      </c>
      <c r="C5028">
        <v>3.75</v>
      </c>
      <c r="D5028" s="18">
        <v>41716</v>
      </c>
      <c r="E5028" t="s">
        <v>2230</v>
      </c>
      <c r="F5028" t="s">
        <v>3955</v>
      </c>
      <c r="G5028" t="s">
        <v>2275</v>
      </c>
      <c r="H5028" t="b">
        <v>0</v>
      </c>
      <c r="I5028" t="b">
        <v>0</v>
      </c>
      <c r="J5028" t="b">
        <v>0</v>
      </c>
      <c r="K5028" t="b">
        <v>0</v>
      </c>
    </row>
    <row r="5029" spans="1:11" x14ac:dyDescent="0.3">
      <c r="A5029" t="s">
        <v>10885</v>
      </c>
      <c r="B5029" t="s">
        <v>879</v>
      </c>
      <c r="C5029">
        <v>6.375</v>
      </c>
      <c r="D5029" s="18">
        <v>41923</v>
      </c>
      <c r="E5029" t="s">
        <v>3900</v>
      </c>
      <c r="F5029" t="s">
        <v>4004</v>
      </c>
      <c r="G5029" t="s">
        <v>2889</v>
      </c>
      <c r="H5029" t="b">
        <v>0</v>
      </c>
      <c r="I5029" t="b">
        <v>0</v>
      </c>
      <c r="J5029" t="b">
        <v>1</v>
      </c>
      <c r="K5029" t="b">
        <v>0</v>
      </c>
    </row>
    <row r="5030" spans="1:11" x14ac:dyDescent="0.3">
      <c r="A5030" t="s">
        <v>12721</v>
      </c>
      <c r="B5030" t="s">
        <v>12628</v>
      </c>
      <c r="C5030">
        <v>4.42</v>
      </c>
      <c r="D5030" s="18">
        <v>42013</v>
      </c>
      <c r="E5030" t="s">
        <v>3893</v>
      </c>
      <c r="F5030" t="s">
        <v>3925</v>
      </c>
      <c r="G5030" t="s">
        <v>2251</v>
      </c>
      <c r="H5030" t="b">
        <v>0</v>
      </c>
      <c r="I5030" t="b">
        <v>1</v>
      </c>
      <c r="J5030" t="b">
        <v>0</v>
      </c>
      <c r="K5030" t="b">
        <v>0</v>
      </c>
    </row>
    <row r="5031" spans="1:11" x14ac:dyDescent="0.3">
      <c r="A5031" t="s">
        <v>10886</v>
      </c>
      <c r="B5031" t="s">
        <v>10887</v>
      </c>
      <c r="C5031">
        <v>4.8449999999999998</v>
      </c>
      <c r="D5031" s="18">
        <v>41855</v>
      </c>
      <c r="E5031" t="s">
        <v>3909</v>
      </c>
      <c r="F5031" t="s">
        <v>3937</v>
      </c>
      <c r="G5031" t="s">
        <v>2366</v>
      </c>
      <c r="H5031" t="b">
        <v>0</v>
      </c>
      <c r="I5031" t="b">
        <v>0</v>
      </c>
      <c r="J5031" t="b">
        <v>0</v>
      </c>
      <c r="K5031" t="b">
        <v>0</v>
      </c>
    </row>
    <row r="5032" spans="1:11" x14ac:dyDescent="0.3">
      <c r="A5032" t="s">
        <v>10888</v>
      </c>
      <c r="B5032" t="s">
        <v>10889</v>
      </c>
      <c r="C5032">
        <v>4.75</v>
      </c>
      <c r="D5032" s="18">
        <v>41804</v>
      </c>
      <c r="E5032" t="s">
        <v>3909</v>
      </c>
      <c r="F5032" t="s">
        <v>3937</v>
      </c>
      <c r="G5032" t="s">
        <v>2398</v>
      </c>
      <c r="H5032" t="b">
        <v>0</v>
      </c>
      <c r="I5032" t="b">
        <v>0</v>
      </c>
      <c r="J5032" t="b">
        <v>0</v>
      </c>
      <c r="K5032" t="b">
        <v>0</v>
      </c>
    </row>
    <row r="5033" spans="1:11" x14ac:dyDescent="0.3">
      <c r="A5033" t="s">
        <v>10890</v>
      </c>
      <c r="B5033" t="s">
        <v>10891</v>
      </c>
      <c r="C5033">
        <v>5.8650000000000002</v>
      </c>
      <c r="D5033" s="18">
        <v>41790</v>
      </c>
      <c r="E5033" t="s">
        <v>3922</v>
      </c>
      <c r="F5033" t="s">
        <v>3923</v>
      </c>
      <c r="G5033" t="s">
        <v>2433</v>
      </c>
      <c r="H5033" t="b">
        <v>0</v>
      </c>
      <c r="I5033" t="b">
        <v>0</v>
      </c>
      <c r="J5033" t="b">
        <v>0</v>
      </c>
      <c r="K5033" t="b">
        <v>0</v>
      </c>
    </row>
    <row r="5034" spans="1:11" x14ac:dyDescent="0.3">
      <c r="A5034" t="s">
        <v>560</v>
      </c>
      <c r="B5034" t="s">
        <v>559</v>
      </c>
      <c r="C5034">
        <v>7</v>
      </c>
      <c r="D5034" s="18">
        <v>41902</v>
      </c>
      <c r="E5034" t="s">
        <v>3893</v>
      </c>
      <c r="F5034" t="s">
        <v>4117</v>
      </c>
      <c r="G5034" t="s">
        <v>2666</v>
      </c>
      <c r="H5034" t="b">
        <v>0</v>
      </c>
      <c r="I5034" t="b">
        <v>0</v>
      </c>
      <c r="J5034" t="b">
        <v>0</v>
      </c>
      <c r="K5034" t="b">
        <v>0</v>
      </c>
    </row>
    <row r="5035" spans="1:11" x14ac:dyDescent="0.3">
      <c r="A5035" t="s">
        <v>10892</v>
      </c>
      <c r="B5035" t="s">
        <v>10893</v>
      </c>
      <c r="C5035">
        <v>6.8849999999999998</v>
      </c>
      <c r="D5035" s="18">
        <v>41933</v>
      </c>
      <c r="E5035" t="s">
        <v>3900</v>
      </c>
      <c r="F5035" t="s">
        <v>4004</v>
      </c>
      <c r="G5035" t="s">
        <v>3859</v>
      </c>
      <c r="H5035" t="b">
        <v>0</v>
      </c>
      <c r="I5035" t="b">
        <v>0</v>
      </c>
      <c r="J5035" t="b">
        <v>1</v>
      </c>
      <c r="K5035" t="b">
        <v>0</v>
      </c>
    </row>
    <row r="5036" spans="1:11" x14ac:dyDescent="0.3">
      <c r="A5036" t="s">
        <v>12336</v>
      </c>
      <c r="B5036" t="s">
        <v>12337</v>
      </c>
      <c r="C5036">
        <v>3.06</v>
      </c>
      <c r="D5036" s="18">
        <v>41995</v>
      </c>
      <c r="E5036" t="s">
        <v>3893</v>
      </c>
      <c r="F5036" t="s">
        <v>3916</v>
      </c>
      <c r="G5036" t="s">
        <v>3459</v>
      </c>
      <c r="H5036" t="b">
        <v>0</v>
      </c>
      <c r="I5036" t="b">
        <v>0</v>
      </c>
      <c r="J5036" t="b">
        <v>0</v>
      </c>
      <c r="K5036" t="b">
        <v>0</v>
      </c>
    </row>
    <row r="5037" spans="1:11" x14ac:dyDescent="0.3">
      <c r="A5037" t="s">
        <v>10894</v>
      </c>
      <c r="B5037" t="s">
        <v>10895</v>
      </c>
      <c r="C5037">
        <v>6.12</v>
      </c>
      <c r="D5037" s="18">
        <v>41829</v>
      </c>
      <c r="E5037" t="s">
        <v>3922</v>
      </c>
      <c r="F5037" t="s">
        <v>3951</v>
      </c>
      <c r="G5037" t="s">
        <v>3848</v>
      </c>
      <c r="H5037" t="b">
        <v>0</v>
      </c>
      <c r="I5037" t="b">
        <v>0</v>
      </c>
      <c r="J5037" t="b">
        <v>0</v>
      </c>
      <c r="K5037" t="b">
        <v>0</v>
      </c>
    </row>
    <row r="5038" spans="1:11" x14ac:dyDescent="0.3">
      <c r="A5038" t="s">
        <v>10896</v>
      </c>
      <c r="B5038" t="s">
        <v>10897</v>
      </c>
      <c r="C5038">
        <v>19</v>
      </c>
      <c r="D5038" s="18">
        <v>41867</v>
      </c>
      <c r="E5038" t="s">
        <v>3909</v>
      </c>
      <c r="F5038" t="s">
        <v>3937</v>
      </c>
      <c r="G5038" t="s">
        <v>2243</v>
      </c>
      <c r="H5038" t="b">
        <v>0</v>
      </c>
      <c r="I5038" t="b">
        <v>0</v>
      </c>
      <c r="J5038" t="b">
        <v>0</v>
      </c>
      <c r="K5038" t="b">
        <v>0</v>
      </c>
    </row>
    <row r="5039" spans="1:11" x14ac:dyDescent="0.3">
      <c r="A5039" t="s">
        <v>10898</v>
      </c>
      <c r="B5039" t="s">
        <v>10899</v>
      </c>
      <c r="C5039">
        <v>11.25</v>
      </c>
      <c r="D5039" s="18">
        <v>41934</v>
      </c>
      <c r="E5039" t="s">
        <v>2230</v>
      </c>
      <c r="F5039" t="s">
        <v>3984</v>
      </c>
      <c r="G5039" t="s">
        <v>2591</v>
      </c>
      <c r="H5039" t="b">
        <v>0</v>
      </c>
      <c r="I5039" t="b">
        <v>0</v>
      </c>
      <c r="J5039" t="b">
        <v>0</v>
      </c>
      <c r="K5039" t="b">
        <v>0</v>
      </c>
    </row>
    <row r="5040" spans="1:11" x14ac:dyDescent="0.3">
      <c r="A5040" t="s">
        <v>363</v>
      </c>
      <c r="B5040" t="s">
        <v>362</v>
      </c>
      <c r="C5040">
        <v>4.25</v>
      </c>
      <c r="D5040" s="18">
        <v>41972</v>
      </c>
      <c r="E5040" t="s">
        <v>3893</v>
      </c>
      <c r="F5040" t="s">
        <v>4117</v>
      </c>
      <c r="G5040" t="s">
        <v>3406</v>
      </c>
      <c r="H5040" t="b">
        <v>0</v>
      </c>
      <c r="I5040" t="b">
        <v>0</v>
      </c>
      <c r="J5040" t="b">
        <v>0</v>
      </c>
      <c r="K5040" t="b">
        <v>0</v>
      </c>
    </row>
    <row r="5041" spans="1:11" x14ac:dyDescent="0.3">
      <c r="A5041" t="s">
        <v>10900</v>
      </c>
      <c r="B5041" t="s">
        <v>249</v>
      </c>
      <c r="C5041">
        <v>5</v>
      </c>
      <c r="D5041" s="18">
        <v>41947</v>
      </c>
      <c r="E5041" t="s">
        <v>3893</v>
      </c>
      <c r="F5041" t="s">
        <v>3894</v>
      </c>
      <c r="G5041" t="s">
        <v>2926</v>
      </c>
      <c r="H5041" t="b">
        <v>0</v>
      </c>
      <c r="I5041" t="b">
        <v>0</v>
      </c>
      <c r="J5041" t="b">
        <v>0</v>
      </c>
      <c r="K5041" t="b">
        <v>0</v>
      </c>
    </row>
    <row r="5042" spans="1:11" x14ac:dyDescent="0.3">
      <c r="A5042" t="s">
        <v>10901</v>
      </c>
      <c r="B5042" t="s">
        <v>10902</v>
      </c>
      <c r="C5042">
        <v>4.8449999999999998</v>
      </c>
      <c r="D5042" s="18">
        <v>41794</v>
      </c>
      <c r="E5042" t="s">
        <v>3922</v>
      </c>
      <c r="F5042" t="s">
        <v>3923</v>
      </c>
      <c r="G5042" t="s">
        <v>2429</v>
      </c>
      <c r="H5042" t="b">
        <v>0</v>
      </c>
      <c r="I5042" t="b">
        <v>0</v>
      </c>
      <c r="J5042" t="b">
        <v>0</v>
      </c>
      <c r="K5042" t="b">
        <v>0</v>
      </c>
    </row>
    <row r="5043" spans="1:11" x14ac:dyDescent="0.3">
      <c r="A5043" t="s">
        <v>10903</v>
      </c>
      <c r="B5043" t="s">
        <v>10904</v>
      </c>
      <c r="C5043">
        <v>4</v>
      </c>
      <c r="D5043" s="18">
        <v>41944</v>
      </c>
      <c r="E5043" t="s">
        <v>2230</v>
      </c>
      <c r="F5043" t="s">
        <v>3984</v>
      </c>
      <c r="G5043" t="s">
        <v>3438</v>
      </c>
      <c r="H5043" t="b">
        <v>0</v>
      </c>
      <c r="I5043" t="b">
        <v>0</v>
      </c>
      <c r="J5043" t="b">
        <v>0</v>
      </c>
      <c r="K5043" t="b">
        <v>0</v>
      </c>
    </row>
    <row r="5044" spans="1:11" x14ac:dyDescent="0.3">
      <c r="A5044" t="s">
        <v>10905</v>
      </c>
      <c r="B5044" t="s">
        <v>10906</v>
      </c>
      <c r="C5044">
        <v>4.8449999999999998</v>
      </c>
      <c r="D5044" s="18">
        <v>41790</v>
      </c>
      <c r="E5044" t="s">
        <v>3900</v>
      </c>
      <c r="F5044" t="s">
        <v>3960</v>
      </c>
      <c r="G5044" t="s">
        <v>2477</v>
      </c>
      <c r="H5044" t="b">
        <v>0</v>
      </c>
      <c r="I5044" t="b">
        <v>0</v>
      </c>
      <c r="J5044" t="b">
        <v>1</v>
      </c>
      <c r="K5044" t="b">
        <v>0</v>
      </c>
    </row>
    <row r="5045" spans="1:11" x14ac:dyDescent="0.3">
      <c r="A5045" t="s">
        <v>10907</v>
      </c>
      <c r="B5045" t="s">
        <v>10908</v>
      </c>
      <c r="C5045">
        <v>5.25</v>
      </c>
      <c r="D5045" s="18">
        <v>41895</v>
      </c>
      <c r="E5045" t="s">
        <v>3968</v>
      </c>
      <c r="F5045" t="s">
        <v>3968</v>
      </c>
      <c r="G5045" t="s">
        <v>2341</v>
      </c>
      <c r="H5045" t="b">
        <v>0</v>
      </c>
      <c r="I5045" t="b">
        <v>0</v>
      </c>
      <c r="J5045" t="b">
        <v>1</v>
      </c>
      <c r="K5045" t="b">
        <v>0</v>
      </c>
    </row>
    <row r="5046" spans="1:11" x14ac:dyDescent="0.3">
      <c r="A5046" t="s">
        <v>10909</v>
      </c>
      <c r="B5046" t="s">
        <v>10910</v>
      </c>
      <c r="C5046">
        <v>3</v>
      </c>
      <c r="D5046" s="18">
        <v>41709</v>
      </c>
      <c r="E5046" t="s">
        <v>3909</v>
      </c>
      <c r="F5046" t="s">
        <v>3937</v>
      </c>
      <c r="G5046" t="s">
        <v>2277</v>
      </c>
      <c r="H5046" t="b">
        <v>0</v>
      </c>
      <c r="I5046" t="b">
        <v>0</v>
      </c>
      <c r="J5046" t="b">
        <v>0</v>
      </c>
      <c r="K5046" t="b">
        <v>0</v>
      </c>
    </row>
    <row r="5047" spans="1:11" x14ac:dyDescent="0.3">
      <c r="A5047" t="s">
        <v>13777</v>
      </c>
      <c r="B5047" t="s">
        <v>13778</v>
      </c>
      <c r="C5047">
        <v>5.5</v>
      </c>
      <c r="D5047" s="18">
        <v>42033</v>
      </c>
      <c r="E5047" t="s">
        <v>3893</v>
      </c>
      <c r="F5047" t="s">
        <v>3989</v>
      </c>
      <c r="G5047" t="s">
        <v>3650</v>
      </c>
      <c r="H5047" t="b">
        <v>0</v>
      </c>
      <c r="I5047" t="b">
        <v>0</v>
      </c>
      <c r="J5047" t="b">
        <v>0</v>
      </c>
      <c r="K5047" t="b">
        <v>0</v>
      </c>
    </row>
    <row r="5048" spans="1:11" x14ac:dyDescent="0.3">
      <c r="A5048" t="s">
        <v>10911</v>
      </c>
      <c r="B5048" t="s">
        <v>10912</v>
      </c>
      <c r="C5048">
        <v>4.75</v>
      </c>
      <c r="D5048" s="18">
        <v>41599</v>
      </c>
      <c r="E5048" t="s">
        <v>3909</v>
      </c>
      <c r="F5048" t="s">
        <v>3937</v>
      </c>
      <c r="G5048" t="s">
        <v>10913</v>
      </c>
      <c r="H5048" t="b">
        <v>0</v>
      </c>
      <c r="I5048" t="b">
        <v>0</v>
      </c>
      <c r="J5048" t="b">
        <v>0</v>
      </c>
      <c r="K5048" t="b">
        <v>0</v>
      </c>
    </row>
    <row r="5049" spans="1:11" x14ac:dyDescent="0.3">
      <c r="A5049" t="s">
        <v>10914</v>
      </c>
      <c r="B5049" t="s">
        <v>10915</v>
      </c>
      <c r="C5049">
        <v>4.5</v>
      </c>
      <c r="D5049" s="18">
        <v>41803</v>
      </c>
      <c r="E5049" t="s">
        <v>3909</v>
      </c>
      <c r="F5049" t="s">
        <v>3937</v>
      </c>
      <c r="G5049" t="s">
        <v>2459</v>
      </c>
      <c r="H5049" t="b">
        <v>0</v>
      </c>
      <c r="I5049" t="b">
        <v>0</v>
      </c>
      <c r="J5049" t="b">
        <v>0</v>
      </c>
      <c r="K5049" t="b">
        <v>0</v>
      </c>
    </row>
    <row r="5050" spans="1:11" x14ac:dyDescent="0.3">
      <c r="A5050" t="s">
        <v>10916</v>
      </c>
      <c r="B5050" t="s">
        <v>10917</v>
      </c>
      <c r="C5050">
        <v>11</v>
      </c>
      <c r="D5050" s="18">
        <v>41866</v>
      </c>
      <c r="E5050" t="s">
        <v>3968</v>
      </c>
      <c r="F5050" t="s">
        <v>3968</v>
      </c>
      <c r="G5050" t="s">
        <v>2374</v>
      </c>
      <c r="H5050" t="b">
        <v>0</v>
      </c>
      <c r="I5050" t="b">
        <v>0</v>
      </c>
      <c r="J5050" t="b">
        <v>1</v>
      </c>
      <c r="K5050" t="b">
        <v>0</v>
      </c>
    </row>
    <row r="5051" spans="1:11" x14ac:dyDescent="0.3">
      <c r="A5051" t="s">
        <v>10918</v>
      </c>
      <c r="B5051" t="s">
        <v>10919</v>
      </c>
      <c r="C5051">
        <v>6.63</v>
      </c>
      <c r="D5051" s="18">
        <v>41752</v>
      </c>
      <c r="E5051" t="s">
        <v>3909</v>
      </c>
      <c r="F5051" t="s">
        <v>3910</v>
      </c>
      <c r="G5051" t="s">
        <v>2249</v>
      </c>
      <c r="H5051" t="b">
        <v>0</v>
      </c>
      <c r="I5051" t="b">
        <v>0</v>
      </c>
      <c r="J5051" t="b">
        <v>0</v>
      </c>
      <c r="K5051" t="b">
        <v>0</v>
      </c>
    </row>
    <row r="5052" spans="1:11" x14ac:dyDescent="0.3">
      <c r="A5052" t="s">
        <v>2104</v>
      </c>
      <c r="B5052" t="s">
        <v>2103</v>
      </c>
      <c r="C5052">
        <v>10.75</v>
      </c>
      <c r="D5052" s="18">
        <v>41895</v>
      </c>
      <c r="E5052" t="s">
        <v>3909</v>
      </c>
      <c r="F5052" t="s">
        <v>3929</v>
      </c>
      <c r="G5052" t="s">
        <v>3142</v>
      </c>
      <c r="H5052" t="b">
        <v>0</v>
      </c>
      <c r="I5052" t="b">
        <v>0</v>
      </c>
      <c r="J5052" t="b">
        <v>0</v>
      </c>
      <c r="K5052" t="b">
        <v>0</v>
      </c>
    </row>
    <row r="5053" spans="1:11" x14ac:dyDescent="0.3">
      <c r="A5053" t="s">
        <v>10920</v>
      </c>
      <c r="B5053" t="s">
        <v>10921</v>
      </c>
      <c r="C5053">
        <v>5</v>
      </c>
      <c r="D5053" s="18">
        <v>41829</v>
      </c>
      <c r="E5053" t="s">
        <v>3968</v>
      </c>
      <c r="F5053" t="s">
        <v>3968</v>
      </c>
      <c r="G5053" t="s">
        <v>2327</v>
      </c>
      <c r="H5053" t="b">
        <v>0</v>
      </c>
      <c r="I5053" t="b">
        <v>0</v>
      </c>
      <c r="J5053" t="b">
        <v>1</v>
      </c>
      <c r="K5053" t="b">
        <v>0</v>
      </c>
    </row>
    <row r="5054" spans="1:11" x14ac:dyDescent="0.3">
      <c r="A5054" t="s">
        <v>1437</v>
      </c>
      <c r="B5054" t="s">
        <v>1436</v>
      </c>
      <c r="C5054">
        <v>4.59</v>
      </c>
      <c r="D5054" s="18">
        <v>41863</v>
      </c>
      <c r="E5054" t="s">
        <v>3922</v>
      </c>
      <c r="F5054" t="s">
        <v>3985</v>
      </c>
      <c r="G5054" t="s">
        <v>2869</v>
      </c>
      <c r="H5054" t="b">
        <v>0</v>
      </c>
      <c r="I5054" t="b">
        <v>0</v>
      </c>
      <c r="J5054" t="b">
        <v>0</v>
      </c>
      <c r="K5054" t="b">
        <v>0</v>
      </c>
    </row>
    <row r="5055" spans="1:11" x14ac:dyDescent="0.3">
      <c r="A5055" t="s">
        <v>10922</v>
      </c>
      <c r="B5055" t="s">
        <v>10923</v>
      </c>
      <c r="C5055">
        <v>5.61</v>
      </c>
      <c r="D5055" s="18">
        <v>41794</v>
      </c>
      <c r="E5055" t="s">
        <v>3900</v>
      </c>
      <c r="F5055" t="s">
        <v>4277</v>
      </c>
      <c r="G5055" t="s">
        <v>2505</v>
      </c>
      <c r="H5055" t="b">
        <v>0</v>
      </c>
      <c r="I5055" t="b">
        <v>0</v>
      </c>
      <c r="J5055" t="b">
        <v>1</v>
      </c>
      <c r="K5055" t="b">
        <v>0</v>
      </c>
    </row>
    <row r="5056" spans="1:11" x14ac:dyDescent="0.3">
      <c r="A5056" t="s">
        <v>10924</v>
      </c>
      <c r="B5056" t="s">
        <v>1985</v>
      </c>
      <c r="C5056">
        <v>9.5</v>
      </c>
      <c r="D5056" s="18">
        <v>41866</v>
      </c>
      <c r="E5056" t="s">
        <v>3909</v>
      </c>
      <c r="F5056" t="s">
        <v>3937</v>
      </c>
      <c r="G5056" t="s">
        <v>2644</v>
      </c>
      <c r="H5056" t="b">
        <v>0</v>
      </c>
      <c r="I5056" t="b">
        <v>0</v>
      </c>
      <c r="J5056" t="b">
        <v>0</v>
      </c>
      <c r="K5056" t="b">
        <v>0</v>
      </c>
    </row>
    <row r="5057" spans="1:11" x14ac:dyDescent="0.3">
      <c r="A5057" t="s">
        <v>10925</v>
      </c>
      <c r="B5057" t="s">
        <v>94</v>
      </c>
      <c r="C5057">
        <v>5.5</v>
      </c>
      <c r="D5057" s="18">
        <v>41885</v>
      </c>
      <c r="E5057" t="s">
        <v>3900</v>
      </c>
      <c r="F5057" t="s">
        <v>4004</v>
      </c>
      <c r="G5057" t="s">
        <v>2680</v>
      </c>
      <c r="H5057" t="b">
        <v>0</v>
      </c>
      <c r="I5057" t="b">
        <v>0</v>
      </c>
      <c r="J5057" t="b">
        <v>1</v>
      </c>
      <c r="K5057" t="b">
        <v>0</v>
      </c>
    </row>
    <row r="5058" spans="1:11" x14ac:dyDescent="0.3">
      <c r="A5058" t="s">
        <v>10926</v>
      </c>
      <c r="B5058" t="s">
        <v>1054</v>
      </c>
      <c r="C5058">
        <v>7.65</v>
      </c>
      <c r="D5058" s="18">
        <v>41955</v>
      </c>
      <c r="E5058" t="s">
        <v>3922</v>
      </c>
      <c r="F5058" t="s">
        <v>3923</v>
      </c>
      <c r="G5058" t="s">
        <v>3798</v>
      </c>
      <c r="H5058" t="b">
        <v>0</v>
      </c>
      <c r="I5058" t="b">
        <v>0</v>
      </c>
      <c r="J5058" t="b">
        <v>0</v>
      </c>
      <c r="K5058" t="b">
        <v>0</v>
      </c>
    </row>
    <row r="5059" spans="1:11" x14ac:dyDescent="0.3">
      <c r="A5059" t="s">
        <v>13363</v>
      </c>
      <c r="B5059" t="s">
        <v>12915</v>
      </c>
      <c r="C5059">
        <v>11.25</v>
      </c>
      <c r="D5059" s="18">
        <v>42021</v>
      </c>
      <c r="E5059" t="s">
        <v>3893</v>
      </c>
      <c r="F5059" t="s">
        <v>3989</v>
      </c>
      <c r="G5059" t="s">
        <v>3438</v>
      </c>
      <c r="H5059" t="b">
        <v>0</v>
      </c>
      <c r="I5059" t="b">
        <v>0</v>
      </c>
      <c r="J5059" t="b">
        <v>0</v>
      </c>
      <c r="K5059" t="b">
        <v>0</v>
      </c>
    </row>
    <row r="5060" spans="1:11" x14ac:dyDescent="0.3">
      <c r="A5060" t="s">
        <v>10927</v>
      </c>
      <c r="B5060" t="s">
        <v>10928</v>
      </c>
      <c r="C5060">
        <v>7.25</v>
      </c>
      <c r="D5060" s="18">
        <v>41697</v>
      </c>
      <c r="E5060" t="s">
        <v>3909</v>
      </c>
      <c r="F5060" t="s">
        <v>3937</v>
      </c>
      <c r="G5060" t="s">
        <v>2235</v>
      </c>
      <c r="H5060" t="b">
        <v>0</v>
      </c>
      <c r="I5060" t="b">
        <v>0</v>
      </c>
      <c r="J5060" t="b">
        <v>0</v>
      </c>
      <c r="K5060" t="b">
        <v>0</v>
      </c>
    </row>
    <row r="5061" spans="1:11" x14ac:dyDescent="0.3">
      <c r="A5061" t="s">
        <v>10929</v>
      </c>
      <c r="B5061" t="s">
        <v>10930</v>
      </c>
      <c r="C5061">
        <v>8</v>
      </c>
      <c r="D5061" s="18">
        <v>41831</v>
      </c>
      <c r="E5061" t="s">
        <v>3909</v>
      </c>
      <c r="F5061" t="s">
        <v>3929</v>
      </c>
      <c r="G5061" t="s">
        <v>2251</v>
      </c>
      <c r="H5061" t="b">
        <v>0</v>
      </c>
      <c r="I5061" t="b">
        <v>0</v>
      </c>
      <c r="J5061" t="b">
        <v>0</v>
      </c>
      <c r="K5061" t="b">
        <v>0</v>
      </c>
    </row>
    <row r="5062" spans="1:11" x14ac:dyDescent="0.3">
      <c r="A5062" t="s">
        <v>10931</v>
      </c>
      <c r="B5062" t="s">
        <v>198</v>
      </c>
      <c r="C5062">
        <v>5.25</v>
      </c>
      <c r="D5062" s="18">
        <v>41929</v>
      </c>
      <c r="E5062" t="s">
        <v>3900</v>
      </c>
      <c r="F5062" t="s">
        <v>3901</v>
      </c>
      <c r="G5062" t="s">
        <v>3400</v>
      </c>
      <c r="H5062" t="b">
        <v>0</v>
      </c>
      <c r="I5062" t="b">
        <v>0</v>
      </c>
      <c r="J5062" t="b">
        <v>1</v>
      </c>
      <c r="K5062" t="b">
        <v>0</v>
      </c>
    </row>
    <row r="5063" spans="1:11" x14ac:dyDescent="0.3">
      <c r="A5063" t="s">
        <v>13364</v>
      </c>
      <c r="B5063" t="s">
        <v>13365</v>
      </c>
      <c r="C5063">
        <v>4.08</v>
      </c>
      <c r="D5063" s="18">
        <v>42029</v>
      </c>
      <c r="E5063" t="s">
        <v>3893</v>
      </c>
      <c r="F5063" t="s">
        <v>3989</v>
      </c>
      <c r="G5063" t="s">
        <v>11497</v>
      </c>
      <c r="H5063" t="b">
        <v>0</v>
      </c>
      <c r="I5063" t="b">
        <v>0</v>
      </c>
      <c r="J5063" t="b">
        <v>0</v>
      </c>
      <c r="K5063" t="b">
        <v>0</v>
      </c>
    </row>
    <row r="5064" spans="1:11" x14ac:dyDescent="0.3">
      <c r="A5064" t="s">
        <v>10932</v>
      </c>
      <c r="B5064" t="s">
        <v>10933</v>
      </c>
      <c r="C5064">
        <v>6.5</v>
      </c>
      <c r="D5064" s="18">
        <v>41842</v>
      </c>
      <c r="E5064" t="s">
        <v>3909</v>
      </c>
      <c r="F5064" t="s">
        <v>3937</v>
      </c>
      <c r="G5064" t="s">
        <v>2263</v>
      </c>
      <c r="H5064" t="b">
        <v>0</v>
      </c>
      <c r="I5064" t="b">
        <v>0</v>
      </c>
      <c r="J5064" t="b">
        <v>0</v>
      </c>
      <c r="K5064" t="b">
        <v>0</v>
      </c>
    </row>
    <row r="5065" spans="1:11" x14ac:dyDescent="0.3">
      <c r="A5065" t="s">
        <v>10934</v>
      </c>
      <c r="B5065" t="s">
        <v>10935</v>
      </c>
      <c r="C5065">
        <v>5.0999999999999996</v>
      </c>
      <c r="D5065" s="18">
        <v>41804</v>
      </c>
      <c r="E5065" t="s">
        <v>3900</v>
      </c>
      <c r="F5065" t="s">
        <v>4277</v>
      </c>
      <c r="G5065" t="s">
        <v>2489</v>
      </c>
      <c r="H5065" t="b">
        <v>0</v>
      </c>
      <c r="I5065" t="b">
        <v>0</v>
      </c>
      <c r="J5065" t="b">
        <v>1</v>
      </c>
      <c r="K5065" t="b">
        <v>0</v>
      </c>
    </row>
    <row r="5066" spans="1:11" x14ac:dyDescent="0.3">
      <c r="A5066" t="s">
        <v>10936</v>
      </c>
      <c r="B5066" t="s">
        <v>10937</v>
      </c>
      <c r="C5066">
        <v>3.8250000000000002</v>
      </c>
      <c r="D5066" s="18">
        <v>41841</v>
      </c>
      <c r="E5066" t="s">
        <v>3900</v>
      </c>
      <c r="F5066" t="s">
        <v>3960</v>
      </c>
      <c r="G5066" t="s">
        <v>2366</v>
      </c>
      <c r="H5066" t="b">
        <v>0</v>
      </c>
      <c r="I5066" t="b">
        <v>0</v>
      </c>
      <c r="J5066" t="b">
        <v>1</v>
      </c>
      <c r="K5066" t="b">
        <v>0</v>
      </c>
    </row>
    <row r="5067" spans="1:11" x14ac:dyDescent="0.3">
      <c r="A5067" t="s">
        <v>1640</v>
      </c>
      <c r="B5067" t="s">
        <v>1639</v>
      </c>
      <c r="C5067">
        <v>8.25</v>
      </c>
      <c r="D5067" s="18">
        <v>41827</v>
      </c>
      <c r="E5067" t="s">
        <v>3968</v>
      </c>
      <c r="F5067" t="s">
        <v>3968</v>
      </c>
      <c r="G5067" t="s">
        <v>2549</v>
      </c>
      <c r="H5067" t="b">
        <v>0</v>
      </c>
      <c r="I5067" t="b">
        <v>0</v>
      </c>
      <c r="J5067" t="b">
        <v>1</v>
      </c>
      <c r="K5067" t="b">
        <v>0</v>
      </c>
    </row>
    <row r="5068" spans="1:11" x14ac:dyDescent="0.3">
      <c r="A5068" t="s">
        <v>10938</v>
      </c>
      <c r="B5068" t="s">
        <v>10939</v>
      </c>
      <c r="C5068">
        <v>6.25</v>
      </c>
      <c r="D5068" s="18">
        <v>41811</v>
      </c>
      <c r="E5068" t="s">
        <v>3909</v>
      </c>
      <c r="F5068" t="s">
        <v>3937</v>
      </c>
      <c r="G5068" t="s">
        <v>2610</v>
      </c>
      <c r="H5068" t="b">
        <v>0</v>
      </c>
      <c r="I5068" t="b">
        <v>0</v>
      </c>
      <c r="J5068" t="b">
        <v>0</v>
      </c>
      <c r="K5068" t="b">
        <v>0</v>
      </c>
    </row>
    <row r="5069" spans="1:11" x14ac:dyDescent="0.3">
      <c r="A5069" t="s">
        <v>10940</v>
      </c>
      <c r="B5069" t="s">
        <v>65</v>
      </c>
      <c r="C5069">
        <v>4.75</v>
      </c>
      <c r="D5069" s="18">
        <v>41865</v>
      </c>
      <c r="E5069" t="s">
        <v>3900</v>
      </c>
      <c r="F5069" t="s">
        <v>4004</v>
      </c>
      <c r="G5069" t="s">
        <v>2937</v>
      </c>
      <c r="H5069" t="b">
        <v>0</v>
      </c>
      <c r="I5069" t="b">
        <v>0</v>
      </c>
      <c r="J5069" t="b">
        <v>1</v>
      </c>
      <c r="K5069" t="b">
        <v>0</v>
      </c>
    </row>
    <row r="5070" spans="1:11" x14ac:dyDescent="0.3">
      <c r="A5070" t="s">
        <v>10941</v>
      </c>
      <c r="B5070" t="s">
        <v>161</v>
      </c>
      <c r="C5070">
        <v>7</v>
      </c>
      <c r="D5070" s="18">
        <v>41915</v>
      </c>
      <c r="E5070" t="s">
        <v>3893</v>
      </c>
      <c r="F5070" t="s">
        <v>3894</v>
      </c>
      <c r="G5070" t="s">
        <v>3230</v>
      </c>
      <c r="H5070" t="b">
        <v>0</v>
      </c>
      <c r="I5070" t="b">
        <v>0</v>
      </c>
      <c r="J5070" t="b">
        <v>0</v>
      </c>
      <c r="K5070" t="b">
        <v>0</v>
      </c>
    </row>
    <row r="5071" spans="1:11" x14ac:dyDescent="0.3">
      <c r="A5071" t="s">
        <v>10942</v>
      </c>
      <c r="B5071" t="s">
        <v>10943</v>
      </c>
      <c r="C5071">
        <v>7.25</v>
      </c>
      <c r="D5071" s="18">
        <v>41817</v>
      </c>
      <c r="E5071" t="s">
        <v>3968</v>
      </c>
      <c r="F5071" t="s">
        <v>3968</v>
      </c>
      <c r="G5071" t="s">
        <v>2404</v>
      </c>
      <c r="H5071" t="b">
        <v>0</v>
      </c>
      <c r="I5071" t="b">
        <v>0</v>
      </c>
      <c r="J5071" t="b">
        <v>1</v>
      </c>
      <c r="K5071" t="b">
        <v>0</v>
      </c>
    </row>
    <row r="5072" spans="1:11" x14ac:dyDescent="0.3">
      <c r="A5072" t="s">
        <v>10944</v>
      </c>
      <c r="B5072" t="s">
        <v>10945</v>
      </c>
      <c r="C5072">
        <v>4.25</v>
      </c>
      <c r="D5072" s="18">
        <v>41936</v>
      </c>
      <c r="E5072" t="s">
        <v>2230</v>
      </c>
      <c r="F5072" t="s">
        <v>3955</v>
      </c>
      <c r="G5072" t="s">
        <v>2672</v>
      </c>
      <c r="H5072" t="b">
        <v>0</v>
      </c>
      <c r="I5072" t="b">
        <v>0</v>
      </c>
      <c r="J5072" t="b">
        <v>0</v>
      </c>
      <c r="K5072" t="b">
        <v>0</v>
      </c>
    </row>
    <row r="5073" spans="1:11" x14ac:dyDescent="0.3">
      <c r="A5073" t="s">
        <v>10946</v>
      </c>
      <c r="B5073" t="s">
        <v>66</v>
      </c>
      <c r="C5073">
        <v>7.5</v>
      </c>
      <c r="D5073" s="18">
        <v>41865</v>
      </c>
      <c r="E5073" t="s">
        <v>3968</v>
      </c>
      <c r="F5073" t="s">
        <v>3968</v>
      </c>
      <c r="G5073" t="s">
        <v>2937</v>
      </c>
      <c r="H5073" t="b">
        <v>0</v>
      </c>
      <c r="I5073" t="b">
        <v>0</v>
      </c>
      <c r="J5073" t="b">
        <v>1</v>
      </c>
      <c r="K5073" t="b">
        <v>0</v>
      </c>
    </row>
    <row r="5074" spans="1:11" x14ac:dyDescent="0.3">
      <c r="A5074" t="s">
        <v>1567</v>
      </c>
      <c r="B5074" t="s">
        <v>1566</v>
      </c>
      <c r="C5074">
        <v>5.5</v>
      </c>
      <c r="D5074" s="18">
        <v>41820</v>
      </c>
      <c r="E5074" t="s">
        <v>3909</v>
      </c>
      <c r="F5074" t="s">
        <v>3937</v>
      </c>
      <c r="G5074" t="s">
        <v>2275</v>
      </c>
      <c r="H5074" t="b">
        <v>0</v>
      </c>
      <c r="I5074" t="b">
        <v>0</v>
      </c>
      <c r="J5074" t="b">
        <v>0</v>
      </c>
      <c r="K5074" t="b">
        <v>0</v>
      </c>
    </row>
    <row r="5075" spans="1:11" x14ac:dyDescent="0.3">
      <c r="A5075" t="s">
        <v>10947</v>
      </c>
      <c r="B5075" t="s">
        <v>10948</v>
      </c>
      <c r="C5075">
        <v>5.75</v>
      </c>
      <c r="D5075" s="18">
        <v>41904</v>
      </c>
      <c r="E5075" t="s">
        <v>3909</v>
      </c>
      <c r="F5075" t="s">
        <v>3937</v>
      </c>
      <c r="G5075" t="s">
        <v>2689</v>
      </c>
      <c r="H5075" t="b">
        <v>0</v>
      </c>
      <c r="I5075" t="b">
        <v>0</v>
      </c>
      <c r="J5075" t="b">
        <v>0</v>
      </c>
      <c r="K5075" t="b">
        <v>0</v>
      </c>
    </row>
    <row r="5076" spans="1:11" x14ac:dyDescent="0.3">
      <c r="A5076" t="s">
        <v>10949</v>
      </c>
      <c r="B5076" t="s">
        <v>10950</v>
      </c>
      <c r="C5076">
        <v>6.75</v>
      </c>
      <c r="D5076" s="18">
        <v>41792</v>
      </c>
      <c r="E5076" t="s">
        <v>3909</v>
      </c>
      <c r="F5076" t="s">
        <v>3937</v>
      </c>
      <c r="G5076" t="s">
        <v>2425</v>
      </c>
      <c r="H5076" t="b">
        <v>0</v>
      </c>
      <c r="I5076" t="b">
        <v>0</v>
      </c>
      <c r="J5076" t="b">
        <v>0</v>
      </c>
      <c r="K5076" t="b">
        <v>0</v>
      </c>
    </row>
    <row r="5077" spans="1:11" x14ac:dyDescent="0.3">
      <c r="A5077" t="s">
        <v>331</v>
      </c>
      <c r="B5077" t="s">
        <v>330</v>
      </c>
      <c r="C5077">
        <v>13.5</v>
      </c>
      <c r="D5077" s="18">
        <v>41968</v>
      </c>
      <c r="E5077" t="s">
        <v>3922</v>
      </c>
      <c r="F5077" t="s">
        <v>4277</v>
      </c>
      <c r="G5077" t="s">
        <v>3106</v>
      </c>
      <c r="H5077" t="b">
        <v>0</v>
      </c>
      <c r="I5077" t="b">
        <v>0</v>
      </c>
      <c r="J5077" t="b">
        <v>0</v>
      </c>
      <c r="K5077" t="b">
        <v>0</v>
      </c>
    </row>
    <row r="5078" spans="1:11" x14ac:dyDescent="0.3">
      <c r="A5078" t="s">
        <v>13779</v>
      </c>
      <c r="B5078" t="s">
        <v>13780</v>
      </c>
      <c r="C5078">
        <v>7.25</v>
      </c>
      <c r="D5078" s="18">
        <v>42033</v>
      </c>
      <c r="E5078" t="s">
        <v>3893</v>
      </c>
      <c r="F5078" t="s">
        <v>3989</v>
      </c>
      <c r="G5078" t="s">
        <v>4723</v>
      </c>
      <c r="H5078" t="b">
        <v>0</v>
      </c>
      <c r="I5078" t="b">
        <v>0</v>
      </c>
      <c r="J5078" t="b">
        <v>0</v>
      </c>
      <c r="K5078" t="b">
        <v>0</v>
      </c>
    </row>
    <row r="5079" spans="1:11" x14ac:dyDescent="0.3">
      <c r="A5079" t="s">
        <v>333</v>
      </c>
      <c r="B5079" t="s">
        <v>332</v>
      </c>
      <c r="C5079">
        <v>11</v>
      </c>
      <c r="D5079" s="18">
        <v>41968</v>
      </c>
      <c r="E5079" t="s">
        <v>3922</v>
      </c>
      <c r="F5079" t="s">
        <v>3923</v>
      </c>
      <c r="G5079" t="s">
        <v>3106</v>
      </c>
      <c r="H5079" t="b">
        <v>0</v>
      </c>
      <c r="I5079" t="b">
        <v>0</v>
      </c>
      <c r="J5079" t="b">
        <v>0</v>
      </c>
      <c r="K5079" t="b">
        <v>0</v>
      </c>
    </row>
    <row r="5080" spans="1:11" x14ac:dyDescent="0.3">
      <c r="A5080" t="s">
        <v>10951</v>
      </c>
      <c r="B5080" t="s">
        <v>10952</v>
      </c>
      <c r="C5080">
        <v>4</v>
      </c>
      <c r="D5080" s="18">
        <v>41821</v>
      </c>
      <c r="E5080" t="s">
        <v>3909</v>
      </c>
      <c r="F5080" t="s">
        <v>3937</v>
      </c>
      <c r="G5080" t="s">
        <v>2660</v>
      </c>
      <c r="H5080" t="b">
        <v>0</v>
      </c>
      <c r="I5080" t="b">
        <v>0</v>
      </c>
      <c r="J5080" t="b">
        <v>0</v>
      </c>
      <c r="K5080" t="b">
        <v>0</v>
      </c>
    </row>
    <row r="5081" spans="1:11" x14ac:dyDescent="0.3">
      <c r="A5081" t="s">
        <v>2053</v>
      </c>
      <c r="B5081" t="s">
        <v>2052</v>
      </c>
      <c r="C5081">
        <v>2.25</v>
      </c>
      <c r="D5081" s="18">
        <v>41874</v>
      </c>
      <c r="E5081" t="s">
        <v>3909</v>
      </c>
      <c r="F5081" t="s">
        <v>3937</v>
      </c>
      <c r="G5081" t="s">
        <v>3849</v>
      </c>
      <c r="H5081" t="b">
        <v>0</v>
      </c>
      <c r="I5081" t="b">
        <v>0</v>
      </c>
      <c r="J5081" t="b">
        <v>0</v>
      </c>
      <c r="K5081" t="b">
        <v>0</v>
      </c>
    </row>
    <row r="5082" spans="1:11" x14ac:dyDescent="0.3">
      <c r="A5082" t="s">
        <v>1112</v>
      </c>
      <c r="B5082" t="s">
        <v>1111</v>
      </c>
      <c r="C5082">
        <v>6.5</v>
      </c>
      <c r="D5082" s="18">
        <v>41958</v>
      </c>
      <c r="E5082" t="s">
        <v>3909</v>
      </c>
      <c r="F5082" t="s">
        <v>3937</v>
      </c>
      <c r="G5082" t="s">
        <v>3566</v>
      </c>
      <c r="H5082" t="b">
        <v>0</v>
      </c>
      <c r="I5082" t="b">
        <v>0</v>
      </c>
      <c r="J5082" t="b">
        <v>0</v>
      </c>
      <c r="K5082" t="b">
        <v>0</v>
      </c>
    </row>
    <row r="5083" spans="1:11" x14ac:dyDescent="0.3">
      <c r="A5083" t="s">
        <v>10953</v>
      </c>
      <c r="B5083" t="s">
        <v>10954</v>
      </c>
      <c r="C5083">
        <v>7.75</v>
      </c>
      <c r="D5083" s="18">
        <v>41730</v>
      </c>
      <c r="E5083" t="s">
        <v>3909</v>
      </c>
      <c r="F5083" t="s">
        <v>3937</v>
      </c>
      <c r="G5083" t="s">
        <v>2417</v>
      </c>
      <c r="H5083" t="b">
        <v>0</v>
      </c>
      <c r="I5083" t="b">
        <v>0</v>
      </c>
      <c r="J5083" t="b">
        <v>0</v>
      </c>
      <c r="K5083" t="b">
        <v>0</v>
      </c>
    </row>
    <row r="5084" spans="1:11" x14ac:dyDescent="0.3">
      <c r="A5084" t="s">
        <v>10955</v>
      </c>
      <c r="B5084" t="s">
        <v>10956</v>
      </c>
      <c r="C5084">
        <v>6.75</v>
      </c>
      <c r="D5084" s="18">
        <v>41978</v>
      </c>
      <c r="E5084" t="s">
        <v>3922</v>
      </c>
      <c r="F5084" t="s">
        <v>3923</v>
      </c>
      <c r="G5084" t="s">
        <v>3943</v>
      </c>
      <c r="H5084" t="b">
        <v>1</v>
      </c>
      <c r="I5084" t="b">
        <v>1</v>
      </c>
      <c r="J5084" t="b">
        <v>0</v>
      </c>
      <c r="K5084" t="b">
        <v>0</v>
      </c>
    </row>
    <row r="5085" spans="1:11" x14ac:dyDescent="0.3">
      <c r="A5085" t="s">
        <v>10957</v>
      </c>
      <c r="B5085" t="s">
        <v>10958</v>
      </c>
      <c r="C5085">
        <v>6.63</v>
      </c>
      <c r="D5085" s="18">
        <v>41738</v>
      </c>
      <c r="E5085" t="s">
        <v>3909</v>
      </c>
      <c r="F5085" t="s">
        <v>3929</v>
      </c>
      <c r="G5085" t="s">
        <v>2415</v>
      </c>
      <c r="H5085" t="b">
        <v>0</v>
      </c>
      <c r="I5085" t="b">
        <v>0</v>
      </c>
      <c r="J5085" t="b">
        <v>0</v>
      </c>
      <c r="K5085" t="b">
        <v>0</v>
      </c>
    </row>
    <row r="5086" spans="1:11" x14ac:dyDescent="0.3">
      <c r="A5086" t="s">
        <v>10959</v>
      </c>
      <c r="B5086" t="s">
        <v>10960</v>
      </c>
      <c r="C5086">
        <v>2.5</v>
      </c>
      <c r="D5086" s="18">
        <v>41759</v>
      </c>
      <c r="E5086" t="s">
        <v>3909</v>
      </c>
      <c r="F5086" t="s">
        <v>3937</v>
      </c>
      <c r="G5086" t="s">
        <v>2417</v>
      </c>
      <c r="H5086" t="b">
        <v>0</v>
      </c>
      <c r="I5086" t="b">
        <v>0</v>
      </c>
      <c r="J5086" t="b">
        <v>0</v>
      </c>
      <c r="K5086" t="b">
        <v>0</v>
      </c>
    </row>
    <row r="5087" spans="1:11" x14ac:dyDescent="0.3">
      <c r="A5087" t="s">
        <v>10961</v>
      </c>
      <c r="B5087" t="s">
        <v>10962</v>
      </c>
      <c r="C5087">
        <v>9</v>
      </c>
      <c r="D5087" s="18">
        <v>41698</v>
      </c>
      <c r="E5087" t="s">
        <v>3900</v>
      </c>
      <c r="F5087" t="s">
        <v>4004</v>
      </c>
      <c r="G5087" t="s">
        <v>2358</v>
      </c>
      <c r="H5087" t="b">
        <v>0</v>
      </c>
      <c r="I5087" t="b">
        <v>0</v>
      </c>
      <c r="J5087" t="b">
        <v>1</v>
      </c>
      <c r="K5087" t="b">
        <v>0</v>
      </c>
    </row>
    <row r="5088" spans="1:11" x14ac:dyDescent="0.3">
      <c r="A5088" t="s">
        <v>13366</v>
      </c>
      <c r="B5088" t="s">
        <v>13367</v>
      </c>
      <c r="C5088">
        <v>14.28</v>
      </c>
      <c r="D5088" s="18">
        <v>42020</v>
      </c>
      <c r="E5088" t="s">
        <v>3893</v>
      </c>
      <c r="F5088" t="s">
        <v>4117</v>
      </c>
      <c r="G5088" t="s">
        <v>3943</v>
      </c>
      <c r="H5088" t="b">
        <v>0</v>
      </c>
      <c r="I5088" t="b">
        <v>0</v>
      </c>
      <c r="J5088" t="b">
        <v>0</v>
      </c>
      <c r="K5088" t="b">
        <v>0</v>
      </c>
    </row>
    <row r="5089" spans="1:11" x14ac:dyDescent="0.3">
      <c r="A5089" t="s">
        <v>337</v>
      </c>
      <c r="B5089" t="s">
        <v>336</v>
      </c>
      <c r="C5089">
        <v>12.75</v>
      </c>
      <c r="D5089" s="18">
        <v>41968</v>
      </c>
      <c r="E5089" t="s">
        <v>3922</v>
      </c>
      <c r="F5089" t="s">
        <v>3923</v>
      </c>
      <c r="G5089" t="s">
        <v>3519</v>
      </c>
      <c r="H5089" t="b">
        <v>0</v>
      </c>
      <c r="I5089" t="b">
        <v>0</v>
      </c>
      <c r="J5089" t="b">
        <v>0</v>
      </c>
      <c r="K5089" t="b">
        <v>0</v>
      </c>
    </row>
    <row r="5090" spans="1:11" x14ac:dyDescent="0.3">
      <c r="A5090" t="s">
        <v>12977</v>
      </c>
      <c r="B5090" t="s">
        <v>12916</v>
      </c>
      <c r="C5090">
        <v>14.5</v>
      </c>
      <c r="D5090" s="18">
        <v>42021</v>
      </c>
      <c r="E5090" t="s">
        <v>3922</v>
      </c>
      <c r="F5090" t="s">
        <v>3951</v>
      </c>
      <c r="G5090" t="s">
        <v>4991</v>
      </c>
      <c r="H5090" t="b">
        <v>0</v>
      </c>
      <c r="I5090" t="b">
        <v>0</v>
      </c>
      <c r="J5090" t="b">
        <v>0</v>
      </c>
      <c r="K5090" t="b">
        <v>0</v>
      </c>
    </row>
    <row r="5091" spans="1:11" x14ac:dyDescent="0.3">
      <c r="A5091" t="s">
        <v>10963</v>
      </c>
      <c r="B5091" t="s">
        <v>10964</v>
      </c>
      <c r="C5091">
        <v>7.3949999999999996</v>
      </c>
      <c r="D5091" s="18">
        <v>41748</v>
      </c>
      <c r="E5091" t="s">
        <v>3968</v>
      </c>
      <c r="F5091" t="s">
        <v>3968</v>
      </c>
      <c r="G5091" t="s">
        <v>2277</v>
      </c>
      <c r="H5091" t="b">
        <v>0</v>
      </c>
      <c r="I5091" t="b">
        <v>0</v>
      </c>
      <c r="J5091" t="b">
        <v>1</v>
      </c>
      <c r="K5091" t="b">
        <v>0</v>
      </c>
    </row>
    <row r="5092" spans="1:11" x14ac:dyDescent="0.3">
      <c r="A5092" t="s">
        <v>10965</v>
      </c>
      <c r="B5092" t="s">
        <v>10966</v>
      </c>
      <c r="C5092">
        <v>8.25</v>
      </c>
      <c r="D5092" s="18">
        <v>41864</v>
      </c>
      <c r="E5092" t="s">
        <v>2230</v>
      </c>
      <c r="F5092" t="s">
        <v>3984</v>
      </c>
      <c r="G5092" t="s">
        <v>2644</v>
      </c>
      <c r="H5092" t="b">
        <v>0</v>
      </c>
      <c r="I5092" t="b">
        <v>0</v>
      </c>
      <c r="J5092" t="b">
        <v>0</v>
      </c>
      <c r="K5092" t="b">
        <v>0</v>
      </c>
    </row>
    <row r="5093" spans="1:11" x14ac:dyDescent="0.3">
      <c r="A5093" t="s">
        <v>1684</v>
      </c>
      <c r="B5093" t="s">
        <v>1683</v>
      </c>
      <c r="C5093">
        <v>4.5</v>
      </c>
      <c r="D5093" s="18">
        <v>41831</v>
      </c>
      <c r="E5093" t="s">
        <v>3909</v>
      </c>
      <c r="F5093" t="s">
        <v>3937</v>
      </c>
      <c r="G5093" t="s">
        <v>2549</v>
      </c>
      <c r="H5093" t="b">
        <v>0</v>
      </c>
      <c r="I5093" t="b">
        <v>0</v>
      </c>
      <c r="J5093" t="b">
        <v>0</v>
      </c>
      <c r="K5093" t="b">
        <v>0</v>
      </c>
    </row>
    <row r="5094" spans="1:11" x14ac:dyDescent="0.3">
      <c r="A5094" t="s">
        <v>10967</v>
      </c>
      <c r="B5094" t="s">
        <v>10968</v>
      </c>
      <c r="C5094">
        <v>5.0999999999999996</v>
      </c>
      <c r="D5094" s="18">
        <v>41778</v>
      </c>
      <c r="E5094" t="s">
        <v>2230</v>
      </c>
      <c r="F5094" t="s">
        <v>3984</v>
      </c>
      <c r="G5094" t="s">
        <v>2366</v>
      </c>
      <c r="H5094" t="b">
        <v>0</v>
      </c>
      <c r="I5094" t="b">
        <v>0</v>
      </c>
      <c r="J5094" t="b">
        <v>0</v>
      </c>
      <c r="K5094" t="b">
        <v>0</v>
      </c>
    </row>
    <row r="5095" spans="1:11" x14ac:dyDescent="0.3">
      <c r="A5095" t="s">
        <v>10969</v>
      </c>
      <c r="B5095" t="s">
        <v>152</v>
      </c>
      <c r="C5095">
        <v>9</v>
      </c>
      <c r="D5095" s="18">
        <v>41911</v>
      </c>
      <c r="E5095" t="s">
        <v>3950</v>
      </c>
      <c r="F5095" t="s">
        <v>3963</v>
      </c>
      <c r="G5095" t="s">
        <v>2587</v>
      </c>
      <c r="H5095" t="b">
        <v>0</v>
      </c>
      <c r="I5095" t="b">
        <v>0</v>
      </c>
      <c r="J5095" t="b">
        <v>1</v>
      </c>
      <c r="K5095" t="b">
        <v>0</v>
      </c>
    </row>
    <row r="5096" spans="1:11" x14ac:dyDescent="0.3">
      <c r="A5096" t="s">
        <v>2145</v>
      </c>
      <c r="B5096" t="s">
        <v>2144</v>
      </c>
      <c r="C5096">
        <v>5.61</v>
      </c>
      <c r="D5096" s="18">
        <v>41915</v>
      </c>
      <c r="E5096" t="s">
        <v>3909</v>
      </c>
      <c r="F5096" t="s">
        <v>3929</v>
      </c>
      <c r="G5096" t="s">
        <v>3154</v>
      </c>
      <c r="H5096" t="b">
        <v>0</v>
      </c>
      <c r="I5096" t="b">
        <v>0</v>
      </c>
      <c r="J5096" t="b">
        <v>0</v>
      </c>
      <c r="K5096" t="b">
        <v>0</v>
      </c>
    </row>
    <row r="5097" spans="1:11" x14ac:dyDescent="0.3">
      <c r="A5097" t="s">
        <v>10970</v>
      </c>
      <c r="B5097" t="s">
        <v>10971</v>
      </c>
      <c r="C5097">
        <v>5.3550000000000004</v>
      </c>
      <c r="D5097" s="18">
        <v>41823</v>
      </c>
      <c r="E5097" t="s">
        <v>3909</v>
      </c>
      <c r="F5097" t="s">
        <v>3937</v>
      </c>
      <c r="G5097" t="s">
        <v>2417</v>
      </c>
      <c r="H5097" t="b">
        <v>0</v>
      </c>
      <c r="I5097" t="b">
        <v>0</v>
      </c>
      <c r="J5097" t="b">
        <v>0</v>
      </c>
      <c r="K5097" t="b">
        <v>0</v>
      </c>
    </row>
    <row r="5098" spans="1:11" x14ac:dyDescent="0.3">
      <c r="A5098" t="s">
        <v>1559</v>
      </c>
      <c r="B5098" t="s">
        <v>1558</v>
      </c>
      <c r="C5098">
        <v>8.25</v>
      </c>
      <c r="D5098" s="18">
        <v>41818</v>
      </c>
      <c r="E5098" t="s">
        <v>3909</v>
      </c>
      <c r="F5098" t="s">
        <v>3937</v>
      </c>
      <c r="G5098" t="s">
        <v>2626</v>
      </c>
      <c r="H5098" t="b">
        <v>0</v>
      </c>
      <c r="I5098" t="b">
        <v>0</v>
      </c>
      <c r="J5098" t="b">
        <v>0</v>
      </c>
      <c r="K5098" t="b">
        <v>0</v>
      </c>
    </row>
    <row r="5099" spans="1:11" x14ac:dyDescent="0.3">
      <c r="A5099" t="s">
        <v>11786</v>
      </c>
      <c r="B5099" t="s">
        <v>11787</v>
      </c>
      <c r="C5099">
        <v>4.8449999999999998</v>
      </c>
      <c r="D5099" s="18">
        <v>41989</v>
      </c>
      <c r="E5099" t="s">
        <v>3893</v>
      </c>
      <c r="F5099" t="s">
        <v>4117</v>
      </c>
      <c r="G5099" t="s">
        <v>2889</v>
      </c>
      <c r="H5099" t="b">
        <v>0</v>
      </c>
      <c r="I5099" t="b">
        <v>0</v>
      </c>
      <c r="J5099" t="b">
        <v>0</v>
      </c>
      <c r="K5099" t="b">
        <v>0</v>
      </c>
    </row>
    <row r="5100" spans="1:11" x14ac:dyDescent="0.3">
      <c r="A5100" t="s">
        <v>10972</v>
      </c>
      <c r="B5100" t="s">
        <v>10973</v>
      </c>
      <c r="C5100">
        <v>5.25</v>
      </c>
      <c r="D5100" s="18">
        <v>41882</v>
      </c>
      <c r="E5100" t="s">
        <v>3909</v>
      </c>
      <c r="F5100" t="s">
        <v>3937</v>
      </c>
      <c r="G5100" t="s">
        <v>2875</v>
      </c>
      <c r="H5100" t="b">
        <v>0</v>
      </c>
      <c r="I5100" t="b">
        <v>0</v>
      </c>
      <c r="J5100" t="b">
        <v>0</v>
      </c>
      <c r="K5100" t="b">
        <v>0</v>
      </c>
    </row>
    <row r="5101" spans="1:11" x14ac:dyDescent="0.3">
      <c r="A5101" t="s">
        <v>2090</v>
      </c>
      <c r="B5101" t="s">
        <v>2089</v>
      </c>
      <c r="C5101">
        <v>8.75</v>
      </c>
      <c r="D5101" s="18">
        <v>41886</v>
      </c>
      <c r="E5101" t="s">
        <v>3968</v>
      </c>
      <c r="F5101" t="s">
        <v>3968</v>
      </c>
      <c r="G5101" t="s">
        <v>2634</v>
      </c>
      <c r="H5101" t="b">
        <v>0</v>
      </c>
      <c r="I5101" t="b">
        <v>0</v>
      </c>
      <c r="J5101" t="b">
        <v>1</v>
      </c>
      <c r="K5101" t="b">
        <v>0</v>
      </c>
    </row>
    <row r="5102" spans="1:11" x14ac:dyDescent="0.3">
      <c r="A5102" t="s">
        <v>11788</v>
      </c>
      <c r="B5102" t="s">
        <v>11789</v>
      </c>
      <c r="C5102">
        <v>7</v>
      </c>
      <c r="D5102" s="18">
        <v>41985</v>
      </c>
      <c r="E5102" t="s">
        <v>3950</v>
      </c>
      <c r="F5102" t="s">
        <v>4154</v>
      </c>
      <c r="G5102" t="s">
        <v>3406</v>
      </c>
      <c r="H5102" t="b">
        <v>1</v>
      </c>
      <c r="I5102" t="b">
        <v>1</v>
      </c>
      <c r="J5102" t="b">
        <v>1</v>
      </c>
      <c r="K5102" t="b">
        <v>0</v>
      </c>
    </row>
    <row r="5103" spans="1:11" x14ac:dyDescent="0.3">
      <c r="A5103" t="s">
        <v>10974</v>
      </c>
      <c r="B5103" t="s">
        <v>914</v>
      </c>
      <c r="C5103">
        <v>10.71</v>
      </c>
      <c r="D5103" s="18">
        <v>41954</v>
      </c>
      <c r="E5103" t="s">
        <v>3900</v>
      </c>
      <c r="F5103" t="s">
        <v>3960</v>
      </c>
      <c r="G5103" t="s">
        <v>2251</v>
      </c>
      <c r="H5103" t="b">
        <v>0</v>
      </c>
      <c r="I5103" t="b">
        <v>0</v>
      </c>
      <c r="J5103" t="b">
        <v>1</v>
      </c>
      <c r="K5103" t="b">
        <v>0</v>
      </c>
    </row>
    <row r="5104" spans="1:11" x14ac:dyDescent="0.3">
      <c r="A5104" t="s">
        <v>482</v>
      </c>
      <c r="B5104" t="s">
        <v>481</v>
      </c>
      <c r="C5104">
        <v>3.8250000000000002</v>
      </c>
      <c r="D5104" s="18">
        <v>41859</v>
      </c>
      <c r="E5104" t="s">
        <v>3968</v>
      </c>
      <c r="F5104" t="s">
        <v>3968</v>
      </c>
      <c r="G5104" t="s">
        <v>2824</v>
      </c>
      <c r="H5104" t="b">
        <v>0</v>
      </c>
      <c r="I5104" t="b">
        <v>0</v>
      </c>
      <c r="J5104" t="b">
        <v>1</v>
      </c>
      <c r="K5104" t="b">
        <v>0</v>
      </c>
    </row>
    <row r="5105" spans="1:11" x14ac:dyDescent="0.3">
      <c r="A5105" t="s">
        <v>10975</v>
      </c>
      <c r="B5105" t="s">
        <v>10976</v>
      </c>
      <c r="C5105">
        <v>7</v>
      </c>
      <c r="D5105" s="18">
        <v>41754</v>
      </c>
      <c r="E5105" t="s">
        <v>3909</v>
      </c>
      <c r="F5105" t="s">
        <v>3937</v>
      </c>
      <c r="G5105" t="s">
        <v>2369</v>
      </c>
      <c r="H5105" t="b">
        <v>0</v>
      </c>
      <c r="I5105" t="b">
        <v>0</v>
      </c>
      <c r="J5105" t="b">
        <v>0</v>
      </c>
      <c r="K5105" t="b">
        <v>0</v>
      </c>
    </row>
    <row r="5106" spans="1:11" x14ac:dyDescent="0.3">
      <c r="A5106" t="s">
        <v>10977</v>
      </c>
      <c r="B5106" t="s">
        <v>159</v>
      </c>
      <c r="C5106">
        <v>2.75</v>
      </c>
      <c r="D5106" s="18">
        <v>41914</v>
      </c>
      <c r="E5106" t="s">
        <v>3900</v>
      </c>
      <c r="F5106" t="s">
        <v>3901</v>
      </c>
      <c r="G5106" t="s">
        <v>3491</v>
      </c>
      <c r="H5106" t="b">
        <v>0</v>
      </c>
      <c r="I5106" t="b">
        <v>0</v>
      </c>
      <c r="J5106" t="b">
        <v>1</v>
      </c>
      <c r="K5106" t="b">
        <v>0</v>
      </c>
    </row>
    <row r="5107" spans="1:11" x14ac:dyDescent="0.3">
      <c r="A5107" t="s">
        <v>10978</v>
      </c>
      <c r="B5107" t="s">
        <v>10979</v>
      </c>
      <c r="C5107">
        <v>5.8650000000000002</v>
      </c>
      <c r="D5107" s="18">
        <v>41774</v>
      </c>
      <c r="E5107" t="s">
        <v>3909</v>
      </c>
      <c r="F5107" t="s">
        <v>3937</v>
      </c>
      <c r="G5107" t="s">
        <v>2672</v>
      </c>
      <c r="H5107" t="b">
        <v>0</v>
      </c>
      <c r="I5107" t="b">
        <v>0</v>
      </c>
      <c r="J5107" t="b">
        <v>0</v>
      </c>
      <c r="K5107" t="b">
        <v>0</v>
      </c>
    </row>
    <row r="5108" spans="1:11" x14ac:dyDescent="0.3">
      <c r="A5108" t="s">
        <v>13000</v>
      </c>
      <c r="B5108" t="s">
        <v>12939</v>
      </c>
      <c r="C5108">
        <v>7</v>
      </c>
      <c r="D5108" s="18">
        <v>42019</v>
      </c>
      <c r="E5108" t="s">
        <v>3893</v>
      </c>
      <c r="F5108" t="s">
        <v>3925</v>
      </c>
      <c r="G5108" t="s">
        <v>2400</v>
      </c>
      <c r="H5108" t="b">
        <v>0</v>
      </c>
      <c r="I5108" t="b">
        <v>1</v>
      </c>
      <c r="J5108" t="b">
        <v>0</v>
      </c>
      <c r="K5108" t="b">
        <v>0</v>
      </c>
    </row>
    <row r="5109" spans="1:11" x14ac:dyDescent="0.3">
      <c r="A5109" t="s">
        <v>10980</v>
      </c>
      <c r="B5109" t="s">
        <v>10981</v>
      </c>
      <c r="C5109">
        <v>8.4149999999999991</v>
      </c>
      <c r="D5109" s="18">
        <v>41807</v>
      </c>
      <c r="E5109" t="s">
        <v>3968</v>
      </c>
      <c r="F5109" t="s">
        <v>3968</v>
      </c>
      <c r="G5109" t="s">
        <v>2427</v>
      </c>
      <c r="H5109" t="b">
        <v>0</v>
      </c>
      <c r="I5109" t="b">
        <v>0</v>
      </c>
      <c r="J5109" t="b">
        <v>1</v>
      </c>
      <c r="K5109" t="b">
        <v>0</v>
      </c>
    </row>
    <row r="5110" spans="1:11" x14ac:dyDescent="0.3">
      <c r="A5110" t="s">
        <v>10980</v>
      </c>
      <c r="B5110" t="s">
        <v>10982</v>
      </c>
      <c r="C5110">
        <v>3.75</v>
      </c>
      <c r="D5110" s="18">
        <v>41813</v>
      </c>
      <c r="E5110" t="s">
        <v>3909</v>
      </c>
      <c r="F5110" t="s">
        <v>3937</v>
      </c>
      <c r="G5110" t="s">
        <v>2427</v>
      </c>
      <c r="H5110" t="b">
        <v>0</v>
      </c>
      <c r="I5110" t="b">
        <v>0</v>
      </c>
      <c r="J5110" t="b">
        <v>0</v>
      </c>
      <c r="K5110" t="b">
        <v>0</v>
      </c>
    </row>
    <row r="5111" spans="1:11" x14ac:dyDescent="0.3">
      <c r="A5111" t="s">
        <v>11790</v>
      </c>
      <c r="B5111" t="s">
        <v>11791</v>
      </c>
      <c r="C5111">
        <v>9</v>
      </c>
      <c r="D5111" s="18">
        <v>41983</v>
      </c>
      <c r="E5111" t="s">
        <v>3893</v>
      </c>
      <c r="F5111" t="s">
        <v>3894</v>
      </c>
      <c r="G5111" t="s">
        <v>3674</v>
      </c>
      <c r="H5111" t="b">
        <v>0</v>
      </c>
      <c r="I5111" t="b">
        <v>0</v>
      </c>
      <c r="J5111" t="b">
        <v>0</v>
      </c>
      <c r="K5111" t="b">
        <v>0</v>
      </c>
    </row>
    <row r="5112" spans="1:11" x14ac:dyDescent="0.3">
      <c r="A5112" t="s">
        <v>1468</v>
      </c>
      <c r="B5112" t="s">
        <v>1467</v>
      </c>
      <c r="C5112">
        <v>8.4149999999999991</v>
      </c>
      <c r="D5112" s="18">
        <v>41867</v>
      </c>
      <c r="E5112" t="s">
        <v>2230</v>
      </c>
      <c r="F5112" t="s">
        <v>3984</v>
      </c>
      <c r="G5112" t="s">
        <v>3100</v>
      </c>
      <c r="H5112" t="b">
        <v>0</v>
      </c>
      <c r="I5112" t="b">
        <v>0</v>
      </c>
      <c r="J5112" t="b">
        <v>0</v>
      </c>
      <c r="K5112" t="b">
        <v>0</v>
      </c>
    </row>
    <row r="5113" spans="1:11" x14ac:dyDescent="0.3">
      <c r="A5113" t="s">
        <v>1354</v>
      </c>
      <c r="B5113" t="s">
        <v>1353</v>
      </c>
      <c r="C5113">
        <v>4.59</v>
      </c>
      <c r="D5113" s="18">
        <v>41872</v>
      </c>
      <c r="E5113" t="s">
        <v>3968</v>
      </c>
      <c r="F5113" t="s">
        <v>3968</v>
      </c>
      <c r="G5113" t="s">
        <v>2953</v>
      </c>
      <c r="H5113" t="b">
        <v>0</v>
      </c>
      <c r="I5113" t="b">
        <v>0</v>
      </c>
      <c r="J5113" t="b">
        <v>1</v>
      </c>
      <c r="K5113" t="b">
        <v>0</v>
      </c>
    </row>
    <row r="5114" spans="1:11" x14ac:dyDescent="0.3">
      <c r="A5114" t="s">
        <v>10983</v>
      </c>
      <c r="B5114" t="s">
        <v>10984</v>
      </c>
      <c r="C5114">
        <v>5.61</v>
      </c>
      <c r="D5114" s="18">
        <v>41762</v>
      </c>
      <c r="E5114" t="s">
        <v>3909</v>
      </c>
      <c r="F5114" t="s">
        <v>3937</v>
      </c>
      <c r="G5114" t="s">
        <v>2435</v>
      </c>
      <c r="H5114" t="b">
        <v>0</v>
      </c>
      <c r="I5114" t="b">
        <v>0</v>
      </c>
      <c r="J5114" t="b">
        <v>0</v>
      </c>
      <c r="K5114" t="b">
        <v>0</v>
      </c>
    </row>
    <row r="5115" spans="1:11" x14ac:dyDescent="0.3">
      <c r="A5115" t="s">
        <v>10985</v>
      </c>
      <c r="B5115" t="s">
        <v>70</v>
      </c>
      <c r="C5115">
        <v>4</v>
      </c>
      <c r="D5115" s="18">
        <v>41870</v>
      </c>
      <c r="E5115" t="s">
        <v>3893</v>
      </c>
      <c r="F5115" t="s">
        <v>3941</v>
      </c>
      <c r="G5115" t="s">
        <v>2969</v>
      </c>
      <c r="H5115" t="b">
        <v>0</v>
      </c>
      <c r="I5115" t="b">
        <v>0</v>
      </c>
      <c r="J5115" t="b">
        <v>0</v>
      </c>
      <c r="K5115" t="b">
        <v>0</v>
      </c>
    </row>
    <row r="5116" spans="1:11" x14ac:dyDescent="0.3">
      <c r="A5116" t="s">
        <v>10986</v>
      </c>
      <c r="B5116" t="s">
        <v>10987</v>
      </c>
      <c r="C5116">
        <v>7</v>
      </c>
      <c r="D5116" s="18">
        <v>41692</v>
      </c>
      <c r="E5116" t="s">
        <v>3909</v>
      </c>
      <c r="F5116" t="s">
        <v>3937</v>
      </c>
      <c r="G5116" t="s">
        <v>2758</v>
      </c>
      <c r="H5116" t="b">
        <v>0</v>
      </c>
      <c r="I5116" t="b">
        <v>0</v>
      </c>
      <c r="J5116" t="b">
        <v>0</v>
      </c>
      <c r="K5116" t="b">
        <v>0</v>
      </c>
    </row>
    <row r="5117" spans="1:11" x14ac:dyDescent="0.3">
      <c r="A5117" t="s">
        <v>10988</v>
      </c>
      <c r="B5117" t="s">
        <v>10989</v>
      </c>
      <c r="C5117">
        <v>8</v>
      </c>
      <c r="D5117" s="18">
        <v>41713</v>
      </c>
      <c r="E5117" t="s">
        <v>2230</v>
      </c>
      <c r="F5117" t="s">
        <v>3984</v>
      </c>
      <c r="G5117" t="s">
        <v>2277</v>
      </c>
      <c r="H5117" t="b">
        <v>0</v>
      </c>
      <c r="I5117" t="b">
        <v>0</v>
      </c>
      <c r="J5117" t="b">
        <v>0</v>
      </c>
      <c r="K5117" t="b">
        <v>0</v>
      </c>
    </row>
    <row r="5118" spans="1:11" x14ac:dyDescent="0.3">
      <c r="A5118" t="s">
        <v>381</v>
      </c>
      <c r="B5118" t="s">
        <v>380</v>
      </c>
      <c r="C5118">
        <v>5.5</v>
      </c>
      <c r="D5118" s="18">
        <v>41766</v>
      </c>
      <c r="E5118" t="s">
        <v>3909</v>
      </c>
      <c r="F5118" t="s">
        <v>3910</v>
      </c>
      <c r="G5118" t="s">
        <v>2451</v>
      </c>
      <c r="H5118" t="b">
        <v>0</v>
      </c>
      <c r="I5118" t="b">
        <v>0</v>
      </c>
      <c r="J5118" t="b">
        <v>0</v>
      </c>
      <c r="K5118" t="b">
        <v>0</v>
      </c>
    </row>
    <row r="5119" spans="1:11" x14ac:dyDescent="0.3">
      <c r="A5119" t="s">
        <v>13781</v>
      </c>
      <c r="B5119" t="s">
        <v>13782</v>
      </c>
      <c r="C5119">
        <v>8.84</v>
      </c>
      <c r="D5119" s="18">
        <v>42034</v>
      </c>
      <c r="E5119" t="s">
        <v>3893</v>
      </c>
      <c r="F5119" t="s">
        <v>3989</v>
      </c>
      <c r="G5119" t="s">
        <v>2689</v>
      </c>
      <c r="H5119" t="b">
        <v>0</v>
      </c>
      <c r="I5119" t="b">
        <v>0</v>
      </c>
      <c r="J5119" t="b">
        <v>0</v>
      </c>
      <c r="K5119" t="b">
        <v>0</v>
      </c>
    </row>
    <row r="5120" spans="1:11" x14ac:dyDescent="0.3">
      <c r="A5120" t="s">
        <v>10990</v>
      </c>
      <c r="B5120" t="s">
        <v>10991</v>
      </c>
      <c r="C5120">
        <v>6.5</v>
      </c>
      <c r="D5120" s="18">
        <v>41612</v>
      </c>
      <c r="E5120" t="s">
        <v>3909</v>
      </c>
      <c r="F5120" t="s">
        <v>3937</v>
      </c>
      <c r="G5120" t="s">
        <v>2758</v>
      </c>
      <c r="H5120" t="b">
        <v>0</v>
      </c>
      <c r="I5120" t="b">
        <v>0</v>
      </c>
      <c r="J5120" t="b">
        <v>0</v>
      </c>
      <c r="K5120" t="b">
        <v>0</v>
      </c>
    </row>
    <row r="5121" spans="1:11" x14ac:dyDescent="0.3">
      <c r="A5121" t="s">
        <v>12769</v>
      </c>
      <c r="B5121" t="s">
        <v>12669</v>
      </c>
      <c r="C5121">
        <v>6.8849999999999998</v>
      </c>
      <c r="D5121" s="18">
        <v>41988</v>
      </c>
      <c r="E5121" t="s">
        <v>3893</v>
      </c>
      <c r="F5121" t="s">
        <v>3894</v>
      </c>
      <c r="G5121" t="s">
        <v>2703</v>
      </c>
      <c r="H5121" t="b">
        <v>0</v>
      </c>
      <c r="I5121" t="b">
        <v>0</v>
      </c>
      <c r="J5121" t="b">
        <v>0</v>
      </c>
      <c r="K5121" t="b">
        <v>0</v>
      </c>
    </row>
    <row r="5122" spans="1:11" x14ac:dyDescent="0.3">
      <c r="A5122" t="s">
        <v>1497</v>
      </c>
      <c r="B5122" t="s">
        <v>1496</v>
      </c>
      <c r="C5122">
        <v>11</v>
      </c>
      <c r="D5122" s="18">
        <v>41808</v>
      </c>
      <c r="E5122" t="s">
        <v>3909</v>
      </c>
      <c r="F5122" t="s">
        <v>3929</v>
      </c>
      <c r="G5122" t="s">
        <v>2451</v>
      </c>
      <c r="H5122" t="b">
        <v>0</v>
      </c>
      <c r="I5122" t="b">
        <v>0</v>
      </c>
      <c r="J5122" t="b">
        <v>0</v>
      </c>
      <c r="K5122" t="b">
        <v>0</v>
      </c>
    </row>
    <row r="5123" spans="1:11" x14ac:dyDescent="0.3">
      <c r="A5123" t="s">
        <v>10992</v>
      </c>
      <c r="B5123" t="s">
        <v>1044</v>
      </c>
      <c r="C5123">
        <v>2.8050000000000002</v>
      </c>
      <c r="D5123" s="18">
        <v>41949</v>
      </c>
      <c r="E5123" t="s">
        <v>2230</v>
      </c>
      <c r="F5123" t="s">
        <v>3984</v>
      </c>
      <c r="G5123" t="s">
        <v>3589</v>
      </c>
      <c r="H5123" t="b">
        <v>0</v>
      </c>
      <c r="I5123" t="b">
        <v>0</v>
      </c>
      <c r="J5123" t="b">
        <v>0</v>
      </c>
      <c r="K5123" t="b">
        <v>0</v>
      </c>
    </row>
    <row r="5124" spans="1:11" x14ac:dyDescent="0.3">
      <c r="A5124" t="s">
        <v>10993</v>
      </c>
      <c r="B5124" t="s">
        <v>10994</v>
      </c>
      <c r="C5124">
        <v>8.25</v>
      </c>
      <c r="D5124" s="18">
        <v>41849</v>
      </c>
      <c r="E5124" t="s">
        <v>3909</v>
      </c>
      <c r="F5124" t="s">
        <v>3937</v>
      </c>
      <c r="G5124" t="s">
        <v>2941</v>
      </c>
      <c r="H5124" t="b">
        <v>0</v>
      </c>
      <c r="I5124" t="b">
        <v>0</v>
      </c>
      <c r="J5124" t="b">
        <v>0</v>
      </c>
      <c r="K5124" t="b">
        <v>0</v>
      </c>
    </row>
    <row r="5125" spans="1:11" x14ac:dyDescent="0.3">
      <c r="A5125" t="s">
        <v>10995</v>
      </c>
      <c r="B5125" t="s">
        <v>10996</v>
      </c>
      <c r="C5125">
        <v>9.8000000000000007</v>
      </c>
      <c r="D5125" s="18">
        <v>41741</v>
      </c>
      <c r="E5125" t="s">
        <v>3909</v>
      </c>
      <c r="F5125" t="s">
        <v>3937</v>
      </c>
      <c r="G5125" t="s">
        <v>2417</v>
      </c>
      <c r="H5125" t="b">
        <v>0</v>
      </c>
      <c r="I5125" t="b">
        <v>0</v>
      </c>
      <c r="J5125" t="b">
        <v>0</v>
      </c>
      <c r="K5125" t="b">
        <v>0</v>
      </c>
    </row>
    <row r="5126" spans="1:11" x14ac:dyDescent="0.3">
      <c r="A5126" t="s">
        <v>10997</v>
      </c>
      <c r="B5126" t="s">
        <v>10998</v>
      </c>
      <c r="C5126">
        <v>8.5</v>
      </c>
      <c r="D5126" s="18">
        <v>41949</v>
      </c>
      <c r="E5126" t="s">
        <v>2230</v>
      </c>
      <c r="F5126" t="s">
        <v>3984</v>
      </c>
      <c r="G5126" t="s">
        <v>3172</v>
      </c>
      <c r="H5126" t="b">
        <v>0</v>
      </c>
      <c r="I5126" t="b">
        <v>0</v>
      </c>
      <c r="J5126" t="b">
        <v>0</v>
      </c>
      <c r="K5126" t="b">
        <v>0</v>
      </c>
    </row>
    <row r="5127" spans="1:11" x14ac:dyDescent="0.3">
      <c r="A5127" t="s">
        <v>10999</v>
      </c>
      <c r="B5127" t="s">
        <v>755</v>
      </c>
      <c r="C5127">
        <v>5.61</v>
      </c>
      <c r="D5127" s="18">
        <v>41782</v>
      </c>
      <c r="E5127" t="s">
        <v>3968</v>
      </c>
      <c r="F5127" t="s">
        <v>3968</v>
      </c>
      <c r="G5127" t="s">
        <v>2327</v>
      </c>
      <c r="H5127" t="b">
        <v>0</v>
      </c>
      <c r="I5127" t="b">
        <v>0</v>
      </c>
      <c r="J5127" t="b">
        <v>1</v>
      </c>
      <c r="K5127" t="b">
        <v>0</v>
      </c>
    </row>
    <row r="5128" spans="1:11" x14ac:dyDescent="0.3">
      <c r="A5128" t="s">
        <v>11000</v>
      </c>
      <c r="B5128" t="s">
        <v>11001</v>
      </c>
      <c r="C5128">
        <v>10.5</v>
      </c>
      <c r="D5128" s="18">
        <v>41906</v>
      </c>
      <c r="E5128" t="s">
        <v>3909</v>
      </c>
      <c r="F5128" t="s">
        <v>3929</v>
      </c>
      <c r="G5128" t="s">
        <v>2943</v>
      </c>
      <c r="H5128" t="b">
        <v>0</v>
      </c>
      <c r="I5128" t="b">
        <v>0</v>
      </c>
      <c r="J5128" t="b">
        <v>0</v>
      </c>
      <c r="K5128" t="b">
        <v>0</v>
      </c>
    </row>
    <row r="5129" spans="1:11" x14ac:dyDescent="0.3">
      <c r="A5129" t="s">
        <v>11002</v>
      </c>
      <c r="B5129" t="s">
        <v>11003</v>
      </c>
      <c r="C5129">
        <v>6.25</v>
      </c>
      <c r="D5129" s="18">
        <v>41790</v>
      </c>
      <c r="E5129" t="s">
        <v>3909</v>
      </c>
      <c r="F5129" t="s">
        <v>3937</v>
      </c>
      <c r="G5129" t="s">
        <v>2390</v>
      </c>
      <c r="H5129" t="b">
        <v>0</v>
      </c>
      <c r="I5129" t="b">
        <v>0</v>
      </c>
      <c r="J5129" t="b">
        <v>0</v>
      </c>
      <c r="K5129" t="b">
        <v>0</v>
      </c>
    </row>
    <row r="5130" spans="1:11" x14ac:dyDescent="0.3">
      <c r="A5130" t="s">
        <v>11004</v>
      </c>
      <c r="B5130" t="s">
        <v>11005</v>
      </c>
      <c r="C5130">
        <v>3.75</v>
      </c>
      <c r="D5130" s="18">
        <v>41892</v>
      </c>
      <c r="E5130" t="s">
        <v>3909</v>
      </c>
      <c r="F5130" t="s">
        <v>3937</v>
      </c>
      <c r="G5130" t="s">
        <v>2937</v>
      </c>
      <c r="H5130" t="b">
        <v>0</v>
      </c>
      <c r="I5130" t="b">
        <v>0</v>
      </c>
      <c r="J5130" t="b">
        <v>0</v>
      </c>
      <c r="K5130" t="b">
        <v>0</v>
      </c>
    </row>
    <row r="5131" spans="1:11" x14ac:dyDescent="0.3">
      <c r="A5131" t="s">
        <v>2083</v>
      </c>
      <c r="B5131" t="s">
        <v>2082</v>
      </c>
      <c r="C5131">
        <v>9.5</v>
      </c>
      <c r="D5131" s="18">
        <v>41880</v>
      </c>
      <c r="E5131" t="s">
        <v>3909</v>
      </c>
      <c r="F5131" t="s">
        <v>3929</v>
      </c>
      <c r="G5131" t="s">
        <v>2636</v>
      </c>
      <c r="H5131" t="b">
        <v>0</v>
      </c>
      <c r="I5131" t="b">
        <v>0</v>
      </c>
      <c r="J5131" t="b">
        <v>0</v>
      </c>
      <c r="K5131" t="b">
        <v>0</v>
      </c>
    </row>
    <row r="5132" spans="1:11" x14ac:dyDescent="0.3">
      <c r="A5132" t="s">
        <v>1676</v>
      </c>
      <c r="B5132" t="s">
        <v>1675</v>
      </c>
      <c r="C5132">
        <v>5.75</v>
      </c>
      <c r="D5132" s="18">
        <v>41835</v>
      </c>
      <c r="E5132" t="s">
        <v>3909</v>
      </c>
      <c r="F5132" t="s">
        <v>3937</v>
      </c>
      <c r="G5132" t="s">
        <v>2638</v>
      </c>
      <c r="H5132" t="b">
        <v>0</v>
      </c>
      <c r="I5132" t="b">
        <v>0</v>
      </c>
      <c r="J5132" t="b">
        <v>0</v>
      </c>
      <c r="K5132" t="b">
        <v>0</v>
      </c>
    </row>
    <row r="5133" spans="1:11" x14ac:dyDescent="0.3">
      <c r="A5133" t="s">
        <v>2115</v>
      </c>
      <c r="B5133" t="s">
        <v>2114</v>
      </c>
      <c r="C5133">
        <v>8.75</v>
      </c>
      <c r="D5133" s="18">
        <v>41900</v>
      </c>
      <c r="E5133" t="s">
        <v>3909</v>
      </c>
      <c r="F5133" t="s">
        <v>3910</v>
      </c>
      <c r="G5133" t="s">
        <v>2961</v>
      </c>
      <c r="H5133" t="b">
        <v>0</v>
      </c>
      <c r="I5133" t="b">
        <v>0</v>
      </c>
      <c r="J5133" t="b">
        <v>0</v>
      </c>
      <c r="K5133" t="b">
        <v>0</v>
      </c>
    </row>
    <row r="5134" spans="1:11" x14ac:dyDescent="0.3">
      <c r="A5134" t="s">
        <v>11006</v>
      </c>
      <c r="B5134" t="s">
        <v>11007</v>
      </c>
      <c r="C5134">
        <v>4.5</v>
      </c>
      <c r="D5134" s="18">
        <v>41958</v>
      </c>
      <c r="E5134" t="s">
        <v>3893</v>
      </c>
      <c r="F5134" t="s">
        <v>4117</v>
      </c>
      <c r="G5134" t="s">
        <v>2978</v>
      </c>
      <c r="H5134" t="b">
        <v>0</v>
      </c>
      <c r="I5134" t="b">
        <v>0</v>
      </c>
      <c r="J5134" t="b">
        <v>0</v>
      </c>
      <c r="K5134" t="b">
        <v>0</v>
      </c>
    </row>
    <row r="5135" spans="1:11" x14ac:dyDescent="0.3">
      <c r="A5135" t="s">
        <v>11008</v>
      </c>
      <c r="B5135" t="s">
        <v>11009</v>
      </c>
      <c r="C5135">
        <v>4.75</v>
      </c>
      <c r="D5135" s="18">
        <v>41906</v>
      </c>
      <c r="E5135" t="s">
        <v>3909</v>
      </c>
      <c r="F5135" t="s">
        <v>3910</v>
      </c>
      <c r="G5135" t="s">
        <v>2587</v>
      </c>
      <c r="H5135" t="b">
        <v>0</v>
      </c>
      <c r="I5135" t="b">
        <v>0</v>
      </c>
      <c r="J5135" t="b">
        <v>0</v>
      </c>
      <c r="K5135" t="b">
        <v>0</v>
      </c>
    </row>
    <row r="5136" spans="1:11" x14ac:dyDescent="0.3">
      <c r="A5136" t="s">
        <v>11010</v>
      </c>
      <c r="B5136" t="s">
        <v>11011</v>
      </c>
      <c r="C5136">
        <v>8.9250000000000007</v>
      </c>
      <c r="D5136" s="18">
        <v>41774</v>
      </c>
      <c r="E5136" t="s">
        <v>3968</v>
      </c>
      <c r="F5136" t="s">
        <v>3968</v>
      </c>
      <c r="G5136" t="s">
        <v>2470</v>
      </c>
      <c r="H5136" t="b">
        <v>0</v>
      </c>
      <c r="I5136" t="b">
        <v>0</v>
      </c>
      <c r="J5136" t="b">
        <v>1</v>
      </c>
      <c r="K5136" t="b">
        <v>0</v>
      </c>
    </row>
    <row r="5137" spans="1:11" x14ac:dyDescent="0.3">
      <c r="A5137" t="s">
        <v>11012</v>
      </c>
      <c r="B5137" t="s">
        <v>963</v>
      </c>
      <c r="C5137">
        <v>5.25</v>
      </c>
      <c r="D5137" s="18">
        <v>41902</v>
      </c>
      <c r="E5137" t="s">
        <v>3909</v>
      </c>
      <c r="F5137" t="s">
        <v>3910</v>
      </c>
      <c r="G5137" t="s">
        <v>3439</v>
      </c>
      <c r="H5137" t="b">
        <v>0</v>
      </c>
      <c r="I5137" t="b">
        <v>0</v>
      </c>
      <c r="J5137" t="b">
        <v>0</v>
      </c>
      <c r="K5137" t="b">
        <v>0</v>
      </c>
    </row>
    <row r="5138" spans="1:11" x14ac:dyDescent="0.3">
      <c r="A5138" t="s">
        <v>11013</v>
      </c>
      <c r="B5138" t="s">
        <v>11014</v>
      </c>
      <c r="C5138">
        <v>6.8849999999999998</v>
      </c>
      <c r="D5138" s="18">
        <v>41783</v>
      </c>
      <c r="E5138" t="s">
        <v>3900</v>
      </c>
      <c r="F5138" t="s">
        <v>3960</v>
      </c>
      <c r="G5138" t="s">
        <v>2366</v>
      </c>
      <c r="H5138" t="b">
        <v>0</v>
      </c>
      <c r="I5138" t="b">
        <v>0</v>
      </c>
      <c r="J5138" t="b">
        <v>1</v>
      </c>
      <c r="K5138" t="b">
        <v>0</v>
      </c>
    </row>
    <row r="5139" spans="1:11" x14ac:dyDescent="0.3">
      <c r="A5139" t="s">
        <v>11015</v>
      </c>
      <c r="B5139" t="s">
        <v>11016</v>
      </c>
      <c r="C5139">
        <v>15</v>
      </c>
      <c r="D5139" s="18">
        <v>41953</v>
      </c>
      <c r="E5139" t="s">
        <v>3922</v>
      </c>
      <c r="F5139" t="s">
        <v>3951</v>
      </c>
      <c r="G5139" t="s">
        <v>2943</v>
      </c>
      <c r="H5139" t="b">
        <v>0</v>
      </c>
      <c r="I5139" t="b">
        <v>0</v>
      </c>
      <c r="J5139" t="b">
        <v>0</v>
      </c>
      <c r="K5139" t="b">
        <v>0</v>
      </c>
    </row>
    <row r="5140" spans="1:11" x14ac:dyDescent="0.3">
      <c r="A5140" t="s">
        <v>11017</v>
      </c>
      <c r="B5140" t="s">
        <v>974</v>
      </c>
      <c r="C5140">
        <v>5.8650000000000002</v>
      </c>
      <c r="D5140" s="18">
        <v>41911</v>
      </c>
      <c r="E5140" t="s">
        <v>3922</v>
      </c>
      <c r="F5140" t="s">
        <v>3923</v>
      </c>
      <c r="G5140" t="s">
        <v>3441</v>
      </c>
      <c r="H5140" t="b">
        <v>0</v>
      </c>
      <c r="I5140" t="b">
        <v>0</v>
      </c>
      <c r="J5140" t="b">
        <v>0</v>
      </c>
      <c r="K5140" t="b">
        <v>0</v>
      </c>
    </row>
    <row r="5141" spans="1:11" x14ac:dyDescent="0.3">
      <c r="A5141" t="s">
        <v>11018</v>
      </c>
      <c r="B5141" t="s">
        <v>11019</v>
      </c>
      <c r="C5141">
        <v>3</v>
      </c>
      <c r="D5141" s="18">
        <v>41753</v>
      </c>
      <c r="E5141" t="s">
        <v>3909</v>
      </c>
      <c r="F5141" t="s">
        <v>3937</v>
      </c>
      <c r="G5141" t="s">
        <v>2249</v>
      </c>
      <c r="H5141" t="b">
        <v>0</v>
      </c>
      <c r="I5141" t="b">
        <v>0</v>
      </c>
      <c r="J5141" t="b">
        <v>0</v>
      </c>
      <c r="K5141" t="b">
        <v>0</v>
      </c>
    </row>
    <row r="5142" spans="1:11" x14ac:dyDescent="0.3">
      <c r="A5142" t="s">
        <v>11020</v>
      </c>
      <c r="B5142" t="s">
        <v>11021</v>
      </c>
      <c r="C5142">
        <v>9.18</v>
      </c>
      <c r="D5142" s="18">
        <v>41836</v>
      </c>
      <c r="E5142" t="s">
        <v>2230</v>
      </c>
      <c r="F5142" t="s">
        <v>3955</v>
      </c>
      <c r="G5142" t="s">
        <v>2593</v>
      </c>
      <c r="H5142" t="b">
        <v>0</v>
      </c>
      <c r="I5142" t="b">
        <v>0</v>
      </c>
      <c r="J5142" t="b">
        <v>0</v>
      </c>
      <c r="K5142" t="b">
        <v>0</v>
      </c>
    </row>
    <row r="5143" spans="1:11" x14ac:dyDescent="0.3">
      <c r="A5143" t="s">
        <v>11022</v>
      </c>
      <c r="B5143" t="s">
        <v>11023</v>
      </c>
      <c r="C5143">
        <v>9.75</v>
      </c>
      <c r="D5143" s="18">
        <v>41732</v>
      </c>
      <c r="E5143" t="s">
        <v>3968</v>
      </c>
      <c r="F5143" t="s">
        <v>3968</v>
      </c>
      <c r="G5143" t="s">
        <v>2382</v>
      </c>
      <c r="H5143" t="b">
        <v>0</v>
      </c>
      <c r="I5143" t="b">
        <v>0</v>
      </c>
      <c r="J5143" t="b">
        <v>1</v>
      </c>
      <c r="K5143" t="b">
        <v>0</v>
      </c>
    </row>
    <row r="5144" spans="1:11" x14ac:dyDescent="0.3">
      <c r="A5144" t="s">
        <v>1407</v>
      </c>
      <c r="B5144" t="s">
        <v>1406</v>
      </c>
      <c r="C5144">
        <v>5.5</v>
      </c>
      <c r="D5144" s="18">
        <v>41821</v>
      </c>
      <c r="E5144" t="s">
        <v>3893</v>
      </c>
      <c r="F5144" t="s">
        <v>3894</v>
      </c>
      <c r="G5144" t="s">
        <v>2402</v>
      </c>
      <c r="H5144" t="b">
        <v>0</v>
      </c>
      <c r="I5144" t="b">
        <v>0</v>
      </c>
      <c r="J5144" t="b">
        <v>0</v>
      </c>
      <c r="K5144" t="b">
        <v>0</v>
      </c>
    </row>
    <row r="5145" spans="1:11" x14ac:dyDescent="0.3">
      <c r="A5145" t="s">
        <v>11024</v>
      </c>
      <c r="B5145" t="s">
        <v>11025</v>
      </c>
      <c r="C5145">
        <v>6.75</v>
      </c>
      <c r="D5145" s="18">
        <v>41864</v>
      </c>
      <c r="E5145" t="s">
        <v>3909</v>
      </c>
      <c r="F5145" t="s">
        <v>3937</v>
      </c>
      <c r="G5145" t="s">
        <v>2243</v>
      </c>
      <c r="H5145" t="b">
        <v>0</v>
      </c>
      <c r="I5145" t="b">
        <v>0</v>
      </c>
      <c r="J5145" t="b">
        <v>0</v>
      </c>
      <c r="K5145" t="b">
        <v>0</v>
      </c>
    </row>
    <row r="5146" spans="1:11" x14ac:dyDescent="0.3">
      <c r="A5146" t="s">
        <v>1399</v>
      </c>
      <c r="B5146" t="s">
        <v>1398</v>
      </c>
      <c r="C5146">
        <v>9.5</v>
      </c>
      <c r="D5146" s="18">
        <v>41809</v>
      </c>
      <c r="E5146" t="s">
        <v>3900</v>
      </c>
      <c r="F5146" t="s">
        <v>3901</v>
      </c>
      <c r="G5146" t="s">
        <v>2593</v>
      </c>
      <c r="H5146" t="b">
        <v>0</v>
      </c>
      <c r="I5146" t="b">
        <v>0</v>
      </c>
      <c r="J5146" t="b">
        <v>1</v>
      </c>
      <c r="K5146" t="b">
        <v>0</v>
      </c>
    </row>
    <row r="5147" spans="1:11" x14ac:dyDescent="0.3">
      <c r="A5147" t="s">
        <v>1399</v>
      </c>
      <c r="B5147" t="s">
        <v>11026</v>
      </c>
      <c r="C5147">
        <v>5.25</v>
      </c>
      <c r="D5147" s="18">
        <v>41816</v>
      </c>
      <c r="E5147" t="s">
        <v>3909</v>
      </c>
      <c r="F5147" t="s">
        <v>3937</v>
      </c>
      <c r="G5147" t="s">
        <v>2593</v>
      </c>
      <c r="H5147" t="b">
        <v>0</v>
      </c>
      <c r="I5147" t="b">
        <v>0</v>
      </c>
      <c r="J5147" t="b">
        <v>0</v>
      </c>
      <c r="K5147" t="b">
        <v>0</v>
      </c>
    </row>
    <row r="5148" spans="1:11" x14ac:dyDescent="0.3">
      <c r="A5148" t="s">
        <v>11027</v>
      </c>
      <c r="B5148" t="s">
        <v>286</v>
      </c>
      <c r="C5148">
        <v>10</v>
      </c>
      <c r="D5148" s="18">
        <v>41958</v>
      </c>
      <c r="E5148" t="s">
        <v>3922</v>
      </c>
      <c r="F5148" t="s">
        <v>3951</v>
      </c>
      <c r="G5148" t="s">
        <v>2752</v>
      </c>
      <c r="H5148" t="b">
        <v>0</v>
      </c>
      <c r="I5148" t="b">
        <v>0</v>
      </c>
      <c r="J5148" t="b">
        <v>0</v>
      </c>
      <c r="K5148" t="b">
        <v>0</v>
      </c>
    </row>
    <row r="5149" spans="1:11" x14ac:dyDescent="0.3">
      <c r="A5149" t="s">
        <v>11028</v>
      </c>
      <c r="B5149" t="s">
        <v>11029</v>
      </c>
      <c r="C5149">
        <v>5.75</v>
      </c>
      <c r="D5149" s="18">
        <v>41713</v>
      </c>
      <c r="E5149" t="s">
        <v>3909</v>
      </c>
      <c r="F5149" t="s">
        <v>3937</v>
      </c>
      <c r="G5149" t="s">
        <v>2406</v>
      </c>
      <c r="H5149" t="b">
        <v>0</v>
      </c>
      <c r="I5149" t="b">
        <v>0</v>
      </c>
      <c r="J5149" t="b">
        <v>0</v>
      </c>
      <c r="K5149" t="b">
        <v>0</v>
      </c>
    </row>
    <row r="5150" spans="1:11" x14ac:dyDescent="0.3">
      <c r="A5150" t="s">
        <v>12698</v>
      </c>
      <c r="B5150" t="s">
        <v>12605</v>
      </c>
      <c r="C5150">
        <v>8.5</v>
      </c>
      <c r="D5150" s="18">
        <v>42014</v>
      </c>
      <c r="E5150" t="s">
        <v>3893</v>
      </c>
      <c r="F5150" t="s">
        <v>3989</v>
      </c>
      <c r="G5150" t="s">
        <v>2943</v>
      </c>
      <c r="H5150" t="b">
        <v>0</v>
      </c>
      <c r="I5150" t="b">
        <v>0</v>
      </c>
      <c r="J5150" t="b">
        <v>0</v>
      </c>
      <c r="K5150" t="b">
        <v>0</v>
      </c>
    </row>
    <row r="5151" spans="1:11" x14ac:dyDescent="0.3">
      <c r="A5151" t="s">
        <v>11030</v>
      </c>
      <c r="B5151" t="s">
        <v>11031</v>
      </c>
      <c r="C5151">
        <v>9.18</v>
      </c>
      <c r="D5151" s="18">
        <v>41808</v>
      </c>
      <c r="E5151" t="s">
        <v>3909</v>
      </c>
      <c r="F5151" t="s">
        <v>3937</v>
      </c>
      <c r="G5151" t="s">
        <v>2421</v>
      </c>
      <c r="H5151" t="b">
        <v>0</v>
      </c>
      <c r="I5151" t="b">
        <v>0</v>
      </c>
      <c r="J5151" t="b">
        <v>0</v>
      </c>
      <c r="K5151" t="b">
        <v>0</v>
      </c>
    </row>
    <row r="5152" spans="1:11" x14ac:dyDescent="0.3">
      <c r="A5152" t="s">
        <v>11032</v>
      </c>
      <c r="B5152" t="s">
        <v>11033</v>
      </c>
      <c r="C5152">
        <v>4.5</v>
      </c>
      <c r="D5152" s="18">
        <v>41865</v>
      </c>
      <c r="E5152" t="s">
        <v>3909</v>
      </c>
      <c r="F5152" t="s">
        <v>3937</v>
      </c>
      <c r="G5152" t="s">
        <v>2600</v>
      </c>
      <c r="H5152" t="b">
        <v>0</v>
      </c>
      <c r="I5152" t="b">
        <v>0</v>
      </c>
      <c r="J5152" t="b">
        <v>0</v>
      </c>
      <c r="K5152" t="b">
        <v>0</v>
      </c>
    </row>
    <row r="5153" spans="1:11" x14ac:dyDescent="0.3">
      <c r="A5153" t="s">
        <v>11034</v>
      </c>
      <c r="B5153" t="s">
        <v>11035</v>
      </c>
      <c r="C5153">
        <v>6.5</v>
      </c>
      <c r="D5153" s="18">
        <v>41887</v>
      </c>
      <c r="E5153" t="s">
        <v>3893</v>
      </c>
      <c r="F5153" t="s">
        <v>3894</v>
      </c>
      <c r="G5153" t="s">
        <v>2703</v>
      </c>
      <c r="H5153" t="b">
        <v>0</v>
      </c>
      <c r="I5153" t="b">
        <v>0</v>
      </c>
      <c r="J5153" t="b">
        <v>0</v>
      </c>
      <c r="K5153" t="b">
        <v>0</v>
      </c>
    </row>
    <row r="5154" spans="1:11" x14ac:dyDescent="0.3">
      <c r="A5154" t="s">
        <v>11036</v>
      </c>
      <c r="B5154" t="s">
        <v>11037</v>
      </c>
      <c r="C5154">
        <v>9.4350000000000005</v>
      </c>
      <c r="D5154" s="18">
        <v>41942</v>
      </c>
      <c r="E5154" t="s">
        <v>2230</v>
      </c>
      <c r="F5154" t="s">
        <v>3984</v>
      </c>
      <c r="G5154" t="s">
        <v>3550</v>
      </c>
      <c r="H5154" t="b">
        <v>0</v>
      </c>
      <c r="I5154" t="b">
        <v>0</v>
      </c>
      <c r="J5154" t="b">
        <v>0</v>
      </c>
      <c r="K5154" t="b">
        <v>0</v>
      </c>
    </row>
    <row r="5155" spans="1:11" x14ac:dyDescent="0.3">
      <c r="A5155" t="s">
        <v>11038</v>
      </c>
      <c r="B5155" t="s">
        <v>11039</v>
      </c>
      <c r="C5155">
        <v>11.25</v>
      </c>
      <c r="D5155" s="18">
        <v>41820</v>
      </c>
      <c r="E5155" t="s">
        <v>3909</v>
      </c>
      <c r="F5155" t="s">
        <v>3937</v>
      </c>
      <c r="G5155" t="s">
        <v>2598</v>
      </c>
      <c r="H5155" t="b">
        <v>0</v>
      </c>
      <c r="I5155" t="b">
        <v>0</v>
      </c>
      <c r="J5155" t="b">
        <v>0</v>
      </c>
      <c r="K5155" t="b">
        <v>0</v>
      </c>
    </row>
    <row r="5156" spans="1:11" x14ac:dyDescent="0.3">
      <c r="A5156" t="s">
        <v>11040</v>
      </c>
      <c r="B5156" t="s">
        <v>11041</v>
      </c>
      <c r="C5156">
        <v>4.5</v>
      </c>
      <c r="D5156" s="18">
        <v>41758</v>
      </c>
      <c r="E5156" t="s">
        <v>3909</v>
      </c>
      <c r="F5156" t="s">
        <v>3937</v>
      </c>
      <c r="G5156" t="s">
        <v>2402</v>
      </c>
      <c r="H5156" t="b">
        <v>0</v>
      </c>
      <c r="I5156" t="b">
        <v>0</v>
      </c>
      <c r="J5156" t="b">
        <v>0</v>
      </c>
      <c r="K5156" t="b">
        <v>0</v>
      </c>
    </row>
    <row r="5157" spans="1:11" x14ac:dyDescent="0.3">
      <c r="A5157" t="s">
        <v>11042</v>
      </c>
      <c r="B5157" t="s">
        <v>11043</v>
      </c>
      <c r="C5157">
        <v>4.8449999999999998</v>
      </c>
      <c r="D5157" s="18">
        <v>41782</v>
      </c>
      <c r="E5157" t="s">
        <v>3909</v>
      </c>
      <c r="F5157" t="s">
        <v>3937</v>
      </c>
      <c r="G5157" t="s">
        <v>4918</v>
      </c>
      <c r="H5157" t="b">
        <v>0</v>
      </c>
      <c r="I5157" t="b">
        <v>0</v>
      </c>
      <c r="J5157" t="b">
        <v>0</v>
      </c>
      <c r="K5157" t="b">
        <v>0</v>
      </c>
    </row>
    <row r="5158" spans="1:11" x14ac:dyDescent="0.3">
      <c r="A5158" t="s">
        <v>11044</v>
      </c>
      <c r="B5158" t="s">
        <v>78</v>
      </c>
      <c r="C5158">
        <v>15</v>
      </c>
      <c r="D5158" s="18">
        <v>41877</v>
      </c>
      <c r="E5158" t="s">
        <v>3968</v>
      </c>
      <c r="F5158" t="s">
        <v>3968</v>
      </c>
      <c r="G5158" t="s">
        <v>2937</v>
      </c>
      <c r="H5158" t="b">
        <v>0</v>
      </c>
      <c r="I5158" t="b">
        <v>0</v>
      </c>
      <c r="J5158" t="b">
        <v>1</v>
      </c>
      <c r="K5158" t="b">
        <v>0</v>
      </c>
    </row>
    <row r="5159" spans="1:11" x14ac:dyDescent="0.3">
      <c r="A5159" t="s">
        <v>11045</v>
      </c>
      <c r="B5159" t="s">
        <v>11046</v>
      </c>
      <c r="C5159">
        <v>5.5</v>
      </c>
      <c r="D5159" s="18">
        <v>41849</v>
      </c>
      <c r="E5159" t="s">
        <v>3968</v>
      </c>
      <c r="F5159" t="s">
        <v>3968</v>
      </c>
      <c r="G5159" t="s">
        <v>2672</v>
      </c>
      <c r="H5159" t="b">
        <v>0</v>
      </c>
      <c r="I5159" t="b">
        <v>0</v>
      </c>
      <c r="J5159" t="b">
        <v>1</v>
      </c>
      <c r="K5159" t="b">
        <v>0</v>
      </c>
    </row>
    <row r="5160" spans="1:11" x14ac:dyDescent="0.3">
      <c r="A5160" t="s">
        <v>11045</v>
      </c>
      <c r="B5160" t="s">
        <v>11047</v>
      </c>
      <c r="C5160">
        <v>3.57</v>
      </c>
      <c r="D5160" s="18">
        <v>41857</v>
      </c>
      <c r="E5160" t="s">
        <v>3900</v>
      </c>
      <c r="F5160" t="s">
        <v>4004</v>
      </c>
      <c r="G5160" t="s">
        <v>2672</v>
      </c>
      <c r="H5160" t="b">
        <v>0</v>
      </c>
      <c r="I5160" t="b">
        <v>0</v>
      </c>
      <c r="J5160" t="b">
        <v>1</v>
      </c>
      <c r="K5160" t="b">
        <v>0</v>
      </c>
    </row>
    <row r="5161" spans="1:11" x14ac:dyDescent="0.3">
      <c r="A5161" t="s">
        <v>11048</v>
      </c>
      <c r="B5161" t="s">
        <v>11049</v>
      </c>
      <c r="C5161">
        <v>10</v>
      </c>
      <c r="D5161" s="18">
        <v>41762</v>
      </c>
      <c r="E5161" t="s">
        <v>3909</v>
      </c>
      <c r="F5161" t="s">
        <v>3937</v>
      </c>
      <c r="G5161" t="s">
        <v>2404</v>
      </c>
      <c r="H5161" t="b">
        <v>0</v>
      </c>
      <c r="I5161" t="b">
        <v>0</v>
      </c>
      <c r="J5161" t="b">
        <v>0</v>
      </c>
      <c r="K5161" t="b">
        <v>0</v>
      </c>
    </row>
    <row r="5162" spans="1:11" x14ac:dyDescent="0.3">
      <c r="A5162" t="s">
        <v>11050</v>
      </c>
      <c r="B5162" t="s">
        <v>11051</v>
      </c>
      <c r="C5162">
        <v>7.14</v>
      </c>
      <c r="D5162" s="18">
        <v>41786</v>
      </c>
      <c r="E5162" t="s">
        <v>3968</v>
      </c>
      <c r="F5162" t="s">
        <v>3968</v>
      </c>
      <c r="G5162" t="s">
        <v>2372</v>
      </c>
      <c r="H5162" t="b">
        <v>0</v>
      </c>
      <c r="I5162" t="b">
        <v>0</v>
      </c>
      <c r="J5162" t="b">
        <v>1</v>
      </c>
      <c r="K5162" t="b">
        <v>0</v>
      </c>
    </row>
    <row r="5163" spans="1:11" x14ac:dyDescent="0.3">
      <c r="A5163" t="s">
        <v>11052</v>
      </c>
      <c r="B5163" t="s">
        <v>11053</v>
      </c>
      <c r="C5163">
        <v>15.75</v>
      </c>
      <c r="D5163" s="18">
        <v>41881</v>
      </c>
      <c r="E5163" t="s">
        <v>3909</v>
      </c>
      <c r="F5163" t="s">
        <v>3937</v>
      </c>
      <c r="G5163" t="s">
        <v>2725</v>
      </c>
      <c r="H5163" t="b">
        <v>0</v>
      </c>
      <c r="I5163" t="b">
        <v>0</v>
      </c>
      <c r="J5163" t="b">
        <v>0</v>
      </c>
      <c r="K5163" t="b">
        <v>0</v>
      </c>
    </row>
    <row r="5164" spans="1:11" x14ac:dyDescent="0.3">
      <c r="A5164" t="s">
        <v>11054</v>
      </c>
      <c r="B5164" t="s">
        <v>11055</v>
      </c>
      <c r="C5164">
        <v>7.5</v>
      </c>
      <c r="D5164" s="18">
        <v>41783</v>
      </c>
      <c r="E5164" t="s">
        <v>2230</v>
      </c>
      <c r="F5164" t="s">
        <v>3905</v>
      </c>
      <c r="G5164" t="s">
        <v>2301</v>
      </c>
      <c r="H5164" t="b">
        <v>0</v>
      </c>
      <c r="I5164" t="b">
        <v>0</v>
      </c>
      <c r="J5164" t="b">
        <v>0</v>
      </c>
      <c r="K5164" t="b">
        <v>0</v>
      </c>
    </row>
    <row r="5165" spans="1:11" x14ac:dyDescent="0.3">
      <c r="A5165" t="s">
        <v>11056</v>
      </c>
      <c r="B5165" t="s">
        <v>11057</v>
      </c>
      <c r="C5165">
        <v>5.8650000000000002</v>
      </c>
      <c r="D5165" s="18">
        <v>41790</v>
      </c>
      <c r="E5165" t="s">
        <v>3968</v>
      </c>
      <c r="F5165" t="s">
        <v>3968</v>
      </c>
      <c r="G5165" t="s">
        <v>2672</v>
      </c>
      <c r="H5165" t="b">
        <v>0</v>
      </c>
      <c r="I5165" t="b">
        <v>0</v>
      </c>
      <c r="J5165" t="b">
        <v>1</v>
      </c>
      <c r="K5165" t="b">
        <v>0</v>
      </c>
    </row>
    <row r="5166" spans="1:11" x14ac:dyDescent="0.3">
      <c r="A5166" t="s">
        <v>11058</v>
      </c>
      <c r="B5166" t="s">
        <v>747</v>
      </c>
      <c r="C5166">
        <v>4.59</v>
      </c>
      <c r="D5166" s="18">
        <v>41775</v>
      </c>
      <c r="E5166" t="s">
        <v>3968</v>
      </c>
      <c r="F5166" t="s">
        <v>3968</v>
      </c>
      <c r="G5166" t="s">
        <v>2243</v>
      </c>
      <c r="H5166" t="b">
        <v>0</v>
      </c>
      <c r="I5166" t="b">
        <v>0</v>
      </c>
      <c r="J5166" t="b">
        <v>1</v>
      </c>
      <c r="K5166" t="b">
        <v>0</v>
      </c>
    </row>
    <row r="5167" spans="1:11" x14ac:dyDescent="0.3">
      <c r="A5167" t="s">
        <v>13783</v>
      </c>
      <c r="B5167" t="s">
        <v>13784</v>
      </c>
      <c r="C5167">
        <v>7.65</v>
      </c>
      <c r="D5167" s="18">
        <v>42034</v>
      </c>
      <c r="E5167" t="s">
        <v>3893</v>
      </c>
      <c r="F5167" t="s">
        <v>3989</v>
      </c>
      <c r="G5167" t="s">
        <v>12205</v>
      </c>
      <c r="H5167" t="b">
        <v>0</v>
      </c>
      <c r="I5167" t="b">
        <v>0</v>
      </c>
      <c r="J5167" t="b">
        <v>0</v>
      </c>
      <c r="K5167" t="b">
        <v>0</v>
      </c>
    </row>
    <row r="5168" spans="1:11" x14ac:dyDescent="0.3">
      <c r="A5168" t="s">
        <v>11059</v>
      </c>
      <c r="B5168" t="s">
        <v>875</v>
      </c>
      <c r="C5168">
        <v>10.199999999999999</v>
      </c>
      <c r="D5168" s="18">
        <v>41922</v>
      </c>
      <c r="E5168" t="s">
        <v>3893</v>
      </c>
      <c r="F5168" t="s">
        <v>3894</v>
      </c>
      <c r="G5168" t="s">
        <v>2689</v>
      </c>
      <c r="H5168" t="b">
        <v>0</v>
      </c>
      <c r="I5168" t="b">
        <v>0</v>
      </c>
      <c r="J5168" t="b">
        <v>0</v>
      </c>
      <c r="K5168" t="b">
        <v>0</v>
      </c>
    </row>
    <row r="5169" spans="1:11" x14ac:dyDescent="0.3">
      <c r="A5169" t="s">
        <v>11060</v>
      </c>
      <c r="B5169" t="s">
        <v>11061</v>
      </c>
      <c r="C5169">
        <v>7.65</v>
      </c>
      <c r="D5169" s="18">
        <v>41733</v>
      </c>
      <c r="E5169" t="s">
        <v>3909</v>
      </c>
      <c r="F5169" t="s">
        <v>3937</v>
      </c>
      <c r="G5169" t="s">
        <v>3847</v>
      </c>
      <c r="H5169" t="b">
        <v>0</v>
      </c>
      <c r="I5169" t="b">
        <v>0</v>
      </c>
      <c r="J5169" t="b">
        <v>0</v>
      </c>
      <c r="K5169" t="b">
        <v>0</v>
      </c>
    </row>
    <row r="5170" spans="1:11" x14ac:dyDescent="0.3">
      <c r="A5170" t="s">
        <v>464</v>
      </c>
      <c r="B5170" t="s">
        <v>11062</v>
      </c>
      <c r="C5170">
        <v>6.8849999999999998</v>
      </c>
      <c r="D5170" s="18">
        <v>41844</v>
      </c>
      <c r="E5170" t="s">
        <v>3968</v>
      </c>
      <c r="F5170" t="s">
        <v>3968</v>
      </c>
      <c r="G5170" t="s">
        <v>2666</v>
      </c>
      <c r="H5170" t="b">
        <v>0</v>
      </c>
      <c r="I5170" t="b">
        <v>0</v>
      </c>
      <c r="J5170" t="b">
        <v>1</v>
      </c>
      <c r="K5170" t="b">
        <v>0</v>
      </c>
    </row>
    <row r="5171" spans="1:11" x14ac:dyDescent="0.3">
      <c r="A5171" t="s">
        <v>1922</v>
      </c>
      <c r="B5171" t="s">
        <v>1921</v>
      </c>
      <c r="C5171">
        <v>4.5</v>
      </c>
      <c r="D5171" s="18">
        <v>41857</v>
      </c>
      <c r="E5171" t="s">
        <v>3909</v>
      </c>
      <c r="F5171" t="s">
        <v>3937</v>
      </c>
      <c r="G5171" t="s">
        <v>2638</v>
      </c>
      <c r="H5171" t="b">
        <v>0</v>
      </c>
      <c r="I5171" t="b">
        <v>0</v>
      </c>
      <c r="J5171" t="b">
        <v>0</v>
      </c>
      <c r="K5171" t="b">
        <v>0</v>
      </c>
    </row>
    <row r="5172" spans="1:11" x14ac:dyDescent="0.3">
      <c r="A5172" t="s">
        <v>11063</v>
      </c>
      <c r="B5172" t="s">
        <v>11064</v>
      </c>
      <c r="C5172">
        <v>6.63</v>
      </c>
      <c r="D5172" s="18">
        <v>41768</v>
      </c>
      <c r="E5172" t="s">
        <v>3968</v>
      </c>
      <c r="F5172" t="s">
        <v>3968</v>
      </c>
      <c r="G5172" t="s">
        <v>2402</v>
      </c>
      <c r="H5172" t="b">
        <v>0</v>
      </c>
      <c r="I5172" t="b">
        <v>0</v>
      </c>
      <c r="J5172" t="b">
        <v>1</v>
      </c>
      <c r="K5172" t="b">
        <v>0</v>
      </c>
    </row>
    <row r="5173" spans="1:11" x14ac:dyDescent="0.3">
      <c r="A5173" t="s">
        <v>11065</v>
      </c>
      <c r="B5173" t="s">
        <v>11066</v>
      </c>
      <c r="C5173">
        <v>6.25</v>
      </c>
      <c r="D5173" s="18">
        <v>41699</v>
      </c>
      <c r="E5173" t="s">
        <v>3909</v>
      </c>
      <c r="F5173" t="s">
        <v>3937</v>
      </c>
      <c r="G5173" t="s">
        <v>2345</v>
      </c>
      <c r="H5173" t="b">
        <v>0</v>
      </c>
      <c r="I5173" t="b">
        <v>0</v>
      </c>
      <c r="J5173" t="b">
        <v>0</v>
      </c>
      <c r="K5173" t="b">
        <v>0</v>
      </c>
    </row>
    <row r="5174" spans="1:11" x14ac:dyDescent="0.3">
      <c r="A5174" t="s">
        <v>11067</v>
      </c>
      <c r="B5174" t="s">
        <v>11068</v>
      </c>
      <c r="C5174">
        <v>8.5</v>
      </c>
      <c r="D5174" s="18">
        <v>41729</v>
      </c>
      <c r="E5174" t="s">
        <v>2230</v>
      </c>
      <c r="F5174" t="s">
        <v>3955</v>
      </c>
      <c r="G5174" t="s">
        <v>2366</v>
      </c>
      <c r="H5174" t="b">
        <v>0</v>
      </c>
      <c r="I5174" t="b">
        <v>0</v>
      </c>
      <c r="J5174" t="b">
        <v>0</v>
      </c>
      <c r="K5174" t="b">
        <v>0</v>
      </c>
    </row>
    <row r="5175" spans="1:11" x14ac:dyDescent="0.3">
      <c r="A5175" t="s">
        <v>1551</v>
      </c>
      <c r="B5175" t="s">
        <v>1550</v>
      </c>
      <c r="C5175">
        <v>2.5</v>
      </c>
      <c r="D5175" s="18">
        <v>41817</v>
      </c>
      <c r="E5175" t="s">
        <v>3909</v>
      </c>
      <c r="F5175" t="s">
        <v>3937</v>
      </c>
      <c r="G5175" t="s">
        <v>2275</v>
      </c>
      <c r="H5175" t="b">
        <v>0</v>
      </c>
      <c r="I5175" t="b">
        <v>0</v>
      </c>
      <c r="J5175" t="b">
        <v>0</v>
      </c>
      <c r="K5175" t="b">
        <v>0</v>
      </c>
    </row>
    <row r="5176" spans="1:11" x14ac:dyDescent="0.3">
      <c r="A5176" t="s">
        <v>1223</v>
      </c>
      <c r="B5176" t="s">
        <v>1222</v>
      </c>
      <c r="C5176">
        <v>5.3550000000000004</v>
      </c>
      <c r="D5176" s="18">
        <v>41832</v>
      </c>
      <c r="E5176" t="s">
        <v>3968</v>
      </c>
      <c r="F5176" t="s">
        <v>3968</v>
      </c>
      <c r="G5176" t="s">
        <v>2263</v>
      </c>
      <c r="H5176" t="b">
        <v>0</v>
      </c>
      <c r="I5176" t="b">
        <v>0</v>
      </c>
      <c r="J5176" t="b">
        <v>1</v>
      </c>
      <c r="K5176" t="b">
        <v>0</v>
      </c>
    </row>
    <row r="5177" spans="1:11" x14ac:dyDescent="0.3">
      <c r="A5177" t="s">
        <v>2177</v>
      </c>
      <c r="B5177" t="s">
        <v>2176</v>
      </c>
      <c r="C5177">
        <v>10.199999999999999</v>
      </c>
      <c r="D5177" s="18">
        <v>41937</v>
      </c>
      <c r="E5177" t="s">
        <v>2230</v>
      </c>
      <c r="F5177" t="s">
        <v>3984</v>
      </c>
      <c r="G5177" t="s">
        <v>3002</v>
      </c>
      <c r="H5177" t="b">
        <v>0</v>
      </c>
      <c r="I5177" t="b">
        <v>0</v>
      </c>
      <c r="J5177" t="b">
        <v>0</v>
      </c>
      <c r="K5177" t="b">
        <v>0</v>
      </c>
    </row>
    <row r="5178" spans="1:11" x14ac:dyDescent="0.3">
      <c r="A5178" t="s">
        <v>13009</v>
      </c>
      <c r="B5178" t="s">
        <v>12950</v>
      </c>
      <c r="C5178">
        <v>5.0999999999999996</v>
      </c>
      <c r="D5178" s="18">
        <v>42018</v>
      </c>
      <c r="E5178" t="s">
        <v>3893</v>
      </c>
      <c r="F5178" t="s">
        <v>3894</v>
      </c>
      <c r="G5178" t="s">
        <v>11497</v>
      </c>
      <c r="H5178" t="b">
        <v>1</v>
      </c>
      <c r="I5178" t="b">
        <v>1</v>
      </c>
      <c r="J5178" t="b">
        <v>0</v>
      </c>
      <c r="K5178" t="b">
        <v>0</v>
      </c>
    </row>
    <row r="5179" spans="1:11" x14ac:dyDescent="0.3">
      <c r="A5179" t="s">
        <v>11069</v>
      </c>
      <c r="B5179" t="s">
        <v>1006</v>
      </c>
      <c r="C5179">
        <v>11.475</v>
      </c>
      <c r="D5179" s="18">
        <v>41935</v>
      </c>
      <c r="E5179" t="s">
        <v>3922</v>
      </c>
      <c r="F5179" t="s">
        <v>3923</v>
      </c>
      <c r="G5179" t="s">
        <v>3547</v>
      </c>
      <c r="H5179" t="b">
        <v>0</v>
      </c>
      <c r="I5179" t="b">
        <v>0</v>
      </c>
      <c r="J5179" t="b">
        <v>0</v>
      </c>
      <c r="K5179" t="b">
        <v>0</v>
      </c>
    </row>
    <row r="5180" spans="1:11" x14ac:dyDescent="0.3">
      <c r="A5180" t="s">
        <v>11070</v>
      </c>
      <c r="B5180" t="s">
        <v>11071</v>
      </c>
      <c r="C5180">
        <v>6.63</v>
      </c>
      <c r="D5180" s="18">
        <v>41773</v>
      </c>
      <c r="E5180" t="s">
        <v>2230</v>
      </c>
      <c r="F5180" t="s">
        <v>3984</v>
      </c>
      <c r="G5180" t="s">
        <v>2394</v>
      </c>
      <c r="H5180" t="b">
        <v>0</v>
      </c>
      <c r="I5180" t="b">
        <v>0</v>
      </c>
      <c r="J5180" t="b">
        <v>0</v>
      </c>
      <c r="K5180" t="b">
        <v>0</v>
      </c>
    </row>
    <row r="5181" spans="1:11" x14ac:dyDescent="0.3">
      <c r="A5181" t="s">
        <v>2121</v>
      </c>
      <c r="B5181" t="s">
        <v>2120</v>
      </c>
      <c r="C5181">
        <v>7</v>
      </c>
      <c r="D5181" s="18">
        <v>41902</v>
      </c>
      <c r="E5181" t="s">
        <v>3909</v>
      </c>
      <c r="F5181" t="s">
        <v>3910</v>
      </c>
      <c r="G5181" t="s">
        <v>3002</v>
      </c>
      <c r="H5181" t="b">
        <v>0</v>
      </c>
      <c r="I5181" t="b">
        <v>0</v>
      </c>
      <c r="J5181" t="b">
        <v>0</v>
      </c>
      <c r="K5181" t="b">
        <v>0</v>
      </c>
    </row>
    <row r="5182" spans="1:11" x14ac:dyDescent="0.3">
      <c r="A5182" t="s">
        <v>2121</v>
      </c>
      <c r="B5182" t="s">
        <v>11072</v>
      </c>
      <c r="C5182">
        <v>2.5499999999999998</v>
      </c>
      <c r="D5182" s="18">
        <v>41778</v>
      </c>
      <c r="E5182" t="s">
        <v>3893</v>
      </c>
      <c r="F5182" t="s">
        <v>3894</v>
      </c>
      <c r="G5182" t="s">
        <v>2402</v>
      </c>
      <c r="H5182" t="b">
        <v>0</v>
      </c>
      <c r="I5182" t="b">
        <v>0</v>
      </c>
      <c r="J5182" t="b">
        <v>0</v>
      </c>
      <c r="K5182" t="b">
        <v>0</v>
      </c>
    </row>
    <row r="5183" spans="1:11" x14ac:dyDescent="0.3">
      <c r="A5183" t="s">
        <v>11073</v>
      </c>
      <c r="B5183" t="s">
        <v>86</v>
      </c>
      <c r="C5183">
        <v>13.5</v>
      </c>
      <c r="D5183" s="18">
        <v>41880</v>
      </c>
      <c r="E5183" t="s">
        <v>3893</v>
      </c>
      <c r="F5183" t="s">
        <v>3894</v>
      </c>
      <c r="G5183" t="s">
        <v>2678</v>
      </c>
      <c r="H5183" t="b">
        <v>0</v>
      </c>
      <c r="I5183" t="b">
        <v>0</v>
      </c>
      <c r="J5183" t="b">
        <v>0</v>
      </c>
      <c r="K5183" t="b">
        <v>0</v>
      </c>
    </row>
    <row r="5184" spans="1:11" x14ac:dyDescent="0.3">
      <c r="A5184" t="s">
        <v>12422</v>
      </c>
      <c r="B5184" t="s">
        <v>12423</v>
      </c>
      <c r="C5184">
        <v>4.08</v>
      </c>
      <c r="D5184" s="18">
        <v>42006</v>
      </c>
      <c r="E5184" t="s">
        <v>3909</v>
      </c>
      <c r="F5184" t="s">
        <v>3929</v>
      </c>
      <c r="G5184" t="s">
        <v>3566</v>
      </c>
      <c r="H5184" t="b">
        <v>0</v>
      </c>
      <c r="I5184" t="b">
        <v>1</v>
      </c>
      <c r="J5184" t="b">
        <v>0</v>
      </c>
      <c r="K5184" t="b">
        <v>0</v>
      </c>
    </row>
    <row r="5185" spans="1:11" x14ac:dyDescent="0.3">
      <c r="A5185" t="s">
        <v>12174</v>
      </c>
      <c r="B5185" t="s">
        <v>12175</v>
      </c>
      <c r="C5185">
        <v>5.75</v>
      </c>
      <c r="D5185" s="18">
        <v>41993</v>
      </c>
      <c r="E5185" t="s">
        <v>3893</v>
      </c>
      <c r="F5185" t="s">
        <v>4117</v>
      </c>
      <c r="G5185" t="s">
        <v>2259</v>
      </c>
      <c r="H5185" t="b">
        <v>0</v>
      </c>
      <c r="I5185" t="b">
        <v>0</v>
      </c>
      <c r="J5185" t="b">
        <v>0</v>
      </c>
      <c r="K5185" t="b">
        <v>0</v>
      </c>
    </row>
    <row r="5186" spans="1:11" x14ac:dyDescent="0.3">
      <c r="A5186" t="s">
        <v>13785</v>
      </c>
      <c r="B5186" t="s">
        <v>13786</v>
      </c>
      <c r="C5186">
        <v>8.75</v>
      </c>
      <c r="D5186" s="18">
        <v>42034</v>
      </c>
      <c r="E5186" t="s">
        <v>3893</v>
      </c>
      <c r="F5186" t="s">
        <v>3989</v>
      </c>
      <c r="G5186" t="s">
        <v>3434</v>
      </c>
      <c r="H5186" t="b">
        <v>0</v>
      </c>
      <c r="I5186" t="b">
        <v>0</v>
      </c>
      <c r="J5186" t="b">
        <v>0</v>
      </c>
      <c r="K5186" t="b">
        <v>0</v>
      </c>
    </row>
    <row r="5187" spans="1:11" x14ac:dyDescent="0.3">
      <c r="A5187" t="s">
        <v>11074</v>
      </c>
      <c r="B5187" t="s">
        <v>2152</v>
      </c>
      <c r="C5187">
        <v>13</v>
      </c>
      <c r="D5187" s="18">
        <v>41925</v>
      </c>
      <c r="E5187" t="s">
        <v>3909</v>
      </c>
      <c r="F5187" t="s">
        <v>3929</v>
      </c>
      <c r="G5187" t="s">
        <v>3002</v>
      </c>
      <c r="H5187" t="b">
        <v>0</v>
      </c>
      <c r="I5187" t="b">
        <v>0</v>
      </c>
      <c r="J5187" t="b">
        <v>0</v>
      </c>
      <c r="K5187" t="b">
        <v>0</v>
      </c>
    </row>
    <row r="5188" spans="1:11" x14ac:dyDescent="0.3">
      <c r="A5188" t="s">
        <v>11075</v>
      </c>
      <c r="B5188" t="s">
        <v>11076</v>
      </c>
      <c r="C5188">
        <v>7.25</v>
      </c>
      <c r="D5188" s="18">
        <v>41829</v>
      </c>
      <c r="E5188" t="s">
        <v>3909</v>
      </c>
      <c r="F5188" t="s">
        <v>3937</v>
      </c>
      <c r="G5188" t="s">
        <v>2243</v>
      </c>
      <c r="H5188" t="b">
        <v>0</v>
      </c>
      <c r="I5188" t="b">
        <v>0</v>
      </c>
      <c r="J5188" t="b">
        <v>0</v>
      </c>
      <c r="K5188" t="b">
        <v>0</v>
      </c>
    </row>
    <row r="5189" spans="1:11" x14ac:dyDescent="0.3">
      <c r="A5189" t="s">
        <v>1337</v>
      </c>
      <c r="B5189" t="s">
        <v>1336</v>
      </c>
      <c r="C5189">
        <v>3.75</v>
      </c>
      <c r="D5189" s="18">
        <v>41905</v>
      </c>
      <c r="E5189" t="s">
        <v>3893</v>
      </c>
      <c r="F5189" t="s">
        <v>4117</v>
      </c>
      <c r="G5189" t="s">
        <v>2978</v>
      </c>
      <c r="H5189" t="b">
        <v>0</v>
      </c>
      <c r="I5189" t="b">
        <v>0</v>
      </c>
      <c r="J5189" t="b">
        <v>0</v>
      </c>
      <c r="K5189" t="b">
        <v>0</v>
      </c>
    </row>
    <row r="5190" spans="1:11" x14ac:dyDescent="0.3">
      <c r="A5190" t="s">
        <v>11077</v>
      </c>
      <c r="B5190" t="s">
        <v>11078</v>
      </c>
      <c r="C5190">
        <v>8.25</v>
      </c>
      <c r="D5190" s="18">
        <v>41946</v>
      </c>
      <c r="E5190" t="s">
        <v>2230</v>
      </c>
      <c r="F5190" t="s">
        <v>3955</v>
      </c>
      <c r="G5190" t="s">
        <v>2610</v>
      </c>
      <c r="H5190" t="b">
        <v>0</v>
      </c>
      <c r="I5190" t="b">
        <v>0</v>
      </c>
      <c r="J5190" t="b">
        <v>0</v>
      </c>
      <c r="K5190" t="b">
        <v>0</v>
      </c>
    </row>
    <row r="5191" spans="1:11" x14ac:dyDescent="0.3">
      <c r="A5191" t="s">
        <v>12338</v>
      </c>
      <c r="B5191" t="s">
        <v>12339</v>
      </c>
      <c r="C5191">
        <v>5.8650000000000002</v>
      </c>
      <c r="D5191" s="18">
        <v>42000</v>
      </c>
      <c r="E5191" t="s">
        <v>3909</v>
      </c>
      <c r="F5191" t="s">
        <v>3937</v>
      </c>
      <c r="G5191" t="s">
        <v>12308</v>
      </c>
      <c r="H5191" t="b">
        <v>0</v>
      </c>
      <c r="I5191" t="b">
        <v>0</v>
      </c>
      <c r="J5191" t="b">
        <v>0</v>
      </c>
      <c r="K5191" t="b">
        <v>0</v>
      </c>
    </row>
    <row r="5192" spans="1:11" x14ac:dyDescent="0.3">
      <c r="A5192" t="s">
        <v>1732</v>
      </c>
      <c r="B5192" t="s">
        <v>11079</v>
      </c>
      <c r="C5192">
        <v>4.75</v>
      </c>
      <c r="D5192" s="18">
        <v>41964</v>
      </c>
      <c r="E5192" t="s">
        <v>2230</v>
      </c>
      <c r="F5192" t="s">
        <v>3984</v>
      </c>
      <c r="G5192" t="s">
        <v>2275</v>
      </c>
      <c r="H5192" t="b">
        <v>0</v>
      </c>
      <c r="I5192" t="b">
        <v>0</v>
      </c>
      <c r="J5192" t="b">
        <v>0</v>
      </c>
      <c r="K5192" t="b">
        <v>0</v>
      </c>
    </row>
    <row r="5193" spans="1:11" x14ac:dyDescent="0.3">
      <c r="A5193" t="s">
        <v>1732</v>
      </c>
      <c r="B5193" t="s">
        <v>1731</v>
      </c>
      <c r="C5193">
        <v>10.25</v>
      </c>
      <c r="D5193" s="18">
        <v>41837</v>
      </c>
      <c r="E5193" t="s">
        <v>3968</v>
      </c>
      <c r="F5193" t="s">
        <v>3968</v>
      </c>
      <c r="G5193" t="s">
        <v>2275</v>
      </c>
      <c r="H5193" t="b">
        <v>0</v>
      </c>
      <c r="I5193" t="b">
        <v>0</v>
      </c>
      <c r="J5193" t="b">
        <v>1</v>
      </c>
      <c r="K5193" t="b">
        <v>0</v>
      </c>
    </row>
    <row r="5194" spans="1:11" x14ac:dyDescent="0.3">
      <c r="A5194" t="s">
        <v>11080</v>
      </c>
      <c r="B5194" t="s">
        <v>11081</v>
      </c>
      <c r="C5194">
        <v>3.8250000000000002</v>
      </c>
      <c r="D5194" s="18">
        <v>41767</v>
      </c>
      <c r="E5194" t="s">
        <v>3968</v>
      </c>
      <c r="F5194" t="s">
        <v>3968</v>
      </c>
      <c r="G5194" t="s">
        <v>2423</v>
      </c>
      <c r="H5194" t="b">
        <v>0</v>
      </c>
      <c r="I5194" t="b">
        <v>0</v>
      </c>
      <c r="J5194" t="b">
        <v>1</v>
      </c>
      <c r="K5194" t="b">
        <v>0</v>
      </c>
    </row>
    <row r="5195" spans="1:11" x14ac:dyDescent="0.3">
      <c r="A5195" t="s">
        <v>11082</v>
      </c>
      <c r="B5195" t="s">
        <v>182</v>
      </c>
      <c r="C5195">
        <v>11</v>
      </c>
      <c r="D5195" s="18">
        <v>41923</v>
      </c>
      <c r="E5195" t="s">
        <v>3900</v>
      </c>
      <c r="F5195" t="s">
        <v>3960</v>
      </c>
      <c r="G5195" t="s">
        <v>2591</v>
      </c>
      <c r="H5195" t="b">
        <v>0</v>
      </c>
      <c r="I5195" t="b">
        <v>0</v>
      </c>
      <c r="J5195" t="b">
        <v>1</v>
      </c>
      <c r="K5195" t="b">
        <v>0</v>
      </c>
    </row>
    <row r="5196" spans="1:11" x14ac:dyDescent="0.3">
      <c r="A5196" t="s">
        <v>11083</v>
      </c>
      <c r="B5196" t="s">
        <v>11084</v>
      </c>
      <c r="C5196">
        <v>14.25</v>
      </c>
      <c r="D5196" s="18">
        <v>41930</v>
      </c>
      <c r="E5196" t="s">
        <v>2230</v>
      </c>
      <c r="F5196" t="s">
        <v>3955</v>
      </c>
      <c r="G5196" t="s">
        <v>3521</v>
      </c>
      <c r="H5196" t="b">
        <v>0</v>
      </c>
      <c r="I5196" t="b">
        <v>0</v>
      </c>
      <c r="J5196" t="b">
        <v>0</v>
      </c>
      <c r="K5196" t="b">
        <v>0</v>
      </c>
    </row>
    <row r="5197" spans="1:11" x14ac:dyDescent="0.3">
      <c r="A5197" t="s">
        <v>11085</v>
      </c>
      <c r="B5197" t="s">
        <v>11086</v>
      </c>
      <c r="C5197">
        <v>7.5</v>
      </c>
      <c r="D5197" s="18">
        <v>41697</v>
      </c>
      <c r="E5197" t="s">
        <v>3909</v>
      </c>
      <c r="F5197" t="s">
        <v>3937</v>
      </c>
      <c r="G5197" t="s">
        <v>2758</v>
      </c>
      <c r="H5197" t="b">
        <v>0</v>
      </c>
      <c r="I5197" t="b">
        <v>0</v>
      </c>
      <c r="J5197" t="b">
        <v>0</v>
      </c>
      <c r="K5197" t="b">
        <v>0</v>
      </c>
    </row>
    <row r="5198" spans="1:11" x14ac:dyDescent="0.3">
      <c r="A5198" t="s">
        <v>11792</v>
      </c>
      <c r="B5198" t="s">
        <v>11793</v>
      </c>
      <c r="C5198">
        <v>10.5</v>
      </c>
      <c r="D5198" s="18">
        <v>41988</v>
      </c>
      <c r="E5198" t="s">
        <v>3922</v>
      </c>
      <c r="F5198" t="s">
        <v>3985</v>
      </c>
      <c r="G5198" t="s">
        <v>2813</v>
      </c>
      <c r="H5198" t="b">
        <v>0</v>
      </c>
      <c r="I5198" t="b">
        <v>1</v>
      </c>
      <c r="J5198" t="b">
        <v>0</v>
      </c>
      <c r="K5198" t="b">
        <v>0</v>
      </c>
    </row>
    <row r="5199" spans="1:11" x14ac:dyDescent="0.3">
      <c r="A5199" t="s">
        <v>11087</v>
      </c>
      <c r="B5199" t="s">
        <v>11088</v>
      </c>
      <c r="C5199">
        <v>4.25</v>
      </c>
      <c r="D5199" s="18">
        <v>41794</v>
      </c>
      <c r="E5199" t="s">
        <v>2230</v>
      </c>
      <c r="F5199" t="s">
        <v>3984</v>
      </c>
      <c r="G5199" t="s">
        <v>2421</v>
      </c>
      <c r="H5199" t="b">
        <v>0</v>
      </c>
      <c r="I5199" t="b">
        <v>0</v>
      </c>
      <c r="J5199" t="b">
        <v>0</v>
      </c>
      <c r="K5199" t="b">
        <v>0</v>
      </c>
    </row>
    <row r="5200" spans="1:11" x14ac:dyDescent="0.3">
      <c r="A5200" t="s">
        <v>11089</v>
      </c>
      <c r="B5200" t="s">
        <v>11090</v>
      </c>
      <c r="C5200">
        <v>5.8650000000000002</v>
      </c>
      <c r="D5200" s="18">
        <v>41793</v>
      </c>
      <c r="E5200" t="s">
        <v>3950</v>
      </c>
      <c r="F5200" t="s">
        <v>5064</v>
      </c>
      <c r="G5200" t="s">
        <v>2455</v>
      </c>
      <c r="H5200" t="b">
        <v>0</v>
      </c>
      <c r="I5200" t="b">
        <v>0</v>
      </c>
      <c r="J5200" t="b">
        <v>1</v>
      </c>
      <c r="K5200" t="b">
        <v>0</v>
      </c>
    </row>
    <row r="5201" spans="1:11" x14ac:dyDescent="0.3">
      <c r="A5201" t="s">
        <v>11091</v>
      </c>
      <c r="B5201" t="s">
        <v>11092</v>
      </c>
      <c r="C5201">
        <v>13.75</v>
      </c>
      <c r="D5201" s="18">
        <v>41846</v>
      </c>
      <c r="E5201" t="s">
        <v>3900</v>
      </c>
      <c r="F5201" t="s">
        <v>3901</v>
      </c>
      <c r="G5201" t="s">
        <v>2943</v>
      </c>
      <c r="H5201" t="b">
        <v>0</v>
      </c>
      <c r="I5201" t="b">
        <v>0</v>
      </c>
      <c r="J5201" t="b">
        <v>1</v>
      </c>
      <c r="K5201" t="b">
        <v>0</v>
      </c>
    </row>
    <row r="5202" spans="1:11" x14ac:dyDescent="0.3">
      <c r="A5202" t="s">
        <v>11093</v>
      </c>
      <c r="B5202" t="s">
        <v>11094</v>
      </c>
      <c r="C5202">
        <v>7.25</v>
      </c>
      <c r="D5202" s="18">
        <v>41754</v>
      </c>
      <c r="E5202" t="s">
        <v>3909</v>
      </c>
      <c r="F5202" t="s">
        <v>3929</v>
      </c>
      <c r="G5202" t="s">
        <v>2303</v>
      </c>
      <c r="H5202" t="b">
        <v>0</v>
      </c>
      <c r="I5202" t="b">
        <v>0</v>
      </c>
      <c r="J5202" t="b">
        <v>0</v>
      </c>
      <c r="K5202" t="b">
        <v>0</v>
      </c>
    </row>
    <row r="5203" spans="1:11" x14ac:dyDescent="0.3">
      <c r="A5203" t="s">
        <v>11095</v>
      </c>
      <c r="B5203" t="s">
        <v>11096</v>
      </c>
      <c r="C5203">
        <v>5.8650000000000002</v>
      </c>
      <c r="D5203" s="18">
        <v>41772</v>
      </c>
      <c r="E5203" t="s">
        <v>3909</v>
      </c>
      <c r="F5203" t="s">
        <v>3929</v>
      </c>
      <c r="G5203" t="s">
        <v>2265</v>
      </c>
      <c r="H5203" t="b">
        <v>0</v>
      </c>
      <c r="I5203" t="b">
        <v>0</v>
      </c>
      <c r="J5203" t="b">
        <v>0</v>
      </c>
      <c r="K5203" t="b">
        <v>0</v>
      </c>
    </row>
    <row r="5204" spans="1:11" x14ac:dyDescent="0.3">
      <c r="A5204" t="s">
        <v>11097</v>
      </c>
      <c r="B5204" t="s">
        <v>11098</v>
      </c>
      <c r="C5204">
        <v>7.14</v>
      </c>
      <c r="D5204" s="18">
        <v>41823</v>
      </c>
      <c r="E5204" t="s">
        <v>3922</v>
      </c>
      <c r="F5204" t="s">
        <v>3923</v>
      </c>
      <c r="G5204" t="s">
        <v>2721</v>
      </c>
      <c r="H5204" t="b">
        <v>0</v>
      </c>
      <c r="I5204" t="b">
        <v>0</v>
      </c>
      <c r="J5204" t="b">
        <v>0</v>
      </c>
      <c r="K5204" t="b">
        <v>0</v>
      </c>
    </row>
    <row r="5205" spans="1:11" x14ac:dyDescent="0.3">
      <c r="A5205" t="s">
        <v>11099</v>
      </c>
      <c r="B5205" t="s">
        <v>11100</v>
      </c>
      <c r="C5205">
        <v>5.25</v>
      </c>
      <c r="D5205" s="18">
        <v>41764</v>
      </c>
      <c r="E5205" t="s">
        <v>3909</v>
      </c>
      <c r="F5205" t="s">
        <v>3937</v>
      </c>
      <c r="G5205" t="s">
        <v>2345</v>
      </c>
      <c r="H5205" t="b">
        <v>0</v>
      </c>
      <c r="I5205" t="b">
        <v>0</v>
      </c>
      <c r="J5205" t="b">
        <v>0</v>
      </c>
      <c r="K5205" t="b">
        <v>0</v>
      </c>
    </row>
    <row r="5206" spans="1:11" x14ac:dyDescent="0.3">
      <c r="A5206" t="s">
        <v>11101</v>
      </c>
      <c r="B5206" t="s">
        <v>11102</v>
      </c>
      <c r="C5206">
        <v>2.5499999999999998</v>
      </c>
      <c r="D5206" s="18">
        <v>41929</v>
      </c>
      <c r="E5206" t="s">
        <v>3909</v>
      </c>
      <c r="F5206" t="s">
        <v>3929</v>
      </c>
      <c r="G5206" t="s">
        <v>3250</v>
      </c>
      <c r="H5206" t="b">
        <v>0</v>
      </c>
      <c r="I5206" t="b">
        <v>0</v>
      </c>
      <c r="J5206" t="b">
        <v>0</v>
      </c>
      <c r="K5206" t="b">
        <v>0</v>
      </c>
    </row>
    <row r="5207" spans="1:11" x14ac:dyDescent="0.3">
      <c r="A5207" t="s">
        <v>11103</v>
      </c>
      <c r="B5207" t="s">
        <v>11104</v>
      </c>
      <c r="C5207">
        <v>6.63</v>
      </c>
      <c r="D5207" s="18">
        <v>41811</v>
      </c>
      <c r="E5207" t="s">
        <v>3909</v>
      </c>
      <c r="F5207" t="s">
        <v>3937</v>
      </c>
      <c r="G5207" t="s">
        <v>4689</v>
      </c>
      <c r="H5207" t="b">
        <v>0</v>
      </c>
      <c r="I5207" t="b">
        <v>0</v>
      </c>
      <c r="J5207" t="b">
        <v>0</v>
      </c>
      <c r="K5207" t="b">
        <v>0</v>
      </c>
    </row>
    <row r="5208" spans="1:11" x14ac:dyDescent="0.3">
      <c r="A5208" t="s">
        <v>1318</v>
      </c>
      <c r="B5208" t="s">
        <v>1317</v>
      </c>
      <c r="C5208">
        <v>7.3949999999999996</v>
      </c>
      <c r="D5208" s="18">
        <v>41920</v>
      </c>
      <c r="E5208" t="s">
        <v>3900</v>
      </c>
      <c r="F5208" t="s">
        <v>3901</v>
      </c>
      <c r="G5208" t="s">
        <v>3300</v>
      </c>
      <c r="H5208" t="b">
        <v>0</v>
      </c>
      <c r="I5208" t="b">
        <v>0</v>
      </c>
      <c r="J5208" t="b">
        <v>1</v>
      </c>
      <c r="K5208" t="b">
        <v>0</v>
      </c>
    </row>
    <row r="5209" spans="1:11" x14ac:dyDescent="0.3">
      <c r="A5209" t="s">
        <v>11105</v>
      </c>
      <c r="B5209" t="s">
        <v>11106</v>
      </c>
      <c r="C5209">
        <v>10</v>
      </c>
      <c r="D5209" s="18">
        <v>41794</v>
      </c>
      <c r="E5209" t="s">
        <v>3909</v>
      </c>
      <c r="F5209" t="s">
        <v>3929</v>
      </c>
      <c r="G5209" t="s">
        <v>2404</v>
      </c>
      <c r="H5209" t="b">
        <v>0</v>
      </c>
      <c r="I5209" t="b">
        <v>0</v>
      </c>
      <c r="J5209" t="b">
        <v>0</v>
      </c>
      <c r="K5209" t="b">
        <v>0</v>
      </c>
    </row>
    <row r="5210" spans="1:11" x14ac:dyDescent="0.3">
      <c r="A5210" t="s">
        <v>11107</v>
      </c>
      <c r="B5210" t="s">
        <v>11108</v>
      </c>
      <c r="C5210">
        <v>6.8849999999999998</v>
      </c>
      <c r="D5210" s="18">
        <v>41790</v>
      </c>
      <c r="E5210" t="s">
        <v>3900</v>
      </c>
      <c r="F5210" t="s">
        <v>3960</v>
      </c>
      <c r="G5210" t="s">
        <v>2457</v>
      </c>
      <c r="H5210" t="b">
        <v>0</v>
      </c>
      <c r="I5210" t="b">
        <v>0</v>
      </c>
      <c r="J5210" t="b">
        <v>1</v>
      </c>
      <c r="K5210" t="b">
        <v>0</v>
      </c>
    </row>
    <row r="5211" spans="1:11" x14ac:dyDescent="0.3">
      <c r="A5211" t="s">
        <v>11109</v>
      </c>
      <c r="B5211" t="s">
        <v>11110</v>
      </c>
      <c r="C5211">
        <v>4.335</v>
      </c>
      <c r="D5211" s="18">
        <v>41878</v>
      </c>
      <c r="E5211" t="s">
        <v>3909</v>
      </c>
      <c r="F5211" t="s">
        <v>3910</v>
      </c>
      <c r="G5211" t="s">
        <v>2499</v>
      </c>
      <c r="H5211" t="b">
        <v>0</v>
      </c>
      <c r="I5211" t="b">
        <v>0</v>
      </c>
      <c r="J5211" t="b">
        <v>0</v>
      </c>
      <c r="K5211" t="b">
        <v>0</v>
      </c>
    </row>
    <row r="5212" spans="1:11" x14ac:dyDescent="0.3">
      <c r="A5212" t="s">
        <v>11111</v>
      </c>
      <c r="B5212" t="s">
        <v>11112</v>
      </c>
      <c r="C5212">
        <v>3.57</v>
      </c>
      <c r="D5212" s="18">
        <v>41947</v>
      </c>
      <c r="E5212" t="s">
        <v>3893</v>
      </c>
      <c r="F5212" t="s">
        <v>3894</v>
      </c>
      <c r="G5212" t="s">
        <v>3244</v>
      </c>
      <c r="H5212" t="b">
        <v>0</v>
      </c>
      <c r="I5212" t="b">
        <v>0</v>
      </c>
      <c r="J5212" t="b">
        <v>0</v>
      </c>
      <c r="K5212" t="b">
        <v>0</v>
      </c>
    </row>
    <row r="5213" spans="1:11" x14ac:dyDescent="0.3">
      <c r="A5213" t="s">
        <v>11113</v>
      </c>
      <c r="B5213" t="s">
        <v>22</v>
      </c>
      <c r="C5213">
        <v>10.25</v>
      </c>
      <c r="D5213" s="18">
        <v>41823</v>
      </c>
      <c r="E5213" t="s">
        <v>3968</v>
      </c>
      <c r="F5213" t="s">
        <v>3968</v>
      </c>
      <c r="G5213" t="s">
        <v>2680</v>
      </c>
      <c r="H5213" t="b">
        <v>0</v>
      </c>
      <c r="I5213" t="b">
        <v>0</v>
      </c>
      <c r="J5213" t="b">
        <v>1</v>
      </c>
      <c r="K5213" t="b">
        <v>0</v>
      </c>
    </row>
    <row r="5214" spans="1:11" x14ac:dyDescent="0.3">
      <c r="A5214" t="s">
        <v>2034</v>
      </c>
      <c r="B5214" t="s">
        <v>2033</v>
      </c>
      <c r="C5214">
        <v>6</v>
      </c>
      <c r="D5214" s="18">
        <v>41872</v>
      </c>
      <c r="E5214" t="s">
        <v>3909</v>
      </c>
      <c r="F5214" t="s">
        <v>3929</v>
      </c>
      <c r="G5214" t="s">
        <v>2638</v>
      </c>
      <c r="H5214" t="b">
        <v>0</v>
      </c>
      <c r="I5214" t="b">
        <v>0</v>
      </c>
      <c r="J5214" t="b">
        <v>0</v>
      </c>
      <c r="K5214" t="b">
        <v>0</v>
      </c>
    </row>
    <row r="5215" spans="1:11" x14ac:dyDescent="0.3">
      <c r="A5215" t="s">
        <v>2160</v>
      </c>
      <c r="B5215" t="s">
        <v>2159</v>
      </c>
      <c r="C5215">
        <v>6</v>
      </c>
      <c r="D5215" s="18">
        <v>41929</v>
      </c>
      <c r="E5215" t="s">
        <v>3909</v>
      </c>
      <c r="F5215" t="s">
        <v>3929</v>
      </c>
      <c r="G5215" t="s">
        <v>3597</v>
      </c>
      <c r="H5215" t="b">
        <v>0</v>
      </c>
      <c r="I5215" t="b">
        <v>0</v>
      </c>
      <c r="J5215" t="b">
        <v>0</v>
      </c>
      <c r="K5215" t="b">
        <v>0</v>
      </c>
    </row>
    <row r="5216" spans="1:11" x14ac:dyDescent="0.3">
      <c r="A5216" t="s">
        <v>11114</v>
      </c>
      <c r="B5216" t="s">
        <v>11115</v>
      </c>
      <c r="C5216">
        <v>10.75</v>
      </c>
      <c r="D5216" s="18">
        <v>41866</v>
      </c>
      <c r="E5216" t="s">
        <v>3909</v>
      </c>
      <c r="F5216" t="s">
        <v>3937</v>
      </c>
      <c r="G5216" t="s">
        <v>2251</v>
      </c>
      <c r="H5216" t="b">
        <v>0</v>
      </c>
      <c r="I5216" t="b">
        <v>0</v>
      </c>
      <c r="J5216" t="b">
        <v>0</v>
      </c>
      <c r="K5216" t="b">
        <v>0</v>
      </c>
    </row>
    <row r="5217" spans="1:11" x14ac:dyDescent="0.3">
      <c r="A5217" t="s">
        <v>11116</v>
      </c>
      <c r="B5217" t="s">
        <v>2146</v>
      </c>
      <c r="C5217">
        <v>9.18</v>
      </c>
      <c r="D5217" s="18">
        <v>41951</v>
      </c>
      <c r="E5217" t="s">
        <v>2230</v>
      </c>
      <c r="F5217" t="s">
        <v>3984</v>
      </c>
      <c r="G5217" t="s">
        <v>2275</v>
      </c>
      <c r="H5217" t="b">
        <v>0</v>
      </c>
      <c r="I5217" t="b">
        <v>0</v>
      </c>
      <c r="J5217" t="b">
        <v>0</v>
      </c>
      <c r="K5217" t="b">
        <v>0</v>
      </c>
    </row>
    <row r="5218" spans="1:11" x14ac:dyDescent="0.3">
      <c r="A5218" t="s">
        <v>11117</v>
      </c>
      <c r="B5218" t="s">
        <v>792</v>
      </c>
      <c r="C5218">
        <v>12.25</v>
      </c>
      <c r="D5218" s="18">
        <v>41859</v>
      </c>
      <c r="E5218" t="s">
        <v>3922</v>
      </c>
      <c r="F5218" t="s">
        <v>3923</v>
      </c>
      <c r="G5218" t="s">
        <v>2251</v>
      </c>
      <c r="H5218" t="b">
        <v>0</v>
      </c>
      <c r="I5218" t="b">
        <v>0</v>
      </c>
      <c r="J5218" t="b">
        <v>0</v>
      </c>
      <c r="K5218" t="b">
        <v>0</v>
      </c>
    </row>
    <row r="5219" spans="1:11" x14ac:dyDescent="0.3">
      <c r="A5219" t="s">
        <v>11118</v>
      </c>
      <c r="B5219" t="s">
        <v>945</v>
      </c>
      <c r="C5219">
        <v>3.3149999999999999</v>
      </c>
      <c r="D5219" s="18">
        <v>41846</v>
      </c>
      <c r="E5219" t="s">
        <v>3909</v>
      </c>
      <c r="F5219" t="s">
        <v>3929</v>
      </c>
      <c r="G5219" t="s">
        <v>2499</v>
      </c>
      <c r="H5219" t="b">
        <v>0</v>
      </c>
      <c r="I5219" t="b">
        <v>0</v>
      </c>
      <c r="J5219" t="b">
        <v>0</v>
      </c>
      <c r="K5219" t="b">
        <v>0</v>
      </c>
    </row>
    <row r="5220" spans="1:11" x14ac:dyDescent="0.3">
      <c r="A5220" t="s">
        <v>11119</v>
      </c>
      <c r="B5220" t="s">
        <v>11120</v>
      </c>
      <c r="C5220">
        <v>16</v>
      </c>
      <c r="D5220" s="18">
        <v>41829</v>
      </c>
      <c r="E5220" t="s">
        <v>3909</v>
      </c>
      <c r="F5220" t="s">
        <v>3937</v>
      </c>
      <c r="G5220" t="s">
        <v>2816</v>
      </c>
      <c r="H5220" t="b">
        <v>0</v>
      </c>
      <c r="I5220" t="b">
        <v>0</v>
      </c>
      <c r="J5220" t="b">
        <v>0</v>
      </c>
      <c r="K5220" t="b">
        <v>0</v>
      </c>
    </row>
    <row r="5221" spans="1:11" x14ac:dyDescent="0.3">
      <c r="A5221" t="s">
        <v>11121</v>
      </c>
      <c r="B5221" t="s">
        <v>117</v>
      </c>
      <c r="C5221">
        <v>13.5</v>
      </c>
      <c r="D5221" s="18">
        <v>41899</v>
      </c>
      <c r="E5221" t="s">
        <v>3909</v>
      </c>
      <c r="F5221" t="s">
        <v>3937</v>
      </c>
      <c r="G5221" t="s">
        <v>2813</v>
      </c>
      <c r="H5221" t="b">
        <v>0</v>
      </c>
      <c r="I5221" t="b">
        <v>0</v>
      </c>
      <c r="J5221" t="b">
        <v>0</v>
      </c>
      <c r="K5221" t="b">
        <v>0</v>
      </c>
    </row>
    <row r="5222" spans="1:11" x14ac:dyDescent="0.3">
      <c r="A5222" t="s">
        <v>11122</v>
      </c>
      <c r="B5222" t="s">
        <v>11123</v>
      </c>
      <c r="C5222">
        <v>15.5</v>
      </c>
      <c r="D5222" s="18">
        <v>41899</v>
      </c>
      <c r="E5222" t="s">
        <v>2230</v>
      </c>
      <c r="F5222" t="s">
        <v>3984</v>
      </c>
      <c r="G5222" t="s">
        <v>3352</v>
      </c>
      <c r="H5222" t="b">
        <v>0</v>
      </c>
      <c r="I5222" t="b">
        <v>0</v>
      </c>
      <c r="J5222" t="b">
        <v>0</v>
      </c>
      <c r="K5222" t="b">
        <v>0</v>
      </c>
    </row>
    <row r="5223" spans="1:11" x14ac:dyDescent="0.3">
      <c r="A5223" t="s">
        <v>11124</v>
      </c>
      <c r="B5223" t="s">
        <v>11125</v>
      </c>
      <c r="C5223">
        <v>7.3949999999999996</v>
      </c>
      <c r="D5223" s="18">
        <v>41766</v>
      </c>
      <c r="E5223" t="s">
        <v>3968</v>
      </c>
      <c r="F5223" t="s">
        <v>3968</v>
      </c>
      <c r="G5223" t="s">
        <v>2366</v>
      </c>
      <c r="H5223" t="b">
        <v>0</v>
      </c>
      <c r="I5223" t="b">
        <v>0</v>
      </c>
      <c r="J5223" t="b">
        <v>1</v>
      </c>
      <c r="K5223" t="b">
        <v>0</v>
      </c>
    </row>
    <row r="5224" spans="1:11" x14ac:dyDescent="0.3">
      <c r="A5224" t="s">
        <v>11126</v>
      </c>
      <c r="B5224" t="s">
        <v>153</v>
      </c>
      <c r="C5224">
        <v>7.25</v>
      </c>
      <c r="D5224" s="18">
        <v>41912</v>
      </c>
      <c r="E5224" t="s">
        <v>3968</v>
      </c>
      <c r="F5224" t="s">
        <v>3968</v>
      </c>
      <c r="G5224" t="s">
        <v>2937</v>
      </c>
      <c r="H5224" t="b">
        <v>0</v>
      </c>
      <c r="I5224" t="b">
        <v>0</v>
      </c>
      <c r="J5224" t="b">
        <v>1</v>
      </c>
      <c r="K5224" t="b">
        <v>0</v>
      </c>
    </row>
    <row r="5225" spans="1:11" x14ac:dyDescent="0.3">
      <c r="A5225" t="s">
        <v>11127</v>
      </c>
      <c r="B5225" t="s">
        <v>11128</v>
      </c>
      <c r="C5225">
        <v>6.75</v>
      </c>
      <c r="D5225" s="18">
        <v>41783</v>
      </c>
      <c r="E5225" t="s">
        <v>3909</v>
      </c>
      <c r="F5225" t="s">
        <v>3937</v>
      </c>
      <c r="G5225" t="s">
        <v>4918</v>
      </c>
      <c r="H5225" t="b">
        <v>0</v>
      </c>
      <c r="I5225" t="b">
        <v>0</v>
      </c>
      <c r="J5225" t="b">
        <v>0</v>
      </c>
      <c r="K5225" t="b">
        <v>0</v>
      </c>
    </row>
    <row r="5226" spans="1:11" x14ac:dyDescent="0.3">
      <c r="A5226" t="s">
        <v>327</v>
      </c>
      <c r="B5226" t="s">
        <v>326</v>
      </c>
      <c r="C5226">
        <v>7.5</v>
      </c>
      <c r="D5226" s="18">
        <v>41967</v>
      </c>
      <c r="E5226" t="s">
        <v>3893</v>
      </c>
      <c r="F5226" t="s">
        <v>3894</v>
      </c>
      <c r="G5226" t="s">
        <v>11129</v>
      </c>
      <c r="H5226" t="b">
        <v>0</v>
      </c>
      <c r="I5226" t="b">
        <v>0</v>
      </c>
      <c r="J5226" t="b">
        <v>0</v>
      </c>
      <c r="K5226" t="b">
        <v>0</v>
      </c>
    </row>
    <row r="5227" spans="1:11" x14ac:dyDescent="0.3">
      <c r="A5227" t="s">
        <v>327</v>
      </c>
      <c r="B5227" t="s">
        <v>13787</v>
      </c>
      <c r="C5227">
        <v>8.25</v>
      </c>
      <c r="D5227" s="18">
        <v>42035</v>
      </c>
      <c r="E5227" t="s">
        <v>3893</v>
      </c>
      <c r="F5227" t="s">
        <v>4117</v>
      </c>
      <c r="G5227" t="s">
        <v>3172</v>
      </c>
      <c r="H5227" t="b">
        <v>0</v>
      </c>
      <c r="I5227" t="b">
        <v>0</v>
      </c>
      <c r="J5227" t="b">
        <v>0</v>
      </c>
      <c r="K5227" t="b">
        <v>0</v>
      </c>
    </row>
    <row r="5228" spans="1:11" x14ac:dyDescent="0.3">
      <c r="A5228" t="s">
        <v>11130</v>
      </c>
      <c r="B5228" t="s">
        <v>11131</v>
      </c>
      <c r="C5228">
        <v>7.5</v>
      </c>
      <c r="D5228" s="18">
        <v>41753</v>
      </c>
      <c r="E5228" t="s">
        <v>3909</v>
      </c>
      <c r="F5228" t="s">
        <v>3937</v>
      </c>
      <c r="G5228" t="s">
        <v>2417</v>
      </c>
      <c r="H5228" t="b">
        <v>0</v>
      </c>
      <c r="I5228" t="b">
        <v>0</v>
      </c>
      <c r="J5228" t="b">
        <v>0</v>
      </c>
      <c r="K5228" t="b">
        <v>0</v>
      </c>
    </row>
    <row r="5229" spans="1:11" x14ac:dyDescent="0.3">
      <c r="A5229" t="s">
        <v>11132</v>
      </c>
      <c r="B5229" t="s">
        <v>11133</v>
      </c>
      <c r="C5229">
        <v>6.25</v>
      </c>
      <c r="D5229" s="18">
        <v>41848</v>
      </c>
      <c r="E5229" t="s">
        <v>3909</v>
      </c>
      <c r="F5229" t="s">
        <v>3937</v>
      </c>
      <c r="G5229" t="s">
        <v>2766</v>
      </c>
      <c r="H5229" t="b">
        <v>0</v>
      </c>
      <c r="I5229" t="b">
        <v>0</v>
      </c>
      <c r="J5229" t="b">
        <v>0</v>
      </c>
      <c r="K5229" t="b">
        <v>0</v>
      </c>
    </row>
    <row r="5230" spans="1:11" x14ac:dyDescent="0.3">
      <c r="A5230" t="s">
        <v>12424</v>
      </c>
      <c r="B5230" t="s">
        <v>12425</v>
      </c>
      <c r="C5230">
        <v>3.5</v>
      </c>
      <c r="D5230" s="18">
        <v>42003</v>
      </c>
      <c r="E5230" t="s">
        <v>3900</v>
      </c>
      <c r="F5230" t="s">
        <v>3960</v>
      </c>
      <c r="G5230" t="s">
        <v>2400</v>
      </c>
      <c r="H5230" t="b">
        <v>1</v>
      </c>
      <c r="I5230" t="b">
        <v>1</v>
      </c>
      <c r="J5230" t="b">
        <v>1</v>
      </c>
      <c r="K5230" t="b">
        <v>0</v>
      </c>
    </row>
    <row r="5231" spans="1:11" x14ac:dyDescent="0.3">
      <c r="A5231" t="s">
        <v>11134</v>
      </c>
      <c r="B5231" t="s">
        <v>11135</v>
      </c>
      <c r="C5231">
        <v>5</v>
      </c>
      <c r="D5231" s="18">
        <v>41860</v>
      </c>
      <c r="E5231" t="s">
        <v>3909</v>
      </c>
      <c r="F5231" t="s">
        <v>3937</v>
      </c>
      <c r="G5231" t="s">
        <v>3029</v>
      </c>
      <c r="H5231" t="b">
        <v>0</v>
      </c>
      <c r="I5231" t="b">
        <v>0</v>
      </c>
      <c r="J5231" t="b">
        <v>0</v>
      </c>
      <c r="K5231" t="b">
        <v>0</v>
      </c>
    </row>
    <row r="5232" spans="1:11" x14ac:dyDescent="0.3">
      <c r="A5232" t="s">
        <v>11136</v>
      </c>
      <c r="B5232" t="s">
        <v>11137</v>
      </c>
      <c r="C5232">
        <v>5.61</v>
      </c>
      <c r="D5232" s="18">
        <v>41979</v>
      </c>
      <c r="E5232" t="s">
        <v>3893</v>
      </c>
      <c r="F5232" t="s">
        <v>3894</v>
      </c>
      <c r="G5232" t="s">
        <v>3376</v>
      </c>
      <c r="H5232" t="b">
        <v>0</v>
      </c>
      <c r="I5232" t="b">
        <v>0</v>
      </c>
      <c r="J5232" t="b">
        <v>0</v>
      </c>
      <c r="K5232" t="b">
        <v>0</v>
      </c>
    </row>
    <row r="5233" spans="1:11" x14ac:dyDescent="0.3">
      <c r="A5233" t="s">
        <v>11138</v>
      </c>
      <c r="B5233" t="s">
        <v>11139</v>
      </c>
      <c r="C5233">
        <v>11.25</v>
      </c>
      <c r="D5233" s="18">
        <v>41921</v>
      </c>
      <c r="E5233" t="s">
        <v>3909</v>
      </c>
      <c r="F5233" t="s">
        <v>3929</v>
      </c>
      <c r="G5233" t="s">
        <v>3550</v>
      </c>
      <c r="H5233" t="b">
        <v>0</v>
      </c>
      <c r="I5233" t="b">
        <v>0</v>
      </c>
      <c r="J5233" t="b">
        <v>0</v>
      </c>
      <c r="K5233" t="b">
        <v>0</v>
      </c>
    </row>
    <row r="5234" spans="1:11" x14ac:dyDescent="0.3">
      <c r="A5234" t="s">
        <v>11140</v>
      </c>
      <c r="B5234" t="s">
        <v>11141</v>
      </c>
      <c r="C5234">
        <v>3.75</v>
      </c>
      <c r="D5234" s="18">
        <v>41899</v>
      </c>
      <c r="E5234" t="s">
        <v>3909</v>
      </c>
      <c r="F5234" t="s">
        <v>3910</v>
      </c>
      <c r="G5234" t="s">
        <v>3246</v>
      </c>
      <c r="H5234" t="b">
        <v>0</v>
      </c>
      <c r="I5234" t="b">
        <v>0</v>
      </c>
      <c r="J5234" t="b">
        <v>0</v>
      </c>
      <c r="K5234" t="b">
        <v>0</v>
      </c>
    </row>
    <row r="5235" spans="1:11" x14ac:dyDescent="0.3">
      <c r="A5235" t="s">
        <v>11142</v>
      </c>
      <c r="B5235" t="s">
        <v>11143</v>
      </c>
      <c r="C5235">
        <v>5.0999999999999996</v>
      </c>
      <c r="D5235" s="18">
        <v>41965</v>
      </c>
      <c r="E5235" t="s">
        <v>3893</v>
      </c>
      <c r="F5235" t="s">
        <v>4888</v>
      </c>
      <c r="G5235" t="s">
        <v>3640</v>
      </c>
      <c r="H5235" t="b">
        <v>0</v>
      </c>
      <c r="I5235" t="b">
        <v>0</v>
      </c>
      <c r="J5235" t="b">
        <v>0</v>
      </c>
      <c r="K5235" t="b">
        <v>0</v>
      </c>
    </row>
    <row r="5236" spans="1:11" x14ac:dyDescent="0.3">
      <c r="A5236" t="s">
        <v>11144</v>
      </c>
      <c r="B5236" t="s">
        <v>832</v>
      </c>
      <c r="C5236">
        <v>6.5</v>
      </c>
      <c r="D5236" s="18">
        <v>41892</v>
      </c>
      <c r="E5236" t="s">
        <v>2230</v>
      </c>
      <c r="F5236" t="s">
        <v>3984</v>
      </c>
      <c r="G5236" t="s">
        <v>3246</v>
      </c>
      <c r="H5236" t="b">
        <v>0</v>
      </c>
      <c r="I5236" t="b">
        <v>0</v>
      </c>
      <c r="J5236" t="b">
        <v>0</v>
      </c>
      <c r="K5236" t="b">
        <v>0</v>
      </c>
    </row>
    <row r="5237" spans="1:11" x14ac:dyDescent="0.3">
      <c r="A5237" t="s">
        <v>1804</v>
      </c>
      <c r="B5237" t="s">
        <v>1803</v>
      </c>
      <c r="C5237">
        <v>5.5</v>
      </c>
      <c r="D5237" s="18">
        <v>41842</v>
      </c>
      <c r="E5237" t="s">
        <v>3893</v>
      </c>
      <c r="F5237" t="s">
        <v>3894</v>
      </c>
      <c r="G5237" t="s">
        <v>3850</v>
      </c>
      <c r="H5237" t="b">
        <v>0</v>
      </c>
      <c r="I5237" t="b">
        <v>0</v>
      </c>
      <c r="J5237" t="b">
        <v>0</v>
      </c>
      <c r="K5237" t="b">
        <v>0</v>
      </c>
    </row>
    <row r="5238" spans="1:11" x14ac:dyDescent="0.3">
      <c r="A5238" t="s">
        <v>1372</v>
      </c>
      <c r="B5238" t="s">
        <v>717</v>
      </c>
      <c r="C5238">
        <v>9.25</v>
      </c>
      <c r="D5238" s="18">
        <v>41666</v>
      </c>
      <c r="E5238" t="s">
        <v>3900</v>
      </c>
      <c r="F5238" t="s">
        <v>3901</v>
      </c>
      <c r="G5238" t="s">
        <v>12815</v>
      </c>
      <c r="H5238" t="b">
        <v>0</v>
      </c>
      <c r="I5238" t="b">
        <v>0</v>
      </c>
      <c r="J5238" t="b">
        <v>1</v>
      </c>
      <c r="K5238" t="b">
        <v>0</v>
      </c>
    </row>
    <row r="5239" spans="1:11" x14ac:dyDescent="0.3">
      <c r="A5239" t="s">
        <v>11145</v>
      </c>
      <c r="B5239" t="s">
        <v>11146</v>
      </c>
      <c r="C5239">
        <v>7.25</v>
      </c>
      <c r="D5239" s="18">
        <v>41842</v>
      </c>
      <c r="E5239" t="s">
        <v>3893</v>
      </c>
      <c r="F5239" t="s">
        <v>3894</v>
      </c>
      <c r="G5239" t="s">
        <v>2644</v>
      </c>
      <c r="H5239" t="b">
        <v>0</v>
      </c>
      <c r="I5239" t="b">
        <v>0</v>
      </c>
      <c r="J5239" t="b">
        <v>0</v>
      </c>
      <c r="K5239" t="b">
        <v>0</v>
      </c>
    </row>
    <row r="5240" spans="1:11" x14ac:dyDescent="0.3">
      <c r="A5240" t="s">
        <v>11147</v>
      </c>
      <c r="B5240" t="s">
        <v>11148</v>
      </c>
      <c r="C5240">
        <v>9.9450000000000003</v>
      </c>
      <c r="D5240" s="18">
        <v>41762</v>
      </c>
      <c r="E5240" t="s">
        <v>2230</v>
      </c>
      <c r="F5240" t="s">
        <v>3955</v>
      </c>
      <c r="G5240" t="s">
        <v>2345</v>
      </c>
      <c r="H5240" t="b">
        <v>0</v>
      </c>
      <c r="I5240" t="b">
        <v>0</v>
      </c>
      <c r="J5240" t="b">
        <v>0</v>
      </c>
      <c r="K5240" t="b">
        <v>0</v>
      </c>
    </row>
    <row r="5241" spans="1:11" x14ac:dyDescent="0.3">
      <c r="A5241" t="s">
        <v>11149</v>
      </c>
      <c r="B5241" t="s">
        <v>11150</v>
      </c>
      <c r="C5241">
        <v>8.5</v>
      </c>
      <c r="D5241" s="18">
        <v>41898</v>
      </c>
      <c r="E5241" t="s">
        <v>2230</v>
      </c>
      <c r="F5241" t="s">
        <v>3984</v>
      </c>
      <c r="G5241" t="s">
        <v>2752</v>
      </c>
      <c r="H5241" t="b">
        <v>0</v>
      </c>
      <c r="I5241" t="b">
        <v>0</v>
      </c>
      <c r="J5241" t="b">
        <v>0</v>
      </c>
      <c r="K5241" t="b">
        <v>0</v>
      </c>
    </row>
    <row r="5242" spans="1:11" x14ac:dyDescent="0.3">
      <c r="A5242" t="s">
        <v>11151</v>
      </c>
      <c r="B5242" t="s">
        <v>11152</v>
      </c>
      <c r="C5242">
        <v>10.71</v>
      </c>
      <c r="D5242" s="18">
        <v>41803</v>
      </c>
      <c r="E5242" t="s">
        <v>3968</v>
      </c>
      <c r="F5242" t="s">
        <v>3968</v>
      </c>
      <c r="G5242" t="s">
        <v>2435</v>
      </c>
      <c r="H5242" t="b">
        <v>0</v>
      </c>
      <c r="I5242" t="b">
        <v>0</v>
      </c>
      <c r="J5242" t="b">
        <v>1</v>
      </c>
      <c r="K5242" t="b">
        <v>0</v>
      </c>
    </row>
    <row r="5243" spans="1:11" x14ac:dyDescent="0.3">
      <c r="A5243" t="s">
        <v>11153</v>
      </c>
      <c r="B5243" t="s">
        <v>11154</v>
      </c>
      <c r="C5243">
        <v>3.57</v>
      </c>
      <c r="D5243" s="18">
        <v>41772</v>
      </c>
      <c r="E5243" t="s">
        <v>3968</v>
      </c>
      <c r="F5243" t="s">
        <v>3968</v>
      </c>
      <c r="G5243" t="s">
        <v>2413</v>
      </c>
      <c r="H5243" t="b">
        <v>0</v>
      </c>
      <c r="I5243" t="b">
        <v>0</v>
      </c>
      <c r="J5243" t="b">
        <v>1</v>
      </c>
      <c r="K5243" t="b">
        <v>0</v>
      </c>
    </row>
    <row r="5244" spans="1:11" x14ac:dyDescent="0.3">
      <c r="A5244" t="s">
        <v>13033</v>
      </c>
      <c r="B5244" t="s">
        <v>12973</v>
      </c>
      <c r="C5244">
        <v>8.16</v>
      </c>
      <c r="D5244" s="18">
        <v>42016</v>
      </c>
      <c r="E5244" t="s">
        <v>3893</v>
      </c>
      <c r="F5244" t="s">
        <v>4117</v>
      </c>
      <c r="G5244" t="s">
        <v>2591</v>
      </c>
      <c r="H5244" t="b">
        <v>0</v>
      </c>
      <c r="I5244" t="b">
        <v>0</v>
      </c>
      <c r="J5244" t="b">
        <v>0</v>
      </c>
      <c r="K5244" t="b">
        <v>0</v>
      </c>
    </row>
    <row r="5245" spans="1:11" x14ac:dyDescent="0.3">
      <c r="A5245" t="s">
        <v>11155</v>
      </c>
      <c r="B5245" t="s">
        <v>703</v>
      </c>
      <c r="C5245">
        <v>7.14</v>
      </c>
      <c r="D5245" s="18">
        <v>41900</v>
      </c>
      <c r="E5245" t="s">
        <v>3922</v>
      </c>
      <c r="F5245" t="s">
        <v>3923</v>
      </c>
      <c r="G5245" t="s">
        <v>2672</v>
      </c>
      <c r="H5245" t="b">
        <v>0</v>
      </c>
      <c r="I5245" t="b">
        <v>0</v>
      </c>
      <c r="J5245" t="b">
        <v>0</v>
      </c>
      <c r="K5245" t="b">
        <v>0</v>
      </c>
    </row>
    <row r="5246" spans="1:11" x14ac:dyDescent="0.3">
      <c r="A5246" t="s">
        <v>11156</v>
      </c>
      <c r="B5246" t="s">
        <v>865</v>
      </c>
      <c r="C5246">
        <v>9.18</v>
      </c>
      <c r="D5246" s="18">
        <v>41913</v>
      </c>
      <c r="E5246" t="s">
        <v>2230</v>
      </c>
      <c r="F5246" t="s">
        <v>3984</v>
      </c>
      <c r="G5246" t="s">
        <v>3312</v>
      </c>
      <c r="H5246" t="b">
        <v>0</v>
      </c>
      <c r="I5246" t="b">
        <v>0</v>
      </c>
      <c r="J5246" t="b">
        <v>0</v>
      </c>
      <c r="K5246" t="b">
        <v>0</v>
      </c>
    </row>
    <row r="5247" spans="1:11" x14ac:dyDescent="0.3">
      <c r="A5247" t="s">
        <v>13788</v>
      </c>
      <c r="B5247" t="s">
        <v>13789</v>
      </c>
      <c r="C5247">
        <v>5.25</v>
      </c>
      <c r="D5247" s="18">
        <v>42030</v>
      </c>
      <c r="E5247" t="s">
        <v>3893</v>
      </c>
      <c r="F5247" t="s">
        <v>3989</v>
      </c>
      <c r="G5247" t="s">
        <v>2943</v>
      </c>
      <c r="H5247" t="b">
        <v>0</v>
      </c>
      <c r="I5247" t="b">
        <v>0</v>
      </c>
      <c r="J5247" t="b">
        <v>0</v>
      </c>
      <c r="K5247" t="b">
        <v>0</v>
      </c>
    </row>
    <row r="5248" spans="1:11" x14ac:dyDescent="0.3">
      <c r="A5248" t="s">
        <v>11157</v>
      </c>
      <c r="B5248" t="s">
        <v>11158</v>
      </c>
      <c r="C5248">
        <v>9.75</v>
      </c>
      <c r="D5248" s="18">
        <v>41834</v>
      </c>
      <c r="E5248" t="s">
        <v>3909</v>
      </c>
      <c r="F5248" t="s">
        <v>3937</v>
      </c>
      <c r="G5248" t="s">
        <v>3853</v>
      </c>
      <c r="H5248" t="b">
        <v>0</v>
      </c>
      <c r="I5248" t="b">
        <v>0</v>
      </c>
      <c r="J5248" t="b">
        <v>0</v>
      </c>
      <c r="K5248" t="b">
        <v>0</v>
      </c>
    </row>
    <row r="5249" spans="1:11" x14ac:dyDescent="0.3">
      <c r="A5249" t="s">
        <v>11159</v>
      </c>
      <c r="B5249" t="s">
        <v>11160</v>
      </c>
      <c r="C5249">
        <v>9.9450000000000003</v>
      </c>
      <c r="D5249" s="18">
        <v>41881</v>
      </c>
      <c r="E5249" t="s">
        <v>3968</v>
      </c>
      <c r="F5249" t="s">
        <v>3968</v>
      </c>
      <c r="G5249" t="s">
        <v>2733</v>
      </c>
      <c r="H5249" t="b">
        <v>0</v>
      </c>
      <c r="I5249" t="b">
        <v>0</v>
      </c>
      <c r="J5249" t="b">
        <v>1</v>
      </c>
      <c r="K5249" t="b">
        <v>0</v>
      </c>
    </row>
    <row r="5250" spans="1:11" x14ac:dyDescent="0.3">
      <c r="A5250" t="s">
        <v>11161</v>
      </c>
      <c r="B5250" t="s">
        <v>11162</v>
      </c>
      <c r="C5250">
        <v>4.08</v>
      </c>
      <c r="D5250" s="18">
        <v>41790</v>
      </c>
      <c r="E5250" t="s">
        <v>3909</v>
      </c>
      <c r="F5250" t="s">
        <v>3937</v>
      </c>
      <c r="G5250" t="s">
        <v>4918</v>
      </c>
      <c r="H5250" t="b">
        <v>0</v>
      </c>
      <c r="I5250" t="b">
        <v>0</v>
      </c>
      <c r="J5250" t="b">
        <v>0</v>
      </c>
      <c r="K5250" t="b">
        <v>0</v>
      </c>
    </row>
    <row r="5251" spans="1:11" x14ac:dyDescent="0.3">
      <c r="A5251" t="s">
        <v>11163</v>
      </c>
      <c r="B5251" t="s">
        <v>999</v>
      </c>
      <c r="C5251">
        <v>6.12</v>
      </c>
      <c r="D5251" s="18">
        <v>41946</v>
      </c>
      <c r="E5251" t="s">
        <v>3893</v>
      </c>
      <c r="F5251" t="s">
        <v>3894</v>
      </c>
      <c r="G5251" t="s">
        <v>3507</v>
      </c>
      <c r="H5251" t="b">
        <v>0</v>
      </c>
      <c r="I5251" t="b">
        <v>0</v>
      </c>
      <c r="J5251" t="b">
        <v>0</v>
      </c>
      <c r="K5251" t="b">
        <v>0</v>
      </c>
    </row>
    <row r="5252" spans="1:11" x14ac:dyDescent="0.3">
      <c r="A5252" t="s">
        <v>11164</v>
      </c>
      <c r="B5252" t="s">
        <v>11165</v>
      </c>
      <c r="C5252">
        <v>3.5</v>
      </c>
      <c r="D5252" s="18">
        <v>41765</v>
      </c>
      <c r="E5252" t="s">
        <v>3909</v>
      </c>
      <c r="F5252" t="s">
        <v>3937</v>
      </c>
      <c r="G5252" t="s">
        <v>2398</v>
      </c>
      <c r="H5252" t="b">
        <v>0</v>
      </c>
      <c r="I5252" t="b">
        <v>0</v>
      </c>
      <c r="J5252" t="b">
        <v>0</v>
      </c>
      <c r="K5252" t="b">
        <v>0</v>
      </c>
    </row>
    <row r="5253" spans="1:11" x14ac:dyDescent="0.3">
      <c r="A5253" t="s">
        <v>12176</v>
      </c>
      <c r="B5253" t="s">
        <v>12177</v>
      </c>
      <c r="C5253">
        <v>5.8650000000000002</v>
      </c>
      <c r="D5253" s="18">
        <v>41993</v>
      </c>
      <c r="E5253" t="s">
        <v>3893</v>
      </c>
      <c r="F5253" t="s">
        <v>3916</v>
      </c>
      <c r="G5253" t="s">
        <v>12123</v>
      </c>
      <c r="H5253" t="b">
        <v>0</v>
      </c>
      <c r="I5253" t="b">
        <v>0</v>
      </c>
      <c r="J5253" t="b">
        <v>0</v>
      </c>
      <c r="K5253" t="b">
        <v>0</v>
      </c>
    </row>
    <row r="5254" spans="1:11" x14ac:dyDescent="0.3">
      <c r="A5254" t="s">
        <v>11794</v>
      </c>
      <c r="B5254" t="s">
        <v>11795</v>
      </c>
      <c r="C5254">
        <v>5.72</v>
      </c>
      <c r="D5254" s="18">
        <v>41986</v>
      </c>
      <c r="E5254" t="s">
        <v>3900</v>
      </c>
      <c r="F5254" t="s">
        <v>4277</v>
      </c>
      <c r="G5254" t="s">
        <v>11505</v>
      </c>
      <c r="H5254" t="b">
        <v>1</v>
      </c>
      <c r="I5254" t="b">
        <v>1</v>
      </c>
      <c r="J5254" t="b">
        <v>1</v>
      </c>
      <c r="K5254" t="b">
        <v>0</v>
      </c>
    </row>
    <row r="5255" spans="1:11" x14ac:dyDescent="0.3">
      <c r="A5255" t="s">
        <v>11166</v>
      </c>
      <c r="B5255" t="s">
        <v>11167</v>
      </c>
      <c r="C5255">
        <v>7</v>
      </c>
      <c r="D5255" s="18">
        <v>41914</v>
      </c>
      <c r="E5255" t="s">
        <v>3909</v>
      </c>
      <c r="F5255" t="s">
        <v>3929</v>
      </c>
      <c r="G5255" t="s">
        <v>3180</v>
      </c>
      <c r="H5255" t="b">
        <v>0</v>
      </c>
      <c r="I5255" t="b">
        <v>0</v>
      </c>
      <c r="J5255" t="b">
        <v>0</v>
      </c>
      <c r="K5255" t="b">
        <v>0</v>
      </c>
    </row>
    <row r="5256" spans="1:11" x14ac:dyDescent="0.3">
      <c r="A5256" t="s">
        <v>11168</v>
      </c>
      <c r="B5256" t="s">
        <v>11169</v>
      </c>
      <c r="C5256">
        <v>5.0999999999999996</v>
      </c>
      <c r="D5256" s="18">
        <v>41762</v>
      </c>
      <c r="E5256" t="s">
        <v>3909</v>
      </c>
      <c r="F5256" t="s">
        <v>3937</v>
      </c>
      <c r="G5256" t="s">
        <v>2366</v>
      </c>
      <c r="H5256" t="b">
        <v>0</v>
      </c>
      <c r="I5256" t="b">
        <v>0</v>
      </c>
      <c r="J5256" t="b">
        <v>0</v>
      </c>
      <c r="K5256" t="b">
        <v>0</v>
      </c>
    </row>
    <row r="5257" spans="1:11" x14ac:dyDescent="0.3">
      <c r="A5257" t="s">
        <v>11170</v>
      </c>
      <c r="B5257" t="s">
        <v>11171</v>
      </c>
      <c r="C5257">
        <v>9.75</v>
      </c>
      <c r="D5257" s="18">
        <v>41783</v>
      </c>
      <c r="E5257" t="s">
        <v>3909</v>
      </c>
      <c r="F5257" t="s">
        <v>3937</v>
      </c>
      <c r="G5257" t="s">
        <v>2301</v>
      </c>
      <c r="H5257" t="b">
        <v>0</v>
      </c>
      <c r="I5257" t="b">
        <v>0</v>
      </c>
      <c r="J5257" t="b">
        <v>0</v>
      </c>
      <c r="K5257" t="b">
        <v>0</v>
      </c>
    </row>
    <row r="5258" spans="1:11" x14ac:dyDescent="0.3">
      <c r="A5258" t="s">
        <v>11172</v>
      </c>
      <c r="B5258" t="s">
        <v>11173</v>
      </c>
      <c r="C5258">
        <v>10</v>
      </c>
      <c r="D5258" s="18">
        <v>41769</v>
      </c>
      <c r="E5258" t="s">
        <v>3909</v>
      </c>
      <c r="F5258" t="s">
        <v>3937</v>
      </c>
      <c r="G5258" t="s">
        <v>2417</v>
      </c>
      <c r="H5258" t="b">
        <v>0</v>
      </c>
      <c r="I5258" t="b">
        <v>0</v>
      </c>
      <c r="J5258" t="b">
        <v>0</v>
      </c>
      <c r="K5258" t="b">
        <v>0</v>
      </c>
    </row>
    <row r="5259" spans="1:11" x14ac:dyDescent="0.3">
      <c r="A5259" t="s">
        <v>11796</v>
      </c>
      <c r="B5259" t="s">
        <v>11797</v>
      </c>
      <c r="C5259">
        <v>6.12</v>
      </c>
      <c r="D5259" s="18">
        <v>41985</v>
      </c>
      <c r="E5259" t="s">
        <v>3893</v>
      </c>
      <c r="F5259" t="s">
        <v>4888</v>
      </c>
      <c r="G5259" t="s">
        <v>3640</v>
      </c>
      <c r="H5259" t="b">
        <v>1</v>
      </c>
      <c r="I5259" t="b">
        <v>1</v>
      </c>
      <c r="J5259" t="b">
        <v>0</v>
      </c>
      <c r="K5259" t="b">
        <v>0</v>
      </c>
    </row>
    <row r="5260" spans="1:11" x14ac:dyDescent="0.3">
      <c r="A5260" t="s">
        <v>11174</v>
      </c>
      <c r="B5260" t="s">
        <v>11175</v>
      </c>
      <c r="C5260">
        <v>7.25</v>
      </c>
      <c r="D5260" s="18">
        <v>41792</v>
      </c>
      <c r="E5260" t="s">
        <v>3909</v>
      </c>
      <c r="F5260" t="s">
        <v>3937</v>
      </c>
      <c r="G5260" t="s">
        <v>2372</v>
      </c>
      <c r="H5260" t="b">
        <v>0</v>
      </c>
      <c r="I5260" t="b">
        <v>0</v>
      </c>
      <c r="J5260" t="b">
        <v>0</v>
      </c>
      <c r="K5260" t="b">
        <v>0</v>
      </c>
    </row>
    <row r="5261" spans="1:11" x14ac:dyDescent="0.3">
      <c r="A5261" t="s">
        <v>11176</v>
      </c>
      <c r="B5261" t="s">
        <v>11177</v>
      </c>
      <c r="C5261">
        <v>6.63</v>
      </c>
      <c r="D5261" s="18">
        <v>41862</v>
      </c>
      <c r="E5261" t="s">
        <v>3909</v>
      </c>
      <c r="F5261" t="s">
        <v>3937</v>
      </c>
      <c r="G5261" t="s">
        <v>2678</v>
      </c>
      <c r="H5261" t="b">
        <v>0</v>
      </c>
      <c r="I5261" t="b">
        <v>0</v>
      </c>
      <c r="J5261" t="b">
        <v>0</v>
      </c>
      <c r="K5261" t="b">
        <v>0</v>
      </c>
    </row>
    <row r="5262" spans="1:11" x14ac:dyDescent="0.3">
      <c r="A5262" t="s">
        <v>13001</v>
      </c>
      <c r="B5262" t="s">
        <v>12940</v>
      </c>
      <c r="C5262">
        <v>2.8050000000000002</v>
      </c>
      <c r="D5262" s="18">
        <v>42019</v>
      </c>
      <c r="E5262" t="s">
        <v>3893</v>
      </c>
      <c r="F5262" t="s">
        <v>3894</v>
      </c>
      <c r="G5262" t="s">
        <v>12506</v>
      </c>
      <c r="H5262" t="b">
        <v>1</v>
      </c>
      <c r="I5262" t="b">
        <v>0</v>
      </c>
      <c r="J5262" t="b">
        <v>0</v>
      </c>
      <c r="K5262" t="b">
        <v>0</v>
      </c>
    </row>
    <row r="5263" spans="1:11" x14ac:dyDescent="0.3">
      <c r="A5263" t="s">
        <v>11178</v>
      </c>
      <c r="B5263" t="s">
        <v>11179</v>
      </c>
      <c r="C5263">
        <v>5.61</v>
      </c>
      <c r="D5263" s="18">
        <v>41751</v>
      </c>
      <c r="E5263" t="s">
        <v>3968</v>
      </c>
      <c r="F5263" t="s">
        <v>3968</v>
      </c>
      <c r="G5263" t="s">
        <v>2404</v>
      </c>
      <c r="H5263" t="b">
        <v>0</v>
      </c>
      <c r="I5263" t="b">
        <v>0</v>
      </c>
      <c r="J5263" t="b">
        <v>1</v>
      </c>
      <c r="K5263" t="b">
        <v>0</v>
      </c>
    </row>
    <row r="5264" spans="1:11" x14ac:dyDescent="0.3">
      <c r="A5264" t="s">
        <v>11178</v>
      </c>
      <c r="B5264" t="s">
        <v>11180</v>
      </c>
      <c r="C5264">
        <v>6.63</v>
      </c>
      <c r="D5264" s="18">
        <v>41751</v>
      </c>
      <c r="E5264" t="s">
        <v>3968</v>
      </c>
      <c r="F5264" t="s">
        <v>3968</v>
      </c>
      <c r="G5264" t="s">
        <v>2404</v>
      </c>
      <c r="H5264" t="b">
        <v>0</v>
      </c>
      <c r="I5264" t="b">
        <v>0</v>
      </c>
      <c r="J5264" t="b">
        <v>1</v>
      </c>
      <c r="K5264" t="b">
        <v>0</v>
      </c>
    </row>
    <row r="5265" spans="1:11" x14ac:dyDescent="0.3">
      <c r="A5265" t="s">
        <v>11181</v>
      </c>
      <c r="B5265" t="s">
        <v>11182</v>
      </c>
      <c r="C5265">
        <v>16</v>
      </c>
      <c r="D5265" s="18">
        <v>41979</v>
      </c>
      <c r="E5265" t="s">
        <v>3893</v>
      </c>
      <c r="F5265" t="s">
        <v>4117</v>
      </c>
      <c r="G5265" t="s">
        <v>3459</v>
      </c>
      <c r="H5265" t="b">
        <v>0</v>
      </c>
      <c r="I5265" t="b">
        <v>0</v>
      </c>
      <c r="J5265" t="b">
        <v>0</v>
      </c>
      <c r="K5265" t="b">
        <v>0</v>
      </c>
    </row>
    <row r="5266" spans="1:11" x14ac:dyDescent="0.3">
      <c r="A5266" t="s">
        <v>1150</v>
      </c>
      <c r="B5266" t="s">
        <v>1149</v>
      </c>
      <c r="C5266">
        <v>6.8849999999999998</v>
      </c>
      <c r="D5266" s="18">
        <v>41935</v>
      </c>
      <c r="E5266" t="s">
        <v>2230</v>
      </c>
      <c r="F5266" t="s">
        <v>3984</v>
      </c>
      <c r="G5266" t="s">
        <v>3459</v>
      </c>
      <c r="H5266" t="b">
        <v>0</v>
      </c>
      <c r="I5266" t="b">
        <v>0</v>
      </c>
      <c r="J5266" t="b">
        <v>0</v>
      </c>
      <c r="K5266" t="b">
        <v>0</v>
      </c>
    </row>
    <row r="5267" spans="1:11" x14ac:dyDescent="0.3">
      <c r="A5267" t="s">
        <v>1537</v>
      </c>
      <c r="B5267" t="s">
        <v>1536</v>
      </c>
      <c r="C5267">
        <v>5</v>
      </c>
      <c r="D5267" s="18">
        <v>41816</v>
      </c>
      <c r="E5267" t="s">
        <v>3909</v>
      </c>
      <c r="F5267" t="s">
        <v>3910</v>
      </c>
      <c r="G5267" t="s">
        <v>2634</v>
      </c>
      <c r="H5267" t="b">
        <v>0</v>
      </c>
      <c r="I5267" t="b">
        <v>0</v>
      </c>
      <c r="J5267" t="b">
        <v>0</v>
      </c>
      <c r="K5267" t="b">
        <v>0</v>
      </c>
    </row>
    <row r="5268" spans="1:11" x14ac:dyDescent="0.3">
      <c r="A5268" t="s">
        <v>13368</v>
      </c>
      <c r="B5268" t="s">
        <v>13369</v>
      </c>
      <c r="C5268">
        <v>7.9050000000000002</v>
      </c>
      <c r="D5268" s="18">
        <v>42021</v>
      </c>
      <c r="E5268" t="s">
        <v>3893</v>
      </c>
      <c r="F5268" t="s">
        <v>4060</v>
      </c>
      <c r="G5268" t="s">
        <v>12821</v>
      </c>
      <c r="H5268" t="b">
        <v>0</v>
      </c>
      <c r="I5268" t="b">
        <v>0</v>
      </c>
      <c r="J5268" t="b">
        <v>0</v>
      </c>
      <c r="K5268" t="b">
        <v>0</v>
      </c>
    </row>
    <row r="5269" spans="1:11" x14ac:dyDescent="0.3">
      <c r="A5269" t="s">
        <v>11183</v>
      </c>
      <c r="B5269" t="s">
        <v>855</v>
      </c>
      <c r="C5269">
        <v>10.5</v>
      </c>
      <c r="D5269" s="18">
        <v>41907</v>
      </c>
      <c r="E5269" t="s">
        <v>3893</v>
      </c>
      <c r="F5269" t="s">
        <v>3894</v>
      </c>
      <c r="G5269" t="s">
        <v>3246</v>
      </c>
      <c r="H5269" t="b">
        <v>0</v>
      </c>
      <c r="I5269" t="b">
        <v>0</v>
      </c>
      <c r="J5269" t="b">
        <v>0</v>
      </c>
      <c r="K5269" t="b">
        <v>0</v>
      </c>
    </row>
    <row r="5270" spans="1:11" x14ac:dyDescent="0.3">
      <c r="A5270" t="s">
        <v>11184</v>
      </c>
      <c r="B5270" t="s">
        <v>11185</v>
      </c>
      <c r="C5270">
        <v>9</v>
      </c>
      <c r="D5270" s="18">
        <v>41794</v>
      </c>
      <c r="E5270" t="s">
        <v>3909</v>
      </c>
      <c r="F5270" t="s">
        <v>3937</v>
      </c>
      <c r="G5270" t="s">
        <v>2275</v>
      </c>
      <c r="H5270" t="b">
        <v>0</v>
      </c>
      <c r="I5270" t="b">
        <v>0</v>
      </c>
      <c r="J5270" t="b">
        <v>0</v>
      </c>
      <c r="K5270" t="b">
        <v>0</v>
      </c>
    </row>
    <row r="5271" spans="1:11" x14ac:dyDescent="0.3">
      <c r="A5271" t="s">
        <v>11186</v>
      </c>
      <c r="B5271" t="s">
        <v>11187</v>
      </c>
      <c r="C5271">
        <v>9.18</v>
      </c>
      <c r="D5271" s="18">
        <v>41794</v>
      </c>
      <c r="E5271" t="s">
        <v>3893</v>
      </c>
      <c r="F5271" t="s">
        <v>3894</v>
      </c>
      <c r="G5271" t="s">
        <v>2362</v>
      </c>
      <c r="H5271" t="b">
        <v>0</v>
      </c>
      <c r="I5271" t="b">
        <v>0</v>
      </c>
      <c r="J5271" t="b">
        <v>0</v>
      </c>
      <c r="K5271" t="b">
        <v>0</v>
      </c>
    </row>
    <row r="5272" spans="1:11" x14ac:dyDescent="0.3">
      <c r="A5272" t="s">
        <v>11188</v>
      </c>
      <c r="B5272" t="s">
        <v>11189</v>
      </c>
      <c r="C5272">
        <v>11</v>
      </c>
      <c r="D5272" s="18">
        <v>41822</v>
      </c>
      <c r="E5272" t="s">
        <v>3968</v>
      </c>
      <c r="F5272" t="s">
        <v>3968</v>
      </c>
      <c r="G5272" t="s">
        <v>2374</v>
      </c>
      <c r="H5272" t="b">
        <v>0</v>
      </c>
      <c r="I5272" t="b">
        <v>0</v>
      </c>
      <c r="J5272" t="b">
        <v>1</v>
      </c>
      <c r="K5272" t="b">
        <v>0</v>
      </c>
    </row>
    <row r="5273" spans="1:11" x14ac:dyDescent="0.3">
      <c r="A5273" t="s">
        <v>11190</v>
      </c>
      <c r="B5273" t="s">
        <v>11191</v>
      </c>
      <c r="C5273">
        <v>10</v>
      </c>
      <c r="D5273" s="18">
        <v>41773</v>
      </c>
      <c r="E5273" t="s">
        <v>3909</v>
      </c>
      <c r="F5273" t="s">
        <v>3929</v>
      </c>
      <c r="G5273" t="s">
        <v>2259</v>
      </c>
      <c r="H5273" t="b">
        <v>0</v>
      </c>
      <c r="I5273" t="b">
        <v>0</v>
      </c>
      <c r="J5273" t="b">
        <v>0</v>
      </c>
      <c r="K5273" t="b">
        <v>0</v>
      </c>
    </row>
    <row r="5274" spans="1:11" x14ac:dyDescent="0.3">
      <c r="A5274" t="s">
        <v>434</v>
      </c>
      <c r="B5274" t="s">
        <v>433</v>
      </c>
      <c r="C5274">
        <v>6.375</v>
      </c>
      <c r="D5274" s="18">
        <v>41832</v>
      </c>
      <c r="E5274" t="s">
        <v>3968</v>
      </c>
      <c r="F5274" t="s">
        <v>3968</v>
      </c>
      <c r="G5274" t="s">
        <v>2666</v>
      </c>
      <c r="H5274" t="b">
        <v>0</v>
      </c>
      <c r="I5274" t="b">
        <v>0</v>
      </c>
      <c r="J5274" t="b">
        <v>1</v>
      </c>
      <c r="K5274" t="b">
        <v>0</v>
      </c>
    </row>
    <row r="5275" spans="1:11" x14ac:dyDescent="0.3">
      <c r="A5275" t="s">
        <v>11192</v>
      </c>
      <c r="B5275" t="s">
        <v>11193</v>
      </c>
      <c r="C5275">
        <v>5.0999999999999996</v>
      </c>
      <c r="D5275" s="18">
        <v>41857</v>
      </c>
      <c r="E5275" t="s">
        <v>3909</v>
      </c>
      <c r="F5275" t="s">
        <v>3929</v>
      </c>
      <c r="G5275" t="s">
        <v>2398</v>
      </c>
      <c r="H5275" t="b">
        <v>0</v>
      </c>
      <c r="I5275" t="b">
        <v>0</v>
      </c>
      <c r="J5275" t="b">
        <v>0</v>
      </c>
      <c r="K5275" t="b">
        <v>0</v>
      </c>
    </row>
    <row r="5276" spans="1:11" x14ac:dyDescent="0.3">
      <c r="A5276" t="s">
        <v>11194</v>
      </c>
      <c r="B5276" t="s">
        <v>11195</v>
      </c>
      <c r="C5276">
        <v>4.335</v>
      </c>
      <c r="D5276" s="18">
        <v>41783</v>
      </c>
      <c r="E5276" t="s">
        <v>3909</v>
      </c>
      <c r="F5276" t="s">
        <v>3937</v>
      </c>
      <c r="G5276" t="s">
        <v>2372</v>
      </c>
      <c r="H5276" t="b">
        <v>0</v>
      </c>
      <c r="I5276" t="b">
        <v>0</v>
      </c>
      <c r="J5276" t="b">
        <v>0</v>
      </c>
      <c r="K5276" t="b">
        <v>0</v>
      </c>
    </row>
    <row r="5277" spans="1:11" x14ac:dyDescent="0.3">
      <c r="A5277" t="s">
        <v>11196</v>
      </c>
      <c r="B5277" t="s">
        <v>11197</v>
      </c>
      <c r="C5277">
        <v>5.0999999999999996</v>
      </c>
      <c r="D5277" s="18">
        <v>41779</v>
      </c>
      <c r="E5277" t="s">
        <v>3922</v>
      </c>
      <c r="F5277" t="s">
        <v>3923</v>
      </c>
      <c r="G5277" t="s">
        <v>2459</v>
      </c>
      <c r="H5277" t="b">
        <v>0</v>
      </c>
      <c r="I5277" t="b">
        <v>0</v>
      </c>
      <c r="J5277" t="b">
        <v>0</v>
      </c>
      <c r="K5277" t="b">
        <v>0</v>
      </c>
    </row>
    <row r="5278" spans="1:11" x14ac:dyDescent="0.3">
      <c r="A5278" t="s">
        <v>12178</v>
      </c>
      <c r="B5278" t="s">
        <v>12179</v>
      </c>
      <c r="C5278">
        <v>7</v>
      </c>
      <c r="D5278" s="18">
        <v>41993</v>
      </c>
      <c r="E5278" t="s">
        <v>2230</v>
      </c>
      <c r="F5278" t="s">
        <v>3984</v>
      </c>
      <c r="G5278" t="s">
        <v>11455</v>
      </c>
      <c r="H5278" t="b">
        <v>0</v>
      </c>
      <c r="I5278" t="b">
        <v>0</v>
      </c>
      <c r="J5278" t="b">
        <v>0</v>
      </c>
      <c r="K5278" t="b">
        <v>0</v>
      </c>
    </row>
    <row r="5279" spans="1:11" x14ac:dyDescent="0.3">
      <c r="A5279" t="s">
        <v>11198</v>
      </c>
      <c r="B5279" t="s">
        <v>11199</v>
      </c>
      <c r="C5279">
        <v>3.3149999999999999</v>
      </c>
      <c r="D5279" s="18">
        <v>41786</v>
      </c>
      <c r="E5279" t="s">
        <v>3968</v>
      </c>
      <c r="F5279" t="s">
        <v>3968</v>
      </c>
      <c r="G5279" t="s">
        <v>2463</v>
      </c>
      <c r="H5279" t="b">
        <v>0</v>
      </c>
      <c r="I5279" t="b">
        <v>0</v>
      </c>
      <c r="J5279" t="b">
        <v>1</v>
      </c>
      <c r="K5279" t="b">
        <v>0</v>
      </c>
    </row>
    <row r="5280" spans="1:11" x14ac:dyDescent="0.3">
      <c r="A5280" t="s">
        <v>552</v>
      </c>
      <c r="B5280" t="s">
        <v>551</v>
      </c>
      <c r="C5280">
        <v>4.08</v>
      </c>
      <c r="D5280" s="18">
        <v>41900</v>
      </c>
      <c r="E5280" t="s">
        <v>3968</v>
      </c>
      <c r="F5280" t="s">
        <v>3968</v>
      </c>
      <c r="G5280" t="s">
        <v>2277</v>
      </c>
      <c r="H5280" t="b">
        <v>0</v>
      </c>
      <c r="I5280" t="b">
        <v>0</v>
      </c>
      <c r="J5280" t="b">
        <v>1</v>
      </c>
      <c r="K5280" t="b">
        <v>0</v>
      </c>
    </row>
    <row r="5281" spans="1:11" x14ac:dyDescent="0.3">
      <c r="A5281" t="s">
        <v>11200</v>
      </c>
      <c r="B5281" t="s">
        <v>11201</v>
      </c>
      <c r="C5281">
        <v>5.8650000000000002</v>
      </c>
      <c r="D5281" s="18">
        <v>41796</v>
      </c>
      <c r="E5281" t="s">
        <v>3893</v>
      </c>
      <c r="F5281" t="s">
        <v>3894</v>
      </c>
      <c r="G5281" t="s">
        <v>2836</v>
      </c>
      <c r="H5281" t="b">
        <v>0</v>
      </c>
      <c r="I5281" t="b">
        <v>0</v>
      </c>
      <c r="J5281" t="b">
        <v>0</v>
      </c>
      <c r="K5281" t="b">
        <v>0</v>
      </c>
    </row>
    <row r="5282" spans="1:11" x14ac:dyDescent="0.3">
      <c r="A5282" t="s">
        <v>11202</v>
      </c>
      <c r="B5282" t="s">
        <v>11203</v>
      </c>
      <c r="C5282">
        <v>4.25</v>
      </c>
      <c r="D5282" s="18">
        <v>41768</v>
      </c>
      <c r="E5282" t="s">
        <v>3909</v>
      </c>
      <c r="F5282" t="s">
        <v>3937</v>
      </c>
      <c r="G5282" t="s">
        <v>2348</v>
      </c>
      <c r="H5282" t="b">
        <v>0</v>
      </c>
      <c r="I5282" t="b">
        <v>0</v>
      </c>
      <c r="J5282" t="b">
        <v>0</v>
      </c>
      <c r="K5282" t="b">
        <v>0</v>
      </c>
    </row>
    <row r="5283" spans="1:11" x14ac:dyDescent="0.3">
      <c r="A5283" t="s">
        <v>11204</v>
      </c>
      <c r="B5283" t="s">
        <v>11205</v>
      </c>
      <c r="C5283">
        <v>8.16</v>
      </c>
      <c r="D5283" s="18">
        <v>41764</v>
      </c>
      <c r="E5283" t="s">
        <v>3968</v>
      </c>
      <c r="F5283" t="s">
        <v>3968</v>
      </c>
      <c r="G5283" t="s">
        <v>2435</v>
      </c>
      <c r="H5283" t="b">
        <v>0</v>
      </c>
      <c r="I5283" t="b">
        <v>0</v>
      </c>
      <c r="J5283" t="b">
        <v>1</v>
      </c>
      <c r="K5283" t="b">
        <v>0</v>
      </c>
    </row>
    <row r="5284" spans="1:11" x14ac:dyDescent="0.3">
      <c r="A5284" t="s">
        <v>11206</v>
      </c>
      <c r="B5284" t="s">
        <v>11207</v>
      </c>
      <c r="C5284">
        <v>4</v>
      </c>
      <c r="D5284" s="18">
        <v>41744</v>
      </c>
      <c r="E5284" t="s">
        <v>3909</v>
      </c>
      <c r="F5284" t="s">
        <v>3937</v>
      </c>
      <c r="G5284" t="s">
        <v>2369</v>
      </c>
      <c r="H5284" t="b">
        <v>0</v>
      </c>
      <c r="I5284" t="b">
        <v>0</v>
      </c>
      <c r="J5284" t="b">
        <v>0</v>
      </c>
      <c r="K5284" t="b">
        <v>0</v>
      </c>
    </row>
    <row r="5285" spans="1:11" x14ac:dyDescent="0.3">
      <c r="A5285" t="s">
        <v>11208</v>
      </c>
      <c r="B5285" t="s">
        <v>11209</v>
      </c>
      <c r="C5285">
        <v>6</v>
      </c>
      <c r="D5285" s="18">
        <v>41894</v>
      </c>
      <c r="E5285" t="s">
        <v>3909</v>
      </c>
      <c r="F5285" t="s">
        <v>3929</v>
      </c>
      <c r="G5285" t="s">
        <v>3352</v>
      </c>
      <c r="H5285" t="b">
        <v>0</v>
      </c>
      <c r="I5285" t="b">
        <v>0</v>
      </c>
      <c r="J5285" t="b">
        <v>0</v>
      </c>
      <c r="K5285" t="b">
        <v>0</v>
      </c>
    </row>
    <row r="5286" spans="1:11" x14ac:dyDescent="0.3">
      <c r="A5286" t="s">
        <v>11210</v>
      </c>
      <c r="B5286" t="s">
        <v>787</v>
      </c>
      <c r="C5286">
        <v>5.75</v>
      </c>
      <c r="D5286" s="18">
        <v>41857</v>
      </c>
      <c r="E5286" t="s">
        <v>3893</v>
      </c>
      <c r="F5286" t="s">
        <v>3894</v>
      </c>
      <c r="G5286" t="s">
        <v>2689</v>
      </c>
      <c r="H5286" t="b">
        <v>0</v>
      </c>
      <c r="I5286" t="b">
        <v>0</v>
      </c>
      <c r="J5286" t="b">
        <v>0</v>
      </c>
      <c r="K5286" t="b">
        <v>0</v>
      </c>
    </row>
    <row r="5287" spans="1:11" x14ac:dyDescent="0.3">
      <c r="A5287" t="s">
        <v>11211</v>
      </c>
      <c r="B5287" t="s">
        <v>11212</v>
      </c>
      <c r="C5287">
        <v>5.75</v>
      </c>
      <c r="D5287" s="18">
        <v>41773</v>
      </c>
      <c r="E5287" t="s">
        <v>3909</v>
      </c>
      <c r="F5287" t="s">
        <v>3937</v>
      </c>
      <c r="G5287" t="s">
        <v>2378</v>
      </c>
      <c r="H5287" t="b">
        <v>0</v>
      </c>
      <c r="I5287" t="b">
        <v>0</v>
      </c>
      <c r="J5287" t="b">
        <v>0</v>
      </c>
      <c r="K5287" t="b">
        <v>0</v>
      </c>
    </row>
    <row r="5288" spans="1:11" x14ac:dyDescent="0.3">
      <c r="A5288" t="s">
        <v>1272</v>
      </c>
      <c r="B5288" t="s">
        <v>1271</v>
      </c>
      <c r="C5288">
        <v>5</v>
      </c>
      <c r="D5288" s="18">
        <v>41946</v>
      </c>
      <c r="E5288" t="s">
        <v>2230</v>
      </c>
      <c r="F5288" t="s">
        <v>3984</v>
      </c>
      <c r="G5288" t="s">
        <v>3676</v>
      </c>
      <c r="H5288" t="b">
        <v>0</v>
      </c>
      <c r="I5288" t="b">
        <v>0</v>
      </c>
      <c r="J5288" t="b">
        <v>0</v>
      </c>
      <c r="K5288" t="b">
        <v>0</v>
      </c>
    </row>
    <row r="5289" spans="1:11" x14ac:dyDescent="0.3">
      <c r="A5289" t="s">
        <v>11213</v>
      </c>
      <c r="B5289" t="s">
        <v>11214</v>
      </c>
      <c r="C5289">
        <v>11.75</v>
      </c>
      <c r="D5289" s="18">
        <v>41922</v>
      </c>
      <c r="E5289" t="s">
        <v>2230</v>
      </c>
      <c r="F5289" t="s">
        <v>3984</v>
      </c>
      <c r="G5289" t="s">
        <v>3344</v>
      </c>
      <c r="H5289" t="b">
        <v>0</v>
      </c>
      <c r="I5289" t="b">
        <v>0</v>
      </c>
      <c r="J5289" t="b">
        <v>0</v>
      </c>
      <c r="K5289" t="b">
        <v>0</v>
      </c>
    </row>
    <row r="5290" spans="1:11" x14ac:dyDescent="0.3">
      <c r="A5290" t="s">
        <v>11215</v>
      </c>
      <c r="B5290" t="s">
        <v>11216</v>
      </c>
      <c r="C5290">
        <v>3.06</v>
      </c>
      <c r="D5290" s="18">
        <v>41951</v>
      </c>
      <c r="E5290" t="s">
        <v>3909</v>
      </c>
      <c r="F5290" t="s">
        <v>3937</v>
      </c>
      <c r="G5290" t="s">
        <v>3566</v>
      </c>
      <c r="H5290" t="b">
        <v>0</v>
      </c>
      <c r="I5290" t="b">
        <v>0</v>
      </c>
      <c r="J5290" t="b">
        <v>0</v>
      </c>
      <c r="K5290" t="b">
        <v>0</v>
      </c>
    </row>
    <row r="5291" spans="1:11" x14ac:dyDescent="0.3">
      <c r="A5291" t="s">
        <v>11217</v>
      </c>
      <c r="B5291" t="s">
        <v>1053</v>
      </c>
      <c r="C5291">
        <v>9.5</v>
      </c>
      <c r="D5291" s="18">
        <v>41954</v>
      </c>
      <c r="E5291" t="s">
        <v>3909</v>
      </c>
      <c r="F5291" t="s">
        <v>3937</v>
      </c>
      <c r="G5291" t="s">
        <v>3758</v>
      </c>
      <c r="H5291" t="b">
        <v>0</v>
      </c>
      <c r="I5291" t="b">
        <v>0</v>
      </c>
      <c r="J5291" t="b">
        <v>0</v>
      </c>
      <c r="K5291" t="b">
        <v>0</v>
      </c>
    </row>
    <row r="5292" spans="1:11" x14ac:dyDescent="0.3">
      <c r="A5292" t="s">
        <v>11218</v>
      </c>
      <c r="B5292" t="s">
        <v>1021</v>
      </c>
      <c r="C5292">
        <v>3.06</v>
      </c>
      <c r="D5292" s="18">
        <v>41939</v>
      </c>
      <c r="E5292" t="s">
        <v>3922</v>
      </c>
      <c r="F5292" t="s">
        <v>3951</v>
      </c>
      <c r="G5292" t="s">
        <v>3104</v>
      </c>
      <c r="H5292" t="b">
        <v>0</v>
      </c>
      <c r="I5292" t="b">
        <v>0</v>
      </c>
      <c r="J5292" t="b">
        <v>0</v>
      </c>
      <c r="K5292" t="b">
        <v>0</v>
      </c>
    </row>
    <row r="5293" spans="1:11" x14ac:dyDescent="0.3">
      <c r="A5293" t="s">
        <v>13790</v>
      </c>
      <c r="B5293" t="s">
        <v>13791</v>
      </c>
      <c r="C5293">
        <v>8.5</v>
      </c>
      <c r="D5293" s="18">
        <v>42034</v>
      </c>
      <c r="E5293" t="s">
        <v>3893</v>
      </c>
      <c r="F5293" t="s">
        <v>3989</v>
      </c>
      <c r="G5293" t="s">
        <v>3650</v>
      </c>
      <c r="H5293" t="b">
        <v>0</v>
      </c>
      <c r="I5293" t="b">
        <v>0</v>
      </c>
      <c r="J5293" t="b">
        <v>0</v>
      </c>
      <c r="K5293" t="b">
        <v>0</v>
      </c>
    </row>
    <row r="5294" spans="1:11" x14ac:dyDescent="0.3">
      <c r="A5294" t="s">
        <v>11219</v>
      </c>
      <c r="B5294" t="s">
        <v>11220</v>
      </c>
      <c r="C5294">
        <v>8.5</v>
      </c>
      <c r="D5294" s="18">
        <v>41940</v>
      </c>
      <c r="E5294" t="s">
        <v>3900</v>
      </c>
      <c r="F5294" t="s">
        <v>3901</v>
      </c>
      <c r="G5294" t="s">
        <v>3521</v>
      </c>
      <c r="H5294" t="b">
        <v>0</v>
      </c>
      <c r="I5294" t="b">
        <v>0</v>
      </c>
      <c r="J5294" t="b">
        <v>1</v>
      </c>
      <c r="K5294" t="b">
        <v>0</v>
      </c>
    </row>
    <row r="5295" spans="1:11" x14ac:dyDescent="0.3">
      <c r="A5295" t="s">
        <v>11221</v>
      </c>
      <c r="B5295" t="s">
        <v>11222</v>
      </c>
      <c r="C5295">
        <v>8.5</v>
      </c>
      <c r="D5295" s="18">
        <v>41834</v>
      </c>
      <c r="E5295" t="s">
        <v>3893</v>
      </c>
      <c r="F5295" t="s">
        <v>4888</v>
      </c>
      <c r="G5295" t="s">
        <v>2255</v>
      </c>
      <c r="H5295" t="b">
        <v>0</v>
      </c>
      <c r="I5295" t="b">
        <v>0</v>
      </c>
      <c r="J5295" t="b">
        <v>0</v>
      </c>
      <c r="K5295" t="b">
        <v>0</v>
      </c>
    </row>
    <row r="5296" spans="1:11" x14ac:dyDescent="0.3">
      <c r="A5296" t="s">
        <v>11223</v>
      </c>
      <c r="B5296" t="s">
        <v>11224</v>
      </c>
      <c r="C5296">
        <v>5.8650000000000002</v>
      </c>
      <c r="D5296" s="18">
        <v>41776</v>
      </c>
      <c r="E5296" t="s">
        <v>3893</v>
      </c>
      <c r="F5296" t="s">
        <v>3894</v>
      </c>
      <c r="G5296" t="s">
        <v>2370</v>
      </c>
      <c r="H5296" t="b">
        <v>0</v>
      </c>
      <c r="I5296" t="b">
        <v>0</v>
      </c>
      <c r="J5296" t="b">
        <v>0</v>
      </c>
      <c r="K5296" t="b">
        <v>0</v>
      </c>
    </row>
    <row r="5297" spans="1:11" x14ac:dyDescent="0.3">
      <c r="A5297" t="s">
        <v>418</v>
      </c>
      <c r="B5297" t="s">
        <v>417</v>
      </c>
      <c r="C5297">
        <v>8.9250000000000007</v>
      </c>
      <c r="D5297" s="18">
        <v>41823</v>
      </c>
      <c r="E5297" t="s">
        <v>3893</v>
      </c>
      <c r="F5297" t="s">
        <v>3894</v>
      </c>
      <c r="G5297" t="s">
        <v>2666</v>
      </c>
      <c r="H5297" t="b">
        <v>0</v>
      </c>
      <c r="I5297" t="b">
        <v>0</v>
      </c>
      <c r="J5297" t="b">
        <v>0</v>
      </c>
      <c r="K5297" t="b">
        <v>0</v>
      </c>
    </row>
    <row r="5298" spans="1:11" x14ac:dyDescent="0.3">
      <c r="A5298" t="s">
        <v>11225</v>
      </c>
      <c r="B5298" t="s">
        <v>11226</v>
      </c>
      <c r="C5298">
        <v>3.3149999999999999</v>
      </c>
      <c r="D5298" s="18">
        <v>41740</v>
      </c>
      <c r="E5298" t="s">
        <v>3909</v>
      </c>
      <c r="F5298" t="s">
        <v>3929</v>
      </c>
      <c r="G5298" t="s">
        <v>2263</v>
      </c>
      <c r="H5298" t="b">
        <v>0</v>
      </c>
      <c r="I5298" t="b">
        <v>0</v>
      </c>
      <c r="J5298" t="b">
        <v>0</v>
      </c>
      <c r="K5298" t="b">
        <v>0</v>
      </c>
    </row>
    <row r="5299" spans="1:11" x14ac:dyDescent="0.3">
      <c r="A5299" t="s">
        <v>11227</v>
      </c>
      <c r="B5299" t="s">
        <v>11228</v>
      </c>
      <c r="C5299">
        <v>3.57</v>
      </c>
      <c r="D5299" s="18">
        <v>41789</v>
      </c>
      <c r="E5299" t="s">
        <v>3909</v>
      </c>
      <c r="F5299" t="s">
        <v>3937</v>
      </c>
      <c r="G5299" t="s">
        <v>2455</v>
      </c>
      <c r="H5299" t="b">
        <v>0</v>
      </c>
      <c r="I5299" t="b">
        <v>0</v>
      </c>
      <c r="J5299" t="b">
        <v>0</v>
      </c>
      <c r="K5299" t="b">
        <v>0</v>
      </c>
    </row>
    <row r="5300" spans="1:11" x14ac:dyDescent="0.3">
      <c r="A5300" t="s">
        <v>11229</v>
      </c>
      <c r="B5300" t="s">
        <v>11230</v>
      </c>
      <c r="C5300">
        <v>9.5</v>
      </c>
      <c r="D5300" s="18">
        <v>41734</v>
      </c>
      <c r="E5300" t="s">
        <v>2230</v>
      </c>
      <c r="F5300" t="s">
        <v>3984</v>
      </c>
      <c r="G5300" t="s">
        <v>2345</v>
      </c>
      <c r="H5300" t="b">
        <v>0</v>
      </c>
      <c r="I5300" t="b">
        <v>0</v>
      </c>
      <c r="J5300" t="b">
        <v>0</v>
      </c>
      <c r="K5300" t="b">
        <v>0</v>
      </c>
    </row>
    <row r="5301" spans="1:11" x14ac:dyDescent="0.3">
      <c r="A5301" t="s">
        <v>11231</v>
      </c>
      <c r="B5301" t="s">
        <v>806</v>
      </c>
      <c r="C5301">
        <v>5</v>
      </c>
      <c r="D5301" s="18">
        <v>41876</v>
      </c>
      <c r="E5301" t="s">
        <v>3909</v>
      </c>
      <c r="F5301" t="s">
        <v>3929</v>
      </c>
      <c r="G5301" t="s">
        <v>2889</v>
      </c>
      <c r="H5301" t="b">
        <v>0</v>
      </c>
      <c r="I5301" t="b">
        <v>0</v>
      </c>
      <c r="J5301" t="b">
        <v>0</v>
      </c>
      <c r="K5301" t="b">
        <v>0</v>
      </c>
    </row>
    <row r="5302" spans="1:11" x14ac:dyDescent="0.3">
      <c r="A5302" t="s">
        <v>11232</v>
      </c>
      <c r="B5302" t="s">
        <v>11233</v>
      </c>
      <c r="C5302">
        <v>5.25</v>
      </c>
      <c r="D5302" s="18">
        <v>41580</v>
      </c>
      <c r="E5302" t="s">
        <v>3909</v>
      </c>
      <c r="F5302" t="s">
        <v>3937</v>
      </c>
      <c r="G5302" t="s">
        <v>2235</v>
      </c>
      <c r="H5302" t="b">
        <v>0</v>
      </c>
      <c r="I5302" t="b">
        <v>0</v>
      </c>
      <c r="J5302" t="b">
        <v>0</v>
      </c>
      <c r="K5302" t="b">
        <v>0</v>
      </c>
    </row>
    <row r="5303" spans="1:11" x14ac:dyDescent="0.3">
      <c r="A5303" t="s">
        <v>11234</v>
      </c>
      <c r="B5303" t="s">
        <v>11235</v>
      </c>
      <c r="C5303">
        <v>3.8250000000000002</v>
      </c>
      <c r="D5303" s="18">
        <v>41780</v>
      </c>
      <c r="E5303" t="s">
        <v>3909</v>
      </c>
      <c r="F5303" t="s">
        <v>3937</v>
      </c>
      <c r="G5303" t="s">
        <v>2380</v>
      </c>
      <c r="H5303" t="b">
        <v>0</v>
      </c>
      <c r="I5303" t="b">
        <v>0</v>
      </c>
      <c r="J5303" t="b">
        <v>0</v>
      </c>
      <c r="K5303" t="b">
        <v>0</v>
      </c>
    </row>
    <row r="5304" spans="1:11" x14ac:dyDescent="0.3">
      <c r="A5304" t="s">
        <v>11236</v>
      </c>
      <c r="B5304" t="s">
        <v>11237</v>
      </c>
      <c r="C5304">
        <v>3.3149999999999999</v>
      </c>
      <c r="D5304" s="18">
        <v>41739</v>
      </c>
      <c r="E5304" t="s">
        <v>3900</v>
      </c>
      <c r="F5304" t="s">
        <v>3960</v>
      </c>
      <c r="G5304" t="s">
        <v>2406</v>
      </c>
      <c r="H5304" t="b">
        <v>0</v>
      </c>
      <c r="I5304" t="b">
        <v>0</v>
      </c>
      <c r="J5304" t="b">
        <v>1</v>
      </c>
      <c r="K5304" t="b">
        <v>0</v>
      </c>
    </row>
    <row r="5305" spans="1:11" x14ac:dyDescent="0.3">
      <c r="A5305" t="s">
        <v>11238</v>
      </c>
      <c r="B5305" t="s">
        <v>11239</v>
      </c>
      <c r="C5305">
        <v>4.08</v>
      </c>
      <c r="D5305" s="18">
        <v>41787</v>
      </c>
      <c r="E5305" t="s">
        <v>3900</v>
      </c>
      <c r="F5305" t="s">
        <v>3901</v>
      </c>
      <c r="G5305" t="s">
        <v>2370</v>
      </c>
      <c r="H5305" t="b">
        <v>0</v>
      </c>
      <c r="I5305" t="b">
        <v>0</v>
      </c>
      <c r="J5305" t="b">
        <v>1</v>
      </c>
      <c r="K5305" t="b">
        <v>0</v>
      </c>
    </row>
    <row r="5306" spans="1:11" x14ac:dyDescent="0.3">
      <c r="A5306" t="s">
        <v>11240</v>
      </c>
      <c r="B5306" t="s">
        <v>11241</v>
      </c>
      <c r="C5306">
        <v>11</v>
      </c>
      <c r="D5306" s="18">
        <v>41912</v>
      </c>
      <c r="E5306" t="s">
        <v>3909</v>
      </c>
      <c r="F5306" t="s">
        <v>3929</v>
      </c>
      <c r="G5306" t="s">
        <v>2608</v>
      </c>
      <c r="H5306" t="b">
        <v>0</v>
      </c>
      <c r="I5306" t="b">
        <v>0</v>
      </c>
      <c r="J5306" t="b">
        <v>0</v>
      </c>
      <c r="K5306" t="b">
        <v>0</v>
      </c>
    </row>
    <row r="5307" spans="1:11" x14ac:dyDescent="0.3">
      <c r="A5307" t="s">
        <v>11798</v>
      </c>
      <c r="B5307" t="s">
        <v>11799</v>
      </c>
      <c r="C5307">
        <v>2.86</v>
      </c>
      <c r="D5307" s="18">
        <v>41985</v>
      </c>
      <c r="E5307" t="s">
        <v>3900</v>
      </c>
      <c r="F5307" t="s">
        <v>4277</v>
      </c>
      <c r="G5307" t="s">
        <v>2689</v>
      </c>
      <c r="H5307" t="b">
        <v>1</v>
      </c>
      <c r="I5307" t="b">
        <v>1</v>
      </c>
      <c r="J5307" t="b">
        <v>1</v>
      </c>
      <c r="K5307" t="b">
        <v>0</v>
      </c>
    </row>
    <row r="5308" spans="1:11" x14ac:dyDescent="0.3">
      <c r="A5308" t="s">
        <v>11242</v>
      </c>
      <c r="B5308" t="s">
        <v>958</v>
      </c>
      <c r="C5308">
        <v>3.75</v>
      </c>
      <c r="D5308" s="18">
        <v>41878</v>
      </c>
      <c r="E5308" t="s">
        <v>3909</v>
      </c>
      <c r="F5308" t="s">
        <v>3937</v>
      </c>
      <c r="G5308" t="s">
        <v>2642</v>
      </c>
      <c r="H5308" t="b">
        <v>0</v>
      </c>
      <c r="I5308" t="b">
        <v>0</v>
      </c>
      <c r="J5308" t="b">
        <v>0</v>
      </c>
      <c r="K5308" t="b">
        <v>0</v>
      </c>
    </row>
    <row r="5309" spans="1:11" x14ac:dyDescent="0.3">
      <c r="A5309" t="s">
        <v>11243</v>
      </c>
      <c r="B5309" t="s">
        <v>11244</v>
      </c>
      <c r="C5309">
        <v>5.5</v>
      </c>
      <c r="D5309" s="18">
        <v>41814</v>
      </c>
      <c r="E5309" t="s">
        <v>3968</v>
      </c>
      <c r="F5309" t="s">
        <v>3968</v>
      </c>
      <c r="G5309" t="s">
        <v>2541</v>
      </c>
      <c r="H5309" t="b">
        <v>0</v>
      </c>
      <c r="I5309" t="b">
        <v>0</v>
      </c>
      <c r="J5309" t="b">
        <v>1</v>
      </c>
      <c r="K5309" t="b">
        <v>0</v>
      </c>
    </row>
    <row r="5310" spans="1:11" x14ac:dyDescent="0.3">
      <c r="A5310" t="s">
        <v>11245</v>
      </c>
      <c r="B5310" t="s">
        <v>11246</v>
      </c>
      <c r="C5310">
        <v>4.59</v>
      </c>
      <c r="D5310" s="18">
        <v>41778</v>
      </c>
      <c r="E5310" t="s">
        <v>3900</v>
      </c>
      <c r="F5310" t="s">
        <v>3960</v>
      </c>
      <c r="G5310" t="s">
        <v>2412</v>
      </c>
      <c r="H5310" t="b">
        <v>0</v>
      </c>
      <c r="I5310" t="b">
        <v>0</v>
      </c>
      <c r="J5310" t="b">
        <v>1</v>
      </c>
      <c r="K5310" t="b">
        <v>0</v>
      </c>
    </row>
    <row r="5311" spans="1:11" x14ac:dyDescent="0.3">
      <c r="A5311" t="s">
        <v>11248</v>
      </c>
      <c r="B5311" t="s">
        <v>11249</v>
      </c>
      <c r="C5311">
        <v>10.5</v>
      </c>
      <c r="D5311" s="18">
        <v>41940</v>
      </c>
      <c r="E5311" t="s">
        <v>2230</v>
      </c>
      <c r="F5311" t="s">
        <v>3984</v>
      </c>
      <c r="G5311" t="s">
        <v>2937</v>
      </c>
      <c r="H5311" t="b">
        <v>0</v>
      </c>
      <c r="I5311" t="b">
        <v>0</v>
      </c>
      <c r="J5311" t="b">
        <v>0</v>
      </c>
      <c r="K5311" t="b">
        <v>0</v>
      </c>
    </row>
    <row r="5312" spans="1:11" x14ac:dyDescent="0.3">
      <c r="A5312" t="s">
        <v>11250</v>
      </c>
      <c r="B5312" t="s">
        <v>11251</v>
      </c>
      <c r="C5312">
        <v>4.75</v>
      </c>
      <c r="D5312" s="18">
        <v>41740</v>
      </c>
      <c r="E5312" t="s">
        <v>3968</v>
      </c>
      <c r="F5312" t="s">
        <v>3968</v>
      </c>
      <c r="G5312" t="s">
        <v>2277</v>
      </c>
      <c r="H5312" t="b">
        <v>0</v>
      </c>
      <c r="I5312" t="b">
        <v>0</v>
      </c>
      <c r="J5312" t="b">
        <v>1</v>
      </c>
      <c r="K5312" t="b">
        <v>0</v>
      </c>
    </row>
    <row r="5313" spans="1:11" x14ac:dyDescent="0.3">
      <c r="A5313" t="s">
        <v>13034</v>
      </c>
      <c r="B5313" t="s">
        <v>12974</v>
      </c>
      <c r="C5313">
        <v>2.5499999999999998</v>
      </c>
      <c r="D5313" s="18">
        <v>42016</v>
      </c>
      <c r="E5313" t="s">
        <v>3893</v>
      </c>
      <c r="F5313" t="s">
        <v>3894</v>
      </c>
      <c r="G5313" t="s">
        <v>3485</v>
      </c>
      <c r="H5313" t="b">
        <v>0</v>
      </c>
      <c r="I5313" t="b">
        <v>1</v>
      </c>
      <c r="J5313" t="b">
        <v>0</v>
      </c>
      <c r="K5313" t="b">
        <v>0</v>
      </c>
    </row>
    <row r="5314" spans="1:11" x14ac:dyDescent="0.3">
      <c r="A5314" t="s">
        <v>11800</v>
      </c>
      <c r="B5314" t="s">
        <v>11801</v>
      </c>
      <c r="C5314">
        <v>6.8849999999999998</v>
      </c>
      <c r="D5314" s="18">
        <v>41989</v>
      </c>
      <c r="E5314" t="s">
        <v>3893</v>
      </c>
      <c r="F5314" t="s">
        <v>4888</v>
      </c>
      <c r="G5314" t="s">
        <v>3374</v>
      </c>
      <c r="H5314" t="b">
        <v>0</v>
      </c>
      <c r="I5314" t="b">
        <v>1</v>
      </c>
      <c r="J5314" t="b">
        <v>0</v>
      </c>
      <c r="K5314" t="b">
        <v>0</v>
      </c>
    </row>
    <row r="5315" spans="1:11" x14ac:dyDescent="0.3">
      <c r="A5315" t="s">
        <v>11252</v>
      </c>
      <c r="B5315" t="s">
        <v>11253</v>
      </c>
      <c r="C5315">
        <v>5.75</v>
      </c>
      <c r="D5315" s="18">
        <v>41856</v>
      </c>
      <c r="E5315" t="s">
        <v>2230</v>
      </c>
      <c r="F5315" t="s">
        <v>3984</v>
      </c>
      <c r="G5315" t="s">
        <v>2499</v>
      </c>
      <c r="H5315" t="b">
        <v>0</v>
      </c>
      <c r="I5315" t="b">
        <v>0</v>
      </c>
      <c r="J5315" t="b">
        <v>0</v>
      </c>
      <c r="K5315" t="b">
        <v>0</v>
      </c>
    </row>
    <row r="5316" spans="1:11" x14ac:dyDescent="0.3">
      <c r="A5316" t="s">
        <v>11254</v>
      </c>
      <c r="B5316" t="s">
        <v>11255</v>
      </c>
      <c r="C5316">
        <v>8.67</v>
      </c>
      <c r="D5316" s="18">
        <v>41781</v>
      </c>
      <c r="E5316" t="s">
        <v>3909</v>
      </c>
      <c r="F5316" t="s">
        <v>3937</v>
      </c>
      <c r="G5316" t="s">
        <v>2463</v>
      </c>
      <c r="H5316" t="b">
        <v>0</v>
      </c>
      <c r="I5316" t="b">
        <v>0</v>
      </c>
      <c r="J5316" t="b">
        <v>0</v>
      </c>
      <c r="K5316" t="b">
        <v>0</v>
      </c>
    </row>
    <row r="5317" spans="1:11" x14ac:dyDescent="0.3">
      <c r="A5317" t="s">
        <v>11256</v>
      </c>
      <c r="B5317" t="s">
        <v>11257</v>
      </c>
      <c r="C5317">
        <v>7</v>
      </c>
      <c r="D5317" s="18">
        <v>41783</v>
      </c>
      <c r="E5317" t="s">
        <v>3909</v>
      </c>
      <c r="F5317" t="s">
        <v>3937</v>
      </c>
      <c r="G5317" t="s">
        <v>2470</v>
      </c>
      <c r="H5317" t="b">
        <v>0</v>
      </c>
      <c r="I5317" t="b">
        <v>0</v>
      </c>
      <c r="J5317" t="b">
        <v>0</v>
      </c>
      <c r="K5317" t="b">
        <v>0</v>
      </c>
    </row>
    <row r="5318" spans="1:11" x14ac:dyDescent="0.3">
      <c r="A5318" t="s">
        <v>11258</v>
      </c>
      <c r="B5318" t="s">
        <v>11259</v>
      </c>
      <c r="C5318">
        <v>10</v>
      </c>
      <c r="D5318" s="18">
        <v>41775</v>
      </c>
      <c r="E5318" t="s">
        <v>3909</v>
      </c>
      <c r="F5318" t="s">
        <v>3937</v>
      </c>
      <c r="G5318" t="s">
        <v>2402</v>
      </c>
      <c r="H5318" t="b">
        <v>0</v>
      </c>
      <c r="I5318" t="b">
        <v>0</v>
      </c>
      <c r="J5318" t="b">
        <v>0</v>
      </c>
      <c r="K5318" t="b">
        <v>0</v>
      </c>
    </row>
    <row r="5319" spans="1:11" x14ac:dyDescent="0.3">
      <c r="A5319" t="s">
        <v>11260</v>
      </c>
      <c r="B5319" t="s">
        <v>11261</v>
      </c>
      <c r="C5319">
        <v>5.25</v>
      </c>
      <c r="D5319" s="18">
        <v>41705</v>
      </c>
      <c r="E5319" t="s">
        <v>3909</v>
      </c>
      <c r="F5319" t="s">
        <v>3937</v>
      </c>
      <c r="H5319" t="b">
        <v>0</v>
      </c>
      <c r="I5319" t="b">
        <v>0</v>
      </c>
      <c r="J5319" t="b">
        <v>0</v>
      </c>
      <c r="K5319" t="b">
        <v>0</v>
      </c>
    </row>
    <row r="5320" spans="1:11" x14ac:dyDescent="0.3">
      <c r="A5320" t="s">
        <v>11260</v>
      </c>
      <c r="B5320" t="s">
        <v>11262</v>
      </c>
      <c r="C5320">
        <v>3.75</v>
      </c>
      <c r="D5320" s="18">
        <v>41705</v>
      </c>
      <c r="E5320" t="s">
        <v>3922</v>
      </c>
      <c r="F5320" t="s">
        <v>3923</v>
      </c>
      <c r="G5320" t="s">
        <v>2345</v>
      </c>
      <c r="H5320" t="b">
        <v>0</v>
      </c>
      <c r="I5320" t="b">
        <v>0</v>
      </c>
      <c r="J5320" t="b">
        <v>0</v>
      </c>
      <c r="K5320" t="b">
        <v>0</v>
      </c>
    </row>
    <row r="5321" spans="1:11" x14ac:dyDescent="0.3">
      <c r="A5321" t="s">
        <v>11263</v>
      </c>
      <c r="B5321" t="s">
        <v>748</v>
      </c>
      <c r="C5321">
        <v>2.2949999999999999</v>
      </c>
      <c r="D5321" s="18">
        <v>41776</v>
      </c>
      <c r="E5321" t="s">
        <v>3922</v>
      </c>
      <c r="F5321" t="s">
        <v>3923</v>
      </c>
      <c r="G5321" t="s">
        <v>2327</v>
      </c>
      <c r="H5321" t="b">
        <v>0</v>
      </c>
      <c r="I5321" t="b">
        <v>0</v>
      </c>
      <c r="J5321" t="b">
        <v>0</v>
      </c>
      <c r="K5321" t="b">
        <v>0</v>
      </c>
    </row>
    <row r="5322" spans="1:11" x14ac:dyDescent="0.3">
      <c r="A5322" t="s">
        <v>11264</v>
      </c>
      <c r="B5322" t="s">
        <v>11265</v>
      </c>
      <c r="C5322">
        <v>5.5</v>
      </c>
      <c r="D5322" s="18">
        <v>41739</v>
      </c>
      <c r="E5322" t="s">
        <v>3968</v>
      </c>
      <c r="F5322" t="s">
        <v>3968</v>
      </c>
      <c r="G5322" t="s">
        <v>2382</v>
      </c>
      <c r="H5322" t="b">
        <v>0</v>
      </c>
      <c r="I5322" t="b">
        <v>0</v>
      </c>
      <c r="J5322" t="b">
        <v>1</v>
      </c>
      <c r="K5322" t="b">
        <v>0</v>
      </c>
    </row>
    <row r="5323" spans="1:11" x14ac:dyDescent="0.3">
      <c r="A5323" t="s">
        <v>12722</v>
      </c>
      <c r="B5323" t="s">
        <v>12629</v>
      </c>
      <c r="C5323">
        <v>5.0999999999999996</v>
      </c>
      <c r="D5323" s="18">
        <v>42013</v>
      </c>
      <c r="E5323" t="s">
        <v>3893</v>
      </c>
      <c r="F5323" t="s">
        <v>3894</v>
      </c>
      <c r="G5323" t="s">
        <v>11497</v>
      </c>
      <c r="H5323" t="b">
        <v>0</v>
      </c>
      <c r="I5323" t="b">
        <v>0</v>
      </c>
      <c r="J5323" t="b">
        <v>0</v>
      </c>
      <c r="K5323" t="b">
        <v>0</v>
      </c>
    </row>
    <row r="5324" spans="1:11" x14ac:dyDescent="0.3">
      <c r="A5324" t="s">
        <v>1866</v>
      </c>
      <c r="B5324" t="s">
        <v>1865</v>
      </c>
      <c r="C5324">
        <v>5.25</v>
      </c>
      <c r="D5324" s="18">
        <v>41846</v>
      </c>
      <c r="E5324" t="s">
        <v>3909</v>
      </c>
      <c r="F5324" t="s">
        <v>3937</v>
      </c>
      <c r="G5324" t="s">
        <v>2549</v>
      </c>
      <c r="H5324" t="b">
        <v>0</v>
      </c>
      <c r="I5324" t="b">
        <v>0</v>
      </c>
      <c r="J5324" t="b">
        <v>0</v>
      </c>
      <c r="K5324" t="b">
        <v>0</v>
      </c>
    </row>
    <row r="5325" spans="1:11" x14ac:dyDescent="0.3">
      <c r="A5325" t="s">
        <v>11266</v>
      </c>
      <c r="B5325" t="s">
        <v>163</v>
      </c>
      <c r="C5325">
        <v>11.5</v>
      </c>
      <c r="D5325" s="18">
        <v>41918</v>
      </c>
      <c r="E5325" t="s">
        <v>2230</v>
      </c>
      <c r="F5325" t="s">
        <v>3984</v>
      </c>
      <c r="G5325" t="s">
        <v>3489</v>
      </c>
      <c r="H5325" t="b">
        <v>0</v>
      </c>
      <c r="I5325" t="b">
        <v>0</v>
      </c>
      <c r="J5325" t="b">
        <v>0</v>
      </c>
      <c r="K5325" t="b">
        <v>0</v>
      </c>
    </row>
    <row r="5326" spans="1:11" x14ac:dyDescent="0.3">
      <c r="A5326" t="s">
        <v>11267</v>
      </c>
      <c r="B5326" t="s">
        <v>11268</v>
      </c>
      <c r="C5326">
        <v>9.69</v>
      </c>
      <c r="D5326" s="18">
        <v>41790</v>
      </c>
      <c r="E5326" t="s">
        <v>3893</v>
      </c>
      <c r="F5326" t="s">
        <v>3894</v>
      </c>
      <c r="G5326" t="s">
        <v>2265</v>
      </c>
      <c r="H5326" t="b">
        <v>0</v>
      </c>
      <c r="I5326" t="b">
        <v>0</v>
      </c>
      <c r="J5326" t="b">
        <v>0</v>
      </c>
      <c r="K5326" t="b">
        <v>0</v>
      </c>
    </row>
    <row r="5327" spans="1:11" x14ac:dyDescent="0.3">
      <c r="A5327" t="s">
        <v>1788</v>
      </c>
      <c r="B5327" t="s">
        <v>1787</v>
      </c>
      <c r="C5327">
        <v>7.75</v>
      </c>
      <c r="D5327" s="18">
        <v>41841</v>
      </c>
      <c r="E5327" t="s">
        <v>3909</v>
      </c>
      <c r="F5327" t="s">
        <v>3937</v>
      </c>
      <c r="G5327" t="s">
        <v>2638</v>
      </c>
      <c r="H5327" t="b">
        <v>0</v>
      </c>
      <c r="I5327" t="b">
        <v>0</v>
      </c>
      <c r="J5327" t="b">
        <v>0</v>
      </c>
      <c r="K5327" t="b">
        <v>0</v>
      </c>
    </row>
    <row r="5328" spans="1:11" x14ac:dyDescent="0.3">
      <c r="A5328" t="s">
        <v>11269</v>
      </c>
      <c r="B5328" t="s">
        <v>11270</v>
      </c>
      <c r="C5328">
        <v>8.25</v>
      </c>
      <c r="D5328" s="18">
        <v>41881</v>
      </c>
      <c r="E5328" t="s">
        <v>3893</v>
      </c>
      <c r="F5328" t="s">
        <v>3894</v>
      </c>
      <c r="G5328" t="s">
        <v>2591</v>
      </c>
      <c r="H5328" t="b">
        <v>0</v>
      </c>
      <c r="I5328" t="b">
        <v>0</v>
      </c>
      <c r="J5328" t="b">
        <v>0</v>
      </c>
      <c r="K5328" t="b">
        <v>0</v>
      </c>
    </row>
    <row r="5329" spans="1:11" x14ac:dyDescent="0.3">
      <c r="A5329" t="s">
        <v>11271</v>
      </c>
      <c r="B5329" t="s">
        <v>11272</v>
      </c>
      <c r="C5329">
        <v>10.25</v>
      </c>
      <c r="D5329" s="18">
        <v>41870</v>
      </c>
      <c r="E5329" t="s">
        <v>3909</v>
      </c>
      <c r="F5329" t="s">
        <v>3937</v>
      </c>
      <c r="G5329" t="s">
        <v>2499</v>
      </c>
      <c r="H5329" t="b">
        <v>0</v>
      </c>
      <c r="I5329" t="b">
        <v>0</v>
      </c>
      <c r="J5329" t="b">
        <v>0</v>
      </c>
      <c r="K5329" t="b">
        <v>0</v>
      </c>
    </row>
    <row r="5330" spans="1:11" x14ac:dyDescent="0.3">
      <c r="A5330" t="s">
        <v>11273</v>
      </c>
      <c r="B5330" t="s">
        <v>11274</v>
      </c>
      <c r="C5330">
        <v>6.375</v>
      </c>
      <c r="D5330" s="18">
        <v>41807</v>
      </c>
      <c r="E5330" t="s">
        <v>3909</v>
      </c>
      <c r="F5330" t="s">
        <v>3937</v>
      </c>
      <c r="G5330" t="s">
        <v>2435</v>
      </c>
      <c r="H5330" t="b">
        <v>0</v>
      </c>
      <c r="I5330" t="b">
        <v>0</v>
      </c>
      <c r="J5330" t="b">
        <v>0</v>
      </c>
      <c r="K5330" t="b">
        <v>0</v>
      </c>
    </row>
    <row r="5331" spans="1:11" x14ac:dyDescent="0.3">
      <c r="A5331" t="s">
        <v>11275</v>
      </c>
      <c r="B5331" t="s">
        <v>11276</v>
      </c>
      <c r="C5331">
        <v>4.335</v>
      </c>
      <c r="D5331" s="18">
        <v>41977</v>
      </c>
      <c r="E5331" t="s">
        <v>3922</v>
      </c>
      <c r="F5331" t="s">
        <v>3923</v>
      </c>
      <c r="G5331" t="s">
        <v>3499</v>
      </c>
      <c r="H5331" t="b">
        <v>0</v>
      </c>
      <c r="I5331" t="b">
        <v>1</v>
      </c>
      <c r="J5331" t="b">
        <v>0</v>
      </c>
      <c r="K5331" t="b">
        <v>0</v>
      </c>
    </row>
    <row r="5332" spans="1:11" x14ac:dyDescent="0.3">
      <c r="A5332" t="s">
        <v>11277</v>
      </c>
      <c r="B5332" t="s">
        <v>11278</v>
      </c>
      <c r="C5332">
        <v>4.5</v>
      </c>
      <c r="D5332" s="18">
        <v>41925</v>
      </c>
      <c r="E5332" t="s">
        <v>3909</v>
      </c>
      <c r="F5332" t="s">
        <v>3937</v>
      </c>
      <c r="G5332" t="s">
        <v>2746</v>
      </c>
      <c r="H5332" t="b">
        <v>0</v>
      </c>
      <c r="I5332" t="b">
        <v>0</v>
      </c>
      <c r="J5332" t="b">
        <v>0</v>
      </c>
      <c r="K5332" t="b">
        <v>0</v>
      </c>
    </row>
    <row r="5333" spans="1:11" x14ac:dyDescent="0.3">
      <c r="A5333" t="s">
        <v>11279</v>
      </c>
      <c r="B5333" t="s">
        <v>11280</v>
      </c>
      <c r="C5333">
        <v>10</v>
      </c>
      <c r="D5333" s="18">
        <v>41838</v>
      </c>
      <c r="E5333" t="s">
        <v>3909</v>
      </c>
      <c r="F5333" t="s">
        <v>3937</v>
      </c>
      <c r="G5333" t="s">
        <v>2600</v>
      </c>
      <c r="H5333" t="b">
        <v>0</v>
      </c>
      <c r="I5333" t="b">
        <v>0</v>
      </c>
      <c r="J5333" t="b">
        <v>0</v>
      </c>
      <c r="K5333" t="b">
        <v>0</v>
      </c>
    </row>
    <row r="5334" spans="1:11" x14ac:dyDescent="0.3">
      <c r="A5334" t="s">
        <v>11281</v>
      </c>
      <c r="B5334" t="s">
        <v>11282</v>
      </c>
      <c r="C5334">
        <v>8.4149999999999991</v>
      </c>
      <c r="D5334" s="18">
        <v>41900</v>
      </c>
      <c r="E5334" t="s">
        <v>3893</v>
      </c>
      <c r="F5334" t="s">
        <v>3941</v>
      </c>
      <c r="G5334" t="s">
        <v>3332</v>
      </c>
      <c r="H5334" t="b">
        <v>0</v>
      </c>
      <c r="I5334" t="b">
        <v>0</v>
      </c>
      <c r="J5334" t="b">
        <v>0</v>
      </c>
      <c r="K5334" t="b">
        <v>0</v>
      </c>
    </row>
    <row r="5335" spans="1:11" x14ac:dyDescent="0.3">
      <c r="A5335" t="s">
        <v>12699</v>
      </c>
      <c r="B5335" t="s">
        <v>12606</v>
      </c>
      <c r="C5335">
        <v>4.42</v>
      </c>
      <c r="D5335" s="18">
        <v>42014</v>
      </c>
      <c r="E5335" t="s">
        <v>3893</v>
      </c>
      <c r="F5335" t="s">
        <v>3894</v>
      </c>
      <c r="G5335" t="s">
        <v>3581</v>
      </c>
      <c r="H5335" t="b">
        <v>1</v>
      </c>
      <c r="I5335" t="b">
        <v>0</v>
      </c>
      <c r="J5335" t="b">
        <v>0</v>
      </c>
      <c r="K5335" t="b">
        <v>0</v>
      </c>
    </row>
    <row r="5336" spans="1:11" x14ac:dyDescent="0.3">
      <c r="A5336" t="s">
        <v>1256</v>
      </c>
      <c r="B5336" t="s">
        <v>1255</v>
      </c>
      <c r="C5336">
        <v>7.14</v>
      </c>
      <c r="D5336" s="18">
        <v>41954</v>
      </c>
      <c r="E5336" t="s">
        <v>3893</v>
      </c>
      <c r="F5336" t="s">
        <v>3916</v>
      </c>
      <c r="G5336" t="s">
        <v>3288</v>
      </c>
      <c r="H5336" t="b">
        <v>0</v>
      </c>
      <c r="I5336" t="b">
        <v>0</v>
      </c>
      <c r="J5336" t="b">
        <v>0</v>
      </c>
      <c r="K5336" t="b">
        <v>0</v>
      </c>
    </row>
    <row r="5337" spans="1:11" x14ac:dyDescent="0.3">
      <c r="A5337" t="s">
        <v>11283</v>
      </c>
      <c r="B5337" t="s">
        <v>11284</v>
      </c>
      <c r="C5337">
        <v>4.8449999999999998</v>
      </c>
      <c r="D5337" s="18">
        <v>41887</v>
      </c>
      <c r="E5337" t="s">
        <v>3909</v>
      </c>
      <c r="F5337" t="s">
        <v>3937</v>
      </c>
      <c r="G5337" t="s">
        <v>3100</v>
      </c>
      <c r="H5337" t="b">
        <v>0</v>
      </c>
      <c r="I5337" t="b">
        <v>0</v>
      </c>
      <c r="J5337" t="b">
        <v>0</v>
      </c>
      <c r="K5337" t="b">
        <v>0</v>
      </c>
    </row>
    <row r="5338" spans="1:11" x14ac:dyDescent="0.3">
      <c r="A5338" t="s">
        <v>11285</v>
      </c>
      <c r="B5338" t="s">
        <v>199</v>
      </c>
      <c r="C5338">
        <v>15</v>
      </c>
      <c r="D5338" s="18">
        <v>41929</v>
      </c>
      <c r="E5338" t="s">
        <v>2230</v>
      </c>
      <c r="F5338" t="s">
        <v>3984</v>
      </c>
      <c r="G5338" t="s">
        <v>2608</v>
      </c>
      <c r="H5338" t="b">
        <v>0</v>
      </c>
      <c r="I5338" t="b">
        <v>0</v>
      </c>
      <c r="J5338" t="b">
        <v>0</v>
      </c>
      <c r="K5338" t="b">
        <v>0</v>
      </c>
    </row>
    <row r="5339" spans="1:11" x14ac:dyDescent="0.3">
      <c r="A5339" t="s">
        <v>11286</v>
      </c>
      <c r="B5339" t="s">
        <v>869</v>
      </c>
      <c r="C5339">
        <v>5.8650000000000002</v>
      </c>
      <c r="D5339" s="18">
        <v>41918</v>
      </c>
      <c r="E5339" t="s">
        <v>3922</v>
      </c>
      <c r="F5339" t="s">
        <v>3985</v>
      </c>
      <c r="G5339" t="s">
        <v>2317</v>
      </c>
      <c r="H5339" t="b">
        <v>0</v>
      </c>
      <c r="I5339" t="b">
        <v>0</v>
      </c>
      <c r="J5339" t="b">
        <v>0</v>
      </c>
      <c r="K5339" t="b">
        <v>0</v>
      </c>
    </row>
    <row r="5340" spans="1:11" x14ac:dyDescent="0.3">
      <c r="A5340" t="s">
        <v>11287</v>
      </c>
      <c r="B5340" t="s">
        <v>11288</v>
      </c>
      <c r="C5340">
        <v>6.12</v>
      </c>
      <c r="D5340" s="18">
        <v>41780</v>
      </c>
      <c r="E5340" t="s">
        <v>3909</v>
      </c>
      <c r="F5340" t="s">
        <v>3937</v>
      </c>
      <c r="G5340" t="s">
        <v>2468</v>
      </c>
      <c r="H5340" t="b">
        <v>0</v>
      </c>
      <c r="I5340" t="b">
        <v>0</v>
      </c>
      <c r="J5340" t="b">
        <v>0</v>
      </c>
      <c r="K5340" t="b">
        <v>0</v>
      </c>
    </row>
    <row r="5341" spans="1:11" x14ac:dyDescent="0.3">
      <c r="A5341" t="s">
        <v>13792</v>
      </c>
      <c r="B5341" t="s">
        <v>10112</v>
      </c>
      <c r="C5341">
        <v>4.59</v>
      </c>
      <c r="D5341" s="18">
        <v>41780</v>
      </c>
      <c r="E5341" t="s">
        <v>3922</v>
      </c>
      <c r="F5341" t="s">
        <v>3951</v>
      </c>
      <c r="G5341" t="s">
        <v>2398</v>
      </c>
      <c r="H5341" t="b">
        <v>0</v>
      </c>
      <c r="I5341" t="b">
        <v>0</v>
      </c>
      <c r="J5341" t="b">
        <v>0</v>
      </c>
      <c r="K5341" t="b">
        <v>0</v>
      </c>
    </row>
    <row r="5342" spans="1:11" x14ac:dyDescent="0.3">
      <c r="A5342" t="s">
        <v>11802</v>
      </c>
      <c r="B5342" t="s">
        <v>11803</v>
      </c>
      <c r="C5342">
        <v>6</v>
      </c>
      <c r="D5342" s="18">
        <v>41981</v>
      </c>
      <c r="E5342" t="s">
        <v>2230</v>
      </c>
      <c r="F5342" t="s">
        <v>3984</v>
      </c>
      <c r="G5342" t="s">
        <v>11455</v>
      </c>
      <c r="H5342" t="b">
        <v>0</v>
      </c>
      <c r="I5342" t="b">
        <v>0</v>
      </c>
      <c r="J5342" t="b">
        <v>0</v>
      </c>
      <c r="K5342" t="b">
        <v>0</v>
      </c>
    </row>
    <row r="5343" spans="1:11" x14ac:dyDescent="0.3">
      <c r="A5343" t="s">
        <v>11289</v>
      </c>
      <c r="B5343" t="s">
        <v>11290</v>
      </c>
      <c r="C5343">
        <v>6.25</v>
      </c>
      <c r="D5343" s="18">
        <v>41730</v>
      </c>
      <c r="E5343" t="s">
        <v>3968</v>
      </c>
      <c r="F5343" t="s">
        <v>3968</v>
      </c>
      <c r="G5343" t="s">
        <v>2382</v>
      </c>
      <c r="H5343" t="b">
        <v>0</v>
      </c>
      <c r="I5343" t="b">
        <v>0</v>
      </c>
      <c r="J5343" t="b">
        <v>1</v>
      </c>
      <c r="K5343" t="b">
        <v>0</v>
      </c>
    </row>
    <row r="5344" spans="1:11" x14ac:dyDescent="0.3">
      <c r="A5344" t="s">
        <v>1897</v>
      </c>
      <c r="B5344" t="s">
        <v>1896</v>
      </c>
      <c r="C5344">
        <v>7</v>
      </c>
      <c r="D5344" s="18">
        <v>41851</v>
      </c>
      <c r="E5344" t="s">
        <v>3909</v>
      </c>
      <c r="F5344" t="s">
        <v>3937</v>
      </c>
      <c r="G5344" t="s">
        <v>2549</v>
      </c>
      <c r="H5344" t="b">
        <v>0</v>
      </c>
      <c r="I5344" t="b">
        <v>0</v>
      </c>
      <c r="J5344" t="b">
        <v>0</v>
      </c>
      <c r="K5344" t="b">
        <v>0</v>
      </c>
    </row>
    <row r="5345" spans="1:11" x14ac:dyDescent="0.3">
      <c r="A5345" t="s">
        <v>12723</v>
      </c>
      <c r="B5345" t="s">
        <v>12630</v>
      </c>
      <c r="C5345">
        <v>2.5</v>
      </c>
      <c r="D5345" s="18">
        <v>42013</v>
      </c>
      <c r="E5345" t="s">
        <v>3922</v>
      </c>
      <c r="F5345" t="s">
        <v>3985</v>
      </c>
      <c r="G5345" t="s">
        <v>3214</v>
      </c>
      <c r="H5345" t="b">
        <v>0</v>
      </c>
      <c r="I5345" t="b">
        <v>1</v>
      </c>
      <c r="J5345" t="b">
        <v>0</v>
      </c>
      <c r="K5345" t="b">
        <v>0</v>
      </c>
    </row>
    <row r="5346" spans="1:11" x14ac:dyDescent="0.3">
      <c r="A5346" t="s">
        <v>11291</v>
      </c>
      <c r="B5346" t="s">
        <v>193</v>
      </c>
      <c r="C5346">
        <v>8.25</v>
      </c>
      <c r="D5346" s="18">
        <v>41927</v>
      </c>
      <c r="E5346" t="s">
        <v>3900</v>
      </c>
      <c r="F5346" t="s">
        <v>3901</v>
      </c>
      <c r="G5346" t="s">
        <v>2924</v>
      </c>
      <c r="H5346" t="b">
        <v>0</v>
      </c>
      <c r="I5346" t="b">
        <v>0</v>
      </c>
      <c r="J5346" t="b">
        <v>1</v>
      </c>
      <c r="K5346" t="b">
        <v>0</v>
      </c>
    </row>
    <row r="5347" spans="1:11" x14ac:dyDescent="0.3">
      <c r="A5347" t="s">
        <v>11292</v>
      </c>
      <c r="B5347" t="s">
        <v>11293</v>
      </c>
      <c r="C5347">
        <v>3.75</v>
      </c>
      <c r="D5347" s="18">
        <v>41943</v>
      </c>
      <c r="E5347" t="s">
        <v>3909</v>
      </c>
      <c r="F5347" t="s">
        <v>3937</v>
      </c>
      <c r="G5347" t="s">
        <v>3554</v>
      </c>
      <c r="H5347" t="b">
        <v>0</v>
      </c>
      <c r="I5347" t="b">
        <v>0</v>
      </c>
      <c r="J5347" t="b">
        <v>0</v>
      </c>
      <c r="K5347" t="b">
        <v>0</v>
      </c>
    </row>
    <row r="5348" spans="1:11" x14ac:dyDescent="0.3">
      <c r="A5348" t="s">
        <v>1211</v>
      </c>
      <c r="B5348" t="s">
        <v>1210</v>
      </c>
      <c r="C5348">
        <v>5.3550000000000004</v>
      </c>
      <c r="D5348" s="18">
        <v>41891</v>
      </c>
      <c r="E5348" t="s">
        <v>3968</v>
      </c>
      <c r="F5348" t="s">
        <v>3968</v>
      </c>
      <c r="G5348" t="s">
        <v>3058</v>
      </c>
      <c r="H5348" t="b">
        <v>0</v>
      </c>
      <c r="I5348" t="b">
        <v>0</v>
      </c>
      <c r="J5348" t="b">
        <v>1</v>
      </c>
      <c r="K5348" t="b">
        <v>0</v>
      </c>
    </row>
    <row r="5349" spans="1:11" x14ac:dyDescent="0.3">
      <c r="A5349" t="s">
        <v>11295</v>
      </c>
      <c r="B5349" t="s">
        <v>2091</v>
      </c>
      <c r="C5349">
        <v>6.25</v>
      </c>
      <c r="D5349" s="18">
        <v>41885</v>
      </c>
      <c r="E5349" t="s">
        <v>3893</v>
      </c>
      <c r="F5349" t="s">
        <v>3894</v>
      </c>
      <c r="G5349" t="s">
        <v>3002</v>
      </c>
      <c r="H5349" t="b">
        <v>0</v>
      </c>
      <c r="I5349" t="b">
        <v>0</v>
      </c>
      <c r="J5349" t="b">
        <v>0</v>
      </c>
      <c r="K5349" t="b">
        <v>0</v>
      </c>
    </row>
    <row r="5350" spans="1:11" x14ac:dyDescent="0.3">
      <c r="A5350" t="s">
        <v>1584</v>
      </c>
      <c r="B5350" t="s">
        <v>1583</v>
      </c>
      <c r="C5350">
        <v>5.75</v>
      </c>
      <c r="D5350" s="18">
        <v>41821</v>
      </c>
      <c r="E5350" t="s">
        <v>3893</v>
      </c>
      <c r="F5350" t="s">
        <v>3894</v>
      </c>
      <c r="G5350" t="s">
        <v>2275</v>
      </c>
      <c r="H5350" t="b">
        <v>0</v>
      </c>
      <c r="I5350" t="b">
        <v>0</v>
      </c>
      <c r="J5350" t="b">
        <v>0</v>
      </c>
      <c r="K5350" t="b">
        <v>0</v>
      </c>
    </row>
    <row r="5351" spans="1:11" x14ac:dyDescent="0.3">
      <c r="A5351" t="s">
        <v>1405</v>
      </c>
      <c r="B5351" t="s">
        <v>1404</v>
      </c>
      <c r="C5351">
        <v>6</v>
      </c>
      <c r="D5351" s="18">
        <v>41814</v>
      </c>
      <c r="E5351" t="s">
        <v>3922</v>
      </c>
      <c r="F5351" t="s">
        <v>3923</v>
      </c>
      <c r="G5351" t="s">
        <v>2654</v>
      </c>
      <c r="H5351" t="b">
        <v>0</v>
      </c>
      <c r="I5351" t="b">
        <v>0</v>
      </c>
      <c r="J5351" t="b">
        <v>0</v>
      </c>
      <c r="K5351" t="b">
        <v>0</v>
      </c>
    </row>
    <row r="5352" spans="1:11" x14ac:dyDescent="0.3">
      <c r="A5352" t="s">
        <v>13370</v>
      </c>
      <c r="B5352" t="s">
        <v>13371</v>
      </c>
      <c r="C5352">
        <v>5.8650000000000002</v>
      </c>
      <c r="D5352" s="18">
        <v>42020</v>
      </c>
      <c r="E5352" t="s">
        <v>3893</v>
      </c>
      <c r="F5352" t="s">
        <v>3989</v>
      </c>
      <c r="G5352" t="s">
        <v>11503</v>
      </c>
      <c r="H5352" t="b">
        <v>0</v>
      </c>
      <c r="I5352" t="b">
        <v>0</v>
      </c>
      <c r="J5352" t="b">
        <v>0</v>
      </c>
      <c r="K5352" t="b">
        <v>0</v>
      </c>
    </row>
    <row r="5353" spans="1:11" x14ac:dyDescent="0.3">
      <c r="A5353" t="s">
        <v>663</v>
      </c>
      <c r="B5353" t="s">
        <v>662</v>
      </c>
      <c r="C5353">
        <v>10.71</v>
      </c>
      <c r="D5353" s="18">
        <v>41965</v>
      </c>
      <c r="E5353" t="s">
        <v>3893</v>
      </c>
      <c r="F5353" t="s">
        <v>3894</v>
      </c>
      <c r="G5353" t="s">
        <v>2824</v>
      </c>
      <c r="H5353" t="b">
        <v>0</v>
      </c>
      <c r="I5353" t="b">
        <v>0</v>
      </c>
      <c r="J5353" t="b">
        <v>0</v>
      </c>
      <c r="K5353" t="b">
        <v>0</v>
      </c>
    </row>
    <row r="5354" spans="1:11" x14ac:dyDescent="0.3">
      <c r="A5354" t="s">
        <v>11296</v>
      </c>
      <c r="B5354" t="s">
        <v>11297</v>
      </c>
      <c r="C5354">
        <v>4</v>
      </c>
      <c r="D5354" s="18">
        <v>41832</v>
      </c>
      <c r="E5354" t="s">
        <v>3968</v>
      </c>
      <c r="F5354" t="s">
        <v>3968</v>
      </c>
      <c r="G5354" t="s">
        <v>2703</v>
      </c>
      <c r="H5354" t="b">
        <v>0</v>
      </c>
      <c r="I5354" t="b">
        <v>0</v>
      </c>
      <c r="J5354" t="b">
        <v>1</v>
      </c>
      <c r="K5354" t="b">
        <v>0</v>
      </c>
    </row>
    <row r="5355" spans="1:11" x14ac:dyDescent="0.3">
      <c r="A5355" t="s">
        <v>12700</v>
      </c>
      <c r="B5355" t="s">
        <v>12607</v>
      </c>
      <c r="C5355">
        <v>8.58</v>
      </c>
      <c r="D5355" s="18">
        <v>42014</v>
      </c>
      <c r="E5355" t="s">
        <v>3893</v>
      </c>
      <c r="F5355" t="s">
        <v>4117</v>
      </c>
      <c r="G5355" t="s">
        <v>2689</v>
      </c>
      <c r="H5355" t="b">
        <v>0</v>
      </c>
      <c r="I5355" t="b">
        <v>0</v>
      </c>
      <c r="J5355" t="b">
        <v>0</v>
      </c>
      <c r="K5355" t="b">
        <v>0</v>
      </c>
    </row>
    <row r="5356" spans="1:11" x14ac:dyDescent="0.3">
      <c r="A5356" t="s">
        <v>11298</v>
      </c>
      <c r="B5356" t="s">
        <v>11299</v>
      </c>
      <c r="C5356">
        <v>7.5</v>
      </c>
      <c r="D5356" s="18">
        <v>41864</v>
      </c>
      <c r="E5356" t="s">
        <v>3909</v>
      </c>
      <c r="F5356" t="s">
        <v>3929</v>
      </c>
      <c r="G5356" t="s">
        <v>2875</v>
      </c>
      <c r="H5356" t="b">
        <v>0</v>
      </c>
      <c r="I5356" t="b">
        <v>0</v>
      </c>
      <c r="J5356" t="b">
        <v>0</v>
      </c>
      <c r="K5356" t="b">
        <v>0</v>
      </c>
    </row>
    <row r="5357" spans="1:11" x14ac:dyDescent="0.3">
      <c r="A5357" t="s">
        <v>11300</v>
      </c>
      <c r="B5357" t="s">
        <v>35</v>
      </c>
      <c r="C5357">
        <v>6</v>
      </c>
      <c r="D5357" s="18">
        <v>41841</v>
      </c>
      <c r="E5357" t="s">
        <v>3968</v>
      </c>
      <c r="F5357" t="s">
        <v>3968</v>
      </c>
      <c r="G5357" t="s">
        <v>2805</v>
      </c>
      <c r="H5357" t="b">
        <v>0</v>
      </c>
      <c r="I5357" t="b">
        <v>0</v>
      </c>
      <c r="J5357" t="b">
        <v>1</v>
      </c>
      <c r="K5357" t="b">
        <v>0</v>
      </c>
    </row>
    <row r="5358" spans="1:11" x14ac:dyDescent="0.3">
      <c r="A5358" t="s">
        <v>11301</v>
      </c>
      <c r="B5358" t="s">
        <v>11302</v>
      </c>
      <c r="C5358">
        <v>7.65</v>
      </c>
      <c r="D5358" s="18">
        <v>41783</v>
      </c>
      <c r="E5358" t="s">
        <v>3900</v>
      </c>
      <c r="F5358" t="s">
        <v>3901</v>
      </c>
      <c r="G5358" t="s">
        <v>2672</v>
      </c>
      <c r="H5358" t="b">
        <v>0</v>
      </c>
      <c r="I5358" t="b">
        <v>0</v>
      </c>
      <c r="J5358" t="b">
        <v>1</v>
      </c>
      <c r="K5358" t="b">
        <v>0</v>
      </c>
    </row>
    <row r="5359" spans="1:11" x14ac:dyDescent="0.3">
      <c r="A5359" t="s">
        <v>11303</v>
      </c>
      <c r="B5359" t="s">
        <v>102</v>
      </c>
      <c r="C5359">
        <v>7.75</v>
      </c>
      <c r="D5359" s="18">
        <v>41892</v>
      </c>
      <c r="E5359" t="s">
        <v>3909</v>
      </c>
      <c r="F5359" t="s">
        <v>3937</v>
      </c>
      <c r="G5359" t="s">
        <v>2429</v>
      </c>
      <c r="H5359" t="b">
        <v>0</v>
      </c>
      <c r="I5359" t="b">
        <v>0</v>
      </c>
      <c r="J5359" t="b">
        <v>0</v>
      </c>
      <c r="K5359" t="b">
        <v>0</v>
      </c>
    </row>
    <row r="5360" spans="1:11" x14ac:dyDescent="0.3">
      <c r="A5360" t="s">
        <v>11304</v>
      </c>
      <c r="B5360" t="s">
        <v>11305</v>
      </c>
      <c r="C5360">
        <v>3.5</v>
      </c>
      <c r="D5360" s="18">
        <v>41696</v>
      </c>
      <c r="E5360" t="s">
        <v>3893</v>
      </c>
      <c r="F5360" t="s">
        <v>3894</v>
      </c>
      <c r="G5360" t="s">
        <v>2369</v>
      </c>
      <c r="H5360" t="b">
        <v>0</v>
      </c>
      <c r="I5360" t="b">
        <v>0</v>
      </c>
      <c r="J5360" t="b">
        <v>0</v>
      </c>
      <c r="K5360" t="b">
        <v>0</v>
      </c>
    </row>
    <row r="5361" spans="1:11" x14ac:dyDescent="0.3">
      <c r="A5361" t="s">
        <v>12426</v>
      </c>
      <c r="B5361" t="s">
        <v>12427</v>
      </c>
      <c r="C5361">
        <v>5.0999999999999996</v>
      </c>
      <c r="D5361" s="18">
        <v>42003</v>
      </c>
      <c r="E5361" t="s">
        <v>3893</v>
      </c>
      <c r="F5361" t="s">
        <v>3894</v>
      </c>
      <c r="G5361" t="s">
        <v>3485</v>
      </c>
      <c r="H5361" t="b">
        <v>0</v>
      </c>
      <c r="I5361" t="b">
        <v>0</v>
      </c>
      <c r="J5361" t="b">
        <v>0</v>
      </c>
      <c r="K5361" t="b">
        <v>0</v>
      </c>
    </row>
    <row r="5362" spans="1:11" x14ac:dyDescent="0.3">
      <c r="A5362" t="s">
        <v>11306</v>
      </c>
      <c r="B5362" t="s">
        <v>757</v>
      </c>
      <c r="C5362">
        <v>5.8650000000000002</v>
      </c>
      <c r="D5362" s="18">
        <v>41787</v>
      </c>
      <c r="E5362" t="s">
        <v>3893</v>
      </c>
      <c r="F5362" t="s">
        <v>3894</v>
      </c>
      <c r="G5362" t="s">
        <v>2249</v>
      </c>
      <c r="H5362" t="b">
        <v>0</v>
      </c>
      <c r="I5362" t="b">
        <v>0</v>
      </c>
      <c r="J5362" t="b">
        <v>0</v>
      </c>
      <c r="K5362" t="b">
        <v>0</v>
      </c>
    </row>
    <row r="5363" spans="1:11" x14ac:dyDescent="0.3">
      <c r="A5363" t="s">
        <v>11307</v>
      </c>
      <c r="B5363" t="s">
        <v>11308</v>
      </c>
      <c r="C5363">
        <v>5.0999999999999996</v>
      </c>
      <c r="D5363" s="18">
        <v>41752</v>
      </c>
      <c r="E5363" t="s">
        <v>3900</v>
      </c>
      <c r="F5363" t="s">
        <v>3901</v>
      </c>
      <c r="G5363" t="s">
        <v>2417</v>
      </c>
      <c r="H5363" t="b">
        <v>0</v>
      </c>
      <c r="I5363" t="b">
        <v>0</v>
      </c>
      <c r="J5363" t="b">
        <v>1</v>
      </c>
      <c r="K5363" t="b">
        <v>0</v>
      </c>
    </row>
    <row r="5364" spans="1:11" x14ac:dyDescent="0.3">
      <c r="A5364" t="s">
        <v>11309</v>
      </c>
      <c r="B5364" t="s">
        <v>11310</v>
      </c>
      <c r="C5364">
        <v>8.9250000000000007</v>
      </c>
      <c r="D5364" s="18">
        <v>41818</v>
      </c>
      <c r="E5364" t="s">
        <v>3909</v>
      </c>
      <c r="F5364" t="s">
        <v>3937</v>
      </c>
      <c r="G5364" t="s">
        <v>2406</v>
      </c>
      <c r="H5364" t="b">
        <v>0</v>
      </c>
      <c r="I5364" t="b">
        <v>0</v>
      </c>
      <c r="J5364" t="b">
        <v>0</v>
      </c>
      <c r="K5364" t="b">
        <v>0</v>
      </c>
    </row>
    <row r="5365" spans="1:11" x14ac:dyDescent="0.3">
      <c r="A5365" t="s">
        <v>11311</v>
      </c>
      <c r="B5365" t="s">
        <v>685</v>
      </c>
      <c r="C5365">
        <v>3.06</v>
      </c>
      <c r="D5365" s="18">
        <v>41949</v>
      </c>
      <c r="E5365" t="s">
        <v>3922</v>
      </c>
      <c r="F5365" t="s">
        <v>3951</v>
      </c>
      <c r="G5365" t="s">
        <v>3674</v>
      </c>
      <c r="H5365" t="b">
        <v>0</v>
      </c>
      <c r="I5365" t="b">
        <v>0</v>
      </c>
      <c r="J5365" t="b">
        <v>0</v>
      </c>
      <c r="K5365" t="b">
        <v>0</v>
      </c>
    </row>
    <row r="5366" spans="1:11" x14ac:dyDescent="0.3">
      <c r="A5366" t="s">
        <v>11312</v>
      </c>
      <c r="B5366" t="s">
        <v>11313</v>
      </c>
      <c r="C5366">
        <v>9.25</v>
      </c>
      <c r="D5366" s="18">
        <v>41811</v>
      </c>
      <c r="E5366" t="s">
        <v>3909</v>
      </c>
      <c r="F5366" t="s">
        <v>3937</v>
      </c>
      <c r="G5366" t="s">
        <v>2479</v>
      </c>
      <c r="H5366" t="b">
        <v>0</v>
      </c>
      <c r="I5366" t="b">
        <v>0</v>
      </c>
      <c r="J5366" t="b">
        <v>0</v>
      </c>
      <c r="K5366" t="b">
        <v>0</v>
      </c>
    </row>
    <row r="5367" spans="1:11" x14ac:dyDescent="0.3">
      <c r="A5367" t="s">
        <v>11314</v>
      </c>
      <c r="B5367" t="s">
        <v>11315</v>
      </c>
      <c r="C5367">
        <v>3.06</v>
      </c>
      <c r="D5367" s="18">
        <v>41754</v>
      </c>
      <c r="E5367" t="s">
        <v>3968</v>
      </c>
      <c r="F5367" t="s">
        <v>3968</v>
      </c>
      <c r="G5367" t="s">
        <v>2265</v>
      </c>
      <c r="H5367" t="b">
        <v>0</v>
      </c>
      <c r="I5367" t="b">
        <v>0</v>
      </c>
      <c r="J5367" t="b">
        <v>1</v>
      </c>
      <c r="K5367" t="b">
        <v>0</v>
      </c>
    </row>
    <row r="5368" spans="1:11" x14ac:dyDescent="0.3">
      <c r="A5368" t="s">
        <v>11316</v>
      </c>
      <c r="B5368" t="s">
        <v>11317</v>
      </c>
      <c r="C5368">
        <v>9.9450000000000003</v>
      </c>
      <c r="D5368" s="18">
        <v>41774</v>
      </c>
      <c r="E5368" t="s">
        <v>3968</v>
      </c>
      <c r="F5368" t="s">
        <v>3968</v>
      </c>
      <c r="G5368" t="s">
        <v>2253</v>
      </c>
      <c r="H5368" t="b">
        <v>0</v>
      </c>
      <c r="I5368" t="b">
        <v>0</v>
      </c>
      <c r="J5368" t="b">
        <v>1</v>
      </c>
      <c r="K5368" t="b">
        <v>0</v>
      </c>
    </row>
    <row r="5369" spans="1:11" x14ac:dyDescent="0.3">
      <c r="A5369" t="s">
        <v>11318</v>
      </c>
      <c r="B5369" t="s">
        <v>11319</v>
      </c>
      <c r="C5369">
        <v>2.75</v>
      </c>
      <c r="D5369" s="18">
        <v>41814</v>
      </c>
      <c r="E5369" t="s">
        <v>3909</v>
      </c>
      <c r="F5369" t="s">
        <v>3929</v>
      </c>
      <c r="G5369" t="s">
        <v>2251</v>
      </c>
      <c r="H5369" t="b">
        <v>0</v>
      </c>
      <c r="I5369" t="b">
        <v>0</v>
      </c>
      <c r="J5369" t="b">
        <v>0</v>
      </c>
      <c r="K5369" t="b">
        <v>0</v>
      </c>
    </row>
    <row r="5370" spans="1:11" x14ac:dyDescent="0.3">
      <c r="A5370" t="s">
        <v>11320</v>
      </c>
      <c r="B5370" t="s">
        <v>11321</v>
      </c>
      <c r="C5370">
        <v>6</v>
      </c>
      <c r="D5370" s="18">
        <v>41722</v>
      </c>
      <c r="E5370" t="s">
        <v>3909</v>
      </c>
      <c r="F5370" t="s">
        <v>3937</v>
      </c>
      <c r="G5370" t="s">
        <v>2672</v>
      </c>
      <c r="H5370" t="b">
        <v>0</v>
      </c>
      <c r="I5370" t="b">
        <v>0</v>
      </c>
      <c r="J5370" t="b">
        <v>0</v>
      </c>
      <c r="K5370" t="b">
        <v>0</v>
      </c>
    </row>
    <row r="5371" spans="1:11" x14ac:dyDescent="0.3">
      <c r="A5371" t="s">
        <v>11322</v>
      </c>
      <c r="B5371" t="s">
        <v>11323</v>
      </c>
      <c r="C5371">
        <v>8.25</v>
      </c>
      <c r="D5371" s="18">
        <v>41788</v>
      </c>
      <c r="E5371" t="s">
        <v>3909</v>
      </c>
      <c r="F5371" t="s">
        <v>3937</v>
      </c>
      <c r="G5371" t="s">
        <v>2301</v>
      </c>
      <c r="H5371" t="b">
        <v>0</v>
      </c>
      <c r="I5371" t="b">
        <v>0</v>
      </c>
      <c r="J5371" t="b">
        <v>0</v>
      </c>
      <c r="K5371" t="b">
        <v>0</v>
      </c>
    </row>
    <row r="5372" spans="1:11" x14ac:dyDescent="0.3">
      <c r="A5372" t="s">
        <v>11324</v>
      </c>
      <c r="B5372" t="s">
        <v>1088</v>
      </c>
      <c r="C5372">
        <v>5</v>
      </c>
      <c r="D5372" s="18">
        <v>41969</v>
      </c>
      <c r="E5372" t="s">
        <v>3893</v>
      </c>
      <c r="F5372" t="s">
        <v>4117</v>
      </c>
      <c r="G5372" t="s">
        <v>3566</v>
      </c>
      <c r="H5372" t="b">
        <v>0</v>
      </c>
      <c r="I5372" t="b">
        <v>0</v>
      </c>
      <c r="J5372" t="b">
        <v>0</v>
      </c>
      <c r="K5372" t="b">
        <v>0</v>
      </c>
    </row>
    <row r="5373" spans="1:11" x14ac:dyDescent="0.3">
      <c r="A5373" t="s">
        <v>11325</v>
      </c>
      <c r="B5373" t="s">
        <v>11326</v>
      </c>
      <c r="C5373">
        <v>4.75</v>
      </c>
      <c r="D5373" s="18">
        <v>41846</v>
      </c>
      <c r="E5373" t="s">
        <v>3909</v>
      </c>
      <c r="F5373" t="s">
        <v>3937</v>
      </c>
      <c r="G5373" t="s">
        <v>2587</v>
      </c>
      <c r="H5373" t="b">
        <v>0</v>
      </c>
      <c r="I5373" t="b">
        <v>0</v>
      </c>
      <c r="J5373" t="b">
        <v>0</v>
      </c>
      <c r="K5373" t="b">
        <v>0</v>
      </c>
    </row>
    <row r="5374" spans="1:11" x14ac:dyDescent="0.3">
      <c r="A5374" t="s">
        <v>11327</v>
      </c>
      <c r="B5374" t="s">
        <v>11328</v>
      </c>
      <c r="C5374">
        <v>10</v>
      </c>
      <c r="D5374" s="18">
        <v>41790</v>
      </c>
      <c r="E5374" t="s">
        <v>3909</v>
      </c>
      <c r="F5374" t="s">
        <v>3937</v>
      </c>
      <c r="G5374" t="s">
        <v>2329</v>
      </c>
      <c r="H5374" t="b">
        <v>0</v>
      </c>
      <c r="I5374" t="b">
        <v>0</v>
      </c>
      <c r="J5374" t="b">
        <v>0</v>
      </c>
      <c r="K5374" t="b">
        <v>0</v>
      </c>
    </row>
    <row r="5375" spans="1:11" x14ac:dyDescent="0.3">
      <c r="A5375" t="s">
        <v>11329</v>
      </c>
      <c r="B5375" t="s">
        <v>11330</v>
      </c>
      <c r="C5375">
        <v>7</v>
      </c>
      <c r="D5375" s="18">
        <v>41769</v>
      </c>
      <c r="E5375" t="s">
        <v>3909</v>
      </c>
      <c r="F5375" t="s">
        <v>3937</v>
      </c>
      <c r="G5375" t="s">
        <v>2468</v>
      </c>
      <c r="H5375" t="b">
        <v>0</v>
      </c>
      <c r="I5375" t="b">
        <v>0</v>
      </c>
      <c r="J5375" t="b">
        <v>0</v>
      </c>
      <c r="K5375" t="b">
        <v>0</v>
      </c>
    </row>
    <row r="5376" spans="1:11" x14ac:dyDescent="0.3">
      <c r="A5376" t="s">
        <v>11331</v>
      </c>
      <c r="B5376" t="s">
        <v>11332</v>
      </c>
      <c r="C5376">
        <v>3.8250000000000002</v>
      </c>
      <c r="D5376" s="18">
        <v>41773</v>
      </c>
      <c r="E5376" t="s">
        <v>3900</v>
      </c>
      <c r="F5376" t="s">
        <v>3901</v>
      </c>
      <c r="G5376" t="s">
        <v>2370</v>
      </c>
      <c r="H5376" t="b">
        <v>0</v>
      </c>
      <c r="I5376" t="b">
        <v>0</v>
      </c>
      <c r="J5376" t="b">
        <v>1</v>
      </c>
      <c r="K5376" t="b">
        <v>0</v>
      </c>
    </row>
    <row r="5377" spans="1:11" x14ac:dyDescent="0.3">
      <c r="A5377" t="s">
        <v>12701</v>
      </c>
      <c r="B5377" t="s">
        <v>12608</v>
      </c>
      <c r="C5377">
        <v>10.4</v>
      </c>
      <c r="D5377" s="18">
        <v>42014</v>
      </c>
      <c r="E5377" t="s">
        <v>3893</v>
      </c>
      <c r="F5377" t="s">
        <v>3941</v>
      </c>
      <c r="G5377" t="s">
        <v>3634</v>
      </c>
      <c r="H5377" t="b">
        <v>1</v>
      </c>
      <c r="I5377" t="b">
        <v>0</v>
      </c>
      <c r="J5377" t="b">
        <v>0</v>
      </c>
      <c r="K5377" t="b">
        <v>0</v>
      </c>
    </row>
    <row r="5378" spans="1:11" x14ac:dyDescent="0.3">
      <c r="A5378" t="s">
        <v>11333</v>
      </c>
      <c r="B5378" t="s">
        <v>11334</v>
      </c>
      <c r="C5378">
        <v>2.75</v>
      </c>
      <c r="D5378" s="18">
        <v>41887</v>
      </c>
      <c r="E5378" t="s">
        <v>3909</v>
      </c>
      <c r="F5378" t="s">
        <v>3937</v>
      </c>
      <c r="G5378" t="s">
        <v>2672</v>
      </c>
      <c r="H5378" t="b">
        <v>0</v>
      </c>
      <c r="I5378" t="b">
        <v>0</v>
      </c>
      <c r="J5378" t="b">
        <v>0</v>
      </c>
      <c r="K5378" t="b">
        <v>0</v>
      </c>
    </row>
    <row r="5379" spans="1:11" x14ac:dyDescent="0.3">
      <c r="A5379" t="s">
        <v>11335</v>
      </c>
      <c r="B5379" t="s">
        <v>11336</v>
      </c>
      <c r="C5379">
        <v>5.61</v>
      </c>
      <c r="D5379" s="18">
        <v>41745</v>
      </c>
      <c r="E5379" t="s">
        <v>3909</v>
      </c>
      <c r="F5379" t="s">
        <v>3937</v>
      </c>
      <c r="G5379" t="s">
        <v>2382</v>
      </c>
      <c r="H5379" t="b">
        <v>0</v>
      </c>
      <c r="I5379" t="b">
        <v>0</v>
      </c>
      <c r="J5379" t="b">
        <v>0</v>
      </c>
      <c r="K5379" t="b">
        <v>0</v>
      </c>
    </row>
    <row r="5380" spans="1:11" x14ac:dyDescent="0.3">
      <c r="A5380" t="s">
        <v>11337</v>
      </c>
      <c r="B5380" t="s">
        <v>11338</v>
      </c>
      <c r="C5380">
        <v>10</v>
      </c>
      <c r="D5380" s="18">
        <v>41774</v>
      </c>
      <c r="E5380" t="s">
        <v>3909</v>
      </c>
      <c r="F5380" t="s">
        <v>3937</v>
      </c>
      <c r="G5380" t="s">
        <v>2317</v>
      </c>
      <c r="H5380" t="b">
        <v>0</v>
      </c>
      <c r="I5380" t="b">
        <v>0</v>
      </c>
      <c r="J5380" t="b">
        <v>0</v>
      </c>
      <c r="K5380" t="b">
        <v>0</v>
      </c>
    </row>
    <row r="5381" spans="1:11" x14ac:dyDescent="0.3">
      <c r="A5381" t="s">
        <v>11339</v>
      </c>
      <c r="B5381" t="s">
        <v>766</v>
      </c>
      <c r="C5381">
        <v>8.16</v>
      </c>
      <c r="D5381" s="18">
        <v>41815</v>
      </c>
      <c r="E5381" t="s">
        <v>3893</v>
      </c>
      <c r="F5381" t="s">
        <v>3894</v>
      </c>
      <c r="G5381" t="s">
        <v>2402</v>
      </c>
      <c r="H5381" t="b">
        <v>0</v>
      </c>
      <c r="I5381" t="b">
        <v>0</v>
      </c>
      <c r="J5381" t="b">
        <v>0</v>
      </c>
      <c r="K5381" t="b">
        <v>0</v>
      </c>
    </row>
    <row r="5382" spans="1:11" x14ac:dyDescent="0.3">
      <c r="A5382" t="s">
        <v>11340</v>
      </c>
      <c r="B5382" t="s">
        <v>11341</v>
      </c>
      <c r="C5382">
        <v>5.3550000000000004</v>
      </c>
      <c r="D5382" s="18">
        <v>41780</v>
      </c>
      <c r="E5382" t="s">
        <v>3922</v>
      </c>
      <c r="F5382" t="s">
        <v>3923</v>
      </c>
      <c r="G5382" t="s">
        <v>2409</v>
      </c>
      <c r="H5382" t="b">
        <v>0</v>
      </c>
      <c r="I5382" t="b">
        <v>0</v>
      </c>
      <c r="J5382" t="b">
        <v>0</v>
      </c>
      <c r="K5382" t="b">
        <v>0</v>
      </c>
    </row>
    <row r="5383" spans="1:11" x14ac:dyDescent="0.3">
      <c r="A5383" t="s">
        <v>11342</v>
      </c>
      <c r="B5383" t="s">
        <v>11343</v>
      </c>
      <c r="C5383">
        <v>5.61</v>
      </c>
      <c r="D5383" s="18">
        <v>41958</v>
      </c>
      <c r="E5383" t="s">
        <v>3893</v>
      </c>
      <c r="F5383" t="s">
        <v>3894</v>
      </c>
      <c r="G5383" t="s">
        <v>3300</v>
      </c>
      <c r="H5383" t="b">
        <v>0</v>
      </c>
      <c r="I5383" t="b">
        <v>0</v>
      </c>
      <c r="J5383" t="b">
        <v>0</v>
      </c>
      <c r="K5383" t="b">
        <v>0</v>
      </c>
    </row>
    <row r="5384" spans="1:11" x14ac:dyDescent="0.3">
      <c r="A5384" t="s">
        <v>13372</v>
      </c>
      <c r="B5384" t="s">
        <v>13373</v>
      </c>
      <c r="C5384">
        <v>2.5</v>
      </c>
      <c r="D5384" s="18">
        <v>42026</v>
      </c>
      <c r="E5384" t="s">
        <v>3893</v>
      </c>
      <c r="F5384" t="s">
        <v>4117</v>
      </c>
      <c r="G5384" t="s">
        <v>3352</v>
      </c>
      <c r="H5384" t="b">
        <v>0</v>
      </c>
      <c r="I5384" t="b">
        <v>0</v>
      </c>
      <c r="J5384" t="b">
        <v>0</v>
      </c>
      <c r="K5384" t="b">
        <v>0</v>
      </c>
    </row>
    <row r="5385" spans="1:11" x14ac:dyDescent="0.3">
      <c r="A5385" t="s">
        <v>1588</v>
      </c>
      <c r="B5385" t="s">
        <v>1587</v>
      </c>
      <c r="C5385">
        <v>4</v>
      </c>
      <c r="D5385" s="18">
        <v>41821</v>
      </c>
      <c r="E5385" t="s">
        <v>3909</v>
      </c>
      <c r="F5385" t="s">
        <v>3937</v>
      </c>
      <c r="G5385" t="s">
        <v>2640</v>
      </c>
      <c r="H5385" t="b">
        <v>0</v>
      </c>
      <c r="I5385" t="b">
        <v>0</v>
      </c>
      <c r="J5385" t="b">
        <v>0</v>
      </c>
      <c r="K5385" t="b">
        <v>0</v>
      </c>
    </row>
    <row r="5386" spans="1:11" x14ac:dyDescent="0.3">
      <c r="A5386" t="s">
        <v>12180</v>
      </c>
      <c r="B5386" t="s">
        <v>12114</v>
      </c>
      <c r="C5386">
        <v>10.199999999999999</v>
      </c>
      <c r="D5386" s="18">
        <v>41991</v>
      </c>
      <c r="E5386" t="s">
        <v>3893</v>
      </c>
      <c r="F5386" t="s">
        <v>3894</v>
      </c>
      <c r="G5386" t="s">
        <v>2992</v>
      </c>
      <c r="H5386" t="b">
        <v>0</v>
      </c>
      <c r="I5386" t="b">
        <v>0</v>
      </c>
      <c r="J5386" t="b">
        <v>0</v>
      </c>
      <c r="K5386" t="b">
        <v>0</v>
      </c>
    </row>
    <row r="5387" spans="1:11" x14ac:dyDescent="0.3">
      <c r="A5387" t="s">
        <v>11344</v>
      </c>
      <c r="B5387" t="s">
        <v>11345</v>
      </c>
      <c r="C5387">
        <v>7.25</v>
      </c>
      <c r="D5387" s="18">
        <v>41785</v>
      </c>
      <c r="E5387" t="s">
        <v>3909</v>
      </c>
      <c r="F5387" t="s">
        <v>3937</v>
      </c>
      <c r="G5387" t="s">
        <v>2672</v>
      </c>
      <c r="H5387" t="b">
        <v>0</v>
      </c>
      <c r="I5387" t="b">
        <v>0</v>
      </c>
      <c r="J5387" t="b">
        <v>0</v>
      </c>
      <c r="K5387" t="b">
        <v>0</v>
      </c>
    </row>
    <row r="5388" spans="1:11" x14ac:dyDescent="0.3">
      <c r="A5388" t="s">
        <v>493</v>
      </c>
      <c r="B5388" t="s">
        <v>492</v>
      </c>
      <c r="C5388">
        <v>10.455</v>
      </c>
      <c r="D5388" s="18">
        <v>41867</v>
      </c>
      <c r="E5388" t="s">
        <v>3968</v>
      </c>
      <c r="F5388" t="s">
        <v>3968</v>
      </c>
      <c r="G5388" t="s">
        <v>2277</v>
      </c>
      <c r="H5388" t="b">
        <v>0</v>
      </c>
      <c r="I5388" t="b">
        <v>0</v>
      </c>
      <c r="J5388" t="b">
        <v>1</v>
      </c>
      <c r="K5388" t="b">
        <v>0</v>
      </c>
    </row>
    <row r="5389" spans="1:11" x14ac:dyDescent="0.3">
      <c r="A5389" t="s">
        <v>11804</v>
      </c>
      <c r="B5389" t="s">
        <v>11805</v>
      </c>
      <c r="C5389">
        <v>9.4350000000000005</v>
      </c>
      <c r="D5389" s="18">
        <v>41989</v>
      </c>
      <c r="E5389" t="s">
        <v>3909</v>
      </c>
      <c r="F5389" t="s">
        <v>3937</v>
      </c>
      <c r="G5389" t="s">
        <v>3485</v>
      </c>
      <c r="H5389" t="b">
        <v>0</v>
      </c>
      <c r="I5389" t="b">
        <v>0</v>
      </c>
      <c r="J5389" t="b">
        <v>0</v>
      </c>
      <c r="K5389" t="b">
        <v>0</v>
      </c>
    </row>
    <row r="5390" spans="1:11" x14ac:dyDescent="0.3">
      <c r="A5390" t="s">
        <v>11346</v>
      </c>
      <c r="B5390" t="s">
        <v>11347</v>
      </c>
      <c r="C5390">
        <v>4.335</v>
      </c>
      <c r="D5390" s="18">
        <v>41760</v>
      </c>
      <c r="E5390" t="s">
        <v>3968</v>
      </c>
      <c r="F5390" t="s">
        <v>3968</v>
      </c>
      <c r="G5390" t="s">
        <v>2358</v>
      </c>
      <c r="H5390" t="b">
        <v>0</v>
      </c>
      <c r="I5390" t="b">
        <v>0</v>
      </c>
      <c r="J5390" t="b">
        <v>1</v>
      </c>
      <c r="K5390" t="b">
        <v>0</v>
      </c>
    </row>
    <row r="5391" spans="1:11" x14ac:dyDescent="0.3">
      <c r="A5391" t="s">
        <v>11348</v>
      </c>
      <c r="B5391" t="s">
        <v>11349</v>
      </c>
      <c r="C5391">
        <v>4</v>
      </c>
      <c r="D5391" s="18">
        <v>41786</v>
      </c>
      <c r="E5391" t="s">
        <v>3909</v>
      </c>
      <c r="F5391" t="s">
        <v>3937</v>
      </c>
      <c r="G5391" t="s">
        <v>2537</v>
      </c>
      <c r="H5391" t="b">
        <v>0</v>
      </c>
      <c r="I5391" t="b">
        <v>0</v>
      </c>
      <c r="J5391" t="b">
        <v>0</v>
      </c>
      <c r="K5391" t="b">
        <v>0</v>
      </c>
    </row>
    <row r="5392" spans="1:11" x14ac:dyDescent="0.3">
      <c r="A5392" t="s">
        <v>11350</v>
      </c>
      <c r="B5392" t="s">
        <v>11351</v>
      </c>
      <c r="C5392">
        <v>8.25</v>
      </c>
      <c r="D5392" s="18">
        <v>41741</v>
      </c>
      <c r="E5392" t="s">
        <v>3909</v>
      </c>
      <c r="F5392" t="s">
        <v>3937</v>
      </c>
      <c r="G5392" t="s">
        <v>2356</v>
      </c>
      <c r="H5392" t="b">
        <v>0</v>
      </c>
      <c r="I5392" t="b">
        <v>0</v>
      </c>
      <c r="J5392" t="b">
        <v>0</v>
      </c>
      <c r="K5392" t="b">
        <v>0</v>
      </c>
    </row>
    <row r="5393" spans="1:11" x14ac:dyDescent="0.3">
      <c r="A5393" t="s">
        <v>11352</v>
      </c>
      <c r="B5393" t="s">
        <v>11353</v>
      </c>
      <c r="C5393">
        <v>4.8449999999999998</v>
      </c>
      <c r="D5393" s="18">
        <v>41758</v>
      </c>
      <c r="E5393" t="s">
        <v>3968</v>
      </c>
      <c r="F5393" t="s">
        <v>3968</v>
      </c>
      <c r="G5393" t="s">
        <v>2247</v>
      </c>
      <c r="H5393" t="b">
        <v>0</v>
      </c>
      <c r="I5393" t="b">
        <v>0</v>
      </c>
      <c r="J5393" t="b">
        <v>1</v>
      </c>
      <c r="K5393" t="b">
        <v>0</v>
      </c>
    </row>
    <row r="5394" spans="1:11" x14ac:dyDescent="0.3">
      <c r="A5394" t="s">
        <v>11354</v>
      </c>
      <c r="B5394" t="s">
        <v>11355</v>
      </c>
      <c r="C5394">
        <v>4.59</v>
      </c>
      <c r="D5394" s="18">
        <v>41808</v>
      </c>
      <c r="E5394" t="s">
        <v>3900</v>
      </c>
      <c r="F5394" t="s">
        <v>3901</v>
      </c>
      <c r="G5394" t="s">
        <v>2372</v>
      </c>
      <c r="H5394" t="b">
        <v>0</v>
      </c>
      <c r="I5394" t="b">
        <v>0</v>
      </c>
      <c r="J5394" t="b">
        <v>1</v>
      </c>
      <c r="K5394" t="b">
        <v>0</v>
      </c>
    </row>
    <row r="5395" spans="1:11" x14ac:dyDescent="0.3">
      <c r="A5395" t="s">
        <v>2213</v>
      </c>
      <c r="B5395" t="s">
        <v>2212</v>
      </c>
      <c r="C5395">
        <v>8.25</v>
      </c>
      <c r="D5395" s="18">
        <v>41975</v>
      </c>
      <c r="E5395" t="s">
        <v>3893</v>
      </c>
      <c r="F5395" t="s">
        <v>4117</v>
      </c>
      <c r="G5395" t="s">
        <v>3568</v>
      </c>
      <c r="H5395" t="b">
        <v>0</v>
      </c>
      <c r="I5395" t="b">
        <v>0</v>
      </c>
      <c r="J5395" t="b">
        <v>0</v>
      </c>
      <c r="K5395" t="b">
        <v>0</v>
      </c>
    </row>
    <row r="5396" spans="1:11" x14ac:dyDescent="0.3">
      <c r="A5396" t="s">
        <v>11356</v>
      </c>
      <c r="B5396" t="s">
        <v>11357</v>
      </c>
      <c r="C5396">
        <v>8</v>
      </c>
      <c r="D5396" s="18">
        <v>41741</v>
      </c>
      <c r="E5396" t="s">
        <v>3893</v>
      </c>
      <c r="F5396" t="s">
        <v>4117</v>
      </c>
      <c r="G5396" t="s">
        <v>2672</v>
      </c>
      <c r="H5396" t="b">
        <v>0</v>
      </c>
      <c r="I5396" t="b">
        <v>0</v>
      </c>
      <c r="J5396" t="b">
        <v>0</v>
      </c>
      <c r="K5396" t="b">
        <v>0</v>
      </c>
    </row>
    <row r="5397" spans="1:11" x14ac:dyDescent="0.3">
      <c r="A5397" t="s">
        <v>11358</v>
      </c>
      <c r="B5397" t="s">
        <v>11359</v>
      </c>
      <c r="C5397">
        <v>12.25</v>
      </c>
      <c r="D5397" s="18">
        <v>41800</v>
      </c>
      <c r="E5397" t="s">
        <v>2230</v>
      </c>
      <c r="F5397" t="s">
        <v>3984</v>
      </c>
      <c r="G5397" t="s">
        <v>2453</v>
      </c>
      <c r="H5397" t="b">
        <v>0</v>
      </c>
      <c r="I5397" t="b">
        <v>0</v>
      </c>
      <c r="J5397" t="b">
        <v>0</v>
      </c>
      <c r="K5397" t="b">
        <v>0</v>
      </c>
    </row>
    <row r="5398" spans="1:11" x14ac:dyDescent="0.3">
      <c r="A5398" t="s">
        <v>649</v>
      </c>
      <c r="B5398" t="s">
        <v>648</v>
      </c>
      <c r="C5398">
        <v>3.8250000000000002</v>
      </c>
      <c r="D5398" s="18">
        <v>41940</v>
      </c>
      <c r="E5398" t="s">
        <v>3922</v>
      </c>
      <c r="F5398" t="s">
        <v>3985</v>
      </c>
      <c r="G5398" t="s">
        <v>2670</v>
      </c>
      <c r="H5398" t="b">
        <v>0</v>
      </c>
      <c r="I5398" t="b">
        <v>0</v>
      </c>
      <c r="J5398" t="b">
        <v>0</v>
      </c>
      <c r="K5398" t="b">
        <v>0</v>
      </c>
    </row>
    <row r="5399" spans="1:11" x14ac:dyDescent="0.3">
      <c r="A5399" t="s">
        <v>1083</v>
      </c>
      <c r="B5399" t="s">
        <v>1082</v>
      </c>
      <c r="C5399">
        <v>11.25</v>
      </c>
      <c r="D5399" s="18">
        <v>41972</v>
      </c>
      <c r="E5399" t="s">
        <v>3893</v>
      </c>
      <c r="F5399" t="s">
        <v>4117</v>
      </c>
      <c r="G5399" t="s">
        <v>3566</v>
      </c>
      <c r="H5399" t="b">
        <v>0</v>
      </c>
      <c r="I5399" t="b">
        <v>0</v>
      </c>
      <c r="J5399" t="b">
        <v>0</v>
      </c>
      <c r="K5399" t="b">
        <v>0</v>
      </c>
    </row>
    <row r="5400" spans="1:11" x14ac:dyDescent="0.3">
      <c r="A5400" t="s">
        <v>11360</v>
      </c>
      <c r="B5400" t="s">
        <v>190</v>
      </c>
      <c r="C5400">
        <v>6</v>
      </c>
      <c r="D5400" s="18">
        <v>41926</v>
      </c>
      <c r="E5400" t="s">
        <v>3968</v>
      </c>
      <c r="F5400" t="s">
        <v>3968</v>
      </c>
      <c r="G5400" t="s">
        <v>3031</v>
      </c>
      <c r="H5400" t="b">
        <v>0</v>
      </c>
      <c r="I5400" t="b">
        <v>0</v>
      </c>
      <c r="J5400" t="b">
        <v>1</v>
      </c>
      <c r="K5400" t="b">
        <v>0</v>
      </c>
    </row>
    <row r="5401" spans="1:11" x14ac:dyDescent="0.3">
      <c r="A5401" t="s">
        <v>11361</v>
      </c>
      <c r="B5401" t="s">
        <v>11362</v>
      </c>
      <c r="C5401">
        <v>5.4</v>
      </c>
      <c r="D5401" s="18">
        <v>41909</v>
      </c>
      <c r="E5401" t="s">
        <v>3893</v>
      </c>
      <c r="F5401" t="s">
        <v>3894</v>
      </c>
      <c r="G5401" t="s">
        <v>2933</v>
      </c>
      <c r="H5401" t="b">
        <v>0</v>
      </c>
      <c r="I5401" t="b">
        <v>0</v>
      </c>
      <c r="J5401" t="b">
        <v>0</v>
      </c>
      <c r="K5401" t="b">
        <v>0</v>
      </c>
    </row>
    <row r="5402" spans="1:11" x14ac:dyDescent="0.3">
      <c r="A5402" t="s">
        <v>11806</v>
      </c>
      <c r="B5402" t="s">
        <v>11807</v>
      </c>
      <c r="C5402">
        <v>6.63</v>
      </c>
      <c r="D5402" s="18">
        <v>41984</v>
      </c>
      <c r="E5402" t="s">
        <v>3922</v>
      </c>
      <c r="F5402" t="s">
        <v>3923</v>
      </c>
      <c r="G5402" t="s">
        <v>3523</v>
      </c>
      <c r="H5402" t="b">
        <v>0</v>
      </c>
      <c r="I5402" t="b">
        <v>0</v>
      </c>
      <c r="J5402" t="b">
        <v>0</v>
      </c>
      <c r="K5402" t="b">
        <v>0</v>
      </c>
    </row>
    <row r="5403" spans="1:11" x14ac:dyDescent="0.3">
      <c r="A5403" t="s">
        <v>12181</v>
      </c>
      <c r="B5403" t="s">
        <v>12182</v>
      </c>
      <c r="C5403">
        <v>8.5</v>
      </c>
      <c r="D5403" s="18">
        <v>41993</v>
      </c>
      <c r="E5403" t="s">
        <v>3922</v>
      </c>
      <c r="F5403" t="s">
        <v>3923</v>
      </c>
      <c r="G5403" t="s">
        <v>2269</v>
      </c>
      <c r="H5403" t="b">
        <v>0</v>
      </c>
      <c r="I5403" t="b">
        <v>1</v>
      </c>
      <c r="J5403" t="b">
        <v>0</v>
      </c>
      <c r="K5403" t="b">
        <v>0</v>
      </c>
    </row>
    <row r="5404" spans="1:11" x14ac:dyDescent="0.3">
      <c r="A5404" t="s">
        <v>1413</v>
      </c>
      <c r="B5404" t="s">
        <v>1412</v>
      </c>
      <c r="C5404">
        <v>7.14</v>
      </c>
      <c r="D5404" s="18">
        <v>41832</v>
      </c>
      <c r="E5404" t="s">
        <v>2230</v>
      </c>
      <c r="F5404" t="s">
        <v>3955</v>
      </c>
      <c r="G5404" t="s">
        <v>2398</v>
      </c>
      <c r="H5404" t="b">
        <v>0</v>
      </c>
      <c r="I5404" t="b">
        <v>0</v>
      </c>
      <c r="J5404" t="b">
        <v>0</v>
      </c>
      <c r="K5404" t="b">
        <v>0</v>
      </c>
    </row>
    <row r="5405" spans="1:11" x14ac:dyDescent="0.3">
      <c r="A5405" t="s">
        <v>490</v>
      </c>
      <c r="B5405" t="s">
        <v>489</v>
      </c>
      <c r="C5405">
        <v>6.8849999999999998</v>
      </c>
      <c r="D5405" s="18">
        <v>41865</v>
      </c>
      <c r="E5405" t="s">
        <v>2230</v>
      </c>
      <c r="F5405" t="s">
        <v>3984</v>
      </c>
      <c r="G5405" t="s">
        <v>2666</v>
      </c>
      <c r="H5405" t="b">
        <v>0</v>
      </c>
      <c r="I5405" t="b">
        <v>0</v>
      </c>
      <c r="J5405" t="b">
        <v>0</v>
      </c>
      <c r="K5405" t="b">
        <v>0</v>
      </c>
    </row>
    <row r="5406" spans="1:11" x14ac:dyDescent="0.3">
      <c r="A5406" t="s">
        <v>441</v>
      </c>
      <c r="B5406" t="s">
        <v>11363</v>
      </c>
      <c r="C5406">
        <v>6.63</v>
      </c>
      <c r="D5406" s="18">
        <v>41836</v>
      </c>
      <c r="E5406" t="s">
        <v>3909</v>
      </c>
      <c r="F5406" t="s">
        <v>3937</v>
      </c>
      <c r="G5406" t="s">
        <v>2618</v>
      </c>
      <c r="H5406" t="b">
        <v>0</v>
      </c>
      <c r="I5406" t="b">
        <v>0</v>
      </c>
      <c r="J5406" t="b">
        <v>0</v>
      </c>
      <c r="K5406" t="b">
        <v>0</v>
      </c>
    </row>
    <row r="5407" spans="1:11" x14ac:dyDescent="0.3">
      <c r="A5407" t="s">
        <v>11364</v>
      </c>
      <c r="B5407" t="s">
        <v>11365</v>
      </c>
      <c r="C5407">
        <v>6.25</v>
      </c>
      <c r="D5407" s="18">
        <v>41919</v>
      </c>
      <c r="E5407" t="s">
        <v>3909</v>
      </c>
      <c r="F5407" t="s">
        <v>3929</v>
      </c>
      <c r="G5407" t="s">
        <v>2937</v>
      </c>
      <c r="H5407" t="b">
        <v>0</v>
      </c>
      <c r="I5407" t="b">
        <v>0</v>
      </c>
      <c r="J5407" t="b">
        <v>0</v>
      </c>
      <c r="K5407" t="b">
        <v>0</v>
      </c>
    </row>
    <row r="5408" spans="1:11" x14ac:dyDescent="0.3">
      <c r="A5408" t="s">
        <v>11366</v>
      </c>
      <c r="B5408" t="s">
        <v>11367</v>
      </c>
      <c r="C5408">
        <v>8.25</v>
      </c>
      <c r="D5408" s="18">
        <v>41813</v>
      </c>
      <c r="E5408" t="s">
        <v>3909</v>
      </c>
      <c r="F5408" t="s">
        <v>3937</v>
      </c>
      <c r="G5408" t="s">
        <v>2809</v>
      </c>
      <c r="H5408" t="b">
        <v>0</v>
      </c>
      <c r="I5408" t="b">
        <v>0</v>
      </c>
      <c r="J5408" t="b">
        <v>0</v>
      </c>
      <c r="K5408" t="b">
        <v>0</v>
      </c>
    </row>
    <row r="5409" spans="1:11" x14ac:dyDescent="0.3">
      <c r="A5409" t="s">
        <v>13793</v>
      </c>
      <c r="B5409" t="s">
        <v>13794</v>
      </c>
      <c r="C5409">
        <v>11</v>
      </c>
      <c r="D5409" s="18">
        <v>42035</v>
      </c>
      <c r="E5409" t="s">
        <v>3893</v>
      </c>
      <c r="F5409" t="s">
        <v>3989</v>
      </c>
      <c r="G5409" t="s">
        <v>12283</v>
      </c>
      <c r="H5409" t="b">
        <v>0</v>
      </c>
      <c r="I5409" t="b">
        <v>0</v>
      </c>
      <c r="J5409" t="b">
        <v>0</v>
      </c>
      <c r="K5409" t="b">
        <v>0</v>
      </c>
    </row>
    <row r="5410" spans="1:11" x14ac:dyDescent="0.3">
      <c r="A5410" t="s">
        <v>11368</v>
      </c>
      <c r="B5410" t="s">
        <v>11369</v>
      </c>
      <c r="C5410">
        <v>9.4350000000000005</v>
      </c>
      <c r="D5410" s="18">
        <v>41790</v>
      </c>
      <c r="E5410" t="s">
        <v>3968</v>
      </c>
      <c r="F5410" t="s">
        <v>3968</v>
      </c>
      <c r="G5410" t="s">
        <v>2366</v>
      </c>
      <c r="H5410" t="b">
        <v>0</v>
      </c>
      <c r="I5410" t="b">
        <v>0</v>
      </c>
      <c r="J5410" t="b">
        <v>1</v>
      </c>
      <c r="K5410" t="b">
        <v>0</v>
      </c>
    </row>
    <row r="5411" spans="1:11" x14ac:dyDescent="0.3">
      <c r="A5411" t="s">
        <v>11370</v>
      </c>
      <c r="B5411" t="s">
        <v>11371</v>
      </c>
      <c r="C5411">
        <v>14.75</v>
      </c>
      <c r="D5411" s="18">
        <v>41816</v>
      </c>
      <c r="E5411" t="s">
        <v>3909</v>
      </c>
      <c r="F5411" t="s">
        <v>3937</v>
      </c>
      <c r="G5411" t="s">
        <v>2404</v>
      </c>
      <c r="H5411" t="b">
        <v>0</v>
      </c>
      <c r="I5411" t="b">
        <v>0</v>
      </c>
      <c r="J5411" t="b">
        <v>0</v>
      </c>
      <c r="K5411" t="b">
        <v>0</v>
      </c>
    </row>
    <row r="5412" spans="1:11" x14ac:dyDescent="0.3">
      <c r="A5412" t="s">
        <v>1376</v>
      </c>
      <c r="B5412" t="s">
        <v>1378</v>
      </c>
      <c r="C5412">
        <v>16.5</v>
      </c>
      <c r="D5412" s="18">
        <v>41621</v>
      </c>
      <c r="E5412" t="s">
        <v>2230</v>
      </c>
      <c r="F5412" t="s">
        <v>3984</v>
      </c>
      <c r="G5412" t="s">
        <v>2241</v>
      </c>
      <c r="H5412" t="b">
        <v>0</v>
      </c>
      <c r="I5412" t="b">
        <v>0</v>
      </c>
      <c r="J5412" t="b">
        <v>0</v>
      </c>
      <c r="K5412" t="b">
        <v>0</v>
      </c>
    </row>
    <row r="5413" spans="1:11" x14ac:dyDescent="0.3">
      <c r="A5413" t="s">
        <v>1376</v>
      </c>
      <c r="B5413" t="s">
        <v>1377</v>
      </c>
      <c r="C5413">
        <v>3</v>
      </c>
      <c r="D5413" s="18">
        <v>41622</v>
      </c>
      <c r="E5413" t="s">
        <v>3968</v>
      </c>
      <c r="F5413" t="s">
        <v>3968</v>
      </c>
      <c r="G5413" t="s">
        <v>2241</v>
      </c>
      <c r="H5413" t="b">
        <v>0</v>
      </c>
      <c r="I5413" t="b">
        <v>0</v>
      </c>
      <c r="J5413" t="b">
        <v>1</v>
      </c>
      <c r="K5413" t="b">
        <v>0</v>
      </c>
    </row>
    <row r="5414" spans="1:11" x14ac:dyDescent="0.3">
      <c r="A5414" t="s">
        <v>1376</v>
      </c>
      <c r="B5414" t="s">
        <v>1375</v>
      </c>
      <c r="C5414">
        <v>28</v>
      </c>
      <c r="D5414" s="18">
        <v>41625</v>
      </c>
      <c r="E5414" t="s">
        <v>2230</v>
      </c>
      <c r="F5414" t="s">
        <v>3984</v>
      </c>
      <c r="G5414" t="s">
        <v>2241</v>
      </c>
      <c r="H5414" t="b">
        <v>0</v>
      </c>
      <c r="I5414" t="b">
        <v>0</v>
      </c>
      <c r="J5414" t="b">
        <v>0</v>
      </c>
      <c r="K5414" t="b">
        <v>0</v>
      </c>
    </row>
    <row r="5415" spans="1:11" x14ac:dyDescent="0.3">
      <c r="A5415" t="s">
        <v>11372</v>
      </c>
      <c r="B5415" t="s">
        <v>876</v>
      </c>
      <c r="C5415">
        <v>9.75</v>
      </c>
      <c r="D5415" s="18">
        <v>41922</v>
      </c>
      <c r="E5415" t="s">
        <v>3968</v>
      </c>
      <c r="F5415" t="s">
        <v>3968</v>
      </c>
      <c r="G5415" t="s">
        <v>3455</v>
      </c>
      <c r="H5415" t="b">
        <v>0</v>
      </c>
      <c r="I5415" t="b">
        <v>0</v>
      </c>
      <c r="J5415" t="b">
        <v>1</v>
      </c>
      <c r="K5415" t="b">
        <v>0</v>
      </c>
    </row>
    <row r="5416" spans="1:11" x14ac:dyDescent="0.3">
      <c r="A5416" t="s">
        <v>11373</v>
      </c>
      <c r="B5416" t="s">
        <v>291</v>
      </c>
      <c r="C5416">
        <v>7.5</v>
      </c>
      <c r="D5416" s="18">
        <v>41959</v>
      </c>
      <c r="E5416" t="s">
        <v>3893</v>
      </c>
      <c r="F5416" t="s">
        <v>3894</v>
      </c>
      <c r="G5416" t="s">
        <v>3438</v>
      </c>
      <c r="H5416" t="b">
        <v>0</v>
      </c>
      <c r="I5416" t="b">
        <v>0</v>
      </c>
      <c r="J5416" t="b">
        <v>0</v>
      </c>
      <c r="K5416" t="b">
        <v>0</v>
      </c>
    </row>
    <row r="5417" spans="1:11" x14ac:dyDescent="0.3">
      <c r="A5417" t="s">
        <v>11374</v>
      </c>
      <c r="B5417" t="s">
        <v>41</v>
      </c>
      <c r="C5417">
        <v>5.5</v>
      </c>
      <c r="D5417" s="18">
        <v>41848</v>
      </c>
      <c r="E5417" t="s">
        <v>3900</v>
      </c>
      <c r="F5417" t="s">
        <v>3901</v>
      </c>
      <c r="G5417" t="s">
        <v>2937</v>
      </c>
      <c r="H5417" t="b">
        <v>0</v>
      </c>
      <c r="I5417" t="b">
        <v>0</v>
      </c>
      <c r="J5417" t="b">
        <v>1</v>
      </c>
      <c r="K5417" t="b">
        <v>0</v>
      </c>
    </row>
    <row r="5418" spans="1:11" x14ac:dyDescent="0.3">
      <c r="A5418" t="s">
        <v>13795</v>
      </c>
      <c r="B5418" t="s">
        <v>13796</v>
      </c>
      <c r="C5418">
        <v>10.92</v>
      </c>
      <c r="D5418" s="18">
        <v>42035</v>
      </c>
      <c r="E5418" t="s">
        <v>3893</v>
      </c>
      <c r="F5418" t="s">
        <v>3989</v>
      </c>
      <c r="G5418" t="s">
        <v>2263</v>
      </c>
      <c r="H5418" t="b">
        <v>0</v>
      </c>
      <c r="I5418" t="b">
        <v>0</v>
      </c>
      <c r="J5418" t="b">
        <v>0</v>
      </c>
      <c r="K5418" t="b">
        <v>0</v>
      </c>
    </row>
    <row r="5419" spans="1:11" x14ac:dyDescent="0.3">
      <c r="A5419" t="s">
        <v>11375</v>
      </c>
      <c r="B5419" t="s">
        <v>1595</v>
      </c>
      <c r="C5419">
        <v>5.75</v>
      </c>
      <c r="D5419" s="18">
        <v>41822</v>
      </c>
      <c r="E5419" t="s">
        <v>3909</v>
      </c>
      <c r="F5419" t="s">
        <v>3937</v>
      </c>
      <c r="G5419" t="s">
        <v>2646</v>
      </c>
      <c r="H5419" t="b">
        <v>0</v>
      </c>
      <c r="I5419" t="b">
        <v>0</v>
      </c>
      <c r="J5419" t="b">
        <v>0</v>
      </c>
      <c r="K5419" t="b">
        <v>0</v>
      </c>
    </row>
    <row r="5420" spans="1:11" x14ac:dyDescent="0.3">
      <c r="A5420" t="s">
        <v>11376</v>
      </c>
      <c r="B5420" t="s">
        <v>955</v>
      </c>
      <c r="C5420">
        <v>2.2949999999999999</v>
      </c>
      <c r="D5420" s="18">
        <v>41871</v>
      </c>
      <c r="E5420" t="s">
        <v>3968</v>
      </c>
      <c r="F5420" t="s">
        <v>3968</v>
      </c>
      <c r="G5420" t="s">
        <v>2497</v>
      </c>
      <c r="H5420" t="b">
        <v>0</v>
      </c>
      <c r="I5420" t="b">
        <v>0</v>
      </c>
      <c r="J5420" t="b">
        <v>1</v>
      </c>
      <c r="K5420" t="b">
        <v>0</v>
      </c>
    </row>
    <row r="5421" spans="1:11" x14ac:dyDescent="0.3">
      <c r="A5421" t="s">
        <v>1670</v>
      </c>
      <c r="B5421" t="s">
        <v>1669</v>
      </c>
      <c r="C5421">
        <v>7.5</v>
      </c>
      <c r="D5421" s="18">
        <v>41830</v>
      </c>
      <c r="E5421" t="s">
        <v>3893</v>
      </c>
      <c r="F5421" t="s">
        <v>3894</v>
      </c>
      <c r="G5421" t="s">
        <v>3850</v>
      </c>
      <c r="H5421" t="b">
        <v>0</v>
      </c>
      <c r="I5421" t="b">
        <v>0</v>
      </c>
      <c r="J5421" t="b">
        <v>0</v>
      </c>
      <c r="K5421" t="b">
        <v>0</v>
      </c>
    </row>
    <row r="5422" spans="1:11" x14ac:dyDescent="0.3">
      <c r="A5422" t="s">
        <v>11377</v>
      </c>
      <c r="B5422" t="s">
        <v>11378</v>
      </c>
      <c r="C5422">
        <v>5.61</v>
      </c>
      <c r="D5422" s="18">
        <v>41762</v>
      </c>
      <c r="E5422" t="s">
        <v>2230</v>
      </c>
      <c r="F5422" t="s">
        <v>3984</v>
      </c>
      <c r="G5422" t="s">
        <v>2398</v>
      </c>
      <c r="H5422" t="b">
        <v>0</v>
      </c>
      <c r="I5422" t="b">
        <v>0</v>
      </c>
      <c r="J5422" t="b">
        <v>0</v>
      </c>
      <c r="K5422" t="b">
        <v>0</v>
      </c>
    </row>
    <row r="5423" spans="1:11" x14ac:dyDescent="0.3">
      <c r="A5423" t="s">
        <v>11379</v>
      </c>
      <c r="B5423" t="s">
        <v>11380</v>
      </c>
      <c r="C5423">
        <v>3.06</v>
      </c>
      <c r="D5423" s="18">
        <v>41846</v>
      </c>
      <c r="E5423" t="s">
        <v>3893</v>
      </c>
      <c r="F5423" t="s">
        <v>11381</v>
      </c>
      <c r="G5423" t="s">
        <v>2816</v>
      </c>
      <c r="H5423" t="b">
        <v>0</v>
      </c>
      <c r="I5423" t="b">
        <v>0</v>
      </c>
      <c r="J5423" t="b">
        <v>0</v>
      </c>
      <c r="K5423" t="b">
        <v>0</v>
      </c>
    </row>
    <row r="5424" spans="1:11" x14ac:dyDescent="0.3">
      <c r="A5424" t="s">
        <v>11382</v>
      </c>
      <c r="B5424" t="s">
        <v>277</v>
      </c>
      <c r="C5424">
        <v>8.75</v>
      </c>
      <c r="D5424" s="18">
        <v>41955</v>
      </c>
      <c r="E5424" t="s">
        <v>3900</v>
      </c>
      <c r="F5424" t="s">
        <v>3901</v>
      </c>
      <c r="G5424" t="s">
        <v>2400</v>
      </c>
      <c r="H5424" t="b">
        <v>0</v>
      </c>
      <c r="I5424" t="b">
        <v>0</v>
      </c>
      <c r="J5424" t="b">
        <v>1</v>
      </c>
      <c r="K5424" t="b">
        <v>0</v>
      </c>
    </row>
    <row r="5425" spans="1:11" x14ac:dyDescent="0.3">
      <c r="A5425" t="s">
        <v>1740</v>
      </c>
      <c r="B5425" t="s">
        <v>1739</v>
      </c>
      <c r="C5425">
        <v>6.5</v>
      </c>
      <c r="D5425" s="18">
        <v>41838</v>
      </c>
      <c r="E5425" t="s">
        <v>3909</v>
      </c>
      <c r="F5425" t="s">
        <v>3937</v>
      </c>
      <c r="G5425" t="s">
        <v>2638</v>
      </c>
      <c r="H5425" t="b">
        <v>0</v>
      </c>
      <c r="I5425" t="b">
        <v>0</v>
      </c>
      <c r="J5425" t="b">
        <v>0</v>
      </c>
      <c r="K5425" t="b">
        <v>0</v>
      </c>
    </row>
    <row r="5426" spans="1:11" x14ac:dyDescent="0.3">
      <c r="A5426" t="s">
        <v>12340</v>
      </c>
      <c r="B5426" t="s">
        <v>12341</v>
      </c>
      <c r="C5426">
        <v>5</v>
      </c>
      <c r="D5426" s="18">
        <v>42000</v>
      </c>
      <c r="E5426" t="s">
        <v>3922</v>
      </c>
      <c r="F5426" t="s">
        <v>3985</v>
      </c>
      <c r="G5426" t="s">
        <v>3438</v>
      </c>
      <c r="H5426" t="b">
        <v>1</v>
      </c>
      <c r="I5426" t="b">
        <v>1</v>
      </c>
      <c r="J5426" t="b">
        <v>0</v>
      </c>
      <c r="K5426" t="b">
        <v>0</v>
      </c>
    </row>
    <row r="5427" spans="1:11" x14ac:dyDescent="0.3">
      <c r="A5427" t="s">
        <v>11383</v>
      </c>
      <c r="B5427" t="s">
        <v>11384</v>
      </c>
      <c r="C5427">
        <v>9</v>
      </c>
      <c r="D5427" s="18">
        <v>41870</v>
      </c>
      <c r="E5427" t="s">
        <v>3909</v>
      </c>
      <c r="F5427" t="s">
        <v>3937</v>
      </c>
      <c r="G5427" t="s">
        <v>2869</v>
      </c>
      <c r="H5427" t="b">
        <v>0</v>
      </c>
      <c r="I5427" t="b">
        <v>0</v>
      </c>
      <c r="J5427" t="b">
        <v>0</v>
      </c>
      <c r="K5427" t="b">
        <v>0</v>
      </c>
    </row>
    <row r="5428" spans="1:11" x14ac:dyDescent="0.3">
      <c r="A5428" t="s">
        <v>11385</v>
      </c>
      <c r="B5428" t="s">
        <v>237</v>
      </c>
      <c r="C5428">
        <v>6</v>
      </c>
      <c r="D5428" s="18">
        <v>41942</v>
      </c>
      <c r="E5428" t="s">
        <v>3900</v>
      </c>
      <c r="F5428" t="s">
        <v>4277</v>
      </c>
      <c r="G5428" t="s">
        <v>3438</v>
      </c>
      <c r="H5428" t="b">
        <v>0</v>
      </c>
      <c r="I5428" t="b">
        <v>0</v>
      </c>
      <c r="J5428" t="b">
        <v>1</v>
      </c>
      <c r="K5428" t="b">
        <v>0</v>
      </c>
    </row>
    <row r="5429" spans="1:11" x14ac:dyDescent="0.3">
      <c r="A5429" t="s">
        <v>1812</v>
      </c>
      <c r="B5429" t="s">
        <v>1811</v>
      </c>
      <c r="C5429">
        <v>10.5</v>
      </c>
      <c r="D5429" s="18">
        <v>41842</v>
      </c>
      <c r="E5429" t="s">
        <v>3909</v>
      </c>
      <c r="F5429" t="s">
        <v>3937</v>
      </c>
      <c r="G5429" t="s">
        <v>2638</v>
      </c>
      <c r="H5429" t="b">
        <v>0</v>
      </c>
      <c r="I5429" t="b">
        <v>0</v>
      </c>
      <c r="J5429" t="b">
        <v>0</v>
      </c>
      <c r="K5429" t="b">
        <v>0</v>
      </c>
    </row>
    <row r="5430" spans="1:11" x14ac:dyDescent="0.3">
      <c r="A5430" t="s">
        <v>11386</v>
      </c>
      <c r="B5430" t="s">
        <v>11387</v>
      </c>
      <c r="C5430">
        <v>4.75</v>
      </c>
      <c r="D5430" s="18">
        <v>41843</v>
      </c>
      <c r="E5430" t="s">
        <v>3922</v>
      </c>
      <c r="F5430" t="s">
        <v>3923</v>
      </c>
      <c r="G5430" t="s">
        <v>2672</v>
      </c>
      <c r="H5430" t="b">
        <v>0</v>
      </c>
      <c r="I5430" t="b">
        <v>0</v>
      </c>
      <c r="J5430" t="b">
        <v>0</v>
      </c>
      <c r="K5430" t="b">
        <v>0</v>
      </c>
    </row>
    <row r="5431" spans="1:11" x14ac:dyDescent="0.3">
      <c r="A5431" t="s">
        <v>11388</v>
      </c>
      <c r="B5431" t="s">
        <v>11389</v>
      </c>
      <c r="C5431">
        <v>11.75</v>
      </c>
      <c r="D5431" s="18">
        <v>41822</v>
      </c>
      <c r="E5431" t="s">
        <v>3968</v>
      </c>
      <c r="F5431" t="s">
        <v>3968</v>
      </c>
      <c r="G5431" t="s">
        <v>2591</v>
      </c>
      <c r="H5431" t="b">
        <v>0</v>
      </c>
      <c r="I5431" t="b">
        <v>0</v>
      </c>
      <c r="J5431" t="b">
        <v>1</v>
      </c>
      <c r="K5431" t="b">
        <v>0</v>
      </c>
    </row>
    <row r="5432" spans="1:11" x14ac:dyDescent="0.3">
      <c r="A5432" t="s">
        <v>11390</v>
      </c>
      <c r="B5432" t="s">
        <v>11391</v>
      </c>
      <c r="C5432">
        <v>7.75</v>
      </c>
      <c r="D5432" s="18">
        <v>41895</v>
      </c>
      <c r="E5432" t="s">
        <v>3900</v>
      </c>
      <c r="F5432" t="s">
        <v>3901</v>
      </c>
      <c r="G5432" t="s">
        <v>2813</v>
      </c>
      <c r="H5432" t="b">
        <v>0</v>
      </c>
      <c r="I5432" t="b">
        <v>0</v>
      </c>
      <c r="J5432" t="b">
        <v>1</v>
      </c>
      <c r="K5432" t="b">
        <v>0</v>
      </c>
    </row>
    <row r="5433" spans="1:11" x14ac:dyDescent="0.3">
      <c r="A5433" t="s">
        <v>1085</v>
      </c>
      <c r="B5433" t="s">
        <v>1084</v>
      </c>
      <c r="C5433">
        <v>8.25</v>
      </c>
      <c r="D5433" s="18">
        <v>41972</v>
      </c>
      <c r="E5433" t="s">
        <v>3893</v>
      </c>
      <c r="F5433" t="s">
        <v>4117</v>
      </c>
      <c r="G5433" t="s">
        <v>3587</v>
      </c>
      <c r="H5433" t="b">
        <v>0</v>
      </c>
      <c r="I5433" t="b">
        <v>0</v>
      </c>
      <c r="J5433" t="b">
        <v>0</v>
      </c>
      <c r="K5433" t="b">
        <v>0</v>
      </c>
    </row>
    <row r="5434" spans="1:11" x14ac:dyDescent="0.3">
      <c r="A5434" t="s">
        <v>11808</v>
      </c>
      <c r="B5434" t="s">
        <v>11809</v>
      </c>
      <c r="C5434">
        <v>10.965</v>
      </c>
      <c r="D5434" s="18">
        <v>41982</v>
      </c>
      <c r="E5434" t="s">
        <v>3893</v>
      </c>
      <c r="F5434" t="s">
        <v>3894</v>
      </c>
      <c r="G5434" t="s">
        <v>2703</v>
      </c>
      <c r="H5434" t="b">
        <v>0</v>
      </c>
      <c r="I5434" t="b">
        <v>1</v>
      </c>
      <c r="J5434" t="b">
        <v>0</v>
      </c>
      <c r="K5434" t="b">
        <v>0</v>
      </c>
    </row>
    <row r="5435" spans="1:11" x14ac:dyDescent="0.3">
      <c r="A5435" t="s">
        <v>407</v>
      </c>
      <c r="B5435" t="s">
        <v>406</v>
      </c>
      <c r="C5435">
        <v>6.8849999999999998</v>
      </c>
      <c r="D5435" s="18">
        <v>41820</v>
      </c>
      <c r="E5435" t="s">
        <v>2230</v>
      </c>
      <c r="F5435" t="s">
        <v>3984</v>
      </c>
      <c r="G5435" t="s">
        <v>2277</v>
      </c>
      <c r="H5435" t="b">
        <v>0</v>
      </c>
      <c r="I5435" t="b">
        <v>0</v>
      </c>
      <c r="J5435" t="b">
        <v>0</v>
      </c>
      <c r="K5435" t="b">
        <v>0</v>
      </c>
    </row>
    <row r="5436" spans="1:11" x14ac:dyDescent="0.3">
      <c r="A5436" t="s">
        <v>11393</v>
      </c>
      <c r="B5436" t="s">
        <v>11394</v>
      </c>
      <c r="C5436">
        <v>2.5499999999999998</v>
      </c>
      <c r="D5436" s="18">
        <v>41883</v>
      </c>
      <c r="E5436" t="s">
        <v>3968</v>
      </c>
      <c r="F5436" t="s">
        <v>3968</v>
      </c>
      <c r="G5436" t="s">
        <v>2672</v>
      </c>
      <c r="H5436" t="b">
        <v>0</v>
      </c>
      <c r="I5436" t="b">
        <v>0</v>
      </c>
      <c r="J5436" t="b">
        <v>1</v>
      </c>
      <c r="K5436" t="b">
        <v>0</v>
      </c>
    </row>
    <row r="5437" spans="1:11" x14ac:dyDescent="0.3">
      <c r="A5437" t="s">
        <v>11395</v>
      </c>
      <c r="B5437" t="s">
        <v>11396</v>
      </c>
      <c r="C5437">
        <v>11.25</v>
      </c>
      <c r="D5437" s="18">
        <v>41888</v>
      </c>
      <c r="E5437" t="s">
        <v>3909</v>
      </c>
      <c r="F5437" t="s">
        <v>3937</v>
      </c>
      <c r="G5437" t="s">
        <v>3104</v>
      </c>
      <c r="H5437" t="b">
        <v>0</v>
      </c>
      <c r="I5437" t="b">
        <v>0</v>
      </c>
      <c r="J5437" t="b">
        <v>0</v>
      </c>
      <c r="K5437" t="b">
        <v>0</v>
      </c>
    </row>
    <row r="5438" spans="1:11" x14ac:dyDescent="0.3">
      <c r="A5438" t="s">
        <v>11397</v>
      </c>
      <c r="B5438" t="s">
        <v>11398</v>
      </c>
      <c r="C5438">
        <v>2.75</v>
      </c>
      <c r="D5438" s="18">
        <v>41768</v>
      </c>
      <c r="E5438" t="s">
        <v>3909</v>
      </c>
      <c r="F5438" t="s">
        <v>3937</v>
      </c>
      <c r="G5438" t="s">
        <v>2277</v>
      </c>
      <c r="H5438" t="b">
        <v>0</v>
      </c>
      <c r="I5438" t="b">
        <v>0</v>
      </c>
      <c r="J5438" t="b">
        <v>0</v>
      </c>
      <c r="K5438" t="b">
        <v>0</v>
      </c>
    </row>
    <row r="5439" spans="1:11" x14ac:dyDescent="0.3">
      <c r="A5439" t="s">
        <v>11399</v>
      </c>
      <c r="B5439" t="s">
        <v>11400</v>
      </c>
      <c r="C5439">
        <v>3.75</v>
      </c>
      <c r="D5439" s="18">
        <v>41674</v>
      </c>
      <c r="E5439" t="s">
        <v>3968</v>
      </c>
      <c r="F5439" t="s">
        <v>3968</v>
      </c>
      <c r="G5439" t="s">
        <v>2247</v>
      </c>
      <c r="H5439" t="b">
        <v>0</v>
      </c>
      <c r="I5439" t="b">
        <v>0</v>
      </c>
      <c r="J5439" t="b">
        <v>1</v>
      </c>
      <c r="K5439" t="b">
        <v>0</v>
      </c>
    </row>
    <row r="5440" spans="1:11" x14ac:dyDescent="0.3">
      <c r="A5440" t="s">
        <v>12724</v>
      </c>
      <c r="B5440" t="s">
        <v>12631</v>
      </c>
      <c r="C5440">
        <v>5.3550000000000004</v>
      </c>
      <c r="D5440" s="18">
        <v>42013</v>
      </c>
      <c r="E5440" t="s">
        <v>3893</v>
      </c>
      <c r="F5440" t="s">
        <v>3894</v>
      </c>
      <c r="G5440" t="s">
        <v>11503</v>
      </c>
      <c r="H5440" t="b">
        <v>0</v>
      </c>
      <c r="I5440" t="b">
        <v>1</v>
      </c>
      <c r="J5440" t="b">
        <v>0</v>
      </c>
      <c r="K5440" t="b">
        <v>0</v>
      </c>
    </row>
    <row r="5441" spans="1:11" x14ac:dyDescent="0.3">
      <c r="A5441" t="s">
        <v>11401</v>
      </c>
      <c r="B5441" t="s">
        <v>11402</v>
      </c>
      <c r="C5441">
        <v>6.75</v>
      </c>
      <c r="D5441" s="18">
        <v>41823</v>
      </c>
      <c r="E5441" t="s">
        <v>3893</v>
      </c>
      <c r="F5441" t="s">
        <v>3894</v>
      </c>
      <c r="G5441" t="s">
        <v>2620</v>
      </c>
      <c r="H5441" t="b">
        <v>0</v>
      </c>
      <c r="I5441" t="b">
        <v>0</v>
      </c>
      <c r="J5441" t="b">
        <v>0</v>
      </c>
      <c r="K5441" t="b">
        <v>0</v>
      </c>
    </row>
    <row r="5442" spans="1:11" x14ac:dyDescent="0.3">
      <c r="A5442" t="s">
        <v>12428</v>
      </c>
      <c r="B5442" t="s">
        <v>12429</v>
      </c>
      <c r="C5442">
        <v>2.86</v>
      </c>
      <c r="D5442" s="18">
        <v>42002</v>
      </c>
      <c r="E5442" t="s">
        <v>3893</v>
      </c>
      <c r="F5442" t="s">
        <v>3894</v>
      </c>
      <c r="G5442" t="s">
        <v>3485</v>
      </c>
      <c r="H5442" t="b">
        <v>0</v>
      </c>
      <c r="I5442" t="b">
        <v>0</v>
      </c>
      <c r="J5442" t="b">
        <v>0</v>
      </c>
      <c r="K5442" t="b">
        <v>0</v>
      </c>
    </row>
    <row r="5443" spans="1:11" x14ac:dyDescent="0.3">
      <c r="A5443" t="s">
        <v>11403</v>
      </c>
      <c r="B5443" t="s">
        <v>11404</v>
      </c>
      <c r="C5443">
        <v>12</v>
      </c>
      <c r="D5443" s="18">
        <v>41820</v>
      </c>
      <c r="E5443" t="s">
        <v>3968</v>
      </c>
      <c r="F5443" t="s">
        <v>3968</v>
      </c>
      <c r="G5443" t="s">
        <v>2417</v>
      </c>
      <c r="H5443" t="b">
        <v>0</v>
      </c>
      <c r="I5443" t="b">
        <v>0</v>
      </c>
      <c r="J5443" t="b">
        <v>1</v>
      </c>
      <c r="K5443" t="b">
        <v>0</v>
      </c>
    </row>
    <row r="5444" spans="1:11" x14ac:dyDescent="0.3">
      <c r="A5444" t="s">
        <v>13374</v>
      </c>
      <c r="B5444" t="s">
        <v>13375</v>
      </c>
      <c r="C5444">
        <v>13</v>
      </c>
      <c r="D5444" s="18">
        <v>42025</v>
      </c>
      <c r="E5444" t="s">
        <v>3893</v>
      </c>
      <c r="F5444" t="s">
        <v>3925</v>
      </c>
      <c r="G5444" t="s">
        <v>3521</v>
      </c>
      <c r="H5444" t="b">
        <v>1</v>
      </c>
      <c r="I5444" t="b">
        <v>1</v>
      </c>
      <c r="J5444" t="b">
        <v>0</v>
      </c>
      <c r="K5444" t="b">
        <v>0</v>
      </c>
    </row>
    <row r="5445" spans="1:11" x14ac:dyDescent="0.3">
      <c r="A5445" t="s">
        <v>12766</v>
      </c>
      <c r="B5445" t="s">
        <v>12446</v>
      </c>
      <c r="C5445">
        <v>5.3550000000000004</v>
      </c>
      <c r="D5445" s="18">
        <v>42009</v>
      </c>
      <c r="E5445" t="s">
        <v>3893</v>
      </c>
      <c r="F5445" t="s">
        <v>4117</v>
      </c>
      <c r="G5445" t="s">
        <v>12122</v>
      </c>
      <c r="H5445" t="b">
        <v>0</v>
      </c>
      <c r="I5445" t="b">
        <v>0</v>
      </c>
      <c r="J5445" t="b">
        <v>0</v>
      </c>
      <c r="K5445" t="b">
        <v>0</v>
      </c>
    </row>
    <row r="5446" spans="1:11" x14ac:dyDescent="0.3">
      <c r="A5446" t="s">
        <v>11405</v>
      </c>
      <c r="B5446" t="s">
        <v>11406</v>
      </c>
      <c r="C5446">
        <v>5.0999999999999996</v>
      </c>
      <c r="D5446" s="18">
        <v>41779</v>
      </c>
      <c r="E5446" t="s">
        <v>3968</v>
      </c>
      <c r="F5446" t="s">
        <v>3968</v>
      </c>
      <c r="G5446" t="s">
        <v>2345</v>
      </c>
      <c r="H5446" t="b">
        <v>0</v>
      </c>
      <c r="I5446" t="b">
        <v>0</v>
      </c>
      <c r="J5446" t="b">
        <v>1</v>
      </c>
      <c r="K5446" t="b">
        <v>0</v>
      </c>
    </row>
    <row r="5447" spans="1:11" x14ac:dyDescent="0.3">
      <c r="A5447" t="s">
        <v>12342</v>
      </c>
      <c r="B5447" t="s">
        <v>12343</v>
      </c>
      <c r="C5447">
        <v>11.96</v>
      </c>
      <c r="D5447" s="18">
        <v>41996</v>
      </c>
      <c r="E5447" t="s">
        <v>3893</v>
      </c>
      <c r="F5447" t="s">
        <v>3894</v>
      </c>
      <c r="G5447" t="s">
        <v>3581</v>
      </c>
      <c r="H5447" t="b">
        <v>0</v>
      </c>
      <c r="I5447" t="b">
        <v>1</v>
      </c>
      <c r="J5447" t="b">
        <v>0</v>
      </c>
      <c r="K5447" t="b">
        <v>0</v>
      </c>
    </row>
    <row r="5448" spans="1:11" x14ac:dyDescent="0.3">
      <c r="A5448" t="s">
        <v>546</v>
      </c>
      <c r="B5448" t="s">
        <v>545</v>
      </c>
      <c r="C5448">
        <v>15.3</v>
      </c>
      <c r="D5448" s="18">
        <v>41898</v>
      </c>
      <c r="E5448" t="s">
        <v>3968</v>
      </c>
      <c r="F5448" t="s">
        <v>3968</v>
      </c>
      <c r="G5448" t="s">
        <v>2824</v>
      </c>
      <c r="H5448" t="b">
        <v>0</v>
      </c>
      <c r="I5448" t="b">
        <v>0</v>
      </c>
      <c r="J5448" t="b">
        <v>1</v>
      </c>
      <c r="K5448" t="b">
        <v>0</v>
      </c>
    </row>
    <row r="5449" spans="1:11" x14ac:dyDescent="0.3">
      <c r="A5449" t="s">
        <v>536</v>
      </c>
      <c r="B5449" t="s">
        <v>535</v>
      </c>
      <c r="C5449">
        <v>5.0999999999999996</v>
      </c>
      <c r="D5449" s="18">
        <v>41890</v>
      </c>
      <c r="E5449" t="s">
        <v>2230</v>
      </c>
      <c r="F5449" t="s">
        <v>3984</v>
      </c>
      <c r="G5449" t="s">
        <v>2358</v>
      </c>
      <c r="H5449" t="b">
        <v>0</v>
      </c>
      <c r="I5449" t="b">
        <v>0</v>
      </c>
      <c r="J5449" t="b">
        <v>0</v>
      </c>
      <c r="K5449" t="b">
        <v>0</v>
      </c>
    </row>
    <row r="5450" spans="1:11" x14ac:dyDescent="0.3">
      <c r="A5450" t="s">
        <v>12702</v>
      </c>
      <c r="B5450" t="s">
        <v>12609</v>
      </c>
      <c r="C5450">
        <v>4.08</v>
      </c>
      <c r="D5450" s="18">
        <v>42014</v>
      </c>
      <c r="E5450" t="s">
        <v>3893</v>
      </c>
      <c r="F5450" t="s">
        <v>4117</v>
      </c>
      <c r="G5450" t="s">
        <v>11503</v>
      </c>
      <c r="H5450" t="b">
        <v>0</v>
      </c>
      <c r="I5450" t="b">
        <v>0</v>
      </c>
      <c r="J5450" t="b">
        <v>0</v>
      </c>
      <c r="K5450" t="b">
        <v>0</v>
      </c>
    </row>
    <row r="5451" spans="1:11" x14ac:dyDescent="0.3">
      <c r="A5451" t="s">
        <v>11407</v>
      </c>
      <c r="B5451" t="s">
        <v>11408</v>
      </c>
      <c r="C5451">
        <v>6.12</v>
      </c>
      <c r="D5451" s="18">
        <v>41979</v>
      </c>
      <c r="E5451" t="s">
        <v>3893</v>
      </c>
      <c r="F5451" t="s">
        <v>3894</v>
      </c>
      <c r="G5451" t="s">
        <v>2889</v>
      </c>
      <c r="H5451" t="b">
        <v>0</v>
      </c>
      <c r="I5451" t="b">
        <v>1</v>
      </c>
      <c r="J5451" t="b">
        <v>0</v>
      </c>
      <c r="K5451" t="b">
        <v>0</v>
      </c>
    </row>
    <row r="5452" spans="1:11" x14ac:dyDescent="0.3">
      <c r="A5452" t="s">
        <v>11409</v>
      </c>
      <c r="B5452" t="s">
        <v>11410</v>
      </c>
      <c r="C5452">
        <v>8.67</v>
      </c>
      <c r="D5452" s="18">
        <v>41794</v>
      </c>
      <c r="E5452" t="s">
        <v>3893</v>
      </c>
      <c r="F5452" t="s">
        <v>3894</v>
      </c>
      <c r="G5452" t="s">
        <v>2384</v>
      </c>
      <c r="H5452" t="b">
        <v>0</v>
      </c>
      <c r="I5452" t="b">
        <v>0</v>
      </c>
      <c r="J5452" t="b">
        <v>0</v>
      </c>
      <c r="K5452" t="b">
        <v>0</v>
      </c>
    </row>
    <row r="5453" spans="1:11" x14ac:dyDescent="0.3">
      <c r="A5453" t="s">
        <v>11411</v>
      </c>
      <c r="B5453" t="s">
        <v>11412</v>
      </c>
      <c r="C5453">
        <v>7.5</v>
      </c>
      <c r="D5453" s="18">
        <v>41820</v>
      </c>
      <c r="E5453" t="s">
        <v>3909</v>
      </c>
      <c r="F5453" t="s">
        <v>3937</v>
      </c>
      <c r="G5453" t="s">
        <v>2561</v>
      </c>
      <c r="H5453" t="b">
        <v>0</v>
      </c>
      <c r="I5453" t="b">
        <v>0</v>
      </c>
      <c r="J5453" t="b">
        <v>0</v>
      </c>
      <c r="K5453" t="b">
        <v>0</v>
      </c>
    </row>
    <row r="5454" spans="1:11" x14ac:dyDescent="0.3">
      <c r="A5454" t="s">
        <v>11413</v>
      </c>
      <c r="B5454" t="s">
        <v>11414</v>
      </c>
      <c r="C5454">
        <v>2.75</v>
      </c>
      <c r="D5454" s="18">
        <v>41815</v>
      </c>
      <c r="E5454" t="s">
        <v>3909</v>
      </c>
      <c r="F5454" t="s">
        <v>3937</v>
      </c>
      <c r="G5454" t="s">
        <v>2356</v>
      </c>
      <c r="H5454" t="b">
        <v>0</v>
      </c>
      <c r="I5454" t="b">
        <v>0</v>
      </c>
      <c r="J5454" t="b">
        <v>0</v>
      </c>
      <c r="K5454" t="b">
        <v>0</v>
      </c>
    </row>
    <row r="5455" spans="1:11" x14ac:dyDescent="0.3">
      <c r="A5455" t="s">
        <v>11415</v>
      </c>
      <c r="B5455" t="s">
        <v>1520</v>
      </c>
      <c r="C5455">
        <v>7.25</v>
      </c>
      <c r="D5455" s="18">
        <v>41813</v>
      </c>
      <c r="E5455" t="s">
        <v>3893</v>
      </c>
      <c r="F5455" t="s">
        <v>3894</v>
      </c>
      <c r="G5455" t="s">
        <v>2610</v>
      </c>
      <c r="H5455" t="b">
        <v>0</v>
      </c>
      <c r="I5455" t="b">
        <v>0</v>
      </c>
      <c r="J5455" t="b">
        <v>0</v>
      </c>
      <c r="K5455" t="b">
        <v>0</v>
      </c>
    </row>
    <row r="5456" spans="1:11" x14ac:dyDescent="0.3">
      <c r="A5456" t="s">
        <v>11416</v>
      </c>
      <c r="B5456" t="s">
        <v>11417</v>
      </c>
      <c r="C5456">
        <v>5.61</v>
      </c>
      <c r="D5456" s="18">
        <v>41772</v>
      </c>
      <c r="E5456" t="s">
        <v>3922</v>
      </c>
      <c r="F5456" t="s">
        <v>3951</v>
      </c>
      <c r="G5456" t="s">
        <v>2417</v>
      </c>
      <c r="H5456" t="b">
        <v>0</v>
      </c>
      <c r="I5456" t="b">
        <v>0</v>
      </c>
      <c r="J5456" t="b">
        <v>0</v>
      </c>
      <c r="K5456" t="b">
        <v>0</v>
      </c>
    </row>
    <row r="5457" spans="1:11" x14ac:dyDescent="0.3">
      <c r="A5457" t="s">
        <v>11418</v>
      </c>
      <c r="B5457" t="s">
        <v>11419</v>
      </c>
      <c r="C5457">
        <v>10</v>
      </c>
      <c r="D5457" s="18">
        <v>41717</v>
      </c>
      <c r="E5457" t="s">
        <v>3909</v>
      </c>
      <c r="F5457" t="s">
        <v>3937</v>
      </c>
      <c r="G5457" t="s">
        <v>2345</v>
      </c>
      <c r="H5457" t="b">
        <v>0</v>
      </c>
      <c r="I5457" t="b">
        <v>0</v>
      </c>
      <c r="J5457" t="b">
        <v>0</v>
      </c>
      <c r="K5457" t="b">
        <v>0</v>
      </c>
    </row>
    <row r="5458" spans="1:11" x14ac:dyDescent="0.3">
      <c r="A5458" t="s">
        <v>11420</v>
      </c>
      <c r="B5458" t="s">
        <v>11421</v>
      </c>
      <c r="C5458">
        <v>6.75</v>
      </c>
      <c r="D5458" s="18">
        <v>41685</v>
      </c>
      <c r="E5458" t="s">
        <v>3909</v>
      </c>
      <c r="F5458" t="s">
        <v>3937</v>
      </c>
      <c r="G5458" t="s">
        <v>2369</v>
      </c>
      <c r="H5458" t="b">
        <v>0</v>
      </c>
      <c r="I5458" t="b">
        <v>0</v>
      </c>
      <c r="J5458" t="b">
        <v>0</v>
      </c>
      <c r="K5458" t="b">
        <v>0</v>
      </c>
    </row>
  </sheetData>
  <autoFilter ref="A1:K5458"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R743"/>
  <sheetViews>
    <sheetView zoomScale="70" zoomScaleNormal="70" workbookViewId="0">
      <pane ySplit="1" topLeftCell="A2" activePane="bottomLeft" state="frozen"/>
      <selection pane="bottomLeft" activeCell="G43" sqref="G43"/>
    </sheetView>
  </sheetViews>
  <sheetFormatPr defaultRowHeight="14.4" x14ac:dyDescent="0.3"/>
  <cols>
    <col min="1" max="1" width="27.44140625" bestFit="1" customWidth="1"/>
    <col min="2" max="2" width="9.109375" bestFit="1" customWidth="1"/>
    <col min="3" max="3" width="28.5546875" customWidth="1"/>
    <col min="5" max="5" width="17.88671875" bestFit="1" customWidth="1"/>
    <col min="6" max="6" width="16.6640625" style="18" bestFit="1" customWidth="1"/>
    <col min="7" max="7" width="20.5546875" style="34" bestFit="1" customWidth="1"/>
    <col min="8" max="8" width="14.88671875" customWidth="1"/>
    <col min="9" max="9" width="15" style="23" customWidth="1"/>
    <col min="10" max="10" width="16" style="23" customWidth="1"/>
    <col min="11" max="11" width="15.5546875" customWidth="1"/>
    <col min="12" max="12" width="15.44140625" style="23" customWidth="1"/>
    <col min="13" max="13" width="13.6640625" style="23" customWidth="1"/>
    <col min="14" max="14" width="18.44140625" customWidth="1"/>
    <col min="15" max="15" width="18.44140625" style="23" customWidth="1"/>
    <col min="16" max="16" width="22.109375" bestFit="1" customWidth="1"/>
    <col min="17" max="17" width="18.6640625" bestFit="1" customWidth="1"/>
    <col min="18" max="18" width="18.5546875" bestFit="1" customWidth="1"/>
  </cols>
  <sheetData>
    <row r="1" spans="1:18" x14ac:dyDescent="0.3">
      <c r="A1" s="5" t="s">
        <v>2231</v>
      </c>
      <c r="B1" s="5" t="s">
        <v>12199</v>
      </c>
      <c r="C1" s="5" t="s">
        <v>5</v>
      </c>
      <c r="D1" s="5" t="s">
        <v>11524</v>
      </c>
      <c r="E1" s="40" t="s">
        <v>3870</v>
      </c>
      <c r="F1" s="20" t="s">
        <v>11525</v>
      </c>
      <c r="G1" s="33" t="s">
        <v>11812</v>
      </c>
      <c r="H1" s="21" t="s">
        <v>11814</v>
      </c>
      <c r="I1" s="22" t="s">
        <v>12183</v>
      </c>
      <c r="J1" s="24" t="s">
        <v>11813</v>
      </c>
      <c r="K1" s="21" t="s">
        <v>11815</v>
      </c>
      <c r="L1" s="22" t="s">
        <v>11897</v>
      </c>
      <c r="M1" s="24" t="s">
        <v>11816</v>
      </c>
      <c r="N1" s="21" t="s">
        <v>11817</v>
      </c>
      <c r="O1" s="22" t="s">
        <v>11899</v>
      </c>
      <c r="P1" s="21" t="s">
        <v>11526</v>
      </c>
      <c r="Q1" s="21" t="s">
        <v>11527</v>
      </c>
      <c r="R1" s="51" t="s">
        <v>13911</v>
      </c>
    </row>
    <row r="2" spans="1:18" x14ac:dyDescent="0.3">
      <c r="A2" t="s">
        <v>11496</v>
      </c>
      <c r="B2">
        <v>890</v>
      </c>
      <c r="C2" t="s">
        <v>13109</v>
      </c>
      <c r="D2" s="27">
        <v>5.0999999999999996</v>
      </c>
      <c r="E2" t="s">
        <v>12950</v>
      </c>
      <c r="F2" s="28">
        <v>42018</v>
      </c>
      <c r="I2" s="23">
        <v>250</v>
      </c>
      <c r="L2" s="23">
        <v>254.99999999999997</v>
      </c>
      <c r="O2" s="30" t="s">
        <v>11422</v>
      </c>
      <c r="P2" t="str">
        <f>IF(M2&gt;0.01,"",
IF(VLOOKUP(Historical!E2,'Master Input'!B:U,20,FALSE)=TRUE,((VLOOKUP(VLOOKUP(Historical!B2,#REF!,15,FALSE),Payscales!A:C,5,FALSE)*(VLOOKUP(E2,'Master Input'!B:C,2,FALSE)))-(Historical!G2+(IF(Historical!I2="",0,Historical!I2))+Historical!J2+(IF(Historical!L2="",0,Historical!L2)))),""))</f>
        <v/>
      </c>
    </row>
    <row r="3" spans="1:18" x14ac:dyDescent="0.3">
      <c r="A3" t="s">
        <v>2841</v>
      </c>
      <c r="B3">
        <v>340</v>
      </c>
      <c r="C3" t="s">
        <v>11908</v>
      </c>
      <c r="D3" s="27">
        <v>6.375</v>
      </c>
      <c r="E3" t="s">
        <v>11621</v>
      </c>
      <c r="F3" s="18">
        <v>41989</v>
      </c>
      <c r="I3" s="23">
        <v>250</v>
      </c>
      <c r="L3" s="23">
        <v>318.75</v>
      </c>
      <c r="O3" s="30" t="s">
        <v>11422</v>
      </c>
      <c r="P3" t="str">
        <f>IF(M3&gt;0.01,"",
IF(VLOOKUP(Historical!E3,'Master Input'!B:U,20,FALSE)=TRUE,((VLOOKUP(VLOOKUP(Historical!B3,#REF!,15,FALSE),Payscales!A:C,5,FALSE)*(VLOOKUP(E3,'Master Input'!B:C,2,FALSE)))-(Historical!G3+(IF(Historical!I3="",0,Historical!I3))+Historical!J3+(IF(Historical!L3="",0,Historical!L3)))),""))</f>
        <v/>
      </c>
    </row>
    <row r="4" spans="1:18" x14ac:dyDescent="0.3">
      <c r="A4" t="s">
        <v>11466</v>
      </c>
      <c r="B4">
        <v>867</v>
      </c>
      <c r="C4" t="s">
        <v>12787</v>
      </c>
      <c r="D4" s="27">
        <v>7.75</v>
      </c>
      <c r="E4" t="s">
        <v>12655</v>
      </c>
      <c r="F4" s="28">
        <v>42010</v>
      </c>
      <c r="I4" s="23">
        <v>250</v>
      </c>
      <c r="L4" s="23">
        <v>375</v>
      </c>
      <c r="M4" s="23">
        <v>925</v>
      </c>
      <c r="N4" s="18">
        <v>42041</v>
      </c>
      <c r="O4" s="30"/>
      <c r="P4" t="str">
        <f>IF(M4&gt;0.01,"",
IF(VLOOKUP(Historical!E4,'Master Input'!B:U,20,FALSE)=TRUE,((VLOOKUP(VLOOKUP(Historical!B4,#REF!,15,FALSE),Payscales!A:C,5,FALSE)*(VLOOKUP(E4,'Master Input'!B:C,2,FALSE)))-(Historical!G4+(IF(Historical!I4="",0,Historical!I4))+Historical!J4+(IF(Historical!L4="",0,Historical!L4)))),""))</f>
        <v/>
      </c>
    </row>
    <row r="5" spans="1:18" x14ac:dyDescent="0.3">
      <c r="A5" t="s">
        <v>3861</v>
      </c>
      <c r="B5">
        <v>690</v>
      </c>
      <c r="C5" t="s">
        <v>13398</v>
      </c>
      <c r="D5" s="27">
        <v>13</v>
      </c>
      <c r="E5" t="s">
        <v>13375</v>
      </c>
      <c r="F5" s="28">
        <v>42025</v>
      </c>
      <c r="I5" s="23">
        <v>250</v>
      </c>
      <c r="L5" s="23">
        <v>650</v>
      </c>
      <c r="N5" s="17"/>
      <c r="O5" s="30"/>
      <c r="P5" t="str">
        <f>IF(M5&gt;0.01,"",
IF(VLOOKUP(Historical!E5,'Master Input'!B:U,20,FALSE)=TRUE,((VLOOKUP(VLOOKUP(Historical!B5,#REF!,15,FALSE),Payscales!A:C,5,FALSE)*(VLOOKUP(E5,'Master Input'!B:C,2,FALSE)))-(Historical!G5+(IF(Historical!I5="",0,Historical!I5))+Historical!J5+(IF(Historical!L5="",0,Historical!L5)))),""))</f>
        <v/>
      </c>
    </row>
    <row r="6" spans="1:18" x14ac:dyDescent="0.3">
      <c r="A6" t="s">
        <v>2619</v>
      </c>
      <c r="B6">
        <v>222</v>
      </c>
      <c r="C6" t="s">
        <v>12186</v>
      </c>
      <c r="D6" s="27">
        <v>5.75</v>
      </c>
      <c r="E6" t="s">
        <v>12076</v>
      </c>
      <c r="F6" s="18">
        <v>41991</v>
      </c>
      <c r="I6" s="23">
        <v>250</v>
      </c>
      <c r="J6" s="23">
        <v>287.5</v>
      </c>
      <c r="K6" s="18">
        <v>42027</v>
      </c>
      <c r="L6" s="23" t="s">
        <v>11422</v>
      </c>
      <c r="M6" s="23">
        <v>1072.5</v>
      </c>
      <c r="N6" s="18">
        <v>42041</v>
      </c>
      <c r="O6" s="30"/>
      <c r="P6" t="str">
        <f>IF(M6&gt;0.01,"",
IF(VLOOKUP(Historical!E6,'Master Input'!B:U,20,FALSE)=TRUE,((VLOOKUP(VLOOKUP(Historical!B6,#REF!,15,FALSE),Payscales!A:C,5,FALSE)*(VLOOKUP(E6,'Master Input'!B:C,2,FALSE)))-(Historical!G6+(IF(Historical!I6="",0,Historical!I6))+Historical!J6+(IF(Historical!L6="",0,Historical!L6)))),""))</f>
        <v/>
      </c>
    </row>
    <row r="7" spans="1:18" x14ac:dyDescent="0.3">
      <c r="A7" t="s">
        <v>2592</v>
      </c>
      <c r="B7">
        <v>205</v>
      </c>
      <c r="C7" t="s">
        <v>12835</v>
      </c>
      <c r="D7" s="27">
        <v>6.375</v>
      </c>
      <c r="E7" t="s">
        <v>12582</v>
      </c>
      <c r="F7" s="28">
        <v>42014</v>
      </c>
      <c r="J7" s="23">
        <v>318.75</v>
      </c>
      <c r="K7" s="18">
        <v>42034</v>
      </c>
      <c r="L7" s="23" t="s">
        <v>11422</v>
      </c>
      <c r="O7" s="30"/>
      <c r="P7" t="e">
        <f>IF(M7&gt;0.01,"",
IF(VLOOKUP(Historical!E7,'Master Input'!B:U,20,FALSE)=TRUE,((VLOOKUP(VLOOKUP(Historical!B7,#REF!,14,FALSE),Payscales!A:C,5,FALSE)*(VLOOKUP(E7,'Master Input'!B:C,2,FALSE)))-(Historical!G7+(IF(Historical!I7="",0,Historical!I7))+Historical!J7+(IF(Historical!L7="",0,Historical!L7)))),""))</f>
        <v>#REF!</v>
      </c>
    </row>
    <row r="8" spans="1:18" x14ac:dyDescent="0.3">
      <c r="A8" t="s">
        <v>3767</v>
      </c>
      <c r="B8">
        <v>817</v>
      </c>
      <c r="C8" t="s">
        <v>13095</v>
      </c>
      <c r="D8" s="27">
        <v>2.8050000000000002</v>
      </c>
      <c r="E8" t="s">
        <v>12932</v>
      </c>
      <c r="F8" s="28">
        <v>42019</v>
      </c>
      <c r="I8" s="23">
        <v>250</v>
      </c>
      <c r="J8" s="23">
        <v>140.25</v>
      </c>
      <c r="K8" s="18">
        <v>42034</v>
      </c>
      <c r="L8" s="23" t="s">
        <v>11422</v>
      </c>
      <c r="O8" s="30" t="s">
        <v>11422</v>
      </c>
      <c r="P8" t="str">
        <f>IF(M8&gt;0.01,"",
IF(VLOOKUP(Historical!E8,'Master Input'!B:U,20,FALSE)=TRUE,((VLOOKUP(VLOOKUP(Historical!B8,#REF!,14,FALSE),Payscales!A:C,5,FALSE)*(VLOOKUP(E8,'Master Input'!B:C,2,FALSE)))-(Historical!G8+(IF(Historical!I8="",0,Historical!I8))+Historical!J8+(IF(Historical!L8="",0,Historical!L8)))),""))</f>
        <v/>
      </c>
    </row>
    <row r="9" spans="1:18" x14ac:dyDescent="0.3">
      <c r="A9" t="s">
        <v>3751</v>
      </c>
      <c r="B9">
        <v>809</v>
      </c>
      <c r="C9" t="s">
        <v>12849</v>
      </c>
      <c r="D9" s="27">
        <v>7</v>
      </c>
      <c r="E9" t="s">
        <v>12596</v>
      </c>
      <c r="F9" s="28">
        <v>42014</v>
      </c>
      <c r="J9" s="23">
        <v>350</v>
      </c>
      <c r="K9" s="18">
        <v>42027</v>
      </c>
      <c r="L9" s="23" t="s">
        <v>11422</v>
      </c>
      <c r="M9" s="23">
        <v>1610</v>
      </c>
      <c r="N9" s="18">
        <v>42034</v>
      </c>
      <c r="O9" s="30" t="s">
        <v>11422</v>
      </c>
      <c r="P9" t="str">
        <f>IF(M9&gt;0.01,"",
IF(VLOOKUP(Historical!E9,'Master Input'!B:U,20,FALSE)=TRUE,((VLOOKUP(VLOOKUP(Historical!B9,#REF!,14,FALSE),Payscales!A:C,5,FALSE)*(VLOOKUP(E9,'Master Input'!B:C,2,FALSE)))-(Historical!G9+(IF(Historical!I9="",0,Historical!I9))+Historical!J9+(IF(Historical!L9="",0,Historical!L9)))),""))</f>
        <v/>
      </c>
    </row>
    <row r="10" spans="1:18" x14ac:dyDescent="0.3">
      <c r="A10" t="s">
        <v>3361</v>
      </c>
      <c r="B10">
        <v>607</v>
      </c>
      <c r="C10" t="s">
        <v>12879</v>
      </c>
      <c r="D10" s="27">
        <v>3</v>
      </c>
      <c r="E10" t="s">
        <v>12627</v>
      </c>
      <c r="F10" s="28">
        <v>42013</v>
      </c>
      <c r="I10" s="23">
        <v>250</v>
      </c>
      <c r="J10" s="23">
        <v>150</v>
      </c>
      <c r="K10" s="18">
        <v>42027</v>
      </c>
      <c r="L10" s="23" t="s">
        <v>11422</v>
      </c>
      <c r="O10" s="30" t="s">
        <v>11422</v>
      </c>
      <c r="P10" t="str">
        <f>IF(M10&gt;0.01,"",
IF(VLOOKUP(Historical!E10,'Master Input'!B:U,20,FALSE)=TRUE,((VLOOKUP(VLOOKUP(Historical!B10,#REF!,14,FALSE),Payscales!A:C,5,FALSE)*(VLOOKUP(E10,'Master Input'!B:C,2,FALSE)))-(Historical!G10+(IF(Historical!I10="",0,Historical!I10))+Historical!J10+(IF(Historical!L10="",0,Historical!L10)))),""))</f>
        <v/>
      </c>
    </row>
    <row r="11" spans="1:18" x14ac:dyDescent="0.3">
      <c r="A11" t="s">
        <v>2244</v>
      </c>
      <c r="B11">
        <v>23</v>
      </c>
      <c r="C11" t="s">
        <v>12889</v>
      </c>
      <c r="D11" s="27">
        <v>3.57</v>
      </c>
      <c r="E11" t="s">
        <v>12639</v>
      </c>
      <c r="F11" s="28">
        <v>42012</v>
      </c>
      <c r="I11" s="23">
        <v>250</v>
      </c>
      <c r="J11" s="23">
        <v>178.5</v>
      </c>
      <c r="K11" s="18">
        <v>42027</v>
      </c>
      <c r="L11" s="23" t="s">
        <v>11422</v>
      </c>
      <c r="O11" s="30" t="s">
        <v>11422</v>
      </c>
      <c r="P11" t="str">
        <f>IF(M11&gt;0.01,"",
IF(VLOOKUP(Historical!E11,'Master Input'!B:U,20,FALSE)=TRUE,((VLOOKUP(VLOOKUP(Historical!B11,#REF!,14,FALSE),Payscales!A:C,5,FALSE)*(VLOOKUP(E11,'Master Input'!B:C,2,FALSE)))-(Historical!G11+(IF(Historical!I11="",0,Historical!I11))+Historical!J11+(IF(Historical!L11="",0,Historical!L11)))),""))</f>
        <v/>
      </c>
    </row>
    <row r="12" spans="1:18" x14ac:dyDescent="0.3">
      <c r="A12" t="s">
        <v>2599</v>
      </c>
      <c r="B12">
        <v>211</v>
      </c>
      <c r="C12" t="s">
        <v>12060</v>
      </c>
      <c r="D12" s="27">
        <v>4.335</v>
      </c>
      <c r="E12" t="s">
        <v>4875</v>
      </c>
      <c r="F12" s="18">
        <v>41975</v>
      </c>
      <c r="I12" s="23">
        <v>250</v>
      </c>
      <c r="J12" s="23">
        <v>216.75</v>
      </c>
      <c r="K12" s="18">
        <v>42027</v>
      </c>
      <c r="L12" s="23" t="s">
        <v>11422</v>
      </c>
      <c r="O12" s="30" t="s">
        <v>11422</v>
      </c>
      <c r="P12" t="str">
        <f>IF(M12&gt;0.01,"",
IF(VLOOKUP(Historical!E12,'Master Input'!B:U,20,FALSE)=TRUE,((VLOOKUP(VLOOKUP(Historical!B12,#REF!,14,FALSE),Payscales!A:C,5,FALSE)*(VLOOKUP(E12,'Master Input'!B:C,2,FALSE)))-(Historical!G12+(IF(Historical!I12="",0,Historical!I12))+Historical!J12+(IF(Historical!L12="",0,Historical!L12)))),""))</f>
        <v/>
      </c>
    </row>
    <row r="13" spans="1:18" x14ac:dyDescent="0.3">
      <c r="A13" t="s">
        <v>3460</v>
      </c>
      <c r="B13">
        <v>659</v>
      </c>
      <c r="C13" t="s">
        <v>12851</v>
      </c>
      <c r="D13" s="27">
        <v>8.16</v>
      </c>
      <c r="E13" t="s">
        <v>12598</v>
      </c>
      <c r="F13" s="28">
        <v>42014</v>
      </c>
      <c r="I13" s="23">
        <v>250</v>
      </c>
      <c r="J13" s="23">
        <v>408</v>
      </c>
      <c r="K13" s="18">
        <v>42027</v>
      </c>
      <c r="L13" s="23" t="s">
        <v>11422</v>
      </c>
      <c r="O13" s="30" t="s">
        <v>11422</v>
      </c>
      <c r="P13" t="str">
        <f>IF(M13&gt;0.01,"",
IF(VLOOKUP(Historical!E13,'Master Input'!B:U,20,FALSE)=TRUE,((VLOOKUP(VLOOKUP(Historical!B13,#REF!,14,FALSE),Payscales!A:C,5,FALSE)*(VLOOKUP(E13,'Master Input'!B:C,2,FALSE)))-(Historical!G13+(IF(Historical!I13="",0,Historical!I13))+Historical!J13+(IF(Historical!L13="",0,Historical!L13)))),""))</f>
        <v/>
      </c>
    </row>
    <row r="14" spans="1:18" x14ac:dyDescent="0.3">
      <c r="A14" t="s">
        <v>3502</v>
      </c>
      <c r="B14">
        <v>680</v>
      </c>
      <c r="C14" t="s">
        <v>11872</v>
      </c>
      <c r="D14" s="27">
        <v>9.69</v>
      </c>
      <c r="E14" t="s">
        <v>11723</v>
      </c>
      <c r="F14" s="18">
        <v>41985</v>
      </c>
      <c r="I14" s="23">
        <v>250</v>
      </c>
      <c r="J14" s="23">
        <v>484.5</v>
      </c>
      <c r="K14" s="18">
        <v>42027</v>
      </c>
      <c r="L14" s="23" t="s">
        <v>11422</v>
      </c>
      <c r="O14" s="30" t="s">
        <v>11422</v>
      </c>
      <c r="P14" t="str">
        <f>IF(M14&gt;0.01,"",
IF(VLOOKUP(Historical!E14,'Master Input'!B:U,20,FALSE)=TRUE,((VLOOKUP(VLOOKUP(Historical!B14,#REF!,14,FALSE),Payscales!A:C,5,FALSE)*(VLOOKUP(E14,'Master Input'!B:C,2,FALSE)))-(Historical!G14+(IF(Historical!I14="",0,Historical!I14))+Historical!J14+(IF(Historical!L14="",0,Historical!L14)))),""))</f>
        <v/>
      </c>
    </row>
    <row r="15" spans="1:18" x14ac:dyDescent="0.3">
      <c r="A15" t="s">
        <v>2728</v>
      </c>
      <c r="B15">
        <v>282</v>
      </c>
      <c r="C15" t="s">
        <v>12195</v>
      </c>
      <c r="D15" s="27">
        <v>10.5</v>
      </c>
      <c r="E15" t="s">
        <v>12098</v>
      </c>
      <c r="F15" s="18">
        <v>41990</v>
      </c>
      <c r="I15" s="23">
        <v>250</v>
      </c>
      <c r="J15" s="23">
        <v>525</v>
      </c>
      <c r="K15" s="18">
        <v>42020</v>
      </c>
      <c r="L15" s="23" t="s">
        <v>11422</v>
      </c>
      <c r="O15" s="30" t="s">
        <v>11422</v>
      </c>
      <c r="P15" t="str">
        <f>IF(M15&gt;0.01,"",
IF(VLOOKUP(Historical!E15,'Master Input'!B:U,20,FALSE)=TRUE,((VLOOKUP(VLOOKUP(Historical!B15,#REF!,14,FALSE),Payscales!A:C,5,FALSE)*(VLOOKUP(E15,'Master Input'!B:C,2,FALSE)))-(Historical!G15+(IF(Historical!I15="",0,Historical!I15))+Historical!J15+(IF(Historical!L15="",0,Historical!L15)))),""))</f>
        <v/>
      </c>
    </row>
    <row r="16" spans="1:18" x14ac:dyDescent="0.3">
      <c r="A16" t="s">
        <v>12282</v>
      </c>
      <c r="B16">
        <v>949</v>
      </c>
      <c r="C16" t="s">
        <v>12877</v>
      </c>
      <c r="D16" s="27">
        <v>6.8849999999999998</v>
      </c>
      <c r="E16" t="s">
        <v>12625</v>
      </c>
      <c r="F16" s="28">
        <v>42013</v>
      </c>
      <c r="I16" s="23">
        <v>250</v>
      </c>
      <c r="L16" s="23" t="s">
        <v>11422</v>
      </c>
      <c r="O16" s="30" t="s">
        <v>11422</v>
      </c>
      <c r="P16" t="str">
        <f>IF(M16&gt;0.01,"",
IF(VLOOKUP(Historical!E16,'Master Input'!B:U,20,FALSE)=TRUE,((VLOOKUP(VLOOKUP(Historical!B16,#REF!,14,FALSE),Payscales!A:C,5,FALSE)*(VLOOKUP(E16,'Master Input'!B:C,2,FALSE)))-(Historical!G16+(IF(Historical!I16="",0,Historical!I16))+Historical!J16+(IF(Historical!L16="",0,Historical!L16)))),""))</f>
        <v/>
      </c>
    </row>
    <row r="17" spans="1:16" x14ac:dyDescent="0.3">
      <c r="A17" t="s">
        <v>3767</v>
      </c>
      <c r="B17">
        <v>817</v>
      </c>
      <c r="C17" t="s">
        <v>12457</v>
      </c>
      <c r="D17" s="27">
        <v>7.3949999999999996</v>
      </c>
      <c r="E17" t="s">
        <v>12408</v>
      </c>
      <c r="F17" s="28">
        <v>42003</v>
      </c>
      <c r="I17" s="23">
        <v>250</v>
      </c>
      <c r="L17" s="23" t="s">
        <v>11422</v>
      </c>
      <c r="O17" s="30" t="s">
        <v>11422</v>
      </c>
      <c r="P17" t="str">
        <f>IF(M17&gt;0.01,"",
IF(VLOOKUP(Historical!E17,'Master Input'!B:U,20,FALSE)=TRUE,((VLOOKUP(VLOOKUP(Historical!B17,#REF!,14,FALSE),Payscales!A:C,5,FALSE)*(VLOOKUP(E17,'Master Input'!B:C,2,FALSE)))-(Historical!G17+(IF(Historical!I17="",0,Historical!I17))+Historical!J17+(IF(Historical!L17="",0,Historical!L17)))),""))</f>
        <v/>
      </c>
    </row>
    <row r="18" spans="1:16" x14ac:dyDescent="0.3">
      <c r="A18" t="s">
        <v>12206</v>
      </c>
      <c r="B18">
        <v>908</v>
      </c>
      <c r="C18" t="s">
        <v>13058</v>
      </c>
      <c r="D18" s="27">
        <v>5.0999999999999996</v>
      </c>
      <c r="E18" t="s">
        <v>12946</v>
      </c>
      <c r="F18" s="28">
        <v>42018</v>
      </c>
      <c r="I18" s="23">
        <v>250</v>
      </c>
      <c r="L18" s="23" t="s">
        <v>11422</v>
      </c>
      <c r="O18" s="30" t="s">
        <v>11422</v>
      </c>
      <c r="P18" t="str">
        <f>IF(M18&gt;0.01,"",
IF(VLOOKUP(Historical!E18,'Master Input'!B:U,20,FALSE)=TRUE,((VLOOKUP(VLOOKUP(Historical!B18,#REF!,14,FALSE),Payscales!A:C,5,FALSE)*(VLOOKUP(E18,'Master Input'!B:C,2,FALSE)))-(Historical!G18+(IF(Historical!I18="",0,Historical!I18))+Historical!J18+(IF(Historical!L18="",0,Historical!L18)))),""))</f>
        <v/>
      </c>
    </row>
    <row r="19" spans="1:16" x14ac:dyDescent="0.3">
      <c r="A19" t="s">
        <v>12241</v>
      </c>
      <c r="B19">
        <v>930</v>
      </c>
      <c r="C19" t="s">
        <v>13122</v>
      </c>
      <c r="D19" s="27">
        <v>5.3550000000000004</v>
      </c>
      <c r="E19" t="s">
        <v>12971</v>
      </c>
      <c r="F19" s="28">
        <v>42016</v>
      </c>
      <c r="I19" s="23">
        <v>250</v>
      </c>
      <c r="L19" s="23" t="s">
        <v>11422</v>
      </c>
      <c r="O19" s="30" t="s">
        <v>11422</v>
      </c>
      <c r="P19" t="str">
        <f>IF(M19&gt;0.01,"",
IF(VLOOKUP(Historical!E19,'Master Input'!B:U,20,FALSE)=TRUE,((VLOOKUP(VLOOKUP(Historical!B19,#REF!,14,FALSE),Payscales!A:C,5,FALSE)*(VLOOKUP(E19,'Master Input'!B:C,2,FALSE)))-(Historical!G19+(IF(Historical!I19="",0,Historical!I19))+Historical!J19+(IF(Historical!L19="",0,Historical!L19)))),""))</f>
        <v/>
      </c>
    </row>
    <row r="20" spans="1:16" x14ac:dyDescent="0.3">
      <c r="A20" t="s">
        <v>3460</v>
      </c>
      <c r="B20">
        <v>659</v>
      </c>
      <c r="C20" t="s">
        <v>13517</v>
      </c>
      <c r="D20" s="27">
        <v>2.8050000000000002</v>
      </c>
      <c r="E20" t="s">
        <v>13348</v>
      </c>
      <c r="F20" s="28">
        <v>42029</v>
      </c>
      <c r="I20" s="23">
        <v>250</v>
      </c>
      <c r="L20" s="23" t="s">
        <v>11422</v>
      </c>
      <c r="N20" s="17"/>
      <c r="O20" s="30" t="s">
        <v>11422</v>
      </c>
      <c r="P20" t="str">
        <f>IF(M20&gt;0.01,"",
IF(VLOOKUP(Historical!E20,'Master Input'!B:U,20,FALSE)=TRUE,((VLOOKUP(VLOOKUP(Historical!B20,#REF!,14,FALSE),Payscales!A:C,5,FALSE)*(VLOOKUP(E20,'Master Input'!B:C,2,FALSE)))-(Historical!G20+(IF(Historical!I20="",0,Historical!I20))+Historical!J20+(IF(Historical!L20="",0,Historical!L20)))),""))</f>
        <v/>
      </c>
    </row>
    <row r="21" spans="1:16" x14ac:dyDescent="0.3">
      <c r="A21" t="s">
        <v>3555</v>
      </c>
      <c r="B21">
        <v>707</v>
      </c>
      <c r="C21" t="s">
        <v>13535</v>
      </c>
      <c r="D21" s="27">
        <v>8.06</v>
      </c>
      <c r="E21" t="s">
        <v>13269</v>
      </c>
      <c r="F21" s="28">
        <v>42028</v>
      </c>
      <c r="I21" s="23">
        <v>250</v>
      </c>
      <c r="L21" s="23" t="s">
        <v>11422</v>
      </c>
      <c r="N21" s="17"/>
      <c r="O21" s="30" t="s">
        <v>11422</v>
      </c>
      <c r="P21" t="str">
        <f>IF(M21&gt;0.01,"",
IF(VLOOKUP(Historical!E21,'Master Input'!B:U,20,FALSE)=TRUE,((VLOOKUP(VLOOKUP(Historical!B21,#REF!,14,FALSE),Payscales!A:C,5,FALSE)*(VLOOKUP(E21,'Master Input'!B:C,2,FALSE)))-(Historical!G21+(IF(Historical!I21="",0,Historical!I21))+Historical!J21+(IF(Historical!L21="",0,Historical!L21)))),""))</f>
        <v/>
      </c>
    </row>
    <row r="22" spans="1:16" x14ac:dyDescent="0.3">
      <c r="A22" t="s">
        <v>3353</v>
      </c>
      <c r="B22">
        <v>603</v>
      </c>
      <c r="C22" t="s">
        <v>13383</v>
      </c>
      <c r="D22" s="27">
        <v>17.420000000000002</v>
      </c>
      <c r="E22" t="s">
        <v>13202</v>
      </c>
      <c r="F22" s="28">
        <v>42027</v>
      </c>
      <c r="I22" s="23">
        <v>250</v>
      </c>
      <c r="L22" s="23" t="s">
        <v>11422</v>
      </c>
      <c r="N22" s="17"/>
      <c r="O22" s="30" t="s">
        <v>11422</v>
      </c>
      <c r="P22" t="str">
        <f>IF(M22&gt;0.01,"",
IF(VLOOKUP(Historical!E22,'Master Input'!B:U,20,FALSE)=TRUE,((VLOOKUP(VLOOKUP(Historical!B22,#REF!,14,FALSE),Payscales!A:C,5,FALSE)*(VLOOKUP(E22,'Master Input'!B:C,2,FALSE)))-(Historical!G22+(IF(Historical!I22="",0,Historical!I22))+Historical!J22+(IF(Historical!L22="",0,Historical!L22)))),""))</f>
        <v/>
      </c>
    </row>
    <row r="23" spans="1:16" x14ac:dyDescent="0.3">
      <c r="A23" t="s">
        <v>3313</v>
      </c>
      <c r="B23">
        <v>582</v>
      </c>
      <c r="C23" t="s">
        <v>13382</v>
      </c>
      <c r="D23" s="27">
        <v>5.72</v>
      </c>
      <c r="E23" t="s">
        <v>13209</v>
      </c>
      <c r="F23" s="28">
        <v>42027</v>
      </c>
      <c r="I23" s="23">
        <v>250</v>
      </c>
      <c r="L23" s="23" t="s">
        <v>11422</v>
      </c>
      <c r="N23" s="17"/>
      <c r="O23" s="30" t="s">
        <v>11422</v>
      </c>
      <c r="P23" t="str">
        <f>IF(M23&gt;0.01,"",
IF(VLOOKUP(Historical!E23,'Master Input'!B:U,20,FALSE)=TRUE,((VLOOKUP(VLOOKUP(Historical!B23,#REF!,14,FALSE),Payscales!A:C,5,FALSE)*(VLOOKUP(E23,'Master Input'!B:C,2,FALSE)))-(Historical!G23+(IF(Historical!I23="",0,Historical!I23))+Historical!J23+(IF(Historical!L23="",0,Historical!L23)))),""))</f>
        <v/>
      </c>
    </row>
    <row r="24" spans="1:16" x14ac:dyDescent="0.3">
      <c r="A24" t="s">
        <v>12574</v>
      </c>
      <c r="B24">
        <v>974</v>
      </c>
      <c r="C24" t="s">
        <v>13577</v>
      </c>
      <c r="D24" s="27">
        <v>2.2949999999999999</v>
      </c>
      <c r="E24" t="s">
        <v>13205</v>
      </c>
      <c r="F24" s="28">
        <v>42021</v>
      </c>
      <c r="I24" s="23">
        <v>250</v>
      </c>
      <c r="L24" s="23" t="s">
        <v>11422</v>
      </c>
      <c r="N24" s="17"/>
      <c r="O24" s="30" t="s">
        <v>11422</v>
      </c>
      <c r="P24" t="str">
        <f>IF(M24&gt;0.01,"",
IF(VLOOKUP(Historical!E24,'Master Input'!B:U,20,FALSE)=TRUE,((VLOOKUP(VLOOKUP(Historical!B24,#REF!,14,FALSE),Payscales!A:C,5,FALSE)*(VLOOKUP(E24,'Master Input'!B:C,2,FALSE)))-(Historical!G24+(IF(Historical!I24="",0,Historical!I24))+Historical!J24+(IF(Historical!L24="",0,Historical!L24)))),""))</f>
        <v/>
      </c>
    </row>
    <row r="25" spans="1:16" x14ac:dyDescent="0.3">
      <c r="A25" t="s">
        <v>2342</v>
      </c>
      <c r="B25">
        <v>77</v>
      </c>
      <c r="C25" t="s">
        <v>13066</v>
      </c>
      <c r="D25" s="27">
        <v>10.5</v>
      </c>
      <c r="E25" t="s">
        <v>13065</v>
      </c>
      <c r="F25" s="28">
        <v>42021</v>
      </c>
      <c r="I25" s="23">
        <v>250</v>
      </c>
      <c r="L25" s="23" t="s">
        <v>11422</v>
      </c>
      <c r="N25" s="17"/>
      <c r="O25" s="30" t="s">
        <v>11422</v>
      </c>
      <c r="P25" t="str">
        <f>IF(M25&gt;0.01,"",
IF(VLOOKUP(Historical!E25,'Master Input'!B:U,20,FALSE)=TRUE,((VLOOKUP(VLOOKUP(Historical!B25,#REF!,14,FALSE),Payscales!A:C,5,FALSE)*(VLOOKUP(E25,'Master Input'!B:C,2,FALSE)))-(Historical!G25+(IF(Historical!I25="",0,Historical!I25))+Historical!J25+(IF(Historical!L25="",0,Historical!L25)))),""))</f>
        <v/>
      </c>
    </row>
    <row r="26" spans="1:16" x14ac:dyDescent="0.3">
      <c r="A26" t="s">
        <v>12491</v>
      </c>
      <c r="B26">
        <v>962</v>
      </c>
      <c r="C26" t="s">
        <v>13413</v>
      </c>
      <c r="D26" s="27">
        <v>9.18</v>
      </c>
      <c r="E26" t="s">
        <v>13274</v>
      </c>
      <c r="F26" s="28">
        <v>42021</v>
      </c>
      <c r="I26" s="23">
        <v>250</v>
      </c>
      <c r="L26" s="23" t="s">
        <v>11422</v>
      </c>
      <c r="N26" s="17"/>
      <c r="O26" s="30" t="s">
        <v>11422</v>
      </c>
      <c r="P26" t="str">
        <f>IF(M26&gt;0.01,"",
IF(VLOOKUP(Historical!E26,'Master Input'!B:U,20,FALSE)=TRUE,((VLOOKUP(VLOOKUP(Historical!B26,#REF!,14,FALSE),Payscales!A:C,5,FALSE)*(VLOOKUP(E26,'Master Input'!B:C,2,FALSE)))-(Historical!G26+(IF(Historical!I26="",0,Historical!I26))+Historical!J26+(IF(Historical!L26="",0,Historical!L26)))),""))</f>
        <v/>
      </c>
    </row>
    <row r="27" spans="1:16" x14ac:dyDescent="0.3">
      <c r="A27" t="s">
        <v>2890</v>
      </c>
      <c r="B27">
        <v>365</v>
      </c>
      <c r="C27" t="s">
        <v>13816</v>
      </c>
      <c r="D27" s="27">
        <v>6.5</v>
      </c>
      <c r="E27" t="s">
        <v>13637</v>
      </c>
      <c r="F27" s="28">
        <v>42031</v>
      </c>
      <c r="I27" s="23">
        <v>250</v>
      </c>
      <c r="L27" s="23" t="s">
        <v>11422</v>
      </c>
      <c r="O27" s="30" t="s">
        <v>11422</v>
      </c>
      <c r="P27" t="str">
        <f>IF(M27&gt;0.01,"",
IF(VLOOKUP(Historical!E27,'Master Input'!B:U,20,FALSE)=TRUE,((VLOOKUP(VLOOKUP(Historical!B27,#REF!,14,FALSE),Payscales!A:C,5,FALSE)*(VLOOKUP(E27,'Master Input'!B:C,2,FALSE)))-(Historical!G27+(IF(Historical!I27="",0,Historical!I27))+Historical!J27+(IF(Historical!L27="",0,Historical!L27)))),""))</f>
        <v/>
      </c>
    </row>
    <row r="28" spans="1:16" x14ac:dyDescent="0.3">
      <c r="A28" t="s">
        <v>2890</v>
      </c>
      <c r="B28">
        <v>365</v>
      </c>
      <c r="C28" t="s">
        <v>13815</v>
      </c>
      <c r="D28" s="27">
        <v>7.54</v>
      </c>
      <c r="E28" t="s">
        <v>13641</v>
      </c>
      <c r="F28" s="28">
        <v>42031</v>
      </c>
      <c r="I28" s="23">
        <v>250</v>
      </c>
      <c r="L28" s="23" t="s">
        <v>11422</v>
      </c>
      <c r="O28" s="30" t="s">
        <v>11422</v>
      </c>
      <c r="P28" t="str">
        <f>IF(M28&gt;0.01,"",
IF(VLOOKUP(Historical!E28,'Master Input'!B:U,20,FALSE)=TRUE,((VLOOKUP(VLOOKUP(Historical!B28,#REF!,14,FALSE),Payscales!A:C,5,FALSE)*(VLOOKUP(E28,'Master Input'!B:C,2,FALSE)))-(Historical!G28+(IF(Historical!I28="",0,Historical!I28))+Historical!J28+(IF(Historical!L28="",0,Historical!L28)))),""))</f>
        <v/>
      </c>
    </row>
    <row r="29" spans="1:16" x14ac:dyDescent="0.3">
      <c r="A29" t="s">
        <v>3590</v>
      </c>
      <c r="B29">
        <v>726</v>
      </c>
      <c r="C29" t="s">
        <v>12893</v>
      </c>
      <c r="D29" s="27">
        <v>3.3149999999999999</v>
      </c>
      <c r="E29" t="s">
        <v>12643</v>
      </c>
      <c r="F29" s="28">
        <v>42011</v>
      </c>
      <c r="I29" s="23" t="s">
        <v>11422</v>
      </c>
      <c r="L29" s="23">
        <v>165.75</v>
      </c>
      <c r="O29" s="30" t="s">
        <v>11422</v>
      </c>
      <c r="P29" t="str">
        <f>IF(M29&gt;0.01,"",
IF(VLOOKUP(Historical!E29,'Master Input'!B:U,20,FALSE)=TRUE,((VLOOKUP(VLOOKUP(Historical!B29,#REF!,14,FALSE),Payscales!A:C,5,FALSE)*(VLOOKUP(E29,'Master Input'!B:C,2,FALSE)))-(Historical!G29+(IF(Historical!I29="",0,Historical!I29))+Historical!J29+(IF(Historical!L29="",0,Historical!L29)))),""))</f>
        <v/>
      </c>
    </row>
    <row r="30" spans="1:16" x14ac:dyDescent="0.3">
      <c r="A30" t="s">
        <v>2252</v>
      </c>
      <c r="B30">
        <v>28</v>
      </c>
      <c r="C30" t="s">
        <v>11970</v>
      </c>
      <c r="D30" s="27">
        <v>4.75</v>
      </c>
      <c r="E30" t="s">
        <v>11751</v>
      </c>
      <c r="F30" s="18">
        <v>41981</v>
      </c>
      <c r="G30" s="34">
        <v>250</v>
      </c>
      <c r="H30" s="18">
        <v>42027</v>
      </c>
      <c r="I30" s="23" t="s">
        <v>11422</v>
      </c>
      <c r="L30" s="23">
        <v>237.5</v>
      </c>
      <c r="O30" s="30" t="s">
        <v>11422</v>
      </c>
      <c r="P30" t="str">
        <f>IF(M30&gt;0.01,"",
IF(VLOOKUP(Historical!E30,'Master Input'!B:U,20,FALSE)=TRUE,((VLOOKUP(VLOOKUP(Historical!B30,#REF!,14,FALSE),Payscales!A:C,5,FALSE)*(VLOOKUP(E30,'Master Input'!B:C,2,FALSE)))-(Historical!G30+(IF(Historical!I30="",0,Historical!I30))+Historical!J30+(IF(Historical!L30="",0,Historical!L30)))),""))</f>
        <v/>
      </c>
    </row>
    <row r="31" spans="1:16" x14ac:dyDescent="0.3">
      <c r="A31" t="s">
        <v>3651</v>
      </c>
      <c r="B31">
        <v>758</v>
      </c>
      <c r="C31" t="s">
        <v>13565</v>
      </c>
      <c r="D31" s="27">
        <v>5.5</v>
      </c>
      <c r="E31" t="s">
        <v>13154</v>
      </c>
      <c r="F31" s="28">
        <v>42023</v>
      </c>
      <c r="I31" s="23" t="s">
        <v>11422</v>
      </c>
      <c r="N31" s="17"/>
      <c r="O31" s="30" t="s">
        <v>11422</v>
      </c>
      <c r="P31" t="str">
        <f>IF(M31&gt;0.01,"",
IF(VLOOKUP(Historical!E31,'Master Input'!B:U,20,FALSE)=TRUE,((VLOOKUP(VLOOKUP(Historical!B31,#REF!,14,FALSE),Payscales!A:C,5,FALSE)*(VLOOKUP(E31,'Master Input'!B:C,2,FALSE)))-(Historical!G31+(IF(Historical!I31="",0,Historical!I31))+Historical!J31+(IF(Historical!L31="",0,Historical!L31)))),""))</f>
        <v/>
      </c>
    </row>
    <row r="32" spans="1:16" x14ac:dyDescent="0.3">
      <c r="A32" t="s">
        <v>2619</v>
      </c>
      <c r="B32">
        <v>222</v>
      </c>
      <c r="C32" t="s">
        <v>12197</v>
      </c>
      <c r="D32" s="27">
        <v>5.25</v>
      </c>
      <c r="E32" t="s">
        <v>12104</v>
      </c>
      <c r="F32" s="18">
        <v>41990</v>
      </c>
      <c r="I32" s="23" t="s">
        <v>11422</v>
      </c>
      <c r="L32" s="23">
        <v>262.5</v>
      </c>
      <c r="O32" s="30" t="s">
        <v>11422</v>
      </c>
      <c r="P32" t="str">
        <f>IF(M32&gt;0.01,"",
IF(VLOOKUP(Historical!E32,'Master Input'!B:U,20,FALSE)=TRUE,((VLOOKUP(VLOOKUP(Historical!B32,#REF!,14,FALSE),Payscales!A:C,5,FALSE)*(VLOOKUP(E32,'Master Input'!B:C,2,FALSE)))-(Historical!G32+(IF(Historical!I32="",0,Historical!I32))+Historical!J32+(IF(Historical!L32="",0,Historical!L32)))),""))</f>
        <v/>
      </c>
    </row>
    <row r="33" spans="1:16" x14ac:dyDescent="0.3">
      <c r="A33" t="s">
        <v>11502</v>
      </c>
      <c r="B33">
        <v>893</v>
      </c>
      <c r="C33" t="s">
        <v>12883</v>
      </c>
      <c r="D33" s="27">
        <v>5.3550000000000004</v>
      </c>
      <c r="E33" t="s">
        <v>12631</v>
      </c>
      <c r="F33" s="28">
        <v>42013</v>
      </c>
      <c r="I33" s="23" t="s">
        <v>11422</v>
      </c>
      <c r="L33" s="23">
        <v>267.75</v>
      </c>
      <c r="O33" s="30" t="s">
        <v>11422</v>
      </c>
      <c r="P33" t="str">
        <f>IF(M33&gt;0.01,"",
IF(VLOOKUP(Historical!E33,'Master Input'!B:U,20,FALSE)=TRUE,((VLOOKUP(VLOOKUP(Historical!B33,#REF!,14,FALSE),Payscales!A:C,5,FALSE)*(VLOOKUP(E33,'Master Input'!B:C,2,FALSE)))-(Historical!G33+(IF(Historical!I33="",0,Historical!I33))+Historical!J33+(IF(Historical!L33="",0,Historical!L33)))),""))</f>
        <v/>
      </c>
    </row>
    <row r="34" spans="1:16" x14ac:dyDescent="0.3">
      <c r="A34" t="s">
        <v>3635</v>
      </c>
      <c r="B34">
        <v>750</v>
      </c>
      <c r="C34" t="s">
        <v>12049</v>
      </c>
      <c r="D34" s="27">
        <v>5.75</v>
      </c>
      <c r="E34" t="s">
        <v>8020</v>
      </c>
      <c r="F34" s="18">
        <v>41976</v>
      </c>
      <c r="I34" s="23" t="s">
        <v>11422</v>
      </c>
      <c r="L34" s="23">
        <v>273</v>
      </c>
      <c r="O34" s="30" t="s">
        <v>11422</v>
      </c>
      <c r="P34" t="str">
        <f>IF(M34&gt;0.01,"",
IF(VLOOKUP(Historical!E34,'Master Input'!B:U,20,FALSE)=TRUE,((VLOOKUP(VLOOKUP(Historical!B34,#REF!,14,FALSE),Payscales!A:C,5,FALSE)*(VLOOKUP(E34,'Master Input'!B:C,2,FALSE)))-(Historical!G34+(IF(Historical!I34="",0,Historical!I34))+Historical!J34+(IF(Historical!L34="",0,Historical!L34)))),""))</f>
        <v/>
      </c>
    </row>
    <row r="35" spans="1:16" x14ac:dyDescent="0.3">
      <c r="A35" t="s">
        <v>2588</v>
      </c>
      <c r="B35">
        <v>203</v>
      </c>
      <c r="C35" t="s">
        <v>13064</v>
      </c>
      <c r="D35" s="27">
        <v>5.5</v>
      </c>
      <c r="E35" t="s">
        <v>13063</v>
      </c>
      <c r="F35" s="28">
        <v>42021</v>
      </c>
      <c r="I35" s="23" t="s">
        <v>11422</v>
      </c>
      <c r="L35" s="23">
        <v>275</v>
      </c>
      <c r="N35" s="17"/>
      <c r="O35" s="30" t="s">
        <v>11422</v>
      </c>
      <c r="P35" t="str">
        <f>IF(M35&gt;0.01,"",
IF(VLOOKUP(Historical!E35,'Master Input'!B:U,20,FALSE)=TRUE,((VLOOKUP(VLOOKUP(Historical!B35,#REF!,14,FALSE),Payscales!A:C,5,FALSE)*(VLOOKUP(E35,'Master Input'!B:C,2,FALSE)))-(Historical!G35+(IF(Historical!I35="",0,Historical!I35))+Historical!J35+(IF(Historical!L35="",0,Historical!L35)))),""))</f>
        <v/>
      </c>
    </row>
    <row r="36" spans="1:16" x14ac:dyDescent="0.3">
      <c r="A36" t="s">
        <v>11502</v>
      </c>
      <c r="B36">
        <v>893</v>
      </c>
      <c r="C36" t="s">
        <v>13120</v>
      </c>
      <c r="D36" s="27">
        <v>5.8650000000000002</v>
      </c>
      <c r="E36" t="s">
        <v>12968</v>
      </c>
      <c r="F36" s="28">
        <v>42016</v>
      </c>
      <c r="I36" s="23" t="s">
        <v>11422</v>
      </c>
      <c r="L36" s="23">
        <v>293.25</v>
      </c>
      <c r="O36" s="30" t="s">
        <v>11422</v>
      </c>
      <c r="P36" t="str">
        <f>IF(M36&gt;0.01,"",
IF(VLOOKUP(Historical!E36,'Master Input'!B:U,20,FALSE)=TRUE,((VLOOKUP(VLOOKUP(Historical!B36,#REF!,14,FALSE),Payscales!A:C,5,FALSE)*(VLOOKUP(E36,'Master Input'!B:C,2,FALSE)))-(Historical!G36+(IF(Historical!I36="",0,Historical!I36))+Historical!J36+(IF(Historical!L36="",0,Historical!L36)))),""))</f>
        <v/>
      </c>
    </row>
    <row r="37" spans="1:16" x14ac:dyDescent="0.3">
      <c r="A37" t="s">
        <v>11502</v>
      </c>
      <c r="B37">
        <v>893</v>
      </c>
      <c r="C37" t="s">
        <v>12547</v>
      </c>
      <c r="D37" s="27">
        <v>6.12</v>
      </c>
      <c r="E37" t="s">
        <v>12410</v>
      </c>
      <c r="F37" s="28">
        <v>42007</v>
      </c>
      <c r="I37" s="23" t="s">
        <v>11422</v>
      </c>
      <c r="L37" s="23">
        <v>306</v>
      </c>
      <c r="O37" s="30" t="s">
        <v>11422</v>
      </c>
      <c r="P37" t="str">
        <f>IF(M37&gt;0.01,"",
IF(VLOOKUP(Historical!E37,'Master Input'!B:U,20,FALSE)=TRUE,((VLOOKUP(VLOOKUP(Historical!B37,#REF!,14,FALSE),Payscales!A:C,5,FALSE)*(VLOOKUP(E37,'Master Input'!B:C,2,FALSE)))-(Historical!G37+(IF(Historical!I37="",0,Historical!I37))+Historical!J37+(IF(Historical!L37="",0,Historical!L37)))),""))</f>
        <v/>
      </c>
    </row>
    <row r="38" spans="1:16" x14ac:dyDescent="0.3">
      <c r="A38" t="s">
        <v>12574</v>
      </c>
      <c r="B38">
        <v>974</v>
      </c>
      <c r="C38" t="s">
        <v>13576</v>
      </c>
      <c r="D38" s="27">
        <v>6.12</v>
      </c>
      <c r="E38" t="s">
        <v>13191</v>
      </c>
      <c r="F38" s="28">
        <v>42021</v>
      </c>
      <c r="I38" s="23" t="s">
        <v>11422</v>
      </c>
      <c r="L38" s="23">
        <v>306</v>
      </c>
      <c r="N38" s="17"/>
      <c r="O38" s="30" t="s">
        <v>11422</v>
      </c>
      <c r="P38" t="str">
        <f>IF(M38&gt;0.01,"",
IF(VLOOKUP(Historical!E38,'Master Input'!B:U,20,FALSE)=TRUE,((VLOOKUP(VLOOKUP(Historical!B38,#REF!,14,FALSE),Payscales!A:C,5,FALSE)*(VLOOKUP(E38,'Master Input'!B:C,2,FALSE)))-(Historical!G38+(IF(Historical!I38="",0,Historical!I38))+Historical!J38+(IF(Historical!L38="",0,Historical!L38)))),""))</f>
        <v/>
      </c>
    </row>
    <row r="39" spans="1:16" x14ac:dyDescent="0.3">
      <c r="A39" t="s">
        <v>11510</v>
      </c>
      <c r="B39">
        <v>897</v>
      </c>
      <c r="C39" t="s">
        <v>13385</v>
      </c>
      <c r="D39" s="27">
        <v>6.5</v>
      </c>
      <c r="E39" t="s">
        <v>13185</v>
      </c>
      <c r="F39" s="28">
        <v>42027</v>
      </c>
      <c r="I39" s="23" t="s">
        <v>11422</v>
      </c>
      <c r="L39" s="23">
        <v>312.5</v>
      </c>
      <c r="N39" s="17"/>
      <c r="O39" s="30" t="s">
        <v>11422</v>
      </c>
      <c r="P39" t="str">
        <f>IF(M39&gt;0.01,"",
IF(VLOOKUP(Historical!E39,'Master Input'!B:U,20,FALSE)=TRUE,((VLOOKUP(VLOOKUP(Historical!B39,#REF!,14,FALSE),Payscales!A:C,5,FALSE)*(VLOOKUP(E39,'Master Input'!B:C,2,FALSE)))-(Historical!G39+(IF(Historical!I39="",0,Historical!I39))+Historical!J39+(IF(Historical!L39="",0,Historical!L39)))),""))</f>
        <v/>
      </c>
    </row>
    <row r="40" spans="1:16" x14ac:dyDescent="0.3">
      <c r="A40" t="s">
        <v>12274</v>
      </c>
      <c r="B40">
        <v>945</v>
      </c>
      <c r="C40" t="s">
        <v>13564</v>
      </c>
      <c r="D40" s="27">
        <v>6.25</v>
      </c>
      <c r="E40" t="s">
        <v>13290</v>
      </c>
      <c r="F40" s="28">
        <v>42024</v>
      </c>
      <c r="I40" s="23" t="s">
        <v>11422</v>
      </c>
      <c r="L40" s="23">
        <v>312.5</v>
      </c>
      <c r="N40" s="17"/>
      <c r="O40" s="30" t="s">
        <v>11422</v>
      </c>
      <c r="P40" t="str">
        <f>IF(M40&gt;0.01,"",
IF(VLOOKUP(Historical!E40,'Master Input'!B:U,20,FALSE)=TRUE,((VLOOKUP(VLOOKUP(Historical!B40,#REF!,14,FALSE),Payscales!A:C,5,FALSE)*(VLOOKUP(E40,'Master Input'!B:C,2,FALSE)))-(Historical!G40+(IF(Historical!I40="",0,Historical!I40))+Historical!J40+(IF(Historical!L40="",0,Historical!L40)))),""))</f>
        <v/>
      </c>
    </row>
    <row r="41" spans="1:16" x14ac:dyDescent="0.3">
      <c r="A41" t="s">
        <v>3651</v>
      </c>
      <c r="B41">
        <v>758</v>
      </c>
      <c r="C41" t="s">
        <v>12844</v>
      </c>
      <c r="D41" s="27">
        <v>6.5</v>
      </c>
      <c r="E41" t="s">
        <v>13722</v>
      </c>
      <c r="F41" s="28">
        <v>42030</v>
      </c>
      <c r="I41" s="23" t="s">
        <v>11422</v>
      </c>
      <c r="O41" s="30" t="s">
        <v>11422</v>
      </c>
      <c r="P41" t="str">
        <f>IF(M41&gt;0.01,"",
IF(VLOOKUP(Historical!E41,'Master Input'!B:U,20,FALSE)=TRUE,((VLOOKUP(VLOOKUP(Historical!B41,#REF!,14,FALSE),Payscales!A:C,5,FALSE)*(VLOOKUP(E41,'Master Input'!B:C,2,FALSE)))-(Historical!G41+(IF(Historical!I41="",0,Historical!I41))+Historical!J41+(IF(Historical!L41="",0,Historical!L41)))),""))</f>
        <v/>
      </c>
    </row>
    <row r="42" spans="1:16" x14ac:dyDescent="0.3">
      <c r="A42" t="s">
        <v>11428</v>
      </c>
      <c r="B42">
        <v>860</v>
      </c>
      <c r="C42" t="s">
        <v>11988</v>
      </c>
      <c r="D42" s="27">
        <v>7</v>
      </c>
      <c r="E42" t="s">
        <v>6516</v>
      </c>
      <c r="F42" s="18">
        <v>41979</v>
      </c>
      <c r="G42" s="34">
        <v>450</v>
      </c>
      <c r="H42" s="18">
        <v>41992</v>
      </c>
      <c r="I42" s="23" t="s">
        <v>11422</v>
      </c>
      <c r="M42" s="23">
        <v>1300</v>
      </c>
      <c r="N42" s="18">
        <v>42034</v>
      </c>
      <c r="O42" s="30" t="s">
        <v>11422</v>
      </c>
      <c r="P42" t="str">
        <f>IF(M42&gt;0.01,"",
IF(VLOOKUP(Historical!E42,'Master Input'!B:U,20,FALSE)=TRUE,((VLOOKUP(VLOOKUP(Historical!B42,#REF!,14,FALSE),Payscales!A:C,5,FALSE)*(VLOOKUP(E42,'Master Input'!B:C,2,FALSE)))-(Historical!G42+(IF(Historical!I42="",0,Historical!I42))+Historical!J42+(IF(Historical!L42="",0,Historical!L42)))),""))</f>
        <v/>
      </c>
    </row>
    <row r="43" spans="1:16" x14ac:dyDescent="0.3">
      <c r="A43" t="s">
        <v>8673</v>
      </c>
      <c r="B43">
        <v>856</v>
      </c>
      <c r="C43" t="s">
        <v>13555</v>
      </c>
      <c r="D43" s="27">
        <v>7.5</v>
      </c>
      <c r="E43" t="s">
        <v>13134</v>
      </c>
      <c r="F43" s="28">
        <v>42025</v>
      </c>
      <c r="I43" s="23" t="s">
        <v>11422</v>
      </c>
      <c r="L43" s="23">
        <v>375</v>
      </c>
      <c r="N43" s="17"/>
      <c r="O43" s="30" t="s">
        <v>11422</v>
      </c>
      <c r="P43" t="str">
        <f>IF(M43&gt;0.01,"",
IF(VLOOKUP(Historical!E43,'Master Input'!B:U,20,FALSE)=TRUE,((VLOOKUP(VLOOKUP(Historical!B43,#REF!,14,FALSE),Payscales!A:C,5,FALSE)*(VLOOKUP(E43,'Master Input'!B:C,2,FALSE)))-(Historical!G43+(IF(Historical!I43="",0,Historical!I43))+Historical!J43+(IF(Historical!L43="",0,Historical!L43)))),""))</f>
        <v/>
      </c>
    </row>
    <row r="44" spans="1:16" x14ac:dyDescent="0.3">
      <c r="A44" t="s">
        <v>3830</v>
      </c>
      <c r="B44">
        <v>261</v>
      </c>
      <c r="C44" t="s">
        <v>12853</v>
      </c>
      <c r="D44" s="27">
        <v>7.54</v>
      </c>
      <c r="E44" t="s">
        <v>12601</v>
      </c>
      <c r="F44" s="28">
        <v>42014</v>
      </c>
      <c r="G44" s="34">
        <v>350</v>
      </c>
      <c r="H44" s="18">
        <v>42020</v>
      </c>
      <c r="I44" s="23" t="s">
        <v>11422</v>
      </c>
      <c r="L44" s="23">
        <v>377</v>
      </c>
      <c r="O44" s="30" t="s">
        <v>11422</v>
      </c>
      <c r="P44" t="str">
        <f>IF(M44&gt;0.01,"",
IF(VLOOKUP(Historical!E44,'Master Input'!B:U,20,FALSE)=TRUE,((VLOOKUP(VLOOKUP(Historical!B44,#REF!,14,FALSE),Payscales!A:C,5,FALSE)*(VLOOKUP(E44,'Master Input'!B:C,2,FALSE)))-(Historical!G44+(IF(Historical!I44="",0,Historical!I44))+Historical!J44+(IF(Historical!L44="",0,Historical!L44)))),""))</f>
        <v/>
      </c>
    </row>
    <row r="45" spans="1:16" x14ac:dyDescent="0.3">
      <c r="A45" t="s">
        <v>8673</v>
      </c>
      <c r="B45">
        <v>856</v>
      </c>
      <c r="C45" t="s">
        <v>13557</v>
      </c>
      <c r="D45" s="27">
        <v>8</v>
      </c>
      <c r="E45" t="s">
        <v>13241</v>
      </c>
      <c r="F45" s="28">
        <v>42025</v>
      </c>
      <c r="I45" s="23" t="s">
        <v>11422</v>
      </c>
      <c r="L45" s="23">
        <v>400</v>
      </c>
      <c r="M45" s="23">
        <v>1200</v>
      </c>
      <c r="N45" s="41">
        <v>42041</v>
      </c>
      <c r="O45" s="30" t="s">
        <v>11422</v>
      </c>
      <c r="P45" t="str">
        <f>IF(M45&gt;0.01,"",
IF(VLOOKUP(Historical!E45,'Master Input'!B:U,20,FALSE)=TRUE,((VLOOKUP(VLOOKUP(Historical!B45,#REF!,14,FALSE),Payscales!A:C,5,FALSE)*(VLOOKUP(E45,'Master Input'!B:C,2,FALSE)))-(Historical!G45+(IF(Historical!I45="",0,Historical!I45))+Historical!J45+(IF(Historical!L45="",0,Historical!L45)))),""))</f>
        <v/>
      </c>
    </row>
    <row r="46" spans="1:16" x14ac:dyDescent="0.3">
      <c r="A46" t="s">
        <v>3830</v>
      </c>
      <c r="B46">
        <v>261</v>
      </c>
      <c r="C46" t="s">
        <v>12853</v>
      </c>
      <c r="D46" s="27">
        <v>8.06</v>
      </c>
      <c r="E46" t="s">
        <v>12600</v>
      </c>
      <c r="F46" s="28">
        <v>42014</v>
      </c>
      <c r="G46" s="34">
        <v>350</v>
      </c>
      <c r="H46" s="18">
        <v>42020</v>
      </c>
      <c r="I46" s="23" t="s">
        <v>11422</v>
      </c>
      <c r="L46" s="23">
        <v>403</v>
      </c>
      <c r="O46" s="30" t="s">
        <v>11422</v>
      </c>
      <c r="P46" t="str">
        <f>IF(M46&gt;0.01,"",
IF(VLOOKUP(Historical!E46,'Master Input'!B:U,20,FALSE)=TRUE,((VLOOKUP(VLOOKUP(Historical!B46,#REF!,14,FALSE),Payscales!A:C,5,FALSE)*(VLOOKUP(E46,'Master Input'!B:C,2,FALSE)))-(Historical!G46+(IF(Historical!I46="",0,Historical!I46))+Historical!J46+(IF(Historical!L46="",0,Historical!L46)))),""))</f>
        <v/>
      </c>
    </row>
    <row r="47" spans="1:16" x14ac:dyDescent="0.3">
      <c r="A47" t="s">
        <v>3582</v>
      </c>
      <c r="B47">
        <v>722</v>
      </c>
      <c r="C47" t="s">
        <v>13410</v>
      </c>
      <c r="D47" s="27">
        <v>8.84</v>
      </c>
      <c r="E47" t="s">
        <v>13316</v>
      </c>
      <c r="F47" s="28">
        <v>42021</v>
      </c>
      <c r="I47" s="23" t="s">
        <v>11422</v>
      </c>
      <c r="L47" s="23">
        <v>416</v>
      </c>
      <c r="N47" s="17"/>
      <c r="O47" s="30" t="s">
        <v>11422</v>
      </c>
      <c r="P47" t="str">
        <f>IF(M47&gt;0.01,"",
IF(VLOOKUP(Historical!E47,'Master Input'!B:U,20,FALSE)=TRUE,((VLOOKUP(VLOOKUP(Historical!B47,#REF!,14,FALSE),Payscales!A:C,5,FALSE)*(VLOOKUP(E47,'Master Input'!B:C,2,FALSE)))-(Historical!G47+(IF(Historical!I47="",0,Historical!I47))+Historical!J47+(IF(Historical!L47="",0,Historical!L47)))),""))</f>
        <v/>
      </c>
    </row>
    <row r="48" spans="1:16" x14ac:dyDescent="0.3">
      <c r="A48" t="s">
        <v>3345</v>
      </c>
      <c r="B48">
        <v>599</v>
      </c>
      <c r="C48" t="s">
        <v>11994</v>
      </c>
      <c r="D48" s="27">
        <v>8.5</v>
      </c>
      <c r="E48" t="s">
        <v>8701</v>
      </c>
      <c r="F48" s="18">
        <v>41979</v>
      </c>
      <c r="G48" s="34">
        <v>250</v>
      </c>
      <c r="H48" s="18">
        <v>41992</v>
      </c>
      <c r="I48" s="23" t="s">
        <v>11422</v>
      </c>
      <c r="L48" s="23">
        <v>425</v>
      </c>
      <c r="O48" s="30" t="s">
        <v>11422</v>
      </c>
      <c r="P48" t="str">
        <f>IF(M48&gt;0.01,"",
IF(VLOOKUP(Historical!E48,'Master Input'!B:U,20,FALSE)=TRUE,((VLOOKUP(VLOOKUP(Historical!B48,#REF!,14,FALSE),Payscales!A:C,5,FALSE)*(VLOOKUP(E48,'Master Input'!B:C,2,FALSE)))-(Historical!G48+(IF(Historical!I48="",0,Historical!I48))+Historical!J48+(IF(Historical!L48="",0,Historical!L48)))),""))</f>
        <v/>
      </c>
    </row>
    <row r="49" spans="1:17" x14ac:dyDescent="0.3">
      <c r="A49" t="s">
        <v>3830</v>
      </c>
      <c r="B49">
        <v>261</v>
      </c>
      <c r="C49" t="s">
        <v>11929</v>
      </c>
      <c r="D49" s="27">
        <v>10.4</v>
      </c>
      <c r="E49" t="s">
        <v>11574</v>
      </c>
      <c r="F49" s="18">
        <v>41986</v>
      </c>
      <c r="I49" s="23" t="s">
        <v>11422</v>
      </c>
      <c r="L49" s="23">
        <v>520</v>
      </c>
      <c r="O49" s="30" t="s">
        <v>11422</v>
      </c>
      <c r="P49" t="str">
        <f>IF(M49&gt;0.01,"",
IF(VLOOKUP(Historical!E49,'Master Input'!B:U,20,FALSE)=TRUE,((VLOOKUP(VLOOKUP(Historical!B49,#REF!,14,FALSE),Payscales!A:C,5,FALSE)*(VLOOKUP(E49,'Master Input'!B:C,2,FALSE)))-(Historical!G49+(IF(Historical!I49="",0,Historical!I49))+Historical!J49+(IF(Historical!L49="",0,Historical!L49)))),""))</f>
        <v/>
      </c>
    </row>
    <row r="50" spans="1:17" x14ac:dyDescent="0.3">
      <c r="A50" t="s">
        <v>13216</v>
      </c>
      <c r="B50">
        <v>0</v>
      </c>
      <c r="C50" t="s">
        <v>13399</v>
      </c>
      <c r="D50" s="27">
        <v>11</v>
      </c>
      <c r="E50" t="s">
        <v>13215</v>
      </c>
      <c r="F50" s="28">
        <v>42025</v>
      </c>
      <c r="I50" s="23" t="s">
        <v>11422</v>
      </c>
      <c r="L50" s="23">
        <v>550</v>
      </c>
      <c r="N50" s="17"/>
      <c r="O50" s="30" t="s">
        <v>11422</v>
      </c>
      <c r="P50" t="str">
        <f>IF(M50&gt;0.01,"",
IF(VLOOKUP(Historical!E50,'Master Input'!B:U,20,FALSE)=TRUE,((VLOOKUP(VLOOKUP(Historical!B50,#REF!,14,FALSE),Payscales!A:C,5,FALSE)*(VLOOKUP(E50,'Master Input'!B:C,2,FALSE)))-(Historical!G50+(IF(Historical!I50="",0,Historical!I50))+Historical!J50+(IF(Historical!L50="",0,Historical!L50)))),""))</f>
        <v/>
      </c>
    </row>
    <row r="51" spans="1:17" x14ac:dyDescent="0.3">
      <c r="A51" t="s">
        <v>3107</v>
      </c>
      <c r="B51">
        <v>475</v>
      </c>
      <c r="C51" t="s">
        <v>12037</v>
      </c>
      <c r="D51" s="27">
        <v>11.5</v>
      </c>
      <c r="E51" t="s">
        <v>10720</v>
      </c>
      <c r="F51" s="18">
        <v>41977</v>
      </c>
      <c r="G51" s="34">
        <v>350</v>
      </c>
      <c r="H51" s="18">
        <v>41992</v>
      </c>
      <c r="I51" s="23" t="s">
        <v>11422</v>
      </c>
      <c r="L51" s="23">
        <v>575</v>
      </c>
      <c r="O51" s="30" t="s">
        <v>11422</v>
      </c>
      <c r="P51" t="str">
        <f>IF(M51&gt;0.01,"",
IF(VLOOKUP(Historical!E51,'Master Input'!B:U,20,FALSE)=TRUE,((VLOOKUP(VLOOKUP(Historical!B51,#REF!,14,FALSE),Payscales!A:C,5,FALSE)*(VLOOKUP(E51,'Master Input'!B:C,2,FALSE)))-(Historical!G51+(IF(Historical!I51="",0,Historical!I51))+Historical!J51+(IF(Historical!L51="",0,Historical!L51)))),""))</f>
        <v/>
      </c>
    </row>
    <row r="52" spans="1:17" x14ac:dyDescent="0.3">
      <c r="A52" t="s">
        <v>3582</v>
      </c>
      <c r="B52">
        <v>722</v>
      </c>
      <c r="C52" t="s">
        <v>12057</v>
      </c>
      <c r="D52" s="27">
        <v>3.38</v>
      </c>
      <c r="E52" t="s">
        <v>9770</v>
      </c>
      <c r="F52" s="18">
        <v>41976</v>
      </c>
      <c r="G52" s="34">
        <v>250</v>
      </c>
      <c r="H52" s="18">
        <v>42027</v>
      </c>
      <c r="I52" s="23" t="s">
        <v>11422</v>
      </c>
      <c r="J52" s="23">
        <v>169</v>
      </c>
      <c r="K52" s="18">
        <v>42027</v>
      </c>
      <c r="L52" s="23" t="s">
        <v>11422</v>
      </c>
      <c r="M52" s="23">
        <v>257</v>
      </c>
      <c r="N52" s="18">
        <v>42041</v>
      </c>
      <c r="O52" s="30">
        <f>D52*200</f>
        <v>676</v>
      </c>
      <c r="P52" t="str">
        <f>IF(M52&gt;0.01,"",
IF(VLOOKUP(Historical!E52,'Master Input'!B:U,20,FALSE)=TRUE,((VLOOKUP(VLOOKUP(Historical!B52,#REF!,15,FALSE),Payscales!A:C,5,FALSE)*(VLOOKUP(E52,'Master Input'!B:C,2,FALSE)))-(Historical!G52+(IF(Historical!I52="",0,Historical!I52))+Historical!J52+(IF(Historical!L52="",0,Historical!L52)))),""))</f>
        <v/>
      </c>
      <c r="Q52" s="23"/>
    </row>
    <row r="53" spans="1:17" x14ac:dyDescent="0.3">
      <c r="A53" t="s">
        <v>2401</v>
      </c>
      <c r="B53">
        <v>107</v>
      </c>
      <c r="C53" t="s">
        <v>12455</v>
      </c>
      <c r="D53" s="27">
        <v>3.5</v>
      </c>
      <c r="E53" t="s">
        <v>12425</v>
      </c>
      <c r="F53" s="28">
        <v>42003</v>
      </c>
      <c r="G53" s="34">
        <v>250</v>
      </c>
      <c r="H53" s="18">
        <v>42027</v>
      </c>
      <c r="I53" s="23" t="s">
        <v>11422</v>
      </c>
      <c r="J53" s="23">
        <v>175</v>
      </c>
      <c r="K53" s="18">
        <v>42020</v>
      </c>
      <c r="L53" s="23" t="s">
        <v>11422</v>
      </c>
      <c r="M53" s="23">
        <v>275</v>
      </c>
      <c r="N53" s="18">
        <v>42041</v>
      </c>
      <c r="O53" s="30">
        <f>D53*200</f>
        <v>700</v>
      </c>
      <c r="P53" t="str">
        <f>IF(M53&gt;0.01,"",
IF(VLOOKUP(Historical!E53,'Master Input'!B:U,20,FALSE)=TRUE,((VLOOKUP(VLOOKUP(Historical!B53,#REF!,15,FALSE),Payscales!A:C,5,FALSE)*(VLOOKUP(E53,'Master Input'!B:C,2,FALSE)))-(Historical!G53+(IF(Historical!I53="",0,Historical!I53))+Historical!J53+(IF(Historical!L53="",0,Historical!L53)))),""))</f>
        <v/>
      </c>
    </row>
    <row r="54" spans="1:17" x14ac:dyDescent="0.3">
      <c r="A54" t="s">
        <v>11433</v>
      </c>
      <c r="B54">
        <v>832</v>
      </c>
      <c r="C54" t="s">
        <v>12020</v>
      </c>
      <c r="D54" s="27">
        <v>6.5</v>
      </c>
      <c r="E54" t="s">
        <v>4464</v>
      </c>
      <c r="F54" s="18">
        <v>41977</v>
      </c>
      <c r="G54" s="34">
        <v>250</v>
      </c>
      <c r="H54" s="18">
        <v>41992</v>
      </c>
      <c r="I54" s="23" t="s">
        <v>11422</v>
      </c>
      <c r="J54" s="23">
        <v>325</v>
      </c>
      <c r="K54" s="18">
        <v>42013</v>
      </c>
      <c r="L54" s="23" t="s">
        <v>11422</v>
      </c>
      <c r="M54" s="23">
        <v>725</v>
      </c>
      <c r="N54" s="18">
        <v>42041</v>
      </c>
      <c r="O54" s="30">
        <f>D54*200</f>
        <v>1300</v>
      </c>
      <c r="P54" t="str">
        <f>IF(M54&gt;0.01,"",
IF(VLOOKUP(Historical!E54,'Master Input'!B:U,20,FALSE)=TRUE,((VLOOKUP(VLOOKUP(Historical!B54,#REF!,15,FALSE),Payscales!A:C,5,FALSE)*(VLOOKUP(E54,'Master Input'!B:C,2,FALSE)))-(Historical!G54+(IF(Historical!I54="",0,Historical!I54))+Historical!J54+(IF(Historical!L54="",0,Historical!L54)))),""))</f>
        <v/>
      </c>
    </row>
    <row r="55" spans="1:17" x14ac:dyDescent="0.3">
      <c r="A55" t="s">
        <v>3546</v>
      </c>
      <c r="B55">
        <v>702</v>
      </c>
      <c r="C55" t="s">
        <v>11975</v>
      </c>
      <c r="D55" s="27">
        <v>8.5</v>
      </c>
      <c r="E55" t="s">
        <v>10197</v>
      </c>
      <c r="F55" s="18">
        <v>41980</v>
      </c>
      <c r="G55" s="34">
        <v>250</v>
      </c>
      <c r="H55" s="18">
        <v>41992</v>
      </c>
      <c r="I55" s="23" t="s">
        <v>11422</v>
      </c>
      <c r="J55" s="23">
        <v>425</v>
      </c>
      <c r="K55" s="18">
        <v>42013</v>
      </c>
      <c r="L55" s="23" t="s">
        <v>11422</v>
      </c>
      <c r="M55" s="23">
        <v>1025</v>
      </c>
      <c r="N55" s="18">
        <v>42041</v>
      </c>
      <c r="O55" s="30">
        <f>D55*200</f>
        <v>1700</v>
      </c>
      <c r="P55" t="str">
        <f>IF(M55&gt;0.01,"",
IF(VLOOKUP(Historical!E55,'Master Input'!B:U,20,FALSE)=TRUE,((VLOOKUP(VLOOKUP(Historical!B55,#REF!,15,FALSE),Payscales!A:C,5,FALSE)*(VLOOKUP(E55,'Master Input'!B:C,2,FALSE)))-(Historical!G55+(IF(Historical!I55="",0,Historical!I55))+Historical!J55+(IF(Historical!L55="",0,Historical!L55)))),""))</f>
        <v/>
      </c>
    </row>
    <row r="56" spans="1:17" x14ac:dyDescent="0.3">
      <c r="A56" t="s">
        <v>2242</v>
      </c>
      <c r="B56">
        <v>22</v>
      </c>
      <c r="C56" t="s">
        <v>11920</v>
      </c>
      <c r="D56" s="27">
        <v>10.5</v>
      </c>
      <c r="E56" t="s">
        <v>11610</v>
      </c>
      <c r="F56" s="18">
        <v>41988</v>
      </c>
      <c r="G56" s="34">
        <v>250</v>
      </c>
      <c r="H56" s="18">
        <v>42013</v>
      </c>
      <c r="I56" s="23" t="s">
        <v>11422</v>
      </c>
      <c r="J56" s="23">
        <v>525</v>
      </c>
      <c r="K56" s="18">
        <v>42020</v>
      </c>
      <c r="L56" s="23" t="s">
        <v>11422</v>
      </c>
      <c r="O56" s="30"/>
    </row>
    <row r="57" spans="1:17" x14ac:dyDescent="0.3">
      <c r="A57" t="s">
        <v>3830</v>
      </c>
      <c r="B57">
        <v>261</v>
      </c>
      <c r="C57" t="s">
        <v>11903</v>
      </c>
      <c r="D57" s="27">
        <v>8.4149999999999991</v>
      </c>
      <c r="E57" t="s">
        <v>11567</v>
      </c>
      <c r="F57" s="18">
        <v>41989</v>
      </c>
      <c r="G57" s="34">
        <v>350</v>
      </c>
      <c r="H57" s="18">
        <v>42013</v>
      </c>
      <c r="I57" s="23" t="s">
        <v>11422</v>
      </c>
      <c r="J57" s="23">
        <v>420.74999999999994</v>
      </c>
      <c r="K57" s="18">
        <v>42013</v>
      </c>
      <c r="L57" s="23" t="s">
        <v>11422</v>
      </c>
      <c r="M57" s="23">
        <v>912.24999999999977</v>
      </c>
      <c r="N57" s="18">
        <v>42041</v>
      </c>
      <c r="O57" s="30">
        <f>D57*200</f>
        <v>1682.9999999999998</v>
      </c>
      <c r="P57" t="str">
        <f>IF(M57&gt;0.01,"",
IF(VLOOKUP(Historical!E57,'Master Input'!B:U,20,FALSE)=TRUE,((VLOOKUP(VLOOKUP(Historical!B57,#REF!,15,FALSE),Payscales!A:C,5,FALSE)*(VLOOKUP(E57,'Master Input'!B:C,2,FALSE)))-(Historical!G57+(IF(Historical!I57="",0,Historical!I57))+Historical!J57+(IF(Historical!L57="",0,Historical!L57)))),""))</f>
        <v/>
      </c>
    </row>
    <row r="58" spans="1:17" x14ac:dyDescent="0.3">
      <c r="A58" t="s">
        <v>11428</v>
      </c>
      <c r="B58">
        <v>860</v>
      </c>
      <c r="C58" t="s">
        <v>12043</v>
      </c>
      <c r="D58" s="27">
        <v>7.5</v>
      </c>
      <c r="E58" t="s">
        <v>6305</v>
      </c>
      <c r="F58" s="18">
        <v>41976</v>
      </c>
      <c r="G58" s="34">
        <v>450</v>
      </c>
      <c r="H58" s="18">
        <v>41992</v>
      </c>
      <c r="I58" s="23" t="s">
        <v>11422</v>
      </c>
      <c r="L58" s="23" t="s">
        <v>11422</v>
      </c>
      <c r="O58" s="30">
        <v>-450</v>
      </c>
      <c r="P58" t="s">
        <v>11422</v>
      </c>
    </row>
    <row r="59" spans="1:17" x14ac:dyDescent="0.3">
      <c r="A59" t="s">
        <v>11512</v>
      </c>
      <c r="B59">
        <v>898</v>
      </c>
      <c r="C59" t="s">
        <v>11924</v>
      </c>
      <c r="D59" s="27">
        <v>3.8250000000000002</v>
      </c>
      <c r="E59" t="s">
        <v>11725</v>
      </c>
      <c r="F59" s="18">
        <v>41988</v>
      </c>
      <c r="G59" s="34">
        <v>250</v>
      </c>
      <c r="H59" s="18">
        <v>42013</v>
      </c>
      <c r="I59" s="23" t="s">
        <v>11422</v>
      </c>
      <c r="J59" s="23">
        <v>191.25</v>
      </c>
      <c r="K59" s="18">
        <v>42013</v>
      </c>
      <c r="L59" s="23" t="s">
        <v>11422</v>
      </c>
      <c r="O59" s="30">
        <v>-441.25</v>
      </c>
      <c r="P59" t="s">
        <v>11422</v>
      </c>
    </row>
    <row r="60" spans="1:17" x14ac:dyDescent="0.3">
      <c r="A60" t="s">
        <v>12228</v>
      </c>
      <c r="B60">
        <v>927</v>
      </c>
      <c r="C60" t="s">
        <v>12450</v>
      </c>
      <c r="D60" s="27">
        <v>6.375</v>
      </c>
      <c r="E60" t="s">
        <v>12394</v>
      </c>
      <c r="F60" s="28">
        <v>42007</v>
      </c>
      <c r="I60" s="23" t="s">
        <v>11422</v>
      </c>
      <c r="J60" s="23">
        <v>318.75</v>
      </c>
      <c r="K60" s="18">
        <v>42027</v>
      </c>
      <c r="L60" s="23" t="s">
        <v>11422</v>
      </c>
      <c r="O60" s="30">
        <v>-318.75</v>
      </c>
      <c r="P60" t="s">
        <v>11422</v>
      </c>
    </row>
    <row r="61" spans="1:17" x14ac:dyDescent="0.3">
      <c r="A61" t="s">
        <v>3701</v>
      </c>
      <c r="B61">
        <v>784</v>
      </c>
      <c r="C61" t="s">
        <v>12549</v>
      </c>
      <c r="D61" s="27">
        <v>5.0999999999999996</v>
      </c>
      <c r="E61" t="s">
        <v>12387</v>
      </c>
      <c r="F61" s="28">
        <v>42006</v>
      </c>
      <c r="I61" s="23" t="s">
        <v>11422</v>
      </c>
      <c r="J61" s="23">
        <v>254.99999999999997</v>
      </c>
      <c r="K61" s="18">
        <v>42027</v>
      </c>
      <c r="L61" s="23" t="s">
        <v>11422</v>
      </c>
      <c r="O61" s="30">
        <v>-254.99999999999997</v>
      </c>
      <c r="P61" t="s">
        <v>11422</v>
      </c>
    </row>
    <row r="62" spans="1:17" x14ac:dyDescent="0.3">
      <c r="A62" t="s">
        <v>2278</v>
      </c>
      <c r="B62">
        <v>41</v>
      </c>
      <c r="C62" t="s">
        <v>12041</v>
      </c>
      <c r="D62" s="27">
        <v>2.04</v>
      </c>
      <c r="E62" t="s">
        <v>664</v>
      </c>
      <c r="F62" s="18">
        <v>41976</v>
      </c>
      <c r="G62" s="34">
        <v>250</v>
      </c>
      <c r="H62" s="18">
        <v>41999</v>
      </c>
      <c r="I62" s="23" t="s">
        <v>11422</v>
      </c>
      <c r="L62" s="23" t="s">
        <v>11422</v>
      </c>
      <c r="O62" s="30">
        <v>-250</v>
      </c>
      <c r="P62" t="s">
        <v>11422</v>
      </c>
    </row>
    <row r="63" spans="1:17" x14ac:dyDescent="0.3">
      <c r="A63" t="s">
        <v>3813</v>
      </c>
      <c r="B63">
        <v>841</v>
      </c>
      <c r="C63" t="s">
        <v>12040</v>
      </c>
      <c r="D63" s="27">
        <v>3.75</v>
      </c>
      <c r="E63" t="s">
        <v>5280</v>
      </c>
      <c r="F63" s="18">
        <v>41976</v>
      </c>
      <c r="G63" s="34">
        <v>250</v>
      </c>
      <c r="H63" s="18">
        <v>41992</v>
      </c>
      <c r="I63" s="23" t="s">
        <v>11422</v>
      </c>
      <c r="L63" s="23" t="s">
        <v>11422</v>
      </c>
      <c r="O63" s="30">
        <v>-250</v>
      </c>
      <c r="P63" t="s">
        <v>11422</v>
      </c>
    </row>
    <row r="64" spans="1:17" x14ac:dyDescent="0.3">
      <c r="A64" t="s">
        <v>3567</v>
      </c>
      <c r="B64">
        <v>714</v>
      </c>
      <c r="C64" t="s">
        <v>12550</v>
      </c>
      <c r="D64" s="27">
        <v>4.08</v>
      </c>
      <c r="E64" t="s">
        <v>12423</v>
      </c>
      <c r="F64" s="28">
        <v>42006</v>
      </c>
      <c r="I64" s="23" t="s">
        <v>11422</v>
      </c>
      <c r="J64" s="23">
        <v>204</v>
      </c>
      <c r="K64" s="18">
        <v>42027</v>
      </c>
      <c r="L64" s="23" t="s">
        <v>11422</v>
      </c>
      <c r="O64" s="30">
        <v>-204</v>
      </c>
      <c r="P64" t="s">
        <v>11422</v>
      </c>
    </row>
    <row r="65" spans="1:16" x14ac:dyDescent="0.3">
      <c r="A65" t="s">
        <v>3460</v>
      </c>
      <c r="B65">
        <v>659</v>
      </c>
      <c r="C65" t="s">
        <v>12843</v>
      </c>
      <c r="D65" s="27">
        <v>3.3149999999999999</v>
      </c>
      <c r="E65" t="s">
        <v>12590</v>
      </c>
      <c r="F65" s="28">
        <v>42014</v>
      </c>
      <c r="I65" s="23" t="s">
        <v>11422</v>
      </c>
      <c r="J65" s="23">
        <v>165.75</v>
      </c>
      <c r="K65" s="18">
        <v>42034</v>
      </c>
      <c r="L65" s="23" t="s">
        <v>11422</v>
      </c>
      <c r="O65" s="30">
        <v>-165.75</v>
      </c>
      <c r="P65" t="s">
        <v>11422</v>
      </c>
    </row>
    <row r="66" spans="1:16" x14ac:dyDescent="0.3">
      <c r="A66" t="s">
        <v>137</v>
      </c>
      <c r="B66">
        <v>648</v>
      </c>
      <c r="C66" t="s">
        <v>12909</v>
      </c>
      <c r="D66" s="27">
        <v>8</v>
      </c>
      <c r="E66" t="s">
        <v>12664</v>
      </c>
      <c r="F66" s="28">
        <v>42009</v>
      </c>
      <c r="I66" s="23" t="s">
        <v>11422</v>
      </c>
      <c r="L66" s="23" t="s">
        <v>11422</v>
      </c>
      <c r="O66" s="30">
        <v>0</v>
      </c>
      <c r="P66" t="s">
        <v>11422</v>
      </c>
    </row>
    <row r="67" spans="1:16" x14ac:dyDescent="0.3">
      <c r="A67" t="s">
        <v>12499</v>
      </c>
      <c r="B67">
        <v>966</v>
      </c>
      <c r="C67" t="s">
        <v>12875</v>
      </c>
      <c r="D67" s="27">
        <v>4.8449999999999998</v>
      </c>
      <c r="E67" t="s">
        <v>12623</v>
      </c>
      <c r="F67" s="28">
        <v>42013</v>
      </c>
      <c r="I67" s="23" t="s">
        <v>11422</v>
      </c>
      <c r="L67" s="23" t="s">
        <v>11422</v>
      </c>
      <c r="O67" s="30">
        <v>0</v>
      </c>
      <c r="P67" t="s">
        <v>11422</v>
      </c>
    </row>
    <row r="68" spans="1:16" x14ac:dyDescent="0.3">
      <c r="A68" t="s">
        <v>3470</v>
      </c>
      <c r="B68">
        <v>664</v>
      </c>
      <c r="C68" t="s">
        <v>1081</v>
      </c>
      <c r="D68" s="27">
        <v>19.25</v>
      </c>
      <c r="E68" t="s">
        <v>1080</v>
      </c>
      <c r="F68" s="18">
        <v>41975</v>
      </c>
      <c r="I68" s="23" t="s">
        <v>11422</v>
      </c>
      <c r="L68" s="23" t="s">
        <v>11422</v>
      </c>
      <c r="O68" s="30">
        <v>0</v>
      </c>
      <c r="P68" t="s">
        <v>11422</v>
      </c>
    </row>
    <row r="69" spans="1:16" x14ac:dyDescent="0.3">
      <c r="A69" t="s">
        <v>3759</v>
      </c>
      <c r="B69">
        <v>813</v>
      </c>
      <c r="C69" t="s">
        <v>11821</v>
      </c>
      <c r="D69" s="27">
        <v>7.65</v>
      </c>
      <c r="E69" t="s">
        <v>5828</v>
      </c>
      <c r="F69" s="18">
        <v>41977</v>
      </c>
      <c r="I69" s="23" t="s">
        <v>11422</v>
      </c>
      <c r="L69" s="23" t="s">
        <v>11422</v>
      </c>
      <c r="O69" s="30">
        <v>0</v>
      </c>
      <c r="P69" t="s">
        <v>11422</v>
      </c>
    </row>
    <row r="70" spans="1:16" x14ac:dyDescent="0.3">
      <c r="A70" t="s">
        <v>3500</v>
      </c>
      <c r="B70">
        <v>679</v>
      </c>
      <c r="C70" t="s">
        <v>11823</v>
      </c>
      <c r="D70" s="27">
        <v>18.25</v>
      </c>
      <c r="E70" t="s">
        <v>6429</v>
      </c>
      <c r="F70" s="18">
        <v>41977</v>
      </c>
      <c r="I70" s="23" t="s">
        <v>11422</v>
      </c>
      <c r="L70" s="23" t="s">
        <v>11422</v>
      </c>
      <c r="O70" s="30">
        <v>0</v>
      </c>
      <c r="P70" t="s">
        <v>11422</v>
      </c>
    </row>
    <row r="71" spans="1:16" x14ac:dyDescent="0.3">
      <c r="A71" t="s">
        <v>3588</v>
      </c>
      <c r="B71">
        <v>725</v>
      </c>
      <c r="C71" t="s">
        <v>1078</v>
      </c>
      <c r="D71" s="27">
        <v>8.75</v>
      </c>
      <c r="E71" t="s">
        <v>1077</v>
      </c>
      <c r="F71" s="18">
        <v>41977</v>
      </c>
      <c r="I71" s="23" t="s">
        <v>11422</v>
      </c>
      <c r="L71" s="23" t="s">
        <v>11422</v>
      </c>
      <c r="O71" s="30">
        <v>0</v>
      </c>
      <c r="P71" t="s">
        <v>11422</v>
      </c>
    </row>
    <row r="72" spans="1:16" x14ac:dyDescent="0.3">
      <c r="A72" t="s">
        <v>3567</v>
      </c>
      <c r="B72">
        <v>714</v>
      </c>
      <c r="C72" t="s">
        <v>11835</v>
      </c>
      <c r="D72" s="27">
        <v>6.5</v>
      </c>
      <c r="E72" t="s">
        <v>5838</v>
      </c>
      <c r="F72" s="18">
        <v>41979</v>
      </c>
      <c r="I72" s="23" t="s">
        <v>11422</v>
      </c>
      <c r="L72" s="23" t="s">
        <v>11422</v>
      </c>
      <c r="O72" s="30">
        <v>0</v>
      </c>
      <c r="P72" t="s">
        <v>11422</v>
      </c>
    </row>
    <row r="73" spans="1:16" x14ac:dyDescent="0.3">
      <c r="A73" t="s">
        <v>3677</v>
      </c>
      <c r="B73">
        <v>772</v>
      </c>
      <c r="C73" t="s">
        <v>11834</v>
      </c>
      <c r="D73" s="27">
        <v>5</v>
      </c>
      <c r="E73" t="s">
        <v>6053</v>
      </c>
      <c r="F73" s="18">
        <v>41979</v>
      </c>
      <c r="I73" s="23" t="s">
        <v>11422</v>
      </c>
      <c r="L73" s="23" t="s">
        <v>11422</v>
      </c>
      <c r="O73" s="30">
        <v>0</v>
      </c>
      <c r="P73" t="s">
        <v>11422</v>
      </c>
    </row>
    <row r="74" spans="1:16" x14ac:dyDescent="0.3">
      <c r="A74" s="32" t="s">
        <v>3215</v>
      </c>
      <c r="B74">
        <v>530</v>
      </c>
      <c r="C74" t="s">
        <v>11842</v>
      </c>
      <c r="D74" s="27">
        <v>7.75</v>
      </c>
      <c r="E74" t="s">
        <v>11598</v>
      </c>
      <c r="F74" s="18">
        <v>41981</v>
      </c>
      <c r="I74" s="23" t="s">
        <v>11422</v>
      </c>
      <c r="L74" s="23" t="s">
        <v>11422</v>
      </c>
      <c r="O74" s="30">
        <v>0</v>
      </c>
      <c r="P74" t="s">
        <v>11422</v>
      </c>
    </row>
    <row r="75" spans="1:16" x14ac:dyDescent="0.3">
      <c r="A75" t="s">
        <v>3567</v>
      </c>
      <c r="B75">
        <v>714</v>
      </c>
      <c r="C75" t="s">
        <v>11846</v>
      </c>
      <c r="D75" s="27">
        <v>4</v>
      </c>
      <c r="E75" t="s">
        <v>11607</v>
      </c>
      <c r="F75" s="18">
        <v>41981</v>
      </c>
      <c r="I75" s="23" t="s">
        <v>11422</v>
      </c>
      <c r="L75" s="23" t="s">
        <v>11422</v>
      </c>
      <c r="O75" s="30">
        <v>0</v>
      </c>
      <c r="P75" t="s">
        <v>11422</v>
      </c>
    </row>
    <row r="76" spans="1:16" x14ac:dyDescent="0.3">
      <c r="A76" t="s">
        <v>1007</v>
      </c>
      <c r="B76">
        <v>703</v>
      </c>
      <c r="C76" t="s">
        <v>11969</v>
      </c>
      <c r="D76" s="27">
        <v>2.5</v>
      </c>
      <c r="E76" t="s">
        <v>11677</v>
      </c>
      <c r="F76" s="18">
        <v>41981</v>
      </c>
      <c r="I76" s="23" t="s">
        <v>11422</v>
      </c>
      <c r="L76" s="23" t="s">
        <v>11422</v>
      </c>
      <c r="O76" s="30">
        <v>0</v>
      </c>
      <c r="P76" t="s">
        <v>11422</v>
      </c>
    </row>
    <row r="77" spans="1:16" x14ac:dyDescent="0.3">
      <c r="A77" t="s">
        <v>3512</v>
      </c>
      <c r="B77">
        <v>685</v>
      </c>
      <c r="C77" t="s">
        <v>11843</v>
      </c>
      <c r="D77" s="27">
        <v>7.25</v>
      </c>
      <c r="E77" t="s">
        <v>11686</v>
      </c>
      <c r="F77" s="18">
        <v>41981</v>
      </c>
      <c r="I77" s="23" t="s">
        <v>11422</v>
      </c>
      <c r="L77" s="23" t="s">
        <v>11422</v>
      </c>
      <c r="O77" s="30">
        <v>0</v>
      </c>
      <c r="P77" t="s">
        <v>11422</v>
      </c>
    </row>
    <row r="78" spans="1:16" x14ac:dyDescent="0.3">
      <c r="A78" t="s">
        <v>3590</v>
      </c>
      <c r="B78">
        <v>726</v>
      </c>
      <c r="C78" t="s">
        <v>11860</v>
      </c>
      <c r="D78" s="27">
        <v>11</v>
      </c>
      <c r="E78" t="s">
        <v>11697</v>
      </c>
      <c r="F78" s="18">
        <v>41983</v>
      </c>
      <c r="I78" s="23" t="s">
        <v>11422</v>
      </c>
      <c r="L78" s="23" t="s">
        <v>11422</v>
      </c>
      <c r="O78" s="30">
        <v>0</v>
      </c>
      <c r="P78" t="s">
        <v>11422</v>
      </c>
    </row>
    <row r="79" spans="1:16" x14ac:dyDescent="0.3">
      <c r="A79" t="s">
        <v>3460</v>
      </c>
      <c r="B79">
        <v>659</v>
      </c>
      <c r="C79" t="s">
        <v>11916</v>
      </c>
      <c r="D79" s="27">
        <v>6.63</v>
      </c>
      <c r="E79" t="s">
        <v>11762</v>
      </c>
      <c r="F79" s="18">
        <v>41989</v>
      </c>
      <c r="I79" s="23" t="s">
        <v>11422</v>
      </c>
      <c r="L79" s="23" t="s">
        <v>11422</v>
      </c>
      <c r="O79" s="30">
        <v>0</v>
      </c>
      <c r="P79" t="s">
        <v>11422</v>
      </c>
    </row>
    <row r="80" spans="1:16" x14ac:dyDescent="0.3">
      <c r="A80" t="s">
        <v>3486</v>
      </c>
      <c r="B80">
        <v>672</v>
      </c>
      <c r="C80" t="s">
        <v>11896</v>
      </c>
      <c r="D80" s="27">
        <v>9.4350000000000005</v>
      </c>
      <c r="E80" t="s">
        <v>11805</v>
      </c>
      <c r="F80" s="18">
        <v>41989</v>
      </c>
      <c r="I80" s="23" t="s">
        <v>11422</v>
      </c>
      <c r="L80" s="23" t="s">
        <v>11422</v>
      </c>
      <c r="O80" s="30">
        <v>0</v>
      </c>
      <c r="P80" t="s">
        <v>11422</v>
      </c>
    </row>
    <row r="81" spans="1:16" x14ac:dyDescent="0.3">
      <c r="A81" t="s">
        <v>3371</v>
      </c>
      <c r="B81">
        <v>612</v>
      </c>
      <c r="C81" t="s">
        <v>12198</v>
      </c>
      <c r="D81" s="27">
        <v>7.25</v>
      </c>
      <c r="E81" t="s">
        <v>12106</v>
      </c>
      <c r="F81" s="18">
        <v>41990</v>
      </c>
      <c r="I81" s="23" t="s">
        <v>11422</v>
      </c>
      <c r="L81" s="23" t="s">
        <v>11422</v>
      </c>
      <c r="O81" s="30">
        <v>0</v>
      </c>
      <c r="P81" t="s">
        <v>11422</v>
      </c>
    </row>
    <row r="82" spans="1:16" x14ac:dyDescent="0.3">
      <c r="A82" t="s">
        <v>3486</v>
      </c>
      <c r="B82">
        <v>672</v>
      </c>
      <c r="C82" t="s">
        <v>12073</v>
      </c>
      <c r="D82" s="27">
        <v>9.9450000000000003</v>
      </c>
      <c r="E82" t="s">
        <v>12072</v>
      </c>
      <c r="F82" s="18">
        <v>41992</v>
      </c>
      <c r="I82" s="23" t="s">
        <v>11422</v>
      </c>
      <c r="L82" s="23" t="s">
        <v>11422</v>
      </c>
      <c r="O82" s="30">
        <v>0</v>
      </c>
      <c r="P82" t="s">
        <v>11422</v>
      </c>
    </row>
    <row r="83" spans="1:16" x14ac:dyDescent="0.3">
      <c r="A83" t="s">
        <v>3719</v>
      </c>
      <c r="B83">
        <v>793</v>
      </c>
      <c r="C83" t="s">
        <v>11828</v>
      </c>
      <c r="D83" s="27">
        <v>8.75</v>
      </c>
      <c r="E83" t="s">
        <v>8978</v>
      </c>
      <c r="F83" s="18">
        <v>41979</v>
      </c>
      <c r="I83" s="23" t="s">
        <v>11422</v>
      </c>
      <c r="L83" s="23" t="s">
        <v>11422</v>
      </c>
      <c r="O83" s="30">
        <v>0</v>
      </c>
      <c r="P83" t="s">
        <v>11422</v>
      </c>
    </row>
    <row r="84" spans="1:16" x14ac:dyDescent="0.3">
      <c r="A84" t="s">
        <v>3588</v>
      </c>
      <c r="B84">
        <v>725</v>
      </c>
      <c r="C84" t="s">
        <v>11907</v>
      </c>
      <c r="D84" s="27">
        <v>4.59</v>
      </c>
      <c r="E84" t="s">
        <v>11619</v>
      </c>
      <c r="F84" s="18">
        <v>41989</v>
      </c>
      <c r="I84" s="23" t="s">
        <v>11422</v>
      </c>
      <c r="L84" s="23" t="s">
        <v>11422</v>
      </c>
      <c r="O84" s="30">
        <v>0</v>
      </c>
      <c r="P84" t="s">
        <v>11422</v>
      </c>
    </row>
    <row r="85" spans="1:16" x14ac:dyDescent="0.3">
      <c r="A85" t="s">
        <v>3590</v>
      </c>
      <c r="B85">
        <v>726</v>
      </c>
      <c r="C85" t="s">
        <v>12516</v>
      </c>
      <c r="D85" s="27">
        <v>4.8449999999999998</v>
      </c>
      <c r="E85" t="s">
        <v>12301</v>
      </c>
      <c r="F85" s="28">
        <v>41996</v>
      </c>
      <c r="I85" s="23" t="s">
        <v>11422</v>
      </c>
      <c r="L85" s="23" t="s">
        <v>11422</v>
      </c>
      <c r="O85" s="30">
        <v>0</v>
      </c>
      <c r="P85" t="s">
        <v>11422</v>
      </c>
    </row>
    <row r="86" spans="1:16" x14ac:dyDescent="0.3">
      <c r="A86" t="s">
        <v>3753</v>
      </c>
      <c r="B86">
        <v>810</v>
      </c>
      <c r="C86" t="s">
        <v>12518</v>
      </c>
      <c r="D86" s="27">
        <v>2.5499999999999998</v>
      </c>
      <c r="E86" t="s">
        <v>12333</v>
      </c>
      <c r="F86" s="28">
        <v>41996</v>
      </c>
      <c r="I86" s="23" t="s">
        <v>11422</v>
      </c>
      <c r="L86" s="23" t="s">
        <v>11422</v>
      </c>
      <c r="O86" s="30">
        <v>0</v>
      </c>
      <c r="P86" t="s">
        <v>11422</v>
      </c>
    </row>
    <row r="87" spans="1:16" x14ac:dyDescent="0.3">
      <c r="A87" t="s">
        <v>3641</v>
      </c>
      <c r="B87">
        <v>753</v>
      </c>
      <c r="C87" t="s">
        <v>12546</v>
      </c>
      <c r="D87" s="27">
        <v>4.8449999999999998</v>
      </c>
      <c r="E87" t="s">
        <v>12406</v>
      </c>
      <c r="F87" s="28">
        <v>42007</v>
      </c>
      <c r="I87" s="23" t="s">
        <v>11422</v>
      </c>
      <c r="L87" s="23" t="s">
        <v>11422</v>
      </c>
      <c r="O87" s="30">
        <v>0</v>
      </c>
      <c r="P87" t="s">
        <v>11422</v>
      </c>
    </row>
    <row r="88" spans="1:16" x14ac:dyDescent="0.3">
      <c r="A88" t="s">
        <v>12575</v>
      </c>
      <c r="B88">
        <v>975</v>
      </c>
      <c r="C88" t="s">
        <v>13088</v>
      </c>
      <c r="D88" s="27">
        <v>12.75</v>
      </c>
      <c r="E88" t="s">
        <v>12924</v>
      </c>
      <c r="F88" s="28">
        <v>42019</v>
      </c>
      <c r="G88" s="34">
        <v>250</v>
      </c>
      <c r="H88" s="18">
        <v>42041</v>
      </c>
      <c r="I88" s="23" t="s">
        <v>11422</v>
      </c>
      <c r="L88" s="23" t="s">
        <v>11422</v>
      </c>
      <c r="O88" s="30">
        <v>0</v>
      </c>
      <c r="P88" t="s">
        <v>11422</v>
      </c>
    </row>
    <row r="89" spans="1:16" x14ac:dyDescent="0.3">
      <c r="A89" t="s">
        <v>3651</v>
      </c>
      <c r="B89">
        <v>758</v>
      </c>
      <c r="C89" t="s">
        <v>12852</v>
      </c>
      <c r="D89" s="27">
        <v>5.61</v>
      </c>
      <c r="E89" t="s">
        <v>12599</v>
      </c>
      <c r="F89" s="28">
        <v>42014</v>
      </c>
      <c r="I89" s="23" t="s">
        <v>11422</v>
      </c>
      <c r="L89" s="23" t="s">
        <v>11422</v>
      </c>
      <c r="O89" s="30">
        <v>0</v>
      </c>
      <c r="P89" t="s">
        <v>11422</v>
      </c>
    </row>
    <row r="90" spans="1:16" x14ac:dyDescent="0.3">
      <c r="A90" t="s">
        <v>12499</v>
      </c>
      <c r="B90">
        <v>966</v>
      </c>
      <c r="C90" t="s">
        <v>12867</v>
      </c>
      <c r="D90" s="27">
        <v>3.8250000000000002</v>
      </c>
      <c r="E90" t="s">
        <v>12615</v>
      </c>
      <c r="F90" s="28">
        <v>42013</v>
      </c>
      <c r="I90" s="23" t="s">
        <v>11422</v>
      </c>
      <c r="L90" s="23" t="s">
        <v>11422</v>
      </c>
      <c r="O90" s="30">
        <v>0</v>
      </c>
      <c r="P90" t="s">
        <v>11422</v>
      </c>
    </row>
    <row r="91" spans="1:16" x14ac:dyDescent="0.3">
      <c r="A91" t="s">
        <v>11496</v>
      </c>
      <c r="B91">
        <v>890</v>
      </c>
      <c r="C91" t="s">
        <v>12907</v>
      </c>
      <c r="D91" s="27">
        <v>5.61</v>
      </c>
      <c r="E91" t="s">
        <v>12438</v>
      </c>
      <c r="F91" s="28">
        <v>42009</v>
      </c>
      <c r="I91" s="23" t="s">
        <v>11422</v>
      </c>
      <c r="L91" s="23" t="s">
        <v>11422</v>
      </c>
      <c r="O91" s="30">
        <v>0</v>
      </c>
      <c r="P91" t="s">
        <v>11422</v>
      </c>
    </row>
    <row r="92" spans="1:16" x14ac:dyDescent="0.3">
      <c r="A92" t="s">
        <v>3582</v>
      </c>
      <c r="B92">
        <v>722</v>
      </c>
      <c r="C92" t="s">
        <v>12345</v>
      </c>
      <c r="D92" s="27">
        <v>4.68</v>
      </c>
      <c r="E92" t="s">
        <v>12293</v>
      </c>
      <c r="F92" s="28">
        <v>42000</v>
      </c>
      <c r="I92" s="23" t="s">
        <v>11422</v>
      </c>
      <c r="L92" s="23" t="s">
        <v>11422</v>
      </c>
      <c r="O92" s="30">
        <v>0</v>
      </c>
      <c r="P92" t="s">
        <v>11422</v>
      </c>
    </row>
    <row r="93" spans="1:16" x14ac:dyDescent="0.3">
      <c r="A93" t="s">
        <v>3582</v>
      </c>
      <c r="B93">
        <v>722</v>
      </c>
      <c r="C93" t="s">
        <v>12527</v>
      </c>
      <c r="D93" s="27">
        <v>5.46</v>
      </c>
      <c r="E93" t="s">
        <v>12154</v>
      </c>
      <c r="F93" s="28">
        <v>41993</v>
      </c>
      <c r="I93" s="23" t="s">
        <v>11422</v>
      </c>
      <c r="L93" s="23" t="s">
        <v>11422</v>
      </c>
      <c r="O93" s="30">
        <v>0</v>
      </c>
      <c r="P93" t="s">
        <v>11422</v>
      </c>
    </row>
    <row r="94" spans="1:16" x14ac:dyDescent="0.3">
      <c r="A94" t="s">
        <v>11496</v>
      </c>
      <c r="B94">
        <v>890</v>
      </c>
      <c r="C94" t="s">
        <v>13089</v>
      </c>
      <c r="D94" s="27">
        <v>7.3949999999999996</v>
      </c>
      <c r="E94" t="s">
        <v>12925</v>
      </c>
      <c r="F94" s="28">
        <v>42019</v>
      </c>
      <c r="I94" s="23" t="s">
        <v>11422</v>
      </c>
      <c r="L94" s="23" t="s">
        <v>11422</v>
      </c>
      <c r="O94" s="30">
        <v>0</v>
      </c>
      <c r="P94" t="s">
        <v>11422</v>
      </c>
    </row>
    <row r="95" spans="1:16" x14ac:dyDescent="0.3">
      <c r="A95" t="s">
        <v>12495</v>
      </c>
      <c r="B95">
        <v>964</v>
      </c>
      <c r="C95" t="s">
        <v>13511</v>
      </c>
      <c r="D95" s="27">
        <v>12.24</v>
      </c>
      <c r="E95" t="s">
        <v>13161</v>
      </c>
      <c r="F95" s="28">
        <v>42025</v>
      </c>
      <c r="I95" s="23" t="s">
        <v>11422</v>
      </c>
      <c r="L95" s="23" t="s">
        <v>11422</v>
      </c>
      <c r="N95" s="17"/>
      <c r="O95" s="30">
        <v>0</v>
      </c>
      <c r="P95" t="s">
        <v>11422</v>
      </c>
    </row>
    <row r="96" spans="1:16" x14ac:dyDescent="0.3">
      <c r="A96" t="s">
        <v>3567</v>
      </c>
      <c r="B96">
        <v>714</v>
      </c>
      <c r="C96" t="s">
        <v>11864</v>
      </c>
      <c r="D96" s="27">
        <v>11</v>
      </c>
      <c r="E96" t="s">
        <v>11767</v>
      </c>
      <c r="F96" s="18">
        <v>41983</v>
      </c>
      <c r="I96" s="23" t="s">
        <v>11422</v>
      </c>
      <c r="L96" s="23" t="s">
        <v>11422</v>
      </c>
      <c r="O96" s="30">
        <v>0</v>
      </c>
      <c r="P96" t="s">
        <v>11422</v>
      </c>
    </row>
    <row r="97" spans="1:16" x14ac:dyDescent="0.3">
      <c r="A97" t="s">
        <v>3015</v>
      </c>
      <c r="B97">
        <v>428</v>
      </c>
      <c r="C97" t="s">
        <v>12512</v>
      </c>
      <c r="D97" s="27">
        <v>5.8650000000000002</v>
      </c>
      <c r="E97" t="s">
        <v>12339</v>
      </c>
      <c r="F97" s="28">
        <v>42000</v>
      </c>
      <c r="I97" s="23" t="s">
        <v>11422</v>
      </c>
      <c r="L97" s="23" t="s">
        <v>11422</v>
      </c>
      <c r="O97" s="30">
        <v>0</v>
      </c>
      <c r="P97" t="s">
        <v>11422</v>
      </c>
    </row>
    <row r="98" spans="1:16" x14ac:dyDescent="0.3">
      <c r="A98" t="s">
        <v>12499</v>
      </c>
      <c r="B98">
        <v>966</v>
      </c>
      <c r="C98" t="s">
        <v>13105</v>
      </c>
      <c r="D98" s="27">
        <v>8.16</v>
      </c>
      <c r="E98" t="s">
        <v>12943</v>
      </c>
      <c r="F98" s="28">
        <v>42018</v>
      </c>
      <c r="I98" s="23" t="s">
        <v>11422</v>
      </c>
      <c r="L98" s="23" t="s">
        <v>11422</v>
      </c>
      <c r="O98" s="30">
        <v>0</v>
      </c>
      <c r="P98" t="s">
        <v>11422</v>
      </c>
    </row>
    <row r="99" spans="1:16" x14ac:dyDescent="0.3">
      <c r="A99" t="s">
        <v>12204</v>
      </c>
      <c r="B99">
        <v>938</v>
      </c>
      <c r="C99" t="s">
        <v>13578</v>
      </c>
      <c r="D99" s="27">
        <v>8.67</v>
      </c>
      <c r="E99" t="s">
        <v>13225</v>
      </c>
      <c r="F99" s="28">
        <v>42021</v>
      </c>
      <c r="I99" s="23" t="s">
        <v>11422</v>
      </c>
      <c r="L99" s="23" t="s">
        <v>11422</v>
      </c>
      <c r="N99" s="17"/>
      <c r="O99" s="30">
        <v>0</v>
      </c>
      <c r="P99" t="s">
        <v>11422</v>
      </c>
    </row>
    <row r="100" spans="1:16" x14ac:dyDescent="0.3">
      <c r="A100" t="s">
        <v>3460</v>
      </c>
      <c r="B100">
        <v>659</v>
      </c>
      <c r="C100" t="s">
        <v>12894</v>
      </c>
      <c r="D100" s="27">
        <v>4.59</v>
      </c>
      <c r="E100" t="s">
        <v>12646</v>
      </c>
      <c r="F100" s="28">
        <v>42011</v>
      </c>
      <c r="G100" s="34">
        <v>250</v>
      </c>
      <c r="H100" s="18">
        <v>42034</v>
      </c>
      <c r="I100" s="23" t="s">
        <v>11422</v>
      </c>
      <c r="J100" s="23">
        <v>229.5</v>
      </c>
      <c r="K100" s="18">
        <v>42034</v>
      </c>
      <c r="L100" s="23" t="s">
        <v>11422</v>
      </c>
      <c r="O100" s="30" t="s">
        <v>11422</v>
      </c>
      <c r="P100" t="s">
        <v>11422</v>
      </c>
    </row>
    <row r="101" spans="1:16" x14ac:dyDescent="0.3">
      <c r="A101" t="s">
        <v>2592</v>
      </c>
      <c r="B101">
        <v>205</v>
      </c>
      <c r="C101" t="s">
        <v>12896</v>
      </c>
      <c r="D101" s="27">
        <v>8.67</v>
      </c>
      <c r="E101" t="s">
        <v>12650</v>
      </c>
      <c r="F101" s="28">
        <v>42011</v>
      </c>
      <c r="G101" s="34">
        <v>250</v>
      </c>
      <c r="H101" s="18">
        <v>42034</v>
      </c>
      <c r="I101" s="23" t="s">
        <v>11422</v>
      </c>
      <c r="J101" s="23">
        <v>433.5</v>
      </c>
      <c r="K101" s="18">
        <v>42034</v>
      </c>
      <c r="L101" s="23" t="s">
        <v>11422</v>
      </c>
      <c r="O101" s="30" t="s">
        <v>11422</v>
      </c>
      <c r="P101" t="s">
        <v>11422</v>
      </c>
    </row>
    <row r="102" spans="1:16" x14ac:dyDescent="0.3">
      <c r="A102" t="s">
        <v>3697</v>
      </c>
      <c r="B102">
        <v>782</v>
      </c>
      <c r="C102" t="s">
        <v>11898</v>
      </c>
      <c r="D102" s="27">
        <v>3.38</v>
      </c>
      <c r="E102" t="s">
        <v>6396</v>
      </c>
      <c r="F102" s="18">
        <v>41976</v>
      </c>
      <c r="G102" s="34">
        <v>250</v>
      </c>
      <c r="H102" s="18">
        <v>42034</v>
      </c>
      <c r="I102" s="23" t="s">
        <v>11422</v>
      </c>
      <c r="J102" s="23">
        <v>169</v>
      </c>
      <c r="K102" s="18">
        <v>42027</v>
      </c>
      <c r="L102" s="23" t="s">
        <v>11422</v>
      </c>
      <c r="M102" s="23">
        <v>527.4</v>
      </c>
      <c r="N102" s="18">
        <v>42034</v>
      </c>
      <c r="O102" s="30" t="s">
        <v>11422</v>
      </c>
      <c r="P102" t="s">
        <v>11422</v>
      </c>
    </row>
    <row r="103" spans="1:16" x14ac:dyDescent="0.3">
      <c r="A103" t="s">
        <v>3486</v>
      </c>
      <c r="B103">
        <v>672</v>
      </c>
      <c r="C103" t="s">
        <v>12544</v>
      </c>
      <c r="D103" s="27">
        <v>7.8</v>
      </c>
      <c r="E103" t="s">
        <v>12383</v>
      </c>
      <c r="F103" s="28">
        <v>42007</v>
      </c>
      <c r="G103" s="34">
        <v>250</v>
      </c>
      <c r="H103" s="18">
        <v>42034</v>
      </c>
      <c r="I103" s="23" t="s">
        <v>11422</v>
      </c>
      <c r="J103" s="23">
        <v>390</v>
      </c>
      <c r="K103" s="18">
        <v>42020</v>
      </c>
      <c r="L103" s="23" t="s">
        <v>11422</v>
      </c>
      <c r="M103" s="23">
        <v>1544</v>
      </c>
      <c r="N103" s="18">
        <v>42034</v>
      </c>
      <c r="O103" s="30" t="s">
        <v>11422</v>
      </c>
      <c r="P103" t="s">
        <v>11422</v>
      </c>
    </row>
    <row r="104" spans="1:16" x14ac:dyDescent="0.3">
      <c r="A104" t="s">
        <v>3767</v>
      </c>
      <c r="B104">
        <v>817</v>
      </c>
      <c r="C104" t="s">
        <v>12458</v>
      </c>
      <c r="D104" s="27">
        <v>8.16</v>
      </c>
      <c r="E104" t="s">
        <v>12392</v>
      </c>
      <c r="F104" s="28">
        <v>42003</v>
      </c>
      <c r="G104" s="34">
        <v>250</v>
      </c>
      <c r="H104" s="18">
        <v>42034</v>
      </c>
      <c r="I104" s="23" t="s">
        <v>11422</v>
      </c>
      <c r="J104" s="23">
        <v>408</v>
      </c>
      <c r="K104" s="18">
        <v>42027</v>
      </c>
      <c r="L104" s="23" t="s">
        <v>11422</v>
      </c>
      <c r="O104" s="30" t="s">
        <v>11422</v>
      </c>
      <c r="P104" t="s">
        <v>11422</v>
      </c>
    </row>
    <row r="105" spans="1:16" x14ac:dyDescent="0.3">
      <c r="A105" t="s">
        <v>2252</v>
      </c>
      <c r="B105">
        <v>28</v>
      </c>
      <c r="C105" t="s">
        <v>12844</v>
      </c>
      <c r="D105" s="27">
        <v>3.64</v>
      </c>
      <c r="E105" t="s">
        <v>12591</v>
      </c>
      <c r="F105" s="28">
        <v>42014</v>
      </c>
      <c r="G105" s="34">
        <v>250</v>
      </c>
      <c r="H105" s="18">
        <v>42034</v>
      </c>
      <c r="I105" s="23" t="s">
        <v>11422</v>
      </c>
      <c r="L105" s="23" t="s">
        <v>11422</v>
      </c>
      <c r="O105" s="30" t="s">
        <v>11422</v>
      </c>
      <c r="P105" t="s">
        <v>11422</v>
      </c>
    </row>
    <row r="106" spans="1:16" x14ac:dyDescent="0.3">
      <c r="A106" t="s">
        <v>3651</v>
      </c>
      <c r="B106">
        <v>758</v>
      </c>
      <c r="C106" t="s">
        <v>12864</v>
      </c>
      <c r="D106" s="27">
        <v>4.08</v>
      </c>
      <c r="E106" t="s">
        <v>12612</v>
      </c>
      <c r="F106" s="28">
        <v>42013</v>
      </c>
      <c r="G106" s="34">
        <v>250</v>
      </c>
      <c r="H106" s="18">
        <v>42034</v>
      </c>
      <c r="I106" s="23" t="s">
        <v>11422</v>
      </c>
      <c r="L106" s="23" t="s">
        <v>11422</v>
      </c>
      <c r="O106" s="30" t="s">
        <v>11422</v>
      </c>
      <c r="P106" t="s">
        <v>11422</v>
      </c>
    </row>
    <row r="107" spans="1:16" x14ac:dyDescent="0.3">
      <c r="A107" t="s">
        <v>11428</v>
      </c>
      <c r="B107">
        <v>860</v>
      </c>
      <c r="C107" t="s">
        <v>12874</v>
      </c>
      <c r="D107" s="27">
        <v>8.5</v>
      </c>
      <c r="E107" t="s">
        <v>12622</v>
      </c>
      <c r="F107" s="28">
        <v>42013</v>
      </c>
      <c r="G107" s="34">
        <v>250</v>
      </c>
      <c r="H107" s="18">
        <v>42034</v>
      </c>
      <c r="I107" s="23" t="s">
        <v>11422</v>
      </c>
      <c r="L107" s="23" t="s">
        <v>11422</v>
      </c>
      <c r="O107" s="30" t="s">
        <v>11422</v>
      </c>
      <c r="P107" t="s">
        <v>11422</v>
      </c>
    </row>
    <row r="108" spans="1:16" x14ac:dyDescent="0.3">
      <c r="A108" t="s">
        <v>2704</v>
      </c>
      <c r="B108">
        <v>268</v>
      </c>
      <c r="C108" t="s">
        <v>12433</v>
      </c>
      <c r="D108" s="27">
        <v>12.75</v>
      </c>
      <c r="E108" t="s">
        <v>12432</v>
      </c>
      <c r="F108" s="28">
        <v>42009</v>
      </c>
      <c r="G108" s="34">
        <v>250</v>
      </c>
      <c r="H108" s="18">
        <v>42034</v>
      </c>
      <c r="I108" s="23" t="s">
        <v>11422</v>
      </c>
      <c r="J108" s="23">
        <v>637.5</v>
      </c>
      <c r="K108" s="18">
        <v>42020</v>
      </c>
      <c r="L108" s="23" t="s">
        <v>11422</v>
      </c>
      <c r="O108" s="30" t="s">
        <v>11422</v>
      </c>
      <c r="P108" t="s">
        <v>11422</v>
      </c>
    </row>
    <row r="109" spans="1:16" x14ac:dyDescent="0.3">
      <c r="A109" t="s">
        <v>2925</v>
      </c>
      <c r="B109">
        <v>382</v>
      </c>
      <c r="C109" t="s">
        <v>12008</v>
      </c>
      <c r="D109" s="27">
        <v>9.25</v>
      </c>
      <c r="E109" t="s">
        <v>5786</v>
      </c>
      <c r="F109" s="18">
        <v>41978</v>
      </c>
      <c r="G109" s="34">
        <v>250</v>
      </c>
      <c r="H109" s="18">
        <v>42034</v>
      </c>
      <c r="I109" s="23" t="s">
        <v>11422</v>
      </c>
      <c r="L109" s="23" t="s">
        <v>11422</v>
      </c>
      <c r="O109" s="30" t="s">
        <v>11422</v>
      </c>
      <c r="P109" t="s">
        <v>11422</v>
      </c>
    </row>
    <row r="110" spans="1:16" x14ac:dyDescent="0.3">
      <c r="A110" t="s">
        <v>2993</v>
      </c>
      <c r="B110">
        <v>417</v>
      </c>
      <c r="C110" t="s">
        <v>12086</v>
      </c>
      <c r="D110" s="27">
        <v>9.18</v>
      </c>
      <c r="E110" t="s">
        <v>12085</v>
      </c>
      <c r="F110" s="18">
        <v>41992</v>
      </c>
      <c r="G110" s="34">
        <v>250</v>
      </c>
      <c r="H110" s="18">
        <v>42034</v>
      </c>
      <c r="I110" s="23" t="s">
        <v>11422</v>
      </c>
      <c r="L110" s="23" t="s">
        <v>11422</v>
      </c>
      <c r="O110" s="30" t="s">
        <v>11422</v>
      </c>
      <c r="P110" t="s">
        <v>11422</v>
      </c>
    </row>
    <row r="111" spans="1:16" x14ac:dyDescent="0.3">
      <c r="A111" t="s">
        <v>2250</v>
      </c>
      <c r="B111">
        <v>27</v>
      </c>
      <c r="C111" t="s">
        <v>12348</v>
      </c>
      <c r="D111" s="27">
        <v>11.22</v>
      </c>
      <c r="E111" t="s">
        <v>12326</v>
      </c>
      <c r="F111" s="28">
        <v>41995</v>
      </c>
      <c r="G111" s="34">
        <v>250</v>
      </c>
      <c r="H111" s="18">
        <v>42034</v>
      </c>
      <c r="I111" s="23" t="s">
        <v>11422</v>
      </c>
      <c r="L111" s="23" t="s">
        <v>11422</v>
      </c>
      <c r="O111" s="30" t="s">
        <v>11422</v>
      </c>
      <c r="P111" t="s">
        <v>11422</v>
      </c>
    </row>
    <row r="112" spans="1:16" x14ac:dyDescent="0.3">
      <c r="A112" t="s">
        <v>2704</v>
      </c>
      <c r="B112">
        <v>268</v>
      </c>
      <c r="C112" t="s">
        <v>13046</v>
      </c>
      <c r="D112" s="27">
        <v>9.18</v>
      </c>
      <c r="E112" t="s">
        <v>12963</v>
      </c>
      <c r="F112" s="28">
        <v>42016</v>
      </c>
      <c r="G112" s="34">
        <v>250</v>
      </c>
      <c r="H112" s="18">
        <v>42034</v>
      </c>
      <c r="I112" s="23" t="s">
        <v>11422</v>
      </c>
      <c r="L112" s="23" t="s">
        <v>11422</v>
      </c>
      <c r="O112" s="30" t="s">
        <v>11422</v>
      </c>
      <c r="P112" t="s">
        <v>11422</v>
      </c>
    </row>
    <row r="113" spans="1:16" x14ac:dyDescent="0.3">
      <c r="A113" t="s">
        <v>3333</v>
      </c>
      <c r="B113">
        <v>593</v>
      </c>
      <c r="C113" t="s">
        <v>11936</v>
      </c>
      <c r="D113" s="27">
        <v>3.8250000000000002</v>
      </c>
      <c r="E113" t="s">
        <v>11727</v>
      </c>
      <c r="F113" s="18">
        <v>41986</v>
      </c>
      <c r="G113" s="34">
        <v>250</v>
      </c>
      <c r="H113" s="18">
        <v>42034</v>
      </c>
      <c r="I113" s="23" t="s">
        <v>11422</v>
      </c>
      <c r="J113" s="23">
        <v>191.25</v>
      </c>
      <c r="K113" s="18">
        <v>42027</v>
      </c>
      <c r="L113" s="23" t="s">
        <v>11422</v>
      </c>
      <c r="O113" s="30" t="s">
        <v>11422</v>
      </c>
      <c r="P113" t="s">
        <v>11422</v>
      </c>
    </row>
    <row r="114" spans="1:16" x14ac:dyDescent="0.3">
      <c r="A114" t="s">
        <v>2825</v>
      </c>
      <c r="B114">
        <v>332</v>
      </c>
      <c r="C114" t="s">
        <v>12863</v>
      </c>
      <c r="D114" s="27">
        <v>5</v>
      </c>
      <c r="E114" t="s">
        <v>12611</v>
      </c>
      <c r="F114" s="28">
        <v>42013</v>
      </c>
      <c r="G114" s="34">
        <v>250</v>
      </c>
      <c r="H114" s="18">
        <v>42034</v>
      </c>
      <c r="I114" s="23" t="s">
        <v>11422</v>
      </c>
      <c r="L114" s="23" t="s">
        <v>11422</v>
      </c>
      <c r="O114" s="30" t="s">
        <v>11422</v>
      </c>
      <c r="P114" t="s">
        <v>11422</v>
      </c>
    </row>
    <row r="115" spans="1:16" x14ac:dyDescent="0.3">
      <c r="A115" t="s">
        <v>11438</v>
      </c>
      <c r="B115">
        <v>859</v>
      </c>
      <c r="C115" t="s">
        <v>12876</v>
      </c>
      <c r="D115" s="27">
        <v>8</v>
      </c>
      <c r="E115" t="s">
        <v>12624</v>
      </c>
      <c r="F115" s="28">
        <v>42013</v>
      </c>
      <c r="G115" s="34">
        <v>250</v>
      </c>
      <c r="H115" s="18">
        <v>42034</v>
      </c>
      <c r="I115" s="23" t="s">
        <v>11422</v>
      </c>
      <c r="L115" s="23" t="s">
        <v>11422</v>
      </c>
      <c r="O115" s="30" t="s">
        <v>11422</v>
      </c>
      <c r="P115" t="s">
        <v>11422</v>
      </c>
    </row>
    <row r="116" spans="1:16" x14ac:dyDescent="0.3">
      <c r="A116" t="s">
        <v>2278</v>
      </c>
      <c r="B116">
        <v>41</v>
      </c>
      <c r="C116" t="s">
        <v>12782</v>
      </c>
      <c r="D116" s="27">
        <v>9.25</v>
      </c>
      <c r="E116" t="s">
        <v>12636</v>
      </c>
      <c r="F116" s="28">
        <v>42012</v>
      </c>
      <c r="G116" s="34">
        <v>250</v>
      </c>
      <c r="H116" s="18">
        <v>42034</v>
      </c>
      <c r="I116" s="23" t="s">
        <v>11422</v>
      </c>
      <c r="L116" s="23" t="s">
        <v>11422</v>
      </c>
      <c r="O116" s="30" t="s">
        <v>11422</v>
      </c>
      <c r="P116" t="s">
        <v>11422</v>
      </c>
    </row>
    <row r="117" spans="1:16" x14ac:dyDescent="0.3">
      <c r="A117" t="s">
        <v>2278</v>
      </c>
      <c r="B117">
        <v>41</v>
      </c>
      <c r="C117" t="s">
        <v>12900</v>
      </c>
      <c r="D117" s="27">
        <v>15.75</v>
      </c>
      <c r="E117" t="s">
        <v>12654</v>
      </c>
      <c r="F117" s="28">
        <v>42010</v>
      </c>
      <c r="G117" s="34">
        <v>250</v>
      </c>
      <c r="H117" s="18">
        <v>42034</v>
      </c>
      <c r="I117" s="23" t="s">
        <v>11422</v>
      </c>
      <c r="L117" s="23" t="s">
        <v>11422</v>
      </c>
      <c r="O117" s="30" t="s">
        <v>11422</v>
      </c>
      <c r="P117" t="s">
        <v>11422</v>
      </c>
    </row>
    <row r="118" spans="1:16" x14ac:dyDescent="0.3">
      <c r="A118" t="s">
        <v>3413</v>
      </c>
      <c r="B118">
        <v>635</v>
      </c>
      <c r="C118" t="s">
        <v>12905</v>
      </c>
      <c r="D118" s="27">
        <v>5.46</v>
      </c>
      <c r="E118" t="s">
        <v>12661</v>
      </c>
      <c r="F118" s="28">
        <v>42010</v>
      </c>
      <c r="G118" s="34">
        <v>250</v>
      </c>
      <c r="H118" s="18">
        <v>42034</v>
      </c>
      <c r="I118" s="23" t="s">
        <v>11422</v>
      </c>
      <c r="L118" s="23" t="s">
        <v>11422</v>
      </c>
      <c r="O118" s="30" t="s">
        <v>11422</v>
      </c>
      <c r="P118" t="s">
        <v>11422</v>
      </c>
    </row>
    <row r="119" spans="1:16" x14ac:dyDescent="0.3">
      <c r="A119" t="s">
        <v>3635</v>
      </c>
      <c r="B119">
        <v>750</v>
      </c>
      <c r="C119" t="s">
        <v>11992</v>
      </c>
      <c r="D119" s="27">
        <v>6.75</v>
      </c>
      <c r="E119" t="s">
        <v>7872</v>
      </c>
      <c r="F119" s="18">
        <v>41979</v>
      </c>
      <c r="G119" s="34">
        <v>250</v>
      </c>
      <c r="H119" s="18">
        <v>42034</v>
      </c>
      <c r="I119" s="23" t="s">
        <v>11422</v>
      </c>
      <c r="L119" s="23" t="s">
        <v>11422</v>
      </c>
      <c r="O119" s="30" t="s">
        <v>11422</v>
      </c>
      <c r="P119" t="s">
        <v>11422</v>
      </c>
    </row>
    <row r="120" spans="1:16" x14ac:dyDescent="0.3">
      <c r="A120" t="s">
        <v>3635</v>
      </c>
      <c r="B120">
        <v>750</v>
      </c>
      <c r="C120" t="s">
        <v>12002</v>
      </c>
      <c r="D120" s="27">
        <v>4.9400000000000004</v>
      </c>
      <c r="E120" t="s">
        <v>10647</v>
      </c>
      <c r="F120" s="18">
        <v>41979</v>
      </c>
      <c r="G120" s="34">
        <v>250</v>
      </c>
      <c r="H120" s="18">
        <v>42034</v>
      </c>
      <c r="I120" s="23" t="s">
        <v>11422</v>
      </c>
      <c r="L120" s="23" t="s">
        <v>11422</v>
      </c>
      <c r="O120" s="30" t="s">
        <v>11422</v>
      </c>
      <c r="P120" t="s">
        <v>11422</v>
      </c>
    </row>
    <row r="121" spans="1:16" x14ac:dyDescent="0.3">
      <c r="A121" t="s">
        <v>12206</v>
      </c>
      <c r="B121">
        <v>908</v>
      </c>
      <c r="C121" t="s">
        <v>12206</v>
      </c>
      <c r="D121" s="27">
        <v>6.375</v>
      </c>
      <c r="E121" t="s">
        <v>12389</v>
      </c>
      <c r="F121" s="28">
        <v>42004</v>
      </c>
      <c r="G121" s="34">
        <v>250</v>
      </c>
      <c r="H121" s="18">
        <v>42034</v>
      </c>
      <c r="I121" s="23" t="s">
        <v>11422</v>
      </c>
      <c r="L121" s="23" t="s">
        <v>11422</v>
      </c>
      <c r="O121" s="30" t="s">
        <v>11422</v>
      </c>
      <c r="P121" t="s">
        <v>11422</v>
      </c>
    </row>
    <row r="122" spans="1:16" x14ac:dyDescent="0.3">
      <c r="A122" t="s">
        <v>2264</v>
      </c>
      <c r="B122">
        <v>34</v>
      </c>
      <c r="C122" t="s">
        <v>12206</v>
      </c>
      <c r="D122" s="27">
        <v>2.04</v>
      </c>
      <c r="E122" t="s">
        <v>12390</v>
      </c>
      <c r="F122" s="28">
        <v>42004</v>
      </c>
      <c r="G122" s="34">
        <v>250</v>
      </c>
      <c r="H122" s="18">
        <v>42034</v>
      </c>
      <c r="I122" s="23" t="s">
        <v>11422</v>
      </c>
      <c r="L122" s="23" t="s">
        <v>11422</v>
      </c>
      <c r="O122" s="30" t="s">
        <v>11422</v>
      </c>
      <c r="P122" t="s">
        <v>11422</v>
      </c>
    </row>
    <row r="123" spans="1:16" x14ac:dyDescent="0.3">
      <c r="A123" t="s">
        <v>12266</v>
      </c>
      <c r="B123">
        <v>941</v>
      </c>
      <c r="C123" t="s">
        <v>12556</v>
      </c>
      <c r="D123" s="27">
        <v>3.8250000000000002</v>
      </c>
      <c r="E123" t="s">
        <v>12412</v>
      </c>
      <c r="F123" s="28">
        <v>42002</v>
      </c>
      <c r="G123" s="34">
        <v>250</v>
      </c>
      <c r="H123" s="18">
        <v>42034</v>
      </c>
      <c r="I123" s="23" t="s">
        <v>11422</v>
      </c>
      <c r="L123" s="23" t="s">
        <v>11422</v>
      </c>
      <c r="O123" s="30" t="s">
        <v>11422</v>
      </c>
      <c r="P123" t="s">
        <v>11422</v>
      </c>
    </row>
    <row r="124" spans="1:16" x14ac:dyDescent="0.3">
      <c r="A124" t="s">
        <v>3532</v>
      </c>
      <c r="B124">
        <v>695</v>
      </c>
      <c r="C124" t="s">
        <v>13055</v>
      </c>
      <c r="D124" s="27">
        <v>7.14</v>
      </c>
      <c r="E124" t="s">
        <v>12941</v>
      </c>
      <c r="F124" s="28">
        <v>42018</v>
      </c>
      <c r="G124" s="34">
        <v>250</v>
      </c>
      <c r="H124" s="18">
        <v>42034</v>
      </c>
      <c r="I124" s="23" t="s">
        <v>11422</v>
      </c>
      <c r="L124" s="23" t="s">
        <v>11422</v>
      </c>
      <c r="O124" s="30" t="s">
        <v>11422</v>
      </c>
      <c r="P124" t="s">
        <v>11422</v>
      </c>
    </row>
    <row r="125" spans="1:16" x14ac:dyDescent="0.3">
      <c r="A125" t="s">
        <v>12495</v>
      </c>
      <c r="B125">
        <v>964</v>
      </c>
      <c r="C125" t="s">
        <v>13051</v>
      </c>
      <c r="D125" s="27">
        <v>5.61</v>
      </c>
      <c r="E125" t="s">
        <v>12951</v>
      </c>
      <c r="F125" s="28">
        <v>42017</v>
      </c>
      <c r="G125" s="34">
        <v>250</v>
      </c>
      <c r="H125" s="18">
        <v>42034</v>
      </c>
      <c r="I125" s="23" t="s">
        <v>11422</v>
      </c>
      <c r="L125" s="23" t="s">
        <v>11422</v>
      </c>
      <c r="O125" s="30" t="s">
        <v>11422</v>
      </c>
      <c r="P125" t="s">
        <v>11422</v>
      </c>
    </row>
    <row r="126" spans="1:16" x14ac:dyDescent="0.3">
      <c r="A126" t="s">
        <v>3313</v>
      </c>
      <c r="B126">
        <v>582</v>
      </c>
      <c r="C126" t="s">
        <v>13115</v>
      </c>
      <c r="D126" s="27">
        <v>5.98</v>
      </c>
      <c r="E126" t="s">
        <v>12960</v>
      </c>
      <c r="F126" s="28">
        <v>42017</v>
      </c>
      <c r="G126" s="34">
        <v>250</v>
      </c>
      <c r="H126" s="18">
        <v>42034</v>
      </c>
      <c r="I126" s="23" t="s">
        <v>11422</v>
      </c>
      <c r="L126" s="23" t="s">
        <v>11422</v>
      </c>
      <c r="O126" s="30" t="s">
        <v>11422</v>
      </c>
      <c r="P126" t="s">
        <v>11422</v>
      </c>
    </row>
    <row r="127" spans="1:16" x14ac:dyDescent="0.3">
      <c r="A127" t="s">
        <v>12270</v>
      </c>
      <c r="B127">
        <v>943</v>
      </c>
      <c r="C127" t="s">
        <v>13390</v>
      </c>
      <c r="D127" s="27">
        <v>6.375</v>
      </c>
      <c r="E127" t="s">
        <v>13178</v>
      </c>
      <c r="F127" s="28">
        <v>42026</v>
      </c>
      <c r="G127" s="34">
        <v>250</v>
      </c>
      <c r="H127" s="18">
        <v>42034</v>
      </c>
      <c r="I127" s="23" t="s">
        <v>11422</v>
      </c>
      <c r="L127" s="23" t="s">
        <v>11422</v>
      </c>
      <c r="N127" s="17"/>
      <c r="O127" s="30" t="s">
        <v>11422</v>
      </c>
      <c r="P127" t="s">
        <v>11422</v>
      </c>
    </row>
    <row r="128" spans="1:16" x14ac:dyDescent="0.3">
      <c r="A128" t="s">
        <v>3582</v>
      </c>
      <c r="B128">
        <v>722</v>
      </c>
      <c r="C128" t="s">
        <v>12543</v>
      </c>
      <c r="D128" s="27">
        <v>5.2</v>
      </c>
      <c r="E128" t="s">
        <v>12361</v>
      </c>
      <c r="F128" s="28">
        <v>42007</v>
      </c>
      <c r="G128" s="34">
        <v>350</v>
      </c>
      <c r="H128" s="18">
        <v>42034</v>
      </c>
      <c r="I128" s="23" t="s">
        <v>11422</v>
      </c>
      <c r="J128" s="23">
        <v>260</v>
      </c>
      <c r="K128" s="18">
        <v>42034</v>
      </c>
      <c r="L128" s="23" t="s">
        <v>11422</v>
      </c>
      <c r="M128" s="23">
        <v>846</v>
      </c>
      <c r="N128" s="18">
        <v>42034</v>
      </c>
      <c r="O128" s="30" t="s">
        <v>11422</v>
      </c>
      <c r="P128" t="s">
        <v>11422</v>
      </c>
    </row>
    <row r="129" spans="1:16" x14ac:dyDescent="0.3">
      <c r="A129" t="s">
        <v>2890</v>
      </c>
      <c r="B129">
        <v>365</v>
      </c>
      <c r="C129" t="s">
        <v>12830</v>
      </c>
      <c r="D129" s="27">
        <v>5.46</v>
      </c>
      <c r="E129" t="s">
        <v>12577</v>
      </c>
      <c r="F129" s="28">
        <v>42014</v>
      </c>
      <c r="G129" s="34">
        <v>350</v>
      </c>
      <c r="H129" s="18">
        <v>42034</v>
      </c>
      <c r="I129" s="23" t="s">
        <v>11422</v>
      </c>
      <c r="J129" s="23">
        <v>273</v>
      </c>
      <c r="K129" s="18">
        <v>42034</v>
      </c>
      <c r="L129" s="23" t="s">
        <v>11422</v>
      </c>
      <c r="O129" s="30" t="s">
        <v>11422</v>
      </c>
      <c r="P129" t="s">
        <v>11422</v>
      </c>
    </row>
    <row r="130" spans="1:16" x14ac:dyDescent="0.3">
      <c r="A130" t="s">
        <v>3582</v>
      </c>
      <c r="B130">
        <v>722</v>
      </c>
      <c r="C130" t="s">
        <v>13404</v>
      </c>
      <c r="D130" s="27">
        <v>6.76</v>
      </c>
      <c r="E130" t="s">
        <v>13342</v>
      </c>
      <c r="F130" s="28">
        <v>42023</v>
      </c>
      <c r="G130" s="34">
        <v>350</v>
      </c>
      <c r="H130" s="18">
        <v>42034</v>
      </c>
      <c r="I130" s="23" t="s">
        <v>11422</v>
      </c>
      <c r="J130" s="23">
        <v>338</v>
      </c>
      <c r="K130" s="18">
        <v>42034</v>
      </c>
      <c r="L130" s="23" t="s">
        <v>11422</v>
      </c>
      <c r="N130" s="17"/>
      <c r="O130" s="30" t="s">
        <v>11422</v>
      </c>
      <c r="P130" t="s">
        <v>11422</v>
      </c>
    </row>
    <row r="131" spans="1:16" x14ac:dyDescent="0.3">
      <c r="A131" t="s">
        <v>3582</v>
      </c>
      <c r="B131">
        <v>722</v>
      </c>
      <c r="C131" t="s">
        <v>12858</v>
      </c>
      <c r="D131" s="27">
        <v>4.42</v>
      </c>
      <c r="E131" t="s">
        <v>12606</v>
      </c>
      <c r="F131" s="28">
        <v>42014</v>
      </c>
      <c r="G131" s="34">
        <v>350</v>
      </c>
      <c r="H131" s="18">
        <v>42034</v>
      </c>
      <c r="I131" s="23" t="s">
        <v>11422</v>
      </c>
      <c r="L131" s="23" t="s">
        <v>11422</v>
      </c>
      <c r="O131" s="30" t="s">
        <v>11422</v>
      </c>
      <c r="P131" t="s">
        <v>11422</v>
      </c>
    </row>
    <row r="132" spans="1:16" x14ac:dyDescent="0.3">
      <c r="A132" t="s">
        <v>2890</v>
      </c>
      <c r="B132">
        <v>365</v>
      </c>
      <c r="C132" t="s">
        <v>13104</v>
      </c>
      <c r="D132" s="27">
        <v>4.16</v>
      </c>
      <c r="E132" t="s">
        <v>12942</v>
      </c>
      <c r="F132" s="28">
        <v>42018</v>
      </c>
      <c r="G132" s="34">
        <v>350</v>
      </c>
      <c r="H132" s="18">
        <v>42034</v>
      </c>
      <c r="I132" s="23" t="s">
        <v>11422</v>
      </c>
      <c r="L132" s="23" t="s">
        <v>11422</v>
      </c>
      <c r="O132" s="30" t="s">
        <v>11422</v>
      </c>
      <c r="P132" t="s">
        <v>11422</v>
      </c>
    </row>
    <row r="133" spans="1:16" x14ac:dyDescent="0.3">
      <c r="A133" t="s">
        <v>2890</v>
      </c>
      <c r="B133">
        <v>365</v>
      </c>
      <c r="C133" t="s">
        <v>13384</v>
      </c>
      <c r="D133" s="27">
        <v>4.42</v>
      </c>
      <c r="E133" t="s">
        <v>13263</v>
      </c>
      <c r="F133" s="28">
        <v>42027</v>
      </c>
      <c r="G133" s="34">
        <v>350</v>
      </c>
      <c r="H133" s="18">
        <v>42034</v>
      </c>
      <c r="I133" s="23" t="s">
        <v>11422</v>
      </c>
      <c r="L133" s="23" t="s">
        <v>11422</v>
      </c>
      <c r="N133" s="17"/>
      <c r="O133" s="30" t="s">
        <v>11422</v>
      </c>
      <c r="P133" t="s">
        <v>11422</v>
      </c>
    </row>
    <row r="134" spans="1:16" x14ac:dyDescent="0.3">
      <c r="A134" t="s">
        <v>11504</v>
      </c>
      <c r="B134">
        <v>894</v>
      </c>
      <c r="C134" t="s">
        <v>11940</v>
      </c>
      <c r="D134" s="27">
        <v>5.72</v>
      </c>
      <c r="E134" t="s">
        <v>11795</v>
      </c>
      <c r="F134" s="18">
        <v>41986</v>
      </c>
      <c r="G134" s="34">
        <v>10000000</v>
      </c>
      <c r="H134" t="s">
        <v>13584</v>
      </c>
      <c r="I134" s="23" t="s">
        <v>11422</v>
      </c>
      <c r="J134" s="23">
        <v>286</v>
      </c>
      <c r="K134" s="18">
        <v>42020</v>
      </c>
      <c r="L134" s="23" t="s">
        <v>11422</v>
      </c>
      <c r="M134" s="30">
        <v>858</v>
      </c>
      <c r="N134" s="18">
        <v>42020</v>
      </c>
      <c r="O134" s="30" t="s">
        <v>11422</v>
      </c>
      <c r="P134" t="s">
        <v>11422</v>
      </c>
    </row>
    <row r="135" spans="1:16" x14ac:dyDescent="0.3">
      <c r="A135" t="s">
        <v>11504</v>
      </c>
      <c r="B135">
        <v>894</v>
      </c>
      <c r="C135" t="s">
        <v>13408</v>
      </c>
      <c r="D135" s="27">
        <v>4.16</v>
      </c>
      <c r="E135" t="s">
        <v>13243</v>
      </c>
      <c r="F135" s="28">
        <v>42021</v>
      </c>
      <c r="G135" s="34">
        <v>350</v>
      </c>
      <c r="H135" s="18">
        <v>42034</v>
      </c>
      <c r="I135" s="23" t="s">
        <v>11422</v>
      </c>
      <c r="L135" s="23" t="s">
        <v>11422</v>
      </c>
      <c r="N135" s="17"/>
      <c r="O135" s="30" t="s">
        <v>11422</v>
      </c>
      <c r="P135" t="s">
        <v>11422</v>
      </c>
    </row>
    <row r="136" spans="1:16" x14ac:dyDescent="0.3">
      <c r="A136" t="s">
        <v>3486</v>
      </c>
      <c r="B136">
        <v>672</v>
      </c>
      <c r="C136" t="s">
        <v>13048</v>
      </c>
      <c r="D136" s="27">
        <v>2.5499999999999998</v>
      </c>
      <c r="E136" t="s">
        <v>12974</v>
      </c>
      <c r="F136" s="28">
        <v>42016</v>
      </c>
      <c r="I136" s="23" t="s">
        <v>11422</v>
      </c>
      <c r="J136" s="23">
        <v>127.49999999999999</v>
      </c>
      <c r="K136" s="18">
        <v>42034</v>
      </c>
      <c r="L136" s="23" t="s">
        <v>11422</v>
      </c>
      <c r="O136" s="30" t="s">
        <v>11422</v>
      </c>
      <c r="P136" t="s">
        <v>11422</v>
      </c>
    </row>
    <row r="137" spans="1:16" x14ac:dyDescent="0.3">
      <c r="A137" t="s">
        <v>3486</v>
      </c>
      <c r="B137">
        <v>672</v>
      </c>
      <c r="C137" t="s">
        <v>13416</v>
      </c>
      <c r="D137" s="27">
        <v>2.6</v>
      </c>
      <c r="E137" t="s">
        <v>13307</v>
      </c>
      <c r="F137" s="28">
        <v>42020</v>
      </c>
      <c r="I137" s="23" t="s">
        <v>11422</v>
      </c>
      <c r="J137" s="23">
        <v>130</v>
      </c>
      <c r="K137" s="18">
        <v>42034</v>
      </c>
      <c r="L137" s="23" t="s">
        <v>11422</v>
      </c>
      <c r="N137" s="17"/>
      <c r="O137" s="30" t="s">
        <v>11422</v>
      </c>
      <c r="P137" t="s">
        <v>11422</v>
      </c>
    </row>
    <row r="138" spans="1:16" x14ac:dyDescent="0.3">
      <c r="A138" t="s">
        <v>3555</v>
      </c>
      <c r="B138">
        <v>707</v>
      </c>
      <c r="C138" t="s">
        <v>12051</v>
      </c>
      <c r="D138" s="27">
        <v>4.16</v>
      </c>
      <c r="E138" t="s">
        <v>8584</v>
      </c>
      <c r="F138" s="18">
        <v>41976</v>
      </c>
      <c r="I138" s="23" t="s">
        <v>11422</v>
      </c>
      <c r="J138" s="23">
        <v>208</v>
      </c>
      <c r="K138" s="18">
        <v>42034</v>
      </c>
      <c r="L138" s="23" t="s">
        <v>11422</v>
      </c>
      <c r="O138" s="30" t="s">
        <v>11422</v>
      </c>
      <c r="P138" t="s">
        <v>11422</v>
      </c>
    </row>
    <row r="139" spans="1:16" x14ac:dyDescent="0.3">
      <c r="A139" t="s">
        <v>2252</v>
      </c>
      <c r="B139">
        <v>28</v>
      </c>
      <c r="C139" t="s">
        <v>12880</v>
      </c>
      <c r="D139" s="27">
        <v>4.42</v>
      </c>
      <c r="E139" t="s">
        <v>12628</v>
      </c>
      <c r="F139" s="28">
        <v>42013</v>
      </c>
      <c r="I139" s="23" t="s">
        <v>11422</v>
      </c>
      <c r="J139" s="23">
        <v>221</v>
      </c>
      <c r="K139" s="18">
        <v>42034</v>
      </c>
      <c r="L139" s="23" t="s">
        <v>11422</v>
      </c>
      <c r="O139" s="30" t="s">
        <v>11422</v>
      </c>
      <c r="P139" t="s">
        <v>11422</v>
      </c>
    </row>
    <row r="140" spans="1:16" x14ac:dyDescent="0.3">
      <c r="A140" t="s">
        <v>3590</v>
      </c>
      <c r="B140">
        <v>726</v>
      </c>
      <c r="C140" t="s">
        <v>13056</v>
      </c>
      <c r="D140" s="27">
        <v>5.3550000000000004</v>
      </c>
      <c r="E140" t="s">
        <v>12949</v>
      </c>
      <c r="F140" s="28">
        <v>42018</v>
      </c>
      <c r="I140" s="23" t="s">
        <v>11422</v>
      </c>
      <c r="J140" s="23">
        <v>267.75</v>
      </c>
      <c r="K140" s="18">
        <v>42034</v>
      </c>
      <c r="L140" s="23" t="s">
        <v>11422</v>
      </c>
      <c r="O140" s="30" t="s">
        <v>11422</v>
      </c>
      <c r="P140" t="s">
        <v>11422</v>
      </c>
    </row>
    <row r="141" spans="1:16" x14ac:dyDescent="0.3">
      <c r="A141" t="s">
        <v>2592</v>
      </c>
      <c r="B141">
        <v>205</v>
      </c>
      <c r="C141" t="s">
        <v>12886</v>
      </c>
      <c r="D141" s="27">
        <v>5.8650000000000002</v>
      </c>
      <c r="E141" t="s">
        <v>12634</v>
      </c>
      <c r="F141" s="28">
        <v>42012</v>
      </c>
      <c r="I141" s="23" t="s">
        <v>11422</v>
      </c>
      <c r="J141" s="23">
        <v>293.25</v>
      </c>
      <c r="K141" s="18">
        <v>42034</v>
      </c>
      <c r="L141" s="23" t="s">
        <v>11422</v>
      </c>
      <c r="O141" s="30" t="s">
        <v>11422</v>
      </c>
      <c r="P141" t="s">
        <v>11422</v>
      </c>
    </row>
    <row r="142" spans="1:16" x14ac:dyDescent="0.3">
      <c r="A142" t="s">
        <v>8673</v>
      </c>
      <c r="B142">
        <v>856</v>
      </c>
      <c r="C142" t="s">
        <v>12869</v>
      </c>
      <c r="D142" s="27">
        <v>6.12</v>
      </c>
      <c r="E142" t="s">
        <v>12617</v>
      </c>
      <c r="F142" s="28">
        <v>42013</v>
      </c>
      <c r="I142" s="23" t="s">
        <v>11422</v>
      </c>
      <c r="J142" s="23">
        <v>306</v>
      </c>
      <c r="K142" s="18">
        <v>42034</v>
      </c>
      <c r="L142" s="23" t="s">
        <v>11422</v>
      </c>
      <c r="O142" s="30" t="s">
        <v>11422</v>
      </c>
      <c r="P142" t="s">
        <v>11422</v>
      </c>
    </row>
    <row r="143" spans="1:16" x14ac:dyDescent="0.3">
      <c r="A143" t="s">
        <v>3641</v>
      </c>
      <c r="B143">
        <v>753</v>
      </c>
      <c r="C143" t="s">
        <v>12046</v>
      </c>
      <c r="D143" s="27">
        <v>6.12</v>
      </c>
      <c r="E143" t="s">
        <v>1471</v>
      </c>
      <c r="F143" s="18">
        <v>41976</v>
      </c>
      <c r="I143" s="23" t="s">
        <v>11422</v>
      </c>
      <c r="J143" s="23">
        <v>306</v>
      </c>
      <c r="K143" s="18">
        <v>42034</v>
      </c>
      <c r="L143" s="23" t="s">
        <v>11422</v>
      </c>
      <c r="O143" s="30" t="s">
        <v>11422</v>
      </c>
      <c r="P143" t="s">
        <v>11422</v>
      </c>
    </row>
    <row r="144" spans="1:16" x14ac:dyDescent="0.3">
      <c r="A144" t="s">
        <v>3651</v>
      </c>
      <c r="B144">
        <v>758</v>
      </c>
      <c r="C144" t="s">
        <v>12892</v>
      </c>
      <c r="D144" s="27">
        <v>6.375</v>
      </c>
      <c r="E144" t="s">
        <v>12642</v>
      </c>
      <c r="F144" s="28">
        <v>42012</v>
      </c>
      <c r="I144" s="23" t="s">
        <v>11422</v>
      </c>
      <c r="J144" s="23">
        <v>318.75</v>
      </c>
      <c r="K144" s="18">
        <v>42034</v>
      </c>
      <c r="L144" s="23" t="s">
        <v>11422</v>
      </c>
      <c r="O144" s="30" t="s">
        <v>11422</v>
      </c>
      <c r="P144" t="s">
        <v>11422</v>
      </c>
    </row>
    <row r="145" spans="1:16" x14ac:dyDescent="0.3">
      <c r="A145" t="s">
        <v>3830</v>
      </c>
      <c r="B145">
        <v>261</v>
      </c>
      <c r="C145" t="s">
        <v>12786</v>
      </c>
      <c r="D145" s="27">
        <v>6.375</v>
      </c>
      <c r="E145" t="s">
        <v>12644</v>
      </c>
      <c r="F145" s="28">
        <v>42011</v>
      </c>
      <c r="I145" s="23" t="s">
        <v>11422</v>
      </c>
      <c r="J145" s="23">
        <v>318.75</v>
      </c>
      <c r="K145" s="18">
        <v>42034</v>
      </c>
      <c r="L145" s="23" t="s">
        <v>11422</v>
      </c>
      <c r="O145" s="30" t="s">
        <v>11422</v>
      </c>
      <c r="P145" t="s">
        <v>11422</v>
      </c>
    </row>
    <row r="146" spans="1:16" x14ac:dyDescent="0.3">
      <c r="A146" t="s">
        <v>12200</v>
      </c>
      <c r="B146">
        <v>906</v>
      </c>
      <c r="C146" t="s">
        <v>12910</v>
      </c>
      <c r="D146" s="27">
        <v>7</v>
      </c>
      <c r="E146" t="s">
        <v>12666</v>
      </c>
      <c r="F146" s="28">
        <v>42009</v>
      </c>
      <c r="I146" s="23" t="s">
        <v>11422</v>
      </c>
      <c r="J146" s="23">
        <v>350</v>
      </c>
      <c r="K146" s="18">
        <v>42034</v>
      </c>
      <c r="L146" s="23" t="s">
        <v>11422</v>
      </c>
      <c r="O146" s="30" t="s">
        <v>11422</v>
      </c>
      <c r="P146" t="s">
        <v>11422</v>
      </c>
    </row>
    <row r="147" spans="1:16" x14ac:dyDescent="0.3">
      <c r="A147" t="s">
        <v>2401</v>
      </c>
      <c r="B147">
        <v>107</v>
      </c>
      <c r="C147" t="s">
        <v>13102</v>
      </c>
      <c r="D147" s="27">
        <v>7</v>
      </c>
      <c r="E147" t="s">
        <v>12939</v>
      </c>
      <c r="F147" s="28">
        <v>42019</v>
      </c>
      <c r="I147" s="23" t="s">
        <v>11422</v>
      </c>
      <c r="J147" s="23">
        <v>350</v>
      </c>
      <c r="K147" s="18">
        <v>42034</v>
      </c>
      <c r="L147" s="23" t="s">
        <v>11422</v>
      </c>
      <c r="O147" s="30" t="s">
        <v>11422</v>
      </c>
      <c r="P147" t="s">
        <v>11422</v>
      </c>
    </row>
    <row r="148" spans="1:16" x14ac:dyDescent="0.3">
      <c r="A148" t="s">
        <v>2993</v>
      </c>
      <c r="B148">
        <v>417</v>
      </c>
      <c r="C148" t="s">
        <v>12454</v>
      </c>
      <c r="D148" s="27">
        <v>7.14</v>
      </c>
      <c r="E148" t="s">
        <v>12363</v>
      </c>
      <c r="F148" s="28">
        <v>42004</v>
      </c>
      <c r="I148" s="23" t="s">
        <v>11422</v>
      </c>
      <c r="J148" s="23">
        <v>357</v>
      </c>
      <c r="K148" s="18">
        <v>42034</v>
      </c>
      <c r="L148" s="23" t="s">
        <v>11422</v>
      </c>
      <c r="O148" s="30" t="s">
        <v>11422</v>
      </c>
      <c r="P148" t="s">
        <v>11422</v>
      </c>
    </row>
    <row r="149" spans="1:16" x14ac:dyDescent="0.3">
      <c r="A149" t="s">
        <v>2252</v>
      </c>
      <c r="B149">
        <v>28</v>
      </c>
      <c r="C149" t="s">
        <v>12854</v>
      </c>
      <c r="D149" s="27">
        <v>7.28</v>
      </c>
      <c r="E149" t="s">
        <v>12602</v>
      </c>
      <c r="F149" s="28">
        <v>42014</v>
      </c>
      <c r="G149" s="34">
        <v>250</v>
      </c>
      <c r="H149" s="18">
        <v>42020</v>
      </c>
      <c r="I149" s="23" t="s">
        <v>11422</v>
      </c>
      <c r="J149" s="23">
        <v>364</v>
      </c>
      <c r="K149" s="18">
        <v>42034</v>
      </c>
      <c r="L149" s="23" t="s">
        <v>11422</v>
      </c>
      <c r="O149" s="30" t="s">
        <v>11422</v>
      </c>
      <c r="P149" t="s">
        <v>11422</v>
      </c>
    </row>
    <row r="150" spans="1:16" x14ac:dyDescent="0.3">
      <c r="A150" t="s">
        <v>3767</v>
      </c>
      <c r="B150">
        <v>817</v>
      </c>
      <c r="C150" t="s">
        <v>12781</v>
      </c>
      <c r="D150" s="27">
        <v>10.199999999999999</v>
      </c>
      <c r="E150" t="s">
        <v>12638</v>
      </c>
      <c r="F150" s="28">
        <v>42012</v>
      </c>
      <c r="I150" s="23" t="s">
        <v>11422</v>
      </c>
      <c r="J150" s="23">
        <v>509.99999999999994</v>
      </c>
      <c r="K150" s="18">
        <v>42034</v>
      </c>
      <c r="L150" s="23" t="s">
        <v>11422</v>
      </c>
      <c r="O150" s="30" t="s">
        <v>11422</v>
      </c>
      <c r="P150" t="s">
        <v>11422</v>
      </c>
    </row>
    <row r="151" spans="1:16" x14ac:dyDescent="0.3">
      <c r="A151" t="s">
        <v>3567</v>
      </c>
      <c r="B151">
        <v>714</v>
      </c>
      <c r="C151" t="s">
        <v>12011</v>
      </c>
      <c r="D151" s="27">
        <v>2.5499999999999998</v>
      </c>
      <c r="E151" t="s">
        <v>8466</v>
      </c>
      <c r="F151" s="18">
        <v>41978</v>
      </c>
      <c r="I151" s="23" t="s">
        <v>11422</v>
      </c>
      <c r="L151" s="23" t="s">
        <v>11422</v>
      </c>
      <c r="M151" s="23">
        <v>714</v>
      </c>
      <c r="N151" s="18">
        <v>42034</v>
      </c>
      <c r="O151" s="30" t="s">
        <v>11422</v>
      </c>
      <c r="P151" t="s">
        <v>11422</v>
      </c>
    </row>
    <row r="152" spans="1:16" x14ac:dyDescent="0.3">
      <c r="A152" t="s">
        <v>3460</v>
      </c>
      <c r="B152">
        <v>659</v>
      </c>
      <c r="C152" t="s">
        <v>12346</v>
      </c>
      <c r="D152" s="27">
        <v>4.59</v>
      </c>
      <c r="E152" t="s">
        <v>12291</v>
      </c>
      <c r="F152" s="28">
        <v>41996</v>
      </c>
      <c r="G152" s="34">
        <v>250</v>
      </c>
      <c r="H152" s="18">
        <v>42027</v>
      </c>
      <c r="I152" s="23" t="s">
        <v>11422</v>
      </c>
      <c r="J152" s="23">
        <v>229.5</v>
      </c>
      <c r="K152" s="18">
        <v>42027</v>
      </c>
      <c r="L152" s="23" t="s">
        <v>11422</v>
      </c>
      <c r="M152" s="23">
        <v>805.7</v>
      </c>
      <c r="N152" s="18">
        <v>42034</v>
      </c>
      <c r="O152" s="30" t="s">
        <v>11422</v>
      </c>
      <c r="P152" t="s">
        <v>11422</v>
      </c>
    </row>
    <row r="153" spans="1:16" x14ac:dyDescent="0.3">
      <c r="A153" t="s">
        <v>3255</v>
      </c>
      <c r="B153">
        <v>551</v>
      </c>
      <c r="C153" t="s">
        <v>11436</v>
      </c>
      <c r="D153" s="27">
        <v>5.75</v>
      </c>
      <c r="E153" t="s">
        <v>4493</v>
      </c>
      <c r="F153" s="18">
        <v>41974</v>
      </c>
      <c r="G153" s="34">
        <v>250</v>
      </c>
      <c r="H153" s="18">
        <v>41999</v>
      </c>
      <c r="I153" s="23" t="s">
        <v>11422</v>
      </c>
      <c r="J153" s="23">
        <v>287.5</v>
      </c>
      <c r="K153" s="18">
        <v>42013</v>
      </c>
      <c r="L153" s="23" t="s">
        <v>11422</v>
      </c>
      <c r="M153" s="23">
        <v>1072.5</v>
      </c>
      <c r="N153" s="18">
        <v>42034</v>
      </c>
      <c r="O153" s="30" t="s">
        <v>11422</v>
      </c>
      <c r="P153" t="s">
        <v>11422</v>
      </c>
    </row>
    <row r="154" spans="1:16" x14ac:dyDescent="0.3">
      <c r="A154" t="s">
        <v>3675</v>
      </c>
      <c r="B154">
        <v>771</v>
      </c>
      <c r="C154" t="s">
        <v>12351</v>
      </c>
      <c r="D154" s="27">
        <v>6</v>
      </c>
      <c r="E154" t="s">
        <v>12159</v>
      </c>
      <c r="F154" s="28">
        <v>41993</v>
      </c>
      <c r="I154" s="23" t="s">
        <v>11422</v>
      </c>
      <c r="J154" s="23">
        <v>300</v>
      </c>
      <c r="K154" s="18">
        <v>42027</v>
      </c>
      <c r="L154" s="23" t="s">
        <v>11422</v>
      </c>
      <c r="M154" s="23">
        <v>1380</v>
      </c>
      <c r="N154" s="18">
        <v>42034</v>
      </c>
      <c r="O154" s="30" t="s">
        <v>11422</v>
      </c>
      <c r="P154" t="s">
        <v>11422</v>
      </c>
    </row>
    <row r="155" spans="1:16" x14ac:dyDescent="0.3">
      <c r="A155" t="s">
        <v>2401</v>
      </c>
      <c r="B155">
        <v>107</v>
      </c>
      <c r="C155" t="s">
        <v>11857</v>
      </c>
      <c r="D155" s="27">
        <v>8</v>
      </c>
      <c r="E155" t="s">
        <v>11617</v>
      </c>
      <c r="F155" s="18">
        <v>41983</v>
      </c>
      <c r="I155" s="23" t="s">
        <v>11422</v>
      </c>
      <c r="L155" s="23" t="s">
        <v>11422</v>
      </c>
      <c r="M155" s="23">
        <v>2240</v>
      </c>
      <c r="N155" s="18">
        <v>42034</v>
      </c>
      <c r="O155" s="30" t="s">
        <v>11422</v>
      </c>
      <c r="P155" t="s">
        <v>11422</v>
      </c>
    </row>
    <row r="156" spans="1:16" x14ac:dyDescent="0.3">
      <c r="A156" t="s">
        <v>3767</v>
      </c>
      <c r="B156">
        <v>817</v>
      </c>
      <c r="C156" t="s">
        <v>11945</v>
      </c>
      <c r="D156" s="27">
        <v>9.18</v>
      </c>
      <c r="E156" t="s">
        <v>11631</v>
      </c>
      <c r="F156" s="18">
        <v>41985</v>
      </c>
      <c r="I156" s="23" t="s">
        <v>11422</v>
      </c>
      <c r="L156" s="23" t="s">
        <v>11422</v>
      </c>
      <c r="M156" s="23">
        <v>2570.4</v>
      </c>
      <c r="N156" s="18">
        <v>42034</v>
      </c>
      <c r="O156" s="30" t="s">
        <v>11422</v>
      </c>
      <c r="P156" t="s">
        <v>11422</v>
      </c>
    </row>
    <row r="157" spans="1:16" x14ac:dyDescent="0.3">
      <c r="A157" t="s">
        <v>3486</v>
      </c>
      <c r="B157">
        <v>672</v>
      </c>
      <c r="C157" t="s">
        <v>12509</v>
      </c>
      <c r="D157" s="27">
        <v>2.5499999999999998</v>
      </c>
      <c r="E157" t="s">
        <v>12305</v>
      </c>
      <c r="F157" s="28">
        <v>42000</v>
      </c>
      <c r="G157" s="34">
        <v>250</v>
      </c>
      <c r="H157" s="18">
        <v>42027</v>
      </c>
      <c r="I157" s="23" t="s">
        <v>11422</v>
      </c>
      <c r="J157" s="23">
        <v>127.49999999999999</v>
      </c>
      <c r="K157" s="18">
        <v>42027</v>
      </c>
      <c r="L157" s="23" t="s">
        <v>11422</v>
      </c>
      <c r="M157" s="23">
        <v>132.49999999999994</v>
      </c>
      <c r="N157" s="18">
        <v>42027</v>
      </c>
      <c r="O157" s="30" t="s">
        <v>11422</v>
      </c>
      <c r="P157" t="s">
        <v>11422</v>
      </c>
    </row>
    <row r="158" spans="1:16" x14ac:dyDescent="0.3">
      <c r="A158" t="s">
        <v>3830</v>
      </c>
      <c r="B158">
        <v>261</v>
      </c>
      <c r="C158" t="s">
        <v>11949</v>
      </c>
      <c r="D158" s="27">
        <v>2.86</v>
      </c>
      <c r="E158" t="s">
        <v>11799</v>
      </c>
      <c r="F158" s="18">
        <v>41985</v>
      </c>
      <c r="G158" s="34">
        <v>250</v>
      </c>
      <c r="H158" s="18">
        <v>42027</v>
      </c>
      <c r="I158" s="23" t="s">
        <v>11422</v>
      </c>
      <c r="J158" s="23">
        <v>143</v>
      </c>
      <c r="K158" s="18">
        <v>42027</v>
      </c>
      <c r="L158" s="23" t="s">
        <v>11422</v>
      </c>
      <c r="M158" s="23">
        <v>179</v>
      </c>
      <c r="N158" s="18">
        <v>42027</v>
      </c>
      <c r="O158" s="30" t="s">
        <v>11422</v>
      </c>
      <c r="P158" t="s">
        <v>11422</v>
      </c>
    </row>
    <row r="159" spans="1:16" x14ac:dyDescent="0.3">
      <c r="A159" t="s">
        <v>2611</v>
      </c>
      <c r="B159">
        <v>218</v>
      </c>
      <c r="C159" t="s">
        <v>12064</v>
      </c>
      <c r="D159" s="27">
        <v>5.61</v>
      </c>
      <c r="E159" t="s">
        <v>2216</v>
      </c>
      <c r="F159" s="18">
        <v>41975</v>
      </c>
      <c r="G159" s="34">
        <v>250</v>
      </c>
      <c r="H159" s="18">
        <v>42027</v>
      </c>
      <c r="I159" s="23" t="s">
        <v>11422</v>
      </c>
      <c r="J159" s="23">
        <v>280.5</v>
      </c>
      <c r="K159" s="18">
        <v>42027</v>
      </c>
      <c r="L159" s="23" t="s">
        <v>11422</v>
      </c>
      <c r="O159" s="30" t="s">
        <v>11422</v>
      </c>
      <c r="P159" t="s">
        <v>11422</v>
      </c>
    </row>
    <row r="160" spans="1:16" x14ac:dyDescent="0.3">
      <c r="A160" t="s">
        <v>23</v>
      </c>
      <c r="B160">
        <v>255</v>
      </c>
      <c r="C160" t="s">
        <v>12196</v>
      </c>
      <c r="D160" s="27">
        <v>5.75</v>
      </c>
      <c r="E160" t="s">
        <v>12100</v>
      </c>
      <c r="F160" s="18">
        <v>41990</v>
      </c>
      <c r="G160" s="34">
        <v>250</v>
      </c>
      <c r="H160" s="18">
        <v>42027</v>
      </c>
      <c r="I160" s="23" t="s">
        <v>11422</v>
      </c>
      <c r="J160" s="23">
        <v>287.5</v>
      </c>
      <c r="K160" s="18">
        <v>42027</v>
      </c>
      <c r="L160" s="23" t="s">
        <v>11422</v>
      </c>
      <c r="O160" s="30" t="s">
        <v>11422</v>
      </c>
      <c r="P160" t="s">
        <v>11422</v>
      </c>
    </row>
    <row r="161" spans="1:16" x14ac:dyDescent="0.3">
      <c r="A161" t="s">
        <v>2250</v>
      </c>
      <c r="B161">
        <v>27</v>
      </c>
      <c r="C161" t="s">
        <v>12540</v>
      </c>
      <c r="D161" s="27">
        <v>6.375</v>
      </c>
      <c r="E161" t="s">
        <v>12135</v>
      </c>
      <c r="F161" s="28">
        <v>41991</v>
      </c>
      <c r="G161" s="34">
        <v>250</v>
      </c>
      <c r="H161" s="18">
        <v>42027</v>
      </c>
      <c r="I161" s="23" t="s">
        <v>11422</v>
      </c>
      <c r="J161" s="23">
        <v>318.75</v>
      </c>
      <c r="K161" s="18">
        <v>42027</v>
      </c>
      <c r="L161" s="23" t="s">
        <v>11422</v>
      </c>
      <c r="M161" s="30">
        <v>1025</v>
      </c>
      <c r="N161" s="18">
        <v>42020</v>
      </c>
      <c r="O161" s="30" t="s">
        <v>11422</v>
      </c>
      <c r="P161" t="s">
        <v>11422</v>
      </c>
    </row>
    <row r="162" spans="1:16" x14ac:dyDescent="0.3">
      <c r="A162" t="s">
        <v>2890</v>
      </c>
      <c r="B162">
        <v>365</v>
      </c>
      <c r="C162" t="s">
        <v>13119</v>
      </c>
      <c r="D162" s="27">
        <v>7.28</v>
      </c>
      <c r="E162" t="s">
        <v>12967</v>
      </c>
      <c r="F162" s="28">
        <v>42016</v>
      </c>
      <c r="G162" s="34">
        <v>250</v>
      </c>
      <c r="H162" s="18">
        <v>42027</v>
      </c>
      <c r="I162" s="23" t="s">
        <v>11422</v>
      </c>
      <c r="J162" s="23">
        <v>364</v>
      </c>
      <c r="K162" s="18">
        <v>42027</v>
      </c>
      <c r="L162" s="23" t="s">
        <v>11422</v>
      </c>
      <c r="O162" s="30" t="s">
        <v>11422</v>
      </c>
      <c r="P162" t="s">
        <v>11422</v>
      </c>
    </row>
    <row r="163" spans="1:16" x14ac:dyDescent="0.3">
      <c r="A163" t="s">
        <v>3582</v>
      </c>
      <c r="B163">
        <v>722</v>
      </c>
      <c r="C163" t="s">
        <v>11984</v>
      </c>
      <c r="D163" s="27">
        <v>8.32</v>
      </c>
      <c r="E163" t="s">
        <v>6285</v>
      </c>
      <c r="F163" s="18">
        <v>41979</v>
      </c>
      <c r="G163" s="34">
        <v>250</v>
      </c>
      <c r="H163" s="18">
        <v>42027</v>
      </c>
      <c r="I163" s="23" t="s">
        <v>11422</v>
      </c>
      <c r="J163" s="23">
        <v>416</v>
      </c>
      <c r="K163" s="18">
        <v>42027</v>
      </c>
      <c r="L163" s="23" t="s">
        <v>11422</v>
      </c>
      <c r="M163" s="23">
        <v>998</v>
      </c>
      <c r="N163" s="18">
        <v>42027</v>
      </c>
      <c r="O163" s="30" t="s">
        <v>11422</v>
      </c>
      <c r="P163" t="s">
        <v>11422</v>
      </c>
    </row>
    <row r="164" spans="1:16" x14ac:dyDescent="0.3">
      <c r="A164" t="s">
        <v>137</v>
      </c>
      <c r="B164">
        <v>648</v>
      </c>
      <c r="C164" t="s">
        <v>12448</v>
      </c>
      <c r="D164" s="27">
        <v>12.5</v>
      </c>
      <c r="E164" t="s">
        <v>12403</v>
      </c>
      <c r="F164" s="28">
        <v>42007</v>
      </c>
      <c r="G164" s="34">
        <v>250</v>
      </c>
      <c r="H164" s="18">
        <v>42027</v>
      </c>
      <c r="I164" s="23" t="s">
        <v>11422</v>
      </c>
      <c r="J164" s="23">
        <v>625</v>
      </c>
      <c r="K164" s="18">
        <v>42027</v>
      </c>
      <c r="L164" s="23" t="s">
        <v>11422</v>
      </c>
      <c r="O164" s="30" t="s">
        <v>11422</v>
      </c>
      <c r="P164" t="s">
        <v>11422</v>
      </c>
    </row>
    <row r="165" spans="1:16" x14ac:dyDescent="0.3">
      <c r="A165" t="s">
        <v>2250</v>
      </c>
      <c r="B165">
        <v>27</v>
      </c>
      <c r="C165" t="s">
        <v>12541</v>
      </c>
      <c r="D165" s="27">
        <v>13.78</v>
      </c>
      <c r="E165" t="s">
        <v>12148</v>
      </c>
      <c r="F165" s="28">
        <v>41991</v>
      </c>
      <c r="G165" s="34">
        <v>250</v>
      </c>
      <c r="H165" s="18">
        <v>42027</v>
      </c>
      <c r="I165" s="23" t="s">
        <v>11422</v>
      </c>
      <c r="J165" s="23">
        <v>689</v>
      </c>
      <c r="K165" s="18">
        <v>42027</v>
      </c>
      <c r="L165" s="23" t="s">
        <v>11422</v>
      </c>
      <c r="O165" s="30" t="s">
        <v>11422</v>
      </c>
      <c r="P165" t="s">
        <v>11422</v>
      </c>
    </row>
    <row r="166" spans="1:16" x14ac:dyDescent="0.3">
      <c r="A166" t="s">
        <v>2430</v>
      </c>
      <c r="B166">
        <v>121</v>
      </c>
      <c r="C166" t="s">
        <v>12467</v>
      </c>
      <c r="D166" s="27">
        <v>5.25</v>
      </c>
      <c r="E166" t="s">
        <v>12328</v>
      </c>
      <c r="F166" s="28">
        <v>42000</v>
      </c>
      <c r="G166" s="34">
        <v>250</v>
      </c>
      <c r="H166" s="18">
        <v>42027</v>
      </c>
      <c r="I166" s="23" t="s">
        <v>11422</v>
      </c>
      <c r="J166" s="23">
        <v>262.5</v>
      </c>
      <c r="K166" s="18">
        <v>42020</v>
      </c>
      <c r="L166" s="23" t="s">
        <v>11422</v>
      </c>
      <c r="O166" s="30" t="s">
        <v>11422</v>
      </c>
      <c r="P166" t="s">
        <v>11422</v>
      </c>
    </row>
    <row r="167" spans="1:16" x14ac:dyDescent="0.3">
      <c r="A167" t="s">
        <v>2814</v>
      </c>
      <c r="B167">
        <v>326</v>
      </c>
      <c r="C167" t="s">
        <v>12783</v>
      </c>
      <c r="D167" s="27">
        <v>8.25</v>
      </c>
      <c r="E167" t="s">
        <v>12647</v>
      </c>
      <c r="F167" s="28">
        <v>42011</v>
      </c>
      <c r="G167" s="34">
        <v>250</v>
      </c>
      <c r="H167" s="18">
        <v>42027</v>
      </c>
      <c r="I167" s="23" t="s">
        <v>11422</v>
      </c>
      <c r="L167" s="23" t="s">
        <v>11422</v>
      </c>
      <c r="O167" s="30" t="s">
        <v>11422</v>
      </c>
      <c r="P167" t="s">
        <v>11422</v>
      </c>
    </row>
    <row r="168" spans="1:16" x14ac:dyDescent="0.3">
      <c r="A168" t="s">
        <v>23</v>
      </c>
      <c r="B168">
        <v>255</v>
      </c>
      <c r="C168" t="s">
        <v>12788</v>
      </c>
      <c r="D168" s="27">
        <v>3</v>
      </c>
      <c r="E168" t="s">
        <v>12657</v>
      </c>
      <c r="F168" s="28">
        <v>42010</v>
      </c>
      <c r="G168" s="34">
        <v>250</v>
      </c>
      <c r="H168" s="18">
        <v>42027</v>
      </c>
      <c r="I168" s="23" t="s">
        <v>11422</v>
      </c>
      <c r="L168" s="23" t="s">
        <v>11422</v>
      </c>
      <c r="O168" s="30" t="s">
        <v>11422</v>
      </c>
      <c r="P168" t="s">
        <v>11422</v>
      </c>
    </row>
    <row r="169" spans="1:16" x14ac:dyDescent="0.3">
      <c r="A169" t="s">
        <v>3299</v>
      </c>
      <c r="B169">
        <v>575</v>
      </c>
      <c r="C169" t="s">
        <v>11892</v>
      </c>
      <c r="D169" s="27">
        <v>11.73</v>
      </c>
      <c r="E169" t="s">
        <v>11695</v>
      </c>
      <c r="F169" s="18">
        <v>41988</v>
      </c>
      <c r="G169" s="34">
        <v>250</v>
      </c>
      <c r="H169" s="18">
        <v>42027</v>
      </c>
      <c r="I169" s="23" t="s">
        <v>11422</v>
      </c>
      <c r="L169" s="23" t="s">
        <v>11422</v>
      </c>
      <c r="O169" s="30" t="s">
        <v>11422</v>
      </c>
      <c r="P169" t="s">
        <v>11422</v>
      </c>
    </row>
    <row r="170" spans="1:16" x14ac:dyDescent="0.3">
      <c r="A170" t="s">
        <v>2592</v>
      </c>
      <c r="B170">
        <v>205</v>
      </c>
      <c r="C170" t="s">
        <v>12067</v>
      </c>
      <c r="D170" s="27">
        <v>7</v>
      </c>
      <c r="E170" t="s">
        <v>374</v>
      </c>
      <c r="F170" s="18">
        <v>41974</v>
      </c>
      <c r="G170" s="34">
        <v>450</v>
      </c>
      <c r="H170" s="18">
        <v>42027</v>
      </c>
      <c r="I170" s="23" t="s">
        <v>11422</v>
      </c>
      <c r="J170" s="23">
        <v>350</v>
      </c>
      <c r="K170" s="18">
        <v>42027</v>
      </c>
      <c r="L170" s="23" t="s">
        <v>11422</v>
      </c>
      <c r="O170" s="30" t="s">
        <v>11422</v>
      </c>
      <c r="P170" t="s">
        <v>11422</v>
      </c>
    </row>
    <row r="171" spans="1:16" x14ac:dyDescent="0.3">
      <c r="A171" t="s">
        <v>2592</v>
      </c>
      <c r="B171">
        <v>205</v>
      </c>
      <c r="C171" t="s">
        <v>12065</v>
      </c>
      <c r="D171" s="27">
        <v>13.75</v>
      </c>
      <c r="E171" t="s">
        <v>8906</v>
      </c>
      <c r="F171" s="18">
        <v>41975</v>
      </c>
      <c r="G171" s="34">
        <v>450</v>
      </c>
      <c r="H171" s="18">
        <v>42027</v>
      </c>
      <c r="I171" s="23" t="s">
        <v>11422</v>
      </c>
      <c r="J171" s="23">
        <v>687.5</v>
      </c>
      <c r="K171" s="18">
        <v>42027</v>
      </c>
      <c r="L171" s="23" t="s">
        <v>11422</v>
      </c>
      <c r="O171" s="30" t="s">
        <v>11422</v>
      </c>
      <c r="P171" t="s">
        <v>11422</v>
      </c>
    </row>
    <row r="172" spans="1:16" x14ac:dyDescent="0.3">
      <c r="A172" t="s">
        <v>2592</v>
      </c>
      <c r="B172">
        <v>205</v>
      </c>
      <c r="C172" t="s">
        <v>11981</v>
      </c>
      <c r="D172" s="27">
        <v>16</v>
      </c>
      <c r="E172" t="s">
        <v>5074</v>
      </c>
      <c r="F172" s="18">
        <v>41979</v>
      </c>
      <c r="G172" s="34">
        <v>450</v>
      </c>
      <c r="H172" s="18">
        <v>42027</v>
      </c>
      <c r="I172" s="23" t="s">
        <v>11422</v>
      </c>
      <c r="L172" s="23" t="s">
        <v>11422</v>
      </c>
      <c r="O172" s="30" t="s">
        <v>11422</v>
      </c>
      <c r="P172" t="s">
        <v>11422</v>
      </c>
    </row>
    <row r="173" spans="1:16" x14ac:dyDescent="0.3">
      <c r="A173" t="s">
        <v>2592</v>
      </c>
      <c r="B173">
        <v>205</v>
      </c>
      <c r="C173" t="s">
        <v>11985</v>
      </c>
      <c r="D173" s="27">
        <v>7</v>
      </c>
      <c r="E173" t="s">
        <v>6410</v>
      </c>
      <c r="F173" s="18">
        <v>41979</v>
      </c>
      <c r="G173" s="34">
        <v>450</v>
      </c>
      <c r="H173" s="18">
        <v>42027</v>
      </c>
      <c r="I173" s="23" t="s">
        <v>11422</v>
      </c>
      <c r="L173" s="23" t="s">
        <v>11422</v>
      </c>
      <c r="O173" s="30" t="s">
        <v>11422</v>
      </c>
      <c r="P173" t="s">
        <v>11422</v>
      </c>
    </row>
    <row r="174" spans="1:16" x14ac:dyDescent="0.3">
      <c r="A174" t="s">
        <v>2592</v>
      </c>
      <c r="B174">
        <v>205</v>
      </c>
      <c r="C174" t="s">
        <v>11995</v>
      </c>
      <c r="D174" s="27">
        <v>15.25</v>
      </c>
      <c r="E174" t="s">
        <v>8877</v>
      </c>
      <c r="F174" s="18">
        <v>41979</v>
      </c>
      <c r="G174" s="34">
        <v>450</v>
      </c>
      <c r="H174" s="18">
        <v>42027</v>
      </c>
      <c r="I174" s="23" t="s">
        <v>11422</v>
      </c>
      <c r="L174" s="23" t="s">
        <v>11422</v>
      </c>
      <c r="O174" s="30" t="s">
        <v>11422</v>
      </c>
      <c r="P174" t="s">
        <v>11422</v>
      </c>
    </row>
    <row r="175" spans="1:16" x14ac:dyDescent="0.3">
      <c r="A175" t="s">
        <v>2592</v>
      </c>
      <c r="B175">
        <v>205</v>
      </c>
      <c r="C175" t="s">
        <v>11996</v>
      </c>
      <c r="D175" s="27">
        <v>13.5</v>
      </c>
      <c r="E175" t="s">
        <v>8956</v>
      </c>
      <c r="F175" s="18">
        <v>41979</v>
      </c>
      <c r="G175" s="34">
        <v>450</v>
      </c>
      <c r="H175" s="18">
        <v>42027</v>
      </c>
      <c r="I175" s="23" t="s">
        <v>11422</v>
      </c>
      <c r="L175" s="23" t="s">
        <v>11422</v>
      </c>
      <c r="O175" s="30" t="s">
        <v>11422</v>
      </c>
      <c r="P175" t="s">
        <v>11422</v>
      </c>
    </row>
    <row r="176" spans="1:16" x14ac:dyDescent="0.3">
      <c r="A176" t="s">
        <v>11502</v>
      </c>
      <c r="B176">
        <v>893</v>
      </c>
      <c r="C176" t="s">
        <v>12871</v>
      </c>
      <c r="D176" s="27">
        <v>2.2949999999999999</v>
      </c>
      <c r="E176" t="s">
        <v>12619</v>
      </c>
      <c r="F176" s="28">
        <v>42013</v>
      </c>
      <c r="I176" s="23" t="s">
        <v>11422</v>
      </c>
      <c r="J176" s="23">
        <v>114.75</v>
      </c>
      <c r="K176" s="18">
        <v>42027</v>
      </c>
      <c r="L176" s="23" t="s">
        <v>11422</v>
      </c>
      <c r="O176" s="30" t="s">
        <v>11422</v>
      </c>
      <c r="P176" t="s">
        <v>11422</v>
      </c>
    </row>
    <row r="177" spans="1:16" x14ac:dyDescent="0.3">
      <c r="A177" t="s">
        <v>3215</v>
      </c>
      <c r="B177">
        <v>530</v>
      </c>
      <c r="C177" t="s">
        <v>12882</v>
      </c>
      <c r="D177" s="27">
        <v>2.5</v>
      </c>
      <c r="E177" t="s">
        <v>12630</v>
      </c>
      <c r="F177" s="28">
        <v>42013</v>
      </c>
      <c r="I177" s="23" t="s">
        <v>11422</v>
      </c>
      <c r="J177" s="23">
        <v>125</v>
      </c>
      <c r="K177" s="18">
        <v>42027</v>
      </c>
      <c r="L177" s="23" t="s">
        <v>11422</v>
      </c>
      <c r="O177" s="30" t="s">
        <v>11422</v>
      </c>
      <c r="P177" t="s">
        <v>11422</v>
      </c>
    </row>
    <row r="178" spans="1:16" x14ac:dyDescent="0.3">
      <c r="A178" t="s">
        <v>3590</v>
      </c>
      <c r="B178">
        <v>726</v>
      </c>
      <c r="C178" t="s">
        <v>12537</v>
      </c>
      <c r="D178" s="27">
        <v>2.8050000000000002</v>
      </c>
      <c r="E178" t="s">
        <v>12164</v>
      </c>
      <c r="F178" s="28">
        <v>41992</v>
      </c>
      <c r="I178" s="23" t="s">
        <v>11422</v>
      </c>
      <c r="J178" s="23">
        <v>140.25</v>
      </c>
      <c r="K178" s="18">
        <v>42027</v>
      </c>
      <c r="L178" s="23" t="s">
        <v>11422</v>
      </c>
      <c r="O178" s="30" t="s">
        <v>11422</v>
      </c>
      <c r="P178" t="s">
        <v>11422</v>
      </c>
    </row>
    <row r="179" spans="1:16" x14ac:dyDescent="0.3">
      <c r="A179" t="s">
        <v>3500</v>
      </c>
      <c r="B179">
        <v>679</v>
      </c>
      <c r="C179" t="s">
        <v>12024</v>
      </c>
      <c r="D179" s="27">
        <v>3.06</v>
      </c>
      <c r="E179" t="s">
        <v>5944</v>
      </c>
      <c r="F179" s="18">
        <v>41977</v>
      </c>
      <c r="I179" s="23" t="s">
        <v>11422</v>
      </c>
      <c r="J179" s="23">
        <v>153</v>
      </c>
      <c r="K179" s="18">
        <v>42027</v>
      </c>
      <c r="L179" s="23" t="s">
        <v>11422</v>
      </c>
      <c r="O179" s="30" t="s">
        <v>11422</v>
      </c>
      <c r="P179" t="s">
        <v>11422</v>
      </c>
    </row>
    <row r="180" spans="1:16" x14ac:dyDescent="0.3">
      <c r="A180" t="s">
        <v>11496</v>
      </c>
      <c r="B180">
        <v>890</v>
      </c>
      <c r="C180" t="s">
        <v>12884</v>
      </c>
      <c r="D180" s="27">
        <v>3.3149999999999999</v>
      </c>
      <c r="E180" t="s">
        <v>12632</v>
      </c>
      <c r="F180" s="28">
        <v>42012</v>
      </c>
      <c r="I180" s="23" t="s">
        <v>11422</v>
      </c>
      <c r="J180" s="23">
        <v>165.75</v>
      </c>
      <c r="K180" s="18">
        <v>42027</v>
      </c>
      <c r="L180" s="23" t="s">
        <v>11422</v>
      </c>
      <c r="O180" s="30" t="s">
        <v>11422</v>
      </c>
      <c r="P180" t="s">
        <v>11422</v>
      </c>
    </row>
    <row r="181" spans="1:16" x14ac:dyDescent="0.3">
      <c r="A181" t="s">
        <v>3460</v>
      </c>
      <c r="B181">
        <v>659</v>
      </c>
      <c r="C181" t="s">
        <v>12885</v>
      </c>
      <c r="D181" s="27">
        <v>3.3149999999999999</v>
      </c>
      <c r="E181" t="s">
        <v>12633</v>
      </c>
      <c r="F181" s="28">
        <v>42012</v>
      </c>
      <c r="I181" s="23" t="s">
        <v>11422</v>
      </c>
      <c r="J181" s="23">
        <v>165.75</v>
      </c>
      <c r="K181" s="18">
        <v>42027</v>
      </c>
      <c r="L181" s="23" t="s">
        <v>11422</v>
      </c>
      <c r="O181" s="30" t="s">
        <v>11422</v>
      </c>
      <c r="P181" t="s">
        <v>11422</v>
      </c>
    </row>
    <row r="182" spans="1:16" x14ac:dyDescent="0.3">
      <c r="A182" t="s">
        <v>3567</v>
      </c>
      <c r="B182">
        <v>714</v>
      </c>
      <c r="C182" t="s">
        <v>12465</v>
      </c>
      <c r="D182" s="27">
        <v>3.3149999999999999</v>
      </c>
      <c r="E182" t="s">
        <v>12373</v>
      </c>
      <c r="F182" s="28">
        <v>42002</v>
      </c>
      <c r="I182" s="23" t="s">
        <v>11422</v>
      </c>
      <c r="J182" s="23">
        <v>165.75</v>
      </c>
      <c r="K182" s="18">
        <v>42027</v>
      </c>
      <c r="L182" s="23" t="s">
        <v>11422</v>
      </c>
      <c r="O182" s="30" t="s">
        <v>11422</v>
      </c>
      <c r="P182" t="s">
        <v>11422</v>
      </c>
    </row>
    <row r="183" spans="1:16" x14ac:dyDescent="0.3">
      <c r="A183" t="s">
        <v>11502</v>
      </c>
      <c r="B183">
        <v>893</v>
      </c>
      <c r="C183" t="s">
        <v>12548</v>
      </c>
      <c r="D183" s="27">
        <v>5.61</v>
      </c>
      <c r="E183" t="s">
        <v>12414</v>
      </c>
      <c r="F183" s="28">
        <v>42007</v>
      </c>
      <c r="I183" s="23" t="s">
        <v>11422</v>
      </c>
      <c r="J183" s="23">
        <v>178.5</v>
      </c>
      <c r="K183" s="18">
        <v>42027</v>
      </c>
      <c r="L183" s="23" t="s">
        <v>11422</v>
      </c>
      <c r="O183" s="30" t="s">
        <v>11422</v>
      </c>
      <c r="P183" t="s">
        <v>11422</v>
      </c>
    </row>
    <row r="184" spans="1:16" x14ac:dyDescent="0.3">
      <c r="A184" t="s">
        <v>12266</v>
      </c>
      <c r="B184">
        <v>941</v>
      </c>
      <c r="C184" t="s">
        <v>12895</v>
      </c>
      <c r="D184" s="27">
        <v>4.8449999999999998</v>
      </c>
      <c r="E184" t="s">
        <v>12649</v>
      </c>
      <c r="F184" s="28">
        <v>42011</v>
      </c>
      <c r="G184" s="34">
        <v>250</v>
      </c>
      <c r="H184" s="18">
        <v>42041</v>
      </c>
      <c r="I184" s="23" t="s">
        <v>11422</v>
      </c>
      <c r="J184" s="23">
        <v>242.25</v>
      </c>
      <c r="K184" s="18">
        <v>42027</v>
      </c>
      <c r="L184" s="23" t="s">
        <v>11422</v>
      </c>
      <c r="O184" s="30" t="s">
        <v>11422</v>
      </c>
      <c r="P184" t="s">
        <v>11422</v>
      </c>
    </row>
    <row r="185" spans="1:16" x14ac:dyDescent="0.3">
      <c r="A185" t="s">
        <v>8673</v>
      </c>
      <c r="B185">
        <v>856</v>
      </c>
      <c r="C185" t="s">
        <v>12848</v>
      </c>
      <c r="D185" s="27">
        <v>5.0999999999999996</v>
      </c>
      <c r="E185" t="s">
        <v>12595</v>
      </c>
      <c r="F185" s="28">
        <v>42014</v>
      </c>
      <c r="I185" s="23" t="s">
        <v>11422</v>
      </c>
      <c r="J185" s="23">
        <v>254.99999999999997</v>
      </c>
      <c r="K185" s="18">
        <v>42027</v>
      </c>
      <c r="L185" s="23" t="s">
        <v>11422</v>
      </c>
      <c r="O185" s="30" t="s">
        <v>11422</v>
      </c>
      <c r="P185" t="s">
        <v>11422</v>
      </c>
    </row>
    <row r="186" spans="1:16" x14ac:dyDescent="0.3">
      <c r="A186" t="s">
        <v>2276</v>
      </c>
      <c r="B186">
        <v>40</v>
      </c>
      <c r="C186" t="s">
        <v>12001</v>
      </c>
      <c r="D186" s="27">
        <v>5.0999999999999996</v>
      </c>
      <c r="E186" t="s">
        <v>9319</v>
      </c>
      <c r="F186" s="18">
        <v>41979</v>
      </c>
      <c r="I186" s="23" t="s">
        <v>11422</v>
      </c>
      <c r="J186" s="23">
        <v>254.99999999999997</v>
      </c>
      <c r="K186" s="18">
        <v>42027</v>
      </c>
      <c r="L186" s="23" t="s">
        <v>11422</v>
      </c>
      <c r="O186" s="30" t="s">
        <v>11422</v>
      </c>
      <c r="P186" t="s">
        <v>11422</v>
      </c>
    </row>
    <row r="187" spans="1:16" x14ac:dyDescent="0.3">
      <c r="A187" t="s">
        <v>3830</v>
      </c>
      <c r="B187">
        <v>261</v>
      </c>
      <c r="C187" t="s">
        <v>11913</v>
      </c>
      <c r="D187" s="27">
        <v>5.0999999999999996</v>
      </c>
      <c r="E187" t="s">
        <v>11713</v>
      </c>
      <c r="F187" s="18">
        <v>41989</v>
      </c>
      <c r="I187" s="23" t="s">
        <v>11422</v>
      </c>
      <c r="J187" s="23">
        <v>254.99999999999997</v>
      </c>
      <c r="K187" s="18">
        <v>42027</v>
      </c>
      <c r="L187" s="23" t="s">
        <v>11422</v>
      </c>
      <c r="O187" s="30" t="s">
        <v>11422</v>
      </c>
      <c r="P187" t="s">
        <v>11422</v>
      </c>
    </row>
    <row r="188" spans="1:16" x14ac:dyDescent="0.3">
      <c r="A188" t="s">
        <v>3567</v>
      </c>
      <c r="B188">
        <v>714</v>
      </c>
      <c r="C188" t="s">
        <v>11853</v>
      </c>
      <c r="D188" s="27">
        <v>6.8849999999999998</v>
      </c>
      <c r="E188" t="s">
        <v>11731</v>
      </c>
      <c r="F188" s="18">
        <v>41982</v>
      </c>
      <c r="G188" s="34">
        <v>250</v>
      </c>
      <c r="H188" s="18">
        <v>42020</v>
      </c>
      <c r="I188" s="23" t="s">
        <v>11422</v>
      </c>
      <c r="J188" s="23">
        <v>344.25</v>
      </c>
      <c r="K188" s="18">
        <v>42027</v>
      </c>
      <c r="L188" s="23" t="s">
        <v>11422</v>
      </c>
      <c r="O188" s="30" t="s">
        <v>11422</v>
      </c>
      <c r="P188" t="s">
        <v>11422</v>
      </c>
    </row>
    <row r="189" spans="1:16" x14ac:dyDescent="0.3">
      <c r="A189" t="s">
        <v>3309</v>
      </c>
      <c r="B189">
        <v>580</v>
      </c>
      <c r="C189" t="s">
        <v>11870</v>
      </c>
      <c r="D189" s="27">
        <v>6.8849999999999998</v>
      </c>
      <c r="E189" t="s">
        <v>11637</v>
      </c>
      <c r="F189" s="18">
        <v>41985</v>
      </c>
      <c r="I189" s="23" t="s">
        <v>11422</v>
      </c>
      <c r="J189" s="23">
        <v>344.25</v>
      </c>
      <c r="K189" s="18">
        <v>42027</v>
      </c>
      <c r="L189" s="23" t="s">
        <v>11422</v>
      </c>
      <c r="O189" s="30" t="s">
        <v>11422</v>
      </c>
      <c r="P189" t="s">
        <v>11422</v>
      </c>
    </row>
    <row r="190" spans="1:16" x14ac:dyDescent="0.3">
      <c r="A190" t="s">
        <v>3486</v>
      </c>
      <c r="B190">
        <v>672</v>
      </c>
      <c r="C190" t="s">
        <v>12188</v>
      </c>
      <c r="D190" s="27">
        <v>8.4149999999999991</v>
      </c>
      <c r="E190" t="s">
        <v>12080</v>
      </c>
      <c r="F190" s="18">
        <v>41991</v>
      </c>
      <c r="I190" s="23" t="s">
        <v>11422</v>
      </c>
      <c r="J190" s="23">
        <v>420.74999999999994</v>
      </c>
      <c r="K190" s="18">
        <v>42027</v>
      </c>
      <c r="L190" s="23" t="s">
        <v>11422</v>
      </c>
      <c r="O190" s="30" t="s">
        <v>11422</v>
      </c>
      <c r="P190" t="s">
        <v>11422</v>
      </c>
    </row>
    <row r="191" spans="1:16" x14ac:dyDescent="0.3">
      <c r="A191" t="s">
        <v>3454</v>
      </c>
      <c r="B191">
        <v>656</v>
      </c>
      <c r="C191" t="s">
        <v>11921</v>
      </c>
      <c r="D191" s="27">
        <v>8.58</v>
      </c>
      <c r="E191" t="s">
        <v>11629</v>
      </c>
      <c r="F191" s="18">
        <v>41988</v>
      </c>
      <c r="I191" s="23" t="s">
        <v>11422</v>
      </c>
      <c r="J191" s="23">
        <v>429</v>
      </c>
      <c r="K191" s="18">
        <v>42027</v>
      </c>
      <c r="L191" s="23" t="s">
        <v>11422</v>
      </c>
      <c r="O191" s="30" t="s">
        <v>11422</v>
      </c>
      <c r="P191" t="s">
        <v>11422</v>
      </c>
    </row>
    <row r="192" spans="1:16" x14ac:dyDescent="0.3">
      <c r="A192" t="s">
        <v>2592</v>
      </c>
      <c r="B192">
        <v>205</v>
      </c>
      <c r="C192" t="s">
        <v>11978</v>
      </c>
      <c r="D192" s="27">
        <v>10</v>
      </c>
      <c r="E192" t="s">
        <v>4594</v>
      </c>
      <c r="F192" s="18">
        <v>41979</v>
      </c>
      <c r="G192" s="34">
        <v>450</v>
      </c>
      <c r="H192" s="18">
        <v>41992</v>
      </c>
      <c r="I192" s="23" t="s">
        <v>11422</v>
      </c>
      <c r="J192" s="23">
        <v>500</v>
      </c>
      <c r="K192" s="18">
        <v>42027</v>
      </c>
      <c r="L192" s="23" t="s">
        <v>11422</v>
      </c>
      <c r="O192" s="30" t="s">
        <v>11422</v>
      </c>
      <c r="P192" t="s">
        <v>11422</v>
      </c>
    </row>
    <row r="193" spans="1:16" x14ac:dyDescent="0.3">
      <c r="A193" t="s">
        <v>11510</v>
      </c>
      <c r="B193">
        <v>897</v>
      </c>
      <c r="C193" t="s">
        <v>12524</v>
      </c>
      <c r="D193" s="27">
        <v>10.455</v>
      </c>
      <c r="E193" t="s">
        <v>12142</v>
      </c>
      <c r="F193" s="28">
        <v>41993</v>
      </c>
      <c r="I193" s="23" t="s">
        <v>11422</v>
      </c>
      <c r="J193" s="23">
        <v>522.75</v>
      </c>
      <c r="K193" s="18">
        <v>42027</v>
      </c>
      <c r="L193" s="23" t="s">
        <v>11422</v>
      </c>
      <c r="O193" s="30" t="s">
        <v>11422</v>
      </c>
      <c r="P193" t="s">
        <v>11422</v>
      </c>
    </row>
    <row r="194" spans="1:16" x14ac:dyDescent="0.3">
      <c r="A194" t="s">
        <v>3582</v>
      </c>
      <c r="B194">
        <v>722</v>
      </c>
      <c r="C194" t="s">
        <v>11932</v>
      </c>
      <c r="D194" s="27">
        <v>11.44</v>
      </c>
      <c r="E194" t="s">
        <v>11612</v>
      </c>
      <c r="F194" s="18">
        <v>41986</v>
      </c>
      <c r="I194" s="23" t="s">
        <v>11422</v>
      </c>
      <c r="J194" s="23">
        <v>572</v>
      </c>
      <c r="K194" s="18">
        <v>42027</v>
      </c>
      <c r="L194" s="23" t="s">
        <v>11422</v>
      </c>
      <c r="O194" s="30" t="s">
        <v>11422</v>
      </c>
      <c r="P194" t="s">
        <v>11422</v>
      </c>
    </row>
    <row r="195" spans="1:16" x14ac:dyDescent="0.3">
      <c r="A195" t="s">
        <v>3582</v>
      </c>
      <c r="B195">
        <v>722</v>
      </c>
      <c r="C195" t="s">
        <v>12519</v>
      </c>
      <c r="D195" s="27">
        <v>11.96</v>
      </c>
      <c r="E195" t="s">
        <v>12343</v>
      </c>
      <c r="F195" s="28">
        <v>41996</v>
      </c>
      <c r="I195" s="23" t="s">
        <v>11422</v>
      </c>
      <c r="J195" s="23">
        <v>598</v>
      </c>
      <c r="K195" s="18">
        <v>42027</v>
      </c>
      <c r="L195" s="23" t="s">
        <v>11422</v>
      </c>
      <c r="O195" s="30" t="s">
        <v>11422</v>
      </c>
      <c r="P195" t="s">
        <v>11422</v>
      </c>
    </row>
    <row r="196" spans="1:16" x14ac:dyDescent="0.3">
      <c r="A196" t="s">
        <v>2250</v>
      </c>
      <c r="B196">
        <v>27</v>
      </c>
      <c r="C196" t="s">
        <v>12348</v>
      </c>
      <c r="D196" s="27">
        <v>11.984999999999999</v>
      </c>
      <c r="E196" t="s">
        <v>12325</v>
      </c>
      <c r="F196" s="28">
        <v>41995</v>
      </c>
      <c r="I196" s="23" t="s">
        <v>11422</v>
      </c>
      <c r="J196" s="23">
        <v>599.25</v>
      </c>
      <c r="K196" s="18">
        <v>42027</v>
      </c>
      <c r="L196" s="23" t="s">
        <v>11422</v>
      </c>
      <c r="O196" s="30" t="s">
        <v>11422</v>
      </c>
      <c r="P196" t="s">
        <v>11422</v>
      </c>
    </row>
    <row r="197" spans="1:16" x14ac:dyDescent="0.3">
      <c r="A197" t="s">
        <v>2592</v>
      </c>
      <c r="B197">
        <v>205</v>
      </c>
      <c r="C197" t="s">
        <v>12014</v>
      </c>
      <c r="D197" s="27">
        <v>12.75</v>
      </c>
      <c r="E197" t="s">
        <v>9821</v>
      </c>
      <c r="F197" s="18">
        <v>41978</v>
      </c>
      <c r="G197" s="34">
        <v>450</v>
      </c>
      <c r="H197" s="18">
        <v>41992</v>
      </c>
      <c r="I197" s="23" t="s">
        <v>11422</v>
      </c>
      <c r="J197" s="23">
        <v>637.5</v>
      </c>
      <c r="K197" s="18">
        <v>42027</v>
      </c>
      <c r="L197" s="23" t="s">
        <v>11422</v>
      </c>
      <c r="O197" s="30" t="s">
        <v>11422</v>
      </c>
      <c r="P197" t="s">
        <v>11422</v>
      </c>
    </row>
    <row r="198" spans="1:16" x14ac:dyDescent="0.3">
      <c r="A198" t="s">
        <v>2592</v>
      </c>
      <c r="B198">
        <v>205</v>
      </c>
      <c r="C198" t="s">
        <v>12006</v>
      </c>
      <c r="D198" s="27">
        <v>13</v>
      </c>
      <c r="E198" t="s">
        <v>5109</v>
      </c>
      <c r="F198" s="18">
        <v>41978</v>
      </c>
      <c r="G198" s="34">
        <v>450</v>
      </c>
      <c r="H198" s="18">
        <v>41992</v>
      </c>
      <c r="I198" s="23" t="s">
        <v>11422</v>
      </c>
      <c r="J198" s="23">
        <v>650</v>
      </c>
      <c r="K198" s="18">
        <v>42027</v>
      </c>
      <c r="L198" s="23" t="s">
        <v>11422</v>
      </c>
      <c r="O198" s="30" t="s">
        <v>11422</v>
      </c>
      <c r="P198" t="s">
        <v>11422</v>
      </c>
    </row>
    <row r="199" spans="1:16" x14ac:dyDescent="0.3">
      <c r="A199" t="s">
        <v>2592</v>
      </c>
      <c r="B199">
        <v>205</v>
      </c>
      <c r="C199" t="s">
        <v>11980</v>
      </c>
      <c r="D199" s="27">
        <v>13.25</v>
      </c>
      <c r="E199" t="s">
        <v>4768</v>
      </c>
      <c r="F199" s="18">
        <v>41979</v>
      </c>
      <c r="G199" s="34">
        <v>450</v>
      </c>
      <c r="H199" s="18">
        <v>41992</v>
      </c>
      <c r="I199" s="23" t="s">
        <v>11422</v>
      </c>
      <c r="J199" s="23">
        <v>662.5</v>
      </c>
      <c r="K199" s="18">
        <v>42027</v>
      </c>
      <c r="L199" s="23" t="s">
        <v>11422</v>
      </c>
      <c r="O199" s="30" t="s">
        <v>11422</v>
      </c>
      <c r="P199" t="s">
        <v>11422</v>
      </c>
    </row>
    <row r="200" spans="1:16" x14ac:dyDescent="0.3">
      <c r="A200" t="s">
        <v>2242</v>
      </c>
      <c r="B200">
        <v>22</v>
      </c>
      <c r="C200" t="s">
        <v>11882</v>
      </c>
      <c r="D200" s="27">
        <v>5.5</v>
      </c>
      <c r="E200" t="s">
        <v>11623</v>
      </c>
      <c r="F200" s="18">
        <v>41988</v>
      </c>
      <c r="G200" s="34">
        <v>250</v>
      </c>
      <c r="H200" s="18">
        <v>42013</v>
      </c>
      <c r="I200" s="23" t="s">
        <v>11422</v>
      </c>
      <c r="J200" s="23">
        <v>275</v>
      </c>
      <c r="K200" s="18">
        <v>42013</v>
      </c>
      <c r="L200" s="23" t="s">
        <v>11422</v>
      </c>
      <c r="M200" s="23">
        <v>575</v>
      </c>
      <c r="N200" s="18">
        <v>42027</v>
      </c>
      <c r="O200" s="30" t="s">
        <v>11422</v>
      </c>
      <c r="P200" t="s">
        <v>11422</v>
      </c>
    </row>
    <row r="201" spans="1:16" x14ac:dyDescent="0.3">
      <c r="A201" t="s">
        <v>3830</v>
      </c>
      <c r="B201">
        <v>261</v>
      </c>
      <c r="C201" t="s">
        <v>11863</v>
      </c>
      <c r="D201" s="27">
        <v>8.16</v>
      </c>
      <c r="E201" t="s">
        <v>11643</v>
      </c>
      <c r="F201" s="18">
        <v>41983</v>
      </c>
      <c r="G201" s="34">
        <v>350</v>
      </c>
      <c r="H201" s="18">
        <v>42013</v>
      </c>
      <c r="I201" s="23" t="s">
        <v>11422</v>
      </c>
      <c r="J201" s="23">
        <v>408</v>
      </c>
      <c r="K201" s="18">
        <v>42013</v>
      </c>
      <c r="L201" s="23" t="s">
        <v>11422</v>
      </c>
      <c r="M201" s="23">
        <v>874</v>
      </c>
      <c r="N201" s="18">
        <v>42027</v>
      </c>
      <c r="O201" s="30" t="s">
        <v>11422</v>
      </c>
      <c r="P201" t="s">
        <v>11422</v>
      </c>
    </row>
    <row r="202" spans="1:16" x14ac:dyDescent="0.3">
      <c r="A202" t="s">
        <v>2401</v>
      </c>
      <c r="B202">
        <v>107</v>
      </c>
      <c r="C202" t="s">
        <v>11857</v>
      </c>
      <c r="D202" s="27">
        <v>9.5</v>
      </c>
      <c r="E202" t="s">
        <v>11616</v>
      </c>
      <c r="F202" s="18">
        <v>41983</v>
      </c>
      <c r="G202" s="34">
        <v>350</v>
      </c>
      <c r="H202" s="18">
        <v>42013</v>
      </c>
      <c r="I202" s="23" t="s">
        <v>11422</v>
      </c>
      <c r="J202" s="23">
        <v>475</v>
      </c>
      <c r="K202" s="18">
        <v>42013</v>
      </c>
      <c r="L202" s="23" t="s">
        <v>11422</v>
      </c>
      <c r="M202" s="23">
        <v>1075</v>
      </c>
      <c r="N202" s="18">
        <v>42027</v>
      </c>
      <c r="O202" s="30" t="s">
        <v>11422</v>
      </c>
      <c r="P202" t="s">
        <v>11422</v>
      </c>
    </row>
    <row r="203" spans="1:16" x14ac:dyDescent="0.3">
      <c r="A203" t="s">
        <v>2401</v>
      </c>
      <c r="B203">
        <v>107</v>
      </c>
      <c r="C203" t="s">
        <v>12190</v>
      </c>
      <c r="D203" s="27">
        <v>13</v>
      </c>
      <c r="E203" t="s">
        <v>12089</v>
      </c>
      <c r="F203" s="18">
        <v>41990</v>
      </c>
      <c r="G203" s="34">
        <v>350</v>
      </c>
      <c r="H203" s="18">
        <v>42013</v>
      </c>
      <c r="I203" s="23" t="s">
        <v>11422</v>
      </c>
      <c r="J203" s="23">
        <v>650</v>
      </c>
      <c r="K203" s="18">
        <v>42013</v>
      </c>
      <c r="L203" s="23" t="s">
        <v>11422</v>
      </c>
      <c r="M203" s="23">
        <v>1600</v>
      </c>
      <c r="N203" s="18">
        <v>42027</v>
      </c>
      <c r="O203" s="30" t="s">
        <v>11422</v>
      </c>
      <c r="P203" t="s">
        <v>11422</v>
      </c>
    </row>
    <row r="204" spans="1:16" x14ac:dyDescent="0.3">
      <c r="A204" t="s">
        <v>2728</v>
      </c>
      <c r="B204">
        <v>282</v>
      </c>
      <c r="C204" t="s">
        <v>11956</v>
      </c>
      <c r="D204" s="27">
        <v>12.5</v>
      </c>
      <c r="E204" t="s">
        <v>11781</v>
      </c>
      <c r="F204" s="18">
        <v>41984</v>
      </c>
      <c r="G204" s="34">
        <v>250</v>
      </c>
      <c r="H204" s="18">
        <v>42013</v>
      </c>
      <c r="I204" s="23" t="s">
        <v>11422</v>
      </c>
      <c r="J204" s="23">
        <v>625</v>
      </c>
      <c r="K204" s="18">
        <v>42020</v>
      </c>
      <c r="L204" s="23" t="s">
        <v>11422</v>
      </c>
      <c r="M204" s="23">
        <v>1625</v>
      </c>
      <c r="N204" s="18">
        <v>42027</v>
      </c>
      <c r="O204" s="30" t="s">
        <v>11422</v>
      </c>
      <c r="P204" t="s">
        <v>11422</v>
      </c>
    </row>
    <row r="205" spans="1:16" x14ac:dyDescent="0.3">
      <c r="A205" t="s">
        <v>3460</v>
      </c>
      <c r="B205">
        <v>659</v>
      </c>
      <c r="C205" t="s">
        <v>12445</v>
      </c>
      <c r="D205" s="27">
        <v>5.61</v>
      </c>
      <c r="E205" t="s">
        <v>12444</v>
      </c>
      <c r="F205" s="28">
        <v>42009</v>
      </c>
      <c r="I205" s="23" t="s">
        <v>11422</v>
      </c>
      <c r="L205" s="23" t="s">
        <v>11422</v>
      </c>
      <c r="O205" s="30" t="s">
        <v>11422</v>
      </c>
      <c r="P205" t="s">
        <v>11422</v>
      </c>
    </row>
    <row r="206" spans="1:16" x14ac:dyDescent="0.3">
      <c r="A206" t="s">
        <v>3526</v>
      </c>
      <c r="B206">
        <v>692</v>
      </c>
      <c r="C206" t="s">
        <v>12061</v>
      </c>
      <c r="D206" s="27">
        <v>2.8050000000000002</v>
      </c>
      <c r="E206" t="s">
        <v>1469</v>
      </c>
      <c r="F206" s="18">
        <v>41975</v>
      </c>
      <c r="I206" s="23" t="s">
        <v>11422</v>
      </c>
      <c r="J206" s="23">
        <v>140.25</v>
      </c>
      <c r="K206" s="18">
        <v>42020</v>
      </c>
      <c r="L206" s="23" t="s">
        <v>11422</v>
      </c>
      <c r="O206" s="30" t="s">
        <v>11422</v>
      </c>
      <c r="P206" t="s">
        <v>11422</v>
      </c>
    </row>
    <row r="207" spans="1:16" x14ac:dyDescent="0.3">
      <c r="A207" t="s">
        <v>2841</v>
      </c>
      <c r="B207">
        <v>340</v>
      </c>
      <c r="C207" t="s">
        <v>11906</v>
      </c>
      <c r="D207" s="27">
        <v>3.3149999999999999</v>
      </c>
      <c r="E207" t="s">
        <v>11605</v>
      </c>
      <c r="F207" s="18">
        <v>41989</v>
      </c>
      <c r="I207" s="23" t="s">
        <v>11422</v>
      </c>
      <c r="J207" s="23">
        <v>165.75</v>
      </c>
      <c r="K207" s="18">
        <v>42020</v>
      </c>
      <c r="L207" s="23" t="s">
        <v>11422</v>
      </c>
      <c r="O207" s="30" t="s">
        <v>11422</v>
      </c>
      <c r="P207" t="s">
        <v>11422</v>
      </c>
    </row>
    <row r="208" spans="1:16" x14ac:dyDescent="0.3">
      <c r="A208" t="s">
        <v>2276</v>
      </c>
      <c r="B208">
        <v>40</v>
      </c>
      <c r="C208" t="s">
        <v>11998</v>
      </c>
      <c r="D208" s="27">
        <v>3.8250000000000002</v>
      </c>
      <c r="E208" t="s">
        <v>9257</v>
      </c>
      <c r="F208" s="18">
        <v>41979</v>
      </c>
      <c r="I208" s="23" t="s">
        <v>11422</v>
      </c>
      <c r="J208" s="23">
        <v>191.25</v>
      </c>
      <c r="K208" s="18">
        <v>42020</v>
      </c>
      <c r="L208" s="23" t="s">
        <v>11422</v>
      </c>
      <c r="O208" s="30" t="s">
        <v>11422</v>
      </c>
      <c r="P208" t="s">
        <v>11422</v>
      </c>
    </row>
    <row r="209" spans="1:16" x14ac:dyDescent="0.3">
      <c r="A209" t="s">
        <v>137</v>
      </c>
      <c r="B209">
        <v>648</v>
      </c>
      <c r="C209" t="s">
        <v>11961</v>
      </c>
      <c r="D209" s="27">
        <v>5.25</v>
      </c>
      <c r="E209" t="s">
        <v>11747</v>
      </c>
      <c r="F209" s="18">
        <v>41983</v>
      </c>
      <c r="G209" s="34">
        <v>350</v>
      </c>
      <c r="H209" s="18">
        <v>42013</v>
      </c>
      <c r="I209" s="23" t="s">
        <v>11422</v>
      </c>
      <c r="J209" s="23">
        <v>262.5</v>
      </c>
      <c r="K209" s="18">
        <v>42020</v>
      </c>
      <c r="L209" s="23" t="s">
        <v>11422</v>
      </c>
      <c r="O209" s="30" t="s">
        <v>11422</v>
      </c>
      <c r="P209" t="s">
        <v>11422</v>
      </c>
    </row>
    <row r="210" spans="1:16" x14ac:dyDescent="0.3">
      <c r="A210" t="s">
        <v>2592</v>
      </c>
      <c r="B210">
        <v>205</v>
      </c>
      <c r="C210" t="s">
        <v>12036</v>
      </c>
      <c r="D210" s="27">
        <v>5.5</v>
      </c>
      <c r="E210" t="s">
        <v>10236</v>
      </c>
      <c r="F210" s="18">
        <v>41977</v>
      </c>
      <c r="G210" s="34">
        <v>450</v>
      </c>
      <c r="H210" s="18">
        <v>41992</v>
      </c>
      <c r="I210" s="23" t="s">
        <v>11422</v>
      </c>
      <c r="J210" s="23">
        <v>275</v>
      </c>
      <c r="L210" s="23" t="s">
        <v>11422</v>
      </c>
      <c r="O210" s="30" t="s">
        <v>11422</v>
      </c>
      <c r="P210" t="s">
        <v>11422</v>
      </c>
    </row>
    <row r="211" spans="1:16" x14ac:dyDescent="0.3">
      <c r="A211" t="s">
        <v>2592</v>
      </c>
      <c r="B211">
        <v>205</v>
      </c>
      <c r="C211" t="s">
        <v>11982</v>
      </c>
      <c r="D211" s="27">
        <v>5.5</v>
      </c>
      <c r="E211" t="s">
        <v>5745</v>
      </c>
      <c r="F211" s="18">
        <v>41979</v>
      </c>
      <c r="G211" s="34">
        <v>450</v>
      </c>
      <c r="H211" s="18">
        <v>41992</v>
      </c>
      <c r="I211" s="23" t="s">
        <v>11422</v>
      </c>
      <c r="J211" s="23">
        <v>275</v>
      </c>
      <c r="L211" s="23" t="s">
        <v>11422</v>
      </c>
      <c r="O211" s="30" t="s">
        <v>11422</v>
      </c>
      <c r="P211" t="s">
        <v>11422</v>
      </c>
    </row>
    <row r="212" spans="1:16" x14ac:dyDescent="0.3">
      <c r="A212" t="s">
        <v>2401</v>
      </c>
      <c r="B212">
        <v>107</v>
      </c>
      <c r="C212" t="s">
        <v>11966</v>
      </c>
      <c r="D212" s="27">
        <v>7.25</v>
      </c>
      <c r="E212" t="s">
        <v>11540</v>
      </c>
      <c r="F212" s="18">
        <v>41981</v>
      </c>
      <c r="I212" s="23" t="s">
        <v>11422</v>
      </c>
      <c r="J212" s="23">
        <v>362.5</v>
      </c>
      <c r="K212" s="18">
        <v>42020</v>
      </c>
      <c r="L212" s="23" t="s">
        <v>11422</v>
      </c>
      <c r="O212" s="30" t="s">
        <v>11422</v>
      </c>
      <c r="P212" t="s">
        <v>11422</v>
      </c>
    </row>
    <row r="213" spans="1:16" x14ac:dyDescent="0.3">
      <c r="A213" t="s">
        <v>2938</v>
      </c>
      <c r="B213">
        <v>389</v>
      </c>
      <c r="C213" t="s">
        <v>11989</v>
      </c>
      <c r="D213" s="27">
        <v>8.25</v>
      </c>
      <c r="E213" t="s">
        <v>7464</v>
      </c>
      <c r="F213" s="18">
        <v>41979</v>
      </c>
      <c r="G213" s="34">
        <v>350</v>
      </c>
      <c r="H213" s="18">
        <v>41992</v>
      </c>
      <c r="I213" s="23" t="s">
        <v>11422</v>
      </c>
      <c r="J213" s="23">
        <v>412.5</v>
      </c>
      <c r="K213" s="18">
        <v>42020</v>
      </c>
      <c r="L213" s="23" t="s">
        <v>11422</v>
      </c>
      <c r="O213" s="30" t="s">
        <v>11422</v>
      </c>
      <c r="P213" t="s">
        <v>11422</v>
      </c>
    </row>
    <row r="214" spans="1:16" x14ac:dyDescent="0.3">
      <c r="A214" t="s">
        <v>3407</v>
      </c>
      <c r="B214">
        <v>632</v>
      </c>
      <c r="C214" t="s">
        <v>11912</v>
      </c>
      <c r="D214" s="27">
        <v>9</v>
      </c>
      <c r="E214" t="s">
        <v>11704</v>
      </c>
      <c r="F214" s="18">
        <v>41989</v>
      </c>
      <c r="G214" s="34">
        <v>350</v>
      </c>
      <c r="H214" s="18">
        <v>42013</v>
      </c>
      <c r="I214" s="23" t="s">
        <v>11422</v>
      </c>
      <c r="J214" s="23">
        <v>450</v>
      </c>
      <c r="K214" s="18">
        <v>42020</v>
      </c>
      <c r="L214" s="23" t="s">
        <v>11422</v>
      </c>
      <c r="O214" s="30" t="s">
        <v>11422</v>
      </c>
      <c r="P214" t="s">
        <v>11422</v>
      </c>
    </row>
    <row r="215" spans="1:16" x14ac:dyDescent="0.3">
      <c r="A215" t="s">
        <v>3361</v>
      </c>
      <c r="B215">
        <v>607</v>
      </c>
      <c r="C215" t="s">
        <v>12192</v>
      </c>
      <c r="D215" s="27">
        <v>9</v>
      </c>
      <c r="E215" t="s">
        <v>12093</v>
      </c>
      <c r="F215" s="18">
        <v>41990</v>
      </c>
      <c r="G215" s="34">
        <v>250</v>
      </c>
      <c r="H215" s="18">
        <v>42006</v>
      </c>
      <c r="I215" s="23" t="s">
        <v>11422</v>
      </c>
      <c r="J215" s="23">
        <v>450</v>
      </c>
      <c r="K215" s="18">
        <v>42020</v>
      </c>
      <c r="L215" s="23" t="s">
        <v>11422</v>
      </c>
      <c r="O215" s="30" t="s">
        <v>11422</v>
      </c>
      <c r="P215" t="s">
        <v>11422</v>
      </c>
    </row>
    <row r="216" spans="1:16" x14ac:dyDescent="0.3">
      <c r="A216" t="s">
        <v>11428</v>
      </c>
      <c r="B216">
        <v>860</v>
      </c>
      <c r="C216" t="s">
        <v>12012</v>
      </c>
      <c r="D216" s="27">
        <v>5</v>
      </c>
      <c r="E216" t="s">
        <v>9668</v>
      </c>
      <c r="F216" s="18">
        <v>41978</v>
      </c>
      <c r="G216" s="34">
        <v>450</v>
      </c>
      <c r="H216" s="18">
        <v>41992</v>
      </c>
      <c r="I216" s="23" t="s">
        <v>11422</v>
      </c>
      <c r="J216" s="23">
        <v>250</v>
      </c>
      <c r="K216" s="18">
        <v>42013</v>
      </c>
      <c r="L216" s="23" t="s">
        <v>11422</v>
      </c>
      <c r="M216" s="30">
        <v>300</v>
      </c>
      <c r="N216" s="18">
        <v>42020</v>
      </c>
      <c r="O216" s="30" t="s">
        <v>11422</v>
      </c>
      <c r="P216" t="s">
        <v>11422</v>
      </c>
    </row>
    <row r="217" spans="1:16" x14ac:dyDescent="0.3">
      <c r="A217" t="s">
        <v>3830</v>
      </c>
      <c r="B217">
        <v>261</v>
      </c>
      <c r="C217" t="s">
        <v>928</v>
      </c>
      <c r="D217" s="27">
        <v>6.12</v>
      </c>
      <c r="E217" t="s">
        <v>927</v>
      </c>
      <c r="F217" s="18">
        <v>41976</v>
      </c>
      <c r="G217" s="34">
        <v>350</v>
      </c>
      <c r="H217" s="18">
        <v>42013</v>
      </c>
      <c r="I217" s="23" t="s">
        <v>11422</v>
      </c>
      <c r="J217" s="23">
        <v>306</v>
      </c>
      <c r="K217" s="18">
        <v>42013</v>
      </c>
      <c r="L217" s="23" t="s">
        <v>11422</v>
      </c>
      <c r="M217" s="30">
        <v>568</v>
      </c>
      <c r="N217" s="18">
        <v>42020</v>
      </c>
      <c r="O217" s="30" t="s">
        <v>11422</v>
      </c>
      <c r="P217" t="s">
        <v>11422</v>
      </c>
    </row>
    <row r="218" spans="1:16" x14ac:dyDescent="0.3">
      <c r="A218" t="s">
        <v>3407</v>
      </c>
      <c r="B218">
        <v>632</v>
      </c>
      <c r="C218" t="s">
        <v>11947</v>
      </c>
      <c r="D218" s="27">
        <v>7</v>
      </c>
      <c r="E218" t="s">
        <v>11789</v>
      </c>
      <c r="F218" s="18">
        <v>41985</v>
      </c>
      <c r="G218" s="34">
        <v>350</v>
      </c>
      <c r="H218" s="18">
        <v>42013</v>
      </c>
      <c r="I218" s="23" t="s">
        <v>11422</v>
      </c>
      <c r="J218" s="23">
        <v>350</v>
      </c>
      <c r="K218" s="18">
        <v>42013</v>
      </c>
      <c r="L218" s="23" t="s">
        <v>11422</v>
      </c>
      <c r="M218" s="30">
        <v>700</v>
      </c>
      <c r="N218" s="18">
        <v>42020</v>
      </c>
      <c r="O218" s="30" t="s">
        <v>11422</v>
      </c>
      <c r="P218" t="s">
        <v>11422</v>
      </c>
    </row>
    <row r="219" spans="1:16" x14ac:dyDescent="0.3">
      <c r="A219" t="s">
        <v>2814</v>
      </c>
      <c r="B219">
        <v>326</v>
      </c>
      <c r="C219" t="s">
        <v>12194</v>
      </c>
      <c r="D219" s="27">
        <v>13.75</v>
      </c>
      <c r="E219" t="s">
        <v>12097</v>
      </c>
      <c r="F219" s="18">
        <v>41990</v>
      </c>
      <c r="G219" s="34">
        <v>250</v>
      </c>
      <c r="H219" s="18">
        <v>42013</v>
      </c>
      <c r="I219" s="23" t="s">
        <v>11422</v>
      </c>
      <c r="J219" s="23">
        <v>687.5</v>
      </c>
      <c r="K219" s="18">
        <v>42013</v>
      </c>
      <c r="L219" s="23" t="s">
        <v>11422</v>
      </c>
      <c r="M219" s="30">
        <v>1812.5</v>
      </c>
      <c r="N219" s="18">
        <v>42020</v>
      </c>
      <c r="O219" s="30" t="s">
        <v>11422</v>
      </c>
      <c r="P219" t="s">
        <v>11422</v>
      </c>
    </row>
    <row r="220" spans="1:16" x14ac:dyDescent="0.3">
      <c r="A220" t="s">
        <v>2430</v>
      </c>
      <c r="B220">
        <v>121</v>
      </c>
      <c r="C220" t="s">
        <v>12185</v>
      </c>
      <c r="D220" s="27">
        <v>11.25</v>
      </c>
      <c r="E220" t="s">
        <v>12074</v>
      </c>
      <c r="F220" s="18">
        <v>41991</v>
      </c>
      <c r="G220" s="34">
        <v>250</v>
      </c>
      <c r="H220" s="18">
        <v>42013</v>
      </c>
      <c r="I220" s="23" t="s">
        <v>11422</v>
      </c>
      <c r="J220" s="23">
        <v>562.5</v>
      </c>
      <c r="K220" s="18">
        <v>42013</v>
      </c>
      <c r="L220" s="23" t="s">
        <v>11422</v>
      </c>
      <c r="M220" s="30">
        <v>2337.5</v>
      </c>
      <c r="N220" s="18">
        <v>42020</v>
      </c>
      <c r="O220" s="30" t="s">
        <v>11422</v>
      </c>
      <c r="P220" t="s">
        <v>11422</v>
      </c>
    </row>
    <row r="221" spans="1:16" x14ac:dyDescent="0.3">
      <c r="A221" t="s">
        <v>12282</v>
      </c>
      <c r="B221">
        <v>949</v>
      </c>
      <c r="C221" t="s">
        <v>12829</v>
      </c>
      <c r="D221" s="27">
        <v>14</v>
      </c>
      <c r="E221" t="s">
        <v>12576</v>
      </c>
      <c r="F221" s="28">
        <v>42015</v>
      </c>
      <c r="I221" s="23" t="s">
        <v>11422</v>
      </c>
      <c r="L221" s="23" t="s">
        <v>11422</v>
      </c>
      <c r="O221" s="30" t="s">
        <v>11422</v>
      </c>
      <c r="P221" t="s">
        <v>11422</v>
      </c>
    </row>
    <row r="222" spans="1:16" x14ac:dyDescent="0.3">
      <c r="A222" t="s">
        <v>2592</v>
      </c>
      <c r="B222">
        <v>205</v>
      </c>
      <c r="C222" t="s">
        <v>12832</v>
      </c>
      <c r="D222" s="27">
        <v>4.08</v>
      </c>
      <c r="E222" t="s">
        <v>12579</v>
      </c>
      <c r="F222" s="28">
        <v>42014</v>
      </c>
      <c r="I222" s="23" t="s">
        <v>11422</v>
      </c>
      <c r="L222" s="23" t="s">
        <v>11422</v>
      </c>
      <c r="O222" s="30" t="s">
        <v>11422</v>
      </c>
      <c r="P222" t="s">
        <v>11422</v>
      </c>
    </row>
    <row r="223" spans="1:16" x14ac:dyDescent="0.3">
      <c r="A223" t="s">
        <v>2244</v>
      </c>
      <c r="B223">
        <v>23</v>
      </c>
      <c r="C223" t="s">
        <v>12833</v>
      </c>
      <c r="D223" s="27">
        <v>10.455</v>
      </c>
      <c r="E223" t="s">
        <v>12580</v>
      </c>
      <c r="F223" s="28">
        <v>42014</v>
      </c>
      <c r="I223" s="23" t="s">
        <v>11422</v>
      </c>
      <c r="L223" s="23" t="s">
        <v>11422</v>
      </c>
      <c r="O223" s="30" t="s">
        <v>11422</v>
      </c>
      <c r="P223" t="s">
        <v>11422</v>
      </c>
    </row>
    <row r="224" spans="1:16" x14ac:dyDescent="0.3">
      <c r="A224" t="s">
        <v>2592</v>
      </c>
      <c r="B224">
        <v>205</v>
      </c>
      <c r="C224" t="s">
        <v>12834</v>
      </c>
      <c r="D224" s="27">
        <v>2.8050000000000002</v>
      </c>
      <c r="E224" t="s">
        <v>12581</v>
      </c>
      <c r="F224" s="28">
        <v>42014</v>
      </c>
      <c r="I224" s="23" t="s">
        <v>11422</v>
      </c>
      <c r="L224" s="23" t="s">
        <v>11422</v>
      </c>
      <c r="O224" s="30" t="s">
        <v>11422</v>
      </c>
      <c r="P224" t="s">
        <v>11422</v>
      </c>
    </row>
    <row r="225" spans="1:16" x14ac:dyDescent="0.3">
      <c r="A225" t="s">
        <v>2890</v>
      </c>
      <c r="B225">
        <v>365</v>
      </c>
      <c r="C225" t="s">
        <v>12836</v>
      </c>
      <c r="D225" s="27">
        <v>5.2</v>
      </c>
      <c r="E225" t="s">
        <v>12583</v>
      </c>
      <c r="F225" s="28">
        <v>42014</v>
      </c>
      <c r="G225" s="34">
        <v>250</v>
      </c>
      <c r="H225" s="18">
        <v>42020</v>
      </c>
      <c r="I225" s="23" t="s">
        <v>11422</v>
      </c>
      <c r="J225" s="23">
        <v>260</v>
      </c>
      <c r="K225" s="18">
        <v>42020</v>
      </c>
      <c r="L225" s="23" t="s">
        <v>11422</v>
      </c>
      <c r="O225" s="30" t="s">
        <v>11422</v>
      </c>
      <c r="P225" t="s">
        <v>11422</v>
      </c>
    </row>
    <row r="226" spans="1:16" x14ac:dyDescent="0.3">
      <c r="A226" t="s">
        <v>3590</v>
      </c>
      <c r="B226">
        <v>726</v>
      </c>
      <c r="C226" t="s">
        <v>12837</v>
      </c>
      <c r="D226" s="27">
        <v>6.8849999999999998</v>
      </c>
      <c r="E226" t="s">
        <v>12584</v>
      </c>
      <c r="F226" s="28">
        <v>42014</v>
      </c>
      <c r="I226" s="23" t="s">
        <v>11422</v>
      </c>
      <c r="L226" s="23" t="s">
        <v>11422</v>
      </c>
      <c r="O226" s="30" t="s">
        <v>11422</v>
      </c>
      <c r="P226" t="s">
        <v>11422</v>
      </c>
    </row>
    <row r="227" spans="1:16" x14ac:dyDescent="0.3">
      <c r="A227" t="s">
        <v>11510</v>
      </c>
      <c r="B227">
        <v>897</v>
      </c>
      <c r="C227" t="s">
        <v>12838</v>
      </c>
      <c r="D227" s="27">
        <v>13.52</v>
      </c>
      <c r="E227" t="s">
        <v>12585</v>
      </c>
      <c r="F227" s="28">
        <v>42014</v>
      </c>
      <c r="I227" s="23" t="s">
        <v>11422</v>
      </c>
      <c r="L227" s="23" t="s">
        <v>11422</v>
      </c>
      <c r="O227" s="30" t="s">
        <v>11422</v>
      </c>
      <c r="P227" t="s">
        <v>11422</v>
      </c>
    </row>
    <row r="228" spans="1:16" x14ac:dyDescent="0.3">
      <c r="A228" t="s">
        <v>3454</v>
      </c>
      <c r="B228">
        <v>656</v>
      </c>
      <c r="C228" t="s">
        <v>12839</v>
      </c>
      <c r="D228" s="27">
        <v>7.8</v>
      </c>
      <c r="E228" t="s">
        <v>12586</v>
      </c>
      <c r="F228" s="28">
        <v>42014</v>
      </c>
      <c r="I228" s="23" t="s">
        <v>11422</v>
      </c>
      <c r="L228" s="23" t="s">
        <v>11422</v>
      </c>
      <c r="O228" s="30" t="s">
        <v>11422</v>
      </c>
      <c r="P228" t="s">
        <v>11422</v>
      </c>
    </row>
    <row r="229" spans="1:16" x14ac:dyDescent="0.3">
      <c r="A229" t="s">
        <v>12495</v>
      </c>
      <c r="B229">
        <v>964</v>
      </c>
      <c r="C229" t="s">
        <v>12840</v>
      </c>
      <c r="D229" s="27">
        <v>5.8650000000000002</v>
      </c>
      <c r="E229" t="s">
        <v>12587</v>
      </c>
      <c r="F229" s="28">
        <v>42014</v>
      </c>
      <c r="I229" s="23" t="s">
        <v>11422</v>
      </c>
      <c r="L229" s="23" t="s">
        <v>11422</v>
      </c>
      <c r="O229" s="30" t="s">
        <v>11422</v>
      </c>
      <c r="P229" t="s">
        <v>11422</v>
      </c>
    </row>
    <row r="230" spans="1:16" x14ac:dyDescent="0.3">
      <c r="A230" t="s">
        <v>3524</v>
      </c>
      <c r="B230">
        <v>691</v>
      </c>
      <c r="C230" t="s">
        <v>12841</v>
      </c>
      <c r="D230" s="27">
        <v>7.65</v>
      </c>
      <c r="E230" t="s">
        <v>12588</v>
      </c>
      <c r="F230" s="28">
        <v>42014</v>
      </c>
      <c r="I230" s="23" t="s">
        <v>11422</v>
      </c>
      <c r="L230" s="23" t="s">
        <v>11422</v>
      </c>
      <c r="O230" s="30" t="s">
        <v>11422</v>
      </c>
      <c r="P230" t="s">
        <v>11422</v>
      </c>
    </row>
    <row r="231" spans="1:16" x14ac:dyDescent="0.3">
      <c r="A231" t="s">
        <v>3767</v>
      </c>
      <c r="B231">
        <v>817</v>
      </c>
      <c r="C231" t="s">
        <v>12842</v>
      </c>
      <c r="D231" s="27">
        <v>6.63</v>
      </c>
      <c r="E231" t="s">
        <v>12589</v>
      </c>
      <c r="F231" s="28">
        <v>42014</v>
      </c>
      <c r="I231" s="23" t="s">
        <v>11422</v>
      </c>
      <c r="L231" s="23" t="s">
        <v>11422</v>
      </c>
      <c r="O231" s="30" t="s">
        <v>11422</v>
      </c>
      <c r="P231" t="s">
        <v>11422</v>
      </c>
    </row>
    <row r="232" spans="1:16" x14ac:dyDescent="0.3">
      <c r="A232" t="s">
        <v>3349</v>
      </c>
      <c r="B232">
        <v>601</v>
      </c>
      <c r="C232" t="s">
        <v>12845</v>
      </c>
      <c r="D232" s="27">
        <v>7.14</v>
      </c>
      <c r="E232" t="s">
        <v>12592</v>
      </c>
      <c r="F232" s="28">
        <v>42014</v>
      </c>
      <c r="I232" s="23" t="s">
        <v>11422</v>
      </c>
      <c r="L232" s="23" t="s">
        <v>11422</v>
      </c>
      <c r="O232" s="30" t="s">
        <v>11422</v>
      </c>
      <c r="P232" t="s">
        <v>11422</v>
      </c>
    </row>
    <row r="233" spans="1:16" x14ac:dyDescent="0.3">
      <c r="A233" t="s">
        <v>2588</v>
      </c>
      <c r="B233">
        <v>203</v>
      </c>
      <c r="C233" t="s">
        <v>12846</v>
      </c>
      <c r="D233" s="27">
        <v>4</v>
      </c>
      <c r="E233" t="s">
        <v>12593</v>
      </c>
      <c r="F233" s="28">
        <v>42014</v>
      </c>
      <c r="I233" s="23" t="s">
        <v>11422</v>
      </c>
      <c r="L233" s="23" t="s">
        <v>11422</v>
      </c>
      <c r="O233" s="30" t="s">
        <v>11422</v>
      </c>
      <c r="P233" t="s">
        <v>11422</v>
      </c>
    </row>
    <row r="234" spans="1:16" x14ac:dyDescent="0.3">
      <c r="A234" t="s">
        <v>3661</v>
      </c>
      <c r="B234">
        <v>764</v>
      </c>
      <c r="C234" t="s">
        <v>12847</v>
      </c>
      <c r="D234" s="27">
        <v>4</v>
      </c>
      <c r="E234" t="s">
        <v>12594</v>
      </c>
      <c r="F234" s="28">
        <v>42014</v>
      </c>
      <c r="I234" s="23" t="s">
        <v>11422</v>
      </c>
      <c r="L234" s="23" t="s">
        <v>11422</v>
      </c>
      <c r="O234" s="30" t="s">
        <v>11422</v>
      </c>
      <c r="P234" t="s">
        <v>11422</v>
      </c>
    </row>
    <row r="235" spans="1:16" x14ac:dyDescent="0.3">
      <c r="A235" t="s">
        <v>3635</v>
      </c>
      <c r="B235">
        <v>750</v>
      </c>
      <c r="C235" t="s">
        <v>12850</v>
      </c>
      <c r="D235" s="27">
        <v>3.64</v>
      </c>
      <c r="E235" t="s">
        <v>12597</v>
      </c>
      <c r="F235" s="28">
        <v>42014</v>
      </c>
      <c r="I235" s="23" t="s">
        <v>11422</v>
      </c>
      <c r="L235" s="23" t="s">
        <v>11422</v>
      </c>
      <c r="O235" s="30" t="s">
        <v>11422</v>
      </c>
      <c r="P235" t="s">
        <v>11422</v>
      </c>
    </row>
    <row r="236" spans="1:16" x14ac:dyDescent="0.3">
      <c r="A236" t="s">
        <v>3590</v>
      </c>
      <c r="B236">
        <v>726</v>
      </c>
      <c r="C236" t="s">
        <v>12855</v>
      </c>
      <c r="D236" s="27">
        <v>7.9050000000000002</v>
      </c>
      <c r="E236" t="s">
        <v>12603</v>
      </c>
      <c r="F236" s="28">
        <v>42014</v>
      </c>
      <c r="I236" s="23" t="s">
        <v>11422</v>
      </c>
      <c r="L236" s="23" t="s">
        <v>11422</v>
      </c>
      <c r="O236" s="30" t="s">
        <v>11422</v>
      </c>
      <c r="P236" t="s">
        <v>11422</v>
      </c>
    </row>
    <row r="237" spans="1:16" x14ac:dyDescent="0.3">
      <c r="A237" t="s">
        <v>3830</v>
      </c>
      <c r="B237">
        <v>261</v>
      </c>
      <c r="C237" t="s">
        <v>12856</v>
      </c>
      <c r="D237" s="27">
        <v>4.9400000000000004</v>
      </c>
      <c r="E237" t="s">
        <v>12604</v>
      </c>
      <c r="F237" s="28">
        <v>42014</v>
      </c>
      <c r="I237" s="23" t="s">
        <v>11422</v>
      </c>
      <c r="L237" s="23" t="s">
        <v>11422</v>
      </c>
      <c r="O237" s="30" t="s">
        <v>11422</v>
      </c>
      <c r="P237" t="s">
        <v>11422</v>
      </c>
    </row>
    <row r="238" spans="1:16" x14ac:dyDescent="0.3">
      <c r="A238" t="s">
        <v>2944</v>
      </c>
      <c r="B238">
        <v>392</v>
      </c>
      <c r="C238" t="s">
        <v>12857</v>
      </c>
      <c r="D238" s="27">
        <v>8.5</v>
      </c>
      <c r="E238" t="s">
        <v>12605</v>
      </c>
      <c r="F238" s="28">
        <v>42014</v>
      </c>
      <c r="I238" s="23" t="s">
        <v>11422</v>
      </c>
      <c r="L238" s="23" t="s">
        <v>11422</v>
      </c>
      <c r="O238" s="30" t="s">
        <v>11422</v>
      </c>
      <c r="P238" t="s">
        <v>11422</v>
      </c>
    </row>
    <row r="239" spans="1:16" x14ac:dyDescent="0.3">
      <c r="A239" t="s">
        <v>3830</v>
      </c>
      <c r="B239">
        <v>261</v>
      </c>
      <c r="C239" t="s">
        <v>12859</v>
      </c>
      <c r="D239" s="27">
        <v>8.58</v>
      </c>
      <c r="E239" t="s">
        <v>12607</v>
      </c>
      <c r="F239" s="28">
        <v>42014</v>
      </c>
      <c r="G239" s="34">
        <v>350</v>
      </c>
      <c r="H239" s="18">
        <v>42020</v>
      </c>
      <c r="I239" s="23" t="s">
        <v>11422</v>
      </c>
      <c r="L239" s="23" t="s">
        <v>11422</v>
      </c>
      <c r="O239" s="30" t="s">
        <v>11422</v>
      </c>
      <c r="P239" t="s">
        <v>11422</v>
      </c>
    </row>
    <row r="240" spans="1:16" x14ac:dyDescent="0.3">
      <c r="A240" t="s">
        <v>3635</v>
      </c>
      <c r="B240">
        <v>750</v>
      </c>
      <c r="C240" t="s">
        <v>12860</v>
      </c>
      <c r="D240" s="27">
        <v>10.4</v>
      </c>
      <c r="E240" t="s">
        <v>12608</v>
      </c>
      <c r="F240" s="28">
        <v>42014</v>
      </c>
      <c r="G240" s="34">
        <v>250</v>
      </c>
      <c r="H240" s="18">
        <v>42020</v>
      </c>
      <c r="I240" s="23" t="s">
        <v>11422</v>
      </c>
      <c r="L240" s="23" t="s">
        <v>11422</v>
      </c>
      <c r="O240" s="30" t="s">
        <v>11422</v>
      </c>
      <c r="P240" t="s">
        <v>11422</v>
      </c>
    </row>
    <row r="241" spans="1:16" x14ac:dyDescent="0.3">
      <c r="A241" t="s">
        <v>11502</v>
      </c>
      <c r="B241">
        <v>893</v>
      </c>
      <c r="C241" t="s">
        <v>12861</v>
      </c>
      <c r="D241" s="27">
        <v>4.08</v>
      </c>
      <c r="E241" t="s">
        <v>12609</v>
      </c>
      <c r="F241" s="28">
        <v>42014</v>
      </c>
      <c r="I241" s="23" t="s">
        <v>11422</v>
      </c>
      <c r="L241" s="23" t="s">
        <v>11422</v>
      </c>
      <c r="O241" s="30" t="s">
        <v>11422</v>
      </c>
      <c r="P241" t="s">
        <v>11422</v>
      </c>
    </row>
    <row r="242" spans="1:16" x14ac:dyDescent="0.3">
      <c r="A242" t="s">
        <v>3582</v>
      </c>
      <c r="B242">
        <v>722</v>
      </c>
      <c r="C242" t="s">
        <v>12862</v>
      </c>
      <c r="D242" s="27">
        <v>4.9400000000000004</v>
      </c>
      <c r="E242" t="s">
        <v>12610</v>
      </c>
      <c r="F242" s="28">
        <v>42013</v>
      </c>
      <c r="I242" s="23" t="s">
        <v>11422</v>
      </c>
      <c r="L242" s="23" t="s">
        <v>11422</v>
      </c>
      <c r="O242" s="30" t="s">
        <v>11422</v>
      </c>
      <c r="P242" t="s">
        <v>11422</v>
      </c>
    </row>
    <row r="243" spans="1:16" x14ac:dyDescent="0.3">
      <c r="A243" t="s">
        <v>12499</v>
      </c>
      <c r="B243">
        <v>966</v>
      </c>
      <c r="C243" t="s">
        <v>12865</v>
      </c>
      <c r="D243" s="27">
        <v>19.38</v>
      </c>
      <c r="E243" t="s">
        <v>12613</v>
      </c>
      <c r="F243" s="28">
        <v>42013</v>
      </c>
      <c r="I243" s="23" t="s">
        <v>11422</v>
      </c>
      <c r="L243" s="23" t="s">
        <v>11422</v>
      </c>
      <c r="O243" s="30" t="s">
        <v>11422</v>
      </c>
      <c r="P243" t="s">
        <v>11422</v>
      </c>
    </row>
    <row r="244" spans="1:16" x14ac:dyDescent="0.3">
      <c r="A244" t="s">
        <v>12499</v>
      </c>
      <c r="B244">
        <v>966</v>
      </c>
      <c r="C244" t="s">
        <v>12866</v>
      </c>
      <c r="D244" s="27">
        <v>5.3550000000000004</v>
      </c>
      <c r="E244" t="s">
        <v>12614</v>
      </c>
      <c r="F244" s="28">
        <v>42013</v>
      </c>
      <c r="I244" s="23" t="s">
        <v>11422</v>
      </c>
      <c r="L244" s="23" t="s">
        <v>11422</v>
      </c>
      <c r="O244" s="30" t="s">
        <v>11422</v>
      </c>
      <c r="P244" t="s">
        <v>11422</v>
      </c>
    </row>
    <row r="245" spans="1:16" x14ac:dyDescent="0.3">
      <c r="A245" t="s">
        <v>2870</v>
      </c>
      <c r="B245">
        <v>355</v>
      </c>
      <c r="C245" t="s">
        <v>12868</v>
      </c>
      <c r="D245" s="27">
        <v>4.08</v>
      </c>
      <c r="E245" t="s">
        <v>12616</v>
      </c>
      <c r="F245" s="28">
        <v>42013</v>
      </c>
      <c r="I245" s="23" t="s">
        <v>11422</v>
      </c>
      <c r="L245" s="23" t="s">
        <v>11422</v>
      </c>
      <c r="O245" s="30" t="s">
        <v>11422</v>
      </c>
      <c r="P245" t="s">
        <v>11422</v>
      </c>
    </row>
    <row r="246" spans="1:16" x14ac:dyDescent="0.3">
      <c r="A246" t="s">
        <v>12495</v>
      </c>
      <c r="B246">
        <v>964</v>
      </c>
      <c r="C246" t="s">
        <v>12870</v>
      </c>
      <c r="D246" s="27">
        <v>4.08</v>
      </c>
      <c r="E246" t="s">
        <v>12618</v>
      </c>
      <c r="F246" s="28">
        <v>42013</v>
      </c>
      <c r="I246" s="23" t="s">
        <v>11422</v>
      </c>
      <c r="L246" s="23" t="s">
        <v>11422</v>
      </c>
      <c r="O246" s="30" t="s">
        <v>11422</v>
      </c>
      <c r="P246" t="s">
        <v>11422</v>
      </c>
    </row>
    <row r="247" spans="1:16" x14ac:dyDescent="0.3">
      <c r="A247" t="s">
        <v>12282</v>
      </c>
      <c r="B247">
        <v>949</v>
      </c>
      <c r="C247" t="s">
        <v>12872</v>
      </c>
      <c r="D247" s="27">
        <v>3</v>
      </c>
      <c r="E247" t="s">
        <v>12620</v>
      </c>
      <c r="F247" s="28">
        <v>42013</v>
      </c>
      <c r="I247" s="23" t="s">
        <v>11422</v>
      </c>
      <c r="L247" s="23" t="s">
        <v>11422</v>
      </c>
      <c r="O247" s="30" t="s">
        <v>11422</v>
      </c>
      <c r="P247" t="s">
        <v>11422</v>
      </c>
    </row>
    <row r="248" spans="1:16" x14ac:dyDescent="0.3">
      <c r="A248" t="s">
        <v>12201</v>
      </c>
      <c r="B248">
        <v>907</v>
      </c>
      <c r="C248" t="s">
        <v>12873</v>
      </c>
      <c r="D248" s="27">
        <v>2.5</v>
      </c>
      <c r="E248" t="s">
        <v>12621</v>
      </c>
      <c r="F248" s="28">
        <v>42013</v>
      </c>
      <c r="I248" s="23" t="s">
        <v>11422</v>
      </c>
      <c r="L248" s="23" t="s">
        <v>11422</v>
      </c>
      <c r="O248" s="30" t="s">
        <v>11422</v>
      </c>
      <c r="P248" t="s">
        <v>11422</v>
      </c>
    </row>
    <row r="249" spans="1:16" x14ac:dyDescent="0.3">
      <c r="A249" t="s">
        <v>3486</v>
      </c>
      <c r="B249">
        <v>672</v>
      </c>
      <c r="C249" t="s">
        <v>12878</v>
      </c>
      <c r="D249" s="27">
        <v>5.61</v>
      </c>
      <c r="E249" t="s">
        <v>12626</v>
      </c>
      <c r="F249" s="28">
        <v>42013</v>
      </c>
      <c r="I249" s="23" t="s">
        <v>11422</v>
      </c>
      <c r="J249" s="23">
        <v>280.5</v>
      </c>
      <c r="K249" s="18">
        <v>42020</v>
      </c>
      <c r="L249" s="23" t="s">
        <v>11422</v>
      </c>
      <c r="O249" s="30" t="s">
        <v>11422</v>
      </c>
      <c r="P249" t="s">
        <v>11422</v>
      </c>
    </row>
    <row r="250" spans="1:16" x14ac:dyDescent="0.3">
      <c r="A250" t="s">
        <v>11496</v>
      </c>
      <c r="B250">
        <v>890</v>
      </c>
      <c r="C250" t="s">
        <v>12881</v>
      </c>
      <c r="D250" s="27">
        <v>5.0999999999999996</v>
      </c>
      <c r="E250" t="s">
        <v>12629</v>
      </c>
      <c r="F250" s="28">
        <v>42013</v>
      </c>
      <c r="I250" s="23" t="s">
        <v>11422</v>
      </c>
      <c r="L250" s="23" t="s">
        <v>11422</v>
      </c>
      <c r="O250" s="30" t="s">
        <v>11422</v>
      </c>
      <c r="P250" t="s">
        <v>11422</v>
      </c>
    </row>
    <row r="251" spans="1:16" x14ac:dyDescent="0.3">
      <c r="A251" t="s">
        <v>12495</v>
      </c>
      <c r="B251">
        <v>964</v>
      </c>
      <c r="C251" t="s">
        <v>12887</v>
      </c>
      <c r="D251" s="27">
        <v>3.3149999999999999</v>
      </c>
      <c r="E251" t="s">
        <v>12635</v>
      </c>
      <c r="F251" s="28">
        <v>42012</v>
      </c>
      <c r="I251" s="23" t="s">
        <v>11422</v>
      </c>
      <c r="L251" s="23" t="s">
        <v>11422</v>
      </c>
      <c r="O251" s="30" t="s">
        <v>11422</v>
      </c>
      <c r="P251" t="s">
        <v>11422</v>
      </c>
    </row>
    <row r="252" spans="1:16" x14ac:dyDescent="0.3">
      <c r="A252" t="s">
        <v>3215</v>
      </c>
      <c r="B252">
        <v>530</v>
      </c>
      <c r="C252" t="s">
        <v>12888</v>
      </c>
      <c r="D252" s="27">
        <v>8.5</v>
      </c>
      <c r="E252" t="s">
        <v>12637</v>
      </c>
      <c r="F252" s="28">
        <v>42012</v>
      </c>
      <c r="I252" s="23" t="s">
        <v>11422</v>
      </c>
      <c r="L252" s="23" t="s">
        <v>11422</v>
      </c>
      <c r="O252" s="30" t="s">
        <v>11422</v>
      </c>
      <c r="P252" t="s">
        <v>11422</v>
      </c>
    </row>
    <row r="253" spans="1:16" x14ac:dyDescent="0.3">
      <c r="A253" t="s">
        <v>3173</v>
      </c>
      <c r="B253">
        <v>508</v>
      </c>
      <c r="C253" t="s">
        <v>12890</v>
      </c>
      <c r="D253" s="27">
        <v>12.75</v>
      </c>
      <c r="E253" t="s">
        <v>12640</v>
      </c>
      <c r="F253" s="28">
        <v>42012</v>
      </c>
      <c r="I253" s="23" t="s">
        <v>11422</v>
      </c>
      <c r="L253" s="23" t="s">
        <v>11422</v>
      </c>
      <c r="O253" s="30" t="s">
        <v>11422</v>
      </c>
      <c r="P253" t="s">
        <v>11422</v>
      </c>
    </row>
    <row r="254" spans="1:16" x14ac:dyDescent="0.3">
      <c r="A254" t="s">
        <v>8673</v>
      </c>
      <c r="B254">
        <v>856</v>
      </c>
      <c r="C254" t="s">
        <v>12891</v>
      </c>
      <c r="D254" s="27">
        <v>4.08</v>
      </c>
      <c r="E254" t="s">
        <v>12641</v>
      </c>
      <c r="F254" s="28">
        <v>42012</v>
      </c>
      <c r="I254" s="23" t="s">
        <v>11422</v>
      </c>
      <c r="L254" s="23" t="s">
        <v>11422</v>
      </c>
      <c r="O254" s="30" t="s">
        <v>11422</v>
      </c>
      <c r="P254" t="s">
        <v>11422</v>
      </c>
    </row>
    <row r="255" spans="1:16" x14ac:dyDescent="0.3">
      <c r="A255" t="s">
        <v>2252</v>
      </c>
      <c r="B255">
        <v>28</v>
      </c>
      <c r="C255" t="s">
        <v>12784</v>
      </c>
      <c r="D255" s="27">
        <v>2.5499999999999998</v>
      </c>
      <c r="E255" t="s">
        <v>12645</v>
      </c>
      <c r="F255" s="28">
        <v>42011</v>
      </c>
      <c r="I255" s="23" t="s">
        <v>11422</v>
      </c>
      <c r="L255" s="23" t="s">
        <v>11422</v>
      </c>
      <c r="O255" s="30" t="s">
        <v>11422</v>
      </c>
      <c r="P255" t="s">
        <v>11422</v>
      </c>
    </row>
    <row r="256" spans="1:16" x14ac:dyDescent="0.3">
      <c r="A256" t="s">
        <v>3486</v>
      </c>
      <c r="B256">
        <v>672</v>
      </c>
      <c r="C256" t="s">
        <v>12785</v>
      </c>
      <c r="D256" s="27">
        <v>6.24</v>
      </c>
      <c r="E256" t="s">
        <v>12648</v>
      </c>
      <c r="F256" s="28">
        <v>42011</v>
      </c>
      <c r="I256" s="23" t="s">
        <v>11422</v>
      </c>
      <c r="L256" s="23" t="s">
        <v>11422</v>
      </c>
      <c r="O256" s="30" t="s">
        <v>11422</v>
      </c>
      <c r="P256" t="s">
        <v>11422</v>
      </c>
    </row>
    <row r="257" spans="1:16" x14ac:dyDescent="0.3">
      <c r="A257" t="s">
        <v>2870</v>
      </c>
      <c r="B257">
        <v>355</v>
      </c>
      <c r="C257" t="s">
        <v>12897</v>
      </c>
      <c r="D257" s="27">
        <v>14.28</v>
      </c>
      <c r="E257" t="s">
        <v>12651</v>
      </c>
      <c r="F257" s="28">
        <v>42011</v>
      </c>
      <c r="I257" s="23" t="s">
        <v>11422</v>
      </c>
      <c r="L257" s="23" t="s">
        <v>11422</v>
      </c>
      <c r="O257" s="30" t="s">
        <v>11422</v>
      </c>
      <c r="P257" t="s">
        <v>11422</v>
      </c>
    </row>
    <row r="258" spans="1:16" x14ac:dyDescent="0.3">
      <c r="A258" t="s">
        <v>3460</v>
      </c>
      <c r="B258">
        <v>659</v>
      </c>
      <c r="C258" t="s">
        <v>12898</v>
      </c>
      <c r="D258" s="27">
        <v>5.8650000000000002</v>
      </c>
      <c r="E258" t="s">
        <v>12652</v>
      </c>
      <c r="F258" s="28">
        <v>42010</v>
      </c>
      <c r="I258" s="23" t="s">
        <v>11422</v>
      </c>
      <c r="L258" s="23" t="s">
        <v>11422</v>
      </c>
      <c r="O258" s="30" t="s">
        <v>11422</v>
      </c>
      <c r="P258" t="s">
        <v>11422</v>
      </c>
    </row>
    <row r="259" spans="1:16" x14ac:dyDescent="0.3">
      <c r="A259" t="s">
        <v>3155</v>
      </c>
      <c r="B259">
        <v>499</v>
      </c>
      <c r="C259" t="s">
        <v>12899</v>
      </c>
      <c r="D259" s="27">
        <v>9.9450000000000003</v>
      </c>
      <c r="E259" t="s">
        <v>12653</v>
      </c>
      <c r="F259" s="28">
        <v>42010</v>
      </c>
      <c r="I259" s="23" t="s">
        <v>11422</v>
      </c>
      <c r="L259" s="23" t="s">
        <v>11422</v>
      </c>
      <c r="O259" s="30" t="s">
        <v>11422</v>
      </c>
      <c r="P259" t="s">
        <v>11422</v>
      </c>
    </row>
    <row r="260" spans="1:16" x14ac:dyDescent="0.3">
      <c r="A260" t="s">
        <v>3520</v>
      </c>
      <c r="B260">
        <v>689</v>
      </c>
      <c r="C260" t="s">
        <v>12901</v>
      </c>
      <c r="D260" s="27">
        <v>3.75</v>
      </c>
      <c r="E260" t="s">
        <v>12656</v>
      </c>
      <c r="F260" s="28">
        <v>42010</v>
      </c>
      <c r="I260" s="23" t="s">
        <v>11422</v>
      </c>
      <c r="L260" s="23" t="s">
        <v>11422</v>
      </c>
      <c r="O260" s="30" t="s">
        <v>11422</v>
      </c>
      <c r="P260" t="s">
        <v>11422</v>
      </c>
    </row>
    <row r="261" spans="1:16" x14ac:dyDescent="0.3">
      <c r="A261" t="s">
        <v>3486</v>
      </c>
      <c r="B261">
        <v>672</v>
      </c>
      <c r="C261" t="s">
        <v>12902</v>
      </c>
      <c r="D261" s="27">
        <v>3.8250000000000002</v>
      </c>
      <c r="E261" t="s">
        <v>12658</v>
      </c>
      <c r="F261" s="28">
        <v>42010</v>
      </c>
      <c r="I261" s="23" t="s">
        <v>11422</v>
      </c>
      <c r="J261" s="23">
        <v>204</v>
      </c>
      <c r="K261" s="18">
        <v>42020</v>
      </c>
      <c r="L261" s="23" t="s">
        <v>11422</v>
      </c>
      <c r="O261" s="30" t="s">
        <v>11422</v>
      </c>
      <c r="P261" t="s">
        <v>11422</v>
      </c>
    </row>
    <row r="262" spans="1:16" x14ac:dyDescent="0.3">
      <c r="A262" t="s">
        <v>11502</v>
      </c>
      <c r="B262">
        <v>893</v>
      </c>
      <c r="C262" t="s">
        <v>12903</v>
      </c>
      <c r="D262" s="27">
        <v>5.0999999999999996</v>
      </c>
      <c r="E262" t="s">
        <v>12659</v>
      </c>
      <c r="F262" s="28">
        <v>42010</v>
      </c>
      <c r="I262" s="23" t="s">
        <v>11422</v>
      </c>
      <c r="L262" s="23" t="s">
        <v>11422</v>
      </c>
      <c r="O262" s="30" t="s">
        <v>11422</v>
      </c>
      <c r="P262" t="s">
        <v>11422</v>
      </c>
    </row>
    <row r="263" spans="1:16" x14ac:dyDescent="0.3">
      <c r="A263" t="s">
        <v>3520</v>
      </c>
      <c r="B263">
        <v>689</v>
      </c>
      <c r="C263" t="s">
        <v>12904</v>
      </c>
      <c r="D263" s="27">
        <v>9.5</v>
      </c>
      <c r="E263" t="s">
        <v>12660</v>
      </c>
      <c r="F263" s="28">
        <v>42010</v>
      </c>
      <c r="I263" s="23" t="s">
        <v>11422</v>
      </c>
      <c r="L263" s="23" t="s">
        <v>11422</v>
      </c>
      <c r="O263" s="30" t="s">
        <v>11422</v>
      </c>
      <c r="P263" t="s">
        <v>11422</v>
      </c>
    </row>
    <row r="264" spans="1:16" x14ac:dyDescent="0.3">
      <c r="A264" t="s">
        <v>3460</v>
      </c>
      <c r="B264">
        <v>659</v>
      </c>
      <c r="C264" t="s">
        <v>12906</v>
      </c>
      <c r="D264" s="27">
        <v>5.8650000000000002</v>
      </c>
      <c r="E264" t="s">
        <v>12662</v>
      </c>
      <c r="F264" s="28">
        <v>42010</v>
      </c>
      <c r="I264" s="23" t="s">
        <v>11422</v>
      </c>
      <c r="L264" s="23" t="s">
        <v>11422</v>
      </c>
      <c r="O264" s="30" t="s">
        <v>11422</v>
      </c>
      <c r="P264" t="s">
        <v>11422</v>
      </c>
    </row>
    <row r="265" spans="1:16" x14ac:dyDescent="0.3">
      <c r="A265" t="s">
        <v>2592</v>
      </c>
      <c r="B265">
        <v>205</v>
      </c>
      <c r="C265" t="s">
        <v>12790</v>
      </c>
      <c r="D265" s="27">
        <v>16.25</v>
      </c>
      <c r="E265" t="s">
        <v>12663</v>
      </c>
      <c r="F265" s="28">
        <v>42009</v>
      </c>
      <c r="I265" s="23" t="s">
        <v>11422</v>
      </c>
      <c r="L265" s="23" t="s">
        <v>11422</v>
      </c>
      <c r="O265" s="30" t="s">
        <v>11422</v>
      </c>
      <c r="P265" t="s">
        <v>11422</v>
      </c>
    </row>
    <row r="266" spans="1:16" x14ac:dyDescent="0.3">
      <c r="A266" t="s">
        <v>3767</v>
      </c>
      <c r="B266">
        <v>817</v>
      </c>
      <c r="C266" t="s">
        <v>12435</v>
      </c>
      <c r="D266" s="27">
        <v>10.199999999999999</v>
      </c>
      <c r="E266" t="s">
        <v>12434</v>
      </c>
      <c r="F266" s="28">
        <v>42009</v>
      </c>
      <c r="G266" s="34">
        <v>250</v>
      </c>
      <c r="H266" s="18">
        <v>42020</v>
      </c>
      <c r="I266" s="23" t="s">
        <v>11422</v>
      </c>
      <c r="J266" s="23">
        <v>509.99999999999994</v>
      </c>
      <c r="K266" s="18">
        <v>42020</v>
      </c>
      <c r="L266" s="23" t="s">
        <v>11422</v>
      </c>
      <c r="O266" s="30" t="s">
        <v>11422</v>
      </c>
      <c r="P266" t="s">
        <v>11422</v>
      </c>
    </row>
    <row r="267" spans="1:16" x14ac:dyDescent="0.3">
      <c r="A267" t="s">
        <v>3608</v>
      </c>
      <c r="B267">
        <v>735</v>
      </c>
      <c r="C267" t="s">
        <v>12431</v>
      </c>
      <c r="D267" s="27">
        <v>6.375</v>
      </c>
      <c r="E267" t="s">
        <v>12430</v>
      </c>
      <c r="F267" s="28">
        <v>42009</v>
      </c>
      <c r="I267" s="23" t="s">
        <v>11422</v>
      </c>
      <c r="J267" s="23">
        <v>318.75</v>
      </c>
      <c r="K267" s="18">
        <v>42020</v>
      </c>
      <c r="L267" s="23" t="s">
        <v>11422</v>
      </c>
      <c r="O267" s="30" t="s">
        <v>11422</v>
      </c>
      <c r="P267" t="s">
        <v>11422</v>
      </c>
    </row>
    <row r="268" spans="1:16" x14ac:dyDescent="0.3">
      <c r="A268" t="s">
        <v>11502</v>
      </c>
      <c r="B268">
        <v>893</v>
      </c>
      <c r="C268" t="s">
        <v>12908</v>
      </c>
      <c r="D268" s="27">
        <v>3.3149999999999999</v>
      </c>
      <c r="E268" t="s">
        <v>12440</v>
      </c>
      <c r="F268" s="28">
        <v>42009</v>
      </c>
      <c r="I268" s="23" t="s">
        <v>11422</v>
      </c>
      <c r="L268" s="23" t="s">
        <v>11422</v>
      </c>
      <c r="O268" s="30" t="s">
        <v>11422</v>
      </c>
      <c r="P268" t="s">
        <v>11422</v>
      </c>
    </row>
    <row r="269" spans="1:16" x14ac:dyDescent="0.3">
      <c r="A269" t="s">
        <v>12228</v>
      </c>
      <c r="B269">
        <v>927</v>
      </c>
      <c r="C269" t="s">
        <v>12443</v>
      </c>
      <c r="D269" s="27">
        <v>2.5499999999999998</v>
      </c>
      <c r="E269" t="s">
        <v>12442</v>
      </c>
      <c r="F269" s="28">
        <v>42009</v>
      </c>
      <c r="I269" s="23" t="s">
        <v>11422</v>
      </c>
      <c r="L269" s="23" t="s">
        <v>11422</v>
      </c>
      <c r="O269" s="30" t="s">
        <v>11422</v>
      </c>
      <c r="P269" t="s">
        <v>11422</v>
      </c>
    </row>
    <row r="270" spans="1:16" x14ac:dyDescent="0.3">
      <c r="A270" t="s">
        <v>2592</v>
      </c>
      <c r="B270">
        <v>205</v>
      </c>
      <c r="C270" t="s">
        <v>12791</v>
      </c>
      <c r="D270" s="27">
        <v>9</v>
      </c>
      <c r="E270" t="s">
        <v>12665</v>
      </c>
      <c r="F270" s="28">
        <v>42009</v>
      </c>
      <c r="I270" s="23" t="s">
        <v>11422</v>
      </c>
      <c r="L270" s="23" t="s">
        <v>11422</v>
      </c>
      <c r="O270" s="30" t="s">
        <v>11422</v>
      </c>
      <c r="P270" t="s">
        <v>11422</v>
      </c>
    </row>
    <row r="271" spans="1:16" x14ac:dyDescent="0.3">
      <c r="A271" t="s">
        <v>137</v>
      </c>
      <c r="B271">
        <v>648</v>
      </c>
      <c r="C271" t="s">
        <v>12789</v>
      </c>
      <c r="D271" s="27">
        <v>3.5</v>
      </c>
      <c r="E271" t="s">
        <v>12667</v>
      </c>
      <c r="F271" s="28">
        <v>42009</v>
      </c>
      <c r="I271" s="23" t="s">
        <v>11422</v>
      </c>
      <c r="L271" s="23" t="s">
        <v>11422</v>
      </c>
      <c r="O271" s="30" t="s">
        <v>11422</v>
      </c>
      <c r="P271" t="s">
        <v>11422</v>
      </c>
    </row>
    <row r="272" spans="1:16" x14ac:dyDescent="0.3">
      <c r="A272" t="s">
        <v>12228</v>
      </c>
      <c r="B272">
        <v>927</v>
      </c>
      <c r="C272" t="s">
        <v>12447</v>
      </c>
      <c r="D272" s="27">
        <v>5.3550000000000004</v>
      </c>
      <c r="E272" t="s">
        <v>12446</v>
      </c>
      <c r="F272" s="28">
        <v>42009</v>
      </c>
      <c r="I272" s="23" t="s">
        <v>11422</v>
      </c>
      <c r="L272" s="23" t="s">
        <v>11422</v>
      </c>
      <c r="O272" s="30" t="s">
        <v>11422</v>
      </c>
      <c r="P272" t="s">
        <v>11422</v>
      </c>
    </row>
    <row r="273" spans="1:16" x14ac:dyDescent="0.3">
      <c r="A273" t="s">
        <v>2258</v>
      </c>
      <c r="B273">
        <v>31</v>
      </c>
      <c r="C273" t="s">
        <v>12911</v>
      </c>
      <c r="D273" s="27">
        <v>9</v>
      </c>
      <c r="E273" t="s">
        <v>12668</v>
      </c>
      <c r="F273" s="28">
        <v>41991</v>
      </c>
      <c r="I273" s="23" t="s">
        <v>11422</v>
      </c>
      <c r="L273" s="23" t="s">
        <v>11422</v>
      </c>
      <c r="O273" s="30" t="s">
        <v>11422</v>
      </c>
      <c r="P273" t="s">
        <v>11422</v>
      </c>
    </row>
    <row r="274" spans="1:16" x14ac:dyDescent="0.3">
      <c r="A274" t="s">
        <v>3003</v>
      </c>
      <c r="B274">
        <v>422</v>
      </c>
      <c r="C274" t="s">
        <v>12912</v>
      </c>
      <c r="D274" s="27">
        <v>5</v>
      </c>
      <c r="E274" t="s">
        <v>12471</v>
      </c>
      <c r="F274" s="28">
        <v>41989</v>
      </c>
      <c r="I274" s="23" t="s">
        <v>11422</v>
      </c>
      <c r="L274" s="23" t="s">
        <v>11422</v>
      </c>
      <c r="O274" s="30" t="s">
        <v>11422</v>
      </c>
      <c r="P274" t="s">
        <v>11422</v>
      </c>
    </row>
    <row r="275" spans="1:16" x14ac:dyDescent="0.3">
      <c r="A275" t="s">
        <v>2704</v>
      </c>
      <c r="B275">
        <v>268</v>
      </c>
      <c r="C275" t="s">
        <v>12913</v>
      </c>
      <c r="D275" s="27">
        <v>6.8849999999999998</v>
      </c>
      <c r="E275" t="s">
        <v>12669</v>
      </c>
      <c r="F275" s="28">
        <v>41988</v>
      </c>
      <c r="G275" s="34">
        <v>250</v>
      </c>
      <c r="H275" s="18">
        <v>42020</v>
      </c>
      <c r="I275" s="23" t="s">
        <v>11422</v>
      </c>
      <c r="J275" s="23">
        <v>344.25</v>
      </c>
      <c r="K275" s="18">
        <v>42020</v>
      </c>
      <c r="L275" s="23" t="s">
        <v>11422</v>
      </c>
      <c r="O275" s="30" t="s">
        <v>11422</v>
      </c>
      <c r="P275" t="s">
        <v>11422</v>
      </c>
    </row>
    <row r="276" spans="1:16" x14ac:dyDescent="0.3">
      <c r="A276" t="s">
        <v>12228</v>
      </c>
      <c r="B276">
        <v>927</v>
      </c>
      <c r="C276" t="s">
        <v>12357</v>
      </c>
      <c r="D276" s="27">
        <v>5.3550000000000004</v>
      </c>
      <c r="E276" t="s">
        <v>12170</v>
      </c>
      <c r="F276" s="28">
        <v>41991</v>
      </c>
      <c r="G276" s="34">
        <v>250</v>
      </c>
      <c r="H276" s="18">
        <v>42013</v>
      </c>
      <c r="I276" s="23" t="s">
        <v>11422</v>
      </c>
      <c r="J276" s="23">
        <v>267.75</v>
      </c>
      <c r="K276" s="18">
        <v>42013</v>
      </c>
      <c r="L276" s="23" t="s">
        <v>11422</v>
      </c>
      <c r="O276" s="30" t="s">
        <v>11422</v>
      </c>
      <c r="P276" t="s">
        <v>11422</v>
      </c>
    </row>
    <row r="277" spans="1:16" x14ac:dyDescent="0.3">
      <c r="A277" t="s">
        <v>2925</v>
      </c>
      <c r="B277">
        <v>382</v>
      </c>
      <c r="C277" t="s">
        <v>12063</v>
      </c>
      <c r="D277" s="27">
        <v>5.5</v>
      </c>
      <c r="E277" t="s">
        <v>6161</v>
      </c>
      <c r="F277" s="18">
        <v>41975</v>
      </c>
      <c r="G277" s="34">
        <v>250</v>
      </c>
      <c r="H277" s="18">
        <v>42013</v>
      </c>
      <c r="I277" s="23" t="s">
        <v>11422</v>
      </c>
      <c r="J277" s="23">
        <v>275</v>
      </c>
      <c r="K277" s="18">
        <v>42013</v>
      </c>
      <c r="L277" s="23" t="s">
        <v>11422</v>
      </c>
      <c r="M277" s="23">
        <v>575</v>
      </c>
      <c r="N277" s="18">
        <v>42013</v>
      </c>
      <c r="O277" s="30" t="s">
        <v>11422</v>
      </c>
      <c r="P277" t="s">
        <v>11422</v>
      </c>
    </row>
    <row r="278" spans="1:16" x14ac:dyDescent="0.3">
      <c r="A278" t="s">
        <v>3546</v>
      </c>
      <c r="B278">
        <v>702</v>
      </c>
      <c r="C278" t="s">
        <v>11934</v>
      </c>
      <c r="D278" s="27">
        <v>5.75</v>
      </c>
      <c r="E278" t="s">
        <v>11680</v>
      </c>
      <c r="F278" s="18">
        <v>41986</v>
      </c>
      <c r="G278" s="34">
        <v>250</v>
      </c>
      <c r="H278" s="18">
        <v>42013</v>
      </c>
      <c r="I278" s="23" t="s">
        <v>11422</v>
      </c>
      <c r="J278" s="23">
        <v>287.5</v>
      </c>
      <c r="K278" s="18">
        <v>42013</v>
      </c>
      <c r="L278" s="23" t="s">
        <v>11422</v>
      </c>
      <c r="O278" s="30" t="s">
        <v>11422</v>
      </c>
      <c r="P278" t="s">
        <v>11422</v>
      </c>
    </row>
    <row r="279" spans="1:16" x14ac:dyDescent="0.3">
      <c r="A279" t="s">
        <v>1007</v>
      </c>
      <c r="B279">
        <v>703</v>
      </c>
      <c r="C279" t="s">
        <v>11887</v>
      </c>
      <c r="D279" s="27">
        <v>6.12</v>
      </c>
      <c r="E279" t="s">
        <v>11777</v>
      </c>
      <c r="F279" s="18">
        <v>41988</v>
      </c>
      <c r="G279" s="34">
        <v>250</v>
      </c>
      <c r="H279" s="18">
        <v>42013</v>
      </c>
      <c r="I279" s="23" t="s">
        <v>11422</v>
      </c>
      <c r="J279" s="23">
        <v>306</v>
      </c>
      <c r="K279" s="18">
        <v>42013</v>
      </c>
      <c r="L279" s="23" t="s">
        <v>11422</v>
      </c>
      <c r="O279" s="30" t="s">
        <v>11422</v>
      </c>
      <c r="P279" t="s">
        <v>11422</v>
      </c>
    </row>
    <row r="280" spans="1:16" x14ac:dyDescent="0.3">
      <c r="A280" t="s">
        <v>3641</v>
      </c>
      <c r="B280">
        <v>753</v>
      </c>
      <c r="C280" t="s">
        <v>11948</v>
      </c>
      <c r="D280" s="27">
        <v>6.8849999999999998</v>
      </c>
      <c r="E280" t="s">
        <v>11797</v>
      </c>
      <c r="F280" s="18">
        <v>41985</v>
      </c>
      <c r="G280" s="34">
        <v>250</v>
      </c>
      <c r="H280" s="18">
        <v>42013</v>
      </c>
      <c r="I280" s="23" t="s">
        <v>11422</v>
      </c>
      <c r="J280" s="23">
        <v>344.25</v>
      </c>
      <c r="K280" s="18">
        <v>42013</v>
      </c>
      <c r="L280" s="23" t="s">
        <v>11422</v>
      </c>
      <c r="O280" s="30" t="s">
        <v>11422</v>
      </c>
      <c r="P280" t="s">
        <v>11422</v>
      </c>
    </row>
    <row r="281" spans="1:16" x14ac:dyDescent="0.3">
      <c r="A281" t="s">
        <v>3173</v>
      </c>
      <c r="B281">
        <v>508</v>
      </c>
      <c r="C281" t="s">
        <v>12535</v>
      </c>
      <c r="D281" s="27">
        <v>7.25</v>
      </c>
      <c r="E281" t="s">
        <v>12160</v>
      </c>
      <c r="F281" s="28">
        <v>41992</v>
      </c>
      <c r="G281" s="34">
        <v>250</v>
      </c>
      <c r="H281" s="18">
        <v>42013</v>
      </c>
      <c r="I281" s="23" t="s">
        <v>11422</v>
      </c>
      <c r="J281" s="23">
        <v>362.5</v>
      </c>
      <c r="K281" s="18">
        <v>42013</v>
      </c>
      <c r="L281" s="23" t="s">
        <v>11422</v>
      </c>
      <c r="O281" s="30" t="s">
        <v>11422</v>
      </c>
      <c r="P281" t="s">
        <v>11422</v>
      </c>
    </row>
    <row r="282" spans="1:16" x14ac:dyDescent="0.3">
      <c r="A282" t="s">
        <v>2704</v>
      </c>
      <c r="B282">
        <v>268</v>
      </c>
      <c r="C282" t="s">
        <v>11889</v>
      </c>
      <c r="D282" s="27">
        <v>7.65</v>
      </c>
      <c r="E282" t="s">
        <v>11717</v>
      </c>
      <c r="F282" s="18">
        <v>41988</v>
      </c>
      <c r="G282" s="34">
        <v>250</v>
      </c>
      <c r="H282" s="18">
        <v>42013</v>
      </c>
      <c r="I282" s="23" t="s">
        <v>11422</v>
      </c>
      <c r="J282" s="23">
        <v>382.5</v>
      </c>
      <c r="K282" s="18">
        <v>42013</v>
      </c>
      <c r="L282" s="23" t="s">
        <v>11422</v>
      </c>
      <c r="O282" s="30" t="s">
        <v>11422</v>
      </c>
      <c r="P282" t="s">
        <v>11422</v>
      </c>
    </row>
    <row r="283" spans="1:16" x14ac:dyDescent="0.3">
      <c r="A283" t="s">
        <v>2970</v>
      </c>
      <c r="B283">
        <v>405</v>
      </c>
      <c r="C283" t="s">
        <v>12054</v>
      </c>
      <c r="D283" s="27">
        <v>7.75</v>
      </c>
      <c r="E283" t="s">
        <v>9488</v>
      </c>
      <c r="F283" s="18">
        <v>41976</v>
      </c>
      <c r="G283" s="34">
        <v>250</v>
      </c>
      <c r="H283" s="18">
        <v>42013</v>
      </c>
      <c r="I283" s="23" t="s">
        <v>11422</v>
      </c>
      <c r="J283" s="23">
        <v>387.5</v>
      </c>
      <c r="K283" s="18">
        <v>42013</v>
      </c>
      <c r="L283" s="23" t="s">
        <v>11422</v>
      </c>
      <c r="O283" s="30" t="s">
        <v>11422</v>
      </c>
      <c r="P283" t="s">
        <v>11422</v>
      </c>
    </row>
    <row r="284" spans="1:16" x14ac:dyDescent="0.3">
      <c r="A284" t="s">
        <v>3661</v>
      </c>
      <c r="B284">
        <v>764</v>
      </c>
      <c r="C284" t="s">
        <v>12044</v>
      </c>
      <c r="D284" s="27">
        <v>8.25</v>
      </c>
      <c r="E284" t="s">
        <v>6829</v>
      </c>
      <c r="F284" s="18">
        <v>41976</v>
      </c>
      <c r="G284" s="34">
        <v>250</v>
      </c>
      <c r="H284" s="18">
        <v>42013</v>
      </c>
      <c r="I284" s="23" t="s">
        <v>11422</v>
      </c>
      <c r="J284" s="23">
        <v>412.5</v>
      </c>
      <c r="K284" s="18">
        <v>42013</v>
      </c>
      <c r="L284" s="23" t="s">
        <v>11422</v>
      </c>
      <c r="O284" s="30" t="s">
        <v>11422</v>
      </c>
      <c r="P284" t="s">
        <v>11422</v>
      </c>
    </row>
    <row r="285" spans="1:16" x14ac:dyDescent="0.3">
      <c r="A285" t="s">
        <v>3751</v>
      </c>
      <c r="B285">
        <v>809</v>
      </c>
      <c r="C285" t="s">
        <v>11839</v>
      </c>
      <c r="D285" s="27">
        <v>8.5</v>
      </c>
      <c r="E285" t="s">
        <v>11739</v>
      </c>
      <c r="F285" s="18">
        <v>41981</v>
      </c>
      <c r="G285" s="34">
        <v>250</v>
      </c>
      <c r="H285" s="18">
        <v>42013</v>
      </c>
      <c r="I285" s="23" t="s">
        <v>11422</v>
      </c>
      <c r="J285" s="23">
        <v>425</v>
      </c>
      <c r="K285" s="18">
        <v>42013</v>
      </c>
      <c r="L285" s="23" t="s">
        <v>11422</v>
      </c>
      <c r="O285" s="30" t="s">
        <v>11422</v>
      </c>
      <c r="P285" t="s">
        <v>11422</v>
      </c>
    </row>
    <row r="286" spans="1:16" x14ac:dyDescent="0.3">
      <c r="A286" t="s">
        <v>3767</v>
      </c>
      <c r="B286">
        <v>817</v>
      </c>
      <c r="C286" t="s">
        <v>11862</v>
      </c>
      <c r="D286" s="27">
        <v>8.67</v>
      </c>
      <c r="E286" t="s">
        <v>11671</v>
      </c>
      <c r="F286" s="18">
        <v>41983</v>
      </c>
      <c r="G286" s="34">
        <v>250</v>
      </c>
      <c r="H286" s="18">
        <v>42013</v>
      </c>
      <c r="I286" s="23" t="s">
        <v>11422</v>
      </c>
      <c r="J286" s="23">
        <v>433.5</v>
      </c>
      <c r="K286" s="18">
        <v>42013</v>
      </c>
      <c r="L286" s="23" t="s">
        <v>11422</v>
      </c>
      <c r="O286" s="30" t="s">
        <v>11422</v>
      </c>
      <c r="P286" t="s">
        <v>11422</v>
      </c>
    </row>
    <row r="287" spans="1:16" x14ac:dyDescent="0.3">
      <c r="A287" t="s">
        <v>2819</v>
      </c>
      <c r="B287">
        <v>329</v>
      </c>
      <c r="C287" t="s">
        <v>12032</v>
      </c>
      <c r="D287" s="27">
        <v>8.67</v>
      </c>
      <c r="E287" t="s">
        <v>8111</v>
      </c>
      <c r="F287" s="18">
        <v>41977</v>
      </c>
      <c r="G287" s="34">
        <v>250</v>
      </c>
      <c r="H287" s="18">
        <v>42013</v>
      </c>
      <c r="I287" s="23" t="s">
        <v>11422</v>
      </c>
      <c r="J287" s="23">
        <v>433.5</v>
      </c>
      <c r="K287" s="18">
        <v>42013</v>
      </c>
      <c r="L287" s="23" t="s">
        <v>11422</v>
      </c>
      <c r="O287" s="30" t="s">
        <v>11422</v>
      </c>
      <c r="P287" t="s">
        <v>11422</v>
      </c>
    </row>
    <row r="288" spans="1:16" x14ac:dyDescent="0.3">
      <c r="A288" t="s">
        <v>3003</v>
      </c>
      <c r="B288">
        <v>422</v>
      </c>
      <c r="C288" t="s">
        <v>11901</v>
      </c>
      <c r="D288" s="27">
        <v>9.4350000000000005</v>
      </c>
      <c r="E288" t="s">
        <v>11558</v>
      </c>
      <c r="F288" s="18">
        <v>41989</v>
      </c>
      <c r="G288" s="34">
        <v>250</v>
      </c>
      <c r="H288" s="18">
        <v>42013</v>
      </c>
      <c r="I288" s="23" t="s">
        <v>11422</v>
      </c>
      <c r="J288" s="23">
        <v>471.75</v>
      </c>
      <c r="K288" s="18">
        <v>42013</v>
      </c>
      <c r="L288" s="23" t="s">
        <v>11422</v>
      </c>
      <c r="O288" s="30" t="s">
        <v>11422</v>
      </c>
      <c r="P288" t="s">
        <v>11422</v>
      </c>
    </row>
    <row r="289" spans="1:16" x14ac:dyDescent="0.3">
      <c r="A289" t="s">
        <v>3512</v>
      </c>
      <c r="B289">
        <v>685</v>
      </c>
      <c r="C289" t="s">
        <v>11827</v>
      </c>
      <c r="D289" s="27">
        <v>10.199999999999999</v>
      </c>
      <c r="E289" t="s">
        <v>9528</v>
      </c>
      <c r="F289" s="18">
        <v>41979</v>
      </c>
      <c r="G289" s="34">
        <v>250</v>
      </c>
      <c r="H289" s="18">
        <v>42013</v>
      </c>
      <c r="I289" s="23" t="s">
        <v>11422</v>
      </c>
      <c r="J289" s="23">
        <v>509.99999999999994</v>
      </c>
      <c r="K289" s="18">
        <v>42013</v>
      </c>
      <c r="L289" s="23" t="s">
        <v>11422</v>
      </c>
      <c r="O289" s="30" t="s">
        <v>11422</v>
      </c>
      <c r="P289" t="s">
        <v>11422</v>
      </c>
    </row>
    <row r="290" spans="1:16" x14ac:dyDescent="0.3">
      <c r="A290" t="s">
        <v>2814</v>
      </c>
      <c r="B290">
        <v>326</v>
      </c>
      <c r="C290" t="s">
        <v>11885</v>
      </c>
      <c r="D290" s="27">
        <v>10.5</v>
      </c>
      <c r="E290" t="s">
        <v>11793</v>
      </c>
      <c r="F290" s="18">
        <v>41988</v>
      </c>
      <c r="G290" s="34">
        <v>250</v>
      </c>
      <c r="H290" s="18">
        <v>42013</v>
      </c>
      <c r="I290" s="23" t="s">
        <v>11422</v>
      </c>
      <c r="J290" s="23">
        <v>525</v>
      </c>
      <c r="K290" s="18">
        <v>42013</v>
      </c>
      <c r="L290" s="23" t="s">
        <v>11422</v>
      </c>
      <c r="O290" s="30" t="s">
        <v>11422</v>
      </c>
      <c r="P290" t="s">
        <v>11422</v>
      </c>
    </row>
    <row r="291" spans="1:16" x14ac:dyDescent="0.3">
      <c r="A291" t="s">
        <v>2704</v>
      </c>
      <c r="B291">
        <v>268</v>
      </c>
      <c r="C291" t="s">
        <v>11851</v>
      </c>
      <c r="D291" s="27">
        <v>10.965</v>
      </c>
      <c r="E291" t="s">
        <v>11809</v>
      </c>
      <c r="F291" s="18">
        <v>41982</v>
      </c>
      <c r="G291" s="34">
        <v>250</v>
      </c>
      <c r="H291" s="18">
        <v>42013</v>
      </c>
      <c r="I291" s="23" t="s">
        <v>11422</v>
      </c>
      <c r="J291" s="23">
        <v>548.25</v>
      </c>
      <c r="K291" s="18">
        <v>42013</v>
      </c>
      <c r="L291" s="23" t="s">
        <v>11422</v>
      </c>
      <c r="O291" s="30" t="s">
        <v>11422</v>
      </c>
      <c r="P291" t="s">
        <v>11422</v>
      </c>
    </row>
    <row r="292" spans="1:16" x14ac:dyDescent="0.3">
      <c r="A292" t="s">
        <v>3713</v>
      </c>
      <c r="B292">
        <v>790</v>
      </c>
      <c r="C292" t="s">
        <v>11867</v>
      </c>
      <c r="D292" s="27">
        <v>11.984999999999999</v>
      </c>
      <c r="E292" t="s">
        <v>11667</v>
      </c>
      <c r="F292" s="18">
        <v>41985</v>
      </c>
      <c r="G292" s="34">
        <v>250</v>
      </c>
      <c r="H292" s="18">
        <v>42013</v>
      </c>
      <c r="I292" s="23" t="s">
        <v>11422</v>
      </c>
      <c r="J292" s="23">
        <v>599.25</v>
      </c>
      <c r="K292" s="18">
        <v>42013</v>
      </c>
      <c r="L292" s="23" t="s">
        <v>11422</v>
      </c>
      <c r="O292" s="30" t="s">
        <v>11422</v>
      </c>
      <c r="P292" t="s">
        <v>11422</v>
      </c>
    </row>
    <row r="293" spans="1:16" x14ac:dyDescent="0.3">
      <c r="A293" t="s">
        <v>3107</v>
      </c>
      <c r="B293">
        <v>475</v>
      </c>
      <c r="C293" t="s">
        <v>12056</v>
      </c>
      <c r="D293" s="27">
        <v>12.25</v>
      </c>
      <c r="E293" t="s">
        <v>9687</v>
      </c>
      <c r="F293" s="18">
        <v>41976</v>
      </c>
      <c r="G293" s="34">
        <v>250</v>
      </c>
      <c r="H293" s="18">
        <v>42013</v>
      </c>
      <c r="I293" s="23" t="s">
        <v>11422</v>
      </c>
      <c r="J293" s="23">
        <v>612.5</v>
      </c>
      <c r="K293" s="18">
        <v>42013</v>
      </c>
      <c r="L293" s="23" t="s">
        <v>11422</v>
      </c>
      <c r="O293" s="30" t="s">
        <v>11422</v>
      </c>
      <c r="P293" t="s">
        <v>11422</v>
      </c>
    </row>
    <row r="294" spans="1:16" x14ac:dyDescent="0.3">
      <c r="A294" t="s">
        <v>3003</v>
      </c>
      <c r="B294">
        <v>422</v>
      </c>
      <c r="C294" t="s">
        <v>11423</v>
      </c>
      <c r="D294" s="27">
        <v>24.84</v>
      </c>
      <c r="E294" t="s">
        <v>2210</v>
      </c>
      <c r="F294" s="18">
        <v>41974</v>
      </c>
      <c r="G294" s="34">
        <v>250</v>
      </c>
      <c r="H294" s="18">
        <v>42013</v>
      </c>
      <c r="I294" s="23" t="s">
        <v>11422</v>
      </c>
      <c r="J294" s="23">
        <v>1242</v>
      </c>
      <c r="K294" s="18">
        <v>42013</v>
      </c>
      <c r="L294" s="23" t="s">
        <v>11422</v>
      </c>
      <c r="O294" s="30" t="s">
        <v>11422</v>
      </c>
      <c r="P294" t="s">
        <v>11422</v>
      </c>
    </row>
    <row r="295" spans="1:16" x14ac:dyDescent="0.3">
      <c r="A295" t="s">
        <v>2938</v>
      </c>
      <c r="B295">
        <v>389</v>
      </c>
      <c r="C295" t="s">
        <v>11429</v>
      </c>
      <c r="D295" s="27">
        <v>8.5</v>
      </c>
      <c r="E295" t="s">
        <v>4116</v>
      </c>
      <c r="F295" s="18">
        <v>41974</v>
      </c>
      <c r="G295" s="34">
        <v>250</v>
      </c>
      <c r="H295" s="18">
        <v>42013</v>
      </c>
      <c r="I295" s="23" t="s">
        <v>11422</v>
      </c>
      <c r="J295" s="23">
        <v>425</v>
      </c>
      <c r="K295" s="18">
        <v>41992</v>
      </c>
      <c r="L295" s="23" t="s">
        <v>11422</v>
      </c>
      <c r="O295" s="30" t="s">
        <v>11422</v>
      </c>
      <c r="P295" t="s">
        <v>11422</v>
      </c>
    </row>
    <row r="296" spans="1:16" x14ac:dyDescent="0.3">
      <c r="A296" t="s">
        <v>3395</v>
      </c>
      <c r="B296">
        <v>626</v>
      </c>
      <c r="C296" t="s">
        <v>1010</v>
      </c>
      <c r="D296" s="27">
        <v>5.0999999999999996</v>
      </c>
      <c r="E296" t="s">
        <v>10698</v>
      </c>
      <c r="F296" s="18">
        <v>41977</v>
      </c>
      <c r="G296" s="34">
        <v>250</v>
      </c>
      <c r="H296" s="18">
        <v>42013</v>
      </c>
      <c r="I296" s="23" t="s">
        <v>11422</v>
      </c>
      <c r="J296" s="23">
        <v>255</v>
      </c>
      <c r="K296" s="18">
        <v>41999</v>
      </c>
      <c r="L296" s="23" t="s">
        <v>11422</v>
      </c>
      <c r="O296" s="30" t="s">
        <v>11422</v>
      </c>
      <c r="P296" t="s">
        <v>11422</v>
      </c>
    </row>
    <row r="297" spans="1:16" x14ac:dyDescent="0.3">
      <c r="A297" t="s">
        <v>3861</v>
      </c>
      <c r="B297">
        <v>690</v>
      </c>
      <c r="C297" t="s">
        <v>11974</v>
      </c>
      <c r="D297" s="27">
        <v>7.5</v>
      </c>
      <c r="E297" t="s">
        <v>9644</v>
      </c>
      <c r="F297" s="18">
        <v>41980</v>
      </c>
      <c r="G297" s="34">
        <v>250</v>
      </c>
      <c r="H297" s="18">
        <v>42013</v>
      </c>
      <c r="I297" s="23" t="s">
        <v>11422</v>
      </c>
      <c r="L297" s="23" t="s">
        <v>11422</v>
      </c>
      <c r="O297" s="30" t="s">
        <v>11422</v>
      </c>
      <c r="P297" t="s">
        <v>11422</v>
      </c>
    </row>
    <row r="298" spans="1:16" x14ac:dyDescent="0.3">
      <c r="A298" t="s">
        <v>3435</v>
      </c>
      <c r="B298">
        <v>646</v>
      </c>
      <c r="C298" t="s">
        <v>11960</v>
      </c>
      <c r="D298" s="27">
        <v>6.25</v>
      </c>
      <c r="E298" t="s">
        <v>11735</v>
      </c>
      <c r="F298" s="18">
        <v>41983</v>
      </c>
      <c r="G298" s="34">
        <v>250</v>
      </c>
      <c r="H298" s="18">
        <v>42013</v>
      </c>
      <c r="I298" s="23" t="s">
        <v>11422</v>
      </c>
      <c r="L298" s="23" t="s">
        <v>11422</v>
      </c>
      <c r="O298" s="30" t="s">
        <v>11422</v>
      </c>
      <c r="P298" t="s">
        <v>11422</v>
      </c>
    </row>
    <row r="299" spans="1:16" x14ac:dyDescent="0.3">
      <c r="A299" t="s">
        <v>137</v>
      </c>
      <c r="B299">
        <v>648</v>
      </c>
      <c r="C299" t="s">
        <v>11927</v>
      </c>
      <c r="D299" s="27">
        <v>3</v>
      </c>
      <c r="E299" t="s">
        <v>11529</v>
      </c>
      <c r="F299" s="18">
        <v>41986</v>
      </c>
      <c r="G299" s="34">
        <v>350</v>
      </c>
      <c r="H299" s="18">
        <v>42013</v>
      </c>
      <c r="I299" s="23" t="s">
        <v>11422</v>
      </c>
      <c r="J299" s="23">
        <v>150</v>
      </c>
      <c r="K299" s="18">
        <v>42013</v>
      </c>
      <c r="L299" s="23" t="s">
        <v>11422</v>
      </c>
      <c r="O299" s="30" t="s">
        <v>11422</v>
      </c>
      <c r="P299" t="s">
        <v>11422</v>
      </c>
    </row>
    <row r="300" spans="1:16" x14ac:dyDescent="0.3">
      <c r="A300" t="s">
        <v>11454</v>
      </c>
      <c r="B300">
        <v>857</v>
      </c>
      <c r="C300" t="s">
        <v>11933</v>
      </c>
      <c r="D300" s="27">
        <v>7</v>
      </c>
      <c r="E300" t="s">
        <v>11625</v>
      </c>
      <c r="F300" s="18">
        <v>41986</v>
      </c>
      <c r="G300" s="34">
        <v>350</v>
      </c>
      <c r="H300" s="18">
        <v>42013</v>
      </c>
      <c r="I300" s="23" t="s">
        <v>11422</v>
      </c>
      <c r="J300" s="23">
        <v>175</v>
      </c>
      <c r="K300" s="18">
        <v>42013</v>
      </c>
      <c r="L300" s="23" t="s">
        <v>11422</v>
      </c>
      <c r="O300" s="30" t="s">
        <v>11422</v>
      </c>
      <c r="P300" t="s">
        <v>11422</v>
      </c>
    </row>
    <row r="301" spans="1:16" x14ac:dyDescent="0.3">
      <c r="A301" t="s">
        <v>3407</v>
      </c>
      <c r="B301">
        <v>632</v>
      </c>
      <c r="C301" t="s">
        <v>11911</v>
      </c>
      <c r="D301" s="27">
        <v>4</v>
      </c>
      <c r="E301" t="s">
        <v>11691</v>
      </c>
      <c r="F301" s="18">
        <v>41989</v>
      </c>
      <c r="G301" s="34">
        <v>350</v>
      </c>
      <c r="H301" s="18">
        <v>42013</v>
      </c>
      <c r="I301" s="23" t="s">
        <v>11422</v>
      </c>
      <c r="J301" s="23">
        <v>200</v>
      </c>
      <c r="K301" s="18">
        <v>42013</v>
      </c>
      <c r="L301" s="23" t="s">
        <v>11422</v>
      </c>
      <c r="O301" s="30" t="s">
        <v>11422</v>
      </c>
      <c r="P301" t="s">
        <v>11422</v>
      </c>
    </row>
    <row r="302" spans="1:16" x14ac:dyDescent="0.3">
      <c r="A302" t="s">
        <v>137</v>
      </c>
      <c r="B302">
        <v>648</v>
      </c>
      <c r="C302" t="s">
        <v>11962</v>
      </c>
      <c r="D302" s="27">
        <v>4.25</v>
      </c>
      <c r="E302" t="s">
        <v>11785</v>
      </c>
      <c r="F302" s="18">
        <v>41983</v>
      </c>
      <c r="G302" s="34">
        <v>350</v>
      </c>
      <c r="H302" s="18">
        <v>42013</v>
      </c>
      <c r="I302" s="23" t="s">
        <v>11422</v>
      </c>
      <c r="J302" s="23">
        <v>212.5</v>
      </c>
      <c r="K302" s="18">
        <v>42013</v>
      </c>
      <c r="L302" s="23" t="s">
        <v>11422</v>
      </c>
      <c r="O302" s="30" t="s">
        <v>11422</v>
      </c>
      <c r="P302" t="s">
        <v>11422</v>
      </c>
    </row>
    <row r="303" spans="1:16" x14ac:dyDescent="0.3">
      <c r="A303" t="s">
        <v>11454</v>
      </c>
      <c r="B303">
        <v>857</v>
      </c>
      <c r="C303" t="s">
        <v>12184</v>
      </c>
      <c r="D303" s="27">
        <v>4.5</v>
      </c>
      <c r="E303" t="s">
        <v>12070</v>
      </c>
      <c r="F303" s="18">
        <v>41992</v>
      </c>
      <c r="G303" s="34">
        <v>350</v>
      </c>
      <c r="H303" s="18">
        <v>42013</v>
      </c>
      <c r="I303" s="23" t="s">
        <v>11422</v>
      </c>
      <c r="J303" s="23">
        <v>225</v>
      </c>
      <c r="K303" s="18">
        <v>42013</v>
      </c>
      <c r="L303" s="23" t="s">
        <v>11422</v>
      </c>
      <c r="O303" s="30" t="s">
        <v>11422</v>
      </c>
      <c r="P303" t="s">
        <v>11422</v>
      </c>
    </row>
    <row r="304" spans="1:16" x14ac:dyDescent="0.3">
      <c r="A304" t="s">
        <v>137</v>
      </c>
      <c r="B304">
        <v>648</v>
      </c>
      <c r="C304" t="s">
        <v>12513</v>
      </c>
      <c r="D304" s="27">
        <v>5</v>
      </c>
      <c r="E304" t="s">
        <v>12341</v>
      </c>
      <c r="F304" s="28">
        <v>42000</v>
      </c>
      <c r="G304" s="34">
        <v>350</v>
      </c>
      <c r="H304" s="18">
        <v>42013</v>
      </c>
      <c r="I304" s="23" t="s">
        <v>11422</v>
      </c>
      <c r="J304" s="23">
        <v>250</v>
      </c>
      <c r="K304" s="18">
        <v>42013</v>
      </c>
      <c r="L304" s="23" t="s">
        <v>11422</v>
      </c>
      <c r="O304" s="30" t="s">
        <v>11422</v>
      </c>
      <c r="P304" t="s">
        <v>11422</v>
      </c>
    </row>
    <row r="305" spans="1:16" x14ac:dyDescent="0.3">
      <c r="A305" t="s">
        <v>11454</v>
      </c>
      <c r="B305">
        <v>857</v>
      </c>
      <c r="C305" t="s">
        <v>12532</v>
      </c>
      <c r="D305" s="27">
        <v>5.25</v>
      </c>
      <c r="E305" t="s">
        <v>12125</v>
      </c>
      <c r="F305" s="28">
        <v>41992</v>
      </c>
      <c r="G305" s="34">
        <v>350</v>
      </c>
      <c r="H305" s="18">
        <v>42013</v>
      </c>
      <c r="I305" s="23" t="s">
        <v>11422</v>
      </c>
      <c r="J305" s="23">
        <v>262.5</v>
      </c>
      <c r="K305" s="18">
        <v>42013</v>
      </c>
      <c r="L305" s="23" t="s">
        <v>11422</v>
      </c>
      <c r="O305" s="30" t="s">
        <v>11422</v>
      </c>
      <c r="P305" t="s">
        <v>11422</v>
      </c>
    </row>
    <row r="306" spans="1:16" x14ac:dyDescent="0.3">
      <c r="A306" t="s">
        <v>2890</v>
      </c>
      <c r="B306">
        <v>365</v>
      </c>
      <c r="C306" t="s">
        <v>11833</v>
      </c>
      <c r="D306" s="27">
        <v>6.12</v>
      </c>
      <c r="E306" t="s">
        <v>11408</v>
      </c>
      <c r="F306" s="18">
        <v>41979</v>
      </c>
      <c r="G306" s="34">
        <v>350</v>
      </c>
      <c r="H306" s="18">
        <v>42013</v>
      </c>
      <c r="I306" s="23" t="s">
        <v>11422</v>
      </c>
      <c r="J306" s="23">
        <v>306</v>
      </c>
      <c r="K306" s="18">
        <v>42013</v>
      </c>
      <c r="L306" s="23" t="s">
        <v>11422</v>
      </c>
      <c r="O306" s="30" t="s">
        <v>11422</v>
      </c>
      <c r="P306" t="s">
        <v>11422</v>
      </c>
    </row>
    <row r="307" spans="1:16" x14ac:dyDescent="0.3">
      <c r="A307" t="s">
        <v>2890</v>
      </c>
      <c r="B307">
        <v>365</v>
      </c>
      <c r="C307" t="s">
        <v>11832</v>
      </c>
      <c r="D307" s="27">
        <v>6.375</v>
      </c>
      <c r="E307" t="s">
        <v>9875</v>
      </c>
      <c r="F307" s="18">
        <v>41979</v>
      </c>
      <c r="G307" s="34">
        <v>350</v>
      </c>
      <c r="H307" s="18">
        <v>42013</v>
      </c>
      <c r="I307" s="23" t="s">
        <v>11422</v>
      </c>
      <c r="J307" s="23">
        <v>318.75</v>
      </c>
      <c r="K307" s="18">
        <v>42013</v>
      </c>
      <c r="L307" s="23" t="s">
        <v>11422</v>
      </c>
      <c r="O307" s="30" t="s">
        <v>11422</v>
      </c>
      <c r="P307" t="s">
        <v>11422</v>
      </c>
    </row>
    <row r="308" spans="1:16" x14ac:dyDescent="0.3">
      <c r="A308" t="s">
        <v>2890</v>
      </c>
      <c r="B308">
        <v>365</v>
      </c>
      <c r="C308" t="s">
        <v>11875</v>
      </c>
      <c r="D308" s="27">
        <v>6.8849999999999998</v>
      </c>
      <c r="E308" t="s">
        <v>11655</v>
      </c>
      <c r="F308" s="18">
        <v>41986</v>
      </c>
      <c r="G308" s="34">
        <v>350</v>
      </c>
      <c r="H308" s="18">
        <v>42013</v>
      </c>
      <c r="I308" s="23" t="s">
        <v>11422</v>
      </c>
      <c r="J308" s="23">
        <v>344.25</v>
      </c>
      <c r="K308" s="18">
        <v>42013</v>
      </c>
      <c r="L308" s="23" t="s">
        <v>11422</v>
      </c>
      <c r="O308" s="30" t="s">
        <v>11422</v>
      </c>
      <c r="P308" t="s">
        <v>11422</v>
      </c>
    </row>
    <row r="309" spans="1:16" x14ac:dyDescent="0.3">
      <c r="A309" t="s">
        <v>3407</v>
      </c>
      <c r="B309">
        <v>632</v>
      </c>
      <c r="C309" t="s">
        <v>11440</v>
      </c>
      <c r="D309" s="27">
        <v>7.25</v>
      </c>
      <c r="E309" t="s">
        <v>4755</v>
      </c>
      <c r="F309" s="18">
        <v>41974</v>
      </c>
      <c r="G309" s="34">
        <v>350</v>
      </c>
      <c r="H309" s="18">
        <v>42013</v>
      </c>
      <c r="I309" s="23" t="s">
        <v>11422</v>
      </c>
      <c r="J309" s="23">
        <v>362.5</v>
      </c>
      <c r="K309" s="18">
        <v>42013</v>
      </c>
      <c r="L309" s="23" t="s">
        <v>11422</v>
      </c>
      <c r="O309" s="30" t="s">
        <v>11422</v>
      </c>
      <c r="P309" t="s">
        <v>11422</v>
      </c>
    </row>
    <row r="310" spans="1:16" x14ac:dyDescent="0.3">
      <c r="A310" t="s">
        <v>3830</v>
      </c>
      <c r="B310">
        <v>261</v>
      </c>
      <c r="C310" t="s">
        <v>11874</v>
      </c>
      <c r="D310" s="27">
        <v>8.67</v>
      </c>
      <c r="E310" t="s">
        <v>11639</v>
      </c>
      <c r="F310" s="18">
        <v>41986</v>
      </c>
      <c r="G310" s="34">
        <v>350</v>
      </c>
      <c r="H310" s="18">
        <v>42013</v>
      </c>
      <c r="I310" s="23" t="s">
        <v>11422</v>
      </c>
      <c r="J310" s="23">
        <v>433.5</v>
      </c>
      <c r="K310" s="18">
        <v>42013</v>
      </c>
      <c r="L310" s="23" t="s">
        <v>11422</v>
      </c>
      <c r="O310" s="30" t="s">
        <v>11422</v>
      </c>
      <c r="P310" t="s">
        <v>11422</v>
      </c>
    </row>
    <row r="311" spans="1:16" x14ac:dyDescent="0.3">
      <c r="A311" t="s">
        <v>2401</v>
      </c>
      <c r="B311">
        <v>107</v>
      </c>
      <c r="C311" t="s">
        <v>11977</v>
      </c>
      <c r="D311" s="27">
        <v>9.75</v>
      </c>
      <c r="E311" t="s">
        <v>4166</v>
      </c>
      <c r="F311" s="18">
        <v>41979</v>
      </c>
      <c r="G311" s="34">
        <v>350</v>
      </c>
      <c r="H311" s="18">
        <v>42013</v>
      </c>
      <c r="I311" s="23" t="s">
        <v>11422</v>
      </c>
      <c r="J311" s="23">
        <v>487.5</v>
      </c>
      <c r="K311" s="18">
        <v>42013</v>
      </c>
      <c r="L311" s="23" t="s">
        <v>11422</v>
      </c>
      <c r="O311" s="30" t="s">
        <v>11422</v>
      </c>
      <c r="P311" t="s">
        <v>11422</v>
      </c>
    </row>
    <row r="312" spans="1:16" x14ac:dyDescent="0.3">
      <c r="A312" t="s">
        <v>3107</v>
      </c>
      <c r="B312">
        <v>475</v>
      </c>
      <c r="C312" t="s">
        <v>11972</v>
      </c>
      <c r="D312" s="27">
        <v>4</v>
      </c>
      <c r="E312" t="s">
        <v>4188</v>
      </c>
      <c r="F312" s="18">
        <v>41980</v>
      </c>
      <c r="G312" s="34">
        <v>350</v>
      </c>
      <c r="H312" s="18">
        <v>41992</v>
      </c>
      <c r="I312" s="23" t="s">
        <v>11422</v>
      </c>
      <c r="J312" s="23">
        <v>200</v>
      </c>
      <c r="K312" s="18">
        <v>42013</v>
      </c>
      <c r="L312" s="23" t="s">
        <v>11422</v>
      </c>
      <c r="O312" s="30" t="s">
        <v>11422</v>
      </c>
      <c r="P312" t="s">
        <v>11422</v>
      </c>
    </row>
    <row r="313" spans="1:16" x14ac:dyDescent="0.3">
      <c r="A313" t="s">
        <v>2278</v>
      </c>
      <c r="B313">
        <v>41</v>
      </c>
      <c r="C313" t="s">
        <v>11965</v>
      </c>
      <c r="D313" s="27">
        <v>6.12</v>
      </c>
      <c r="E313" t="s">
        <v>11538</v>
      </c>
      <c r="F313" s="18">
        <v>41981</v>
      </c>
      <c r="G313" s="34">
        <v>250</v>
      </c>
      <c r="H313" s="18">
        <v>41999</v>
      </c>
      <c r="I313" s="23" t="s">
        <v>11422</v>
      </c>
      <c r="J313" s="23">
        <v>306</v>
      </c>
      <c r="K313" s="18">
        <v>42013</v>
      </c>
      <c r="L313" s="23" t="s">
        <v>11422</v>
      </c>
      <c r="O313" s="30" t="s">
        <v>11422</v>
      </c>
      <c r="P313" t="s">
        <v>11422</v>
      </c>
    </row>
    <row r="314" spans="1:16" x14ac:dyDescent="0.3">
      <c r="A314" t="s">
        <v>11428</v>
      </c>
      <c r="B314">
        <v>860</v>
      </c>
      <c r="C314" t="s">
        <v>12018</v>
      </c>
      <c r="D314" s="27">
        <v>6.75</v>
      </c>
      <c r="E314" t="s">
        <v>10956</v>
      </c>
      <c r="F314" s="18">
        <v>41978</v>
      </c>
      <c r="G314" s="34">
        <v>450</v>
      </c>
      <c r="H314" s="18">
        <v>41992</v>
      </c>
      <c r="I314" s="23" t="s">
        <v>11422</v>
      </c>
      <c r="J314" s="23">
        <v>337.5</v>
      </c>
      <c r="K314" s="18">
        <v>42013</v>
      </c>
      <c r="L314" s="23" t="s">
        <v>11422</v>
      </c>
      <c r="O314" s="30" t="s">
        <v>11422</v>
      </c>
      <c r="P314" t="s">
        <v>11422</v>
      </c>
    </row>
    <row r="315" spans="1:16" x14ac:dyDescent="0.3">
      <c r="A315" t="s">
        <v>3375</v>
      </c>
      <c r="B315">
        <v>615</v>
      </c>
      <c r="C315" t="s">
        <v>11917</v>
      </c>
      <c r="D315" s="27">
        <v>6.8849999999999998</v>
      </c>
      <c r="E315" t="s">
        <v>11801</v>
      </c>
      <c r="F315" s="18">
        <v>41989</v>
      </c>
      <c r="G315" s="34">
        <v>250</v>
      </c>
      <c r="H315" s="18">
        <v>42006</v>
      </c>
      <c r="I315" s="23" t="s">
        <v>11422</v>
      </c>
      <c r="J315" s="23">
        <v>344.25</v>
      </c>
      <c r="K315" s="18">
        <v>42013</v>
      </c>
      <c r="L315" s="23" t="s">
        <v>11422</v>
      </c>
      <c r="O315" s="30" t="s">
        <v>11422</v>
      </c>
      <c r="P315" t="s">
        <v>11422</v>
      </c>
    </row>
    <row r="316" spans="1:16" x14ac:dyDescent="0.3">
      <c r="A316" t="s">
        <v>3107</v>
      </c>
      <c r="B316">
        <v>475</v>
      </c>
      <c r="C316" t="s">
        <v>11434</v>
      </c>
      <c r="D316" s="27">
        <v>7</v>
      </c>
      <c r="E316" t="s">
        <v>372</v>
      </c>
      <c r="F316" s="18">
        <v>41973</v>
      </c>
      <c r="G316" s="34">
        <v>350</v>
      </c>
      <c r="H316" s="18">
        <v>41992</v>
      </c>
      <c r="I316" s="23" t="s">
        <v>11422</v>
      </c>
      <c r="J316" s="23">
        <v>350</v>
      </c>
      <c r="K316" s="18">
        <v>42013</v>
      </c>
      <c r="L316" s="23" t="s">
        <v>11422</v>
      </c>
      <c r="O316" s="30" t="s">
        <v>11422</v>
      </c>
      <c r="P316" t="s">
        <v>11422</v>
      </c>
    </row>
    <row r="317" spans="1:16" x14ac:dyDescent="0.3">
      <c r="A317" t="s">
        <v>11428</v>
      </c>
      <c r="B317">
        <v>860</v>
      </c>
      <c r="C317" t="s">
        <v>12031</v>
      </c>
      <c r="D317" s="27">
        <v>8.5</v>
      </c>
      <c r="E317" t="s">
        <v>8017</v>
      </c>
      <c r="F317" s="18">
        <v>41977</v>
      </c>
      <c r="G317" s="34">
        <v>450</v>
      </c>
      <c r="H317" s="18">
        <v>41992</v>
      </c>
      <c r="I317" s="23" t="s">
        <v>11422</v>
      </c>
      <c r="J317" s="23">
        <v>425</v>
      </c>
      <c r="K317" s="18">
        <v>42013</v>
      </c>
      <c r="L317" s="23" t="s">
        <v>11422</v>
      </c>
      <c r="O317" s="30" t="s">
        <v>11422</v>
      </c>
      <c r="P317" t="s">
        <v>11422</v>
      </c>
    </row>
    <row r="318" spans="1:16" x14ac:dyDescent="0.3">
      <c r="A318" t="s">
        <v>3245</v>
      </c>
      <c r="B318">
        <v>546</v>
      </c>
      <c r="C318" t="s">
        <v>11955</v>
      </c>
      <c r="D318" s="27">
        <v>8.9250000000000007</v>
      </c>
      <c r="E318" t="s">
        <v>11779</v>
      </c>
      <c r="F318" s="18">
        <v>41984</v>
      </c>
      <c r="G318" s="34">
        <v>250</v>
      </c>
      <c r="H318" s="18">
        <v>42006</v>
      </c>
      <c r="I318" s="23" t="s">
        <v>11422</v>
      </c>
      <c r="J318" s="23">
        <v>446.25000000000006</v>
      </c>
      <c r="K318" s="18">
        <v>42013</v>
      </c>
      <c r="L318" s="23" t="s">
        <v>11422</v>
      </c>
      <c r="O318" s="30" t="s">
        <v>11422</v>
      </c>
      <c r="P318" t="s">
        <v>11422</v>
      </c>
    </row>
    <row r="319" spans="1:16" x14ac:dyDescent="0.3">
      <c r="A319" t="s">
        <v>2938</v>
      </c>
      <c r="B319">
        <v>389</v>
      </c>
      <c r="C319" t="s">
        <v>12027</v>
      </c>
      <c r="D319" s="27">
        <v>9</v>
      </c>
      <c r="E319" t="s">
        <v>7466</v>
      </c>
      <c r="F319" s="18">
        <v>41977</v>
      </c>
      <c r="G319" s="34">
        <v>350</v>
      </c>
      <c r="H319" s="18">
        <v>41992</v>
      </c>
      <c r="I319" s="23" t="s">
        <v>11422</v>
      </c>
      <c r="J319" s="23">
        <v>450</v>
      </c>
      <c r="K319" s="18">
        <v>42013</v>
      </c>
      <c r="L319" s="23" t="s">
        <v>11422</v>
      </c>
      <c r="O319" s="30" t="s">
        <v>11422</v>
      </c>
      <c r="P319" t="s">
        <v>11422</v>
      </c>
    </row>
    <row r="320" spans="1:16" x14ac:dyDescent="0.3">
      <c r="A320" t="s">
        <v>3546</v>
      </c>
      <c r="B320">
        <v>702</v>
      </c>
      <c r="C320" t="s">
        <v>11991</v>
      </c>
      <c r="D320" s="27">
        <v>13.5</v>
      </c>
      <c r="E320" t="s">
        <v>7755</v>
      </c>
      <c r="F320" s="18">
        <v>41979</v>
      </c>
      <c r="G320" s="34">
        <v>250</v>
      </c>
      <c r="H320" s="18">
        <v>41992</v>
      </c>
      <c r="I320" s="23" t="s">
        <v>11422</v>
      </c>
      <c r="J320" s="23">
        <v>675</v>
      </c>
      <c r="K320" s="18">
        <v>42013</v>
      </c>
      <c r="L320" s="23" t="s">
        <v>11422</v>
      </c>
      <c r="O320" s="30" t="s">
        <v>11422</v>
      </c>
      <c r="P320" t="s">
        <v>11422</v>
      </c>
    </row>
    <row r="321" spans="1:16" x14ac:dyDescent="0.3">
      <c r="A321" t="s">
        <v>3107</v>
      </c>
      <c r="B321">
        <v>475</v>
      </c>
      <c r="C321" t="s">
        <v>11435</v>
      </c>
      <c r="D321" s="27">
        <v>9.5</v>
      </c>
      <c r="E321" t="s">
        <v>370</v>
      </c>
      <c r="F321" s="18">
        <v>41973</v>
      </c>
      <c r="I321" s="23" t="s">
        <v>11422</v>
      </c>
      <c r="L321" s="23" t="s">
        <v>11422</v>
      </c>
      <c r="O321" s="30" t="s">
        <v>11422</v>
      </c>
      <c r="P321" t="s">
        <v>11422</v>
      </c>
    </row>
    <row r="322" spans="1:16" x14ac:dyDescent="0.3">
      <c r="A322" t="s">
        <v>3862</v>
      </c>
      <c r="B322">
        <v>699</v>
      </c>
      <c r="C322" t="s">
        <v>11439</v>
      </c>
      <c r="D322" s="27">
        <v>11.25</v>
      </c>
      <c r="E322" t="s">
        <v>3988</v>
      </c>
      <c r="F322" s="18">
        <v>41974</v>
      </c>
      <c r="G322" s="34">
        <v>250</v>
      </c>
      <c r="H322" s="18">
        <v>41992</v>
      </c>
      <c r="I322" s="23" t="s">
        <v>11422</v>
      </c>
      <c r="L322" s="23" t="s">
        <v>11422</v>
      </c>
      <c r="O322" s="30" t="s">
        <v>11422</v>
      </c>
      <c r="P322" t="s">
        <v>11422</v>
      </c>
    </row>
    <row r="323" spans="1:16" x14ac:dyDescent="0.3">
      <c r="A323" t="s">
        <v>11428</v>
      </c>
      <c r="B323">
        <v>860</v>
      </c>
      <c r="C323" t="s">
        <v>11431</v>
      </c>
      <c r="D323" s="27">
        <v>4.5</v>
      </c>
      <c r="E323" t="s">
        <v>6336</v>
      </c>
      <c r="F323" s="18">
        <v>41974</v>
      </c>
      <c r="G323" s="34">
        <v>450</v>
      </c>
      <c r="H323" s="18">
        <v>41992</v>
      </c>
      <c r="I323" s="23" t="s">
        <v>11422</v>
      </c>
      <c r="L323" s="23" t="s">
        <v>11422</v>
      </c>
      <c r="O323" s="30" t="s">
        <v>11422</v>
      </c>
      <c r="P323" t="s">
        <v>11422</v>
      </c>
    </row>
    <row r="324" spans="1:16" x14ac:dyDescent="0.3">
      <c r="A324" t="s">
        <v>3003</v>
      </c>
      <c r="B324">
        <v>422</v>
      </c>
      <c r="C324" t="s">
        <v>11424</v>
      </c>
      <c r="D324" s="27">
        <v>8.9250000000000007</v>
      </c>
      <c r="E324" t="s">
        <v>2208</v>
      </c>
      <c r="F324" s="18">
        <v>41974</v>
      </c>
      <c r="I324" s="23" t="s">
        <v>11422</v>
      </c>
      <c r="L324" s="23" t="s">
        <v>11422</v>
      </c>
      <c r="O324" s="30" t="s">
        <v>11422</v>
      </c>
      <c r="P324" t="s">
        <v>11422</v>
      </c>
    </row>
    <row r="325" spans="1:16" x14ac:dyDescent="0.3">
      <c r="A325" t="s">
        <v>2814</v>
      </c>
      <c r="B325">
        <v>326</v>
      </c>
      <c r="C325" t="s">
        <v>11430</v>
      </c>
      <c r="D325" s="27">
        <v>11.75</v>
      </c>
      <c r="E325" t="s">
        <v>9159</v>
      </c>
      <c r="F325" s="18">
        <v>41974</v>
      </c>
      <c r="I325" s="23" t="s">
        <v>11422</v>
      </c>
      <c r="L325" s="23" t="s">
        <v>11422</v>
      </c>
      <c r="O325" s="30" t="s">
        <v>11422</v>
      </c>
      <c r="P325" t="s">
        <v>11422</v>
      </c>
    </row>
    <row r="326" spans="1:16" x14ac:dyDescent="0.3">
      <c r="A326" t="s">
        <v>3569</v>
      </c>
      <c r="B326">
        <v>715</v>
      </c>
      <c r="C326" t="s">
        <v>12059</v>
      </c>
      <c r="D326" s="27">
        <v>4.335</v>
      </c>
      <c r="E326" t="s">
        <v>2214</v>
      </c>
      <c r="F326" s="18">
        <v>41975</v>
      </c>
      <c r="I326" s="23" t="s">
        <v>11422</v>
      </c>
      <c r="L326" s="23" t="s">
        <v>11422</v>
      </c>
      <c r="O326" s="30" t="s">
        <v>11422</v>
      </c>
      <c r="P326" t="s">
        <v>11422</v>
      </c>
    </row>
    <row r="327" spans="1:16" x14ac:dyDescent="0.3">
      <c r="A327" t="s">
        <v>2753</v>
      </c>
      <c r="B327">
        <v>295</v>
      </c>
      <c r="C327" t="s">
        <v>12062</v>
      </c>
      <c r="D327" s="27">
        <v>10.5</v>
      </c>
      <c r="E327" t="s">
        <v>4990</v>
      </c>
      <c r="F327" s="18">
        <v>41975</v>
      </c>
      <c r="I327" s="23" t="s">
        <v>11422</v>
      </c>
      <c r="L327" s="23" t="s">
        <v>11422</v>
      </c>
      <c r="O327" s="30" t="s">
        <v>11422</v>
      </c>
      <c r="P327" t="s">
        <v>11422</v>
      </c>
    </row>
    <row r="328" spans="1:16" x14ac:dyDescent="0.3">
      <c r="A328" t="s">
        <v>3677</v>
      </c>
      <c r="B328">
        <v>772</v>
      </c>
      <c r="C328" t="s">
        <v>1237</v>
      </c>
      <c r="D328" s="27">
        <v>7.65</v>
      </c>
      <c r="E328" t="s">
        <v>1236</v>
      </c>
      <c r="F328" s="18">
        <v>41975</v>
      </c>
      <c r="I328" s="23" t="s">
        <v>11422</v>
      </c>
      <c r="L328" s="23" t="s">
        <v>11422</v>
      </c>
      <c r="O328" s="30" t="s">
        <v>11422</v>
      </c>
      <c r="P328" t="s">
        <v>11422</v>
      </c>
    </row>
    <row r="329" spans="1:16" x14ac:dyDescent="0.3">
      <c r="A329" t="s">
        <v>3569</v>
      </c>
      <c r="B329">
        <v>715</v>
      </c>
      <c r="C329" t="s">
        <v>12066</v>
      </c>
      <c r="D329" s="27">
        <v>8.25</v>
      </c>
      <c r="E329" t="s">
        <v>2212</v>
      </c>
      <c r="F329" s="18">
        <v>41975</v>
      </c>
      <c r="I329" s="23" t="s">
        <v>11422</v>
      </c>
      <c r="L329" s="23" t="s">
        <v>11422</v>
      </c>
      <c r="O329" s="30" t="s">
        <v>11422</v>
      </c>
      <c r="P329" t="s">
        <v>11422</v>
      </c>
    </row>
    <row r="330" spans="1:16" x14ac:dyDescent="0.3">
      <c r="A330" t="s">
        <v>3651</v>
      </c>
      <c r="B330">
        <v>758</v>
      </c>
      <c r="C330" t="s">
        <v>12045</v>
      </c>
      <c r="D330" s="27">
        <v>13</v>
      </c>
      <c r="E330" t="s">
        <v>6833</v>
      </c>
      <c r="F330" s="18">
        <v>41976</v>
      </c>
      <c r="G330" s="34">
        <v>250</v>
      </c>
      <c r="H330" s="18">
        <v>41992</v>
      </c>
      <c r="I330" s="23" t="s">
        <v>11422</v>
      </c>
      <c r="J330" s="23">
        <v>650</v>
      </c>
      <c r="K330" s="18">
        <v>41992</v>
      </c>
      <c r="L330" s="23" t="s">
        <v>11422</v>
      </c>
      <c r="O330" s="30" t="s">
        <v>11422</v>
      </c>
      <c r="P330" t="s">
        <v>11422</v>
      </c>
    </row>
    <row r="331" spans="1:16" x14ac:dyDescent="0.3">
      <c r="A331" t="s">
        <v>3361</v>
      </c>
      <c r="B331">
        <v>607</v>
      </c>
      <c r="C331" t="s">
        <v>12042</v>
      </c>
      <c r="D331" s="27">
        <v>5</v>
      </c>
      <c r="E331" t="s">
        <v>5898</v>
      </c>
      <c r="F331" s="18">
        <v>41976</v>
      </c>
      <c r="G331" s="34">
        <v>250</v>
      </c>
      <c r="H331" s="18">
        <v>41992</v>
      </c>
      <c r="I331" s="23" t="s">
        <v>11422</v>
      </c>
      <c r="L331" s="23" t="s">
        <v>11422</v>
      </c>
      <c r="O331" s="30" t="s">
        <v>11422</v>
      </c>
      <c r="P331" t="s">
        <v>11422</v>
      </c>
    </row>
    <row r="332" spans="1:16" x14ac:dyDescent="0.3">
      <c r="A332" t="s">
        <v>3301</v>
      </c>
      <c r="B332">
        <v>576</v>
      </c>
      <c r="C332" t="s">
        <v>12058</v>
      </c>
      <c r="D332" s="27">
        <v>8.25</v>
      </c>
      <c r="E332" t="s">
        <v>10475</v>
      </c>
      <c r="F332" s="18">
        <v>41976</v>
      </c>
      <c r="G332" s="34">
        <v>250</v>
      </c>
      <c r="H332" s="18">
        <v>41992</v>
      </c>
      <c r="I332" s="23" t="s">
        <v>11422</v>
      </c>
      <c r="L332" s="23" t="s">
        <v>11422</v>
      </c>
      <c r="O332" s="30" t="s">
        <v>11422</v>
      </c>
      <c r="P332" t="s">
        <v>11422</v>
      </c>
    </row>
    <row r="333" spans="1:16" x14ac:dyDescent="0.3">
      <c r="A333" t="s">
        <v>3500</v>
      </c>
      <c r="B333">
        <v>679</v>
      </c>
      <c r="C333" t="s">
        <v>12038</v>
      </c>
      <c r="D333" s="27">
        <v>9</v>
      </c>
      <c r="E333" t="s">
        <v>4308</v>
      </c>
      <c r="F333" s="18">
        <v>41976</v>
      </c>
      <c r="I333" s="23" t="s">
        <v>11422</v>
      </c>
      <c r="L333" s="23" t="s">
        <v>11422</v>
      </c>
      <c r="O333" s="30" t="s">
        <v>11422</v>
      </c>
      <c r="P333" t="s">
        <v>11422</v>
      </c>
    </row>
    <row r="334" spans="1:16" x14ac:dyDescent="0.3">
      <c r="A334" t="s">
        <v>3003</v>
      </c>
      <c r="B334">
        <v>422</v>
      </c>
      <c r="C334" t="s">
        <v>12039</v>
      </c>
      <c r="D334" s="27">
        <v>5.8650000000000002</v>
      </c>
      <c r="E334" t="s">
        <v>2217</v>
      </c>
      <c r="F334" s="18">
        <v>41976</v>
      </c>
      <c r="I334" s="23" t="s">
        <v>11422</v>
      </c>
      <c r="L334" s="23" t="s">
        <v>11422</v>
      </c>
      <c r="O334" s="30" t="s">
        <v>11422</v>
      </c>
      <c r="P334" t="s">
        <v>11422</v>
      </c>
    </row>
    <row r="335" spans="1:16" x14ac:dyDescent="0.3">
      <c r="A335" t="s">
        <v>3641</v>
      </c>
      <c r="B335">
        <v>753</v>
      </c>
      <c r="C335" t="s">
        <v>12047</v>
      </c>
      <c r="D335" s="27">
        <v>3.57</v>
      </c>
      <c r="E335" t="s">
        <v>1470</v>
      </c>
      <c r="F335" s="18">
        <v>41976</v>
      </c>
      <c r="I335" s="23" t="s">
        <v>11422</v>
      </c>
      <c r="L335" s="23" t="s">
        <v>11422</v>
      </c>
      <c r="O335" s="30" t="s">
        <v>11422</v>
      </c>
      <c r="P335" t="s">
        <v>11422</v>
      </c>
    </row>
    <row r="336" spans="1:16" x14ac:dyDescent="0.3">
      <c r="A336" t="s">
        <v>3747</v>
      </c>
      <c r="B336">
        <v>807</v>
      </c>
      <c r="C336" t="s">
        <v>11818</v>
      </c>
      <c r="D336" s="27">
        <v>13.5</v>
      </c>
      <c r="E336" t="s">
        <v>7762</v>
      </c>
      <c r="F336" s="18">
        <v>41976</v>
      </c>
      <c r="I336" s="23" t="s">
        <v>11422</v>
      </c>
      <c r="L336" s="23" t="s">
        <v>11422</v>
      </c>
      <c r="O336" s="30" t="s">
        <v>11422</v>
      </c>
      <c r="P336" t="s">
        <v>11422</v>
      </c>
    </row>
    <row r="337" spans="1:16" x14ac:dyDescent="0.3">
      <c r="A337" t="s">
        <v>3407</v>
      </c>
      <c r="B337">
        <v>632</v>
      </c>
      <c r="C337" t="s">
        <v>12048</v>
      </c>
      <c r="D337" s="27">
        <v>7.5</v>
      </c>
      <c r="E337" t="s">
        <v>7913</v>
      </c>
      <c r="F337" s="18">
        <v>41976</v>
      </c>
      <c r="I337" s="23" t="s">
        <v>11422</v>
      </c>
      <c r="L337" s="23" t="s">
        <v>11422</v>
      </c>
      <c r="O337" s="30" t="s">
        <v>11422</v>
      </c>
      <c r="P337" t="s">
        <v>11422</v>
      </c>
    </row>
    <row r="338" spans="1:16" x14ac:dyDescent="0.3">
      <c r="A338" t="s">
        <v>2554</v>
      </c>
      <c r="B338">
        <v>185</v>
      </c>
      <c r="C338" t="s">
        <v>12050</v>
      </c>
      <c r="D338" s="27">
        <v>11</v>
      </c>
      <c r="E338" t="s">
        <v>1079</v>
      </c>
      <c r="F338" s="18">
        <v>41976</v>
      </c>
      <c r="I338" s="23" t="s">
        <v>11422</v>
      </c>
      <c r="L338" s="23" t="s">
        <v>11422</v>
      </c>
      <c r="O338" s="30" t="s">
        <v>11422</v>
      </c>
      <c r="P338" t="s">
        <v>11422</v>
      </c>
    </row>
    <row r="339" spans="1:16" x14ac:dyDescent="0.3">
      <c r="A339" t="s">
        <v>3215</v>
      </c>
      <c r="B339">
        <v>530</v>
      </c>
      <c r="C339" t="s">
        <v>12052</v>
      </c>
      <c r="D339" s="27">
        <v>3.25</v>
      </c>
      <c r="E339" t="s">
        <v>8613</v>
      </c>
      <c r="F339" s="18">
        <v>41976</v>
      </c>
      <c r="I339" s="23" t="s">
        <v>11422</v>
      </c>
      <c r="L339" s="23" t="s">
        <v>11422</v>
      </c>
      <c r="O339" s="30" t="s">
        <v>11422</v>
      </c>
      <c r="P339" t="s">
        <v>11422</v>
      </c>
    </row>
    <row r="340" spans="1:16" x14ac:dyDescent="0.3">
      <c r="A340" t="s">
        <v>3649</v>
      </c>
      <c r="B340">
        <v>757</v>
      </c>
      <c r="C340" t="s">
        <v>12053</v>
      </c>
      <c r="D340" s="27">
        <v>19.5</v>
      </c>
      <c r="E340" t="s">
        <v>8929</v>
      </c>
      <c r="F340" s="18">
        <v>41976</v>
      </c>
      <c r="I340" s="23" t="s">
        <v>11422</v>
      </c>
      <c r="L340" s="23" t="s">
        <v>11422</v>
      </c>
      <c r="O340" s="30" t="s">
        <v>11422</v>
      </c>
      <c r="P340" t="s">
        <v>11422</v>
      </c>
    </row>
    <row r="341" spans="1:16" x14ac:dyDescent="0.3">
      <c r="A341" t="s">
        <v>3861</v>
      </c>
      <c r="B341">
        <v>690</v>
      </c>
      <c r="C341" t="s">
        <v>12055</v>
      </c>
      <c r="D341" s="27">
        <v>10.75</v>
      </c>
      <c r="E341" t="s">
        <v>9630</v>
      </c>
      <c r="F341" s="18">
        <v>41976</v>
      </c>
      <c r="I341" s="23" t="s">
        <v>11422</v>
      </c>
      <c r="L341" s="23" t="s">
        <v>11422</v>
      </c>
      <c r="O341" s="30" t="s">
        <v>11422</v>
      </c>
      <c r="P341" t="s">
        <v>11422</v>
      </c>
    </row>
    <row r="342" spans="1:16" x14ac:dyDescent="0.3">
      <c r="A342" t="s">
        <v>3107</v>
      </c>
      <c r="B342">
        <v>475</v>
      </c>
      <c r="C342" t="s">
        <v>12026</v>
      </c>
      <c r="D342" s="27">
        <v>7.25</v>
      </c>
      <c r="E342" t="s">
        <v>6684</v>
      </c>
      <c r="F342" s="18">
        <v>41977</v>
      </c>
      <c r="G342" s="34">
        <v>350</v>
      </c>
      <c r="H342" s="18">
        <v>41992</v>
      </c>
      <c r="I342" s="23" t="s">
        <v>11422</v>
      </c>
      <c r="L342" s="23" t="s">
        <v>11422</v>
      </c>
      <c r="O342" s="30" t="s">
        <v>11422</v>
      </c>
      <c r="P342" t="s">
        <v>11422</v>
      </c>
    </row>
    <row r="343" spans="1:16" x14ac:dyDescent="0.3">
      <c r="A343" t="s">
        <v>23</v>
      </c>
      <c r="B343">
        <v>255</v>
      </c>
      <c r="C343" t="s">
        <v>12029</v>
      </c>
      <c r="D343" s="27">
        <v>8.5</v>
      </c>
      <c r="E343" t="s">
        <v>7947</v>
      </c>
      <c r="F343" s="18">
        <v>41977</v>
      </c>
      <c r="G343" s="34">
        <v>350</v>
      </c>
      <c r="H343" s="18">
        <v>41992</v>
      </c>
      <c r="I343" s="23" t="s">
        <v>11422</v>
      </c>
      <c r="L343" s="23" t="s">
        <v>11422</v>
      </c>
      <c r="O343" s="30" t="s">
        <v>11422</v>
      </c>
      <c r="P343" t="s">
        <v>11422</v>
      </c>
    </row>
    <row r="344" spans="1:16" x14ac:dyDescent="0.3">
      <c r="A344" t="s">
        <v>2938</v>
      </c>
      <c r="B344">
        <v>389</v>
      </c>
      <c r="C344" t="s">
        <v>12034</v>
      </c>
      <c r="D344" s="27">
        <v>2.75</v>
      </c>
      <c r="E344" t="s">
        <v>8229</v>
      </c>
      <c r="F344" s="18">
        <v>41977</v>
      </c>
      <c r="G344" s="34">
        <v>350</v>
      </c>
      <c r="H344" s="18">
        <v>41992</v>
      </c>
      <c r="I344" s="23" t="s">
        <v>11422</v>
      </c>
      <c r="L344" s="23" t="s">
        <v>11422</v>
      </c>
      <c r="O344" s="30" t="s">
        <v>11422</v>
      </c>
      <c r="P344" t="s">
        <v>11422</v>
      </c>
    </row>
    <row r="345" spans="1:16" x14ac:dyDescent="0.3">
      <c r="A345" t="s">
        <v>11428</v>
      </c>
      <c r="B345">
        <v>860</v>
      </c>
      <c r="C345" t="s">
        <v>12023</v>
      </c>
      <c r="D345" s="27">
        <v>7.25</v>
      </c>
      <c r="E345" t="s">
        <v>5101</v>
      </c>
      <c r="F345" s="18">
        <v>41977</v>
      </c>
      <c r="G345" s="34">
        <v>450</v>
      </c>
      <c r="H345" s="18">
        <v>41992</v>
      </c>
      <c r="I345" s="23" t="s">
        <v>11422</v>
      </c>
      <c r="L345" s="23" t="s">
        <v>11422</v>
      </c>
      <c r="O345" s="30" t="s">
        <v>11422</v>
      </c>
      <c r="P345" t="s">
        <v>11422</v>
      </c>
    </row>
    <row r="346" spans="1:16" x14ac:dyDescent="0.3">
      <c r="A346" t="s">
        <v>11428</v>
      </c>
      <c r="B346">
        <v>860</v>
      </c>
      <c r="C346" t="s">
        <v>282</v>
      </c>
      <c r="D346" s="27">
        <v>8.25</v>
      </c>
      <c r="E346" t="s">
        <v>9213</v>
      </c>
      <c r="F346" s="18">
        <v>41977</v>
      </c>
      <c r="G346" s="34">
        <v>450</v>
      </c>
      <c r="H346" s="18">
        <v>41992</v>
      </c>
      <c r="I346" s="23" t="s">
        <v>11422</v>
      </c>
      <c r="L346" s="23" t="s">
        <v>11422</v>
      </c>
      <c r="O346" s="30" t="s">
        <v>11422</v>
      </c>
      <c r="P346" t="s">
        <v>11422</v>
      </c>
    </row>
    <row r="347" spans="1:16" x14ac:dyDescent="0.3">
      <c r="A347" t="s">
        <v>2767</v>
      </c>
      <c r="B347">
        <v>302</v>
      </c>
      <c r="C347" t="s">
        <v>12022</v>
      </c>
      <c r="D347" s="27">
        <v>13.5</v>
      </c>
      <c r="E347" t="s">
        <v>5066</v>
      </c>
      <c r="F347" s="18">
        <v>41977</v>
      </c>
      <c r="G347" s="34">
        <v>250</v>
      </c>
      <c r="H347" s="18">
        <v>41999</v>
      </c>
      <c r="I347" s="23" t="s">
        <v>11422</v>
      </c>
      <c r="L347" s="23" t="s">
        <v>11422</v>
      </c>
      <c r="O347" s="30" t="s">
        <v>11422</v>
      </c>
      <c r="P347" t="s">
        <v>11422</v>
      </c>
    </row>
    <row r="348" spans="1:16" x14ac:dyDescent="0.3">
      <c r="A348" t="s">
        <v>3435</v>
      </c>
      <c r="B348">
        <v>646</v>
      </c>
      <c r="C348" t="s">
        <v>12019</v>
      </c>
      <c r="D348" s="27">
        <v>8.25</v>
      </c>
      <c r="E348" t="s">
        <v>4126</v>
      </c>
      <c r="F348" s="18">
        <v>41977</v>
      </c>
      <c r="I348" s="23" t="s">
        <v>11422</v>
      </c>
      <c r="L348" s="23" t="s">
        <v>11422</v>
      </c>
      <c r="O348" s="30" t="s">
        <v>11422</v>
      </c>
      <c r="P348" t="s">
        <v>11422</v>
      </c>
    </row>
    <row r="349" spans="1:16" x14ac:dyDescent="0.3">
      <c r="A349" t="s">
        <v>2938</v>
      </c>
      <c r="B349">
        <v>389</v>
      </c>
      <c r="C349" t="s">
        <v>12021</v>
      </c>
      <c r="D349" s="27">
        <v>7.75</v>
      </c>
      <c r="E349" t="s">
        <v>4572</v>
      </c>
      <c r="F349" s="18">
        <v>41977</v>
      </c>
      <c r="I349" s="23" t="s">
        <v>11422</v>
      </c>
      <c r="L349" s="23" t="s">
        <v>11422</v>
      </c>
      <c r="O349" s="30" t="s">
        <v>11422</v>
      </c>
      <c r="P349" t="s">
        <v>11422</v>
      </c>
    </row>
    <row r="350" spans="1:16" x14ac:dyDescent="0.3">
      <c r="A350" t="s">
        <v>11428</v>
      </c>
      <c r="B350">
        <v>860</v>
      </c>
      <c r="C350" t="s">
        <v>12023</v>
      </c>
      <c r="D350" s="27">
        <v>4.75</v>
      </c>
      <c r="E350" t="s">
        <v>5102</v>
      </c>
      <c r="F350" s="18">
        <v>41977</v>
      </c>
      <c r="I350" s="23" t="s">
        <v>11422</v>
      </c>
      <c r="L350" s="23" t="s">
        <v>11422</v>
      </c>
      <c r="O350" s="30" t="s">
        <v>11422</v>
      </c>
      <c r="P350" t="s">
        <v>11422</v>
      </c>
    </row>
    <row r="351" spans="1:16" x14ac:dyDescent="0.3">
      <c r="A351" t="s">
        <v>2704</v>
      </c>
      <c r="B351">
        <v>268</v>
      </c>
      <c r="C351" t="s">
        <v>12025</v>
      </c>
      <c r="D351" s="27">
        <v>4.75</v>
      </c>
      <c r="E351" t="s">
        <v>6421</v>
      </c>
      <c r="F351" s="18">
        <v>41977</v>
      </c>
      <c r="I351" s="23" t="s">
        <v>11422</v>
      </c>
      <c r="L351" s="23" t="s">
        <v>11422</v>
      </c>
      <c r="O351" s="30" t="s">
        <v>11422</v>
      </c>
      <c r="P351" t="s">
        <v>11422</v>
      </c>
    </row>
    <row r="352" spans="1:16" x14ac:dyDescent="0.3">
      <c r="A352" t="s">
        <v>3747</v>
      </c>
      <c r="B352">
        <v>807</v>
      </c>
      <c r="C352" t="s">
        <v>11824</v>
      </c>
      <c r="D352" s="27">
        <v>6.375</v>
      </c>
      <c r="E352" t="s">
        <v>6599</v>
      </c>
      <c r="F352" s="18">
        <v>41977</v>
      </c>
      <c r="I352" s="23" t="s">
        <v>11422</v>
      </c>
      <c r="L352" s="23" t="s">
        <v>11422</v>
      </c>
      <c r="O352" s="30" t="s">
        <v>11422</v>
      </c>
      <c r="P352" t="s">
        <v>11422</v>
      </c>
    </row>
    <row r="353" spans="1:16" x14ac:dyDescent="0.3">
      <c r="A353" t="s">
        <v>3569</v>
      </c>
      <c r="B353">
        <v>715</v>
      </c>
      <c r="C353" t="s">
        <v>12028</v>
      </c>
      <c r="D353" s="27">
        <v>9.69</v>
      </c>
      <c r="E353" t="s">
        <v>2219</v>
      </c>
      <c r="F353" s="18">
        <v>41977</v>
      </c>
      <c r="I353" s="23" t="s">
        <v>11422</v>
      </c>
      <c r="L353" s="23" t="s">
        <v>11422</v>
      </c>
      <c r="O353" s="30" t="s">
        <v>11422</v>
      </c>
      <c r="P353" t="s">
        <v>11422</v>
      </c>
    </row>
    <row r="354" spans="1:16" x14ac:dyDescent="0.3">
      <c r="A354" t="s">
        <v>3003</v>
      </c>
      <c r="B354">
        <v>422</v>
      </c>
      <c r="C354" t="s">
        <v>12030</v>
      </c>
      <c r="D354" s="27">
        <v>7.75</v>
      </c>
      <c r="E354" t="s">
        <v>7988</v>
      </c>
      <c r="F354" s="18">
        <v>41977</v>
      </c>
      <c r="I354" s="23" t="s">
        <v>11422</v>
      </c>
      <c r="L354" s="23" t="s">
        <v>11422</v>
      </c>
      <c r="O354" s="30" t="s">
        <v>11422</v>
      </c>
      <c r="P354" t="s">
        <v>11422</v>
      </c>
    </row>
    <row r="355" spans="1:16" x14ac:dyDescent="0.3">
      <c r="A355" t="s">
        <v>3635</v>
      </c>
      <c r="B355">
        <v>750</v>
      </c>
      <c r="C355" t="s">
        <v>12033</v>
      </c>
      <c r="D355" s="27">
        <v>3.5</v>
      </c>
      <c r="E355" t="s">
        <v>8147</v>
      </c>
      <c r="F355" s="18">
        <v>41977</v>
      </c>
      <c r="I355" s="23" t="s">
        <v>11422</v>
      </c>
      <c r="L355" s="23" t="s">
        <v>11422</v>
      </c>
      <c r="O355" s="30" t="s">
        <v>11422</v>
      </c>
      <c r="P355" t="s">
        <v>11422</v>
      </c>
    </row>
    <row r="356" spans="1:16" x14ac:dyDescent="0.3">
      <c r="A356" t="s">
        <v>2767</v>
      </c>
      <c r="B356">
        <v>302</v>
      </c>
      <c r="C356" t="s">
        <v>12035</v>
      </c>
      <c r="D356" s="27">
        <v>9.75</v>
      </c>
      <c r="E356" t="s">
        <v>9514</v>
      </c>
      <c r="F356" s="18">
        <v>41977</v>
      </c>
      <c r="I356" s="23" t="s">
        <v>11422</v>
      </c>
      <c r="L356" s="23" t="s">
        <v>11422</v>
      </c>
      <c r="O356" s="30" t="s">
        <v>11422</v>
      </c>
      <c r="P356" t="s">
        <v>11422</v>
      </c>
    </row>
    <row r="357" spans="1:16" x14ac:dyDescent="0.3">
      <c r="A357" t="s">
        <v>3759</v>
      </c>
      <c r="B357">
        <v>813</v>
      </c>
      <c r="C357" t="s">
        <v>11820</v>
      </c>
      <c r="D357" s="27">
        <v>7</v>
      </c>
      <c r="E357" t="s">
        <v>10222</v>
      </c>
      <c r="F357" s="18">
        <v>41977</v>
      </c>
      <c r="I357" s="23" t="s">
        <v>11422</v>
      </c>
      <c r="L357" s="23" t="s">
        <v>11422</v>
      </c>
      <c r="O357" s="30" t="s">
        <v>11422</v>
      </c>
      <c r="P357" t="s">
        <v>11422</v>
      </c>
    </row>
    <row r="358" spans="1:16" x14ac:dyDescent="0.3">
      <c r="A358" t="s">
        <v>2938</v>
      </c>
      <c r="B358">
        <v>389</v>
      </c>
      <c r="C358" t="s">
        <v>12017</v>
      </c>
      <c r="D358" s="27">
        <v>7.25</v>
      </c>
      <c r="E358" t="s">
        <v>10604</v>
      </c>
      <c r="F358" s="18">
        <v>41978</v>
      </c>
      <c r="G358" s="34">
        <v>350</v>
      </c>
      <c r="H358" s="18">
        <v>41992</v>
      </c>
      <c r="I358" s="23" t="s">
        <v>11422</v>
      </c>
      <c r="L358" s="23" t="s">
        <v>11422</v>
      </c>
      <c r="O358" s="30" t="s">
        <v>11422</v>
      </c>
      <c r="P358" t="s">
        <v>11422</v>
      </c>
    </row>
    <row r="359" spans="1:16" x14ac:dyDescent="0.3">
      <c r="A359" t="s">
        <v>8673</v>
      </c>
      <c r="B359">
        <v>856</v>
      </c>
      <c r="C359" t="s">
        <v>12005</v>
      </c>
      <c r="D359" s="27">
        <v>11</v>
      </c>
      <c r="E359" t="s">
        <v>4722</v>
      </c>
      <c r="F359" s="18">
        <v>41978</v>
      </c>
      <c r="I359" s="23" t="s">
        <v>11422</v>
      </c>
      <c r="L359" s="23" t="s">
        <v>11422</v>
      </c>
      <c r="O359" s="30" t="s">
        <v>11422</v>
      </c>
      <c r="P359" t="s">
        <v>11422</v>
      </c>
    </row>
    <row r="360" spans="1:16" x14ac:dyDescent="0.3">
      <c r="A360" t="s">
        <v>3588</v>
      </c>
      <c r="B360">
        <v>725</v>
      </c>
      <c r="C360" t="s">
        <v>12007</v>
      </c>
      <c r="D360" s="27">
        <v>8.75</v>
      </c>
      <c r="E360" t="s">
        <v>5159</v>
      </c>
      <c r="F360" s="18">
        <v>41978</v>
      </c>
      <c r="I360" s="23" t="s">
        <v>11422</v>
      </c>
      <c r="L360" s="23" t="s">
        <v>11422</v>
      </c>
      <c r="O360" s="30" t="s">
        <v>11422</v>
      </c>
      <c r="P360" t="s">
        <v>11422</v>
      </c>
    </row>
    <row r="361" spans="1:16" x14ac:dyDescent="0.3">
      <c r="A361" t="s">
        <v>2938</v>
      </c>
      <c r="B361">
        <v>389</v>
      </c>
      <c r="C361" t="s">
        <v>12010</v>
      </c>
      <c r="D361" s="27">
        <v>7.75</v>
      </c>
      <c r="E361" t="s">
        <v>6883</v>
      </c>
      <c r="F361" s="18">
        <v>41978</v>
      </c>
      <c r="I361" s="23" t="s">
        <v>11422</v>
      </c>
      <c r="L361" s="23" t="s">
        <v>11422</v>
      </c>
      <c r="O361" s="30" t="s">
        <v>11422</v>
      </c>
      <c r="P361" t="s">
        <v>11422</v>
      </c>
    </row>
    <row r="362" spans="1:16" x14ac:dyDescent="0.3">
      <c r="A362" t="s">
        <v>3494</v>
      </c>
      <c r="B362">
        <v>676</v>
      </c>
      <c r="C362" t="s">
        <v>11826</v>
      </c>
      <c r="D362" s="27">
        <v>4.335</v>
      </c>
      <c r="E362" t="s">
        <v>7171</v>
      </c>
      <c r="F362" s="18">
        <v>41978</v>
      </c>
      <c r="I362" s="23" t="s">
        <v>11422</v>
      </c>
      <c r="L362" s="23" t="s">
        <v>11422</v>
      </c>
      <c r="O362" s="30" t="s">
        <v>11422</v>
      </c>
      <c r="P362" t="s">
        <v>11422</v>
      </c>
    </row>
    <row r="363" spans="1:16" x14ac:dyDescent="0.3">
      <c r="A363" t="s">
        <v>3733</v>
      </c>
      <c r="B363">
        <v>800</v>
      </c>
      <c r="C363" t="s">
        <v>11825</v>
      </c>
      <c r="D363" s="27">
        <v>3.8250000000000002</v>
      </c>
      <c r="E363" t="s">
        <v>8218</v>
      </c>
      <c r="F363" s="18">
        <v>41978</v>
      </c>
      <c r="I363" s="23" t="s">
        <v>11422</v>
      </c>
      <c r="L363" s="23" t="s">
        <v>11422</v>
      </c>
      <c r="O363" s="30" t="s">
        <v>11422</v>
      </c>
      <c r="P363" t="s">
        <v>11422</v>
      </c>
    </row>
    <row r="364" spans="1:16" x14ac:dyDescent="0.3">
      <c r="A364" t="s">
        <v>3557</v>
      </c>
      <c r="B364">
        <v>708</v>
      </c>
      <c r="C364" t="s">
        <v>12013</v>
      </c>
      <c r="D364" s="27">
        <v>6.75</v>
      </c>
      <c r="E364" t="s">
        <v>9772</v>
      </c>
      <c r="F364" s="18">
        <v>41978</v>
      </c>
      <c r="I364" s="23" t="s">
        <v>11422</v>
      </c>
      <c r="L364" s="23" t="s">
        <v>11422</v>
      </c>
      <c r="O364" s="30" t="s">
        <v>11422</v>
      </c>
      <c r="P364" t="s">
        <v>11422</v>
      </c>
    </row>
    <row r="365" spans="1:16" x14ac:dyDescent="0.3">
      <c r="A365" t="s">
        <v>2592</v>
      </c>
      <c r="B365">
        <v>205</v>
      </c>
      <c r="C365" t="s">
        <v>12015</v>
      </c>
      <c r="D365" s="27">
        <v>5.25</v>
      </c>
      <c r="E365" t="s">
        <v>10477</v>
      </c>
      <c r="F365" s="18">
        <v>41978</v>
      </c>
      <c r="I365" s="23" t="s">
        <v>11422</v>
      </c>
      <c r="L365" s="23" t="s">
        <v>11422</v>
      </c>
      <c r="O365" s="30" t="s">
        <v>11422</v>
      </c>
      <c r="P365" t="s">
        <v>11422</v>
      </c>
    </row>
    <row r="366" spans="1:16" x14ac:dyDescent="0.3">
      <c r="A366" t="s">
        <v>3345</v>
      </c>
      <c r="B366">
        <v>599</v>
      </c>
      <c r="C366" t="s">
        <v>11983</v>
      </c>
      <c r="D366" s="27">
        <v>9</v>
      </c>
      <c r="E366" t="s">
        <v>6074</v>
      </c>
      <c r="F366" s="18">
        <v>41979</v>
      </c>
      <c r="G366" s="34">
        <v>250</v>
      </c>
      <c r="H366" s="18">
        <v>41992</v>
      </c>
      <c r="I366" s="23" t="s">
        <v>11422</v>
      </c>
      <c r="L366" s="23" t="s">
        <v>11422</v>
      </c>
      <c r="O366" s="30" t="s">
        <v>11422</v>
      </c>
      <c r="P366" t="s">
        <v>11422</v>
      </c>
    </row>
    <row r="367" spans="1:16" x14ac:dyDescent="0.3">
      <c r="A367" t="s">
        <v>2588</v>
      </c>
      <c r="B367">
        <v>203</v>
      </c>
      <c r="C367" t="s">
        <v>11993</v>
      </c>
      <c r="D367" s="27">
        <v>10.5</v>
      </c>
      <c r="E367" t="s">
        <v>8252</v>
      </c>
      <c r="F367" s="18">
        <v>41979</v>
      </c>
      <c r="G367" s="34">
        <v>250</v>
      </c>
      <c r="H367" s="18">
        <v>41992</v>
      </c>
      <c r="I367" s="23" t="s">
        <v>11422</v>
      </c>
      <c r="L367" s="23" t="s">
        <v>11422</v>
      </c>
      <c r="O367" s="30" t="s">
        <v>11422</v>
      </c>
      <c r="P367" t="s">
        <v>11422</v>
      </c>
    </row>
    <row r="368" spans="1:16" x14ac:dyDescent="0.3">
      <c r="A368" t="s">
        <v>23</v>
      </c>
      <c r="B368">
        <v>255</v>
      </c>
      <c r="C368" t="s">
        <v>11987</v>
      </c>
      <c r="D368" s="27">
        <v>5.5</v>
      </c>
      <c r="E368" t="s">
        <v>6477</v>
      </c>
      <c r="F368" s="18">
        <v>41979</v>
      </c>
      <c r="G368" s="34">
        <v>350</v>
      </c>
      <c r="H368" s="18">
        <v>41992</v>
      </c>
      <c r="I368" s="23" t="s">
        <v>11422</v>
      </c>
      <c r="L368" s="23" t="s">
        <v>11422</v>
      </c>
      <c r="O368" s="30" t="s">
        <v>11422</v>
      </c>
      <c r="P368" t="s">
        <v>11422</v>
      </c>
    </row>
    <row r="369" spans="1:16" x14ac:dyDescent="0.3">
      <c r="A369" t="s">
        <v>11428</v>
      </c>
      <c r="B369">
        <v>860</v>
      </c>
      <c r="C369" t="s">
        <v>11979</v>
      </c>
      <c r="D369" s="27">
        <v>7.75</v>
      </c>
      <c r="E369" t="s">
        <v>4656</v>
      </c>
      <c r="F369" s="18">
        <v>41979</v>
      </c>
      <c r="I369" s="23" t="s">
        <v>11422</v>
      </c>
      <c r="L369" s="23" t="s">
        <v>11422</v>
      </c>
      <c r="O369" s="30" t="s">
        <v>11422</v>
      </c>
      <c r="P369" t="s">
        <v>11422</v>
      </c>
    </row>
    <row r="370" spans="1:16" x14ac:dyDescent="0.3">
      <c r="A370" t="s">
        <v>3486</v>
      </c>
      <c r="B370">
        <v>672</v>
      </c>
      <c r="C370" t="s">
        <v>11986</v>
      </c>
      <c r="D370" s="27">
        <v>7.75</v>
      </c>
      <c r="E370" t="s">
        <v>6472</v>
      </c>
      <c r="F370" s="18">
        <v>41979</v>
      </c>
      <c r="I370" s="23" t="s">
        <v>11422</v>
      </c>
      <c r="L370" s="23" t="s">
        <v>11422</v>
      </c>
      <c r="O370" s="30" t="s">
        <v>11422</v>
      </c>
      <c r="P370" t="s">
        <v>11422</v>
      </c>
    </row>
    <row r="371" spans="1:16" x14ac:dyDescent="0.3">
      <c r="A371" t="s">
        <v>11427</v>
      </c>
      <c r="B371">
        <v>831</v>
      </c>
      <c r="C371" t="s">
        <v>11990</v>
      </c>
      <c r="D371" s="27">
        <v>4.75</v>
      </c>
      <c r="E371" t="s">
        <v>7544</v>
      </c>
      <c r="F371" s="18">
        <v>41979</v>
      </c>
      <c r="I371" s="23" t="s">
        <v>11422</v>
      </c>
      <c r="L371" s="23" t="s">
        <v>11422</v>
      </c>
      <c r="O371" s="30" t="s">
        <v>11422</v>
      </c>
      <c r="P371" t="s">
        <v>11422</v>
      </c>
    </row>
    <row r="372" spans="1:16" x14ac:dyDescent="0.3">
      <c r="A372" t="s">
        <v>1007</v>
      </c>
      <c r="B372">
        <v>703</v>
      </c>
      <c r="C372" t="s">
        <v>11830</v>
      </c>
      <c r="D372" s="27">
        <v>11.22</v>
      </c>
      <c r="E372" t="s">
        <v>8774</v>
      </c>
      <c r="F372" s="18">
        <v>41979</v>
      </c>
      <c r="I372" s="23" t="s">
        <v>11422</v>
      </c>
      <c r="L372" s="23" t="s">
        <v>11422</v>
      </c>
      <c r="O372" s="30" t="s">
        <v>11422</v>
      </c>
      <c r="P372" t="s">
        <v>11422</v>
      </c>
    </row>
    <row r="373" spans="1:16" x14ac:dyDescent="0.3">
      <c r="A373" t="s">
        <v>2252</v>
      </c>
      <c r="B373">
        <v>28</v>
      </c>
      <c r="C373" t="s">
        <v>11831</v>
      </c>
      <c r="D373" s="27">
        <v>5.5</v>
      </c>
      <c r="E373" t="s">
        <v>8865</v>
      </c>
      <c r="F373" s="18">
        <v>41979</v>
      </c>
      <c r="I373" s="23" t="s">
        <v>11422</v>
      </c>
      <c r="L373" s="23" t="s">
        <v>11422</v>
      </c>
      <c r="O373" s="30" t="s">
        <v>11422</v>
      </c>
      <c r="P373" t="s">
        <v>11422</v>
      </c>
    </row>
    <row r="374" spans="1:16" x14ac:dyDescent="0.3">
      <c r="A374" t="s">
        <v>2938</v>
      </c>
      <c r="B374">
        <v>389</v>
      </c>
      <c r="C374" t="s">
        <v>11997</v>
      </c>
      <c r="D374" s="27">
        <v>7.75</v>
      </c>
      <c r="E374" t="s">
        <v>9004</v>
      </c>
      <c r="F374" s="18">
        <v>41979</v>
      </c>
      <c r="I374" s="23" t="s">
        <v>11422</v>
      </c>
      <c r="L374" s="23" t="s">
        <v>11422</v>
      </c>
      <c r="O374" s="30" t="s">
        <v>11422</v>
      </c>
      <c r="P374" t="s">
        <v>11422</v>
      </c>
    </row>
    <row r="375" spans="1:16" x14ac:dyDescent="0.3">
      <c r="A375" t="s">
        <v>3759</v>
      </c>
      <c r="B375">
        <v>813</v>
      </c>
      <c r="C375" t="s">
        <v>11999</v>
      </c>
      <c r="D375" s="27">
        <v>7.25</v>
      </c>
      <c r="E375" t="s">
        <v>9282</v>
      </c>
      <c r="F375" s="18">
        <v>41979</v>
      </c>
      <c r="I375" s="23" t="s">
        <v>11422</v>
      </c>
      <c r="L375" s="23" t="s">
        <v>11422</v>
      </c>
      <c r="O375" s="30" t="s">
        <v>11422</v>
      </c>
      <c r="P375" t="s">
        <v>11422</v>
      </c>
    </row>
    <row r="376" spans="1:16" x14ac:dyDescent="0.3">
      <c r="A376" t="s">
        <v>2276</v>
      </c>
      <c r="B376">
        <v>40</v>
      </c>
      <c r="C376" t="s">
        <v>12000</v>
      </c>
      <c r="D376" s="27">
        <v>7.65</v>
      </c>
      <c r="E376" t="s">
        <v>9317</v>
      </c>
      <c r="F376" s="18">
        <v>41979</v>
      </c>
      <c r="I376" s="23" t="s">
        <v>11422</v>
      </c>
      <c r="L376" s="23" t="s">
        <v>11422</v>
      </c>
      <c r="O376" s="30" t="s">
        <v>11422</v>
      </c>
      <c r="P376" t="s">
        <v>11422</v>
      </c>
    </row>
    <row r="377" spans="1:16" x14ac:dyDescent="0.3">
      <c r="A377" t="s">
        <v>3377</v>
      </c>
      <c r="B377">
        <v>616</v>
      </c>
      <c r="C377" t="s">
        <v>12003</v>
      </c>
      <c r="D377" s="27">
        <v>5.61</v>
      </c>
      <c r="E377" t="s">
        <v>11137</v>
      </c>
      <c r="F377" s="18">
        <v>41979</v>
      </c>
      <c r="I377" s="23" t="s">
        <v>11422</v>
      </c>
      <c r="L377" s="23" t="s">
        <v>11422</v>
      </c>
      <c r="O377" s="30" t="s">
        <v>11422</v>
      </c>
      <c r="P377" t="s">
        <v>11422</v>
      </c>
    </row>
    <row r="378" spans="1:16" x14ac:dyDescent="0.3">
      <c r="A378" t="s">
        <v>3460</v>
      </c>
      <c r="B378">
        <v>659</v>
      </c>
      <c r="C378" t="s">
        <v>12004</v>
      </c>
      <c r="D378" s="27">
        <v>16</v>
      </c>
      <c r="E378" t="s">
        <v>11182</v>
      </c>
      <c r="F378" s="18">
        <v>41979</v>
      </c>
      <c r="I378" s="23" t="s">
        <v>11422</v>
      </c>
      <c r="L378" s="23" t="s">
        <v>11422</v>
      </c>
      <c r="O378" s="30" t="s">
        <v>11422</v>
      </c>
      <c r="P378" t="s">
        <v>11422</v>
      </c>
    </row>
    <row r="379" spans="1:16" x14ac:dyDescent="0.3">
      <c r="A379" t="s">
        <v>23</v>
      </c>
      <c r="B379">
        <v>255</v>
      </c>
      <c r="C379" t="s">
        <v>11973</v>
      </c>
      <c r="D379" s="27">
        <v>7.75</v>
      </c>
      <c r="E379" t="s">
        <v>5255</v>
      </c>
      <c r="F379" s="18">
        <v>41980</v>
      </c>
      <c r="G379" s="34">
        <v>350</v>
      </c>
      <c r="H379" s="18">
        <v>41992</v>
      </c>
      <c r="I379" s="23" t="s">
        <v>11422</v>
      </c>
      <c r="L379" s="23" t="s">
        <v>11422</v>
      </c>
      <c r="O379" s="30" t="s">
        <v>11422</v>
      </c>
      <c r="P379" t="s">
        <v>11422</v>
      </c>
    </row>
    <row r="380" spans="1:16" x14ac:dyDescent="0.3">
      <c r="A380" t="s">
        <v>3747</v>
      </c>
      <c r="B380">
        <v>807</v>
      </c>
      <c r="C380" t="s">
        <v>11838</v>
      </c>
      <c r="D380" s="27">
        <v>4.335</v>
      </c>
      <c r="E380" t="s">
        <v>11578</v>
      </c>
      <c r="F380" s="18">
        <v>41981</v>
      </c>
      <c r="G380" s="34">
        <v>250</v>
      </c>
      <c r="H380" s="18">
        <v>41999</v>
      </c>
      <c r="I380" s="23" t="s">
        <v>11422</v>
      </c>
      <c r="L380" s="23" t="s">
        <v>11422</v>
      </c>
      <c r="O380" s="30" t="s">
        <v>11422</v>
      </c>
      <c r="P380" t="s">
        <v>11422</v>
      </c>
    </row>
    <row r="381" spans="1:16" x14ac:dyDescent="0.3">
      <c r="A381" t="s">
        <v>11454</v>
      </c>
      <c r="B381">
        <v>857</v>
      </c>
      <c r="C381" t="s">
        <v>11840</v>
      </c>
      <c r="D381" s="27">
        <v>3.75</v>
      </c>
      <c r="E381" t="s">
        <v>11548</v>
      </c>
      <c r="F381" s="18">
        <v>41981</v>
      </c>
      <c r="I381" s="23" t="s">
        <v>11422</v>
      </c>
      <c r="L381" s="23" t="s">
        <v>11422</v>
      </c>
      <c r="O381" s="30" t="s">
        <v>11422</v>
      </c>
      <c r="P381" t="s">
        <v>11422</v>
      </c>
    </row>
    <row r="382" spans="1:16" x14ac:dyDescent="0.3">
      <c r="A382" t="s">
        <v>3003</v>
      </c>
      <c r="B382">
        <v>422</v>
      </c>
      <c r="C382" t="s">
        <v>11967</v>
      </c>
      <c r="D382" s="27">
        <v>11.25</v>
      </c>
      <c r="E382" t="s">
        <v>11552</v>
      </c>
      <c r="F382" s="18">
        <v>41981</v>
      </c>
      <c r="I382" s="23" t="s">
        <v>11422</v>
      </c>
      <c r="L382" s="23" t="s">
        <v>11422</v>
      </c>
      <c r="O382" s="30" t="s">
        <v>11422</v>
      </c>
      <c r="P382" t="s">
        <v>11422</v>
      </c>
    </row>
    <row r="383" spans="1:16" x14ac:dyDescent="0.3">
      <c r="A383" t="s">
        <v>3747</v>
      </c>
      <c r="B383">
        <v>807</v>
      </c>
      <c r="C383" t="s">
        <v>11847</v>
      </c>
      <c r="D383" s="27">
        <v>6</v>
      </c>
      <c r="E383" t="s">
        <v>11614</v>
      </c>
      <c r="F383" s="18">
        <v>41981</v>
      </c>
      <c r="I383" s="23" t="s">
        <v>11422</v>
      </c>
      <c r="L383" s="23" t="s">
        <v>11422</v>
      </c>
      <c r="O383" s="30" t="s">
        <v>11422</v>
      </c>
      <c r="P383" t="s">
        <v>11422</v>
      </c>
    </row>
    <row r="384" spans="1:16" x14ac:dyDescent="0.3">
      <c r="A384" t="s">
        <v>2890</v>
      </c>
      <c r="B384">
        <v>365</v>
      </c>
      <c r="C384" t="s">
        <v>11845</v>
      </c>
      <c r="D384" s="27">
        <v>4.75</v>
      </c>
      <c r="E384" t="s">
        <v>11653</v>
      </c>
      <c r="F384" s="18">
        <v>41981</v>
      </c>
      <c r="I384" s="23" t="s">
        <v>11422</v>
      </c>
      <c r="L384" s="23" t="s">
        <v>11422</v>
      </c>
      <c r="O384" s="30" t="s">
        <v>11422</v>
      </c>
      <c r="P384" t="s">
        <v>11422</v>
      </c>
    </row>
    <row r="385" spans="1:16" x14ac:dyDescent="0.3">
      <c r="A385" t="s">
        <v>1007</v>
      </c>
      <c r="B385">
        <v>703</v>
      </c>
      <c r="C385" t="s">
        <v>11968</v>
      </c>
      <c r="D385" s="27">
        <v>6.12</v>
      </c>
      <c r="E385" t="s">
        <v>11675</v>
      </c>
      <c r="F385" s="18">
        <v>41981</v>
      </c>
      <c r="I385" s="23" t="s">
        <v>11422</v>
      </c>
      <c r="L385" s="23" t="s">
        <v>11422</v>
      </c>
      <c r="O385" s="30" t="s">
        <v>11422</v>
      </c>
      <c r="P385" t="s">
        <v>11422</v>
      </c>
    </row>
    <row r="386" spans="1:16" x14ac:dyDescent="0.3">
      <c r="A386" t="s">
        <v>1007</v>
      </c>
      <c r="B386">
        <v>703</v>
      </c>
      <c r="C386" t="s">
        <v>11969</v>
      </c>
      <c r="D386" s="27">
        <v>4.335</v>
      </c>
      <c r="E386" t="s">
        <v>11678</v>
      </c>
      <c r="F386" s="18">
        <v>41981</v>
      </c>
      <c r="I386" s="23" t="s">
        <v>11422</v>
      </c>
      <c r="L386" s="23" t="s">
        <v>11422</v>
      </c>
      <c r="O386" s="30" t="s">
        <v>11422</v>
      </c>
      <c r="P386" t="s">
        <v>11422</v>
      </c>
    </row>
    <row r="387" spans="1:16" x14ac:dyDescent="0.3">
      <c r="A387" t="s">
        <v>3747</v>
      </c>
      <c r="B387">
        <v>807</v>
      </c>
      <c r="C387" t="s">
        <v>11837</v>
      </c>
      <c r="D387" s="27">
        <v>3.75</v>
      </c>
      <c r="E387" t="s">
        <v>11721</v>
      </c>
      <c r="F387" s="18">
        <v>41981</v>
      </c>
      <c r="I387" s="23" t="s">
        <v>11422</v>
      </c>
      <c r="L387" s="23" t="s">
        <v>11422</v>
      </c>
      <c r="O387" s="30" t="s">
        <v>11422</v>
      </c>
      <c r="P387" t="s">
        <v>11422</v>
      </c>
    </row>
    <row r="388" spans="1:16" x14ac:dyDescent="0.3">
      <c r="A388" t="s">
        <v>3830</v>
      </c>
      <c r="B388">
        <v>261</v>
      </c>
      <c r="C388" t="s">
        <v>11971</v>
      </c>
      <c r="D388" s="27">
        <v>7.5</v>
      </c>
      <c r="E388" t="s">
        <v>11757</v>
      </c>
      <c r="F388" s="18">
        <v>41981</v>
      </c>
      <c r="I388" s="23" t="s">
        <v>11422</v>
      </c>
      <c r="L388" s="23" t="s">
        <v>11422</v>
      </c>
      <c r="O388" s="30" t="s">
        <v>11422</v>
      </c>
      <c r="P388" t="s">
        <v>11422</v>
      </c>
    </row>
    <row r="389" spans="1:16" x14ac:dyDescent="0.3">
      <c r="A389" t="s">
        <v>11454</v>
      </c>
      <c r="B389">
        <v>857</v>
      </c>
      <c r="C389" t="s">
        <v>11841</v>
      </c>
      <c r="D389" s="27">
        <v>6</v>
      </c>
      <c r="E389" t="s">
        <v>11803</v>
      </c>
      <c r="F389" s="18">
        <v>41981</v>
      </c>
      <c r="I389" s="23" t="s">
        <v>11422</v>
      </c>
      <c r="L389" s="23" t="s">
        <v>11422</v>
      </c>
      <c r="O389" s="30" t="s">
        <v>11422</v>
      </c>
      <c r="P389" t="s">
        <v>11422</v>
      </c>
    </row>
    <row r="390" spans="1:16" x14ac:dyDescent="0.3">
      <c r="A390" t="s">
        <v>3435</v>
      </c>
      <c r="B390">
        <v>646</v>
      </c>
      <c r="C390" t="s">
        <v>11963</v>
      </c>
      <c r="D390" s="27">
        <v>2</v>
      </c>
      <c r="E390" t="s">
        <v>11591</v>
      </c>
      <c r="F390" s="18">
        <v>41982</v>
      </c>
      <c r="I390" s="23" t="s">
        <v>11422</v>
      </c>
      <c r="L390" s="23" t="s">
        <v>11422</v>
      </c>
      <c r="O390" s="30" t="s">
        <v>11422</v>
      </c>
      <c r="P390" t="s">
        <v>11422</v>
      </c>
    </row>
    <row r="391" spans="1:16" x14ac:dyDescent="0.3">
      <c r="A391" t="s">
        <v>11484</v>
      </c>
      <c r="B391">
        <v>882</v>
      </c>
      <c r="C391" t="s">
        <v>11848</v>
      </c>
      <c r="D391" s="27">
        <v>2.75</v>
      </c>
      <c r="E391" t="s">
        <v>11635</v>
      </c>
      <c r="F391" s="18">
        <v>41982</v>
      </c>
      <c r="I391" s="23" t="s">
        <v>11422</v>
      </c>
      <c r="L391" s="23" t="s">
        <v>11422</v>
      </c>
      <c r="O391" s="30" t="s">
        <v>11422</v>
      </c>
      <c r="P391" t="s">
        <v>11422</v>
      </c>
    </row>
    <row r="392" spans="1:16" x14ac:dyDescent="0.3">
      <c r="A392" t="s">
        <v>2430</v>
      </c>
      <c r="B392">
        <v>121</v>
      </c>
      <c r="C392" t="s">
        <v>11849</v>
      </c>
      <c r="D392" s="27">
        <v>9</v>
      </c>
      <c r="E392" t="s">
        <v>11641</v>
      </c>
      <c r="F392" s="18">
        <v>41982</v>
      </c>
      <c r="I392" s="23" t="s">
        <v>11422</v>
      </c>
      <c r="L392" s="23" t="s">
        <v>11422</v>
      </c>
      <c r="O392" s="30" t="s">
        <v>11422</v>
      </c>
      <c r="P392" t="s">
        <v>11422</v>
      </c>
    </row>
    <row r="393" spans="1:16" x14ac:dyDescent="0.3">
      <c r="A393" t="s">
        <v>11492</v>
      </c>
      <c r="B393">
        <v>887</v>
      </c>
      <c r="C393" t="s">
        <v>11964</v>
      </c>
      <c r="D393" s="27">
        <v>5.5</v>
      </c>
      <c r="E393" t="s">
        <v>11645</v>
      </c>
      <c r="F393" s="18">
        <v>41982</v>
      </c>
      <c r="I393" s="23" t="s">
        <v>11422</v>
      </c>
      <c r="L393" s="23" t="s">
        <v>11422</v>
      </c>
      <c r="O393" s="30" t="s">
        <v>11422</v>
      </c>
      <c r="P393" t="s">
        <v>11422</v>
      </c>
    </row>
    <row r="394" spans="1:16" x14ac:dyDescent="0.3">
      <c r="A394" t="s">
        <v>3486</v>
      </c>
      <c r="B394">
        <v>672</v>
      </c>
      <c r="C394" t="s">
        <v>11850</v>
      </c>
      <c r="D394" s="27">
        <v>8.5</v>
      </c>
      <c r="E394" t="s">
        <v>11759</v>
      </c>
      <c r="F394" s="18">
        <v>41982</v>
      </c>
      <c r="I394" s="23" t="s">
        <v>11422</v>
      </c>
      <c r="L394" s="23" t="s">
        <v>11422</v>
      </c>
      <c r="O394" s="30" t="s">
        <v>11422</v>
      </c>
      <c r="P394" t="s">
        <v>11422</v>
      </c>
    </row>
    <row r="395" spans="1:16" x14ac:dyDescent="0.3">
      <c r="A395" t="s">
        <v>3571</v>
      </c>
      <c r="B395">
        <v>716</v>
      </c>
      <c r="C395" t="s">
        <v>11958</v>
      </c>
      <c r="D395" s="27">
        <v>8.25</v>
      </c>
      <c r="E395" t="s">
        <v>11554</v>
      </c>
      <c r="F395" s="18">
        <v>41983</v>
      </c>
      <c r="I395" s="23" t="s">
        <v>11422</v>
      </c>
      <c r="L395" s="23" t="s">
        <v>11422</v>
      </c>
      <c r="O395" s="30" t="s">
        <v>11422</v>
      </c>
      <c r="P395" t="s">
        <v>11422</v>
      </c>
    </row>
    <row r="396" spans="1:16" x14ac:dyDescent="0.3">
      <c r="A396" t="s">
        <v>3003</v>
      </c>
      <c r="B396">
        <v>422</v>
      </c>
      <c r="C396" t="s">
        <v>11959</v>
      </c>
      <c r="D396" s="27">
        <v>8</v>
      </c>
      <c r="E396" t="s">
        <v>11603</v>
      </c>
      <c r="F396" s="18">
        <v>41983</v>
      </c>
      <c r="I396" s="23" t="s">
        <v>11422</v>
      </c>
      <c r="L396" s="23" t="s">
        <v>11422</v>
      </c>
      <c r="O396" s="30" t="s">
        <v>11422</v>
      </c>
      <c r="P396" t="s">
        <v>11422</v>
      </c>
    </row>
    <row r="397" spans="1:16" x14ac:dyDescent="0.3">
      <c r="A397" t="s">
        <v>3830</v>
      </c>
      <c r="B397">
        <v>261</v>
      </c>
      <c r="C397" t="s">
        <v>11861</v>
      </c>
      <c r="D397" s="27">
        <v>9.5</v>
      </c>
      <c r="E397" t="s">
        <v>11658</v>
      </c>
      <c r="F397" s="18">
        <v>41983</v>
      </c>
      <c r="I397" s="23" t="s">
        <v>11422</v>
      </c>
      <c r="L397" s="23" t="s">
        <v>11422</v>
      </c>
      <c r="O397" s="30" t="s">
        <v>11422</v>
      </c>
      <c r="P397" t="s">
        <v>11422</v>
      </c>
    </row>
    <row r="398" spans="1:16" x14ac:dyDescent="0.3">
      <c r="A398" t="s">
        <v>3407</v>
      </c>
      <c r="B398">
        <v>632</v>
      </c>
      <c r="C398" t="s">
        <v>11858</v>
      </c>
      <c r="D398" s="27">
        <v>3.36</v>
      </c>
      <c r="E398" t="s">
        <v>11660</v>
      </c>
      <c r="F398" s="18">
        <v>41983</v>
      </c>
      <c r="I398" s="23" t="s">
        <v>11422</v>
      </c>
      <c r="L398" s="23" t="s">
        <v>11422</v>
      </c>
      <c r="O398" s="30" t="s">
        <v>11422</v>
      </c>
      <c r="P398" t="s">
        <v>11422</v>
      </c>
    </row>
    <row r="399" spans="1:16" x14ac:dyDescent="0.3">
      <c r="A399" t="s">
        <v>2944</v>
      </c>
      <c r="B399">
        <v>392</v>
      </c>
      <c r="C399" t="s">
        <v>11859</v>
      </c>
      <c r="D399" s="27">
        <v>7.5</v>
      </c>
      <c r="E399" t="s">
        <v>11769</v>
      </c>
      <c r="F399" s="18">
        <v>41983</v>
      </c>
      <c r="I399" s="23" t="s">
        <v>11422</v>
      </c>
      <c r="L399" s="23" t="s">
        <v>11422</v>
      </c>
      <c r="O399" s="30" t="s">
        <v>11422</v>
      </c>
      <c r="P399" t="s">
        <v>11422</v>
      </c>
    </row>
    <row r="400" spans="1:16" x14ac:dyDescent="0.3">
      <c r="A400" t="s">
        <v>3407</v>
      </c>
      <c r="B400">
        <v>632</v>
      </c>
      <c r="C400" t="s">
        <v>11856</v>
      </c>
      <c r="D400" s="27">
        <v>15</v>
      </c>
      <c r="E400" t="s">
        <v>11773</v>
      </c>
      <c r="F400" s="18">
        <v>41983</v>
      </c>
      <c r="I400" s="23" t="s">
        <v>11422</v>
      </c>
      <c r="L400" s="23" t="s">
        <v>11422</v>
      </c>
      <c r="O400" s="30" t="s">
        <v>11422</v>
      </c>
      <c r="P400" t="s">
        <v>11422</v>
      </c>
    </row>
    <row r="401" spans="1:16" x14ac:dyDescent="0.3">
      <c r="A401" t="s">
        <v>3675</v>
      </c>
      <c r="B401">
        <v>771</v>
      </c>
      <c r="C401" t="s">
        <v>11854</v>
      </c>
      <c r="D401" s="27">
        <v>9</v>
      </c>
      <c r="E401" t="s">
        <v>11791</v>
      </c>
      <c r="F401" s="18">
        <v>41983</v>
      </c>
      <c r="I401" s="23" t="s">
        <v>11422</v>
      </c>
      <c r="L401" s="23" t="s">
        <v>11422</v>
      </c>
      <c r="O401" s="30" t="s">
        <v>11422</v>
      </c>
      <c r="P401" t="s">
        <v>11422</v>
      </c>
    </row>
    <row r="402" spans="1:16" x14ac:dyDescent="0.3">
      <c r="A402" t="s">
        <v>3747</v>
      </c>
      <c r="B402">
        <v>807</v>
      </c>
      <c r="C402" t="s">
        <v>11866</v>
      </c>
      <c r="D402" s="27">
        <v>14.25</v>
      </c>
      <c r="E402" t="s">
        <v>11572</v>
      </c>
      <c r="F402" s="18">
        <v>41984</v>
      </c>
      <c r="I402" s="23" t="s">
        <v>11422</v>
      </c>
      <c r="L402" s="23" t="s">
        <v>11422</v>
      </c>
      <c r="O402" s="30" t="s">
        <v>11422</v>
      </c>
      <c r="P402" t="s">
        <v>11422</v>
      </c>
    </row>
    <row r="403" spans="1:16" x14ac:dyDescent="0.3">
      <c r="A403" t="s">
        <v>2318</v>
      </c>
      <c r="B403">
        <v>63</v>
      </c>
      <c r="C403" t="s">
        <v>11950</v>
      </c>
      <c r="D403" s="27">
        <v>1.53</v>
      </c>
      <c r="E403" t="s">
        <v>11589</v>
      </c>
      <c r="F403" s="18">
        <v>41984</v>
      </c>
      <c r="I403" s="23" t="s">
        <v>11422</v>
      </c>
      <c r="L403" s="23" t="s">
        <v>11422</v>
      </c>
      <c r="O403" s="30" t="s">
        <v>11422</v>
      </c>
      <c r="P403" t="s">
        <v>11422</v>
      </c>
    </row>
    <row r="404" spans="1:16" x14ac:dyDescent="0.3">
      <c r="A404" t="s">
        <v>11502</v>
      </c>
      <c r="B404">
        <v>893</v>
      </c>
      <c r="C404" t="s">
        <v>11951</v>
      </c>
      <c r="D404" s="27">
        <v>2.75</v>
      </c>
      <c r="E404" t="s">
        <v>11684</v>
      </c>
      <c r="F404" s="18">
        <v>41984</v>
      </c>
      <c r="I404" s="23" t="s">
        <v>11422</v>
      </c>
      <c r="L404" s="23" t="s">
        <v>11422</v>
      </c>
      <c r="O404" s="30" t="s">
        <v>11422</v>
      </c>
      <c r="P404" t="s">
        <v>11422</v>
      </c>
    </row>
    <row r="405" spans="1:16" x14ac:dyDescent="0.3">
      <c r="A405" t="s">
        <v>3512</v>
      </c>
      <c r="B405">
        <v>685</v>
      </c>
      <c r="C405" t="s">
        <v>11952</v>
      </c>
      <c r="D405" s="27">
        <v>2.04</v>
      </c>
      <c r="E405" t="s">
        <v>11702</v>
      </c>
      <c r="F405" s="18">
        <v>41984</v>
      </c>
      <c r="I405" s="23" t="s">
        <v>11422</v>
      </c>
      <c r="L405" s="23" t="s">
        <v>11422</v>
      </c>
      <c r="O405" s="30" t="s">
        <v>11422</v>
      </c>
      <c r="P405" t="s">
        <v>11422</v>
      </c>
    </row>
    <row r="406" spans="1:16" x14ac:dyDescent="0.3">
      <c r="A406" t="s">
        <v>2814</v>
      </c>
      <c r="B406">
        <v>326</v>
      </c>
      <c r="C406" t="s">
        <v>11855</v>
      </c>
      <c r="D406" s="27">
        <v>9.5</v>
      </c>
      <c r="E406" t="s">
        <v>11719</v>
      </c>
      <c r="F406" s="18">
        <v>41984</v>
      </c>
      <c r="I406" s="23" t="s">
        <v>11422</v>
      </c>
      <c r="L406" s="23" t="s">
        <v>11422</v>
      </c>
      <c r="O406" s="30" t="s">
        <v>11422</v>
      </c>
      <c r="P406" t="s">
        <v>11422</v>
      </c>
    </row>
    <row r="407" spans="1:16" x14ac:dyDescent="0.3">
      <c r="A407" t="s">
        <v>3697</v>
      </c>
      <c r="B407">
        <v>782</v>
      </c>
      <c r="C407" t="s">
        <v>11954</v>
      </c>
      <c r="D407" s="27">
        <v>3.64</v>
      </c>
      <c r="E407" t="s">
        <v>11729</v>
      </c>
      <c r="F407" s="18">
        <v>41984</v>
      </c>
      <c r="I407" s="23" t="s">
        <v>11422</v>
      </c>
      <c r="L407" s="23" t="s">
        <v>11422</v>
      </c>
      <c r="O407" s="30" t="s">
        <v>11422</v>
      </c>
      <c r="P407" t="s">
        <v>11422</v>
      </c>
    </row>
    <row r="408" spans="1:16" x14ac:dyDescent="0.3">
      <c r="A408" t="s">
        <v>3569</v>
      </c>
      <c r="B408">
        <v>715</v>
      </c>
      <c r="C408" t="s">
        <v>11957</v>
      </c>
      <c r="D408" s="27">
        <v>6</v>
      </c>
      <c r="E408" t="s">
        <v>11783</v>
      </c>
      <c r="F408" s="18">
        <v>41984</v>
      </c>
      <c r="I408" s="23" t="s">
        <v>11422</v>
      </c>
      <c r="L408" s="23" t="s">
        <v>11422</v>
      </c>
      <c r="O408" s="30" t="s">
        <v>11422</v>
      </c>
      <c r="P408" t="s">
        <v>11422</v>
      </c>
    </row>
    <row r="409" spans="1:16" x14ac:dyDescent="0.3">
      <c r="A409" t="s">
        <v>3524</v>
      </c>
      <c r="B409">
        <v>691</v>
      </c>
      <c r="C409" t="s">
        <v>11865</v>
      </c>
      <c r="D409" s="27">
        <v>6.63</v>
      </c>
      <c r="E409" t="s">
        <v>11807</v>
      </c>
      <c r="F409" s="18">
        <v>41984</v>
      </c>
      <c r="I409" s="23" t="s">
        <v>11422</v>
      </c>
      <c r="L409" s="23" t="s">
        <v>11422</v>
      </c>
      <c r="O409" s="30" t="s">
        <v>11422</v>
      </c>
      <c r="P409" t="s">
        <v>11422</v>
      </c>
    </row>
    <row r="410" spans="1:16" x14ac:dyDescent="0.3">
      <c r="A410" t="s">
        <v>3830</v>
      </c>
      <c r="B410">
        <v>261</v>
      </c>
      <c r="C410" t="s">
        <v>11868</v>
      </c>
      <c r="D410" s="27">
        <v>3.8250000000000002</v>
      </c>
      <c r="E410" t="s">
        <v>11562</v>
      </c>
      <c r="F410" s="18">
        <v>41985</v>
      </c>
      <c r="I410" s="23" t="s">
        <v>11422</v>
      </c>
      <c r="L410" s="23" t="s">
        <v>11422</v>
      </c>
      <c r="O410" s="30" t="s">
        <v>11422</v>
      </c>
      <c r="P410" t="s">
        <v>11422</v>
      </c>
    </row>
    <row r="411" spans="1:16" x14ac:dyDescent="0.3">
      <c r="A411" t="s">
        <v>3512</v>
      </c>
      <c r="B411">
        <v>685</v>
      </c>
      <c r="C411" t="s">
        <v>11942</v>
      </c>
      <c r="D411" s="27">
        <v>9.18</v>
      </c>
      <c r="E411" t="s">
        <v>11565</v>
      </c>
      <c r="F411" s="18">
        <v>41985</v>
      </c>
      <c r="I411" s="23" t="s">
        <v>11422</v>
      </c>
      <c r="L411" s="23" t="s">
        <v>11422</v>
      </c>
      <c r="O411" s="30" t="s">
        <v>11422</v>
      </c>
      <c r="P411" t="s">
        <v>11422</v>
      </c>
    </row>
    <row r="412" spans="1:16" x14ac:dyDescent="0.3">
      <c r="A412" t="s">
        <v>3524</v>
      </c>
      <c r="B412">
        <v>691</v>
      </c>
      <c r="C412" t="s">
        <v>709</v>
      </c>
      <c r="D412" s="27">
        <v>6</v>
      </c>
      <c r="E412" t="s">
        <v>11568</v>
      </c>
      <c r="F412" s="18">
        <v>41985</v>
      </c>
      <c r="I412" s="23" t="s">
        <v>11422</v>
      </c>
      <c r="L412" s="23" t="s">
        <v>11422</v>
      </c>
      <c r="O412" s="30" t="s">
        <v>11422</v>
      </c>
      <c r="P412" t="s">
        <v>11422</v>
      </c>
    </row>
    <row r="413" spans="1:16" x14ac:dyDescent="0.3">
      <c r="A413" t="s">
        <v>3747</v>
      </c>
      <c r="B413">
        <v>807</v>
      </c>
      <c r="C413" t="s">
        <v>11879</v>
      </c>
      <c r="D413" s="27">
        <v>11.475</v>
      </c>
      <c r="E413" t="s">
        <v>11570</v>
      </c>
      <c r="F413" s="18">
        <v>41985</v>
      </c>
      <c r="I413" s="23" t="s">
        <v>11422</v>
      </c>
      <c r="L413" s="23" t="s">
        <v>11422</v>
      </c>
      <c r="O413" s="30" t="s">
        <v>11422</v>
      </c>
      <c r="P413" t="s">
        <v>11422</v>
      </c>
    </row>
    <row r="414" spans="1:16" x14ac:dyDescent="0.3">
      <c r="A414" t="s">
        <v>2342</v>
      </c>
      <c r="B414">
        <v>77</v>
      </c>
      <c r="C414" t="s">
        <v>11943</v>
      </c>
      <c r="D414" s="27">
        <v>5</v>
      </c>
      <c r="E414" t="s">
        <v>11576</v>
      </c>
      <c r="F414" s="18">
        <v>41985</v>
      </c>
      <c r="I414" s="23" t="s">
        <v>11422</v>
      </c>
      <c r="L414" s="23" t="s">
        <v>11422</v>
      </c>
      <c r="O414" s="30" t="s">
        <v>11422</v>
      </c>
      <c r="P414" t="s">
        <v>11422</v>
      </c>
    </row>
    <row r="415" spans="1:16" x14ac:dyDescent="0.3">
      <c r="A415" t="s">
        <v>2890</v>
      </c>
      <c r="B415">
        <v>365</v>
      </c>
      <c r="C415" t="s">
        <v>11871</v>
      </c>
      <c r="D415" s="27">
        <v>7.5</v>
      </c>
      <c r="E415" t="s">
        <v>11585</v>
      </c>
      <c r="F415" s="18">
        <v>41985</v>
      </c>
      <c r="I415" s="23" t="s">
        <v>11422</v>
      </c>
      <c r="L415" s="23" t="s">
        <v>11422</v>
      </c>
      <c r="O415" s="30" t="s">
        <v>11422</v>
      </c>
      <c r="P415" t="s">
        <v>11422</v>
      </c>
    </row>
    <row r="416" spans="1:16" x14ac:dyDescent="0.3">
      <c r="A416" t="s">
        <v>3641</v>
      </c>
      <c r="B416">
        <v>753</v>
      </c>
      <c r="C416" t="s">
        <v>11944</v>
      </c>
      <c r="D416" s="27">
        <v>4.8449999999999998</v>
      </c>
      <c r="E416" t="s">
        <v>11595</v>
      </c>
      <c r="F416" s="18">
        <v>41985</v>
      </c>
      <c r="I416" s="23" t="s">
        <v>11422</v>
      </c>
      <c r="L416" s="23" t="s">
        <v>11422</v>
      </c>
      <c r="O416" s="30" t="s">
        <v>11422</v>
      </c>
      <c r="P416" t="s">
        <v>11422</v>
      </c>
    </row>
    <row r="417" spans="1:16" x14ac:dyDescent="0.3">
      <c r="A417" t="s">
        <v>3759</v>
      </c>
      <c r="B417">
        <v>813</v>
      </c>
      <c r="C417" t="s">
        <v>11946</v>
      </c>
      <c r="D417" s="27">
        <v>3</v>
      </c>
      <c r="E417" t="s">
        <v>11673</v>
      </c>
      <c r="F417" s="18">
        <v>41985</v>
      </c>
      <c r="I417" s="23" t="s">
        <v>11422</v>
      </c>
      <c r="L417" s="23" t="s">
        <v>11422</v>
      </c>
      <c r="O417" s="30" t="s">
        <v>11422</v>
      </c>
      <c r="P417" t="s">
        <v>11422</v>
      </c>
    </row>
    <row r="418" spans="1:16" x14ac:dyDescent="0.3">
      <c r="A418" t="s">
        <v>3502</v>
      </c>
      <c r="B418">
        <v>680</v>
      </c>
      <c r="C418" t="s">
        <v>11877</v>
      </c>
      <c r="D418" s="27">
        <v>4.75</v>
      </c>
      <c r="E418" t="s">
        <v>11542</v>
      </c>
      <c r="F418" s="18">
        <v>41986</v>
      </c>
      <c r="I418" s="23" t="s">
        <v>11422</v>
      </c>
      <c r="L418" s="23" t="s">
        <v>11422</v>
      </c>
      <c r="O418" s="30" t="s">
        <v>11422</v>
      </c>
      <c r="P418" t="s">
        <v>11422</v>
      </c>
    </row>
    <row r="419" spans="1:16" x14ac:dyDescent="0.3">
      <c r="A419" t="s">
        <v>3361</v>
      </c>
      <c r="B419">
        <v>607</v>
      </c>
      <c r="C419" t="s">
        <v>11928</v>
      </c>
      <c r="D419" s="27">
        <v>10.5</v>
      </c>
      <c r="E419" t="s">
        <v>11556</v>
      </c>
      <c r="F419" s="18">
        <v>41986</v>
      </c>
      <c r="I419" s="23" t="s">
        <v>11422</v>
      </c>
      <c r="L419" s="23" t="s">
        <v>11422</v>
      </c>
      <c r="O419" s="30" t="s">
        <v>11422</v>
      </c>
      <c r="P419" t="s">
        <v>11422</v>
      </c>
    </row>
    <row r="420" spans="1:16" x14ac:dyDescent="0.3">
      <c r="A420" t="s">
        <v>3747</v>
      </c>
      <c r="B420">
        <v>807</v>
      </c>
      <c r="C420" t="s">
        <v>11930</v>
      </c>
      <c r="D420" s="27">
        <v>8.67</v>
      </c>
      <c r="E420" t="s">
        <v>11580</v>
      </c>
      <c r="F420" s="18">
        <v>41986</v>
      </c>
      <c r="I420" s="23" t="s">
        <v>11422</v>
      </c>
      <c r="L420" s="23" t="s">
        <v>11422</v>
      </c>
      <c r="O420" s="30" t="s">
        <v>11422</v>
      </c>
      <c r="P420" t="s">
        <v>11422</v>
      </c>
    </row>
    <row r="421" spans="1:16" x14ac:dyDescent="0.3">
      <c r="A421" t="s">
        <v>2704</v>
      </c>
      <c r="B421">
        <v>268</v>
      </c>
      <c r="C421" t="s">
        <v>11931</v>
      </c>
      <c r="D421" s="27">
        <v>5.0999999999999996</v>
      </c>
      <c r="E421" t="s">
        <v>11601</v>
      </c>
      <c r="F421" s="18">
        <v>41986</v>
      </c>
      <c r="I421" s="23" t="s">
        <v>11422</v>
      </c>
      <c r="L421" s="23" t="s">
        <v>11422</v>
      </c>
      <c r="O421" s="30" t="s">
        <v>11422</v>
      </c>
      <c r="P421" t="s">
        <v>11422</v>
      </c>
    </row>
    <row r="422" spans="1:16" x14ac:dyDescent="0.3">
      <c r="A422" t="s">
        <v>3494</v>
      </c>
      <c r="B422">
        <v>676</v>
      </c>
      <c r="C422" t="s">
        <v>11873</v>
      </c>
      <c r="D422" s="27">
        <v>5.0999999999999996</v>
      </c>
      <c r="E422" t="s">
        <v>11651</v>
      </c>
      <c r="F422" s="18">
        <v>41986</v>
      </c>
      <c r="I422" s="23" t="s">
        <v>11422</v>
      </c>
      <c r="L422" s="23" t="s">
        <v>11422</v>
      </c>
      <c r="O422" s="30" t="s">
        <v>11422</v>
      </c>
      <c r="P422" t="s">
        <v>11422</v>
      </c>
    </row>
    <row r="423" spans="1:16" x14ac:dyDescent="0.3">
      <c r="A423" t="s">
        <v>3567</v>
      </c>
      <c r="B423">
        <v>714</v>
      </c>
      <c r="C423" t="s">
        <v>11878</v>
      </c>
      <c r="D423" s="27">
        <v>6.12</v>
      </c>
      <c r="E423" t="s">
        <v>11708</v>
      </c>
      <c r="F423" s="18">
        <v>41986</v>
      </c>
      <c r="I423" s="23" t="s">
        <v>11422</v>
      </c>
      <c r="L423" s="23" t="s">
        <v>11422</v>
      </c>
      <c r="O423" s="30" t="s">
        <v>11422</v>
      </c>
      <c r="P423" t="s">
        <v>11422</v>
      </c>
    </row>
    <row r="424" spans="1:16" x14ac:dyDescent="0.3">
      <c r="A424" t="s">
        <v>2252</v>
      </c>
      <c r="B424">
        <v>28</v>
      </c>
      <c r="C424" t="s">
        <v>11935</v>
      </c>
      <c r="D424" s="27">
        <v>5.25</v>
      </c>
      <c r="E424" t="s">
        <v>11715</v>
      </c>
      <c r="F424" s="18">
        <v>41986</v>
      </c>
      <c r="I424" s="23" t="s">
        <v>11422</v>
      </c>
      <c r="L424" s="23" t="s">
        <v>11422</v>
      </c>
      <c r="O424" s="30" t="s">
        <v>11422</v>
      </c>
      <c r="P424" t="s">
        <v>11422</v>
      </c>
    </row>
    <row r="425" spans="1:16" x14ac:dyDescent="0.3">
      <c r="A425" t="s">
        <v>3524</v>
      </c>
      <c r="B425">
        <v>691</v>
      </c>
      <c r="C425" t="s">
        <v>11937</v>
      </c>
      <c r="D425" s="27">
        <v>3.5</v>
      </c>
      <c r="E425" t="s">
        <v>11733</v>
      </c>
      <c r="F425" s="18">
        <v>41986</v>
      </c>
      <c r="I425" s="23" t="s">
        <v>11422</v>
      </c>
      <c r="L425" s="23" t="s">
        <v>11422</v>
      </c>
      <c r="O425" s="30" t="s">
        <v>11422</v>
      </c>
      <c r="P425" t="s">
        <v>11422</v>
      </c>
    </row>
    <row r="426" spans="1:16" x14ac:dyDescent="0.3">
      <c r="A426" t="s">
        <v>3486</v>
      </c>
      <c r="B426">
        <v>672</v>
      </c>
      <c r="C426" t="s">
        <v>11876</v>
      </c>
      <c r="D426" s="27">
        <v>4.335</v>
      </c>
      <c r="E426" t="s">
        <v>11737</v>
      </c>
      <c r="F426" s="18">
        <v>41986</v>
      </c>
      <c r="I426" s="23" t="s">
        <v>11422</v>
      </c>
      <c r="L426" s="23" t="s">
        <v>11422</v>
      </c>
      <c r="O426" s="30" t="s">
        <v>11422</v>
      </c>
      <c r="P426" t="s">
        <v>11422</v>
      </c>
    </row>
    <row r="427" spans="1:16" x14ac:dyDescent="0.3">
      <c r="A427" t="s">
        <v>3641</v>
      </c>
      <c r="B427">
        <v>753</v>
      </c>
      <c r="C427" t="s">
        <v>11938</v>
      </c>
      <c r="D427" s="27">
        <v>6.25</v>
      </c>
      <c r="E427" t="s">
        <v>11745</v>
      </c>
      <c r="F427" s="18">
        <v>41986</v>
      </c>
      <c r="I427" s="23" t="s">
        <v>11422</v>
      </c>
      <c r="L427" s="23" t="s">
        <v>11422</v>
      </c>
      <c r="O427" s="30" t="s">
        <v>11422</v>
      </c>
      <c r="P427" t="s">
        <v>11422</v>
      </c>
    </row>
    <row r="428" spans="1:16" x14ac:dyDescent="0.3">
      <c r="A428" t="s">
        <v>11496</v>
      </c>
      <c r="B428">
        <v>890</v>
      </c>
      <c r="C428" t="s">
        <v>11939</v>
      </c>
      <c r="D428" s="27">
        <v>7.14</v>
      </c>
      <c r="E428" t="s">
        <v>11753</v>
      </c>
      <c r="F428" s="18">
        <v>41986</v>
      </c>
      <c r="I428" s="23" t="s">
        <v>11422</v>
      </c>
      <c r="L428" s="23" t="s">
        <v>11422</v>
      </c>
      <c r="O428" s="30" t="s">
        <v>11422</v>
      </c>
      <c r="P428" t="s">
        <v>11422</v>
      </c>
    </row>
    <row r="429" spans="1:16" x14ac:dyDescent="0.3">
      <c r="A429" t="s">
        <v>3635</v>
      </c>
      <c r="B429">
        <v>750</v>
      </c>
      <c r="C429" t="s">
        <v>11918</v>
      </c>
      <c r="D429" s="27">
        <v>5.2</v>
      </c>
      <c r="E429" t="s">
        <v>11531</v>
      </c>
      <c r="F429" s="18">
        <v>41988</v>
      </c>
      <c r="I429" s="23" t="s">
        <v>11422</v>
      </c>
      <c r="L429" s="23" t="s">
        <v>11422</v>
      </c>
      <c r="O429" s="30" t="s">
        <v>11422</v>
      </c>
      <c r="P429" t="s">
        <v>11422</v>
      </c>
    </row>
    <row r="430" spans="1:16" x14ac:dyDescent="0.3">
      <c r="A430" t="s">
        <v>2588</v>
      </c>
      <c r="B430">
        <v>203</v>
      </c>
      <c r="C430" t="s">
        <v>11884</v>
      </c>
      <c r="D430" s="27">
        <v>4.75</v>
      </c>
      <c r="E430" t="s">
        <v>11534</v>
      </c>
      <c r="F430" s="18">
        <v>41988</v>
      </c>
      <c r="I430" s="23" t="s">
        <v>11422</v>
      </c>
      <c r="L430" s="23" t="s">
        <v>11422</v>
      </c>
      <c r="O430" s="30" t="s">
        <v>11422</v>
      </c>
      <c r="P430" t="s">
        <v>11422</v>
      </c>
    </row>
    <row r="431" spans="1:16" x14ac:dyDescent="0.3">
      <c r="A431" t="s">
        <v>3413</v>
      </c>
      <c r="B431">
        <v>635</v>
      </c>
      <c r="C431" t="s">
        <v>11919</v>
      </c>
      <c r="D431" s="27">
        <v>11.25</v>
      </c>
      <c r="E431" t="s">
        <v>11544</v>
      </c>
      <c r="F431" s="18">
        <v>41988</v>
      </c>
      <c r="I431" s="23" t="s">
        <v>11422</v>
      </c>
      <c r="L431" s="23" t="s">
        <v>11422</v>
      </c>
      <c r="O431" s="30" t="s">
        <v>11422</v>
      </c>
      <c r="P431" t="s">
        <v>11422</v>
      </c>
    </row>
    <row r="432" spans="1:16" x14ac:dyDescent="0.3">
      <c r="A432" t="s">
        <v>2588</v>
      </c>
      <c r="B432">
        <v>203</v>
      </c>
      <c r="C432" t="s">
        <v>11886</v>
      </c>
      <c r="D432" s="27">
        <v>5.75</v>
      </c>
      <c r="E432" t="s">
        <v>11546</v>
      </c>
      <c r="F432" s="18">
        <v>41988</v>
      </c>
      <c r="I432" s="23" t="s">
        <v>11422</v>
      </c>
      <c r="L432" s="23" t="s">
        <v>11422</v>
      </c>
      <c r="O432" s="30" t="s">
        <v>11422</v>
      </c>
      <c r="P432" t="s">
        <v>11422</v>
      </c>
    </row>
    <row r="433" spans="1:16" x14ac:dyDescent="0.3">
      <c r="A433" t="s">
        <v>2252</v>
      </c>
      <c r="B433">
        <v>28</v>
      </c>
      <c r="C433" t="s">
        <v>11922</v>
      </c>
      <c r="D433" s="27">
        <v>9.18</v>
      </c>
      <c r="E433" t="s">
        <v>11633</v>
      </c>
      <c r="F433" s="18">
        <v>41988</v>
      </c>
      <c r="I433" s="23" t="s">
        <v>11422</v>
      </c>
      <c r="L433" s="23" t="s">
        <v>11422</v>
      </c>
      <c r="O433" s="30" t="s">
        <v>11422</v>
      </c>
      <c r="P433" t="s">
        <v>11422</v>
      </c>
    </row>
    <row r="434" spans="1:16" x14ac:dyDescent="0.3">
      <c r="A434" t="s">
        <v>2890</v>
      </c>
      <c r="B434">
        <v>365</v>
      </c>
      <c r="C434" t="s">
        <v>11891</v>
      </c>
      <c r="D434" s="27">
        <v>8.75</v>
      </c>
      <c r="E434" t="s">
        <v>11649</v>
      </c>
      <c r="F434" s="18">
        <v>41988</v>
      </c>
      <c r="I434" s="23" t="s">
        <v>11422</v>
      </c>
      <c r="L434" s="23" t="s">
        <v>11422</v>
      </c>
      <c r="O434" s="30" t="s">
        <v>11422</v>
      </c>
      <c r="P434" t="s">
        <v>11422</v>
      </c>
    </row>
    <row r="435" spans="1:16" x14ac:dyDescent="0.3">
      <c r="A435" t="s">
        <v>3571</v>
      </c>
      <c r="B435">
        <v>716</v>
      </c>
      <c r="C435" t="s">
        <v>11923</v>
      </c>
      <c r="D435" s="27">
        <v>8.75</v>
      </c>
      <c r="E435" t="s">
        <v>11664</v>
      </c>
      <c r="F435" s="18">
        <v>41988</v>
      </c>
      <c r="I435" s="23" t="s">
        <v>11422</v>
      </c>
      <c r="L435" s="23" t="s">
        <v>11422</v>
      </c>
      <c r="O435" s="30" t="s">
        <v>11422</v>
      </c>
      <c r="P435" t="s">
        <v>11422</v>
      </c>
    </row>
    <row r="436" spans="1:16" x14ac:dyDescent="0.3">
      <c r="A436" t="s">
        <v>11454</v>
      </c>
      <c r="B436">
        <v>857</v>
      </c>
      <c r="C436" t="s">
        <v>11880</v>
      </c>
      <c r="D436" s="27">
        <v>3.5</v>
      </c>
      <c r="E436" t="s">
        <v>11666</v>
      </c>
      <c r="F436" s="18">
        <v>41988</v>
      </c>
      <c r="I436" s="23" t="s">
        <v>11422</v>
      </c>
      <c r="L436" s="23" t="s">
        <v>11422</v>
      </c>
      <c r="O436" s="30" t="s">
        <v>11422</v>
      </c>
      <c r="P436" t="s">
        <v>11422</v>
      </c>
    </row>
    <row r="437" spans="1:16" x14ac:dyDescent="0.3">
      <c r="A437" t="s">
        <v>3486</v>
      </c>
      <c r="B437">
        <v>672</v>
      </c>
      <c r="C437" t="s">
        <v>11890</v>
      </c>
      <c r="D437" s="27">
        <v>2.75</v>
      </c>
      <c r="E437" t="s">
        <v>11669</v>
      </c>
      <c r="F437" s="18">
        <v>41988</v>
      </c>
      <c r="I437" s="23" t="s">
        <v>11422</v>
      </c>
      <c r="L437" s="23" t="s">
        <v>11422</v>
      </c>
      <c r="O437" s="30" t="s">
        <v>11422</v>
      </c>
      <c r="P437" t="s">
        <v>11422</v>
      </c>
    </row>
    <row r="438" spans="1:16" x14ac:dyDescent="0.3">
      <c r="A438" t="s">
        <v>3516</v>
      </c>
      <c r="B438">
        <v>687</v>
      </c>
      <c r="C438" t="s">
        <v>11883</v>
      </c>
      <c r="D438" s="27">
        <v>11.25</v>
      </c>
      <c r="E438" t="s">
        <v>11699</v>
      </c>
      <c r="F438" s="18">
        <v>41988</v>
      </c>
      <c r="I438" s="23" t="s">
        <v>11422</v>
      </c>
      <c r="L438" s="23" t="s">
        <v>11422</v>
      </c>
      <c r="O438" s="30" t="s">
        <v>11422</v>
      </c>
      <c r="P438" t="s">
        <v>11422</v>
      </c>
    </row>
    <row r="439" spans="1:16" x14ac:dyDescent="0.3">
      <c r="A439" t="s">
        <v>2430</v>
      </c>
      <c r="B439">
        <v>121</v>
      </c>
      <c r="C439" t="s">
        <v>11925</v>
      </c>
      <c r="D439" s="27">
        <v>12</v>
      </c>
      <c r="E439" t="s">
        <v>11741</v>
      </c>
      <c r="F439" s="18">
        <v>41988</v>
      </c>
      <c r="I439" s="23" t="s">
        <v>11422</v>
      </c>
      <c r="L439" s="23" t="s">
        <v>11422</v>
      </c>
      <c r="O439" s="30" t="s">
        <v>11422</v>
      </c>
      <c r="P439" t="s">
        <v>11422</v>
      </c>
    </row>
    <row r="440" spans="1:16" x14ac:dyDescent="0.3">
      <c r="A440" t="s">
        <v>3846</v>
      </c>
      <c r="B440">
        <v>0</v>
      </c>
      <c r="C440" t="s">
        <v>11881</v>
      </c>
      <c r="D440" s="27">
        <v>8.25</v>
      </c>
      <c r="E440" t="s">
        <v>11775</v>
      </c>
      <c r="F440" s="18">
        <v>41988</v>
      </c>
      <c r="I440" s="23" t="s">
        <v>11422</v>
      </c>
      <c r="L440" s="23" t="s">
        <v>11422</v>
      </c>
      <c r="O440" s="30" t="s">
        <v>11422</v>
      </c>
      <c r="P440" t="s">
        <v>11422</v>
      </c>
    </row>
    <row r="441" spans="1:16" x14ac:dyDescent="0.3">
      <c r="A441" t="s">
        <v>2430</v>
      </c>
      <c r="B441">
        <v>121</v>
      </c>
      <c r="C441" t="s">
        <v>11902</v>
      </c>
      <c r="D441" s="27">
        <v>13.5</v>
      </c>
      <c r="E441" t="s">
        <v>11560</v>
      </c>
      <c r="F441" s="18">
        <v>41989</v>
      </c>
      <c r="I441" s="23" t="s">
        <v>11422</v>
      </c>
      <c r="L441" s="23" t="s">
        <v>11422</v>
      </c>
      <c r="O441" s="30" t="s">
        <v>11422</v>
      </c>
      <c r="P441" t="s">
        <v>11422</v>
      </c>
    </row>
    <row r="442" spans="1:16" x14ac:dyDescent="0.3">
      <c r="A442" t="s">
        <v>1007</v>
      </c>
      <c r="B442">
        <v>703</v>
      </c>
      <c r="C442" t="s">
        <v>11904</v>
      </c>
      <c r="D442" s="27">
        <v>11.5</v>
      </c>
      <c r="E442" t="s">
        <v>11583</v>
      </c>
      <c r="F442" s="18">
        <v>41989</v>
      </c>
      <c r="I442" s="23" t="s">
        <v>11422</v>
      </c>
      <c r="L442" s="23" t="s">
        <v>11422</v>
      </c>
      <c r="O442" s="30" t="s">
        <v>11422</v>
      </c>
      <c r="P442" t="s">
        <v>11422</v>
      </c>
    </row>
    <row r="443" spans="1:16" x14ac:dyDescent="0.3">
      <c r="A443" t="s">
        <v>3526</v>
      </c>
      <c r="B443">
        <v>692</v>
      </c>
      <c r="C443" t="s">
        <v>11905</v>
      </c>
      <c r="D443" s="27">
        <v>15</v>
      </c>
      <c r="E443" t="s">
        <v>11593</v>
      </c>
      <c r="F443" s="18">
        <v>41989</v>
      </c>
      <c r="I443" s="23" t="s">
        <v>11422</v>
      </c>
      <c r="L443" s="23" t="s">
        <v>11422</v>
      </c>
      <c r="O443" s="30" t="s">
        <v>11422</v>
      </c>
      <c r="P443" t="s">
        <v>11422</v>
      </c>
    </row>
    <row r="444" spans="1:16" x14ac:dyDescent="0.3">
      <c r="A444" t="s">
        <v>137</v>
      </c>
      <c r="B444">
        <v>648</v>
      </c>
      <c r="C444" t="s">
        <v>11909</v>
      </c>
      <c r="D444" s="27">
        <v>7.25</v>
      </c>
      <c r="E444" t="s">
        <v>11627</v>
      </c>
      <c r="F444" s="18">
        <v>41989</v>
      </c>
      <c r="I444" s="23" t="s">
        <v>11422</v>
      </c>
      <c r="L444" s="23" t="s">
        <v>11422</v>
      </c>
      <c r="O444" s="30" t="s">
        <v>11422</v>
      </c>
      <c r="P444" t="s">
        <v>11422</v>
      </c>
    </row>
    <row r="445" spans="1:16" x14ac:dyDescent="0.3">
      <c r="A445" t="s">
        <v>2862</v>
      </c>
      <c r="B445">
        <v>351</v>
      </c>
      <c r="C445" t="s">
        <v>11894</v>
      </c>
      <c r="D445" s="27">
        <v>7</v>
      </c>
      <c r="E445" t="s">
        <v>11647</v>
      </c>
      <c r="F445" s="18">
        <v>41989</v>
      </c>
      <c r="I445" s="23" t="s">
        <v>11422</v>
      </c>
      <c r="L445" s="23" t="s">
        <v>11422</v>
      </c>
      <c r="O445" s="30" t="s">
        <v>11422</v>
      </c>
      <c r="P445" t="s">
        <v>11422</v>
      </c>
    </row>
    <row r="446" spans="1:16" x14ac:dyDescent="0.3">
      <c r="A446" t="s">
        <v>3524</v>
      </c>
      <c r="B446">
        <v>691</v>
      </c>
      <c r="C446" t="s">
        <v>11910</v>
      </c>
      <c r="D446" s="27">
        <v>11.25</v>
      </c>
      <c r="E446" t="s">
        <v>11662</v>
      </c>
      <c r="F446" s="18">
        <v>41989</v>
      </c>
      <c r="I446" s="23" t="s">
        <v>11422</v>
      </c>
      <c r="L446" s="23" t="s">
        <v>11422</v>
      </c>
      <c r="O446" s="30" t="s">
        <v>11422</v>
      </c>
      <c r="P446" t="s">
        <v>11422</v>
      </c>
    </row>
    <row r="447" spans="1:16" x14ac:dyDescent="0.3">
      <c r="A447" t="s">
        <v>3460</v>
      </c>
      <c r="B447">
        <v>659</v>
      </c>
      <c r="C447" t="s">
        <v>11915</v>
      </c>
      <c r="D447" s="27">
        <v>7.65</v>
      </c>
      <c r="E447" t="s">
        <v>11749</v>
      </c>
      <c r="F447" s="18">
        <v>41989</v>
      </c>
      <c r="I447" s="23" t="s">
        <v>11422</v>
      </c>
      <c r="L447" s="23" t="s">
        <v>11422</v>
      </c>
      <c r="O447" s="30" t="s">
        <v>11422</v>
      </c>
      <c r="P447" t="s">
        <v>11422</v>
      </c>
    </row>
    <row r="448" spans="1:16" x14ac:dyDescent="0.3">
      <c r="A448" t="s">
        <v>2242</v>
      </c>
      <c r="B448">
        <v>22</v>
      </c>
      <c r="C448" t="s">
        <v>11893</v>
      </c>
      <c r="D448" s="27">
        <v>9.25</v>
      </c>
      <c r="E448" t="s">
        <v>11764</v>
      </c>
      <c r="F448" s="18">
        <v>41989</v>
      </c>
      <c r="I448" s="23" t="s">
        <v>11422</v>
      </c>
      <c r="L448" s="23" t="s">
        <v>11422</v>
      </c>
      <c r="O448" s="30" t="s">
        <v>11422</v>
      </c>
      <c r="P448" t="s">
        <v>11422</v>
      </c>
    </row>
    <row r="449" spans="1:16" x14ac:dyDescent="0.3">
      <c r="A449" t="s">
        <v>2890</v>
      </c>
      <c r="B449">
        <v>365</v>
      </c>
      <c r="C449" t="s">
        <v>11895</v>
      </c>
      <c r="D449" s="27">
        <v>4.8449999999999998</v>
      </c>
      <c r="E449" t="s">
        <v>11787</v>
      </c>
      <c r="F449" s="18">
        <v>41989</v>
      </c>
      <c r="I449" s="23" t="s">
        <v>11422</v>
      </c>
      <c r="L449" s="23" t="s">
        <v>11422</v>
      </c>
      <c r="O449" s="30" t="s">
        <v>11422</v>
      </c>
      <c r="P449" t="s">
        <v>11422</v>
      </c>
    </row>
    <row r="450" spans="1:16" x14ac:dyDescent="0.3">
      <c r="A450" t="s">
        <v>3713</v>
      </c>
      <c r="B450">
        <v>790</v>
      </c>
      <c r="C450" t="s">
        <v>11900</v>
      </c>
      <c r="D450" s="27">
        <v>6.12</v>
      </c>
      <c r="E450" t="s">
        <v>11550</v>
      </c>
      <c r="F450" s="18">
        <v>41990</v>
      </c>
      <c r="G450" s="34">
        <v>250</v>
      </c>
      <c r="H450" s="18">
        <v>42023</v>
      </c>
      <c r="I450" s="23" t="s">
        <v>11422</v>
      </c>
      <c r="J450" s="23">
        <v>312.5</v>
      </c>
      <c r="K450" s="18">
        <v>42023</v>
      </c>
      <c r="L450" s="23" t="s">
        <v>11422</v>
      </c>
      <c r="O450" s="30" t="s">
        <v>11422</v>
      </c>
      <c r="P450" t="s">
        <v>11422</v>
      </c>
    </row>
    <row r="451" spans="1:16" x14ac:dyDescent="0.3">
      <c r="A451" t="s">
        <v>11454</v>
      </c>
      <c r="B451">
        <v>857</v>
      </c>
      <c r="C451" t="s">
        <v>12193</v>
      </c>
      <c r="D451" s="27">
        <v>6.75</v>
      </c>
      <c r="E451" t="s">
        <v>12095</v>
      </c>
      <c r="F451" s="18">
        <v>41990</v>
      </c>
      <c r="I451" s="23" t="s">
        <v>11422</v>
      </c>
      <c r="L451" s="23" t="s">
        <v>11422</v>
      </c>
      <c r="O451" s="30" t="s">
        <v>11422</v>
      </c>
      <c r="P451" t="s">
        <v>11422</v>
      </c>
    </row>
    <row r="452" spans="1:16" x14ac:dyDescent="0.3">
      <c r="A452" t="s">
        <v>11502</v>
      </c>
      <c r="B452">
        <v>893</v>
      </c>
      <c r="C452" t="s">
        <v>12109</v>
      </c>
      <c r="D452" s="27">
        <v>4</v>
      </c>
      <c r="E452" t="s">
        <v>12108</v>
      </c>
      <c r="F452" s="18">
        <v>41990</v>
      </c>
      <c r="I452" s="23" t="s">
        <v>11422</v>
      </c>
      <c r="L452" s="23" t="s">
        <v>11422</v>
      </c>
      <c r="O452" s="30" t="s">
        <v>11422</v>
      </c>
      <c r="P452" t="s">
        <v>11422</v>
      </c>
    </row>
    <row r="453" spans="1:16" x14ac:dyDescent="0.3">
      <c r="A453" t="s">
        <v>1007</v>
      </c>
      <c r="B453">
        <v>703</v>
      </c>
      <c r="C453" t="s">
        <v>12111</v>
      </c>
      <c r="D453" s="27">
        <v>4.08</v>
      </c>
      <c r="E453" t="s">
        <v>12110</v>
      </c>
      <c r="F453" s="18">
        <v>41990</v>
      </c>
      <c r="I453" s="23" t="s">
        <v>11422</v>
      </c>
      <c r="L453" s="23" t="s">
        <v>11422</v>
      </c>
      <c r="O453" s="30" t="s">
        <v>11422</v>
      </c>
      <c r="P453" t="s">
        <v>11422</v>
      </c>
    </row>
    <row r="454" spans="1:16" x14ac:dyDescent="0.3">
      <c r="A454" t="s">
        <v>2260</v>
      </c>
      <c r="B454">
        <v>32</v>
      </c>
      <c r="C454" t="s">
        <v>12113</v>
      </c>
      <c r="D454" s="27">
        <v>7</v>
      </c>
      <c r="E454" t="s">
        <v>12112</v>
      </c>
      <c r="F454" s="18">
        <v>41990</v>
      </c>
      <c r="I454" s="23" t="s">
        <v>11422</v>
      </c>
      <c r="L454" s="23" t="s">
        <v>11422</v>
      </c>
      <c r="O454" s="30" t="s">
        <v>11422</v>
      </c>
      <c r="P454" t="s">
        <v>11422</v>
      </c>
    </row>
    <row r="455" spans="1:16" x14ac:dyDescent="0.3">
      <c r="A455" t="s">
        <v>3546</v>
      </c>
      <c r="B455">
        <v>702</v>
      </c>
      <c r="C455" t="s">
        <v>12187</v>
      </c>
      <c r="D455" s="27">
        <v>10</v>
      </c>
      <c r="E455" t="s">
        <v>12078</v>
      </c>
      <c r="F455" s="18">
        <v>41991</v>
      </c>
      <c r="I455" s="23" t="s">
        <v>11422</v>
      </c>
      <c r="L455" s="23" t="s">
        <v>11422</v>
      </c>
      <c r="O455" s="30" t="s">
        <v>11422</v>
      </c>
      <c r="P455" t="s">
        <v>11422</v>
      </c>
    </row>
    <row r="456" spans="1:16" x14ac:dyDescent="0.3">
      <c r="A456" t="s">
        <v>2704</v>
      </c>
      <c r="B456">
        <v>268</v>
      </c>
      <c r="C456" t="s">
        <v>12082</v>
      </c>
      <c r="D456" s="27">
        <v>6.12</v>
      </c>
      <c r="E456" t="s">
        <v>12081</v>
      </c>
      <c r="F456" s="18">
        <v>41991</v>
      </c>
      <c r="I456" s="23" t="s">
        <v>11422</v>
      </c>
      <c r="L456" s="23" t="s">
        <v>11422</v>
      </c>
      <c r="O456" s="30" t="s">
        <v>11422</v>
      </c>
      <c r="P456" t="s">
        <v>11422</v>
      </c>
    </row>
    <row r="457" spans="1:16" x14ac:dyDescent="0.3">
      <c r="A457" t="s">
        <v>2260</v>
      </c>
      <c r="B457">
        <v>32</v>
      </c>
      <c r="C457" t="s">
        <v>12189</v>
      </c>
      <c r="D457" s="27">
        <v>5.61</v>
      </c>
      <c r="E457" t="s">
        <v>12083</v>
      </c>
      <c r="F457" s="18">
        <v>41991</v>
      </c>
      <c r="I457" s="23" t="s">
        <v>11422</v>
      </c>
      <c r="L457" s="23" t="s">
        <v>11422</v>
      </c>
      <c r="O457" s="30" t="s">
        <v>11422</v>
      </c>
      <c r="P457" t="s">
        <v>11422</v>
      </c>
    </row>
    <row r="458" spans="1:16" x14ac:dyDescent="0.3">
      <c r="A458" t="s">
        <v>2993</v>
      </c>
      <c r="B458">
        <v>417</v>
      </c>
      <c r="C458" t="s">
        <v>12115</v>
      </c>
      <c r="D458" s="27">
        <v>10.199999999999999</v>
      </c>
      <c r="E458" t="s">
        <v>12114</v>
      </c>
      <c r="F458" s="18">
        <v>41991</v>
      </c>
      <c r="I458" s="23" t="s">
        <v>11422</v>
      </c>
      <c r="L458" s="23" t="s">
        <v>11422</v>
      </c>
      <c r="O458" s="30" t="s">
        <v>11422</v>
      </c>
      <c r="P458" t="s">
        <v>11422</v>
      </c>
    </row>
    <row r="459" spans="1:16" x14ac:dyDescent="0.3">
      <c r="A459" t="s">
        <v>12209</v>
      </c>
      <c r="B459">
        <v>912</v>
      </c>
      <c r="C459" t="s">
        <v>12344</v>
      </c>
      <c r="D459" s="27">
        <v>6.63</v>
      </c>
      <c r="E459" t="s">
        <v>12320</v>
      </c>
      <c r="F459" s="28">
        <v>42002</v>
      </c>
      <c r="G459" s="34">
        <v>250</v>
      </c>
      <c r="H459" s="18">
        <v>42041</v>
      </c>
      <c r="I459" s="23" t="s">
        <v>11422</v>
      </c>
      <c r="L459" s="23" t="s">
        <v>11422</v>
      </c>
      <c r="O459" s="30" t="s">
        <v>11422</v>
      </c>
      <c r="P459" t="s">
        <v>11422</v>
      </c>
    </row>
    <row r="460" spans="1:16" x14ac:dyDescent="0.3">
      <c r="A460" t="s">
        <v>11454</v>
      </c>
      <c r="B460">
        <v>857</v>
      </c>
      <c r="C460" t="s">
        <v>12466</v>
      </c>
      <c r="D460" s="27">
        <v>8.5</v>
      </c>
      <c r="E460" t="s">
        <v>12315</v>
      </c>
      <c r="F460" s="28">
        <v>42000</v>
      </c>
      <c r="I460" s="23" t="s">
        <v>11422</v>
      </c>
      <c r="L460" s="23" t="s">
        <v>11422</v>
      </c>
      <c r="O460" s="30" t="s">
        <v>11422</v>
      </c>
      <c r="P460" t="s">
        <v>11422</v>
      </c>
    </row>
    <row r="461" spans="1:16" x14ac:dyDescent="0.3">
      <c r="A461" t="s">
        <v>3015</v>
      </c>
      <c r="B461">
        <v>428</v>
      </c>
      <c r="C461" t="s">
        <v>12511</v>
      </c>
      <c r="D461" s="27">
        <v>6.63</v>
      </c>
      <c r="E461" t="s">
        <v>12322</v>
      </c>
      <c r="F461" s="28">
        <v>42000</v>
      </c>
      <c r="I461" s="23" t="s">
        <v>11422</v>
      </c>
      <c r="L461" s="23" t="s">
        <v>11422</v>
      </c>
      <c r="O461" s="30" t="s">
        <v>11422</v>
      </c>
      <c r="P461" t="s">
        <v>11422</v>
      </c>
    </row>
    <row r="462" spans="1:16" x14ac:dyDescent="0.3">
      <c r="A462" t="s">
        <v>3015</v>
      </c>
      <c r="B462">
        <v>428</v>
      </c>
      <c r="C462" t="s">
        <v>12514</v>
      </c>
      <c r="D462" s="27">
        <v>8.9250000000000007</v>
      </c>
      <c r="E462" t="s">
        <v>12307</v>
      </c>
      <c r="F462" s="28">
        <v>41999</v>
      </c>
      <c r="I462" s="23" t="s">
        <v>11422</v>
      </c>
      <c r="L462" s="23" t="s">
        <v>11422</v>
      </c>
      <c r="O462" s="30" t="s">
        <v>11422</v>
      </c>
      <c r="P462" t="s">
        <v>11422</v>
      </c>
    </row>
    <row r="463" spans="1:16" x14ac:dyDescent="0.3">
      <c r="A463" t="s">
        <v>11512</v>
      </c>
      <c r="B463">
        <v>898</v>
      </c>
      <c r="C463" t="s">
        <v>12515</v>
      </c>
      <c r="D463" s="27">
        <v>5.8650000000000002</v>
      </c>
      <c r="E463" t="s">
        <v>12330</v>
      </c>
      <c r="F463" s="28">
        <v>41997</v>
      </c>
      <c r="I463" s="23" t="s">
        <v>11422</v>
      </c>
      <c r="L463" s="23" t="s">
        <v>11422</v>
      </c>
      <c r="O463" s="30" t="s">
        <v>11422</v>
      </c>
      <c r="P463" t="s">
        <v>11422</v>
      </c>
    </row>
    <row r="464" spans="1:16" x14ac:dyDescent="0.3">
      <c r="A464" t="s">
        <v>3778</v>
      </c>
      <c r="B464">
        <v>823</v>
      </c>
      <c r="C464" t="s">
        <v>12347</v>
      </c>
      <c r="D464" s="27">
        <v>4.335</v>
      </c>
      <c r="E464" t="s">
        <v>12289</v>
      </c>
      <c r="F464" s="28">
        <v>41996</v>
      </c>
      <c r="I464" s="23" t="s">
        <v>11422</v>
      </c>
      <c r="L464" s="23" t="s">
        <v>11422</v>
      </c>
      <c r="O464" s="30" t="s">
        <v>11422</v>
      </c>
      <c r="P464" t="s">
        <v>11422</v>
      </c>
    </row>
    <row r="465" spans="1:16" x14ac:dyDescent="0.3">
      <c r="A465" t="s">
        <v>3490</v>
      </c>
      <c r="B465">
        <v>674</v>
      </c>
      <c r="C465" t="s">
        <v>12468</v>
      </c>
      <c r="D465" s="27">
        <v>7</v>
      </c>
      <c r="E465" t="s">
        <v>12295</v>
      </c>
      <c r="F465" s="28">
        <v>41996</v>
      </c>
      <c r="I465" s="23" t="s">
        <v>11422</v>
      </c>
      <c r="L465" s="23" t="s">
        <v>11422</v>
      </c>
      <c r="O465" s="30" t="s">
        <v>11422</v>
      </c>
      <c r="P465" t="s">
        <v>11422</v>
      </c>
    </row>
    <row r="466" spans="1:16" x14ac:dyDescent="0.3">
      <c r="A466" t="s">
        <v>3713</v>
      </c>
      <c r="B466">
        <v>790</v>
      </c>
      <c r="C466" t="s">
        <v>12517</v>
      </c>
      <c r="D466" s="27">
        <v>4.8449999999999998</v>
      </c>
      <c r="E466" t="s">
        <v>12311</v>
      </c>
      <c r="F466" s="28">
        <v>41996</v>
      </c>
      <c r="I466" s="23" t="s">
        <v>11422</v>
      </c>
      <c r="L466" s="23" t="s">
        <v>11422</v>
      </c>
      <c r="O466" s="30" t="s">
        <v>11422</v>
      </c>
      <c r="P466" t="s">
        <v>11422</v>
      </c>
    </row>
    <row r="467" spans="1:16" x14ac:dyDescent="0.3">
      <c r="A467" t="s">
        <v>3003</v>
      </c>
      <c r="B467">
        <v>422</v>
      </c>
      <c r="C467" t="s">
        <v>12520</v>
      </c>
      <c r="D467" s="27">
        <v>5.0999999999999996</v>
      </c>
      <c r="E467" t="s">
        <v>12297</v>
      </c>
      <c r="F467" s="28">
        <v>41995</v>
      </c>
      <c r="I467" s="23" t="s">
        <v>11422</v>
      </c>
      <c r="L467" s="23" t="s">
        <v>11422</v>
      </c>
      <c r="O467" s="30" t="s">
        <v>11422</v>
      </c>
      <c r="P467" t="s">
        <v>11422</v>
      </c>
    </row>
    <row r="468" spans="1:16" x14ac:dyDescent="0.3">
      <c r="A468" t="s">
        <v>3502</v>
      </c>
      <c r="B468">
        <v>680</v>
      </c>
      <c r="C468" t="s">
        <v>12349</v>
      </c>
      <c r="D468" s="27">
        <v>3.8250000000000002</v>
      </c>
      <c r="E468" t="s">
        <v>12299</v>
      </c>
      <c r="F468" s="28">
        <v>41995</v>
      </c>
      <c r="I468" s="23" t="s">
        <v>11422</v>
      </c>
      <c r="L468" s="23" t="s">
        <v>11422</v>
      </c>
      <c r="O468" s="30" t="s">
        <v>11422</v>
      </c>
      <c r="P468" t="s">
        <v>11422</v>
      </c>
    </row>
    <row r="469" spans="1:16" x14ac:dyDescent="0.3">
      <c r="A469" t="s">
        <v>3590</v>
      </c>
      <c r="B469">
        <v>726</v>
      </c>
      <c r="C469" t="s">
        <v>12521</v>
      </c>
      <c r="D469" s="27">
        <v>8.16</v>
      </c>
      <c r="E469" t="s">
        <v>12303</v>
      </c>
      <c r="F469" s="28">
        <v>41995</v>
      </c>
      <c r="I469" s="23" t="s">
        <v>11422</v>
      </c>
      <c r="L469" s="23" t="s">
        <v>11422</v>
      </c>
      <c r="O469" s="30" t="s">
        <v>11422</v>
      </c>
      <c r="P469" t="s">
        <v>11422</v>
      </c>
    </row>
    <row r="470" spans="1:16" x14ac:dyDescent="0.3">
      <c r="A470" t="s">
        <v>2592</v>
      </c>
      <c r="B470">
        <v>205</v>
      </c>
      <c r="C470" t="s">
        <v>12522</v>
      </c>
      <c r="D470" s="27">
        <v>7.5</v>
      </c>
      <c r="E470" t="s">
        <v>12313</v>
      </c>
      <c r="F470" s="28">
        <v>41995</v>
      </c>
      <c r="I470" s="23" t="s">
        <v>11422</v>
      </c>
      <c r="L470" s="23" t="s">
        <v>11422</v>
      </c>
      <c r="O470" s="30" t="s">
        <v>11422</v>
      </c>
      <c r="P470" t="s">
        <v>11422</v>
      </c>
    </row>
    <row r="471" spans="1:16" x14ac:dyDescent="0.3">
      <c r="A471" t="s">
        <v>3460</v>
      </c>
      <c r="B471">
        <v>659</v>
      </c>
      <c r="C471" t="s">
        <v>12350</v>
      </c>
      <c r="D471" s="27">
        <v>3.06</v>
      </c>
      <c r="E471" t="s">
        <v>12337</v>
      </c>
      <c r="F471" s="28">
        <v>41995</v>
      </c>
      <c r="I471" s="23" t="s">
        <v>11422</v>
      </c>
      <c r="L471" s="23" t="s">
        <v>11422</v>
      </c>
      <c r="O471" s="30" t="s">
        <v>11422</v>
      </c>
      <c r="P471" t="s">
        <v>11422</v>
      </c>
    </row>
    <row r="472" spans="1:16" x14ac:dyDescent="0.3">
      <c r="A472" t="s">
        <v>11510</v>
      </c>
      <c r="B472">
        <v>897</v>
      </c>
      <c r="C472" t="s">
        <v>12524</v>
      </c>
      <c r="D472" s="27">
        <v>2.5499999999999998</v>
      </c>
      <c r="E472" t="s">
        <v>12141</v>
      </c>
      <c r="F472" s="28">
        <v>41993</v>
      </c>
      <c r="I472" s="23" t="s">
        <v>11422</v>
      </c>
      <c r="L472" s="23" t="s">
        <v>11422</v>
      </c>
      <c r="O472" s="30" t="s">
        <v>11422</v>
      </c>
      <c r="P472" t="s">
        <v>11422</v>
      </c>
    </row>
    <row r="473" spans="1:16" x14ac:dyDescent="0.3">
      <c r="A473" t="s">
        <v>3470</v>
      </c>
      <c r="B473">
        <v>664</v>
      </c>
      <c r="C473" t="s">
        <v>12525</v>
      </c>
      <c r="D473" s="27">
        <v>5.8650000000000002</v>
      </c>
      <c r="E473" t="s">
        <v>12144</v>
      </c>
      <c r="F473" s="28">
        <v>41993</v>
      </c>
      <c r="I473" s="23" t="s">
        <v>11422</v>
      </c>
      <c r="L473" s="23" t="s">
        <v>11422</v>
      </c>
      <c r="O473" s="30" t="s">
        <v>11422</v>
      </c>
      <c r="P473" t="s">
        <v>11422</v>
      </c>
    </row>
    <row r="474" spans="1:16" x14ac:dyDescent="0.3">
      <c r="A474" t="s">
        <v>3015</v>
      </c>
      <c r="B474">
        <v>428</v>
      </c>
      <c r="C474" t="s">
        <v>12526</v>
      </c>
      <c r="D474" s="27">
        <v>2.5499999999999998</v>
      </c>
      <c r="E474" t="s">
        <v>12150</v>
      </c>
      <c r="F474" s="28">
        <v>41993</v>
      </c>
      <c r="I474" s="23" t="s">
        <v>11422</v>
      </c>
      <c r="L474" s="23" t="s">
        <v>11422</v>
      </c>
      <c r="O474" s="30" t="s">
        <v>11422</v>
      </c>
      <c r="P474" t="s">
        <v>11422</v>
      </c>
    </row>
    <row r="475" spans="1:16" x14ac:dyDescent="0.3">
      <c r="A475" t="s">
        <v>2927</v>
      </c>
      <c r="B475">
        <v>383</v>
      </c>
      <c r="C475" t="s">
        <v>12528</v>
      </c>
      <c r="D475" s="27">
        <v>2.5</v>
      </c>
      <c r="E475" t="s">
        <v>12157</v>
      </c>
      <c r="F475" s="28">
        <v>41993</v>
      </c>
      <c r="I475" s="23" t="s">
        <v>11422</v>
      </c>
      <c r="L475" s="23" t="s">
        <v>11422</v>
      </c>
      <c r="O475" s="30" t="s">
        <v>11422</v>
      </c>
      <c r="P475" t="s">
        <v>11422</v>
      </c>
    </row>
    <row r="476" spans="1:16" x14ac:dyDescent="0.3">
      <c r="A476" t="s">
        <v>2260</v>
      </c>
      <c r="B476">
        <v>32</v>
      </c>
      <c r="C476" t="s">
        <v>12529</v>
      </c>
      <c r="D476" s="27">
        <v>5.75</v>
      </c>
      <c r="E476" t="s">
        <v>12175</v>
      </c>
      <c r="F476" s="28">
        <v>41993</v>
      </c>
      <c r="I476" s="23" t="s">
        <v>11422</v>
      </c>
      <c r="L476" s="23" t="s">
        <v>11422</v>
      </c>
      <c r="O476" s="30" t="s">
        <v>11422</v>
      </c>
      <c r="P476" t="s">
        <v>11422</v>
      </c>
    </row>
    <row r="477" spans="1:16" x14ac:dyDescent="0.3">
      <c r="A477" t="s">
        <v>12208</v>
      </c>
      <c r="B477">
        <v>911</v>
      </c>
      <c r="C477" t="s">
        <v>12353</v>
      </c>
      <c r="D477" s="27">
        <v>5.0999999999999996</v>
      </c>
      <c r="E477" t="s">
        <v>12177</v>
      </c>
      <c r="F477" s="28">
        <v>41993</v>
      </c>
      <c r="G477" s="34">
        <v>250</v>
      </c>
      <c r="H477" s="18">
        <v>42041</v>
      </c>
      <c r="I477" s="23" t="s">
        <v>11422</v>
      </c>
      <c r="L477" s="23" t="s">
        <v>11422</v>
      </c>
      <c r="O477" s="30" t="s">
        <v>11422</v>
      </c>
      <c r="P477" t="s">
        <v>11422</v>
      </c>
    </row>
    <row r="478" spans="1:16" x14ac:dyDescent="0.3">
      <c r="A478" t="s">
        <v>11454</v>
      </c>
      <c r="B478">
        <v>857</v>
      </c>
      <c r="C478" t="s">
        <v>12530</v>
      </c>
      <c r="D478" s="27">
        <v>7</v>
      </c>
      <c r="E478" t="s">
        <v>12179</v>
      </c>
      <c r="F478" s="28">
        <v>41993</v>
      </c>
      <c r="I478" s="23" t="s">
        <v>11422</v>
      </c>
      <c r="L478" s="23" t="s">
        <v>11422</v>
      </c>
      <c r="O478" s="30" t="s">
        <v>11422</v>
      </c>
      <c r="P478" t="s">
        <v>11422</v>
      </c>
    </row>
    <row r="479" spans="1:16" x14ac:dyDescent="0.3">
      <c r="A479" t="s">
        <v>2240</v>
      </c>
      <c r="B479">
        <v>879</v>
      </c>
      <c r="C479" t="s">
        <v>12533</v>
      </c>
      <c r="D479" s="27">
        <v>11.25</v>
      </c>
      <c r="E479" t="s">
        <v>12138</v>
      </c>
      <c r="F479" s="28">
        <v>41992</v>
      </c>
      <c r="I479" s="23" t="s">
        <v>11422</v>
      </c>
      <c r="L479" s="23" t="s">
        <v>11422</v>
      </c>
      <c r="O479" s="30" t="s">
        <v>11422</v>
      </c>
      <c r="P479" t="s">
        <v>11422</v>
      </c>
    </row>
    <row r="480" spans="1:16" x14ac:dyDescent="0.3">
      <c r="A480" t="s">
        <v>3590</v>
      </c>
      <c r="B480">
        <v>726</v>
      </c>
      <c r="C480" t="s">
        <v>12534</v>
      </c>
      <c r="D480" s="27">
        <v>3.8250000000000002</v>
      </c>
      <c r="E480" t="s">
        <v>12146</v>
      </c>
      <c r="F480" s="28">
        <v>41992</v>
      </c>
      <c r="I480" s="23" t="s">
        <v>11422</v>
      </c>
      <c r="L480" s="23" t="s">
        <v>11422</v>
      </c>
      <c r="O480" s="30" t="s">
        <v>11422</v>
      </c>
      <c r="P480" t="s">
        <v>11422</v>
      </c>
    </row>
    <row r="481" spans="1:16" x14ac:dyDescent="0.3">
      <c r="A481" t="s">
        <v>2242</v>
      </c>
      <c r="B481">
        <v>22</v>
      </c>
      <c r="C481" t="s">
        <v>12536</v>
      </c>
      <c r="D481" s="27">
        <v>9.5</v>
      </c>
      <c r="E481" t="s">
        <v>12162</v>
      </c>
      <c r="F481" s="28">
        <v>41992</v>
      </c>
      <c r="I481" s="23" t="s">
        <v>11422</v>
      </c>
      <c r="L481" s="23" t="s">
        <v>11422</v>
      </c>
      <c r="O481" s="30" t="s">
        <v>11422</v>
      </c>
      <c r="P481" t="s">
        <v>11422</v>
      </c>
    </row>
    <row r="482" spans="1:16" x14ac:dyDescent="0.3">
      <c r="A482" t="s">
        <v>3470</v>
      </c>
      <c r="B482">
        <v>664</v>
      </c>
      <c r="C482" t="s">
        <v>12354</v>
      </c>
      <c r="D482" s="27">
        <v>7.14</v>
      </c>
      <c r="E482" t="s">
        <v>12166</v>
      </c>
      <c r="F482" s="28">
        <v>41992</v>
      </c>
      <c r="I482" s="23" t="s">
        <v>11422</v>
      </c>
      <c r="L482" s="23" t="s">
        <v>11422</v>
      </c>
      <c r="O482" s="30" t="s">
        <v>11422</v>
      </c>
      <c r="P482" t="s">
        <v>11422</v>
      </c>
    </row>
    <row r="483" spans="1:16" x14ac:dyDescent="0.3">
      <c r="A483" t="s">
        <v>2993</v>
      </c>
      <c r="B483">
        <v>417</v>
      </c>
      <c r="C483" t="s">
        <v>12538</v>
      </c>
      <c r="D483" s="27">
        <v>4.335</v>
      </c>
      <c r="E483" t="s">
        <v>12168</v>
      </c>
      <c r="F483" s="28">
        <v>41992</v>
      </c>
      <c r="I483" s="23" t="s">
        <v>11422</v>
      </c>
      <c r="L483" s="23" t="s">
        <v>11422</v>
      </c>
      <c r="O483" s="30" t="s">
        <v>11422</v>
      </c>
      <c r="P483" t="s">
        <v>11422</v>
      </c>
    </row>
    <row r="484" spans="1:16" x14ac:dyDescent="0.3">
      <c r="A484" t="s">
        <v>11496</v>
      </c>
      <c r="B484">
        <v>890</v>
      </c>
      <c r="C484" t="s">
        <v>12539</v>
      </c>
      <c r="D484" s="27">
        <v>2.5499999999999998</v>
      </c>
      <c r="E484" t="s">
        <v>12173</v>
      </c>
      <c r="F484" s="28">
        <v>41992</v>
      </c>
      <c r="I484" s="23" t="s">
        <v>11422</v>
      </c>
      <c r="L484" s="23" t="s">
        <v>11422</v>
      </c>
      <c r="O484" s="30" t="s">
        <v>11422</v>
      </c>
      <c r="P484" t="s">
        <v>11422</v>
      </c>
    </row>
    <row r="485" spans="1:16" x14ac:dyDescent="0.3">
      <c r="A485" t="s">
        <v>2944</v>
      </c>
      <c r="B485">
        <v>392</v>
      </c>
      <c r="C485" t="s">
        <v>12116</v>
      </c>
      <c r="D485" s="27">
        <v>14.5</v>
      </c>
      <c r="E485" t="s">
        <v>12102</v>
      </c>
      <c r="F485" s="28">
        <v>41990</v>
      </c>
      <c r="I485" s="23" t="s">
        <v>11422</v>
      </c>
      <c r="L485" s="23" t="s">
        <v>11422</v>
      </c>
      <c r="O485" s="30" t="s">
        <v>11422</v>
      </c>
      <c r="P485" t="s">
        <v>11422</v>
      </c>
    </row>
    <row r="486" spans="1:16" x14ac:dyDescent="0.3">
      <c r="A486" t="s">
        <v>12249</v>
      </c>
      <c r="B486">
        <v>918</v>
      </c>
      <c r="C486" t="s">
        <v>12542</v>
      </c>
      <c r="D486" s="27">
        <v>5.3550000000000004</v>
      </c>
      <c r="E486" t="s">
        <v>12152</v>
      </c>
      <c r="F486" s="28">
        <v>41990</v>
      </c>
      <c r="G486" s="34">
        <v>250</v>
      </c>
      <c r="H486" s="18">
        <v>42010</v>
      </c>
      <c r="I486" s="23" t="s">
        <v>11422</v>
      </c>
      <c r="J486" s="23">
        <v>178.5</v>
      </c>
      <c r="K486" s="18">
        <v>42010</v>
      </c>
      <c r="L486" s="23" t="s">
        <v>11422</v>
      </c>
      <c r="O486" s="30" t="s">
        <v>11422</v>
      </c>
      <c r="P486" t="s">
        <v>11422</v>
      </c>
    </row>
    <row r="487" spans="1:16" x14ac:dyDescent="0.3">
      <c r="A487" t="s">
        <v>2401</v>
      </c>
      <c r="B487">
        <v>107</v>
      </c>
      <c r="C487" t="s">
        <v>12088</v>
      </c>
      <c r="D487" s="27">
        <v>8.5</v>
      </c>
      <c r="E487" t="s">
        <v>12087</v>
      </c>
      <c r="F487" s="28">
        <v>41990</v>
      </c>
      <c r="I487" s="23" t="s">
        <v>11422</v>
      </c>
      <c r="L487" s="23" t="s">
        <v>11422</v>
      </c>
      <c r="O487" s="30" t="s">
        <v>11422</v>
      </c>
      <c r="P487" t="s">
        <v>11422</v>
      </c>
    </row>
    <row r="488" spans="1:16" x14ac:dyDescent="0.3">
      <c r="A488" t="s">
        <v>12209</v>
      </c>
      <c r="B488">
        <v>912</v>
      </c>
      <c r="C488" t="s">
        <v>12469</v>
      </c>
      <c r="D488" s="27">
        <v>3.06</v>
      </c>
      <c r="E488" t="s">
        <v>12369</v>
      </c>
      <c r="F488" s="28">
        <v>42009</v>
      </c>
      <c r="G488" s="34">
        <v>250</v>
      </c>
      <c r="H488" s="18">
        <v>42041</v>
      </c>
      <c r="I488" s="23" t="s">
        <v>11422</v>
      </c>
      <c r="L488" s="23" t="s">
        <v>11422</v>
      </c>
      <c r="O488" s="30" t="s">
        <v>11422</v>
      </c>
      <c r="P488" t="s">
        <v>11422</v>
      </c>
    </row>
    <row r="489" spans="1:16" x14ac:dyDescent="0.3">
      <c r="A489" t="s">
        <v>12214</v>
      </c>
      <c r="B489">
        <v>915</v>
      </c>
      <c r="C489" t="s">
        <v>12545</v>
      </c>
      <c r="D489" s="27">
        <v>4.8449999999999998</v>
      </c>
      <c r="E489" t="s">
        <v>12385</v>
      </c>
      <c r="F489" s="28">
        <v>42007</v>
      </c>
      <c r="G489" s="34">
        <v>250</v>
      </c>
      <c r="H489" s="18">
        <v>42041</v>
      </c>
      <c r="I489" s="23" t="s">
        <v>11422</v>
      </c>
      <c r="L489" s="23" t="s">
        <v>11422</v>
      </c>
      <c r="O489" s="30" t="s">
        <v>11422</v>
      </c>
      <c r="P489" t="s">
        <v>11422</v>
      </c>
    </row>
    <row r="490" spans="1:16" x14ac:dyDescent="0.3">
      <c r="A490" t="s">
        <v>3567</v>
      </c>
      <c r="B490">
        <v>714</v>
      </c>
      <c r="C490" t="s">
        <v>12451</v>
      </c>
      <c r="D490" s="27">
        <v>12.75</v>
      </c>
      <c r="E490" t="s">
        <v>12418</v>
      </c>
      <c r="F490" s="28">
        <v>42007</v>
      </c>
      <c r="I490" s="23" t="s">
        <v>11422</v>
      </c>
      <c r="L490" s="23" t="s">
        <v>11422</v>
      </c>
      <c r="O490" s="30" t="s">
        <v>11422</v>
      </c>
      <c r="P490" t="s">
        <v>11422</v>
      </c>
    </row>
    <row r="491" spans="1:16" x14ac:dyDescent="0.3">
      <c r="A491" t="s">
        <v>11454</v>
      </c>
      <c r="B491">
        <v>857</v>
      </c>
      <c r="C491" t="s">
        <v>12452</v>
      </c>
      <c r="D491" s="27">
        <v>8.25</v>
      </c>
      <c r="E491" t="s">
        <v>12367</v>
      </c>
      <c r="F491" s="28">
        <v>42006</v>
      </c>
      <c r="I491" s="23" t="s">
        <v>11422</v>
      </c>
      <c r="L491" s="23" t="s">
        <v>11422</v>
      </c>
      <c r="O491" s="30" t="s">
        <v>11422</v>
      </c>
      <c r="P491" t="s">
        <v>11422</v>
      </c>
    </row>
    <row r="492" spans="1:16" x14ac:dyDescent="0.3">
      <c r="A492" t="s">
        <v>3767</v>
      </c>
      <c r="B492">
        <v>817</v>
      </c>
      <c r="C492" t="s">
        <v>12459</v>
      </c>
      <c r="D492" s="27">
        <v>9.4350000000000005</v>
      </c>
      <c r="E492" t="s">
        <v>12365</v>
      </c>
      <c r="F492" s="28">
        <v>42003</v>
      </c>
      <c r="I492" s="23" t="s">
        <v>11422</v>
      </c>
      <c r="L492" s="23" t="s">
        <v>11422</v>
      </c>
      <c r="O492" s="30" t="s">
        <v>11422</v>
      </c>
      <c r="P492" t="s">
        <v>11422</v>
      </c>
    </row>
    <row r="493" spans="1:16" x14ac:dyDescent="0.3">
      <c r="A493" t="s">
        <v>2252</v>
      </c>
      <c r="B493">
        <v>28</v>
      </c>
      <c r="C493" t="s">
        <v>12551</v>
      </c>
      <c r="D493" s="27">
        <v>8.4149999999999991</v>
      </c>
      <c r="E493" t="s">
        <v>12371</v>
      </c>
      <c r="F493" s="28">
        <v>42003</v>
      </c>
      <c r="G493" s="34">
        <v>250</v>
      </c>
      <c r="H493" s="18">
        <v>42027</v>
      </c>
      <c r="I493" s="23" t="s">
        <v>11422</v>
      </c>
      <c r="J493" s="23">
        <v>420.74999999999994</v>
      </c>
      <c r="K493" s="18">
        <v>42027</v>
      </c>
      <c r="L493" s="23" t="s">
        <v>11422</v>
      </c>
      <c r="O493" s="30" t="s">
        <v>11422</v>
      </c>
      <c r="P493" t="s">
        <v>11422</v>
      </c>
    </row>
    <row r="494" spans="1:16" x14ac:dyDescent="0.3">
      <c r="A494" t="s">
        <v>3590</v>
      </c>
      <c r="B494">
        <v>726</v>
      </c>
      <c r="C494" t="s">
        <v>12552</v>
      </c>
      <c r="D494" s="27">
        <v>8.4149999999999991</v>
      </c>
      <c r="E494" t="s">
        <v>12379</v>
      </c>
      <c r="F494" s="28">
        <v>42003</v>
      </c>
      <c r="I494" s="23" t="s">
        <v>11422</v>
      </c>
      <c r="L494" s="23" t="s">
        <v>11422</v>
      </c>
      <c r="O494" s="30" t="s">
        <v>11422</v>
      </c>
      <c r="P494" t="s">
        <v>11422</v>
      </c>
    </row>
    <row r="495" spans="1:16" x14ac:dyDescent="0.3">
      <c r="A495" t="s">
        <v>3590</v>
      </c>
      <c r="B495">
        <v>726</v>
      </c>
      <c r="C495" t="s">
        <v>12553</v>
      </c>
      <c r="D495" s="27">
        <v>5.0999999999999996</v>
      </c>
      <c r="E495" t="s">
        <v>12381</v>
      </c>
      <c r="F495" s="28">
        <v>42003</v>
      </c>
      <c r="I495" s="23" t="s">
        <v>11422</v>
      </c>
      <c r="L495" s="23" t="s">
        <v>11422</v>
      </c>
      <c r="O495" s="30" t="s">
        <v>11422</v>
      </c>
      <c r="P495" t="s">
        <v>11422</v>
      </c>
    </row>
    <row r="496" spans="1:16" x14ac:dyDescent="0.3">
      <c r="A496" t="s">
        <v>3486</v>
      </c>
      <c r="B496">
        <v>672</v>
      </c>
      <c r="C496" t="s">
        <v>12456</v>
      </c>
      <c r="D496" s="27">
        <v>4.08</v>
      </c>
      <c r="E496" t="s">
        <v>12401</v>
      </c>
      <c r="F496" s="28">
        <v>42003</v>
      </c>
      <c r="I496" s="23" t="s">
        <v>11422</v>
      </c>
      <c r="L496" s="23" t="s">
        <v>11422</v>
      </c>
      <c r="O496" s="30" t="s">
        <v>11422</v>
      </c>
      <c r="P496" t="s">
        <v>11422</v>
      </c>
    </row>
    <row r="497" spans="1:16" x14ac:dyDescent="0.3">
      <c r="A497" t="s">
        <v>3567</v>
      </c>
      <c r="B497">
        <v>714</v>
      </c>
      <c r="C497" t="s">
        <v>12554</v>
      </c>
      <c r="D497" s="27">
        <v>4.335</v>
      </c>
      <c r="E497" t="s">
        <v>12420</v>
      </c>
      <c r="F497" s="28">
        <v>42003</v>
      </c>
      <c r="I497" s="23" t="s">
        <v>11422</v>
      </c>
      <c r="L497" s="23" t="s">
        <v>11422</v>
      </c>
      <c r="O497" s="30" t="s">
        <v>11422</v>
      </c>
      <c r="P497" t="s">
        <v>11422</v>
      </c>
    </row>
    <row r="498" spans="1:16" x14ac:dyDescent="0.3">
      <c r="A498" t="s">
        <v>3486</v>
      </c>
      <c r="B498">
        <v>672</v>
      </c>
      <c r="C498" t="s">
        <v>12460</v>
      </c>
      <c r="D498" s="27">
        <v>5.0999999999999996</v>
      </c>
      <c r="E498" t="s">
        <v>12427</v>
      </c>
      <c r="F498" s="28">
        <v>42003</v>
      </c>
      <c r="I498" s="23" t="s">
        <v>11422</v>
      </c>
      <c r="L498" s="23" t="s">
        <v>11422</v>
      </c>
      <c r="O498" s="30" t="s">
        <v>11422</v>
      </c>
      <c r="P498" t="s">
        <v>11422</v>
      </c>
    </row>
    <row r="499" spans="1:16" x14ac:dyDescent="0.3">
      <c r="A499" t="s">
        <v>3713</v>
      </c>
      <c r="B499">
        <v>790</v>
      </c>
      <c r="C499" t="s">
        <v>12555</v>
      </c>
      <c r="D499" s="27">
        <v>8.4149999999999991</v>
      </c>
      <c r="E499" t="s">
        <v>12377</v>
      </c>
      <c r="F499" s="28">
        <v>42002</v>
      </c>
      <c r="I499" s="23" t="s">
        <v>11422</v>
      </c>
      <c r="L499" s="23" t="s">
        <v>11422</v>
      </c>
      <c r="O499" s="30" t="s">
        <v>11422</v>
      </c>
      <c r="P499" t="s">
        <v>11422</v>
      </c>
    </row>
    <row r="500" spans="1:16" x14ac:dyDescent="0.3">
      <c r="A500" t="s">
        <v>3486</v>
      </c>
      <c r="B500">
        <v>672</v>
      </c>
      <c r="C500" t="s">
        <v>12464</v>
      </c>
      <c r="D500" s="27">
        <v>3.3149999999999999</v>
      </c>
      <c r="E500" t="s">
        <v>12399</v>
      </c>
      <c r="F500" s="28">
        <v>42002</v>
      </c>
      <c r="I500" s="23" t="s">
        <v>11422</v>
      </c>
      <c r="L500" s="23" t="s">
        <v>11422</v>
      </c>
      <c r="O500" s="30" t="s">
        <v>11422</v>
      </c>
      <c r="P500" t="s">
        <v>11422</v>
      </c>
    </row>
    <row r="501" spans="1:16" x14ac:dyDescent="0.3">
      <c r="A501" t="s">
        <v>12228</v>
      </c>
      <c r="B501">
        <v>927</v>
      </c>
      <c r="C501" t="s">
        <v>12557</v>
      </c>
      <c r="D501" s="27">
        <v>3.3149999999999999</v>
      </c>
      <c r="E501" t="s">
        <v>12416</v>
      </c>
      <c r="F501" s="28">
        <v>42002</v>
      </c>
      <c r="I501" s="23" t="s">
        <v>11422</v>
      </c>
      <c r="L501" s="23" t="s">
        <v>11422</v>
      </c>
      <c r="O501" s="30" t="s">
        <v>11422</v>
      </c>
      <c r="P501" t="s">
        <v>11422</v>
      </c>
    </row>
    <row r="502" spans="1:16" x14ac:dyDescent="0.3">
      <c r="A502" t="s">
        <v>3486</v>
      </c>
      <c r="B502">
        <v>672</v>
      </c>
      <c r="C502" t="s">
        <v>12558</v>
      </c>
      <c r="D502" s="27">
        <v>2.86</v>
      </c>
      <c r="E502" t="s">
        <v>12429</v>
      </c>
      <c r="F502" s="28">
        <v>42002</v>
      </c>
      <c r="I502" s="23" t="s">
        <v>11422</v>
      </c>
      <c r="L502" s="23" t="s">
        <v>11422</v>
      </c>
      <c r="O502" s="30" t="s">
        <v>11422</v>
      </c>
      <c r="P502" t="s">
        <v>11422</v>
      </c>
    </row>
    <row r="503" spans="1:16" x14ac:dyDescent="0.3">
      <c r="A503" t="s">
        <v>2342</v>
      </c>
      <c r="B503">
        <v>77</v>
      </c>
      <c r="C503" t="s">
        <v>12191</v>
      </c>
      <c r="D503" s="27">
        <v>5</v>
      </c>
      <c r="E503" t="s">
        <v>12091</v>
      </c>
      <c r="F503" s="18">
        <v>41990</v>
      </c>
      <c r="G503" s="34">
        <v>250</v>
      </c>
      <c r="H503" s="18">
        <v>42013</v>
      </c>
      <c r="I503" s="23" t="s">
        <v>11422</v>
      </c>
      <c r="J503" s="23">
        <v>250</v>
      </c>
      <c r="K503" s="18">
        <v>42013</v>
      </c>
      <c r="L503" s="23" t="s">
        <v>11422</v>
      </c>
      <c r="M503" s="23">
        <v>500</v>
      </c>
      <c r="N503" s="18">
        <v>42020</v>
      </c>
      <c r="O503" s="30" t="s">
        <v>11422</v>
      </c>
      <c r="P503" t="s">
        <v>11422</v>
      </c>
    </row>
    <row r="504" spans="1:16" x14ac:dyDescent="0.3">
      <c r="A504" t="s">
        <v>2318</v>
      </c>
      <c r="B504">
        <v>63</v>
      </c>
      <c r="C504" t="s">
        <v>11953</v>
      </c>
      <c r="D504" s="27">
        <v>2.2949999999999999</v>
      </c>
      <c r="E504" t="s">
        <v>11706</v>
      </c>
      <c r="F504" s="18">
        <v>41984</v>
      </c>
      <c r="G504" s="34">
        <v>250</v>
      </c>
      <c r="H504" s="18">
        <v>42013</v>
      </c>
      <c r="I504" s="23" t="s">
        <v>11422</v>
      </c>
      <c r="J504" s="23">
        <v>114.75</v>
      </c>
      <c r="K504" s="18">
        <v>42013</v>
      </c>
      <c r="L504" s="23" t="s">
        <v>11422</v>
      </c>
      <c r="O504" s="30" t="s">
        <v>11422</v>
      </c>
      <c r="P504" t="s">
        <v>11422</v>
      </c>
    </row>
    <row r="505" spans="1:16" x14ac:dyDescent="0.3">
      <c r="A505" t="s">
        <v>3641</v>
      </c>
      <c r="B505">
        <v>753</v>
      </c>
      <c r="C505" t="s">
        <v>12009</v>
      </c>
      <c r="D505" s="27">
        <v>2.8050000000000002</v>
      </c>
      <c r="E505" t="s">
        <v>6370</v>
      </c>
      <c r="F505" s="18">
        <v>41978</v>
      </c>
      <c r="G505" s="34">
        <v>250</v>
      </c>
      <c r="H505" s="18">
        <v>42013</v>
      </c>
      <c r="I505" s="23" t="s">
        <v>11422</v>
      </c>
      <c r="J505" s="23">
        <v>140.25</v>
      </c>
      <c r="K505" s="18">
        <v>42013</v>
      </c>
      <c r="L505" s="23" t="s">
        <v>11422</v>
      </c>
      <c r="O505" s="30" t="s">
        <v>11422</v>
      </c>
      <c r="P505" t="s">
        <v>11422</v>
      </c>
    </row>
    <row r="506" spans="1:16" x14ac:dyDescent="0.3">
      <c r="A506" t="s">
        <v>3155</v>
      </c>
      <c r="B506">
        <v>499</v>
      </c>
      <c r="C506" t="s">
        <v>11941</v>
      </c>
      <c r="D506" s="27">
        <v>3.3149999999999999</v>
      </c>
      <c r="E506" t="s">
        <v>11536</v>
      </c>
      <c r="F506" s="18">
        <v>41985</v>
      </c>
      <c r="G506" s="34">
        <v>250</v>
      </c>
      <c r="H506" s="18">
        <v>42013</v>
      </c>
      <c r="I506" s="23" t="s">
        <v>11422</v>
      </c>
      <c r="J506" s="23">
        <v>165.75</v>
      </c>
      <c r="K506" s="18">
        <v>42013</v>
      </c>
      <c r="L506" s="23" t="s">
        <v>11422</v>
      </c>
      <c r="O506" s="30" t="s">
        <v>11422</v>
      </c>
      <c r="P506" t="s">
        <v>11422</v>
      </c>
    </row>
    <row r="507" spans="1:16" x14ac:dyDescent="0.3">
      <c r="A507" t="s">
        <v>3299</v>
      </c>
      <c r="B507">
        <v>575</v>
      </c>
      <c r="C507" t="s">
        <v>12355</v>
      </c>
      <c r="D507" s="27">
        <v>3.57</v>
      </c>
      <c r="E507" t="s">
        <v>12140</v>
      </c>
      <c r="F507" s="28">
        <v>41992</v>
      </c>
      <c r="G507" s="34">
        <v>250</v>
      </c>
      <c r="H507" s="18">
        <v>42013</v>
      </c>
      <c r="I507" s="23" t="s">
        <v>11422</v>
      </c>
      <c r="J507" s="23">
        <v>178.5</v>
      </c>
      <c r="K507" s="18">
        <v>42013</v>
      </c>
      <c r="L507" s="23" t="s">
        <v>11422</v>
      </c>
      <c r="O507" s="30" t="s">
        <v>11422</v>
      </c>
      <c r="P507" t="s">
        <v>11422</v>
      </c>
    </row>
    <row r="508" spans="1:16" x14ac:dyDescent="0.3">
      <c r="A508" t="s">
        <v>11428</v>
      </c>
      <c r="B508">
        <v>860</v>
      </c>
      <c r="C508" t="s">
        <v>12510</v>
      </c>
      <c r="D508" s="27">
        <v>4</v>
      </c>
      <c r="E508" t="s">
        <v>12317</v>
      </c>
      <c r="F508" s="28">
        <v>42000</v>
      </c>
      <c r="G508" s="34">
        <v>250</v>
      </c>
      <c r="H508" s="18">
        <v>42013</v>
      </c>
      <c r="I508" s="23" t="s">
        <v>11422</v>
      </c>
      <c r="J508" s="23">
        <v>200</v>
      </c>
      <c r="K508" s="18">
        <v>42013</v>
      </c>
      <c r="L508" s="23" t="s">
        <v>11422</v>
      </c>
      <c r="O508" s="30" t="s">
        <v>11422</v>
      </c>
      <c r="P508" t="s">
        <v>11422</v>
      </c>
    </row>
    <row r="509" spans="1:16" x14ac:dyDescent="0.3">
      <c r="A509" t="s">
        <v>3645</v>
      </c>
      <c r="B509">
        <v>755</v>
      </c>
      <c r="C509" t="s">
        <v>12356</v>
      </c>
      <c r="D509" s="27">
        <v>4.08</v>
      </c>
      <c r="E509" t="s">
        <v>12133</v>
      </c>
      <c r="F509" s="28">
        <v>41992</v>
      </c>
      <c r="G509" s="34">
        <v>250</v>
      </c>
      <c r="H509" s="18">
        <v>42013</v>
      </c>
      <c r="I509" s="23" t="s">
        <v>11422</v>
      </c>
      <c r="J509" s="23">
        <v>204</v>
      </c>
      <c r="K509" s="18">
        <v>42013</v>
      </c>
      <c r="L509" s="23" t="s">
        <v>11422</v>
      </c>
      <c r="O509" s="30" t="s">
        <v>11422</v>
      </c>
      <c r="P509" t="s">
        <v>11422</v>
      </c>
    </row>
    <row r="510" spans="1:16" x14ac:dyDescent="0.3">
      <c r="A510" t="s">
        <v>3500</v>
      </c>
      <c r="B510">
        <v>679</v>
      </c>
      <c r="C510" t="s">
        <v>11819</v>
      </c>
      <c r="D510" s="27">
        <v>4.335</v>
      </c>
      <c r="E510" t="s">
        <v>11276</v>
      </c>
      <c r="F510" s="18">
        <v>41977</v>
      </c>
      <c r="G510" s="34">
        <v>250</v>
      </c>
      <c r="H510" s="18">
        <v>42013</v>
      </c>
      <c r="I510" s="23" t="s">
        <v>11422</v>
      </c>
      <c r="J510" s="23">
        <v>216.75</v>
      </c>
      <c r="K510" s="18">
        <v>42013</v>
      </c>
      <c r="L510" s="23" t="s">
        <v>11422</v>
      </c>
      <c r="O510" s="30" t="s">
        <v>11422</v>
      </c>
      <c r="P510" t="s">
        <v>11422</v>
      </c>
    </row>
    <row r="511" spans="1:16" x14ac:dyDescent="0.3">
      <c r="A511" t="s">
        <v>3557</v>
      </c>
      <c r="B511">
        <v>708</v>
      </c>
      <c r="C511" t="s">
        <v>11888</v>
      </c>
      <c r="D511" s="27">
        <v>4.335</v>
      </c>
      <c r="E511" t="s">
        <v>11689</v>
      </c>
      <c r="F511" s="18">
        <v>41988</v>
      </c>
      <c r="G511" s="34">
        <v>250</v>
      </c>
      <c r="H511" s="18">
        <v>42013</v>
      </c>
      <c r="I511" s="23" t="s">
        <v>11422</v>
      </c>
      <c r="J511" s="23">
        <v>216.75</v>
      </c>
      <c r="K511" s="18">
        <v>42013</v>
      </c>
      <c r="L511" s="23" t="s">
        <v>11422</v>
      </c>
      <c r="O511" s="30" t="s">
        <v>11422</v>
      </c>
      <c r="P511" t="s">
        <v>11422</v>
      </c>
    </row>
    <row r="512" spans="1:16" x14ac:dyDescent="0.3">
      <c r="A512" t="s">
        <v>3557</v>
      </c>
      <c r="B512">
        <v>708</v>
      </c>
      <c r="C512" t="s">
        <v>12523</v>
      </c>
      <c r="D512" s="27">
        <v>4.59</v>
      </c>
      <c r="E512" t="s">
        <v>12131</v>
      </c>
      <c r="F512" s="28">
        <v>41993</v>
      </c>
      <c r="G512" s="34">
        <v>250</v>
      </c>
      <c r="H512" s="18">
        <v>42013</v>
      </c>
      <c r="I512" s="23" t="s">
        <v>11422</v>
      </c>
      <c r="J512" s="23">
        <v>229.5</v>
      </c>
      <c r="K512" s="18">
        <v>42013</v>
      </c>
      <c r="L512" s="23" t="s">
        <v>11422</v>
      </c>
      <c r="O512" s="30" t="s">
        <v>11422</v>
      </c>
      <c r="P512" t="s">
        <v>11422</v>
      </c>
    </row>
    <row r="513" spans="1:16" x14ac:dyDescent="0.3">
      <c r="A513" t="s">
        <v>3526</v>
      </c>
      <c r="B513">
        <v>692</v>
      </c>
      <c r="C513" t="s">
        <v>11976</v>
      </c>
      <c r="D513" s="27">
        <v>5.0999999999999996</v>
      </c>
      <c r="E513" t="s">
        <v>4008</v>
      </c>
      <c r="F513" s="18">
        <v>41979</v>
      </c>
      <c r="G513" s="34">
        <v>250</v>
      </c>
      <c r="H513" s="18">
        <v>42013</v>
      </c>
      <c r="I513" s="23" t="s">
        <v>11422</v>
      </c>
      <c r="J513" s="23">
        <v>254.99999999999997</v>
      </c>
      <c r="K513" s="18">
        <v>42013</v>
      </c>
      <c r="L513" s="23" t="s">
        <v>11422</v>
      </c>
      <c r="O513" s="30" t="s">
        <v>11422</v>
      </c>
      <c r="P513" t="s">
        <v>11422</v>
      </c>
    </row>
    <row r="514" spans="1:16" x14ac:dyDescent="0.3">
      <c r="A514" t="s">
        <v>3524</v>
      </c>
      <c r="B514">
        <v>691</v>
      </c>
      <c r="C514" t="s">
        <v>11914</v>
      </c>
      <c r="D514" s="27">
        <v>5.25</v>
      </c>
      <c r="E514" t="s">
        <v>11743</v>
      </c>
      <c r="F514" s="18">
        <v>41989</v>
      </c>
      <c r="G514" s="34">
        <v>250</v>
      </c>
      <c r="H514" s="18">
        <v>42013</v>
      </c>
      <c r="I514" s="23" t="s">
        <v>11422</v>
      </c>
      <c r="J514" s="23">
        <v>262.5</v>
      </c>
      <c r="K514" s="18">
        <v>42013</v>
      </c>
      <c r="L514" s="23" t="s">
        <v>11422</v>
      </c>
      <c r="O514" s="30" t="s">
        <v>11422</v>
      </c>
      <c r="P514" t="s">
        <v>11422</v>
      </c>
    </row>
    <row r="515" spans="1:16" x14ac:dyDescent="0.3">
      <c r="A515" t="s">
        <v>2979</v>
      </c>
      <c r="B515">
        <v>410</v>
      </c>
      <c r="C515" t="s">
        <v>11852</v>
      </c>
      <c r="D515" s="27">
        <v>5.3550000000000004</v>
      </c>
      <c r="E515" t="s">
        <v>11587</v>
      </c>
      <c r="F515" s="18">
        <v>41982</v>
      </c>
      <c r="G515" s="34">
        <v>250</v>
      </c>
      <c r="H515" s="18">
        <v>42013</v>
      </c>
      <c r="I515" s="23" t="s">
        <v>11422</v>
      </c>
      <c r="J515" s="23">
        <v>267.75</v>
      </c>
      <c r="K515" s="18">
        <v>42013</v>
      </c>
      <c r="L515" s="23" t="s">
        <v>11422</v>
      </c>
      <c r="M515" s="23">
        <v>553.25</v>
      </c>
      <c r="N515" s="18">
        <v>42013</v>
      </c>
      <c r="O515" s="30" t="s">
        <v>11422</v>
      </c>
      <c r="P515" t="s">
        <v>11422</v>
      </c>
    </row>
    <row r="516" spans="1:16" x14ac:dyDescent="0.3">
      <c r="A516" t="s">
        <v>3713</v>
      </c>
      <c r="B516">
        <v>790</v>
      </c>
      <c r="C516" t="s">
        <v>11844</v>
      </c>
      <c r="D516" s="27">
        <v>5.3550000000000004</v>
      </c>
      <c r="E516" t="s">
        <v>11710</v>
      </c>
      <c r="F516" s="18">
        <v>41981</v>
      </c>
      <c r="G516" s="34">
        <v>250</v>
      </c>
      <c r="H516" s="18">
        <v>42013</v>
      </c>
      <c r="I516" s="23" t="s">
        <v>11422</v>
      </c>
      <c r="J516" s="23">
        <v>267.75</v>
      </c>
      <c r="K516" s="18">
        <v>42013</v>
      </c>
      <c r="L516" s="23" t="s">
        <v>11422</v>
      </c>
      <c r="O516" s="30" t="s">
        <v>11422</v>
      </c>
      <c r="P516" t="s">
        <v>11422</v>
      </c>
    </row>
    <row r="517" spans="1:16" x14ac:dyDescent="0.3">
      <c r="A517" t="s">
        <v>3608</v>
      </c>
      <c r="B517">
        <v>735</v>
      </c>
      <c r="C517" t="s">
        <v>12437</v>
      </c>
      <c r="D517" s="27">
        <v>4.59</v>
      </c>
      <c r="E517" t="s">
        <v>12436</v>
      </c>
      <c r="F517" s="28">
        <v>42009</v>
      </c>
      <c r="I517" s="23" t="s">
        <v>11422</v>
      </c>
      <c r="J517" s="23">
        <v>229.5</v>
      </c>
      <c r="K517" s="18">
        <v>42020</v>
      </c>
      <c r="L517" s="23" t="s">
        <v>11422</v>
      </c>
      <c r="O517" s="30" t="s">
        <v>11422</v>
      </c>
      <c r="P517" t="s">
        <v>11422</v>
      </c>
    </row>
    <row r="518" spans="1:16" x14ac:dyDescent="0.3">
      <c r="A518" t="s">
        <v>23</v>
      </c>
      <c r="B518">
        <v>255</v>
      </c>
      <c r="C518" t="s">
        <v>13078</v>
      </c>
      <c r="D518" s="27">
        <v>7</v>
      </c>
      <c r="E518" t="s">
        <v>12914</v>
      </c>
      <c r="F518" s="28">
        <v>42023</v>
      </c>
      <c r="I518" s="23" t="s">
        <v>11422</v>
      </c>
      <c r="L518" s="23" t="s">
        <v>11422</v>
      </c>
      <c r="O518" s="30" t="s">
        <v>11422</v>
      </c>
      <c r="P518" t="s">
        <v>11422</v>
      </c>
    </row>
    <row r="519" spans="1:16" x14ac:dyDescent="0.3">
      <c r="A519" t="s">
        <v>137</v>
      </c>
      <c r="B519">
        <v>648</v>
      </c>
      <c r="C519" t="s">
        <v>13079</v>
      </c>
      <c r="D519" s="27">
        <v>11.25</v>
      </c>
      <c r="E519" t="s">
        <v>12915</v>
      </c>
      <c r="F519" s="28">
        <v>42021</v>
      </c>
      <c r="I519" s="23" t="s">
        <v>11422</v>
      </c>
      <c r="L519" s="23" t="s">
        <v>11422</v>
      </c>
      <c r="O519" s="30" t="s">
        <v>11422</v>
      </c>
      <c r="P519" t="s">
        <v>11422</v>
      </c>
    </row>
    <row r="520" spans="1:16" x14ac:dyDescent="0.3">
      <c r="A520" t="s">
        <v>11438</v>
      </c>
      <c r="B520">
        <v>859</v>
      </c>
      <c r="C520" t="s">
        <v>13080</v>
      </c>
      <c r="D520" s="27">
        <v>14.5</v>
      </c>
      <c r="E520" t="s">
        <v>12916</v>
      </c>
      <c r="F520" s="28">
        <v>42021</v>
      </c>
      <c r="I520" s="23" t="s">
        <v>11422</v>
      </c>
      <c r="J520" s="23">
        <v>725</v>
      </c>
      <c r="K520" s="18">
        <v>42045</v>
      </c>
      <c r="L520" s="23" t="s">
        <v>11422</v>
      </c>
      <c r="O520" s="30" t="s">
        <v>11422</v>
      </c>
      <c r="P520" t="s">
        <v>11422</v>
      </c>
    </row>
    <row r="521" spans="1:16" x14ac:dyDescent="0.3">
      <c r="A521" t="s">
        <v>12501</v>
      </c>
      <c r="B521">
        <v>967</v>
      </c>
      <c r="C521" t="s">
        <v>13081</v>
      </c>
      <c r="D521" s="27">
        <v>9.4350000000000005</v>
      </c>
      <c r="E521" t="s">
        <v>12917</v>
      </c>
      <c r="F521" s="28">
        <v>42020</v>
      </c>
      <c r="G521" s="34">
        <v>250</v>
      </c>
      <c r="H521" s="18">
        <v>42041</v>
      </c>
      <c r="I521" s="23" t="s">
        <v>11422</v>
      </c>
      <c r="L521" s="23" t="s">
        <v>11422</v>
      </c>
      <c r="O521" s="30" t="s">
        <v>11422</v>
      </c>
      <c r="P521" t="s">
        <v>11422</v>
      </c>
    </row>
    <row r="522" spans="1:16" x14ac:dyDescent="0.3">
      <c r="A522" t="s">
        <v>3155</v>
      </c>
      <c r="B522">
        <v>499</v>
      </c>
      <c r="C522" t="s">
        <v>13082</v>
      </c>
      <c r="D522" s="27">
        <v>5.0999999999999996</v>
      </c>
      <c r="E522" t="s">
        <v>12918</v>
      </c>
      <c r="F522" s="28">
        <v>42020</v>
      </c>
      <c r="I522" s="23" t="s">
        <v>11422</v>
      </c>
      <c r="L522" s="23" t="s">
        <v>11422</v>
      </c>
      <c r="O522" s="30" t="s">
        <v>11422</v>
      </c>
      <c r="P522" t="s">
        <v>11422</v>
      </c>
    </row>
    <row r="523" spans="1:16" x14ac:dyDescent="0.3">
      <c r="A523" t="s">
        <v>11428</v>
      </c>
      <c r="B523">
        <v>860</v>
      </c>
      <c r="C523" t="s">
        <v>13083</v>
      </c>
      <c r="D523" s="27">
        <v>4.5</v>
      </c>
      <c r="E523" t="s">
        <v>12919</v>
      </c>
      <c r="F523" s="28">
        <v>42019</v>
      </c>
      <c r="I523" s="23" t="s">
        <v>11422</v>
      </c>
      <c r="L523" s="23" t="s">
        <v>11422</v>
      </c>
      <c r="O523" s="30" t="s">
        <v>11422</v>
      </c>
      <c r="P523" t="s">
        <v>11422</v>
      </c>
    </row>
    <row r="524" spans="1:16" x14ac:dyDescent="0.3">
      <c r="A524" t="s">
        <v>12228</v>
      </c>
      <c r="B524">
        <v>927</v>
      </c>
      <c r="C524" t="s">
        <v>13084</v>
      </c>
      <c r="D524" s="27">
        <v>4.59</v>
      </c>
      <c r="E524" t="s">
        <v>12920</v>
      </c>
      <c r="F524" s="28">
        <v>42019</v>
      </c>
      <c r="I524" s="23" t="s">
        <v>11422</v>
      </c>
      <c r="L524" s="23" t="s">
        <v>11422</v>
      </c>
      <c r="O524" s="30" t="s">
        <v>11422</v>
      </c>
      <c r="P524" t="s">
        <v>11422</v>
      </c>
    </row>
    <row r="525" spans="1:16" x14ac:dyDescent="0.3">
      <c r="A525" t="s">
        <v>3454</v>
      </c>
      <c r="B525">
        <v>656</v>
      </c>
      <c r="C525" t="s">
        <v>13085</v>
      </c>
      <c r="D525" s="27">
        <v>9.36</v>
      </c>
      <c r="E525" t="s">
        <v>12921</v>
      </c>
      <c r="F525" s="28">
        <v>42019</v>
      </c>
      <c r="I525" s="23" t="s">
        <v>11422</v>
      </c>
      <c r="L525" s="23" t="s">
        <v>11422</v>
      </c>
      <c r="O525" s="30" t="s">
        <v>11422</v>
      </c>
      <c r="P525" t="s">
        <v>11422</v>
      </c>
    </row>
    <row r="526" spans="1:16" x14ac:dyDescent="0.3">
      <c r="A526" t="s">
        <v>11502</v>
      </c>
      <c r="B526">
        <v>893</v>
      </c>
      <c r="C526" t="s">
        <v>13086</v>
      </c>
      <c r="D526" s="27">
        <v>7.65</v>
      </c>
      <c r="E526" t="s">
        <v>12922</v>
      </c>
      <c r="F526" s="28">
        <v>42019</v>
      </c>
      <c r="I526" s="23" t="s">
        <v>11422</v>
      </c>
      <c r="L526" s="23" t="s">
        <v>11422</v>
      </c>
      <c r="O526" s="30" t="s">
        <v>11422</v>
      </c>
      <c r="P526" t="s">
        <v>11422</v>
      </c>
    </row>
    <row r="527" spans="1:16" x14ac:dyDescent="0.3">
      <c r="A527" t="s">
        <v>3567</v>
      </c>
      <c r="B527">
        <v>714</v>
      </c>
      <c r="C527" t="s">
        <v>13087</v>
      </c>
      <c r="D527" s="27">
        <v>4.08</v>
      </c>
      <c r="E527" t="s">
        <v>12923</v>
      </c>
      <c r="F527" s="28">
        <v>42019</v>
      </c>
      <c r="I527" s="23" t="s">
        <v>11422</v>
      </c>
      <c r="L527" s="23" t="s">
        <v>11422</v>
      </c>
      <c r="O527" s="30" t="s">
        <v>11422</v>
      </c>
      <c r="P527" t="s">
        <v>11422</v>
      </c>
    </row>
    <row r="528" spans="1:16" x14ac:dyDescent="0.3">
      <c r="A528" t="s">
        <v>3590</v>
      </c>
      <c r="B528">
        <v>726</v>
      </c>
      <c r="C528" t="s">
        <v>13060</v>
      </c>
      <c r="D528" s="27">
        <v>5.8650000000000002</v>
      </c>
      <c r="E528" t="s">
        <v>12926</v>
      </c>
      <c r="F528" s="28">
        <v>42019</v>
      </c>
      <c r="I528" s="23" t="s">
        <v>11422</v>
      </c>
      <c r="L528" s="23" t="s">
        <v>11422</v>
      </c>
      <c r="O528" s="30" t="s">
        <v>11422</v>
      </c>
      <c r="P528" t="s">
        <v>11422</v>
      </c>
    </row>
    <row r="529" spans="1:16" x14ac:dyDescent="0.3">
      <c r="A529" t="s">
        <v>3567</v>
      </c>
      <c r="B529">
        <v>714</v>
      </c>
      <c r="C529" t="s">
        <v>13090</v>
      </c>
      <c r="D529" s="27">
        <v>4.335</v>
      </c>
      <c r="E529" t="s">
        <v>12927</v>
      </c>
      <c r="F529" s="28">
        <v>42019</v>
      </c>
      <c r="I529" s="23" t="s">
        <v>11422</v>
      </c>
      <c r="L529" s="23" t="s">
        <v>11422</v>
      </c>
      <c r="O529" s="30" t="s">
        <v>11422</v>
      </c>
      <c r="P529" t="s">
        <v>11422</v>
      </c>
    </row>
    <row r="530" spans="1:16" x14ac:dyDescent="0.3">
      <c r="A530" t="s">
        <v>3590</v>
      </c>
      <c r="B530">
        <v>726</v>
      </c>
      <c r="C530" t="s">
        <v>13091</v>
      </c>
      <c r="D530" s="27">
        <v>5.0999999999999996</v>
      </c>
      <c r="E530" t="s">
        <v>12928</v>
      </c>
      <c r="F530" s="28">
        <v>42019</v>
      </c>
      <c r="I530" s="23" t="s">
        <v>11422</v>
      </c>
      <c r="L530" s="23" t="s">
        <v>11422</v>
      </c>
      <c r="O530" s="30" t="s">
        <v>11422</v>
      </c>
      <c r="P530" t="s">
        <v>11422</v>
      </c>
    </row>
    <row r="531" spans="1:16" x14ac:dyDescent="0.3">
      <c r="A531" t="s">
        <v>2264</v>
      </c>
      <c r="B531">
        <v>34</v>
      </c>
      <c r="C531" t="s">
        <v>13092</v>
      </c>
      <c r="D531" s="27">
        <v>6.8849999999999998</v>
      </c>
      <c r="E531" t="s">
        <v>12929</v>
      </c>
      <c r="F531" s="28">
        <v>42019</v>
      </c>
      <c r="I531" s="23" t="s">
        <v>11422</v>
      </c>
      <c r="L531" s="23" t="s">
        <v>11422</v>
      </c>
      <c r="O531" s="30" t="s">
        <v>11422</v>
      </c>
      <c r="P531" t="s">
        <v>11422</v>
      </c>
    </row>
    <row r="532" spans="1:16" x14ac:dyDescent="0.3">
      <c r="A532" t="s">
        <v>12481</v>
      </c>
      <c r="B532">
        <v>957</v>
      </c>
      <c r="C532" t="s">
        <v>13093</v>
      </c>
      <c r="D532" s="27">
        <v>2.5499999999999998</v>
      </c>
      <c r="E532" t="s">
        <v>12930</v>
      </c>
      <c r="F532" s="28">
        <v>42019</v>
      </c>
      <c r="G532" s="34">
        <v>250</v>
      </c>
      <c r="H532" s="18">
        <v>42041</v>
      </c>
      <c r="I532" s="23" t="s">
        <v>11422</v>
      </c>
      <c r="L532" s="23" t="s">
        <v>11422</v>
      </c>
      <c r="O532" s="30" t="s">
        <v>11422</v>
      </c>
      <c r="P532" t="s">
        <v>11422</v>
      </c>
    </row>
    <row r="533" spans="1:16" x14ac:dyDescent="0.3">
      <c r="A533" t="s">
        <v>2342</v>
      </c>
      <c r="B533">
        <v>77</v>
      </c>
      <c r="C533" t="s">
        <v>13094</v>
      </c>
      <c r="D533" s="27">
        <v>8.75</v>
      </c>
      <c r="E533" t="s">
        <v>12931</v>
      </c>
      <c r="F533" s="28">
        <v>42019</v>
      </c>
      <c r="I533" s="23" t="s">
        <v>11422</v>
      </c>
      <c r="L533" s="23" t="s">
        <v>11422</v>
      </c>
      <c r="O533" s="30" t="s">
        <v>11422</v>
      </c>
      <c r="P533" t="s">
        <v>11422</v>
      </c>
    </row>
    <row r="534" spans="1:16" x14ac:dyDescent="0.3">
      <c r="A534" t="s">
        <v>12495</v>
      </c>
      <c r="B534">
        <v>964</v>
      </c>
      <c r="C534" t="s">
        <v>13096</v>
      </c>
      <c r="D534" s="27">
        <v>4.59</v>
      </c>
      <c r="E534" t="s">
        <v>12933</v>
      </c>
      <c r="F534" s="28">
        <v>42019</v>
      </c>
      <c r="I534" s="23" t="s">
        <v>11422</v>
      </c>
      <c r="L534" s="23" t="s">
        <v>11422</v>
      </c>
      <c r="O534" s="30" t="s">
        <v>11422</v>
      </c>
      <c r="P534" t="s">
        <v>11422</v>
      </c>
    </row>
    <row r="535" spans="1:16" x14ac:dyDescent="0.3">
      <c r="A535" t="s">
        <v>12820</v>
      </c>
      <c r="B535">
        <v>991</v>
      </c>
      <c r="C535" t="s">
        <v>13097</v>
      </c>
      <c r="D535" s="27">
        <v>4.8449999999999998</v>
      </c>
      <c r="E535" t="s">
        <v>12934</v>
      </c>
      <c r="F535" s="28">
        <v>42019</v>
      </c>
      <c r="I535" s="23" t="s">
        <v>11422</v>
      </c>
      <c r="L535" s="23" t="s">
        <v>11422</v>
      </c>
      <c r="O535" s="30" t="s">
        <v>11422</v>
      </c>
      <c r="P535" t="s">
        <v>11422</v>
      </c>
    </row>
    <row r="536" spans="1:16" x14ac:dyDescent="0.3">
      <c r="A536" t="s">
        <v>2993</v>
      </c>
      <c r="B536">
        <v>417</v>
      </c>
      <c r="C536" t="s">
        <v>13098</v>
      </c>
      <c r="D536" s="27">
        <v>5.3550000000000004</v>
      </c>
      <c r="E536" t="s">
        <v>12935</v>
      </c>
      <c r="F536" s="28">
        <v>42019</v>
      </c>
      <c r="I536" s="23" t="s">
        <v>11422</v>
      </c>
      <c r="L536" s="23" t="s">
        <v>11422</v>
      </c>
      <c r="O536" s="30" t="s">
        <v>11422</v>
      </c>
      <c r="P536" t="s">
        <v>11422</v>
      </c>
    </row>
    <row r="537" spans="1:16" x14ac:dyDescent="0.3">
      <c r="A537" t="s">
        <v>2825</v>
      </c>
      <c r="B537">
        <v>332</v>
      </c>
      <c r="C537" t="s">
        <v>13099</v>
      </c>
      <c r="D537" s="27">
        <v>9.75</v>
      </c>
      <c r="E537" t="s">
        <v>12936</v>
      </c>
      <c r="F537" s="28">
        <v>42019</v>
      </c>
      <c r="I537" s="23" t="s">
        <v>11422</v>
      </c>
      <c r="L537" s="23" t="s">
        <v>11422</v>
      </c>
      <c r="O537" s="30" t="s">
        <v>11422</v>
      </c>
      <c r="P537" t="s">
        <v>11422</v>
      </c>
    </row>
    <row r="538" spans="1:16" x14ac:dyDescent="0.3">
      <c r="A538" t="s">
        <v>3830</v>
      </c>
      <c r="B538">
        <v>261</v>
      </c>
      <c r="C538" t="s">
        <v>13100</v>
      </c>
      <c r="D538" s="27">
        <v>6.24</v>
      </c>
      <c r="E538" t="s">
        <v>12937</v>
      </c>
      <c r="F538" s="28">
        <v>42019</v>
      </c>
      <c r="I538" s="23" t="s">
        <v>11422</v>
      </c>
      <c r="L538" s="23" t="s">
        <v>11422</v>
      </c>
      <c r="O538" s="30" t="s">
        <v>11422</v>
      </c>
      <c r="P538" t="s">
        <v>11422</v>
      </c>
    </row>
    <row r="539" spans="1:16" x14ac:dyDescent="0.3">
      <c r="A539" t="s">
        <v>3861</v>
      </c>
      <c r="B539">
        <v>690</v>
      </c>
      <c r="C539" t="s">
        <v>13101</v>
      </c>
      <c r="D539" s="27">
        <v>8</v>
      </c>
      <c r="E539" t="s">
        <v>12938</v>
      </c>
      <c r="F539" s="28">
        <v>42019</v>
      </c>
      <c r="I539" s="23" t="s">
        <v>11422</v>
      </c>
      <c r="L539" s="23" t="s">
        <v>11422</v>
      </c>
      <c r="O539" s="30" t="s">
        <v>11422</v>
      </c>
      <c r="P539" t="s">
        <v>11422</v>
      </c>
    </row>
    <row r="540" spans="1:16" x14ac:dyDescent="0.3">
      <c r="A540" t="s">
        <v>12505</v>
      </c>
      <c r="B540">
        <v>969</v>
      </c>
      <c r="C540" t="s">
        <v>13103</v>
      </c>
      <c r="D540" s="27">
        <v>2.8050000000000002</v>
      </c>
      <c r="E540" t="s">
        <v>12940</v>
      </c>
      <c r="F540" s="28">
        <v>42019</v>
      </c>
      <c r="G540" s="34">
        <v>250</v>
      </c>
      <c r="H540" s="18">
        <v>42034</v>
      </c>
      <c r="I540" s="23" t="s">
        <v>11422</v>
      </c>
      <c r="L540" s="23" t="s">
        <v>11422</v>
      </c>
      <c r="O540" s="30" t="s">
        <v>11422</v>
      </c>
      <c r="P540" t="s">
        <v>11422</v>
      </c>
    </row>
    <row r="541" spans="1:16" x14ac:dyDescent="0.3">
      <c r="A541" t="s">
        <v>2944</v>
      </c>
      <c r="B541">
        <v>392</v>
      </c>
      <c r="C541" t="s">
        <v>13057</v>
      </c>
      <c r="D541" s="27">
        <v>6</v>
      </c>
      <c r="E541" t="s">
        <v>12944</v>
      </c>
      <c r="F541" s="28">
        <v>42018</v>
      </c>
      <c r="I541" s="23" t="s">
        <v>11422</v>
      </c>
      <c r="L541" s="23" t="s">
        <v>11422</v>
      </c>
      <c r="O541" s="30" t="s">
        <v>11422</v>
      </c>
      <c r="P541" t="s">
        <v>11422</v>
      </c>
    </row>
    <row r="542" spans="1:16" x14ac:dyDescent="0.3">
      <c r="A542" t="s">
        <v>12204</v>
      </c>
      <c r="B542">
        <v>938</v>
      </c>
      <c r="C542" t="s">
        <v>13106</v>
      </c>
      <c r="D542" s="27">
        <v>4.59</v>
      </c>
      <c r="E542" t="s">
        <v>12945</v>
      </c>
      <c r="F542" s="28">
        <v>42018</v>
      </c>
      <c r="I542" s="23" t="s">
        <v>11422</v>
      </c>
      <c r="L542" s="23" t="s">
        <v>11422</v>
      </c>
      <c r="O542" s="30" t="s">
        <v>11422</v>
      </c>
      <c r="P542" t="s">
        <v>11422</v>
      </c>
    </row>
    <row r="543" spans="1:16" x14ac:dyDescent="0.3">
      <c r="A543" t="s">
        <v>11496</v>
      </c>
      <c r="B543">
        <v>890</v>
      </c>
      <c r="C543" t="s">
        <v>13107</v>
      </c>
      <c r="D543" s="27">
        <v>3.3149999999999999</v>
      </c>
      <c r="E543" t="s">
        <v>12947</v>
      </c>
      <c r="F543" s="28">
        <v>42018</v>
      </c>
      <c r="I543" s="23" t="s">
        <v>11422</v>
      </c>
      <c r="L543" s="23" t="s">
        <v>11422</v>
      </c>
      <c r="O543" s="30" t="s">
        <v>11422</v>
      </c>
      <c r="P543" t="s">
        <v>11422</v>
      </c>
    </row>
    <row r="544" spans="1:16" x14ac:dyDescent="0.3">
      <c r="A544" t="s">
        <v>12204</v>
      </c>
      <c r="B544">
        <v>938</v>
      </c>
      <c r="C544" t="s">
        <v>13108</v>
      </c>
      <c r="D544" s="27">
        <v>7.14</v>
      </c>
      <c r="E544" t="s">
        <v>12948</v>
      </c>
      <c r="F544" s="28">
        <v>42018</v>
      </c>
      <c r="I544" s="23" t="s">
        <v>11422</v>
      </c>
      <c r="L544" s="23" t="s">
        <v>11422</v>
      </c>
      <c r="O544" s="30" t="s">
        <v>11422</v>
      </c>
      <c r="P544" t="s">
        <v>11422</v>
      </c>
    </row>
    <row r="545" spans="1:16" x14ac:dyDescent="0.3">
      <c r="A545" t="s">
        <v>12575</v>
      </c>
      <c r="B545">
        <v>975</v>
      </c>
      <c r="C545" t="s">
        <v>13110</v>
      </c>
      <c r="D545" s="27">
        <v>6.375</v>
      </c>
      <c r="E545" t="s">
        <v>12952</v>
      </c>
      <c r="F545" s="28">
        <v>42017</v>
      </c>
      <c r="G545" s="34">
        <v>250</v>
      </c>
      <c r="H545" s="18">
        <v>42041</v>
      </c>
      <c r="I545" s="23" t="s">
        <v>11422</v>
      </c>
      <c r="L545" s="23" t="s">
        <v>11422</v>
      </c>
      <c r="O545" s="30" t="s">
        <v>11422</v>
      </c>
      <c r="P545" t="s">
        <v>11422</v>
      </c>
    </row>
    <row r="546" spans="1:16" x14ac:dyDescent="0.3">
      <c r="A546" t="s">
        <v>3407</v>
      </c>
      <c r="B546">
        <v>632</v>
      </c>
      <c r="C546" t="s">
        <v>13053</v>
      </c>
      <c r="D546" s="27">
        <v>7.65</v>
      </c>
      <c r="E546" t="s">
        <v>12953</v>
      </c>
      <c r="F546" s="28">
        <v>42017</v>
      </c>
      <c r="I546" s="23" t="s">
        <v>11422</v>
      </c>
      <c r="L546" s="23" t="s">
        <v>11422</v>
      </c>
      <c r="O546" s="30" t="s">
        <v>11422</v>
      </c>
      <c r="P546" t="s">
        <v>11422</v>
      </c>
    </row>
    <row r="547" spans="1:16" x14ac:dyDescent="0.3">
      <c r="A547" t="s">
        <v>3460</v>
      </c>
      <c r="B547">
        <v>659</v>
      </c>
      <c r="C547" t="s">
        <v>13050</v>
      </c>
      <c r="D547" s="27">
        <v>5.0999999999999996</v>
      </c>
      <c r="E547" t="s">
        <v>12955</v>
      </c>
      <c r="F547" s="28">
        <v>42017</v>
      </c>
      <c r="I547" s="23" t="s">
        <v>11422</v>
      </c>
      <c r="L547" s="23" t="s">
        <v>11422</v>
      </c>
      <c r="O547" s="30" t="s">
        <v>11422</v>
      </c>
      <c r="P547" t="s">
        <v>11422</v>
      </c>
    </row>
    <row r="548" spans="1:16" x14ac:dyDescent="0.3">
      <c r="A548" t="s">
        <v>12264</v>
      </c>
      <c r="B548">
        <v>940</v>
      </c>
      <c r="C548" t="s">
        <v>13112</v>
      </c>
      <c r="D548" s="27">
        <v>7.8</v>
      </c>
      <c r="E548" t="s">
        <v>12956</v>
      </c>
      <c r="F548" s="28">
        <v>42017</v>
      </c>
      <c r="I548" s="23" t="s">
        <v>11422</v>
      </c>
      <c r="L548" s="23" t="s">
        <v>11422</v>
      </c>
      <c r="O548" s="30" t="s">
        <v>11422</v>
      </c>
      <c r="P548" t="s">
        <v>11422</v>
      </c>
    </row>
    <row r="549" spans="1:16" x14ac:dyDescent="0.3">
      <c r="A549" t="s">
        <v>12499</v>
      </c>
      <c r="B549">
        <v>966</v>
      </c>
      <c r="C549" t="s">
        <v>13052</v>
      </c>
      <c r="D549" s="27">
        <v>11.475</v>
      </c>
      <c r="E549" t="s">
        <v>12957</v>
      </c>
      <c r="F549" s="28">
        <v>42017</v>
      </c>
      <c r="I549" s="23" t="s">
        <v>11422</v>
      </c>
      <c r="L549" s="23" t="s">
        <v>11422</v>
      </c>
      <c r="O549" s="30" t="s">
        <v>11422</v>
      </c>
      <c r="P549" t="s">
        <v>11422</v>
      </c>
    </row>
    <row r="550" spans="1:16" x14ac:dyDescent="0.3">
      <c r="A550" t="s">
        <v>2592</v>
      </c>
      <c r="B550">
        <v>205</v>
      </c>
      <c r="C550" t="s">
        <v>13113</v>
      </c>
      <c r="D550" s="27">
        <v>4.8449999999999998</v>
      </c>
      <c r="E550" t="s">
        <v>12958</v>
      </c>
      <c r="F550" s="28">
        <v>42017</v>
      </c>
      <c r="I550" s="23" t="s">
        <v>11422</v>
      </c>
      <c r="L550" s="23" t="s">
        <v>11422</v>
      </c>
      <c r="O550" s="30" t="s">
        <v>11422</v>
      </c>
      <c r="P550" t="s">
        <v>11422</v>
      </c>
    </row>
    <row r="551" spans="1:16" x14ac:dyDescent="0.3">
      <c r="A551" t="s">
        <v>3371</v>
      </c>
      <c r="B551">
        <v>612</v>
      </c>
      <c r="C551" t="s">
        <v>13114</v>
      </c>
      <c r="D551" s="27">
        <v>5.3550000000000004</v>
      </c>
      <c r="E551" t="s">
        <v>12959</v>
      </c>
      <c r="F551" s="28">
        <v>42017</v>
      </c>
      <c r="I551" s="23" t="s">
        <v>11422</v>
      </c>
      <c r="L551" s="23" t="s">
        <v>11422</v>
      </c>
      <c r="O551" s="30" t="s">
        <v>11422</v>
      </c>
      <c r="P551" t="s">
        <v>11422</v>
      </c>
    </row>
    <row r="552" spans="1:16" x14ac:dyDescent="0.3">
      <c r="A552" t="s">
        <v>12505</v>
      </c>
      <c r="B552">
        <v>969</v>
      </c>
      <c r="C552" t="s">
        <v>13054</v>
      </c>
      <c r="D552" s="27">
        <v>3.8250000000000002</v>
      </c>
      <c r="E552" t="s">
        <v>12962</v>
      </c>
      <c r="F552" s="28">
        <v>42017</v>
      </c>
      <c r="G552" s="34">
        <v>250</v>
      </c>
      <c r="H552" s="18">
        <v>42041</v>
      </c>
      <c r="I552" s="23" t="s">
        <v>11422</v>
      </c>
      <c r="L552" s="23" t="s">
        <v>11422</v>
      </c>
      <c r="O552" s="30" t="s">
        <v>11422</v>
      </c>
      <c r="P552" t="s">
        <v>11422</v>
      </c>
    </row>
    <row r="553" spans="1:16" x14ac:dyDescent="0.3">
      <c r="A553" t="s">
        <v>3486</v>
      </c>
      <c r="B553">
        <v>672</v>
      </c>
      <c r="C553" t="s">
        <v>13047</v>
      </c>
      <c r="D553" s="27">
        <v>8.16</v>
      </c>
      <c r="E553" t="s">
        <v>12965</v>
      </c>
      <c r="F553" s="28">
        <v>42016</v>
      </c>
      <c r="I553" s="23" t="s">
        <v>11422</v>
      </c>
      <c r="L553" s="23" t="s">
        <v>11422</v>
      </c>
      <c r="O553" s="30" t="s">
        <v>11422</v>
      </c>
      <c r="P553" t="s">
        <v>11422</v>
      </c>
    </row>
    <row r="554" spans="1:16" x14ac:dyDescent="0.3">
      <c r="A554" t="s">
        <v>3651</v>
      </c>
      <c r="B554">
        <v>758</v>
      </c>
      <c r="C554" t="s">
        <v>13118</v>
      </c>
      <c r="D554" s="27">
        <v>5.8650000000000002</v>
      </c>
      <c r="E554" t="s">
        <v>12966</v>
      </c>
      <c r="F554" s="28">
        <v>42016</v>
      </c>
      <c r="I554" s="23" t="s">
        <v>11422</v>
      </c>
      <c r="L554" s="23" t="s">
        <v>11422</v>
      </c>
      <c r="O554" s="30" t="s">
        <v>11422</v>
      </c>
      <c r="P554" t="s">
        <v>11422</v>
      </c>
    </row>
    <row r="555" spans="1:16" x14ac:dyDescent="0.3">
      <c r="A555" t="s">
        <v>3651</v>
      </c>
      <c r="B555">
        <v>758</v>
      </c>
      <c r="C555" t="s">
        <v>13121</v>
      </c>
      <c r="D555" s="27">
        <v>8.16</v>
      </c>
      <c r="E555" t="s">
        <v>12969</v>
      </c>
      <c r="F555" s="28">
        <v>42016</v>
      </c>
      <c r="I555" s="23" t="s">
        <v>11422</v>
      </c>
      <c r="L555" s="23" t="s">
        <v>11422</v>
      </c>
      <c r="O555" s="30" t="s">
        <v>11422</v>
      </c>
      <c r="P555" t="s">
        <v>11422</v>
      </c>
    </row>
    <row r="556" spans="1:16" x14ac:dyDescent="0.3">
      <c r="A556" t="s">
        <v>3590</v>
      </c>
      <c r="B556">
        <v>726</v>
      </c>
      <c r="C556" t="s">
        <v>13049</v>
      </c>
      <c r="D556" s="27">
        <v>6.12</v>
      </c>
      <c r="E556" t="s">
        <v>12970</v>
      </c>
      <c r="F556" s="28">
        <v>42016</v>
      </c>
      <c r="I556" s="23" t="s">
        <v>11422</v>
      </c>
      <c r="L556" s="23" t="s">
        <v>11422</v>
      </c>
      <c r="O556" s="30" t="s">
        <v>11422</v>
      </c>
      <c r="P556" t="s">
        <v>11422</v>
      </c>
    </row>
    <row r="557" spans="1:16" x14ac:dyDescent="0.3">
      <c r="A557" t="s">
        <v>12241</v>
      </c>
      <c r="B557">
        <v>930</v>
      </c>
      <c r="C557" t="s">
        <v>13123</v>
      </c>
      <c r="D557" s="27">
        <v>6.12</v>
      </c>
      <c r="E557" t="s">
        <v>12972</v>
      </c>
      <c r="F557" s="28">
        <v>42016</v>
      </c>
      <c r="I557" s="23" t="s">
        <v>11422</v>
      </c>
      <c r="L557" s="23" t="s">
        <v>11422</v>
      </c>
      <c r="O557" s="30" t="s">
        <v>11422</v>
      </c>
      <c r="P557" t="s">
        <v>11422</v>
      </c>
    </row>
    <row r="558" spans="1:16" x14ac:dyDescent="0.3">
      <c r="A558" t="s">
        <v>2592</v>
      </c>
      <c r="B558">
        <v>205</v>
      </c>
      <c r="C558" t="s">
        <v>13124</v>
      </c>
      <c r="D558" s="27">
        <v>8.16</v>
      </c>
      <c r="E558" t="s">
        <v>12973</v>
      </c>
      <c r="F558" s="28">
        <v>42016</v>
      </c>
      <c r="I558" s="23" t="s">
        <v>11422</v>
      </c>
      <c r="L558" s="23" t="s">
        <v>11422</v>
      </c>
      <c r="O558" s="30" t="s">
        <v>11422</v>
      </c>
      <c r="P558" t="s">
        <v>11422</v>
      </c>
    </row>
    <row r="559" spans="1:16" x14ac:dyDescent="0.3">
      <c r="A559" t="s">
        <v>2250</v>
      </c>
      <c r="B559">
        <v>27</v>
      </c>
      <c r="C559" t="s">
        <v>12348</v>
      </c>
      <c r="D559" s="27">
        <v>8.9250000000000007</v>
      </c>
      <c r="E559" t="s">
        <v>12324</v>
      </c>
      <c r="F559" s="28">
        <v>41995</v>
      </c>
      <c r="G559" s="34">
        <v>250</v>
      </c>
      <c r="H559" s="18">
        <v>42020</v>
      </c>
      <c r="I559" s="23" t="s">
        <v>11422</v>
      </c>
      <c r="J559" s="23">
        <v>446.25000000000006</v>
      </c>
      <c r="K559" s="18">
        <v>42027</v>
      </c>
      <c r="L559" s="23" t="s">
        <v>11422</v>
      </c>
      <c r="O559" s="30" t="s">
        <v>11422</v>
      </c>
      <c r="P559" t="s">
        <v>11422</v>
      </c>
    </row>
    <row r="560" spans="1:16" x14ac:dyDescent="0.3">
      <c r="A560" t="s">
        <v>2619</v>
      </c>
      <c r="B560">
        <v>222</v>
      </c>
      <c r="C560" t="s">
        <v>11926</v>
      </c>
      <c r="D560" s="27">
        <v>7.5</v>
      </c>
      <c r="E560" t="s">
        <v>11771</v>
      </c>
      <c r="F560" s="18">
        <v>41988</v>
      </c>
      <c r="G560" s="34">
        <v>250</v>
      </c>
      <c r="H560" s="18">
        <v>42020</v>
      </c>
      <c r="I560" s="23" t="s">
        <v>11422</v>
      </c>
      <c r="L560" s="23" t="s">
        <v>11422</v>
      </c>
      <c r="O560" s="30" t="s">
        <v>11422</v>
      </c>
      <c r="P560" t="s">
        <v>11422</v>
      </c>
    </row>
    <row r="561" spans="1:16" x14ac:dyDescent="0.3">
      <c r="A561" t="s">
        <v>11428</v>
      </c>
      <c r="B561">
        <v>860</v>
      </c>
      <c r="C561" t="s">
        <v>12463</v>
      </c>
      <c r="D561" s="27">
        <v>5.8650000000000002</v>
      </c>
      <c r="E561" t="s">
        <v>12359</v>
      </c>
      <c r="F561" s="28">
        <v>42002</v>
      </c>
      <c r="G561" s="34">
        <v>250</v>
      </c>
      <c r="H561" s="18">
        <v>42020</v>
      </c>
      <c r="I561" s="23" t="s">
        <v>11422</v>
      </c>
      <c r="L561" s="23" t="s">
        <v>11422</v>
      </c>
      <c r="O561" s="30" t="s">
        <v>11422</v>
      </c>
      <c r="P561" t="s">
        <v>11422</v>
      </c>
    </row>
    <row r="562" spans="1:16" x14ac:dyDescent="0.3">
      <c r="A562" t="s">
        <v>137</v>
      </c>
      <c r="B562">
        <v>648</v>
      </c>
      <c r="C562" t="s">
        <v>12462</v>
      </c>
      <c r="D562" s="27">
        <v>3.25</v>
      </c>
      <c r="E562" t="s">
        <v>12397</v>
      </c>
      <c r="F562" s="28">
        <v>42002</v>
      </c>
      <c r="G562" s="34">
        <v>250</v>
      </c>
      <c r="H562" s="18">
        <v>42020</v>
      </c>
      <c r="I562" s="23" t="s">
        <v>11422</v>
      </c>
      <c r="L562" s="23" t="s">
        <v>11422</v>
      </c>
      <c r="O562" s="30" t="s">
        <v>11422</v>
      </c>
      <c r="P562" t="s">
        <v>11422</v>
      </c>
    </row>
    <row r="563" spans="1:16" x14ac:dyDescent="0.3">
      <c r="A563" t="s">
        <v>2993</v>
      </c>
      <c r="B563">
        <v>417</v>
      </c>
      <c r="C563" t="s">
        <v>12016</v>
      </c>
      <c r="D563" s="27">
        <v>6.5</v>
      </c>
      <c r="E563" t="s">
        <v>10571</v>
      </c>
      <c r="F563" s="18">
        <v>41978</v>
      </c>
      <c r="G563" s="34">
        <v>250</v>
      </c>
      <c r="H563" s="18">
        <v>42020</v>
      </c>
      <c r="I563" s="23" t="s">
        <v>11422</v>
      </c>
      <c r="J563" s="23">
        <v>325</v>
      </c>
      <c r="K563" s="18">
        <v>42020</v>
      </c>
      <c r="L563" s="23" t="s">
        <v>11422</v>
      </c>
      <c r="O563" s="30" t="s">
        <v>11422</v>
      </c>
      <c r="P563" t="s">
        <v>11422</v>
      </c>
    </row>
    <row r="564" spans="1:16" x14ac:dyDescent="0.3">
      <c r="A564" t="s">
        <v>2270</v>
      </c>
      <c r="B564">
        <v>37</v>
      </c>
      <c r="C564" t="s">
        <v>12531</v>
      </c>
      <c r="D564" s="27">
        <v>8.5</v>
      </c>
      <c r="E564" t="s">
        <v>12182</v>
      </c>
      <c r="F564" s="28">
        <v>41993</v>
      </c>
      <c r="G564" s="34">
        <v>250</v>
      </c>
      <c r="H564" s="18">
        <v>42020</v>
      </c>
      <c r="I564" s="23" t="s">
        <v>11422</v>
      </c>
      <c r="J564" s="23">
        <v>425</v>
      </c>
      <c r="K564" s="18">
        <v>42020</v>
      </c>
      <c r="L564" s="23" t="s">
        <v>11422</v>
      </c>
      <c r="O564" s="30" t="s">
        <v>11422</v>
      </c>
      <c r="P564" t="s">
        <v>11422</v>
      </c>
    </row>
    <row r="565" spans="1:16" x14ac:dyDescent="0.3">
      <c r="A565" t="s">
        <v>3590</v>
      </c>
      <c r="B565">
        <v>726</v>
      </c>
      <c r="C565" t="s">
        <v>13376</v>
      </c>
      <c r="D565" s="27">
        <v>8.9250000000000007</v>
      </c>
      <c r="E565" t="s">
        <v>13309</v>
      </c>
      <c r="F565" s="28">
        <v>42029</v>
      </c>
      <c r="I565" s="23" t="s">
        <v>11422</v>
      </c>
      <c r="L565" s="23" t="s">
        <v>11422</v>
      </c>
      <c r="N565" s="17"/>
      <c r="O565" s="30" t="s">
        <v>11422</v>
      </c>
      <c r="P565" t="s">
        <v>11422</v>
      </c>
    </row>
    <row r="566" spans="1:16" x14ac:dyDescent="0.3">
      <c r="A566" t="s">
        <v>11496</v>
      </c>
      <c r="B566">
        <v>890</v>
      </c>
      <c r="C566" t="s">
        <v>13518</v>
      </c>
      <c r="D566" s="27">
        <v>4.08</v>
      </c>
      <c r="E566" t="s">
        <v>13365</v>
      </c>
      <c r="F566" s="28">
        <v>42029</v>
      </c>
      <c r="I566" s="23" t="s">
        <v>11422</v>
      </c>
      <c r="L566" s="23" t="s">
        <v>11422</v>
      </c>
      <c r="N566" s="17"/>
      <c r="O566" s="30" t="s">
        <v>11422</v>
      </c>
      <c r="P566" t="s">
        <v>11422</v>
      </c>
    </row>
    <row r="567" spans="1:16" x14ac:dyDescent="0.3">
      <c r="A567" t="s">
        <v>3651</v>
      </c>
      <c r="B567">
        <v>758</v>
      </c>
      <c r="C567" t="s">
        <v>13519</v>
      </c>
      <c r="D567" s="27">
        <v>2.75</v>
      </c>
      <c r="E567" t="s">
        <v>13131</v>
      </c>
      <c r="F567" s="28">
        <v>42028</v>
      </c>
      <c r="I567" s="23" t="s">
        <v>11422</v>
      </c>
      <c r="L567" s="23" t="s">
        <v>11422</v>
      </c>
      <c r="N567" s="17"/>
      <c r="O567" s="30" t="s">
        <v>11422</v>
      </c>
      <c r="P567" t="s">
        <v>11422</v>
      </c>
    </row>
    <row r="568" spans="1:16" x14ac:dyDescent="0.3">
      <c r="A568" t="s">
        <v>11502</v>
      </c>
      <c r="B568">
        <v>893</v>
      </c>
      <c r="C568" t="s">
        <v>13520</v>
      </c>
      <c r="D568" s="27">
        <v>8.16</v>
      </c>
      <c r="E568" t="s">
        <v>13139</v>
      </c>
      <c r="F568" s="28">
        <v>42028</v>
      </c>
      <c r="I568" s="23" t="s">
        <v>11422</v>
      </c>
      <c r="L568" s="23" t="s">
        <v>11422</v>
      </c>
      <c r="N568" s="17"/>
      <c r="O568" s="30" t="s">
        <v>11422</v>
      </c>
      <c r="P568" t="s">
        <v>11422</v>
      </c>
    </row>
    <row r="569" spans="1:16" x14ac:dyDescent="0.3">
      <c r="A569" t="s">
        <v>12497</v>
      </c>
      <c r="B569">
        <v>965</v>
      </c>
      <c r="C569" t="s">
        <v>13521</v>
      </c>
      <c r="D569" s="27">
        <v>4.9400000000000004</v>
      </c>
      <c r="E569" t="s">
        <v>13145</v>
      </c>
      <c r="F569" s="28">
        <v>42028</v>
      </c>
      <c r="I569" s="23" t="s">
        <v>11422</v>
      </c>
      <c r="L569" s="23" t="s">
        <v>11422</v>
      </c>
      <c r="N569" s="17"/>
      <c r="O569" s="30" t="s">
        <v>11422</v>
      </c>
      <c r="P569" t="s">
        <v>11422</v>
      </c>
    </row>
    <row r="570" spans="1:16" x14ac:dyDescent="0.3">
      <c r="A570" t="s">
        <v>12827</v>
      </c>
      <c r="B570">
        <v>995</v>
      </c>
      <c r="C570" t="s">
        <v>13522</v>
      </c>
      <c r="D570" s="27">
        <v>5.0999999999999996</v>
      </c>
      <c r="E570" t="s">
        <v>13150</v>
      </c>
      <c r="F570" s="28">
        <v>42028</v>
      </c>
      <c r="I570" s="23" t="s">
        <v>11422</v>
      </c>
      <c r="L570" s="23" t="s">
        <v>11422</v>
      </c>
      <c r="N570" s="17"/>
      <c r="O570" s="30" t="s">
        <v>11422</v>
      </c>
      <c r="P570" t="s">
        <v>11422</v>
      </c>
    </row>
    <row r="571" spans="1:16" x14ac:dyDescent="0.3">
      <c r="A571" t="s">
        <v>12491</v>
      </c>
      <c r="B571">
        <v>962</v>
      </c>
      <c r="C571" t="s">
        <v>13381</v>
      </c>
      <c r="D571" s="27">
        <v>4.335</v>
      </c>
      <c r="E571" t="s">
        <v>13159</v>
      </c>
      <c r="F571" s="28">
        <v>42028</v>
      </c>
      <c r="G571" s="34">
        <v>250</v>
      </c>
      <c r="H571" s="18">
        <v>42041</v>
      </c>
      <c r="I571" s="23" t="s">
        <v>11422</v>
      </c>
      <c r="L571" s="23" t="s">
        <v>11422</v>
      </c>
      <c r="N571" s="17"/>
      <c r="O571" s="30" t="s">
        <v>11422</v>
      </c>
      <c r="P571" t="s">
        <v>11422</v>
      </c>
    </row>
    <row r="572" spans="1:16" x14ac:dyDescent="0.3">
      <c r="A572" t="s">
        <v>2592</v>
      </c>
      <c r="B572">
        <v>205</v>
      </c>
      <c r="C572" t="s">
        <v>13378</v>
      </c>
      <c r="D572" s="27">
        <v>6.75</v>
      </c>
      <c r="E572" t="s">
        <v>13164</v>
      </c>
      <c r="F572" s="28">
        <v>42028</v>
      </c>
      <c r="I572" s="23" t="s">
        <v>11422</v>
      </c>
      <c r="L572" s="23" t="s">
        <v>11422</v>
      </c>
      <c r="N572" s="17"/>
      <c r="O572" s="30" t="s">
        <v>11422</v>
      </c>
      <c r="P572" t="s">
        <v>11422</v>
      </c>
    </row>
    <row r="573" spans="1:16" x14ac:dyDescent="0.3">
      <c r="A573" t="s">
        <v>12274</v>
      </c>
      <c r="B573">
        <v>945</v>
      </c>
      <c r="C573" t="s">
        <v>13523</v>
      </c>
      <c r="D573" s="27">
        <v>5.25</v>
      </c>
      <c r="E573" t="s">
        <v>13168</v>
      </c>
      <c r="F573" s="28">
        <v>42028</v>
      </c>
      <c r="I573" s="23" t="s">
        <v>11422</v>
      </c>
      <c r="L573" s="23" t="s">
        <v>11422</v>
      </c>
      <c r="N573" s="17"/>
      <c r="O573" s="30" t="s">
        <v>11422</v>
      </c>
      <c r="P573" t="s">
        <v>11422</v>
      </c>
    </row>
    <row r="574" spans="1:16" x14ac:dyDescent="0.3">
      <c r="A574" t="s">
        <v>2728</v>
      </c>
      <c r="B574">
        <v>282</v>
      </c>
      <c r="C574" t="s">
        <v>13524</v>
      </c>
      <c r="D574" s="27">
        <v>9</v>
      </c>
      <c r="E574" t="s">
        <v>13176</v>
      </c>
      <c r="F574" s="28">
        <v>42028</v>
      </c>
      <c r="I574" s="23" t="s">
        <v>11422</v>
      </c>
      <c r="L574" s="23" t="s">
        <v>11422</v>
      </c>
      <c r="N574" s="17"/>
      <c r="O574" s="30" t="s">
        <v>11422</v>
      </c>
      <c r="P574" t="s">
        <v>11422</v>
      </c>
    </row>
    <row r="575" spans="1:16" x14ac:dyDescent="0.3">
      <c r="A575" t="s">
        <v>2704</v>
      </c>
      <c r="B575">
        <v>268</v>
      </c>
      <c r="C575" t="s">
        <v>13525</v>
      </c>
      <c r="D575" s="27">
        <v>4.9400000000000004</v>
      </c>
      <c r="E575" t="s">
        <v>13181</v>
      </c>
      <c r="F575" s="28">
        <v>42028</v>
      </c>
      <c r="I575" s="23" t="s">
        <v>11422</v>
      </c>
      <c r="L575" s="23" t="s">
        <v>11422</v>
      </c>
      <c r="N575" s="17"/>
      <c r="O575" s="30" t="s">
        <v>11422</v>
      </c>
      <c r="P575" t="s">
        <v>11422</v>
      </c>
    </row>
    <row r="576" spans="1:16" x14ac:dyDescent="0.3">
      <c r="A576" t="s">
        <v>3567</v>
      </c>
      <c r="B576">
        <v>714</v>
      </c>
      <c r="C576" t="s">
        <v>13526</v>
      </c>
      <c r="D576" s="27">
        <v>8.32</v>
      </c>
      <c r="E576" t="s">
        <v>13183</v>
      </c>
      <c r="F576" s="28">
        <v>42028</v>
      </c>
      <c r="I576" s="23" t="s">
        <v>11422</v>
      </c>
      <c r="L576" s="23" t="s">
        <v>11422</v>
      </c>
      <c r="N576" s="17"/>
      <c r="O576" s="30" t="s">
        <v>11422</v>
      </c>
      <c r="P576" t="s">
        <v>11422</v>
      </c>
    </row>
    <row r="577" spans="1:16" x14ac:dyDescent="0.3">
      <c r="A577" t="s">
        <v>2592</v>
      </c>
      <c r="B577">
        <v>205</v>
      </c>
      <c r="C577" t="s">
        <v>13527</v>
      </c>
      <c r="D577" s="27">
        <v>10.5</v>
      </c>
      <c r="E577" t="s">
        <v>13187</v>
      </c>
      <c r="F577" s="28">
        <v>42028</v>
      </c>
      <c r="I577" s="23" t="s">
        <v>11422</v>
      </c>
      <c r="L577" s="23" t="s">
        <v>11422</v>
      </c>
      <c r="N577" s="17"/>
      <c r="O577" s="30" t="s">
        <v>11422</v>
      </c>
      <c r="P577" t="s">
        <v>11422</v>
      </c>
    </row>
    <row r="578" spans="1:16" x14ac:dyDescent="0.3">
      <c r="A578" t="s">
        <v>12793</v>
      </c>
      <c r="B578">
        <v>0</v>
      </c>
      <c r="C578" t="s">
        <v>13380</v>
      </c>
      <c r="D578" s="27">
        <v>7.65</v>
      </c>
      <c r="E578" t="s">
        <v>13193</v>
      </c>
      <c r="F578" s="28">
        <v>42028</v>
      </c>
      <c r="I578" s="23" t="s">
        <v>11422</v>
      </c>
      <c r="L578" s="23" t="s">
        <v>11422</v>
      </c>
      <c r="N578" s="17"/>
      <c r="O578" s="30" t="s">
        <v>11422</v>
      </c>
      <c r="P578" t="s">
        <v>11422</v>
      </c>
    </row>
    <row r="579" spans="1:16" x14ac:dyDescent="0.3">
      <c r="A579" t="s">
        <v>2938</v>
      </c>
      <c r="B579">
        <v>389</v>
      </c>
      <c r="C579" t="s">
        <v>13377</v>
      </c>
      <c r="D579" s="27">
        <v>6.25</v>
      </c>
      <c r="E579" t="s">
        <v>13197</v>
      </c>
      <c r="F579" s="28">
        <v>42028</v>
      </c>
      <c r="I579" s="23" t="s">
        <v>11422</v>
      </c>
      <c r="L579" s="23" t="s">
        <v>11422</v>
      </c>
      <c r="N579" s="17"/>
      <c r="O579" s="30" t="s">
        <v>11422</v>
      </c>
      <c r="P579" t="s">
        <v>11422</v>
      </c>
    </row>
    <row r="580" spans="1:16" x14ac:dyDescent="0.3">
      <c r="A580" t="s">
        <v>8673</v>
      </c>
      <c r="B580">
        <v>856</v>
      </c>
      <c r="C580" t="s">
        <v>13528</v>
      </c>
      <c r="D580" s="27">
        <v>11.25</v>
      </c>
      <c r="E580" t="s">
        <v>13211</v>
      </c>
      <c r="F580" s="28">
        <v>42028</v>
      </c>
      <c r="I580" s="23" t="s">
        <v>11422</v>
      </c>
      <c r="L580" s="23" t="s">
        <v>11422</v>
      </c>
      <c r="N580" s="17"/>
      <c r="O580" s="30" t="s">
        <v>11422</v>
      </c>
      <c r="P580" t="s">
        <v>11422</v>
      </c>
    </row>
    <row r="581" spans="1:16" x14ac:dyDescent="0.3">
      <c r="A581" t="s">
        <v>11502</v>
      </c>
      <c r="B581">
        <v>893</v>
      </c>
      <c r="C581" t="s">
        <v>13529</v>
      </c>
      <c r="D581" s="27">
        <v>3.57</v>
      </c>
      <c r="E581" t="s">
        <v>13213</v>
      </c>
      <c r="F581" s="28">
        <v>42028</v>
      </c>
      <c r="I581" s="23" t="s">
        <v>11422</v>
      </c>
      <c r="L581" s="23" t="s">
        <v>11422</v>
      </c>
      <c r="N581" s="17"/>
      <c r="O581" s="30" t="s">
        <v>11422</v>
      </c>
      <c r="P581" t="s">
        <v>11422</v>
      </c>
    </row>
    <row r="582" spans="1:16" x14ac:dyDescent="0.3">
      <c r="A582" t="s">
        <v>3675</v>
      </c>
      <c r="B582">
        <v>771</v>
      </c>
      <c r="C582" t="s">
        <v>13530</v>
      </c>
      <c r="D582" s="27">
        <v>7</v>
      </c>
      <c r="E582" t="s">
        <v>13223</v>
      </c>
      <c r="F582" s="28">
        <v>42028</v>
      </c>
      <c r="I582" s="23" t="s">
        <v>11422</v>
      </c>
      <c r="L582" s="23" t="s">
        <v>11422</v>
      </c>
      <c r="N582" s="17"/>
      <c r="O582" s="30" t="s">
        <v>11422</v>
      </c>
      <c r="P582" t="s">
        <v>11422</v>
      </c>
    </row>
    <row r="583" spans="1:16" x14ac:dyDescent="0.3">
      <c r="A583" t="s">
        <v>12204</v>
      </c>
      <c r="B583">
        <v>938</v>
      </c>
      <c r="C583" t="s">
        <v>13531</v>
      </c>
      <c r="D583" s="27">
        <v>8.9250000000000007</v>
      </c>
      <c r="E583" t="s">
        <v>13227</v>
      </c>
      <c r="F583" s="28">
        <v>42028</v>
      </c>
      <c r="I583" s="23" t="s">
        <v>11422</v>
      </c>
      <c r="L583" s="23" t="s">
        <v>11422</v>
      </c>
      <c r="N583" s="17"/>
      <c r="O583" s="30" t="s">
        <v>11422</v>
      </c>
      <c r="P583" t="s">
        <v>11422</v>
      </c>
    </row>
    <row r="584" spans="1:16" x14ac:dyDescent="0.3">
      <c r="A584" t="s">
        <v>12495</v>
      </c>
      <c r="B584">
        <v>964</v>
      </c>
      <c r="C584" t="s">
        <v>13532</v>
      </c>
      <c r="D584" s="27">
        <v>4.9400000000000004</v>
      </c>
      <c r="E584" t="s">
        <v>13234</v>
      </c>
      <c r="F584" s="28">
        <v>42028</v>
      </c>
      <c r="I584" s="23" t="s">
        <v>11422</v>
      </c>
      <c r="L584" s="23" t="s">
        <v>11422</v>
      </c>
      <c r="N584" s="17"/>
      <c r="O584" s="30" t="s">
        <v>11422</v>
      </c>
      <c r="P584" t="s">
        <v>11422</v>
      </c>
    </row>
    <row r="585" spans="1:16" x14ac:dyDescent="0.3">
      <c r="A585" t="s">
        <v>11510</v>
      </c>
      <c r="B585">
        <v>897</v>
      </c>
      <c r="C585" t="s">
        <v>13533</v>
      </c>
      <c r="D585" s="27">
        <v>4.5</v>
      </c>
      <c r="E585" t="s">
        <v>13236</v>
      </c>
      <c r="F585" s="28">
        <v>42028</v>
      </c>
      <c r="I585" s="23" t="s">
        <v>11422</v>
      </c>
      <c r="L585" s="23" t="s">
        <v>11422</v>
      </c>
      <c r="N585" s="17"/>
      <c r="O585" s="30" t="s">
        <v>11422</v>
      </c>
      <c r="P585" t="s">
        <v>11422</v>
      </c>
    </row>
    <row r="586" spans="1:16" x14ac:dyDescent="0.3">
      <c r="A586" t="s">
        <v>2592</v>
      </c>
      <c r="B586">
        <v>205</v>
      </c>
      <c r="C586" t="s">
        <v>13534</v>
      </c>
      <c r="D586" s="27">
        <v>6.5</v>
      </c>
      <c r="E586" t="s">
        <v>13257</v>
      </c>
      <c r="F586" s="28">
        <v>42028</v>
      </c>
      <c r="I586" s="23" t="s">
        <v>11422</v>
      </c>
      <c r="L586" s="23" t="s">
        <v>11422</v>
      </c>
      <c r="N586" s="17"/>
      <c r="O586" s="30" t="s">
        <v>11422</v>
      </c>
      <c r="P586" t="s">
        <v>11422</v>
      </c>
    </row>
    <row r="587" spans="1:16" x14ac:dyDescent="0.3">
      <c r="A587" t="s">
        <v>3526</v>
      </c>
      <c r="B587">
        <v>692</v>
      </c>
      <c r="C587" t="s">
        <v>13536</v>
      </c>
      <c r="D587" s="27">
        <v>9.4350000000000005</v>
      </c>
      <c r="E587" t="s">
        <v>13278</v>
      </c>
      <c r="F587" s="28">
        <v>42028</v>
      </c>
      <c r="I587" s="23" t="s">
        <v>11422</v>
      </c>
      <c r="L587" s="23" t="s">
        <v>11422</v>
      </c>
      <c r="N587" s="17"/>
      <c r="O587" s="30" t="s">
        <v>11422</v>
      </c>
      <c r="P587" t="s">
        <v>11422</v>
      </c>
    </row>
    <row r="588" spans="1:16" x14ac:dyDescent="0.3">
      <c r="A588" t="s">
        <v>11510</v>
      </c>
      <c r="B588">
        <v>897</v>
      </c>
      <c r="C588" t="s">
        <v>13537</v>
      </c>
      <c r="D588" s="27">
        <v>8.58</v>
      </c>
      <c r="E588" t="s">
        <v>13283</v>
      </c>
      <c r="F588" s="28">
        <v>42028</v>
      </c>
      <c r="I588" s="23" t="s">
        <v>11422</v>
      </c>
      <c r="L588" s="23" t="s">
        <v>11422</v>
      </c>
      <c r="N588" s="17"/>
      <c r="O588" s="30" t="s">
        <v>11422</v>
      </c>
      <c r="P588" t="s">
        <v>11422</v>
      </c>
    </row>
    <row r="589" spans="1:16" x14ac:dyDescent="0.3">
      <c r="A589" t="s">
        <v>13478</v>
      </c>
      <c r="B589">
        <v>1028</v>
      </c>
      <c r="C589" t="s">
        <v>13538</v>
      </c>
      <c r="D589" s="27">
        <v>8.58</v>
      </c>
      <c r="E589" t="s">
        <v>13299</v>
      </c>
      <c r="F589" s="28">
        <v>42028</v>
      </c>
      <c r="I589" s="23" t="s">
        <v>11422</v>
      </c>
      <c r="L589" s="23" t="s">
        <v>11422</v>
      </c>
      <c r="N589" s="17"/>
      <c r="O589" s="30" t="s">
        <v>11422</v>
      </c>
      <c r="P589" t="s">
        <v>11422</v>
      </c>
    </row>
    <row r="590" spans="1:16" x14ac:dyDescent="0.3">
      <c r="A590" t="s">
        <v>2318</v>
      </c>
      <c r="B590">
        <v>63</v>
      </c>
      <c r="C590" t="s">
        <v>13539</v>
      </c>
      <c r="D590" s="27">
        <v>2.8050000000000002</v>
      </c>
      <c r="E590" t="s">
        <v>13302</v>
      </c>
      <c r="F590" s="28">
        <v>42028</v>
      </c>
      <c r="I590" s="23" t="s">
        <v>11422</v>
      </c>
      <c r="L590" s="23" t="s">
        <v>11422</v>
      </c>
      <c r="N590" s="17"/>
      <c r="O590" s="30" t="s">
        <v>11422</v>
      </c>
      <c r="P590" t="s">
        <v>11422</v>
      </c>
    </row>
    <row r="591" spans="1:16" x14ac:dyDescent="0.3">
      <c r="A591" t="s">
        <v>3675</v>
      </c>
      <c r="B591">
        <v>771</v>
      </c>
      <c r="C591" t="s">
        <v>13540</v>
      </c>
      <c r="D591" s="27">
        <v>7</v>
      </c>
      <c r="E591" t="s">
        <v>13314</v>
      </c>
      <c r="F591" s="28">
        <v>42028</v>
      </c>
      <c r="I591" s="23" t="s">
        <v>11422</v>
      </c>
      <c r="L591" s="23" t="s">
        <v>11422</v>
      </c>
      <c r="N591" s="17"/>
      <c r="O591" s="30" t="s">
        <v>11422</v>
      </c>
      <c r="P591" t="s">
        <v>11422</v>
      </c>
    </row>
    <row r="592" spans="1:16" x14ac:dyDescent="0.3">
      <c r="A592" t="s">
        <v>12495</v>
      </c>
      <c r="B592">
        <v>964</v>
      </c>
      <c r="C592" t="s">
        <v>13541</v>
      </c>
      <c r="D592" s="27">
        <v>11.96</v>
      </c>
      <c r="E592" t="s">
        <v>13346</v>
      </c>
      <c r="F592" s="28">
        <v>42028</v>
      </c>
      <c r="I592" s="23" t="s">
        <v>11422</v>
      </c>
      <c r="L592" s="23" t="s">
        <v>11422</v>
      </c>
      <c r="N592" s="17"/>
      <c r="O592" s="30" t="s">
        <v>11422</v>
      </c>
      <c r="P592" t="s">
        <v>11422</v>
      </c>
    </row>
    <row r="593" spans="1:16" x14ac:dyDescent="0.3">
      <c r="A593" t="s">
        <v>2318</v>
      </c>
      <c r="B593">
        <v>63</v>
      </c>
      <c r="C593" t="s">
        <v>13542</v>
      </c>
      <c r="D593" s="27">
        <v>6.12</v>
      </c>
      <c r="E593" t="s">
        <v>13166</v>
      </c>
      <c r="F593" s="28">
        <v>42027</v>
      </c>
      <c r="I593" s="23" t="s">
        <v>11422</v>
      </c>
      <c r="L593" s="23" t="s">
        <v>11422</v>
      </c>
      <c r="N593" s="17"/>
      <c r="O593" s="30" t="s">
        <v>11422</v>
      </c>
      <c r="P593" t="s">
        <v>11422</v>
      </c>
    </row>
    <row r="594" spans="1:16" x14ac:dyDescent="0.3">
      <c r="A594" t="s">
        <v>12282</v>
      </c>
      <c r="B594">
        <v>949</v>
      </c>
      <c r="C594" t="s">
        <v>13543</v>
      </c>
      <c r="D594" s="27">
        <v>6.25</v>
      </c>
      <c r="E594" t="s">
        <v>13230</v>
      </c>
      <c r="F594" s="28">
        <v>42027</v>
      </c>
      <c r="G594" s="34">
        <v>250</v>
      </c>
      <c r="H594" s="18">
        <v>42034</v>
      </c>
      <c r="I594" s="23" t="s">
        <v>11422</v>
      </c>
      <c r="L594" s="23" t="s">
        <v>11422</v>
      </c>
      <c r="N594" s="17"/>
      <c r="O594" s="30" t="s">
        <v>11422</v>
      </c>
      <c r="P594" t="s">
        <v>11422</v>
      </c>
    </row>
    <row r="595" spans="1:16" x14ac:dyDescent="0.3">
      <c r="A595" t="s">
        <v>3407</v>
      </c>
      <c r="B595">
        <v>632</v>
      </c>
      <c r="C595" t="s">
        <v>13544</v>
      </c>
      <c r="D595" s="27">
        <v>3</v>
      </c>
      <c r="E595" t="s">
        <v>13248</v>
      </c>
      <c r="F595" s="28">
        <v>42027</v>
      </c>
      <c r="I595" s="23" t="s">
        <v>11422</v>
      </c>
      <c r="L595" s="23" t="s">
        <v>11422</v>
      </c>
      <c r="N595" s="17"/>
      <c r="O595" s="30" t="s">
        <v>11422</v>
      </c>
      <c r="P595" t="s">
        <v>11422</v>
      </c>
    </row>
    <row r="596" spans="1:16" x14ac:dyDescent="0.3">
      <c r="A596" t="s">
        <v>3490</v>
      </c>
      <c r="B596">
        <v>674</v>
      </c>
      <c r="C596" t="s">
        <v>13387</v>
      </c>
      <c r="D596" s="27">
        <v>3</v>
      </c>
      <c r="E596" t="s">
        <v>13271</v>
      </c>
      <c r="F596" s="28">
        <v>42027</v>
      </c>
      <c r="I596" s="23" t="s">
        <v>11422</v>
      </c>
      <c r="L596" s="23" t="s">
        <v>11422</v>
      </c>
      <c r="N596" s="17"/>
      <c r="O596" s="30" t="s">
        <v>11422</v>
      </c>
      <c r="P596" t="s">
        <v>11422</v>
      </c>
    </row>
    <row r="597" spans="1:16" x14ac:dyDescent="0.3">
      <c r="A597" t="s">
        <v>3590</v>
      </c>
      <c r="B597">
        <v>726</v>
      </c>
      <c r="C597" t="s">
        <v>13386</v>
      </c>
      <c r="D597" s="27">
        <v>3.3149999999999999</v>
      </c>
      <c r="E597" t="s">
        <v>13280</v>
      </c>
      <c r="F597" s="28">
        <v>42027</v>
      </c>
      <c r="I597" s="23" t="s">
        <v>11422</v>
      </c>
      <c r="L597" s="23" t="s">
        <v>11422</v>
      </c>
      <c r="N597" s="17"/>
      <c r="O597" s="30" t="s">
        <v>11422</v>
      </c>
      <c r="P597" t="s">
        <v>11422</v>
      </c>
    </row>
    <row r="598" spans="1:16" x14ac:dyDescent="0.3">
      <c r="A598" t="s">
        <v>11496</v>
      </c>
      <c r="B598">
        <v>890</v>
      </c>
      <c r="C598" t="s">
        <v>13545</v>
      </c>
      <c r="D598" s="27">
        <v>10.455</v>
      </c>
      <c r="E598" t="s">
        <v>13352</v>
      </c>
      <c r="F598" s="28">
        <v>42027</v>
      </c>
      <c r="I598" s="23" t="s">
        <v>11422</v>
      </c>
      <c r="L598" s="23" t="s">
        <v>11422</v>
      </c>
      <c r="N598" s="17"/>
      <c r="O598" s="30" t="s">
        <v>11422</v>
      </c>
      <c r="P598" t="s">
        <v>11422</v>
      </c>
    </row>
    <row r="599" spans="1:16" x14ac:dyDescent="0.3">
      <c r="A599" t="s">
        <v>11428</v>
      </c>
      <c r="B599">
        <v>860</v>
      </c>
      <c r="C599" t="s">
        <v>13379</v>
      </c>
      <c r="D599" s="27">
        <v>6.25</v>
      </c>
      <c r="E599" t="s">
        <v>13356</v>
      </c>
      <c r="F599" s="28">
        <v>42027</v>
      </c>
      <c r="I599" s="23" t="s">
        <v>11422</v>
      </c>
      <c r="L599" s="23" t="s">
        <v>11422</v>
      </c>
      <c r="N599" s="17"/>
      <c r="O599" s="30" t="s">
        <v>11422</v>
      </c>
      <c r="P599" t="s">
        <v>11422</v>
      </c>
    </row>
    <row r="600" spans="1:16" x14ac:dyDescent="0.3">
      <c r="A600" t="s">
        <v>1007</v>
      </c>
      <c r="B600">
        <v>703</v>
      </c>
      <c r="C600" t="s">
        <v>13391</v>
      </c>
      <c r="D600" s="27">
        <v>11.22</v>
      </c>
      <c r="E600" t="s">
        <v>13129</v>
      </c>
      <c r="F600" s="28">
        <v>42026</v>
      </c>
      <c r="I600" s="23" t="s">
        <v>11422</v>
      </c>
      <c r="L600" s="23" t="s">
        <v>11422</v>
      </c>
      <c r="N600" s="17"/>
      <c r="O600" s="30" t="s">
        <v>11422</v>
      </c>
      <c r="P600" t="s">
        <v>11422</v>
      </c>
    </row>
    <row r="601" spans="1:16" x14ac:dyDescent="0.3">
      <c r="A601" t="s">
        <v>12209</v>
      </c>
      <c r="B601">
        <v>912</v>
      </c>
      <c r="C601" t="s">
        <v>13396</v>
      </c>
      <c r="D601" s="27">
        <v>6.12</v>
      </c>
      <c r="E601" t="s">
        <v>13152</v>
      </c>
      <c r="F601" s="28">
        <v>42026</v>
      </c>
      <c r="G601" s="34">
        <v>250</v>
      </c>
      <c r="H601" s="18">
        <v>42041</v>
      </c>
      <c r="I601" s="23" t="s">
        <v>11422</v>
      </c>
      <c r="L601" s="23" t="s">
        <v>11422</v>
      </c>
      <c r="N601" s="17"/>
      <c r="O601" s="30" t="s">
        <v>11422</v>
      </c>
      <c r="P601" t="s">
        <v>11422</v>
      </c>
    </row>
    <row r="602" spans="1:16" x14ac:dyDescent="0.3">
      <c r="A602" t="s">
        <v>11500</v>
      </c>
      <c r="B602">
        <v>892</v>
      </c>
      <c r="C602" t="s">
        <v>13546</v>
      </c>
      <c r="D602" s="27">
        <v>8.5</v>
      </c>
      <c r="E602" t="s">
        <v>13170</v>
      </c>
      <c r="F602" s="28">
        <v>42026</v>
      </c>
      <c r="I602" s="23" t="s">
        <v>11422</v>
      </c>
      <c r="L602" s="23" t="s">
        <v>11422</v>
      </c>
      <c r="N602" s="17"/>
      <c r="O602" s="30" t="s">
        <v>11422</v>
      </c>
      <c r="P602" t="s">
        <v>11422</v>
      </c>
    </row>
    <row r="603" spans="1:16" x14ac:dyDescent="0.3">
      <c r="A603" t="s">
        <v>3590</v>
      </c>
      <c r="B603">
        <v>726</v>
      </c>
      <c r="C603" t="s">
        <v>13392</v>
      </c>
      <c r="D603" s="27">
        <v>3.3149999999999999</v>
      </c>
      <c r="E603" t="s">
        <v>13189</v>
      </c>
      <c r="F603" s="28">
        <v>42026</v>
      </c>
      <c r="I603" s="23" t="s">
        <v>11422</v>
      </c>
      <c r="L603" s="23" t="s">
        <v>11422</v>
      </c>
      <c r="N603" s="17"/>
      <c r="O603" s="30" t="s">
        <v>11422</v>
      </c>
      <c r="P603" t="s">
        <v>11422</v>
      </c>
    </row>
    <row r="604" spans="1:16" x14ac:dyDescent="0.3">
      <c r="A604" t="s">
        <v>3767</v>
      </c>
      <c r="B604">
        <v>817</v>
      </c>
      <c r="C604" t="s">
        <v>13547</v>
      </c>
      <c r="D604" s="27">
        <v>8.4149999999999991</v>
      </c>
      <c r="E604" t="s">
        <v>13251</v>
      </c>
      <c r="F604" s="28">
        <v>42026</v>
      </c>
      <c r="I604" s="23" t="s">
        <v>11422</v>
      </c>
      <c r="L604" s="23" t="s">
        <v>11422</v>
      </c>
      <c r="N604" s="17"/>
      <c r="O604" s="30" t="s">
        <v>11422</v>
      </c>
      <c r="P604" t="s">
        <v>11422</v>
      </c>
    </row>
    <row r="605" spans="1:16" x14ac:dyDescent="0.3">
      <c r="A605" t="s">
        <v>12214</v>
      </c>
      <c r="B605">
        <v>915</v>
      </c>
      <c r="C605" t="s">
        <v>13395</v>
      </c>
      <c r="D605" s="27">
        <v>3.57</v>
      </c>
      <c r="E605" t="s">
        <v>13253</v>
      </c>
      <c r="F605" s="28">
        <v>42026</v>
      </c>
      <c r="I605" s="23" t="s">
        <v>11422</v>
      </c>
      <c r="L605" s="23" t="s">
        <v>11422</v>
      </c>
      <c r="N605" s="17"/>
      <c r="O605" s="30" t="s">
        <v>11422</v>
      </c>
      <c r="P605" t="s">
        <v>11422</v>
      </c>
    </row>
    <row r="606" spans="1:16" x14ac:dyDescent="0.3">
      <c r="A606" t="s">
        <v>12282</v>
      </c>
      <c r="B606">
        <v>949</v>
      </c>
      <c r="C606" t="s">
        <v>13548</v>
      </c>
      <c r="D606" s="27">
        <v>10.965</v>
      </c>
      <c r="E606" t="s">
        <v>13259</v>
      </c>
      <c r="F606" s="28">
        <v>42026</v>
      </c>
      <c r="I606" s="23" t="s">
        <v>11422</v>
      </c>
      <c r="L606" s="23" t="s">
        <v>11422</v>
      </c>
      <c r="N606" s="17"/>
      <c r="O606" s="30" t="s">
        <v>11422</v>
      </c>
      <c r="P606" t="s">
        <v>11422</v>
      </c>
    </row>
    <row r="607" spans="1:16" x14ac:dyDescent="0.3">
      <c r="A607" t="s">
        <v>3407</v>
      </c>
      <c r="B607">
        <v>632</v>
      </c>
      <c r="C607" t="s">
        <v>13394</v>
      </c>
      <c r="D607" s="27">
        <v>7.9050000000000002</v>
      </c>
      <c r="E607" t="s">
        <v>13261</v>
      </c>
      <c r="F607" s="28">
        <v>42026</v>
      </c>
      <c r="I607" s="23" t="s">
        <v>11422</v>
      </c>
      <c r="L607" s="23" t="s">
        <v>11422</v>
      </c>
      <c r="N607" s="17"/>
      <c r="O607" s="30" t="s">
        <v>11422</v>
      </c>
      <c r="P607" t="s">
        <v>11422</v>
      </c>
    </row>
    <row r="608" spans="1:16" x14ac:dyDescent="0.3">
      <c r="A608" t="s">
        <v>11496</v>
      </c>
      <c r="B608">
        <v>890</v>
      </c>
      <c r="C608" t="s">
        <v>13393</v>
      </c>
      <c r="D608" s="27">
        <v>7.3949999999999996</v>
      </c>
      <c r="E608" t="s">
        <v>13267</v>
      </c>
      <c r="F608" s="28">
        <v>42026</v>
      </c>
      <c r="I608" s="23" t="s">
        <v>11422</v>
      </c>
      <c r="L608" s="23" t="s">
        <v>11422</v>
      </c>
      <c r="N608" s="17"/>
      <c r="O608" s="30" t="s">
        <v>11422</v>
      </c>
      <c r="P608" t="s">
        <v>11422</v>
      </c>
    </row>
    <row r="609" spans="1:16" x14ac:dyDescent="0.3">
      <c r="A609" t="s">
        <v>2814</v>
      </c>
      <c r="B609">
        <v>326</v>
      </c>
      <c r="C609" t="s">
        <v>13549</v>
      </c>
      <c r="D609" s="27">
        <v>14.25</v>
      </c>
      <c r="E609" t="s">
        <v>13295</v>
      </c>
      <c r="F609" s="28">
        <v>42026</v>
      </c>
      <c r="I609" s="23" t="s">
        <v>11422</v>
      </c>
      <c r="L609" s="23" t="s">
        <v>11422</v>
      </c>
      <c r="N609" s="17"/>
      <c r="O609" s="30" t="s">
        <v>11422</v>
      </c>
      <c r="P609" t="s">
        <v>11422</v>
      </c>
    </row>
    <row r="610" spans="1:16" x14ac:dyDescent="0.3">
      <c r="A610" t="s">
        <v>11510</v>
      </c>
      <c r="B610">
        <v>897</v>
      </c>
      <c r="C610" t="s">
        <v>13550</v>
      </c>
      <c r="D610" s="27">
        <v>2.6</v>
      </c>
      <c r="E610" t="s">
        <v>13297</v>
      </c>
      <c r="F610" s="28">
        <v>42026</v>
      </c>
      <c r="I610" s="23" t="s">
        <v>11422</v>
      </c>
      <c r="L610" s="23" t="s">
        <v>11422</v>
      </c>
      <c r="N610" s="17"/>
      <c r="O610" s="30" t="s">
        <v>11422</v>
      </c>
      <c r="P610" t="s">
        <v>11422</v>
      </c>
    </row>
    <row r="611" spans="1:16" x14ac:dyDescent="0.3">
      <c r="A611" t="s">
        <v>137</v>
      </c>
      <c r="B611">
        <v>648</v>
      </c>
      <c r="C611" t="s">
        <v>13551</v>
      </c>
      <c r="D611" s="27">
        <v>3.3149999999999999</v>
      </c>
      <c r="E611" t="s">
        <v>13304</v>
      </c>
      <c r="F611" s="28">
        <v>42026</v>
      </c>
      <c r="I611" s="23" t="s">
        <v>11422</v>
      </c>
      <c r="L611" s="23" t="s">
        <v>11422</v>
      </c>
      <c r="N611" s="17"/>
      <c r="O611" s="30" t="s">
        <v>11422</v>
      </c>
      <c r="P611" t="s">
        <v>11422</v>
      </c>
    </row>
    <row r="612" spans="1:16" x14ac:dyDescent="0.3">
      <c r="A612" t="s">
        <v>137</v>
      </c>
      <c r="B612">
        <v>648</v>
      </c>
      <c r="C612" t="s">
        <v>13551</v>
      </c>
      <c r="D612" s="27">
        <v>3.8250000000000002</v>
      </c>
      <c r="E612" t="s">
        <v>13305</v>
      </c>
      <c r="F612" s="28">
        <v>42026</v>
      </c>
      <c r="I612" s="23" t="s">
        <v>11422</v>
      </c>
      <c r="L612" s="23" t="s">
        <v>11422</v>
      </c>
      <c r="N612" s="17"/>
      <c r="O612" s="30" t="s">
        <v>11422</v>
      </c>
      <c r="P612" t="s">
        <v>11422</v>
      </c>
    </row>
    <row r="613" spans="1:16" x14ac:dyDescent="0.3">
      <c r="A613" t="s">
        <v>3635</v>
      </c>
      <c r="B613">
        <v>750</v>
      </c>
      <c r="C613" t="s">
        <v>13552</v>
      </c>
      <c r="D613" s="27">
        <v>7.28</v>
      </c>
      <c r="E613" t="s">
        <v>13331</v>
      </c>
      <c r="F613" s="28">
        <v>42026</v>
      </c>
      <c r="I613" s="23" t="s">
        <v>11422</v>
      </c>
      <c r="L613" s="23" t="s">
        <v>11422</v>
      </c>
      <c r="N613" s="17"/>
      <c r="O613" s="30" t="s">
        <v>11422</v>
      </c>
      <c r="P613" t="s">
        <v>11422</v>
      </c>
    </row>
    <row r="614" spans="1:16" x14ac:dyDescent="0.3">
      <c r="A614" t="s">
        <v>12820</v>
      </c>
      <c r="B614">
        <v>991</v>
      </c>
      <c r="C614" t="s">
        <v>13553</v>
      </c>
      <c r="D614" s="27">
        <v>2.5499999999999998</v>
      </c>
      <c r="E614" t="s">
        <v>13340</v>
      </c>
      <c r="F614" s="28">
        <v>42026</v>
      </c>
      <c r="I614" s="23" t="s">
        <v>11422</v>
      </c>
      <c r="L614" s="23" t="s">
        <v>11422</v>
      </c>
      <c r="N614" s="17"/>
      <c r="O614" s="30" t="s">
        <v>11422</v>
      </c>
      <c r="P614" t="s">
        <v>11422</v>
      </c>
    </row>
    <row r="615" spans="1:16" x14ac:dyDescent="0.3">
      <c r="A615" t="s">
        <v>12574</v>
      </c>
      <c r="B615">
        <v>974</v>
      </c>
      <c r="C615" t="s">
        <v>13554</v>
      </c>
      <c r="D615" s="27">
        <v>4.59</v>
      </c>
      <c r="E615" t="s">
        <v>13354</v>
      </c>
      <c r="F615" s="28">
        <v>42026</v>
      </c>
      <c r="I615" s="23" t="s">
        <v>11422</v>
      </c>
      <c r="L615" s="23" t="s">
        <v>11422</v>
      </c>
      <c r="N615" s="17"/>
      <c r="O615" s="30" t="s">
        <v>11422</v>
      </c>
      <c r="P615" t="s">
        <v>11422</v>
      </c>
    </row>
    <row r="616" spans="1:16" x14ac:dyDescent="0.3">
      <c r="A616" t="s">
        <v>3353</v>
      </c>
      <c r="B616">
        <v>603</v>
      </c>
      <c r="C616" t="s">
        <v>13389</v>
      </c>
      <c r="D616" s="27">
        <v>2.5</v>
      </c>
      <c r="E616" t="s">
        <v>13373</v>
      </c>
      <c r="F616" s="28">
        <v>42026</v>
      </c>
      <c r="I616" s="23" t="s">
        <v>11422</v>
      </c>
      <c r="L616" s="23" t="s">
        <v>11422</v>
      </c>
      <c r="N616" s="17"/>
      <c r="O616" s="30" t="s">
        <v>11422</v>
      </c>
      <c r="P616" t="s">
        <v>11422</v>
      </c>
    </row>
    <row r="617" spans="1:16" x14ac:dyDescent="0.3">
      <c r="A617" t="s">
        <v>12820</v>
      </c>
      <c r="B617">
        <v>991</v>
      </c>
      <c r="C617" t="s">
        <v>13157</v>
      </c>
      <c r="D617" s="27">
        <v>23.46</v>
      </c>
      <c r="E617" t="s">
        <v>13172</v>
      </c>
      <c r="F617" s="28">
        <v>42025</v>
      </c>
      <c r="I617" s="23" t="s">
        <v>11422</v>
      </c>
      <c r="L617" s="23" t="s">
        <v>11422</v>
      </c>
      <c r="N617" s="17"/>
      <c r="O617" s="30" t="s">
        <v>11422</v>
      </c>
      <c r="P617" t="s">
        <v>11422</v>
      </c>
    </row>
    <row r="618" spans="1:16" x14ac:dyDescent="0.3">
      <c r="A618" t="s">
        <v>12266</v>
      </c>
      <c r="B618">
        <v>941</v>
      </c>
      <c r="C618" t="s">
        <v>13558</v>
      </c>
      <c r="D618" s="27">
        <v>3.57</v>
      </c>
      <c r="E618" t="s">
        <v>13255</v>
      </c>
      <c r="F618" s="28">
        <v>42025</v>
      </c>
      <c r="G618" s="34">
        <v>250</v>
      </c>
      <c r="H618" s="18">
        <v>42041</v>
      </c>
      <c r="I618" s="23" t="s">
        <v>11422</v>
      </c>
      <c r="L618" s="23" t="s">
        <v>11422</v>
      </c>
      <c r="N618" s="17"/>
      <c r="O618" s="30" t="s">
        <v>11422</v>
      </c>
      <c r="P618" t="s">
        <v>11422</v>
      </c>
    </row>
    <row r="619" spans="1:16" x14ac:dyDescent="0.3">
      <c r="A619" t="s">
        <v>3371</v>
      </c>
      <c r="B619">
        <v>612</v>
      </c>
      <c r="C619" t="s">
        <v>13559</v>
      </c>
      <c r="D619" s="27">
        <v>3.8250000000000002</v>
      </c>
      <c r="E619" t="s">
        <v>13292</v>
      </c>
      <c r="F619" s="28">
        <v>42025</v>
      </c>
      <c r="I619" s="23" t="s">
        <v>11422</v>
      </c>
      <c r="L619" s="23" t="s">
        <v>11422</v>
      </c>
      <c r="N619" s="17"/>
      <c r="O619" s="30" t="s">
        <v>11422</v>
      </c>
      <c r="P619" t="s">
        <v>11422</v>
      </c>
    </row>
    <row r="620" spans="1:16" x14ac:dyDescent="0.3">
      <c r="A620" t="s">
        <v>3590</v>
      </c>
      <c r="B620">
        <v>726</v>
      </c>
      <c r="C620" t="s">
        <v>13397</v>
      </c>
      <c r="D620" s="27">
        <v>3.06</v>
      </c>
      <c r="E620" t="s">
        <v>13324</v>
      </c>
      <c r="F620" s="28">
        <v>42025</v>
      </c>
      <c r="I620" s="23" t="s">
        <v>11422</v>
      </c>
      <c r="L620" s="23" t="s">
        <v>11422</v>
      </c>
      <c r="N620" s="17"/>
      <c r="O620" s="30" t="s">
        <v>11422</v>
      </c>
      <c r="P620" t="s">
        <v>11422</v>
      </c>
    </row>
    <row r="621" spans="1:16" x14ac:dyDescent="0.3">
      <c r="A621" t="s">
        <v>3651</v>
      </c>
      <c r="B621">
        <v>758</v>
      </c>
      <c r="C621" t="s">
        <v>13560</v>
      </c>
      <c r="D621" s="27">
        <v>4</v>
      </c>
      <c r="E621" t="s">
        <v>13334</v>
      </c>
      <c r="F621" s="28">
        <v>42025</v>
      </c>
      <c r="I621" s="23" t="s">
        <v>11422</v>
      </c>
      <c r="L621" s="23" t="s">
        <v>11422</v>
      </c>
      <c r="N621" s="17"/>
      <c r="O621" s="30" t="s">
        <v>11422</v>
      </c>
      <c r="P621" t="s">
        <v>11422</v>
      </c>
    </row>
    <row r="622" spans="1:16" x14ac:dyDescent="0.3">
      <c r="A622" t="s">
        <v>11502</v>
      </c>
      <c r="B622">
        <v>893</v>
      </c>
      <c r="C622" t="s">
        <v>13561</v>
      </c>
      <c r="D622" s="27">
        <v>9.18</v>
      </c>
      <c r="E622" t="s">
        <v>13350</v>
      </c>
      <c r="F622" s="28">
        <v>42025</v>
      </c>
      <c r="I622" s="23" t="s">
        <v>11422</v>
      </c>
      <c r="L622" s="23" t="s">
        <v>11422</v>
      </c>
      <c r="N622" s="17"/>
      <c r="O622" s="30" t="s">
        <v>11422</v>
      </c>
      <c r="P622" t="s">
        <v>11422</v>
      </c>
    </row>
    <row r="623" spans="1:16" x14ac:dyDescent="0.3">
      <c r="A623" t="s">
        <v>11502</v>
      </c>
      <c r="B623">
        <v>893</v>
      </c>
      <c r="C623" t="s">
        <v>13562</v>
      </c>
      <c r="D623" s="27">
        <v>4.59</v>
      </c>
      <c r="E623" t="s">
        <v>13362</v>
      </c>
      <c r="F623" s="28">
        <v>42025</v>
      </c>
      <c r="I623" s="23" t="s">
        <v>11422</v>
      </c>
      <c r="L623" s="23" t="s">
        <v>11422</v>
      </c>
      <c r="N623" s="17"/>
      <c r="O623" s="30" t="s">
        <v>11422</v>
      </c>
      <c r="P623" t="s">
        <v>11422</v>
      </c>
    </row>
    <row r="624" spans="1:16" x14ac:dyDescent="0.3">
      <c r="A624" t="s">
        <v>12495</v>
      </c>
      <c r="B624">
        <v>964</v>
      </c>
      <c r="C624" t="s">
        <v>13400</v>
      </c>
      <c r="D624" s="27">
        <v>3.8250000000000002</v>
      </c>
      <c r="E624" t="s">
        <v>13141</v>
      </c>
      <c r="F624" s="28">
        <v>42024</v>
      </c>
      <c r="I624" s="23" t="s">
        <v>11422</v>
      </c>
      <c r="L624" s="23" t="s">
        <v>11422</v>
      </c>
      <c r="N624" s="17"/>
      <c r="O624" s="30" t="s">
        <v>11422</v>
      </c>
      <c r="P624" t="s">
        <v>11422</v>
      </c>
    </row>
    <row r="625" spans="1:16" x14ac:dyDescent="0.3">
      <c r="A625" t="s">
        <v>12495</v>
      </c>
      <c r="B625">
        <v>964</v>
      </c>
      <c r="C625" t="s">
        <v>13563</v>
      </c>
      <c r="D625" s="27">
        <v>4</v>
      </c>
      <c r="E625" t="s">
        <v>13195</v>
      </c>
      <c r="F625" s="28">
        <v>42024</v>
      </c>
      <c r="I625" s="23" t="s">
        <v>11422</v>
      </c>
      <c r="L625" s="23" t="s">
        <v>11422</v>
      </c>
      <c r="N625" s="17"/>
      <c r="O625" s="30" t="s">
        <v>11422</v>
      </c>
      <c r="P625" t="s">
        <v>11422</v>
      </c>
    </row>
    <row r="626" spans="1:16" x14ac:dyDescent="0.3">
      <c r="A626" t="s">
        <v>12495</v>
      </c>
      <c r="B626">
        <v>964</v>
      </c>
      <c r="C626" t="s">
        <v>13401</v>
      </c>
      <c r="D626" s="27">
        <v>5.8650000000000002</v>
      </c>
      <c r="E626" t="s">
        <v>13126</v>
      </c>
      <c r="F626" s="28">
        <v>42023</v>
      </c>
      <c r="I626" s="23" t="s">
        <v>11422</v>
      </c>
      <c r="L626" s="23" t="s">
        <v>11422</v>
      </c>
      <c r="N626" s="17"/>
      <c r="O626" s="30" t="s">
        <v>11422</v>
      </c>
      <c r="P626" t="s">
        <v>11422</v>
      </c>
    </row>
    <row r="627" spans="1:16" x14ac:dyDescent="0.3">
      <c r="A627" t="s">
        <v>13157</v>
      </c>
      <c r="B627">
        <v>0</v>
      </c>
      <c r="C627" t="s">
        <v>13402</v>
      </c>
      <c r="D627" s="27">
        <v>5.8650000000000002</v>
      </c>
      <c r="E627" t="s">
        <v>13156</v>
      </c>
      <c r="F627" s="28">
        <v>42023</v>
      </c>
      <c r="I627" s="23" t="s">
        <v>11422</v>
      </c>
      <c r="L627" s="23" t="s">
        <v>11422</v>
      </c>
      <c r="N627" s="17"/>
      <c r="O627" s="30" t="s">
        <v>11422</v>
      </c>
      <c r="P627" t="s">
        <v>11422</v>
      </c>
    </row>
    <row r="628" spans="1:16" x14ac:dyDescent="0.3">
      <c r="A628" t="s">
        <v>11502</v>
      </c>
      <c r="B628">
        <v>893</v>
      </c>
      <c r="C628" t="s">
        <v>13566</v>
      </c>
      <c r="D628" s="27">
        <v>8.9250000000000007</v>
      </c>
      <c r="E628" t="s">
        <v>13200</v>
      </c>
      <c r="F628" s="28">
        <v>42023</v>
      </c>
      <c r="I628" s="23" t="s">
        <v>11422</v>
      </c>
      <c r="L628" s="23" t="s">
        <v>11422</v>
      </c>
      <c r="N628" s="17"/>
      <c r="O628" s="30" t="s">
        <v>11422</v>
      </c>
      <c r="P628" t="s">
        <v>11422</v>
      </c>
    </row>
    <row r="629" spans="1:16" x14ac:dyDescent="0.3">
      <c r="A629" t="s">
        <v>12282</v>
      </c>
      <c r="B629">
        <v>949</v>
      </c>
      <c r="C629" t="s">
        <v>13567</v>
      </c>
      <c r="D629" s="27">
        <v>14.025</v>
      </c>
      <c r="E629" t="s">
        <v>13207</v>
      </c>
      <c r="F629" s="28">
        <v>42023</v>
      </c>
      <c r="I629" s="23" t="s">
        <v>11422</v>
      </c>
      <c r="L629" s="23" t="s">
        <v>11422</v>
      </c>
      <c r="N629" s="17"/>
      <c r="O629" s="30" t="s">
        <v>11422</v>
      </c>
      <c r="P629" t="s">
        <v>11422</v>
      </c>
    </row>
    <row r="630" spans="1:16" x14ac:dyDescent="0.3">
      <c r="A630" t="s">
        <v>3215</v>
      </c>
      <c r="B630">
        <v>530</v>
      </c>
      <c r="C630" t="s">
        <v>13568</v>
      </c>
      <c r="D630" s="27">
        <v>8</v>
      </c>
      <c r="E630" t="s">
        <v>13218</v>
      </c>
      <c r="F630" s="28">
        <v>42023</v>
      </c>
      <c r="I630" s="23" t="s">
        <v>11422</v>
      </c>
      <c r="L630" s="23" t="s">
        <v>11422</v>
      </c>
      <c r="N630" s="17"/>
      <c r="O630" s="30" t="s">
        <v>11422</v>
      </c>
      <c r="P630" t="s">
        <v>11422</v>
      </c>
    </row>
    <row r="631" spans="1:16" x14ac:dyDescent="0.3">
      <c r="A631" t="s">
        <v>12274</v>
      </c>
      <c r="B631">
        <v>945</v>
      </c>
      <c r="C631" t="s">
        <v>13569</v>
      </c>
      <c r="D631" s="27">
        <v>6.75</v>
      </c>
      <c r="E631" t="s">
        <v>13245</v>
      </c>
      <c r="F631" s="28">
        <v>42023</v>
      </c>
      <c r="I631" s="23" t="s">
        <v>11422</v>
      </c>
      <c r="L631" s="23" t="s">
        <v>11422</v>
      </c>
      <c r="N631" s="17"/>
      <c r="O631" s="30" t="s">
        <v>11422</v>
      </c>
      <c r="P631" t="s">
        <v>11422</v>
      </c>
    </row>
    <row r="632" spans="1:16" x14ac:dyDescent="0.3">
      <c r="A632" t="s">
        <v>12820</v>
      </c>
      <c r="B632">
        <v>991</v>
      </c>
      <c r="C632" t="s">
        <v>13570</v>
      </c>
      <c r="D632" s="27">
        <v>4.8449999999999998</v>
      </c>
      <c r="E632" t="s">
        <v>13276</v>
      </c>
      <c r="F632" s="28">
        <v>42023</v>
      </c>
      <c r="I632" s="23" t="s">
        <v>11422</v>
      </c>
      <c r="L632" s="23" t="s">
        <v>11422</v>
      </c>
      <c r="N632" s="17"/>
      <c r="O632" s="30" t="s">
        <v>11422</v>
      </c>
      <c r="P632" t="s">
        <v>11422</v>
      </c>
    </row>
    <row r="633" spans="1:16" x14ac:dyDescent="0.3">
      <c r="A633" t="s">
        <v>2252</v>
      </c>
      <c r="B633">
        <v>28</v>
      </c>
      <c r="C633" t="s">
        <v>13571</v>
      </c>
      <c r="D633" s="27">
        <v>3.8250000000000002</v>
      </c>
      <c r="E633" t="s">
        <v>13288</v>
      </c>
      <c r="F633" s="28">
        <v>42023</v>
      </c>
      <c r="I633" s="23" t="s">
        <v>11422</v>
      </c>
      <c r="L633" s="23" t="s">
        <v>11422</v>
      </c>
      <c r="N633" s="17"/>
      <c r="O633" s="30" t="s">
        <v>11422</v>
      </c>
      <c r="P633" t="s">
        <v>11422</v>
      </c>
    </row>
    <row r="634" spans="1:16" x14ac:dyDescent="0.3">
      <c r="A634" t="s">
        <v>12266</v>
      </c>
      <c r="B634">
        <v>941</v>
      </c>
      <c r="C634" t="s">
        <v>13572</v>
      </c>
      <c r="D634" s="27">
        <v>2.8050000000000002</v>
      </c>
      <c r="E634" t="s">
        <v>13312</v>
      </c>
      <c r="F634" s="28">
        <v>42023</v>
      </c>
      <c r="G634" s="34">
        <v>250</v>
      </c>
      <c r="H634" s="18">
        <v>42041</v>
      </c>
      <c r="I634" s="23" t="s">
        <v>11422</v>
      </c>
      <c r="L634" s="23" t="s">
        <v>11422</v>
      </c>
      <c r="N634" s="17"/>
      <c r="O634" s="30" t="s">
        <v>11422</v>
      </c>
      <c r="P634" t="s">
        <v>11422</v>
      </c>
    </row>
    <row r="635" spans="1:16" x14ac:dyDescent="0.3">
      <c r="A635" t="s">
        <v>2592</v>
      </c>
      <c r="B635">
        <v>205</v>
      </c>
      <c r="C635" t="s">
        <v>13573</v>
      </c>
      <c r="D635" s="27">
        <v>10.455</v>
      </c>
      <c r="E635" t="s">
        <v>13320</v>
      </c>
      <c r="F635" s="28">
        <v>42023</v>
      </c>
      <c r="I635" s="23" t="s">
        <v>11422</v>
      </c>
      <c r="L635" s="23" t="s">
        <v>11422</v>
      </c>
      <c r="N635" s="17"/>
      <c r="O635" s="30" t="s">
        <v>11422</v>
      </c>
      <c r="P635" t="s">
        <v>11422</v>
      </c>
    </row>
    <row r="636" spans="1:16" x14ac:dyDescent="0.3">
      <c r="A636" t="s">
        <v>2592</v>
      </c>
      <c r="B636">
        <v>205</v>
      </c>
      <c r="C636" t="s">
        <v>13077</v>
      </c>
      <c r="D636" s="27">
        <v>9</v>
      </c>
      <c r="E636" t="s">
        <v>13076</v>
      </c>
      <c r="F636" s="28">
        <v>42022</v>
      </c>
      <c r="I636" s="23" t="s">
        <v>11422</v>
      </c>
      <c r="L636" s="23" t="s">
        <v>11422</v>
      </c>
      <c r="N636" s="17"/>
      <c r="O636" s="30" t="s">
        <v>11422</v>
      </c>
      <c r="P636" t="s">
        <v>11422</v>
      </c>
    </row>
    <row r="637" spans="1:16" x14ac:dyDescent="0.3">
      <c r="A637" t="s">
        <v>11496</v>
      </c>
      <c r="B637">
        <v>890</v>
      </c>
      <c r="C637" t="s">
        <v>13574</v>
      </c>
      <c r="D637" s="27">
        <v>12.494999999999999</v>
      </c>
      <c r="E637" t="s">
        <v>13338</v>
      </c>
      <c r="F637" s="28">
        <v>42022</v>
      </c>
      <c r="I637" s="23" t="s">
        <v>11422</v>
      </c>
      <c r="L637" s="23" t="s">
        <v>11422</v>
      </c>
      <c r="N637" s="17"/>
      <c r="O637" s="30" t="s">
        <v>11422</v>
      </c>
      <c r="P637" t="s">
        <v>11422</v>
      </c>
    </row>
    <row r="638" spans="1:16" x14ac:dyDescent="0.3">
      <c r="A638" t="s">
        <v>3567</v>
      </c>
      <c r="B638">
        <v>714</v>
      </c>
      <c r="C638" t="s">
        <v>13405</v>
      </c>
      <c r="D638" s="27">
        <v>6.12</v>
      </c>
      <c r="E638" t="s">
        <v>13360</v>
      </c>
      <c r="F638" s="28">
        <v>42022</v>
      </c>
      <c r="I638" s="23" t="s">
        <v>11422</v>
      </c>
      <c r="L638" s="23" t="s">
        <v>11422</v>
      </c>
      <c r="N638" s="17"/>
      <c r="O638" s="30" t="s">
        <v>11422</v>
      </c>
      <c r="P638" t="s">
        <v>11422</v>
      </c>
    </row>
    <row r="639" spans="1:16" x14ac:dyDescent="0.3">
      <c r="A639" t="s">
        <v>3407</v>
      </c>
      <c r="B639">
        <v>632</v>
      </c>
      <c r="C639" t="s">
        <v>13575</v>
      </c>
      <c r="D639" s="27">
        <v>6.25</v>
      </c>
      <c r="E639" t="s">
        <v>13068</v>
      </c>
      <c r="F639" s="28">
        <v>42021</v>
      </c>
      <c r="I639" s="23" t="s">
        <v>11422</v>
      </c>
      <c r="L639" s="23" t="s">
        <v>11422</v>
      </c>
      <c r="N639" s="17"/>
      <c r="O639" s="30" t="s">
        <v>11422</v>
      </c>
      <c r="P639" t="s">
        <v>11422</v>
      </c>
    </row>
    <row r="640" spans="1:16" x14ac:dyDescent="0.3">
      <c r="A640" t="s">
        <v>3767</v>
      </c>
      <c r="B640">
        <v>817</v>
      </c>
      <c r="C640" t="s">
        <v>13409</v>
      </c>
      <c r="D640" s="27">
        <v>8.16</v>
      </c>
      <c r="E640" t="s">
        <v>13143</v>
      </c>
      <c r="F640" s="28">
        <v>42021</v>
      </c>
      <c r="I640" s="23" t="s">
        <v>11422</v>
      </c>
      <c r="L640" s="23" t="s">
        <v>11422</v>
      </c>
      <c r="N640" s="17"/>
      <c r="O640" s="30" t="s">
        <v>11422</v>
      </c>
      <c r="P640" t="s">
        <v>11422</v>
      </c>
    </row>
    <row r="641" spans="1:16" x14ac:dyDescent="0.3">
      <c r="A641" t="s">
        <v>3502</v>
      </c>
      <c r="B641">
        <v>680</v>
      </c>
      <c r="C641" t="s">
        <v>13407</v>
      </c>
      <c r="D641" s="27">
        <v>11.73</v>
      </c>
      <c r="E641" t="s">
        <v>13174</v>
      </c>
      <c r="F641" s="28">
        <v>42021</v>
      </c>
      <c r="I641" s="23" t="s">
        <v>11422</v>
      </c>
      <c r="L641" s="23" t="s">
        <v>11422</v>
      </c>
      <c r="N641" s="17"/>
      <c r="O641" s="30" t="s">
        <v>11422</v>
      </c>
      <c r="P641" t="s">
        <v>11422</v>
      </c>
    </row>
    <row r="642" spans="1:16" x14ac:dyDescent="0.3">
      <c r="A642" t="s">
        <v>11496</v>
      </c>
      <c r="B642">
        <v>890</v>
      </c>
      <c r="C642" t="s">
        <v>13579</v>
      </c>
      <c r="D642" s="27">
        <v>10.965</v>
      </c>
      <c r="E642" t="s">
        <v>13232</v>
      </c>
      <c r="F642" s="28">
        <v>42021</v>
      </c>
      <c r="I642" s="23" t="s">
        <v>11422</v>
      </c>
      <c r="L642" s="23" t="s">
        <v>11422</v>
      </c>
      <c r="N642" s="17"/>
      <c r="O642" s="30" t="s">
        <v>11422</v>
      </c>
      <c r="P642" t="s">
        <v>11422</v>
      </c>
    </row>
    <row r="643" spans="1:16" x14ac:dyDescent="0.3">
      <c r="A643" t="s">
        <v>11428</v>
      </c>
      <c r="B643">
        <v>860</v>
      </c>
      <c r="C643" t="s">
        <v>13073</v>
      </c>
      <c r="D643" s="27">
        <v>14.025</v>
      </c>
      <c r="E643" t="s">
        <v>13072</v>
      </c>
      <c r="F643" s="28">
        <v>42021</v>
      </c>
      <c r="I643" s="23" t="s">
        <v>11422</v>
      </c>
      <c r="L643" s="23" t="s">
        <v>11422</v>
      </c>
      <c r="N643" s="17"/>
      <c r="O643" s="30" t="s">
        <v>11422</v>
      </c>
      <c r="P643" t="s">
        <v>11422</v>
      </c>
    </row>
    <row r="644" spans="1:16" x14ac:dyDescent="0.3">
      <c r="A644" t="s">
        <v>12574</v>
      </c>
      <c r="B644">
        <v>974</v>
      </c>
      <c r="C644" t="s">
        <v>13580</v>
      </c>
      <c r="D644" s="27">
        <v>9.9450000000000003</v>
      </c>
      <c r="E644" t="s">
        <v>13322</v>
      </c>
      <c r="F644" s="28">
        <v>42021</v>
      </c>
      <c r="I644" s="23" t="s">
        <v>11422</v>
      </c>
      <c r="L644" s="23" t="s">
        <v>11422</v>
      </c>
      <c r="N644" s="17"/>
      <c r="O644" s="30" t="s">
        <v>11422</v>
      </c>
      <c r="P644" t="s">
        <v>11422</v>
      </c>
    </row>
    <row r="645" spans="1:16" x14ac:dyDescent="0.3">
      <c r="A645" t="s">
        <v>2318</v>
      </c>
      <c r="B645">
        <v>63</v>
      </c>
      <c r="C645" t="s">
        <v>13075</v>
      </c>
      <c r="D645" s="27">
        <v>7.75</v>
      </c>
      <c r="E645" t="s">
        <v>13074</v>
      </c>
      <c r="F645" s="28">
        <v>42021</v>
      </c>
      <c r="I645" s="23" t="s">
        <v>11422</v>
      </c>
      <c r="L645" s="23" t="s">
        <v>11422</v>
      </c>
      <c r="N645" s="17"/>
      <c r="O645" s="30" t="s">
        <v>11422</v>
      </c>
      <c r="P645" t="s">
        <v>11422</v>
      </c>
    </row>
    <row r="646" spans="1:16" x14ac:dyDescent="0.3">
      <c r="A646" t="s">
        <v>23</v>
      </c>
      <c r="B646">
        <v>255</v>
      </c>
      <c r="C646" t="s">
        <v>13071</v>
      </c>
      <c r="D646" s="27">
        <v>9.75</v>
      </c>
      <c r="E646" t="s">
        <v>13070</v>
      </c>
      <c r="F646" s="28">
        <v>42021</v>
      </c>
      <c r="I646" s="23" t="s">
        <v>11422</v>
      </c>
      <c r="L646" s="23" t="s">
        <v>11422</v>
      </c>
      <c r="N646" s="17"/>
      <c r="O646" s="30" t="s">
        <v>11422</v>
      </c>
      <c r="P646" t="s">
        <v>11422</v>
      </c>
    </row>
    <row r="647" spans="1:16" x14ac:dyDescent="0.3">
      <c r="A647" t="s">
        <v>12574</v>
      </c>
      <c r="B647">
        <v>974</v>
      </c>
      <c r="C647" t="s">
        <v>13581</v>
      </c>
      <c r="D647" s="27">
        <v>3.06</v>
      </c>
      <c r="E647" t="s">
        <v>13336</v>
      </c>
      <c r="F647" s="28">
        <v>42021</v>
      </c>
      <c r="I647" s="23" t="s">
        <v>11422</v>
      </c>
      <c r="L647" s="23" t="s">
        <v>11422</v>
      </c>
      <c r="N647" s="17"/>
      <c r="O647" s="30" t="s">
        <v>11422</v>
      </c>
      <c r="P647" t="s">
        <v>11422</v>
      </c>
    </row>
    <row r="648" spans="1:16" x14ac:dyDescent="0.3">
      <c r="A648" t="s">
        <v>3567</v>
      </c>
      <c r="B648">
        <v>714</v>
      </c>
      <c r="C648" t="s">
        <v>13406</v>
      </c>
      <c r="D648" s="27">
        <v>14.025</v>
      </c>
      <c r="E648" t="s">
        <v>13344</v>
      </c>
      <c r="F648" s="28">
        <v>42021</v>
      </c>
      <c r="I648" s="23" t="s">
        <v>11422</v>
      </c>
      <c r="L648" s="23" t="s">
        <v>11422</v>
      </c>
      <c r="N648" s="17"/>
      <c r="O648" s="30" t="s">
        <v>11422</v>
      </c>
      <c r="P648" t="s">
        <v>11422</v>
      </c>
    </row>
    <row r="649" spans="1:16" x14ac:dyDescent="0.3">
      <c r="A649" t="s">
        <v>2278</v>
      </c>
      <c r="B649">
        <v>41</v>
      </c>
      <c r="C649" t="s">
        <v>13411</v>
      </c>
      <c r="D649" s="27">
        <v>8.75</v>
      </c>
      <c r="E649" t="s">
        <v>13358</v>
      </c>
      <c r="F649" s="28">
        <v>42021</v>
      </c>
      <c r="I649" s="23" t="s">
        <v>11422</v>
      </c>
      <c r="L649" s="23" t="s">
        <v>11422</v>
      </c>
      <c r="N649" s="17"/>
      <c r="O649" s="30" t="s">
        <v>11422</v>
      </c>
      <c r="P649" t="s">
        <v>11422</v>
      </c>
    </row>
    <row r="650" spans="1:16" x14ac:dyDescent="0.3">
      <c r="A650" t="s">
        <v>12820</v>
      </c>
      <c r="B650">
        <v>991</v>
      </c>
      <c r="C650" t="s">
        <v>13412</v>
      </c>
      <c r="D650" s="27">
        <v>7.9050000000000002</v>
      </c>
      <c r="E650" t="s">
        <v>13369</v>
      </c>
      <c r="F650" s="28">
        <v>42021</v>
      </c>
      <c r="I650" s="23" t="s">
        <v>11422</v>
      </c>
      <c r="L650" s="23" t="s">
        <v>11422</v>
      </c>
      <c r="N650" s="17"/>
      <c r="O650" s="30" t="s">
        <v>11422</v>
      </c>
      <c r="P650" t="s">
        <v>11422</v>
      </c>
    </row>
    <row r="651" spans="1:16" x14ac:dyDescent="0.3">
      <c r="A651" t="s">
        <v>3526</v>
      </c>
      <c r="B651">
        <v>692</v>
      </c>
      <c r="C651" t="s">
        <v>13582</v>
      </c>
      <c r="D651" s="27">
        <v>5.8650000000000002</v>
      </c>
      <c r="E651" t="s">
        <v>13137</v>
      </c>
      <c r="F651" s="28">
        <v>42020</v>
      </c>
      <c r="I651" s="23" t="s">
        <v>11422</v>
      </c>
      <c r="L651" s="23" t="s">
        <v>11422</v>
      </c>
      <c r="N651" s="17"/>
      <c r="O651" s="30" t="s">
        <v>11422</v>
      </c>
      <c r="P651" t="s">
        <v>11422</v>
      </c>
    </row>
    <row r="652" spans="1:16" x14ac:dyDescent="0.3">
      <c r="A652" t="s">
        <v>11438</v>
      </c>
      <c r="B652">
        <v>859</v>
      </c>
      <c r="C652" t="s">
        <v>13062</v>
      </c>
      <c r="D652" s="27">
        <v>7.5</v>
      </c>
      <c r="E652" t="s">
        <v>13061</v>
      </c>
      <c r="F652" s="28">
        <v>42020</v>
      </c>
      <c r="I652" s="23" t="s">
        <v>11422</v>
      </c>
      <c r="L652" s="23" t="s">
        <v>11422</v>
      </c>
      <c r="N652" s="17"/>
      <c r="O652" s="30" t="s">
        <v>11422</v>
      </c>
      <c r="P652" t="s">
        <v>11422</v>
      </c>
    </row>
    <row r="653" spans="1:16" x14ac:dyDescent="0.3">
      <c r="A653" t="s">
        <v>11502</v>
      </c>
      <c r="B653">
        <v>893</v>
      </c>
      <c r="C653" t="s">
        <v>13525</v>
      </c>
      <c r="D653" s="27">
        <v>4.59</v>
      </c>
      <c r="E653" t="s">
        <v>13180</v>
      </c>
      <c r="F653" s="28">
        <v>42020</v>
      </c>
      <c r="I653" s="23" t="s">
        <v>11422</v>
      </c>
      <c r="L653" s="23" t="s">
        <v>11422</v>
      </c>
      <c r="N653" s="17"/>
      <c r="O653" s="30" t="s">
        <v>11422</v>
      </c>
      <c r="P653" t="s">
        <v>11422</v>
      </c>
    </row>
    <row r="654" spans="1:16" x14ac:dyDescent="0.3">
      <c r="A654" t="s">
        <v>12820</v>
      </c>
      <c r="B654">
        <v>991</v>
      </c>
      <c r="C654" t="s">
        <v>13419</v>
      </c>
      <c r="D654" s="27">
        <v>4.335</v>
      </c>
      <c r="E654" t="s">
        <v>13238</v>
      </c>
      <c r="F654" s="28">
        <v>42020</v>
      </c>
      <c r="I654" s="23" t="s">
        <v>11422</v>
      </c>
      <c r="L654" s="23" t="s">
        <v>11422</v>
      </c>
      <c r="N654" s="17"/>
      <c r="O654" s="30" t="s">
        <v>11422</v>
      </c>
      <c r="P654" t="s">
        <v>11422</v>
      </c>
    </row>
    <row r="655" spans="1:16" x14ac:dyDescent="0.3">
      <c r="A655" t="s">
        <v>3635</v>
      </c>
      <c r="B655">
        <v>750</v>
      </c>
      <c r="C655" t="s">
        <v>13420</v>
      </c>
      <c r="D655" s="27">
        <v>3.38</v>
      </c>
      <c r="E655" t="s">
        <v>13265</v>
      </c>
      <c r="F655" s="28">
        <v>42020</v>
      </c>
      <c r="I655" s="23" t="s">
        <v>11422</v>
      </c>
      <c r="L655" s="23" t="s">
        <v>11422</v>
      </c>
      <c r="N655" s="17"/>
      <c r="O655" s="30" t="s">
        <v>11422</v>
      </c>
      <c r="P655" t="s">
        <v>11422</v>
      </c>
    </row>
    <row r="656" spans="1:16" x14ac:dyDescent="0.3">
      <c r="A656" t="s">
        <v>3567</v>
      </c>
      <c r="B656">
        <v>714</v>
      </c>
      <c r="C656" t="s">
        <v>13415</v>
      </c>
      <c r="D656" s="27">
        <v>3.38</v>
      </c>
      <c r="E656" t="s">
        <v>13285</v>
      </c>
      <c r="F656" s="28">
        <v>42020</v>
      </c>
      <c r="I656" s="23" t="s">
        <v>11422</v>
      </c>
      <c r="L656" s="23" t="s">
        <v>11422</v>
      </c>
      <c r="N656" s="17"/>
      <c r="O656" s="30" t="s">
        <v>11422</v>
      </c>
      <c r="P656" t="s">
        <v>11422</v>
      </c>
    </row>
    <row r="657" spans="1:16" x14ac:dyDescent="0.3">
      <c r="A657" t="s">
        <v>3486</v>
      </c>
      <c r="B657">
        <v>672</v>
      </c>
      <c r="C657" t="s">
        <v>13417</v>
      </c>
      <c r="D657" s="27">
        <v>9.1</v>
      </c>
      <c r="E657" t="s">
        <v>13318</v>
      </c>
      <c r="F657" s="28">
        <v>42020</v>
      </c>
      <c r="I657" s="23" t="s">
        <v>11422</v>
      </c>
      <c r="L657" s="23" t="s">
        <v>11422</v>
      </c>
      <c r="N657" s="17"/>
      <c r="O657" s="30" t="s">
        <v>11422</v>
      </c>
      <c r="P657" t="s">
        <v>11422</v>
      </c>
    </row>
    <row r="658" spans="1:16" x14ac:dyDescent="0.3">
      <c r="A658" t="s">
        <v>13329</v>
      </c>
      <c r="B658">
        <v>0</v>
      </c>
      <c r="C658" t="s">
        <v>13414</v>
      </c>
      <c r="D658" s="27">
        <v>7.14</v>
      </c>
      <c r="E658" t="s">
        <v>13328</v>
      </c>
      <c r="F658" s="28">
        <v>42020</v>
      </c>
      <c r="I658" s="23" t="s">
        <v>11422</v>
      </c>
      <c r="L658" s="23" t="s">
        <v>11422</v>
      </c>
      <c r="N658" s="17"/>
      <c r="O658" s="30" t="s">
        <v>11422</v>
      </c>
      <c r="P658" t="s">
        <v>11422</v>
      </c>
    </row>
    <row r="659" spans="1:16" x14ac:dyDescent="0.3">
      <c r="A659" t="s">
        <v>11428</v>
      </c>
      <c r="B659">
        <v>860</v>
      </c>
      <c r="C659" t="s">
        <v>13418</v>
      </c>
      <c r="D659" s="27">
        <v>14.28</v>
      </c>
      <c r="E659" t="s">
        <v>13367</v>
      </c>
      <c r="F659" s="28">
        <v>42020</v>
      </c>
      <c r="I659" s="23" t="s">
        <v>11422</v>
      </c>
      <c r="L659" s="23" t="s">
        <v>11422</v>
      </c>
      <c r="N659" s="17"/>
      <c r="O659" s="30" t="s">
        <v>11422</v>
      </c>
      <c r="P659" t="s">
        <v>11422</v>
      </c>
    </row>
    <row r="660" spans="1:16" x14ac:dyDescent="0.3">
      <c r="A660" t="s">
        <v>11502</v>
      </c>
      <c r="B660">
        <v>893</v>
      </c>
      <c r="C660" t="s">
        <v>13583</v>
      </c>
      <c r="D660" s="27">
        <v>5.8650000000000002</v>
      </c>
      <c r="E660" t="s">
        <v>13371</v>
      </c>
      <c r="F660" s="28">
        <v>42020</v>
      </c>
      <c r="I660" s="23" t="s">
        <v>11422</v>
      </c>
      <c r="L660" s="23" t="s">
        <v>11422</v>
      </c>
      <c r="N660" s="17"/>
      <c r="O660" s="30" t="s">
        <v>11422</v>
      </c>
      <c r="P660" t="s">
        <v>11422</v>
      </c>
    </row>
    <row r="661" spans="1:16" x14ac:dyDescent="0.3">
      <c r="A661" t="s">
        <v>11510</v>
      </c>
      <c r="B661">
        <v>897</v>
      </c>
      <c r="C661" t="s">
        <v>11869</v>
      </c>
      <c r="D661" s="27">
        <v>9.9450000000000003</v>
      </c>
      <c r="E661" t="s">
        <v>11755</v>
      </c>
      <c r="F661" s="18">
        <v>41985</v>
      </c>
      <c r="G661" s="34">
        <v>250</v>
      </c>
      <c r="H661" s="18">
        <v>42027</v>
      </c>
      <c r="I661" s="23" t="s">
        <v>11422</v>
      </c>
      <c r="J661" s="23">
        <v>497.25</v>
      </c>
      <c r="K661" s="18">
        <v>42027</v>
      </c>
      <c r="L661" s="23" t="s">
        <v>11422</v>
      </c>
      <c r="M661" s="23">
        <v>1241.75</v>
      </c>
      <c r="N661" s="18">
        <v>42034</v>
      </c>
      <c r="O661" s="30" t="s">
        <v>11422</v>
      </c>
      <c r="P661" t="s">
        <v>11422</v>
      </c>
    </row>
    <row r="662" spans="1:16" x14ac:dyDescent="0.3">
      <c r="A662" t="s">
        <v>2592</v>
      </c>
      <c r="B662">
        <v>205</v>
      </c>
      <c r="C662" t="s">
        <v>13854</v>
      </c>
      <c r="D662" s="27">
        <v>9.75</v>
      </c>
      <c r="E662" t="s">
        <v>13657</v>
      </c>
      <c r="F662" s="28">
        <v>42036</v>
      </c>
      <c r="I662" s="23" t="s">
        <v>11422</v>
      </c>
      <c r="L662" s="23" t="s">
        <v>11422</v>
      </c>
      <c r="O662" s="30" t="s">
        <v>11422</v>
      </c>
      <c r="P662" t="s">
        <v>11422</v>
      </c>
    </row>
    <row r="663" spans="1:16" x14ac:dyDescent="0.3">
      <c r="A663" t="s">
        <v>3590</v>
      </c>
      <c r="B663">
        <v>726</v>
      </c>
      <c r="C663" t="s">
        <v>13853</v>
      </c>
      <c r="D663" s="27">
        <v>4.08</v>
      </c>
      <c r="E663" t="s">
        <v>13661</v>
      </c>
      <c r="F663" s="28">
        <v>42036</v>
      </c>
      <c r="I663" s="23" t="s">
        <v>11422</v>
      </c>
      <c r="L663" s="23" t="s">
        <v>11422</v>
      </c>
      <c r="O663" s="30" t="s">
        <v>11422</v>
      </c>
      <c r="P663" t="s">
        <v>11422</v>
      </c>
    </row>
    <row r="664" spans="1:16" x14ac:dyDescent="0.3">
      <c r="A664" t="s">
        <v>2890</v>
      </c>
      <c r="B664">
        <v>365</v>
      </c>
      <c r="C664" t="s">
        <v>13842</v>
      </c>
      <c r="D664" s="27">
        <v>3.12</v>
      </c>
      <c r="E664" t="s">
        <v>13623</v>
      </c>
      <c r="F664" s="28">
        <v>42035</v>
      </c>
      <c r="I664" s="23" t="s">
        <v>11422</v>
      </c>
      <c r="L664" s="23" t="s">
        <v>11422</v>
      </c>
      <c r="O664" s="30" t="s">
        <v>11422</v>
      </c>
      <c r="P664" t="s">
        <v>11422</v>
      </c>
    </row>
    <row r="665" spans="1:16" x14ac:dyDescent="0.3">
      <c r="A665" t="s">
        <v>12820</v>
      </c>
      <c r="B665">
        <v>991</v>
      </c>
      <c r="C665" t="s">
        <v>13852</v>
      </c>
      <c r="D665" s="27">
        <v>7.3949999999999996</v>
      </c>
      <c r="E665" t="s">
        <v>13630</v>
      </c>
      <c r="F665" s="28">
        <v>42035</v>
      </c>
      <c r="I665" s="23" t="s">
        <v>11422</v>
      </c>
      <c r="L665" s="23" t="s">
        <v>11422</v>
      </c>
      <c r="O665" s="30" t="s">
        <v>11422</v>
      </c>
      <c r="P665" t="s">
        <v>11422</v>
      </c>
    </row>
    <row r="666" spans="1:16" x14ac:dyDescent="0.3">
      <c r="A666" t="s">
        <v>11496</v>
      </c>
      <c r="B666">
        <v>890</v>
      </c>
      <c r="C666" t="s">
        <v>13855</v>
      </c>
      <c r="D666" s="27">
        <v>5.8650000000000002</v>
      </c>
      <c r="E666" t="s">
        <v>13635</v>
      </c>
      <c r="F666" s="28">
        <v>42035</v>
      </c>
      <c r="I666" s="23" t="s">
        <v>11422</v>
      </c>
      <c r="L666" s="23" t="s">
        <v>11422</v>
      </c>
      <c r="O666" s="30" t="s">
        <v>11422</v>
      </c>
      <c r="P666" t="s">
        <v>11422</v>
      </c>
    </row>
    <row r="667" spans="1:16" x14ac:dyDescent="0.3">
      <c r="A667" t="s">
        <v>2592</v>
      </c>
      <c r="B667">
        <v>205</v>
      </c>
      <c r="C667" t="s">
        <v>13854</v>
      </c>
      <c r="D667" s="27">
        <v>13</v>
      </c>
      <c r="E667" t="s">
        <v>13656</v>
      </c>
      <c r="F667" s="28">
        <v>42035</v>
      </c>
      <c r="I667" s="23" t="s">
        <v>11422</v>
      </c>
      <c r="L667" s="23" t="s">
        <v>11422</v>
      </c>
      <c r="O667" s="30" t="s">
        <v>11422</v>
      </c>
      <c r="P667" t="s">
        <v>11422</v>
      </c>
    </row>
    <row r="668" spans="1:16" x14ac:dyDescent="0.3">
      <c r="A668" t="s">
        <v>3830</v>
      </c>
      <c r="B668">
        <v>261</v>
      </c>
      <c r="C668" t="s">
        <v>13844</v>
      </c>
      <c r="D668" s="27">
        <v>5.72</v>
      </c>
      <c r="E668" t="s">
        <v>13680</v>
      </c>
      <c r="F668" s="28">
        <v>42035</v>
      </c>
      <c r="I668" s="23" t="s">
        <v>11422</v>
      </c>
      <c r="L668" s="23" t="s">
        <v>11422</v>
      </c>
      <c r="O668" s="30" t="s">
        <v>11422</v>
      </c>
      <c r="P668" t="s">
        <v>11422</v>
      </c>
    </row>
    <row r="669" spans="1:16" x14ac:dyDescent="0.3">
      <c r="A669" t="s">
        <v>12204</v>
      </c>
      <c r="B669">
        <v>938</v>
      </c>
      <c r="C669" t="s">
        <v>13856</v>
      </c>
      <c r="D669" s="27">
        <v>5.61</v>
      </c>
      <c r="E669" t="s">
        <v>13685</v>
      </c>
      <c r="F669" s="28">
        <v>42035</v>
      </c>
      <c r="I669" s="23" t="s">
        <v>11422</v>
      </c>
      <c r="L669" s="23" t="s">
        <v>11422</v>
      </c>
      <c r="O669" s="30" t="s">
        <v>11422</v>
      </c>
      <c r="P669" t="s">
        <v>11422</v>
      </c>
    </row>
    <row r="670" spans="1:16" x14ac:dyDescent="0.3">
      <c r="A670" t="s">
        <v>2671</v>
      </c>
      <c r="B670">
        <v>250</v>
      </c>
      <c r="C670" t="s">
        <v>13857</v>
      </c>
      <c r="D670" s="27">
        <v>4.5</v>
      </c>
      <c r="E670" t="s">
        <v>13687</v>
      </c>
      <c r="F670" s="28">
        <v>42035</v>
      </c>
      <c r="I670" s="23" t="s">
        <v>11422</v>
      </c>
      <c r="L670" s="23" t="s">
        <v>11422</v>
      </c>
      <c r="O670" s="30" t="s">
        <v>11422</v>
      </c>
      <c r="P670" t="s">
        <v>11422</v>
      </c>
    </row>
    <row r="671" spans="1:16" x14ac:dyDescent="0.3">
      <c r="A671" t="s">
        <v>8673</v>
      </c>
      <c r="B671">
        <v>856</v>
      </c>
      <c r="C671" t="s">
        <v>13849</v>
      </c>
      <c r="D671" s="27">
        <v>10.25</v>
      </c>
      <c r="E671" t="s">
        <v>13689</v>
      </c>
      <c r="F671" s="28">
        <v>42035</v>
      </c>
      <c r="I671" s="23" t="s">
        <v>11422</v>
      </c>
      <c r="L671" s="23" t="s">
        <v>11422</v>
      </c>
      <c r="O671" s="30" t="s">
        <v>11422</v>
      </c>
      <c r="P671" t="s">
        <v>11422</v>
      </c>
    </row>
    <row r="672" spans="1:16" x14ac:dyDescent="0.3">
      <c r="A672" t="s">
        <v>12495</v>
      </c>
      <c r="B672">
        <v>964</v>
      </c>
      <c r="C672" t="s">
        <v>13858</v>
      </c>
      <c r="D672" s="27">
        <v>5.98</v>
      </c>
      <c r="E672" t="s">
        <v>13694</v>
      </c>
      <c r="F672" s="28">
        <v>42035</v>
      </c>
      <c r="I672" s="23" t="s">
        <v>11422</v>
      </c>
      <c r="L672" s="23" t="s">
        <v>11422</v>
      </c>
      <c r="O672" s="30" t="s">
        <v>11422</v>
      </c>
      <c r="P672" t="s">
        <v>11422</v>
      </c>
    </row>
    <row r="673" spans="1:16" x14ac:dyDescent="0.3">
      <c r="A673" t="s">
        <v>3651</v>
      </c>
      <c r="B673">
        <v>758</v>
      </c>
      <c r="C673" t="s">
        <v>13845</v>
      </c>
      <c r="D673" s="27">
        <v>7.5</v>
      </c>
      <c r="E673" t="s">
        <v>13696</v>
      </c>
      <c r="F673" s="28">
        <v>42035</v>
      </c>
      <c r="I673" s="23" t="s">
        <v>11422</v>
      </c>
      <c r="L673" s="23" t="s">
        <v>11422</v>
      </c>
      <c r="O673" s="30" t="s">
        <v>11422</v>
      </c>
      <c r="P673" t="s">
        <v>11422</v>
      </c>
    </row>
    <row r="674" spans="1:16" x14ac:dyDescent="0.3">
      <c r="A674" t="s">
        <v>3651</v>
      </c>
      <c r="B674">
        <v>758</v>
      </c>
      <c r="C674" t="s">
        <v>13851</v>
      </c>
      <c r="D674" s="27">
        <v>12</v>
      </c>
      <c r="E674" t="s">
        <v>13702</v>
      </c>
      <c r="F674" s="28">
        <v>42035</v>
      </c>
      <c r="I674" s="23" t="s">
        <v>11422</v>
      </c>
      <c r="L674" s="23" t="s">
        <v>11422</v>
      </c>
      <c r="O674" s="30" t="s">
        <v>11422</v>
      </c>
      <c r="P674" t="s">
        <v>11422</v>
      </c>
    </row>
    <row r="675" spans="1:16" x14ac:dyDescent="0.3">
      <c r="A675" t="s">
        <v>11504</v>
      </c>
      <c r="B675">
        <v>894</v>
      </c>
      <c r="C675" t="s">
        <v>13843</v>
      </c>
      <c r="D675" s="27">
        <v>5.46</v>
      </c>
      <c r="E675" t="s">
        <v>13708</v>
      </c>
      <c r="F675" s="28">
        <v>42035</v>
      </c>
      <c r="I675" s="23" t="s">
        <v>11422</v>
      </c>
      <c r="L675" s="23" t="s">
        <v>11422</v>
      </c>
      <c r="O675" s="30" t="s">
        <v>11422</v>
      </c>
      <c r="P675" t="s">
        <v>11422</v>
      </c>
    </row>
    <row r="676" spans="1:16" x14ac:dyDescent="0.3">
      <c r="A676" t="s">
        <v>12235</v>
      </c>
      <c r="B676">
        <v>922</v>
      </c>
      <c r="C676" t="s">
        <v>13848</v>
      </c>
      <c r="D676" s="27">
        <v>2.5</v>
      </c>
      <c r="E676" t="s">
        <v>13732</v>
      </c>
      <c r="F676" s="28">
        <v>42035</v>
      </c>
      <c r="I676" s="23" t="s">
        <v>11422</v>
      </c>
      <c r="L676" s="23" t="s">
        <v>11422</v>
      </c>
      <c r="O676" s="30" t="s">
        <v>11422</v>
      </c>
      <c r="P676" t="s">
        <v>11422</v>
      </c>
    </row>
    <row r="677" spans="1:16" x14ac:dyDescent="0.3">
      <c r="A677" t="s">
        <v>2592</v>
      </c>
      <c r="B677">
        <v>205</v>
      </c>
      <c r="C677" t="s">
        <v>13850</v>
      </c>
      <c r="D677" s="27">
        <v>6.5</v>
      </c>
      <c r="E677" t="s">
        <v>13757</v>
      </c>
      <c r="F677" s="28">
        <v>42035</v>
      </c>
      <c r="I677" s="23" t="s">
        <v>11422</v>
      </c>
      <c r="L677" s="23" t="s">
        <v>11422</v>
      </c>
      <c r="O677" s="30" t="s">
        <v>11422</v>
      </c>
      <c r="P677" t="s">
        <v>11422</v>
      </c>
    </row>
    <row r="678" spans="1:16" x14ac:dyDescent="0.3">
      <c r="A678" t="s">
        <v>13471</v>
      </c>
      <c r="B678">
        <v>1024</v>
      </c>
      <c r="C678" t="s">
        <v>13859</v>
      </c>
      <c r="D678" s="27">
        <v>6.12</v>
      </c>
      <c r="E678" t="s">
        <v>13759</v>
      </c>
      <c r="F678" s="28">
        <v>42035</v>
      </c>
      <c r="I678" s="23" t="s">
        <v>11422</v>
      </c>
      <c r="L678" s="23" t="s">
        <v>11422</v>
      </c>
      <c r="O678" s="30" t="s">
        <v>11422</v>
      </c>
      <c r="P678" t="s">
        <v>11422</v>
      </c>
    </row>
    <row r="679" spans="1:16" x14ac:dyDescent="0.3">
      <c r="A679" t="s">
        <v>12282</v>
      </c>
      <c r="B679">
        <v>949</v>
      </c>
      <c r="C679" t="s">
        <v>13846</v>
      </c>
      <c r="D679" s="27">
        <v>4.5</v>
      </c>
      <c r="E679" t="s">
        <v>13762</v>
      </c>
      <c r="F679" s="28">
        <v>42035</v>
      </c>
      <c r="I679" s="23" t="s">
        <v>11422</v>
      </c>
      <c r="L679" s="23" t="s">
        <v>11422</v>
      </c>
      <c r="O679" s="30" t="s">
        <v>11422</v>
      </c>
      <c r="P679" t="s">
        <v>11422</v>
      </c>
    </row>
    <row r="680" spans="1:16" x14ac:dyDescent="0.3">
      <c r="A680" t="s">
        <v>3173</v>
      </c>
      <c r="B680">
        <v>508</v>
      </c>
      <c r="C680" t="s">
        <v>11437</v>
      </c>
      <c r="D680" s="27">
        <v>8.25</v>
      </c>
      <c r="E680" t="s">
        <v>13787</v>
      </c>
      <c r="F680" s="28">
        <v>42035</v>
      </c>
      <c r="I680" s="23" t="s">
        <v>11422</v>
      </c>
      <c r="L680" s="23" t="s">
        <v>11422</v>
      </c>
      <c r="O680" s="30" t="s">
        <v>11422</v>
      </c>
      <c r="P680" t="s">
        <v>11422</v>
      </c>
    </row>
    <row r="681" spans="1:16" x14ac:dyDescent="0.3">
      <c r="A681" t="s">
        <v>12282</v>
      </c>
      <c r="B681">
        <v>949</v>
      </c>
      <c r="C681" t="s">
        <v>13847</v>
      </c>
      <c r="D681" s="27">
        <v>11</v>
      </c>
      <c r="E681" t="s">
        <v>13794</v>
      </c>
      <c r="F681" s="28">
        <v>42035</v>
      </c>
      <c r="I681" s="23" t="s">
        <v>11422</v>
      </c>
      <c r="L681" s="23" t="s">
        <v>11422</v>
      </c>
      <c r="O681" s="30" t="s">
        <v>11422</v>
      </c>
      <c r="P681" t="s">
        <v>11422</v>
      </c>
    </row>
    <row r="682" spans="1:16" x14ac:dyDescent="0.3">
      <c r="A682" t="s">
        <v>2264</v>
      </c>
      <c r="B682">
        <v>34</v>
      </c>
      <c r="C682" t="s">
        <v>13860</v>
      </c>
      <c r="D682" s="27">
        <v>10.92</v>
      </c>
      <c r="E682" t="s">
        <v>13796</v>
      </c>
      <c r="F682" s="28">
        <v>42035</v>
      </c>
      <c r="I682" s="23" t="s">
        <v>11422</v>
      </c>
      <c r="L682" s="23" t="s">
        <v>11422</v>
      </c>
      <c r="O682" s="30" t="s">
        <v>11422</v>
      </c>
      <c r="P682" t="s">
        <v>11422</v>
      </c>
    </row>
    <row r="683" spans="1:16" x14ac:dyDescent="0.3">
      <c r="A683" t="s">
        <v>12266</v>
      </c>
      <c r="B683">
        <v>941</v>
      </c>
      <c r="C683" t="s">
        <v>13861</v>
      </c>
      <c r="D683" s="27">
        <v>2.5499999999999998</v>
      </c>
      <c r="E683" t="s">
        <v>13621</v>
      </c>
      <c r="F683" s="28">
        <v>42034</v>
      </c>
      <c r="G683" s="34">
        <v>250</v>
      </c>
      <c r="H683" s="18">
        <v>42041</v>
      </c>
      <c r="I683" s="23" t="s">
        <v>11422</v>
      </c>
      <c r="L683" s="23" t="s">
        <v>11422</v>
      </c>
      <c r="O683" s="30" t="s">
        <v>11422</v>
      </c>
      <c r="P683" t="s">
        <v>11422</v>
      </c>
    </row>
    <row r="684" spans="1:16" x14ac:dyDescent="0.3">
      <c r="A684" t="s">
        <v>2619</v>
      </c>
      <c r="B684">
        <v>222</v>
      </c>
      <c r="C684" t="s">
        <v>13839</v>
      </c>
      <c r="D684" s="27">
        <v>11</v>
      </c>
      <c r="E684" t="s">
        <v>13626</v>
      </c>
      <c r="F684" s="28">
        <v>42034</v>
      </c>
      <c r="I684" s="23" t="s">
        <v>11422</v>
      </c>
      <c r="L684" s="23" t="s">
        <v>11422</v>
      </c>
      <c r="O684" s="30" t="s">
        <v>11422</v>
      </c>
      <c r="P684" t="s">
        <v>11422</v>
      </c>
    </row>
    <row r="685" spans="1:16" x14ac:dyDescent="0.3">
      <c r="A685" t="s">
        <v>2278</v>
      </c>
      <c r="B685">
        <v>41</v>
      </c>
      <c r="C685" t="s">
        <v>13862</v>
      </c>
      <c r="D685" s="27">
        <v>8</v>
      </c>
      <c r="E685" t="s">
        <v>13650</v>
      </c>
      <c r="F685" s="28">
        <v>42034</v>
      </c>
      <c r="I685" s="23" t="s">
        <v>11422</v>
      </c>
      <c r="L685" s="23" t="s">
        <v>11422</v>
      </c>
      <c r="O685" s="30" t="s">
        <v>11422</v>
      </c>
      <c r="P685" t="s">
        <v>11422</v>
      </c>
    </row>
    <row r="686" spans="1:16" x14ac:dyDescent="0.3">
      <c r="A686" t="s">
        <v>3590</v>
      </c>
      <c r="B686">
        <v>726</v>
      </c>
      <c r="C686" t="s">
        <v>13834</v>
      </c>
      <c r="D686" s="27">
        <v>3.8250000000000002</v>
      </c>
      <c r="E686" t="s">
        <v>13652</v>
      </c>
      <c r="F686" s="28">
        <v>42034</v>
      </c>
      <c r="I686" s="23" t="s">
        <v>11422</v>
      </c>
      <c r="L686" s="23" t="s">
        <v>11422</v>
      </c>
      <c r="O686" s="30" t="s">
        <v>11422</v>
      </c>
      <c r="P686" t="s">
        <v>11422</v>
      </c>
    </row>
    <row r="687" spans="1:16" x14ac:dyDescent="0.3">
      <c r="A687" t="s">
        <v>2704</v>
      </c>
      <c r="B687">
        <v>268</v>
      </c>
      <c r="C687" t="s">
        <v>13841</v>
      </c>
      <c r="D687" s="27">
        <v>9.8800000000000008</v>
      </c>
      <c r="E687" t="s">
        <v>13667</v>
      </c>
      <c r="F687" s="28">
        <v>42034</v>
      </c>
      <c r="I687" s="23" t="s">
        <v>11422</v>
      </c>
      <c r="L687" s="23" t="s">
        <v>11422</v>
      </c>
      <c r="O687" s="30" t="s">
        <v>11422</v>
      </c>
      <c r="P687" t="s">
        <v>11422</v>
      </c>
    </row>
    <row r="688" spans="1:16" x14ac:dyDescent="0.3">
      <c r="A688" t="s">
        <v>11502</v>
      </c>
      <c r="B688">
        <v>893</v>
      </c>
      <c r="C688" t="s">
        <v>13863</v>
      </c>
      <c r="D688" s="27">
        <v>11.984999999999999</v>
      </c>
      <c r="E688" t="s">
        <v>13712</v>
      </c>
      <c r="F688" s="28">
        <v>42034</v>
      </c>
      <c r="I688" s="23" t="s">
        <v>11422</v>
      </c>
      <c r="L688" s="23" t="s">
        <v>11422</v>
      </c>
      <c r="O688" s="30" t="s">
        <v>11422</v>
      </c>
      <c r="P688" t="s">
        <v>11422</v>
      </c>
    </row>
    <row r="689" spans="1:16" x14ac:dyDescent="0.3">
      <c r="A689" t="s">
        <v>12499</v>
      </c>
      <c r="B689">
        <v>966</v>
      </c>
      <c r="C689" t="s">
        <v>13864</v>
      </c>
      <c r="D689" s="27">
        <v>8.84</v>
      </c>
      <c r="E689" t="s">
        <v>13715</v>
      </c>
      <c r="F689" s="28">
        <v>42034</v>
      </c>
      <c r="I689" s="23" t="s">
        <v>11422</v>
      </c>
      <c r="L689" s="23" t="s">
        <v>11422</v>
      </c>
      <c r="O689" s="30" t="s">
        <v>11422</v>
      </c>
      <c r="P689" t="s">
        <v>11422</v>
      </c>
    </row>
    <row r="690" spans="1:16" x14ac:dyDescent="0.3">
      <c r="A690" t="s">
        <v>2814</v>
      </c>
      <c r="B690">
        <v>326</v>
      </c>
      <c r="C690" t="s">
        <v>13838</v>
      </c>
      <c r="D690" s="27">
        <v>6.25</v>
      </c>
      <c r="E690" t="s">
        <v>13717</v>
      </c>
      <c r="F690" s="28">
        <v>42034</v>
      </c>
      <c r="I690" s="23" t="s">
        <v>11422</v>
      </c>
      <c r="L690" s="23" t="s">
        <v>11422</v>
      </c>
      <c r="O690" s="30" t="s">
        <v>11422</v>
      </c>
      <c r="P690" t="s">
        <v>11422</v>
      </c>
    </row>
    <row r="691" spans="1:16" x14ac:dyDescent="0.3">
      <c r="A691" t="s">
        <v>2592</v>
      </c>
      <c r="B691">
        <v>205</v>
      </c>
      <c r="C691" t="s">
        <v>13840</v>
      </c>
      <c r="D691" s="27">
        <v>7.25</v>
      </c>
      <c r="E691" t="s">
        <v>13724</v>
      </c>
      <c r="F691" s="28">
        <v>42034</v>
      </c>
      <c r="I691" s="23" t="s">
        <v>11422</v>
      </c>
      <c r="L691" s="23" t="s">
        <v>11422</v>
      </c>
      <c r="O691" s="30" t="s">
        <v>11422</v>
      </c>
      <c r="P691" t="s">
        <v>11422</v>
      </c>
    </row>
    <row r="692" spans="1:16" x14ac:dyDescent="0.3">
      <c r="A692" t="s">
        <v>11496</v>
      </c>
      <c r="B692">
        <v>890</v>
      </c>
      <c r="C692" t="s">
        <v>13865</v>
      </c>
      <c r="D692" s="27">
        <v>3.57</v>
      </c>
      <c r="E692" t="s">
        <v>13736</v>
      </c>
      <c r="F692" s="28">
        <v>42034</v>
      </c>
      <c r="I692" s="23" t="s">
        <v>11422</v>
      </c>
      <c r="L692" s="23" t="s">
        <v>11422</v>
      </c>
      <c r="O692" s="30" t="s">
        <v>11422</v>
      </c>
      <c r="P692" t="s">
        <v>11422</v>
      </c>
    </row>
    <row r="693" spans="1:16" x14ac:dyDescent="0.3">
      <c r="A693" t="s">
        <v>12505</v>
      </c>
      <c r="B693">
        <v>969</v>
      </c>
      <c r="C693" t="s">
        <v>13833</v>
      </c>
      <c r="D693" s="27">
        <v>8.9250000000000007</v>
      </c>
      <c r="E693" t="s">
        <v>13742</v>
      </c>
      <c r="F693" s="28">
        <v>42034</v>
      </c>
      <c r="G693" s="34">
        <v>250</v>
      </c>
      <c r="H693" s="18">
        <v>42041</v>
      </c>
      <c r="I693" s="23" t="s">
        <v>11422</v>
      </c>
      <c r="L693" s="23" t="s">
        <v>11422</v>
      </c>
      <c r="O693" s="30" t="s">
        <v>11422</v>
      </c>
      <c r="P693" t="s">
        <v>11422</v>
      </c>
    </row>
    <row r="694" spans="1:16" x14ac:dyDescent="0.3">
      <c r="A694" t="s">
        <v>3830</v>
      </c>
      <c r="B694">
        <v>261</v>
      </c>
      <c r="C694" t="s">
        <v>13835</v>
      </c>
      <c r="D694" s="27">
        <v>8.84</v>
      </c>
      <c r="E694" t="s">
        <v>13782</v>
      </c>
      <c r="F694" s="28">
        <v>42034</v>
      </c>
      <c r="I694" s="23" t="s">
        <v>11422</v>
      </c>
      <c r="L694" s="23" t="s">
        <v>11422</v>
      </c>
      <c r="O694" s="30" t="s">
        <v>11422</v>
      </c>
      <c r="P694" t="s">
        <v>11422</v>
      </c>
    </row>
    <row r="695" spans="1:16" x14ac:dyDescent="0.3">
      <c r="A695" t="s">
        <v>12204</v>
      </c>
      <c r="B695">
        <v>938</v>
      </c>
      <c r="C695" t="s">
        <v>13866</v>
      </c>
      <c r="D695" s="27">
        <v>7.65</v>
      </c>
      <c r="E695" t="s">
        <v>13784</v>
      </c>
      <c r="F695" s="28">
        <v>42034</v>
      </c>
      <c r="I695" s="23" t="s">
        <v>11422</v>
      </c>
      <c r="L695" s="23" t="s">
        <v>11422</v>
      </c>
      <c r="O695" s="30" t="s">
        <v>11422</v>
      </c>
      <c r="P695" t="s">
        <v>11422</v>
      </c>
    </row>
    <row r="696" spans="1:16" x14ac:dyDescent="0.3">
      <c r="A696" t="s">
        <v>3435</v>
      </c>
      <c r="B696">
        <v>646</v>
      </c>
      <c r="C696" t="s">
        <v>13837</v>
      </c>
      <c r="D696" s="27">
        <v>8.75</v>
      </c>
      <c r="E696" t="s">
        <v>13786</v>
      </c>
      <c r="F696" s="28">
        <v>42034</v>
      </c>
      <c r="I696" s="23" t="s">
        <v>11422</v>
      </c>
      <c r="L696" s="23" t="s">
        <v>11422</v>
      </c>
      <c r="O696" s="30" t="s">
        <v>11422</v>
      </c>
      <c r="P696" t="s">
        <v>11422</v>
      </c>
    </row>
    <row r="697" spans="1:16" x14ac:dyDescent="0.3">
      <c r="A697" t="s">
        <v>3651</v>
      </c>
      <c r="B697">
        <v>758</v>
      </c>
      <c r="C697" t="s">
        <v>13836</v>
      </c>
      <c r="D697" s="27">
        <v>8.5</v>
      </c>
      <c r="E697" t="s">
        <v>13791</v>
      </c>
      <c r="F697" s="28">
        <v>42034</v>
      </c>
      <c r="I697" s="23" t="s">
        <v>11422</v>
      </c>
      <c r="L697" s="23" t="s">
        <v>11422</v>
      </c>
      <c r="O697" s="30" t="s">
        <v>11422</v>
      </c>
      <c r="P697" t="s">
        <v>11422</v>
      </c>
    </row>
    <row r="698" spans="1:16" x14ac:dyDescent="0.3">
      <c r="A698" t="s">
        <v>12201</v>
      </c>
      <c r="B698">
        <v>907</v>
      </c>
      <c r="C698" t="s">
        <v>11425</v>
      </c>
      <c r="D698" s="27">
        <v>13.25</v>
      </c>
      <c r="E698" t="s">
        <v>13619</v>
      </c>
      <c r="F698" s="28">
        <v>42033</v>
      </c>
      <c r="I698" s="23" t="s">
        <v>11422</v>
      </c>
      <c r="L698" s="23" t="s">
        <v>11422</v>
      </c>
      <c r="O698" s="30" t="s">
        <v>11422</v>
      </c>
      <c r="P698" t="s">
        <v>11422</v>
      </c>
    </row>
    <row r="699" spans="1:16" x14ac:dyDescent="0.3">
      <c r="A699" t="s">
        <v>3651</v>
      </c>
      <c r="B699">
        <v>758</v>
      </c>
      <c r="C699" t="s">
        <v>13867</v>
      </c>
      <c r="D699" s="27">
        <v>4</v>
      </c>
      <c r="E699" t="s">
        <v>13645</v>
      </c>
      <c r="F699" s="28">
        <v>42033</v>
      </c>
      <c r="I699" s="23" t="s">
        <v>11422</v>
      </c>
      <c r="L699" s="23" t="s">
        <v>11422</v>
      </c>
      <c r="O699" s="30" t="s">
        <v>11422</v>
      </c>
      <c r="P699" t="s">
        <v>11422</v>
      </c>
    </row>
    <row r="700" spans="1:16" x14ac:dyDescent="0.3">
      <c r="A700" t="s">
        <v>12274</v>
      </c>
      <c r="B700">
        <v>945</v>
      </c>
      <c r="C700" t="s">
        <v>13868</v>
      </c>
      <c r="D700" s="27">
        <v>6.5</v>
      </c>
      <c r="E700" t="s">
        <v>13647</v>
      </c>
      <c r="F700" s="28">
        <v>42033</v>
      </c>
      <c r="I700" s="23" t="s">
        <v>11422</v>
      </c>
      <c r="L700" s="23" t="s">
        <v>11422</v>
      </c>
      <c r="O700" s="30" t="s">
        <v>11422</v>
      </c>
      <c r="P700" t="s">
        <v>11422</v>
      </c>
    </row>
    <row r="701" spans="1:16" x14ac:dyDescent="0.3">
      <c r="A701" t="s">
        <v>11428</v>
      </c>
      <c r="B701">
        <v>860</v>
      </c>
      <c r="C701" t="s">
        <v>13869</v>
      </c>
      <c r="D701" s="27">
        <v>3.75</v>
      </c>
      <c r="E701" t="s">
        <v>13726</v>
      </c>
      <c r="F701" s="28">
        <v>42033</v>
      </c>
      <c r="I701" s="23" t="s">
        <v>11422</v>
      </c>
      <c r="L701" s="23" t="s">
        <v>11422</v>
      </c>
      <c r="O701" s="30" t="s">
        <v>11422</v>
      </c>
      <c r="P701" t="s">
        <v>11422</v>
      </c>
    </row>
    <row r="702" spans="1:16" x14ac:dyDescent="0.3">
      <c r="A702" t="s">
        <v>12477</v>
      </c>
      <c r="B702">
        <v>955</v>
      </c>
      <c r="C702" t="s">
        <v>13870</v>
      </c>
      <c r="D702" s="27">
        <v>5.0999999999999996</v>
      </c>
      <c r="E702" t="s">
        <v>13773</v>
      </c>
      <c r="F702" s="28">
        <v>42033</v>
      </c>
      <c r="I702" s="23" t="s">
        <v>11422</v>
      </c>
      <c r="L702" s="23" t="s">
        <v>11422</v>
      </c>
      <c r="O702" s="30" t="s">
        <v>11422</v>
      </c>
      <c r="P702" t="s">
        <v>11422</v>
      </c>
    </row>
    <row r="703" spans="1:16" x14ac:dyDescent="0.3">
      <c r="A703" t="s">
        <v>3651</v>
      </c>
      <c r="B703">
        <v>758</v>
      </c>
      <c r="C703" t="s">
        <v>13871</v>
      </c>
      <c r="D703" s="27">
        <v>5.5</v>
      </c>
      <c r="E703" t="s">
        <v>13778</v>
      </c>
      <c r="F703" s="28">
        <v>42033</v>
      </c>
      <c r="I703" s="23" t="s">
        <v>11422</v>
      </c>
      <c r="L703" s="23" t="s">
        <v>11422</v>
      </c>
      <c r="O703" s="30" t="s">
        <v>11422</v>
      </c>
      <c r="P703" t="s">
        <v>11422</v>
      </c>
    </row>
    <row r="704" spans="1:16" x14ac:dyDescent="0.3">
      <c r="A704" t="s">
        <v>8673</v>
      </c>
      <c r="B704">
        <v>856</v>
      </c>
      <c r="C704" t="s">
        <v>13831</v>
      </c>
      <c r="D704" s="27">
        <v>7.25</v>
      </c>
      <c r="E704" t="s">
        <v>13780</v>
      </c>
      <c r="F704" s="28">
        <v>42033</v>
      </c>
      <c r="I704" s="23" t="s">
        <v>11422</v>
      </c>
      <c r="L704" s="23" t="s">
        <v>11422</v>
      </c>
      <c r="O704" s="30" t="s">
        <v>11422</v>
      </c>
      <c r="P704" t="s">
        <v>11422</v>
      </c>
    </row>
    <row r="705" spans="1:16" x14ac:dyDescent="0.3">
      <c r="A705" t="s">
        <v>137</v>
      </c>
      <c r="B705">
        <v>648</v>
      </c>
      <c r="C705" t="s">
        <v>13829</v>
      </c>
      <c r="D705" s="27">
        <v>7</v>
      </c>
      <c r="E705" t="s">
        <v>13628</v>
      </c>
      <c r="F705" s="28">
        <v>42032</v>
      </c>
      <c r="I705" s="23" t="s">
        <v>11422</v>
      </c>
      <c r="L705" s="23" t="s">
        <v>11422</v>
      </c>
      <c r="O705" s="30" t="s">
        <v>11422</v>
      </c>
      <c r="P705" t="s">
        <v>11422</v>
      </c>
    </row>
    <row r="706" spans="1:16" x14ac:dyDescent="0.3">
      <c r="A706" t="s">
        <v>12495</v>
      </c>
      <c r="B706">
        <v>964</v>
      </c>
      <c r="C706" t="s">
        <v>13872</v>
      </c>
      <c r="D706" s="27">
        <v>3.38</v>
      </c>
      <c r="E706" t="s">
        <v>13639</v>
      </c>
      <c r="F706" s="28">
        <v>42032</v>
      </c>
      <c r="I706" s="23" t="s">
        <v>11422</v>
      </c>
      <c r="L706" s="23" t="s">
        <v>11422</v>
      </c>
      <c r="O706" s="30" t="s">
        <v>11422</v>
      </c>
      <c r="P706" t="s">
        <v>11422</v>
      </c>
    </row>
    <row r="707" spans="1:16" x14ac:dyDescent="0.3">
      <c r="A707" t="s">
        <v>12793</v>
      </c>
      <c r="B707">
        <v>0</v>
      </c>
      <c r="C707" t="s">
        <v>13823</v>
      </c>
      <c r="D707" s="27">
        <v>6.8849999999999998</v>
      </c>
      <c r="E707" t="s">
        <v>13654</v>
      </c>
      <c r="F707" s="28">
        <v>42032</v>
      </c>
      <c r="G707" s="34">
        <v>250</v>
      </c>
      <c r="H707" s="18">
        <v>42041</v>
      </c>
      <c r="I707" s="23" t="s">
        <v>11422</v>
      </c>
      <c r="L707" s="23" t="s">
        <v>11422</v>
      </c>
      <c r="O707" s="30" t="s">
        <v>11422</v>
      </c>
      <c r="P707" t="s">
        <v>11422</v>
      </c>
    </row>
    <row r="708" spans="1:16" x14ac:dyDescent="0.3">
      <c r="A708" t="s">
        <v>2342</v>
      </c>
      <c r="B708">
        <v>77</v>
      </c>
      <c r="C708" t="s">
        <v>13827</v>
      </c>
      <c r="D708" s="27">
        <v>5.25</v>
      </c>
      <c r="E708" t="s">
        <v>13663</v>
      </c>
      <c r="F708" s="28">
        <v>42032</v>
      </c>
      <c r="I708" s="23" t="s">
        <v>11422</v>
      </c>
      <c r="L708" s="23" t="s">
        <v>11422</v>
      </c>
      <c r="O708" s="30" t="s">
        <v>11422</v>
      </c>
      <c r="P708" t="s">
        <v>11422</v>
      </c>
    </row>
    <row r="709" spans="1:16" x14ac:dyDescent="0.3">
      <c r="A709" t="s">
        <v>12204</v>
      </c>
      <c r="B709">
        <v>938</v>
      </c>
      <c r="C709" t="s">
        <v>13873</v>
      </c>
      <c r="D709" s="27">
        <v>5.8650000000000002</v>
      </c>
      <c r="E709" t="s">
        <v>13669</v>
      </c>
      <c r="F709" s="28">
        <v>42032</v>
      </c>
      <c r="I709" s="23" t="s">
        <v>11422</v>
      </c>
      <c r="L709" s="23" t="s">
        <v>11422</v>
      </c>
      <c r="O709" s="30" t="s">
        <v>11422</v>
      </c>
      <c r="P709" t="s">
        <v>11422</v>
      </c>
    </row>
    <row r="710" spans="1:16" x14ac:dyDescent="0.3">
      <c r="A710" t="s">
        <v>2592</v>
      </c>
      <c r="B710">
        <v>205</v>
      </c>
      <c r="C710" t="s">
        <v>13826</v>
      </c>
      <c r="D710" s="27">
        <v>7.25</v>
      </c>
      <c r="E710" t="s">
        <v>13678</v>
      </c>
      <c r="F710" s="28">
        <v>42032</v>
      </c>
      <c r="I710" s="23" t="s">
        <v>11422</v>
      </c>
      <c r="L710" s="23" t="s">
        <v>11422</v>
      </c>
      <c r="O710" s="30" t="s">
        <v>11422</v>
      </c>
      <c r="P710" t="s">
        <v>11422</v>
      </c>
    </row>
    <row r="711" spans="1:16" x14ac:dyDescent="0.3">
      <c r="A711" t="s">
        <v>12495</v>
      </c>
      <c r="B711">
        <v>964</v>
      </c>
      <c r="C711" t="s">
        <v>13874</v>
      </c>
      <c r="D711" s="27">
        <v>6.76</v>
      </c>
      <c r="E711" t="s">
        <v>13698</v>
      </c>
      <c r="F711" s="28">
        <v>42032</v>
      </c>
      <c r="I711" s="23" t="s">
        <v>11422</v>
      </c>
      <c r="L711" s="23" t="s">
        <v>11422</v>
      </c>
      <c r="O711" s="30" t="s">
        <v>11422</v>
      </c>
      <c r="P711" t="s">
        <v>11422</v>
      </c>
    </row>
    <row r="712" spans="1:16" x14ac:dyDescent="0.3">
      <c r="A712" t="s">
        <v>11496</v>
      </c>
      <c r="B712">
        <v>890</v>
      </c>
      <c r="C712" t="s">
        <v>13875</v>
      </c>
      <c r="D712" s="27">
        <v>8.9250000000000007</v>
      </c>
      <c r="E712" t="s">
        <v>13710</v>
      </c>
      <c r="F712" s="28">
        <v>42032</v>
      </c>
      <c r="I712" s="23" t="s">
        <v>11422</v>
      </c>
      <c r="L712" s="23" t="s">
        <v>11422</v>
      </c>
      <c r="O712" s="30" t="s">
        <v>11422</v>
      </c>
      <c r="P712" t="s">
        <v>11422</v>
      </c>
    </row>
    <row r="713" spans="1:16" x14ac:dyDescent="0.3">
      <c r="A713" t="s">
        <v>2252</v>
      </c>
      <c r="B713">
        <v>28</v>
      </c>
      <c r="C713" t="s">
        <v>13824</v>
      </c>
      <c r="D713" s="27">
        <v>6.76</v>
      </c>
      <c r="E713" t="s">
        <v>13719</v>
      </c>
      <c r="F713" s="28">
        <v>42032</v>
      </c>
      <c r="I713" s="23" t="s">
        <v>11422</v>
      </c>
      <c r="L713" s="23" t="s">
        <v>11422</v>
      </c>
      <c r="O713" s="30" t="s">
        <v>11422</v>
      </c>
      <c r="P713" t="s">
        <v>11422</v>
      </c>
    </row>
    <row r="714" spans="1:16" x14ac:dyDescent="0.3">
      <c r="A714" t="s">
        <v>2814</v>
      </c>
      <c r="B714">
        <v>326</v>
      </c>
      <c r="C714" t="s">
        <v>13828</v>
      </c>
      <c r="D714" s="27">
        <v>13.5</v>
      </c>
      <c r="E714" t="s">
        <v>13721</v>
      </c>
      <c r="F714" s="28">
        <v>42032</v>
      </c>
      <c r="I714" s="23" t="s">
        <v>11422</v>
      </c>
      <c r="L714" s="23" t="s">
        <v>11422</v>
      </c>
      <c r="O714" s="30" t="s">
        <v>11422</v>
      </c>
      <c r="P714" t="s">
        <v>11422</v>
      </c>
    </row>
    <row r="715" spans="1:16" x14ac:dyDescent="0.3">
      <c r="A715" t="s">
        <v>11428</v>
      </c>
      <c r="B715">
        <v>860</v>
      </c>
      <c r="C715" t="s">
        <v>13830</v>
      </c>
      <c r="D715" s="27">
        <v>11</v>
      </c>
      <c r="E715" t="s">
        <v>13734</v>
      </c>
      <c r="F715" s="28">
        <v>42032</v>
      </c>
      <c r="I715" s="23" t="s">
        <v>11422</v>
      </c>
      <c r="L715" s="23" t="s">
        <v>11422</v>
      </c>
      <c r="O715" s="30" t="s">
        <v>11422</v>
      </c>
      <c r="P715" t="s">
        <v>11422</v>
      </c>
    </row>
    <row r="716" spans="1:16" x14ac:dyDescent="0.3">
      <c r="A716" t="s">
        <v>2825</v>
      </c>
      <c r="B716">
        <v>332</v>
      </c>
      <c r="C716" t="s">
        <v>13876</v>
      </c>
      <c r="D716" s="27">
        <v>5</v>
      </c>
      <c r="E716" t="s">
        <v>13744</v>
      </c>
      <c r="F716" s="28">
        <v>42032</v>
      </c>
      <c r="I716" s="23" t="s">
        <v>11422</v>
      </c>
      <c r="L716" s="23" t="s">
        <v>11422</v>
      </c>
      <c r="O716" s="30" t="s">
        <v>11422</v>
      </c>
      <c r="P716" t="s">
        <v>11422</v>
      </c>
    </row>
    <row r="717" spans="1:16" x14ac:dyDescent="0.3">
      <c r="A717" t="s">
        <v>3255</v>
      </c>
      <c r="B717">
        <v>551</v>
      </c>
      <c r="C717" t="s">
        <v>13825</v>
      </c>
      <c r="D717" s="27">
        <v>12.5</v>
      </c>
      <c r="E717" t="s">
        <v>13746</v>
      </c>
      <c r="F717" s="28">
        <v>42032</v>
      </c>
      <c r="I717" s="23" t="s">
        <v>11422</v>
      </c>
      <c r="L717" s="23" t="s">
        <v>11422</v>
      </c>
      <c r="O717" s="30" t="s">
        <v>11422</v>
      </c>
      <c r="P717" t="s">
        <v>11422</v>
      </c>
    </row>
    <row r="718" spans="1:16" x14ac:dyDescent="0.3">
      <c r="A718" t="s">
        <v>13471</v>
      </c>
      <c r="B718">
        <v>1024</v>
      </c>
      <c r="C718" t="s">
        <v>13877</v>
      </c>
      <c r="D718" s="27">
        <v>8.67</v>
      </c>
      <c r="E718" t="s">
        <v>13748</v>
      </c>
      <c r="F718" s="28">
        <v>42032</v>
      </c>
      <c r="I718" s="23" t="s">
        <v>11422</v>
      </c>
      <c r="L718" s="23" t="s">
        <v>11422</v>
      </c>
      <c r="O718" s="30" t="s">
        <v>11422</v>
      </c>
      <c r="P718" t="s">
        <v>11422</v>
      </c>
    </row>
    <row r="719" spans="1:16" x14ac:dyDescent="0.3">
      <c r="A719" t="s">
        <v>2592</v>
      </c>
      <c r="B719">
        <v>205</v>
      </c>
      <c r="C719" t="s">
        <v>13806</v>
      </c>
      <c r="D719" s="27">
        <v>10</v>
      </c>
      <c r="E719" t="s">
        <v>13659</v>
      </c>
      <c r="F719" s="28">
        <v>42031</v>
      </c>
      <c r="I719" s="23" t="s">
        <v>11422</v>
      </c>
      <c r="L719" s="23" t="s">
        <v>11422</v>
      </c>
      <c r="O719" s="30" t="s">
        <v>11422</v>
      </c>
      <c r="P719" t="s">
        <v>11422</v>
      </c>
    </row>
    <row r="720" spans="1:16" x14ac:dyDescent="0.3">
      <c r="A720" t="s">
        <v>2592</v>
      </c>
      <c r="B720">
        <v>205</v>
      </c>
      <c r="C720" t="s">
        <v>13878</v>
      </c>
      <c r="D720" s="27">
        <v>5.3550000000000004</v>
      </c>
      <c r="E720" t="s">
        <v>13673</v>
      </c>
      <c r="F720" s="28">
        <v>42031</v>
      </c>
      <c r="I720" s="23" t="s">
        <v>11422</v>
      </c>
      <c r="L720" s="23" t="s">
        <v>11422</v>
      </c>
      <c r="O720" s="30" t="s">
        <v>11422</v>
      </c>
      <c r="P720" t="s">
        <v>11422</v>
      </c>
    </row>
    <row r="721" spans="1:16" x14ac:dyDescent="0.3">
      <c r="A721" t="s">
        <v>3460</v>
      </c>
      <c r="B721">
        <v>659</v>
      </c>
      <c r="C721" t="s">
        <v>13879</v>
      </c>
      <c r="D721" s="27">
        <v>8.16</v>
      </c>
      <c r="E721" t="s">
        <v>13675</v>
      </c>
      <c r="F721" s="28">
        <v>42031</v>
      </c>
      <c r="I721" s="23" t="s">
        <v>11422</v>
      </c>
      <c r="L721" s="23" t="s">
        <v>11422</v>
      </c>
      <c r="O721" s="30" t="s">
        <v>11422</v>
      </c>
      <c r="P721" t="s">
        <v>11422</v>
      </c>
    </row>
    <row r="722" spans="1:16" x14ac:dyDescent="0.3">
      <c r="A722" t="s">
        <v>3567</v>
      </c>
      <c r="B722">
        <v>714</v>
      </c>
      <c r="C722" t="s">
        <v>13880</v>
      </c>
      <c r="D722" s="27">
        <v>6.76</v>
      </c>
      <c r="E722" t="s">
        <v>13704</v>
      </c>
      <c r="F722" s="28">
        <v>42031</v>
      </c>
      <c r="I722" s="23" t="s">
        <v>11422</v>
      </c>
      <c r="L722" s="23" t="s">
        <v>11422</v>
      </c>
      <c r="O722" s="30" t="s">
        <v>11422</v>
      </c>
      <c r="P722" t="s">
        <v>11422</v>
      </c>
    </row>
    <row r="723" spans="1:16" x14ac:dyDescent="0.3">
      <c r="A723" t="s">
        <v>3255</v>
      </c>
      <c r="B723">
        <v>551</v>
      </c>
      <c r="C723" t="s">
        <v>13818</v>
      </c>
      <c r="D723" s="27">
        <v>7.75</v>
      </c>
      <c r="E723" t="s">
        <v>13706</v>
      </c>
      <c r="F723" s="28">
        <v>42031</v>
      </c>
      <c r="I723" s="23" t="s">
        <v>11422</v>
      </c>
      <c r="L723" s="23" t="s">
        <v>11422</v>
      </c>
      <c r="O723" s="30" t="s">
        <v>11422</v>
      </c>
      <c r="P723" t="s">
        <v>11422</v>
      </c>
    </row>
    <row r="724" spans="1:16" x14ac:dyDescent="0.3">
      <c r="A724" t="s">
        <v>2938</v>
      </c>
      <c r="B724">
        <v>389</v>
      </c>
      <c r="C724" t="s">
        <v>13881</v>
      </c>
      <c r="D724" s="27">
        <v>6.5</v>
      </c>
      <c r="E724" t="s">
        <v>13728</v>
      </c>
      <c r="F724" s="28">
        <v>42031</v>
      </c>
      <c r="I724" s="23" t="s">
        <v>11422</v>
      </c>
      <c r="L724" s="23" t="s">
        <v>11422</v>
      </c>
      <c r="O724" s="30" t="s">
        <v>11422</v>
      </c>
      <c r="P724" t="s">
        <v>11422</v>
      </c>
    </row>
    <row r="725" spans="1:16" x14ac:dyDescent="0.3">
      <c r="A725" t="s">
        <v>12574</v>
      </c>
      <c r="B725">
        <v>974</v>
      </c>
      <c r="C725" t="s">
        <v>13882</v>
      </c>
      <c r="D725" s="27">
        <v>8.67</v>
      </c>
      <c r="E725" t="s">
        <v>13751</v>
      </c>
      <c r="F725" s="28">
        <v>42031</v>
      </c>
      <c r="I725" s="23" t="s">
        <v>11422</v>
      </c>
      <c r="L725" s="23" t="s">
        <v>11422</v>
      </c>
      <c r="O725" s="30" t="s">
        <v>11422</v>
      </c>
      <c r="P725" t="s">
        <v>11422</v>
      </c>
    </row>
    <row r="726" spans="1:16" x14ac:dyDescent="0.3">
      <c r="A726" t="s">
        <v>3651</v>
      </c>
      <c r="B726">
        <v>758</v>
      </c>
      <c r="C726" t="s">
        <v>13819</v>
      </c>
      <c r="D726" s="27">
        <v>7</v>
      </c>
      <c r="E726" t="s">
        <v>13755</v>
      </c>
      <c r="F726" s="28">
        <v>42031</v>
      </c>
      <c r="I726" s="23" t="s">
        <v>11422</v>
      </c>
      <c r="L726" s="23" t="s">
        <v>11422</v>
      </c>
      <c r="O726" s="30" t="s">
        <v>11422</v>
      </c>
      <c r="P726" t="s">
        <v>11422</v>
      </c>
    </row>
    <row r="727" spans="1:16" x14ac:dyDescent="0.3">
      <c r="A727" t="s">
        <v>2944</v>
      </c>
      <c r="B727">
        <v>392</v>
      </c>
      <c r="C727" t="s">
        <v>13820</v>
      </c>
      <c r="D727" s="27">
        <v>5</v>
      </c>
      <c r="E727" t="s">
        <v>13764</v>
      </c>
      <c r="F727" s="28">
        <v>42031</v>
      </c>
      <c r="I727" s="23" t="s">
        <v>11422</v>
      </c>
      <c r="L727" s="23" t="s">
        <v>11422</v>
      </c>
      <c r="O727" s="30" t="s">
        <v>11422</v>
      </c>
      <c r="P727" t="s">
        <v>11422</v>
      </c>
    </row>
    <row r="728" spans="1:16" x14ac:dyDescent="0.3">
      <c r="A728" t="s">
        <v>12274</v>
      </c>
      <c r="B728">
        <v>945</v>
      </c>
      <c r="C728" t="s">
        <v>13821</v>
      </c>
      <c r="D728" s="27">
        <v>6.75</v>
      </c>
      <c r="E728" t="s">
        <v>13771</v>
      </c>
      <c r="F728" s="28">
        <v>42031</v>
      </c>
      <c r="I728" s="23" t="s">
        <v>11422</v>
      </c>
      <c r="L728" s="23" t="s">
        <v>11422</v>
      </c>
      <c r="O728" s="30" t="s">
        <v>11422</v>
      </c>
      <c r="P728" t="s">
        <v>11422</v>
      </c>
    </row>
    <row r="729" spans="1:16" x14ac:dyDescent="0.3">
      <c r="A729" t="s">
        <v>11428</v>
      </c>
      <c r="B729">
        <v>860</v>
      </c>
      <c r="C729" t="s">
        <v>13822</v>
      </c>
      <c r="D729" s="27">
        <v>10</v>
      </c>
      <c r="E729" t="s">
        <v>13775</v>
      </c>
      <c r="F729" s="28">
        <v>42031</v>
      </c>
      <c r="I729" s="23" t="s">
        <v>11422</v>
      </c>
      <c r="L729" s="23" t="s">
        <v>11422</v>
      </c>
      <c r="O729" s="30" t="s">
        <v>11422</v>
      </c>
      <c r="P729" t="s">
        <v>11422</v>
      </c>
    </row>
    <row r="730" spans="1:16" x14ac:dyDescent="0.3">
      <c r="A730" t="s">
        <v>2554</v>
      </c>
      <c r="B730">
        <v>185</v>
      </c>
      <c r="C730" t="s">
        <v>13883</v>
      </c>
      <c r="D730" s="27">
        <v>10.92</v>
      </c>
      <c r="E730" t="s">
        <v>13618</v>
      </c>
      <c r="F730" s="28">
        <v>42030</v>
      </c>
      <c r="I730" s="23" t="s">
        <v>11422</v>
      </c>
      <c r="L730" s="23" t="s">
        <v>11422</v>
      </c>
      <c r="O730" s="30" t="s">
        <v>11422</v>
      </c>
      <c r="P730" t="s">
        <v>11422</v>
      </c>
    </row>
    <row r="731" spans="1:16" x14ac:dyDescent="0.3">
      <c r="A731" t="s">
        <v>3490</v>
      </c>
      <c r="B731">
        <v>674</v>
      </c>
      <c r="C731" t="s">
        <v>13812</v>
      </c>
      <c r="D731" s="27">
        <v>5.75</v>
      </c>
      <c r="E731" t="s">
        <v>13665</v>
      </c>
      <c r="F731" s="28">
        <v>42030</v>
      </c>
      <c r="I731" s="23" t="s">
        <v>11422</v>
      </c>
      <c r="L731" s="23" t="s">
        <v>11422</v>
      </c>
      <c r="O731" s="30" t="s">
        <v>11422</v>
      </c>
      <c r="P731" t="s">
        <v>11422</v>
      </c>
    </row>
    <row r="732" spans="1:16" x14ac:dyDescent="0.3">
      <c r="A732" t="s">
        <v>11502</v>
      </c>
      <c r="B732">
        <v>893</v>
      </c>
      <c r="C732" t="s">
        <v>13884</v>
      </c>
      <c r="D732" s="27">
        <v>3.06</v>
      </c>
      <c r="E732" t="s">
        <v>13671</v>
      </c>
      <c r="F732" s="28">
        <v>42030</v>
      </c>
      <c r="I732" s="23" t="s">
        <v>11422</v>
      </c>
      <c r="L732" s="23" t="s">
        <v>11422</v>
      </c>
      <c r="O732" s="30" t="s">
        <v>11422</v>
      </c>
      <c r="P732" t="s">
        <v>11422</v>
      </c>
    </row>
    <row r="733" spans="1:16" x14ac:dyDescent="0.3">
      <c r="A733" t="s">
        <v>3532</v>
      </c>
      <c r="B733">
        <v>695</v>
      </c>
      <c r="C733" t="s">
        <v>13807</v>
      </c>
      <c r="D733" s="27">
        <v>6.12</v>
      </c>
      <c r="E733" t="s">
        <v>13682</v>
      </c>
      <c r="F733" s="28">
        <v>42030</v>
      </c>
      <c r="I733" s="23" t="s">
        <v>11422</v>
      </c>
      <c r="L733" s="23" t="s">
        <v>11422</v>
      </c>
      <c r="O733" s="30" t="s">
        <v>11422</v>
      </c>
      <c r="P733" t="s">
        <v>11422</v>
      </c>
    </row>
    <row r="734" spans="1:16" x14ac:dyDescent="0.3">
      <c r="A734" t="s">
        <v>2890</v>
      </c>
      <c r="B734">
        <v>365</v>
      </c>
      <c r="C734" t="s">
        <v>13809</v>
      </c>
      <c r="D734" s="27">
        <v>15.6</v>
      </c>
      <c r="E734" t="s">
        <v>13691</v>
      </c>
      <c r="F734" s="28">
        <v>42030</v>
      </c>
      <c r="I734" s="23" t="s">
        <v>11422</v>
      </c>
      <c r="L734" s="23" t="s">
        <v>11422</v>
      </c>
      <c r="O734" s="30" t="s">
        <v>11422</v>
      </c>
      <c r="P734" t="s">
        <v>11422</v>
      </c>
    </row>
    <row r="735" spans="1:16" x14ac:dyDescent="0.3">
      <c r="A735" t="s">
        <v>8673</v>
      </c>
      <c r="B735">
        <v>856</v>
      </c>
      <c r="C735" t="s">
        <v>13885</v>
      </c>
      <c r="D735" s="27">
        <v>11</v>
      </c>
      <c r="E735" t="s">
        <v>13700</v>
      </c>
      <c r="F735" s="28">
        <v>42030</v>
      </c>
      <c r="I735" s="23" t="s">
        <v>11422</v>
      </c>
      <c r="L735" s="23" t="s">
        <v>11422</v>
      </c>
      <c r="O735" s="30" t="s">
        <v>11422</v>
      </c>
      <c r="P735" t="s">
        <v>11422</v>
      </c>
    </row>
    <row r="736" spans="1:16" x14ac:dyDescent="0.3">
      <c r="A736" t="s">
        <v>2704</v>
      </c>
      <c r="B736">
        <v>268</v>
      </c>
      <c r="C736" t="s">
        <v>13808</v>
      </c>
      <c r="D736" s="27">
        <v>7.54</v>
      </c>
      <c r="E736" t="s">
        <v>13730</v>
      </c>
      <c r="F736" s="28">
        <v>42030</v>
      </c>
      <c r="I736" s="23" t="s">
        <v>11422</v>
      </c>
      <c r="L736" s="23" t="s">
        <v>11422</v>
      </c>
      <c r="O736" s="30" t="s">
        <v>11422</v>
      </c>
      <c r="P736" t="s">
        <v>11422</v>
      </c>
    </row>
    <row r="737" spans="1:16" x14ac:dyDescent="0.3">
      <c r="A737" t="s">
        <v>3407</v>
      </c>
      <c r="B737">
        <v>632</v>
      </c>
      <c r="C737" t="s">
        <v>13886</v>
      </c>
      <c r="D737" s="27">
        <v>7.65</v>
      </c>
      <c r="E737" t="s">
        <v>13739</v>
      </c>
      <c r="F737" s="28">
        <v>42030</v>
      </c>
      <c r="I737" s="23" t="s">
        <v>11422</v>
      </c>
      <c r="L737" s="23" t="s">
        <v>11422</v>
      </c>
      <c r="O737" s="30" t="s">
        <v>11422</v>
      </c>
      <c r="P737" t="s">
        <v>11422</v>
      </c>
    </row>
    <row r="738" spans="1:16" x14ac:dyDescent="0.3">
      <c r="A738" t="s">
        <v>12235</v>
      </c>
      <c r="B738">
        <v>922</v>
      </c>
      <c r="C738" t="s">
        <v>13811</v>
      </c>
      <c r="D738" s="27">
        <v>5</v>
      </c>
      <c r="E738" t="s">
        <v>13766</v>
      </c>
      <c r="F738" s="28">
        <v>42030</v>
      </c>
      <c r="I738" s="23" t="s">
        <v>11422</v>
      </c>
      <c r="L738" s="23" t="s">
        <v>11422</v>
      </c>
      <c r="O738" s="30" t="s">
        <v>11422</v>
      </c>
      <c r="P738" t="s">
        <v>11422</v>
      </c>
    </row>
    <row r="739" spans="1:16" x14ac:dyDescent="0.3">
      <c r="A739" t="s">
        <v>12201</v>
      </c>
      <c r="B739">
        <v>907</v>
      </c>
      <c r="C739" t="s">
        <v>13810</v>
      </c>
      <c r="D739" s="27">
        <v>9</v>
      </c>
      <c r="E739" t="s">
        <v>13769</v>
      </c>
      <c r="F739" s="28">
        <v>42030</v>
      </c>
      <c r="I739" s="23" t="s">
        <v>11422</v>
      </c>
      <c r="L739" s="23" t="s">
        <v>11422</v>
      </c>
      <c r="O739" s="30"/>
      <c r="P739" t="s">
        <v>11422</v>
      </c>
    </row>
    <row r="740" spans="1:16" x14ac:dyDescent="0.3">
      <c r="A740" t="s">
        <v>2944</v>
      </c>
      <c r="B740">
        <v>392</v>
      </c>
      <c r="C740" t="s">
        <v>13813</v>
      </c>
      <c r="D740" s="27">
        <v>5.25</v>
      </c>
      <c r="E740" t="s">
        <v>13789</v>
      </c>
      <c r="F740" s="28">
        <v>42030</v>
      </c>
      <c r="I740" s="23" t="s">
        <v>11422</v>
      </c>
      <c r="L740" s="23" t="s">
        <v>11422</v>
      </c>
      <c r="O740" s="30"/>
      <c r="P740" t="s">
        <v>11422</v>
      </c>
    </row>
    <row r="741" spans="1:16" x14ac:dyDescent="0.3">
      <c r="A741" t="s">
        <v>11504</v>
      </c>
      <c r="B741">
        <v>894</v>
      </c>
      <c r="C741" t="s">
        <v>12831</v>
      </c>
      <c r="D741" s="27">
        <v>5.46</v>
      </c>
      <c r="E741" t="s">
        <v>12578</v>
      </c>
      <c r="F741" s="28">
        <v>42014</v>
      </c>
      <c r="G741" s="34">
        <v>350</v>
      </c>
      <c r="H741" s="18">
        <v>42034</v>
      </c>
      <c r="I741" s="23" t="s">
        <v>11422</v>
      </c>
      <c r="J741" s="23">
        <v>273</v>
      </c>
      <c r="K741" s="18">
        <v>42034</v>
      </c>
      <c r="L741" s="23" t="s">
        <v>11422</v>
      </c>
      <c r="M741" s="42">
        <v>469</v>
      </c>
      <c r="N741" s="18">
        <v>42041</v>
      </c>
      <c r="O741" s="30"/>
      <c r="P741" s="42"/>
    </row>
    <row r="742" spans="1:16" x14ac:dyDescent="0.3">
      <c r="A742" t="s">
        <v>12264</v>
      </c>
      <c r="B742">
        <v>940</v>
      </c>
      <c r="C742" t="s">
        <v>13116</v>
      </c>
      <c r="D742" s="27">
        <v>4.42</v>
      </c>
      <c r="E742" t="s">
        <v>12961</v>
      </c>
      <c r="F742" s="28">
        <v>42017</v>
      </c>
      <c r="I742" s="23" t="s">
        <v>11422</v>
      </c>
      <c r="J742" s="23">
        <v>221</v>
      </c>
      <c r="K742" s="18">
        <v>42034</v>
      </c>
      <c r="L742" s="23" t="s">
        <v>11422</v>
      </c>
      <c r="M742" s="42">
        <v>663</v>
      </c>
      <c r="N742" s="18">
        <v>42041</v>
      </c>
      <c r="O742" s="30"/>
      <c r="P742" s="42"/>
    </row>
    <row r="743" spans="1:16" x14ac:dyDescent="0.3">
      <c r="A743" t="s">
        <v>12499</v>
      </c>
      <c r="B743">
        <v>966</v>
      </c>
      <c r="C743" t="s">
        <v>13117</v>
      </c>
      <c r="D743" s="27">
        <v>4.335</v>
      </c>
      <c r="E743" t="s">
        <v>12964</v>
      </c>
      <c r="F743" s="28">
        <v>42016</v>
      </c>
      <c r="I743" s="23" t="s">
        <v>11422</v>
      </c>
      <c r="L743" s="23" t="s">
        <v>11422</v>
      </c>
      <c r="M743" s="42">
        <v>867</v>
      </c>
      <c r="N743" s="18">
        <v>42041</v>
      </c>
      <c r="O743" s="30"/>
      <c r="P743" s="19"/>
    </row>
  </sheetData>
  <sortState ref="E3:V745">
    <sortCondition ref="I3:I745"/>
    <sortCondition ref="L3:L745"/>
    <sortCondition ref="P3:P745"/>
    <sortCondition ref="O3:O745"/>
  </sortState>
  <conditionalFormatting sqref="E1:E1048576">
    <cfRule type="duplicateValues" dxfId="8" priority="7"/>
    <cfRule type="duplicateValues" dxfId="7" priority="8"/>
  </conditionalFormatting>
  <conditionalFormatting sqref="E343:E376">
    <cfRule type="duplicateValues" dxfId="6" priority="25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2"/>
  <sheetViews>
    <sheetView topLeftCell="F1" workbookViewId="0">
      <selection activeCell="H8" sqref="H8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8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58" t="str">
        <f>'Master Input'!G1</f>
        <v>JobCreated</v>
      </c>
      <c r="G1" s="7" t="s">
        <v>13935</v>
      </c>
      <c r="H1" s="7" t="s">
        <v>2</v>
      </c>
      <c r="I1" s="7" t="str">
        <f>'Master Input'!Q1</f>
        <v>PARTNER_LEAD_SOURCE</v>
      </c>
    </row>
    <row r="2" spans="1:9" x14ac:dyDescent="0.3">
      <c r="A2" t="str">
        <f>IF('Master Input'!A2 &lt;&gt; "",'Master Input'!A2,"")</f>
        <v>Aaroe, June</v>
      </c>
      <c r="B2" s="7" t="str">
        <f>IF('Master Input'!B2 &lt;&gt; "",'Master Input'!B2,"")</f>
        <v>JB-8525992-00</v>
      </c>
      <c r="C2" s="7">
        <f>IF('Master Input'!C2 &lt;&gt; "",'Master Input'!C2,"")</f>
        <v>11</v>
      </c>
      <c r="D2" t="str">
        <f>IF('Master Input'!D2 &lt;&gt; "",'Master Input'!D2,"")</f>
        <v>Sales</v>
      </c>
      <c r="E2" s="7" t="str">
        <f>IF('Master Input'!E2 &lt;&gt; "",'Master Input'!E2,"")</f>
        <v>On Hold</v>
      </c>
      <c r="F2" s="58">
        <f>IF('Master Input'!G2 &lt;&gt; "",'Master Input'!G2, "")</f>
        <v>41925</v>
      </c>
      <c r="G2" s="18" t="str">
        <f>IFERROR(INDEX('Docs Signed Input'!B:B,MATCH('Nate''s Evolution'!$B2,'Docs Signed Input'!E:E,0)),"N")</f>
        <v>N</v>
      </c>
      <c r="H2" s="18" t="str">
        <f>IFERROR(INDEX('Docs Signed Input'!C:C,MATCH('Nate''s Evolution'!B2,'Docs Signed Input'!E:E,0)),"N")</f>
        <v>N</v>
      </c>
      <c r="I2" s="7" t="str">
        <f>IF('Master Input'!Q2 &lt;&gt; "",'Master Input'!Q2,"")</f>
        <v>bryan.chase@evolvesolar.com</v>
      </c>
    </row>
    <row r="3" spans="1:9" x14ac:dyDescent="0.3">
      <c r="A3" t="str">
        <f>IF('Master Input'!A3 &lt;&gt; "",'Master Input'!A3,"")</f>
        <v>Abbasov, Rustam</v>
      </c>
      <c r="B3" s="7" t="str">
        <f>IF('Master Input'!B3 &lt;&gt; "",'Master Input'!B3,"")</f>
        <v>JB-9701865-00</v>
      </c>
      <c r="C3" s="7">
        <f>IF('Master Input'!C3 &lt;&gt; "",'Master Input'!C3,"")</f>
        <v>5.8650000000000002</v>
      </c>
      <c r="D3" t="str">
        <f>IF('Master Input'!D3 &lt;&gt; "",'Master Input'!D3,"")</f>
        <v>Permit</v>
      </c>
      <c r="E3" s="7" t="str">
        <f>IF('Master Input'!E3 &lt;&gt; "",'Master Input'!E3,"")</f>
        <v>Site Survey Scheduled</v>
      </c>
      <c r="F3" s="58">
        <f>IF('Master Input'!G3 &lt;&gt; "",'Master Input'!G3, "")</f>
        <v>42010</v>
      </c>
      <c r="G3" s="18" t="str">
        <f>IFERROR(INDEX('Docs Signed Input'!B:B,MATCH('Nate''s Evolution'!$B3,'Docs Signed Input'!E:E,0)),"N")</f>
        <v>N</v>
      </c>
      <c r="H3" s="18" t="str">
        <f>IFERROR(INDEX('Docs Signed Input'!C:C,MATCH('Nate''s Evolution'!B3,'Docs Signed Input'!E:E,0)),"N")</f>
        <v>N</v>
      </c>
      <c r="I3" s="7" t="str">
        <f>IF('Master Input'!Q3 &lt;&gt; "",'Master Input'!Q3,"")</f>
        <v>topher@evolvesolar.com</v>
      </c>
    </row>
    <row r="4" spans="1:9" x14ac:dyDescent="0.3">
      <c r="A4" t="str">
        <f>IF('Master Input'!A4 &lt;&gt; "",'Master Input'!A4,"")</f>
        <v>Abbott, Morag</v>
      </c>
      <c r="B4" s="7" t="str">
        <f>IF('Master Input'!B4 &lt;&gt; "",'Master Input'!B4,"")</f>
        <v>JB-9722403-00</v>
      </c>
      <c r="C4" s="7">
        <f>IF('Master Input'!C4 &lt;&gt; "",'Master Input'!C4,"")</f>
        <v>5.8650000000000002</v>
      </c>
      <c r="D4" t="str">
        <f>IF('Master Input'!D4 &lt;&gt; "",'Master Input'!D4,"")</f>
        <v>Permit</v>
      </c>
      <c r="E4" s="7" t="str">
        <f>IF('Master Input'!E4 &lt;&gt; "",'Master Input'!E4,"")</f>
        <v>Site Survey Scheduled</v>
      </c>
      <c r="F4" s="58">
        <f>IF('Master Input'!G4 &lt;&gt; "",'Master Input'!G4, "")</f>
        <v>42023</v>
      </c>
      <c r="G4" s="18" t="str">
        <f>IFERROR(INDEX('Docs Signed Input'!B:B,MATCH('Nate''s Evolution'!$B4,'Docs Signed Input'!E:E,0)),"N")</f>
        <v>N</v>
      </c>
      <c r="H4" s="18" t="str">
        <f>IFERROR(INDEX('Docs Signed Input'!C:C,MATCH('Nate''s Evolution'!B4,'Docs Signed Input'!E:E,0)),"N")</f>
        <v>N</v>
      </c>
      <c r="I4" s="7" t="str">
        <f>IF('Master Input'!Q4 &lt;&gt; "",'Master Input'!Q4,"")</f>
        <v>tyler.garrett@evolvesolar.com</v>
      </c>
    </row>
    <row r="5" spans="1:9" x14ac:dyDescent="0.3">
      <c r="A5" t="str">
        <f>IF('Master Input'!A5 &lt;&gt; "",'Master Input'!A5,"")</f>
        <v>Abbott, Samantha</v>
      </c>
      <c r="B5" s="7" t="str">
        <f>IF('Master Input'!B5 &lt;&gt; "",'Master Input'!B5,"")</f>
        <v>JB-8539148-00</v>
      </c>
      <c r="C5" s="7">
        <f>IF('Master Input'!C5 &lt;&gt; "",'Master Input'!C5,"")</f>
        <v>14</v>
      </c>
      <c r="D5" t="str">
        <f>IF('Master Input'!D5 &lt;&gt; "",'Master Input'!D5,"")</f>
        <v>Closed</v>
      </c>
      <c r="E5" s="7" t="str">
        <f>IF('Master Input'!E5 &lt;&gt; "",'Master Input'!E5,"")</f>
        <v>Closed</v>
      </c>
      <c r="F5" s="58">
        <f>IF('Master Input'!G5 &lt;&gt; "",'Master Input'!G5, "")</f>
        <v>41865</v>
      </c>
      <c r="G5" s="18" t="str">
        <f>IFERROR(INDEX('Docs Signed Input'!B:B,MATCH('Nate''s Evolution'!$B5,'Docs Signed Input'!E:E,0)),"N")</f>
        <v>N</v>
      </c>
      <c r="H5" s="18" t="str">
        <f>IFERROR(INDEX('Docs Signed Input'!C:C,MATCH('Nate''s Evolution'!B5,'Docs Signed Input'!E:E,0)),"N")</f>
        <v>N</v>
      </c>
      <c r="I5" s="7" t="str">
        <f>IF('Master Input'!Q5 &lt;&gt; "",'Master Input'!Q5,"")</f>
        <v>nsmith@evolvesolar.com</v>
      </c>
    </row>
    <row r="6" spans="1:9" x14ac:dyDescent="0.3">
      <c r="A6" t="str">
        <f>IF('Master Input'!A6 &lt;&gt; "",'Master Input'!A6,"")</f>
        <v>ABDELRAZIG, FAISAL</v>
      </c>
      <c r="B6" s="7" t="str">
        <f>IF('Master Input'!B6 &lt;&gt; "",'Master Input'!B6,"")</f>
        <v>JB-760294-00</v>
      </c>
      <c r="C6" s="7">
        <f>IF('Master Input'!C6 &lt;&gt; "",'Master Input'!C6,"")</f>
        <v>10</v>
      </c>
      <c r="D6" t="str">
        <f>IF('Master Input'!D6 &lt;&gt; "",'Master Input'!D6,"")</f>
        <v>Cancelled</v>
      </c>
      <c r="E6" s="7" t="str">
        <f>IF('Master Input'!E6 &lt;&gt; "",'Master Input'!E6,"")</f>
        <v>Pending Save</v>
      </c>
      <c r="F6" s="58">
        <f>IF('Master Input'!G6 &lt;&gt; "",'Master Input'!G6, "")</f>
        <v>41746</v>
      </c>
      <c r="G6" s="18" t="str">
        <f>IFERROR(INDEX('Docs Signed Input'!B:B,MATCH('Nate''s Evolution'!$B6,'Docs Signed Input'!E:E,0)),"N")</f>
        <v>N</v>
      </c>
      <c r="H6" s="18" t="str">
        <f>IFERROR(INDEX('Docs Signed Input'!C:C,MATCH('Nate''s Evolution'!B6,'Docs Signed Input'!E:E,0)),"N")</f>
        <v>N</v>
      </c>
      <c r="I6" s="7" t="str">
        <f>IF('Master Input'!Q6 &lt;&gt; "",'Master Input'!Q6,"")</f>
        <v>scottk@evolvesolar.com</v>
      </c>
    </row>
    <row r="7" spans="1:9" x14ac:dyDescent="0.3">
      <c r="A7" t="str">
        <f>IF('Master Input'!A7 &lt;&gt; "",'Master Input'!A7,"")</f>
        <v>Abdullahi, Jahan</v>
      </c>
      <c r="B7" s="7" t="str">
        <f>IF('Master Input'!B7 &lt;&gt; "",'Master Input'!B7,"")</f>
        <v>JB-7501400-00</v>
      </c>
      <c r="C7" s="7">
        <f>IF('Master Input'!C7 &lt;&gt; "",'Master Input'!C7,"")</f>
        <v>5.5</v>
      </c>
      <c r="D7" t="str">
        <f>IF('Master Input'!D7 &lt;&gt; "",'Master Input'!D7,"")</f>
        <v>Cancelled</v>
      </c>
      <c r="E7" s="7" t="str">
        <f>IF('Master Input'!E7 &lt;&gt; "",'Master Input'!E7,"")</f>
        <v>Account Cancelled</v>
      </c>
      <c r="F7" s="58">
        <f>IF('Master Input'!G7 &lt;&gt; "",'Master Input'!G7, "")</f>
        <v>41776</v>
      </c>
      <c r="G7" s="18" t="str">
        <f>IFERROR(INDEX('Docs Signed Input'!B:B,MATCH('Nate''s Evolution'!$B7,'Docs Signed Input'!E:E,0)),"N")</f>
        <v>N</v>
      </c>
      <c r="H7" s="18" t="str">
        <f>IFERROR(INDEX('Docs Signed Input'!C:C,MATCH('Nate''s Evolution'!B7,'Docs Signed Input'!E:E,0)),"N")</f>
        <v>N</v>
      </c>
      <c r="I7" s="7" t="str">
        <f>IF('Master Input'!Q7 &lt;&gt; "",'Master Input'!Q7,"")</f>
        <v>brandons@evolvesolar.com</v>
      </c>
    </row>
    <row r="8" spans="1:9" x14ac:dyDescent="0.3">
      <c r="A8" t="str">
        <f>IF('Master Input'!A8 &lt;&gt; "",'Master Input'!A8,"")</f>
        <v>Abe, Brian</v>
      </c>
      <c r="B8" s="7" t="str">
        <f>IF('Master Input'!B8 &lt;&gt; "",'Master Input'!B8,"")</f>
        <v>JB-8024712-00</v>
      </c>
      <c r="C8" s="7">
        <f>IF('Master Input'!C8 &lt;&gt; "",'Master Input'!C8,"")</f>
        <v>7.5</v>
      </c>
      <c r="D8" t="str">
        <f>IF('Master Input'!D8 &lt;&gt; "",'Master Input'!D8,"")</f>
        <v>Cancelled</v>
      </c>
      <c r="E8" s="7" t="str">
        <f>IF('Master Input'!E8 &lt;&gt; "",'Master Input'!E8,"")</f>
        <v>Account Cancelled</v>
      </c>
      <c r="F8" s="58">
        <f>IF('Master Input'!G8 &lt;&gt; "",'Master Input'!G8, "")</f>
        <v>41820</v>
      </c>
      <c r="G8" s="18" t="str">
        <f>IFERROR(INDEX('Docs Signed Input'!B:B,MATCH('Nate''s Evolution'!$B8,'Docs Signed Input'!E:E,0)),"N")</f>
        <v>N</v>
      </c>
      <c r="H8" s="18" t="str">
        <f>IFERROR(INDEX('Docs Signed Input'!C:C,MATCH('Nate''s Evolution'!B8,'Docs Signed Input'!E:E,0)),"N")</f>
        <v>N</v>
      </c>
      <c r="I8" s="7" t="str">
        <f>IF('Master Input'!Q8 &lt;&gt; "",'Master Input'!Q8,"")</f>
        <v>noah@evolvesolar.com</v>
      </c>
    </row>
    <row r="9" spans="1:9" x14ac:dyDescent="0.3">
      <c r="A9" t="str">
        <f>IF('Master Input'!A9 &lt;&gt; "",'Master Input'!A9,"")</f>
        <v>Abel, Perry</v>
      </c>
      <c r="B9" s="7" t="str">
        <f>IF('Master Input'!B9 &lt;&gt; "",'Master Input'!B9,"")</f>
        <v>JB-121778-00</v>
      </c>
      <c r="C9" s="7">
        <f>IF('Master Input'!C9 &lt;&gt; "",'Master Input'!C9,"")</f>
        <v>13.5</v>
      </c>
      <c r="D9" t="str">
        <f>IF('Master Input'!D9 &lt;&gt; "",'Master Input'!D9,"")</f>
        <v>Permit</v>
      </c>
      <c r="E9" s="7" t="str">
        <f>IF('Master Input'!E9 &lt;&gt; "",'Master Input'!E9,"")</f>
        <v>Pending PM</v>
      </c>
      <c r="F9" s="58">
        <f>IF('Master Input'!G9 &lt;&gt; "",'Master Input'!G9, "")</f>
        <v>41888</v>
      </c>
      <c r="G9" s="18" t="str">
        <f>IFERROR(INDEX('Docs Signed Input'!B:B,MATCH('Nate''s Evolution'!$B9,'Docs Signed Input'!E:E,0)),"N")</f>
        <v>N</v>
      </c>
      <c r="H9" s="18" t="str">
        <f>IFERROR(INDEX('Docs Signed Input'!C:C,MATCH('Nate''s Evolution'!B9,'Docs Signed Input'!E:E,0)),"N")</f>
        <v>N</v>
      </c>
      <c r="I9" s="7" t="str">
        <f>IF('Master Input'!Q9 &lt;&gt; "",'Master Input'!Q9,"")</f>
        <v>dianab@evolvesolar.com</v>
      </c>
    </row>
    <row r="10" spans="1:9" x14ac:dyDescent="0.3">
      <c r="A10" t="str">
        <f>IF('Master Input'!A10 &lt;&gt; "",'Master Input'!A10,"")</f>
        <v>Abernathy, Sean</v>
      </c>
      <c r="B10" s="7" t="str">
        <f>IF('Master Input'!B10 &lt;&gt; "",'Master Input'!B10,"")</f>
        <v>JB-1201068-00</v>
      </c>
      <c r="C10" s="7">
        <f>IF('Master Input'!C10 &lt;&gt; "",'Master Input'!C10,"")</f>
        <v>5.8650000000000002</v>
      </c>
      <c r="D10" t="str">
        <f>IF('Master Input'!D10 &lt;&gt; "",'Master Input'!D10,"")</f>
        <v>Permit</v>
      </c>
      <c r="E10" s="7" t="str">
        <f>IF('Master Input'!E10 &lt;&gt; "",'Master Input'!E10,"")</f>
        <v>Design Complete</v>
      </c>
      <c r="F10" s="58">
        <f>IF('Master Input'!G10 &lt;&gt; "",'Master Input'!G10, "")</f>
        <v>41913</v>
      </c>
      <c r="G10" s="18" t="str">
        <f>IFERROR(INDEX('Docs Signed Input'!B:B,MATCH('Nate''s Evolution'!$B10,'Docs Signed Input'!E:E,0)),"N")</f>
        <v>N</v>
      </c>
      <c r="H10" s="18" t="str">
        <f>IFERROR(INDEX('Docs Signed Input'!C:C,MATCH('Nate''s Evolution'!B10,'Docs Signed Input'!E:E,0)),"N")</f>
        <v>N</v>
      </c>
      <c r="I10" s="7" t="str">
        <f>IF('Master Input'!Q10 &lt;&gt; "",'Master Input'!Q10,"")</f>
        <v>dianab@evolvesolar.com</v>
      </c>
    </row>
    <row r="11" spans="1:9" x14ac:dyDescent="0.3">
      <c r="A11" t="str">
        <f>IF('Master Input'!A11 &lt;&gt; "",'Master Input'!A11,"")</f>
        <v>Abid, Ahmad</v>
      </c>
      <c r="B11" s="7" t="str">
        <f>IF('Master Input'!B11 &lt;&gt; "",'Master Input'!B11,"")</f>
        <v>JB-8012813-00</v>
      </c>
      <c r="C11" s="7">
        <f>IF('Master Input'!C11 &lt;&gt; "",'Master Input'!C11,"")</f>
        <v>3.8250000000000002</v>
      </c>
      <c r="D11" t="str">
        <f>IF('Master Input'!D11 &lt;&gt; "",'Master Input'!D11,"")</f>
        <v>Sales</v>
      </c>
      <c r="E11" s="7" t="str">
        <f>IF('Master Input'!E11 &lt;&gt; "",'Master Input'!E11,"")</f>
        <v>On Hold</v>
      </c>
      <c r="F11" s="58">
        <f>IF('Master Input'!G11 &lt;&gt; "",'Master Input'!G11, "")</f>
        <v>41793</v>
      </c>
      <c r="G11" s="18" t="str">
        <f>IFERROR(INDEX('Docs Signed Input'!B:B,MATCH('Nate''s Evolution'!$B11,'Docs Signed Input'!E:E,0)),"N")</f>
        <v>N</v>
      </c>
      <c r="H11" s="18" t="str">
        <f>IFERROR(INDEX('Docs Signed Input'!C:C,MATCH('Nate''s Evolution'!B11,'Docs Signed Input'!E:E,0)),"N")</f>
        <v>N</v>
      </c>
      <c r="I11" s="7" t="str">
        <f>IF('Master Input'!Q11 &lt;&gt; "",'Master Input'!Q11,"")</f>
        <v>ryan@evolvesolar.com</v>
      </c>
    </row>
    <row r="12" spans="1:9" x14ac:dyDescent="0.3">
      <c r="A12" t="str">
        <f>IF('Master Input'!A12 &lt;&gt; "",'Master Input'!A12,"")</f>
        <v>Abler, Mickey</v>
      </c>
      <c r="B12" s="7" t="str">
        <f>IF('Master Input'!B12 &lt;&gt; "",'Master Input'!B12,"")</f>
        <v>JB-8513367-00</v>
      </c>
      <c r="C12" s="7">
        <f>IF('Master Input'!C12 &lt;&gt; "",'Master Input'!C12,"")</f>
        <v>16.25</v>
      </c>
      <c r="D12" t="str">
        <f>IF('Master Input'!D12 &lt;&gt; "",'Master Input'!D12,"")</f>
        <v>Permit</v>
      </c>
      <c r="E12" s="7" t="str">
        <f>IF('Master Input'!E12 &lt;&gt; "",'Master Input'!E12,"")</f>
        <v>Design Complete</v>
      </c>
      <c r="F12" s="58">
        <f>IF('Master Input'!G12 &lt;&gt; "",'Master Input'!G12, "")</f>
        <v>42009</v>
      </c>
      <c r="G12" s="18" t="str">
        <f>IFERROR(INDEX('Docs Signed Input'!B:B,MATCH('Nate''s Evolution'!$B12,'Docs Signed Input'!E:E,0)),"N")</f>
        <v>N</v>
      </c>
      <c r="H12" s="18" t="str">
        <f>IFERROR(INDEX('Docs Signed Input'!C:C,MATCH('Nate''s Evolution'!B12,'Docs Signed Input'!E:E,0)),"N")</f>
        <v>N</v>
      </c>
      <c r="I12" s="7" t="str">
        <f>IF('Master Input'!Q12 &lt;&gt; "",'Master Input'!Q12,"")</f>
        <v>jonm@evolvesolar.com</v>
      </c>
    </row>
    <row r="13" spans="1:9" x14ac:dyDescent="0.3">
      <c r="A13" t="str">
        <f>IF('Master Input'!A13 &lt;&gt; "",'Master Input'!A13,"")</f>
        <v>Ablin, Vladimir</v>
      </c>
      <c r="B13" s="7" t="str">
        <f>IF('Master Input'!B13 &lt;&gt; "",'Master Input'!B13,"")</f>
        <v>JB-121912-00</v>
      </c>
      <c r="C13" s="7">
        <f>IF('Master Input'!C13 &lt;&gt; "",'Master Input'!C13,"")</f>
        <v>4.8449999999999998</v>
      </c>
      <c r="D13" t="str">
        <f>IF('Master Input'!D13 &lt;&gt; "",'Master Input'!D13,"")</f>
        <v>Closed</v>
      </c>
      <c r="E13" s="7" t="str">
        <f>IF('Master Input'!E13 &lt;&gt; "",'Master Input'!E13,"")</f>
        <v>Closed</v>
      </c>
      <c r="F13" s="58">
        <f>IF('Master Input'!G13 &lt;&gt; "",'Master Input'!G13, "")</f>
        <v>41929</v>
      </c>
      <c r="G13" s="18" t="str">
        <f>IFERROR(INDEX('Docs Signed Input'!B:B,MATCH('Nate''s Evolution'!$B13,'Docs Signed Input'!E:E,0)),"N")</f>
        <v>N</v>
      </c>
      <c r="H13" s="18" t="str">
        <f>IFERROR(INDEX('Docs Signed Input'!C:C,MATCH('Nate''s Evolution'!B13,'Docs Signed Input'!E:E,0)),"N")</f>
        <v>N</v>
      </c>
      <c r="I13" s="7" t="str">
        <f>IF('Master Input'!Q13 &lt;&gt; "",'Master Input'!Q13,"")</f>
        <v>miker@evolvesolar.com</v>
      </c>
    </row>
    <row r="14" spans="1:9" x14ac:dyDescent="0.3">
      <c r="A14" t="str">
        <f>IF('Master Input'!A14 &lt;&gt; "",'Master Input'!A14,"")</f>
        <v>Abney, Michael</v>
      </c>
      <c r="B14" s="7" t="str">
        <f>IF('Master Input'!B14 &lt;&gt; "",'Master Input'!B14,"")</f>
        <v>JB-8525711-00</v>
      </c>
      <c r="C14" s="7">
        <f>IF('Master Input'!C14 &lt;&gt; "",'Master Input'!C14,"")</f>
        <v>14.5</v>
      </c>
      <c r="D14" t="str">
        <f>IF('Master Input'!D14 &lt;&gt; "",'Master Input'!D14,"")</f>
        <v>Installation</v>
      </c>
      <c r="E14" s="7" t="str">
        <f>IF('Master Input'!E14 &lt;&gt; "",'Master Input'!E14,"")</f>
        <v>Pending Approval</v>
      </c>
      <c r="F14" s="58">
        <f>IF('Master Input'!G14 &lt;&gt; "",'Master Input'!G14, "")</f>
        <v>41900</v>
      </c>
      <c r="G14" s="18" t="str">
        <f>IFERROR(INDEX('Docs Signed Input'!B:B,MATCH('Nate''s Evolution'!$B14,'Docs Signed Input'!E:E,0)),"N")</f>
        <v>N</v>
      </c>
      <c r="H14" s="18" t="str">
        <f>IFERROR(INDEX('Docs Signed Input'!C:C,MATCH('Nate''s Evolution'!B14,'Docs Signed Input'!E:E,0)),"N")</f>
        <v>N</v>
      </c>
      <c r="I14" s="7" t="str">
        <f>IF('Master Input'!Q14 &lt;&gt; "",'Master Input'!Q14,"")</f>
        <v>jonm@evolvesolar.com</v>
      </c>
    </row>
    <row r="15" spans="1:9" x14ac:dyDescent="0.3">
      <c r="A15" t="str">
        <f>IF('Master Input'!A15 &lt;&gt; "",'Master Input'!A15,"")</f>
        <v>Abraham, Furat</v>
      </c>
      <c r="B15" s="7" t="str">
        <f>IF('Master Input'!B15 &lt;&gt; "",'Master Input'!B15,"")</f>
        <v>JB-8503604-00</v>
      </c>
      <c r="C15" s="7">
        <f>IF('Master Input'!C15 &lt;&gt; "",'Master Input'!C15,"")</f>
        <v>5</v>
      </c>
      <c r="D15" t="str">
        <f>IF('Master Input'!D15 &lt;&gt; "",'Master Input'!D15,"")</f>
        <v>Cancelled</v>
      </c>
      <c r="E15" s="7" t="str">
        <f>IF('Master Input'!E15 &lt;&gt; "",'Master Input'!E15,"")</f>
        <v>Account Cancelled</v>
      </c>
      <c r="F15" s="58">
        <f>IF('Master Input'!G15 &lt;&gt; "",'Master Input'!G15, "")</f>
        <v>41839</v>
      </c>
      <c r="G15" s="18" t="str">
        <f>IFERROR(INDEX('Docs Signed Input'!B:B,MATCH('Nate''s Evolution'!$B15,'Docs Signed Input'!E:E,0)),"N")</f>
        <v>N</v>
      </c>
      <c r="H15" s="18" t="str">
        <f>IFERROR(INDEX('Docs Signed Input'!C:C,MATCH('Nate''s Evolution'!B15,'Docs Signed Input'!E:E,0)),"N")</f>
        <v>N</v>
      </c>
      <c r="I15" s="7" t="str">
        <f>IF('Master Input'!Q15 &lt;&gt; "",'Master Input'!Q15,"")</f>
        <v>shawn@evolvesolar.com</v>
      </c>
    </row>
    <row r="16" spans="1:9" x14ac:dyDescent="0.3">
      <c r="A16" t="str">
        <f>IF('Master Input'!A16 &lt;&gt; "",'Master Input'!A16,"")</f>
        <v>Abramczyk, Victoria</v>
      </c>
      <c r="B16" s="7" t="str">
        <f>IF('Master Input'!B16 &lt;&gt; "",'Master Input'!B16,"")</f>
        <v>JB-0601421-00</v>
      </c>
      <c r="C16" s="7">
        <f>IF('Master Input'!C16 &lt;&gt; "",'Master Input'!C16,"")</f>
        <v>8</v>
      </c>
      <c r="D16" t="str">
        <f>IF('Master Input'!D16 &lt;&gt; "",'Master Input'!D16,"")</f>
        <v>Cancelled</v>
      </c>
      <c r="E16" s="7" t="str">
        <f>IF('Master Input'!E16 &lt;&gt; "",'Master Input'!E16,"")</f>
        <v>Account Cancelled</v>
      </c>
      <c r="F16" s="58">
        <f>IF('Master Input'!G16 &lt;&gt; "",'Master Input'!G16, "")</f>
        <v>41937</v>
      </c>
      <c r="G16" s="18" t="str">
        <f>IFERROR(INDEX('Docs Signed Input'!B:B,MATCH('Nate''s Evolution'!$B16,'Docs Signed Input'!E:E,0)),"N")</f>
        <v>N</v>
      </c>
      <c r="H16" s="18" t="str">
        <f>IFERROR(INDEX('Docs Signed Input'!C:C,MATCH('Nate''s Evolution'!B16,'Docs Signed Input'!E:E,0)),"N")</f>
        <v>N</v>
      </c>
      <c r="I16" s="7" t="str">
        <f>IF('Master Input'!Q16 &lt;&gt; "",'Master Input'!Q16,"")</f>
        <v>kenneth.james@evolvesolar.com</v>
      </c>
    </row>
    <row r="17" spans="1:9" x14ac:dyDescent="0.3">
      <c r="A17" t="str">
        <f>IF('Master Input'!A17 &lt;&gt; "",'Master Input'!A17,"")</f>
        <v>Abrams, Louis</v>
      </c>
      <c r="B17" s="7" t="str">
        <f>IF('Master Input'!B17 &lt;&gt; "",'Master Input'!B17,"")</f>
        <v>JB-1171134-00</v>
      </c>
      <c r="C17" s="7">
        <f>IF('Master Input'!C17 &lt;&gt; "",'Master Input'!C17,"")</f>
        <v>4.75</v>
      </c>
      <c r="D17" t="str">
        <f>IF('Master Input'!D17 &lt;&gt; "",'Master Input'!D17,"")</f>
        <v>Cancelled</v>
      </c>
      <c r="E17" s="7" t="str">
        <f>IF('Master Input'!E17 &lt;&gt; "",'Master Input'!E17,"")</f>
        <v>Account Cancelled</v>
      </c>
      <c r="F17" s="58">
        <f>IF('Master Input'!G17 &lt;&gt; "",'Master Input'!G17, "")</f>
        <v>41817</v>
      </c>
      <c r="G17" s="18" t="str">
        <f>IFERROR(INDEX('Docs Signed Input'!B:B,MATCH('Nate''s Evolution'!$B17,'Docs Signed Input'!E:E,0)),"N")</f>
        <v>N</v>
      </c>
      <c r="H17" s="18" t="str">
        <f>IFERROR(INDEX('Docs Signed Input'!C:C,MATCH('Nate''s Evolution'!B17,'Docs Signed Input'!E:E,0)),"N")</f>
        <v>N</v>
      </c>
      <c r="I17" s="7" t="str">
        <f>IF('Master Input'!Q17 &lt;&gt; "",'Master Input'!Q17,"")</f>
        <v>tannerb@evolvesolar.com</v>
      </c>
    </row>
    <row r="18" spans="1:9" x14ac:dyDescent="0.3">
      <c r="A18" t="str">
        <f>IF('Master Input'!A18 &lt;&gt; "",'Master Input'!A18,"")</f>
        <v>Aceto, Richard</v>
      </c>
      <c r="B18" s="7" t="str">
        <f>IF('Master Input'!B18 &lt;&gt; "",'Master Input'!B18,"")</f>
        <v>JB-123519-00</v>
      </c>
      <c r="C18" s="7">
        <f>IF('Master Input'!C18 &lt;&gt; "",'Master Input'!C18,"")</f>
        <v>7.3949999999999996</v>
      </c>
      <c r="D18" t="str">
        <f>IF('Master Input'!D18 &lt;&gt; "",'Master Input'!D18,"")</f>
        <v>Utility</v>
      </c>
      <c r="E18" s="7" t="str">
        <f>IF('Master Input'!E18 &lt;&gt; "",'Master Input'!E18,"")</f>
        <v>Final Permit Submitted</v>
      </c>
      <c r="F18" s="58">
        <f>IF('Master Input'!G18 &lt;&gt; "",'Master Input'!G18, "")</f>
        <v>41928</v>
      </c>
      <c r="G18" s="18" t="str">
        <f>IFERROR(INDEX('Docs Signed Input'!B:B,MATCH('Nate''s Evolution'!$B18,'Docs Signed Input'!E:E,0)),"N")</f>
        <v>N</v>
      </c>
      <c r="H18" s="18" t="str">
        <f>IFERROR(INDEX('Docs Signed Input'!C:C,MATCH('Nate''s Evolution'!B18,'Docs Signed Input'!E:E,0)),"N")</f>
        <v>N</v>
      </c>
      <c r="I18" s="7" t="str">
        <f>IF('Master Input'!Q18 &lt;&gt; "",'Master Input'!Q18,"")</f>
        <v>keenan@evolvesolar.com</v>
      </c>
    </row>
    <row r="19" spans="1:9" x14ac:dyDescent="0.3">
      <c r="A19" t="str">
        <f>IF('Master Input'!A19 &lt;&gt; "",'Master Input'!A19,"")</f>
        <v>Achari, Rajeev</v>
      </c>
      <c r="B19" s="7" t="str">
        <f>IF('Master Input'!B19 &lt;&gt; "",'Master Input'!B19,"")</f>
        <v>JB-85310037-00</v>
      </c>
      <c r="C19" s="7">
        <f>IF('Master Input'!C19 &lt;&gt; "",'Master Input'!C19,"")</f>
        <v>7</v>
      </c>
      <c r="D19" t="str">
        <f>IF('Master Input'!D19 &lt;&gt; "",'Master Input'!D19,"")</f>
        <v>Permit</v>
      </c>
      <c r="E19" s="7" t="str">
        <f>IF('Master Input'!E19 &lt;&gt; "",'Master Input'!E19,"")</f>
        <v>Design Complete</v>
      </c>
      <c r="F19" s="58">
        <f>IF('Master Input'!G19 &lt;&gt; "",'Master Input'!G19, "")</f>
        <v>41950</v>
      </c>
      <c r="G19" s="18" t="str">
        <f>IFERROR(INDEX('Docs Signed Input'!B:B,MATCH('Nate''s Evolution'!$B19,'Docs Signed Input'!E:E,0)),"N")</f>
        <v>N</v>
      </c>
      <c r="H19" s="18" t="str">
        <f>IFERROR(INDEX('Docs Signed Input'!C:C,MATCH('Nate''s Evolution'!B19,'Docs Signed Input'!E:E,0)),"N")</f>
        <v>N</v>
      </c>
      <c r="I19" s="7" t="str">
        <f>IF('Master Input'!Q19 &lt;&gt; "",'Master Input'!Q19,"")</f>
        <v>tyson@evolvesolar.com</v>
      </c>
    </row>
    <row r="20" spans="1:9" x14ac:dyDescent="0.3">
      <c r="A20" t="str">
        <f>IF('Master Input'!A20 &lt;&gt; "",'Master Input'!A20,"")</f>
        <v>Achs, Brian</v>
      </c>
      <c r="B20" s="7" t="str">
        <f>IF('Master Input'!B20 &lt;&gt; "",'Master Input'!B20,"")</f>
        <v>JB-8538399-00</v>
      </c>
      <c r="C20" s="7">
        <f>IF('Master Input'!C20 &lt;&gt; "",'Master Input'!C20,"")</f>
        <v>4.5</v>
      </c>
      <c r="D20" t="str">
        <f>IF('Master Input'!D20 &lt;&gt; "",'Master Input'!D20,"")</f>
        <v>Cancelled</v>
      </c>
      <c r="E20" s="7" t="str">
        <f>IF('Master Input'!E20 &lt;&gt; "",'Master Input'!E20,"")</f>
        <v>Account Cancelled</v>
      </c>
      <c r="F20" s="58">
        <f>IF('Master Input'!G20 &lt;&gt; "",'Master Input'!G20, "")</f>
        <v>41811</v>
      </c>
      <c r="G20" s="18" t="str">
        <f>IFERROR(INDEX('Docs Signed Input'!B:B,MATCH('Nate''s Evolution'!$B20,'Docs Signed Input'!E:E,0)),"N")</f>
        <v>N</v>
      </c>
      <c r="H20" s="18" t="str">
        <f>IFERROR(INDEX('Docs Signed Input'!C:C,MATCH('Nate''s Evolution'!B20,'Docs Signed Input'!E:E,0)),"N")</f>
        <v>N</v>
      </c>
      <c r="I20" s="7" t="str">
        <f>IF('Master Input'!Q20 &lt;&gt; "",'Master Input'!Q20,"")</f>
        <v>drake@evolvesolar.com</v>
      </c>
    </row>
    <row r="21" spans="1:9" x14ac:dyDescent="0.3">
      <c r="A21" t="str">
        <f>IF('Master Input'!A21 &lt;&gt; "",'Master Input'!A21,"")</f>
        <v>Ackerman, Brian</v>
      </c>
      <c r="B21" s="7" t="str">
        <f>IF('Master Input'!B21 &lt;&gt; "",'Master Input'!B21,"")</f>
        <v>JB-8525169-00</v>
      </c>
      <c r="C21" s="7">
        <f>IF('Master Input'!C21 &lt;&gt; "",'Master Input'!C21,"")</f>
        <v>5.25</v>
      </c>
      <c r="D21" t="str">
        <f>IF('Master Input'!D21 &lt;&gt; "",'Master Input'!D21,"")</f>
        <v>Cancelled</v>
      </c>
      <c r="E21" s="7" t="str">
        <f>IF('Master Input'!E21 &lt;&gt; "",'Master Input'!E21,"")</f>
        <v>Account Cancelled</v>
      </c>
      <c r="F21" s="58">
        <f>IF('Master Input'!G21 &lt;&gt; "",'Master Input'!G21, "")</f>
        <v>41856</v>
      </c>
      <c r="G21" s="18" t="str">
        <f>IFERROR(INDEX('Docs Signed Input'!B:B,MATCH('Nate''s Evolution'!$B21,'Docs Signed Input'!E:E,0)),"N")</f>
        <v>N</v>
      </c>
      <c r="H21" s="18" t="str">
        <f>IFERROR(INDEX('Docs Signed Input'!C:C,MATCH('Nate''s Evolution'!B21,'Docs Signed Input'!E:E,0)),"N")</f>
        <v>N</v>
      </c>
      <c r="I21" s="7" t="str">
        <f>IF('Master Input'!Q21 &lt;&gt; "",'Master Input'!Q21,"")</f>
        <v>johnl@evolvesolar.com</v>
      </c>
    </row>
    <row r="22" spans="1:9" x14ac:dyDescent="0.3">
      <c r="A22" t="str">
        <f>IF('Master Input'!A22 &lt;&gt; "",'Master Input'!A22,"")</f>
        <v>Ackley, Sarah</v>
      </c>
      <c r="B22" s="7" t="str">
        <f>IF('Master Input'!B22 &lt;&gt; "",'Master Input'!B22,"")</f>
        <v>JB-0631972-00</v>
      </c>
      <c r="C22" s="7">
        <f>IF('Master Input'!C22 &lt;&gt; "",'Master Input'!C22,"")</f>
        <v>11.22</v>
      </c>
      <c r="D22" t="str">
        <f>IF('Master Input'!D22 &lt;&gt; "",'Master Input'!D22,"")</f>
        <v>Permit</v>
      </c>
      <c r="E22" s="7" t="str">
        <f>IF('Master Input'!E22 &lt;&gt; "",'Master Input'!E22,"")</f>
        <v>Site Survey Scheduled</v>
      </c>
      <c r="F22" s="58">
        <f>IF('Master Input'!G22 &lt;&gt; "",'Master Input'!G22, "")</f>
        <v>42026</v>
      </c>
      <c r="G22" s="18" t="str">
        <f>IFERROR(INDEX('Docs Signed Input'!B:B,MATCH('Nate''s Evolution'!$B22,'Docs Signed Input'!E:E,0)),"N")</f>
        <v>N</v>
      </c>
      <c r="H22" s="18" t="str">
        <f>IFERROR(INDEX('Docs Signed Input'!C:C,MATCH('Nate''s Evolution'!B22,'Docs Signed Input'!E:E,0)),"N")</f>
        <v>N</v>
      </c>
      <c r="I22" s="7" t="str">
        <f>IF('Master Input'!Q22 &lt;&gt; "",'Master Input'!Q22,"")</f>
        <v>betsy.wanstall@evolvesolar.com</v>
      </c>
    </row>
    <row r="23" spans="1:9" x14ac:dyDescent="0.3">
      <c r="A23" t="str">
        <f>IF('Master Input'!A23 &lt;&gt; "",'Master Input'!A23,"")</f>
        <v>Acosta, Connie</v>
      </c>
      <c r="B23" s="7" t="str">
        <f>IF('Master Input'!B23 &lt;&gt; "",'Master Input'!B23,"")</f>
        <v>JB-8504378-00</v>
      </c>
      <c r="C23" s="7">
        <f>IF('Master Input'!C23 &lt;&gt; "",'Master Input'!C23,"")</f>
        <v>6.75</v>
      </c>
      <c r="D23" t="str">
        <f>IF('Master Input'!D23 &lt;&gt; "",'Master Input'!D23,"")</f>
        <v>Installation</v>
      </c>
      <c r="E23" s="7" t="str">
        <f>IF('Master Input'!E23 &lt;&gt; "",'Master Input'!E23,"")</f>
        <v>Pending Approval</v>
      </c>
      <c r="F23" s="58">
        <f>IF('Master Input'!G23 &lt;&gt; "",'Master Input'!G23, "")</f>
        <v>41966</v>
      </c>
      <c r="G23" s="18" t="str">
        <f>IFERROR(INDEX('Docs Signed Input'!B:B,MATCH('Nate''s Evolution'!$B23,'Docs Signed Input'!E:E,0)),"N")</f>
        <v>N</v>
      </c>
      <c r="H23" s="18" t="str">
        <f>IFERROR(INDEX('Docs Signed Input'!C:C,MATCH('Nate''s Evolution'!B23,'Docs Signed Input'!E:E,0)),"N")</f>
        <v>N</v>
      </c>
      <c r="I23" s="7" t="str">
        <f>IF('Master Input'!Q23 &lt;&gt; "",'Master Input'!Q23,"")</f>
        <v>alejandro.vazquez@evolvesolar.com</v>
      </c>
    </row>
    <row r="24" spans="1:9" x14ac:dyDescent="0.3">
      <c r="A24" t="str">
        <f>IF('Master Input'!A24 &lt;&gt; "",'Master Input'!A24,"")</f>
        <v>Acosta, Jorge</v>
      </c>
      <c r="B24" s="7" t="str">
        <f>IF('Master Input'!B24 &lt;&gt; "",'Master Input'!B24,"")</f>
        <v>JB-8538709-00</v>
      </c>
      <c r="C24" s="7">
        <f>IF('Master Input'!C24 &lt;&gt; "",'Master Input'!C24,"")</f>
        <v>9.4350000000000005</v>
      </c>
      <c r="D24" t="str">
        <f>IF('Master Input'!D24 &lt;&gt; "",'Master Input'!D24,"")</f>
        <v>Cancelled</v>
      </c>
      <c r="E24" s="7" t="str">
        <f>IF('Master Input'!E24 &lt;&gt; "",'Master Input'!E24,"")</f>
        <v>Account Cancelled</v>
      </c>
      <c r="F24" s="58">
        <f>IF('Master Input'!G24 &lt;&gt; "",'Master Input'!G24, "")</f>
        <v>41834</v>
      </c>
      <c r="G24" s="18" t="str">
        <f>IFERROR(INDEX('Docs Signed Input'!B:B,MATCH('Nate''s Evolution'!$B24,'Docs Signed Input'!E:E,0)),"N")</f>
        <v>N</v>
      </c>
      <c r="H24" s="18" t="str">
        <f>IFERROR(INDEX('Docs Signed Input'!C:C,MATCH('Nate''s Evolution'!B24,'Docs Signed Input'!E:E,0)),"N")</f>
        <v>N</v>
      </c>
      <c r="I24" s="7" t="str">
        <f>IF('Master Input'!Q24 &lt;&gt; "",'Master Input'!Q24,"")</f>
        <v>lenoir@evolvesolar.com</v>
      </c>
    </row>
    <row r="25" spans="1:9" x14ac:dyDescent="0.3">
      <c r="A25" t="str">
        <f>IF('Master Input'!A25 &lt;&gt; "",'Master Input'!A25,"")</f>
        <v>Adame, Angel</v>
      </c>
      <c r="B25" s="7" t="str">
        <f>IF('Master Input'!B25 &lt;&gt; "",'Master Input'!B25,"")</f>
        <v>JB-9572577-00</v>
      </c>
      <c r="C25" s="7">
        <f>IF('Master Input'!C25 &lt;&gt; "",'Master Input'!C25,"")</f>
        <v>7.9050000000000002</v>
      </c>
      <c r="D25" t="str">
        <f>IF('Master Input'!D25 &lt;&gt; "",'Master Input'!D25,"")</f>
        <v>Closed</v>
      </c>
      <c r="E25" s="7" t="str">
        <f>IF('Master Input'!E25 &lt;&gt; "",'Master Input'!E25,"")</f>
        <v>Closed</v>
      </c>
      <c r="F25" s="58">
        <f>IF('Master Input'!G25 &lt;&gt; "",'Master Input'!G25, "")</f>
        <v>41947</v>
      </c>
      <c r="G25" s="18" t="str">
        <f>IFERROR(INDEX('Docs Signed Input'!B:B,MATCH('Nate''s Evolution'!$B25,'Docs Signed Input'!E:E,0)),"N")</f>
        <v>N</v>
      </c>
      <c r="H25" s="18" t="str">
        <f>IFERROR(INDEX('Docs Signed Input'!C:C,MATCH('Nate''s Evolution'!B25,'Docs Signed Input'!E:E,0)),"N")</f>
        <v>N</v>
      </c>
      <c r="I25" s="7" t="str">
        <f>IF('Master Input'!Q25 &lt;&gt; "",'Master Input'!Q25,"")</f>
        <v>benjamin@evolvesolar.com</v>
      </c>
    </row>
    <row r="26" spans="1:9" x14ac:dyDescent="0.3">
      <c r="A26" t="str">
        <f>IF('Master Input'!A26 &lt;&gt; "",'Master Input'!A26,"")</f>
        <v>Adame, Jason</v>
      </c>
      <c r="B26" s="7" t="str">
        <f>IF('Master Input'!B26 &lt;&gt; "",'Master Input'!B26,"")</f>
        <v>JB-9572576-00</v>
      </c>
      <c r="C26" s="7">
        <f>IF('Master Input'!C26 &lt;&gt; "",'Master Input'!C26,"")</f>
        <v>9.18</v>
      </c>
      <c r="D26" t="str">
        <f>IF('Master Input'!D26 &lt;&gt; "",'Master Input'!D26,"")</f>
        <v>Closed</v>
      </c>
      <c r="E26" s="7" t="str">
        <f>IF('Master Input'!E26 &lt;&gt; "",'Master Input'!E26,"")</f>
        <v>Closed</v>
      </c>
      <c r="F26" s="58">
        <f>IF('Master Input'!G26 &lt;&gt; "",'Master Input'!G26, "")</f>
        <v>41947</v>
      </c>
      <c r="G26" s="18" t="str">
        <f>IFERROR(INDEX('Docs Signed Input'!B:B,MATCH('Nate''s Evolution'!$B26,'Docs Signed Input'!E:E,0)),"N")</f>
        <v>N</v>
      </c>
      <c r="H26" s="18" t="str">
        <f>IFERROR(INDEX('Docs Signed Input'!C:C,MATCH('Nate''s Evolution'!B26,'Docs Signed Input'!E:E,0)),"N")</f>
        <v>N</v>
      </c>
      <c r="I26" s="7" t="str">
        <f>IF('Master Input'!Q26 &lt;&gt; "",'Master Input'!Q26,"")</f>
        <v>benjamin@evolvesolar.com</v>
      </c>
    </row>
    <row r="27" spans="1:9" x14ac:dyDescent="0.3">
      <c r="A27" t="str">
        <f>IF('Master Input'!A27 &lt;&gt; "",'Master Input'!A27,"")</f>
        <v>Adame, Matt</v>
      </c>
      <c r="B27" s="7" t="str">
        <f>IF('Master Input'!B27 &lt;&gt; "",'Master Input'!B27,"")</f>
        <v>JB-9572599-00</v>
      </c>
      <c r="C27" s="7">
        <f>IF('Master Input'!C27 &lt;&gt; "",'Master Input'!C27,"")</f>
        <v>8.4149999999999991</v>
      </c>
      <c r="D27" t="str">
        <f>IF('Master Input'!D27 &lt;&gt; "",'Master Input'!D27,"")</f>
        <v>Closed</v>
      </c>
      <c r="E27" s="7" t="str">
        <f>IF('Master Input'!E27 &lt;&gt; "",'Master Input'!E27,"")</f>
        <v>Closed</v>
      </c>
      <c r="F27" s="58">
        <f>IF('Master Input'!G27 &lt;&gt; "",'Master Input'!G27, "")</f>
        <v>41953</v>
      </c>
      <c r="G27" s="18" t="str">
        <f>IFERROR(INDEX('Docs Signed Input'!B:B,MATCH('Nate''s Evolution'!$B27,'Docs Signed Input'!E:E,0)),"N")</f>
        <v>N</v>
      </c>
      <c r="H27" s="18" t="str">
        <f>IFERROR(INDEX('Docs Signed Input'!C:C,MATCH('Nate''s Evolution'!B27,'Docs Signed Input'!E:E,0)),"N")</f>
        <v>N</v>
      </c>
      <c r="I27" s="7" t="str">
        <f>IF('Master Input'!Q27 &lt;&gt; "",'Master Input'!Q27,"")</f>
        <v>benjamin@evolvesolar.com</v>
      </c>
    </row>
    <row r="28" spans="1:9" x14ac:dyDescent="0.3">
      <c r="A28" t="str">
        <f>IF('Master Input'!A28 &lt;&gt; "",'Master Input'!A28,"")</f>
        <v>Adams, Becky</v>
      </c>
      <c r="B28" s="7" t="str">
        <f>IF('Master Input'!B28 &lt;&gt; "",'Master Input'!B28,"")</f>
        <v>JB-8539582-00</v>
      </c>
      <c r="C28" s="7">
        <f>IF('Master Input'!C28 &lt;&gt; "",'Master Input'!C28,"")</f>
        <v>3.75</v>
      </c>
      <c r="D28" t="str">
        <f>IF('Master Input'!D28 &lt;&gt; "",'Master Input'!D28,"")</f>
        <v>Cancelled</v>
      </c>
      <c r="E28" s="7" t="str">
        <f>IF('Master Input'!E28 &lt;&gt; "",'Master Input'!E28,"")</f>
        <v>Pending NOC</v>
      </c>
      <c r="F28" s="58">
        <f>IF('Master Input'!G28 &lt;&gt; "",'Master Input'!G28, "")</f>
        <v>41902</v>
      </c>
      <c r="G28" s="18" t="str">
        <f>IFERROR(INDEX('Docs Signed Input'!B:B,MATCH('Nate''s Evolution'!$B28,'Docs Signed Input'!E:E,0)),"N")</f>
        <v>N</v>
      </c>
      <c r="H28" s="18" t="str">
        <f>IFERROR(INDEX('Docs Signed Input'!C:C,MATCH('Nate''s Evolution'!B28,'Docs Signed Input'!E:E,0)),"N")</f>
        <v>N</v>
      </c>
      <c r="I28" s="7" t="str">
        <f>IF('Master Input'!Q28 &lt;&gt; "",'Master Input'!Q28,"")</f>
        <v>scottk@evolvesolar.com</v>
      </c>
    </row>
    <row r="29" spans="1:9" x14ac:dyDescent="0.3">
      <c r="A29" t="str">
        <f>IF('Master Input'!A29 &lt;&gt; "",'Master Input'!A29,"")</f>
        <v>Adams, Caleb</v>
      </c>
      <c r="B29" s="7" t="str">
        <f>IF('Master Input'!B29 &lt;&gt; "",'Master Input'!B29,"")</f>
        <v>JB-8004293-00</v>
      </c>
      <c r="C29" s="7">
        <f>IF('Master Input'!C29 &lt;&gt; "",'Master Input'!C29,"")</f>
        <v>3.57</v>
      </c>
      <c r="D29" t="str">
        <f>IF('Master Input'!D29 &lt;&gt; "",'Master Input'!D29,"")</f>
        <v>Cancelled</v>
      </c>
      <c r="E29" s="7" t="str">
        <f>IF('Master Input'!E29 &lt;&gt; "",'Master Input'!E29,"")</f>
        <v>Account Cancelled</v>
      </c>
      <c r="F29" s="58">
        <f>IF('Master Input'!G29 &lt;&gt; "",'Master Input'!G29, "")</f>
        <v>41751</v>
      </c>
      <c r="G29" s="18" t="str">
        <f>IFERROR(INDEX('Docs Signed Input'!B:B,MATCH('Nate''s Evolution'!$B29,'Docs Signed Input'!E:E,0)),"N")</f>
        <v>N</v>
      </c>
      <c r="H29" s="18" t="str">
        <f>IFERROR(INDEX('Docs Signed Input'!C:C,MATCH('Nate''s Evolution'!B29,'Docs Signed Input'!E:E,0)),"N")</f>
        <v>N</v>
      </c>
      <c r="I29" s="7" t="str">
        <f>IF('Master Input'!Q29 &lt;&gt; "",'Master Input'!Q29,"")</f>
        <v>michaelg@evolvesolar.com</v>
      </c>
    </row>
    <row r="30" spans="1:9" x14ac:dyDescent="0.3">
      <c r="A30" t="str">
        <f>IF('Master Input'!A30 &lt;&gt; "",'Master Input'!A30,"")</f>
        <v>Adams, Cyrus</v>
      </c>
      <c r="B30" s="7" t="str">
        <f>IF('Master Input'!B30 &lt;&gt; "",'Master Input'!B30,"")</f>
        <v>JB-8023888-00</v>
      </c>
      <c r="C30" s="7">
        <f>IF('Master Input'!C30 &lt;&gt; "",'Master Input'!C30,"")</f>
        <v>5.0999999999999996</v>
      </c>
      <c r="D30" t="str">
        <f>IF('Master Input'!D30 &lt;&gt; "",'Master Input'!D30,"")</f>
        <v>Utility</v>
      </c>
      <c r="E30" s="7" t="str">
        <f>IF('Master Input'!E30 &lt;&gt; "",'Master Input'!E30,"")</f>
        <v>Final Permit Submitted</v>
      </c>
      <c r="F30" s="58">
        <f>IF('Master Input'!G30 &lt;&gt; "",'Master Input'!G30, "")</f>
        <v>41773</v>
      </c>
      <c r="G30" s="18" t="str">
        <f>IFERROR(INDEX('Docs Signed Input'!B:B,MATCH('Nate''s Evolution'!$B30,'Docs Signed Input'!E:E,0)),"N")</f>
        <v>N</v>
      </c>
      <c r="H30" s="18" t="str">
        <f>IFERROR(INDEX('Docs Signed Input'!C:C,MATCH('Nate''s Evolution'!B30,'Docs Signed Input'!E:E,0)),"N")</f>
        <v>N</v>
      </c>
      <c r="I30" s="7" t="str">
        <f>IF('Master Input'!Q30 &lt;&gt; "",'Master Input'!Q30,"")</f>
        <v>mario@evolvesolar.com</v>
      </c>
    </row>
    <row r="31" spans="1:9" x14ac:dyDescent="0.3">
      <c r="A31" t="str">
        <f>IF('Master Input'!A31 &lt;&gt; "",'Master Input'!A31,"")</f>
        <v>Adams, David</v>
      </c>
      <c r="B31" s="7" t="str">
        <f>IF('Master Input'!B31 &lt;&gt; "",'Master Input'!B31,"")</f>
        <v>JB-8004513-00</v>
      </c>
      <c r="C31" s="7">
        <f>IF('Master Input'!C31 &lt;&gt; "",'Master Input'!C31,"")</f>
        <v>6.63</v>
      </c>
      <c r="D31" t="str">
        <f>IF('Master Input'!D31 &lt;&gt; "",'Master Input'!D31,"")</f>
        <v>Utility</v>
      </c>
      <c r="E31" s="7" t="str">
        <f>IF('Master Input'!E31 &lt;&gt; "",'Master Input'!E31,"")</f>
        <v>Final Permit Submitted</v>
      </c>
      <c r="F31" s="58">
        <f>IF('Master Input'!G31 &lt;&gt; "",'Master Input'!G31, "")</f>
        <v>41764</v>
      </c>
      <c r="G31" s="18" t="str">
        <f>IFERROR(INDEX('Docs Signed Input'!B:B,MATCH('Nate''s Evolution'!$B31,'Docs Signed Input'!E:E,0)),"N")</f>
        <v>N</v>
      </c>
      <c r="H31" s="18" t="str">
        <f>IFERROR(INDEX('Docs Signed Input'!C:C,MATCH('Nate''s Evolution'!B31,'Docs Signed Input'!E:E,0)),"N")</f>
        <v>N</v>
      </c>
      <c r="I31" s="7" t="str">
        <f>IF('Master Input'!Q31 &lt;&gt; "",'Master Input'!Q31,"")</f>
        <v>michaelg@evolvesolar.com</v>
      </c>
    </row>
    <row r="32" spans="1:9" x14ac:dyDescent="0.3">
      <c r="A32" t="str">
        <f>IF('Master Input'!A32 &lt;&gt; "",'Master Input'!A32,"")</f>
        <v>Adams, Douglas</v>
      </c>
      <c r="B32" s="7" t="str">
        <f>IF('Master Input'!B32 &lt;&gt; "",'Master Input'!B32,"")</f>
        <v>JB-8024280-00</v>
      </c>
      <c r="C32" s="7">
        <f>IF('Master Input'!C32 &lt;&gt; "",'Master Input'!C32,"")</f>
        <v>7.3949999999999996</v>
      </c>
      <c r="D32" t="str">
        <f>IF('Master Input'!D32 &lt;&gt; "",'Master Input'!D32,"")</f>
        <v>Permit</v>
      </c>
      <c r="E32" s="7" t="str">
        <f>IF('Master Input'!E32 &lt;&gt; "",'Master Input'!E32,"")</f>
        <v>Design Complete</v>
      </c>
      <c r="F32" s="58">
        <f>IF('Master Input'!G32 &lt;&gt; "",'Master Input'!G32, "")</f>
        <v>41790</v>
      </c>
      <c r="G32" s="18" t="str">
        <f>IFERROR(INDEX('Docs Signed Input'!B:B,MATCH('Nate''s Evolution'!$B32,'Docs Signed Input'!E:E,0)),"N")</f>
        <v>N</v>
      </c>
      <c r="H32" s="18" t="str">
        <f>IFERROR(INDEX('Docs Signed Input'!C:C,MATCH('Nate''s Evolution'!B32,'Docs Signed Input'!E:E,0)),"N")</f>
        <v>N</v>
      </c>
      <c r="I32" s="7" t="str">
        <f>IF('Master Input'!Q32 &lt;&gt; "",'Master Input'!Q32,"")</f>
        <v>sky@evolvesolar.com</v>
      </c>
    </row>
    <row r="33" spans="1:9" x14ac:dyDescent="0.3">
      <c r="A33" t="str">
        <f>IF('Master Input'!A33 &lt;&gt; "",'Master Input'!A33,"")</f>
        <v>Adams, Edward</v>
      </c>
      <c r="B33" s="7" t="str">
        <f>IF('Master Input'!B33 &lt;&gt; "",'Master Input'!B33,"")</f>
        <v>JB-8012276-00</v>
      </c>
      <c r="C33" s="7">
        <f>IF('Master Input'!C33 &lt;&gt; "",'Master Input'!C33,"")</f>
        <v>7</v>
      </c>
      <c r="D33" t="str">
        <f>IF('Master Input'!D33 &lt;&gt; "",'Master Input'!D33,"")</f>
        <v>Closed</v>
      </c>
      <c r="E33" s="7" t="str">
        <f>IF('Master Input'!E33 &lt;&gt; "",'Master Input'!E33,"")</f>
        <v>Closed</v>
      </c>
      <c r="F33" s="58">
        <f>IF('Master Input'!G33 &lt;&gt; "",'Master Input'!G33, "")</f>
        <v>41727</v>
      </c>
      <c r="G33" s="18" t="str">
        <f>IFERROR(INDEX('Docs Signed Input'!B:B,MATCH('Nate''s Evolution'!$B33,'Docs Signed Input'!E:E,0)),"N")</f>
        <v>N</v>
      </c>
      <c r="H33" s="18" t="str">
        <f>IFERROR(INDEX('Docs Signed Input'!C:C,MATCH('Nate''s Evolution'!B33,'Docs Signed Input'!E:E,0)),"N")</f>
        <v>N</v>
      </c>
      <c r="I33" s="7" t="str">
        <f>IF('Master Input'!Q33 &lt;&gt; "",'Master Input'!Q33,"")</f>
        <v>ryan@evolvesolar.com</v>
      </c>
    </row>
    <row r="34" spans="1:9" x14ac:dyDescent="0.3">
      <c r="A34" t="str">
        <f>IF('Master Input'!A34 &lt;&gt; "",'Master Input'!A34,"")</f>
        <v>Adams, Jim</v>
      </c>
      <c r="B34" s="7" t="str">
        <f>IF('Master Input'!B34 &lt;&gt; "",'Master Input'!B34,"")</f>
        <v>JB-8013145-00</v>
      </c>
      <c r="C34" s="7">
        <f>IF('Master Input'!C34 &lt;&gt; "",'Master Input'!C34,"")</f>
        <v>6</v>
      </c>
      <c r="D34" t="str">
        <f>IF('Master Input'!D34 &lt;&gt; "",'Master Input'!D34,"")</f>
        <v>Cancelled</v>
      </c>
      <c r="E34" s="7" t="str">
        <f>IF('Master Input'!E34 &lt;&gt; "",'Master Input'!E34,"")</f>
        <v>Account Cancelled</v>
      </c>
      <c r="F34" s="58">
        <f>IF('Master Input'!G34 &lt;&gt; "",'Master Input'!G34, "")</f>
        <v>41856</v>
      </c>
      <c r="G34" s="18" t="str">
        <f>IFERROR(INDEX('Docs Signed Input'!B:B,MATCH('Nate''s Evolution'!$B34,'Docs Signed Input'!E:E,0)),"N")</f>
        <v>N</v>
      </c>
      <c r="H34" s="18" t="str">
        <f>IFERROR(INDEX('Docs Signed Input'!C:C,MATCH('Nate''s Evolution'!B34,'Docs Signed Input'!E:E,0)),"N")</f>
        <v>N</v>
      </c>
      <c r="I34" s="7" t="str">
        <f>IF('Master Input'!Q34 &lt;&gt; "",'Master Input'!Q34,"")</f>
        <v>evanb@evolvesolar.com</v>
      </c>
    </row>
    <row r="35" spans="1:9" x14ac:dyDescent="0.3">
      <c r="A35" t="str">
        <f>IF('Master Input'!A35 &lt;&gt; "",'Master Input'!A35,"")</f>
        <v>Adams, Kerrie</v>
      </c>
      <c r="B35" s="7" t="str">
        <f>IF('Master Input'!B35 &lt;&gt; "",'Master Input'!B35,"")</f>
        <v>JB-8023672-00</v>
      </c>
      <c r="C35" s="7">
        <f>IF('Master Input'!C35 &lt;&gt; "",'Master Input'!C35,"")</f>
        <v>6.25</v>
      </c>
      <c r="D35" t="str">
        <f>IF('Master Input'!D35 &lt;&gt; "",'Master Input'!D35,"")</f>
        <v>Cancelled</v>
      </c>
      <c r="E35" s="7" t="str">
        <f>IF('Master Input'!E35 &lt;&gt; "",'Master Input'!E35,"")</f>
        <v>Account Cancelled</v>
      </c>
      <c r="F35" s="58">
        <f>IF('Master Input'!G35 &lt;&gt; "",'Master Input'!G35, "")</f>
        <v>41761</v>
      </c>
      <c r="G35" s="18" t="str">
        <f>IFERROR(INDEX('Docs Signed Input'!B:B,MATCH('Nate''s Evolution'!$B35,'Docs Signed Input'!E:E,0)),"N")</f>
        <v>N</v>
      </c>
      <c r="H35" s="18" t="str">
        <f>IFERROR(INDEX('Docs Signed Input'!C:C,MATCH('Nate''s Evolution'!B35,'Docs Signed Input'!E:E,0)),"N")</f>
        <v>N</v>
      </c>
      <c r="I35" s="7" t="str">
        <f>IF('Master Input'!Q35 &lt;&gt; "",'Master Input'!Q35,"")</f>
        <v>dane@evolvesolar.com</v>
      </c>
    </row>
    <row r="36" spans="1:9" x14ac:dyDescent="0.3">
      <c r="A36" t="str">
        <f>IF('Master Input'!A36 &lt;&gt; "",'Master Input'!A36,"")</f>
        <v>Adams, Lois</v>
      </c>
      <c r="B36" s="7" t="str">
        <f>IF('Master Input'!B36 &lt;&gt; "",'Master Input'!B36,"")</f>
        <v>JB-9566426-00</v>
      </c>
      <c r="C36" s="7">
        <f>IF('Master Input'!C36 &lt;&gt; "",'Master Input'!C36,"")</f>
        <v>7</v>
      </c>
      <c r="D36" t="str">
        <f>IF('Master Input'!D36 &lt;&gt; "",'Master Input'!D36,"")</f>
        <v>Cancelled</v>
      </c>
      <c r="E36" s="7" t="str">
        <f>IF('Master Input'!E36 &lt;&gt; "",'Master Input'!E36,"")</f>
        <v>Pending Save</v>
      </c>
      <c r="F36" s="58">
        <f>IF('Master Input'!G36 &lt;&gt; "",'Master Input'!G36, "")</f>
        <v>41922</v>
      </c>
      <c r="G36" s="18" t="str">
        <f>IFERROR(INDEX('Docs Signed Input'!B:B,MATCH('Nate''s Evolution'!$B36,'Docs Signed Input'!E:E,0)),"N")</f>
        <v>N</v>
      </c>
      <c r="H36" s="18" t="str">
        <f>IFERROR(INDEX('Docs Signed Input'!C:C,MATCH('Nate''s Evolution'!B36,'Docs Signed Input'!E:E,0)),"N")</f>
        <v>N</v>
      </c>
      <c r="I36" s="7" t="str">
        <f>IF('Master Input'!Q36 &lt;&gt; "",'Master Input'!Q36,"")</f>
        <v>ericr@evolvesolar.com</v>
      </c>
    </row>
    <row r="37" spans="1:9" x14ac:dyDescent="0.3">
      <c r="A37" t="str">
        <f>IF('Master Input'!A37 &lt;&gt; "",'Master Input'!A37,"")</f>
        <v>Adams, Mallary</v>
      </c>
      <c r="B37" s="7" t="str">
        <f>IF('Master Input'!B37 &lt;&gt; "",'Master Input'!B37,"")</f>
        <v>JB-8004024-00</v>
      </c>
      <c r="C37" s="7">
        <f>IF('Master Input'!C37 &lt;&gt; "",'Master Input'!C37,"")</f>
        <v>5</v>
      </c>
      <c r="D37" t="str">
        <f>IF('Master Input'!D37 &lt;&gt; "",'Master Input'!D37,"")</f>
        <v>Closed</v>
      </c>
      <c r="E37" s="7" t="str">
        <f>IF('Master Input'!E37 &lt;&gt; "",'Master Input'!E37,"")</f>
        <v>Closed</v>
      </c>
      <c r="F37" s="58">
        <f>IF('Master Input'!G37 &lt;&gt; "",'Master Input'!G37, "")</f>
        <v>41734</v>
      </c>
      <c r="G37" s="18" t="str">
        <f>IFERROR(INDEX('Docs Signed Input'!B:B,MATCH('Nate''s Evolution'!$B37,'Docs Signed Input'!E:E,0)),"N")</f>
        <v>N</v>
      </c>
      <c r="H37" s="18" t="str">
        <f>IFERROR(INDEX('Docs Signed Input'!C:C,MATCH('Nate''s Evolution'!B37,'Docs Signed Input'!E:E,0)),"N")</f>
        <v>N</v>
      </c>
      <c r="I37" s="7" t="str">
        <f>IF('Master Input'!Q37 &lt;&gt; "",'Master Input'!Q37,"")</f>
        <v>michaelg@evolvesolar.com</v>
      </c>
    </row>
    <row r="38" spans="1:9" x14ac:dyDescent="0.3">
      <c r="A38" t="str">
        <f>IF('Master Input'!A38 &lt;&gt; "",'Master Input'!A38,"")</f>
        <v>Addison, DeAnna</v>
      </c>
      <c r="B38" s="7" t="str">
        <f>IF('Master Input'!B38 &lt;&gt; "",'Master Input'!B38,"")</f>
        <v>JB-8513447-00</v>
      </c>
      <c r="C38" s="7">
        <f>IF('Master Input'!C38 &lt;&gt; "",'Master Input'!C38,"")</f>
        <v>2.75</v>
      </c>
      <c r="D38" t="str">
        <f>IF('Master Input'!D38 &lt;&gt; "",'Master Input'!D38,"")</f>
        <v>Permit</v>
      </c>
      <c r="E38" s="7" t="str">
        <f>IF('Master Input'!E38 &lt;&gt; "",'Master Input'!E38,"")</f>
        <v>Site Survey Scheduled</v>
      </c>
      <c r="F38" s="58">
        <f>IF('Master Input'!G38 &lt;&gt; "",'Master Input'!G38, "")</f>
        <v>42028</v>
      </c>
      <c r="G38" s="18" t="str">
        <f>IFERROR(INDEX('Docs Signed Input'!B:B,MATCH('Nate''s Evolution'!$B38,'Docs Signed Input'!E:E,0)),"N")</f>
        <v>N</v>
      </c>
      <c r="H38" s="18" t="str">
        <f>IFERROR(INDEX('Docs Signed Input'!C:C,MATCH('Nate''s Evolution'!B38,'Docs Signed Input'!E:E,0)),"N")</f>
        <v>N</v>
      </c>
      <c r="I38" s="7" t="str">
        <f>IF('Master Input'!Q38 &lt;&gt; "",'Master Input'!Q38,"")</f>
        <v>jacob.smith@evolvesolar.com</v>
      </c>
    </row>
    <row r="39" spans="1:9" x14ac:dyDescent="0.3">
      <c r="A39" t="str">
        <f>IF('Master Input'!A39 &lt;&gt; "",'Master Input'!A39,"")</f>
        <v>Adegbilero, Samuel</v>
      </c>
      <c r="B39" s="7" t="str">
        <f>IF('Master Input'!B39 &lt;&gt; "",'Master Input'!B39,"")</f>
        <v>JB-2101040-00</v>
      </c>
      <c r="C39" s="7">
        <f>IF('Master Input'!C39 &lt;&gt; "",'Master Input'!C39,"")</f>
        <v>4.25</v>
      </c>
      <c r="D39" t="str">
        <f>IF('Master Input'!D39 &lt;&gt; "",'Master Input'!D39,"")</f>
        <v>Cancelled</v>
      </c>
      <c r="E39" s="7" t="str">
        <f>IF('Master Input'!E39 &lt;&gt; "",'Master Input'!E39,"")</f>
        <v>Account Cancelled</v>
      </c>
      <c r="F39" s="58">
        <f>IF('Master Input'!G39 &lt;&gt; "",'Master Input'!G39, "")</f>
        <v>41873</v>
      </c>
      <c r="G39" s="18" t="str">
        <f>IFERROR(INDEX('Docs Signed Input'!B:B,MATCH('Nate''s Evolution'!$B39,'Docs Signed Input'!E:E,0)),"N")</f>
        <v>N</v>
      </c>
      <c r="H39" s="18" t="str">
        <f>IFERROR(INDEX('Docs Signed Input'!C:C,MATCH('Nate''s Evolution'!B39,'Docs Signed Input'!E:E,0)),"N")</f>
        <v>N</v>
      </c>
      <c r="I39" s="7" t="str">
        <f>IF('Master Input'!Q39 &lt;&gt; "",'Master Input'!Q39,"")</f>
        <v>baba@evolvesolar.com</v>
      </c>
    </row>
    <row r="40" spans="1:9" x14ac:dyDescent="0.3">
      <c r="A40" t="str">
        <f>IF('Master Input'!A40 &lt;&gt; "",'Master Input'!A40,"")</f>
        <v>Aden, Dean</v>
      </c>
      <c r="B40" s="7" t="str">
        <f>IF('Master Input'!B40 &lt;&gt; "",'Master Input'!B40,"")</f>
        <v>JB-8003794-00</v>
      </c>
      <c r="C40" s="7">
        <f>IF('Master Input'!C40 &lt;&gt; "",'Master Input'!C40,"")</f>
        <v>4</v>
      </c>
      <c r="D40" t="str">
        <f>IF('Master Input'!D40 &lt;&gt; "",'Master Input'!D40,"")</f>
        <v>Cancelled</v>
      </c>
      <c r="E40" s="7" t="str">
        <f>IF('Master Input'!E40 &lt;&gt; "",'Master Input'!E40,"")</f>
        <v>Account Cancelled</v>
      </c>
      <c r="F40" s="58">
        <f>IF('Master Input'!G40 &lt;&gt; "",'Master Input'!G40, "")</f>
        <v>41719</v>
      </c>
      <c r="G40" s="18" t="str">
        <f>IFERROR(INDEX('Docs Signed Input'!B:B,MATCH('Nate''s Evolution'!$B40,'Docs Signed Input'!E:E,0)),"N")</f>
        <v>N</v>
      </c>
      <c r="H40" s="18" t="str">
        <f>IFERROR(INDEX('Docs Signed Input'!C:C,MATCH('Nate''s Evolution'!B40,'Docs Signed Input'!E:E,0)),"N")</f>
        <v>N</v>
      </c>
      <c r="I40" s="7" t="str">
        <f>IF('Master Input'!Q40 &lt;&gt; "",'Master Input'!Q40,"")</f>
        <v>trey@evolvesolar.com</v>
      </c>
    </row>
    <row r="41" spans="1:9" x14ac:dyDescent="0.3">
      <c r="A41" t="str">
        <f>IF('Master Input'!A41 &lt;&gt; "",'Master Input'!A41,"")</f>
        <v>Aden, Leisa</v>
      </c>
      <c r="B41" s="7" t="str">
        <f>IF('Master Input'!B41 &lt;&gt; "",'Master Input'!B41,"")</f>
        <v>JB-9722418-00</v>
      </c>
      <c r="C41" s="7">
        <f>IF('Master Input'!C41 &lt;&gt; "",'Master Input'!C41,"")</f>
        <v>10.92</v>
      </c>
      <c r="D41" t="str">
        <f>IF('Master Input'!D41 &lt;&gt; "",'Master Input'!D41,"")</f>
        <v>Permit</v>
      </c>
      <c r="E41" s="7" t="str">
        <f>IF('Master Input'!E41 &lt;&gt; "",'Master Input'!E41,"")</f>
        <v>Site Audit Pending Customer</v>
      </c>
      <c r="F41" s="58">
        <f>IF('Master Input'!G41 &lt;&gt; "",'Master Input'!G41, "")</f>
        <v>42030</v>
      </c>
      <c r="G41" s="18" t="str">
        <f>IFERROR(INDEX('Docs Signed Input'!B:B,MATCH('Nate''s Evolution'!$B41,'Docs Signed Input'!E:E,0)),"N")</f>
        <v>N</v>
      </c>
      <c r="H41" s="18" t="str">
        <f>IFERROR(INDEX('Docs Signed Input'!C:C,MATCH('Nate''s Evolution'!B41,'Docs Signed Input'!E:E,0)),"N")</f>
        <v>N</v>
      </c>
      <c r="I41" s="7" t="str">
        <f>IF('Master Input'!Q41 &lt;&gt; "",'Master Input'!Q41,"")</f>
        <v>braxton@evolvesolar.com</v>
      </c>
    </row>
    <row r="42" spans="1:9" x14ac:dyDescent="0.3">
      <c r="A42" t="str">
        <f>IF('Master Input'!A42 &lt;&gt; "",'Master Input'!A42,"")</f>
        <v>Adler, Steven</v>
      </c>
      <c r="B42" s="7" t="str">
        <f>IF('Master Input'!B42 &lt;&gt; "",'Master Input'!B42,"")</f>
        <v>JB-110291-00</v>
      </c>
      <c r="C42" s="7">
        <f>IF('Master Input'!C42 &lt;&gt; "",'Master Input'!C42,"")</f>
        <v>7.5</v>
      </c>
      <c r="D42" t="str">
        <f>IF('Master Input'!D42 &lt;&gt; "",'Master Input'!D42,"")</f>
        <v>Permit</v>
      </c>
      <c r="E42" s="7" t="str">
        <f>IF('Master Input'!E42 &lt;&gt; "",'Master Input'!E42,"")</f>
        <v>Site Audit Pending Customer</v>
      </c>
      <c r="F42" s="58">
        <f>IF('Master Input'!G42 &lt;&gt; "",'Master Input'!G42, "")</f>
        <v>41955</v>
      </c>
      <c r="G42" s="18" t="str">
        <f>IFERROR(INDEX('Docs Signed Input'!B:B,MATCH('Nate''s Evolution'!$B42,'Docs Signed Input'!E:E,0)),"N")</f>
        <v>N</v>
      </c>
      <c r="H42" s="18" t="str">
        <f>IFERROR(INDEX('Docs Signed Input'!C:C,MATCH('Nate''s Evolution'!B42,'Docs Signed Input'!E:E,0)),"N")</f>
        <v>N</v>
      </c>
      <c r="I42" s="7" t="str">
        <f>IF('Master Input'!Q42 &lt;&gt; "",'Master Input'!Q42,"")</f>
        <v>stevecohen@evolvesolar.com</v>
      </c>
    </row>
    <row r="43" spans="1:9" x14ac:dyDescent="0.3">
      <c r="A43" t="str">
        <f>IF('Master Input'!A43 &lt;&gt; "",'Master Input'!A43,"")</f>
        <v>Aduna, Omar</v>
      </c>
      <c r="B43" s="7" t="str">
        <f>IF('Master Input'!B43 &lt;&gt; "",'Master Input'!B43,"")</f>
        <v>JB-927562-00</v>
      </c>
      <c r="C43" s="7">
        <f>IF('Master Input'!C43 &lt;&gt; "",'Master Input'!C43,"")</f>
        <v>4</v>
      </c>
      <c r="D43" t="str">
        <f>IF('Master Input'!D43 &lt;&gt; "",'Master Input'!D43,"")</f>
        <v>Utility</v>
      </c>
      <c r="E43" s="7" t="str">
        <f>IF('Master Input'!E43 &lt;&gt; "",'Master Input'!E43,"")</f>
        <v>Final Permit Submitted</v>
      </c>
      <c r="F43" s="58">
        <f>IF('Master Input'!G43 &lt;&gt; "",'Master Input'!G43, "")</f>
        <v>41802</v>
      </c>
      <c r="G43" s="18" t="str">
        <f>IFERROR(INDEX('Docs Signed Input'!B:B,MATCH('Nate''s Evolution'!$B43,'Docs Signed Input'!E:E,0)),"N")</f>
        <v>N</v>
      </c>
      <c r="H43" s="18" t="str">
        <f>IFERROR(INDEX('Docs Signed Input'!C:C,MATCH('Nate''s Evolution'!B43,'Docs Signed Input'!E:E,0)),"N")</f>
        <v>N</v>
      </c>
      <c r="I43" s="7" t="str">
        <f>IF('Master Input'!Q43 &lt;&gt; "",'Master Input'!Q43,"")</f>
        <v>sky@evolvesolar.com</v>
      </c>
    </row>
    <row r="44" spans="1:9" x14ac:dyDescent="0.3">
      <c r="A44" t="str">
        <f>IF('Master Input'!A44 &lt;&gt; "",'Master Input'!A44,"")</f>
        <v>Afre, Nilsa</v>
      </c>
      <c r="B44" s="7" t="str">
        <f>IF('Master Input'!B44 &lt;&gt; "",'Master Input'!B44,"")</f>
        <v>JB-85310275-00</v>
      </c>
      <c r="C44" s="7">
        <f>IF('Master Input'!C44 &lt;&gt; "",'Master Input'!C44,"")</f>
        <v>11.25</v>
      </c>
      <c r="D44" t="str">
        <f>IF('Master Input'!D44 &lt;&gt; "",'Master Input'!D44,"")</f>
        <v>Permit</v>
      </c>
      <c r="E44" s="7" t="str">
        <f>IF('Master Input'!E44 &lt;&gt; "",'Master Input'!E44,"")</f>
        <v>Design Complete</v>
      </c>
      <c r="F44" s="58">
        <f>IF('Master Input'!G44 &lt;&gt; "",'Master Input'!G44, "")</f>
        <v>41974</v>
      </c>
      <c r="G44" s="18" t="str">
        <f>IFERROR(INDEX('Docs Signed Input'!B:B,MATCH('Nate''s Evolution'!$B44,'Docs Signed Input'!E:E,0)),"N")</f>
        <v>Y</v>
      </c>
      <c r="H44" s="18" t="str">
        <f>IFERROR(INDEX('Docs Signed Input'!C:C,MATCH('Nate''s Evolution'!B44,'Docs Signed Input'!E:E,0)),"N")</f>
        <v>N</v>
      </c>
      <c r="I44" s="7" t="str">
        <f>IF('Master Input'!Q44 &lt;&gt; "",'Master Input'!Q44,"")</f>
        <v>zeke.coronado@evolvesolar.com</v>
      </c>
    </row>
    <row r="45" spans="1:9" x14ac:dyDescent="0.3">
      <c r="A45" t="str">
        <f>IF('Master Input'!A45 &lt;&gt; "",'Master Input'!A45,"")</f>
        <v>Agegenw, Kassa</v>
      </c>
      <c r="B45" s="7" t="str">
        <f>IF('Master Input'!B45 &lt;&gt; "",'Master Input'!B45,"")</f>
        <v>JB-8004117-00</v>
      </c>
      <c r="C45" s="7">
        <f>IF('Master Input'!C45 &lt;&gt; "",'Master Input'!C45,"")</f>
        <v>7</v>
      </c>
      <c r="D45" t="str">
        <f>IF('Master Input'!D45 &lt;&gt; "",'Master Input'!D45,"")</f>
        <v>Cancelled</v>
      </c>
      <c r="E45" s="7" t="str">
        <f>IF('Master Input'!E45 &lt;&gt; "",'Master Input'!E45,"")</f>
        <v>Account Cancelled</v>
      </c>
      <c r="F45" s="58">
        <f>IF('Master Input'!G45 &lt;&gt; "",'Master Input'!G45, "")</f>
        <v>41741</v>
      </c>
      <c r="G45" s="18" t="str">
        <f>IFERROR(INDEX('Docs Signed Input'!B:B,MATCH('Nate''s Evolution'!$B45,'Docs Signed Input'!E:E,0)),"N")</f>
        <v>N</v>
      </c>
      <c r="H45" s="18" t="str">
        <f>IFERROR(INDEX('Docs Signed Input'!C:C,MATCH('Nate''s Evolution'!B45,'Docs Signed Input'!E:E,0)),"N")</f>
        <v>N</v>
      </c>
      <c r="I45" s="7" t="str">
        <f>IF('Master Input'!Q45 &lt;&gt; "",'Master Input'!Q45,"")</f>
        <v>tyler@evolvesolar.com</v>
      </c>
    </row>
    <row r="46" spans="1:9" x14ac:dyDescent="0.3">
      <c r="A46" t="str">
        <f>IF('Master Input'!A46 &lt;&gt; "",'Master Input'!A46,"")</f>
        <v>Agostinello, Christina</v>
      </c>
      <c r="B46" s="7" t="str">
        <f>IF('Master Input'!B46 &lt;&gt; "",'Master Input'!B46,"")</f>
        <v>JB-1171283-00</v>
      </c>
      <c r="C46" s="7">
        <f>IF('Master Input'!C46 &lt;&gt; "",'Master Input'!C46,"")</f>
        <v>6.75</v>
      </c>
      <c r="D46" t="str">
        <f>IF('Master Input'!D46 &lt;&gt; "",'Master Input'!D46,"")</f>
        <v>Cancelled</v>
      </c>
      <c r="E46" s="7" t="str">
        <f>IF('Master Input'!E46 &lt;&gt; "",'Master Input'!E46,"")</f>
        <v>Account Cancelled</v>
      </c>
      <c r="F46" s="58">
        <f>IF('Master Input'!G46 &lt;&gt; "",'Master Input'!G46, "")</f>
        <v>41834</v>
      </c>
      <c r="G46" s="18" t="str">
        <f>IFERROR(INDEX('Docs Signed Input'!B:B,MATCH('Nate''s Evolution'!$B46,'Docs Signed Input'!E:E,0)),"N")</f>
        <v>N</v>
      </c>
      <c r="H46" s="18" t="str">
        <f>IFERROR(INDEX('Docs Signed Input'!C:C,MATCH('Nate''s Evolution'!B46,'Docs Signed Input'!E:E,0)),"N")</f>
        <v>N</v>
      </c>
      <c r="I46" s="7" t="str">
        <f>IF('Master Input'!Q46 &lt;&gt; "",'Master Input'!Q46,"")</f>
        <v>tannerb@evolvesolar.com</v>
      </c>
    </row>
    <row r="47" spans="1:9" x14ac:dyDescent="0.3">
      <c r="A47" t="str">
        <f>IF('Master Input'!A47 &lt;&gt; "",'Master Input'!A47,"")</f>
        <v>Agrawal, Rajendra</v>
      </c>
      <c r="B47" s="7" t="str">
        <f>IF('Master Input'!B47 &lt;&gt; "",'Master Input'!B47,"")</f>
        <v>JB-121508-00</v>
      </c>
      <c r="C47" s="7">
        <f>IF('Master Input'!C47 &lt;&gt; "",'Master Input'!C47,"")</f>
        <v>5</v>
      </c>
      <c r="D47" t="str">
        <f>IF('Master Input'!D47 &lt;&gt; "",'Master Input'!D47,"")</f>
        <v>Cancelled</v>
      </c>
      <c r="E47" s="7" t="str">
        <f>IF('Master Input'!E47 &lt;&gt; "",'Master Input'!E47,"")</f>
        <v>Account Cancelled</v>
      </c>
      <c r="F47" s="58">
        <f>IF('Master Input'!G47 &lt;&gt; "",'Master Input'!G47, "")</f>
        <v>41766</v>
      </c>
      <c r="G47" s="18" t="str">
        <f>IFERROR(INDEX('Docs Signed Input'!B:B,MATCH('Nate''s Evolution'!$B47,'Docs Signed Input'!E:E,0)),"N")</f>
        <v>N</v>
      </c>
      <c r="H47" s="18" t="str">
        <f>IFERROR(INDEX('Docs Signed Input'!C:C,MATCH('Nate''s Evolution'!B47,'Docs Signed Input'!E:E,0)),"N")</f>
        <v>N</v>
      </c>
      <c r="I47" s="7" t="str">
        <f>IF('Master Input'!Q47 &lt;&gt; "",'Master Input'!Q47,"")</f>
        <v>blake@evolvesolar.com</v>
      </c>
    </row>
    <row r="48" spans="1:9" x14ac:dyDescent="0.3">
      <c r="A48" t="str">
        <f>IF('Master Input'!A48 &lt;&gt; "",'Master Input'!A48,"")</f>
        <v>Aguero, Juan</v>
      </c>
      <c r="B48" s="7" t="str">
        <f>IF('Master Input'!B48 &lt;&gt; "",'Master Input'!B48,"")</f>
        <v>JB-8526250-00</v>
      </c>
      <c r="C48" s="7">
        <f>IF('Master Input'!C48 &lt;&gt; "",'Master Input'!C48,"")</f>
        <v>9</v>
      </c>
      <c r="D48" t="str">
        <f>IF('Master Input'!D48 &lt;&gt; "",'Master Input'!D48,"")</f>
        <v>Sales</v>
      </c>
      <c r="E48" s="7" t="str">
        <f>IF('Master Input'!E48 &lt;&gt; "",'Master Input'!E48,"")</f>
        <v>On Hold</v>
      </c>
      <c r="F48" s="58">
        <f>IF('Master Input'!G48 &lt;&gt; "",'Master Input'!G48, "")</f>
        <v>41948</v>
      </c>
      <c r="G48" s="18" t="str">
        <f>IFERROR(INDEX('Docs Signed Input'!B:B,MATCH('Nate''s Evolution'!$B48,'Docs Signed Input'!E:E,0)),"N")</f>
        <v>N</v>
      </c>
      <c r="H48" s="18" t="str">
        <f>IFERROR(INDEX('Docs Signed Input'!C:C,MATCH('Nate''s Evolution'!B48,'Docs Signed Input'!E:E,0)),"N")</f>
        <v>N</v>
      </c>
      <c r="I48" s="7" t="str">
        <f>IF('Master Input'!Q48 &lt;&gt; "",'Master Input'!Q48,"")</f>
        <v>jaredb@evolvesolar.com</v>
      </c>
    </row>
    <row r="49" spans="1:9" x14ac:dyDescent="0.3">
      <c r="A49" t="str">
        <f>IF('Master Input'!A49 &lt;&gt; "",'Master Input'!A49,"")</f>
        <v>Aguilar, John</v>
      </c>
      <c r="B49" s="7" t="str">
        <f>IF('Master Input'!B49 &lt;&gt; "",'Master Input'!B49,"")</f>
        <v>JB-9283387-00</v>
      </c>
      <c r="C49" s="7">
        <f>IF('Master Input'!C49 &lt;&gt; "",'Master Input'!C49,"")</f>
        <v>4.75</v>
      </c>
      <c r="D49" t="str">
        <f>IF('Master Input'!D49 &lt;&gt; "",'Master Input'!D49,"")</f>
        <v>Cancelled</v>
      </c>
      <c r="E49" s="7" t="str">
        <f>IF('Master Input'!E49 &lt;&gt; "",'Master Input'!E49,"")</f>
        <v>Account Cancelled</v>
      </c>
      <c r="F49" s="58">
        <f>IF('Master Input'!G49 &lt;&gt; "",'Master Input'!G49, "")</f>
        <v>41832</v>
      </c>
      <c r="G49" s="18" t="str">
        <f>IFERROR(INDEX('Docs Signed Input'!B:B,MATCH('Nate''s Evolution'!$B49,'Docs Signed Input'!E:E,0)),"N")</f>
        <v>N</v>
      </c>
      <c r="H49" s="18" t="str">
        <f>IFERROR(INDEX('Docs Signed Input'!C:C,MATCH('Nate''s Evolution'!B49,'Docs Signed Input'!E:E,0)),"N")</f>
        <v>N</v>
      </c>
      <c r="I49" s="7" t="str">
        <f>IF('Master Input'!Q49 &lt;&gt; "",'Master Input'!Q49,"")</f>
        <v>jeffr@evolvesolar.com</v>
      </c>
    </row>
    <row r="50" spans="1:9" x14ac:dyDescent="0.3">
      <c r="A50" t="str">
        <f>IF('Master Input'!A50 &lt;&gt; "",'Master Input'!A50,"")</f>
        <v>Aguilar, Jose</v>
      </c>
      <c r="B50" s="7" t="str">
        <f>IF('Master Input'!B50 &lt;&gt; "",'Master Input'!B50,"")</f>
        <v>JB-8023679-00</v>
      </c>
      <c r="C50" s="7">
        <f>IF('Master Input'!C50 &lt;&gt; "",'Master Input'!C50,"")</f>
        <v>6.8849999999999998</v>
      </c>
      <c r="D50" t="str">
        <f>IF('Master Input'!D50 &lt;&gt; "",'Master Input'!D50,"")</f>
        <v>Cancelled</v>
      </c>
      <c r="E50" s="7" t="str">
        <f>IF('Master Input'!E50 &lt;&gt; "",'Master Input'!E50,"")</f>
        <v>Pending Save</v>
      </c>
      <c r="F50" s="58">
        <f>IF('Master Input'!G50 &lt;&gt; "",'Master Input'!G50, "")</f>
        <v>41762</v>
      </c>
      <c r="G50" s="18" t="str">
        <f>IFERROR(INDEX('Docs Signed Input'!B:B,MATCH('Nate''s Evolution'!$B50,'Docs Signed Input'!E:E,0)),"N")</f>
        <v>N</v>
      </c>
      <c r="H50" s="18" t="str">
        <f>IFERROR(INDEX('Docs Signed Input'!C:C,MATCH('Nate''s Evolution'!B50,'Docs Signed Input'!E:E,0)),"N")</f>
        <v>N</v>
      </c>
      <c r="I50" s="7" t="str">
        <f>IF('Master Input'!Q50 &lt;&gt; "",'Master Input'!Q50,"")</f>
        <v>baba@evolvesolar.com</v>
      </c>
    </row>
    <row r="51" spans="1:9" x14ac:dyDescent="0.3">
      <c r="A51" t="str">
        <f>IF('Master Input'!A51 &lt;&gt; "",'Master Input'!A51,"")</f>
        <v>Aguilar, Raymond</v>
      </c>
      <c r="B51" s="7" t="str">
        <f>IF('Master Input'!B51 &lt;&gt; "",'Master Input'!B51,"")</f>
        <v>JB-8573718-00</v>
      </c>
      <c r="C51" s="7">
        <f>IF('Master Input'!C51 &lt;&gt; "",'Master Input'!C51,"")</f>
        <v>8.25</v>
      </c>
      <c r="D51" t="str">
        <f>IF('Master Input'!D51 &lt;&gt; "",'Master Input'!D51,"")</f>
        <v>Permit</v>
      </c>
      <c r="E51" s="7" t="str">
        <f>IF('Master Input'!E51 &lt;&gt; "",'Master Input'!E51,"")</f>
        <v>Design Complete</v>
      </c>
      <c r="F51" s="58">
        <f>IF('Master Input'!G51 &lt;&gt; "",'Master Input'!G51, "")</f>
        <v>41928</v>
      </c>
      <c r="G51" s="18" t="str">
        <f>IFERROR(INDEX('Docs Signed Input'!B:B,MATCH('Nate''s Evolution'!$B51,'Docs Signed Input'!E:E,0)),"N")</f>
        <v>N</v>
      </c>
      <c r="H51" s="18" t="str">
        <f>IFERROR(INDEX('Docs Signed Input'!C:C,MATCH('Nate''s Evolution'!B51,'Docs Signed Input'!E:E,0)),"N")</f>
        <v>N</v>
      </c>
      <c r="I51" s="7" t="str">
        <f>IF('Master Input'!Q51 &lt;&gt; "",'Master Input'!Q51,"")</f>
        <v>jaredb@evolvesolar.com</v>
      </c>
    </row>
    <row r="52" spans="1:9" x14ac:dyDescent="0.3">
      <c r="A52" t="str">
        <f>IF('Master Input'!A52 &lt;&gt; "",'Master Input'!A52,"")</f>
        <v>Aguirre, Christopher</v>
      </c>
      <c r="B52" s="7" t="str">
        <f>IF('Master Input'!B52 &lt;&gt; "",'Master Input'!B52,"")</f>
        <v>JB-8574479-00</v>
      </c>
      <c r="C52" s="7">
        <f>IF('Master Input'!C52 &lt;&gt; "",'Master Input'!C52,"")</f>
        <v>6.25</v>
      </c>
      <c r="D52" t="str">
        <f>IF('Master Input'!D52 &lt;&gt; "",'Master Input'!D52,"")</f>
        <v>Permit</v>
      </c>
      <c r="E52" s="7" t="str">
        <f>IF('Master Input'!E52 &lt;&gt; "",'Master Input'!E52,"")</f>
        <v>Design Complete</v>
      </c>
      <c r="F52" s="58">
        <f>IF('Master Input'!G52 &lt;&gt; "",'Master Input'!G52, "")</f>
        <v>42021</v>
      </c>
      <c r="G52" s="18" t="str">
        <f>IFERROR(INDEX('Docs Signed Input'!B:B,MATCH('Nate''s Evolution'!$B52,'Docs Signed Input'!E:E,0)),"N")</f>
        <v>N</v>
      </c>
      <c r="H52" s="18" t="str">
        <f>IFERROR(INDEX('Docs Signed Input'!C:C,MATCH('Nate''s Evolution'!B52,'Docs Signed Input'!E:E,0)),"N")</f>
        <v>N</v>
      </c>
      <c r="I52" s="7" t="str">
        <f>IF('Master Input'!Q52 &lt;&gt; "",'Master Input'!Q52,"")</f>
        <v>blake.cerin@evolvesolar.com</v>
      </c>
    </row>
    <row r="53" spans="1:9" x14ac:dyDescent="0.3">
      <c r="A53" t="str">
        <f>IF('Master Input'!A53 &lt;&gt; "",'Master Input'!A53,"")</f>
        <v>Aguirre, Felix Mario</v>
      </c>
      <c r="B53" s="7" t="str">
        <f>IF('Master Input'!B53 &lt;&gt; "",'Master Input'!B53,"")</f>
        <v>JB-8573940-00</v>
      </c>
      <c r="C53" s="7">
        <f>IF('Master Input'!C53 &lt;&gt; "",'Master Input'!C53,"")</f>
        <v>2.25</v>
      </c>
      <c r="D53" t="str">
        <f>IF('Master Input'!D53 &lt;&gt; "",'Master Input'!D53,"")</f>
        <v>Permit</v>
      </c>
      <c r="E53" s="7" t="str">
        <f>IF('Master Input'!E53 &lt;&gt; "",'Master Input'!E53,"")</f>
        <v>Design Complete</v>
      </c>
      <c r="F53" s="58">
        <f>IF('Master Input'!G53 &lt;&gt; "",'Master Input'!G53, "")</f>
        <v>41954</v>
      </c>
      <c r="G53" s="18" t="str">
        <f>IFERROR(INDEX('Docs Signed Input'!B:B,MATCH('Nate''s Evolution'!$B53,'Docs Signed Input'!E:E,0)),"N")</f>
        <v>N</v>
      </c>
      <c r="H53" s="18" t="str">
        <f>IFERROR(INDEX('Docs Signed Input'!C:C,MATCH('Nate''s Evolution'!B53,'Docs Signed Input'!E:E,0)),"N")</f>
        <v>N</v>
      </c>
      <c r="I53" s="7" t="str">
        <f>IF('Master Input'!Q53 &lt;&gt; "",'Master Input'!Q53,"")</f>
        <v>jmartinez@evolvesolar.com</v>
      </c>
    </row>
    <row r="54" spans="1:9" x14ac:dyDescent="0.3">
      <c r="A54" t="str">
        <f>IF('Master Input'!A54 &lt;&gt; "",'Master Input'!A54,"")</f>
        <v>Aguirre, Virginia</v>
      </c>
      <c r="B54" s="7" t="str">
        <f>IF('Master Input'!B54 &lt;&gt; "",'Master Input'!B54,"")</f>
        <v>JB-8024063-00</v>
      </c>
      <c r="C54" s="7">
        <f>IF('Master Input'!C54 &lt;&gt; "",'Master Input'!C54,"")</f>
        <v>7.65</v>
      </c>
      <c r="D54" t="str">
        <f>IF('Master Input'!D54 &lt;&gt; "",'Master Input'!D54,"")</f>
        <v>Closed</v>
      </c>
      <c r="E54" s="7" t="str">
        <f>IF('Master Input'!E54 &lt;&gt; "",'Master Input'!E54,"")</f>
        <v>Closed</v>
      </c>
      <c r="F54" s="58">
        <f>IF('Master Input'!G54 &lt;&gt; "",'Master Input'!G54, "")</f>
        <v>41781</v>
      </c>
      <c r="G54" s="18" t="str">
        <f>IFERROR(INDEX('Docs Signed Input'!B:B,MATCH('Nate''s Evolution'!$B54,'Docs Signed Input'!E:E,0)),"N")</f>
        <v>N</v>
      </c>
      <c r="H54" s="18" t="str">
        <f>IFERROR(INDEX('Docs Signed Input'!C:C,MATCH('Nate''s Evolution'!B54,'Docs Signed Input'!E:E,0)),"N")</f>
        <v>N</v>
      </c>
      <c r="I54" s="7" t="str">
        <f>IF('Master Input'!Q54 &lt;&gt; "",'Master Input'!Q54,"")</f>
        <v>noah@evolvesolar.com</v>
      </c>
    </row>
    <row r="55" spans="1:9" x14ac:dyDescent="0.3">
      <c r="A55" t="str">
        <f>IF('Master Input'!A55 &lt;&gt; "",'Master Input'!A55,"")</f>
        <v>Agullama, Zeny</v>
      </c>
      <c r="B55" s="7" t="str">
        <f>IF('Master Input'!B55 &lt;&gt; "",'Master Input'!B55,"")</f>
        <v>JB-9581589-00</v>
      </c>
      <c r="C55" s="7">
        <f>IF('Master Input'!C55 &lt;&gt; "",'Master Input'!C55,"")</f>
        <v>2.8050000000000002</v>
      </c>
      <c r="D55" t="str">
        <f>IF('Master Input'!D55 &lt;&gt; "",'Master Input'!D55,"")</f>
        <v>Cancelled</v>
      </c>
      <c r="E55" s="7" t="str">
        <f>IF('Master Input'!E55 &lt;&gt; "",'Master Input'!E55,"")</f>
        <v>Account Cancelled</v>
      </c>
      <c r="F55" s="58">
        <f>IF('Master Input'!G55 &lt;&gt; "",'Master Input'!G55, "")</f>
        <v>41817</v>
      </c>
      <c r="G55" s="18" t="str">
        <f>IFERROR(INDEX('Docs Signed Input'!B:B,MATCH('Nate''s Evolution'!$B55,'Docs Signed Input'!E:E,0)),"N")</f>
        <v>N</v>
      </c>
      <c r="H55" s="18" t="str">
        <f>IFERROR(INDEX('Docs Signed Input'!C:C,MATCH('Nate''s Evolution'!B55,'Docs Signed Input'!E:E,0)),"N")</f>
        <v>N</v>
      </c>
      <c r="I55" s="7" t="str">
        <f>IF('Master Input'!Q55 &lt;&gt; "",'Master Input'!Q55,"")</f>
        <v>riddell@evolvesolar.com</v>
      </c>
    </row>
    <row r="56" spans="1:9" x14ac:dyDescent="0.3">
      <c r="A56" t="str">
        <f>IF('Master Input'!A56 &lt;&gt; "",'Master Input'!A56,"")</f>
        <v>Agustin, George San</v>
      </c>
      <c r="B56" s="7" t="str">
        <f>IF('Master Input'!B56 &lt;&gt; "",'Master Input'!B56,"")</f>
        <v>JB-9071314-00</v>
      </c>
      <c r="C56" s="7">
        <f>IF('Master Input'!C56 &lt;&gt; "",'Master Input'!C56,"")</f>
        <v>5.0999999999999996</v>
      </c>
      <c r="D56" t="str">
        <f>IF('Master Input'!D56 &lt;&gt; "",'Master Input'!D56,"")</f>
        <v>Permit</v>
      </c>
      <c r="E56" s="7" t="str">
        <f>IF('Master Input'!E56 &lt;&gt; "",'Master Input'!E56,"")</f>
        <v>Submitted</v>
      </c>
      <c r="F56" s="58">
        <f>IF('Master Input'!G56 &lt;&gt; "",'Master Input'!G56, "")</f>
        <v>41979</v>
      </c>
      <c r="G56" s="18" t="str">
        <f>IFERROR(INDEX('Docs Signed Input'!B:B,MATCH('Nate''s Evolution'!$B56,'Docs Signed Input'!E:E,0)),"N")</f>
        <v>Y</v>
      </c>
      <c r="H56" s="18" t="str">
        <f>IFERROR(INDEX('Docs Signed Input'!C:C,MATCH('Nate''s Evolution'!B56,'Docs Signed Input'!E:E,0)),"N")</f>
        <v>Y</v>
      </c>
      <c r="I56" s="7" t="str">
        <f>IF('Master Input'!Q56 &lt;&gt; "",'Master Input'!Q56,"")</f>
        <v>daniel.garber@evolvesolar.com</v>
      </c>
    </row>
    <row r="57" spans="1:9" x14ac:dyDescent="0.3">
      <c r="A57" t="str">
        <f>IF('Master Input'!A57 &lt;&gt; "",'Master Input'!A57,"")</f>
        <v>Ahmed, Mujahid</v>
      </c>
      <c r="B57" s="7" t="str">
        <f>IF('Master Input'!B57 &lt;&gt; "",'Master Input'!B57,"")</f>
        <v>JB-1171321-00</v>
      </c>
      <c r="C57" s="7">
        <f>IF('Master Input'!C57 &lt;&gt; "",'Master Input'!C57,"")</f>
        <v>10.25</v>
      </c>
      <c r="D57" t="str">
        <f>IF('Master Input'!D57 &lt;&gt; "",'Master Input'!D57,"")</f>
        <v>Cancelled</v>
      </c>
      <c r="E57" s="7" t="str">
        <f>IF('Master Input'!E57 &lt;&gt; "",'Master Input'!E57,"")</f>
        <v>Account Cancelled</v>
      </c>
      <c r="F57" s="58">
        <f>IF('Master Input'!G57 &lt;&gt; "",'Master Input'!G57, "")</f>
        <v>41837</v>
      </c>
      <c r="G57" s="18" t="str">
        <f>IFERROR(INDEX('Docs Signed Input'!B:B,MATCH('Nate''s Evolution'!$B57,'Docs Signed Input'!E:E,0)),"N")</f>
        <v>N</v>
      </c>
      <c r="H57" s="18" t="str">
        <f>IFERROR(INDEX('Docs Signed Input'!C:C,MATCH('Nate''s Evolution'!B57,'Docs Signed Input'!E:E,0)),"N")</f>
        <v>N</v>
      </c>
      <c r="I57" s="7" t="str">
        <f>IF('Master Input'!Q57 &lt;&gt; "",'Master Input'!Q57,"")</f>
        <v>ershad@evolvesolar.com</v>
      </c>
    </row>
    <row r="58" spans="1:9" x14ac:dyDescent="0.3">
      <c r="A58" t="str">
        <f>IF('Master Input'!A58 &lt;&gt; "",'Master Input'!A58,"")</f>
        <v>Ahmed, Naveed</v>
      </c>
      <c r="B58" s="7" t="str">
        <f>IF('Master Input'!B58 &lt;&gt; "",'Master Input'!B58,"")</f>
        <v>JB-209541-00</v>
      </c>
      <c r="C58" s="7">
        <f>IF('Master Input'!C58 &lt;&gt; "",'Master Input'!C58,"")</f>
        <v>9.4350000000000005</v>
      </c>
      <c r="D58" t="str">
        <f>IF('Master Input'!D58 &lt;&gt; "",'Master Input'!D58,"")</f>
        <v>Permit</v>
      </c>
      <c r="E58" s="7" t="str">
        <f>IF('Master Input'!E58 &lt;&gt; "",'Master Input'!E58,"")</f>
        <v>Design Complete</v>
      </c>
      <c r="F58" s="58">
        <f>IF('Master Input'!G58 &lt;&gt; "",'Master Input'!G58, "")</f>
        <v>41902</v>
      </c>
      <c r="G58" s="18" t="str">
        <f>IFERROR(INDEX('Docs Signed Input'!B:B,MATCH('Nate''s Evolution'!$B58,'Docs Signed Input'!E:E,0)),"N")</f>
        <v>N</v>
      </c>
      <c r="H58" s="18" t="str">
        <f>IFERROR(INDEX('Docs Signed Input'!C:C,MATCH('Nate''s Evolution'!B58,'Docs Signed Input'!E:E,0)),"N")</f>
        <v>N</v>
      </c>
      <c r="I58" s="7" t="str">
        <f>IF('Master Input'!Q58 &lt;&gt; "",'Master Input'!Q58,"")</f>
        <v>erik.rojas@evolvesolar.com</v>
      </c>
    </row>
    <row r="59" spans="1:9" x14ac:dyDescent="0.3">
      <c r="A59" t="str">
        <f>IF('Master Input'!A59 &lt;&gt; "",'Master Input'!A59,"")</f>
        <v>Aichiouene, Mustapha</v>
      </c>
      <c r="B59" s="7" t="str">
        <f>IF('Master Input'!B59 &lt;&gt; "",'Master Input'!B59,"")</f>
        <v>JB-8004608-00</v>
      </c>
      <c r="C59" s="7">
        <f>IF('Master Input'!C59 &lt;&gt; "",'Master Input'!C59,"")</f>
        <v>3.3149999999999999</v>
      </c>
      <c r="D59" t="str">
        <f>IF('Master Input'!D59 &lt;&gt; "",'Master Input'!D59,"")</f>
        <v>Inspection</v>
      </c>
      <c r="E59" s="7" t="str">
        <f>IF('Master Input'!E59 &lt;&gt; "",'Master Input'!E59,"")</f>
        <v>Awaiting Approval</v>
      </c>
      <c r="F59" s="58">
        <f>IF('Master Input'!G59 &lt;&gt; "",'Master Input'!G59, "")</f>
        <v>41769</v>
      </c>
      <c r="G59" s="18" t="str">
        <f>IFERROR(INDEX('Docs Signed Input'!B:B,MATCH('Nate''s Evolution'!$B59,'Docs Signed Input'!E:E,0)),"N")</f>
        <v>N</v>
      </c>
      <c r="H59" s="18" t="str">
        <f>IFERROR(INDEX('Docs Signed Input'!C:C,MATCH('Nate''s Evolution'!B59,'Docs Signed Input'!E:E,0)),"N")</f>
        <v>N</v>
      </c>
      <c r="I59" s="7" t="str">
        <f>IF('Master Input'!Q59 &lt;&gt; "",'Master Input'!Q59,"")</f>
        <v>tyler@evolvesolar.com</v>
      </c>
    </row>
    <row r="60" spans="1:9" x14ac:dyDescent="0.3">
      <c r="A60" t="str">
        <f>IF('Master Input'!A60 &lt;&gt; "",'Master Input'!A60,"")</f>
        <v>Akbary, Sadiqa</v>
      </c>
      <c r="B60" s="7" t="str">
        <f>IF('Master Input'!B60 &lt;&gt; "",'Master Input'!B60,"")</f>
        <v>JB-8023551-00</v>
      </c>
      <c r="C60" s="7">
        <f>IF('Master Input'!C60 &lt;&gt; "",'Master Input'!C60,"")</f>
        <v>6.12</v>
      </c>
      <c r="D60" t="str">
        <f>IF('Master Input'!D60 &lt;&gt; "",'Master Input'!D60,"")</f>
        <v>Utility</v>
      </c>
      <c r="E60" s="7" t="str">
        <f>IF('Master Input'!E60 &lt;&gt; "",'Master Input'!E60,"")</f>
        <v>Submittal Pending</v>
      </c>
      <c r="F60" s="58">
        <f>IF('Master Input'!G60 &lt;&gt; "",'Master Input'!G60, "")</f>
        <v>41753</v>
      </c>
      <c r="G60" s="18" t="str">
        <f>IFERROR(INDEX('Docs Signed Input'!B:B,MATCH('Nate''s Evolution'!$B60,'Docs Signed Input'!E:E,0)),"N")</f>
        <v>N</v>
      </c>
      <c r="H60" s="18" t="str">
        <f>IFERROR(INDEX('Docs Signed Input'!C:C,MATCH('Nate''s Evolution'!B60,'Docs Signed Input'!E:E,0)),"N")</f>
        <v>N</v>
      </c>
      <c r="I60" s="7" t="str">
        <f>IF('Master Input'!Q60 &lt;&gt; "",'Master Input'!Q60,"")</f>
        <v>baba@evolvesolar.com</v>
      </c>
    </row>
    <row r="61" spans="1:9" x14ac:dyDescent="0.3">
      <c r="A61" t="str">
        <f>IF('Master Input'!A61 &lt;&gt; "",'Master Input'!A61,"")</f>
        <v>Akella, Jagadish</v>
      </c>
      <c r="B61" s="7" t="str">
        <f>IF('Master Input'!B61 &lt;&gt; "",'Master Input'!B61,"")</f>
        <v>JB-0601365-00</v>
      </c>
      <c r="C61" s="7">
        <f>IF('Master Input'!C61 &lt;&gt; "",'Master Input'!C61,"")</f>
        <v>5.8650000000000002</v>
      </c>
      <c r="D61" t="str">
        <f>IF('Master Input'!D61 &lt;&gt; "",'Master Input'!D61,"")</f>
        <v>Sales</v>
      </c>
      <c r="E61" s="7" t="str">
        <f>IF('Master Input'!E61 &lt;&gt; "",'Master Input'!E61,"")</f>
        <v>Customer Uncertain</v>
      </c>
      <c r="F61" s="58">
        <f>IF('Master Input'!G61 &lt;&gt; "",'Master Input'!G61, "")</f>
        <v>41925</v>
      </c>
      <c r="G61" s="18" t="str">
        <f>IFERROR(INDEX('Docs Signed Input'!B:B,MATCH('Nate''s Evolution'!$B61,'Docs Signed Input'!E:E,0)),"N")</f>
        <v>N</v>
      </c>
      <c r="H61" s="18" t="str">
        <f>IFERROR(INDEX('Docs Signed Input'!C:C,MATCH('Nate''s Evolution'!B61,'Docs Signed Input'!E:E,0)),"N")</f>
        <v>N</v>
      </c>
      <c r="I61" s="7" t="str">
        <f>IF('Master Input'!Q61 &lt;&gt; "",'Master Input'!Q61,"")</f>
        <v>alyssa@evolvesolar.com</v>
      </c>
    </row>
    <row r="62" spans="1:9" x14ac:dyDescent="0.3">
      <c r="A62" t="str">
        <f>IF('Master Input'!A62 &lt;&gt; "",'Master Input'!A62,"")</f>
        <v>Akers, Rhett</v>
      </c>
      <c r="B62" s="7" t="str">
        <f>IF('Master Input'!B62 &lt;&gt; "",'Master Input'!B62,"")</f>
        <v>JB-85310554-00</v>
      </c>
      <c r="C62" s="7">
        <f>IF('Master Input'!C62 &lt;&gt; "",'Master Input'!C62,"")</f>
        <v>5.25</v>
      </c>
      <c r="D62" t="str">
        <f>IF('Master Input'!D62 &lt;&gt; "",'Master Input'!D62,"")</f>
        <v>Installation</v>
      </c>
      <c r="E62" s="7" t="str">
        <f>IF('Master Input'!E62 &lt;&gt; "",'Master Input'!E62,"")</f>
        <v>Pending Customer</v>
      </c>
      <c r="F62" s="58">
        <f>IF('Master Input'!G62 &lt;&gt; "",'Master Input'!G62, "")</f>
        <v>41992</v>
      </c>
      <c r="G62" s="18" t="str">
        <f>IFERROR(INDEX('Docs Signed Input'!B:B,MATCH('Nate''s Evolution'!$B62,'Docs Signed Input'!E:E,0)),"N")</f>
        <v>N</v>
      </c>
      <c r="H62" s="18" t="str">
        <f>IFERROR(INDEX('Docs Signed Input'!C:C,MATCH('Nate''s Evolution'!B62,'Docs Signed Input'!E:E,0)),"N")</f>
        <v>Y</v>
      </c>
      <c r="I62" s="7" t="str">
        <f>IF('Master Input'!Q62 &lt;&gt; "",'Master Input'!Q62,"")</f>
        <v>joseph.edmondson@evolvesolar.com</v>
      </c>
    </row>
    <row r="63" spans="1:9" x14ac:dyDescent="0.3">
      <c r="A63" t="str">
        <f>IF('Master Input'!A63 &lt;&gt; "",'Master Input'!A63,"")</f>
        <v>Alami, Mohammad</v>
      </c>
      <c r="B63" s="7" t="str">
        <f>IF('Master Input'!B63 &lt;&gt; "",'Master Input'!B63,"")</f>
        <v>JB-8012150-00</v>
      </c>
      <c r="C63" s="7">
        <f>IF('Master Input'!C63 &lt;&gt; "",'Master Input'!C63,"")</f>
        <v>10</v>
      </c>
      <c r="D63" t="str">
        <f>IF('Master Input'!D63 &lt;&gt; "",'Master Input'!D63,"")</f>
        <v>Cancelled</v>
      </c>
      <c r="E63" s="7" t="str">
        <f>IF('Master Input'!E63 &lt;&gt; "",'Master Input'!E63,"")</f>
        <v>Account Cancelled</v>
      </c>
      <c r="F63" s="58">
        <f>IF('Master Input'!G63 &lt;&gt; "",'Master Input'!G63, "")</f>
        <v>41699</v>
      </c>
      <c r="G63" s="18" t="str">
        <f>IFERROR(INDEX('Docs Signed Input'!B:B,MATCH('Nate''s Evolution'!$B63,'Docs Signed Input'!E:E,0)),"N")</f>
        <v>N</v>
      </c>
      <c r="H63" s="18" t="str">
        <f>IFERROR(INDEX('Docs Signed Input'!C:C,MATCH('Nate''s Evolution'!B63,'Docs Signed Input'!E:E,0)),"N")</f>
        <v>N</v>
      </c>
      <c r="I63" s="7" t="str">
        <f>IF('Master Input'!Q63 &lt;&gt; "",'Master Input'!Q63,"")</f>
        <v>dane@evolvesolar.com</v>
      </c>
    </row>
    <row r="64" spans="1:9" x14ac:dyDescent="0.3">
      <c r="A64" t="str">
        <f>IF('Master Input'!A64 &lt;&gt; "",'Master Input'!A64,"")</f>
        <v>Alamo, Julia</v>
      </c>
      <c r="B64" s="7" t="str">
        <f>IF('Master Input'!B64 &lt;&gt; "",'Master Input'!B64,"")</f>
        <v>JB-061323-00</v>
      </c>
      <c r="C64" s="7">
        <f>IF('Master Input'!C64 &lt;&gt; "",'Master Input'!C64,"")</f>
        <v>3</v>
      </c>
      <c r="D64" t="str">
        <f>IF('Master Input'!D64 &lt;&gt; "",'Master Input'!D64,"")</f>
        <v>Permit</v>
      </c>
      <c r="E64" s="7" t="str">
        <f>IF('Master Input'!E64 &lt;&gt; "",'Master Input'!E64,"")</f>
        <v>Design Complete</v>
      </c>
      <c r="F64" s="58">
        <f>IF('Master Input'!G64 &lt;&gt; "",'Master Input'!G64, "")</f>
        <v>41962</v>
      </c>
      <c r="G64" s="18" t="str">
        <f>IFERROR(INDEX('Docs Signed Input'!B:B,MATCH('Nate''s Evolution'!$B64,'Docs Signed Input'!E:E,0)),"N")</f>
        <v>N</v>
      </c>
      <c r="H64" s="18" t="str">
        <f>IFERROR(INDEX('Docs Signed Input'!C:C,MATCH('Nate''s Evolution'!B64,'Docs Signed Input'!E:E,0)),"N")</f>
        <v>N</v>
      </c>
      <c r="I64" s="7" t="str">
        <f>IF('Master Input'!Q64 &lt;&gt; "",'Master Input'!Q64,"")</f>
        <v>tomas.molina@evolvesolar.com</v>
      </c>
    </row>
    <row r="65" spans="1:9" x14ac:dyDescent="0.3">
      <c r="A65" t="str">
        <f>IF('Master Input'!A65 &lt;&gt; "",'Master Input'!A65,"")</f>
        <v>Alaniz, Marco a</v>
      </c>
      <c r="B65" s="7" t="str">
        <f>IF('Master Input'!B65 &lt;&gt; "",'Master Input'!B65,"")</f>
        <v>JB-8504095-00</v>
      </c>
      <c r="C65" s="7">
        <f>IF('Master Input'!C65 &lt;&gt; "",'Master Input'!C65,"")</f>
        <v>9</v>
      </c>
      <c r="D65" t="str">
        <f>IF('Master Input'!D65 &lt;&gt; "",'Master Input'!D65,"")</f>
        <v>Utility</v>
      </c>
      <c r="E65" s="7" t="str">
        <f>IF('Master Input'!E65 &lt;&gt; "",'Master Input'!E65,"")</f>
        <v>Submittal Pending</v>
      </c>
      <c r="F65" s="58">
        <f>IF('Master Input'!G65 &lt;&gt; "",'Master Input'!G65, "")</f>
        <v>41918</v>
      </c>
      <c r="G65" s="18" t="str">
        <f>IFERROR(INDEX('Docs Signed Input'!B:B,MATCH('Nate''s Evolution'!$B65,'Docs Signed Input'!E:E,0)),"N")</f>
        <v>N</v>
      </c>
      <c r="H65" s="18" t="str">
        <f>IFERROR(INDEX('Docs Signed Input'!C:C,MATCH('Nate''s Evolution'!B65,'Docs Signed Input'!E:E,0)),"N")</f>
        <v>N</v>
      </c>
      <c r="I65" s="7" t="str">
        <f>IF('Master Input'!Q65 &lt;&gt; "",'Master Input'!Q65,"")</f>
        <v>zeke.coronado@evolvesolar.com</v>
      </c>
    </row>
    <row r="66" spans="1:9" x14ac:dyDescent="0.3">
      <c r="A66" t="str">
        <f>IF('Master Input'!A66 &lt;&gt; "",'Master Input'!A66,"")</f>
        <v>Alarcon, Tomas</v>
      </c>
      <c r="B66" s="7" t="str">
        <f>IF('Master Input'!B66 &lt;&gt; "",'Master Input'!B66,"")</f>
        <v>JB-8574295-00</v>
      </c>
      <c r="C66" s="7">
        <f>IF('Master Input'!C66 &lt;&gt; "",'Master Input'!C66,"")</f>
        <v>5.8650000000000002</v>
      </c>
      <c r="D66" t="str">
        <f>IF('Master Input'!D66 &lt;&gt; "",'Master Input'!D66,"")</f>
        <v>Permit</v>
      </c>
      <c r="E66" s="7" t="str">
        <f>IF('Master Input'!E66 &lt;&gt; "",'Master Input'!E66,"")</f>
        <v>Design Complete</v>
      </c>
      <c r="F66" s="58">
        <f>IF('Master Input'!G66 &lt;&gt; "",'Master Input'!G66, "")</f>
        <v>42002</v>
      </c>
      <c r="G66" s="18" t="str">
        <f>IFERROR(INDEX('Docs Signed Input'!B:B,MATCH('Nate''s Evolution'!$B66,'Docs Signed Input'!E:E,0)),"N")</f>
        <v>Y</v>
      </c>
      <c r="H66" s="18" t="str">
        <f>IFERROR(INDEX('Docs Signed Input'!C:C,MATCH('Nate''s Evolution'!B66,'Docs Signed Input'!E:E,0)),"N")</f>
        <v>N</v>
      </c>
      <c r="I66" s="7" t="str">
        <f>IF('Master Input'!Q66 &lt;&gt; "",'Master Input'!Q66,"")</f>
        <v>alejandro.vazquez@evolvesolar.com</v>
      </c>
    </row>
    <row r="67" spans="1:9" x14ac:dyDescent="0.3">
      <c r="A67" t="str">
        <f>IF('Master Input'!A67 &lt;&gt; "",'Master Input'!A67,"")</f>
        <v>Alatorre, Becky</v>
      </c>
      <c r="B67" s="7" t="str">
        <f>IF('Master Input'!B67 &lt;&gt; "",'Master Input'!B67,"")</f>
        <v>JB-9572372-00</v>
      </c>
      <c r="C67" s="7">
        <f>IF('Master Input'!C67 &lt;&gt; "",'Master Input'!C67,"")</f>
        <v>8.25</v>
      </c>
      <c r="D67" t="str">
        <f>IF('Master Input'!D67 &lt;&gt; "",'Master Input'!D67,"")</f>
        <v>Utility</v>
      </c>
      <c r="E67" s="7" t="str">
        <f>IF('Master Input'!E67 &lt;&gt; "",'Master Input'!E67,"")</f>
        <v>Ready</v>
      </c>
      <c r="F67" s="58">
        <f>IF('Master Input'!G67 &lt;&gt; "",'Master Input'!G67, "")</f>
        <v>41898</v>
      </c>
      <c r="G67" s="18" t="str">
        <f>IFERROR(INDEX('Docs Signed Input'!B:B,MATCH('Nate''s Evolution'!$B67,'Docs Signed Input'!E:E,0)),"N")</f>
        <v>N</v>
      </c>
      <c r="H67" s="18" t="str">
        <f>IFERROR(INDEX('Docs Signed Input'!C:C,MATCH('Nate''s Evolution'!B67,'Docs Signed Input'!E:E,0)),"N")</f>
        <v>N</v>
      </c>
      <c r="I67" s="7" t="str">
        <f>IF('Master Input'!Q67 &lt;&gt; "",'Master Input'!Q67,"")</f>
        <v>benjamin@evolvesolar.com</v>
      </c>
    </row>
    <row r="68" spans="1:9" x14ac:dyDescent="0.3">
      <c r="A68" t="str">
        <f>IF('Master Input'!A68 &lt;&gt; "",'Master Input'!A68,"")</f>
        <v>Alba, Clarissa</v>
      </c>
      <c r="B68" s="7" t="str">
        <f>IF('Master Input'!B68 &lt;&gt; "",'Master Input'!B68,"")</f>
        <v>JB-9191576-00</v>
      </c>
      <c r="C68" s="7">
        <f>IF('Master Input'!C68 &lt;&gt; "",'Master Input'!C68,"")</f>
        <v>3.25</v>
      </c>
      <c r="D68" t="str">
        <f>IF('Master Input'!D68 &lt;&gt; "",'Master Input'!D68,"")</f>
        <v>Sales</v>
      </c>
      <c r="E68" s="7" t="str">
        <f>IF('Master Input'!E68 &lt;&gt; "",'Master Input'!E68,"")</f>
        <v>On Hold</v>
      </c>
      <c r="F68" s="58">
        <f>IF('Master Input'!G68 &lt;&gt; "",'Master Input'!G68, "")</f>
        <v>41900</v>
      </c>
      <c r="G68" s="18" t="str">
        <f>IFERROR(INDEX('Docs Signed Input'!B:B,MATCH('Nate''s Evolution'!$B68,'Docs Signed Input'!E:E,0)),"N")</f>
        <v>N</v>
      </c>
      <c r="H68" s="18" t="str">
        <f>IFERROR(INDEX('Docs Signed Input'!C:C,MATCH('Nate''s Evolution'!B68,'Docs Signed Input'!E:E,0)),"N")</f>
        <v>N</v>
      </c>
      <c r="I68" s="7" t="str">
        <f>IF('Master Input'!Q68 &lt;&gt; "",'Master Input'!Q68,"")</f>
        <v>dover@evolvesolar.com</v>
      </c>
    </row>
    <row r="69" spans="1:9" x14ac:dyDescent="0.3">
      <c r="A69" t="str">
        <f>IF('Master Input'!A69 &lt;&gt; "",'Master Input'!A69,"")</f>
        <v>Albair, Mike</v>
      </c>
      <c r="B69" s="7" t="str">
        <f>IF('Master Input'!B69 &lt;&gt; "",'Master Input'!B69,"")</f>
        <v>JB-8023848-00</v>
      </c>
      <c r="C69" s="7">
        <f>IF('Master Input'!C69 &lt;&gt; "",'Master Input'!C69,"")</f>
        <v>4.8449999999999998</v>
      </c>
      <c r="D69" t="str">
        <f>IF('Master Input'!D69 &lt;&gt; "",'Master Input'!D69,"")</f>
        <v>Cancelled</v>
      </c>
      <c r="E69" s="7" t="str">
        <f>IF('Master Input'!E69 &lt;&gt; "",'Master Input'!E69,"")</f>
        <v>Account Cancelled</v>
      </c>
      <c r="F69" s="58">
        <f>IF('Master Input'!G69 &lt;&gt; "",'Master Input'!G69, "")</f>
        <v>41769</v>
      </c>
      <c r="G69" s="18" t="str">
        <f>IFERROR(INDEX('Docs Signed Input'!B:B,MATCH('Nate''s Evolution'!$B69,'Docs Signed Input'!E:E,0)),"N")</f>
        <v>N</v>
      </c>
      <c r="H69" s="18" t="str">
        <f>IFERROR(INDEX('Docs Signed Input'!C:C,MATCH('Nate''s Evolution'!B69,'Docs Signed Input'!E:E,0)),"N")</f>
        <v>N</v>
      </c>
      <c r="I69" s="7" t="str">
        <f>IF('Master Input'!Q69 &lt;&gt; "",'Master Input'!Q69,"")</f>
        <v>dane@evolvesolar.com</v>
      </c>
    </row>
    <row r="70" spans="1:9" x14ac:dyDescent="0.3">
      <c r="A70" t="str">
        <f>IF('Master Input'!A70 &lt;&gt; "",'Master Input'!A70,"")</f>
        <v>Albanese, Dominick</v>
      </c>
      <c r="B70" s="7" t="str">
        <f>IF('Master Input'!B70 &lt;&gt; "",'Master Input'!B70,"")</f>
        <v>JB-088597-00</v>
      </c>
      <c r="C70" s="7">
        <f>IF('Master Input'!C70 &lt;&gt; "",'Master Input'!C70,"")</f>
        <v>10.25</v>
      </c>
      <c r="D70" t="str">
        <f>IF('Master Input'!D70 &lt;&gt; "",'Master Input'!D70,"")</f>
        <v>Sales</v>
      </c>
      <c r="E70" s="7" t="str">
        <f>IF('Master Input'!E70 &lt;&gt; "",'Master Input'!E70,"")</f>
        <v>On Hold</v>
      </c>
      <c r="F70" s="58">
        <f>IF('Master Input'!G70 &lt;&gt; "",'Master Input'!G70, "")</f>
        <v>41950</v>
      </c>
      <c r="G70" s="18" t="str">
        <f>IFERROR(INDEX('Docs Signed Input'!B:B,MATCH('Nate''s Evolution'!$B70,'Docs Signed Input'!E:E,0)),"N")</f>
        <v>N</v>
      </c>
      <c r="H70" s="18" t="str">
        <f>IFERROR(INDEX('Docs Signed Input'!C:C,MATCH('Nate''s Evolution'!B70,'Docs Signed Input'!E:E,0)),"N")</f>
        <v>N</v>
      </c>
      <c r="I70" s="7" t="str">
        <f>IF('Master Input'!Q70 &lt;&gt; "",'Master Input'!Q70,"")</f>
        <v>ryanm@evolvesolar.com</v>
      </c>
    </row>
    <row r="71" spans="1:9" x14ac:dyDescent="0.3">
      <c r="A71" t="str">
        <f>IF('Master Input'!A71 &lt;&gt; "",'Master Input'!A71,"")</f>
        <v>Albarano, Kerri</v>
      </c>
      <c r="B71" s="7" t="str">
        <f>IF('Master Input'!B71 &lt;&gt; "",'Master Input'!B71,"")</f>
        <v>JB-1171211-00</v>
      </c>
      <c r="C71" s="7">
        <f>IF('Master Input'!C71 &lt;&gt; "",'Master Input'!C71,"")</f>
        <v>10.75</v>
      </c>
      <c r="D71" t="str">
        <f>IF('Master Input'!D71 &lt;&gt; "",'Master Input'!D71,"")</f>
        <v>Cancelled</v>
      </c>
      <c r="E71" s="7" t="str">
        <f>IF('Master Input'!E71 &lt;&gt; "",'Master Input'!E71,"")</f>
        <v>Account Cancelled</v>
      </c>
      <c r="F71" s="58">
        <f>IF('Master Input'!G71 &lt;&gt; "",'Master Input'!G71, "")</f>
        <v>41827</v>
      </c>
      <c r="G71" s="18" t="str">
        <f>IFERROR(INDEX('Docs Signed Input'!B:B,MATCH('Nate''s Evolution'!$B71,'Docs Signed Input'!E:E,0)),"N")</f>
        <v>N</v>
      </c>
      <c r="H71" s="18" t="str">
        <f>IFERROR(INDEX('Docs Signed Input'!C:C,MATCH('Nate''s Evolution'!B71,'Docs Signed Input'!E:E,0)),"N")</f>
        <v>N</v>
      </c>
      <c r="I71" s="7" t="str">
        <f>IF('Master Input'!Q71 &lt;&gt; "",'Master Input'!Q71,"")</f>
        <v>seanh@evolvesolar.com</v>
      </c>
    </row>
    <row r="72" spans="1:9" x14ac:dyDescent="0.3">
      <c r="A72" t="str">
        <f>IF('Master Input'!A72 &lt;&gt; "",'Master Input'!A72,"")</f>
        <v>Alberto, Earl</v>
      </c>
      <c r="B72" s="7" t="str">
        <f>IF('Master Input'!B72 &lt;&gt; "",'Master Input'!B72,"")</f>
        <v>JB-087406-00</v>
      </c>
      <c r="C72" s="7">
        <f>IF('Master Input'!C72 &lt;&gt; "",'Master Input'!C72,"")</f>
        <v>7.65</v>
      </c>
      <c r="D72" t="str">
        <f>IF('Master Input'!D72 &lt;&gt; "",'Master Input'!D72,"")</f>
        <v>Utility</v>
      </c>
      <c r="E72" s="7" t="str">
        <f>IF('Master Input'!E72 &lt;&gt; "",'Master Input'!E72,"")</f>
        <v>Final Permit Submitted</v>
      </c>
      <c r="F72" s="58">
        <f>IF('Master Input'!G72 &lt;&gt; "",'Master Input'!G72, "")</f>
        <v>41923</v>
      </c>
      <c r="G72" s="18" t="str">
        <f>IFERROR(INDEX('Docs Signed Input'!B:B,MATCH('Nate''s Evolution'!$B72,'Docs Signed Input'!E:E,0)),"N")</f>
        <v>N</v>
      </c>
      <c r="H72" s="18" t="str">
        <f>IFERROR(INDEX('Docs Signed Input'!C:C,MATCH('Nate''s Evolution'!B72,'Docs Signed Input'!E:E,0)),"N")</f>
        <v>N</v>
      </c>
      <c r="I72" s="7" t="str">
        <f>IF('Master Input'!Q72 &lt;&gt; "",'Master Input'!Q72,"")</f>
        <v>paul.wilde@evolvesolar.com</v>
      </c>
    </row>
    <row r="73" spans="1:9" x14ac:dyDescent="0.3">
      <c r="A73" t="str">
        <f>IF('Master Input'!A73 &lt;&gt; "",'Master Input'!A73,"")</f>
        <v>Alberto, Nida</v>
      </c>
      <c r="B73" s="7" t="str">
        <f>IF('Master Input'!B73 &lt;&gt; "",'Master Input'!B73,"")</f>
        <v>JB-087415-00</v>
      </c>
      <c r="C73" s="7">
        <f>IF('Master Input'!C73 &lt;&gt; "",'Master Input'!C73,"")</f>
        <v>7.14</v>
      </c>
      <c r="D73" t="str">
        <f>IF('Master Input'!D73 &lt;&gt; "",'Master Input'!D73,"")</f>
        <v>Utility</v>
      </c>
      <c r="E73" s="7" t="str">
        <f>IF('Master Input'!E73 &lt;&gt; "",'Master Input'!E73,"")</f>
        <v>Final Permit Submitted</v>
      </c>
      <c r="F73" s="58">
        <f>IF('Master Input'!G73 &lt;&gt; "",'Master Input'!G73, "")</f>
        <v>41933</v>
      </c>
      <c r="G73" s="18" t="str">
        <f>IFERROR(INDEX('Docs Signed Input'!B:B,MATCH('Nate''s Evolution'!$B73,'Docs Signed Input'!E:E,0)),"N")</f>
        <v>N</v>
      </c>
      <c r="H73" s="18" t="str">
        <f>IFERROR(INDEX('Docs Signed Input'!C:C,MATCH('Nate''s Evolution'!B73,'Docs Signed Input'!E:E,0)),"N")</f>
        <v>N</v>
      </c>
      <c r="I73" s="7" t="str">
        <f>IF('Master Input'!Q73 &lt;&gt; "",'Master Input'!Q73,"")</f>
        <v>laarne@evolvesolar.com</v>
      </c>
    </row>
    <row r="74" spans="1:9" x14ac:dyDescent="0.3">
      <c r="A74" t="str">
        <f>IF('Master Input'!A74 &lt;&gt; "",'Master Input'!A74,"")</f>
        <v>Albertsen, Dean</v>
      </c>
      <c r="B74" s="7" t="str">
        <f>IF('Master Input'!B74 &lt;&gt; "",'Master Input'!B74,"")</f>
        <v>JB-8526339-00</v>
      </c>
      <c r="C74" s="7">
        <f>IF('Master Input'!C74 &lt;&gt; "",'Master Input'!C74,"")</f>
        <v>9</v>
      </c>
      <c r="D74" t="str">
        <f>IF('Master Input'!D74 &lt;&gt; "",'Master Input'!D74,"")</f>
        <v>Sales</v>
      </c>
      <c r="E74" s="7" t="str">
        <f>IF('Master Input'!E74 &lt;&gt; "",'Master Input'!E74,"")</f>
        <v>On Hold</v>
      </c>
      <c r="F74" s="58">
        <f>IF('Master Input'!G74 &lt;&gt; "",'Master Input'!G74, "")</f>
        <v>41955</v>
      </c>
      <c r="G74" s="18" t="str">
        <f>IFERROR(INDEX('Docs Signed Input'!B:B,MATCH('Nate''s Evolution'!$B74,'Docs Signed Input'!E:E,0)),"N")</f>
        <v>N</v>
      </c>
      <c r="H74" s="18" t="str">
        <f>IFERROR(INDEX('Docs Signed Input'!C:C,MATCH('Nate''s Evolution'!B74,'Docs Signed Input'!E:E,0)),"N")</f>
        <v>N</v>
      </c>
      <c r="I74" s="7" t="str">
        <f>IF('Master Input'!Q74 &lt;&gt; "",'Master Input'!Q74,"")</f>
        <v>cunningham@evolvesolar.com</v>
      </c>
    </row>
    <row r="75" spans="1:9" x14ac:dyDescent="0.3">
      <c r="A75" t="str">
        <f>IF('Master Input'!A75 &lt;&gt; "",'Master Input'!A75,"")</f>
        <v>Albi, John</v>
      </c>
      <c r="B75" s="7" t="str">
        <f>IF('Master Input'!B75 &lt;&gt; "",'Master Input'!B75,"")</f>
        <v>JB-8012635-00</v>
      </c>
      <c r="C75" s="7">
        <f>IF('Master Input'!C75 &lt;&gt; "",'Master Input'!C75,"")</f>
        <v>6.375</v>
      </c>
      <c r="D75" t="str">
        <f>IF('Master Input'!D75 &lt;&gt; "",'Master Input'!D75,"")</f>
        <v>Inspection</v>
      </c>
      <c r="E75" s="7" t="str">
        <f>IF('Master Input'!E75 &lt;&gt; "",'Master Input'!E75,"")</f>
        <v>Pending Customer</v>
      </c>
      <c r="F75" s="58">
        <f>IF('Master Input'!G75 &lt;&gt; "",'Master Input'!G75, "")</f>
        <v>41774</v>
      </c>
      <c r="G75" s="18" t="str">
        <f>IFERROR(INDEX('Docs Signed Input'!B:B,MATCH('Nate''s Evolution'!$B75,'Docs Signed Input'!E:E,0)),"N")</f>
        <v>N</v>
      </c>
      <c r="H75" s="18" t="str">
        <f>IFERROR(INDEX('Docs Signed Input'!C:C,MATCH('Nate''s Evolution'!B75,'Docs Signed Input'!E:E,0)),"N")</f>
        <v>N</v>
      </c>
      <c r="I75" s="7" t="str">
        <f>IF('Master Input'!Q75 &lt;&gt; "",'Master Input'!Q75,"")</f>
        <v>chuck@evolvesolar.com</v>
      </c>
    </row>
    <row r="76" spans="1:9" x14ac:dyDescent="0.3">
      <c r="A76" t="str">
        <f>IF('Master Input'!A76 &lt;&gt; "",'Master Input'!A76,"")</f>
        <v>Albizo, Lynn</v>
      </c>
      <c r="B76" s="7" t="str">
        <f>IF('Master Input'!B76 &lt;&gt; "",'Master Input'!B76,"")</f>
        <v>JB-2101127-00</v>
      </c>
      <c r="C76" s="7">
        <f>IF('Master Input'!C76 &lt;&gt; "",'Master Input'!C76,"")</f>
        <v>13.26</v>
      </c>
      <c r="D76" t="str">
        <f>IF('Master Input'!D76 &lt;&gt; "",'Master Input'!D76,"")</f>
        <v>Utility</v>
      </c>
      <c r="E76" s="7" t="str">
        <f>IF('Master Input'!E76 &lt;&gt; "",'Master Input'!E76,"")</f>
        <v>PTO Received</v>
      </c>
      <c r="F76" s="58">
        <f>IF('Master Input'!G76 &lt;&gt; "",'Master Input'!G76, "")</f>
        <v>41905</v>
      </c>
      <c r="G76" s="18" t="str">
        <f>IFERROR(INDEX('Docs Signed Input'!B:B,MATCH('Nate''s Evolution'!$B76,'Docs Signed Input'!E:E,0)),"N")</f>
        <v>N</v>
      </c>
      <c r="H76" s="18" t="str">
        <f>IFERROR(INDEX('Docs Signed Input'!C:C,MATCH('Nate''s Evolution'!B76,'Docs Signed Input'!E:E,0)),"N")</f>
        <v>N</v>
      </c>
      <c r="I76" s="7" t="str">
        <f>IF('Master Input'!Q76 &lt;&gt; "",'Master Input'!Q76,"")</f>
        <v>jacob.miller@evolvesolar.com</v>
      </c>
    </row>
    <row r="77" spans="1:9" x14ac:dyDescent="0.3">
      <c r="A77" t="str">
        <f>IF('Master Input'!A77 &lt;&gt; "",'Master Input'!A77,"")</f>
        <v>Alcala, Jose</v>
      </c>
      <c r="B77" s="7" t="str">
        <f>IF('Master Input'!B77 &lt;&gt; "",'Master Input'!B77,"")</f>
        <v>JB-927632-00</v>
      </c>
      <c r="C77" s="7">
        <f>IF('Master Input'!C77 &lt;&gt; "",'Master Input'!C77,"")</f>
        <v>3.75</v>
      </c>
      <c r="D77" t="str">
        <f>IF('Master Input'!D77 &lt;&gt; "",'Master Input'!D77,"")</f>
        <v>Cancelled</v>
      </c>
      <c r="E77" s="7" t="str">
        <f>IF('Master Input'!E77 &lt;&gt; "",'Master Input'!E77,"")</f>
        <v>Account Cancelled</v>
      </c>
      <c r="F77" s="58">
        <f>IF('Master Input'!G77 &lt;&gt; "",'Master Input'!G77, "")</f>
        <v>41837</v>
      </c>
      <c r="G77" s="18" t="str">
        <f>IFERROR(INDEX('Docs Signed Input'!B:B,MATCH('Nate''s Evolution'!$B77,'Docs Signed Input'!E:E,0)),"N")</f>
        <v>N</v>
      </c>
      <c r="H77" s="18" t="str">
        <f>IFERROR(INDEX('Docs Signed Input'!C:C,MATCH('Nate''s Evolution'!B77,'Docs Signed Input'!E:E,0)),"N")</f>
        <v>N</v>
      </c>
      <c r="I77" s="7" t="str">
        <f>IF('Master Input'!Q77 &lt;&gt; "",'Master Input'!Q77,"")</f>
        <v>sky@evolvesolar.com</v>
      </c>
    </row>
    <row r="78" spans="1:9" x14ac:dyDescent="0.3">
      <c r="A78" t="str">
        <f>IF('Master Input'!A78 &lt;&gt; "",'Master Input'!A78,"")</f>
        <v>Alcaraz, Deborah</v>
      </c>
      <c r="B78" s="7" t="str">
        <f>IF('Master Input'!B78 &lt;&gt; "",'Master Input'!B78,"")</f>
        <v>JB-9362878-00</v>
      </c>
      <c r="C78" s="7">
        <f>IF('Master Input'!C78 &lt;&gt; "",'Master Input'!C78,"")</f>
        <v>4</v>
      </c>
      <c r="D78" t="str">
        <f>IF('Master Input'!D78 &lt;&gt; "",'Master Input'!D78,"")</f>
        <v>Cancelled</v>
      </c>
      <c r="E78" s="7" t="str">
        <f>IF('Master Input'!E78 &lt;&gt; "",'Master Input'!E78,"")</f>
        <v>Pending Save</v>
      </c>
      <c r="F78" s="58">
        <f>IF('Master Input'!G78 &lt;&gt; "",'Master Input'!G78, "")</f>
        <v>41914</v>
      </c>
      <c r="G78" s="18" t="str">
        <f>IFERROR(INDEX('Docs Signed Input'!B:B,MATCH('Nate''s Evolution'!$B78,'Docs Signed Input'!E:E,0)),"N")</f>
        <v>N</v>
      </c>
      <c r="H78" s="18" t="str">
        <f>IFERROR(INDEX('Docs Signed Input'!C:C,MATCH('Nate''s Evolution'!B78,'Docs Signed Input'!E:E,0)),"N")</f>
        <v>N</v>
      </c>
      <c r="I78" s="7" t="str">
        <f>IF('Master Input'!Q78 &lt;&gt; "",'Master Input'!Q78,"")</f>
        <v>geoffrey@evolvesolar.com</v>
      </c>
    </row>
    <row r="79" spans="1:9" x14ac:dyDescent="0.3">
      <c r="A79" t="str">
        <f>IF('Master Input'!A79 &lt;&gt; "",'Master Input'!A79,"")</f>
        <v>Aldama, Debbie Margret</v>
      </c>
      <c r="B79" s="7" t="str">
        <f>IF('Master Input'!B79 &lt;&gt; "",'Master Input'!B79,"")</f>
        <v>JB-9581537-00</v>
      </c>
      <c r="C79" s="7">
        <f>IF('Master Input'!C79 &lt;&gt; "",'Master Input'!C79,"")</f>
        <v>9.9450000000000003</v>
      </c>
      <c r="D79" t="str">
        <f>IF('Master Input'!D79 &lt;&gt; "",'Master Input'!D79,"")</f>
        <v>Cancelled</v>
      </c>
      <c r="E79" s="7" t="str">
        <f>IF('Master Input'!E79 &lt;&gt; "",'Master Input'!E79,"")</f>
        <v>Pending Save</v>
      </c>
      <c r="F79" s="58">
        <f>IF('Master Input'!G79 &lt;&gt; "",'Master Input'!G79, "")</f>
        <v>41807</v>
      </c>
      <c r="G79" s="18" t="str">
        <f>IFERROR(INDEX('Docs Signed Input'!B:B,MATCH('Nate''s Evolution'!$B79,'Docs Signed Input'!E:E,0)),"N")</f>
        <v>N</v>
      </c>
      <c r="H79" s="18" t="str">
        <f>IFERROR(INDEX('Docs Signed Input'!C:C,MATCH('Nate''s Evolution'!B79,'Docs Signed Input'!E:E,0)),"N")</f>
        <v>N</v>
      </c>
      <c r="I79" s="7" t="str">
        <f>IF('Master Input'!Q79 &lt;&gt; "",'Master Input'!Q79,"")</f>
        <v>kyle@evolvesolar.com</v>
      </c>
    </row>
    <row r="80" spans="1:9" x14ac:dyDescent="0.3">
      <c r="A80" t="str">
        <f>IF('Master Input'!A80 &lt;&gt; "",'Master Input'!A80,"")</f>
        <v>Alderton, Mark</v>
      </c>
      <c r="B80" s="7" t="str">
        <f>IF('Master Input'!B80 &lt;&gt; "",'Master Input'!B80,"")</f>
        <v>JB-8003778-00</v>
      </c>
      <c r="C80" s="7">
        <f>IF('Master Input'!C80 &lt;&gt; "",'Master Input'!C80,"")</f>
        <v>6.75</v>
      </c>
      <c r="D80" t="str">
        <f>IF('Master Input'!D80 &lt;&gt; "",'Master Input'!D80,"")</f>
        <v>Closed</v>
      </c>
      <c r="E80" s="7" t="str">
        <f>IF('Master Input'!E80 &lt;&gt; "",'Master Input'!E80,"")</f>
        <v>Closed</v>
      </c>
      <c r="F80" s="58">
        <f>IF('Master Input'!G80 &lt;&gt; "",'Master Input'!G80, "")</f>
        <v>41718</v>
      </c>
      <c r="G80" s="18" t="str">
        <f>IFERROR(INDEX('Docs Signed Input'!B:B,MATCH('Nate''s Evolution'!$B80,'Docs Signed Input'!E:E,0)),"N")</f>
        <v>N</v>
      </c>
      <c r="H80" s="18" t="str">
        <f>IFERROR(INDEX('Docs Signed Input'!C:C,MATCH('Nate''s Evolution'!B80,'Docs Signed Input'!E:E,0)),"N")</f>
        <v>N</v>
      </c>
      <c r="I80" s="7" t="str">
        <f>IF('Master Input'!Q80 &lt;&gt; "",'Master Input'!Q80,"")</f>
        <v>matti@evolvesolar.com</v>
      </c>
    </row>
    <row r="81" spans="1:9" x14ac:dyDescent="0.3">
      <c r="A81" t="str">
        <f>IF('Master Input'!A81 &lt;&gt; "",'Master Input'!A81,"")</f>
        <v>Aldridge, Marc</v>
      </c>
      <c r="B81" s="7" t="str">
        <f>IF('Master Input'!B81 &lt;&gt; "",'Master Input'!B81,"")</f>
        <v>JB-9567089-00</v>
      </c>
      <c r="C81" s="7">
        <f>IF('Master Input'!C81 &lt;&gt; "",'Master Input'!C81,"")</f>
        <v>5.2</v>
      </c>
      <c r="D81" t="str">
        <f>IF('Master Input'!D81 &lt;&gt; "",'Master Input'!D81,"")</f>
        <v>Utility</v>
      </c>
      <c r="E81" s="7" t="str">
        <f>IF('Master Input'!E81 &lt;&gt; "",'Master Input'!E81,"")</f>
        <v>Submittal Pending</v>
      </c>
      <c r="F81" s="58">
        <f>IF('Master Input'!G81 &lt;&gt; "",'Master Input'!G81, "")</f>
        <v>42007</v>
      </c>
      <c r="G81" s="18" t="str">
        <f>IFERROR(INDEX('Docs Signed Input'!B:B,MATCH('Nate''s Evolution'!$B81,'Docs Signed Input'!E:E,0)),"N")</f>
        <v>Y</v>
      </c>
      <c r="H81" s="18" t="str">
        <f>IFERROR(INDEX('Docs Signed Input'!C:C,MATCH('Nate''s Evolution'!B81,'Docs Signed Input'!E:E,0)),"N")</f>
        <v>Y</v>
      </c>
      <c r="I81" s="7" t="str">
        <f>IF('Master Input'!Q81 &lt;&gt; "",'Master Input'!Q81,"")</f>
        <v>carlos.hanson@evolvesolar.com</v>
      </c>
    </row>
    <row r="82" spans="1:9" x14ac:dyDescent="0.3">
      <c r="A82" t="str">
        <f>IF('Master Input'!A82 &lt;&gt; "",'Master Input'!A82,"")</f>
        <v>Alexander, James</v>
      </c>
      <c r="B82" s="7" t="str">
        <f>IF('Master Input'!B82 &lt;&gt; "",'Master Input'!B82,"")</f>
        <v>JB-087391-00</v>
      </c>
      <c r="C82" s="7">
        <f>IF('Master Input'!C82 &lt;&gt; "",'Master Input'!C82,"")</f>
        <v>9.5</v>
      </c>
      <c r="D82" t="str">
        <f>IF('Master Input'!D82 &lt;&gt; "",'Master Input'!D82,"")</f>
        <v>Cancelled</v>
      </c>
      <c r="E82" s="7" t="str">
        <f>IF('Master Input'!E82 &lt;&gt; "",'Master Input'!E82,"")</f>
        <v>Pending Save</v>
      </c>
      <c r="F82" s="58">
        <f>IF('Master Input'!G82 &lt;&gt; "",'Master Input'!G82, "")</f>
        <v>41905</v>
      </c>
      <c r="G82" s="18" t="str">
        <f>IFERROR(INDEX('Docs Signed Input'!B:B,MATCH('Nate''s Evolution'!$B82,'Docs Signed Input'!E:E,0)),"N")</f>
        <v>N</v>
      </c>
      <c r="H82" s="18" t="str">
        <f>IFERROR(INDEX('Docs Signed Input'!C:C,MATCH('Nate''s Evolution'!B82,'Docs Signed Input'!E:E,0)),"N")</f>
        <v>N</v>
      </c>
      <c r="I82" s="7" t="str">
        <f>IF('Master Input'!Q82 &lt;&gt; "",'Master Input'!Q82,"")</f>
        <v>ryanm@evolvesolar.com</v>
      </c>
    </row>
    <row r="83" spans="1:9" x14ac:dyDescent="0.3">
      <c r="A83" t="str">
        <f>IF('Master Input'!A83 &lt;&gt; "",'Master Input'!A83,"")</f>
        <v>Alexander, Kenton</v>
      </c>
      <c r="B83" s="7" t="str">
        <f>IF('Master Input'!B83 &lt;&gt; "",'Master Input'!B83,"")</f>
        <v>JB-8023697-00</v>
      </c>
      <c r="C83" s="7">
        <f>IF('Master Input'!C83 &lt;&gt; "",'Master Input'!C83,"")</f>
        <v>4.75</v>
      </c>
      <c r="D83" t="str">
        <f>IF('Master Input'!D83 &lt;&gt; "",'Master Input'!D83,"")</f>
        <v>Cancelled</v>
      </c>
      <c r="E83" s="7" t="str">
        <f>IF('Master Input'!E83 &lt;&gt; "",'Master Input'!E83,"")</f>
        <v>Account Cancelled</v>
      </c>
      <c r="F83" s="58">
        <f>IF('Master Input'!G83 &lt;&gt; "",'Master Input'!G83, "")</f>
        <v>41762</v>
      </c>
      <c r="G83" s="18" t="str">
        <f>IFERROR(INDEX('Docs Signed Input'!B:B,MATCH('Nate''s Evolution'!$B83,'Docs Signed Input'!E:E,0)),"N")</f>
        <v>N</v>
      </c>
      <c r="H83" s="18" t="str">
        <f>IFERROR(INDEX('Docs Signed Input'!C:C,MATCH('Nate''s Evolution'!B83,'Docs Signed Input'!E:E,0)),"N")</f>
        <v>N</v>
      </c>
      <c r="I83" s="7" t="str">
        <f>IF('Master Input'!Q83 &lt;&gt; "",'Master Input'!Q83,"")</f>
        <v>sky@evolvesolar.com</v>
      </c>
    </row>
    <row r="84" spans="1:9" x14ac:dyDescent="0.3">
      <c r="A84" t="str">
        <f>IF('Master Input'!A84 &lt;&gt; "",'Master Input'!A84,"")</f>
        <v>Alexander, Reggie</v>
      </c>
      <c r="B84" s="7" t="str">
        <f>IF('Master Input'!B84 &lt;&gt; "",'Master Input'!B84,"")</f>
        <v>JB-8024364-00</v>
      </c>
      <c r="C84" s="7">
        <f>IF('Master Input'!C84 &lt;&gt; "",'Master Input'!C84,"")</f>
        <v>6.375</v>
      </c>
      <c r="D84" t="str">
        <f>IF('Master Input'!D84 &lt;&gt; "",'Master Input'!D84,"")</f>
        <v>Utility</v>
      </c>
      <c r="E84" s="7" t="str">
        <f>IF('Master Input'!E84 &lt;&gt; "",'Master Input'!E84,"")</f>
        <v>Submittal Pending</v>
      </c>
      <c r="F84" s="58">
        <f>IF('Master Input'!G84 &lt;&gt; "",'Master Input'!G84, "")</f>
        <v>41794</v>
      </c>
      <c r="G84" s="18" t="str">
        <f>IFERROR(INDEX('Docs Signed Input'!B:B,MATCH('Nate''s Evolution'!$B84,'Docs Signed Input'!E:E,0)),"N")</f>
        <v>N</v>
      </c>
      <c r="H84" s="18" t="str">
        <f>IFERROR(INDEX('Docs Signed Input'!C:C,MATCH('Nate''s Evolution'!B84,'Docs Signed Input'!E:E,0)),"N")</f>
        <v>N</v>
      </c>
      <c r="I84" s="7" t="str">
        <f>IF('Master Input'!Q84 &lt;&gt; "",'Master Input'!Q84,"")</f>
        <v>joshuaw@evolvesolar.com</v>
      </c>
    </row>
    <row r="85" spans="1:9" x14ac:dyDescent="0.3">
      <c r="A85" t="str">
        <f>IF('Master Input'!A85 &lt;&gt; "",'Master Input'!A85,"")</f>
        <v>Alfano, Amy</v>
      </c>
      <c r="B85" s="7" t="str">
        <f>IF('Master Input'!B85 &lt;&gt; "",'Master Input'!B85,"")</f>
        <v>JB-070756-00</v>
      </c>
      <c r="C85" s="7">
        <f>IF('Master Input'!C85 &lt;&gt; "",'Master Input'!C85,"")</f>
        <v>8.4149999999999991</v>
      </c>
      <c r="D85" t="str">
        <f>IF('Master Input'!D85 &lt;&gt; "",'Master Input'!D85,"")</f>
        <v>Installation</v>
      </c>
      <c r="E85" s="7" t="str">
        <f>IF('Master Input'!E85 &lt;&gt; "",'Master Input'!E85,"")</f>
        <v>Pending Approval</v>
      </c>
      <c r="F85" s="58">
        <f>IF('Master Input'!G85 &lt;&gt; "",'Master Input'!G85, "")</f>
        <v>41955</v>
      </c>
      <c r="G85" s="18" t="str">
        <f>IFERROR(INDEX('Docs Signed Input'!B:B,MATCH('Nate''s Evolution'!$B85,'Docs Signed Input'!E:E,0)),"N")</f>
        <v>N</v>
      </c>
      <c r="H85" s="18" t="str">
        <f>IFERROR(INDEX('Docs Signed Input'!C:C,MATCH('Nate''s Evolution'!B85,'Docs Signed Input'!E:E,0)),"N")</f>
        <v>N</v>
      </c>
      <c r="I85" s="7" t="str">
        <f>IF('Master Input'!Q85 &lt;&gt; "",'Master Input'!Q85,"")</f>
        <v>ryanm@evolvesolar.com</v>
      </c>
    </row>
    <row r="86" spans="1:9" x14ac:dyDescent="0.3">
      <c r="A86" t="str">
        <f>IF('Master Input'!A86 &lt;&gt; "",'Master Input'!A86,"")</f>
        <v>Alfarone, Salvatore</v>
      </c>
      <c r="B86" s="7" t="str">
        <f>IF('Master Input'!B86 &lt;&gt; "",'Master Input'!B86,"")</f>
        <v>JB-0601576-00</v>
      </c>
      <c r="C86" s="7">
        <f>IF('Master Input'!C86 &lt;&gt; "",'Master Input'!C86,"")</f>
        <v>8.16</v>
      </c>
      <c r="D86" t="str">
        <f>IF('Master Input'!D86 &lt;&gt; "",'Master Input'!D86,"")</f>
        <v>Installation</v>
      </c>
      <c r="E86" s="7" t="str">
        <f>IF('Master Input'!E86 &lt;&gt; "",'Master Input'!E86,"")</f>
        <v>Pending Approval</v>
      </c>
      <c r="F86" s="58">
        <f>IF('Master Input'!G86 &lt;&gt; "",'Master Input'!G86, "")</f>
        <v>41967</v>
      </c>
      <c r="G86" s="18" t="str">
        <f>IFERROR(INDEX('Docs Signed Input'!B:B,MATCH('Nate''s Evolution'!$B86,'Docs Signed Input'!E:E,0)),"N")</f>
        <v>N</v>
      </c>
      <c r="H86" s="18" t="str">
        <f>IFERROR(INDEX('Docs Signed Input'!C:C,MATCH('Nate''s Evolution'!B86,'Docs Signed Input'!E:E,0)),"N")</f>
        <v>N</v>
      </c>
      <c r="I86" s="7" t="str">
        <f>IF('Master Input'!Q86 &lt;&gt; "",'Master Input'!Q86,"")</f>
        <v>david.beskind@evolvesolar.com</v>
      </c>
    </row>
    <row r="87" spans="1:9" x14ac:dyDescent="0.3">
      <c r="A87" t="str">
        <f>IF('Master Input'!A87 &lt;&gt; "",'Master Input'!A87,"")</f>
        <v>Alford, Orrin</v>
      </c>
      <c r="B87" s="7" t="str">
        <f>IF('Master Input'!B87 &lt;&gt; "",'Master Input'!B87,"")</f>
        <v>JB-9205374-00</v>
      </c>
      <c r="C87" s="7">
        <f>IF('Master Input'!C87 &lt;&gt; "",'Master Input'!C87,"")</f>
        <v>6.12</v>
      </c>
      <c r="D87" t="str">
        <f>IF('Master Input'!D87 &lt;&gt; "",'Master Input'!D87,"")</f>
        <v>Permit</v>
      </c>
      <c r="E87" s="7" t="str">
        <f>IF('Master Input'!E87 &lt;&gt; "",'Master Input'!E87,"")</f>
        <v>Design Complete</v>
      </c>
      <c r="F87" s="58">
        <f>IF('Master Input'!G87 &lt;&gt; "",'Master Input'!G87, "")</f>
        <v>41962</v>
      </c>
      <c r="G87" s="18" t="str">
        <f>IFERROR(INDEX('Docs Signed Input'!B:B,MATCH('Nate''s Evolution'!$B87,'Docs Signed Input'!E:E,0)),"N")</f>
        <v>N</v>
      </c>
      <c r="H87" s="18" t="str">
        <f>IFERROR(INDEX('Docs Signed Input'!C:C,MATCH('Nate''s Evolution'!B87,'Docs Signed Input'!E:E,0)),"N")</f>
        <v>N</v>
      </c>
      <c r="I87" s="7" t="str">
        <f>IF('Master Input'!Q87 &lt;&gt; "",'Master Input'!Q87,"")</f>
        <v>dover@evolvesolar.com</v>
      </c>
    </row>
    <row r="88" spans="1:9" x14ac:dyDescent="0.3">
      <c r="A88" t="str">
        <f>IF('Master Input'!A88 &lt;&gt; "",'Master Input'!A88,"")</f>
        <v>Alford, Robert</v>
      </c>
      <c r="B88" s="7" t="str">
        <f>IF('Master Input'!B88 &lt;&gt; "",'Master Input'!B88,"")</f>
        <v>JB-8024788-00</v>
      </c>
      <c r="C88" s="7">
        <f>IF('Master Input'!C88 &lt;&gt; "",'Master Input'!C88,"")</f>
        <v>13.005000000000001</v>
      </c>
      <c r="D88" t="str">
        <f>IF('Master Input'!D88 &lt;&gt; "",'Master Input'!D88,"")</f>
        <v>Sales</v>
      </c>
      <c r="E88" s="7" t="str">
        <f>IF('Master Input'!E88 &lt;&gt; "",'Master Input'!E88,"")</f>
        <v>Customer Uncertain</v>
      </c>
      <c r="F88" s="58">
        <f>IF('Master Input'!G88 &lt;&gt; "",'Master Input'!G88, "")</f>
        <v>41832</v>
      </c>
      <c r="G88" s="18" t="str">
        <f>IFERROR(INDEX('Docs Signed Input'!B:B,MATCH('Nate''s Evolution'!$B88,'Docs Signed Input'!E:E,0)),"N")</f>
        <v>N</v>
      </c>
      <c r="H88" s="18" t="str">
        <f>IFERROR(INDEX('Docs Signed Input'!C:C,MATCH('Nate''s Evolution'!B88,'Docs Signed Input'!E:E,0)),"N")</f>
        <v>N</v>
      </c>
      <c r="I88" s="7" t="str">
        <f>IF('Master Input'!Q88 &lt;&gt; "",'Master Input'!Q88,"")</f>
        <v>baba@evolvesolar.com</v>
      </c>
    </row>
    <row r="89" spans="1:9" x14ac:dyDescent="0.3">
      <c r="A89" t="str">
        <f>IF('Master Input'!A89 &lt;&gt; "",'Master Input'!A89,"")</f>
        <v>Alfredo, Dawn</v>
      </c>
      <c r="B89" s="7" t="str">
        <f>IF('Master Input'!B89 &lt;&gt; "",'Master Input'!B89,"")</f>
        <v>JB-8525531-00</v>
      </c>
      <c r="C89" s="7">
        <f>IF('Master Input'!C89 &lt;&gt; "",'Master Input'!C89,"")</f>
        <v>16.5</v>
      </c>
      <c r="D89" t="str">
        <f>IF('Master Input'!D89 &lt;&gt; "",'Master Input'!D89,"")</f>
        <v>Cancelled</v>
      </c>
      <c r="E89" s="7" t="str">
        <f>IF('Master Input'!E89 &lt;&gt; "",'Master Input'!E89,"")</f>
        <v>Account Cancelled</v>
      </c>
      <c r="F89" s="58">
        <f>IF('Master Input'!G89 &lt;&gt; "",'Master Input'!G89, "")</f>
        <v>41883</v>
      </c>
      <c r="G89" s="18" t="str">
        <f>IFERROR(INDEX('Docs Signed Input'!B:B,MATCH('Nate''s Evolution'!$B89,'Docs Signed Input'!E:E,0)),"N")</f>
        <v>N</v>
      </c>
      <c r="H89" s="18" t="str">
        <f>IFERROR(INDEX('Docs Signed Input'!C:C,MATCH('Nate''s Evolution'!B89,'Docs Signed Input'!E:E,0)),"N")</f>
        <v>N</v>
      </c>
      <c r="I89" s="7" t="str">
        <f>IF('Master Input'!Q89 &lt;&gt; "",'Master Input'!Q89,"")</f>
        <v>rachel@evolvesolar.com</v>
      </c>
    </row>
    <row r="90" spans="1:9" x14ac:dyDescent="0.3">
      <c r="A90" t="str">
        <f>IF('Master Input'!A90 &lt;&gt; "",'Master Input'!A90,"")</f>
        <v>Ali, Hany</v>
      </c>
      <c r="B90" s="7" t="str">
        <f>IF('Master Input'!B90 &lt;&gt; "",'Master Input'!B90,"")</f>
        <v>JB-9564715-00</v>
      </c>
      <c r="C90" s="7">
        <f>IF('Master Input'!C90 &lt;&gt; "",'Master Input'!C90,"")</f>
        <v>4</v>
      </c>
      <c r="D90" t="str">
        <f>IF('Master Input'!D90 &lt;&gt; "",'Master Input'!D90,"")</f>
        <v>Cancelled</v>
      </c>
      <c r="E90" s="7" t="str">
        <f>IF('Master Input'!E90 &lt;&gt; "",'Master Input'!E90,"")</f>
        <v>Account Cancelled</v>
      </c>
      <c r="F90" s="58">
        <f>IF('Master Input'!G90 &lt;&gt; "",'Master Input'!G90, "")</f>
        <v>41780</v>
      </c>
      <c r="G90" s="18" t="str">
        <f>IFERROR(INDEX('Docs Signed Input'!B:B,MATCH('Nate''s Evolution'!$B90,'Docs Signed Input'!E:E,0)),"N")</f>
        <v>N</v>
      </c>
      <c r="H90" s="18" t="str">
        <f>IFERROR(INDEX('Docs Signed Input'!C:C,MATCH('Nate''s Evolution'!B90,'Docs Signed Input'!E:E,0)),"N")</f>
        <v>N</v>
      </c>
      <c r="I90" s="7" t="str">
        <f>IF('Master Input'!Q90 &lt;&gt; "",'Master Input'!Q90,"")</f>
        <v>ryanp@evolvesolar.com</v>
      </c>
    </row>
    <row r="91" spans="1:9" x14ac:dyDescent="0.3">
      <c r="A91" t="str">
        <f>IF('Master Input'!A91 &lt;&gt; "",'Master Input'!A91,"")</f>
        <v>Ali, Shamim</v>
      </c>
      <c r="B91" s="7" t="str">
        <f>IF('Master Input'!B91 &lt;&gt; "",'Master Input'!B91,"")</f>
        <v>JB-9581775-00</v>
      </c>
      <c r="C91" s="7">
        <f>IF('Master Input'!C91 &lt;&gt; "",'Master Input'!C91,"")</f>
        <v>4.25</v>
      </c>
      <c r="D91" t="str">
        <f>IF('Master Input'!D91 &lt;&gt; "",'Master Input'!D91,"")</f>
        <v>Permit</v>
      </c>
      <c r="E91" s="7" t="str">
        <f>IF('Master Input'!E91 &lt;&gt; "",'Master Input'!E91,"")</f>
        <v>Design Complete</v>
      </c>
      <c r="F91" s="58">
        <f>IF('Master Input'!G91 &lt;&gt; "",'Master Input'!G91, "")</f>
        <v>41864</v>
      </c>
      <c r="G91" s="18" t="str">
        <f>IFERROR(INDEX('Docs Signed Input'!B:B,MATCH('Nate''s Evolution'!$B91,'Docs Signed Input'!E:E,0)),"N")</f>
        <v>N</v>
      </c>
      <c r="H91" s="18" t="str">
        <f>IFERROR(INDEX('Docs Signed Input'!C:C,MATCH('Nate''s Evolution'!B91,'Docs Signed Input'!E:E,0)),"N")</f>
        <v>N</v>
      </c>
      <c r="I91" s="7" t="str">
        <f>IF('Master Input'!Q91 &lt;&gt; "",'Master Input'!Q91,"")</f>
        <v>deepak@evolvesolar.com</v>
      </c>
    </row>
    <row r="92" spans="1:9" x14ac:dyDescent="0.3">
      <c r="A92" t="str">
        <f>IF('Master Input'!A92 &lt;&gt; "",'Master Input'!A92,"")</f>
        <v>Ali, Suleiman</v>
      </c>
      <c r="B92" s="7" t="str">
        <f>IF('Master Input'!B92 &lt;&gt; "",'Master Input'!B92,"")</f>
        <v>JB-8524889-00</v>
      </c>
      <c r="C92" s="7">
        <f>IF('Master Input'!C92 &lt;&gt; "",'Master Input'!C92,"")</f>
        <v>20.25</v>
      </c>
      <c r="D92" t="str">
        <f>IF('Master Input'!D92 &lt;&gt; "",'Master Input'!D92,"")</f>
        <v>Cancelled</v>
      </c>
      <c r="E92" s="7" t="str">
        <f>IF('Master Input'!E92 &lt;&gt; "",'Master Input'!E92,"")</f>
        <v>Account Cancelled</v>
      </c>
      <c r="F92" s="58">
        <f>IF('Master Input'!G92 &lt;&gt; "",'Master Input'!G92, "")</f>
        <v>41837</v>
      </c>
      <c r="G92" s="18" t="str">
        <f>IFERROR(INDEX('Docs Signed Input'!B:B,MATCH('Nate''s Evolution'!$B92,'Docs Signed Input'!E:E,0)),"N")</f>
        <v>N</v>
      </c>
      <c r="H92" s="18" t="str">
        <f>IFERROR(INDEX('Docs Signed Input'!C:C,MATCH('Nate''s Evolution'!B92,'Docs Signed Input'!E:E,0)),"N")</f>
        <v>N</v>
      </c>
      <c r="I92" s="7" t="str">
        <f>IF('Master Input'!Q92 &lt;&gt; "",'Master Input'!Q92,"")</f>
        <v>aaron@evolvesolar.com</v>
      </c>
    </row>
    <row r="93" spans="1:9" x14ac:dyDescent="0.3">
      <c r="A93" t="str">
        <f>IF('Master Input'!A93 &lt;&gt; "",'Master Input'!A93,"")</f>
        <v>Allaire, Ryan</v>
      </c>
      <c r="B93" s="7" t="str">
        <f>IF('Master Input'!B93 &lt;&gt; "",'Master Input'!B93,"")</f>
        <v>JB-0601425-00</v>
      </c>
      <c r="C93" s="7">
        <f>IF('Master Input'!C93 &lt;&gt; "",'Master Input'!C93,"")</f>
        <v>7.14</v>
      </c>
      <c r="D93" t="str">
        <f>IF('Master Input'!D93 &lt;&gt; "",'Master Input'!D93,"")</f>
        <v>Installation</v>
      </c>
      <c r="E93" s="7" t="str">
        <f>IF('Master Input'!E93 &lt;&gt; "",'Master Input'!E93,"")</f>
        <v>Pending Approval</v>
      </c>
      <c r="F93" s="58">
        <f>IF('Master Input'!G93 &lt;&gt; "",'Master Input'!G93, "")</f>
        <v>41937</v>
      </c>
      <c r="G93" s="18" t="str">
        <f>IFERROR(INDEX('Docs Signed Input'!B:B,MATCH('Nate''s Evolution'!$B93,'Docs Signed Input'!E:E,0)),"N")</f>
        <v>N</v>
      </c>
      <c r="H93" s="18" t="str">
        <f>IFERROR(INDEX('Docs Signed Input'!C:C,MATCH('Nate''s Evolution'!B93,'Docs Signed Input'!E:E,0)),"N")</f>
        <v>N</v>
      </c>
      <c r="I93" s="7" t="str">
        <f>IF('Master Input'!Q93 &lt;&gt; "",'Master Input'!Q93,"")</f>
        <v>kenneth.james@evolvesolar.com</v>
      </c>
    </row>
    <row r="94" spans="1:9" x14ac:dyDescent="0.3">
      <c r="A94" t="str">
        <f>IF('Master Input'!A94 &lt;&gt; "",'Master Input'!A94,"")</f>
        <v>Allan, Scott</v>
      </c>
      <c r="B94" s="7" t="str">
        <f>IF('Master Input'!B94 &lt;&gt; "",'Master Input'!B94,"")</f>
        <v>JB-8512703-00</v>
      </c>
      <c r="C94" s="7">
        <f>IF('Master Input'!C94 &lt;&gt; "",'Master Input'!C94,"")</f>
        <v>5.75</v>
      </c>
      <c r="D94" t="str">
        <f>IF('Master Input'!D94 &lt;&gt; "",'Master Input'!D94,"")</f>
        <v>Cancelled</v>
      </c>
      <c r="E94" s="7" t="str">
        <f>IF('Master Input'!E94 &lt;&gt; "",'Master Input'!E94,"")</f>
        <v>Pending NOC</v>
      </c>
      <c r="F94" s="58">
        <f>IF('Master Input'!G94 &lt;&gt; "",'Master Input'!G94, "")</f>
        <v>41879</v>
      </c>
      <c r="G94" s="18" t="str">
        <f>IFERROR(INDEX('Docs Signed Input'!B:B,MATCH('Nate''s Evolution'!$B94,'Docs Signed Input'!E:E,0)),"N")</f>
        <v>N</v>
      </c>
      <c r="H94" s="18" t="str">
        <f>IFERROR(INDEX('Docs Signed Input'!C:C,MATCH('Nate''s Evolution'!B94,'Docs Signed Input'!E:E,0)),"N")</f>
        <v>N</v>
      </c>
      <c r="I94" s="7" t="str">
        <f>IF('Master Input'!Q94 &lt;&gt; "",'Master Input'!Q94,"")</f>
        <v>shurie@evolvesolar.com</v>
      </c>
    </row>
    <row r="95" spans="1:9" x14ac:dyDescent="0.3">
      <c r="A95" t="str">
        <f>IF('Master Input'!A95 &lt;&gt; "",'Master Input'!A95,"")</f>
        <v>Allen, Arnold</v>
      </c>
      <c r="B95" s="7" t="str">
        <f>IF('Master Input'!B95 &lt;&gt; "",'Master Input'!B95,"")</f>
        <v>JB-8524038-00</v>
      </c>
      <c r="C95" s="7">
        <f>IF('Master Input'!C95 &lt;&gt; "",'Master Input'!C95,"")</f>
        <v>10</v>
      </c>
      <c r="D95" t="str">
        <f>IF('Master Input'!D95 &lt;&gt; "",'Master Input'!D95,"")</f>
        <v>Cancelled</v>
      </c>
      <c r="E95" s="7" t="str">
        <f>IF('Master Input'!E95 &lt;&gt; "",'Master Input'!E95,"")</f>
        <v>Account Cancelled</v>
      </c>
      <c r="F95" s="58">
        <f>IF('Master Input'!G95 &lt;&gt; "",'Master Input'!G95, "")</f>
        <v>41773</v>
      </c>
      <c r="G95" s="18" t="str">
        <f>IFERROR(INDEX('Docs Signed Input'!B:B,MATCH('Nate''s Evolution'!$B95,'Docs Signed Input'!E:E,0)),"N")</f>
        <v>N</v>
      </c>
      <c r="H95" s="18" t="str">
        <f>IFERROR(INDEX('Docs Signed Input'!C:C,MATCH('Nate''s Evolution'!B95,'Docs Signed Input'!E:E,0)),"N")</f>
        <v>N</v>
      </c>
      <c r="I95" s="7" t="str">
        <f>IF('Master Input'!Q95 &lt;&gt; "",'Master Input'!Q95,"")</f>
        <v>everett@evolvesolar.com</v>
      </c>
    </row>
    <row r="96" spans="1:9" x14ac:dyDescent="0.3">
      <c r="A96" t="str">
        <f>IF('Master Input'!A96 &lt;&gt; "",'Master Input'!A96,"")</f>
        <v>Allen, Bruce</v>
      </c>
      <c r="B96" s="7" t="str">
        <f>IF('Master Input'!B96 &lt;&gt; "",'Master Input'!B96,"")</f>
        <v>JB-8012795-00</v>
      </c>
      <c r="C96" s="7">
        <f>IF('Master Input'!C96 &lt;&gt; "",'Master Input'!C96,"")</f>
        <v>9.69</v>
      </c>
      <c r="D96" t="str">
        <f>IF('Master Input'!D96 &lt;&gt; "",'Master Input'!D96,"")</f>
        <v>Cancelled</v>
      </c>
      <c r="E96" s="7" t="str">
        <f>IF('Master Input'!E96 &lt;&gt; "",'Master Input'!E96,"")</f>
        <v>Account Cancelled</v>
      </c>
      <c r="F96" s="58">
        <f>IF('Master Input'!G96 &lt;&gt; "",'Master Input'!G96, "")</f>
        <v>41790</v>
      </c>
      <c r="G96" s="18" t="str">
        <f>IFERROR(INDEX('Docs Signed Input'!B:B,MATCH('Nate''s Evolution'!$B96,'Docs Signed Input'!E:E,0)),"N")</f>
        <v>N</v>
      </c>
      <c r="H96" s="18" t="str">
        <f>IFERROR(INDEX('Docs Signed Input'!C:C,MATCH('Nate''s Evolution'!B96,'Docs Signed Input'!E:E,0)),"N")</f>
        <v>N</v>
      </c>
      <c r="I96" s="7" t="str">
        <f>IF('Master Input'!Q96 &lt;&gt; "",'Master Input'!Q96,"")</f>
        <v>mattm@evolvesolar.com</v>
      </c>
    </row>
    <row r="97" spans="1:9" x14ac:dyDescent="0.3">
      <c r="A97" t="str">
        <f>IF('Master Input'!A97 &lt;&gt; "",'Master Input'!A97,"")</f>
        <v>Allen, Christopher</v>
      </c>
      <c r="B97" s="7" t="str">
        <f>IF('Master Input'!B97 &lt;&gt; "",'Master Input'!B97,"")</f>
        <v>JB-8023471-00</v>
      </c>
      <c r="C97" s="7">
        <f>IF('Master Input'!C97 &lt;&gt; "",'Master Input'!C97,"")</f>
        <v>5.0999999999999996</v>
      </c>
      <c r="D97" t="str">
        <f>IF('Master Input'!D97 &lt;&gt; "",'Master Input'!D97,"")</f>
        <v>Closed</v>
      </c>
      <c r="E97" s="7" t="str">
        <f>IF('Master Input'!E97 &lt;&gt; "",'Master Input'!E97,"")</f>
        <v>Closed</v>
      </c>
      <c r="F97" s="58">
        <f>IF('Master Input'!G97 &lt;&gt; "",'Master Input'!G97, "")</f>
        <v>41748</v>
      </c>
      <c r="G97" s="18" t="str">
        <f>IFERROR(INDEX('Docs Signed Input'!B:B,MATCH('Nate''s Evolution'!$B97,'Docs Signed Input'!E:E,0)),"N")</f>
        <v>N</v>
      </c>
      <c r="H97" s="18" t="str">
        <f>IFERROR(INDEX('Docs Signed Input'!C:C,MATCH('Nate''s Evolution'!B97,'Docs Signed Input'!E:E,0)),"N")</f>
        <v>N</v>
      </c>
      <c r="I97" s="7" t="str">
        <f>IF('Master Input'!Q97 &lt;&gt; "",'Master Input'!Q97,"")</f>
        <v>zsanett@evolvesolar.com</v>
      </c>
    </row>
    <row r="98" spans="1:9" x14ac:dyDescent="0.3">
      <c r="A98" t="str">
        <f>IF('Master Input'!A98 &lt;&gt; "",'Master Input'!A98,"")</f>
        <v>Allen, Greg</v>
      </c>
      <c r="B98" s="7" t="str">
        <f>IF('Master Input'!B98 &lt;&gt; "",'Master Input'!B98,"")</f>
        <v>JB-8004836-00</v>
      </c>
      <c r="C98" s="7">
        <f>IF('Master Input'!C98 &lt;&gt; "",'Master Input'!C98,"")</f>
        <v>6.12</v>
      </c>
      <c r="D98" t="str">
        <f>IF('Master Input'!D98 &lt;&gt; "",'Master Input'!D98,"")</f>
        <v>Cancelled</v>
      </c>
      <c r="E98" s="7" t="str">
        <f>IF('Master Input'!E98 &lt;&gt; "",'Master Input'!E98,"")</f>
        <v>Account Cancelled</v>
      </c>
      <c r="F98" s="58">
        <f>IF('Master Input'!G98 &lt;&gt; "",'Master Input'!G98, "")</f>
        <v>41778</v>
      </c>
      <c r="G98" s="18" t="str">
        <f>IFERROR(INDEX('Docs Signed Input'!B:B,MATCH('Nate''s Evolution'!$B98,'Docs Signed Input'!E:E,0)),"N")</f>
        <v>N</v>
      </c>
      <c r="H98" s="18" t="str">
        <f>IFERROR(INDEX('Docs Signed Input'!C:C,MATCH('Nate''s Evolution'!B98,'Docs Signed Input'!E:E,0)),"N")</f>
        <v>N</v>
      </c>
      <c r="I98" s="7" t="str">
        <f>IF('Master Input'!Q98 &lt;&gt; "",'Master Input'!Q98,"")</f>
        <v>tyler@evolvesolar.com</v>
      </c>
    </row>
    <row r="99" spans="1:9" x14ac:dyDescent="0.3">
      <c r="A99" t="str">
        <f>IF('Master Input'!A99 &lt;&gt; "",'Master Input'!A99,"")</f>
        <v>Allen, Greg</v>
      </c>
      <c r="B99" s="7" t="str">
        <f>IF('Master Input'!B99 &lt;&gt; "",'Master Input'!B99,"")</f>
        <v>JB-8012584-00</v>
      </c>
      <c r="C99" s="7">
        <f>IF('Master Input'!C99 &lt;&gt; "",'Master Input'!C99,"")</f>
        <v>6.63</v>
      </c>
      <c r="D99" t="str">
        <f>IF('Master Input'!D99 &lt;&gt; "",'Master Input'!D99,"")</f>
        <v>Cancelled</v>
      </c>
      <c r="E99" s="7" t="str">
        <f>IF('Master Input'!E99 &lt;&gt; "",'Master Input'!E99,"")</f>
        <v>Account Cancelled</v>
      </c>
      <c r="F99" s="58">
        <f>IF('Master Input'!G99 &lt;&gt; "",'Master Input'!G99, "")</f>
        <v>41768</v>
      </c>
      <c r="G99" s="18" t="str">
        <f>IFERROR(INDEX('Docs Signed Input'!B:B,MATCH('Nate''s Evolution'!$B99,'Docs Signed Input'!E:E,0)),"N")</f>
        <v>N</v>
      </c>
      <c r="H99" s="18" t="str">
        <f>IFERROR(INDEX('Docs Signed Input'!C:C,MATCH('Nate''s Evolution'!B99,'Docs Signed Input'!E:E,0)),"N")</f>
        <v>N</v>
      </c>
      <c r="I99" s="7" t="str">
        <f>IF('Master Input'!Q99 &lt;&gt; "",'Master Input'!Q99,"")</f>
        <v>chuck@evolvesolar.com</v>
      </c>
    </row>
    <row r="100" spans="1:9" x14ac:dyDescent="0.3">
      <c r="A100" t="str">
        <f>IF('Master Input'!A100 &lt;&gt; "",'Master Input'!A100,"")</f>
        <v>Allen, Jean</v>
      </c>
      <c r="B100" s="7" t="str">
        <f>IF('Master Input'!B100 &lt;&gt; "",'Master Input'!B100,"")</f>
        <v>JB-8005126-00</v>
      </c>
      <c r="C100" s="7">
        <f>IF('Master Input'!C100 &lt;&gt; "",'Master Input'!C100,"")</f>
        <v>5.5</v>
      </c>
      <c r="D100" t="str">
        <f>IF('Master Input'!D100 &lt;&gt; "",'Master Input'!D100,"")</f>
        <v>Cancelled</v>
      </c>
      <c r="E100" s="7" t="str">
        <f>IF('Master Input'!E100 &lt;&gt; "",'Master Input'!E100,"")</f>
        <v>Account Cancelled</v>
      </c>
      <c r="F100" s="58">
        <f>IF('Master Input'!G100 &lt;&gt; "",'Master Input'!G100, "")</f>
        <v>41792</v>
      </c>
      <c r="G100" s="18" t="str">
        <f>IFERROR(INDEX('Docs Signed Input'!B:B,MATCH('Nate''s Evolution'!$B100,'Docs Signed Input'!E:E,0)),"N")</f>
        <v>N</v>
      </c>
      <c r="H100" s="18" t="str">
        <f>IFERROR(INDEX('Docs Signed Input'!C:C,MATCH('Nate''s Evolution'!B100,'Docs Signed Input'!E:E,0)),"N")</f>
        <v>N</v>
      </c>
      <c r="I100" s="7" t="str">
        <f>IF('Master Input'!Q100 &lt;&gt; "",'Master Input'!Q100,"")</f>
        <v>erics@evolvesolar.com</v>
      </c>
    </row>
    <row r="101" spans="1:9" x14ac:dyDescent="0.3">
      <c r="A101" t="str">
        <f>IF('Master Input'!A101 &lt;&gt; "",'Master Input'!A101,"")</f>
        <v>Allen, Jon</v>
      </c>
      <c r="B101" s="7" t="str">
        <f>IF('Master Input'!B101 &lt;&gt; "",'Master Input'!B101,"")</f>
        <v>JB-8503760-00</v>
      </c>
      <c r="C101" s="7">
        <f>IF('Master Input'!C101 &lt;&gt; "",'Master Input'!C101,"")</f>
        <v>3.75</v>
      </c>
      <c r="D101" t="str">
        <f>IF('Master Input'!D101 &lt;&gt; "",'Master Input'!D101,"")</f>
        <v>Cancelled</v>
      </c>
      <c r="E101" s="7" t="str">
        <f>IF('Master Input'!E101 &lt;&gt; "",'Master Input'!E101,"")</f>
        <v>Account Cancelled</v>
      </c>
      <c r="F101" s="58">
        <f>IF('Master Input'!G101 &lt;&gt; "",'Master Input'!G101, "")</f>
        <v>41863</v>
      </c>
      <c r="G101" s="18" t="str">
        <f>IFERROR(INDEX('Docs Signed Input'!B:B,MATCH('Nate''s Evolution'!$B101,'Docs Signed Input'!E:E,0)),"N")</f>
        <v>N</v>
      </c>
      <c r="H101" s="18" t="str">
        <f>IFERROR(INDEX('Docs Signed Input'!C:C,MATCH('Nate''s Evolution'!B101,'Docs Signed Input'!E:E,0)),"N")</f>
        <v>N</v>
      </c>
      <c r="I101" s="7" t="str">
        <f>IF('Master Input'!Q101 &lt;&gt; "",'Master Input'!Q101,"")</f>
        <v>aaron@evolvesolar.com</v>
      </c>
    </row>
    <row r="102" spans="1:9" x14ac:dyDescent="0.3">
      <c r="A102" t="str">
        <f>IF('Master Input'!A102 &lt;&gt; "",'Master Input'!A102,"")</f>
        <v>Allen, Lane</v>
      </c>
      <c r="B102" s="7" t="str">
        <f>IF('Master Input'!B102 &lt;&gt; "",'Master Input'!B102,"")</f>
        <v>JB-8526081-00</v>
      </c>
      <c r="C102" s="7">
        <f>IF('Master Input'!C102 &lt;&gt; "",'Master Input'!C102,"")</f>
        <v>7</v>
      </c>
      <c r="D102" t="str">
        <f>IF('Master Input'!D102 &lt;&gt; "",'Master Input'!D102,"")</f>
        <v>Permit</v>
      </c>
      <c r="E102" s="7" t="str">
        <f>IF('Master Input'!E102 &lt;&gt; "",'Master Input'!E102,"")</f>
        <v>Design Complete</v>
      </c>
      <c r="F102" s="58">
        <f>IF('Master Input'!G102 &lt;&gt; "",'Master Input'!G102, "")</f>
        <v>41934</v>
      </c>
      <c r="G102" s="18" t="str">
        <f>IFERROR(INDEX('Docs Signed Input'!B:B,MATCH('Nate''s Evolution'!$B102,'Docs Signed Input'!E:E,0)),"N")</f>
        <v>N</v>
      </c>
      <c r="H102" s="18" t="str">
        <f>IFERROR(INDEX('Docs Signed Input'!C:C,MATCH('Nate''s Evolution'!B102,'Docs Signed Input'!E:E,0)),"N")</f>
        <v>N</v>
      </c>
      <c r="I102" s="7" t="str">
        <f>IF('Master Input'!Q102 &lt;&gt; "",'Master Input'!Q102,"")</f>
        <v>cunningham@evolvesolar.com</v>
      </c>
    </row>
    <row r="103" spans="1:9" x14ac:dyDescent="0.3">
      <c r="A103" t="str">
        <f>IF('Master Input'!A103 &lt;&gt; "",'Master Input'!A103,"")</f>
        <v>Allen, Ronald</v>
      </c>
      <c r="B103" s="7" t="str">
        <f>IF('Master Input'!B103 &lt;&gt; "",'Master Input'!B103,"")</f>
        <v>JB-8525207-00</v>
      </c>
      <c r="C103" s="7">
        <f>IF('Master Input'!C103 &lt;&gt; "",'Master Input'!C103,"")</f>
        <v>15</v>
      </c>
      <c r="D103" t="str">
        <f>IF('Master Input'!D103 &lt;&gt; "",'Master Input'!D103,"")</f>
        <v>Closed</v>
      </c>
      <c r="E103" s="7" t="str">
        <f>IF('Master Input'!E103 &lt;&gt; "",'Master Input'!E103,"")</f>
        <v>Closed</v>
      </c>
      <c r="F103" s="58">
        <f>IF('Master Input'!G103 &lt;&gt; "",'Master Input'!G103, "")</f>
        <v>41859</v>
      </c>
      <c r="G103" s="18" t="str">
        <f>IFERROR(INDEX('Docs Signed Input'!B:B,MATCH('Nate''s Evolution'!$B103,'Docs Signed Input'!E:E,0)),"N")</f>
        <v>N</v>
      </c>
      <c r="H103" s="18" t="str">
        <f>IFERROR(INDEX('Docs Signed Input'!C:C,MATCH('Nate''s Evolution'!B103,'Docs Signed Input'!E:E,0)),"N")</f>
        <v>N</v>
      </c>
      <c r="I103" s="7" t="str">
        <f>IF('Master Input'!Q103 &lt;&gt; "",'Master Input'!Q103,"")</f>
        <v>jonm@evolvesolar.com</v>
      </c>
    </row>
    <row r="104" spans="1:9" x14ac:dyDescent="0.3">
      <c r="A104" t="str">
        <f>IF('Master Input'!A104 &lt;&gt; "",'Master Input'!A104,"")</f>
        <v>Allen, Virginia</v>
      </c>
      <c r="B104" s="7" t="str">
        <f>IF('Master Input'!B104 &lt;&gt; "",'Master Input'!B104,"")</f>
        <v>JB-8525594-00</v>
      </c>
      <c r="C104" s="7">
        <f>IF('Master Input'!C104 &lt;&gt; "",'Master Input'!C104,"")</f>
        <v>8</v>
      </c>
      <c r="D104" t="str">
        <f>IF('Master Input'!D104 &lt;&gt; "",'Master Input'!D104,"")</f>
        <v>Closed</v>
      </c>
      <c r="E104" s="7" t="str">
        <f>IF('Master Input'!E104 &lt;&gt; "",'Master Input'!E104,"")</f>
        <v>Closed</v>
      </c>
      <c r="F104" s="58">
        <f>IF('Master Input'!G104 &lt;&gt; "",'Master Input'!G104, "")</f>
        <v>41888</v>
      </c>
      <c r="G104" s="18" t="str">
        <f>IFERROR(INDEX('Docs Signed Input'!B:B,MATCH('Nate''s Evolution'!$B104,'Docs Signed Input'!E:E,0)),"N")</f>
        <v>N</v>
      </c>
      <c r="H104" s="18" t="str">
        <f>IFERROR(INDEX('Docs Signed Input'!C:C,MATCH('Nate''s Evolution'!B104,'Docs Signed Input'!E:E,0)),"N")</f>
        <v>N</v>
      </c>
      <c r="I104" s="7" t="str">
        <f>IF('Master Input'!Q104 &lt;&gt; "",'Master Input'!Q104,"")</f>
        <v>jasonm@evolvesolar.com</v>
      </c>
    </row>
    <row r="105" spans="1:9" x14ac:dyDescent="0.3">
      <c r="A105" t="str">
        <f>IF('Master Input'!A105 &lt;&gt; "",'Master Input'!A105,"")</f>
        <v>Alli, Zaman</v>
      </c>
      <c r="B105" s="7" t="str">
        <f>IF('Master Input'!B105 &lt;&gt; "",'Master Input'!B105,"")</f>
        <v>JB-2071714-00</v>
      </c>
      <c r="C105" s="7">
        <f>IF('Master Input'!C105 &lt;&gt; "",'Master Input'!C105,"")</f>
        <v>4.59</v>
      </c>
      <c r="D105" t="str">
        <f>IF('Master Input'!D105 &lt;&gt; "",'Master Input'!D105,"")</f>
        <v>Permit</v>
      </c>
      <c r="E105" s="7" t="str">
        <f>IF('Master Input'!E105 &lt;&gt; "",'Master Input'!E105,"")</f>
        <v>Design Complete</v>
      </c>
      <c r="F105" s="58">
        <f>IF('Master Input'!G105 &lt;&gt; "",'Master Input'!G105, "")</f>
        <v>41934</v>
      </c>
      <c r="G105" s="18" t="str">
        <f>IFERROR(INDEX('Docs Signed Input'!B:B,MATCH('Nate''s Evolution'!$B105,'Docs Signed Input'!E:E,0)),"N")</f>
        <v>N</v>
      </c>
      <c r="H105" s="18" t="str">
        <f>IFERROR(INDEX('Docs Signed Input'!C:C,MATCH('Nate''s Evolution'!B105,'Docs Signed Input'!E:E,0)),"N")</f>
        <v>N</v>
      </c>
      <c r="I105" s="7" t="str">
        <f>IF('Master Input'!Q105 &lt;&gt; "",'Master Input'!Q105,"")</f>
        <v>baba@evolvesolar.com</v>
      </c>
    </row>
    <row r="106" spans="1:9" x14ac:dyDescent="0.3">
      <c r="A106" t="str">
        <f>IF('Master Input'!A106 &lt;&gt; "",'Master Input'!A106,"")</f>
        <v>Allison, Kristen</v>
      </c>
      <c r="B106" s="7" t="str">
        <f>IF('Master Input'!B106 &lt;&gt; "",'Master Input'!B106,"")</f>
        <v>JB-8561158-00</v>
      </c>
      <c r="C106" s="7">
        <f>IF('Master Input'!C106 &lt;&gt; "",'Master Input'!C106,"")</f>
        <v>6.5</v>
      </c>
      <c r="D106" t="str">
        <f>IF('Master Input'!D106 &lt;&gt; "",'Master Input'!D106,"")</f>
        <v>Inspection</v>
      </c>
      <c r="E106" s="7" t="str">
        <f>IF('Master Input'!E106 &lt;&gt; "",'Master Input'!E106,"")</f>
        <v>Awaiting Approval</v>
      </c>
      <c r="F106" s="58">
        <f>IF('Master Input'!G106 &lt;&gt; "",'Master Input'!G106, "")</f>
        <v>41965</v>
      </c>
      <c r="G106" s="18" t="str">
        <f>IFERROR(INDEX('Docs Signed Input'!B:B,MATCH('Nate''s Evolution'!$B106,'Docs Signed Input'!E:E,0)),"N")</f>
        <v>N</v>
      </c>
      <c r="H106" s="18" t="str">
        <f>IFERROR(INDEX('Docs Signed Input'!C:C,MATCH('Nate''s Evolution'!B106,'Docs Signed Input'!E:E,0)),"N")</f>
        <v>N</v>
      </c>
      <c r="I106" s="7" t="str">
        <f>IF('Master Input'!Q106 &lt;&gt; "",'Master Input'!Q106,"")</f>
        <v>chris.simmonds@evolvesolar.com</v>
      </c>
    </row>
    <row r="107" spans="1:9" x14ac:dyDescent="0.3">
      <c r="A107" t="str">
        <f>IF('Master Input'!A107 &lt;&gt; "",'Master Input'!A107,"")</f>
        <v>Allred, Brian</v>
      </c>
      <c r="B107" s="7" t="str">
        <f>IF('Master Input'!B107 &lt;&gt; "",'Master Input'!B107,"")</f>
        <v>JB-8526461-00</v>
      </c>
      <c r="C107" s="7">
        <f>IF('Master Input'!C107 &lt;&gt; "",'Master Input'!C107,"")</f>
        <v>8</v>
      </c>
      <c r="D107" t="str">
        <f>IF('Master Input'!D107 &lt;&gt; "",'Master Input'!D107,"")</f>
        <v>Sales</v>
      </c>
      <c r="E107" s="7" t="str">
        <f>IF('Master Input'!E107 &lt;&gt; "",'Master Input'!E107,"")</f>
        <v>On Hold</v>
      </c>
      <c r="F107" s="58">
        <f>IF('Master Input'!G107 &lt;&gt; "",'Master Input'!G107, "")</f>
        <v>41964</v>
      </c>
      <c r="G107" s="18" t="str">
        <f>IFERROR(INDEX('Docs Signed Input'!B:B,MATCH('Nate''s Evolution'!$B107,'Docs Signed Input'!E:E,0)),"N")</f>
        <v>N</v>
      </c>
      <c r="H107" s="18" t="str">
        <f>IFERROR(INDEX('Docs Signed Input'!C:C,MATCH('Nate''s Evolution'!B107,'Docs Signed Input'!E:E,0)),"N")</f>
        <v>N</v>
      </c>
      <c r="I107" s="7" t="str">
        <f>IF('Master Input'!Q107 &lt;&gt; "",'Master Input'!Q107,"")</f>
        <v>stoxen@evolvesolar.com</v>
      </c>
    </row>
    <row r="108" spans="1:9" x14ac:dyDescent="0.3">
      <c r="A108" t="str">
        <f>IF('Master Input'!A108 &lt;&gt; "",'Master Input'!A108,"")</f>
        <v>Allred, Elizabeth</v>
      </c>
      <c r="B108" s="7" t="str">
        <f>IF('Master Input'!B108 &lt;&gt; "",'Master Input'!B108,"")</f>
        <v>JB-8526012-00</v>
      </c>
      <c r="C108" s="7">
        <f>IF('Master Input'!C108 &lt;&gt; "",'Master Input'!C108,"")</f>
        <v>9</v>
      </c>
      <c r="D108" t="str">
        <f>IF('Master Input'!D108 &lt;&gt; "",'Master Input'!D108,"")</f>
        <v>Cancelled</v>
      </c>
      <c r="E108" s="7" t="str">
        <f>IF('Master Input'!E108 &lt;&gt; "",'Master Input'!E108,"")</f>
        <v>Pending Save</v>
      </c>
      <c r="F108" s="58">
        <f>IF('Master Input'!G108 &lt;&gt; "",'Master Input'!G108, "")</f>
        <v>41926</v>
      </c>
      <c r="G108" s="18" t="str">
        <f>IFERROR(INDEX('Docs Signed Input'!B:B,MATCH('Nate''s Evolution'!$B108,'Docs Signed Input'!E:E,0)),"N")</f>
        <v>N</v>
      </c>
      <c r="H108" s="18" t="str">
        <f>IFERROR(INDEX('Docs Signed Input'!C:C,MATCH('Nate''s Evolution'!B108,'Docs Signed Input'!E:E,0)),"N")</f>
        <v>N</v>
      </c>
      <c r="I108" s="7" t="str">
        <f>IF('Master Input'!Q108 &lt;&gt; "",'Master Input'!Q108,"")</f>
        <v>sullivan@evolvesolar.com</v>
      </c>
    </row>
    <row r="109" spans="1:9" x14ac:dyDescent="0.3">
      <c r="A109" t="str">
        <f>IF('Master Input'!A109 &lt;&gt; "",'Master Input'!A109,"")</f>
        <v>Almquist, Karl</v>
      </c>
      <c r="B109" s="7" t="str">
        <f>IF('Master Input'!B109 &lt;&gt; "",'Master Input'!B109,"")</f>
        <v>JB-8003989-00</v>
      </c>
      <c r="C109" s="7">
        <f>IF('Master Input'!C109 &lt;&gt; "",'Master Input'!C109,"")</f>
        <v>3.92</v>
      </c>
      <c r="D109" t="str">
        <f>IF('Master Input'!D109 &lt;&gt; "",'Master Input'!D109,"")</f>
        <v>Cancelled</v>
      </c>
      <c r="E109" s="7" t="str">
        <f>IF('Master Input'!E109 &lt;&gt; "",'Master Input'!E109,"")</f>
        <v>Account Cancelled</v>
      </c>
      <c r="F109" s="58">
        <f>IF('Master Input'!G109 &lt;&gt; "",'Master Input'!G109, "")</f>
        <v>41732</v>
      </c>
      <c r="G109" s="18" t="str">
        <f>IFERROR(INDEX('Docs Signed Input'!B:B,MATCH('Nate''s Evolution'!$B109,'Docs Signed Input'!E:E,0)),"N")</f>
        <v>N</v>
      </c>
      <c r="H109" s="18" t="str">
        <f>IFERROR(INDEX('Docs Signed Input'!C:C,MATCH('Nate''s Evolution'!B109,'Docs Signed Input'!E:E,0)),"N")</f>
        <v>N</v>
      </c>
      <c r="I109" s="7" t="str">
        <f>IF('Master Input'!Q109 &lt;&gt; "",'Master Input'!Q109,"")</f>
        <v>ericc@evolvesolar.com</v>
      </c>
    </row>
    <row r="110" spans="1:9" x14ac:dyDescent="0.3">
      <c r="A110" t="str">
        <f>IF('Master Input'!A110 &lt;&gt; "",'Master Input'!A110,"")</f>
        <v>Alonzo, Maria Ingracia</v>
      </c>
      <c r="B110" s="7" t="str">
        <f>IF('Master Input'!B110 &lt;&gt; "",'Master Input'!B110,"")</f>
        <v>JB-8024718-00</v>
      </c>
      <c r="C110" s="7">
        <f>IF('Master Input'!C110 &lt;&gt; "",'Master Input'!C110,"")</f>
        <v>4</v>
      </c>
      <c r="D110" t="str">
        <f>IF('Master Input'!D110 &lt;&gt; "",'Master Input'!D110,"")</f>
        <v>Cancelled</v>
      </c>
      <c r="E110" s="7" t="str">
        <f>IF('Master Input'!E110 &lt;&gt; "",'Master Input'!E110,"")</f>
        <v>Pending Save</v>
      </c>
      <c r="F110" s="58">
        <f>IF('Master Input'!G110 &lt;&gt; "",'Master Input'!G110, "")</f>
        <v>41821</v>
      </c>
      <c r="G110" s="18" t="str">
        <f>IFERROR(INDEX('Docs Signed Input'!B:B,MATCH('Nate''s Evolution'!$B110,'Docs Signed Input'!E:E,0)),"N")</f>
        <v>N</v>
      </c>
      <c r="H110" s="18" t="str">
        <f>IFERROR(INDEX('Docs Signed Input'!C:C,MATCH('Nate''s Evolution'!B110,'Docs Signed Input'!E:E,0)),"N")</f>
        <v>N</v>
      </c>
      <c r="I110" s="7" t="str">
        <f>IF('Master Input'!Q110 &lt;&gt; "",'Master Input'!Q110,"")</f>
        <v>rocio@evolvesolar.com</v>
      </c>
    </row>
    <row r="111" spans="1:9" x14ac:dyDescent="0.3">
      <c r="A111" t="str">
        <f>IF('Master Input'!A111 &lt;&gt; "",'Master Input'!A111,"")</f>
        <v>Alquist, Yolanda</v>
      </c>
      <c r="B111" s="7" t="str">
        <f>IF('Master Input'!B111 &lt;&gt; "",'Master Input'!B111,"")</f>
        <v>JB-85310046-00</v>
      </c>
      <c r="C111" s="7">
        <f>IF('Master Input'!C111 &lt;&gt; "",'Master Input'!C111,"")</f>
        <v>7.5</v>
      </c>
      <c r="D111" t="str">
        <f>IF('Master Input'!D111 &lt;&gt; "",'Master Input'!D111,"")</f>
        <v>Closed</v>
      </c>
      <c r="E111" s="7" t="str">
        <f>IF('Master Input'!E111 &lt;&gt; "",'Master Input'!E111,"")</f>
        <v>Closed</v>
      </c>
      <c r="F111" s="58">
        <f>IF('Master Input'!G111 &lt;&gt; "",'Master Input'!G111, "")</f>
        <v>41951</v>
      </c>
      <c r="G111" s="18" t="str">
        <f>IFERROR(INDEX('Docs Signed Input'!B:B,MATCH('Nate''s Evolution'!$B111,'Docs Signed Input'!E:E,0)),"N")</f>
        <v>N</v>
      </c>
      <c r="H111" s="18" t="str">
        <f>IFERROR(INDEX('Docs Signed Input'!C:C,MATCH('Nate''s Evolution'!B111,'Docs Signed Input'!E:E,0)),"N")</f>
        <v>N</v>
      </c>
      <c r="I111" s="7" t="str">
        <f>IF('Master Input'!Q111 &lt;&gt; "",'Master Input'!Q111,"")</f>
        <v>renee@evolvesolar.com</v>
      </c>
    </row>
    <row r="112" spans="1:9" x14ac:dyDescent="0.3">
      <c r="A112" t="str">
        <f>IF('Master Input'!A112 &lt;&gt; "",'Master Input'!A112,"")</f>
        <v>Altamirano, Luis</v>
      </c>
      <c r="B112" s="7" t="str">
        <f>IF('Master Input'!B112 &lt;&gt; "",'Master Input'!B112,"")</f>
        <v>JB-8573437-00</v>
      </c>
      <c r="C112" s="7">
        <f>IF('Master Input'!C112 &lt;&gt; "",'Master Input'!C112,"")</f>
        <v>5</v>
      </c>
      <c r="D112" t="str">
        <f>IF('Master Input'!D112 &lt;&gt; "",'Master Input'!D112,"")</f>
        <v>Utility</v>
      </c>
      <c r="E112" s="7" t="str">
        <f>IF('Master Input'!E112 &lt;&gt; "",'Master Input'!E112,"")</f>
        <v>Submittal Pending</v>
      </c>
      <c r="F112" s="58">
        <f>IF('Master Input'!G112 &lt;&gt; "",'Master Input'!G112, "")</f>
        <v>41894</v>
      </c>
      <c r="G112" s="18" t="str">
        <f>IFERROR(INDEX('Docs Signed Input'!B:B,MATCH('Nate''s Evolution'!$B112,'Docs Signed Input'!E:E,0)),"N")</f>
        <v>N</v>
      </c>
      <c r="H112" s="18" t="str">
        <f>IFERROR(INDEX('Docs Signed Input'!C:C,MATCH('Nate''s Evolution'!B112,'Docs Signed Input'!E:E,0)),"N")</f>
        <v>N</v>
      </c>
      <c r="I112" s="7" t="str">
        <f>IF('Master Input'!Q112 &lt;&gt; "",'Master Input'!Q112,"")</f>
        <v>jaredb@evolvesolar.com</v>
      </c>
    </row>
    <row r="113" spans="1:9" x14ac:dyDescent="0.3">
      <c r="A113" t="str">
        <f>IF('Master Input'!A113 &lt;&gt; "",'Master Input'!A113,"")</f>
        <v>Altamirano, Narciso</v>
      </c>
      <c r="B113" s="7" t="str">
        <f>IF('Master Input'!B113 &lt;&gt; "",'Master Input'!B113,"")</f>
        <v>JB-8574454-00</v>
      </c>
      <c r="C113" s="7">
        <f>IF('Master Input'!C113 &lt;&gt; "",'Master Input'!C113,"")</f>
        <v>4.5</v>
      </c>
      <c r="D113" t="str">
        <f>IF('Master Input'!D113 &lt;&gt; "",'Master Input'!D113,"")</f>
        <v>Permit</v>
      </c>
      <c r="E113" s="7" t="str">
        <f>IF('Master Input'!E113 &lt;&gt; "",'Master Input'!E113,"")</f>
        <v>Design Complete</v>
      </c>
      <c r="F113" s="58">
        <f>IF('Master Input'!G113 &lt;&gt; "",'Master Input'!G113, "")</f>
        <v>42019</v>
      </c>
      <c r="G113" s="18" t="str">
        <f>IFERROR(INDEX('Docs Signed Input'!B:B,MATCH('Nate''s Evolution'!$B113,'Docs Signed Input'!E:E,0)),"N")</f>
        <v>N</v>
      </c>
      <c r="H113" s="18" t="str">
        <f>IFERROR(INDEX('Docs Signed Input'!C:C,MATCH('Nate''s Evolution'!B113,'Docs Signed Input'!E:E,0)),"N")</f>
        <v>N</v>
      </c>
      <c r="I113" s="7" t="str">
        <f>IF('Master Input'!Q113 &lt;&gt; "",'Master Input'!Q113,"")</f>
        <v>alejandro.vazquez@evolvesolar.com</v>
      </c>
    </row>
    <row r="114" spans="1:9" x14ac:dyDescent="0.3">
      <c r="A114" t="str">
        <f>IF('Master Input'!A114 &lt;&gt; "",'Master Input'!A114,"")</f>
        <v>Altan, Marissa</v>
      </c>
      <c r="B114" s="7" t="str">
        <f>IF('Master Input'!B114 &lt;&gt; "",'Master Input'!B114,"")</f>
        <v>JB-1171324-00</v>
      </c>
      <c r="C114" s="7">
        <f>IF('Master Input'!C114 &lt;&gt; "",'Master Input'!C114,"")</f>
        <v>7.5</v>
      </c>
      <c r="D114" t="str">
        <f>IF('Master Input'!D114 &lt;&gt; "",'Master Input'!D114,"")</f>
        <v>Cancelled</v>
      </c>
      <c r="E114" s="7" t="str">
        <f>IF('Master Input'!E114 &lt;&gt; "",'Master Input'!E114,"")</f>
        <v>Account Cancelled</v>
      </c>
      <c r="F114" s="58">
        <f>IF('Master Input'!G114 &lt;&gt; "",'Master Input'!G114, "")</f>
        <v>41837</v>
      </c>
      <c r="G114" s="18" t="str">
        <f>IFERROR(INDEX('Docs Signed Input'!B:B,MATCH('Nate''s Evolution'!$B114,'Docs Signed Input'!E:E,0)),"N")</f>
        <v>N</v>
      </c>
      <c r="H114" s="18" t="str">
        <f>IFERROR(INDEX('Docs Signed Input'!C:C,MATCH('Nate''s Evolution'!B114,'Docs Signed Input'!E:E,0)),"N")</f>
        <v>N</v>
      </c>
      <c r="I114" s="7" t="str">
        <f>IF('Master Input'!Q114 &lt;&gt; "",'Master Input'!Q114,"")</f>
        <v>garrett@evolvesolar.com</v>
      </c>
    </row>
    <row r="115" spans="1:9" x14ac:dyDescent="0.3">
      <c r="A115" t="str">
        <f>IF('Master Input'!A115 &lt;&gt; "",'Master Input'!A115,"")</f>
        <v>Alva, Margarita</v>
      </c>
      <c r="B115" s="7" t="str">
        <f>IF('Master Input'!B115 &lt;&gt; "",'Master Input'!B115,"")</f>
        <v>JB-927512-00</v>
      </c>
      <c r="C115" s="7">
        <f>IF('Master Input'!C115 &lt;&gt; "",'Master Input'!C115,"")</f>
        <v>3.895</v>
      </c>
      <c r="D115" t="str">
        <f>IF('Master Input'!D115 &lt;&gt; "",'Master Input'!D115,"")</f>
        <v>Cancelled</v>
      </c>
      <c r="E115" s="7" t="str">
        <f>IF('Master Input'!E115 &lt;&gt; "",'Master Input'!E115,"")</f>
        <v>Pending Save</v>
      </c>
      <c r="F115" s="58">
        <f>IF('Master Input'!G115 &lt;&gt; "",'Master Input'!G115, "")</f>
        <v>41716</v>
      </c>
      <c r="G115" s="18" t="str">
        <f>IFERROR(INDEX('Docs Signed Input'!B:B,MATCH('Nate''s Evolution'!$B115,'Docs Signed Input'!E:E,0)),"N")</f>
        <v>N</v>
      </c>
      <c r="H115" s="18" t="str">
        <f>IFERROR(INDEX('Docs Signed Input'!C:C,MATCH('Nate''s Evolution'!B115,'Docs Signed Input'!E:E,0)),"N")</f>
        <v>N</v>
      </c>
      <c r="I115" s="7" t="str">
        <f>IF('Master Input'!Q115 &lt;&gt; "",'Master Input'!Q115,"")</f>
        <v>jacque@evolvesolar.com</v>
      </c>
    </row>
    <row r="116" spans="1:9" x14ac:dyDescent="0.3">
      <c r="A116" t="str">
        <f>IF('Master Input'!A116 &lt;&gt; "",'Master Input'!A116,"")</f>
        <v>Alvarado, Guadalupe</v>
      </c>
      <c r="B116" s="7" t="str">
        <f>IF('Master Input'!B116 &lt;&gt; "",'Master Input'!B116,"")</f>
        <v>JB-9282583-00</v>
      </c>
      <c r="C116" s="7">
        <f>IF('Master Input'!C116 &lt;&gt; "",'Master Input'!C116,"")</f>
        <v>6.75</v>
      </c>
      <c r="D116" t="str">
        <f>IF('Master Input'!D116 &lt;&gt; "",'Master Input'!D116,"")</f>
        <v>Cancelled</v>
      </c>
      <c r="E116" s="7" t="str">
        <f>IF('Master Input'!E116 &lt;&gt; "",'Master Input'!E116,"")</f>
        <v>Account Cancelled</v>
      </c>
      <c r="F116" s="58">
        <f>IF('Master Input'!G116 &lt;&gt; "",'Master Input'!G116, "")</f>
        <v>41667</v>
      </c>
      <c r="G116" s="18" t="str">
        <f>IFERROR(INDEX('Docs Signed Input'!B:B,MATCH('Nate''s Evolution'!$B116,'Docs Signed Input'!E:E,0)),"N")</f>
        <v>N</v>
      </c>
      <c r="H116" s="18" t="str">
        <f>IFERROR(INDEX('Docs Signed Input'!C:C,MATCH('Nate''s Evolution'!B116,'Docs Signed Input'!E:E,0)),"N")</f>
        <v>N</v>
      </c>
      <c r="I116" s="7" t="str">
        <f>IF('Master Input'!Q116 &lt;&gt; "",'Master Input'!Q116,"")</f>
        <v>dan@evolvesolar.com</v>
      </c>
    </row>
    <row r="117" spans="1:9" x14ac:dyDescent="0.3">
      <c r="A117" t="str">
        <f>IF('Master Input'!A117 &lt;&gt; "",'Master Input'!A117,"")</f>
        <v>Alvarado, Maria</v>
      </c>
      <c r="B117" s="7" t="str">
        <f>IF('Master Input'!B117 &lt;&gt; "",'Master Input'!B117,"")</f>
        <v>JB-8023394-00</v>
      </c>
      <c r="C117" s="7">
        <f>IF('Master Input'!C117 &lt;&gt; "",'Master Input'!C117,"")</f>
        <v>5.75</v>
      </c>
      <c r="D117" t="str">
        <f>IF('Master Input'!D117 &lt;&gt; "",'Master Input'!D117,"")</f>
        <v>Permit</v>
      </c>
      <c r="E117" s="7" t="str">
        <f>IF('Master Input'!E117 &lt;&gt; "",'Master Input'!E117,"")</f>
        <v>Site Audit Pending Customer</v>
      </c>
      <c r="F117" s="58">
        <f>IF('Master Input'!G117 &lt;&gt; "",'Master Input'!G117, "")</f>
        <v>41744</v>
      </c>
      <c r="G117" s="18" t="str">
        <f>IFERROR(INDEX('Docs Signed Input'!B:B,MATCH('Nate''s Evolution'!$B117,'Docs Signed Input'!E:E,0)),"N")</f>
        <v>N</v>
      </c>
      <c r="H117" s="18" t="str">
        <f>IFERROR(INDEX('Docs Signed Input'!C:C,MATCH('Nate''s Evolution'!B117,'Docs Signed Input'!E:E,0)),"N")</f>
        <v>N</v>
      </c>
      <c r="I117" s="7" t="str">
        <f>IF('Master Input'!Q117 &lt;&gt; "",'Master Input'!Q117,"")</f>
        <v>baba@evolvesolar.com</v>
      </c>
    </row>
    <row r="118" spans="1:9" x14ac:dyDescent="0.3">
      <c r="A118" t="str">
        <f>IF('Master Input'!A118 &lt;&gt; "",'Master Input'!A118,"")</f>
        <v>Alvarado, Maria</v>
      </c>
      <c r="B118" s="7" t="str">
        <f>IF('Master Input'!B118 &lt;&gt; "",'Master Input'!B118,"")</f>
        <v>JB-85310862-00</v>
      </c>
      <c r="C118" s="7">
        <f>IF('Master Input'!C118 &lt;&gt; "",'Master Input'!C118,"")</f>
        <v>13.25</v>
      </c>
      <c r="D118" t="str">
        <f>IF('Master Input'!D118 &lt;&gt; "",'Master Input'!D118,"")</f>
        <v>Permit</v>
      </c>
      <c r="E118" s="7" t="str">
        <f>IF('Master Input'!E118 &lt;&gt; "",'Master Input'!E118,"")</f>
        <v>Site Survey Scheduled</v>
      </c>
      <c r="F118" s="58">
        <f>IF('Master Input'!G118 &lt;&gt; "",'Master Input'!G118, "")</f>
        <v>42033</v>
      </c>
      <c r="G118" s="18" t="str">
        <f>IFERROR(INDEX('Docs Signed Input'!B:B,MATCH('Nate''s Evolution'!$B118,'Docs Signed Input'!E:E,0)),"N")</f>
        <v>N</v>
      </c>
      <c r="H118" s="18" t="str">
        <f>IFERROR(INDEX('Docs Signed Input'!C:C,MATCH('Nate''s Evolution'!B118,'Docs Signed Input'!E:E,0)),"N")</f>
        <v>N</v>
      </c>
      <c r="I118" s="7" t="str">
        <f>IF('Master Input'!Q118 &lt;&gt; "",'Master Input'!Q118,"")</f>
        <v>alvaro.diaz@evolvesolar.com</v>
      </c>
    </row>
    <row r="119" spans="1:9" x14ac:dyDescent="0.3">
      <c r="A119" t="str">
        <f>IF('Master Input'!A119 &lt;&gt; "",'Master Input'!A119,"")</f>
        <v>Alvarez, Jesus</v>
      </c>
      <c r="B119" s="7" t="str">
        <f>IF('Master Input'!B119 &lt;&gt; "",'Master Input'!B119,"")</f>
        <v>JB-8573369-00</v>
      </c>
      <c r="C119" s="7">
        <f>IF('Master Input'!C119 &lt;&gt; "",'Master Input'!C119,"")</f>
        <v>3</v>
      </c>
      <c r="D119" t="str">
        <f>IF('Master Input'!D119 &lt;&gt; "",'Master Input'!D119,"")</f>
        <v>Cancelled</v>
      </c>
      <c r="E119" s="7" t="str">
        <f>IF('Master Input'!E119 &lt;&gt; "",'Master Input'!E119,"")</f>
        <v>Pending Save</v>
      </c>
      <c r="F119" s="58">
        <f>IF('Master Input'!G119 &lt;&gt; "",'Master Input'!G119, "")</f>
        <v>41887</v>
      </c>
      <c r="G119" s="18" t="str">
        <f>IFERROR(INDEX('Docs Signed Input'!B:B,MATCH('Nate''s Evolution'!$B119,'Docs Signed Input'!E:E,0)),"N")</f>
        <v>N</v>
      </c>
      <c r="H119" s="18" t="str">
        <f>IFERROR(INDEX('Docs Signed Input'!C:C,MATCH('Nate''s Evolution'!B119,'Docs Signed Input'!E:E,0)),"N")</f>
        <v>N</v>
      </c>
      <c r="I119" s="7" t="str">
        <f>IF('Master Input'!Q119 &lt;&gt; "",'Master Input'!Q119,"")</f>
        <v>jmartinez@evolvesolar.com</v>
      </c>
    </row>
    <row r="120" spans="1:9" x14ac:dyDescent="0.3">
      <c r="A120" t="str">
        <f>IF('Master Input'!A120 &lt;&gt; "",'Master Input'!A120,"")</f>
        <v>Alvarez, Leslie</v>
      </c>
      <c r="B120" s="7" t="str">
        <f>IF('Master Input'!B120 &lt;&gt; "",'Master Input'!B120,"")</f>
        <v>JB-761320-00</v>
      </c>
      <c r="C120" s="7">
        <f>IF('Master Input'!C120 &lt;&gt; "",'Master Input'!C120,"")</f>
        <v>7</v>
      </c>
      <c r="D120" t="str">
        <f>IF('Master Input'!D120 &lt;&gt; "",'Master Input'!D120,"")</f>
        <v>Closed</v>
      </c>
      <c r="E120" s="7" t="str">
        <f>IF('Master Input'!E120 &lt;&gt; "",'Master Input'!E120,"")</f>
        <v>Closed</v>
      </c>
      <c r="F120" s="58">
        <f>IF('Master Input'!G120 &lt;&gt; "",'Master Input'!G120, "")</f>
        <v>41788</v>
      </c>
      <c r="G120" s="18" t="str">
        <f>IFERROR(INDEX('Docs Signed Input'!B:B,MATCH('Nate''s Evolution'!$B120,'Docs Signed Input'!E:E,0)),"N")</f>
        <v>N</v>
      </c>
      <c r="H120" s="18" t="str">
        <f>IFERROR(INDEX('Docs Signed Input'!C:C,MATCH('Nate''s Evolution'!B120,'Docs Signed Input'!E:E,0)),"N")</f>
        <v>N</v>
      </c>
      <c r="I120" s="7" t="str">
        <f>IF('Master Input'!Q120 &lt;&gt; "",'Master Input'!Q120,"")</f>
        <v>enrique@evolvesolar.com</v>
      </c>
    </row>
    <row r="121" spans="1:9" x14ac:dyDescent="0.3">
      <c r="A121" t="str">
        <f>IF('Master Input'!A121 &lt;&gt; "",'Master Input'!A121,"")</f>
        <v>Alvarez, Maria</v>
      </c>
      <c r="B121" s="7" t="str">
        <f>IF('Master Input'!B121 &lt;&gt; "",'Master Input'!B121,"")</f>
        <v>JB-8005084-00</v>
      </c>
      <c r="C121" s="7">
        <f>IF('Master Input'!C121 &lt;&gt; "",'Master Input'!C121,"")</f>
        <v>6.5</v>
      </c>
      <c r="D121" t="str">
        <f>IF('Master Input'!D121 &lt;&gt; "",'Master Input'!D121,"")</f>
        <v>Cancelled</v>
      </c>
      <c r="E121" s="7" t="str">
        <f>IF('Master Input'!E121 &lt;&gt; "",'Master Input'!E121,"")</f>
        <v>Account Cancelled</v>
      </c>
      <c r="F121" s="58">
        <f>IF('Master Input'!G121 &lt;&gt; "",'Master Input'!G121, "")</f>
        <v>41790</v>
      </c>
      <c r="G121" s="18" t="str">
        <f>IFERROR(INDEX('Docs Signed Input'!B:B,MATCH('Nate''s Evolution'!$B121,'Docs Signed Input'!E:E,0)),"N")</f>
        <v>N</v>
      </c>
      <c r="H121" s="18" t="str">
        <f>IFERROR(INDEX('Docs Signed Input'!C:C,MATCH('Nate''s Evolution'!B121,'Docs Signed Input'!E:E,0)),"N")</f>
        <v>N</v>
      </c>
      <c r="I121" s="7" t="str">
        <f>IF('Master Input'!Q121 &lt;&gt; "",'Master Input'!Q121,"")</f>
        <v>diana@evolvesolar.com</v>
      </c>
    </row>
    <row r="122" spans="1:9" x14ac:dyDescent="0.3">
      <c r="A122" t="str">
        <f>IF('Master Input'!A122 &lt;&gt; "",'Master Input'!A122,"")</f>
        <v>Alvarez, Pete</v>
      </c>
      <c r="B122" s="7" t="str">
        <f>IF('Master Input'!B122 &lt;&gt; "",'Master Input'!B122,"")</f>
        <v>JB-8574184-00</v>
      </c>
      <c r="C122" s="7">
        <f>IF('Master Input'!C122 &lt;&gt; "",'Master Input'!C122,"")</f>
        <v>3</v>
      </c>
      <c r="D122" t="str">
        <f>IF('Master Input'!D122 &lt;&gt; "",'Master Input'!D122,"")</f>
        <v>Installation</v>
      </c>
      <c r="E122" s="7" t="str">
        <f>IF('Master Input'!E122 &lt;&gt; "",'Master Input'!E122,"")</f>
        <v>Pending Approval</v>
      </c>
      <c r="F122" s="58">
        <f>IF('Master Input'!G122 &lt;&gt; "",'Master Input'!G122, "")</f>
        <v>41986</v>
      </c>
      <c r="G122" s="18" t="str">
        <f>IFERROR(INDEX('Docs Signed Input'!B:B,MATCH('Nate''s Evolution'!$B122,'Docs Signed Input'!E:E,0)),"N")</f>
        <v>N</v>
      </c>
      <c r="H122" s="18" t="str">
        <f>IFERROR(INDEX('Docs Signed Input'!C:C,MATCH('Nate''s Evolution'!B122,'Docs Signed Input'!E:E,0)),"N")</f>
        <v>Y</v>
      </c>
      <c r="I122" s="7" t="str">
        <f>IF('Master Input'!Q122 &lt;&gt; "",'Master Input'!Q122,"")</f>
        <v>heriberto@evolvesolar.com</v>
      </c>
    </row>
    <row r="123" spans="1:9" x14ac:dyDescent="0.3">
      <c r="A123" t="str">
        <f>IF('Master Input'!A123 &lt;&gt; "",'Master Input'!A123,"")</f>
        <v>Alverez, Absalon</v>
      </c>
      <c r="B123" s="7" t="str">
        <f>IF('Master Input'!B123 &lt;&gt; "",'Master Input'!B123,"")</f>
        <v>JB-8503555-00</v>
      </c>
      <c r="C123" s="7">
        <f>IF('Master Input'!C123 &lt;&gt; "",'Master Input'!C123,"")</f>
        <v>5.75</v>
      </c>
      <c r="D123" t="str">
        <f>IF('Master Input'!D123 &lt;&gt; "",'Master Input'!D123,"")</f>
        <v>Cancelled</v>
      </c>
      <c r="E123" s="7" t="str">
        <f>IF('Master Input'!E123 &lt;&gt; "",'Master Input'!E123,"")</f>
        <v>Account Cancelled</v>
      </c>
      <c r="F123" s="58">
        <f>IF('Master Input'!G123 &lt;&gt; "",'Master Input'!G123, "")</f>
        <v>41834</v>
      </c>
      <c r="G123" s="18" t="str">
        <f>IFERROR(INDEX('Docs Signed Input'!B:B,MATCH('Nate''s Evolution'!$B123,'Docs Signed Input'!E:E,0)),"N")</f>
        <v>N</v>
      </c>
      <c r="H123" s="18" t="str">
        <f>IFERROR(INDEX('Docs Signed Input'!C:C,MATCH('Nate''s Evolution'!B123,'Docs Signed Input'!E:E,0)),"N")</f>
        <v>N</v>
      </c>
      <c r="I123" s="7" t="str">
        <f>IF('Master Input'!Q123 &lt;&gt; "",'Master Input'!Q123,"")</f>
        <v>eean@evolvesolar.com</v>
      </c>
    </row>
    <row r="124" spans="1:9" x14ac:dyDescent="0.3">
      <c r="A124" t="str">
        <f>IF('Master Input'!A124 &lt;&gt; "",'Master Input'!A124,"")</f>
        <v>Alvernaz, Ricardo</v>
      </c>
      <c r="B124" s="7" t="str">
        <f>IF('Master Input'!B124 &lt;&gt; "",'Master Input'!B124,"")</f>
        <v>JB-9514088-00</v>
      </c>
      <c r="C124" s="7">
        <f>IF('Master Input'!C124 &lt;&gt; "",'Master Input'!C124,"")</f>
        <v>5.2</v>
      </c>
      <c r="D124" t="str">
        <f>IF('Master Input'!D124 &lt;&gt; "",'Master Input'!D124,"")</f>
        <v>Permit</v>
      </c>
      <c r="E124" s="7" t="str">
        <f>IF('Master Input'!E124 &lt;&gt; "",'Master Input'!E124,"")</f>
        <v>Pending PM</v>
      </c>
      <c r="F124" s="58">
        <f>IF('Master Input'!G124 &lt;&gt; "",'Master Input'!G124, "")</f>
        <v>41988</v>
      </c>
      <c r="G124" s="18" t="str">
        <f>IFERROR(INDEX('Docs Signed Input'!B:B,MATCH('Nate''s Evolution'!$B124,'Docs Signed Input'!E:E,0)),"N")</f>
        <v>N</v>
      </c>
      <c r="H124" s="18" t="str">
        <f>IFERROR(INDEX('Docs Signed Input'!C:C,MATCH('Nate''s Evolution'!B124,'Docs Signed Input'!E:E,0)),"N")</f>
        <v>N</v>
      </c>
      <c r="I124" s="7" t="str">
        <f>IF('Master Input'!Q124 &lt;&gt; "",'Master Input'!Q124,"")</f>
        <v>han.yang@evolvesolar.com</v>
      </c>
    </row>
    <row r="125" spans="1:9" x14ac:dyDescent="0.3">
      <c r="A125" t="str">
        <f>IF('Master Input'!A125 &lt;&gt; "",'Master Input'!A125,"")</f>
        <v>Alvillar, Ruben</v>
      </c>
      <c r="B125" s="7" t="str">
        <f>IF('Master Input'!B125 &lt;&gt; "",'Master Input'!B125,"")</f>
        <v>JB-8504414-00</v>
      </c>
      <c r="C125" s="7">
        <f>IF('Master Input'!C125 &lt;&gt; "",'Master Input'!C125,"")</f>
        <v>8.5</v>
      </c>
      <c r="D125" t="str">
        <f>IF('Master Input'!D125 &lt;&gt; "",'Master Input'!D125,"")</f>
        <v>Sales</v>
      </c>
      <c r="E125" s="7" t="str">
        <f>IF('Master Input'!E125 &lt;&gt; "",'Master Input'!E125,"")</f>
        <v>On Hold</v>
      </c>
      <c r="F125" s="58">
        <f>IF('Master Input'!G125 &lt;&gt; "",'Master Input'!G125, "")</f>
        <v>41974</v>
      </c>
      <c r="G125" s="18" t="str">
        <f>IFERROR(INDEX('Docs Signed Input'!B:B,MATCH('Nate''s Evolution'!$B125,'Docs Signed Input'!E:E,0)),"N")</f>
        <v>Y</v>
      </c>
      <c r="H125" s="18" t="str">
        <f>IFERROR(INDEX('Docs Signed Input'!C:C,MATCH('Nate''s Evolution'!B125,'Docs Signed Input'!E:E,0)),"N")</f>
        <v>Y</v>
      </c>
      <c r="I125" s="7" t="str">
        <f>IF('Master Input'!Q125 &lt;&gt; "",'Master Input'!Q125,"")</f>
        <v>cunningham@evolvesolar.com</v>
      </c>
    </row>
    <row r="126" spans="1:9" x14ac:dyDescent="0.3">
      <c r="A126" t="str">
        <f>IF('Master Input'!A126 &lt;&gt; "",'Master Input'!A126,"")</f>
        <v>Alvizo, Alfonso</v>
      </c>
      <c r="B126" s="7" t="str">
        <f>IF('Master Input'!B126 &lt;&gt; "",'Master Input'!B126,"")</f>
        <v>JB-8538386-00</v>
      </c>
      <c r="C126" s="7">
        <f>IF('Master Input'!C126 &lt;&gt; "",'Master Input'!C126,"")</f>
        <v>8.25</v>
      </c>
      <c r="D126" t="str">
        <f>IF('Master Input'!D126 &lt;&gt; "",'Master Input'!D126,"")</f>
        <v>Cancelled</v>
      </c>
      <c r="E126" s="7" t="str">
        <f>IF('Master Input'!E126 &lt;&gt; "",'Master Input'!E126,"")</f>
        <v>Account Cancelled</v>
      </c>
      <c r="F126" s="58">
        <f>IF('Master Input'!G126 &lt;&gt; "",'Master Input'!G126, "")</f>
        <v>41811</v>
      </c>
      <c r="G126" s="18" t="str">
        <f>IFERROR(INDEX('Docs Signed Input'!B:B,MATCH('Nate''s Evolution'!$B126,'Docs Signed Input'!E:E,0)),"N")</f>
        <v>N</v>
      </c>
      <c r="H126" s="18" t="str">
        <f>IFERROR(INDEX('Docs Signed Input'!C:C,MATCH('Nate''s Evolution'!B126,'Docs Signed Input'!E:E,0)),"N")</f>
        <v>N</v>
      </c>
      <c r="I126" s="7" t="str">
        <f>IF('Master Input'!Q126 &lt;&gt; "",'Master Input'!Q126,"")</f>
        <v>joel@evolvesolar.com</v>
      </c>
    </row>
    <row r="127" spans="1:9" x14ac:dyDescent="0.3">
      <c r="A127" t="str">
        <f>IF('Master Input'!A127 &lt;&gt; "",'Master Input'!A127,"")</f>
        <v>Amari, Anthony</v>
      </c>
      <c r="B127" s="7" t="str">
        <f>IF('Master Input'!B127 &lt;&gt; "",'Master Input'!B127,"")</f>
        <v>JB-8539164-00</v>
      </c>
      <c r="C127" s="7">
        <f>IF('Master Input'!C127 &lt;&gt; "",'Master Input'!C127,"")</f>
        <v>8.25</v>
      </c>
      <c r="D127" t="str">
        <f>IF('Master Input'!D127 &lt;&gt; "",'Master Input'!D127,"")</f>
        <v>Closed</v>
      </c>
      <c r="E127" s="7" t="str">
        <f>IF('Master Input'!E127 &lt;&gt; "",'Master Input'!E127,"")</f>
        <v>Closed</v>
      </c>
      <c r="F127" s="58">
        <f>IF('Master Input'!G127 &lt;&gt; "",'Master Input'!G127, "")</f>
        <v>41867</v>
      </c>
      <c r="G127" s="18" t="str">
        <f>IFERROR(INDEX('Docs Signed Input'!B:B,MATCH('Nate''s Evolution'!$B127,'Docs Signed Input'!E:E,0)),"N")</f>
        <v>N</v>
      </c>
      <c r="H127" s="18" t="str">
        <f>IFERROR(INDEX('Docs Signed Input'!C:C,MATCH('Nate''s Evolution'!B127,'Docs Signed Input'!E:E,0)),"N")</f>
        <v>N</v>
      </c>
      <c r="I127" s="7" t="str">
        <f>IF('Master Input'!Q127 &lt;&gt; "",'Master Input'!Q127,"")</f>
        <v>lenoir@evolvesolar.com</v>
      </c>
    </row>
    <row r="128" spans="1:9" x14ac:dyDescent="0.3">
      <c r="A128" t="str">
        <f>IF('Master Input'!A128 &lt;&gt; "",'Master Input'!A128,"")</f>
        <v>Amaro, Ofelia</v>
      </c>
      <c r="B128" s="7" t="str">
        <f>IF('Master Input'!B128 &lt;&gt; "",'Master Input'!B128,"")</f>
        <v>JB-8573581-00</v>
      </c>
      <c r="C128" s="7">
        <f>IF('Master Input'!C128 &lt;&gt; "",'Master Input'!C128,"")</f>
        <v>6</v>
      </c>
      <c r="D128" t="str">
        <f>IF('Master Input'!D128 &lt;&gt; "",'Master Input'!D128,"")</f>
        <v>Closed</v>
      </c>
      <c r="E128" s="7" t="str">
        <f>IF('Master Input'!E128 &lt;&gt; "",'Master Input'!E128,"")</f>
        <v>Closed</v>
      </c>
      <c r="F128" s="58">
        <f>IF('Master Input'!G128 &lt;&gt; "",'Master Input'!G128, "")</f>
        <v>41911</v>
      </c>
      <c r="G128" s="18" t="str">
        <f>IFERROR(INDEX('Docs Signed Input'!B:B,MATCH('Nate''s Evolution'!$B128,'Docs Signed Input'!E:E,0)),"N")</f>
        <v>N</v>
      </c>
      <c r="H128" s="18" t="str">
        <f>IFERROR(INDEX('Docs Signed Input'!C:C,MATCH('Nate''s Evolution'!B128,'Docs Signed Input'!E:E,0)),"N")</f>
        <v>N</v>
      </c>
      <c r="I128" s="7" t="str">
        <f>IF('Master Input'!Q128 &lt;&gt; "",'Master Input'!Q128,"")</f>
        <v>jaredb@evolvesolar.com</v>
      </c>
    </row>
    <row r="129" spans="1:9" x14ac:dyDescent="0.3">
      <c r="A129" t="str">
        <f>IF('Master Input'!A129 &lt;&gt; "",'Master Input'!A129,"")</f>
        <v>Amatulli, Dennis</v>
      </c>
      <c r="B129" s="7" t="str">
        <f>IF('Master Input'!B129 &lt;&gt; "",'Master Input'!B129,"")</f>
        <v>JB-9567131-00</v>
      </c>
      <c r="C129" s="7">
        <f>IF('Master Input'!C129 &lt;&gt; "",'Master Input'!C129,"")</f>
        <v>5.98</v>
      </c>
      <c r="D129" t="str">
        <f>IF('Master Input'!D129 &lt;&gt; "",'Master Input'!D129,"")</f>
        <v>Installation</v>
      </c>
      <c r="E129" s="7" t="str">
        <f>IF('Master Input'!E129 &lt;&gt; "",'Master Input'!E129,"")</f>
        <v>Pending Customer</v>
      </c>
      <c r="F129" s="58">
        <f>IF('Master Input'!G129 &lt;&gt; "",'Master Input'!G129, "")</f>
        <v>42013</v>
      </c>
      <c r="G129" s="18" t="str">
        <f>IFERROR(INDEX('Docs Signed Input'!B:B,MATCH('Nate''s Evolution'!$B129,'Docs Signed Input'!E:E,0)),"N")</f>
        <v>N</v>
      </c>
      <c r="H129" s="18" t="str">
        <f>IFERROR(INDEX('Docs Signed Input'!C:C,MATCH('Nate''s Evolution'!B129,'Docs Signed Input'!E:E,0)),"N")</f>
        <v>N</v>
      </c>
      <c r="I129" s="7" t="str">
        <f>IF('Master Input'!Q129 &lt;&gt; "",'Master Input'!Q129,"")</f>
        <v>carlos.hanson@evolvesolar.com</v>
      </c>
    </row>
    <row r="130" spans="1:9" x14ac:dyDescent="0.3">
      <c r="A130" t="str">
        <f>IF('Master Input'!A130 &lt;&gt; "",'Master Input'!A130,"")</f>
        <v>Amen, Chris</v>
      </c>
      <c r="B130" s="7" t="str">
        <f>IF('Master Input'!B130 &lt;&gt; "",'Master Input'!B130,"")</f>
        <v>JB-9213510-00</v>
      </c>
      <c r="C130" s="7">
        <f>IF('Master Input'!C130 &lt;&gt; "",'Master Input'!C130,"")</f>
        <v>4.335</v>
      </c>
      <c r="D130" t="str">
        <f>IF('Master Input'!D130 &lt;&gt; "",'Master Input'!D130,"")</f>
        <v>Permit</v>
      </c>
      <c r="E130" s="7" t="str">
        <f>IF('Master Input'!E130 &lt;&gt; "",'Master Input'!E130,"")</f>
        <v>Site Audit Pending Customer</v>
      </c>
      <c r="F130" s="58">
        <f>IF('Master Input'!G130 &lt;&gt; "",'Master Input'!G130, "")</f>
        <v>41996</v>
      </c>
      <c r="G130" s="18" t="str">
        <f>IFERROR(INDEX('Docs Signed Input'!B:B,MATCH('Nate''s Evolution'!$B130,'Docs Signed Input'!E:E,0)),"N")</f>
        <v>N</v>
      </c>
      <c r="H130" s="18" t="str">
        <f>IFERROR(INDEX('Docs Signed Input'!C:C,MATCH('Nate''s Evolution'!B130,'Docs Signed Input'!E:E,0)),"N")</f>
        <v>N</v>
      </c>
      <c r="I130" s="7" t="str">
        <f>IF('Master Input'!Q130 &lt;&gt; "",'Master Input'!Q130,"")</f>
        <v>isabela.belotto@evolvesolar.com</v>
      </c>
    </row>
    <row r="131" spans="1:9" x14ac:dyDescent="0.3">
      <c r="A131" t="str">
        <f>IF('Master Input'!A131 &lt;&gt; "",'Master Input'!A131,"")</f>
        <v>Amstead, Blake</v>
      </c>
      <c r="B131" s="7" t="str">
        <f>IF('Master Input'!B131 &lt;&gt; "",'Master Input'!B131,"")</f>
        <v>JB-8538624-00</v>
      </c>
      <c r="C131" s="7">
        <f>IF('Master Input'!C131 &lt;&gt; "",'Master Input'!C131,"")</f>
        <v>9.9450000000000003</v>
      </c>
      <c r="D131" t="str">
        <f>IF('Master Input'!D131 &lt;&gt; "",'Master Input'!D131,"")</f>
        <v>Closed</v>
      </c>
      <c r="E131" s="7" t="str">
        <f>IF('Master Input'!E131 &lt;&gt; "",'Master Input'!E131,"")</f>
        <v>Closed</v>
      </c>
      <c r="F131" s="58">
        <f>IF('Master Input'!G131 &lt;&gt; "",'Master Input'!G131, "")</f>
        <v>41828</v>
      </c>
      <c r="G131" s="18" t="str">
        <f>IFERROR(INDEX('Docs Signed Input'!B:B,MATCH('Nate''s Evolution'!$B131,'Docs Signed Input'!E:E,0)),"N")</f>
        <v>N</v>
      </c>
      <c r="H131" s="18" t="str">
        <f>IFERROR(INDEX('Docs Signed Input'!C:C,MATCH('Nate''s Evolution'!B131,'Docs Signed Input'!E:E,0)),"N")</f>
        <v>N</v>
      </c>
      <c r="I131" s="7" t="str">
        <f>IF('Master Input'!Q131 &lt;&gt; "",'Master Input'!Q131,"")</f>
        <v>shawn@evolvesolar.com</v>
      </c>
    </row>
    <row r="132" spans="1:9" x14ac:dyDescent="0.3">
      <c r="A132" t="str">
        <f>IF('Master Input'!A132 &lt;&gt; "",'Master Input'!A132,"")</f>
        <v>Anaya, Irma S</v>
      </c>
      <c r="B132" s="7" t="str">
        <f>IF('Master Input'!B132 &lt;&gt; "",'Master Input'!B132,"")</f>
        <v>JB-8574090-00</v>
      </c>
      <c r="C132" s="7">
        <f>IF('Master Input'!C132 &lt;&gt; "",'Master Input'!C132,"")</f>
        <v>8.25</v>
      </c>
      <c r="D132" t="str">
        <f>IF('Master Input'!D132 &lt;&gt; "",'Master Input'!D132,"")</f>
        <v>Permit</v>
      </c>
      <c r="E132" s="7" t="str">
        <f>IF('Master Input'!E132 &lt;&gt; "",'Master Input'!E132,"")</f>
        <v>Design Complete</v>
      </c>
      <c r="F132" s="58">
        <f>IF('Master Input'!G132 &lt;&gt; "",'Master Input'!G132, "")</f>
        <v>41977</v>
      </c>
      <c r="G132" s="18" t="str">
        <f>IFERROR(INDEX('Docs Signed Input'!B:B,MATCH('Nate''s Evolution'!$B132,'Docs Signed Input'!E:E,0)),"N")</f>
        <v>N</v>
      </c>
      <c r="H132" s="18" t="str">
        <f>IFERROR(INDEX('Docs Signed Input'!C:C,MATCH('Nate''s Evolution'!B132,'Docs Signed Input'!E:E,0)),"N")</f>
        <v>N</v>
      </c>
      <c r="I132" s="7" t="str">
        <f>IF('Master Input'!Q132 &lt;&gt; "",'Master Input'!Q132,"")</f>
        <v>jesus.lopez@evolvesolar.com</v>
      </c>
    </row>
    <row r="133" spans="1:9" x14ac:dyDescent="0.3">
      <c r="A133" t="str">
        <f>IF('Master Input'!A133 &lt;&gt; "",'Master Input'!A133,"")</f>
        <v>Ancira, Steven</v>
      </c>
      <c r="B133" s="7" t="str">
        <f>IF('Master Input'!B133 &lt;&gt; "",'Master Input'!B133,"")</f>
        <v>JB-9205331-00</v>
      </c>
      <c r="C133" s="7">
        <f>IF('Master Input'!C133 &lt;&gt; "",'Master Input'!C133,"")</f>
        <v>7.65</v>
      </c>
      <c r="D133" t="str">
        <f>IF('Master Input'!D133 &lt;&gt; "",'Master Input'!D133,"")</f>
        <v>Sales</v>
      </c>
      <c r="E133" s="7" t="str">
        <f>IF('Master Input'!E133 &lt;&gt; "",'Master Input'!E133,"")</f>
        <v>On Hold</v>
      </c>
      <c r="F133" s="58">
        <f>IF('Master Input'!G133 &lt;&gt; "",'Master Input'!G133, "")</f>
        <v>41957</v>
      </c>
      <c r="G133" s="18" t="str">
        <f>IFERROR(INDEX('Docs Signed Input'!B:B,MATCH('Nate''s Evolution'!$B133,'Docs Signed Input'!E:E,0)),"N")</f>
        <v>N</v>
      </c>
      <c r="H133" s="18" t="str">
        <f>IFERROR(INDEX('Docs Signed Input'!C:C,MATCH('Nate''s Evolution'!B133,'Docs Signed Input'!E:E,0)),"N")</f>
        <v>N</v>
      </c>
      <c r="I133" s="7" t="str">
        <f>IF('Master Input'!Q133 &lt;&gt; "",'Master Input'!Q133,"")</f>
        <v>dover@evolvesolar.com</v>
      </c>
    </row>
    <row r="134" spans="1:9" x14ac:dyDescent="0.3">
      <c r="A134" t="str">
        <f>IF('Master Input'!A134 &lt;&gt; "",'Master Input'!A134,"")</f>
        <v>Andazola, Rodolfo</v>
      </c>
      <c r="B134" s="7" t="str">
        <f>IF('Master Input'!B134 &lt;&gt; "",'Master Input'!B134,"")</f>
        <v>JB-8023070-00</v>
      </c>
      <c r="C134" s="7">
        <f>IF('Master Input'!C134 &lt;&gt; "",'Master Input'!C134,"")</f>
        <v>5</v>
      </c>
      <c r="D134" t="str">
        <f>IF('Master Input'!D134 &lt;&gt; "",'Master Input'!D134,"")</f>
        <v>Cancelled</v>
      </c>
      <c r="E134" s="7" t="str">
        <f>IF('Master Input'!E134 &lt;&gt; "",'Master Input'!E134,"")</f>
        <v>Account Cancelled</v>
      </c>
      <c r="F134" s="58">
        <f>IF('Master Input'!G134 &lt;&gt; "",'Master Input'!G134, "")</f>
        <v>41711</v>
      </c>
      <c r="G134" s="18" t="str">
        <f>IFERROR(INDEX('Docs Signed Input'!B:B,MATCH('Nate''s Evolution'!$B134,'Docs Signed Input'!E:E,0)),"N")</f>
        <v>N</v>
      </c>
      <c r="H134" s="18" t="str">
        <f>IFERROR(INDEX('Docs Signed Input'!C:C,MATCH('Nate''s Evolution'!B134,'Docs Signed Input'!E:E,0)),"N")</f>
        <v>N</v>
      </c>
      <c r="I134" s="7" t="str">
        <f>IF('Master Input'!Q134 &lt;&gt; "",'Master Input'!Q134,"")</f>
        <v>cody@evolvesolar.com</v>
      </c>
    </row>
    <row r="135" spans="1:9" x14ac:dyDescent="0.3">
      <c r="A135" t="str">
        <f>IF('Master Input'!A135 &lt;&gt; "",'Master Input'!A135,"")</f>
        <v>Andersen, Daniel</v>
      </c>
      <c r="B135" s="7" t="str">
        <f>IF('Master Input'!B135 &lt;&gt; "",'Master Input'!B135,"")</f>
        <v>JB-9722387-00</v>
      </c>
      <c r="C135" s="7">
        <f>IF('Master Input'!C135 &lt;&gt; "",'Master Input'!C135,"")</f>
        <v>5.61</v>
      </c>
      <c r="D135" t="str">
        <f>IF('Master Input'!D135 &lt;&gt; "",'Master Input'!D135,"")</f>
        <v>Permit</v>
      </c>
      <c r="E135" s="7" t="str">
        <f>IF('Master Input'!E135 &lt;&gt; "",'Master Input'!E135,"")</f>
        <v>Design Complete</v>
      </c>
      <c r="F135" s="58">
        <f>IF('Master Input'!G135 &lt;&gt; "",'Master Input'!G135, "")</f>
        <v>42017</v>
      </c>
      <c r="G135" s="18" t="str">
        <f>IFERROR(INDEX('Docs Signed Input'!B:B,MATCH('Nate''s Evolution'!$B135,'Docs Signed Input'!E:E,0)),"N")</f>
        <v>Y</v>
      </c>
      <c r="H135" s="18" t="str">
        <f>IFERROR(INDEX('Docs Signed Input'!C:C,MATCH('Nate''s Evolution'!B135,'Docs Signed Input'!E:E,0)),"N")</f>
        <v>N</v>
      </c>
      <c r="I135" s="7" t="str">
        <f>IF('Master Input'!Q135 &lt;&gt; "",'Master Input'!Q135,"")</f>
        <v>tyler.garrett@evolvesolar.com</v>
      </c>
    </row>
    <row r="136" spans="1:9" x14ac:dyDescent="0.3">
      <c r="A136" t="str">
        <f>IF('Master Input'!A136 &lt;&gt; "",'Master Input'!A136,"")</f>
        <v>Andersen, Tom</v>
      </c>
      <c r="B136" s="7" t="str">
        <f>IF('Master Input'!B136 &lt;&gt; "",'Master Input'!B136,"")</f>
        <v>JB-8539983-00</v>
      </c>
      <c r="C136" s="7">
        <f>IF('Master Input'!C136 &lt;&gt; "",'Master Input'!C136,"")</f>
        <v>9.75</v>
      </c>
      <c r="D136" t="str">
        <f>IF('Master Input'!D136 &lt;&gt; "",'Master Input'!D136,"")</f>
        <v>Cancelled</v>
      </c>
      <c r="E136" s="7" t="str">
        <f>IF('Master Input'!E136 &lt;&gt; "",'Master Input'!E136,"")</f>
        <v>Pending Save</v>
      </c>
      <c r="F136" s="58">
        <f>IF('Master Input'!G136 &lt;&gt; "",'Master Input'!G136, "")</f>
        <v>41944</v>
      </c>
      <c r="G136" s="18" t="str">
        <f>IFERROR(INDEX('Docs Signed Input'!B:B,MATCH('Nate''s Evolution'!$B136,'Docs Signed Input'!E:E,0)),"N")</f>
        <v>N</v>
      </c>
      <c r="H136" s="18" t="str">
        <f>IFERROR(INDEX('Docs Signed Input'!C:C,MATCH('Nate''s Evolution'!B136,'Docs Signed Input'!E:E,0)),"N")</f>
        <v>N</v>
      </c>
      <c r="I136" s="7" t="str">
        <f>IF('Master Input'!Q136 &lt;&gt; "",'Master Input'!Q136,"")</f>
        <v>tyson@evolvesolar.com</v>
      </c>
    </row>
    <row r="137" spans="1:9" x14ac:dyDescent="0.3">
      <c r="A137" t="str">
        <f>IF('Master Input'!A137 &lt;&gt; "",'Master Input'!A137,"")</f>
        <v>Anderson, Alice</v>
      </c>
      <c r="B137" s="7" t="str">
        <f>IF('Master Input'!B137 &lt;&gt; "",'Master Input'!B137,"")</f>
        <v>JB-8024189-00</v>
      </c>
      <c r="C137" s="7">
        <f>IF('Master Input'!C137 &lt;&gt; "",'Master Input'!C137,"")</f>
        <v>2.5499999999999998</v>
      </c>
      <c r="D137" t="str">
        <f>IF('Master Input'!D137 &lt;&gt; "",'Master Input'!D137,"")</f>
        <v>Cancelled</v>
      </c>
      <c r="E137" s="7" t="str">
        <f>IF('Master Input'!E137 &lt;&gt; "",'Master Input'!E137,"")</f>
        <v>Account Cancelled</v>
      </c>
      <c r="F137" s="58">
        <f>IF('Master Input'!G137 &lt;&gt; "",'Master Input'!G137, "")</f>
        <v>41786</v>
      </c>
      <c r="G137" s="18" t="str">
        <f>IFERROR(INDEX('Docs Signed Input'!B:B,MATCH('Nate''s Evolution'!$B137,'Docs Signed Input'!E:E,0)),"N")</f>
        <v>N</v>
      </c>
      <c r="H137" s="18" t="str">
        <f>IFERROR(INDEX('Docs Signed Input'!C:C,MATCH('Nate''s Evolution'!B137,'Docs Signed Input'!E:E,0)),"N")</f>
        <v>N</v>
      </c>
      <c r="I137" s="7" t="str">
        <f>IF('Master Input'!Q137 &lt;&gt; "",'Master Input'!Q137,"")</f>
        <v>sky@evolvesolar.com</v>
      </c>
    </row>
    <row r="138" spans="1:9" x14ac:dyDescent="0.3">
      <c r="A138" t="str">
        <f>IF('Master Input'!A138 &lt;&gt; "",'Master Input'!A138,"")</f>
        <v>Anderson, Cheryl</v>
      </c>
      <c r="B138" s="7" t="str">
        <f>IF('Master Input'!B138 &lt;&gt; "",'Master Input'!B138,"")</f>
        <v>JB-8524776-00</v>
      </c>
      <c r="C138" s="7">
        <f>IF('Master Input'!C138 &lt;&gt; "",'Master Input'!C138,"")</f>
        <v>5.5</v>
      </c>
      <c r="D138" t="str">
        <f>IF('Master Input'!D138 &lt;&gt; "",'Master Input'!D138,"")</f>
        <v>Closed</v>
      </c>
      <c r="E138" s="7" t="str">
        <f>IF('Master Input'!E138 &lt;&gt; "",'Master Input'!E138,"")</f>
        <v>Closed</v>
      </c>
      <c r="F138" s="58">
        <f>IF('Master Input'!G138 &lt;&gt; "",'Master Input'!G138, "")</f>
        <v>41828</v>
      </c>
      <c r="G138" s="18" t="str">
        <f>IFERROR(INDEX('Docs Signed Input'!B:B,MATCH('Nate''s Evolution'!$B138,'Docs Signed Input'!E:E,0)),"N")</f>
        <v>N</v>
      </c>
      <c r="H138" s="18" t="str">
        <f>IFERROR(INDEX('Docs Signed Input'!C:C,MATCH('Nate''s Evolution'!B138,'Docs Signed Input'!E:E,0)),"N")</f>
        <v>N</v>
      </c>
      <c r="I138" s="7" t="str">
        <f>IF('Master Input'!Q138 &lt;&gt; "",'Master Input'!Q138,"")</f>
        <v>banderson@evolvesolar.com</v>
      </c>
    </row>
    <row r="139" spans="1:9" x14ac:dyDescent="0.3">
      <c r="A139" t="str">
        <f>IF('Master Input'!A139 &lt;&gt; "",'Master Input'!A139,"")</f>
        <v>Anderson, Cindy</v>
      </c>
      <c r="B139" s="7" t="str">
        <f>IF('Master Input'!B139 &lt;&gt; "",'Master Input'!B139,"")</f>
        <v>JB-9564669-00</v>
      </c>
      <c r="C139" s="7">
        <f>IF('Master Input'!C139 &lt;&gt; "",'Master Input'!C139,"")</f>
        <v>5.0999999999999996</v>
      </c>
      <c r="D139" t="str">
        <f>IF('Master Input'!D139 &lt;&gt; "",'Master Input'!D139,"")</f>
        <v>Cancelled</v>
      </c>
      <c r="E139" s="7" t="str">
        <f>IF('Master Input'!E139 &lt;&gt; "",'Master Input'!E139,"")</f>
        <v>Pending Save</v>
      </c>
      <c r="F139" s="58">
        <f>IF('Master Input'!G139 &lt;&gt; "",'Master Input'!G139, "")</f>
        <v>41776</v>
      </c>
      <c r="G139" s="18" t="str">
        <f>IFERROR(INDEX('Docs Signed Input'!B:B,MATCH('Nate''s Evolution'!$B139,'Docs Signed Input'!E:E,0)),"N")</f>
        <v>N</v>
      </c>
      <c r="H139" s="18" t="str">
        <f>IFERROR(INDEX('Docs Signed Input'!C:C,MATCH('Nate''s Evolution'!B139,'Docs Signed Input'!E:E,0)),"N")</f>
        <v>N</v>
      </c>
      <c r="I139" s="7" t="str">
        <f>IF('Master Input'!Q139 &lt;&gt; "",'Master Input'!Q139,"")</f>
        <v>landonr@evolvesolar.com</v>
      </c>
    </row>
    <row r="140" spans="1:9" x14ac:dyDescent="0.3">
      <c r="A140" t="str">
        <f>IF('Master Input'!A140 &lt;&gt; "",'Master Input'!A140,"")</f>
        <v>Anderson, Curtis</v>
      </c>
      <c r="B140" s="7" t="str">
        <f>IF('Master Input'!B140 &lt;&gt; "",'Master Input'!B140,"")</f>
        <v>JB-9136058-00</v>
      </c>
      <c r="C140" s="7">
        <f>IF('Master Input'!C140 &lt;&gt; "",'Master Input'!C140,"")</f>
        <v>7.65</v>
      </c>
      <c r="D140" t="str">
        <f>IF('Master Input'!D140 &lt;&gt; "",'Master Input'!D140,"")</f>
        <v>Closed</v>
      </c>
      <c r="E140" s="7" t="str">
        <f>IF('Master Input'!E140 &lt;&gt; "",'Master Input'!E140,"")</f>
        <v>Closed</v>
      </c>
      <c r="F140" s="58">
        <f>IF('Master Input'!G140 &lt;&gt; "",'Master Input'!G140, "")</f>
        <v>41781</v>
      </c>
      <c r="G140" s="18" t="str">
        <f>IFERROR(INDEX('Docs Signed Input'!B:B,MATCH('Nate''s Evolution'!$B140,'Docs Signed Input'!E:E,0)),"N")</f>
        <v>N</v>
      </c>
      <c r="H140" s="18" t="str">
        <f>IFERROR(INDEX('Docs Signed Input'!C:C,MATCH('Nate''s Evolution'!B140,'Docs Signed Input'!E:E,0)),"N")</f>
        <v>N</v>
      </c>
      <c r="I140" s="7" t="str">
        <f>IF('Master Input'!Q140 &lt;&gt; "",'Master Input'!Q140,"")</f>
        <v>jayson@evolvesolar.com</v>
      </c>
    </row>
    <row r="141" spans="1:9" x14ac:dyDescent="0.3">
      <c r="A141" t="str">
        <f>IF('Master Input'!A141 &lt;&gt; "",'Master Input'!A141,"")</f>
        <v>Anderson, Damen</v>
      </c>
      <c r="B141" s="7" t="str">
        <f>IF('Master Input'!B141 &lt;&gt; "",'Master Input'!B141,"")</f>
        <v>JB-1172875-00</v>
      </c>
      <c r="C141" s="7">
        <f>IF('Master Input'!C141 &lt;&gt; "",'Master Input'!C141,"")</f>
        <v>2.5499999999999998</v>
      </c>
      <c r="D141" t="str">
        <f>IF('Master Input'!D141 &lt;&gt; "",'Master Input'!D141,"")</f>
        <v>Permit</v>
      </c>
      <c r="E141" s="7" t="str">
        <f>IF('Master Input'!E141 &lt;&gt; "",'Master Input'!E141,"")</f>
        <v>Site Survey Scheduled</v>
      </c>
      <c r="F141" s="58">
        <f>IF('Master Input'!G141 &lt;&gt; "",'Master Input'!G141, "")</f>
        <v>42034</v>
      </c>
      <c r="G141" s="18" t="str">
        <f>IFERROR(INDEX('Docs Signed Input'!B:B,MATCH('Nate''s Evolution'!$B141,'Docs Signed Input'!E:E,0)),"N")</f>
        <v>N</v>
      </c>
      <c r="H141" s="18" t="str">
        <f>IFERROR(INDEX('Docs Signed Input'!C:C,MATCH('Nate''s Evolution'!B141,'Docs Signed Input'!E:E,0)),"N")</f>
        <v>N</v>
      </c>
      <c r="I141" s="7" t="str">
        <f>IF('Master Input'!Q141 &lt;&gt; "",'Master Input'!Q141,"")</f>
        <v>randy.arvelo@evolvesolar.com</v>
      </c>
    </row>
    <row r="142" spans="1:9" x14ac:dyDescent="0.3">
      <c r="A142" t="str">
        <f>IF('Master Input'!A142 &lt;&gt; "",'Master Input'!A142,"")</f>
        <v>Anderson, Dana</v>
      </c>
      <c r="B142" s="7" t="str">
        <f>IF('Master Input'!B142 &lt;&gt; "",'Master Input'!B142,"")</f>
        <v>JB-9253354-00</v>
      </c>
      <c r="C142" s="7">
        <f>IF('Master Input'!C142 &lt;&gt; "",'Master Input'!C142,"")</f>
        <v>8.67</v>
      </c>
      <c r="D142" t="str">
        <f>IF('Master Input'!D142 &lt;&gt; "",'Master Input'!D142,"")</f>
        <v>Cancelled</v>
      </c>
      <c r="E142" s="7" t="str">
        <f>IF('Master Input'!E142 &lt;&gt; "",'Master Input'!E142,"")</f>
        <v>Pending Save</v>
      </c>
      <c r="F142" s="58">
        <f>IF('Master Input'!G142 &lt;&gt; "",'Master Input'!G142, "")</f>
        <v>41816</v>
      </c>
      <c r="G142" s="18" t="str">
        <f>IFERROR(INDEX('Docs Signed Input'!B:B,MATCH('Nate''s Evolution'!$B142,'Docs Signed Input'!E:E,0)),"N")</f>
        <v>N</v>
      </c>
      <c r="H142" s="18" t="str">
        <f>IFERROR(INDEX('Docs Signed Input'!C:C,MATCH('Nate''s Evolution'!B142,'Docs Signed Input'!E:E,0)),"N")</f>
        <v>N</v>
      </c>
      <c r="I142" s="7" t="str">
        <f>IF('Master Input'!Q142 &lt;&gt; "",'Master Input'!Q142,"")</f>
        <v>codya@evolvesolar.com</v>
      </c>
    </row>
    <row r="143" spans="1:9" x14ac:dyDescent="0.3">
      <c r="A143" t="str">
        <f>IF('Master Input'!A143 &lt;&gt; "",'Master Input'!A143,"")</f>
        <v>Anderson, Joseph</v>
      </c>
      <c r="B143" s="7" t="str">
        <f>IF('Master Input'!B143 &lt;&gt; "",'Master Input'!B143,"")</f>
        <v>JB-121616-00</v>
      </c>
      <c r="C143" s="7">
        <f>IF('Master Input'!C143 &lt;&gt; "",'Master Input'!C143,"")</f>
        <v>13.515000000000001</v>
      </c>
      <c r="D143" t="str">
        <f>IF('Master Input'!D143 &lt;&gt; "",'Master Input'!D143,"")</f>
        <v>Sales</v>
      </c>
      <c r="E143" s="7" t="str">
        <f>IF('Master Input'!E143 &lt;&gt; "",'Master Input'!E143,"")</f>
        <v>On Hold</v>
      </c>
      <c r="F143" s="58">
        <f>IF('Master Input'!G143 &lt;&gt; "",'Master Input'!G143, "")</f>
        <v>41827</v>
      </c>
      <c r="G143" s="18" t="str">
        <f>IFERROR(INDEX('Docs Signed Input'!B:B,MATCH('Nate''s Evolution'!$B143,'Docs Signed Input'!E:E,0)),"N")</f>
        <v>N</v>
      </c>
      <c r="H143" s="18" t="str">
        <f>IFERROR(INDEX('Docs Signed Input'!C:C,MATCH('Nate''s Evolution'!B143,'Docs Signed Input'!E:E,0)),"N")</f>
        <v>N</v>
      </c>
      <c r="I143" s="7" t="str">
        <f>IF('Master Input'!Q143 &lt;&gt; "",'Master Input'!Q143,"")</f>
        <v>robw@evolvesolar.com</v>
      </c>
    </row>
    <row r="144" spans="1:9" x14ac:dyDescent="0.3">
      <c r="A144" t="str">
        <f>IF('Master Input'!A144 &lt;&gt; "",'Master Input'!A144,"")</f>
        <v>Anderson, Kim</v>
      </c>
      <c r="B144" s="7" t="str">
        <f>IF('Master Input'!B144 &lt;&gt; "",'Master Input'!B144,"")</f>
        <v>JB-8012563-00</v>
      </c>
      <c r="C144" s="7">
        <f>IF('Master Input'!C144 &lt;&gt; "",'Master Input'!C144,"")</f>
        <v>2.5499999999999998</v>
      </c>
      <c r="D144" t="str">
        <f>IF('Master Input'!D144 &lt;&gt; "",'Master Input'!D144,"")</f>
        <v>Sales</v>
      </c>
      <c r="E144" s="7" t="str">
        <f>IF('Master Input'!E144 &lt;&gt; "",'Master Input'!E144,"")</f>
        <v>On Hold</v>
      </c>
      <c r="F144" s="58">
        <f>IF('Master Input'!G144 &lt;&gt; "",'Master Input'!G144, "")</f>
        <v>41765</v>
      </c>
      <c r="G144" s="18" t="str">
        <f>IFERROR(INDEX('Docs Signed Input'!B:B,MATCH('Nate''s Evolution'!$B144,'Docs Signed Input'!E:E,0)),"N")</f>
        <v>N</v>
      </c>
      <c r="H144" s="18" t="str">
        <f>IFERROR(INDEX('Docs Signed Input'!C:C,MATCH('Nate''s Evolution'!B144,'Docs Signed Input'!E:E,0)),"N")</f>
        <v>N</v>
      </c>
      <c r="I144" s="7" t="str">
        <f>IF('Master Input'!Q144 &lt;&gt; "",'Master Input'!Q144,"")</f>
        <v>cameron@evolvesolar.com</v>
      </c>
    </row>
    <row r="145" spans="1:9" x14ac:dyDescent="0.3">
      <c r="A145" t="str">
        <f>IF('Master Input'!A145 &lt;&gt; "",'Master Input'!A145,"")</f>
        <v>Anderson, Kirk</v>
      </c>
      <c r="B145" s="7" t="str">
        <f>IF('Master Input'!B145 &lt;&gt; "",'Master Input'!B145,"")</f>
        <v>JB-8022782-00</v>
      </c>
      <c r="C145" s="7">
        <f>IF('Master Input'!C145 &lt;&gt; "",'Master Input'!C145,"")</f>
        <v>2.25</v>
      </c>
      <c r="D145" t="str">
        <f>IF('Master Input'!D145 &lt;&gt; "",'Master Input'!D145,"")</f>
        <v>Cancelled</v>
      </c>
      <c r="E145" s="7" t="str">
        <f>IF('Master Input'!E145 &lt;&gt; "",'Master Input'!E145,"")</f>
        <v>Account Cancelled</v>
      </c>
      <c r="F145" s="58">
        <f>IF('Master Input'!G145 &lt;&gt; "",'Master Input'!G145, "")</f>
        <v>41689</v>
      </c>
      <c r="G145" s="18" t="str">
        <f>IFERROR(INDEX('Docs Signed Input'!B:B,MATCH('Nate''s Evolution'!$B145,'Docs Signed Input'!E:E,0)),"N")</f>
        <v>N</v>
      </c>
      <c r="H145" s="18" t="str">
        <f>IFERROR(INDEX('Docs Signed Input'!C:C,MATCH('Nate''s Evolution'!B145,'Docs Signed Input'!E:E,0)),"N")</f>
        <v>N</v>
      </c>
      <c r="I145" s="7" t="str">
        <f>IF('Master Input'!Q145 &lt;&gt; "",'Master Input'!Q145,"")</f>
        <v>chris@evolvesolar.com</v>
      </c>
    </row>
    <row r="146" spans="1:9" x14ac:dyDescent="0.3">
      <c r="A146" t="str">
        <f>IF('Master Input'!A146 &lt;&gt; "",'Master Input'!A146,"")</f>
        <v>Anderson, Mariane</v>
      </c>
      <c r="B146" s="7" t="str">
        <f>IF('Master Input'!B146 &lt;&gt; "",'Master Input'!B146,"")</f>
        <v>JB-8539183-00</v>
      </c>
      <c r="C146" s="7">
        <f>IF('Master Input'!C146 &lt;&gt; "",'Master Input'!C146,"")</f>
        <v>8.5</v>
      </c>
      <c r="D146" t="str">
        <f>IF('Master Input'!D146 &lt;&gt; "",'Master Input'!D146,"")</f>
        <v>Cancelled</v>
      </c>
      <c r="E146" s="7" t="str">
        <f>IF('Master Input'!E146 &lt;&gt; "",'Master Input'!E146,"")</f>
        <v>Account Cancelled</v>
      </c>
      <c r="F146" s="58">
        <f>IF('Master Input'!G146 &lt;&gt; "",'Master Input'!G146, "")</f>
        <v>41869</v>
      </c>
      <c r="G146" s="18" t="str">
        <f>IFERROR(INDEX('Docs Signed Input'!B:B,MATCH('Nate''s Evolution'!$B146,'Docs Signed Input'!E:E,0)),"N")</f>
        <v>N</v>
      </c>
      <c r="H146" s="18" t="str">
        <f>IFERROR(INDEX('Docs Signed Input'!C:C,MATCH('Nate''s Evolution'!B146,'Docs Signed Input'!E:E,0)),"N")</f>
        <v>N</v>
      </c>
      <c r="I146" s="7" t="str">
        <f>IF('Master Input'!Q146 &lt;&gt; "",'Master Input'!Q146,"")</f>
        <v>lenoir@evolvesolar.com</v>
      </c>
    </row>
    <row r="147" spans="1:9" x14ac:dyDescent="0.3">
      <c r="A147" t="str">
        <f>IF('Master Input'!A147 &lt;&gt; "",'Master Input'!A147,"")</f>
        <v>Anderson, Matt</v>
      </c>
      <c r="B147" s="7" t="str">
        <f>IF('Master Input'!B147 &lt;&gt; "",'Master Input'!B147,"")</f>
        <v>JB-9564492-00</v>
      </c>
      <c r="C147" s="7">
        <f>IF('Master Input'!C147 &lt;&gt; "",'Master Input'!C147,"")</f>
        <v>4.8449999999999998</v>
      </c>
      <c r="D147" t="str">
        <f>IF('Master Input'!D147 &lt;&gt; "",'Master Input'!D147,"")</f>
        <v>Permit</v>
      </c>
      <c r="E147" s="7" t="str">
        <f>IF('Master Input'!E147 &lt;&gt; "",'Master Input'!E147,"")</f>
        <v>Design Complete</v>
      </c>
      <c r="F147" s="58">
        <f>IF('Master Input'!G147 &lt;&gt; "",'Master Input'!G147, "")</f>
        <v>41757</v>
      </c>
      <c r="G147" s="18" t="str">
        <f>IFERROR(INDEX('Docs Signed Input'!B:B,MATCH('Nate''s Evolution'!$B147,'Docs Signed Input'!E:E,0)),"N")</f>
        <v>N</v>
      </c>
      <c r="H147" s="18" t="str">
        <f>IFERROR(INDEX('Docs Signed Input'!C:C,MATCH('Nate''s Evolution'!B147,'Docs Signed Input'!E:E,0)),"N")</f>
        <v>N</v>
      </c>
      <c r="I147" s="7" t="str">
        <f>IF('Master Input'!Q147 &lt;&gt; "",'Master Input'!Q147,"")</f>
        <v>brady@evolvesolar.com</v>
      </c>
    </row>
    <row r="148" spans="1:9" x14ac:dyDescent="0.3">
      <c r="A148" t="str">
        <f>IF('Master Input'!A148 &lt;&gt; "",'Master Input'!A148,"")</f>
        <v>Anderson, Peter D</v>
      </c>
      <c r="B148" s="7" t="str">
        <f>IF('Master Input'!B148 &lt;&gt; "",'Master Input'!B148,"")</f>
        <v>JB-121705-00</v>
      </c>
      <c r="C148" s="7">
        <f>IF('Master Input'!C148 &lt;&gt; "",'Master Input'!C148,"")</f>
        <v>7.3949999999999996</v>
      </c>
      <c r="D148" t="str">
        <f>IF('Master Input'!D148 &lt;&gt; "",'Master Input'!D148,"")</f>
        <v>Closed</v>
      </c>
      <c r="E148" s="7" t="str">
        <f>IF('Master Input'!E148 &lt;&gt; "",'Master Input'!E148,"")</f>
        <v>Closed</v>
      </c>
      <c r="F148" s="58">
        <f>IF('Master Input'!G148 &lt;&gt; "",'Master Input'!G148, "")</f>
        <v>41859</v>
      </c>
      <c r="G148" s="18" t="str">
        <f>IFERROR(INDEX('Docs Signed Input'!B:B,MATCH('Nate''s Evolution'!$B148,'Docs Signed Input'!E:E,0)),"N")</f>
        <v>N</v>
      </c>
      <c r="H148" s="18" t="str">
        <f>IFERROR(INDEX('Docs Signed Input'!C:C,MATCH('Nate''s Evolution'!B148,'Docs Signed Input'!E:E,0)),"N")</f>
        <v>N</v>
      </c>
      <c r="I148" s="7" t="str">
        <f>IF('Master Input'!Q148 &lt;&gt; "",'Master Input'!Q148,"")</f>
        <v>dianab@evolvesolar.com</v>
      </c>
    </row>
    <row r="149" spans="1:9" x14ac:dyDescent="0.3">
      <c r="A149" t="str">
        <f>IF('Master Input'!A149 &lt;&gt; "",'Master Input'!A149,"")</f>
        <v>Anderson, Robert</v>
      </c>
      <c r="B149" s="7" t="str">
        <f>IF('Master Input'!B149 &lt;&gt; "",'Master Input'!B149,"")</f>
        <v>JB-1151109-00</v>
      </c>
      <c r="C149" s="7">
        <f>IF('Master Input'!C149 &lt;&gt; "",'Master Input'!C149,"")</f>
        <v>8.25</v>
      </c>
      <c r="D149" t="str">
        <f>IF('Master Input'!D149 &lt;&gt; "",'Master Input'!D149,"")</f>
        <v>Permit</v>
      </c>
      <c r="E149" s="7" t="str">
        <f>IF('Master Input'!E149 &lt;&gt; "",'Master Input'!E149,"")</f>
        <v>Site Audit Pending Customer</v>
      </c>
      <c r="F149" s="58">
        <f>IF('Master Input'!G149 &lt;&gt; "",'Master Input'!G149, "")</f>
        <v>41967</v>
      </c>
      <c r="G149" s="18" t="str">
        <f>IFERROR(INDEX('Docs Signed Input'!B:B,MATCH('Nate''s Evolution'!$B149,'Docs Signed Input'!E:E,0)),"N")</f>
        <v>N</v>
      </c>
      <c r="H149" s="18" t="str">
        <f>IFERROR(INDEX('Docs Signed Input'!C:C,MATCH('Nate''s Evolution'!B149,'Docs Signed Input'!E:E,0)),"N")</f>
        <v>N</v>
      </c>
      <c r="I149" s="7" t="str">
        <f>IF('Master Input'!Q149 &lt;&gt; "",'Master Input'!Q149,"")</f>
        <v>stevecohen@evolvesolar.com</v>
      </c>
    </row>
    <row r="150" spans="1:9" x14ac:dyDescent="0.3">
      <c r="A150" t="str">
        <f>IF('Master Input'!A150 &lt;&gt; "",'Master Input'!A150,"")</f>
        <v>Anderson, Sandra</v>
      </c>
      <c r="B150" s="7" t="str">
        <f>IF('Master Input'!B150 &lt;&gt; "",'Master Input'!B150,"")</f>
        <v>JB-9533510-00</v>
      </c>
      <c r="C150" s="7">
        <f>IF('Master Input'!C150 &lt;&gt; "",'Master Input'!C150,"")</f>
        <v>6.75</v>
      </c>
      <c r="D150" t="str">
        <f>IF('Master Input'!D150 &lt;&gt; "",'Master Input'!D150,"")</f>
        <v>Cancelled</v>
      </c>
      <c r="E150" s="7" t="str">
        <f>IF('Master Input'!E150 &lt;&gt; "",'Master Input'!E150,"")</f>
        <v>Pending NOC</v>
      </c>
      <c r="F150" s="58">
        <f>IF('Master Input'!G150 &lt;&gt; "",'Master Input'!G150, "")</f>
        <v>41841</v>
      </c>
      <c r="G150" s="18" t="str">
        <f>IFERROR(INDEX('Docs Signed Input'!B:B,MATCH('Nate''s Evolution'!$B150,'Docs Signed Input'!E:E,0)),"N")</f>
        <v>N</v>
      </c>
      <c r="H150" s="18" t="str">
        <f>IFERROR(INDEX('Docs Signed Input'!C:C,MATCH('Nate''s Evolution'!B150,'Docs Signed Input'!E:E,0)),"N")</f>
        <v>N</v>
      </c>
      <c r="I150" s="7" t="str">
        <f>IF('Master Input'!Q150 &lt;&gt; "",'Master Input'!Q150,"")</f>
        <v>williamr@evolvesolar.com</v>
      </c>
    </row>
    <row r="151" spans="1:9" x14ac:dyDescent="0.3">
      <c r="A151" t="str">
        <f>IF('Master Input'!A151 &lt;&gt; "",'Master Input'!A151,"")</f>
        <v>Anderson, Steve</v>
      </c>
      <c r="B151" s="7" t="str">
        <f>IF('Master Input'!B151 &lt;&gt; "",'Master Input'!B151,"")</f>
        <v>JB-9572451-00</v>
      </c>
      <c r="C151" s="7">
        <f>IF('Master Input'!C151 &lt;&gt; "",'Master Input'!C151,"")</f>
        <v>4.5</v>
      </c>
      <c r="D151" t="str">
        <f>IF('Master Input'!D151 &lt;&gt; "",'Master Input'!D151,"")</f>
        <v>Utility</v>
      </c>
      <c r="E151" s="7" t="str">
        <f>IF('Master Input'!E151 &lt;&gt; "",'Master Input'!E151,"")</f>
        <v>Ready</v>
      </c>
      <c r="F151" s="58">
        <f>IF('Master Input'!G151 &lt;&gt; "",'Master Input'!G151, "")</f>
        <v>41919</v>
      </c>
      <c r="G151" s="18" t="str">
        <f>IFERROR(INDEX('Docs Signed Input'!B:B,MATCH('Nate''s Evolution'!$B151,'Docs Signed Input'!E:E,0)),"N")</f>
        <v>N</v>
      </c>
      <c r="H151" s="18" t="str">
        <f>IFERROR(INDEX('Docs Signed Input'!C:C,MATCH('Nate''s Evolution'!B151,'Docs Signed Input'!E:E,0)),"N")</f>
        <v>N</v>
      </c>
      <c r="I151" s="7" t="str">
        <f>IF('Master Input'!Q151 &lt;&gt; "",'Master Input'!Q151,"")</f>
        <v>riddell@evolvesolar.com</v>
      </c>
    </row>
    <row r="152" spans="1:9" x14ac:dyDescent="0.3">
      <c r="A152" t="str">
        <f>IF('Master Input'!A152 &lt;&gt; "",'Master Input'!A152,"")</f>
        <v>Andis, Ross</v>
      </c>
      <c r="B152" s="7" t="str">
        <f>IF('Master Input'!B152 &lt;&gt; "",'Master Input'!B152,"")</f>
        <v>JB-7501430-00</v>
      </c>
      <c r="C152" s="7">
        <f>IF('Master Input'!C152 &lt;&gt; "",'Master Input'!C152,"")</f>
        <v>10</v>
      </c>
      <c r="D152" t="str">
        <f>IF('Master Input'!D152 &lt;&gt; "",'Master Input'!D152,"")</f>
        <v>Cancelled</v>
      </c>
      <c r="E152" s="7" t="str">
        <f>IF('Master Input'!E152 &lt;&gt; "",'Master Input'!E152,"")</f>
        <v>Account Cancelled</v>
      </c>
      <c r="F152" s="58">
        <f>IF('Master Input'!G152 &lt;&gt; "",'Master Input'!G152, "")</f>
        <v>41783</v>
      </c>
      <c r="G152" s="18" t="str">
        <f>IFERROR(INDEX('Docs Signed Input'!B:B,MATCH('Nate''s Evolution'!$B152,'Docs Signed Input'!E:E,0)),"N")</f>
        <v>N</v>
      </c>
      <c r="H152" s="18" t="str">
        <f>IFERROR(INDEX('Docs Signed Input'!C:C,MATCH('Nate''s Evolution'!B152,'Docs Signed Input'!E:E,0)),"N")</f>
        <v>N</v>
      </c>
      <c r="I152" s="7" t="str">
        <f>IF('Master Input'!Q152 &lt;&gt; "",'Master Input'!Q152,"")</f>
        <v>brandons@evolvesolar.com</v>
      </c>
    </row>
    <row r="153" spans="1:9" x14ac:dyDescent="0.3">
      <c r="A153" t="str">
        <f>IF('Master Input'!A153 &lt;&gt; "",'Master Input'!A153,"")</f>
        <v>Andrade, Carlos</v>
      </c>
      <c r="B153" s="7" t="str">
        <f>IF('Master Input'!B153 &lt;&gt; "",'Master Input'!B153,"")</f>
        <v>JB-927567-00</v>
      </c>
      <c r="C153" s="7">
        <f>IF('Master Input'!C153 &lt;&gt; "",'Master Input'!C153,"")</f>
        <v>10.5</v>
      </c>
      <c r="D153" t="str">
        <f>IF('Master Input'!D153 &lt;&gt; "",'Master Input'!D153,"")</f>
        <v>Utility</v>
      </c>
      <c r="E153" s="7" t="str">
        <f>IF('Master Input'!E153 &lt;&gt; "",'Master Input'!E153,"")</f>
        <v>Final Permit Submitted</v>
      </c>
      <c r="F153" s="58">
        <f>IF('Master Input'!G153 &lt;&gt; "",'Master Input'!G153, "")</f>
        <v>41804</v>
      </c>
      <c r="G153" s="18" t="str">
        <f>IFERROR(INDEX('Docs Signed Input'!B:B,MATCH('Nate''s Evolution'!$B153,'Docs Signed Input'!E:E,0)),"N")</f>
        <v>N</v>
      </c>
      <c r="H153" s="18" t="str">
        <f>IFERROR(INDEX('Docs Signed Input'!C:C,MATCH('Nate''s Evolution'!B153,'Docs Signed Input'!E:E,0)),"N")</f>
        <v>N</v>
      </c>
      <c r="I153" s="7" t="str">
        <f>IF('Master Input'!Q153 &lt;&gt; "",'Master Input'!Q153,"")</f>
        <v>sky@evolvesolar.com</v>
      </c>
    </row>
    <row r="154" spans="1:9" x14ac:dyDescent="0.3">
      <c r="A154" t="str">
        <f>IF('Master Input'!A154 &lt;&gt; "",'Master Input'!A154,"")</f>
        <v>Andrade, Carlos</v>
      </c>
      <c r="B154" s="7" t="str">
        <f>IF('Master Input'!B154 &lt;&gt; "",'Master Input'!B154,"")</f>
        <v>JB-927568-00</v>
      </c>
      <c r="C154" s="7">
        <f>IF('Master Input'!C154 &lt;&gt; "",'Master Input'!C154,"")</f>
        <v>5.25</v>
      </c>
      <c r="D154" t="str">
        <f>IF('Master Input'!D154 &lt;&gt; "",'Master Input'!D154,"")</f>
        <v>Closed</v>
      </c>
      <c r="E154" s="7" t="str">
        <f>IF('Master Input'!E154 &lt;&gt; "",'Master Input'!E154,"")</f>
        <v>Closed</v>
      </c>
      <c r="F154" s="58">
        <f>IF('Master Input'!G154 &lt;&gt; "",'Master Input'!G154, "")</f>
        <v>41804</v>
      </c>
      <c r="G154" s="18" t="str">
        <f>IFERROR(INDEX('Docs Signed Input'!B:B,MATCH('Nate''s Evolution'!$B154,'Docs Signed Input'!E:E,0)),"N")</f>
        <v>N</v>
      </c>
      <c r="H154" s="18" t="str">
        <f>IFERROR(INDEX('Docs Signed Input'!C:C,MATCH('Nate''s Evolution'!B154,'Docs Signed Input'!E:E,0)),"N")</f>
        <v>N</v>
      </c>
      <c r="I154" s="7" t="str">
        <f>IF('Master Input'!Q154 &lt;&gt; "",'Master Input'!Q154,"")</f>
        <v>sky@evolvesolar.com</v>
      </c>
    </row>
    <row r="155" spans="1:9" x14ac:dyDescent="0.3">
      <c r="A155" t="str">
        <f>IF('Master Input'!A155 &lt;&gt; "",'Master Input'!A155,"")</f>
        <v>Andrade, George</v>
      </c>
      <c r="B155" s="7" t="str">
        <f>IF('Master Input'!B155 &lt;&gt; "",'Master Input'!B155,"")</f>
        <v>JB-927590-00</v>
      </c>
      <c r="C155" s="7">
        <f>IF('Master Input'!C155 &lt;&gt; "",'Master Input'!C155,"")</f>
        <v>7</v>
      </c>
      <c r="D155" t="str">
        <f>IF('Master Input'!D155 &lt;&gt; "",'Master Input'!D155,"")</f>
        <v>Utility</v>
      </c>
      <c r="E155" s="7" t="str">
        <f>IF('Master Input'!E155 &lt;&gt; "",'Master Input'!E155,"")</f>
        <v>PTO Received</v>
      </c>
      <c r="F155" s="58">
        <f>IF('Master Input'!G155 &lt;&gt; "",'Master Input'!G155, "")</f>
        <v>41813</v>
      </c>
      <c r="G155" s="18" t="str">
        <f>IFERROR(INDEX('Docs Signed Input'!B:B,MATCH('Nate''s Evolution'!$B155,'Docs Signed Input'!E:E,0)),"N")</f>
        <v>N</v>
      </c>
      <c r="H155" s="18" t="str">
        <f>IFERROR(INDEX('Docs Signed Input'!C:C,MATCH('Nate''s Evolution'!B155,'Docs Signed Input'!E:E,0)),"N")</f>
        <v>N</v>
      </c>
      <c r="I155" s="7" t="str">
        <f>IF('Master Input'!Q155 &lt;&gt; "",'Master Input'!Q155,"")</f>
        <v>sky@evolvesolar.com</v>
      </c>
    </row>
    <row r="156" spans="1:9" x14ac:dyDescent="0.3">
      <c r="A156" t="str">
        <f>IF('Master Input'!A156 &lt;&gt; "",'Master Input'!A156,"")</f>
        <v>Andrade, Magdeleno</v>
      </c>
      <c r="B156" s="7" t="str">
        <f>IF('Master Input'!B156 &lt;&gt; "",'Master Input'!B156,"")</f>
        <v>JB-8573704-00</v>
      </c>
      <c r="C156" s="7">
        <f>IF('Master Input'!C156 &lt;&gt; "",'Master Input'!C156,"")</f>
        <v>9.75</v>
      </c>
      <c r="D156" t="str">
        <f>IF('Master Input'!D156 &lt;&gt; "",'Master Input'!D156,"")</f>
        <v>Permit</v>
      </c>
      <c r="E156" s="7" t="str">
        <f>IF('Master Input'!E156 &lt;&gt; "",'Master Input'!E156,"")</f>
        <v>Design Complete</v>
      </c>
      <c r="F156" s="58">
        <f>IF('Master Input'!G156 &lt;&gt; "",'Master Input'!G156, "")</f>
        <v>41927</v>
      </c>
      <c r="G156" s="18" t="str">
        <f>IFERROR(INDEX('Docs Signed Input'!B:B,MATCH('Nate''s Evolution'!$B156,'Docs Signed Input'!E:E,0)),"N")</f>
        <v>N</v>
      </c>
      <c r="H156" s="18" t="str">
        <f>IFERROR(INDEX('Docs Signed Input'!C:C,MATCH('Nate''s Evolution'!B156,'Docs Signed Input'!E:E,0)),"N")</f>
        <v>N</v>
      </c>
      <c r="I156" s="7" t="str">
        <f>IF('Master Input'!Q156 &lt;&gt; "",'Master Input'!Q156,"")</f>
        <v>luis.rios@evolvesolar.com</v>
      </c>
    </row>
    <row r="157" spans="1:9" x14ac:dyDescent="0.3">
      <c r="A157" t="str">
        <f>IF('Master Input'!A157 &lt;&gt; "",'Master Input'!A157,"")</f>
        <v>Andrade, Maria</v>
      </c>
      <c r="B157" s="7" t="str">
        <f>IF('Master Input'!B157 &lt;&gt; "",'Master Input'!B157,"")</f>
        <v>JB-8023326-00</v>
      </c>
      <c r="C157" s="7">
        <f>IF('Master Input'!C157 &lt;&gt; "",'Master Input'!C157,"")</f>
        <v>5.61</v>
      </c>
      <c r="D157" t="str">
        <f>IF('Master Input'!D157 &lt;&gt; "",'Master Input'!D157,"")</f>
        <v>Utility</v>
      </c>
      <c r="E157" s="7" t="str">
        <f>IF('Master Input'!E157 &lt;&gt; "",'Master Input'!E157,"")</f>
        <v>Submittal Pending</v>
      </c>
      <c r="F157" s="58">
        <f>IF('Master Input'!G157 &lt;&gt; "",'Master Input'!G157, "")</f>
        <v>41739</v>
      </c>
      <c r="G157" s="18" t="str">
        <f>IFERROR(INDEX('Docs Signed Input'!B:B,MATCH('Nate''s Evolution'!$B157,'Docs Signed Input'!E:E,0)),"N")</f>
        <v>N</v>
      </c>
      <c r="H157" s="18" t="str">
        <f>IFERROR(INDEX('Docs Signed Input'!C:C,MATCH('Nate''s Evolution'!B157,'Docs Signed Input'!E:E,0)),"N")</f>
        <v>N</v>
      </c>
      <c r="I157" s="7" t="str">
        <f>IF('Master Input'!Q157 &lt;&gt; "",'Master Input'!Q157,"")</f>
        <v>geoff@evolvesolar.com</v>
      </c>
    </row>
    <row r="158" spans="1:9" x14ac:dyDescent="0.3">
      <c r="A158" t="str">
        <f>IF('Master Input'!A158 &lt;&gt; "",'Master Input'!A158,"")</f>
        <v>Andrade, Samuel</v>
      </c>
      <c r="B158" s="7" t="str">
        <f>IF('Master Input'!B158 &lt;&gt; "",'Master Input'!B158,"")</f>
        <v>JB-8003956-00</v>
      </c>
      <c r="C158" s="7">
        <f>IF('Master Input'!C158 &lt;&gt; "",'Master Input'!C158,"")</f>
        <v>7</v>
      </c>
      <c r="D158" t="str">
        <f>IF('Master Input'!D158 &lt;&gt; "",'Master Input'!D158,"")</f>
        <v>Cancelled</v>
      </c>
      <c r="E158" s="7" t="str">
        <f>IF('Master Input'!E158 &lt;&gt; "",'Master Input'!E158,"")</f>
        <v>Account Cancelled</v>
      </c>
      <c r="F158" s="58">
        <f>IF('Master Input'!G158 &lt;&gt; "",'Master Input'!G158, "")</f>
        <v>41730</v>
      </c>
      <c r="G158" s="18" t="str">
        <f>IFERROR(INDEX('Docs Signed Input'!B:B,MATCH('Nate''s Evolution'!$B158,'Docs Signed Input'!E:E,0)),"N")</f>
        <v>N</v>
      </c>
      <c r="H158" s="18" t="str">
        <f>IFERROR(INDEX('Docs Signed Input'!C:C,MATCH('Nate''s Evolution'!B158,'Docs Signed Input'!E:E,0)),"N")</f>
        <v>N</v>
      </c>
      <c r="I158" s="7" t="str">
        <f>IF('Master Input'!Q158 &lt;&gt; "",'Master Input'!Q158,"")</f>
        <v>trey@evolvesolar.com</v>
      </c>
    </row>
    <row r="159" spans="1:9" x14ac:dyDescent="0.3">
      <c r="A159" t="str">
        <f>IF('Master Input'!A159 &lt;&gt; "",'Master Input'!A159,"")</f>
        <v>Andreacchi, Arlene</v>
      </c>
      <c r="B159" s="7" t="str">
        <f>IF('Master Input'!B159 &lt;&gt; "",'Master Input'!B159,"")</f>
        <v>JB-9541058-00</v>
      </c>
      <c r="C159" s="7">
        <f>IF('Master Input'!C159 &lt;&gt; "",'Master Input'!C159,"")</f>
        <v>2.5</v>
      </c>
      <c r="D159" t="str">
        <f>IF('Master Input'!D159 &lt;&gt; "",'Master Input'!D159,"")</f>
        <v>Cancelled</v>
      </c>
      <c r="E159" s="7" t="str">
        <f>IF('Master Input'!E159 &lt;&gt; "",'Master Input'!E159,"")</f>
        <v>Account Cancelled</v>
      </c>
      <c r="F159" s="58">
        <f>IF('Master Input'!G159 &lt;&gt; "",'Master Input'!G159, "")</f>
        <v>41876</v>
      </c>
      <c r="G159" s="18" t="str">
        <f>IFERROR(INDEX('Docs Signed Input'!B:B,MATCH('Nate''s Evolution'!$B159,'Docs Signed Input'!E:E,0)),"N")</f>
        <v>N</v>
      </c>
      <c r="H159" s="18" t="str">
        <f>IFERROR(INDEX('Docs Signed Input'!C:C,MATCH('Nate''s Evolution'!B159,'Docs Signed Input'!E:E,0)),"N")</f>
        <v>N</v>
      </c>
      <c r="I159" s="7" t="str">
        <f>IF('Master Input'!Q159 &lt;&gt; "",'Master Input'!Q159,"")</f>
        <v>benjamin@evolvesolar.com</v>
      </c>
    </row>
    <row r="160" spans="1:9" x14ac:dyDescent="0.3">
      <c r="A160" t="str">
        <f>IF('Master Input'!A160 &lt;&gt; "",'Master Input'!A160,"")</f>
        <v>Andrejauskas, Alfonso</v>
      </c>
      <c r="B160" s="7" t="str">
        <f>IF('Master Input'!B160 &lt;&gt; "",'Master Input'!B160,"")</f>
        <v>JB-9205328-00</v>
      </c>
      <c r="C160" s="7">
        <f>IF('Master Input'!C160 &lt;&gt; "",'Master Input'!C160,"")</f>
        <v>7.3949999999999996</v>
      </c>
      <c r="D160" t="str">
        <f>IF('Master Input'!D160 &lt;&gt; "",'Master Input'!D160,"")</f>
        <v>Permit</v>
      </c>
      <c r="E160" s="7" t="str">
        <f>IF('Master Input'!E160 &lt;&gt; "",'Master Input'!E160,"")</f>
        <v>Design Complete</v>
      </c>
      <c r="F160" s="58">
        <f>IF('Master Input'!G160 &lt;&gt; "",'Master Input'!G160, "")</f>
        <v>41957</v>
      </c>
      <c r="G160" s="18" t="str">
        <f>IFERROR(INDEX('Docs Signed Input'!B:B,MATCH('Nate''s Evolution'!$B160,'Docs Signed Input'!E:E,0)),"N")</f>
        <v>N</v>
      </c>
      <c r="H160" s="18" t="str">
        <f>IFERROR(INDEX('Docs Signed Input'!C:C,MATCH('Nate''s Evolution'!B160,'Docs Signed Input'!E:E,0)),"N")</f>
        <v>N</v>
      </c>
      <c r="I160" s="7" t="str">
        <f>IF('Master Input'!Q160 &lt;&gt; "",'Master Input'!Q160,"")</f>
        <v>ryan.coakley@evolvesolar.com</v>
      </c>
    </row>
    <row r="161" spans="1:9" x14ac:dyDescent="0.3">
      <c r="A161" t="str">
        <f>IF('Master Input'!A161 &lt;&gt; "",'Master Input'!A161,"")</f>
        <v>Andrew, Thomas</v>
      </c>
      <c r="B161" s="7" t="str">
        <f>IF('Master Input'!B161 &lt;&gt; "",'Master Input'!B161,"")</f>
        <v>JB-9564246-00</v>
      </c>
      <c r="C161" s="7">
        <f>IF('Master Input'!C161 &lt;&gt; "",'Master Input'!C161,"")</f>
        <v>2.5</v>
      </c>
      <c r="D161" t="str">
        <f>IF('Master Input'!D161 &lt;&gt; "",'Master Input'!D161,"")</f>
        <v>Cancelled</v>
      </c>
      <c r="E161" s="7" t="str">
        <f>IF('Master Input'!E161 &lt;&gt; "",'Master Input'!E161,"")</f>
        <v>Account Cancelled</v>
      </c>
      <c r="F161" s="58">
        <f>IF('Master Input'!G161 &lt;&gt; "",'Master Input'!G161, "")</f>
        <v>41731</v>
      </c>
      <c r="G161" s="18" t="str">
        <f>IFERROR(INDEX('Docs Signed Input'!B:B,MATCH('Nate''s Evolution'!$B161,'Docs Signed Input'!E:E,0)),"N")</f>
        <v>N</v>
      </c>
      <c r="H161" s="18" t="str">
        <f>IFERROR(INDEX('Docs Signed Input'!C:C,MATCH('Nate''s Evolution'!B161,'Docs Signed Input'!E:E,0)),"N")</f>
        <v>N</v>
      </c>
      <c r="I161" s="7" t="str">
        <f>IF('Master Input'!Q161 &lt;&gt; "",'Master Input'!Q161,"")</f>
        <v>cody@evolvesolar.com</v>
      </c>
    </row>
    <row r="162" spans="1:9" x14ac:dyDescent="0.3">
      <c r="A162" t="str">
        <f>IF('Master Input'!A162 &lt;&gt; "",'Master Input'!A162,"")</f>
        <v>Andrews, Blake</v>
      </c>
      <c r="B162" s="7" t="str">
        <f>IF('Master Input'!B162 &lt;&gt; "",'Master Input'!B162,"")</f>
        <v>JB-85310373-00</v>
      </c>
      <c r="C162" s="7">
        <f>IF('Master Input'!C162 &lt;&gt; "",'Master Input'!C162,"")</f>
        <v>9.75</v>
      </c>
      <c r="D162" t="str">
        <f>IF('Master Input'!D162 &lt;&gt; "",'Master Input'!D162,"")</f>
        <v>Installation</v>
      </c>
      <c r="E162" s="7" t="str">
        <f>IF('Master Input'!E162 &lt;&gt; "",'Master Input'!E162,"")</f>
        <v>Scheduled</v>
      </c>
      <c r="F162" s="58">
        <f>IF('Master Input'!G162 &lt;&gt; "",'Master Input'!G162, "")</f>
        <v>41979</v>
      </c>
      <c r="G162" s="18" t="str">
        <f>IFERROR(INDEX('Docs Signed Input'!B:B,MATCH('Nate''s Evolution'!$B162,'Docs Signed Input'!E:E,0)),"N")</f>
        <v>Y</v>
      </c>
      <c r="H162" s="18" t="str">
        <f>IFERROR(INDEX('Docs Signed Input'!C:C,MATCH('Nate''s Evolution'!B162,'Docs Signed Input'!E:E,0)),"N")</f>
        <v>Y</v>
      </c>
      <c r="I162" s="7" t="str">
        <f>IF('Master Input'!Q162 &lt;&gt; "",'Master Input'!Q162,"")</f>
        <v>lenoir@evolvesolar.com</v>
      </c>
    </row>
    <row r="163" spans="1:9" x14ac:dyDescent="0.3">
      <c r="A163" t="str">
        <f>IF('Master Input'!A163 &lt;&gt; "",'Master Input'!A163,"")</f>
        <v>Androulakis, Paula</v>
      </c>
      <c r="B163" s="7" t="str">
        <f>IF('Master Input'!B163 &lt;&gt; "",'Master Input'!B163,"")</f>
        <v>JB-1171729-00</v>
      </c>
      <c r="C163" s="7">
        <f>IF('Master Input'!C163 &lt;&gt; "",'Master Input'!C163,"")</f>
        <v>4.5</v>
      </c>
      <c r="D163" t="str">
        <f>IF('Master Input'!D163 &lt;&gt; "",'Master Input'!D163,"")</f>
        <v>Cancelled</v>
      </c>
      <c r="E163" s="7" t="str">
        <f>IF('Master Input'!E163 &lt;&gt; "",'Master Input'!E163,"")</f>
        <v>Account Cancelled</v>
      </c>
      <c r="F163" s="58">
        <f>IF('Master Input'!G163 &lt;&gt; "",'Master Input'!G163, "")</f>
        <v>41869</v>
      </c>
      <c r="G163" s="18" t="str">
        <f>IFERROR(INDEX('Docs Signed Input'!B:B,MATCH('Nate''s Evolution'!$B163,'Docs Signed Input'!E:E,0)),"N")</f>
        <v>N</v>
      </c>
      <c r="H163" s="18" t="str">
        <f>IFERROR(INDEX('Docs Signed Input'!C:C,MATCH('Nate''s Evolution'!B163,'Docs Signed Input'!E:E,0)),"N")</f>
        <v>N</v>
      </c>
      <c r="I163" s="7" t="str">
        <f>IF('Master Input'!Q163 &lt;&gt; "",'Master Input'!Q163,"")</f>
        <v>billf@evolvesolar.com</v>
      </c>
    </row>
    <row r="164" spans="1:9" x14ac:dyDescent="0.3">
      <c r="A164" t="str">
        <f>IF('Master Input'!A164 &lt;&gt; "",'Master Input'!A164,"")</f>
        <v>Angelito, Esmeralda</v>
      </c>
      <c r="B164" s="7" t="str">
        <f>IF('Master Input'!B164 &lt;&gt; "",'Master Input'!B164,"")</f>
        <v>JB-9222089-00</v>
      </c>
      <c r="C164" s="7">
        <f>IF('Master Input'!C164 &lt;&gt; "",'Master Input'!C164,"")</f>
        <v>4.59</v>
      </c>
      <c r="D164" t="str">
        <f>IF('Master Input'!D164 &lt;&gt; "",'Master Input'!D164,"")</f>
        <v>Closed</v>
      </c>
      <c r="E164" s="7" t="str">
        <f>IF('Master Input'!E164 &lt;&gt; "",'Master Input'!E164,"")</f>
        <v>Closed</v>
      </c>
      <c r="F164" s="58">
        <f>IF('Master Input'!G164 &lt;&gt; "",'Master Input'!G164, "")</f>
        <v>41901</v>
      </c>
      <c r="G164" s="18" t="str">
        <f>IFERROR(INDEX('Docs Signed Input'!B:B,MATCH('Nate''s Evolution'!$B164,'Docs Signed Input'!E:E,0)),"N")</f>
        <v>N</v>
      </c>
      <c r="H164" s="18" t="str">
        <f>IFERROR(INDEX('Docs Signed Input'!C:C,MATCH('Nate''s Evolution'!B164,'Docs Signed Input'!E:E,0)),"N")</f>
        <v>N</v>
      </c>
      <c r="I164" s="7" t="str">
        <f>IF('Master Input'!Q164 &lt;&gt; "",'Master Input'!Q164,"")</f>
        <v>spencer.marcum@evolvesolar.com</v>
      </c>
    </row>
    <row r="165" spans="1:9" x14ac:dyDescent="0.3">
      <c r="A165" t="str">
        <f>IF('Master Input'!A165 &lt;&gt; "",'Master Input'!A165,"")</f>
        <v>Angell, Courtney</v>
      </c>
      <c r="B165" s="7" t="str">
        <f>IF('Master Input'!B165 &lt;&gt; "",'Master Input'!B165,"")</f>
        <v>JB-761325-00</v>
      </c>
      <c r="C165" s="7">
        <f>IF('Master Input'!C165 &lt;&gt; "",'Master Input'!C165,"")</f>
        <v>9</v>
      </c>
      <c r="D165" t="str">
        <f>IF('Master Input'!D165 &lt;&gt; "",'Master Input'!D165,"")</f>
        <v>Closed</v>
      </c>
      <c r="E165" s="7" t="str">
        <f>IF('Master Input'!E165 &lt;&gt; "",'Master Input'!E165,"")</f>
        <v>Closed</v>
      </c>
      <c r="F165" s="58">
        <f>IF('Master Input'!G165 &lt;&gt; "",'Master Input'!G165, "")</f>
        <v>41789</v>
      </c>
      <c r="G165" s="18" t="str">
        <f>IFERROR(INDEX('Docs Signed Input'!B:B,MATCH('Nate''s Evolution'!$B165,'Docs Signed Input'!E:E,0)),"N")</f>
        <v>N</v>
      </c>
      <c r="H165" s="18" t="str">
        <f>IFERROR(INDEX('Docs Signed Input'!C:C,MATCH('Nate''s Evolution'!B165,'Docs Signed Input'!E:E,0)),"N")</f>
        <v>N</v>
      </c>
      <c r="I165" s="7" t="str">
        <f>IF('Master Input'!Q165 &lt;&gt; "",'Master Input'!Q165,"")</f>
        <v>randy@evolvesolar.com</v>
      </c>
    </row>
    <row r="166" spans="1:9" x14ac:dyDescent="0.3">
      <c r="A166" t="str">
        <f>IF('Master Input'!A166 &lt;&gt; "",'Master Input'!A166,"")</f>
        <v>Angle, Rodney lee</v>
      </c>
      <c r="B166" s="7" t="str">
        <f>IF('Master Input'!B166 &lt;&gt; "",'Master Input'!B166,"")</f>
        <v>JB-2101271-00</v>
      </c>
      <c r="C166" s="7">
        <f>IF('Master Input'!C166 &lt;&gt; "",'Master Input'!C166,"")</f>
        <v>11.475</v>
      </c>
      <c r="D166" t="str">
        <f>IF('Master Input'!D166 &lt;&gt; "",'Master Input'!D166,"")</f>
        <v>Utility</v>
      </c>
      <c r="E166" s="7" t="str">
        <f>IF('Master Input'!E166 &lt;&gt; "",'Master Input'!E166,"")</f>
        <v>Submittal Pending</v>
      </c>
      <c r="F166" s="58">
        <f>IF('Master Input'!G166 &lt;&gt; "",'Master Input'!G166, "")</f>
        <v>41951</v>
      </c>
      <c r="G166" s="18" t="str">
        <f>IFERROR(INDEX('Docs Signed Input'!B:B,MATCH('Nate''s Evolution'!$B166,'Docs Signed Input'!E:E,0)),"N")</f>
        <v>N</v>
      </c>
      <c r="H166" s="18" t="str">
        <f>IFERROR(INDEX('Docs Signed Input'!C:C,MATCH('Nate''s Evolution'!B166,'Docs Signed Input'!E:E,0)),"N")</f>
        <v>N</v>
      </c>
      <c r="I166" s="7" t="str">
        <f>IF('Master Input'!Q166 &lt;&gt; "",'Master Input'!Q166,"")</f>
        <v>noah@evolvesolar.com</v>
      </c>
    </row>
    <row r="167" spans="1:9" x14ac:dyDescent="0.3">
      <c r="A167" t="str">
        <f>IF('Master Input'!A167 &lt;&gt; "",'Master Input'!A167,"")</f>
        <v>Anguilm, Gary</v>
      </c>
      <c r="B167" s="7" t="str">
        <f>IF('Master Input'!B167 &lt;&gt; "",'Master Input'!B167,"")</f>
        <v>JB-8024264-00</v>
      </c>
      <c r="C167" s="7">
        <f>IF('Master Input'!C167 &lt;&gt; "",'Master Input'!C167,"")</f>
        <v>3.57</v>
      </c>
      <c r="D167" t="str">
        <f>IF('Master Input'!D167 &lt;&gt; "",'Master Input'!D167,"")</f>
        <v>Utility</v>
      </c>
      <c r="E167" s="7" t="str">
        <f>IF('Master Input'!E167 &lt;&gt; "",'Master Input'!E167,"")</f>
        <v>Submittal Pending</v>
      </c>
      <c r="F167" s="58">
        <f>IF('Master Input'!G167 &lt;&gt; "",'Master Input'!G167, "")</f>
        <v>41790</v>
      </c>
      <c r="G167" s="18" t="str">
        <f>IFERROR(INDEX('Docs Signed Input'!B:B,MATCH('Nate''s Evolution'!$B167,'Docs Signed Input'!E:E,0)),"N")</f>
        <v>N</v>
      </c>
      <c r="H167" s="18" t="str">
        <f>IFERROR(INDEX('Docs Signed Input'!C:C,MATCH('Nate''s Evolution'!B167,'Docs Signed Input'!E:E,0)),"N")</f>
        <v>N</v>
      </c>
      <c r="I167" s="7" t="str">
        <f>IF('Master Input'!Q167 &lt;&gt; "",'Master Input'!Q167,"")</f>
        <v>trey@evolvesolar.com</v>
      </c>
    </row>
    <row r="168" spans="1:9" x14ac:dyDescent="0.3">
      <c r="A168" t="str">
        <f>IF('Master Input'!A168 &lt;&gt; "",'Master Input'!A168,"")</f>
        <v>Angus, James</v>
      </c>
      <c r="B168" s="7" t="str">
        <f>IF('Master Input'!B168 &lt;&gt; "",'Master Input'!B168,"")</f>
        <v>JB-8525512-00</v>
      </c>
      <c r="C168" s="7">
        <f>IF('Master Input'!C168 &lt;&gt; "",'Master Input'!C168,"")</f>
        <v>6</v>
      </c>
      <c r="D168" t="str">
        <f>IF('Master Input'!D168 &lt;&gt; "",'Master Input'!D168,"")</f>
        <v>Sales</v>
      </c>
      <c r="E168" s="7" t="str">
        <f>IF('Master Input'!E168 &lt;&gt; "",'Master Input'!E168,"")</f>
        <v>On Hold</v>
      </c>
      <c r="F168" s="58">
        <f>IF('Master Input'!G168 &lt;&gt; "",'Master Input'!G168, "")</f>
        <v>41881</v>
      </c>
      <c r="G168" s="18" t="str">
        <f>IFERROR(INDEX('Docs Signed Input'!B:B,MATCH('Nate''s Evolution'!$B168,'Docs Signed Input'!E:E,0)),"N")</f>
        <v>N</v>
      </c>
      <c r="H168" s="18" t="str">
        <f>IFERROR(INDEX('Docs Signed Input'!C:C,MATCH('Nate''s Evolution'!B168,'Docs Signed Input'!E:E,0)),"N")</f>
        <v>N</v>
      </c>
      <c r="I168" s="7" t="str">
        <f>IF('Master Input'!Q168 &lt;&gt; "",'Master Input'!Q168,"")</f>
        <v>sullivan@evolvesolar.com</v>
      </c>
    </row>
    <row r="169" spans="1:9" x14ac:dyDescent="0.3">
      <c r="A169" t="str">
        <f>IF('Master Input'!A169 &lt;&gt; "",'Master Input'!A169,"")</f>
        <v>Angus, Olive</v>
      </c>
      <c r="B169" s="7" t="str">
        <f>IF('Master Input'!B169 &lt;&gt; "",'Master Input'!B169,"")</f>
        <v>JB-927509-00</v>
      </c>
      <c r="C169" s="7">
        <f>IF('Master Input'!C169 &lt;&gt; "",'Master Input'!C169,"")</f>
        <v>7</v>
      </c>
      <c r="D169" t="str">
        <f>IF('Master Input'!D169 &lt;&gt; "",'Master Input'!D169,"")</f>
        <v>Cancelled</v>
      </c>
      <c r="E169" s="7" t="str">
        <f>IF('Master Input'!E169 &lt;&gt; "",'Master Input'!E169,"")</f>
        <v>Account Cancelled</v>
      </c>
      <c r="F169" s="58">
        <f>IF('Master Input'!G169 &lt;&gt; "",'Master Input'!G169, "")</f>
        <v>41713</v>
      </c>
      <c r="G169" s="18" t="str">
        <f>IFERROR(INDEX('Docs Signed Input'!B:B,MATCH('Nate''s Evolution'!$B169,'Docs Signed Input'!E:E,0)),"N")</f>
        <v>N</v>
      </c>
      <c r="H169" s="18" t="str">
        <f>IFERROR(INDEX('Docs Signed Input'!C:C,MATCH('Nate''s Evolution'!B169,'Docs Signed Input'!E:E,0)),"N")</f>
        <v>N</v>
      </c>
      <c r="I169" s="7" t="str">
        <f>IF('Master Input'!Q169 &lt;&gt; "",'Master Input'!Q169,"")</f>
        <v>jacque@evolvesolar.com</v>
      </c>
    </row>
    <row r="170" spans="1:9" x14ac:dyDescent="0.3">
      <c r="A170" t="str">
        <f>IF('Master Input'!A170 &lt;&gt; "",'Master Input'!A170,"")</f>
        <v>Anslow, William H</v>
      </c>
      <c r="B170" s="7" t="str">
        <f>IF('Master Input'!B170 &lt;&gt; "",'Master Input'!B170,"")</f>
        <v>JB-121833-00</v>
      </c>
      <c r="C170" s="7">
        <f>IF('Master Input'!C170 &lt;&gt; "",'Master Input'!C170,"")</f>
        <v>11</v>
      </c>
      <c r="D170" t="str">
        <f>IF('Master Input'!D170 &lt;&gt; "",'Master Input'!D170,"")</f>
        <v>Cancelled</v>
      </c>
      <c r="E170" s="7" t="str">
        <f>IF('Master Input'!E170 &lt;&gt; "",'Master Input'!E170,"")</f>
        <v>Pending Save</v>
      </c>
      <c r="F170" s="58">
        <f>IF('Master Input'!G170 &lt;&gt; "",'Master Input'!G170, "")</f>
        <v>41904</v>
      </c>
      <c r="G170" s="18" t="str">
        <f>IFERROR(INDEX('Docs Signed Input'!B:B,MATCH('Nate''s Evolution'!$B170,'Docs Signed Input'!E:E,0)),"N")</f>
        <v>N</v>
      </c>
      <c r="H170" s="18" t="str">
        <f>IFERROR(INDEX('Docs Signed Input'!C:C,MATCH('Nate''s Evolution'!B170,'Docs Signed Input'!E:E,0)),"N")</f>
        <v>N</v>
      </c>
      <c r="I170" s="7" t="str">
        <f>IF('Master Input'!Q170 &lt;&gt; "",'Master Input'!Q170,"")</f>
        <v>keenan@evolvesolar.com</v>
      </c>
    </row>
    <row r="171" spans="1:9" x14ac:dyDescent="0.3">
      <c r="A171" t="str">
        <f>IF('Master Input'!A171 &lt;&gt; "",'Master Input'!A171,"")</f>
        <v>Anthes, Kirsten</v>
      </c>
      <c r="B171" s="7" t="str">
        <f>IF('Master Input'!B171 &lt;&gt; "",'Master Input'!B171,"")</f>
        <v>JB-9567364-00</v>
      </c>
      <c r="C171" s="7">
        <f>IF('Master Input'!C171 &lt;&gt; "",'Master Input'!C171,"")</f>
        <v>3.12</v>
      </c>
      <c r="D171" t="str">
        <f>IF('Master Input'!D171 &lt;&gt; "",'Master Input'!D171,"")</f>
        <v>Permit</v>
      </c>
      <c r="E171" s="7" t="str">
        <f>IF('Master Input'!E171 &lt;&gt; "",'Master Input'!E171,"")</f>
        <v>Site Survey Scheduled</v>
      </c>
      <c r="F171" s="58">
        <f>IF('Master Input'!G171 &lt;&gt; "",'Master Input'!G171, "")</f>
        <v>42035</v>
      </c>
      <c r="G171" s="18" t="str">
        <f>IFERROR(INDEX('Docs Signed Input'!B:B,MATCH('Nate''s Evolution'!$B171,'Docs Signed Input'!E:E,0)),"N")</f>
        <v>N</v>
      </c>
      <c r="H171" s="18" t="str">
        <f>IFERROR(INDEX('Docs Signed Input'!C:C,MATCH('Nate''s Evolution'!B171,'Docs Signed Input'!E:E,0)),"N")</f>
        <v>N</v>
      </c>
      <c r="I171" s="7" t="str">
        <f>IF('Master Input'!Q171 &lt;&gt; "",'Master Input'!Q171,"")</f>
        <v>ericr@evolvesolar.com</v>
      </c>
    </row>
    <row r="172" spans="1:9" x14ac:dyDescent="0.3">
      <c r="A172" t="str">
        <f>IF('Master Input'!A172 &lt;&gt; "",'Master Input'!A172,"")</f>
        <v>Antolin, Maria</v>
      </c>
      <c r="B172" s="7" t="str">
        <f>IF('Master Input'!B172 &lt;&gt; "",'Master Input'!B172,"")</f>
        <v>JB-8525561-00</v>
      </c>
      <c r="C172" s="7">
        <f>IF('Master Input'!C172 &lt;&gt; "",'Master Input'!C172,"")</f>
        <v>5.75</v>
      </c>
      <c r="D172" t="str">
        <f>IF('Master Input'!D172 &lt;&gt; "",'Master Input'!D172,"")</f>
        <v>Cancelled</v>
      </c>
      <c r="E172" s="7" t="str">
        <f>IF('Master Input'!E172 &lt;&gt; "",'Master Input'!E172,"")</f>
        <v>Pending NOC</v>
      </c>
      <c r="F172" s="58">
        <f>IF('Master Input'!G172 &lt;&gt; "",'Master Input'!G172, "")</f>
        <v>41885</v>
      </c>
      <c r="G172" s="18" t="str">
        <f>IFERROR(INDEX('Docs Signed Input'!B:B,MATCH('Nate''s Evolution'!$B172,'Docs Signed Input'!E:E,0)),"N")</f>
        <v>N</v>
      </c>
      <c r="H172" s="18" t="str">
        <f>IFERROR(INDEX('Docs Signed Input'!C:C,MATCH('Nate''s Evolution'!B172,'Docs Signed Input'!E:E,0)),"N")</f>
        <v>N</v>
      </c>
      <c r="I172" s="7" t="str">
        <f>IF('Master Input'!Q172 &lt;&gt; "",'Master Input'!Q172,"")</f>
        <v>shawnb@evolvesolar.com</v>
      </c>
    </row>
    <row r="173" spans="1:9" x14ac:dyDescent="0.3">
      <c r="A173" t="str">
        <f>IF('Master Input'!A173 &lt;&gt; "",'Master Input'!A173,"")</f>
        <v>Antonioli, John</v>
      </c>
      <c r="B173" s="7" t="str">
        <f>IF('Master Input'!B173 &lt;&gt; "",'Master Input'!B173,"")</f>
        <v>JB-9137284-00</v>
      </c>
      <c r="C173" s="7">
        <f>IF('Master Input'!C173 &lt;&gt; "",'Master Input'!C173,"")</f>
        <v>4.335</v>
      </c>
      <c r="D173" t="str">
        <f>IF('Master Input'!D173 &lt;&gt; "",'Master Input'!D173,"")</f>
        <v>Permit</v>
      </c>
      <c r="E173" s="7" t="str">
        <f>IF('Master Input'!E173 &lt;&gt; "",'Master Input'!E173,"")</f>
        <v>Rejected</v>
      </c>
      <c r="F173" s="58">
        <f>IF('Master Input'!G173 &lt;&gt; "",'Master Input'!G173, "")</f>
        <v>41935</v>
      </c>
      <c r="G173" s="18" t="str">
        <f>IFERROR(INDEX('Docs Signed Input'!B:B,MATCH('Nate''s Evolution'!$B173,'Docs Signed Input'!E:E,0)),"N")</f>
        <v>N</v>
      </c>
      <c r="H173" s="18" t="str">
        <f>IFERROR(INDEX('Docs Signed Input'!C:C,MATCH('Nate''s Evolution'!B173,'Docs Signed Input'!E:E,0)),"N")</f>
        <v>N</v>
      </c>
      <c r="I173" s="7" t="str">
        <f>IF('Master Input'!Q173 &lt;&gt; "",'Master Input'!Q173,"")</f>
        <v>michael.valentino@evolvesolar.com</v>
      </c>
    </row>
    <row r="174" spans="1:9" x14ac:dyDescent="0.3">
      <c r="A174" t="str">
        <f>IF('Master Input'!A174 &lt;&gt; "",'Master Input'!A174,"")</f>
        <v>Apap, Frank</v>
      </c>
      <c r="B174" s="7" t="str">
        <f>IF('Master Input'!B174 &lt;&gt; "",'Master Input'!B174,"")</f>
        <v>JB-1171913-00</v>
      </c>
      <c r="C174" s="7">
        <f>IF('Master Input'!C174 &lt;&gt; "",'Master Input'!C174,"")</f>
        <v>9.75</v>
      </c>
      <c r="D174" t="str">
        <f>IF('Master Input'!D174 &lt;&gt; "",'Master Input'!D174,"")</f>
        <v>Cancelled</v>
      </c>
      <c r="E174" s="7" t="str">
        <f>IF('Master Input'!E174 &lt;&gt; "",'Master Input'!E174,"")</f>
        <v>Pending NOC</v>
      </c>
      <c r="F174" s="58">
        <f>IF('Master Input'!G174 &lt;&gt; "",'Master Input'!G174, "")</f>
        <v>41886</v>
      </c>
      <c r="G174" s="18" t="str">
        <f>IFERROR(INDEX('Docs Signed Input'!B:B,MATCH('Nate''s Evolution'!$B174,'Docs Signed Input'!E:E,0)),"N")</f>
        <v>N</v>
      </c>
      <c r="H174" s="18" t="str">
        <f>IFERROR(INDEX('Docs Signed Input'!C:C,MATCH('Nate''s Evolution'!B174,'Docs Signed Input'!E:E,0)),"N")</f>
        <v>N</v>
      </c>
      <c r="I174" s="7" t="str">
        <f>IF('Master Input'!Q174 &lt;&gt; "",'Master Input'!Q174,"")</f>
        <v>trevorm@evolvesolar.com</v>
      </c>
    </row>
    <row r="175" spans="1:9" x14ac:dyDescent="0.3">
      <c r="A175" t="str">
        <f>IF('Master Input'!A175 &lt;&gt; "",'Master Input'!A175,"")</f>
        <v>Aper, Gary</v>
      </c>
      <c r="B175" s="7" t="str">
        <f>IF('Master Input'!B175 &lt;&gt; "",'Master Input'!B175,"")</f>
        <v>JB-8526118-00</v>
      </c>
      <c r="C175" s="7">
        <f>IF('Master Input'!C175 &lt;&gt; "",'Master Input'!C175,"")</f>
        <v>4.5</v>
      </c>
      <c r="D175" t="str">
        <f>IF('Master Input'!D175 &lt;&gt; "",'Master Input'!D175,"")</f>
        <v>Sales</v>
      </c>
      <c r="E175" s="7" t="str">
        <f>IF('Master Input'!E175 &lt;&gt; "",'Master Input'!E175,"")</f>
        <v>On Hold</v>
      </c>
      <c r="F175" s="58">
        <f>IF('Master Input'!G175 &lt;&gt; "",'Master Input'!G175, "")</f>
        <v>41937</v>
      </c>
      <c r="G175" s="18" t="str">
        <f>IFERROR(INDEX('Docs Signed Input'!B:B,MATCH('Nate''s Evolution'!$B175,'Docs Signed Input'!E:E,0)),"N")</f>
        <v>N</v>
      </c>
      <c r="H175" s="18" t="str">
        <f>IFERROR(INDEX('Docs Signed Input'!C:C,MATCH('Nate''s Evolution'!B175,'Docs Signed Input'!E:E,0)),"N")</f>
        <v>N</v>
      </c>
      <c r="I175" s="7" t="str">
        <f>IF('Master Input'!Q175 &lt;&gt; "",'Master Input'!Q175,"")</f>
        <v>cunningham@evolvesolar.com</v>
      </c>
    </row>
    <row r="176" spans="1:9" x14ac:dyDescent="0.3">
      <c r="A176" t="str">
        <f>IF('Master Input'!A176 &lt;&gt; "",'Master Input'!A176,"")</f>
        <v>Apodaca, Tanya</v>
      </c>
      <c r="B176" s="7" t="str">
        <f>IF('Master Input'!B176 &lt;&gt; "",'Master Input'!B176,"")</f>
        <v>JB-8023155-00</v>
      </c>
      <c r="C176" s="7">
        <f>IF('Master Input'!C176 &lt;&gt; "",'Master Input'!C176,"")</f>
        <v>3.5</v>
      </c>
      <c r="D176" t="str">
        <f>IF('Master Input'!D176 &lt;&gt; "",'Master Input'!D176,"")</f>
        <v>Sales</v>
      </c>
      <c r="E176" s="7" t="str">
        <f>IF('Master Input'!E176 &lt;&gt; "",'Master Input'!E176,"")</f>
        <v>Customer Uncertain</v>
      </c>
      <c r="F176" s="58">
        <f>IF('Master Input'!G176 &lt;&gt; "",'Master Input'!G176, "")</f>
        <v>41721</v>
      </c>
      <c r="G176" s="18" t="str">
        <f>IFERROR(INDEX('Docs Signed Input'!B:B,MATCH('Nate''s Evolution'!$B176,'Docs Signed Input'!E:E,0)),"N")</f>
        <v>N</v>
      </c>
      <c r="H176" s="18" t="str">
        <f>IFERROR(INDEX('Docs Signed Input'!C:C,MATCH('Nate''s Evolution'!B176,'Docs Signed Input'!E:E,0)),"N")</f>
        <v>N</v>
      </c>
      <c r="I176" s="7" t="str">
        <f>IF('Master Input'!Q176 &lt;&gt; "",'Master Input'!Q176,"")</f>
        <v>cody@evolvesolar.com</v>
      </c>
    </row>
    <row r="177" spans="1:9" x14ac:dyDescent="0.3">
      <c r="A177" t="str">
        <f>IF('Master Input'!A177 &lt;&gt; "",'Master Input'!A177,"")</f>
        <v>Applegate, Lisa</v>
      </c>
      <c r="B177" s="7" t="str">
        <f>IF('Master Input'!B177 &lt;&gt; "",'Master Input'!B177,"")</f>
        <v>JB-8013008-00</v>
      </c>
      <c r="C177" s="7">
        <f>IF('Master Input'!C177 &lt;&gt; "",'Master Input'!C177,"")</f>
        <v>12.24</v>
      </c>
      <c r="D177" t="str">
        <f>IF('Master Input'!D177 &lt;&gt; "",'Master Input'!D177,"")</f>
        <v>Permit</v>
      </c>
      <c r="E177" s="7" t="str">
        <f>IF('Master Input'!E177 &lt;&gt; "",'Master Input'!E177,"")</f>
        <v>Design Complete</v>
      </c>
      <c r="F177" s="58">
        <f>IF('Master Input'!G177 &lt;&gt; "",'Master Input'!G177, "")</f>
        <v>41832</v>
      </c>
      <c r="G177" s="18" t="str">
        <f>IFERROR(INDEX('Docs Signed Input'!B:B,MATCH('Nate''s Evolution'!$B177,'Docs Signed Input'!E:E,0)),"N")</f>
        <v>N</v>
      </c>
      <c r="H177" s="18" t="str">
        <f>IFERROR(INDEX('Docs Signed Input'!C:C,MATCH('Nate''s Evolution'!B177,'Docs Signed Input'!E:E,0)),"N")</f>
        <v>N</v>
      </c>
      <c r="I177" s="7" t="str">
        <f>IF('Master Input'!Q177 &lt;&gt; "",'Master Input'!Q177,"")</f>
        <v>chuck@evolvesolar.com</v>
      </c>
    </row>
    <row r="178" spans="1:9" x14ac:dyDescent="0.3">
      <c r="A178" t="str">
        <f>IF('Master Input'!A178 &lt;&gt; "",'Master Input'!A178,"")</f>
        <v>Aragon, Christopher</v>
      </c>
      <c r="B178" s="7" t="str">
        <f>IF('Master Input'!B178 &lt;&gt; "",'Master Input'!B178,"")</f>
        <v>JB-8023116-00</v>
      </c>
      <c r="C178" s="7">
        <f>IF('Master Input'!C178 &lt;&gt; "",'Master Input'!C178,"")</f>
        <v>4.25</v>
      </c>
      <c r="D178" t="str">
        <f>IF('Master Input'!D178 &lt;&gt; "",'Master Input'!D178,"")</f>
        <v>Cancelled</v>
      </c>
      <c r="E178" s="7" t="str">
        <f>IF('Master Input'!E178 &lt;&gt; "",'Master Input'!E178,"")</f>
        <v>Account Cancelled</v>
      </c>
      <c r="F178" s="58">
        <f>IF('Master Input'!G178 &lt;&gt; "",'Master Input'!G178, "")</f>
        <v>41716</v>
      </c>
      <c r="G178" s="18" t="str">
        <f>IFERROR(INDEX('Docs Signed Input'!B:B,MATCH('Nate''s Evolution'!$B178,'Docs Signed Input'!E:E,0)),"N")</f>
        <v>N</v>
      </c>
      <c r="H178" s="18" t="str">
        <f>IFERROR(INDEX('Docs Signed Input'!C:C,MATCH('Nate''s Evolution'!B178,'Docs Signed Input'!E:E,0)),"N")</f>
        <v>N</v>
      </c>
      <c r="I178" s="7" t="str">
        <f>IF('Master Input'!Q178 &lt;&gt; "",'Master Input'!Q178,"")</f>
        <v>matti@evolvesolar.com</v>
      </c>
    </row>
    <row r="179" spans="1:9" x14ac:dyDescent="0.3">
      <c r="A179" t="str">
        <f>IF('Master Input'!A179 &lt;&gt; "",'Master Input'!A179,"")</f>
        <v>Aragon, Patricio</v>
      </c>
      <c r="B179" s="7" t="str">
        <f>IF('Master Input'!B179 &lt;&gt; "",'Master Input'!B179,"")</f>
        <v>JB-85310748-00</v>
      </c>
      <c r="C179" s="7">
        <f>IF('Master Input'!C179 &lt;&gt; "",'Master Input'!C179,"")</f>
        <v>7.5</v>
      </c>
      <c r="D179" t="str">
        <f>IF('Master Input'!D179 &lt;&gt; "",'Master Input'!D179,"")</f>
        <v>Installation</v>
      </c>
      <c r="E179" s="7" t="str">
        <f>IF('Master Input'!E179 &lt;&gt; "",'Master Input'!E179,"")</f>
        <v>Pending Customer</v>
      </c>
      <c r="F179" s="58">
        <f>IF('Master Input'!G179 &lt;&gt; "",'Master Input'!G179, "")</f>
        <v>42025</v>
      </c>
      <c r="G179" s="18" t="str">
        <f>IFERROR(INDEX('Docs Signed Input'!B:B,MATCH('Nate''s Evolution'!$B179,'Docs Signed Input'!E:E,0)),"N")</f>
        <v>N</v>
      </c>
      <c r="H179" s="18" t="str">
        <f>IFERROR(INDEX('Docs Signed Input'!C:C,MATCH('Nate''s Evolution'!B179,'Docs Signed Input'!E:E,0)),"N")</f>
        <v>Y</v>
      </c>
      <c r="I179" s="7" t="str">
        <f>IF('Master Input'!Q179 &lt;&gt; "",'Master Input'!Q179,"")</f>
        <v>nik.shehaj@evolvesolar.com</v>
      </c>
    </row>
    <row r="180" spans="1:9" x14ac:dyDescent="0.3">
      <c r="A180" t="str">
        <f>IF('Master Input'!A180 &lt;&gt; "",'Master Input'!A180,"")</f>
        <v>Arce, Saba</v>
      </c>
      <c r="B180" s="7" t="str">
        <f>IF('Master Input'!B180 &lt;&gt; "",'Master Input'!B180,"")</f>
        <v>JB-8526959-00</v>
      </c>
      <c r="C180" s="7">
        <f>IF('Master Input'!C180 &lt;&gt; "",'Master Input'!C180,"")</f>
        <v>4</v>
      </c>
      <c r="D180" t="str">
        <f>IF('Master Input'!D180 &lt;&gt; "",'Master Input'!D180,"")</f>
        <v>Installation</v>
      </c>
      <c r="E180" s="7" t="str">
        <f>IF('Master Input'!E180 &lt;&gt; "",'Master Input'!E180,"")</f>
        <v>Pending Approval</v>
      </c>
      <c r="F180" s="58">
        <f>IF('Master Input'!G180 &lt;&gt; "",'Master Input'!G180, "")</f>
        <v>41980</v>
      </c>
      <c r="G180" s="18" t="str">
        <f>IFERROR(INDEX('Docs Signed Input'!B:B,MATCH('Nate''s Evolution'!$B180,'Docs Signed Input'!E:E,0)),"N")</f>
        <v>Y</v>
      </c>
      <c r="H180" s="18" t="str">
        <f>IFERROR(INDEX('Docs Signed Input'!C:C,MATCH('Nate''s Evolution'!B180,'Docs Signed Input'!E:E,0)),"N")</f>
        <v>Y</v>
      </c>
      <c r="I180" s="7" t="str">
        <f>IF('Master Input'!Q180 &lt;&gt; "",'Master Input'!Q180,"")</f>
        <v>stoxen@evolvesolar.com</v>
      </c>
    </row>
    <row r="181" spans="1:9" x14ac:dyDescent="0.3">
      <c r="A181" t="str">
        <f>IF('Master Input'!A181 &lt;&gt; "",'Master Input'!A181,"")</f>
        <v>Archie, Marisol</v>
      </c>
      <c r="B181" s="7" t="str">
        <f>IF('Master Input'!B181 &lt;&gt; "",'Master Input'!B181,"")</f>
        <v>JB-8525174-00</v>
      </c>
      <c r="C181" s="7">
        <f>IF('Master Input'!C181 &lt;&gt; "",'Master Input'!C181,"")</f>
        <v>5</v>
      </c>
      <c r="D181" t="str">
        <f>IF('Master Input'!D181 &lt;&gt; "",'Master Input'!D181,"")</f>
        <v>Sales</v>
      </c>
      <c r="E181" s="7" t="str">
        <f>IF('Master Input'!E181 &lt;&gt; "",'Master Input'!E181,"")</f>
        <v>On Hold</v>
      </c>
      <c r="F181" s="58">
        <f>IF('Master Input'!G181 &lt;&gt; "",'Master Input'!G181, "")</f>
        <v>41856</v>
      </c>
      <c r="G181" s="18" t="str">
        <f>IFERROR(INDEX('Docs Signed Input'!B:B,MATCH('Nate''s Evolution'!$B181,'Docs Signed Input'!E:E,0)),"N")</f>
        <v>N</v>
      </c>
      <c r="H181" s="18" t="str">
        <f>IFERROR(INDEX('Docs Signed Input'!C:C,MATCH('Nate''s Evolution'!B181,'Docs Signed Input'!E:E,0)),"N")</f>
        <v>N</v>
      </c>
      <c r="I181" s="7" t="str">
        <f>IF('Master Input'!Q181 &lt;&gt; "",'Master Input'!Q181,"")</f>
        <v>jaredb@evolvesolar.com</v>
      </c>
    </row>
    <row r="182" spans="1:9" x14ac:dyDescent="0.3">
      <c r="A182" t="str">
        <f>IF('Master Input'!A182 &lt;&gt; "",'Master Input'!A182,"")</f>
        <v>Archuletta, Jim</v>
      </c>
      <c r="B182" s="7" t="str">
        <f>IF('Master Input'!B182 &lt;&gt; "",'Master Input'!B182,"")</f>
        <v>JB-8012177-00</v>
      </c>
      <c r="C182" s="7">
        <f>IF('Master Input'!C182 &lt;&gt; "",'Master Input'!C182,"")</f>
        <v>7.5</v>
      </c>
      <c r="D182" t="str">
        <f>IF('Master Input'!D182 &lt;&gt; "",'Master Input'!D182,"")</f>
        <v>Cancelled</v>
      </c>
      <c r="E182" s="7" t="str">
        <f>IF('Master Input'!E182 &lt;&gt; "",'Master Input'!E182,"")</f>
        <v>Account Cancelled</v>
      </c>
      <c r="F182" s="58">
        <f>IF('Master Input'!G182 &lt;&gt; "",'Master Input'!G182, "")</f>
        <v>41706</v>
      </c>
      <c r="G182" s="18" t="str">
        <f>IFERROR(INDEX('Docs Signed Input'!B:B,MATCH('Nate''s Evolution'!$B182,'Docs Signed Input'!E:E,0)),"N")</f>
        <v>N</v>
      </c>
      <c r="H182" s="18" t="str">
        <f>IFERROR(INDEX('Docs Signed Input'!C:C,MATCH('Nate''s Evolution'!B182,'Docs Signed Input'!E:E,0)),"N")</f>
        <v>N</v>
      </c>
      <c r="I182" s="7" t="str">
        <f>IF('Master Input'!Q182 &lt;&gt; "",'Master Input'!Q182,"")</f>
        <v>ryan@evolvesolar.com</v>
      </c>
    </row>
    <row r="183" spans="1:9" x14ac:dyDescent="0.3">
      <c r="A183" t="str">
        <f>IF('Master Input'!A183 &lt;&gt; "",'Master Input'!A183,"")</f>
        <v>Arellano, Obdulia</v>
      </c>
      <c r="B183" s="7" t="str">
        <f>IF('Master Input'!B183 &lt;&gt; "",'Master Input'!B183,"")</f>
        <v>JB-8024113-00</v>
      </c>
      <c r="C183" s="7">
        <f>IF('Master Input'!C183 &lt;&gt; "",'Master Input'!C183,"")</f>
        <v>8.67</v>
      </c>
      <c r="D183" t="str">
        <f>IF('Master Input'!D183 &lt;&gt; "",'Master Input'!D183,"")</f>
        <v>Closed</v>
      </c>
      <c r="E183" s="7" t="str">
        <f>IF('Master Input'!E183 &lt;&gt; "",'Master Input'!E183,"")</f>
        <v>Closed</v>
      </c>
      <c r="F183" s="58">
        <f>IF('Master Input'!G183 &lt;&gt; "",'Master Input'!G183, "")</f>
        <v>41783</v>
      </c>
      <c r="G183" s="18" t="str">
        <f>IFERROR(INDEX('Docs Signed Input'!B:B,MATCH('Nate''s Evolution'!$B183,'Docs Signed Input'!E:E,0)),"N")</f>
        <v>N</v>
      </c>
      <c r="H183" s="18" t="str">
        <f>IFERROR(INDEX('Docs Signed Input'!C:C,MATCH('Nate''s Evolution'!B183,'Docs Signed Input'!E:E,0)),"N")</f>
        <v>N</v>
      </c>
      <c r="I183" s="7" t="str">
        <f>IF('Master Input'!Q183 &lt;&gt; "",'Master Input'!Q183,"")</f>
        <v>geoff@evolvesolar.com</v>
      </c>
    </row>
    <row r="184" spans="1:9" x14ac:dyDescent="0.3">
      <c r="A184" t="str">
        <f>IF('Master Input'!A184 &lt;&gt; "",'Master Input'!A184,"")</f>
        <v>Arguello, Emilio</v>
      </c>
      <c r="B184" s="7" t="str">
        <f>IF('Master Input'!B184 &lt;&gt; "",'Master Input'!B184,"")</f>
        <v>JB-8005157-00</v>
      </c>
      <c r="C184" s="7">
        <f>IF('Master Input'!C184 &lt;&gt; "",'Master Input'!C184,"")</f>
        <v>6.8849999999999998</v>
      </c>
      <c r="D184" t="str">
        <f>IF('Master Input'!D184 &lt;&gt; "",'Master Input'!D184,"")</f>
        <v>Installation</v>
      </c>
      <c r="E184" s="7" t="str">
        <f>IF('Master Input'!E184 &lt;&gt; "",'Master Input'!E184,"")</f>
        <v>Scheduled</v>
      </c>
      <c r="F184" s="58">
        <f>IF('Master Input'!G184 &lt;&gt; "",'Master Input'!G184, "")</f>
        <v>41793</v>
      </c>
      <c r="G184" s="18" t="str">
        <f>IFERROR(INDEX('Docs Signed Input'!B:B,MATCH('Nate''s Evolution'!$B184,'Docs Signed Input'!E:E,0)),"N")</f>
        <v>N</v>
      </c>
      <c r="H184" s="18" t="str">
        <f>IFERROR(INDEX('Docs Signed Input'!C:C,MATCH('Nate''s Evolution'!B184,'Docs Signed Input'!E:E,0)),"N")</f>
        <v>N</v>
      </c>
      <c r="I184" s="7" t="str">
        <f>IF('Master Input'!Q184 &lt;&gt; "",'Master Input'!Q184,"")</f>
        <v>mario@evolvesolar.com</v>
      </c>
    </row>
    <row r="185" spans="1:9" x14ac:dyDescent="0.3">
      <c r="A185" t="str">
        <f>IF('Master Input'!A185 &lt;&gt; "",'Master Input'!A185,"")</f>
        <v>Armbrust, John</v>
      </c>
      <c r="B185" s="7" t="str">
        <f>IF('Master Input'!B185 &lt;&gt; "",'Master Input'!B185,"")</f>
        <v>JB-8539621-00</v>
      </c>
      <c r="C185" s="7">
        <f>IF('Master Input'!C185 &lt;&gt; "",'Master Input'!C185,"")</f>
        <v>11</v>
      </c>
      <c r="D185" t="str">
        <f>IF('Master Input'!D185 &lt;&gt; "",'Master Input'!D185,"")</f>
        <v>Permit</v>
      </c>
      <c r="E185" s="7" t="str">
        <f>IF('Master Input'!E185 &lt;&gt; "",'Master Input'!E185,"")</f>
        <v>Design Complete</v>
      </c>
      <c r="F185" s="58">
        <f>IF('Master Input'!G185 &lt;&gt; "",'Master Input'!G185, "")</f>
        <v>41906</v>
      </c>
      <c r="G185" s="18" t="str">
        <f>IFERROR(INDEX('Docs Signed Input'!B:B,MATCH('Nate''s Evolution'!$B185,'Docs Signed Input'!E:E,0)),"N")</f>
        <v>N</v>
      </c>
      <c r="H185" s="18" t="str">
        <f>IFERROR(INDEX('Docs Signed Input'!C:C,MATCH('Nate''s Evolution'!B185,'Docs Signed Input'!E:E,0)),"N")</f>
        <v>N</v>
      </c>
      <c r="I185" s="7" t="str">
        <f>IF('Master Input'!Q185 &lt;&gt; "",'Master Input'!Q185,"")</f>
        <v>jayson@evolvesolar.com</v>
      </c>
    </row>
    <row r="186" spans="1:9" x14ac:dyDescent="0.3">
      <c r="A186" t="str">
        <f>IF('Master Input'!A186 &lt;&gt; "",'Master Input'!A186,"")</f>
        <v>Armendariz, Melchor</v>
      </c>
      <c r="B186" s="7" t="str">
        <f>IF('Master Input'!B186 &lt;&gt; "",'Master Input'!B186,"")</f>
        <v>JB-8023766-00</v>
      </c>
      <c r="C186" s="7">
        <f>IF('Master Input'!C186 &lt;&gt; "",'Master Input'!C186,"")</f>
        <v>5.8650000000000002</v>
      </c>
      <c r="D186" t="str">
        <f>IF('Master Input'!D186 &lt;&gt; "",'Master Input'!D186,"")</f>
        <v>Cancelled</v>
      </c>
      <c r="E186" s="7" t="str">
        <f>IF('Master Input'!E186 &lt;&gt; "",'Master Input'!E186,"")</f>
        <v>Account Cancelled</v>
      </c>
      <c r="F186" s="58">
        <f>IF('Master Input'!G186 &lt;&gt; "",'Master Input'!G186, "")</f>
        <v>41765</v>
      </c>
      <c r="G186" s="18" t="str">
        <f>IFERROR(INDEX('Docs Signed Input'!B:B,MATCH('Nate''s Evolution'!$B186,'Docs Signed Input'!E:E,0)),"N")</f>
        <v>N</v>
      </c>
      <c r="H186" s="18" t="str">
        <f>IFERROR(INDEX('Docs Signed Input'!C:C,MATCH('Nate''s Evolution'!B186,'Docs Signed Input'!E:E,0)),"N")</f>
        <v>N</v>
      </c>
      <c r="I186" s="7" t="str">
        <f>IF('Master Input'!Q186 &lt;&gt; "",'Master Input'!Q186,"")</f>
        <v>zsanett@evolvesolar.com</v>
      </c>
    </row>
    <row r="187" spans="1:9" x14ac:dyDescent="0.3">
      <c r="A187" t="str">
        <f>IF('Master Input'!A187 &lt;&gt; "",'Master Input'!A187,"")</f>
        <v>Armidew, Belhu</v>
      </c>
      <c r="B187" s="7" t="str">
        <f>IF('Master Input'!B187 &lt;&gt; "",'Master Input'!B187,"")</f>
        <v>JB-8003484-00</v>
      </c>
      <c r="C187" s="7">
        <f>IF('Master Input'!C187 &lt;&gt; "",'Master Input'!C187,"")</f>
        <v>3.3149999999999999</v>
      </c>
      <c r="D187" t="str">
        <f>IF('Master Input'!D187 &lt;&gt; "",'Master Input'!D187,"")</f>
        <v>Installation</v>
      </c>
      <c r="E187" s="7" t="str">
        <f>IF('Master Input'!E187 &lt;&gt; "",'Master Input'!E187,"")</f>
        <v>Pending Approval</v>
      </c>
      <c r="F187" s="58">
        <f>IF('Master Input'!G187 &lt;&gt; "",'Master Input'!G187, "")</f>
        <v>41692</v>
      </c>
      <c r="G187" s="18" t="str">
        <f>IFERROR(INDEX('Docs Signed Input'!B:B,MATCH('Nate''s Evolution'!$B187,'Docs Signed Input'!E:E,0)),"N")</f>
        <v>N</v>
      </c>
      <c r="H187" s="18" t="str">
        <f>IFERROR(INDEX('Docs Signed Input'!C:C,MATCH('Nate''s Evolution'!B187,'Docs Signed Input'!E:E,0)),"N")</f>
        <v>N</v>
      </c>
      <c r="I187" s="7" t="str">
        <f>IF('Master Input'!Q187 &lt;&gt; "",'Master Input'!Q187,"")</f>
        <v>geoff@evolvesolar.com</v>
      </c>
    </row>
    <row r="188" spans="1:9" x14ac:dyDescent="0.3">
      <c r="A188" t="str">
        <f>IF('Master Input'!A188 &lt;&gt; "",'Master Input'!A188,"")</f>
        <v>Armisen, Valeska</v>
      </c>
      <c r="B188" s="7" t="str">
        <f>IF('Master Input'!B188 &lt;&gt; "",'Master Input'!B188,"")</f>
        <v>JB-9566067-00</v>
      </c>
      <c r="C188" s="7">
        <f>IF('Master Input'!C188 &lt;&gt; "",'Master Input'!C188,"")</f>
        <v>5.5</v>
      </c>
      <c r="D188" t="str">
        <f>IF('Master Input'!D188 &lt;&gt; "",'Master Input'!D188,"")</f>
        <v>Sales</v>
      </c>
      <c r="E188" s="7" t="str">
        <f>IF('Master Input'!E188 &lt;&gt; "",'Master Input'!E188,"")</f>
        <v>On Hold</v>
      </c>
      <c r="F188" s="58">
        <f>IF('Master Input'!G188 &lt;&gt; "",'Master Input'!G188, "")</f>
        <v>41889</v>
      </c>
      <c r="G188" s="18" t="str">
        <f>IFERROR(INDEX('Docs Signed Input'!B:B,MATCH('Nate''s Evolution'!$B188,'Docs Signed Input'!E:E,0)),"N")</f>
        <v>N</v>
      </c>
      <c r="H188" s="18" t="str">
        <f>IFERROR(INDEX('Docs Signed Input'!C:C,MATCH('Nate''s Evolution'!B188,'Docs Signed Input'!E:E,0)),"N")</f>
        <v>N</v>
      </c>
      <c r="I188" s="7" t="str">
        <f>IF('Master Input'!Q188 &lt;&gt; "",'Master Input'!Q188,"")</f>
        <v>ajsteele@evolvesolar.com</v>
      </c>
    </row>
    <row r="189" spans="1:9" x14ac:dyDescent="0.3">
      <c r="A189" t="str">
        <f>IF('Master Input'!A189 &lt;&gt; "",'Master Input'!A189,"")</f>
        <v>Armstrong, Bonnie</v>
      </c>
      <c r="B189" s="7" t="str">
        <f>IF('Master Input'!B189 &lt;&gt; "",'Master Input'!B189,"")</f>
        <v>JB-8538339-00</v>
      </c>
      <c r="C189" s="7">
        <f>IF('Master Input'!C189 &lt;&gt; "",'Master Input'!C189,"")</f>
        <v>3.57</v>
      </c>
      <c r="D189" t="str">
        <f>IF('Master Input'!D189 &lt;&gt; "",'Master Input'!D189,"")</f>
        <v>Closed</v>
      </c>
      <c r="E189" s="7" t="str">
        <f>IF('Master Input'!E189 &lt;&gt; "",'Master Input'!E189,"")</f>
        <v>Closed</v>
      </c>
      <c r="F189" s="58">
        <f>IF('Master Input'!G189 &lt;&gt; "",'Master Input'!G189, "")</f>
        <v>41809</v>
      </c>
      <c r="G189" s="18" t="str">
        <f>IFERROR(INDEX('Docs Signed Input'!B:B,MATCH('Nate''s Evolution'!$B189,'Docs Signed Input'!E:E,0)),"N")</f>
        <v>N</v>
      </c>
      <c r="H189" s="18" t="str">
        <f>IFERROR(INDEX('Docs Signed Input'!C:C,MATCH('Nate''s Evolution'!B189,'Docs Signed Input'!E:E,0)),"N")</f>
        <v>N</v>
      </c>
      <c r="I189" s="7" t="str">
        <f>IF('Master Input'!Q189 &lt;&gt; "",'Master Input'!Q189,"")</f>
        <v>lanen@evolvesolar.com</v>
      </c>
    </row>
    <row r="190" spans="1:9" x14ac:dyDescent="0.3">
      <c r="A190" t="str">
        <f>IF('Master Input'!A190 &lt;&gt; "",'Master Input'!A190,"")</f>
        <v>Armstrong, Jan</v>
      </c>
      <c r="B190" s="7" t="str">
        <f>IF('Master Input'!B190 &lt;&gt; "",'Master Input'!B190,"")</f>
        <v>JB-8526108-00</v>
      </c>
      <c r="C190" s="7">
        <f>IF('Master Input'!C190 &lt;&gt; "",'Master Input'!C190,"")</f>
        <v>7.25</v>
      </c>
      <c r="D190" t="str">
        <f>IF('Master Input'!D190 &lt;&gt; "",'Master Input'!D190,"")</f>
        <v>Sales</v>
      </c>
      <c r="E190" s="7" t="str">
        <f>IF('Master Input'!E190 &lt;&gt; "",'Master Input'!E190,"")</f>
        <v>On Hold</v>
      </c>
      <c r="F190" s="58">
        <f>IF('Master Input'!G190 &lt;&gt; "",'Master Input'!G190, "")</f>
        <v>41936</v>
      </c>
      <c r="G190" s="18" t="str">
        <f>IFERROR(INDEX('Docs Signed Input'!B:B,MATCH('Nate''s Evolution'!$B190,'Docs Signed Input'!E:E,0)),"N")</f>
        <v>N</v>
      </c>
      <c r="H190" s="18" t="str">
        <f>IFERROR(INDEX('Docs Signed Input'!C:C,MATCH('Nate''s Evolution'!B190,'Docs Signed Input'!E:E,0)),"N")</f>
        <v>N</v>
      </c>
      <c r="I190" s="7" t="str">
        <f>IF('Master Input'!Q190 &lt;&gt; "",'Master Input'!Q190,"")</f>
        <v>cunningham@evolvesolar.com</v>
      </c>
    </row>
    <row r="191" spans="1:9" x14ac:dyDescent="0.3">
      <c r="A191" t="str">
        <f>IF('Master Input'!A191 &lt;&gt; "",'Master Input'!A191,"")</f>
        <v>Armstrong, Leslie</v>
      </c>
      <c r="B191" s="7" t="str">
        <f>IF('Master Input'!B191 &lt;&gt; "",'Master Input'!B191,"")</f>
        <v>JB-1211049-00</v>
      </c>
      <c r="C191" s="7">
        <f>IF('Master Input'!C191 &lt;&gt; "",'Master Input'!C191,"")</f>
        <v>5</v>
      </c>
      <c r="D191" t="str">
        <f>IF('Master Input'!D191 &lt;&gt; "",'Master Input'!D191,"")</f>
        <v>Permit</v>
      </c>
      <c r="E191" s="7" t="str">
        <f>IF('Master Input'!E191 &lt;&gt; "",'Master Input'!E191,"")</f>
        <v>Design Complete</v>
      </c>
      <c r="F191" s="58">
        <f>IF('Master Input'!G191 &lt;&gt; "",'Master Input'!G191, "")</f>
        <v>42013</v>
      </c>
      <c r="G191" s="18" t="str">
        <f>IFERROR(INDEX('Docs Signed Input'!B:B,MATCH('Nate''s Evolution'!$B191,'Docs Signed Input'!E:E,0)),"N")</f>
        <v>Y</v>
      </c>
      <c r="H191" s="18" t="str">
        <f>IFERROR(INDEX('Docs Signed Input'!C:C,MATCH('Nate''s Evolution'!B191,'Docs Signed Input'!E:E,0)),"N")</f>
        <v>N</v>
      </c>
      <c r="I191" s="7" t="str">
        <f>IF('Master Input'!Q191 &lt;&gt; "",'Master Input'!Q191,"")</f>
        <v>keenan@evolvesolar.com</v>
      </c>
    </row>
    <row r="192" spans="1:9" x14ac:dyDescent="0.3">
      <c r="A192" t="str">
        <f>IF('Master Input'!A192 &lt;&gt; "",'Master Input'!A192,"")</f>
        <v>Armswood, Rob</v>
      </c>
      <c r="B192" s="7" t="str">
        <f>IF('Master Input'!B192 &lt;&gt; "",'Master Input'!B192,"")</f>
        <v>JB-077427-00</v>
      </c>
      <c r="C192" s="7">
        <f>IF('Master Input'!C192 &lt;&gt; "",'Master Input'!C192,"")</f>
        <v>8.4149999999999991</v>
      </c>
      <c r="D192" t="str">
        <f>IF('Master Input'!D192 &lt;&gt; "",'Master Input'!D192,"")</f>
        <v>Installation</v>
      </c>
      <c r="E192" s="7" t="str">
        <f>IF('Master Input'!E192 &lt;&gt; "",'Master Input'!E192,"")</f>
        <v>Pending Approval</v>
      </c>
      <c r="F192" s="58">
        <f>IF('Master Input'!G192 &lt;&gt; "",'Master Input'!G192, "")</f>
        <v>41948</v>
      </c>
      <c r="G192" s="18" t="str">
        <f>IFERROR(INDEX('Docs Signed Input'!B:B,MATCH('Nate''s Evolution'!$B192,'Docs Signed Input'!E:E,0)),"N")</f>
        <v>N</v>
      </c>
      <c r="H192" s="18" t="str">
        <f>IFERROR(INDEX('Docs Signed Input'!C:C,MATCH('Nate''s Evolution'!B192,'Docs Signed Input'!E:E,0)),"N")</f>
        <v>N</v>
      </c>
      <c r="I192" s="7" t="str">
        <f>IF('Master Input'!Q192 &lt;&gt; "",'Master Input'!Q192,"")</f>
        <v>bj@evolvesolar.com</v>
      </c>
    </row>
    <row r="193" spans="1:9" x14ac:dyDescent="0.3">
      <c r="A193" t="str">
        <f>IF('Master Input'!A193 &lt;&gt; "",'Master Input'!A193,"")</f>
        <v>Arndt, Alan</v>
      </c>
      <c r="B193" s="7" t="str">
        <f>IF('Master Input'!B193 &lt;&gt; "",'Master Input'!B193,"")</f>
        <v>JB-2071565-00</v>
      </c>
      <c r="C193" s="7">
        <f>IF('Master Input'!C193 &lt;&gt; "",'Master Input'!C193,"")</f>
        <v>3.8250000000000002</v>
      </c>
      <c r="D193" t="str">
        <f>IF('Master Input'!D193 &lt;&gt; "",'Master Input'!D193,"")</f>
        <v>Cancelled</v>
      </c>
      <c r="E193" s="7" t="str">
        <f>IF('Master Input'!E193 &lt;&gt; "",'Master Input'!E193,"")</f>
        <v>Pending Save</v>
      </c>
      <c r="F193" s="58">
        <f>IF('Master Input'!G193 &lt;&gt; "",'Master Input'!G193, "")</f>
        <v>41905</v>
      </c>
      <c r="G193" s="18" t="str">
        <f>IFERROR(INDEX('Docs Signed Input'!B:B,MATCH('Nate''s Evolution'!$B193,'Docs Signed Input'!E:E,0)),"N")</f>
        <v>N</v>
      </c>
      <c r="H193" s="18" t="str">
        <f>IFERROR(INDEX('Docs Signed Input'!C:C,MATCH('Nate''s Evolution'!B193,'Docs Signed Input'!E:E,0)),"N")</f>
        <v>N</v>
      </c>
      <c r="I193" s="7" t="str">
        <f>IF('Master Input'!Q193 &lt;&gt; "",'Master Input'!Q193,"")</f>
        <v>baba@evolvesolar.com</v>
      </c>
    </row>
    <row r="194" spans="1:9" x14ac:dyDescent="0.3">
      <c r="A194" t="str">
        <f>IF('Master Input'!A194 &lt;&gt; "",'Master Input'!A194,"")</f>
        <v>Arnett, Gary</v>
      </c>
      <c r="B194" s="7" t="str">
        <f>IF('Master Input'!B194 &lt;&gt; "",'Master Input'!B194,"")</f>
        <v>JB-8024073-00</v>
      </c>
      <c r="C194" s="7">
        <f>IF('Master Input'!C194 &lt;&gt; "",'Master Input'!C194,"")</f>
        <v>6.5</v>
      </c>
      <c r="D194" t="str">
        <f>IF('Master Input'!D194 &lt;&gt; "",'Master Input'!D194,"")</f>
        <v>Cancelled</v>
      </c>
      <c r="E194" s="7" t="str">
        <f>IF('Master Input'!E194 &lt;&gt; "",'Master Input'!E194,"")</f>
        <v>Account Cancelled</v>
      </c>
      <c r="F194" s="58">
        <f>IF('Master Input'!G194 &lt;&gt; "",'Master Input'!G194, "")</f>
        <v>41781</v>
      </c>
      <c r="G194" s="18" t="str">
        <f>IFERROR(INDEX('Docs Signed Input'!B:B,MATCH('Nate''s Evolution'!$B194,'Docs Signed Input'!E:E,0)),"N")</f>
        <v>N</v>
      </c>
      <c r="H194" s="18" t="str">
        <f>IFERROR(INDEX('Docs Signed Input'!C:C,MATCH('Nate''s Evolution'!B194,'Docs Signed Input'!E:E,0)),"N")</f>
        <v>N</v>
      </c>
      <c r="I194" s="7" t="str">
        <f>IF('Master Input'!Q194 &lt;&gt; "",'Master Input'!Q194,"")</f>
        <v>shawn@evolvesolar.com</v>
      </c>
    </row>
    <row r="195" spans="1:9" x14ac:dyDescent="0.3">
      <c r="A195" t="str">
        <f>IF('Master Input'!A195 &lt;&gt; "",'Master Input'!A195,"")</f>
        <v>Arney, Max</v>
      </c>
      <c r="B195" s="7" t="str">
        <f>IF('Master Input'!B195 &lt;&gt; "",'Master Input'!B195,"")</f>
        <v>JB-8012465-00</v>
      </c>
      <c r="C195" s="7">
        <f>IF('Master Input'!C195 &lt;&gt; "",'Master Input'!C195,"")</f>
        <v>7.14</v>
      </c>
      <c r="D195" t="str">
        <f>IF('Master Input'!D195 &lt;&gt; "",'Master Input'!D195,"")</f>
        <v>Cancelled</v>
      </c>
      <c r="E195" s="7" t="str">
        <f>IF('Master Input'!E195 &lt;&gt; "",'Master Input'!E195,"")</f>
        <v>Account Cancelled</v>
      </c>
      <c r="F195" s="58">
        <f>IF('Master Input'!G195 &lt;&gt; "",'Master Input'!G195, "")</f>
        <v>41753</v>
      </c>
      <c r="G195" s="18" t="str">
        <f>IFERROR(INDEX('Docs Signed Input'!B:B,MATCH('Nate''s Evolution'!$B195,'Docs Signed Input'!E:E,0)),"N")</f>
        <v>N</v>
      </c>
      <c r="H195" s="18" t="str">
        <f>IFERROR(INDEX('Docs Signed Input'!C:C,MATCH('Nate''s Evolution'!B195,'Docs Signed Input'!E:E,0)),"N")</f>
        <v>N</v>
      </c>
      <c r="I195" s="7" t="str">
        <f>IF('Master Input'!Q195 &lt;&gt; "",'Master Input'!Q195,"")</f>
        <v>ryan@evolvesolar.com</v>
      </c>
    </row>
    <row r="196" spans="1:9" x14ac:dyDescent="0.3">
      <c r="A196" t="str">
        <f>IF('Master Input'!A196 &lt;&gt; "",'Master Input'!A196,"")</f>
        <v>Arno, Jeffery M</v>
      </c>
      <c r="B196" s="7" t="str">
        <f>IF('Master Input'!B196 &lt;&gt; "",'Master Input'!B196,"")</f>
        <v>JB-121888-00</v>
      </c>
      <c r="C196" s="7">
        <f>IF('Master Input'!C196 &lt;&gt; "",'Master Input'!C196,"")</f>
        <v>8.67</v>
      </c>
      <c r="D196" t="str">
        <f>IF('Master Input'!D196 &lt;&gt; "",'Master Input'!D196,"")</f>
        <v>Closed</v>
      </c>
      <c r="E196" s="7" t="str">
        <f>IF('Master Input'!E196 &lt;&gt; "",'Master Input'!E196,"")</f>
        <v>Closed</v>
      </c>
      <c r="F196" s="58">
        <f>IF('Master Input'!G196 &lt;&gt; "",'Master Input'!G196, "")</f>
        <v>41921</v>
      </c>
      <c r="G196" s="18" t="str">
        <f>IFERROR(INDEX('Docs Signed Input'!B:B,MATCH('Nate''s Evolution'!$B196,'Docs Signed Input'!E:E,0)),"N")</f>
        <v>N</v>
      </c>
      <c r="H196" s="18" t="str">
        <f>IFERROR(INDEX('Docs Signed Input'!C:C,MATCH('Nate''s Evolution'!B196,'Docs Signed Input'!E:E,0)),"N")</f>
        <v>N</v>
      </c>
      <c r="I196" s="7" t="str">
        <f>IF('Master Input'!Q196 &lt;&gt; "",'Master Input'!Q196,"")</f>
        <v>matt@evolvesolar.com</v>
      </c>
    </row>
    <row r="197" spans="1:9" x14ac:dyDescent="0.3">
      <c r="A197" t="str">
        <f>IF('Master Input'!A197 &lt;&gt; "",'Master Input'!A197,"")</f>
        <v>Arnold, Judith</v>
      </c>
      <c r="B197" s="7" t="str">
        <f>IF('Master Input'!B197 &lt;&gt; "",'Master Input'!B197,"")</f>
        <v>JB-8526167-00</v>
      </c>
      <c r="C197" s="7">
        <f>IF('Master Input'!C197 &lt;&gt; "",'Master Input'!C197,"")</f>
        <v>15.75</v>
      </c>
      <c r="D197" t="str">
        <f>IF('Master Input'!D197 &lt;&gt; "",'Master Input'!D197,"")</f>
        <v>Cancelled</v>
      </c>
      <c r="E197" s="7" t="str">
        <f>IF('Master Input'!E197 &lt;&gt; "",'Master Input'!E197,"")</f>
        <v>Pending Save</v>
      </c>
      <c r="F197" s="58">
        <f>IF('Master Input'!G197 &lt;&gt; "",'Master Input'!G197, "")</f>
        <v>41941</v>
      </c>
      <c r="G197" s="18" t="str">
        <f>IFERROR(INDEX('Docs Signed Input'!B:B,MATCH('Nate''s Evolution'!$B197,'Docs Signed Input'!E:E,0)),"N")</f>
        <v>N</v>
      </c>
      <c r="H197" s="18" t="str">
        <f>IFERROR(INDEX('Docs Signed Input'!C:C,MATCH('Nate''s Evolution'!B197,'Docs Signed Input'!E:E,0)),"N")</f>
        <v>N</v>
      </c>
      <c r="I197" s="7" t="str">
        <f>IF('Master Input'!Q197 &lt;&gt; "",'Master Input'!Q197,"")</f>
        <v>jacob.smith@evolvesolar.com</v>
      </c>
    </row>
    <row r="198" spans="1:9" x14ac:dyDescent="0.3">
      <c r="A198" t="str">
        <f>IF('Master Input'!A198 &lt;&gt; "",'Master Input'!A198,"")</f>
        <v>Arnold, Ralph</v>
      </c>
      <c r="B198" s="7" t="str">
        <f>IF('Master Input'!B198 &lt;&gt; "",'Master Input'!B198,"")</f>
        <v>JB-9204901-00</v>
      </c>
      <c r="C198" s="7">
        <f>IF('Master Input'!C198 &lt;&gt; "",'Master Input'!C198,"")</f>
        <v>4.5</v>
      </c>
      <c r="D198" t="str">
        <f>IF('Master Input'!D198 &lt;&gt; "",'Master Input'!D198,"")</f>
        <v>Sales</v>
      </c>
      <c r="E198" s="7" t="str">
        <f>IF('Master Input'!E198 &lt;&gt; "",'Master Input'!E198,"")</f>
        <v>On Hold</v>
      </c>
      <c r="F198" s="58">
        <f>IF('Master Input'!G198 &lt;&gt; "",'Master Input'!G198, "")</f>
        <v>41915</v>
      </c>
      <c r="G198" s="18" t="str">
        <f>IFERROR(INDEX('Docs Signed Input'!B:B,MATCH('Nate''s Evolution'!$B198,'Docs Signed Input'!E:E,0)),"N")</f>
        <v>N</v>
      </c>
      <c r="H198" s="18" t="str">
        <f>IFERROR(INDEX('Docs Signed Input'!C:C,MATCH('Nate''s Evolution'!B198,'Docs Signed Input'!E:E,0)),"N")</f>
        <v>N</v>
      </c>
      <c r="I198" s="7" t="str">
        <f>IF('Master Input'!Q198 &lt;&gt; "",'Master Input'!Q198,"")</f>
        <v>dover@evolvesolar.com</v>
      </c>
    </row>
    <row r="199" spans="1:9" x14ac:dyDescent="0.3">
      <c r="A199" t="str">
        <f>IF('Master Input'!A199 &lt;&gt; "",'Master Input'!A199,"")</f>
        <v>Aros, Rudolfo</v>
      </c>
      <c r="B199" s="7" t="str">
        <f>IF('Master Input'!B199 &lt;&gt; "",'Master Input'!B199,"")</f>
        <v>JB-8574204-00</v>
      </c>
      <c r="C199" s="7">
        <f>IF('Master Input'!C199 &lt;&gt; "",'Master Input'!C199,"")</f>
        <v>4.75</v>
      </c>
      <c r="D199" t="str">
        <f>IF('Master Input'!D199 &lt;&gt; "",'Master Input'!D199,"")</f>
        <v>Permit</v>
      </c>
      <c r="E199" s="7" t="str">
        <f>IF('Master Input'!E199 &lt;&gt; "",'Master Input'!E199,"")</f>
        <v>Site Audit Pending Customer</v>
      </c>
      <c r="F199" s="58">
        <f>IF('Master Input'!G199 &lt;&gt; "",'Master Input'!G199, "")</f>
        <v>41988</v>
      </c>
      <c r="G199" s="18" t="str">
        <f>IFERROR(INDEX('Docs Signed Input'!B:B,MATCH('Nate''s Evolution'!$B199,'Docs Signed Input'!E:E,0)),"N")</f>
        <v>N</v>
      </c>
      <c r="H199" s="18" t="str">
        <f>IFERROR(INDEX('Docs Signed Input'!C:C,MATCH('Nate''s Evolution'!B199,'Docs Signed Input'!E:E,0)),"N")</f>
        <v>N</v>
      </c>
      <c r="I199" s="7" t="str">
        <f>IF('Master Input'!Q199 &lt;&gt; "",'Master Input'!Q199,"")</f>
        <v>jaredb@evolvesolar.com</v>
      </c>
    </row>
    <row r="200" spans="1:9" x14ac:dyDescent="0.3">
      <c r="A200" t="str">
        <f>IF('Master Input'!A200 &lt;&gt; "",'Master Input'!A200,"")</f>
        <v>Arredondo, Francisco</v>
      </c>
      <c r="B200" s="7" t="str">
        <f>IF('Master Input'!B200 &lt;&gt; "",'Master Input'!B200,"")</f>
        <v>JB-8538574-00</v>
      </c>
      <c r="C200" s="7">
        <f>IF('Master Input'!C200 &lt;&gt; "",'Master Input'!C200,"")</f>
        <v>11.5</v>
      </c>
      <c r="D200" t="str">
        <f>IF('Master Input'!D200 &lt;&gt; "",'Master Input'!D200,"")</f>
        <v>Cancelled</v>
      </c>
      <c r="E200" s="7" t="str">
        <f>IF('Master Input'!E200 &lt;&gt; "",'Master Input'!E200,"")</f>
        <v>Account Cancelled</v>
      </c>
      <c r="F200" s="58">
        <f>IF('Master Input'!G200 &lt;&gt; "",'Master Input'!G200, "")</f>
        <v>41823</v>
      </c>
      <c r="G200" s="18" t="str">
        <f>IFERROR(INDEX('Docs Signed Input'!B:B,MATCH('Nate''s Evolution'!$B200,'Docs Signed Input'!E:E,0)),"N")</f>
        <v>N</v>
      </c>
      <c r="H200" s="18" t="str">
        <f>IFERROR(INDEX('Docs Signed Input'!C:C,MATCH('Nate''s Evolution'!B200,'Docs Signed Input'!E:E,0)),"N")</f>
        <v>N</v>
      </c>
      <c r="I200" s="7" t="str">
        <f>IF('Master Input'!Q200 &lt;&gt; "",'Master Input'!Q200,"")</f>
        <v>noah@evolvesolar.com</v>
      </c>
    </row>
    <row r="201" spans="1:9" x14ac:dyDescent="0.3">
      <c r="A201" t="str">
        <f>IF('Master Input'!A201 &lt;&gt; "",'Master Input'!A201,"")</f>
        <v>Arreguin, Jose</v>
      </c>
      <c r="B201" s="7" t="str">
        <f>IF('Master Input'!B201 &lt;&gt; "",'Master Input'!B201,"")</f>
        <v>JB-8005181-00</v>
      </c>
      <c r="C201" s="7">
        <f>IF('Master Input'!C201 &lt;&gt; "",'Master Input'!C201,"")</f>
        <v>5.8650000000000002</v>
      </c>
      <c r="D201" t="str">
        <f>IF('Master Input'!D201 &lt;&gt; "",'Master Input'!D201,"")</f>
        <v>Installation</v>
      </c>
      <c r="E201" s="7" t="str">
        <f>IF('Master Input'!E201 &lt;&gt; "",'Master Input'!E201,"")</f>
        <v>Pending Customer</v>
      </c>
      <c r="F201" s="58">
        <f>IF('Master Input'!G201 &lt;&gt; "",'Master Input'!G201, "")</f>
        <v>41793</v>
      </c>
      <c r="G201" s="18" t="str">
        <f>IFERROR(INDEX('Docs Signed Input'!B:B,MATCH('Nate''s Evolution'!$B201,'Docs Signed Input'!E:E,0)),"N")</f>
        <v>N</v>
      </c>
      <c r="H201" s="18" t="str">
        <f>IFERROR(INDEX('Docs Signed Input'!C:C,MATCH('Nate''s Evolution'!B201,'Docs Signed Input'!E:E,0)),"N")</f>
        <v>N</v>
      </c>
      <c r="I201" s="7" t="str">
        <f>IF('Master Input'!Q201 &lt;&gt; "",'Master Input'!Q201,"")</f>
        <v>mario@evolvesolar.com</v>
      </c>
    </row>
    <row r="202" spans="1:9" x14ac:dyDescent="0.3">
      <c r="A202" t="str">
        <f>IF('Master Input'!A202 &lt;&gt; "",'Master Input'!A202,"")</f>
        <v>Arreguin, Marcos</v>
      </c>
      <c r="B202" s="7" t="str">
        <f>IF('Master Input'!B202 &lt;&gt; "",'Master Input'!B202,"")</f>
        <v>JB-8504164-00</v>
      </c>
      <c r="C202" s="7">
        <f>IF('Master Input'!C202 &lt;&gt; "",'Master Input'!C202,"")</f>
        <v>6</v>
      </c>
      <c r="D202" t="str">
        <f>IF('Master Input'!D202 &lt;&gt; "",'Master Input'!D202,"")</f>
        <v>Utility</v>
      </c>
      <c r="E202" s="7" t="str">
        <f>IF('Master Input'!E202 &lt;&gt; "",'Master Input'!E202,"")</f>
        <v>Inspection Scheduled</v>
      </c>
      <c r="F202" s="58">
        <f>IF('Master Input'!G202 &lt;&gt; "",'Master Input'!G202, "")</f>
        <v>41928</v>
      </c>
      <c r="G202" s="18" t="str">
        <f>IFERROR(INDEX('Docs Signed Input'!B:B,MATCH('Nate''s Evolution'!$B202,'Docs Signed Input'!E:E,0)),"N")</f>
        <v>N</v>
      </c>
      <c r="H202" s="18" t="str">
        <f>IFERROR(INDEX('Docs Signed Input'!C:C,MATCH('Nate''s Evolution'!B202,'Docs Signed Input'!E:E,0)),"N")</f>
        <v>N</v>
      </c>
      <c r="I202" s="7" t="str">
        <f>IF('Master Input'!Q202 &lt;&gt; "",'Master Input'!Q202,"")</f>
        <v>jeremyr@evolvesolar.com</v>
      </c>
    </row>
    <row r="203" spans="1:9" x14ac:dyDescent="0.3">
      <c r="A203" t="str">
        <f>IF('Master Input'!A203 &lt;&gt; "",'Master Input'!A203,"")</f>
        <v>Arsenault, Donald</v>
      </c>
      <c r="B203" s="7" t="str">
        <f>IF('Master Input'!B203 &lt;&gt; "",'Master Input'!B203,"")</f>
        <v>JB-8513415-00</v>
      </c>
      <c r="C203" s="7">
        <f>IF('Master Input'!C203 &lt;&gt; "",'Master Input'!C203,"")</f>
        <v>5.5</v>
      </c>
      <c r="D203" t="str">
        <f>IF('Master Input'!D203 &lt;&gt; "",'Master Input'!D203,"")</f>
        <v>Permit</v>
      </c>
      <c r="E203" s="7" t="str">
        <f>IF('Master Input'!E203 &lt;&gt; "",'Master Input'!E203,"")</f>
        <v>Submitted</v>
      </c>
      <c r="F203" s="58">
        <f>IF('Master Input'!G203 &lt;&gt; "",'Master Input'!G203, "")</f>
        <v>42021</v>
      </c>
      <c r="G203" s="18" t="str">
        <f>IFERROR(INDEX('Docs Signed Input'!B:B,MATCH('Nate''s Evolution'!$B203,'Docs Signed Input'!E:E,0)),"N")</f>
        <v>N</v>
      </c>
      <c r="H203" s="18" t="str">
        <f>IFERROR(INDEX('Docs Signed Input'!C:C,MATCH('Nate''s Evolution'!B203,'Docs Signed Input'!E:E,0)),"N")</f>
        <v>Y</v>
      </c>
      <c r="I203" s="7" t="str">
        <f>IF('Master Input'!Q203 &lt;&gt; "",'Master Input'!Q203,"")</f>
        <v>jaredb@evolvesolar.com</v>
      </c>
    </row>
    <row r="204" spans="1:9" x14ac:dyDescent="0.3">
      <c r="A204" t="str">
        <f>IF('Master Input'!A204 &lt;&gt; "",'Master Input'!A204,"")</f>
        <v>Asadi, David</v>
      </c>
      <c r="B204" s="7" t="str">
        <f>IF('Master Input'!B204 &lt;&gt; "",'Master Input'!B204,"")</f>
        <v>JB-8024370-00</v>
      </c>
      <c r="C204" s="7">
        <f>IF('Master Input'!C204 &lt;&gt; "",'Master Input'!C204,"")</f>
        <v>3.8250000000000002</v>
      </c>
      <c r="D204" t="str">
        <f>IF('Master Input'!D204 &lt;&gt; "",'Master Input'!D204,"")</f>
        <v>Utility</v>
      </c>
      <c r="E204" s="7" t="str">
        <f>IF('Master Input'!E204 &lt;&gt; "",'Master Input'!E204,"")</f>
        <v>Submittal Pending</v>
      </c>
      <c r="F204" s="58">
        <f>IF('Master Input'!G204 &lt;&gt; "",'Master Input'!G204, "")</f>
        <v>41794</v>
      </c>
      <c r="G204" s="18" t="str">
        <f>IFERROR(INDEX('Docs Signed Input'!B:B,MATCH('Nate''s Evolution'!$B204,'Docs Signed Input'!E:E,0)),"N")</f>
        <v>N</v>
      </c>
      <c r="H204" s="18" t="str">
        <f>IFERROR(INDEX('Docs Signed Input'!C:C,MATCH('Nate''s Evolution'!B204,'Docs Signed Input'!E:E,0)),"N")</f>
        <v>N</v>
      </c>
      <c r="I204" s="7" t="str">
        <f>IF('Master Input'!Q204 &lt;&gt; "",'Master Input'!Q204,"")</f>
        <v>baba@evolvesolar.com</v>
      </c>
    </row>
    <row r="205" spans="1:9" x14ac:dyDescent="0.3">
      <c r="A205" t="str">
        <f>IF('Master Input'!A205 &lt;&gt; "",'Master Input'!A205,"")</f>
        <v>Asaro, Louis</v>
      </c>
      <c r="B205" s="7" t="str">
        <f>IF('Master Input'!B205 &lt;&gt; "",'Master Input'!B205,"")</f>
        <v>JB-1171753-00</v>
      </c>
      <c r="C205" s="7">
        <f>IF('Master Input'!C205 &lt;&gt; "",'Master Input'!C205,"")</f>
        <v>4.5</v>
      </c>
      <c r="D205" t="str">
        <f>IF('Master Input'!D205 &lt;&gt; "",'Master Input'!D205,"")</f>
        <v>Permit</v>
      </c>
      <c r="E205" s="7" t="str">
        <f>IF('Master Input'!E205 &lt;&gt; "",'Master Input'!E205,"")</f>
        <v>Design Complete</v>
      </c>
      <c r="F205" s="58">
        <f>IF('Master Input'!G205 &lt;&gt; "",'Master Input'!G205, "")</f>
        <v>41871</v>
      </c>
      <c r="G205" s="18" t="str">
        <f>IFERROR(INDEX('Docs Signed Input'!B:B,MATCH('Nate''s Evolution'!$B205,'Docs Signed Input'!E:E,0)),"N")</f>
        <v>N</v>
      </c>
      <c r="H205" s="18" t="str">
        <f>IFERROR(INDEX('Docs Signed Input'!C:C,MATCH('Nate''s Evolution'!B205,'Docs Signed Input'!E:E,0)),"N")</f>
        <v>N</v>
      </c>
      <c r="I205" s="7" t="str">
        <f>IF('Master Input'!Q205 &lt;&gt; "",'Master Input'!Q205,"")</f>
        <v>billf@evolvesolar.com</v>
      </c>
    </row>
    <row r="206" spans="1:9" x14ac:dyDescent="0.3">
      <c r="A206" t="str">
        <f>IF('Master Input'!A206 &lt;&gt; "",'Master Input'!A206,"")</f>
        <v>Asmus, Roger</v>
      </c>
      <c r="B206" s="7" t="str">
        <f>IF('Master Input'!B206 &lt;&gt; "",'Master Input'!B206,"")</f>
        <v>JB-8012221-00</v>
      </c>
      <c r="C206" s="7">
        <f>IF('Master Input'!C206 &lt;&gt; "",'Master Input'!C206,"")</f>
        <v>7</v>
      </c>
      <c r="D206" t="str">
        <f>IF('Master Input'!D206 &lt;&gt; "",'Master Input'!D206,"")</f>
        <v>Cancelled</v>
      </c>
      <c r="E206" s="7" t="str">
        <f>IF('Master Input'!E206 &lt;&gt; "",'Master Input'!E206,"")</f>
        <v>Account Cancelled</v>
      </c>
      <c r="F206" s="58">
        <f>IF('Master Input'!G206 &lt;&gt; "",'Master Input'!G206, "")</f>
        <v>41717</v>
      </c>
      <c r="G206" s="18" t="str">
        <f>IFERROR(INDEX('Docs Signed Input'!B:B,MATCH('Nate''s Evolution'!$B206,'Docs Signed Input'!E:E,0)),"N")</f>
        <v>N</v>
      </c>
      <c r="H206" s="18" t="str">
        <f>IFERROR(INDEX('Docs Signed Input'!C:C,MATCH('Nate''s Evolution'!B206,'Docs Signed Input'!E:E,0)),"N")</f>
        <v>N</v>
      </c>
      <c r="I206" s="7" t="str">
        <f>IF('Master Input'!Q206 &lt;&gt; "",'Master Input'!Q206,"")</f>
        <v>ryan@evolvesolar.com</v>
      </c>
    </row>
    <row r="207" spans="1:9" x14ac:dyDescent="0.3">
      <c r="A207" t="str">
        <f>IF('Master Input'!A207 &lt;&gt; "",'Master Input'!A207,"")</f>
        <v>Assali, Rony and Katie</v>
      </c>
      <c r="B207" s="7" t="str">
        <f>IF('Master Input'!B207 &lt;&gt; "",'Master Input'!B207,"")</f>
        <v>JB-8526238-00</v>
      </c>
      <c r="C207" s="7">
        <f>IF('Master Input'!C207 &lt;&gt; "",'Master Input'!C207,"")</f>
        <v>5.75</v>
      </c>
      <c r="D207" t="str">
        <f>IF('Master Input'!D207 &lt;&gt; "",'Master Input'!D207,"")</f>
        <v>Utility</v>
      </c>
      <c r="E207" s="7" t="str">
        <f>IF('Master Input'!E207 &lt;&gt; "",'Master Input'!E207,"")</f>
        <v>Final Permit Submitted</v>
      </c>
      <c r="F207" s="58">
        <f>IF('Master Input'!G207 &lt;&gt; "",'Master Input'!G207, "")</f>
        <v>41947</v>
      </c>
      <c r="G207" s="18" t="str">
        <f>IFERROR(INDEX('Docs Signed Input'!B:B,MATCH('Nate''s Evolution'!$B207,'Docs Signed Input'!E:E,0)),"N")</f>
        <v>N</v>
      </c>
      <c r="H207" s="18" t="str">
        <f>IFERROR(INDEX('Docs Signed Input'!C:C,MATCH('Nate''s Evolution'!B207,'Docs Signed Input'!E:E,0)),"N")</f>
        <v>N</v>
      </c>
      <c r="I207" s="7" t="str">
        <f>IF('Master Input'!Q207 &lt;&gt; "",'Master Input'!Q207,"")</f>
        <v>jonm@evolvesolar.com</v>
      </c>
    </row>
    <row r="208" spans="1:9" x14ac:dyDescent="0.3">
      <c r="A208" t="str">
        <f>IF('Master Input'!A208 &lt;&gt; "",'Master Input'!A208,"")</f>
        <v>Astorga, Marycruz</v>
      </c>
      <c r="B208" s="7" t="str">
        <f>IF('Master Input'!B208 &lt;&gt; "",'Master Input'!B208,"")</f>
        <v>JB-8024211-00</v>
      </c>
      <c r="C208" s="7">
        <f>IF('Master Input'!C208 &lt;&gt; "",'Master Input'!C208,"")</f>
        <v>7.25</v>
      </c>
      <c r="D208" t="str">
        <f>IF('Master Input'!D208 &lt;&gt; "",'Master Input'!D208,"")</f>
        <v>Cancelled</v>
      </c>
      <c r="E208" s="7" t="str">
        <f>IF('Master Input'!E208 &lt;&gt; "",'Master Input'!E208,"")</f>
        <v>Account Cancelled</v>
      </c>
      <c r="F208" s="58">
        <f>IF('Master Input'!G208 &lt;&gt; "",'Master Input'!G208, "")</f>
        <v>41787</v>
      </c>
      <c r="G208" s="18" t="str">
        <f>IFERROR(INDEX('Docs Signed Input'!B:B,MATCH('Nate''s Evolution'!$B208,'Docs Signed Input'!E:E,0)),"N")</f>
        <v>N</v>
      </c>
      <c r="H208" s="18" t="str">
        <f>IFERROR(INDEX('Docs Signed Input'!C:C,MATCH('Nate''s Evolution'!B208,'Docs Signed Input'!E:E,0)),"N")</f>
        <v>N</v>
      </c>
      <c r="I208" s="7" t="str">
        <f>IF('Master Input'!Q208 &lt;&gt; "",'Master Input'!Q208,"")</f>
        <v>rocio@evolvesolar.com</v>
      </c>
    </row>
    <row r="209" spans="1:9" x14ac:dyDescent="0.3">
      <c r="A209" t="str">
        <f>IF('Master Input'!A209 &lt;&gt; "",'Master Input'!A209,"")</f>
        <v>Atella, Stephen</v>
      </c>
      <c r="B209" s="7" t="str">
        <f>IF('Master Input'!B209 &lt;&gt; "",'Master Input'!B209,"")</f>
        <v>JB-8503426-00</v>
      </c>
      <c r="C209" s="7">
        <f>IF('Master Input'!C209 &lt;&gt; "",'Master Input'!C209,"")</f>
        <v>7.5</v>
      </c>
      <c r="D209" t="str">
        <f>IF('Master Input'!D209 &lt;&gt; "",'Master Input'!D209,"")</f>
        <v>Cancelled</v>
      </c>
      <c r="E209" s="7" t="str">
        <f>IF('Master Input'!E209 &lt;&gt; "",'Master Input'!E209,"")</f>
        <v>Account Cancelled</v>
      </c>
      <c r="F209" s="58">
        <f>IF('Master Input'!G209 &lt;&gt; "",'Master Input'!G209, "")</f>
        <v>41815</v>
      </c>
      <c r="G209" s="18" t="str">
        <f>IFERROR(INDEX('Docs Signed Input'!B:B,MATCH('Nate''s Evolution'!$B209,'Docs Signed Input'!E:E,0)),"N")</f>
        <v>N</v>
      </c>
      <c r="H209" s="18" t="str">
        <f>IFERROR(INDEX('Docs Signed Input'!C:C,MATCH('Nate''s Evolution'!B209,'Docs Signed Input'!E:E,0)),"N")</f>
        <v>N</v>
      </c>
      <c r="I209" s="7" t="str">
        <f>IF('Master Input'!Q209 &lt;&gt; "",'Master Input'!Q209,"")</f>
        <v>michaelg@evolvesolar.com</v>
      </c>
    </row>
    <row r="210" spans="1:9" x14ac:dyDescent="0.3">
      <c r="A210" t="str">
        <f>IF('Master Input'!A210 &lt;&gt; "",'Master Input'!A210,"")</f>
        <v>Atkins, Alice</v>
      </c>
      <c r="B210" s="7" t="str">
        <f>IF('Master Input'!B210 &lt;&gt; "",'Master Input'!B210,"")</f>
        <v>JB-8004866-00</v>
      </c>
      <c r="C210" s="7">
        <f>IF('Master Input'!C210 &lt;&gt; "",'Master Input'!C210,"")</f>
        <v>3.57</v>
      </c>
      <c r="D210" t="str">
        <f>IF('Master Input'!D210 &lt;&gt; "",'Master Input'!D210,"")</f>
        <v>Utility</v>
      </c>
      <c r="E210" s="7" t="str">
        <f>IF('Master Input'!E210 &lt;&gt; "",'Master Input'!E210,"")</f>
        <v>Submittal Pending</v>
      </c>
      <c r="F210" s="58">
        <f>IF('Master Input'!G210 &lt;&gt; "",'Master Input'!G210, "")</f>
        <v>41779</v>
      </c>
      <c r="G210" s="18" t="str">
        <f>IFERROR(INDEX('Docs Signed Input'!B:B,MATCH('Nate''s Evolution'!$B210,'Docs Signed Input'!E:E,0)),"N")</f>
        <v>N</v>
      </c>
      <c r="H210" s="18" t="str">
        <f>IFERROR(INDEX('Docs Signed Input'!C:C,MATCH('Nate''s Evolution'!B210,'Docs Signed Input'!E:E,0)),"N")</f>
        <v>N</v>
      </c>
      <c r="I210" s="7" t="str">
        <f>IF('Master Input'!Q210 &lt;&gt; "",'Master Input'!Q210,"")</f>
        <v>codya@evolvesolar.com</v>
      </c>
    </row>
    <row r="211" spans="1:9" x14ac:dyDescent="0.3">
      <c r="A211" t="str">
        <f>IF('Master Input'!A211 &lt;&gt; "",'Master Input'!A211,"")</f>
        <v>Atkinson, Jonathan</v>
      </c>
      <c r="B211" s="7" t="str">
        <f>IF('Master Input'!B211 &lt;&gt; "",'Master Input'!B211,"")</f>
        <v>JB-9191615-00</v>
      </c>
      <c r="C211" s="7">
        <f>IF('Master Input'!C211 &lt;&gt; "",'Master Input'!C211,"")</f>
        <v>2.8050000000000002</v>
      </c>
      <c r="D211" t="str">
        <f>IF('Master Input'!D211 &lt;&gt; "",'Master Input'!D211,"")</f>
        <v>Utility</v>
      </c>
      <c r="E211" s="7" t="str">
        <f>IF('Master Input'!E211 &lt;&gt; "",'Master Input'!E211,"")</f>
        <v>Final Permit Submitted</v>
      </c>
      <c r="F211" s="58">
        <f>IF('Master Input'!G211 &lt;&gt; "",'Master Input'!G211, "")</f>
        <v>41907</v>
      </c>
      <c r="G211" s="18" t="str">
        <f>IFERROR(INDEX('Docs Signed Input'!B:B,MATCH('Nate''s Evolution'!$B211,'Docs Signed Input'!E:E,0)),"N")</f>
        <v>N</v>
      </c>
      <c r="H211" s="18" t="str">
        <f>IFERROR(INDEX('Docs Signed Input'!C:C,MATCH('Nate''s Evolution'!B211,'Docs Signed Input'!E:E,0)),"N")</f>
        <v>N</v>
      </c>
      <c r="I211" s="7" t="str">
        <f>IF('Master Input'!Q211 &lt;&gt; "",'Master Input'!Q211,"")</f>
        <v>dover@evolvesolar.com</v>
      </c>
    </row>
    <row r="212" spans="1:9" x14ac:dyDescent="0.3">
      <c r="A212" t="str">
        <f>IF('Master Input'!A212 &lt;&gt; "",'Master Input'!A212,"")</f>
        <v>Atoyan, Sirine</v>
      </c>
      <c r="B212" s="7" t="str">
        <f>IF('Master Input'!B212 &lt;&gt; "",'Master Input'!B212,"")</f>
        <v>JB-9564760-00</v>
      </c>
      <c r="C212" s="7">
        <f>IF('Master Input'!C212 &lt;&gt; "",'Master Input'!C212,"")</f>
        <v>8.4149999999999991</v>
      </c>
      <c r="D212" t="str">
        <f>IF('Master Input'!D212 &lt;&gt; "",'Master Input'!D212,"")</f>
        <v>Cancelled</v>
      </c>
      <c r="E212" s="7" t="str">
        <f>IF('Master Input'!E212 &lt;&gt; "",'Master Input'!E212,"")</f>
        <v>Account Cancelled</v>
      </c>
      <c r="F212" s="58">
        <f>IF('Master Input'!G212 &lt;&gt; "",'Master Input'!G212, "")</f>
        <v>41783</v>
      </c>
      <c r="G212" s="18" t="str">
        <f>IFERROR(INDEX('Docs Signed Input'!B:B,MATCH('Nate''s Evolution'!$B212,'Docs Signed Input'!E:E,0)),"N")</f>
        <v>N</v>
      </c>
      <c r="H212" s="18" t="str">
        <f>IFERROR(INDEX('Docs Signed Input'!C:C,MATCH('Nate''s Evolution'!B212,'Docs Signed Input'!E:E,0)),"N")</f>
        <v>N</v>
      </c>
      <c r="I212" s="7" t="str">
        <f>IF('Master Input'!Q212 &lt;&gt; "",'Master Input'!Q212,"")</f>
        <v>ryanp@evolvesolar.com</v>
      </c>
    </row>
    <row r="213" spans="1:9" x14ac:dyDescent="0.3">
      <c r="A213" t="str">
        <f>IF('Master Input'!A213 &lt;&gt; "",'Master Input'!A213,"")</f>
        <v>Audens, Michael</v>
      </c>
      <c r="B213" s="7" t="str">
        <f>IF('Master Input'!B213 &lt;&gt; "",'Master Input'!B213,"")</f>
        <v>JB-9701852-00</v>
      </c>
      <c r="C213" s="7">
        <f>IF('Master Input'!C213 &lt;&gt; "",'Master Input'!C213,"")</f>
        <v>4.59</v>
      </c>
      <c r="D213" t="str">
        <f>IF('Master Input'!D213 &lt;&gt; "",'Master Input'!D213,"")</f>
        <v>Utility</v>
      </c>
      <c r="E213" s="7" t="str">
        <f>IF('Master Input'!E213 &lt;&gt; "",'Master Input'!E213,"")</f>
        <v>Submittal Pending</v>
      </c>
      <c r="F213" s="58">
        <f>IF('Master Input'!G213 &lt;&gt; "",'Master Input'!G213, "")</f>
        <v>41996</v>
      </c>
      <c r="G213" s="18" t="str">
        <f>IFERROR(INDEX('Docs Signed Input'!B:B,MATCH('Nate''s Evolution'!$B213,'Docs Signed Input'!E:E,0)),"N")</f>
        <v>Y</v>
      </c>
      <c r="H213" s="18" t="str">
        <f>IFERROR(INDEX('Docs Signed Input'!C:C,MATCH('Nate''s Evolution'!B213,'Docs Signed Input'!E:E,0)),"N")</f>
        <v>Y</v>
      </c>
      <c r="I213" s="7" t="str">
        <f>IF('Master Input'!Q213 &lt;&gt; "",'Master Input'!Q213,"")</f>
        <v>topher@evolvesolar.com</v>
      </c>
    </row>
    <row r="214" spans="1:9" x14ac:dyDescent="0.3">
      <c r="A214" t="str">
        <f>IF('Master Input'!A214 &lt;&gt; "",'Master Input'!A214,"")</f>
        <v>Auerbach, Marvin</v>
      </c>
      <c r="B214" s="7" t="str">
        <f>IF('Master Input'!B214 &lt;&gt; "",'Master Input'!B214,"")</f>
        <v>JB-1172540-00</v>
      </c>
      <c r="C214" s="7">
        <f>IF('Master Input'!C214 &lt;&gt; "",'Master Input'!C214,"")</f>
        <v>3.3149999999999999</v>
      </c>
      <c r="D214" t="str">
        <f>IF('Master Input'!D214 &lt;&gt; "",'Master Input'!D214,"")</f>
        <v>Permit</v>
      </c>
      <c r="E214" s="7" t="str">
        <f>IF('Master Input'!E214 &lt;&gt; "",'Master Input'!E214,"")</f>
        <v>Design Complete</v>
      </c>
      <c r="F214" s="58">
        <f>IF('Master Input'!G214 &lt;&gt; "",'Master Input'!G214, "")</f>
        <v>41985</v>
      </c>
      <c r="G214" s="18" t="str">
        <f>IFERROR(INDEX('Docs Signed Input'!B:B,MATCH('Nate''s Evolution'!$B214,'Docs Signed Input'!E:E,0)),"N")</f>
        <v>N</v>
      </c>
      <c r="H214" s="18" t="str">
        <f>IFERROR(INDEX('Docs Signed Input'!C:C,MATCH('Nate''s Evolution'!B214,'Docs Signed Input'!E:E,0)),"N")</f>
        <v>Y</v>
      </c>
      <c r="I214" s="7" t="str">
        <f>IF('Master Input'!Q214 &lt;&gt; "",'Master Input'!Q214,"")</f>
        <v>anton@evolvesolar.com</v>
      </c>
    </row>
    <row r="215" spans="1:9" x14ac:dyDescent="0.3">
      <c r="A215" t="str">
        <f>IF('Master Input'!A215 &lt;&gt; "",'Master Input'!A215,"")</f>
        <v>Aupperle, Heidi</v>
      </c>
      <c r="B215" s="7" t="str">
        <f>IF('Master Input'!B215 &lt;&gt; "",'Master Input'!B215,"")</f>
        <v>JB-120794-00</v>
      </c>
      <c r="C215" s="7">
        <f>IF('Master Input'!C215 &lt;&gt; "",'Master Input'!C215,"")</f>
        <v>7.3949999999999996</v>
      </c>
      <c r="D215" t="str">
        <f>IF('Master Input'!D215 &lt;&gt; "",'Master Input'!D215,"")</f>
        <v>Sales</v>
      </c>
      <c r="E215" s="7" t="str">
        <f>IF('Master Input'!E215 &lt;&gt; "",'Master Input'!E215,"")</f>
        <v>On Hold</v>
      </c>
      <c r="F215" s="58">
        <f>IF('Master Input'!G215 &lt;&gt; "",'Master Input'!G215, "")</f>
        <v>41841</v>
      </c>
      <c r="G215" s="18" t="str">
        <f>IFERROR(INDEX('Docs Signed Input'!B:B,MATCH('Nate''s Evolution'!$B215,'Docs Signed Input'!E:E,0)),"N")</f>
        <v>N</v>
      </c>
      <c r="H215" s="18" t="str">
        <f>IFERROR(INDEX('Docs Signed Input'!C:C,MATCH('Nate''s Evolution'!B215,'Docs Signed Input'!E:E,0)),"N")</f>
        <v>N</v>
      </c>
      <c r="I215" s="7" t="str">
        <f>IF('Master Input'!Q215 &lt;&gt; "",'Master Input'!Q215,"")</f>
        <v>miker@evolvesolar.com</v>
      </c>
    </row>
    <row r="216" spans="1:9" x14ac:dyDescent="0.3">
      <c r="A216" t="str">
        <f>IF('Master Input'!A216 &lt;&gt; "",'Master Input'!A216,"")</f>
        <v>Aurigemma, Joey</v>
      </c>
      <c r="B216" s="7" t="str">
        <f>IF('Master Input'!B216 &lt;&gt; "",'Master Input'!B216,"")</f>
        <v>JB-077415-00</v>
      </c>
      <c r="C216" s="7">
        <f>IF('Master Input'!C216 &lt;&gt; "",'Master Input'!C216,"")</f>
        <v>6.375</v>
      </c>
      <c r="D216" t="str">
        <f>IF('Master Input'!D216 &lt;&gt; "",'Master Input'!D216,"")</f>
        <v>Installation</v>
      </c>
      <c r="E216" s="7" t="str">
        <f>IF('Master Input'!E216 &lt;&gt; "",'Master Input'!E216,"")</f>
        <v>Pending Approval</v>
      </c>
      <c r="F216" s="58">
        <f>IF('Master Input'!G216 &lt;&gt; "",'Master Input'!G216, "")</f>
        <v>41937</v>
      </c>
      <c r="G216" s="18" t="str">
        <f>IFERROR(INDEX('Docs Signed Input'!B:B,MATCH('Nate''s Evolution'!$B216,'Docs Signed Input'!E:E,0)),"N")</f>
        <v>N</v>
      </c>
      <c r="H216" s="18" t="str">
        <f>IFERROR(INDEX('Docs Signed Input'!C:C,MATCH('Nate''s Evolution'!B216,'Docs Signed Input'!E:E,0)),"N")</f>
        <v>N</v>
      </c>
      <c r="I216" s="7" t="str">
        <f>IF('Master Input'!Q216 &lt;&gt; "",'Master Input'!Q216,"")</f>
        <v>ryanm@evolvesolar.com</v>
      </c>
    </row>
    <row r="217" spans="1:9" x14ac:dyDescent="0.3">
      <c r="A217" t="str">
        <f>IF('Master Input'!A217 &lt;&gt; "",'Master Input'!A217,"")</f>
        <v>Austin, Bruce</v>
      </c>
      <c r="B217" s="7" t="str">
        <f>IF('Master Input'!B217 &lt;&gt; "",'Master Input'!B217,"")</f>
        <v>JB-122371-00</v>
      </c>
      <c r="C217" s="7">
        <f>IF('Master Input'!C217 &lt;&gt; "",'Master Input'!C217,"")</f>
        <v>6.375</v>
      </c>
      <c r="D217" t="str">
        <f>IF('Master Input'!D217 &lt;&gt; "",'Master Input'!D217,"")</f>
        <v>Closed</v>
      </c>
      <c r="E217" s="7" t="str">
        <f>IF('Master Input'!E217 &lt;&gt; "",'Master Input'!E217,"")</f>
        <v>Closed</v>
      </c>
      <c r="F217" s="58">
        <f>IF('Master Input'!G217 &lt;&gt; "",'Master Input'!G217, "")</f>
        <v>41937</v>
      </c>
      <c r="G217" s="18" t="str">
        <f>IFERROR(INDEX('Docs Signed Input'!B:B,MATCH('Nate''s Evolution'!$B217,'Docs Signed Input'!E:E,0)),"N")</f>
        <v>N</v>
      </c>
      <c r="H217" s="18" t="str">
        <f>IFERROR(INDEX('Docs Signed Input'!C:C,MATCH('Nate''s Evolution'!B217,'Docs Signed Input'!E:E,0)),"N")</f>
        <v>N</v>
      </c>
      <c r="I217" s="7" t="str">
        <f>IF('Master Input'!Q217 &lt;&gt; "",'Master Input'!Q217,"")</f>
        <v>carolharry@evolvesolar.com</v>
      </c>
    </row>
    <row r="218" spans="1:9" x14ac:dyDescent="0.3">
      <c r="A218" t="str">
        <f>IF('Master Input'!A218 &lt;&gt; "",'Master Input'!A218,"")</f>
        <v>Authier, Norma</v>
      </c>
      <c r="B218" s="7" t="str">
        <f>IF('Master Input'!B218 &lt;&gt; "",'Master Input'!B218,"")</f>
        <v>JB-8003020-00</v>
      </c>
      <c r="C218" s="7">
        <f>IF('Master Input'!C218 &lt;&gt; "",'Master Input'!C218,"")</f>
        <v>2.94</v>
      </c>
      <c r="D218" t="str">
        <f>IF('Master Input'!D218 &lt;&gt; "",'Master Input'!D218,"")</f>
        <v>Closed</v>
      </c>
      <c r="E218" s="7" t="str">
        <f>IF('Master Input'!E218 &lt;&gt; "",'Master Input'!E218,"")</f>
        <v>Closed</v>
      </c>
      <c r="F218" s="58">
        <f>IF('Master Input'!G218 &lt;&gt; "",'Master Input'!G218, "")</f>
        <v>41625</v>
      </c>
      <c r="G218" s="18" t="str">
        <f>IFERROR(INDEX('Docs Signed Input'!B:B,MATCH('Nate''s Evolution'!$B218,'Docs Signed Input'!E:E,0)),"N")</f>
        <v>N</v>
      </c>
      <c r="H218" s="18" t="str">
        <f>IFERROR(INDEX('Docs Signed Input'!C:C,MATCH('Nate''s Evolution'!B218,'Docs Signed Input'!E:E,0)),"N")</f>
        <v>N</v>
      </c>
      <c r="I218" s="7" t="str">
        <f>IF('Master Input'!Q218 &lt;&gt; "",'Master Input'!Q218,"")</f>
        <v>jacque@evolvesolar.com</v>
      </c>
    </row>
    <row r="219" spans="1:9" x14ac:dyDescent="0.3">
      <c r="A219" t="str">
        <f>IF('Master Input'!A219 &lt;&gt; "",'Master Input'!A219,"")</f>
        <v>Autrey, D F</v>
      </c>
      <c r="B219" s="7" t="str">
        <f>IF('Master Input'!B219 &lt;&gt; "",'Master Input'!B219,"")</f>
        <v>JB-8004092-00</v>
      </c>
      <c r="C219" s="7">
        <f>IF('Master Input'!C219 &lt;&gt; "",'Master Input'!C219,"")</f>
        <v>9.9450000000000003</v>
      </c>
      <c r="D219" t="str">
        <f>IF('Master Input'!D219 &lt;&gt; "",'Master Input'!D219,"")</f>
        <v>Cancelled</v>
      </c>
      <c r="E219" s="7" t="str">
        <f>IF('Master Input'!E219 &lt;&gt; "",'Master Input'!E219,"")</f>
        <v>Account Cancelled</v>
      </c>
      <c r="F219" s="58">
        <f>IF('Master Input'!G219 &lt;&gt; "",'Master Input'!G219, "")</f>
        <v>41739</v>
      </c>
      <c r="G219" s="18" t="str">
        <f>IFERROR(INDEX('Docs Signed Input'!B:B,MATCH('Nate''s Evolution'!$B219,'Docs Signed Input'!E:E,0)),"N")</f>
        <v>N</v>
      </c>
      <c r="H219" s="18" t="str">
        <f>IFERROR(INDEX('Docs Signed Input'!C:C,MATCH('Nate''s Evolution'!B219,'Docs Signed Input'!E:E,0)),"N")</f>
        <v>N</v>
      </c>
      <c r="I219" s="7" t="str">
        <f>IF('Master Input'!Q219 &lt;&gt; "",'Master Input'!Q219,"")</f>
        <v>baba@evolvesolar.com</v>
      </c>
    </row>
    <row r="220" spans="1:9" x14ac:dyDescent="0.3">
      <c r="A220" t="str">
        <f>IF('Master Input'!A220 &lt;&gt; "",'Master Input'!A220,"")</f>
        <v>Auyong, Douglas</v>
      </c>
      <c r="B220" s="7" t="str">
        <f>IF('Master Input'!B220 &lt;&gt; "",'Master Input'!B220,"")</f>
        <v>JB-8013030-00</v>
      </c>
      <c r="C220" s="7">
        <f>IF('Master Input'!C220 &lt;&gt; "",'Master Input'!C220,"")</f>
        <v>7</v>
      </c>
      <c r="D220" t="str">
        <f>IF('Master Input'!D220 &lt;&gt; "",'Master Input'!D220,"")</f>
        <v>Cancelled</v>
      </c>
      <c r="E220" s="7" t="str">
        <f>IF('Master Input'!E220 &lt;&gt; "",'Master Input'!E220,"")</f>
        <v>Account Cancelled</v>
      </c>
      <c r="F220" s="58">
        <f>IF('Master Input'!G220 &lt;&gt; "",'Master Input'!G220, "")</f>
        <v>41835</v>
      </c>
      <c r="G220" s="18" t="str">
        <f>IFERROR(INDEX('Docs Signed Input'!B:B,MATCH('Nate''s Evolution'!$B220,'Docs Signed Input'!E:E,0)),"N")</f>
        <v>N</v>
      </c>
      <c r="H220" s="18" t="str">
        <f>IFERROR(INDEX('Docs Signed Input'!C:C,MATCH('Nate''s Evolution'!B220,'Docs Signed Input'!E:E,0)),"N")</f>
        <v>N</v>
      </c>
      <c r="I220" s="7" t="str">
        <f>IF('Master Input'!Q220 &lt;&gt; "",'Master Input'!Q220,"")</f>
        <v>tyler@evolvesolar.com</v>
      </c>
    </row>
    <row r="221" spans="1:9" x14ac:dyDescent="0.3">
      <c r="A221" t="str">
        <f>IF('Master Input'!A221 &lt;&gt; "",'Master Input'!A221,"")</f>
        <v>Auzenne, Fred</v>
      </c>
      <c r="B221" s="7" t="str">
        <f>IF('Master Input'!B221 &lt;&gt; "",'Master Input'!B221,"")</f>
        <v>JB-8526091-00</v>
      </c>
      <c r="C221" s="7">
        <f>IF('Master Input'!C221 &lt;&gt; "",'Master Input'!C221,"")</f>
        <v>16</v>
      </c>
      <c r="D221" t="str">
        <f>IF('Master Input'!D221 &lt;&gt; "",'Master Input'!D221,"")</f>
        <v>Permit</v>
      </c>
      <c r="E221" s="7" t="str">
        <f>IF('Master Input'!E221 &lt;&gt; "",'Master Input'!E221,"")</f>
        <v>Design Complete</v>
      </c>
      <c r="F221" s="58">
        <f>IF('Master Input'!G221 &lt;&gt; "",'Master Input'!G221, "")</f>
        <v>41935</v>
      </c>
      <c r="G221" s="18" t="str">
        <f>IFERROR(INDEX('Docs Signed Input'!B:B,MATCH('Nate''s Evolution'!$B221,'Docs Signed Input'!E:E,0)),"N")</f>
        <v>N</v>
      </c>
      <c r="H221" s="18" t="str">
        <f>IFERROR(INDEX('Docs Signed Input'!C:C,MATCH('Nate''s Evolution'!B221,'Docs Signed Input'!E:E,0)),"N")</f>
        <v>N</v>
      </c>
      <c r="I221" s="7" t="str">
        <f>IF('Master Input'!Q221 &lt;&gt; "",'Master Input'!Q221,"")</f>
        <v>crystal@evolvesolar.com</v>
      </c>
    </row>
    <row r="222" spans="1:9" x14ac:dyDescent="0.3">
      <c r="A222" t="str">
        <f>IF('Master Input'!A222 &lt;&gt; "",'Master Input'!A222,"")</f>
        <v>Avalos, Kim</v>
      </c>
      <c r="B222" s="7" t="str">
        <f>IF('Master Input'!B222 &lt;&gt; "",'Master Input'!B222,"")</f>
        <v>JB-8004242-00</v>
      </c>
      <c r="C222" s="7">
        <f>IF('Master Input'!C222 &lt;&gt; "",'Master Input'!C222,"")</f>
        <v>10</v>
      </c>
      <c r="D222" t="str">
        <f>IF('Master Input'!D222 &lt;&gt; "",'Master Input'!D222,"")</f>
        <v>Cancelled</v>
      </c>
      <c r="E222" s="7" t="str">
        <f>IF('Master Input'!E222 &lt;&gt; "",'Master Input'!E222,"")</f>
        <v>Account Cancelled</v>
      </c>
      <c r="F222" s="58">
        <f>IF('Master Input'!G222 &lt;&gt; "",'Master Input'!G222, "")</f>
        <v>41748</v>
      </c>
      <c r="G222" s="18" t="str">
        <f>IFERROR(INDEX('Docs Signed Input'!B:B,MATCH('Nate''s Evolution'!$B222,'Docs Signed Input'!E:E,0)),"N")</f>
        <v>N</v>
      </c>
      <c r="H222" s="18" t="str">
        <f>IFERROR(INDEX('Docs Signed Input'!C:C,MATCH('Nate''s Evolution'!B222,'Docs Signed Input'!E:E,0)),"N")</f>
        <v>N</v>
      </c>
      <c r="I222" s="7" t="str">
        <f>IF('Master Input'!Q222 &lt;&gt; "",'Master Input'!Q222,"")</f>
        <v>lyndon@evolvesolar.com</v>
      </c>
    </row>
    <row r="223" spans="1:9" x14ac:dyDescent="0.3">
      <c r="A223" t="str">
        <f>IF('Master Input'!A223 &lt;&gt; "",'Master Input'!A223,"")</f>
        <v>Avery, Christopher</v>
      </c>
      <c r="B223" s="7" t="str">
        <f>IF('Master Input'!B223 &lt;&gt; "",'Master Input'!B223,"")</f>
        <v>JB-121586-00</v>
      </c>
      <c r="C223" s="7">
        <f>IF('Master Input'!C223 &lt;&gt; "",'Master Input'!C223,"")</f>
        <v>9.18</v>
      </c>
      <c r="D223" t="str">
        <f>IF('Master Input'!D223 &lt;&gt; "",'Master Input'!D223,"")</f>
        <v>Closed</v>
      </c>
      <c r="E223" s="7" t="str">
        <f>IF('Master Input'!E223 &lt;&gt; "",'Master Input'!E223,"")</f>
        <v>Closed</v>
      </c>
      <c r="F223" s="58">
        <f>IF('Master Input'!G223 &lt;&gt; "",'Master Input'!G223, "")</f>
        <v>41815</v>
      </c>
      <c r="G223" s="18" t="str">
        <f>IFERROR(INDEX('Docs Signed Input'!B:B,MATCH('Nate''s Evolution'!$B223,'Docs Signed Input'!E:E,0)),"N")</f>
        <v>N</v>
      </c>
      <c r="H223" s="18" t="str">
        <f>IFERROR(INDEX('Docs Signed Input'!C:C,MATCH('Nate''s Evolution'!B223,'Docs Signed Input'!E:E,0)),"N")</f>
        <v>N</v>
      </c>
      <c r="I223" s="7" t="str">
        <f>IF('Master Input'!Q223 &lt;&gt; "",'Master Input'!Q223,"")</f>
        <v>matt@evolvesolar.com</v>
      </c>
    </row>
    <row r="224" spans="1:9" x14ac:dyDescent="0.3">
      <c r="A224" t="str">
        <f>IF('Master Input'!A224 &lt;&gt; "",'Master Input'!A224,"")</f>
        <v>Avery, Stephanie</v>
      </c>
      <c r="B224" s="7" t="str">
        <f>IF('Master Input'!B224 &lt;&gt; "",'Master Input'!B224,"")</f>
        <v>JB-8024038-00</v>
      </c>
      <c r="C224" s="7">
        <f>IF('Master Input'!C224 &lt;&gt; "",'Master Input'!C224,"")</f>
        <v>5</v>
      </c>
      <c r="D224" t="str">
        <f>IF('Master Input'!D224 &lt;&gt; "",'Master Input'!D224,"")</f>
        <v>Cancelled</v>
      </c>
      <c r="E224" s="7" t="str">
        <f>IF('Master Input'!E224 &lt;&gt; "",'Master Input'!E224,"")</f>
        <v>Account Cancelled</v>
      </c>
      <c r="F224" s="58">
        <f>IF('Master Input'!G224 &lt;&gt; "",'Master Input'!G224, "")</f>
        <v>41780</v>
      </c>
      <c r="G224" s="18" t="str">
        <f>IFERROR(INDEX('Docs Signed Input'!B:B,MATCH('Nate''s Evolution'!$B224,'Docs Signed Input'!E:E,0)),"N")</f>
        <v>N</v>
      </c>
      <c r="H224" s="18" t="str">
        <f>IFERROR(INDEX('Docs Signed Input'!C:C,MATCH('Nate''s Evolution'!B224,'Docs Signed Input'!E:E,0)),"N")</f>
        <v>N</v>
      </c>
      <c r="I224" s="7" t="str">
        <f>IF('Master Input'!Q224 &lt;&gt; "",'Master Input'!Q224,"")</f>
        <v>geoff@evolvesolar.com</v>
      </c>
    </row>
    <row r="225" spans="1:9" x14ac:dyDescent="0.3">
      <c r="A225" t="str">
        <f>IF('Master Input'!A225 &lt;&gt; "",'Master Input'!A225,"")</f>
        <v>Avila, Jaime</v>
      </c>
      <c r="B225" s="7" t="str">
        <f>IF('Master Input'!B225 &lt;&gt; "",'Master Input'!B225,"")</f>
        <v>JB-8024239-00</v>
      </c>
      <c r="C225" s="7">
        <f>IF('Master Input'!C225 &lt;&gt; "",'Master Input'!C225,"")</f>
        <v>6.8849999999999998</v>
      </c>
      <c r="D225" t="str">
        <f>IF('Master Input'!D225 &lt;&gt; "",'Master Input'!D225,"")</f>
        <v>Installation</v>
      </c>
      <c r="E225" s="7" t="str">
        <f>IF('Master Input'!E225 &lt;&gt; "",'Master Input'!E225,"")</f>
        <v>Pending Approval</v>
      </c>
      <c r="F225" s="58">
        <f>IF('Master Input'!G225 &lt;&gt; "",'Master Input'!G225, "")</f>
        <v>41789</v>
      </c>
      <c r="G225" s="18" t="str">
        <f>IFERROR(INDEX('Docs Signed Input'!B:B,MATCH('Nate''s Evolution'!$B225,'Docs Signed Input'!E:E,0)),"N")</f>
        <v>N</v>
      </c>
      <c r="H225" s="18" t="str">
        <f>IFERROR(INDEX('Docs Signed Input'!C:C,MATCH('Nate''s Evolution'!B225,'Docs Signed Input'!E:E,0)),"N")</f>
        <v>N</v>
      </c>
      <c r="I225" s="7" t="str">
        <f>IF('Master Input'!Q225 &lt;&gt; "",'Master Input'!Q225,"")</f>
        <v>rocio@evolvesolar.com</v>
      </c>
    </row>
    <row r="226" spans="1:9" x14ac:dyDescent="0.3">
      <c r="A226" t="str">
        <f>IF('Master Input'!A226 &lt;&gt; "",'Master Input'!A226,"")</f>
        <v>Avin, Howard</v>
      </c>
      <c r="B226" s="7" t="str">
        <f>IF('Master Input'!B226 &lt;&gt; "",'Master Input'!B226,"")</f>
        <v>JB-077465-00</v>
      </c>
      <c r="C226" s="7">
        <f>IF('Master Input'!C226 &lt;&gt; "",'Master Input'!C226,"")</f>
        <v>2.2949999999999999</v>
      </c>
      <c r="D226" t="str">
        <f>IF('Master Input'!D226 &lt;&gt; "",'Master Input'!D226,"")</f>
        <v>Permit</v>
      </c>
      <c r="E226" s="7" t="str">
        <f>IF('Master Input'!E226 &lt;&gt; "",'Master Input'!E226,"")</f>
        <v>Design Complete</v>
      </c>
      <c r="F226" s="58">
        <f>IF('Master Input'!G226 &lt;&gt; "",'Master Input'!G226, "")</f>
        <v>42020</v>
      </c>
      <c r="G226" s="18" t="str">
        <f>IFERROR(INDEX('Docs Signed Input'!B:B,MATCH('Nate''s Evolution'!$B226,'Docs Signed Input'!E:E,0)),"N")</f>
        <v>N</v>
      </c>
      <c r="H226" s="18" t="str">
        <f>IFERROR(INDEX('Docs Signed Input'!C:C,MATCH('Nate''s Evolution'!B226,'Docs Signed Input'!E:E,0)),"N")</f>
        <v>N</v>
      </c>
      <c r="I226" s="7" t="str">
        <f>IF('Master Input'!Q226 &lt;&gt; "",'Master Input'!Q226,"")</f>
        <v>michael.guiliano@evolvesolar.com</v>
      </c>
    </row>
    <row r="227" spans="1:9" x14ac:dyDescent="0.3">
      <c r="A227" t="str">
        <f>IF('Master Input'!A227 &lt;&gt; "",'Master Input'!A227,"")</f>
        <v>Avis, Jennie</v>
      </c>
      <c r="B227" s="7" t="str">
        <f>IF('Master Input'!B227 &lt;&gt; "",'Master Input'!B227,"")</f>
        <v>JB-8024710-00</v>
      </c>
      <c r="C227" s="7">
        <f>IF('Master Input'!C227 &lt;&gt; "",'Master Input'!C227,"")</f>
        <v>3.57</v>
      </c>
      <c r="D227" t="str">
        <f>IF('Master Input'!D227 &lt;&gt; "",'Master Input'!D227,"")</f>
        <v>Permit</v>
      </c>
      <c r="E227" s="7" t="str">
        <f>IF('Master Input'!E227 &lt;&gt; "",'Master Input'!E227,"")</f>
        <v>Design Complete</v>
      </c>
      <c r="F227" s="58">
        <f>IF('Master Input'!G227 &lt;&gt; "",'Master Input'!G227, "")</f>
        <v>41820</v>
      </c>
      <c r="G227" s="18" t="str">
        <f>IFERROR(INDEX('Docs Signed Input'!B:B,MATCH('Nate''s Evolution'!$B227,'Docs Signed Input'!E:E,0)),"N")</f>
        <v>N</v>
      </c>
      <c r="H227" s="18" t="str">
        <f>IFERROR(INDEX('Docs Signed Input'!C:C,MATCH('Nate''s Evolution'!B227,'Docs Signed Input'!E:E,0)),"N")</f>
        <v>N</v>
      </c>
      <c r="I227" s="7" t="str">
        <f>IF('Master Input'!Q227 &lt;&gt; "",'Master Input'!Q227,"")</f>
        <v>omar@evolvesolar.com</v>
      </c>
    </row>
    <row r="228" spans="1:9" x14ac:dyDescent="0.3">
      <c r="A228" t="str">
        <f>IF('Master Input'!A228 &lt;&gt; "",'Master Input'!A228,"")</f>
        <v>Ayers, Lisa</v>
      </c>
      <c r="B228" s="7" t="str">
        <f>IF('Master Input'!B228 &lt;&gt; "",'Master Input'!B228,"")</f>
        <v>JB-8539122-00</v>
      </c>
      <c r="C228" s="7">
        <f>IF('Master Input'!C228 &lt;&gt; "",'Master Input'!C228,"")</f>
        <v>11</v>
      </c>
      <c r="D228" t="str">
        <f>IF('Master Input'!D228 &lt;&gt; "",'Master Input'!D228,"")</f>
        <v>Closed</v>
      </c>
      <c r="E228" s="7" t="str">
        <f>IF('Master Input'!E228 &lt;&gt; "",'Master Input'!E228,"")</f>
        <v>Closed</v>
      </c>
      <c r="F228" s="58">
        <f>IF('Master Input'!G228 &lt;&gt; "",'Master Input'!G228, "")</f>
        <v>41864</v>
      </c>
      <c r="G228" s="18" t="str">
        <f>IFERROR(INDEX('Docs Signed Input'!B:B,MATCH('Nate''s Evolution'!$B228,'Docs Signed Input'!E:E,0)),"N")</f>
        <v>N</v>
      </c>
      <c r="H228" s="18" t="str">
        <f>IFERROR(INDEX('Docs Signed Input'!C:C,MATCH('Nate''s Evolution'!B228,'Docs Signed Input'!E:E,0)),"N")</f>
        <v>N</v>
      </c>
      <c r="I228" s="7" t="str">
        <f>IF('Master Input'!Q228 &lt;&gt; "",'Master Input'!Q228,"")</f>
        <v>jesusb@evolvesolar.com</v>
      </c>
    </row>
    <row r="229" spans="1:9" x14ac:dyDescent="0.3">
      <c r="A229" t="str">
        <f>IF('Master Input'!A229 &lt;&gt; "",'Master Input'!A229,"")</f>
        <v>Ayotte, Allen</v>
      </c>
      <c r="B229" s="7" t="str">
        <f>IF('Master Input'!B229 &lt;&gt; "",'Master Input'!B229,"")</f>
        <v>JB-1201277-00</v>
      </c>
      <c r="C229" s="7">
        <f>IF('Master Input'!C229 &lt;&gt; "",'Master Input'!C229,"")</f>
        <v>6.12</v>
      </c>
      <c r="D229" t="str">
        <f>IF('Master Input'!D229 &lt;&gt; "",'Master Input'!D229,"")</f>
        <v>Installation</v>
      </c>
      <c r="E229" s="7" t="str">
        <f>IF('Master Input'!E229 &lt;&gt; "",'Master Input'!E229,"")</f>
        <v>Scheduled</v>
      </c>
      <c r="F229" s="58">
        <f>IF('Master Input'!G229 &lt;&gt; "",'Master Input'!G229, "")</f>
        <v>41981</v>
      </c>
      <c r="G229" s="18" t="str">
        <f>IFERROR(INDEX('Docs Signed Input'!B:B,MATCH('Nate''s Evolution'!$B229,'Docs Signed Input'!E:E,0)),"N")</f>
        <v>Y</v>
      </c>
      <c r="H229" s="18" t="str">
        <f>IFERROR(INDEX('Docs Signed Input'!C:C,MATCH('Nate''s Evolution'!B229,'Docs Signed Input'!E:E,0)),"N")</f>
        <v>Y</v>
      </c>
      <c r="I229" s="7" t="str">
        <f>IF('Master Input'!Q229 &lt;&gt; "",'Master Input'!Q229,"")</f>
        <v>matt@evolvesolar.com</v>
      </c>
    </row>
    <row r="230" spans="1:9" x14ac:dyDescent="0.3">
      <c r="A230" t="str">
        <f>IF('Master Input'!A230 &lt;&gt; "",'Master Input'!A230,"")</f>
        <v>Azevedo, Jeremiah</v>
      </c>
      <c r="B230" s="7" t="str">
        <f>IF('Master Input'!B230 &lt;&gt; "",'Master Input'!B230,"")</f>
        <v>JB-9566190-00</v>
      </c>
      <c r="C230" s="7">
        <f>IF('Master Input'!C230 &lt;&gt; "",'Master Input'!C230,"")</f>
        <v>8.25</v>
      </c>
      <c r="D230" t="str">
        <f>IF('Master Input'!D230 &lt;&gt; "",'Master Input'!D230,"")</f>
        <v>Installation</v>
      </c>
      <c r="E230" s="7" t="str">
        <f>IF('Master Input'!E230 &lt;&gt; "",'Master Input'!E230,"")</f>
        <v>Pending Approval</v>
      </c>
      <c r="F230" s="58">
        <f>IF('Master Input'!G230 &lt;&gt; "",'Master Input'!G230, "")</f>
        <v>41901</v>
      </c>
      <c r="G230" s="18" t="str">
        <f>IFERROR(INDEX('Docs Signed Input'!B:B,MATCH('Nate''s Evolution'!$B230,'Docs Signed Input'!E:E,0)),"N")</f>
        <v>N</v>
      </c>
      <c r="H230" s="18" t="str">
        <f>IFERROR(INDEX('Docs Signed Input'!C:C,MATCH('Nate''s Evolution'!B230,'Docs Signed Input'!E:E,0)),"N")</f>
        <v>N</v>
      </c>
      <c r="I230" s="7" t="str">
        <f>IF('Master Input'!Q230 &lt;&gt; "",'Master Input'!Q230,"")</f>
        <v>lewis@evolvesolar.com</v>
      </c>
    </row>
    <row r="231" spans="1:9" x14ac:dyDescent="0.3">
      <c r="A231" t="str">
        <f>IF('Master Input'!A231 &lt;&gt; "",'Master Input'!A231,"")</f>
        <v>Azeze, Temesgen</v>
      </c>
      <c r="B231" s="7" t="str">
        <f>IF('Master Input'!B231 &lt;&gt; "",'Master Input'!B231,"")</f>
        <v>JB-8004602-00</v>
      </c>
      <c r="C231" s="7">
        <f>IF('Master Input'!C231 &lt;&gt; "",'Master Input'!C231,"")</f>
        <v>6.8849999999999998</v>
      </c>
      <c r="D231" t="str">
        <f>IF('Master Input'!D231 &lt;&gt; "",'Master Input'!D231,"")</f>
        <v>Installation</v>
      </c>
      <c r="E231" s="7" t="str">
        <f>IF('Master Input'!E231 &lt;&gt; "",'Master Input'!E231,"")</f>
        <v>Pending Approval</v>
      </c>
      <c r="F231" s="58">
        <f>IF('Master Input'!G231 &lt;&gt; "",'Master Input'!G231, "")</f>
        <v>41769</v>
      </c>
      <c r="G231" s="18" t="str">
        <f>IFERROR(INDEX('Docs Signed Input'!B:B,MATCH('Nate''s Evolution'!$B231,'Docs Signed Input'!E:E,0)),"N")</f>
        <v>N</v>
      </c>
      <c r="H231" s="18" t="str">
        <f>IFERROR(INDEX('Docs Signed Input'!C:C,MATCH('Nate''s Evolution'!B231,'Docs Signed Input'!E:E,0)),"N")</f>
        <v>N</v>
      </c>
      <c r="I231" s="7" t="str">
        <f>IF('Master Input'!Q231 &lt;&gt; "",'Master Input'!Q231,"")</f>
        <v>johnl@evolvesolar.com</v>
      </c>
    </row>
    <row r="232" spans="1:9" x14ac:dyDescent="0.3">
      <c r="A232" t="str">
        <f>IF('Master Input'!A232 &lt;&gt; "",'Master Input'!A232,"")</f>
        <v>Babb, Kenneth</v>
      </c>
      <c r="B232" s="7" t="str">
        <f>IF('Master Input'!B232 &lt;&gt; "",'Master Input'!B232,"")</f>
        <v>JB-121548-00</v>
      </c>
      <c r="C232" s="7">
        <f>IF('Master Input'!C232 &lt;&gt; "",'Master Input'!C232,"")</f>
        <v>6.5</v>
      </c>
      <c r="D232" t="str">
        <f>IF('Master Input'!D232 &lt;&gt; "",'Master Input'!D232,"")</f>
        <v>Closed</v>
      </c>
      <c r="E232" s="7" t="str">
        <f>IF('Master Input'!E232 &lt;&gt; "",'Master Input'!E232,"")</f>
        <v>Closed</v>
      </c>
      <c r="F232" s="58">
        <f>IF('Master Input'!G232 &lt;&gt; "",'Master Input'!G232, "")</f>
        <v>41800</v>
      </c>
      <c r="G232" s="18" t="str">
        <f>IFERROR(INDEX('Docs Signed Input'!B:B,MATCH('Nate''s Evolution'!$B232,'Docs Signed Input'!E:E,0)),"N")</f>
        <v>N</v>
      </c>
      <c r="H232" s="18" t="str">
        <f>IFERROR(INDEX('Docs Signed Input'!C:C,MATCH('Nate''s Evolution'!B232,'Docs Signed Input'!E:E,0)),"N")</f>
        <v>N</v>
      </c>
      <c r="I232" s="7" t="str">
        <f>IF('Master Input'!Q232 &lt;&gt; "",'Master Input'!Q232,"")</f>
        <v>matt@evolvesolar.com</v>
      </c>
    </row>
    <row r="233" spans="1:9" x14ac:dyDescent="0.3">
      <c r="A233" t="str">
        <f>IF('Master Input'!A233 &lt;&gt; "",'Master Input'!A233,"")</f>
        <v>Bach, Matt</v>
      </c>
      <c r="B233" s="7" t="str">
        <f>IF('Master Input'!B233 &lt;&gt; "",'Master Input'!B233,"")</f>
        <v>JB-9566128-00</v>
      </c>
      <c r="C233" s="7">
        <f>IF('Master Input'!C233 &lt;&gt; "",'Master Input'!C233,"")</f>
        <v>2.75</v>
      </c>
      <c r="D233" t="str">
        <f>IF('Master Input'!D233 &lt;&gt; "",'Master Input'!D233,"")</f>
        <v>Sales</v>
      </c>
      <c r="E233" s="7" t="str">
        <f>IF('Master Input'!E233 &lt;&gt; "",'Master Input'!E233,"")</f>
        <v>Customer Unresponsive</v>
      </c>
      <c r="F233" s="58">
        <f>IF('Master Input'!G233 &lt;&gt; "",'Master Input'!G233, "")</f>
        <v>41895</v>
      </c>
      <c r="G233" s="18" t="str">
        <f>IFERROR(INDEX('Docs Signed Input'!B:B,MATCH('Nate''s Evolution'!$B233,'Docs Signed Input'!E:E,0)),"N")</f>
        <v>N</v>
      </c>
      <c r="H233" s="18" t="str">
        <f>IFERROR(INDEX('Docs Signed Input'!C:C,MATCH('Nate''s Evolution'!B233,'Docs Signed Input'!E:E,0)),"N")</f>
        <v>N</v>
      </c>
      <c r="I233" s="7" t="str">
        <f>IF('Master Input'!Q233 &lt;&gt; "",'Master Input'!Q233,"")</f>
        <v>ericr@evolvesolar.com</v>
      </c>
    </row>
    <row r="234" spans="1:9" x14ac:dyDescent="0.3">
      <c r="A234" t="str">
        <f>IF('Master Input'!A234 &lt;&gt; "",'Master Input'!A234,"")</f>
        <v>Bacigalupo, Elsa</v>
      </c>
      <c r="B234" s="7" t="str">
        <f>IF('Master Input'!B234 &lt;&gt; "",'Master Input'!B234,"")</f>
        <v>JB-013196-00</v>
      </c>
      <c r="C234" s="7">
        <f>IF('Master Input'!C234 &lt;&gt; "",'Master Input'!C234,"")</f>
        <v>7.14</v>
      </c>
      <c r="D234" t="str">
        <f>IF('Master Input'!D234 &lt;&gt; "",'Master Input'!D234,"")</f>
        <v>Permit</v>
      </c>
      <c r="E234" s="7" t="str">
        <f>IF('Master Input'!E234 &lt;&gt; "",'Master Input'!E234,"")</f>
        <v>Submitted</v>
      </c>
      <c r="F234" s="58">
        <f>IF('Master Input'!G234 &lt;&gt; "",'Master Input'!G234, "")</f>
        <v>42018</v>
      </c>
      <c r="G234" s="18" t="str">
        <f>IFERROR(INDEX('Docs Signed Input'!B:B,MATCH('Nate''s Evolution'!$B234,'Docs Signed Input'!E:E,0)),"N")</f>
        <v>Y</v>
      </c>
      <c r="H234" s="18" t="str">
        <f>IFERROR(INDEX('Docs Signed Input'!C:C,MATCH('Nate''s Evolution'!B234,'Docs Signed Input'!E:E,0)),"N")</f>
        <v>N</v>
      </c>
      <c r="I234" s="7" t="str">
        <f>IF('Master Input'!Q234 &lt;&gt; "",'Master Input'!Q234,"")</f>
        <v>drew.guzman@evolvesolar.com</v>
      </c>
    </row>
    <row r="235" spans="1:9" x14ac:dyDescent="0.3">
      <c r="A235" t="str">
        <f>IF('Master Input'!A235 &lt;&gt; "",'Master Input'!A235,"")</f>
        <v>Bacon, Brooke</v>
      </c>
      <c r="B235" s="7" t="str">
        <f>IF('Master Input'!B235 &lt;&gt; "",'Master Input'!B235,"")</f>
        <v>JB-8539412-00</v>
      </c>
      <c r="C235" s="7">
        <f>IF('Master Input'!C235 &lt;&gt; "",'Master Input'!C235,"")</f>
        <v>8.25</v>
      </c>
      <c r="D235" t="str">
        <f>IF('Master Input'!D235 &lt;&gt; "",'Master Input'!D235,"")</f>
        <v>Cancelled</v>
      </c>
      <c r="E235" s="7" t="str">
        <f>IF('Master Input'!E235 &lt;&gt; "",'Master Input'!E235,"")</f>
        <v>Pending Save</v>
      </c>
      <c r="F235" s="58">
        <f>IF('Master Input'!G235 &lt;&gt; "",'Master Input'!G235, "")</f>
        <v>41886</v>
      </c>
      <c r="G235" s="18" t="str">
        <f>IFERROR(INDEX('Docs Signed Input'!B:B,MATCH('Nate''s Evolution'!$B235,'Docs Signed Input'!E:E,0)),"N")</f>
        <v>N</v>
      </c>
      <c r="H235" s="18" t="str">
        <f>IFERROR(INDEX('Docs Signed Input'!C:C,MATCH('Nate''s Evolution'!B235,'Docs Signed Input'!E:E,0)),"N")</f>
        <v>N</v>
      </c>
      <c r="I235" s="7" t="str">
        <f>IF('Master Input'!Q235 &lt;&gt; "",'Master Input'!Q235,"")</f>
        <v>tyson@evolvesolar.com</v>
      </c>
    </row>
    <row r="236" spans="1:9" x14ac:dyDescent="0.3">
      <c r="A236" t="str">
        <f>IF('Master Input'!A236 &lt;&gt; "",'Master Input'!A236,"")</f>
        <v>Bacon, Dan</v>
      </c>
      <c r="B236" s="7" t="str">
        <f>IF('Master Input'!B236 &lt;&gt; "",'Master Input'!B236,"")</f>
        <v>JB-8004642-00</v>
      </c>
      <c r="C236" s="7">
        <f>IF('Master Input'!C236 &lt;&gt; "",'Master Input'!C236,"")</f>
        <v>5.61</v>
      </c>
      <c r="D236" t="str">
        <f>IF('Master Input'!D236 &lt;&gt; "",'Master Input'!D236,"")</f>
        <v>Utility</v>
      </c>
      <c r="E236" s="7" t="str">
        <f>IF('Master Input'!E236 &lt;&gt; "",'Master Input'!E236,"")</f>
        <v>Submittal Pending</v>
      </c>
      <c r="F236" s="58">
        <f>IF('Master Input'!G236 &lt;&gt; "",'Master Input'!G236, "")</f>
        <v>41771</v>
      </c>
      <c r="G236" s="18" t="str">
        <f>IFERROR(INDEX('Docs Signed Input'!B:B,MATCH('Nate''s Evolution'!$B236,'Docs Signed Input'!E:E,0)),"N")</f>
        <v>N</v>
      </c>
      <c r="H236" s="18" t="str">
        <f>IFERROR(INDEX('Docs Signed Input'!C:C,MATCH('Nate''s Evolution'!B236,'Docs Signed Input'!E:E,0)),"N")</f>
        <v>N</v>
      </c>
      <c r="I236" s="7" t="str">
        <f>IF('Master Input'!Q236 &lt;&gt; "",'Master Input'!Q236,"")</f>
        <v>drake@evolvesolar.com</v>
      </c>
    </row>
    <row r="237" spans="1:9" x14ac:dyDescent="0.3">
      <c r="A237" t="str">
        <f>IF('Master Input'!A237 &lt;&gt; "",'Master Input'!A237,"")</f>
        <v>Bacon, Jill</v>
      </c>
      <c r="B237" s="7" t="str">
        <f>IF('Master Input'!B237 &lt;&gt; "",'Master Input'!B237,"")</f>
        <v>JB-9581614-00</v>
      </c>
      <c r="C237" s="7">
        <f>IF('Master Input'!C237 &lt;&gt; "",'Master Input'!C237,"")</f>
        <v>7.14</v>
      </c>
      <c r="D237" t="str">
        <f>IF('Master Input'!D237 &lt;&gt; "",'Master Input'!D237,"")</f>
        <v>Utility</v>
      </c>
      <c r="E237" s="7" t="str">
        <f>IF('Master Input'!E237 &lt;&gt; "",'Master Input'!E237,"")</f>
        <v>Final Permit Submitted</v>
      </c>
      <c r="F237" s="58">
        <f>IF('Master Input'!G237 &lt;&gt; "",'Master Input'!G237, "")</f>
        <v>41822</v>
      </c>
      <c r="G237" s="18" t="str">
        <f>IFERROR(INDEX('Docs Signed Input'!B:B,MATCH('Nate''s Evolution'!$B237,'Docs Signed Input'!E:E,0)),"N")</f>
        <v>N</v>
      </c>
      <c r="H237" s="18" t="str">
        <f>IFERROR(INDEX('Docs Signed Input'!C:C,MATCH('Nate''s Evolution'!B237,'Docs Signed Input'!E:E,0)),"N")</f>
        <v>N</v>
      </c>
      <c r="I237" s="7" t="str">
        <f>IF('Master Input'!Q237 &lt;&gt; "",'Master Input'!Q237,"")</f>
        <v>benjamin@evolvesolar.com</v>
      </c>
    </row>
    <row r="238" spans="1:9" x14ac:dyDescent="0.3">
      <c r="A238" t="str">
        <f>IF('Master Input'!A238 &lt;&gt; "",'Master Input'!A238,"")</f>
        <v>Bacon, Joshua</v>
      </c>
      <c r="B238" s="7" t="str">
        <f>IF('Master Input'!B238 &lt;&gt; "",'Master Input'!B238,"")</f>
        <v>JB-8525523-00</v>
      </c>
      <c r="C238" s="7">
        <f>IF('Master Input'!C238 &lt;&gt; "",'Master Input'!C238,"")</f>
        <v>12.5</v>
      </c>
      <c r="D238" t="str">
        <f>IF('Master Input'!D238 &lt;&gt; "",'Master Input'!D238,"")</f>
        <v>Utility</v>
      </c>
      <c r="E238" s="7" t="str">
        <f>IF('Master Input'!E238 &lt;&gt; "",'Master Input'!E238,"")</f>
        <v>Ready</v>
      </c>
      <c r="F238" s="58">
        <f>IF('Master Input'!G238 &lt;&gt; "",'Master Input'!G238, "")</f>
        <v>41881</v>
      </c>
      <c r="G238" s="18" t="str">
        <f>IFERROR(INDEX('Docs Signed Input'!B:B,MATCH('Nate''s Evolution'!$B238,'Docs Signed Input'!E:E,0)),"N")</f>
        <v>N</v>
      </c>
      <c r="H238" s="18" t="str">
        <f>IFERROR(INDEX('Docs Signed Input'!C:C,MATCH('Nate''s Evolution'!B238,'Docs Signed Input'!E:E,0)),"N")</f>
        <v>N</v>
      </c>
      <c r="I238" s="7" t="str">
        <f>IF('Master Input'!Q238 &lt;&gt; "",'Master Input'!Q238,"")</f>
        <v>jonm@evolvesolar.com</v>
      </c>
    </row>
    <row r="239" spans="1:9" x14ac:dyDescent="0.3">
      <c r="A239" t="str">
        <f>IF('Master Input'!A239 &lt;&gt; "",'Master Input'!A239,"")</f>
        <v>Bacon, Lance</v>
      </c>
      <c r="B239" s="7" t="str">
        <f>IF('Master Input'!B239 &lt;&gt; "",'Master Input'!B239,"")</f>
        <v>JB-8574026-00</v>
      </c>
      <c r="C239" s="7">
        <f>IF('Master Input'!C239 &lt;&gt; "",'Master Input'!C239,"")</f>
        <v>8.25</v>
      </c>
      <c r="D239" t="str">
        <f>IF('Master Input'!D239 &lt;&gt; "",'Master Input'!D239,"")</f>
        <v>Inspection</v>
      </c>
      <c r="E239" s="7" t="str">
        <f>IF('Master Input'!E239 &lt;&gt; "",'Master Input'!E239,"")</f>
        <v>Pending</v>
      </c>
      <c r="F239" s="58">
        <f>IF('Master Input'!G239 &lt;&gt; "",'Master Input'!G239, "")</f>
        <v>41966</v>
      </c>
      <c r="G239" s="18" t="str">
        <f>IFERROR(INDEX('Docs Signed Input'!B:B,MATCH('Nate''s Evolution'!$B239,'Docs Signed Input'!E:E,0)),"N")</f>
        <v>N</v>
      </c>
      <c r="H239" s="18" t="str">
        <f>IFERROR(INDEX('Docs Signed Input'!C:C,MATCH('Nate''s Evolution'!B239,'Docs Signed Input'!E:E,0)),"N")</f>
        <v>N</v>
      </c>
      <c r="I239" s="7" t="str">
        <f>IF('Master Input'!Q239 &lt;&gt; "",'Master Input'!Q239,"")</f>
        <v>glenns@evolvesolar.com</v>
      </c>
    </row>
    <row r="240" spans="1:9" x14ac:dyDescent="0.3">
      <c r="A240" t="str">
        <f>IF('Master Input'!A240 &lt;&gt; "",'Master Input'!A240,"")</f>
        <v>Bacon, Nick</v>
      </c>
      <c r="B240" s="7" t="str">
        <f>IF('Master Input'!B240 &lt;&gt; "",'Master Input'!B240,"")</f>
        <v>JB-9565712-00</v>
      </c>
      <c r="C240" s="7">
        <f>IF('Master Input'!C240 &lt;&gt; "",'Master Input'!C240,"")</f>
        <v>6.75</v>
      </c>
      <c r="D240" t="str">
        <f>IF('Master Input'!D240 &lt;&gt; "",'Master Input'!D240,"")</f>
        <v>Cancelled</v>
      </c>
      <c r="E240" s="7" t="str">
        <f>IF('Master Input'!E240 &lt;&gt; "",'Master Input'!E240,"")</f>
        <v>Pending NOC</v>
      </c>
      <c r="F240" s="58">
        <f>IF('Master Input'!G240 &lt;&gt; "",'Master Input'!G240, "")</f>
        <v>41859</v>
      </c>
      <c r="G240" s="18" t="str">
        <f>IFERROR(INDEX('Docs Signed Input'!B:B,MATCH('Nate''s Evolution'!$B240,'Docs Signed Input'!E:E,0)),"N")</f>
        <v>N</v>
      </c>
      <c r="H240" s="18" t="str">
        <f>IFERROR(INDEX('Docs Signed Input'!C:C,MATCH('Nate''s Evolution'!B240,'Docs Signed Input'!E:E,0)),"N")</f>
        <v>N</v>
      </c>
      <c r="I240" s="7" t="str">
        <f>IF('Master Input'!Q240 &lt;&gt; "",'Master Input'!Q240,"")</f>
        <v>brady@evolvesolar.com</v>
      </c>
    </row>
    <row r="241" spans="1:9" x14ac:dyDescent="0.3">
      <c r="A241" t="str">
        <f>IF('Master Input'!A241 &lt;&gt; "",'Master Input'!A241,"")</f>
        <v>Badilla, Ricky</v>
      </c>
      <c r="B241" s="7" t="str">
        <f>IF('Master Input'!B241 &lt;&gt; "",'Master Input'!B241,"")</f>
        <v>JB-8573662-00</v>
      </c>
      <c r="C241" s="7">
        <f>IF('Master Input'!C241 &lt;&gt; "",'Master Input'!C241,"")</f>
        <v>6</v>
      </c>
      <c r="D241" t="str">
        <f>IF('Master Input'!D241 &lt;&gt; "",'Master Input'!D241,"")</f>
        <v>Utility</v>
      </c>
      <c r="E241" s="7" t="str">
        <f>IF('Master Input'!E241 &lt;&gt; "",'Master Input'!E241,"")</f>
        <v>Ready</v>
      </c>
      <c r="F241" s="58">
        <f>IF('Master Input'!G241 &lt;&gt; "",'Master Input'!G241, "")</f>
        <v>41920</v>
      </c>
      <c r="G241" s="18" t="str">
        <f>IFERROR(INDEX('Docs Signed Input'!B:B,MATCH('Nate''s Evolution'!$B241,'Docs Signed Input'!E:E,0)),"N")</f>
        <v>N</v>
      </c>
      <c r="H241" s="18" t="str">
        <f>IFERROR(INDEX('Docs Signed Input'!C:C,MATCH('Nate''s Evolution'!B241,'Docs Signed Input'!E:E,0)),"N")</f>
        <v>N</v>
      </c>
      <c r="I241" s="7" t="str">
        <f>IF('Master Input'!Q241 &lt;&gt; "",'Master Input'!Q241,"")</f>
        <v>heriberto@evolvesolar.com</v>
      </c>
    </row>
    <row r="242" spans="1:9" x14ac:dyDescent="0.3">
      <c r="A242" t="str">
        <f>IF('Master Input'!A242 &lt;&gt; "",'Master Input'!A242,"")</f>
        <v>Badillo, Mario</v>
      </c>
      <c r="B242" s="7" t="str">
        <f>IF('Master Input'!B242 &lt;&gt; "",'Master Input'!B242,"")</f>
        <v>JB-8023590-00</v>
      </c>
      <c r="C242" s="7">
        <f>IF('Master Input'!C242 &lt;&gt; "",'Master Input'!C242,"")</f>
        <v>4.59</v>
      </c>
      <c r="D242" t="str">
        <f>IF('Master Input'!D242 &lt;&gt; "",'Master Input'!D242,"")</f>
        <v>Permit</v>
      </c>
      <c r="E242" s="7" t="str">
        <f>IF('Master Input'!E242 &lt;&gt; "",'Master Input'!E242,"")</f>
        <v>Design Complete</v>
      </c>
      <c r="F242" s="58">
        <f>IF('Master Input'!G242 &lt;&gt; "",'Master Input'!G242, "")</f>
        <v>41757</v>
      </c>
      <c r="G242" s="18" t="str">
        <f>IFERROR(INDEX('Docs Signed Input'!B:B,MATCH('Nate''s Evolution'!$B242,'Docs Signed Input'!E:E,0)),"N")</f>
        <v>N</v>
      </c>
      <c r="H242" s="18" t="str">
        <f>IFERROR(INDEX('Docs Signed Input'!C:C,MATCH('Nate''s Evolution'!B242,'Docs Signed Input'!E:E,0)),"N")</f>
        <v>N</v>
      </c>
      <c r="I242" s="7" t="str">
        <f>IF('Master Input'!Q242 &lt;&gt; "",'Master Input'!Q242,"")</f>
        <v>geoff@evolvesolar.com</v>
      </c>
    </row>
    <row r="243" spans="1:9" x14ac:dyDescent="0.3">
      <c r="A243" t="str">
        <f>IF('Master Input'!A243 &lt;&gt; "",'Master Input'!A243,"")</f>
        <v>Badyal, Manvir</v>
      </c>
      <c r="B243" s="7" t="str">
        <f>IF('Master Input'!B243 &lt;&gt; "",'Master Input'!B243,"")</f>
        <v>JB-9581640-00</v>
      </c>
      <c r="C243" s="7">
        <f>IF('Master Input'!C243 &lt;&gt; "",'Master Input'!C243,"")</f>
        <v>7</v>
      </c>
      <c r="D243" t="str">
        <f>IF('Master Input'!D243 &lt;&gt; "",'Master Input'!D243,"")</f>
        <v>Closed</v>
      </c>
      <c r="E243" s="7" t="str">
        <f>IF('Master Input'!E243 &lt;&gt; "",'Master Input'!E243,"")</f>
        <v>Closed</v>
      </c>
      <c r="F243" s="58">
        <f>IF('Master Input'!G243 &lt;&gt; "",'Master Input'!G243, "")</f>
        <v>41829</v>
      </c>
      <c r="G243" s="18" t="str">
        <f>IFERROR(INDEX('Docs Signed Input'!B:B,MATCH('Nate''s Evolution'!$B243,'Docs Signed Input'!E:E,0)),"N")</f>
        <v>N</v>
      </c>
      <c r="H243" s="18" t="str">
        <f>IFERROR(INDEX('Docs Signed Input'!C:C,MATCH('Nate''s Evolution'!B243,'Docs Signed Input'!E:E,0)),"N")</f>
        <v>N</v>
      </c>
      <c r="I243" s="7" t="str">
        <f>IF('Master Input'!Q243 &lt;&gt; "",'Master Input'!Q243,"")</f>
        <v>benjamin@evolvesolar.com</v>
      </c>
    </row>
    <row r="244" spans="1:9" x14ac:dyDescent="0.3">
      <c r="A244" t="str">
        <f>IF('Master Input'!A244 &lt;&gt; "",'Master Input'!A244,"")</f>
        <v>Baer, Beau</v>
      </c>
      <c r="B244" s="7" t="str">
        <f>IF('Master Input'!B244 &lt;&gt; "",'Master Input'!B244,"")</f>
        <v>JB-1171820-00</v>
      </c>
      <c r="C244" s="7">
        <f>IF('Master Input'!C244 &lt;&gt; "",'Master Input'!C244,"")</f>
        <v>10</v>
      </c>
      <c r="D244" t="str">
        <f>IF('Master Input'!D244 &lt;&gt; "",'Master Input'!D244,"")</f>
        <v>Permit</v>
      </c>
      <c r="E244" s="7" t="str">
        <f>IF('Master Input'!E244 &lt;&gt; "",'Master Input'!E244,"")</f>
        <v>Design Complete</v>
      </c>
      <c r="F244" s="58">
        <f>IF('Master Input'!G244 &lt;&gt; "",'Master Input'!G244, "")</f>
        <v>41876</v>
      </c>
      <c r="G244" s="18" t="str">
        <f>IFERROR(INDEX('Docs Signed Input'!B:B,MATCH('Nate''s Evolution'!$B244,'Docs Signed Input'!E:E,0)),"N")</f>
        <v>N</v>
      </c>
      <c r="H244" s="18" t="str">
        <f>IFERROR(INDEX('Docs Signed Input'!C:C,MATCH('Nate''s Evolution'!B244,'Docs Signed Input'!E:E,0)),"N")</f>
        <v>N</v>
      </c>
      <c r="I244" s="7" t="str">
        <f>IF('Master Input'!Q244 &lt;&gt; "",'Master Input'!Q244,"")</f>
        <v>harrisonm@evolvesolar.com</v>
      </c>
    </row>
    <row r="245" spans="1:9" x14ac:dyDescent="0.3">
      <c r="A245" t="str">
        <f>IF('Master Input'!A245 &lt;&gt; "",'Master Input'!A245,"")</f>
        <v>Baer, Ronald</v>
      </c>
      <c r="B245" s="7" t="str">
        <f>IF('Master Input'!B245 &lt;&gt; "",'Master Input'!B245,"")</f>
        <v>JB-0601401-00</v>
      </c>
      <c r="C245" s="7">
        <f>IF('Master Input'!C245 &lt;&gt; "",'Master Input'!C245,"")</f>
        <v>4.59</v>
      </c>
      <c r="D245" t="str">
        <f>IF('Master Input'!D245 &lt;&gt; "",'Master Input'!D245,"")</f>
        <v>Permit</v>
      </c>
      <c r="E245" s="7" t="str">
        <f>IF('Master Input'!E245 &lt;&gt; "",'Master Input'!E245,"")</f>
        <v>Design Complete</v>
      </c>
      <c r="F245" s="58">
        <f>IF('Master Input'!G245 &lt;&gt; "",'Master Input'!G245, "")</f>
        <v>41934</v>
      </c>
      <c r="G245" s="18" t="str">
        <f>IFERROR(INDEX('Docs Signed Input'!B:B,MATCH('Nate''s Evolution'!$B245,'Docs Signed Input'!E:E,0)),"N")</f>
        <v>N</v>
      </c>
      <c r="H245" s="18" t="str">
        <f>IFERROR(INDEX('Docs Signed Input'!C:C,MATCH('Nate''s Evolution'!B245,'Docs Signed Input'!E:E,0)),"N")</f>
        <v>N</v>
      </c>
      <c r="I245" s="7" t="str">
        <f>IF('Master Input'!Q245 &lt;&gt; "",'Master Input'!Q245,"")</f>
        <v>justinb@evolvesolar.com</v>
      </c>
    </row>
    <row r="246" spans="1:9" x14ac:dyDescent="0.3">
      <c r="A246" t="str">
        <f>IF('Master Input'!A246 &lt;&gt; "",'Master Input'!A246,"")</f>
        <v>Baez, Javier</v>
      </c>
      <c r="B246" s="7" t="str">
        <f>IF('Master Input'!B246 &lt;&gt; "",'Master Input'!B246,"")</f>
        <v>JB-9221614-00</v>
      </c>
      <c r="C246" s="7">
        <f>IF('Master Input'!C246 &lt;&gt; "",'Master Input'!C246,"")</f>
        <v>6.63</v>
      </c>
      <c r="D246" t="str">
        <f>IF('Master Input'!D246 &lt;&gt; "",'Master Input'!D246,"")</f>
        <v>Cancelled</v>
      </c>
      <c r="E246" s="7" t="str">
        <f>IF('Master Input'!E246 &lt;&gt; "",'Master Input'!E246,"")</f>
        <v>Pending Save</v>
      </c>
      <c r="F246" s="58">
        <f>IF('Master Input'!G246 &lt;&gt; "",'Master Input'!G246, "")</f>
        <v>41810</v>
      </c>
      <c r="G246" s="18" t="str">
        <f>IFERROR(INDEX('Docs Signed Input'!B:B,MATCH('Nate''s Evolution'!$B246,'Docs Signed Input'!E:E,0)),"N")</f>
        <v>N</v>
      </c>
      <c r="H246" s="18" t="str">
        <f>IFERROR(INDEX('Docs Signed Input'!C:C,MATCH('Nate''s Evolution'!B246,'Docs Signed Input'!E:E,0)),"N")</f>
        <v>N</v>
      </c>
      <c r="I246" s="7" t="str">
        <f>IF('Master Input'!Q246 &lt;&gt; "",'Master Input'!Q246,"")</f>
        <v>everett@evolvesolar.com</v>
      </c>
    </row>
    <row r="247" spans="1:9" x14ac:dyDescent="0.3">
      <c r="A247" t="str">
        <f>IF('Master Input'!A247 &lt;&gt; "",'Master Input'!A247,"")</f>
        <v>Bagga, Sushma</v>
      </c>
      <c r="B247" s="7" t="str">
        <f>IF('Master Input'!B247 &lt;&gt; "",'Master Input'!B247,"")</f>
        <v>JB-8005136-00</v>
      </c>
      <c r="C247" s="7">
        <f>IF('Master Input'!C247 &lt;&gt; "",'Master Input'!C247,"")</f>
        <v>4.08</v>
      </c>
      <c r="D247" t="str">
        <f>IF('Master Input'!D247 &lt;&gt; "",'Master Input'!D247,"")</f>
        <v>Sales</v>
      </c>
      <c r="E247" s="7" t="str">
        <f>IF('Master Input'!E247 &lt;&gt; "",'Master Input'!E247,"")</f>
        <v>On Hold</v>
      </c>
      <c r="F247" s="58">
        <f>IF('Master Input'!G247 &lt;&gt; "",'Master Input'!G247, "")</f>
        <v>41792</v>
      </c>
      <c r="G247" s="18" t="str">
        <f>IFERROR(INDEX('Docs Signed Input'!B:B,MATCH('Nate''s Evolution'!$B247,'Docs Signed Input'!E:E,0)),"N")</f>
        <v>N</v>
      </c>
      <c r="H247" s="18" t="str">
        <f>IFERROR(INDEX('Docs Signed Input'!C:C,MATCH('Nate''s Evolution'!B247,'Docs Signed Input'!E:E,0)),"N")</f>
        <v>N</v>
      </c>
      <c r="I247" s="7" t="str">
        <f>IF('Master Input'!Q247 &lt;&gt; "",'Master Input'!Q247,"")</f>
        <v>joshuaw@evolvesolar.com</v>
      </c>
    </row>
    <row r="248" spans="1:9" x14ac:dyDescent="0.3">
      <c r="A248" t="str">
        <f>IF('Master Input'!A248 &lt;&gt; "",'Master Input'!A248,"")</f>
        <v>Baghdadi, Abdolkari</v>
      </c>
      <c r="B248" s="7" t="str">
        <f>IF('Master Input'!B248 &lt;&gt; "",'Master Input'!B248,"")</f>
        <v>JB-9581646-00</v>
      </c>
      <c r="C248" s="7">
        <f>IF('Master Input'!C248 &lt;&gt; "",'Master Input'!C248,"")</f>
        <v>6.75</v>
      </c>
      <c r="D248" t="str">
        <f>IF('Master Input'!D248 &lt;&gt; "",'Master Input'!D248,"")</f>
        <v>Permit</v>
      </c>
      <c r="E248" s="7" t="str">
        <f>IF('Master Input'!E248 &lt;&gt; "",'Master Input'!E248,"")</f>
        <v>Submitted</v>
      </c>
      <c r="F248" s="58">
        <f>IF('Master Input'!G248 &lt;&gt; "",'Master Input'!G248, "")</f>
        <v>41831</v>
      </c>
      <c r="G248" s="18" t="str">
        <f>IFERROR(INDEX('Docs Signed Input'!B:B,MATCH('Nate''s Evolution'!$B248,'Docs Signed Input'!E:E,0)),"N")</f>
        <v>N</v>
      </c>
      <c r="H248" s="18" t="str">
        <f>IFERROR(INDEX('Docs Signed Input'!C:C,MATCH('Nate''s Evolution'!B248,'Docs Signed Input'!E:E,0)),"N")</f>
        <v>N</v>
      </c>
      <c r="I248" s="7" t="str">
        <f>IF('Master Input'!Q248 &lt;&gt; "",'Master Input'!Q248,"")</f>
        <v>benjamin@evolvesolar.com</v>
      </c>
    </row>
    <row r="249" spans="1:9" x14ac:dyDescent="0.3">
      <c r="A249" t="str">
        <f>IF('Master Input'!A249 &lt;&gt; "",'Master Input'!A249,"")</f>
        <v>Bahta, Tsegai</v>
      </c>
      <c r="B249" s="7" t="str">
        <f>IF('Master Input'!B249 &lt;&gt; "",'Master Input'!B249,"")</f>
        <v>JB-8003513-00</v>
      </c>
      <c r="C249" s="7">
        <f>IF('Master Input'!C249 &lt;&gt; "",'Master Input'!C249,"")</f>
        <v>5.5</v>
      </c>
      <c r="D249" t="str">
        <f>IF('Master Input'!D249 &lt;&gt; "",'Master Input'!D249,"")</f>
        <v>Cancelled</v>
      </c>
      <c r="E249" s="7" t="str">
        <f>IF('Master Input'!E249 &lt;&gt; "",'Master Input'!E249,"")</f>
        <v>Account Cancelled</v>
      </c>
      <c r="F249" s="58">
        <f>IF('Master Input'!G249 &lt;&gt; "",'Master Input'!G249, "")</f>
        <v>41696</v>
      </c>
      <c r="G249" s="18" t="str">
        <f>IFERROR(INDEX('Docs Signed Input'!B:B,MATCH('Nate''s Evolution'!$B249,'Docs Signed Input'!E:E,0)),"N")</f>
        <v>N</v>
      </c>
      <c r="H249" s="18" t="str">
        <f>IFERROR(INDEX('Docs Signed Input'!C:C,MATCH('Nate''s Evolution'!B249,'Docs Signed Input'!E:E,0)),"N")</f>
        <v>N</v>
      </c>
      <c r="I249" s="7" t="str">
        <f>IF('Master Input'!Q249 &lt;&gt; "",'Master Input'!Q249,"")</f>
        <v>geoff@evolvesolar.com</v>
      </c>
    </row>
    <row r="250" spans="1:9" x14ac:dyDescent="0.3">
      <c r="A250" t="str">
        <f>IF('Master Input'!A250 &lt;&gt; "",'Master Input'!A250,"")</f>
        <v>Bai, Hong</v>
      </c>
      <c r="B250" s="7" t="str">
        <f>IF('Master Input'!B250 &lt;&gt; "",'Master Input'!B250,"")</f>
        <v>JB-9571866-00</v>
      </c>
      <c r="C250" s="7">
        <f>IF('Master Input'!C250 &lt;&gt; "",'Master Input'!C250,"")</f>
        <v>2.75</v>
      </c>
      <c r="D250" t="str">
        <f>IF('Master Input'!D250 &lt;&gt; "",'Master Input'!D250,"")</f>
        <v>Cancelled</v>
      </c>
      <c r="E250" s="7" t="str">
        <f>IF('Master Input'!E250 &lt;&gt; "",'Master Input'!E250,"")</f>
        <v>Account Cancelled</v>
      </c>
      <c r="F250" s="58">
        <f>IF('Master Input'!G250 &lt;&gt; "",'Master Input'!G250, "")</f>
        <v>41771</v>
      </c>
      <c r="G250" s="18" t="str">
        <f>IFERROR(INDEX('Docs Signed Input'!B:B,MATCH('Nate''s Evolution'!$B250,'Docs Signed Input'!E:E,0)),"N")</f>
        <v>N</v>
      </c>
      <c r="H250" s="18" t="str">
        <f>IFERROR(INDEX('Docs Signed Input'!C:C,MATCH('Nate''s Evolution'!B250,'Docs Signed Input'!E:E,0)),"N")</f>
        <v>N</v>
      </c>
      <c r="I250" s="7" t="str">
        <f>IF('Master Input'!Q250 &lt;&gt; "",'Master Input'!Q250,"")</f>
        <v>russell@evolvesolar.com</v>
      </c>
    </row>
    <row r="251" spans="1:9" x14ac:dyDescent="0.3">
      <c r="A251" t="str">
        <f>IF('Master Input'!A251 &lt;&gt; "",'Master Input'!A251,"")</f>
        <v>Bailey, Daniel</v>
      </c>
      <c r="B251" s="7" t="str">
        <f>IF('Master Input'!B251 &lt;&gt; "",'Master Input'!B251,"")</f>
        <v>JB-8012789-00</v>
      </c>
      <c r="C251" s="7">
        <f>IF('Master Input'!C251 &lt;&gt; "",'Master Input'!C251,"")</f>
        <v>5.75</v>
      </c>
      <c r="D251" t="str">
        <f>IF('Master Input'!D251 &lt;&gt; "",'Master Input'!D251,"")</f>
        <v>Cancelled</v>
      </c>
      <c r="E251" s="7" t="str">
        <f>IF('Master Input'!E251 &lt;&gt; "",'Master Input'!E251,"")</f>
        <v>Account Cancelled</v>
      </c>
      <c r="F251" s="58">
        <f>IF('Master Input'!G251 &lt;&gt; "",'Master Input'!G251, "")</f>
        <v>41789</v>
      </c>
      <c r="G251" s="18" t="str">
        <f>IFERROR(INDEX('Docs Signed Input'!B:B,MATCH('Nate''s Evolution'!$B251,'Docs Signed Input'!E:E,0)),"N")</f>
        <v>N</v>
      </c>
      <c r="H251" s="18" t="str">
        <f>IFERROR(INDEX('Docs Signed Input'!C:C,MATCH('Nate''s Evolution'!B251,'Docs Signed Input'!E:E,0)),"N")</f>
        <v>N</v>
      </c>
      <c r="I251" s="7" t="str">
        <f>IF('Master Input'!Q251 &lt;&gt; "",'Master Input'!Q251,"")</f>
        <v>taylor@evolvesolar.com</v>
      </c>
    </row>
    <row r="252" spans="1:9" x14ac:dyDescent="0.3">
      <c r="A252" t="str">
        <f>IF('Master Input'!A252 &lt;&gt; "",'Master Input'!A252,"")</f>
        <v>Bailey, Katherine</v>
      </c>
      <c r="B252" s="7" t="str">
        <f>IF('Master Input'!B252 &lt;&gt; "",'Master Input'!B252,"")</f>
        <v>JB-8512623-00</v>
      </c>
      <c r="C252" s="7">
        <f>IF('Master Input'!C252 &lt;&gt; "",'Master Input'!C252,"")</f>
        <v>6.75</v>
      </c>
      <c r="D252" t="str">
        <f>IF('Master Input'!D252 &lt;&gt; "",'Master Input'!D252,"")</f>
        <v>Installation</v>
      </c>
      <c r="E252" s="7" t="str">
        <f>IF('Master Input'!E252 &lt;&gt; "",'Master Input'!E252,"")</f>
        <v>Pending Customer</v>
      </c>
      <c r="F252" s="58">
        <f>IF('Master Input'!G252 &lt;&gt; "",'Master Input'!G252, "")</f>
        <v>41867</v>
      </c>
      <c r="G252" s="18" t="str">
        <f>IFERROR(INDEX('Docs Signed Input'!B:B,MATCH('Nate''s Evolution'!$B252,'Docs Signed Input'!E:E,0)),"N")</f>
        <v>N</v>
      </c>
      <c r="H252" s="18" t="str">
        <f>IFERROR(INDEX('Docs Signed Input'!C:C,MATCH('Nate''s Evolution'!B252,'Docs Signed Input'!E:E,0)),"N")</f>
        <v>N</v>
      </c>
      <c r="I252" s="7" t="str">
        <f>IF('Master Input'!Q252 &lt;&gt; "",'Master Input'!Q252,"")</f>
        <v>ralph@evolvesolar.com</v>
      </c>
    </row>
    <row r="253" spans="1:9" x14ac:dyDescent="0.3">
      <c r="A253" t="str">
        <f>IF('Master Input'!A253 &lt;&gt; "",'Master Input'!A253,"")</f>
        <v>Bailey, Natasha</v>
      </c>
      <c r="B253" s="7" t="str">
        <f>IF('Master Input'!B253 &lt;&gt; "",'Master Input'!B253,"")</f>
        <v>JB-8539192-00</v>
      </c>
      <c r="C253" s="7">
        <f>IF('Master Input'!C253 &lt;&gt; "",'Master Input'!C253,"")</f>
        <v>15.5</v>
      </c>
      <c r="D253" t="str">
        <f>IF('Master Input'!D253 &lt;&gt; "",'Master Input'!D253,"")</f>
        <v>Cancelled</v>
      </c>
      <c r="E253" s="7" t="str">
        <f>IF('Master Input'!E253 &lt;&gt; "",'Master Input'!E253,"")</f>
        <v>Account Cancelled</v>
      </c>
      <c r="F253" s="58">
        <f>IF('Master Input'!G253 &lt;&gt; "",'Master Input'!G253, "")</f>
        <v>41870</v>
      </c>
      <c r="G253" s="18" t="str">
        <f>IFERROR(INDEX('Docs Signed Input'!B:B,MATCH('Nate''s Evolution'!$B253,'Docs Signed Input'!E:E,0)),"N")</f>
        <v>N</v>
      </c>
      <c r="H253" s="18" t="str">
        <f>IFERROR(INDEX('Docs Signed Input'!C:C,MATCH('Nate''s Evolution'!B253,'Docs Signed Input'!E:E,0)),"N")</f>
        <v>N</v>
      </c>
      <c r="I253" s="7" t="str">
        <f>IF('Master Input'!Q253 &lt;&gt; "",'Master Input'!Q253,"")</f>
        <v>nsmith@evolvesolar.com</v>
      </c>
    </row>
    <row r="254" spans="1:9" x14ac:dyDescent="0.3">
      <c r="A254" t="str">
        <f>IF('Master Input'!A254 &lt;&gt; "",'Master Input'!A254,"")</f>
        <v>Bailey, Scott</v>
      </c>
      <c r="B254" s="7" t="str">
        <f>IF('Master Input'!B254 &lt;&gt; "",'Master Input'!B254,"")</f>
        <v>JB-85310866-00</v>
      </c>
      <c r="C254" s="7">
        <f>IF('Master Input'!C254 &lt;&gt; "",'Master Input'!C254,"")</f>
        <v>11</v>
      </c>
      <c r="D254" t="str">
        <f>IF('Master Input'!D254 &lt;&gt; "",'Master Input'!D254,"")</f>
        <v>Permit</v>
      </c>
      <c r="E254" s="7" t="str">
        <f>IF('Master Input'!E254 &lt;&gt; "",'Master Input'!E254,"")</f>
        <v>Site Survey Scheduled</v>
      </c>
      <c r="F254" s="58">
        <f>IF('Master Input'!G254 &lt;&gt; "",'Master Input'!G254, "")</f>
        <v>42034</v>
      </c>
      <c r="G254" s="18" t="str">
        <f>IFERROR(INDEX('Docs Signed Input'!B:B,MATCH('Nate''s Evolution'!$B254,'Docs Signed Input'!E:E,0)),"N")</f>
        <v>N</v>
      </c>
      <c r="H254" s="18" t="str">
        <f>IFERROR(INDEX('Docs Signed Input'!C:C,MATCH('Nate''s Evolution'!B254,'Docs Signed Input'!E:E,0)),"N")</f>
        <v>N</v>
      </c>
      <c r="I254" s="7" t="str">
        <f>IF('Master Input'!Q254 &lt;&gt; "",'Master Input'!Q254,"")</f>
        <v>everett@evolvesolar.com</v>
      </c>
    </row>
    <row r="255" spans="1:9" x14ac:dyDescent="0.3">
      <c r="A255" t="str">
        <f>IF('Master Input'!A255 &lt;&gt; "",'Master Input'!A255,"")</f>
        <v>Bain, David</v>
      </c>
      <c r="B255" s="7" t="str">
        <f>IF('Master Input'!B255 &lt;&gt; "",'Master Input'!B255,"")</f>
        <v>JB-9263747-00</v>
      </c>
      <c r="C255" s="7">
        <f>IF('Master Input'!C255 &lt;&gt; "",'Master Input'!C255,"")</f>
        <v>5.75</v>
      </c>
      <c r="D255" t="str">
        <f>IF('Master Input'!D255 &lt;&gt; "",'Master Input'!D255,"")</f>
        <v>Cancelled</v>
      </c>
      <c r="E255" s="7" t="str">
        <f>IF('Master Input'!E255 &lt;&gt; "",'Master Input'!E255,"")</f>
        <v>Account Cancelled</v>
      </c>
      <c r="F255" s="58">
        <f>IF('Master Input'!G255 &lt;&gt; "",'Master Input'!G255, "")</f>
        <v>41841</v>
      </c>
      <c r="G255" s="18" t="str">
        <f>IFERROR(INDEX('Docs Signed Input'!B:B,MATCH('Nate''s Evolution'!$B255,'Docs Signed Input'!E:E,0)),"N")</f>
        <v>N</v>
      </c>
      <c r="H255" s="18" t="str">
        <f>IFERROR(INDEX('Docs Signed Input'!C:C,MATCH('Nate''s Evolution'!B255,'Docs Signed Input'!E:E,0)),"N")</f>
        <v>N</v>
      </c>
      <c r="I255" s="7" t="str">
        <f>IF('Master Input'!Q255 &lt;&gt; "",'Master Input'!Q255,"")</f>
        <v>jeffr@evolvesolar.com</v>
      </c>
    </row>
    <row r="256" spans="1:9" x14ac:dyDescent="0.3">
      <c r="A256" t="str">
        <f>IF('Master Input'!A256 &lt;&gt; "",'Master Input'!A256,"")</f>
        <v>Bain, Terry</v>
      </c>
      <c r="B256" s="7" t="str">
        <f>IF('Master Input'!B256 &lt;&gt; "",'Master Input'!B256,"")</f>
        <v>JB-8023136-00</v>
      </c>
      <c r="C256" s="7">
        <f>IF('Master Input'!C256 &lt;&gt; "",'Master Input'!C256,"")</f>
        <v>4.25</v>
      </c>
      <c r="D256" t="str">
        <f>IF('Master Input'!D256 &lt;&gt; "",'Master Input'!D256,"")</f>
        <v>Sales</v>
      </c>
      <c r="E256" s="7" t="str">
        <f>IF('Master Input'!E256 &lt;&gt; "",'Master Input'!E256,"")</f>
        <v>Customer Uncertain</v>
      </c>
      <c r="F256" s="58">
        <f>IF('Master Input'!G256 &lt;&gt; "",'Master Input'!G256, "")</f>
        <v>41719</v>
      </c>
      <c r="G256" s="18" t="str">
        <f>IFERROR(INDEX('Docs Signed Input'!B:B,MATCH('Nate''s Evolution'!$B256,'Docs Signed Input'!E:E,0)),"N")</f>
        <v>N</v>
      </c>
      <c r="H256" s="18" t="str">
        <f>IFERROR(INDEX('Docs Signed Input'!C:C,MATCH('Nate''s Evolution'!B256,'Docs Signed Input'!E:E,0)),"N")</f>
        <v>N</v>
      </c>
      <c r="I256" s="7" t="str">
        <f>IF('Master Input'!Q256 &lt;&gt; "",'Master Input'!Q256,"")</f>
        <v>cody@evolvesolar.com</v>
      </c>
    </row>
    <row r="257" spans="1:9" x14ac:dyDescent="0.3">
      <c r="A257" t="str">
        <f>IF('Master Input'!A257 &lt;&gt; "",'Master Input'!A257,"")</f>
        <v>Baker, Anton</v>
      </c>
      <c r="B257" s="7" t="str">
        <f>IF('Master Input'!B257 &lt;&gt; "",'Master Input'!B257,"")</f>
        <v>JB-2071691-00</v>
      </c>
      <c r="C257" s="7">
        <f>IF('Master Input'!C257 &lt;&gt; "",'Master Input'!C257,"")</f>
        <v>9.5</v>
      </c>
      <c r="D257" t="str">
        <f>IF('Master Input'!D257 &lt;&gt; "",'Master Input'!D257,"")</f>
        <v>Cancelled</v>
      </c>
      <c r="E257" s="7" t="str">
        <f>IF('Master Input'!E257 &lt;&gt; "",'Master Input'!E257,"")</f>
        <v>Pending Save</v>
      </c>
      <c r="F257" s="58">
        <f>IF('Master Input'!G257 &lt;&gt; "",'Master Input'!G257, "")</f>
        <v>41930</v>
      </c>
      <c r="G257" s="18" t="str">
        <f>IFERROR(INDEX('Docs Signed Input'!B:B,MATCH('Nate''s Evolution'!$B257,'Docs Signed Input'!E:E,0)),"N")</f>
        <v>N</v>
      </c>
      <c r="H257" s="18" t="str">
        <f>IFERROR(INDEX('Docs Signed Input'!C:C,MATCH('Nate''s Evolution'!B257,'Docs Signed Input'!E:E,0)),"N")</f>
        <v>N</v>
      </c>
      <c r="I257" s="7" t="str">
        <f>IF('Master Input'!Q257 &lt;&gt; "",'Master Input'!Q257,"")</f>
        <v>baba@evolvesolar.com</v>
      </c>
    </row>
    <row r="258" spans="1:9" x14ac:dyDescent="0.3">
      <c r="A258" t="str">
        <f>IF('Master Input'!A258 &lt;&gt; "",'Master Input'!A258,"")</f>
        <v>Baker, Barry</v>
      </c>
      <c r="B258" s="7" t="str">
        <f>IF('Master Input'!B258 &lt;&gt; "",'Master Input'!B258,"")</f>
        <v>JB-0601604-00</v>
      </c>
      <c r="C258" s="7">
        <f>IF('Master Input'!C258 &lt;&gt; "",'Master Input'!C258,"")</f>
        <v>9</v>
      </c>
      <c r="D258" t="str">
        <f>IF('Master Input'!D258 &lt;&gt; "",'Master Input'!D258,"")</f>
        <v>Permit</v>
      </c>
      <c r="E258" s="7" t="str">
        <f>IF('Master Input'!E258 &lt;&gt; "",'Master Input'!E258,"")</f>
        <v>Site Audit Pending Customer</v>
      </c>
      <c r="F258" s="58">
        <f>IF('Master Input'!G258 &lt;&gt; "",'Master Input'!G258, "")</f>
        <v>41976</v>
      </c>
      <c r="G258" s="18" t="str">
        <f>IFERROR(INDEX('Docs Signed Input'!B:B,MATCH('Nate''s Evolution'!$B258,'Docs Signed Input'!E:E,0)),"N")</f>
        <v>N</v>
      </c>
      <c r="H258" s="18" t="str">
        <f>IFERROR(INDEX('Docs Signed Input'!C:C,MATCH('Nate''s Evolution'!B258,'Docs Signed Input'!E:E,0)),"N")</f>
        <v>N</v>
      </c>
      <c r="I258" s="7" t="str">
        <f>IF('Master Input'!Q258 &lt;&gt; "",'Master Input'!Q258,"")</f>
        <v>danfieldme@gmail.com</v>
      </c>
    </row>
    <row r="259" spans="1:9" x14ac:dyDescent="0.3">
      <c r="A259" t="str">
        <f>IF('Master Input'!A259 &lt;&gt; "",'Master Input'!A259,"")</f>
        <v>Baker, Bill</v>
      </c>
      <c r="B259" s="7" t="str">
        <f>IF('Master Input'!B259 &lt;&gt; "",'Master Input'!B259,"")</f>
        <v>JB-8524934-00</v>
      </c>
      <c r="C259" s="7">
        <f>IF('Master Input'!C259 &lt;&gt; "",'Master Input'!C259,"")</f>
        <v>4.75</v>
      </c>
      <c r="D259" t="str">
        <f>IF('Master Input'!D259 &lt;&gt; "",'Master Input'!D259,"")</f>
        <v>Cancelled</v>
      </c>
      <c r="E259" s="7" t="str">
        <f>IF('Master Input'!E259 &lt;&gt; "",'Master Input'!E259,"")</f>
        <v>Account Cancelled</v>
      </c>
      <c r="F259" s="58">
        <f>IF('Master Input'!G259 &lt;&gt; "",'Master Input'!G259, "")</f>
        <v>41841</v>
      </c>
      <c r="G259" s="18" t="str">
        <f>IFERROR(INDEX('Docs Signed Input'!B:B,MATCH('Nate''s Evolution'!$B259,'Docs Signed Input'!E:E,0)),"N")</f>
        <v>N</v>
      </c>
      <c r="H259" s="18" t="str">
        <f>IFERROR(INDEX('Docs Signed Input'!C:C,MATCH('Nate''s Evolution'!B259,'Docs Signed Input'!E:E,0)),"N")</f>
        <v>N</v>
      </c>
      <c r="I259" s="7" t="str">
        <f>IF('Master Input'!Q259 &lt;&gt; "",'Master Input'!Q259,"")</f>
        <v>becky@evolvesolar.com</v>
      </c>
    </row>
    <row r="260" spans="1:9" x14ac:dyDescent="0.3">
      <c r="A260" t="str">
        <f>IF('Master Input'!A260 &lt;&gt; "",'Master Input'!A260,"")</f>
        <v>Baker, Byron</v>
      </c>
      <c r="B260" s="7" t="str">
        <f>IF('Master Input'!B260 &lt;&gt; "",'Master Input'!B260,"")</f>
        <v>JB-9566270-00</v>
      </c>
      <c r="C260" s="7">
        <f>IF('Master Input'!C260 &lt;&gt; "",'Master Input'!C260,"")</f>
        <v>4.5</v>
      </c>
      <c r="D260" t="str">
        <f>IF('Master Input'!D260 &lt;&gt; "",'Master Input'!D260,"")</f>
        <v>Utility</v>
      </c>
      <c r="E260" s="7" t="str">
        <f>IF('Master Input'!E260 &lt;&gt; "",'Master Input'!E260,"")</f>
        <v>Final Permit Submitted</v>
      </c>
      <c r="F260" s="58">
        <f>IF('Master Input'!G260 &lt;&gt; "",'Master Input'!G260, "")</f>
        <v>41909</v>
      </c>
      <c r="G260" s="18" t="str">
        <f>IFERROR(INDEX('Docs Signed Input'!B:B,MATCH('Nate''s Evolution'!$B260,'Docs Signed Input'!E:E,0)),"N")</f>
        <v>N</v>
      </c>
      <c r="H260" s="18" t="str">
        <f>IFERROR(INDEX('Docs Signed Input'!C:C,MATCH('Nate''s Evolution'!B260,'Docs Signed Input'!E:E,0)),"N")</f>
        <v>N</v>
      </c>
      <c r="I260" s="7" t="str">
        <f>IF('Master Input'!Q260 &lt;&gt; "",'Master Input'!Q260,"")</f>
        <v>benjamin@evolvesolar.com</v>
      </c>
    </row>
    <row r="261" spans="1:9" x14ac:dyDescent="0.3">
      <c r="A261" t="str">
        <f>IF('Master Input'!A261 &lt;&gt; "",'Master Input'!A261,"")</f>
        <v>Baker, Christine</v>
      </c>
      <c r="B261" s="7" t="str">
        <f>IF('Master Input'!B261 &lt;&gt; "",'Master Input'!B261,"")</f>
        <v>JB-1172650-00</v>
      </c>
      <c r="C261" s="7">
        <f>IF('Master Input'!C261 &lt;&gt; "",'Master Input'!C261,"")</f>
        <v>9.9450000000000003</v>
      </c>
      <c r="D261" t="str">
        <f>IF('Master Input'!D261 &lt;&gt; "",'Master Input'!D261,"")</f>
        <v>Permit</v>
      </c>
      <c r="E261" s="7" t="str">
        <f>IF('Master Input'!E261 &lt;&gt; "",'Master Input'!E261,"")</f>
        <v>Site Audit Pending Customer</v>
      </c>
      <c r="F261" s="58">
        <f>IF('Master Input'!G261 &lt;&gt; "",'Master Input'!G261, "")</f>
        <v>42010</v>
      </c>
      <c r="G261" s="18" t="str">
        <f>IFERROR(INDEX('Docs Signed Input'!B:B,MATCH('Nate''s Evolution'!$B261,'Docs Signed Input'!E:E,0)),"N")</f>
        <v>N</v>
      </c>
      <c r="H261" s="18" t="str">
        <f>IFERROR(INDEX('Docs Signed Input'!C:C,MATCH('Nate''s Evolution'!B261,'Docs Signed Input'!E:E,0)),"N")</f>
        <v>N</v>
      </c>
      <c r="I261" s="7" t="str">
        <f>IF('Master Input'!Q261 &lt;&gt; "",'Master Input'!Q261,"")</f>
        <v>anton@evolvesolar.com</v>
      </c>
    </row>
    <row r="262" spans="1:9" x14ac:dyDescent="0.3">
      <c r="A262" t="str">
        <f>IF('Master Input'!A262 &lt;&gt; "",'Master Input'!A262,"")</f>
        <v>Baker, Jennifer</v>
      </c>
      <c r="B262" s="7" t="str">
        <f>IF('Master Input'!B262 &lt;&gt; "",'Master Input'!B262,"")</f>
        <v>JB-121708-00</v>
      </c>
      <c r="C262" s="7">
        <f>IF('Master Input'!C262 &lt;&gt; "",'Master Input'!C262,"")</f>
        <v>6.12</v>
      </c>
      <c r="D262" t="str">
        <f>IF('Master Input'!D262 &lt;&gt; "",'Master Input'!D262,"")</f>
        <v>Cancelled</v>
      </c>
      <c r="E262" s="7" t="str">
        <f>IF('Master Input'!E262 &lt;&gt; "",'Master Input'!E262,"")</f>
        <v>Account Cancelled</v>
      </c>
      <c r="F262" s="58">
        <f>IF('Master Input'!G262 &lt;&gt; "",'Master Input'!G262, "")</f>
        <v>41859</v>
      </c>
      <c r="G262" s="18" t="str">
        <f>IFERROR(INDEX('Docs Signed Input'!B:B,MATCH('Nate''s Evolution'!$B262,'Docs Signed Input'!E:E,0)),"N")</f>
        <v>N</v>
      </c>
      <c r="H262" s="18" t="str">
        <f>IFERROR(INDEX('Docs Signed Input'!C:C,MATCH('Nate''s Evolution'!B262,'Docs Signed Input'!E:E,0)),"N")</f>
        <v>N</v>
      </c>
      <c r="I262" s="7" t="str">
        <f>IF('Master Input'!Q262 &lt;&gt; "",'Master Input'!Q262,"")</f>
        <v>brittanie@evolvesolar.com</v>
      </c>
    </row>
    <row r="263" spans="1:9" x14ac:dyDescent="0.3">
      <c r="A263" t="str">
        <f>IF('Master Input'!A263 &lt;&gt; "",'Master Input'!A263,"")</f>
        <v>Baker, Matthew</v>
      </c>
      <c r="B263" s="7" t="str">
        <f>IF('Master Input'!B263 &lt;&gt; "",'Master Input'!B263,"")</f>
        <v>JB-9581847-00</v>
      </c>
      <c r="C263" s="7">
        <f>IF('Master Input'!C263 &lt;&gt; "",'Master Input'!C263,"")</f>
        <v>8.75</v>
      </c>
      <c r="D263" t="str">
        <f>IF('Master Input'!D263 &lt;&gt; "",'Master Input'!D263,"")</f>
        <v>Cancelled</v>
      </c>
      <c r="E263" s="7" t="str">
        <f>IF('Master Input'!E263 &lt;&gt; "",'Master Input'!E263,"")</f>
        <v>Account Cancelled</v>
      </c>
      <c r="F263" s="58">
        <f>IF('Master Input'!G263 &lt;&gt; "",'Master Input'!G263, "")</f>
        <v>41886</v>
      </c>
      <c r="G263" s="18" t="str">
        <f>IFERROR(INDEX('Docs Signed Input'!B:B,MATCH('Nate''s Evolution'!$B263,'Docs Signed Input'!E:E,0)),"N")</f>
        <v>N</v>
      </c>
      <c r="H263" s="18" t="str">
        <f>IFERROR(INDEX('Docs Signed Input'!C:C,MATCH('Nate''s Evolution'!B263,'Docs Signed Input'!E:E,0)),"N")</f>
        <v>N</v>
      </c>
      <c r="I263" s="7" t="str">
        <f>IF('Master Input'!Q263 &lt;&gt; "",'Master Input'!Q263,"")</f>
        <v>russell@evolvesolar.com</v>
      </c>
    </row>
    <row r="264" spans="1:9" x14ac:dyDescent="0.3">
      <c r="A264" t="str">
        <f>IF('Master Input'!A264 &lt;&gt; "",'Master Input'!A264,"")</f>
        <v>Baker, Meredith</v>
      </c>
      <c r="B264" s="7" t="str">
        <f>IF('Master Input'!B264 &lt;&gt; "",'Master Input'!B264,"")</f>
        <v>JB-9722250-00</v>
      </c>
      <c r="C264" s="7">
        <f>IF('Master Input'!C264 &lt;&gt; "",'Master Input'!C264,"")</f>
        <v>8</v>
      </c>
      <c r="D264" t="str">
        <f>IF('Master Input'!D264 &lt;&gt; "",'Master Input'!D264,"")</f>
        <v>Cancelled</v>
      </c>
      <c r="E264" s="7" t="str">
        <f>IF('Master Input'!E264 &lt;&gt; "",'Master Input'!E264,"")</f>
        <v>Account Cancelled</v>
      </c>
      <c r="F264" s="58">
        <f>IF('Master Input'!G264 &lt;&gt; "",'Master Input'!G264, "")</f>
        <v>41928</v>
      </c>
      <c r="G264" s="18" t="str">
        <f>IFERROR(INDEX('Docs Signed Input'!B:B,MATCH('Nate''s Evolution'!$B264,'Docs Signed Input'!E:E,0)),"N")</f>
        <v>N</v>
      </c>
      <c r="H264" s="18" t="str">
        <f>IFERROR(INDEX('Docs Signed Input'!C:C,MATCH('Nate''s Evolution'!B264,'Docs Signed Input'!E:E,0)),"N")</f>
        <v>N</v>
      </c>
      <c r="I264" s="7" t="str">
        <f>IF('Master Input'!Q264 &lt;&gt; "",'Master Input'!Q264,"")</f>
        <v>Aimee Pahl</v>
      </c>
    </row>
    <row r="265" spans="1:9" x14ac:dyDescent="0.3">
      <c r="A265" t="str">
        <f>IF('Master Input'!A265 &lt;&gt; "",'Master Input'!A265,"")</f>
        <v>Baker, Rudolph</v>
      </c>
      <c r="B265" s="7" t="str">
        <f>IF('Master Input'!B265 &lt;&gt; "",'Master Input'!B265,"")</f>
        <v>JB-2101259-00</v>
      </c>
      <c r="C265" s="7">
        <f>IF('Master Input'!C265 &lt;&gt; "",'Master Input'!C265,"")</f>
        <v>3.25</v>
      </c>
      <c r="D265" t="str">
        <f>IF('Master Input'!D265 &lt;&gt; "",'Master Input'!D265,"")</f>
        <v>Sales</v>
      </c>
      <c r="E265" s="7" t="str">
        <f>IF('Master Input'!E265 &lt;&gt; "",'Master Input'!E265,"")</f>
        <v>Customer Uncertain</v>
      </c>
      <c r="F265" s="58">
        <f>IF('Master Input'!G265 &lt;&gt; "",'Master Input'!G265, "")</f>
        <v>41946</v>
      </c>
      <c r="G265" s="18" t="str">
        <f>IFERROR(INDEX('Docs Signed Input'!B:B,MATCH('Nate''s Evolution'!$B265,'Docs Signed Input'!E:E,0)),"N")</f>
        <v>N</v>
      </c>
      <c r="H265" s="18" t="str">
        <f>IFERROR(INDEX('Docs Signed Input'!C:C,MATCH('Nate''s Evolution'!B265,'Docs Signed Input'!E:E,0)),"N")</f>
        <v>N</v>
      </c>
      <c r="I265" s="7" t="str">
        <f>IF('Master Input'!Q265 &lt;&gt; "",'Master Input'!Q265,"")</f>
        <v>noah@evolvesolar.com</v>
      </c>
    </row>
    <row r="266" spans="1:9" x14ac:dyDescent="0.3">
      <c r="A266" t="str">
        <f>IF('Master Input'!A266 &lt;&gt; "",'Master Input'!A266,"")</f>
        <v>Baker, Scott</v>
      </c>
      <c r="B266" s="7" t="str">
        <f>IF('Master Input'!B266 &lt;&gt; "",'Master Input'!B266,"")</f>
        <v>JB-8004687-00</v>
      </c>
      <c r="C266" s="7">
        <f>IF('Master Input'!C266 &lt;&gt; "",'Master Input'!C266,"")</f>
        <v>4.335</v>
      </c>
      <c r="D266" t="str">
        <f>IF('Master Input'!D266 &lt;&gt; "",'Master Input'!D266,"")</f>
        <v>Closed</v>
      </c>
      <c r="E266" s="7" t="str">
        <f>IF('Master Input'!E266 &lt;&gt; "",'Master Input'!E266,"")</f>
        <v>Closed</v>
      </c>
      <c r="F266" s="58">
        <f>IF('Master Input'!G266 &lt;&gt; "",'Master Input'!G266, "")</f>
        <v>41773</v>
      </c>
      <c r="G266" s="18" t="str">
        <f>IFERROR(INDEX('Docs Signed Input'!B:B,MATCH('Nate''s Evolution'!$B266,'Docs Signed Input'!E:E,0)),"N")</f>
        <v>N</v>
      </c>
      <c r="H266" s="18" t="str">
        <f>IFERROR(INDEX('Docs Signed Input'!C:C,MATCH('Nate''s Evolution'!B266,'Docs Signed Input'!E:E,0)),"N")</f>
        <v>N</v>
      </c>
      <c r="I266" s="7" t="str">
        <f>IF('Master Input'!Q266 &lt;&gt; "",'Master Input'!Q266,"")</f>
        <v>blake@evolvesolar.com</v>
      </c>
    </row>
    <row r="267" spans="1:9" x14ac:dyDescent="0.3">
      <c r="A267" t="str">
        <f>IF('Master Input'!A267 &lt;&gt; "",'Master Input'!A267,"")</f>
        <v>Baker, Susan</v>
      </c>
      <c r="B267" s="7" t="str">
        <f>IF('Master Input'!B267 &lt;&gt; "",'Master Input'!B267,"")</f>
        <v>JB-9566124-00</v>
      </c>
      <c r="C267" s="7">
        <f>IF('Master Input'!C267 &lt;&gt; "",'Master Input'!C267,"")</f>
        <v>4</v>
      </c>
      <c r="D267" t="str">
        <f>IF('Master Input'!D267 &lt;&gt; "",'Master Input'!D267,"")</f>
        <v>Cancelled</v>
      </c>
      <c r="E267" s="7" t="str">
        <f>IF('Master Input'!E267 &lt;&gt; "",'Master Input'!E267,"")</f>
        <v>Account Cancelled</v>
      </c>
      <c r="F267" s="58">
        <f>IF('Master Input'!G267 &lt;&gt; "",'Master Input'!G267, "")</f>
        <v>41894</v>
      </c>
      <c r="G267" s="18" t="str">
        <f>IFERROR(INDEX('Docs Signed Input'!B:B,MATCH('Nate''s Evolution'!$B267,'Docs Signed Input'!E:E,0)),"N")</f>
        <v>N</v>
      </c>
      <c r="H267" s="18" t="str">
        <f>IFERROR(INDEX('Docs Signed Input'!C:C,MATCH('Nate''s Evolution'!B267,'Docs Signed Input'!E:E,0)),"N")</f>
        <v>N</v>
      </c>
      <c r="I267" s="7" t="str">
        <f>IF('Master Input'!Q267 &lt;&gt; "",'Master Input'!Q267,"")</f>
        <v>lewis@evolvesolar.com</v>
      </c>
    </row>
    <row r="268" spans="1:9" x14ac:dyDescent="0.3">
      <c r="A268" t="str">
        <f>IF('Master Input'!A268 &lt;&gt; "",'Master Input'!A268,"")</f>
        <v>Baker, Tom</v>
      </c>
      <c r="B268" s="7" t="str">
        <f>IF('Master Input'!B268 &lt;&gt; "",'Master Input'!B268,"")</f>
        <v>JB-85310135-00</v>
      </c>
      <c r="C268" s="7">
        <f>IF('Master Input'!C268 &lt;&gt; "",'Master Input'!C268,"")</f>
        <v>3.75</v>
      </c>
      <c r="D268" t="str">
        <f>IF('Master Input'!D268 &lt;&gt; "",'Master Input'!D268,"")</f>
        <v>Installation</v>
      </c>
      <c r="E268" s="7" t="str">
        <f>IF('Master Input'!E268 &lt;&gt; "",'Master Input'!E268,"")</f>
        <v>Pending Approval</v>
      </c>
      <c r="F268" s="58">
        <f>IF('Master Input'!G268 &lt;&gt; "",'Master Input'!G268, "")</f>
        <v>41958</v>
      </c>
      <c r="G268" s="18" t="str">
        <f>IFERROR(INDEX('Docs Signed Input'!B:B,MATCH('Nate''s Evolution'!$B268,'Docs Signed Input'!E:E,0)),"N")</f>
        <v>N</v>
      </c>
      <c r="H268" s="18" t="str">
        <f>IFERROR(INDEX('Docs Signed Input'!C:C,MATCH('Nate''s Evolution'!B268,'Docs Signed Input'!E:E,0)),"N")</f>
        <v>N</v>
      </c>
      <c r="I268" s="7" t="str">
        <f>IF('Master Input'!Q268 &lt;&gt; "",'Master Input'!Q268,"")</f>
        <v>scottk@evolvesolar.com</v>
      </c>
    </row>
    <row r="269" spans="1:9" x14ac:dyDescent="0.3">
      <c r="A269" t="str">
        <f>IF('Master Input'!A269 &lt;&gt; "",'Master Input'!A269,"")</f>
        <v>Balan, Benedicto</v>
      </c>
      <c r="B269" s="7" t="str">
        <f>IF('Master Input'!B269 &lt;&gt; "",'Master Input'!B269,"")</f>
        <v>JB-9191609-00</v>
      </c>
      <c r="C269" s="7">
        <f>IF('Master Input'!C269 &lt;&gt; "",'Master Input'!C269,"")</f>
        <v>4.75</v>
      </c>
      <c r="D269" t="str">
        <f>IF('Master Input'!D269 &lt;&gt; "",'Master Input'!D269,"")</f>
        <v>Cancelled</v>
      </c>
      <c r="E269" s="7" t="str">
        <f>IF('Master Input'!E269 &lt;&gt; "",'Master Input'!E269,"")</f>
        <v>Account Cancelled</v>
      </c>
      <c r="F269" s="58">
        <f>IF('Master Input'!G269 &lt;&gt; "",'Master Input'!G269, "")</f>
        <v>41906</v>
      </c>
      <c r="G269" s="18" t="str">
        <f>IFERROR(INDEX('Docs Signed Input'!B:B,MATCH('Nate''s Evolution'!$B269,'Docs Signed Input'!E:E,0)),"N")</f>
        <v>N</v>
      </c>
      <c r="H269" s="18" t="str">
        <f>IFERROR(INDEX('Docs Signed Input'!C:C,MATCH('Nate''s Evolution'!B269,'Docs Signed Input'!E:E,0)),"N")</f>
        <v>N</v>
      </c>
      <c r="I269" s="7" t="str">
        <f>IF('Master Input'!Q269 &lt;&gt; "",'Master Input'!Q269,"")</f>
        <v>dover@evolvesolar.com</v>
      </c>
    </row>
    <row r="270" spans="1:9" x14ac:dyDescent="0.3">
      <c r="A270" t="str">
        <f>IF('Master Input'!A270 &lt;&gt; "",'Master Input'!A270,"")</f>
        <v>Balarezo, Hugo</v>
      </c>
      <c r="B270" s="7" t="str">
        <f>IF('Master Input'!B270 &lt;&gt; "",'Master Input'!B270,"")</f>
        <v>JB-9252200-00</v>
      </c>
      <c r="C270" s="7">
        <f>IF('Master Input'!C270 &lt;&gt; "",'Master Input'!C270,"")</f>
        <v>9.25</v>
      </c>
      <c r="D270" t="str">
        <f>IF('Master Input'!D270 &lt;&gt; "",'Master Input'!D270,"")</f>
        <v>Cancelled</v>
      </c>
      <c r="E270" s="7" t="str">
        <f>IF('Master Input'!E270 &lt;&gt; "",'Master Input'!E270,"")</f>
        <v>Account Cancelled</v>
      </c>
      <c r="F270" s="58">
        <f>IF('Master Input'!G270 &lt;&gt; "",'Master Input'!G270, "")</f>
        <v>41605</v>
      </c>
      <c r="G270" s="18" t="str">
        <f>IFERROR(INDEX('Docs Signed Input'!B:B,MATCH('Nate''s Evolution'!$B270,'Docs Signed Input'!E:E,0)),"N")</f>
        <v>N</v>
      </c>
      <c r="H270" s="18" t="str">
        <f>IFERROR(INDEX('Docs Signed Input'!C:C,MATCH('Nate''s Evolution'!B270,'Docs Signed Input'!E:E,0)),"N")</f>
        <v>N</v>
      </c>
      <c r="I270" s="7" t="str">
        <f>IF('Master Input'!Q270 &lt;&gt; "",'Master Input'!Q270,"")</f>
        <v>jacque@evolvesolar.com</v>
      </c>
    </row>
    <row r="271" spans="1:9" x14ac:dyDescent="0.3">
      <c r="A271" t="str">
        <f>IF('Master Input'!A271 &lt;&gt; "",'Master Input'!A271,"")</f>
        <v>Balaska, Sandra</v>
      </c>
      <c r="B271" s="7" t="str">
        <f>IF('Master Input'!B271 &lt;&gt; "",'Master Input'!B271,"")</f>
        <v>JB-0601312-00</v>
      </c>
      <c r="C271" s="7">
        <f>IF('Master Input'!C271 &lt;&gt; "",'Master Input'!C271,"")</f>
        <v>4.08</v>
      </c>
      <c r="D271" t="str">
        <f>IF('Master Input'!D271 &lt;&gt; "",'Master Input'!D271,"")</f>
        <v>Permit</v>
      </c>
      <c r="E271" s="7" t="str">
        <f>IF('Master Input'!E271 &lt;&gt; "",'Master Input'!E271,"")</f>
        <v>Design Complete</v>
      </c>
      <c r="F271" s="58">
        <f>IF('Master Input'!G271 &lt;&gt; "",'Master Input'!G271, "")</f>
        <v>41909</v>
      </c>
      <c r="G271" s="18" t="str">
        <f>IFERROR(INDEX('Docs Signed Input'!B:B,MATCH('Nate''s Evolution'!$B271,'Docs Signed Input'!E:E,0)),"N")</f>
        <v>N</v>
      </c>
      <c r="H271" s="18" t="str">
        <f>IFERROR(INDEX('Docs Signed Input'!C:C,MATCH('Nate''s Evolution'!B271,'Docs Signed Input'!E:E,0)),"N")</f>
        <v>N</v>
      </c>
      <c r="I271" s="7" t="str">
        <f>IF('Master Input'!Q271 &lt;&gt; "",'Master Input'!Q271,"")</f>
        <v>steveo@evolvesolar.com</v>
      </c>
    </row>
    <row r="272" spans="1:9" x14ac:dyDescent="0.3">
      <c r="A272" t="str">
        <f>IF('Master Input'!A272 &lt;&gt; "",'Master Input'!A272,"")</f>
        <v>Balay, Lynn</v>
      </c>
      <c r="B272" s="7" t="str">
        <f>IF('Master Input'!B272 &lt;&gt; "",'Master Input'!B272,"")</f>
        <v>JB-8573587-00</v>
      </c>
      <c r="C272" s="7">
        <f>IF('Master Input'!C272 &lt;&gt; "",'Master Input'!C272,"")</f>
        <v>4.75</v>
      </c>
      <c r="D272" t="str">
        <f>IF('Master Input'!D272 &lt;&gt; "",'Master Input'!D272,"")</f>
        <v>Inspection</v>
      </c>
      <c r="E272" s="7" t="str">
        <f>IF('Master Input'!E272 &lt;&gt; "",'Master Input'!E272,"")</f>
        <v>Awaiting Approval</v>
      </c>
      <c r="F272" s="58">
        <f>IF('Master Input'!G272 &lt;&gt; "",'Master Input'!G272, "")</f>
        <v>41911</v>
      </c>
      <c r="G272" s="18" t="str">
        <f>IFERROR(INDEX('Docs Signed Input'!B:B,MATCH('Nate''s Evolution'!$B272,'Docs Signed Input'!E:E,0)),"N")</f>
        <v>N</v>
      </c>
      <c r="H272" s="18" t="str">
        <f>IFERROR(INDEX('Docs Signed Input'!C:C,MATCH('Nate''s Evolution'!B272,'Docs Signed Input'!E:E,0)),"N")</f>
        <v>N</v>
      </c>
      <c r="I272" s="7" t="str">
        <f>IF('Master Input'!Q272 &lt;&gt; "",'Master Input'!Q272,"")</f>
        <v>scottk@evolvesolar.com</v>
      </c>
    </row>
    <row r="273" spans="1:9" x14ac:dyDescent="0.3">
      <c r="A273" t="str">
        <f>IF('Master Input'!A273 &lt;&gt; "",'Master Input'!A273,"")</f>
        <v>Bales, Bob</v>
      </c>
      <c r="B273" s="7" t="str">
        <f>IF('Master Input'!B273 &lt;&gt; "",'Master Input'!B273,"")</f>
        <v>JB-927637-00</v>
      </c>
      <c r="C273" s="7">
        <f>IF('Master Input'!C273 &lt;&gt; "",'Master Input'!C273,"")</f>
        <v>11.22</v>
      </c>
      <c r="D273" t="str">
        <f>IF('Master Input'!D273 &lt;&gt; "",'Master Input'!D273,"")</f>
        <v>Sales</v>
      </c>
      <c r="E273" s="7" t="str">
        <f>IF('Master Input'!E273 &lt;&gt; "",'Master Input'!E273,"")</f>
        <v>Customer Uncertain</v>
      </c>
      <c r="F273" s="58">
        <f>IF('Master Input'!G273 &lt;&gt; "",'Master Input'!G273, "")</f>
        <v>41841</v>
      </c>
      <c r="G273" s="18" t="str">
        <f>IFERROR(INDEX('Docs Signed Input'!B:B,MATCH('Nate''s Evolution'!$B273,'Docs Signed Input'!E:E,0)),"N")</f>
        <v>N</v>
      </c>
      <c r="H273" s="18" t="str">
        <f>IFERROR(INDEX('Docs Signed Input'!C:C,MATCH('Nate''s Evolution'!B273,'Docs Signed Input'!E:E,0)),"N")</f>
        <v>N</v>
      </c>
      <c r="I273" s="7" t="str">
        <f>IF('Master Input'!Q273 &lt;&gt; "",'Master Input'!Q273,"")</f>
        <v>mattm@evolvesolar.com</v>
      </c>
    </row>
    <row r="274" spans="1:9" x14ac:dyDescent="0.3">
      <c r="A274" t="str">
        <f>IF('Master Input'!A274 &lt;&gt; "",'Master Input'!A274,"")</f>
        <v>Balinkie, Lindsey</v>
      </c>
      <c r="B274" s="7" t="str">
        <f>IF('Master Input'!B274 &lt;&gt; "",'Master Input'!B274,"")</f>
        <v>JB-8503553-00</v>
      </c>
      <c r="C274" s="7">
        <f>IF('Master Input'!C274 &lt;&gt; "",'Master Input'!C274,"")</f>
        <v>7.25</v>
      </c>
      <c r="D274" t="str">
        <f>IF('Master Input'!D274 &lt;&gt; "",'Master Input'!D274,"")</f>
        <v>Cancelled</v>
      </c>
      <c r="E274" s="7" t="str">
        <f>IF('Master Input'!E274 &lt;&gt; "",'Master Input'!E274,"")</f>
        <v>Account Cancelled</v>
      </c>
      <c r="F274" s="58">
        <f>IF('Master Input'!G274 &lt;&gt; "",'Master Input'!G274, "")</f>
        <v>41834</v>
      </c>
      <c r="G274" s="18" t="str">
        <f>IFERROR(INDEX('Docs Signed Input'!B:B,MATCH('Nate''s Evolution'!$B274,'Docs Signed Input'!E:E,0)),"N")</f>
        <v>N</v>
      </c>
      <c r="H274" s="18" t="str">
        <f>IFERROR(INDEX('Docs Signed Input'!C:C,MATCH('Nate''s Evolution'!B274,'Docs Signed Input'!E:E,0)),"N")</f>
        <v>N</v>
      </c>
      <c r="I274" s="7" t="str">
        <f>IF('Master Input'!Q274 &lt;&gt; "",'Master Input'!Q274,"")</f>
        <v>skylerv@evolvesolar.com</v>
      </c>
    </row>
    <row r="275" spans="1:9" x14ac:dyDescent="0.3">
      <c r="A275" t="str">
        <f>IF('Master Input'!A275 &lt;&gt; "",'Master Input'!A275,"")</f>
        <v>Balke, Karen</v>
      </c>
      <c r="B275" s="7" t="str">
        <f>IF('Master Input'!B275 &lt;&gt; "",'Master Input'!B275,"")</f>
        <v>JB-8513105-00</v>
      </c>
      <c r="C275" s="7">
        <f>IF('Master Input'!C275 &lt;&gt; "",'Master Input'!C275,"")</f>
        <v>8.5</v>
      </c>
      <c r="D275" t="str">
        <f>IF('Master Input'!D275 &lt;&gt; "",'Master Input'!D275,"")</f>
        <v>Sales</v>
      </c>
      <c r="E275" s="7" t="str">
        <f>IF('Master Input'!E275 &lt;&gt; "",'Master Input'!E275,"")</f>
        <v>On Hold</v>
      </c>
      <c r="F275" s="58">
        <f>IF('Master Input'!G275 &lt;&gt; "",'Master Input'!G275, "")</f>
        <v>41963</v>
      </c>
      <c r="G275" s="18" t="str">
        <f>IFERROR(INDEX('Docs Signed Input'!B:B,MATCH('Nate''s Evolution'!$B275,'Docs Signed Input'!E:E,0)),"N")</f>
        <v>N</v>
      </c>
      <c r="H275" s="18" t="str">
        <f>IFERROR(INDEX('Docs Signed Input'!C:C,MATCH('Nate''s Evolution'!B275,'Docs Signed Input'!E:E,0)),"N")</f>
        <v>N</v>
      </c>
      <c r="I275" s="7" t="str">
        <f>IF('Master Input'!Q275 &lt;&gt; "",'Master Input'!Q275,"")</f>
        <v>justinbyrd@evolvesolar.com</v>
      </c>
    </row>
    <row r="276" spans="1:9" x14ac:dyDescent="0.3">
      <c r="A276" t="str">
        <f>IF('Master Input'!A276 &lt;&gt; "",'Master Input'!A276,"")</f>
        <v>Ballard, Justin</v>
      </c>
      <c r="B276" s="7" t="str">
        <f>IF('Master Input'!B276 &lt;&gt; "",'Master Input'!B276,"")</f>
        <v>JB-8512608-00</v>
      </c>
      <c r="C276" s="7">
        <f>IF('Master Input'!C276 &lt;&gt; "",'Master Input'!C276,"")</f>
        <v>8.4149999999999991</v>
      </c>
      <c r="D276" t="str">
        <f>IF('Master Input'!D276 &lt;&gt; "",'Master Input'!D276,"")</f>
        <v>Cancelled</v>
      </c>
      <c r="E276" s="7" t="str">
        <f>IF('Master Input'!E276 &lt;&gt; "",'Master Input'!E276,"")</f>
        <v>Account Cancelled</v>
      </c>
      <c r="F276" s="58">
        <f>IF('Master Input'!G276 &lt;&gt; "",'Master Input'!G276, "")</f>
        <v>41864</v>
      </c>
      <c r="G276" s="18" t="str">
        <f>IFERROR(INDEX('Docs Signed Input'!B:B,MATCH('Nate''s Evolution'!$B276,'Docs Signed Input'!E:E,0)),"N")</f>
        <v>N</v>
      </c>
      <c r="H276" s="18" t="str">
        <f>IFERROR(INDEX('Docs Signed Input'!C:C,MATCH('Nate''s Evolution'!B276,'Docs Signed Input'!E:E,0)),"N")</f>
        <v>N</v>
      </c>
      <c r="I276" s="7" t="str">
        <f>IF('Master Input'!Q276 &lt;&gt; "",'Master Input'!Q276,"")</f>
        <v>mamadou@evolvesolar.com</v>
      </c>
    </row>
    <row r="277" spans="1:9" x14ac:dyDescent="0.3">
      <c r="A277" t="str">
        <f>IF('Master Input'!A277 &lt;&gt; "",'Master Input'!A277,"")</f>
        <v>Ballardo, Saul</v>
      </c>
      <c r="B277" s="7" t="str">
        <f>IF('Master Input'!B277 &lt;&gt; "",'Master Input'!B277,"")</f>
        <v>JB-85310400-00</v>
      </c>
      <c r="C277" s="7">
        <f>IF('Master Input'!C277 &lt;&gt; "",'Master Input'!C277,"")</f>
        <v>7.25</v>
      </c>
      <c r="D277" t="str">
        <f>IF('Master Input'!D277 &lt;&gt; "",'Master Input'!D277,"")</f>
        <v>Installation</v>
      </c>
      <c r="E277" s="7" t="str">
        <f>IF('Master Input'!E277 &lt;&gt; "",'Master Input'!E277,"")</f>
        <v>Pending Customer</v>
      </c>
      <c r="F277" s="58">
        <f>IF('Master Input'!G277 &lt;&gt; "",'Master Input'!G277, "")</f>
        <v>41981</v>
      </c>
      <c r="G277" s="18" t="str">
        <f>IFERROR(INDEX('Docs Signed Input'!B:B,MATCH('Nate''s Evolution'!$B277,'Docs Signed Input'!E:E,0)),"N")</f>
        <v>N</v>
      </c>
      <c r="H277" s="18" t="str">
        <f>IFERROR(INDEX('Docs Signed Input'!C:C,MATCH('Nate''s Evolution'!B277,'Docs Signed Input'!E:E,0)),"N")</f>
        <v>Y</v>
      </c>
      <c r="I277" s="7" t="str">
        <f>IF('Master Input'!Q277 &lt;&gt; "",'Master Input'!Q277,"")</f>
        <v>lenoir@evolvesolar.com</v>
      </c>
    </row>
    <row r="278" spans="1:9" x14ac:dyDescent="0.3">
      <c r="A278" t="str">
        <f>IF('Master Input'!A278 &lt;&gt; "",'Master Input'!A278,"")</f>
        <v>Balleck, Levi</v>
      </c>
      <c r="B278" s="7" t="str">
        <f>IF('Master Input'!B278 &lt;&gt; "",'Master Input'!B278,"")</f>
        <v>JB-8004096-00</v>
      </c>
      <c r="C278" s="7">
        <f>IF('Master Input'!C278 &lt;&gt; "",'Master Input'!C278,"")</f>
        <v>5.3550000000000004</v>
      </c>
      <c r="D278" t="str">
        <f>IF('Master Input'!D278 &lt;&gt; "",'Master Input'!D278,"")</f>
        <v>Cancelled</v>
      </c>
      <c r="E278" s="7" t="str">
        <f>IF('Master Input'!E278 &lt;&gt; "",'Master Input'!E278,"")</f>
        <v>Account Cancelled</v>
      </c>
      <c r="F278" s="58">
        <f>IF('Master Input'!G278 &lt;&gt; "",'Master Input'!G278, "")</f>
        <v>41739</v>
      </c>
      <c r="G278" s="18" t="str">
        <f>IFERROR(INDEX('Docs Signed Input'!B:B,MATCH('Nate''s Evolution'!$B278,'Docs Signed Input'!E:E,0)),"N")</f>
        <v>N</v>
      </c>
      <c r="H278" s="18" t="str">
        <f>IFERROR(INDEX('Docs Signed Input'!C:C,MATCH('Nate''s Evolution'!B278,'Docs Signed Input'!E:E,0)),"N")</f>
        <v>N</v>
      </c>
      <c r="I278" s="7" t="str">
        <f>IF('Master Input'!Q278 &lt;&gt; "",'Master Input'!Q278,"")</f>
        <v>michaelg@evolvesolar.com</v>
      </c>
    </row>
    <row r="279" spans="1:9" x14ac:dyDescent="0.3">
      <c r="A279" t="str">
        <f>IF('Master Input'!A279 &lt;&gt; "",'Master Input'!A279,"")</f>
        <v>Ballow, Amy</v>
      </c>
      <c r="B279" s="7" t="str">
        <f>IF('Master Input'!B279 &lt;&gt; "",'Master Input'!B279,"")</f>
        <v>JB-8013051-00</v>
      </c>
      <c r="C279" s="7">
        <f>IF('Master Input'!C279 &lt;&gt; "",'Master Input'!C279,"")</f>
        <v>7</v>
      </c>
      <c r="D279" t="str">
        <f>IF('Master Input'!D279 &lt;&gt; "",'Master Input'!D279,"")</f>
        <v>Cancelled</v>
      </c>
      <c r="E279" s="7" t="str">
        <f>IF('Master Input'!E279 &lt;&gt; "",'Master Input'!E279,"")</f>
        <v>Account Cancelled</v>
      </c>
      <c r="F279" s="58">
        <f>IF('Master Input'!G279 &lt;&gt; "",'Master Input'!G279, "")</f>
        <v>41838</v>
      </c>
      <c r="G279" s="18" t="str">
        <f>IFERROR(INDEX('Docs Signed Input'!B:B,MATCH('Nate''s Evolution'!$B279,'Docs Signed Input'!E:E,0)),"N")</f>
        <v>N</v>
      </c>
      <c r="H279" s="18" t="str">
        <f>IFERROR(INDEX('Docs Signed Input'!C:C,MATCH('Nate''s Evolution'!B279,'Docs Signed Input'!E:E,0)),"N")</f>
        <v>N</v>
      </c>
      <c r="I279" s="7" t="str">
        <f>IF('Master Input'!Q279 &lt;&gt; "",'Master Input'!Q279,"")</f>
        <v>evanb@evolvesolar.com</v>
      </c>
    </row>
    <row r="280" spans="1:9" x14ac:dyDescent="0.3">
      <c r="A280" t="str">
        <f>IF('Master Input'!A280 &lt;&gt; "",'Master Input'!A280,"")</f>
        <v>Balogh, Laura</v>
      </c>
      <c r="B280" s="7" t="str">
        <f>IF('Master Input'!B280 &lt;&gt; "",'Master Input'!B280,"")</f>
        <v>JB-120909-00</v>
      </c>
      <c r="C280" s="7">
        <f>IF('Master Input'!C280 &lt;&gt; "",'Master Input'!C280,"")</f>
        <v>10.199999999999999</v>
      </c>
      <c r="D280" t="str">
        <f>IF('Master Input'!D280 &lt;&gt; "",'Master Input'!D280,"")</f>
        <v>Utility</v>
      </c>
      <c r="E280" s="7" t="str">
        <f>IF('Master Input'!E280 &lt;&gt; "",'Master Input'!E280,"")</f>
        <v>Submittal Pending</v>
      </c>
      <c r="F280" s="58">
        <f>IF('Master Input'!G280 &lt;&gt; "",'Master Input'!G280, "")</f>
        <v>41874</v>
      </c>
      <c r="G280" s="18" t="str">
        <f>IFERROR(INDEX('Docs Signed Input'!B:B,MATCH('Nate''s Evolution'!$B280,'Docs Signed Input'!E:E,0)),"N")</f>
        <v>N</v>
      </c>
      <c r="H280" s="18" t="str">
        <f>IFERROR(INDEX('Docs Signed Input'!C:C,MATCH('Nate''s Evolution'!B280,'Docs Signed Input'!E:E,0)),"N")</f>
        <v>N</v>
      </c>
      <c r="I280" s="7" t="str">
        <f>IF('Master Input'!Q280 &lt;&gt; "",'Master Input'!Q280,"")</f>
        <v>matt@evolvesolar.com</v>
      </c>
    </row>
    <row r="281" spans="1:9" x14ac:dyDescent="0.3">
      <c r="A281" t="str">
        <f>IF('Master Input'!A281 &lt;&gt; "",'Master Input'!A281,"")</f>
        <v>Balwan, Ramdular</v>
      </c>
      <c r="B281" s="7" t="str">
        <f>IF('Master Input'!B281 &lt;&gt; "",'Master Input'!B281,"")</f>
        <v>JB-110332-00</v>
      </c>
      <c r="C281" s="7">
        <f>IF('Master Input'!C281 &lt;&gt; "",'Master Input'!C281,"")</f>
        <v>5.8650000000000002</v>
      </c>
      <c r="D281" t="str">
        <f>IF('Master Input'!D281 &lt;&gt; "",'Master Input'!D281,"")</f>
        <v>Permit</v>
      </c>
      <c r="E281" s="7" t="str">
        <f>IF('Master Input'!E281 &lt;&gt; "",'Master Input'!E281,"")</f>
        <v>Site Survey Scheduled</v>
      </c>
      <c r="F281" s="58">
        <f>IF('Master Input'!G281 &lt;&gt; "",'Master Input'!G281, "")</f>
        <v>42020</v>
      </c>
      <c r="G281" s="18" t="str">
        <f>IFERROR(INDEX('Docs Signed Input'!B:B,MATCH('Nate''s Evolution'!$B281,'Docs Signed Input'!E:E,0)),"N")</f>
        <v>N</v>
      </c>
      <c r="H281" s="18" t="str">
        <f>IFERROR(INDEX('Docs Signed Input'!C:C,MATCH('Nate''s Evolution'!B281,'Docs Signed Input'!E:E,0)),"N")</f>
        <v>N</v>
      </c>
      <c r="I281" s="7" t="str">
        <f>IF('Master Input'!Q281 &lt;&gt; "",'Master Input'!Q281,"")</f>
        <v>daniel.garber@evolvesolar.com</v>
      </c>
    </row>
    <row r="282" spans="1:9" x14ac:dyDescent="0.3">
      <c r="A282" t="str">
        <f>IF('Master Input'!A282 &lt;&gt; "",'Master Input'!A282,"")</f>
        <v>Bandi, Brenden</v>
      </c>
      <c r="B282" s="7" t="str">
        <f>IF('Master Input'!B282 &lt;&gt; "",'Master Input'!B282,"")</f>
        <v>JB-9212342-00</v>
      </c>
      <c r="C282" s="7">
        <f>IF('Master Input'!C282 &lt;&gt; "",'Master Input'!C282,"")</f>
        <v>3</v>
      </c>
      <c r="D282" t="str">
        <f>IF('Master Input'!D282 &lt;&gt; "",'Master Input'!D282,"")</f>
        <v>Cancelled</v>
      </c>
      <c r="E282" s="7" t="str">
        <f>IF('Master Input'!E282 &lt;&gt; "",'Master Input'!E282,"")</f>
        <v>Account Cancelled</v>
      </c>
      <c r="F282" s="58">
        <f>IF('Master Input'!G282 &lt;&gt; "",'Master Input'!G282, "")</f>
        <v>41879</v>
      </c>
      <c r="G282" s="18" t="str">
        <f>IFERROR(INDEX('Docs Signed Input'!B:B,MATCH('Nate''s Evolution'!$B282,'Docs Signed Input'!E:E,0)),"N")</f>
        <v>N</v>
      </c>
      <c r="H282" s="18" t="str">
        <f>IFERROR(INDEX('Docs Signed Input'!C:C,MATCH('Nate''s Evolution'!B282,'Docs Signed Input'!E:E,0)),"N")</f>
        <v>N</v>
      </c>
      <c r="I282" s="7" t="str">
        <f>IF('Master Input'!Q282 &lt;&gt; "",'Master Input'!Q282,"")</f>
        <v>roddy@evolvesolar.com</v>
      </c>
    </row>
    <row r="283" spans="1:9" x14ac:dyDescent="0.3">
      <c r="A283" t="str">
        <f>IF('Master Input'!A283 &lt;&gt; "",'Master Input'!A283,"")</f>
        <v>Bandonill, Charmaine</v>
      </c>
      <c r="B283" s="7" t="str">
        <f>IF('Master Input'!B283 &lt;&gt; "",'Master Input'!B283,"")</f>
        <v>JB-804493-00</v>
      </c>
      <c r="C283" s="7">
        <f>IF('Master Input'!C283 &lt;&gt; "",'Master Input'!C283,"")</f>
        <v>10</v>
      </c>
      <c r="D283" t="str">
        <f>IF('Master Input'!D283 &lt;&gt; "",'Master Input'!D283,"")</f>
        <v>Permit</v>
      </c>
      <c r="E283" s="7" t="str">
        <f>IF('Master Input'!E283 &lt;&gt; "",'Master Input'!E283,"")</f>
        <v>Design Complete</v>
      </c>
      <c r="F283" s="58">
        <f>IF('Master Input'!G283 &lt;&gt; "",'Master Input'!G283, "")</f>
        <v>41719</v>
      </c>
      <c r="G283" s="18" t="str">
        <f>IFERROR(INDEX('Docs Signed Input'!B:B,MATCH('Nate''s Evolution'!$B283,'Docs Signed Input'!E:E,0)),"N")</f>
        <v>N</v>
      </c>
      <c r="H283" s="18" t="str">
        <f>IFERROR(INDEX('Docs Signed Input'!C:C,MATCH('Nate''s Evolution'!B283,'Docs Signed Input'!E:E,0)),"N")</f>
        <v>N</v>
      </c>
      <c r="I283" s="7" t="str">
        <f>IF('Master Input'!Q283 &lt;&gt; "",'Master Input'!Q283,"")</f>
        <v>Kane French</v>
      </c>
    </row>
    <row r="284" spans="1:9" x14ac:dyDescent="0.3">
      <c r="A284" t="str">
        <f>IF('Master Input'!A284 &lt;&gt; "",'Master Input'!A284,"")</f>
        <v>Banga, Manjeet</v>
      </c>
      <c r="B284" s="7" t="str">
        <f>IF('Master Input'!B284 &lt;&gt; "",'Master Input'!B284,"")</f>
        <v>JB-8525226-00</v>
      </c>
      <c r="C284" s="7">
        <f>IF('Master Input'!C284 &lt;&gt; "",'Master Input'!C284,"")</f>
        <v>10.5</v>
      </c>
      <c r="D284" t="str">
        <f>IF('Master Input'!D284 &lt;&gt; "",'Master Input'!D284,"")</f>
        <v>Closed</v>
      </c>
      <c r="E284" s="7" t="str">
        <f>IF('Master Input'!E284 &lt;&gt; "",'Master Input'!E284,"")</f>
        <v>Closed</v>
      </c>
      <c r="F284" s="58">
        <f>IF('Master Input'!G284 &lt;&gt; "",'Master Input'!G284, "")</f>
        <v>41860</v>
      </c>
      <c r="G284" s="18" t="str">
        <f>IFERROR(INDEX('Docs Signed Input'!B:B,MATCH('Nate''s Evolution'!$B284,'Docs Signed Input'!E:E,0)),"N")</f>
        <v>N</v>
      </c>
      <c r="H284" s="18" t="str">
        <f>IFERROR(INDEX('Docs Signed Input'!C:C,MATCH('Nate''s Evolution'!B284,'Docs Signed Input'!E:E,0)),"N")</f>
        <v>N</v>
      </c>
      <c r="I284" s="7" t="str">
        <f>IF('Master Input'!Q284 &lt;&gt; "",'Master Input'!Q284,"")</f>
        <v>teg@evolvesolar.com</v>
      </c>
    </row>
    <row r="285" spans="1:9" x14ac:dyDescent="0.3">
      <c r="A285" t="str">
        <f>IF('Master Input'!A285 &lt;&gt; "",'Master Input'!A285,"")</f>
        <v>Bangalore, Pashupathi</v>
      </c>
      <c r="B285" s="7" t="str">
        <f>IF('Master Input'!B285 &lt;&gt; "",'Master Input'!B285,"")</f>
        <v>JB-0601108-00</v>
      </c>
      <c r="C285" s="7">
        <f>IF('Master Input'!C285 &lt;&gt; "",'Master Input'!C285,"")</f>
        <v>7.14</v>
      </c>
      <c r="D285" t="str">
        <f>IF('Master Input'!D285 &lt;&gt; "",'Master Input'!D285,"")</f>
        <v>Utility</v>
      </c>
      <c r="E285" s="7" t="str">
        <f>IF('Master Input'!E285 &lt;&gt; "",'Master Input'!E285,"")</f>
        <v>Final Permit Submitted</v>
      </c>
      <c r="F285" s="58">
        <f>IF('Master Input'!G285 &lt;&gt; "",'Master Input'!G285, "")</f>
        <v>41867</v>
      </c>
      <c r="G285" s="18" t="str">
        <f>IFERROR(INDEX('Docs Signed Input'!B:B,MATCH('Nate''s Evolution'!$B285,'Docs Signed Input'!E:E,0)),"N")</f>
        <v>N</v>
      </c>
      <c r="H285" s="18" t="str">
        <f>IFERROR(INDEX('Docs Signed Input'!C:C,MATCH('Nate''s Evolution'!B285,'Docs Signed Input'!E:E,0)),"N")</f>
        <v>N</v>
      </c>
      <c r="I285" s="7" t="str">
        <f>IF('Master Input'!Q285 &lt;&gt; "",'Master Input'!Q285,"")</f>
        <v>jamesm@evolvesolar.com</v>
      </c>
    </row>
    <row r="286" spans="1:9" x14ac:dyDescent="0.3">
      <c r="A286" t="str">
        <f>IF('Master Input'!A286 &lt;&gt; "",'Master Input'!A286,"")</f>
        <v>Bangrakulur, Krishna</v>
      </c>
      <c r="B286" s="7" t="str">
        <f>IF('Master Input'!B286 &lt;&gt; "",'Master Input'!B286,"")</f>
        <v>JB-9701833-00</v>
      </c>
      <c r="C286" s="7">
        <f>IF('Master Input'!C286 &lt;&gt; "",'Master Input'!C286,"")</f>
        <v>4.75</v>
      </c>
      <c r="D286" t="str">
        <f>IF('Master Input'!D286 &lt;&gt; "",'Master Input'!D286,"")</f>
        <v>Permit</v>
      </c>
      <c r="E286" s="7" t="str">
        <f>IF('Master Input'!E286 &lt;&gt; "",'Master Input'!E286,"")</f>
        <v>Site Survey Scheduled</v>
      </c>
      <c r="F286" s="58">
        <f>IF('Master Input'!G286 &lt;&gt; "",'Master Input'!G286, "")</f>
        <v>41986</v>
      </c>
      <c r="G286" s="18" t="str">
        <f>IFERROR(INDEX('Docs Signed Input'!B:B,MATCH('Nate''s Evolution'!$B286,'Docs Signed Input'!E:E,0)),"N")</f>
        <v>N</v>
      </c>
      <c r="H286" s="18" t="str">
        <f>IFERROR(INDEX('Docs Signed Input'!C:C,MATCH('Nate''s Evolution'!B286,'Docs Signed Input'!E:E,0)),"N")</f>
        <v>N</v>
      </c>
      <c r="I286" s="7" t="str">
        <f>IF('Master Input'!Q286 &lt;&gt; "",'Master Input'!Q286,"")</f>
        <v>erik.munoz@evolvesolar.com</v>
      </c>
    </row>
    <row r="287" spans="1:9" x14ac:dyDescent="0.3">
      <c r="A287" t="str">
        <f>IF('Master Input'!A287 &lt;&gt; "",'Master Input'!A287,"")</f>
        <v>Bannerman, Allison</v>
      </c>
      <c r="B287" s="7" t="str">
        <f>IF('Master Input'!B287 &lt;&gt; "",'Master Input'!B287,"")</f>
        <v>JB-9203354-00</v>
      </c>
      <c r="C287" s="7">
        <f>IF('Master Input'!C287 &lt;&gt; "",'Master Input'!C287,"")</f>
        <v>5</v>
      </c>
      <c r="D287" t="str">
        <f>IF('Master Input'!D287 &lt;&gt; "",'Master Input'!D287,"")</f>
        <v>Sales</v>
      </c>
      <c r="E287" s="7" t="str">
        <f>IF('Master Input'!E287 &lt;&gt; "",'Master Input'!E287,"")</f>
        <v>On Hold</v>
      </c>
      <c r="F287" s="58">
        <f>IF('Master Input'!G287 &lt;&gt; "",'Master Input'!G287, "")</f>
        <v>41656</v>
      </c>
      <c r="G287" s="18" t="str">
        <f>IFERROR(INDEX('Docs Signed Input'!B:B,MATCH('Nate''s Evolution'!$B287,'Docs Signed Input'!E:E,0)),"N")</f>
        <v>N</v>
      </c>
      <c r="H287" s="18" t="str">
        <f>IFERROR(INDEX('Docs Signed Input'!C:C,MATCH('Nate''s Evolution'!B287,'Docs Signed Input'!E:E,0)),"N")</f>
        <v>N</v>
      </c>
      <c r="I287" s="7" t="str">
        <f>IF('Master Input'!Q287 &lt;&gt; "",'Master Input'!Q287,"")</f>
        <v>patrickp@evolvesolar.com</v>
      </c>
    </row>
    <row r="288" spans="1:9" x14ac:dyDescent="0.3">
      <c r="A288" t="str">
        <f>IF('Master Input'!A288 &lt;&gt; "",'Master Input'!A288,"")</f>
        <v>Barajas, Luis</v>
      </c>
      <c r="B288" s="7" t="str">
        <f>IF('Master Input'!B288 &lt;&gt; "",'Master Input'!B288,"")</f>
        <v>JB-8573153-00</v>
      </c>
      <c r="C288" s="7">
        <f>IF('Master Input'!C288 &lt;&gt; "",'Master Input'!C288,"")</f>
        <v>4.25</v>
      </c>
      <c r="D288" t="str">
        <f>IF('Master Input'!D288 &lt;&gt; "",'Master Input'!D288,"")</f>
        <v>Cancelled</v>
      </c>
      <c r="E288" s="7" t="str">
        <f>IF('Master Input'!E288 &lt;&gt; "",'Master Input'!E288,"")</f>
        <v>Pending Save</v>
      </c>
      <c r="F288" s="58">
        <f>IF('Master Input'!G288 &lt;&gt; "",'Master Input'!G288, "")</f>
        <v>41870</v>
      </c>
      <c r="G288" s="18" t="str">
        <f>IFERROR(INDEX('Docs Signed Input'!B:B,MATCH('Nate''s Evolution'!$B288,'Docs Signed Input'!E:E,0)),"N")</f>
        <v>N</v>
      </c>
      <c r="H288" s="18" t="str">
        <f>IFERROR(INDEX('Docs Signed Input'!C:C,MATCH('Nate''s Evolution'!B288,'Docs Signed Input'!E:E,0)),"N")</f>
        <v>N</v>
      </c>
      <c r="I288" s="7" t="str">
        <f>IF('Master Input'!Q288 &lt;&gt; "",'Master Input'!Q288,"")</f>
        <v>jmartinez@evolvesolar.com</v>
      </c>
    </row>
    <row r="289" spans="1:9" x14ac:dyDescent="0.3">
      <c r="A289" t="str">
        <f>IF('Master Input'!A289 &lt;&gt; "",'Master Input'!A289,"")</f>
        <v>Barak, Erez</v>
      </c>
      <c r="B289" s="7" t="str">
        <f>IF('Master Input'!B289 &lt;&gt; "",'Master Input'!B289,"")</f>
        <v>JB-118211-00</v>
      </c>
      <c r="C289" s="7">
        <f>IF('Master Input'!C289 &lt;&gt; "",'Master Input'!C289,"")</f>
        <v>2.75</v>
      </c>
      <c r="D289" t="str">
        <f>IF('Master Input'!D289 &lt;&gt; "",'Master Input'!D289,"")</f>
        <v>Cancelled</v>
      </c>
      <c r="E289" s="7" t="str">
        <f>IF('Master Input'!E289 &lt;&gt; "",'Master Input'!E289,"")</f>
        <v>Pending Save</v>
      </c>
      <c r="F289" s="58">
        <f>IF('Master Input'!G289 &lt;&gt; "",'Master Input'!G289, "")</f>
        <v>41935</v>
      </c>
      <c r="G289" s="18" t="str">
        <f>IFERROR(INDEX('Docs Signed Input'!B:B,MATCH('Nate''s Evolution'!$B289,'Docs Signed Input'!E:E,0)),"N")</f>
        <v>N</v>
      </c>
      <c r="H289" s="18" t="str">
        <f>IFERROR(INDEX('Docs Signed Input'!C:C,MATCH('Nate''s Evolution'!B289,'Docs Signed Input'!E:E,0)),"N")</f>
        <v>N</v>
      </c>
      <c r="I289" s="7" t="str">
        <f>IF('Master Input'!Q289 &lt;&gt; "",'Master Input'!Q289,"")</f>
        <v>ari.pine@evolvesolar.com</v>
      </c>
    </row>
    <row r="290" spans="1:9" x14ac:dyDescent="0.3">
      <c r="A290" t="str">
        <f>IF('Master Input'!A290 &lt;&gt; "",'Master Input'!A290,"")</f>
        <v>Baray, Saul</v>
      </c>
      <c r="B290" s="7" t="str">
        <f>IF('Master Input'!B290 &lt;&gt; "",'Master Input'!B290,"")</f>
        <v>JB-8023415-00</v>
      </c>
      <c r="C290" s="7">
        <f>IF('Master Input'!C290 &lt;&gt; "",'Master Input'!C290,"")</f>
        <v>4.335</v>
      </c>
      <c r="D290" t="str">
        <f>IF('Master Input'!D290 &lt;&gt; "",'Master Input'!D290,"")</f>
        <v>Utility</v>
      </c>
      <c r="E290" s="7" t="str">
        <f>IF('Master Input'!E290 &lt;&gt; "",'Master Input'!E290,"")</f>
        <v>Submittal Pending</v>
      </c>
      <c r="F290" s="58">
        <f>IF('Master Input'!G290 &lt;&gt; "",'Master Input'!G290, "")</f>
        <v>41745</v>
      </c>
      <c r="G290" s="18" t="str">
        <f>IFERROR(INDEX('Docs Signed Input'!B:B,MATCH('Nate''s Evolution'!$B290,'Docs Signed Input'!E:E,0)),"N")</f>
        <v>N</v>
      </c>
      <c r="H290" s="18" t="str">
        <f>IFERROR(INDEX('Docs Signed Input'!C:C,MATCH('Nate''s Evolution'!B290,'Docs Signed Input'!E:E,0)),"N")</f>
        <v>N</v>
      </c>
      <c r="I290" s="7" t="str">
        <f>IF('Master Input'!Q290 &lt;&gt; "",'Master Input'!Q290,"")</f>
        <v>zsanett@evolvesolar.com</v>
      </c>
    </row>
    <row r="291" spans="1:9" x14ac:dyDescent="0.3">
      <c r="A291" t="str">
        <f>IF('Master Input'!A291 &lt;&gt; "",'Master Input'!A291,"")</f>
        <v>Barba, Raul</v>
      </c>
      <c r="B291" s="7" t="str">
        <f>IF('Master Input'!B291 &lt;&gt; "",'Master Input'!B291,"")</f>
        <v>JB-9571834-00</v>
      </c>
      <c r="C291" s="7">
        <f>IF('Master Input'!C291 &lt;&gt; "",'Master Input'!C291,"")</f>
        <v>2.8050000000000002</v>
      </c>
      <c r="D291" t="str">
        <f>IF('Master Input'!D291 &lt;&gt; "",'Master Input'!D291,"")</f>
        <v>Closed</v>
      </c>
      <c r="E291" s="7" t="str">
        <f>IF('Master Input'!E291 &lt;&gt; "",'Master Input'!E291,"")</f>
        <v>Closed</v>
      </c>
      <c r="F291" s="58">
        <f>IF('Master Input'!G291 &lt;&gt; "",'Master Input'!G291, "")</f>
        <v>41757</v>
      </c>
      <c r="G291" s="18" t="str">
        <f>IFERROR(INDEX('Docs Signed Input'!B:B,MATCH('Nate''s Evolution'!$B291,'Docs Signed Input'!E:E,0)),"N")</f>
        <v>N</v>
      </c>
      <c r="H291" s="18" t="str">
        <f>IFERROR(INDEX('Docs Signed Input'!C:C,MATCH('Nate''s Evolution'!B291,'Docs Signed Input'!E:E,0)),"N")</f>
        <v>N</v>
      </c>
      <c r="I291" s="7" t="str">
        <f>IF('Master Input'!Q291 &lt;&gt; "",'Master Input'!Q291,"")</f>
        <v>kyle@evolvesolar.com</v>
      </c>
    </row>
    <row r="292" spans="1:9" x14ac:dyDescent="0.3">
      <c r="A292" t="str">
        <f>IF('Master Input'!A292 &lt;&gt; "",'Master Input'!A292,"")</f>
        <v>Barber, Leland</v>
      </c>
      <c r="B292" s="7" t="str">
        <f>IF('Master Input'!B292 &lt;&gt; "",'Master Input'!B292,"")</f>
        <v>JB-8023071-00</v>
      </c>
      <c r="C292" s="7">
        <f>IF('Master Input'!C292 &lt;&gt; "",'Master Input'!C292,"")</f>
        <v>2.5</v>
      </c>
      <c r="D292" t="str">
        <f>IF('Master Input'!D292 &lt;&gt; "",'Master Input'!D292,"")</f>
        <v>Cancelled</v>
      </c>
      <c r="E292" s="7" t="str">
        <f>IF('Master Input'!E292 &lt;&gt; "",'Master Input'!E292,"")</f>
        <v>Account Cancelled</v>
      </c>
      <c r="F292" s="58">
        <f>IF('Master Input'!G292 &lt;&gt; "",'Master Input'!G292, "")</f>
        <v>41711</v>
      </c>
      <c r="G292" s="18" t="str">
        <f>IFERROR(INDEX('Docs Signed Input'!B:B,MATCH('Nate''s Evolution'!$B292,'Docs Signed Input'!E:E,0)),"N")</f>
        <v>N</v>
      </c>
      <c r="H292" s="18" t="str">
        <f>IFERROR(INDEX('Docs Signed Input'!C:C,MATCH('Nate''s Evolution'!B292,'Docs Signed Input'!E:E,0)),"N")</f>
        <v>N</v>
      </c>
      <c r="I292" s="7" t="str">
        <f>IF('Master Input'!Q292 &lt;&gt; "",'Master Input'!Q292,"")</f>
        <v>blake@evolvesolar.com</v>
      </c>
    </row>
    <row r="293" spans="1:9" x14ac:dyDescent="0.3">
      <c r="A293" t="str">
        <f>IF('Master Input'!A293 &lt;&gt; "",'Master Input'!A293,"")</f>
        <v>Barclay, Harry</v>
      </c>
      <c r="B293" s="7" t="str">
        <f>IF('Master Input'!B293 &lt;&gt; "",'Master Input'!B293,"")</f>
        <v>JB-762046-00</v>
      </c>
      <c r="C293" s="7">
        <f>IF('Master Input'!C293 &lt;&gt; "",'Master Input'!C293,"")</f>
        <v>10</v>
      </c>
      <c r="D293" t="str">
        <f>IF('Master Input'!D293 &lt;&gt; "",'Master Input'!D293,"")</f>
        <v>Cancelled</v>
      </c>
      <c r="E293" s="7" t="str">
        <f>IF('Master Input'!E293 &lt;&gt; "",'Master Input'!E293,"")</f>
        <v>Account Cancelled</v>
      </c>
      <c r="F293" s="58">
        <f>IF('Master Input'!G293 &lt;&gt; "",'Master Input'!G293, "")</f>
        <v>41748</v>
      </c>
      <c r="G293" s="18" t="str">
        <f>IFERROR(INDEX('Docs Signed Input'!B:B,MATCH('Nate''s Evolution'!$B293,'Docs Signed Input'!E:E,0)),"N")</f>
        <v>N</v>
      </c>
      <c r="H293" s="18" t="str">
        <f>IFERROR(INDEX('Docs Signed Input'!C:C,MATCH('Nate''s Evolution'!B293,'Docs Signed Input'!E:E,0)),"N")</f>
        <v>N</v>
      </c>
      <c r="I293" s="7" t="str">
        <f>IF('Master Input'!Q293 &lt;&gt; "",'Master Input'!Q293,"")</f>
        <v>robert@evolvesolar.com</v>
      </c>
    </row>
    <row r="294" spans="1:9" x14ac:dyDescent="0.3">
      <c r="A294" t="str">
        <f>IF('Master Input'!A294 &lt;&gt; "",'Master Input'!A294,"")</f>
        <v>Bard, Mark</v>
      </c>
      <c r="B294" s="7" t="str">
        <f>IF('Master Input'!B294 &lt;&gt; "",'Master Input'!B294,"")</f>
        <v>JB-927591-00</v>
      </c>
      <c r="C294" s="7">
        <f>IF('Master Input'!C294 &lt;&gt; "",'Master Input'!C294,"")</f>
        <v>5.75</v>
      </c>
      <c r="D294" t="str">
        <f>IF('Master Input'!D294 &lt;&gt; "",'Master Input'!D294,"")</f>
        <v>Cancelled</v>
      </c>
      <c r="E294" s="7" t="str">
        <f>IF('Master Input'!E294 &lt;&gt; "",'Master Input'!E294,"")</f>
        <v>Account Cancelled</v>
      </c>
      <c r="F294" s="58">
        <f>IF('Master Input'!G294 &lt;&gt; "",'Master Input'!G294, "")</f>
        <v>41814</v>
      </c>
      <c r="G294" s="18" t="str">
        <f>IFERROR(INDEX('Docs Signed Input'!B:B,MATCH('Nate''s Evolution'!$B294,'Docs Signed Input'!E:E,0)),"N")</f>
        <v>N</v>
      </c>
      <c r="H294" s="18" t="str">
        <f>IFERROR(INDEX('Docs Signed Input'!C:C,MATCH('Nate''s Evolution'!B294,'Docs Signed Input'!E:E,0)),"N")</f>
        <v>N</v>
      </c>
      <c r="I294" s="7" t="str">
        <f>IF('Master Input'!Q294 &lt;&gt; "",'Master Input'!Q294,"")</f>
        <v>daniels@evolvesolar.com</v>
      </c>
    </row>
    <row r="295" spans="1:9" x14ac:dyDescent="0.3">
      <c r="A295" t="str">
        <f>IF('Master Input'!A295 &lt;&gt; "",'Master Input'!A295,"")</f>
        <v>Barela, Kevin</v>
      </c>
      <c r="B295" s="7" t="str">
        <f>IF('Master Input'!B295 &lt;&gt; "",'Master Input'!B295,"")</f>
        <v>JB-8574604-00</v>
      </c>
      <c r="C295" s="7">
        <f>IF('Master Input'!C295 &lt;&gt; "",'Master Input'!C295,"")</f>
        <v>7</v>
      </c>
      <c r="D295" t="str">
        <f>IF('Master Input'!D295 &lt;&gt; "",'Master Input'!D295,"")</f>
        <v>Permit</v>
      </c>
      <c r="E295" s="7" t="str">
        <f>IF('Master Input'!E295 &lt;&gt; "",'Master Input'!E295,"")</f>
        <v>Submitted</v>
      </c>
      <c r="F295" s="58">
        <f>IF('Master Input'!G295 &lt;&gt; "",'Master Input'!G295, "")</f>
        <v>42032</v>
      </c>
      <c r="G295" s="18" t="str">
        <f>IFERROR(INDEX('Docs Signed Input'!B:B,MATCH('Nate''s Evolution'!$B295,'Docs Signed Input'!E:E,0)),"N")</f>
        <v>N</v>
      </c>
      <c r="H295" s="18" t="str">
        <f>IFERROR(INDEX('Docs Signed Input'!C:C,MATCH('Nate''s Evolution'!B295,'Docs Signed Input'!E:E,0)),"N")</f>
        <v>N</v>
      </c>
      <c r="I295" s="7" t="str">
        <f>IF('Master Input'!Q295 &lt;&gt; "",'Master Input'!Q295,"")</f>
        <v>heriberto@evolvesolar.com</v>
      </c>
    </row>
    <row r="296" spans="1:9" x14ac:dyDescent="0.3">
      <c r="A296" t="str">
        <f>IF('Master Input'!A296 &lt;&gt; "",'Master Input'!A296,"")</f>
        <v>Barela, Timothy</v>
      </c>
      <c r="B296" s="7" t="str">
        <f>IF('Master Input'!B296 &lt;&gt; "",'Master Input'!B296,"")</f>
        <v>JB-9353180-00</v>
      </c>
      <c r="C296" s="7">
        <f>IF('Master Input'!C296 &lt;&gt; "",'Master Input'!C296,"")</f>
        <v>7.3949999999999996</v>
      </c>
      <c r="D296" t="str">
        <f>IF('Master Input'!D296 &lt;&gt; "",'Master Input'!D296,"")</f>
        <v>Permit</v>
      </c>
      <c r="E296" s="7" t="str">
        <f>IF('Master Input'!E296 &lt;&gt; "",'Master Input'!E296,"")</f>
        <v>Site Survey Scheduled</v>
      </c>
      <c r="F296" s="58">
        <f>IF('Master Input'!G296 &lt;&gt; "",'Master Input'!G296, "")</f>
        <v>42035</v>
      </c>
      <c r="G296" s="18" t="str">
        <f>IFERROR(INDEX('Docs Signed Input'!B:B,MATCH('Nate''s Evolution'!$B296,'Docs Signed Input'!E:E,0)),"N")</f>
        <v>N</v>
      </c>
      <c r="H296" s="18" t="str">
        <f>IFERROR(INDEX('Docs Signed Input'!C:C,MATCH('Nate''s Evolution'!B296,'Docs Signed Input'!E:E,0)),"N")</f>
        <v>N</v>
      </c>
      <c r="I296" s="7" t="str">
        <f>IF('Master Input'!Q296 &lt;&gt; "",'Master Input'!Q296,"")</f>
        <v>noah.oleno@evolvesolar.com</v>
      </c>
    </row>
    <row r="297" spans="1:9" x14ac:dyDescent="0.3">
      <c r="A297" t="str">
        <f>IF('Master Input'!A297 &lt;&gt; "",'Master Input'!A297,"")</f>
        <v>Barger, Georgene</v>
      </c>
      <c r="B297" s="7" t="str">
        <f>IF('Master Input'!B297 &lt;&gt; "",'Master Input'!B297,"")</f>
        <v>JB-8538244-00</v>
      </c>
      <c r="C297" s="7">
        <f>IF('Master Input'!C297 &lt;&gt; "",'Master Input'!C297,"")</f>
        <v>13.515000000000001</v>
      </c>
      <c r="D297" t="str">
        <f>IF('Master Input'!D297 &lt;&gt; "",'Master Input'!D297,"")</f>
        <v>Closed</v>
      </c>
      <c r="E297" s="7" t="str">
        <f>IF('Master Input'!E297 &lt;&gt; "",'Master Input'!E297,"")</f>
        <v>Closed</v>
      </c>
      <c r="F297" s="58">
        <f>IF('Master Input'!G297 &lt;&gt; "",'Master Input'!G297, "")</f>
        <v>41803</v>
      </c>
      <c r="G297" s="18" t="str">
        <f>IFERROR(INDEX('Docs Signed Input'!B:B,MATCH('Nate''s Evolution'!$B297,'Docs Signed Input'!E:E,0)),"N")</f>
        <v>N</v>
      </c>
      <c r="H297" s="18" t="str">
        <f>IFERROR(INDEX('Docs Signed Input'!C:C,MATCH('Nate''s Evolution'!B297,'Docs Signed Input'!E:E,0)),"N")</f>
        <v>N</v>
      </c>
      <c r="I297" s="7" t="str">
        <f>IF('Master Input'!Q297 &lt;&gt; "",'Master Input'!Q297,"")</f>
        <v>ryanroach@evolvesolar.com</v>
      </c>
    </row>
    <row r="298" spans="1:9" x14ac:dyDescent="0.3">
      <c r="A298" t="str">
        <f>IF('Master Input'!A298 &lt;&gt; "",'Master Input'!A298,"")</f>
        <v>Barich, Dennis E.</v>
      </c>
      <c r="B298" s="7" t="str">
        <f>IF('Master Input'!B298 &lt;&gt; "",'Master Input'!B298,"")</f>
        <v>JB-9572458-00</v>
      </c>
      <c r="C298" s="7">
        <f>IF('Master Input'!C298 &lt;&gt; "",'Master Input'!C298,"")</f>
        <v>4.5</v>
      </c>
      <c r="D298" t="str">
        <f>IF('Master Input'!D298 &lt;&gt; "",'Master Input'!D298,"")</f>
        <v>Closed</v>
      </c>
      <c r="E298" s="7" t="str">
        <f>IF('Master Input'!E298 &lt;&gt; "",'Master Input'!E298,"")</f>
        <v>Closed</v>
      </c>
      <c r="F298" s="58">
        <f>IF('Master Input'!G298 &lt;&gt; "",'Master Input'!G298, "")</f>
        <v>41920</v>
      </c>
      <c r="G298" s="18" t="str">
        <f>IFERROR(INDEX('Docs Signed Input'!B:B,MATCH('Nate''s Evolution'!$B298,'Docs Signed Input'!E:E,0)),"N")</f>
        <v>N</v>
      </c>
      <c r="H298" s="18" t="str">
        <f>IFERROR(INDEX('Docs Signed Input'!C:C,MATCH('Nate''s Evolution'!B298,'Docs Signed Input'!E:E,0)),"N")</f>
        <v>N</v>
      </c>
      <c r="I298" s="7" t="str">
        <f>IF('Master Input'!Q298 &lt;&gt; "",'Master Input'!Q298,"")</f>
        <v>riddell@evolvesolar.com</v>
      </c>
    </row>
    <row r="299" spans="1:9" x14ac:dyDescent="0.3">
      <c r="A299" t="str">
        <f>IF('Master Input'!A299 &lt;&gt; "",'Master Input'!A299,"")</f>
        <v>Barlow, Brandon</v>
      </c>
      <c r="B299" s="7" t="str">
        <f>IF('Master Input'!B299 &lt;&gt; "",'Master Input'!B299,"")</f>
        <v>JB-9204979-00</v>
      </c>
      <c r="C299" s="7">
        <f>IF('Master Input'!C299 &lt;&gt; "",'Master Input'!C299,"")</f>
        <v>6.63</v>
      </c>
      <c r="D299" t="str">
        <f>IF('Master Input'!D299 &lt;&gt; "",'Master Input'!D299,"")</f>
        <v>Sales</v>
      </c>
      <c r="E299" s="7" t="str">
        <f>IF('Master Input'!E299 &lt;&gt; "",'Master Input'!E299,"")</f>
        <v>On Hold</v>
      </c>
      <c r="F299" s="58">
        <f>IF('Master Input'!G299 &lt;&gt; "",'Master Input'!G299, "")</f>
        <v>41922</v>
      </c>
      <c r="G299" s="18" t="str">
        <f>IFERROR(INDEX('Docs Signed Input'!B:B,MATCH('Nate''s Evolution'!$B299,'Docs Signed Input'!E:E,0)),"N")</f>
        <v>N</v>
      </c>
      <c r="H299" s="18" t="str">
        <f>IFERROR(INDEX('Docs Signed Input'!C:C,MATCH('Nate''s Evolution'!B299,'Docs Signed Input'!E:E,0)),"N")</f>
        <v>N</v>
      </c>
      <c r="I299" s="7" t="str">
        <f>IF('Master Input'!Q299 &lt;&gt; "",'Master Input'!Q299,"")</f>
        <v>dover@evolvesolar.com</v>
      </c>
    </row>
    <row r="300" spans="1:9" x14ac:dyDescent="0.3">
      <c r="A300" t="str">
        <f>IF('Master Input'!A300 &lt;&gt; "",'Master Input'!A300,"")</f>
        <v>Barnes, Carl</v>
      </c>
      <c r="B300" s="7" t="str">
        <f>IF('Master Input'!B300 &lt;&gt; "",'Master Input'!B300,"")</f>
        <v>JB-060786-00</v>
      </c>
      <c r="C300" s="7">
        <f>IF('Master Input'!C300 &lt;&gt; "",'Master Input'!C300,"")</f>
        <v>6.63</v>
      </c>
      <c r="D300" t="str">
        <f>IF('Master Input'!D300 &lt;&gt; "",'Master Input'!D300,"")</f>
        <v>Permit</v>
      </c>
      <c r="E300" s="7" t="str">
        <f>IF('Master Input'!E300 &lt;&gt; "",'Master Input'!E300,"")</f>
        <v>Design Complete</v>
      </c>
      <c r="F300" s="58">
        <f>IF('Master Input'!G300 &lt;&gt; "",'Master Input'!G300, "")</f>
        <v>41808</v>
      </c>
      <c r="G300" s="18" t="str">
        <f>IFERROR(INDEX('Docs Signed Input'!B:B,MATCH('Nate''s Evolution'!$B300,'Docs Signed Input'!E:E,0)),"N")</f>
        <v>N</v>
      </c>
      <c r="H300" s="18" t="str">
        <f>IFERROR(INDEX('Docs Signed Input'!C:C,MATCH('Nate''s Evolution'!B300,'Docs Signed Input'!E:E,0)),"N")</f>
        <v>N</v>
      </c>
      <c r="I300" s="7" t="str">
        <f>IF('Master Input'!Q300 &lt;&gt; "",'Master Input'!Q300,"")</f>
        <v>flynn@evolvesolar.com</v>
      </c>
    </row>
    <row r="301" spans="1:9" x14ac:dyDescent="0.3">
      <c r="A301" t="str">
        <f>IF('Master Input'!A301 &lt;&gt; "",'Master Input'!A301,"")</f>
        <v>Barnes, Jennifer</v>
      </c>
      <c r="B301" s="7" t="str">
        <f>IF('Master Input'!B301 &lt;&gt; "",'Master Input'!B301,"")</f>
        <v>JB-8004440-00</v>
      </c>
      <c r="C301" s="7">
        <f>IF('Master Input'!C301 &lt;&gt; "",'Master Input'!C301,"")</f>
        <v>10</v>
      </c>
      <c r="D301" t="str">
        <f>IF('Master Input'!D301 &lt;&gt; "",'Master Input'!D301,"")</f>
        <v>Cancelled</v>
      </c>
      <c r="E301" s="7" t="str">
        <f>IF('Master Input'!E301 &lt;&gt; "",'Master Input'!E301,"")</f>
        <v>Account Cancelled</v>
      </c>
      <c r="F301" s="58">
        <f>IF('Master Input'!G301 &lt;&gt; "",'Master Input'!G301, "")</f>
        <v>41759</v>
      </c>
      <c r="G301" s="18" t="str">
        <f>IFERROR(INDEX('Docs Signed Input'!B:B,MATCH('Nate''s Evolution'!$B301,'Docs Signed Input'!E:E,0)),"N")</f>
        <v>N</v>
      </c>
      <c r="H301" s="18" t="str">
        <f>IFERROR(INDEX('Docs Signed Input'!C:C,MATCH('Nate''s Evolution'!B301,'Docs Signed Input'!E:E,0)),"N")</f>
        <v>N</v>
      </c>
      <c r="I301" s="7" t="str">
        <f>IF('Master Input'!Q301 &lt;&gt; "",'Master Input'!Q301,"")</f>
        <v>michaelg@evolvesolar.com</v>
      </c>
    </row>
    <row r="302" spans="1:9" x14ac:dyDescent="0.3">
      <c r="A302" t="str">
        <f>IF('Master Input'!A302 &lt;&gt; "",'Master Input'!A302,"")</f>
        <v>Barnett, Ashley Marie</v>
      </c>
      <c r="B302" s="7" t="str">
        <f>IF('Master Input'!B302 &lt;&gt; "",'Master Input'!B302,"")</f>
        <v>JB-8525681-00</v>
      </c>
      <c r="C302" s="7">
        <f>IF('Master Input'!C302 &lt;&gt; "",'Master Input'!C302,"")</f>
        <v>7.75</v>
      </c>
      <c r="D302" t="str">
        <f>IF('Master Input'!D302 &lt;&gt; "",'Master Input'!D302,"")</f>
        <v>Closed</v>
      </c>
      <c r="E302" s="7" t="str">
        <f>IF('Master Input'!E302 &lt;&gt; "",'Master Input'!E302,"")</f>
        <v>Closed</v>
      </c>
      <c r="F302" s="58">
        <f>IF('Master Input'!G302 &lt;&gt; "",'Master Input'!G302, "")</f>
        <v>41897</v>
      </c>
      <c r="G302" s="18" t="str">
        <f>IFERROR(INDEX('Docs Signed Input'!B:B,MATCH('Nate''s Evolution'!$B302,'Docs Signed Input'!E:E,0)),"N")</f>
        <v>N</v>
      </c>
      <c r="H302" s="18" t="str">
        <f>IFERROR(INDEX('Docs Signed Input'!C:C,MATCH('Nate''s Evolution'!B302,'Docs Signed Input'!E:E,0)),"N")</f>
        <v>N</v>
      </c>
      <c r="I302" s="7" t="str">
        <f>IF('Master Input'!Q302 &lt;&gt; "",'Master Input'!Q302,"")</f>
        <v>garrett@evolvesolar.com</v>
      </c>
    </row>
    <row r="303" spans="1:9" x14ac:dyDescent="0.3">
      <c r="A303" t="str">
        <f>IF('Master Input'!A303 &lt;&gt; "",'Master Input'!A303,"")</f>
        <v>Barnett, Charles</v>
      </c>
      <c r="B303" s="7" t="str">
        <f>IF('Master Input'!B303 &lt;&gt; "",'Master Input'!B303,"")</f>
        <v>JB-9363210-00</v>
      </c>
      <c r="C303" s="7">
        <f>IF('Master Input'!C303 &lt;&gt; "",'Master Input'!C303,"")</f>
        <v>11.25</v>
      </c>
      <c r="D303" t="str">
        <f>IF('Master Input'!D303 &lt;&gt; "",'Master Input'!D303,"")</f>
        <v>Permit</v>
      </c>
      <c r="E303" s="7" t="str">
        <f>IF('Master Input'!E303 &lt;&gt; "",'Master Input'!E303,"")</f>
        <v>Site Audit Pending Customer</v>
      </c>
      <c r="F303" s="58">
        <f>IF('Master Input'!G303 &lt;&gt; "",'Master Input'!G303, "")</f>
        <v>41988</v>
      </c>
      <c r="G303" s="18" t="str">
        <f>IFERROR(INDEX('Docs Signed Input'!B:B,MATCH('Nate''s Evolution'!$B303,'Docs Signed Input'!E:E,0)),"N")</f>
        <v>N</v>
      </c>
      <c r="H303" s="18" t="str">
        <f>IFERROR(INDEX('Docs Signed Input'!C:C,MATCH('Nate''s Evolution'!B303,'Docs Signed Input'!E:E,0)),"N")</f>
        <v>N</v>
      </c>
      <c r="I303" s="7" t="str">
        <f>IF('Master Input'!Q303 &lt;&gt; "",'Master Input'!Q303,"")</f>
        <v>geoffrey@evolvesolar.com</v>
      </c>
    </row>
    <row r="304" spans="1:9" x14ac:dyDescent="0.3">
      <c r="A304" t="str">
        <f>IF('Master Input'!A304 &lt;&gt; "",'Master Input'!A304,"")</f>
        <v>Barnreiter, Mark</v>
      </c>
      <c r="B304" s="7" t="str">
        <f>IF('Master Input'!B304 &lt;&gt; "",'Master Input'!B304,"")</f>
        <v>JB-9565024-00</v>
      </c>
      <c r="C304" s="7">
        <f>IF('Master Input'!C304 &lt;&gt; "",'Master Input'!C304,"")</f>
        <v>5.0999999999999996</v>
      </c>
      <c r="D304" t="str">
        <f>IF('Master Input'!D304 &lt;&gt; "",'Master Input'!D304,"")</f>
        <v>Cancelled</v>
      </c>
      <c r="E304" s="7" t="str">
        <f>IF('Master Input'!E304 &lt;&gt; "",'Master Input'!E304,"")</f>
        <v>Account Cancelled</v>
      </c>
      <c r="F304" s="58">
        <f>IF('Master Input'!G304 &lt;&gt; "",'Master Input'!G304, "")</f>
        <v>41803</v>
      </c>
      <c r="G304" s="18" t="str">
        <f>IFERROR(INDEX('Docs Signed Input'!B:B,MATCH('Nate''s Evolution'!$B304,'Docs Signed Input'!E:E,0)),"N")</f>
        <v>N</v>
      </c>
      <c r="H304" s="18" t="str">
        <f>IFERROR(INDEX('Docs Signed Input'!C:C,MATCH('Nate''s Evolution'!B304,'Docs Signed Input'!E:E,0)),"N")</f>
        <v>N</v>
      </c>
      <c r="I304" s="7" t="str">
        <f>IF('Master Input'!Q304 &lt;&gt; "",'Master Input'!Q304,"")</f>
        <v>nickm@evolvesolar.com</v>
      </c>
    </row>
    <row r="305" spans="1:9" x14ac:dyDescent="0.3">
      <c r="A305" t="str">
        <f>IF('Master Input'!A305 &lt;&gt; "",'Master Input'!A305,"")</f>
        <v>Barnum, Garrett</v>
      </c>
      <c r="B305" s="7" t="str">
        <f>IF('Master Input'!B305 &lt;&gt; "",'Master Input'!B305,"")</f>
        <v>JB-9701750-00</v>
      </c>
      <c r="C305" s="7">
        <f>IF('Master Input'!C305 &lt;&gt; "",'Master Input'!C305,"")</f>
        <v>3.57</v>
      </c>
      <c r="D305" t="str">
        <f>IF('Master Input'!D305 &lt;&gt; "",'Master Input'!D305,"")</f>
        <v>Cancelled</v>
      </c>
      <c r="E305" s="7" t="str">
        <f>IF('Master Input'!E305 &lt;&gt; "",'Master Input'!E305,"")</f>
        <v>Account Cancelled</v>
      </c>
      <c r="F305" s="58">
        <f>IF('Master Input'!G305 &lt;&gt; "",'Master Input'!G305, "")</f>
        <v>41919</v>
      </c>
      <c r="G305" s="18" t="str">
        <f>IFERROR(INDEX('Docs Signed Input'!B:B,MATCH('Nate''s Evolution'!$B305,'Docs Signed Input'!E:E,0)),"N")</f>
        <v>N</v>
      </c>
      <c r="H305" s="18" t="str">
        <f>IFERROR(INDEX('Docs Signed Input'!C:C,MATCH('Nate''s Evolution'!B305,'Docs Signed Input'!E:E,0)),"N")</f>
        <v>N</v>
      </c>
      <c r="I305" s="7" t="str">
        <f>IF('Master Input'!Q305 &lt;&gt; "",'Master Input'!Q305,"")</f>
        <v>erik.munoz@evolvesolar.com</v>
      </c>
    </row>
    <row r="306" spans="1:9" x14ac:dyDescent="0.3">
      <c r="A306" t="str">
        <f>IF('Master Input'!A306 &lt;&gt; "",'Master Input'!A306,"")</f>
        <v>Barocio, Elias</v>
      </c>
      <c r="B306" s="7" t="str">
        <f>IF('Master Input'!B306 &lt;&gt; "",'Master Input'!B306,"")</f>
        <v>JB-8527051-00</v>
      </c>
      <c r="C306" s="7">
        <f>IF('Master Input'!C306 &lt;&gt; "",'Master Input'!C306,"")</f>
        <v>5.75</v>
      </c>
      <c r="D306" t="str">
        <f>IF('Master Input'!D306 &lt;&gt; "",'Master Input'!D306,"")</f>
        <v>Permit</v>
      </c>
      <c r="E306" s="7" t="str">
        <f>IF('Master Input'!E306 &lt;&gt; "",'Master Input'!E306,"")</f>
        <v>Site Audit Pending Customer</v>
      </c>
      <c r="F306" s="58">
        <f>IF('Master Input'!G306 &lt;&gt; "",'Master Input'!G306, "")</f>
        <v>41988</v>
      </c>
      <c r="G306" s="18" t="str">
        <f>IFERROR(INDEX('Docs Signed Input'!B:B,MATCH('Nate''s Evolution'!$B306,'Docs Signed Input'!E:E,0)),"N")</f>
        <v>N</v>
      </c>
      <c r="H306" s="18" t="str">
        <f>IFERROR(INDEX('Docs Signed Input'!C:C,MATCH('Nate''s Evolution'!B306,'Docs Signed Input'!E:E,0)),"N")</f>
        <v>N</v>
      </c>
      <c r="I306" s="7" t="str">
        <f>IF('Master Input'!Q306 &lt;&gt; "",'Master Input'!Q306,"")</f>
        <v>jaredb@evolvesolar.com</v>
      </c>
    </row>
    <row r="307" spans="1:9" x14ac:dyDescent="0.3">
      <c r="A307" t="str">
        <f>IF('Master Input'!A307 &lt;&gt; "",'Master Input'!A307,"")</f>
        <v>Baroudi, Hamza Al</v>
      </c>
      <c r="B307" s="7" t="str">
        <f>IF('Master Input'!B307 &lt;&gt; "",'Master Input'!B307,"")</f>
        <v>JB-8525323-00</v>
      </c>
      <c r="C307" s="7">
        <f>IF('Master Input'!C307 &lt;&gt; "",'Master Input'!C307,"")</f>
        <v>8.25</v>
      </c>
      <c r="D307" t="str">
        <f>IF('Master Input'!D307 &lt;&gt; "",'Master Input'!D307,"")</f>
        <v>Cancelled</v>
      </c>
      <c r="E307" s="7" t="str">
        <f>IF('Master Input'!E307 &lt;&gt; "",'Master Input'!E307,"")</f>
        <v>Pending Save</v>
      </c>
      <c r="F307" s="58">
        <f>IF('Master Input'!G307 &lt;&gt; "",'Master Input'!G307, "")</f>
        <v>41867</v>
      </c>
      <c r="G307" s="18" t="str">
        <f>IFERROR(INDEX('Docs Signed Input'!B:B,MATCH('Nate''s Evolution'!$B307,'Docs Signed Input'!E:E,0)),"N")</f>
        <v>N</v>
      </c>
      <c r="H307" s="18" t="str">
        <f>IFERROR(INDEX('Docs Signed Input'!C:C,MATCH('Nate''s Evolution'!B307,'Docs Signed Input'!E:E,0)),"N")</f>
        <v>N</v>
      </c>
      <c r="I307" s="7" t="str">
        <f>IF('Master Input'!Q307 &lt;&gt; "",'Master Input'!Q307,"")</f>
        <v>cunningham@evolvesolar.com</v>
      </c>
    </row>
    <row r="308" spans="1:9" x14ac:dyDescent="0.3">
      <c r="A308" t="str">
        <f>IF('Master Input'!A308 &lt;&gt; "",'Master Input'!A308,"")</f>
        <v>Barr, Gary</v>
      </c>
      <c r="B308" s="7" t="str">
        <f>IF('Master Input'!B308 &lt;&gt; "",'Master Input'!B308,"")</f>
        <v>JB-8004186-00</v>
      </c>
      <c r="C308" s="7">
        <f>IF('Master Input'!C308 &lt;&gt; "",'Master Input'!C308,"")</f>
        <v>7.5</v>
      </c>
      <c r="D308" t="str">
        <f>IF('Master Input'!D308 &lt;&gt; "",'Master Input'!D308,"")</f>
        <v>Cancelled</v>
      </c>
      <c r="E308" s="7" t="str">
        <f>IF('Master Input'!E308 &lt;&gt; "",'Master Input'!E308,"")</f>
        <v>Account Cancelled</v>
      </c>
      <c r="F308" s="58">
        <f>IF('Master Input'!G308 &lt;&gt; "",'Master Input'!G308, "")</f>
        <v>41745</v>
      </c>
      <c r="G308" s="18" t="str">
        <f>IFERROR(INDEX('Docs Signed Input'!B:B,MATCH('Nate''s Evolution'!$B308,'Docs Signed Input'!E:E,0)),"N")</f>
        <v>N</v>
      </c>
      <c r="H308" s="18" t="str">
        <f>IFERROR(INDEX('Docs Signed Input'!C:C,MATCH('Nate''s Evolution'!B308,'Docs Signed Input'!E:E,0)),"N")</f>
        <v>N</v>
      </c>
      <c r="I308" s="7" t="str">
        <f>IF('Master Input'!Q308 &lt;&gt; "",'Master Input'!Q308,"")</f>
        <v>troy@evolvesolar.com</v>
      </c>
    </row>
    <row r="309" spans="1:9" x14ac:dyDescent="0.3">
      <c r="A309" t="str">
        <f>IF('Master Input'!A309 &lt;&gt; "",'Master Input'!A309,"")</f>
        <v>Barraza, Jennifer</v>
      </c>
      <c r="B309" s="7" t="str">
        <f>IF('Master Input'!B309 &lt;&gt; "",'Master Input'!B309,"")</f>
        <v>JB-8539053-00</v>
      </c>
      <c r="C309" s="7">
        <f>IF('Master Input'!C309 &lt;&gt; "",'Master Input'!C309,"")</f>
        <v>8.5</v>
      </c>
      <c r="D309" t="str">
        <f>IF('Master Input'!D309 &lt;&gt; "",'Master Input'!D309,"")</f>
        <v>Closed</v>
      </c>
      <c r="E309" s="7" t="str">
        <f>IF('Master Input'!E309 &lt;&gt; "",'Master Input'!E309,"")</f>
        <v>Closed</v>
      </c>
      <c r="F309" s="58">
        <f>IF('Master Input'!G309 &lt;&gt; "",'Master Input'!G309, "")</f>
        <v>41859</v>
      </c>
      <c r="G309" s="18" t="str">
        <f>IFERROR(INDEX('Docs Signed Input'!B:B,MATCH('Nate''s Evolution'!$B309,'Docs Signed Input'!E:E,0)),"N")</f>
        <v>N</v>
      </c>
      <c r="H309" s="18" t="str">
        <f>IFERROR(INDEX('Docs Signed Input'!C:C,MATCH('Nate''s Evolution'!B309,'Docs Signed Input'!E:E,0)),"N")</f>
        <v>N</v>
      </c>
      <c r="I309" s="7" t="str">
        <f>IF('Master Input'!Q309 &lt;&gt; "",'Master Input'!Q309,"")</f>
        <v>smehrer@evolvesolar.com</v>
      </c>
    </row>
    <row r="310" spans="1:9" x14ac:dyDescent="0.3">
      <c r="A310" t="str">
        <f>IF('Master Input'!A310 &lt;&gt; "",'Master Input'!A310,"")</f>
        <v>Barrientos, Lawless</v>
      </c>
      <c r="B310" s="7" t="str">
        <f>IF('Master Input'!B310 &lt;&gt; "",'Master Input'!B310,"")</f>
        <v>JB-804589-00</v>
      </c>
      <c r="C310" s="7">
        <f>IF('Master Input'!C310 &lt;&gt; "",'Master Input'!C310,"")</f>
        <v>5.0999999999999996</v>
      </c>
      <c r="D310" t="str">
        <f>IF('Master Input'!D310 &lt;&gt; "",'Master Input'!D310,"")</f>
        <v>Utility</v>
      </c>
      <c r="E310" s="7" t="str">
        <f>IF('Master Input'!E310 &lt;&gt; "",'Master Input'!E310,"")</f>
        <v>Submittal Pending</v>
      </c>
      <c r="F310" s="58">
        <f>IF('Master Input'!G310 &lt;&gt; "",'Master Input'!G310, "")</f>
        <v>41794</v>
      </c>
      <c r="G310" s="18" t="str">
        <f>IFERROR(INDEX('Docs Signed Input'!B:B,MATCH('Nate''s Evolution'!$B310,'Docs Signed Input'!E:E,0)),"N")</f>
        <v>N</v>
      </c>
      <c r="H310" s="18" t="str">
        <f>IFERROR(INDEX('Docs Signed Input'!C:C,MATCH('Nate''s Evolution'!B310,'Docs Signed Input'!E:E,0)),"N")</f>
        <v>N</v>
      </c>
      <c r="I310" s="7" t="str">
        <f>IF('Master Input'!Q310 &lt;&gt; "",'Master Input'!Q310,"")</f>
        <v>tashaw@evolvesolar.com</v>
      </c>
    </row>
    <row r="311" spans="1:9" x14ac:dyDescent="0.3">
      <c r="A311" t="str">
        <f>IF('Master Input'!A311 &lt;&gt; "",'Master Input'!A311,"")</f>
        <v>Barriga, Alex</v>
      </c>
      <c r="B311" s="7" t="str">
        <f>IF('Master Input'!B311 &lt;&gt; "",'Master Input'!B311,"")</f>
        <v>JB-8004404-00</v>
      </c>
      <c r="C311" s="7">
        <f>IF('Master Input'!C311 &lt;&gt; "",'Master Input'!C311,"")</f>
        <v>4.08</v>
      </c>
      <c r="D311" t="str">
        <f>IF('Master Input'!D311 &lt;&gt; "",'Master Input'!D311,"")</f>
        <v>Sales</v>
      </c>
      <c r="E311" s="7" t="str">
        <f>IF('Master Input'!E311 &lt;&gt; "",'Master Input'!E311,"")</f>
        <v>On Hold</v>
      </c>
      <c r="F311" s="58">
        <f>IF('Master Input'!G311 &lt;&gt; "",'Master Input'!G311, "")</f>
        <v>41757</v>
      </c>
      <c r="G311" s="18" t="str">
        <f>IFERROR(INDEX('Docs Signed Input'!B:B,MATCH('Nate''s Evolution'!$B311,'Docs Signed Input'!E:E,0)),"N")</f>
        <v>N</v>
      </c>
      <c r="H311" s="18" t="str">
        <f>IFERROR(INDEX('Docs Signed Input'!C:C,MATCH('Nate''s Evolution'!B311,'Docs Signed Input'!E:E,0)),"N")</f>
        <v>N</v>
      </c>
      <c r="I311" s="7" t="str">
        <f>IF('Master Input'!Q311 &lt;&gt; "",'Master Input'!Q311,"")</f>
        <v>tomf@evolvesolar.com</v>
      </c>
    </row>
    <row r="312" spans="1:9" x14ac:dyDescent="0.3">
      <c r="A312" t="str">
        <f>IF('Master Input'!A312 &lt;&gt; "",'Master Input'!A312,"")</f>
        <v>Barrow, Patricia</v>
      </c>
      <c r="B312" s="7" t="str">
        <f>IF('Master Input'!B312 &lt;&gt; "",'Master Input'!B312,"")</f>
        <v>JB-8004960-00</v>
      </c>
      <c r="C312" s="7">
        <f>IF('Master Input'!C312 &lt;&gt; "",'Master Input'!C312,"")</f>
        <v>4.59</v>
      </c>
      <c r="D312" t="str">
        <f>IF('Master Input'!D312 &lt;&gt; "",'Master Input'!D312,"")</f>
        <v>Closed</v>
      </c>
      <c r="E312" s="7" t="str">
        <f>IF('Master Input'!E312 &lt;&gt; "",'Master Input'!E312,"")</f>
        <v>Closed</v>
      </c>
      <c r="F312" s="58">
        <f>IF('Master Input'!G312 &lt;&gt; "",'Master Input'!G312, "")</f>
        <v>41783</v>
      </c>
      <c r="G312" s="18" t="str">
        <f>IFERROR(INDEX('Docs Signed Input'!B:B,MATCH('Nate''s Evolution'!$B312,'Docs Signed Input'!E:E,0)),"N")</f>
        <v>N</v>
      </c>
      <c r="H312" s="18" t="str">
        <f>IFERROR(INDEX('Docs Signed Input'!C:C,MATCH('Nate''s Evolution'!B312,'Docs Signed Input'!E:E,0)),"N")</f>
        <v>N</v>
      </c>
      <c r="I312" s="7" t="str">
        <f>IF('Master Input'!Q312 &lt;&gt; "",'Master Input'!Q312,"")</f>
        <v>codya@evolvesolar.com</v>
      </c>
    </row>
    <row r="313" spans="1:9" x14ac:dyDescent="0.3">
      <c r="A313" t="str">
        <f>IF('Master Input'!A313 &lt;&gt; "",'Master Input'!A313,"")</f>
        <v>Barrow, Terry</v>
      </c>
      <c r="B313" s="7" t="str">
        <f>IF('Master Input'!B313 &lt;&gt; "",'Master Input'!B313,"")</f>
        <v>JB-9564489-00</v>
      </c>
      <c r="C313" s="7">
        <f>IF('Master Input'!C313 &lt;&gt; "",'Master Input'!C313,"")</f>
        <v>6.8849999999999998</v>
      </c>
      <c r="D313" t="str">
        <f>IF('Master Input'!D313 &lt;&gt; "",'Master Input'!D313,"")</f>
        <v>Utility</v>
      </c>
      <c r="E313" s="7" t="str">
        <f>IF('Master Input'!E313 &lt;&gt; "",'Master Input'!E313,"")</f>
        <v>PTO Received</v>
      </c>
      <c r="F313" s="58">
        <f>IF('Master Input'!G313 &lt;&gt; "",'Master Input'!G313, "")</f>
        <v>41757</v>
      </c>
      <c r="G313" s="18" t="str">
        <f>IFERROR(INDEX('Docs Signed Input'!B:B,MATCH('Nate''s Evolution'!$B313,'Docs Signed Input'!E:E,0)),"N")</f>
        <v>N</v>
      </c>
      <c r="H313" s="18" t="str">
        <f>IFERROR(INDEX('Docs Signed Input'!C:C,MATCH('Nate''s Evolution'!B313,'Docs Signed Input'!E:E,0)),"N")</f>
        <v>N</v>
      </c>
      <c r="I313" s="7" t="str">
        <f>IF('Master Input'!Q313 &lt;&gt; "",'Master Input'!Q313,"")</f>
        <v>matti@evolvesolar.com</v>
      </c>
    </row>
    <row r="314" spans="1:9" x14ac:dyDescent="0.3">
      <c r="A314" t="str">
        <f>IF('Master Input'!A314 &lt;&gt; "",'Master Input'!A314,"")</f>
        <v>Barrozo, Pam</v>
      </c>
      <c r="B314" s="7" t="str">
        <f>IF('Master Input'!B314 &lt;&gt; "",'Master Input'!B314,"")</f>
        <v>JB-8539230-00</v>
      </c>
      <c r="C314" s="7">
        <f>IF('Master Input'!C314 &lt;&gt; "",'Master Input'!C314,"")</f>
        <v>9.75</v>
      </c>
      <c r="D314" t="str">
        <f>IF('Master Input'!D314 &lt;&gt; "",'Master Input'!D314,"")</f>
        <v>Closed</v>
      </c>
      <c r="E314" s="7" t="str">
        <f>IF('Master Input'!E314 &lt;&gt; "",'Master Input'!E314,"")</f>
        <v>Closed</v>
      </c>
      <c r="F314" s="58">
        <f>IF('Master Input'!G314 &lt;&gt; "",'Master Input'!G314, "")</f>
        <v>41871</v>
      </c>
      <c r="G314" s="18" t="str">
        <f>IFERROR(INDEX('Docs Signed Input'!B:B,MATCH('Nate''s Evolution'!$B314,'Docs Signed Input'!E:E,0)),"N")</f>
        <v>N</v>
      </c>
      <c r="H314" s="18" t="str">
        <f>IFERROR(INDEX('Docs Signed Input'!C:C,MATCH('Nate''s Evolution'!B314,'Docs Signed Input'!E:E,0)),"N")</f>
        <v>N</v>
      </c>
      <c r="I314" s="7" t="str">
        <f>IF('Master Input'!Q314 &lt;&gt; "",'Master Input'!Q314,"")</f>
        <v>smehrer@evolvesolar.com</v>
      </c>
    </row>
    <row r="315" spans="1:9" x14ac:dyDescent="0.3">
      <c r="A315" t="str">
        <f>IF('Master Input'!A315 &lt;&gt; "",'Master Input'!A315,"")</f>
        <v>Barry, Judie</v>
      </c>
      <c r="B315" s="7" t="str">
        <f>IF('Master Input'!B315 &lt;&gt; "",'Master Input'!B315,"")</f>
        <v>JB-8524863-00</v>
      </c>
      <c r="C315" s="7">
        <f>IF('Master Input'!C315 &lt;&gt; "",'Master Input'!C315,"")</f>
        <v>4.75</v>
      </c>
      <c r="D315" t="str">
        <f>IF('Master Input'!D315 &lt;&gt; "",'Master Input'!D315,"")</f>
        <v>Cancelled</v>
      </c>
      <c r="E315" s="7" t="str">
        <f>IF('Master Input'!E315 &lt;&gt; "",'Master Input'!E315,"")</f>
        <v>Account Cancelled</v>
      </c>
      <c r="F315" s="58">
        <f>IF('Master Input'!G315 &lt;&gt; "",'Master Input'!G315, "")</f>
        <v>41835</v>
      </c>
      <c r="G315" s="18" t="str">
        <f>IFERROR(INDEX('Docs Signed Input'!B:B,MATCH('Nate''s Evolution'!$B315,'Docs Signed Input'!E:E,0)),"N")</f>
        <v>N</v>
      </c>
      <c r="H315" s="18" t="str">
        <f>IFERROR(INDEX('Docs Signed Input'!C:C,MATCH('Nate''s Evolution'!B315,'Docs Signed Input'!E:E,0)),"N")</f>
        <v>N</v>
      </c>
      <c r="I315" s="7" t="str">
        <f>IF('Master Input'!Q315 &lt;&gt; "",'Master Input'!Q315,"")</f>
        <v>duane@evolvesolar.com</v>
      </c>
    </row>
    <row r="316" spans="1:9" x14ac:dyDescent="0.3">
      <c r="A316" t="str">
        <f>IF('Master Input'!A316 &lt;&gt; "",'Master Input'!A316,"")</f>
        <v>Bartis, Peter</v>
      </c>
      <c r="B316" s="7" t="str">
        <f>IF('Master Input'!B316 &lt;&gt; "",'Master Input'!B316,"")</f>
        <v>JB-064978-00</v>
      </c>
      <c r="C316" s="7">
        <f>IF('Master Input'!C316 &lt;&gt; "",'Master Input'!C316,"")</f>
        <v>7.25</v>
      </c>
      <c r="D316" t="str">
        <f>IF('Master Input'!D316 &lt;&gt; "",'Master Input'!D316,"")</f>
        <v>Cancelled</v>
      </c>
      <c r="E316" s="7" t="str">
        <f>IF('Master Input'!E316 &lt;&gt; "",'Master Input'!E316,"")</f>
        <v>Pending Save</v>
      </c>
      <c r="F316" s="58">
        <f>IF('Master Input'!G316 &lt;&gt; "",'Master Input'!G316, "")</f>
        <v>41927</v>
      </c>
      <c r="G316" s="18" t="str">
        <f>IFERROR(INDEX('Docs Signed Input'!B:B,MATCH('Nate''s Evolution'!$B316,'Docs Signed Input'!E:E,0)),"N")</f>
        <v>N</v>
      </c>
      <c r="H316" s="18" t="str">
        <f>IFERROR(INDEX('Docs Signed Input'!C:C,MATCH('Nate''s Evolution'!B316,'Docs Signed Input'!E:E,0)),"N")</f>
        <v>N</v>
      </c>
      <c r="I316" s="7" t="str">
        <f>IF('Master Input'!Q316 &lt;&gt; "",'Master Input'!Q316,"")</f>
        <v>kenneth.james@evolvesolar.com</v>
      </c>
    </row>
    <row r="317" spans="1:9" x14ac:dyDescent="0.3">
      <c r="A317" t="str">
        <f>IF('Master Input'!A317 &lt;&gt; "",'Master Input'!A317,"")</f>
        <v>Bartlett, Barrington</v>
      </c>
      <c r="B317" s="7" t="str">
        <f>IF('Master Input'!B317 &lt;&gt; "",'Master Input'!B317,"")</f>
        <v>JB-8538544-00</v>
      </c>
      <c r="C317" s="7">
        <f>IF('Master Input'!C317 &lt;&gt; "",'Master Input'!C317,"")</f>
        <v>6.8849999999999998</v>
      </c>
      <c r="D317" t="str">
        <f>IF('Master Input'!D317 &lt;&gt; "",'Master Input'!D317,"")</f>
        <v>Closed</v>
      </c>
      <c r="E317" s="7" t="str">
        <f>IF('Master Input'!E317 &lt;&gt; "",'Master Input'!E317,"")</f>
        <v>Closed</v>
      </c>
      <c r="F317" s="58">
        <f>IF('Master Input'!G317 &lt;&gt; "",'Master Input'!G317, "")</f>
        <v>41821</v>
      </c>
      <c r="G317" s="18" t="str">
        <f>IFERROR(INDEX('Docs Signed Input'!B:B,MATCH('Nate''s Evolution'!$B317,'Docs Signed Input'!E:E,0)),"N")</f>
        <v>N</v>
      </c>
      <c r="H317" s="18" t="str">
        <f>IFERROR(INDEX('Docs Signed Input'!C:C,MATCH('Nate''s Evolution'!B317,'Docs Signed Input'!E:E,0)),"N")</f>
        <v>N</v>
      </c>
      <c r="I317" s="7" t="str">
        <f>IF('Master Input'!Q317 &lt;&gt; "",'Master Input'!Q317,"")</f>
        <v>megan@evolvesolar.com</v>
      </c>
    </row>
    <row r="318" spans="1:9" x14ac:dyDescent="0.3">
      <c r="A318" t="str">
        <f>IF('Master Input'!A318 &lt;&gt; "",'Master Input'!A318,"")</f>
        <v>Bartlett, Damara</v>
      </c>
      <c r="B318" s="7" t="str">
        <f>IF('Master Input'!B318 &lt;&gt; "",'Master Input'!B318,"")</f>
        <v>JB-9722395-00</v>
      </c>
      <c r="C318" s="7">
        <f>IF('Master Input'!C318 &lt;&gt; "",'Master Input'!C318,"")</f>
        <v>4.59</v>
      </c>
      <c r="D318" t="str">
        <f>IF('Master Input'!D318 &lt;&gt; "",'Master Input'!D318,"")</f>
        <v>Permit</v>
      </c>
      <c r="E318" s="7" t="str">
        <f>IF('Master Input'!E318 &lt;&gt; "",'Master Input'!E318,"")</f>
        <v>Site Survey Scheduled</v>
      </c>
      <c r="F318" s="58">
        <f>IF('Master Input'!G318 &lt;&gt; "",'Master Input'!G318, "")</f>
        <v>42019</v>
      </c>
      <c r="G318" s="18" t="str">
        <f>IFERROR(INDEX('Docs Signed Input'!B:B,MATCH('Nate''s Evolution'!$B318,'Docs Signed Input'!E:E,0)),"N")</f>
        <v>N</v>
      </c>
      <c r="H318" s="18" t="str">
        <f>IFERROR(INDEX('Docs Signed Input'!C:C,MATCH('Nate''s Evolution'!B318,'Docs Signed Input'!E:E,0)),"N")</f>
        <v>N</v>
      </c>
      <c r="I318" s="7" t="str">
        <f>IF('Master Input'!Q318 &lt;&gt; "",'Master Input'!Q318,"")</f>
        <v>james.zavala@evolvesolar.com</v>
      </c>
    </row>
    <row r="319" spans="1:9" x14ac:dyDescent="0.3">
      <c r="A319" t="str">
        <f>IF('Master Input'!A319 &lt;&gt; "",'Master Input'!A319,"")</f>
        <v>Bartnick, Chris</v>
      </c>
      <c r="B319" s="7" t="str">
        <f>IF('Master Input'!B319 &lt;&gt; "",'Master Input'!B319,"")</f>
        <v>JB-1172809-00</v>
      </c>
      <c r="C319" s="7">
        <f>IF('Master Input'!C319 &lt;&gt; "",'Master Input'!C319,"")</f>
        <v>8.16</v>
      </c>
      <c r="D319" t="str">
        <f>IF('Master Input'!D319 &lt;&gt; "",'Master Input'!D319,"")</f>
        <v>Permit</v>
      </c>
      <c r="E319" s="7" t="str">
        <f>IF('Master Input'!E319 &lt;&gt; "",'Master Input'!E319,"")</f>
        <v>Site Survey Scheduled</v>
      </c>
      <c r="F319" s="58">
        <f>IF('Master Input'!G319 &lt;&gt; "",'Master Input'!G319, "")</f>
        <v>42028</v>
      </c>
      <c r="G319" s="18" t="str">
        <f>IFERROR(INDEX('Docs Signed Input'!B:B,MATCH('Nate''s Evolution'!$B319,'Docs Signed Input'!E:E,0)),"N")</f>
        <v>N</v>
      </c>
      <c r="H319" s="18" t="str">
        <f>IFERROR(INDEX('Docs Signed Input'!C:C,MATCH('Nate''s Evolution'!B319,'Docs Signed Input'!E:E,0)),"N")</f>
        <v>N</v>
      </c>
      <c r="I319" s="7" t="str">
        <f>IF('Master Input'!Q319 &lt;&gt; "",'Master Input'!Q319,"")</f>
        <v>richard.burnworth@evolvesolar.com</v>
      </c>
    </row>
    <row r="320" spans="1:9" x14ac:dyDescent="0.3">
      <c r="A320" t="str">
        <f>IF('Master Input'!A320 &lt;&gt; "",'Master Input'!A320,"")</f>
        <v>Barton, Chris</v>
      </c>
      <c r="B320" s="7" t="str">
        <f>IF('Master Input'!B320 &lt;&gt; "",'Master Input'!B320,"")</f>
        <v>JB-8538416-00</v>
      </c>
      <c r="C320" s="7">
        <f>IF('Master Input'!C320 &lt;&gt; "",'Master Input'!C320,"")</f>
        <v>4.59</v>
      </c>
      <c r="D320" t="str">
        <f>IF('Master Input'!D320 &lt;&gt; "",'Master Input'!D320,"")</f>
        <v>Closed</v>
      </c>
      <c r="E320" s="7" t="str">
        <f>IF('Master Input'!E320 &lt;&gt; "",'Master Input'!E320,"")</f>
        <v>Closed</v>
      </c>
      <c r="F320" s="58">
        <f>IF('Master Input'!G320 &lt;&gt; "",'Master Input'!G320, "")</f>
        <v>41813</v>
      </c>
      <c r="G320" s="18" t="str">
        <f>IFERROR(INDEX('Docs Signed Input'!B:B,MATCH('Nate''s Evolution'!$B320,'Docs Signed Input'!E:E,0)),"N")</f>
        <v>N</v>
      </c>
      <c r="H320" s="18" t="str">
        <f>IFERROR(INDEX('Docs Signed Input'!C:C,MATCH('Nate''s Evolution'!B320,'Docs Signed Input'!E:E,0)),"N")</f>
        <v>N</v>
      </c>
      <c r="I320" s="7" t="str">
        <f>IF('Master Input'!Q320 &lt;&gt; "",'Master Input'!Q320,"")</f>
        <v>derekm@evolvesolar.com</v>
      </c>
    </row>
    <row r="321" spans="1:9" x14ac:dyDescent="0.3">
      <c r="A321" t="str">
        <f>IF('Master Input'!A321 &lt;&gt; "",'Master Input'!A321,"")</f>
        <v>Barusch, Larry</v>
      </c>
      <c r="B321" s="7" t="str">
        <f>IF('Master Input'!B321 &lt;&gt; "",'Master Input'!B321,"")</f>
        <v>JB-8524369-00</v>
      </c>
      <c r="C321" s="7">
        <f>IF('Master Input'!C321 &lt;&gt; "",'Master Input'!C321,"")</f>
        <v>14.5</v>
      </c>
      <c r="D321" t="str">
        <f>IF('Master Input'!D321 &lt;&gt; "",'Master Input'!D321,"")</f>
        <v>Cancelled</v>
      </c>
      <c r="E321" s="7" t="str">
        <f>IF('Master Input'!E321 &lt;&gt; "",'Master Input'!E321,"")</f>
        <v>Account Cancelled</v>
      </c>
      <c r="F321" s="58">
        <f>IF('Master Input'!G321 &lt;&gt; "",'Master Input'!G321, "")</f>
        <v>41800</v>
      </c>
      <c r="G321" s="18" t="str">
        <f>IFERROR(INDEX('Docs Signed Input'!B:B,MATCH('Nate''s Evolution'!$B321,'Docs Signed Input'!E:E,0)),"N")</f>
        <v>N</v>
      </c>
      <c r="H321" s="18" t="str">
        <f>IFERROR(INDEX('Docs Signed Input'!C:C,MATCH('Nate''s Evolution'!B321,'Docs Signed Input'!E:E,0)),"N")</f>
        <v>N</v>
      </c>
      <c r="I321" s="7" t="str">
        <f>IF('Master Input'!Q321 &lt;&gt; "",'Master Input'!Q321,"")</f>
        <v>jaredm@evolvesolar.com</v>
      </c>
    </row>
    <row r="322" spans="1:9" x14ac:dyDescent="0.3">
      <c r="A322" t="str">
        <f>IF('Master Input'!A322 &lt;&gt; "",'Master Input'!A322,"")</f>
        <v>Basa, Mariana</v>
      </c>
      <c r="B322" s="7" t="str">
        <f>IF('Master Input'!B322 &lt;&gt; "",'Master Input'!B322,"")</f>
        <v>JB-9722060-00</v>
      </c>
      <c r="C322" s="7">
        <f>IF('Master Input'!C322 &lt;&gt; "",'Master Input'!C322,"")</f>
        <v>21</v>
      </c>
      <c r="D322" t="str">
        <f>IF('Master Input'!D322 &lt;&gt; "",'Master Input'!D322,"")</f>
        <v>Cancelled</v>
      </c>
      <c r="E322" s="7" t="str">
        <f>IF('Master Input'!E322 &lt;&gt; "",'Master Input'!E322,"")</f>
        <v>Account Cancelled</v>
      </c>
      <c r="F322" s="58">
        <f>IF('Master Input'!G322 &lt;&gt; "",'Master Input'!G322, "")</f>
        <v>41817</v>
      </c>
      <c r="G322" s="18" t="str">
        <f>IFERROR(INDEX('Docs Signed Input'!B:B,MATCH('Nate''s Evolution'!$B322,'Docs Signed Input'!E:E,0)),"N")</f>
        <v>N</v>
      </c>
      <c r="H322" s="18" t="str">
        <f>IFERROR(INDEX('Docs Signed Input'!C:C,MATCH('Nate''s Evolution'!B322,'Docs Signed Input'!E:E,0)),"N")</f>
        <v>N</v>
      </c>
      <c r="I322" s="7" t="str">
        <f>IF('Master Input'!Q322 &lt;&gt; "",'Master Input'!Q322,"")</f>
        <v>braxton@evolvesolar.com</v>
      </c>
    </row>
    <row r="323" spans="1:9" x14ac:dyDescent="0.3">
      <c r="A323" t="str">
        <f>IF('Master Input'!A323 &lt;&gt; "",'Master Input'!A323,"")</f>
        <v>Basile, Michael</v>
      </c>
      <c r="B323" s="7" t="str">
        <f>IF('Master Input'!B323 &lt;&gt; "",'Master Input'!B323,"")</f>
        <v>JB-121788-00</v>
      </c>
      <c r="C323" s="7">
        <f>IF('Master Input'!C323 &lt;&gt; "",'Master Input'!C323,"")</f>
        <v>4.59</v>
      </c>
      <c r="D323" t="str">
        <f>IF('Master Input'!D323 &lt;&gt; "",'Master Input'!D323,"")</f>
        <v>Sales</v>
      </c>
      <c r="E323" s="7" t="str">
        <f>IF('Master Input'!E323 &lt;&gt; "",'Master Input'!E323,"")</f>
        <v>On Hold</v>
      </c>
      <c r="F323" s="58">
        <f>IF('Master Input'!G323 &lt;&gt; "",'Master Input'!G323, "")</f>
        <v>41890</v>
      </c>
      <c r="G323" s="18" t="str">
        <f>IFERROR(INDEX('Docs Signed Input'!B:B,MATCH('Nate''s Evolution'!$B323,'Docs Signed Input'!E:E,0)),"N")</f>
        <v>N</v>
      </c>
      <c r="H323" s="18" t="str">
        <f>IFERROR(INDEX('Docs Signed Input'!C:C,MATCH('Nate''s Evolution'!B323,'Docs Signed Input'!E:E,0)),"N")</f>
        <v>N</v>
      </c>
      <c r="I323" s="7" t="str">
        <f>IF('Master Input'!Q323 &lt;&gt; "",'Master Input'!Q323,"")</f>
        <v>dianab@evolvesolar.com</v>
      </c>
    </row>
    <row r="324" spans="1:9" x14ac:dyDescent="0.3">
      <c r="A324" t="str">
        <f>IF('Master Input'!A324 &lt;&gt; "",'Master Input'!A324,"")</f>
        <v>Bassi, Harold</v>
      </c>
      <c r="B324" s="7" t="str">
        <f>IF('Master Input'!B324 &lt;&gt; "",'Master Input'!B324,"")</f>
        <v>JB-0641169-00</v>
      </c>
      <c r="C324" s="7">
        <f>IF('Master Input'!C324 &lt;&gt; "",'Master Input'!C324,"")</f>
        <v>4.08</v>
      </c>
      <c r="D324" t="str">
        <f>IF('Master Input'!D324 &lt;&gt; "",'Master Input'!D324,"")</f>
        <v>Permit</v>
      </c>
      <c r="E324" s="7" t="str">
        <f>IF('Master Input'!E324 &lt;&gt; "",'Master Input'!E324,"")</f>
        <v>Site Survey Scheduled</v>
      </c>
      <c r="F324" s="58">
        <f>IF('Master Input'!G324 &lt;&gt; "",'Master Input'!G324, "")</f>
        <v>41990</v>
      </c>
      <c r="G324" s="18" t="str">
        <f>IFERROR(INDEX('Docs Signed Input'!B:B,MATCH('Nate''s Evolution'!$B324,'Docs Signed Input'!E:E,0)),"N")</f>
        <v>N</v>
      </c>
      <c r="H324" s="18" t="str">
        <f>IFERROR(INDEX('Docs Signed Input'!C:C,MATCH('Nate''s Evolution'!B324,'Docs Signed Input'!E:E,0)),"N")</f>
        <v>N</v>
      </c>
      <c r="I324" s="7" t="str">
        <f>IF('Master Input'!Q324 &lt;&gt; "",'Master Input'!Q324,"")</f>
        <v>betsy.wanstall@evolvesolar.com</v>
      </c>
    </row>
    <row r="325" spans="1:9" x14ac:dyDescent="0.3">
      <c r="A325" t="str">
        <f>IF('Master Input'!A325 &lt;&gt; "",'Master Input'!A325,"")</f>
        <v>Basso, Laura</v>
      </c>
      <c r="B325" s="7" t="str">
        <f>IF('Master Input'!B325 &lt;&gt; "",'Master Input'!B325,"")</f>
        <v>JB-118098-00</v>
      </c>
      <c r="C325" s="7">
        <f>IF('Master Input'!C325 &lt;&gt; "",'Master Input'!C325,"")</f>
        <v>8.5</v>
      </c>
      <c r="D325" t="str">
        <f>IF('Master Input'!D325 &lt;&gt; "",'Master Input'!D325,"")</f>
        <v>Cancelled</v>
      </c>
      <c r="E325" s="7" t="str">
        <f>IF('Master Input'!E325 &lt;&gt; "",'Master Input'!E325,"")</f>
        <v>Pending Save</v>
      </c>
      <c r="F325" s="58">
        <f>IF('Master Input'!G325 &lt;&gt; "",'Master Input'!G325, "")</f>
        <v>41816</v>
      </c>
      <c r="G325" s="18" t="str">
        <f>IFERROR(INDEX('Docs Signed Input'!B:B,MATCH('Nate''s Evolution'!$B325,'Docs Signed Input'!E:E,0)),"N")</f>
        <v>N</v>
      </c>
      <c r="H325" s="18" t="str">
        <f>IFERROR(INDEX('Docs Signed Input'!C:C,MATCH('Nate''s Evolution'!B325,'Docs Signed Input'!E:E,0)),"N")</f>
        <v>N</v>
      </c>
      <c r="I325" s="7" t="str">
        <f>IF('Master Input'!Q325 &lt;&gt; "",'Master Input'!Q325,"")</f>
        <v>Ryanm@evolvesolar.com</v>
      </c>
    </row>
    <row r="326" spans="1:9" x14ac:dyDescent="0.3">
      <c r="A326" t="str">
        <f>IF('Master Input'!A326 &lt;&gt; "",'Master Input'!A326,"")</f>
        <v>Basu, Jaysen</v>
      </c>
      <c r="B326" s="7" t="str">
        <f>IF('Master Input'!B326 &lt;&gt; "",'Master Input'!B326,"")</f>
        <v>JB-8538329-00</v>
      </c>
      <c r="C326" s="7">
        <f>IF('Master Input'!C326 &lt;&gt; "",'Master Input'!C326,"")</f>
        <v>5.3550000000000004</v>
      </c>
      <c r="D326" t="str">
        <f>IF('Master Input'!D326 &lt;&gt; "",'Master Input'!D326,"")</f>
        <v>Cancelled</v>
      </c>
      <c r="E326" s="7" t="str">
        <f>IF('Master Input'!E326 &lt;&gt; "",'Master Input'!E326,"")</f>
        <v>Account Cancelled</v>
      </c>
      <c r="F326" s="58">
        <f>IF('Master Input'!G326 &lt;&gt; "",'Master Input'!G326, "")</f>
        <v>41808</v>
      </c>
      <c r="G326" s="18" t="str">
        <f>IFERROR(INDEX('Docs Signed Input'!B:B,MATCH('Nate''s Evolution'!$B326,'Docs Signed Input'!E:E,0)),"N")</f>
        <v>N</v>
      </c>
      <c r="H326" s="18" t="str">
        <f>IFERROR(INDEX('Docs Signed Input'!C:C,MATCH('Nate''s Evolution'!B326,'Docs Signed Input'!E:E,0)),"N")</f>
        <v>N</v>
      </c>
      <c r="I326" s="7" t="str">
        <f>IF('Master Input'!Q326 &lt;&gt; "",'Master Input'!Q326,"")</f>
        <v>shawn@evolvesolar.com</v>
      </c>
    </row>
    <row r="327" spans="1:9" x14ac:dyDescent="0.3">
      <c r="A327" t="str">
        <f>IF('Master Input'!A327 &lt;&gt; "",'Master Input'!A327,"")</f>
        <v>Basurto, Rodrigo</v>
      </c>
      <c r="B327" s="7" t="str">
        <f>IF('Master Input'!B327 &lt;&gt; "",'Master Input'!B327,"")</f>
        <v>JB-8023181-00</v>
      </c>
      <c r="C327" s="7">
        <f>IF('Master Input'!C327 &lt;&gt; "",'Master Input'!C327,"")</f>
        <v>3.75</v>
      </c>
      <c r="D327" t="str">
        <f>IF('Master Input'!D327 &lt;&gt; "",'Master Input'!D327,"")</f>
        <v>Permit</v>
      </c>
      <c r="E327" s="7" t="str">
        <f>IF('Master Input'!E327 &lt;&gt; "",'Master Input'!E327,"")</f>
        <v>Design Complete</v>
      </c>
      <c r="F327" s="58">
        <f>IF('Master Input'!G327 &lt;&gt; "",'Master Input'!G327, "")</f>
        <v>41723</v>
      </c>
      <c r="G327" s="18" t="str">
        <f>IFERROR(INDEX('Docs Signed Input'!B:B,MATCH('Nate''s Evolution'!$B327,'Docs Signed Input'!E:E,0)),"N")</f>
        <v>N</v>
      </c>
      <c r="H327" s="18" t="str">
        <f>IFERROR(INDEX('Docs Signed Input'!C:C,MATCH('Nate''s Evolution'!B327,'Docs Signed Input'!E:E,0)),"N")</f>
        <v>N</v>
      </c>
      <c r="I327" s="7" t="str">
        <f>IF('Master Input'!Q327 &lt;&gt; "",'Master Input'!Q327,"")</f>
        <v>trey@evolvesolar.com</v>
      </c>
    </row>
    <row r="328" spans="1:9" x14ac:dyDescent="0.3">
      <c r="A328" t="str">
        <f>IF('Master Input'!A328 &lt;&gt; "",'Master Input'!A328,"")</f>
        <v>Batey, Vernon</v>
      </c>
      <c r="B328" s="7" t="str">
        <f>IF('Master Input'!B328 &lt;&gt; "",'Master Input'!B328,"")</f>
        <v>JB-924254-00</v>
      </c>
      <c r="C328" s="7">
        <f>IF('Master Input'!C328 &lt;&gt; "",'Master Input'!C328,"")</f>
        <v>3.5</v>
      </c>
      <c r="D328" t="str">
        <f>IF('Master Input'!D328 &lt;&gt; "",'Master Input'!D328,"")</f>
        <v>Cancelled</v>
      </c>
      <c r="E328" s="7" t="str">
        <f>IF('Master Input'!E328 &lt;&gt; "",'Master Input'!E328,"")</f>
        <v>Account Cancelled</v>
      </c>
      <c r="F328" s="58">
        <f>IF('Master Input'!G328 &lt;&gt; "",'Master Input'!G328, "")</f>
        <v>41900</v>
      </c>
      <c r="G328" s="18" t="str">
        <f>IFERROR(INDEX('Docs Signed Input'!B:B,MATCH('Nate''s Evolution'!$B328,'Docs Signed Input'!E:E,0)),"N")</f>
        <v>N</v>
      </c>
      <c r="H328" s="18" t="str">
        <f>IFERROR(INDEX('Docs Signed Input'!C:C,MATCH('Nate''s Evolution'!B328,'Docs Signed Input'!E:E,0)),"N")</f>
        <v>N</v>
      </c>
      <c r="I328" s="7" t="str">
        <f>IF('Master Input'!Q328 &lt;&gt; "",'Master Input'!Q328,"")</f>
        <v>jordan.anderson@evolvesolar.com</v>
      </c>
    </row>
    <row r="329" spans="1:9" x14ac:dyDescent="0.3">
      <c r="A329" t="str">
        <f>IF('Master Input'!A329 &lt;&gt; "",'Master Input'!A329,"")</f>
        <v>Battin, Bob</v>
      </c>
      <c r="B329" s="7" t="str">
        <f>IF('Master Input'!B329 &lt;&gt; "",'Master Input'!B329,"")</f>
        <v>JB-8012534-00</v>
      </c>
      <c r="C329" s="7">
        <f>IF('Master Input'!C329 &lt;&gt; "",'Master Input'!C329,"")</f>
        <v>3.06</v>
      </c>
      <c r="D329" t="str">
        <f>IF('Master Input'!D329 &lt;&gt; "",'Master Input'!D329,"")</f>
        <v>Cancelled</v>
      </c>
      <c r="E329" s="7" t="str">
        <f>IF('Master Input'!E329 &lt;&gt; "",'Master Input'!E329,"")</f>
        <v>Account Cancelled</v>
      </c>
      <c r="F329" s="58">
        <f>IF('Master Input'!G329 &lt;&gt; "",'Master Input'!G329, "")</f>
        <v>41762</v>
      </c>
      <c r="G329" s="18" t="str">
        <f>IFERROR(INDEX('Docs Signed Input'!B:B,MATCH('Nate''s Evolution'!$B329,'Docs Signed Input'!E:E,0)),"N")</f>
        <v>N</v>
      </c>
      <c r="H329" s="18" t="str">
        <f>IFERROR(INDEX('Docs Signed Input'!C:C,MATCH('Nate''s Evolution'!B329,'Docs Signed Input'!E:E,0)),"N")</f>
        <v>N</v>
      </c>
      <c r="I329" s="7" t="str">
        <f>IF('Master Input'!Q329 &lt;&gt; "",'Master Input'!Q329,"")</f>
        <v>chuck@evolvesolar.com</v>
      </c>
    </row>
    <row r="330" spans="1:9" x14ac:dyDescent="0.3">
      <c r="A330" t="str">
        <f>IF('Master Input'!A330 &lt;&gt; "",'Master Input'!A330,"")</f>
        <v>Battin, James</v>
      </c>
      <c r="B330" s="7" t="str">
        <f>IF('Master Input'!B330 &lt;&gt; "",'Master Input'!B330,"")</f>
        <v>JB-9572810-00</v>
      </c>
      <c r="C330" s="7">
        <f>IF('Master Input'!C330 &lt;&gt; "",'Master Input'!C330,"")</f>
        <v>5.46</v>
      </c>
      <c r="D330" t="str">
        <f>IF('Master Input'!D330 &lt;&gt; "",'Master Input'!D330,"")</f>
        <v>Permit</v>
      </c>
      <c r="E330" s="7" t="str">
        <f>IF('Master Input'!E330 &lt;&gt; "",'Master Input'!E330,"")</f>
        <v>Design Complete</v>
      </c>
      <c r="F330" s="58">
        <f>IF('Master Input'!G330 &lt;&gt; "",'Master Input'!G330, "")</f>
        <v>42014</v>
      </c>
      <c r="G330" s="18" t="str">
        <f>IFERROR(INDEX('Docs Signed Input'!B:B,MATCH('Nate''s Evolution'!$B330,'Docs Signed Input'!E:E,0)),"N")</f>
        <v>Y</v>
      </c>
      <c r="H330" s="18" t="str">
        <f>IFERROR(INDEX('Docs Signed Input'!C:C,MATCH('Nate''s Evolution'!B330,'Docs Signed Input'!E:E,0)),"N")</f>
        <v>Y</v>
      </c>
      <c r="I330" s="7" t="str">
        <f>IF('Master Input'!Q330 &lt;&gt; "",'Master Input'!Q330,"")</f>
        <v>ericr@evolvesolar.com</v>
      </c>
    </row>
    <row r="331" spans="1:9" x14ac:dyDescent="0.3">
      <c r="A331" t="str">
        <f>IF('Master Input'!A331 &lt;&gt; "",'Master Input'!A331,"")</f>
        <v>Bauder, Donna</v>
      </c>
      <c r="B331" s="7" t="str">
        <f>IF('Master Input'!B331 &lt;&gt; "",'Master Input'!B331,"")</f>
        <v>JB-8013071-00</v>
      </c>
      <c r="C331" s="7">
        <f>IF('Master Input'!C331 &lt;&gt; "",'Master Input'!C331,"")</f>
        <v>5.25</v>
      </c>
      <c r="D331" t="str">
        <f>IF('Master Input'!D331 &lt;&gt; "",'Master Input'!D331,"")</f>
        <v>Cancelled</v>
      </c>
      <c r="E331" s="7" t="str">
        <f>IF('Master Input'!E331 &lt;&gt; "",'Master Input'!E331,"")</f>
        <v>Account Cancelled</v>
      </c>
      <c r="F331" s="58">
        <f>IF('Master Input'!G331 &lt;&gt; "",'Master Input'!G331, "")</f>
        <v>41841</v>
      </c>
      <c r="G331" s="18" t="str">
        <f>IFERROR(INDEX('Docs Signed Input'!B:B,MATCH('Nate''s Evolution'!$B331,'Docs Signed Input'!E:E,0)),"N")</f>
        <v>N</v>
      </c>
      <c r="H331" s="18" t="str">
        <f>IFERROR(INDEX('Docs Signed Input'!C:C,MATCH('Nate''s Evolution'!B331,'Docs Signed Input'!E:E,0)),"N")</f>
        <v>N</v>
      </c>
      <c r="I331" s="7" t="str">
        <f>IF('Master Input'!Q331 &lt;&gt; "",'Master Input'!Q331,"")</f>
        <v>steve@evolvesolar.com</v>
      </c>
    </row>
    <row r="332" spans="1:9" x14ac:dyDescent="0.3">
      <c r="A332" t="str">
        <f>IF('Master Input'!A332 &lt;&gt; "",'Master Input'!A332,"")</f>
        <v>Bauer, Rosyln</v>
      </c>
      <c r="B332" s="7" t="str">
        <f>IF('Master Input'!B332 &lt;&gt; "",'Master Input'!B332,"")</f>
        <v>JB-8024376-00</v>
      </c>
      <c r="C332" s="7">
        <f>IF('Master Input'!C332 &lt;&gt; "",'Master Input'!C332,"")</f>
        <v>5.0999999999999996</v>
      </c>
      <c r="D332" t="str">
        <f>IF('Master Input'!D332 &lt;&gt; "",'Master Input'!D332,"")</f>
        <v>Permit</v>
      </c>
      <c r="E332" s="7" t="str">
        <f>IF('Master Input'!E332 &lt;&gt; "",'Master Input'!E332,"")</f>
        <v>Design Complete</v>
      </c>
      <c r="F332" s="58">
        <f>IF('Master Input'!G332 &lt;&gt; "",'Master Input'!G332, "")</f>
        <v>41794</v>
      </c>
      <c r="G332" s="18" t="str">
        <f>IFERROR(INDEX('Docs Signed Input'!B:B,MATCH('Nate''s Evolution'!$B332,'Docs Signed Input'!E:E,0)),"N")</f>
        <v>N</v>
      </c>
      <c r="H332" s="18" t="str">
        <f>IFERROR(INDEX('Docs Signed Input'!C:C,MATCH('Nate''s Evolution'!B332,'Docs Signed Input'!E:E,0)),"N")</f>
        <v>N</v>
      </c>
      <c r="I332" s="7" t="str">
        <f>IF('Master Input'!Q332 &lt;&gt; "",'Master Input'!Q332,"")</f>
        <v>kevini@evolvesolar.com</v>
      </c>
    </row>
    <row r="333" spans="1:9" x14ac:dyDescent="0.3">
      <c r="A333" t="str">
        <f>IF('Master Input'!A333 &lt;&gt; "",'Master Input'!A333,"")</f>
        <v>Baughman, Charles</v>
      </c>
      <c r="B333" s="7" t="str">
        <f>IF('Master Input'!B333 &lt;&gt; "",'Master Input'!B333,"")</f>
        <v>JB-8539575-00</v>
      </c>
      <c r="C333" s="7">
        <f>IF('Master Input'!C333 &lt;&gt; "",'Master Input'!C333,"")</f>
        <v>8.25</v>
      </c>
      <c r="D333" t="str">
        <f>IF('Master Input'!D333 &lt;&gt; "",'Master Input'!D333,"")</f>
        <v>Utility</v>
      </c>
      <c r="E333" s="7" t="str">
        <f>IF('Master Input'!E333 &lt;&gt; "",'Master Input'!E333,"")</f>
        <v>Final Permit Submitted</v>
      </c>
      <c r="F333" s="58">
        <f>IF('Master Input'!G333 &lt;&gt; "",'Master Input'!G333, "")</f>
        <v>41901</v>
      </c>
      <c r="G333" s="18" t="str">
        <f>IFERROR(INDEX('Docs Signed Input'!B:B,MATCH('Nate''s Evolution'!$B333,'Docs Signed Input'!E:E,0)),"N")</f>
        <v>N</v>
      </c>
      <c r="H333" s="18" t="str">
        <f>IFERROR(INDEX('Docs Signed Input'!C:C,MATCH('Nate''s Evolution'!B333,'Docs Signed Input'!E:E,0)),"N")</f>
        <v>N</v>
      </c>
      <c r="I333" s="7" t="str">
        <f>IF('Master Input'!Q333 &lt;&gt; "",'Master Input'!Q333,"")</f>
        <v>ellsworth@evolvesolar.com</v>
      </c>
    </row>
    <row r="334" spans="1:9" x14ac:dyDescent="0.3">
      <c r="A334" t="str">
        <f>IF('Master Input'!A334 &lt;&gt; "",'Master Input'!A334,"")</f>
        <v>Baum, Clif</v>
      </c>
      <c r="B334" s="7" t="str">
        <f>IF('Master Input'!B334 &lt;&gt; "",'Master Input'!B334,"")</f>
        <v>JB-8004154-00</v>
      </c>
      <c r="C334" s="7">
        <f>IF('Master Input'!C334 &lt;&gt; "",'Master Input'!C334,"")</f>
        <v>8.4149999999999991</v>
      </c>
      <c r="D334" t="str">
        <f>IF('Master Input'!D334 &lt;&gt; "",'Master Input'!D334,"")</f>
        <v>Cancelled</v>
      </c>
      <c r="E334" s="7" t="str">
        <f>IF('Master Input'!E334 &lt;&gt; "",'Master Input'!E334,"")</f>
        <v>Account Cancelled</v>
      </c>
      <c r="F334" s="58">
        <f>IF('Master Input'!G334 &lt;&gt; "",'Master Input'!G334, "")</f>
        <v>41743</v>
      </c>
      <c r="G334" s="18" t="str">
        <f>IFERROR(INDEX('Docs Signed Input'!B:B,MATCH('Nate''s Evolution'!$B334,'Docs Signed Input'!E:E,0)),"N")</f>
        <v>N</v>
      </c>
      <c r="H334" s="18" t="str">
        <f>IFERROR(INDEX('Docs Signed Input'!C:C,MATCH('Nate''s Evolution'!B334,'Docs Signed Input'!E:E,0)),"N")</f>
        <v>N</v>
      </c>
      <c r="I334" s="7" t="str">
        <f>IF('Master Input'!Q334 &lt;&gt; "",'Master Input'!Q334,"")</f>
        <v>michaelg@evolvesolar.com</v>
      </c>
    </row>
    <row r="335" spans="1:9" x14ac:dyDescent="0.3">
      <c r="A335" t="str">
        <f>IF('Master Input'!A335 &lt;&gt; "",'Master Input'!A335,"")</f>
        <v>Baum, Ryan</v>
      </c>
      <c r="B335" s="7" t="str">
        <f>IF('Master Input'!B335 &lt;&gt; "",'Master Input'!B335,"")</f>
        <v>JB-1201096-00</v>
      </c>
      <c r="C335" s="7">
        <f>IF('Master Input'!C335 &lt;&gt; "",'Master Input'!C335,"")</f>
        <v>5.61</v>
      </c>
      <c r="D335" t="str">
        <f>IF('Master Input'!D335 &lt;&gt; "",'Master Input'!D335,"")</f>
        <v>Installation</v>
      </c>
      <c r="E335" s="7" t="str">
        <f>IF('Master Input'!E335 &lt;&gt; "",'Master Input'!E335,"")</f>
        <v>Pending Customer</v>
      </c>
      <c r="F335" s="58">
        <f>IF('Master Input'!G335 &lt;&gt; "",'Master Input'!G335, "")</f>
        <v>41919</v>
      </c>
      <c r="G335" s="18" t="str">
        <f>IFERROR(INDEX('Docs Signed Input'!B:B,MATCH('Nate''s Evolution'!$B335,'Docs Signed Input'!E:E,0)),"N")</f>
        <v>N</v>
      </c>
      <c r="H335" s="18" t="str">
        <f>IFERROR(INDEX('Docs Signed Input'!C:C,MATCH('Nate''s Evolution'!B335,'Docs Signed Input'!E:E,0)),"N")</f>
        <v>N</v>
      </c>
      <c r="I335" s="7" t="str">
        <f>IF('Master Input'!Q335 &lt;&gt; "",'Master Input'!Q335,"")</f>
        <v>zsanett@evolvesolar.com</v>
      </c>
    </row>
    <row r="336" spans="1:9" x14ac:dyDescent="0.3">
      <c r="A336" t="str">
        <f>IF('Master Input'!A336 &lt;&gt; "",'Master Input'!A336,"")</f>
        <v>Bautista, Carlo</v>
      </c>
      <c r="B336" s="7" t="str">
        <f>IF('Master Input'!B336 &lt;&gt; "",'Master Input'!B336,"")</f>
        <v>JB-8539940-00</v>
      </c>
      <c r="C336" s="7">
        <f>IF('Master Input'!C336 &lt;&gt; "",'Master Input'!C336,"")</f>
        <v>9</v>
      </c>
      <c r="D336" t="str">
        <f>IF('Master Input'!D336 &lt;&gt; "",'Master Input'!D336,"")</f>
        <v>Installation</v>
      </c>
      <c r="E336" s="7" t="str">
        <f>IF('Master Input'!E336 &lt;&gt; "",'Master Input'!E336,"")</f>
        <v>Pending Approval</v>
      </c>
      <c r="F336" s="58">
        <f>IF('Master Input'!G336 &lt;&gt; "",'Master Input'!G336, "")</f>
        <v>41940</v>
      </c>
      <c r="G336" s="18" t="str">
        <f>IFERROR(INDEX('Docs Signed Input'!B:B,MATCH('Nate''s Evolution'!$B336,'Docs Signed Input'!E:E,0)),"N")</f>
        <v>N</v>
      </c>
      <c r="H336" s="18" t="str">
        <f>IFERROR(INDEX('Docs Signed Input'!C:C,MATCH('Nate''s Evolution'!B336,'Docs Signed Input'!E:E,0)),"N")</f>
        <v>N</v>
      </c>
      <c r="I336" s="7" t="str">
        <f>IF('Master Input'!Q336 &lt;&gt; "",'Master Input'!Q336,"")</f>
        <v>smehrer@evolvesolar.com</v>
      </c>
    </row>
    <row r="337" spans="1:9" x14ac:dyDescent="0.3">
      <c r="A337" t="str">
        <f>IF('Master Input'!A337 &lt;&gt; "",'Master Input'!A337,"")</f>
        <v>Bautista, Erlinda</v>
      </c>
      <c r="B337" s="7" t="str">
        <f>IF('Master Input'!B337 &lt;&gt; "",'Master Input'!B337,"")</f>
        <v>JB-9135940-00</v>
      </c>
      <c r="C337" s="7">
        <f>IF('Master Input'!C337 &lt;&gt; "",'Master Input'!C337,"")</f>
        <v>7.3949999999999996</v>
      </c>
      <c r="D337" t="str">
        <f>IF('Master Input'!D337 &lt;&gt; "",'Master Input'!D337,"")</f>
        <v>Utility</v>
      </c>
      <c r="E337" s="7" t="str">
        <f>IF('Master Input'!E337 &lt;&gt; "",'Master Input'!E337,"")</f>
        <v>Final Permit Submitted</v>
      </c>
      <c r="F337" s="58">
        <f>IF('Master Input'!G337 &lt;&gt; "",'Master Input'!G337, "")</f>
        <v>41768</v>
      </c>
      <c r="G337" s="18" t="str">
        <f>IFERROR(INDEX('Docs Signed Input'!B:B,MATCH('Nate''s Evolution'!$B337,'Docs Signed Input'!E:E,0)),"N")</f>
        <v>N</v>
      </c>
      <c r="H337" s="18" t="str">
        <f>IFERROR(INDEX('Docs Signed Input'!C:C,MATCH('Nate''s Evolution'!B337,'Docs Signed Input'!E:E,0)),"N")</f>
        <v>N</v>
      </c>
      <c r="I337" s="7" t="str">
        <f>IF('Master Input'!Q337 &lt;&gt; "",'Master Input'!Q337,"")</f>
        <v>jayson@evolvesolar.com</v>
      </c>
    </row>
    <row r="338" spans="1:9" x14ac:dyDescent="0.3">
      <c r="A338" t="str">
        <f>IF('Master Input'!A338 &lt;&gt; "",'Master Input'!A338,"")</f>
        <v>Bautista, Erlinda</v>
      </c>
      <c r="B338" s="7" t="str">
        <f>IF('Master Input'!B338 &lt;&gt; "",'Master Input'!B338,"")</f>
        <v>JB-9135941-00</v>
      </c>
      <c r="C338" s="7">
        <f>IF('Master Input'!C338 &lt;&gt; "",'Master Input'!C338,"")</f>
        <v>8.16</v>
      </c>
      <c r="D338" t="str">
        <f>IF('Master Input'!D338 &lt;&gt; "",'Master Input'!D338,"")</f>
        <v>Closed</v>
      </c>
      <c r="E338" s="7" t="str">
        <f>IF('Master Input'!E338 &lt;&gt; "",'Master Input'!E338,"")</f>
        <v>Closed</v>
      </c>
      <c r="F338" s="58">
        <f>IF('Master Input'!G338 &lt;&gt; "",'Master Input'!G338, "")</f>
        <v>41768</v>
      </c>
      <c r="G338" s="18" t="str">
        <f>IFERROR(INDEX('Docs Signed Input'!B:B,MATCH('Nate''s Evolution'!$B338,'Docs Signed Input'!E:E,0)),"N")</f>
        <v>N</v>
      </c>
      <c r="H338" s="18" t="str">
        <f>IFERROR(INDEX('Docs Signed Input'!C:C,MATCH('Nate''s Evolution'!B338,'Docs Signed Input'!E:E,0)),"N")</f>
        <v>N</v>
      </c>
      <c r="I338" s="7" t="str">
        <f>IF('Master Input'!Q338 &lt;&gt; "",'Master Input'!Q338,"")</f>
        <v>jayson@evolvesolar.com</v>
      </c>
    </row>
    <row r="339" spans="1:9" x14ac:dyDescent="0.3">
      <c r="A339" t="str">
        <f>IF('Master Input'!A339 &lt;&gt; "",'Master Input'!A339,"")</f>
        <v>Bautista, Ezzedina</v>
      </c>
      <c r="B339" s="7" t="str">
        <f>IF('Master Input'!B339 &lt;&gt; "",'Master Input'!B339,"")</f>
        <v>JB-071109-00</v>
      </c>
      <c r="C339" s="7">
        <f>IF('Master Input'!C339 &lt;&gt; "",'Master Input'!C339,"")</f>
        <v>3.25</v>
      </c>
      <c r="D339" t="str">
        <f>IF('Master Input'!D339 &lt;&gt; "",'Master Input'!D339,"")</f>
        <v>Cancelled</v>
      </c>
      <c r="E339" s="7" t="str">
        <f>IF('Master Input'!E339 &lt;&gt; "",'Master Input'!E339,"")</f>
        <v>Account Cancelled</v>
      </c>
      <c r="F339" s="58">
        <f>IF('Master Input'!G339 &lt;&gt; "",'Master Input'!G339, "")</f>
        <v>41960</v>
      </c>
      <c r="G339" s="18" t="str">
        <f>IFERROR(INDEX('Docs Signed Input'!B:B,MATCH('Nate''s Evolution'!$B339,'Docs Signed Input'!E:E,0)),"N")</f>
        <v>N</v>
      </c>
      <c r="H339" s="18" t="str">
        <f>IFERROR(INDEX('Docs Signed Input'!C:C,MATCH('Nate''s Evolution'!B339,'Docs Signed Input'!E:E,0)),"N")</f>
        <v>N</v>
      </c>
      <c r="I339" s="7" t="str">
        <f>IF('Master Input'!Q339 &lt;&gt; "",'Master Input'!Q339,"")</f>
        <v>cameron.kerkar@evolvesolar.com</v>
      </c>
    </row>
    <row r="340" spans="1:9" x14ac:dyDescent="0.3">
      <c r="A340" t="str">
        <f>IF('Master Input'!A340 &lt;&gt; "",'Master Input'!A340,"")</f>
        <v>Bautista, Willene</v>
      </c>
      <c r="B340" s="7" t="str">
        <f>IF('Master Input'!B340 &lt;&gt; "",'Master Input'!B340,"")</f>
        <v>JB-9722089-00</v>
      </c>
      <c r="C340" s="7">
        <f>IF('Master Input'!C340 &lt;&gt; "",'Master Input'!C340,"")</f>
        <v>5.61</v>
      </c>
      <c r="D340" t="str">
        <f>IF('Master Input'!D340 &lt;&gt; "",'Master Input'!D340,"")</f>
        <v>Cancelled</v>
      </c>
      <c r="E340" s="7" t="str">
        <f>IF('Master Input'!E340 &lt;&gt; "",'Master Input'!E340,"")</f>
        <v>Account Cancelled</v>
      </c>
      <c r="F340" s="58">
        <f>IF('Master Input'!G340 &lt;&gt; "",'Master Input'!G340, "")</f>
        <v>41831</v>
      </c>
      <c r="G340" s="18" t="str">
        <f>IFERROR(INDEX('Docs Signed Input'!B:B,MATCH('Nate''s Evolution'!$B340,'Docs Signed Input'!E:E,0)),"N")</f>
        <v>N</v>
      </c>
      <c r="H340" s="18" t="str">
        <f>IFERROR(INDEX('Docs Signed Input'!C:C,MATCH('Nate''s Evolution'!B340,'Docs Signed Input'!E:E,0)),"N")</f>
        <v>N</v>
      </c>
      <c r="I340" s="7" t="str">
        <f>IF('Master Input'!Q340 &lt;&gt; "",'Master Input'!Q340,"")</f>
        <v>braxton@evolvesolar.com</v>
      </c>
    </row>
    <row r="341" spans="1:9" x14ac:dyDescent="0.3">
      <c r="A341" t="str">
        <f>IF('Master Input'!A341 &lt;&gt; "",'Master Input'!A341,"")</f>
        <v>Baxter, John</v>
      </c>
      <c r="B341" s="7" t="str">
        <f>IF('Master Input'!B341 &lt;&gt; "",'Master Input'!B341,"")</f>
        <v>JB-8023054-00</v>
      </c>
      <c r="C341" s="7">
        <f>IF('Master Input'!C341 &lt;&gt; "",'Master Input'!C341,"")</f>
        <v>2.5</v>
      </c>
      <c r="D341" t="str">
        <f>IF('Master Input'!D341 &lt;&gt; "",'Master Input'!D341,"")</f>
        <v>Closed</v>
      </c>
      <c r="E341" s="7" t="str">
        <f>IF('Master Input'!E341 &lt;&gt; "",'Master Input'!E341,"")</f>
        <v>Closed</v>
      </c>
      <c r="F341" s="58">
        <f>IF('Master Input'!G341 &lt;&gt; "",'Master Input'!G341, "")</f>
        <v>41710</v>
      </c>
      <c r="G341" s="18" t="str">
        <f>IFERROR(INDEX('Docs Signed Input'!B:B,MATCH('Nate''s Evolution'!$B341,'Docs Signed Input'!E:E,0)),"N")</f>
        <v>N</v>
      </c>
      <c r="H341" s="18" t="str">
        <f>IFERROR(INDEX('Docs Signed Input'!C:C,MATCH('Nate''s Evolution'!B341,'Docs Signed Input'!E:E,0)),"N")</f>
        <v>N</v>
      </c>
      <c r="I341" s="7" t="str">
        <f>IF('Master Input'!Q341 &lt;&gt; "",'Master Input'!Q341,"")</f>
        <v>matti@evolvesolar.com</v>
      </c>
    </row>
    <row r="342" spans="1:9" x14ac:dyDescent="0.3">
      <c r="A342" t="str">
        <f>IF('Master Input'!A342 &lt;&gt; "",'Master Input'!A342,"")</f>
        <v>Baxter, Kimberly</v>
      </c>
      <c r="B342" s="7" t="str">
        <f>IF('Master Input'!B342 &lt;&gt; "",'Master Input'!B342,"")</f>
        <v>JB-971744-00</v>
      </c>
      <c r="C342" s="7">
        <f>IF('Master Input'!C342 &lt;&gt; "",'Master Input'!C342,"")</f>
        <v>13.5</v>
      </c>
      <c r="D342" t="str">
        <f>IF('Master Input'!D342 &lt;&gt; "",'Master Input'!D342,"")</f>
        <v>Cancelled</v>
      </c>
      <c r="E342" s="7" t="str">
        <f>IF('Master Input'!E342 &lt;&gt; "",'Master Input'!E342,"")</f>
        <v>Account Cancelled</v>
      </c>
      <c r="F342" s="58">
        <f>IF('Master Input'!G342 &lt;&gt; "",'Master Input'!G342, "")</f>
        <v>41860</v>
      </c>
      <c r="G342" s="18" t="str">
        <f>IFERROR(INDEX('Docs Signed Input'!B:B,MATCH('Nate''s Evolution'!$B342,'Docs Signed Input'!E:E,0)),"N")</f>
        <v>N</v>
      </c>
      <c r="H342" s="18" t="str">
        <f>IFERROR(INDEX('Docs Signed Input'!C:C,MATCH('Nate''s Evolution'!B342,'Docs Signed Input'!E:E,0)),"N")</f>
        <v>N</v>
      </c>
      <c r="I342" s="7" t="str">
        <f>IF('Master Input'!Q342 &lt;&gt; "",'Master Input'!Q342,"")</f>
        <v>wmichaeljarman@evolvesolar.com</v>
      </c>
    </row>
    <row r="343" spans="1:9" x14ac:dyDescent="0.3">
      <c r="A343" t="str">
        <f>IF('Master Input'!A343 &lt;&gt; "",'Master Input'!A343,"")</f>
        <v>Bayer, Delrae</v>
      </c>
      <c r="B343" s="7" t="str">
        <f>IF('Master Input'!B343 &lt;&gt; "",'Master Input'!B343,"")</f>
        <v>JB-9701777-00</v>
      </c>
      <c r="C343" s="7">
        <f>IF('Master Input'!C343 &lt;&gt; "",'Master Input'!C343,"")</f>
        <v>10.199999999999999</v>
      </c>
      <c r="D343" t="str">
        <f>IF('Master Input'!D343 &lt;&gt; "",'Master Input'!D343,"")</f>
        <v>Cancelled</v>
      </c>
      <c r="E343" s="7" t="str">
        <f>IF('Master Input'!E343 &lt;&gt; "",'Master Input'!E343,"")</f>
        <v>Pending Save</v>
      </c>
      <c r="F343" s="58">
        <f>IF('Master Input'!G343 &lt;&gt; "",'Master Input'!G343, "")</f>
        <v>41941</v>
      </c>
      <c r="G343" s="18" t="str">
        <f>IFERROR(INDEX('Docs Signed Input'!B:B,MATCH('Nate''s Evolution'!$B343,'Docs Signed Input'!E:E,0)),"N")</f>
        <v>N</v>
      </c>
      <c r="H343" s="18" t="str">
        <f>IFERROR(INDEX('Docs Signed Input'!C:C,MATCH('Nate''s Evolution'!B343,'Docs Signed Input'!E:E,0)),"N")</f>
        <v>N</v>
      </c>
      <c r="I343" s="7" t="str">
        <f>IF('Master Input'!Q343 &lt;&gt; "",'Master Input'!Q343,"")</f>
        <v>aimee.pahl@evolvesolar.com</v>
      </c>
    </row>
    <row r="344" spans="1:9" x14ac:dyDescent="0.3">
      <c r="A344" t="str">
        <f>IF('Master Input'!A344 &lt;&gt; "",'Master Input'!A344,"")</f>
        <v>Bayog, Jose</v>
      </c>
      <c r="B344" s="7" t="str">
        <f>IF('Master Input'!B344 &lt;&gt; "",'Master Input'!B344,"")</f>
        <v>JB-9572206-00</v>
      </c>
      <c r="C344" s="7">
        <f>IF('Master Input'!C344 &lt;&gt; "",'Master Input'!C344,"")</f>
        <v>8.25</v>
      </c>
      <c r="D344" t="str">
        <f>IF('Master Input'!D344 &lt;&gt; "",'Master Input'!D344,"")</f>
        <v>Permit</v>
      </c>
      <c r="E344" s="7" t="str">
        <f>IF('Master Input'!E344 &lt;&gt; "",'Master Input'!E344,"")</f>
        <v>Design Complete</v>
      </c>
      <c r="F344" s="58">
        <f>IF('Master Input'!G344 &lt;&gt; "",'Master Input'!G344, "")</f>
        <v>41858</v>
      </c>
      <c r="G344" s="18" t="str">
        <f>IFERROR(INDEX('Docs Signed Input'!B:B,MATCH('Nate''s Evolution'!$B344,'Docs Signed Input'!E:E,0)),"N")</f>
        <v>N</v>
      </c>
      <c r="H344" s="18" t="str">
        <f>IFERROR(INDEX('Docs Signed Input'!C:C,MATCH('Nate''s Evolution'!B344,'Docs Signed Input'!E:E,0)),"N")</f>
        <v>N</v>
      </c>
      <c r="I344" s="7" t="str">
        <f>IF('Master Input'!Q344 &lt;&gt; "",'Master Input'!Q344,"")</f>
        <v>deepak@evolvesolar.com</v>
      </c>
    </row>
    <row r="345" spans="1:9" x14ac:dyDescent="0.3">
      <c r="A345" t="str">
        <f>IF('Master Input'!A345 &lt;&gt; "",'Master Input'!A345,"")</f>
        <v>Bazaldua, Rudy</v>
      </c>
      <c r="B345" s="7" t="str">
        <f>IF('Master Input'!B345 &lt;&gt; "",'Master Input'!B345,"")</f>
        <v>JB-760364-00</v>
      </c>
      <c r="C345" s="7">
        <f>IF('Master Input'!C345 &lt;&gt; "",'Master Input'!C345,"")</f>
        <v>10</v>
      </c>
      <c r="D345" t="str">
        <f>IF('Master Input'!D345 &lt;&gt; "",'Master Input'!D345,"")</f>
        <v>Cancelled</v>
      </c>
      <c r="E345" s="7" t="str">
        <f>IF('Master Input'!E345 &lt;&gt; "",'Master Input'!E345,"")</f>
        <v>Account Cancelled</v>
      </c>
      <c r="F345" s="58">
        <f>IF('Master Input'!G345 &lt;&gt; "",'Master Input'!G345, "")</f>
        <v>41790</v>
      </c>
      <c r="G345" s="18" t="str">
        <f>IFERROR(INDEX('Docs Signed Input'!B:B,MATCH('Nate''s Evolution'!$B345,'Docs Signed Input'!E:E,0)),"N")</f>
        <v>N</v>
      </c>
      <c r="H345" s="18" t="str">
        <f>IFERROR(INDEX('Docs Signed Input'!C:C,MATCH('Nate''s Evolution'!B345,'Docs Signed Input'!E:E,0)),"N")</f>
        <v>N</v>
      </c>
      <c r="I345" s="7" t="str">
        <f>IF('Master Input'!Q345 &lt;&gt; "",'Master Input'!Q345,"")</f>
        <v>jason@evolvesolar.com</v>
      </c>
    </row>
    <row r="346" spans="1:9" x14ac:dyDescent="0.3">
      <c r="A346" t="str">
        <f>IF('Master Input'!A346 &lt;&gt; "",'Master Input'!A346,"")</f>
        <v>Beach, Dorothy</v>
      </c>
      <c r="B346" s="7" t="str">
        <f>IF('Master Input'!B346 &lt;&gt; "",'Master Input'!B346,"")</f>
        <v>JB-9722054-00</v>
      </c>
      <c r="C346" s="7">
        <f>IF('Master Input'!C346 &lt;&gt; "",'Master Input'!C346,"")</f>
        <v>7</v>
      </c>
      <c r="D346" t="str">
        <f>IF('Master Input'!D346 &lt;&gt; "",'Master Input'!D346,"")</f>
        <v>Cancelled</v>
      </c>
      <c r="E346" s="7" t="str">
        <f>IF('Master Input'!E346 &lt;&gt; "",'Master Input'!E346,"")</f>
        <v>Account Cancelled</v>
      </c>
      <c r="F346" s="58">
        <f>IF('Master Input'!G346 &lt;&gt; "",'Master Input'!G346, "")</f>
        <v>41814</v>
      </c>
      <c r="G346" s="18" t="str">
        <f>IFERROR(INDEX('Docs Signed Input'!B:B,MATCH('Nate''s Evolution'!$B346,'Docs Signed Input'!E:E,0)),"N")</f>
        <v>N</v>
      </c>
      <c r="H346" s="18" t="str">
        <f>IFERROR(INDEX('Docs Signed Input'!C:C,MATCH('Nate''s Evolution'!B346,'Docs Signed Input'!E:E,0)),"N")</f>
        <v>N</v>
      </c>
      <c r="I346" s="7" t="str">
        <f>IF('Master Input'!Q346 &lt;&gt; "",'Master Input'!Q346,"")</f>
        <v>taylerw@evolvesolar.com</v>
      </c>
    </row>
    <row r="347" spans="1:9" x14ac:dyDescent="0.3">
      <c r="A347" t="str">
        <f>IF('Master Input'!A347 &lt;&gt; "",'Master Input'!A347,"")</f>
        <v>Bean, James</v>
      </c>
      <c r="B347" s="7" t="str">
        <f>IF('Master Input'!B347 &lt;&gt; "",'Master Input'!B347,"")</f>
        <v>JB-9722235-00</v>
      </c>
      <c r="C347" s="7">
        <f>IF('Master Input'!C347 &lt;&gt; "",'Master Input'!C347,"")</f>
        <v>7.14</v>
      </c>
      <c r="D347" t="str">
        <f>IF('Master Input'!D347 &lt;&gt; "",'Master Input'!D347,"")</f>
        <v>Sales</v>
      </c>
      <c r="E347" s="7" t="str">
        <f>IF('Master Input'!E347 &lt;&gt; "",'Master Input'!E347,"")</f>
        <v>Customer Uncertain</v>
      </c>
      <c r="F347" s="58">
        <f>IF('Master Input'!G347 &lt;&gt; "",'Master Input'!G347, "")</f>
        <v>41921</v>
      </c>
      <c r="G347" s="18" t="str">
        <f>IFERROR(INDEX('Docs Signed Input'!B:B,MATCH('Nate''s Evolution'!$B347,'Docs Signed Input'!E:E,0)),"N")</f>
        <v>N</v>
      </c>
      <c r="H347" s="18" t="str">
        <f>IFERROR(INDEX('Docs Signed Input'!C:C,MATCH('Nate''s Evolution'!B347,'Docs Signed Input'!E:E,0)),"N")</f>
        <v>N</v>
      </c>
      <c r="I347" s="7" t="str">
        <f>IF('Master Input'!Q347 &lt;&gt; "",'Master Input'!Q347,"")</f>
        <v>rose.haven@evolvesolar.com</v>
      </c>
    </row>
    <row r="348" spans="1:9" x14ac:dyDescent="0.3">
      <c r="A348" t="str">
        <f>IF('Master Input'!A348 &lt;&gt; "",'Master Input'!A348,"")</f>
        <v>Beane, Rick</v>
      </c>
      <c r="B348" s="7" t="str">
        <f>IF('Master Input'!B348 &lt;&gt; "",'Master Input'!B348,"")</f>
        <v>JB-8012412-00</v>
      </c>
      <c r="C348" s="7">
        <f>IF('Master Input'!C348 &lt;&gt; "",'Master Input'!C348,"")</f>
        <v>9.9450000000000003</v>
      </c>
      <c r="D348" t="str">
        <f>IF('Master Input'!D348 &lt;&gt; "",'Master Input'!D348,"")</f>
        <v>Permit</v>
      </c>
      <c r="E348" s="7" t="str">
        <f>IF('Master Input'!E348 &lt;&gt; "",'Master Input'!E348,"")</f>
        <v>Design Complete</v>
      </c>
      <c r="F348" s="58">
        <f>IF('Master Input'!G348 &lt;&gt; "",'Master Input'!G348, "")</f>
        <v>41746</v>
      </c>
      <c r="G348" s="18" t="str">
        <f>IFERROR(INDEX('Docs Signed Input'!B:B,MATCH('Nate''s Evolution'!$B348,'Docs Signed Input'!E:E,0)),"N")</f>
        <v>N</v>
      </c>
      <c r="H348" s="18" t="str">
        <f>IFERROR(INDEX('Docs Signed Input'!C:C,MATCH('Nate''s Evolution'!B348,'Docs Signed Input'!E:E,0)),"N")</f>
        <v>N</v>
      </c>
      <c r="I348" s="7" t="str">
        <f>IF('Master Input'!Q348 &lt;&gt; "",'Master Input'!Q348,"")</f>
        <v>chuck@evolvesolar.com</v>
      </c>
    </row>
    <row r="349" spans="1:9" x14ac:dyDescent="0.3">
      <c r="A349" t="str">
        <f>IF('Master Input'!A349 &lt;&gt; "",'Master Input'!A349,"")</f>
        <v>Beatrix, Phalen</v>
      </c>
      <c r="B349" s="7" t="str">
        <f>IF('Master Input'!B349 &lt;&gt; "",'Master Input'!B349,"")</f>
        <v>JB-8512283-00</v>
      </c>
      <c r="C349" s="7">
        <f>IF('Master Input'!C349 &lt;&gt; "",'Master Input'!C349,"")</f>
        <v>8.9250000000000007</v>
      </c>
      <c r="D349" t="str">
        <f>IF('Master Input'!D349 &lt;&gt; "",'Master Input'!D349,"")</f>
        <v>Cancelled</v>
      </c>
      <c r="E349" s="7" t="str">
        <f>IF('Master Input'!E349 &lt;&gt; "",'Master Input'!E349,"")</f>
        <v>Account Cancelled</v>
      </c>
      <c r="F349" s="58">
        <f>IF('Master Input'!G349 &lt;&gt; "",'Master Input'!G349, "")</f>
        <v>41810</v>
      </c>
      <c r="G349" s="18" t="str">
        <f>IFERROR(INDEX('Docs Signed Input'!B:B,MATCH('Nate''s Evolution'!$B349,'Docs Signed Input'!E:E,0)),"N")</f>
        <v>N</v>
      </c>
      <c r="H349" s="18" t="str">
        <f>IFERROR(INDEX('Docs Signed Input'!C:C,MATCH('Nate''s Evolution'!B349,'Docs Signed Input'!E:E,0)),"N")</f>
        <v>N</v>
      </c>
      <c r="I349" s="7" t="str">
        <f>IF('Master Input'!Q349 &lt;&gt; "",'Master Input'!Q349,"")</f>
        <v>dallasp@evolvesolar.com</v>
      </c>
    </row>
    <row r="350" spans="1:9" x14ac:dyDescent="0.3">
      <c r="A350" t="str">
        <f>IF('Master Input'!A350 &lt;&gt; "",'Master Input'!A350,"")</f>
        <v>Beaudet, Michael</v>
      </c>
      <c r="B350" s="7" t="str">
        <f>IF('Master Input'!B350 &lt;&gt; "",'Master Input'!B350,"")</f>
        <v>JB-120633-00</v>
      </c>
      <c r="C350" s="7">
        <f>IF('Master Input'!C350 &lt;&gt; "",'Master Input'!C350,"")</f>
        <v>6.12</v>
      </c>
      <c r="D350" t="str">
        <f>IF('Master Input'!D350 &lt;&gt; "",'Master Input'!D350,"")</f>
        <v>Sales</v>
      </c>
      <c r="E350" s="7" t="str">
        <f>IF('Master Input'!E350 &lt;&gt; "",'Master Input'!E350,"")</f>
        <v>On Hold</v>
      </c>
      <c r="F350" s="58">
        <f>IF('Master Input'!G350 &lt;&gt; "",'Master Input'!G350, "")</f>
        <v>41795</v>
      </c>
      <c r="G350" s="18" t="str">
        <f>IFERROR(INDEX('Docs Signed Input'!B:B,MATCH('Nate''s Evolution'!$B350,'Docs Signed Input'!E:E,0)),"N")</f>
        <v>N</v>
      </c>
      <c r="H350" s="18" t="str">
        <f>IFERROR(INDEX('Docs Signed Input'!C:C,MATCH('Nate''s Evolution'!B350,'Docs Signed Input'!E:E,0)),"N")</f>
        <v>N</v>
      </c>
      <c r="I350" s="7" t="str">
        <f>IF('Master Input'!Q350 &lt;&gt; "",'Master Input'!Q350,"")</f>
        <v>matt@evolvesolar.com</v>
      </c>
    </row>
    <row r="351" spans="1:9" x14ac:dyDescent="0.3">
      <c r="A351" t="str">
        <f>IF('Master Input'!A351 &lt;&gt; "",'Master Input'!A351,"")</f>
        <v>Beaudet, Theodore</v>
      </c>
      <c r="B351" s="7" t="str">
        <f>IF('Master Input'!B351 &lt;&gt; "",'Master Input'!B351,"")</f>
        <v>JB-128523-00</v>
      </c>
      <c r="C351" s="7">
        <f>IF('Master Input'!C351 &lt;&gt; "",'Master Input'!C351,"")</f>
        <v>15.75</v>
      </c>
      <c r="D351" t="str">
        <f>IF('Master Input'!D351 &lt;&gt; "",'Master Input'!D351,"")</f>
        <v>Permit</v>
      </c>
      <c r="E351" s="7" t="str">
        <f>IF('Master Input'!E351 &lt;&gt; "",'Master Input'!E351,"")</f>
        <v>Design Complete</v>
      </c>
      <c r="F351" s="58">
        <f>IF('Master Input'!G351 &lt;&gt; "",'Master Input'!G351, "")</f>
        <v>42010</v>
      </c>
      <c r="G351" s="18" t="str">
        <f>IFERROR(INDEX('Docs Signed Input'!B:B,MATCH('Nate''s Evolution'!$B351,'Docs Signed Input'!E:E,0)),"N")</f>
        <v>Y</v>
      </c>
      <c r="H351" s="18" t="str">
        <f>IFERROR(INDEX('Docs Signed Input'!C:C,MATCH('Nate''s Evolution'!B351,'Docs Signed Input'!E:E,0)),"N")</f>
        <v>N</v>
      </c>
      <c r="I351" s="7" t="str">
        <f>IF('Master Input'!Q351 &lt;&gt; "",'Master Input'!Q351,"")</f>
        <v>matt@evolvesolar.com</v>
      </c>
    </row>
    <row r="352" spans="1:9" x14ac:dyDescent="0.3">
      <c r="A352" t="str">
        <f>IF('Master Input'!A352 &lt;&gt; "",'Master Input'!A352,"")</f>
        <v>Beausoleil, Kevin</v>
      </c>
      <c r="B352" s="7" t="str">
        <f>IF('Master Input'!B352 &lt;&gt; "",'Master Input'!B352,"")</f>
        <v>JB-0601038-00</v>
      </c>
      <c r="C352" s="7">
        <f>IF('Master Input'!C352 &lt;&gt; "",'Master Input'!C352,"")</f>
        <v>2.75</v>
      </c>
      <c r="D352" t="str">
        <f>IF('Master Input'!D352 &lt;&gt; "",'Master Input'!D352,"")</f>
        <v>Cancelled</v>
      </c>
      <c r="E352" s="7" t="str">
        <f>IF('Master Input'!E352 &lt;&gt; "",'Master Input'!E352,"")</f>
        <v>Account Cancelled</v>
      </c>
      <c r="F352" s="58">
        <f>IF('Master Input'!G352 &lt;&gt; "",'Master Input'!G352, "")</f>
        <v>41853</v>
      </c>
      <c r="G352" s="18" t="str">
        <f>IFERROR(INDEX('Docs Signed Input'!B:B,MATCH('Nate''s Evolution'!$B352,'Docs Signed Input'!E:E,0)),"N")</f>
        <v>N</v>
      </c>
      <c r="H352" s="18" t="str">
        <f>IFERROR(INDEX('Docs Signed Input'!C:C,MATCH('Nate''s Evolution'!B352,'Docs Signed Input'!E:E,0)),"N")</f>
        <v>N</v>
      </c>
      <c r="I352" s="7" t="str">
        <f>IF('Master Input'!Q352 &lt;&gt; "",'Master Input'!Q352,"")</f>
        <v>jamesmarck@evolvesolar.com</v>
      </c>
    </row>
    <row r="353" spans="1:9" x14ac:dyDescent="0.3">
      <c r="A353" t="str">
        <f>IF('Master Input'!A353 &lt;&gt; "",'Master Input'!A353,"")</f>
        <v>Beck, Cindy</v>
      </c>
      <c r="B353" s="7" t="str">
        <f>IF('Master Input'!B353 &lt;&gt; "",'Master Input'!B353,"")</f>
        <v>JB-9701885-00</v>
      </c>
      <c r="C353" s="7">
        <f>IF('Master Input'!C353 &lt;&gt; "",'Master Input'!C353,"")</f>
        <v>3.8250000000000002</v>
      </c>
      <c r="D353" t="str">
        <f>IF('Master Input'!D353 &lt;&gt; "",'Master Input'!D353,"")</f>
        <v>Permit</v>
      </c>
      <c r="E353" s="7" t="str">
        <f>IF('Master Input'!E353 &lt;&gt; "",'Master Input'!E353,"")</f>
        <v>Site Survey Scheduled</v>
      </c>
      <c r="F353" s="58">
        <f>IF('Master Input'!G353 &lt;&gt; "",'Master Input'!G353, "")</f>
        <v>42024</v>
      </c>
      <c r="G353" s="18" t="str">
        <f>IFERROR(INDEX('Docs Signed Input'!B:B,MATCH('Nate''s Evolution'!$B353,'Docs Signed Input'!E:E,0)),"N")</f>
        <v>N</v>
      </c>
      <c r="H353" s="18" t="str">
        <f>IFERROR(INDEX('Docs Signed Input'!C:C,MATCH('Nate''s Evolution'!B353,'Docs Signed Input'!E:E,0)),"N")</f>
        <v>N</v>
      </c>
      <c r="I353" s="7" t="str">
        <f>IF('Master Input'!Q353 &lt;&gt; "",'Master Input'!Q353,"")</f>
        <v>tyler.garrett@evolvesolar.com</v>
      </c>
    </row>
    <row r="354" spans="1:9" x14ac:dyDescent="0.3">
      <c r="A354" t="str">
        <f>IF('Master Input'!A354 &lt;&gt; "",'Master Input'!A354,"")</f>
        <v>Beck, Howard</v>
      </c>
      <c r="B354" s="7" t="str">
        <f>IF('Master Input'!B354 &lt;&gt; "",'Master Input'!B354,"")</f>
        <v>JB-118077-00</v>
      </c>
      <c r="C354" s="7">
        <f>IF('Master Input'!C354 &lt;&gt; "",'Master Input'!C354,"")</f>
        <v>10</v>
      </c>
      <c r="D354" t="str">
        <f>IF('Master Input'!D354 &lt;&gt; "",'Master Input'!D354,"")</f>
        <v>Cancelled</v>
      </c>
      <c r="E354" s="7" t="str">
        <f>IF('Master Input'!E354 &lt;&gt; "",'Master Input'!E354,"")</f>
        <v>Account Cancelled</v>
      </c>
      <c r="F354" s="58">
        <f>IF('Master Input'!G354 &lt;&gt; "",'Master Input'!G354, "")</f>
        <v>41802</v>
      </c>
      <c r="G354" s="18" t="str">
        <f>IFERROR(INDEX('Docs Signed Input'!B:B,MATCH('Nate''s Evolution'!$B354,'Docs Signed Input'!E:E,0)),"N")</f>
        <v>N</v>
      </c>
      <c r="H354" s="18" t="str">
        <f>IFERROR(INDEX('Docs Signed Input'!C:C,MATCH('Nate''s Evolution'!B354,'Docs Signed Input'!E:E,0)),"N")</f>
        <v>N</v>
      </c>
      <c r="I354" s="7" t="str">
        <f>IF('Master Input'!Q354 &lt;&gt; "",'Master Input'!Q354,"")</f>
        <v>garrett@evolvesolar.com</v>
      </c>
    </row>
    <row r="355" spans="1:9" x14ac:dyDescent="0.3">
      <c r="A355" t="str">
        <f>IF('Master Input'!A355 &lt;&gt; "",'Master Input'!A355,"")</f>
        <v>Becker, Eva</v>
      </c>
      <c r="B355" s="7" t="str">
        <f>IF('Master Input'!B355 &lt;&gt; "",'Master Input'!B355,"")</f>
        <v>JB-8023915-00</v>
      </c>
      <c r="C355" s="7">
        <f>IF('Master Input'!C355 &lt;&gt; "",'Master Input'!C355,"")</f>
        <v>10</v>
      </c>
      <c r="D355" t="str">
        <f>IF('Master Input'!D355 &lt;&gt; "",'Master Input'!D355,"")</f>
        <v>Utility</v>
      </c>
      <c r="E355" s="7" t="str">
        <f>IF('Master Input'!E355 &lt;&gt; "",'Master Input'!E355,"")</f>
        <v>Final Permit Submitted</v>
      </c>
      <c r="F355" s="58">
        <f>IF('Master Input'!G355 &lt;&gt; "",'Master Input'!G355, "")</f>
        <v>41774</v>
      </c>
      <c r="G355" s="18" t="str">
        <f>IFERROR(INDEX('Docs Signed Input'!B:B,MATCH('Nate''s Evolution'!$B355,'Docs Signed Input'!E:E,0)),"N")</f>
        <v>N</v>
      </c>
      <c r="H355" s="18" t="str">
        <f>IFERROR(INDEX('Docs Signed Input'!C:C,MATCH('Nate''s Evolution'!B355,'Docs Signed Input'!E:E,0)),"N")</f>
        <v>N</v>
      </c>
      <c r="I355" s="7" t="str">
        <f>IF('Master Input'!Q355 &lt;&gt; "",'Master Input'!Q355,"")</f>
        <v>shawn@evolvesolar.com</v>
      </c>
    </row>
    <row r="356" spans="1:9" x14ac:dyDescent="0.3">
      <c r="A356" t="str">
        <f>IF('Master Input'!A356 &lt;&gt; "",'Master Input'!A356,"")</f>
        <v>Becker, Michelle</v>
      </c>
      <c r="B356" s="7" t="str">
        <f>IF('Master Input'!B356 &lt;&gt; "",'Master Input'!B356,"")</f>
        <v>JB-1171432-00</v>
      </c>
      <c r="C356" s="7">
        <f>IF('Master Input'!C356 &lt;&gt; "",'Master Input'!C356,"")</f>
        <v>9</v>
      </c>
      <c r="D356" t="str">
        <f>IF('Master Input'!D356 &lt;&gt; "",'Master Input'!D356,"")</f>
        <v>Cancelled</v>
      </c>
      <c r="E356" s="7" t="str">
        <f>IF('Master Input'!E356 &lt;&gt; "",'Master Input'!E356,"")</f>
        <v>Account Cancelled</v>
      </c>
      <c r="F356" s="58">
        <f>IF('Master Input'!G356 &lt;&gt; "",'Master Input'!G356, "")</f>
        <v>41844</v>
      </c>
      <c r="G356" s="18" t="str">
        <f>IFERROR(INDEX('Docs Signed Input'!B:B,MATCH('Nate''s Evolution'!$B356,'Docs Signed Input'!E:E,0)),"N")</f>
        <v>N</v>
      </c>
      <c r="H356" s="18" t="str">
        <f>IFERROR(INDEX('Docs Signed Input'!C:C,MATCH('Nate''s Evolution'!B356,'Docs Signed Input'!E:E,0)),"N")</f>
        <v>N</v>
      </c>
      <c r="I356" s="7" t="str">
        <f>IF('Master Input'!Q356 &lt;&gt; "",'Master Input'!Q356,"")</f>
        <v>seanh@evolvesolar.com</v>
      </c>
    </row>
    <row r="357" spans="1:9" x14ac:dyDescent="0.3">
      <c r="A357" t="str">
        <f>IF('Master Input'!A357 &lt;&gt; "",'Master Input'!A357,"")</f>
        <v>Becker, Robert</v>
      </c>
      <c r="B357" s="7" t="str">
        <f>IF('Master Input'!B357 &lt;&gt; "",'Master Input'!B357,"")</f>
        <v>JB-1171611-00</v>
      </c>
      <c r="C357" s="7">
        <f>IF('Master Input'!C357 &lt;&gt; "",'Master Input'!C357,"")</f>
        <v>2.75</v>
      </c>
      <c r="D357" t="str">
        <f>IF('Master Input'!D357 &lt;&gt; "",'Master Input'!D357,"")</f>
        <v>Utility</v>
      </c>
      <c r="E357" s="7" t="str">
        <f>IF('Master Input'!E357 &lt;&gt; "",'Master Input'!E357,"")</f>
        <v>Submittal Pending</v>
      </c>
      <c r="F357" s="58">
        <f>IF('Master Input'!G357 &lt;&gt; "",'Master Input'!G357, "")</f>
        <v>41860</v>
      </c>
      <c r="G357" s="18" t="str">
        <f>IFERROR(INDEX('Docs Signed Input'!B:B,MATCH('Nate''s Evolution'!$B357,'Docs Signed Input'!E:E,0)),"N")</f>
        <v>N</v>
      </c>
      <c r="H357" s="18" t="str">
        <f>IFERROR(INDEX('Docs Signed Input'!C:C,MATCH('Nate''s Evolution'!B357,'Docs Signed Input'!E:E,0)),"N")</f>
        <v>N</v>
      </c>
      <c r="I357" s="7" t="str">
        <f>IF('Master Input'!Q357 &lt;&gt; "",'Master Input'!Q357,"")</f>
        <v>keaganp@evolvesolar.com</v>
      </c>
    </row>
    <row r="358" spans="1:9" x14ac:dyDescent="0.3">
      <c r="A358" t="str">
        <f>IF('Master Input'!A358 &lt;&gt; "",'Master Input'!A358,"")</f>
        <v>Beckhart, Ben</v>
      </c>
      <c r="B358" s="7" t="str">
        <f>IF('Master Input'!B358 &lt;&gt; "",'Master Input'!B358,"")</f>
        <v>JB-8524915-00</v>
      </c>
      <c r="C358" s="7">
        <f>IF('Master Input'!C358 &lt;&gt; "",'Master Input'!C358,"")</f>
        <v>5</v>
      </c>
      <c r="D358" t="str">
        <f>IF('Master Input'!D358 &lt;&gt; "",'Master Input'!D358,"")</f>
        <v>Cancelled</v>
      </c>
      <c r="E358" s="7" t="str">
        <f>IF('Master Input'!E358 &lt;&gt; "",'Master Input'!E358,"")</f>
        <v>Account Cancelled</v>
      </c>
      <c r="F358" s="58">
        <f>IF('Master Input'!G358 &lt;&gt; "",'Master Input'!G358, "")</f>
        <v>41839</v>
      </c>
      <c r="G358" s="18" t="str">
        <f>IFERROR(INDEX('Docs Signed Input'!B:B,MATCH('Nate''s Evolution'!$B358,'Docs Signed Input'!E:E,0)),"N")</f>
        <v>N</v>
      </c>
      <c r="H358" s="18" t="str">
        <f>IFERROR(INDEX('Docs Signed Input'!C:C,MATCH('Nate''s Evolution'!B358,'Docs Signed Input'!E:E,0)),"N")</f>
        <v>N</v>
      </c>
      <c r="I358" s="7" t="str">
        <f>IF('Master Input'!Q358 &lt;&gt; "",'Master Input'!Q358,"")</f>
        <v>chapman@evolvesolar.com</v>
      </c>
    </row>
    <row r="359" spans="1:9" x14ac:dyDescent="0.3">
      <c r="A359" t="str">
        <f>IF('Master Input'!A359 &lt;&gt; "",'Master Input'!A359,"")</f>
        <v>Bedard, Mark</v>
      </c>
      <c r="B359" s="7" t="str">
        <f>IF('Master Input'!B359 &lt;&gt; "",'Master Input'!B359,"")</f>
        <v>JB-0601310-00</v>
      </c>
      <c r="C359" s="7">
        <f>IF('Master Input'!C359 &lt;&gt; "",'Master Input'!C359,"")</f>
        <v>4.5</v>
      </c>
      <c r="D359" t="str">
        <f>IF('Master Input'!D359 &lt;&gt; "",'Master Input'!D359,"")</f>
        <v>Cancelled</v>
      </c>
      <c r="E359" s="7" t="str">
        <f>IF('Master Input'!E359 &lt;&gt; "",'Master Input'!E359,"")</f>
        <v>Pending NOC</v>
      </c>
      <c r="F359" s="58">
        <f>IF('Master Input'!G359 &lt;&gt; "",'Master Input'!G359, "")</f>
        <v>41909</v>
      </c>
      <c r="G359" s="18" t="str">
        <f>IFERROR(INDEX('Docs Signed Input'!B:B,MATCH('Nate''s Evolution'!$B359,'Docs Signed Input'!E:E,0)),"N")</f>
        <v>N</v>
      </c>
      <c r="H359" s="18" t="str">
        <f>IFERROR(INDEX('Docs Signed Input'!C:C,MATCH('Nate''s Evolution'!B359,'Docs Signed Input'!E:E,0)),"N")</f>
        <v>N</v>
      </c>
      <c r="I359" s="7" t="str">
        <f>IF('Master Input'!Q359 &lt;&gt; "",'Master Input'!Q359,"")</f>
        <v>justinb@evolvesolar.com</v>
      </c>
    </row>
    <row r="360" spans="1:9" x14ac:dyDescent="0.3">
      <c r="A360" t="str">
        <f>IF('Master Input'!A360 &lt;&gt; "",'Master Input'!A360,"")</f>
        <v>Bedford, Virginia</v>
      </c>
      <c r="B360" s="7" t="str">
        <f>IF('Master Input'!B360 &lt;&gt; "",'Master Input'!B360,"")</f>
        <v>JB-1171612-00</v>
      </c>
      <c r="C360" s="7">
        <f>IF('Master Input'!C360 &lt;&gt; "",'Master Input'!C360,"")</f>
        <v>8.5</v>
      </c>
      <c r="D360" t="str">
        <f>IF('Master Input'!D360 &lt;&gt; "",'Master Input'!D360,"")</f>
        <v>Cancelled</v>
      </c>
      <c r="E360" s="7" t="str">
        <f>IF('Master Input'!E360 &lt;&gt; "",'Master Input'!E360,"")</f>
        <v>Account Cancelled</v>
      </c>
      <c r="F360" s="58">
        <f>IF('Master Input'!G360 &lt;&gt; "",'Master Input'!G360, "")</f>
        <v>41860</v>
      </c>
      <c r="G360" s="18" t="str">
        <f>IFERROR(INDEX('Docs Signed Input'!B:B,MATCH('Nate''s Evolution'!$B360,'Docs Signed Input'!E:E,0)),"N")</f>
        <v>N</v>
      </c>
      <c r="H360" s="18" t="str">
        <f>IFERROR(INDEX('Docs Signed Input'!C:C,MATCH('Nate''s Evolution'!B360,'Docs Signed Input'!E:E,0)),"N")</f>
        <v>N</v>
      </c>
      <c r="I360" s="7" t="str">
        <f>IF('Master Input'!Q360 &lt;&gt; "",'Master Input'!Q360,"")</f>
        <v>tannerb@evolvesolar.com</v>
      </c>
    </row>
    <row r="361" spans="1:9" x14ac:dyDescent="0.3">
      <c r="A361" t="str">
        <f>IF('Master Input'!A361 &lt;&gt; "",'Master Input'!A361,"")</f>
        <v>Bednarczyk, Stephanie</v>
      </c>
      <c r="B361" s="7" t="str">
        <f>IF('Master Input'!B361 &lt;&gt; "",'Master Input'!B361,"")</f>
        <v>JB-0601427-00</v>
      </c>
      <c r="C361" s="7">
        <f>IF('Master Input'!C361 &lt;&gt; "",'Master Input'!C361,"")</f>
        <v>3.06</v>
      </c>
      <c r="D361" t="str">
        <f>IF('Master Input'!D361 &lt;&gt; "",'Master Input'!D361,"")</f>
        <v>Permit</v>
      </c>
      <c r="E361" s="7" t="str">
        <f>IF('Master Input'!E361 &lt;&gt; "",'Master Input'!E361,"")</f>
        <v>Design Complete</v>
      </c>
      <c r="F361" s="58">
        <f>IF('Master Input'!G361 &lt;&gt; "",'Master Input'!G361, "")</f>
        <v>41937</v>
      </c>
      <c r="G361" s="18" t="str">
        <f>IFERROR(INDEX('Docs Signed Input'!B:B,MATCH('Nate''s Evolution'!$B361,'Docs Signed Input'!E:E,0)),"N")</f>
        <v>N</v>
      </c>
      <c r="H361" s="18" t="str">
        <f>IFERROR(INDEX('Docs Signed Input'!C:C,MATCH('Nate''s Evolution'!B361,'Docs Signed Input'!E:E,0)),"N")</f>
        <v>N</v>
      </c>
      <c r="I361" s="7" t="str">
        <f>IF('Master Input'!Q361 &lt;&gt; "",'Master Input'!Q361,"")</f>
        <v>justinb@evolvesolar.com</v>
      </c>
    </row>
    <row r="362" spans="1:9" x14ac:dyDescent="0.3">
      <c r="A362" t="str">
        <f>IF('Master Input'!A362 &lt;&gt; "",'Master Input'!A362,"")</f>
        <v>Behrens, Edgar</v>
      </c>
      <c r="B362" s="7" t="str">
        <f>IF('Master Input'!B362 &lt;&gt; "",'Master Input'!B362,"")</f>
        <v>JB-8004762-00</v>
      </c>
      <c r="C362" s="7">
        <f>IF('Master Input'!C362 &lt;&gt; "",'Master Input'!C362,"")</f>
        <v>5</v>
      </c>
      <c r="D362" t="str">
        <f>IF('Master Input'!D362 &lt;&gt; "",'Master Input'!D362,"")</f>
        <v>Cancelled</v>
      </c>
      <c r="E362" s="7" t="str">
        <f>IF('Master Input'!E362 &lt;&gt; "",'Master Input'!E362,"")</f>
        <v>Account Cancelled</v>
      </c>
      <c r="F362" s="58">
        <f>IF('Master Input'!G362 &lt;&gt; "",'Master Input'!G362, "")</f>
        <v>41776</v>
      </c>
      <c r="G362" s="18" t="str">
        <f>IFERROR(INDEX('Docs Signed Input'!B:B,MATCH('Nate''s Evolution'!$B362,'Docs Signed Input'!E:E,0)),"N")</f>
        <v>N</v>
      </c>
      <c r="H362" s="18" t="str">
        <f>IFERROR(INDEX('Docs Signed Input'!C:C,MATCH('Nate''s Evolution'!B362,'Docs Signed Input'!E:E,0)),"N")</f>
        <v>N</v>
      </c>
      <c r="I362" s="7" t="str">
        <f>IF('Master Input'!Q362 &lt;&gt; "",'Master Input'!Q362,"")</f>
        <v>cameron@evolvesolar.com</v>
      </c>
    </row>
    <row r="363" spans="1:9" x14ac:dyDescent="0.3">
      <c r="A363" t="str">
        <f>IF('Master Input'!A363 &lt;&gt; "",'Master Input'!A363,"")</f>
        <v>Behrens, Jennifer</v>
      </c>
      <c r="B363" s="7" t="str">
        <f>IF('Master Input'!B363 &lt;&gt; "",'Master Input'!B363,"")</f>
        <v>JB-9566489-00</v>
      </c>
      <c r="C363" s="7">
        <f>IF('Master Input'!C363 &lt;&gt; "",'Master Input'!C363,"")</f>
        <v>2.8050000000000002</v>
      </c>
      <c r="D363" t="str">
        <f>IF('Master Input'!D363 &lt;&gt; "",'Master Input'!D363,"")</f>
        <v>Installation</v>
      </c>
      <c r="E363" s="7" t="str">
        <f>IF('Master Input'!E363 &lt;&gt; "",'Master Input'!E363,"")</f>
        <v>Pending Customer</v>
      </c>
      <c r="F363" s="58">
        <f>IF('Master Input'!G363 &lt;&gt; "",'Master Input'!G363, "")</f>
        <v>41929</v>
      </c>
      <c r="G363" s="18" t="str">
        <f>IFERROR(INDEX('Docs Signed Input'!B:B,MATCH('Nate''s Evolution'!$B363,'Docs Signed Input'!E:E,0)),"N")</f>
        <v>N</v>
      </c>
      <c r="H363" s="18" t="str">
        <f>IFERROR(INDEX('Docs Signed Input'!C:C,MATCH('Nate''s Evolution'!B363,'Docs Signed Input'!E:E,0)),"N")</f>
        <v>N</v>
      </c>
      <c r="I363" s="7" t="str">
        <f>IF('Master Input'!Q363 &lt;&gt; "",'Master Input'!Q363,"")</f>
        <v>russell@evolvesolar.com</v>
      </c>
    </row>
    <row r="364" spans="1:9" x14ac:dyDescent="0.3">
      <c r="A364" t="str">
        <f>IF('Master Input'!A364 &lt;&gt; "",'Master Input'!A364,"")</f>
        <v>Beiter, Michael</v>
      </c>
      <c r="B364" s="7" t="str">
        <f>IF('Master Input'!B364 &lt;&gt; "",'Master Input'!B364,"")</f>
        <v>JB-120862-00</v>
      </c>
      <c r="C364" s="7">
        <f>IF('Master Input'!C364 &lt;&gt; "",'Master Input'!C364,"")</f>
        <v>10.965</v>
      </c>
      <c r="D364" t="str">
        <f>IF('Master Input'!D364 &lt;&gt; "",'Master Input'!D364,"")</f>
        <v>Closed</v>
      </c>
      <c r="E364" s="7" t="str">
        <f>IF('Master Input'!E364 &lt;&gt; "",'Master Input'!E364,"")</f>
        <v>Closed</v>
      </c>
      <c r="F364" s="58">
        <f>IF('Master Input'!G364 &lt;&gt; "",'Master Input'!G364, "")</f>
        <v>41858</v>
      </c>
      <c r="G364" s="18" t="str">
        <f>IFERROR(INDEX('Docs Signed Input'!B:B,MATCH('Nate''s Evolution'!$B364,'Docs Signed Input'!E:E,0)),"N")</f>
        <v>N</v>
      </c>
      <c r="H364" s="18" t="str">
        <f>IFERROR(INDEX('Docs Signed Input'!C:C,MATCH('Nate''s Evolution'!B364,'Docs Signed Input'!E:E,0)),"N")</f>
        <v>N</v>
      </c>
      <c r="I364" s="7" t="str">
        <f>IF('Master Input'!Q364 &lt;&gt; "",'Master Input'!Q364,"")</f>
        <v>matt@evolvesolar.com</v>
      </c>
    </row>
    <row r="365" spans="1:9" x14ac:dyDescent="0.3">
      <c r="A365" t="str">
        <f>IF('Master Input'!A365 &lt;&gt; "",'Master Input'!A365,"")</f>
        <v>Bejar, Israel</v>
      </c>
      <c r="B365" s="7" t="str">
        <f>IF('Master Input'!B365 &lt;&gt; "",'Master Input'!B365,"")</f>
        <v>JB-9572311-00</v>
      </c>
      <c r="C365" s="7">
        <f>IF('Master Input'!C365 &lt;&gt; "",'Master Input'!C365,"")</f>
        <v>5</v>
      </c>
      <c r="D365" t="str">
        <f>IF('Master Input'!D365 &lt;&gt; "",'Master Input'!D365,"")</f>
        <v>Cancelled</v>
      </c>
      <c r="E365" s="7" t="str">
        <f>IF('Master Input'!E365 &lt;&gt; "",'Master Input'!E365,"")</f>
        <v>Pending Save</v>
      </c>
      <c r="F365" s="58">
        <f>IF('Master Input'!G365 &lt;&gt; "",'Master Input'!G365, "")</f>
        <v>41881</v>
      </c>
      <c r="G365" s="18" t="str">
        <f>IFERROR(INDEX('Docs Signed Input'!B:B,MATCH('Nate''s Evolution'!$B365,'Docs Signed Input'!E:E,0)),"N")</f>
        <v>N</v>
      </c>
      <c r="H365" s="18" t="str">
        <f>IFERROR(INDEX('Docs Signed Input'!C:C,MATCH('Nate''s Evolution'!B365,'Docs Signed Input'!E:E,0)),"N")</f>
        <v>N</v>
      </c>
      <c r="I365" s="7" t="str">
        <f>IF('Master Input'!Q365 &lt;&gt; "",'Master Input'!Q365,"")</f>
        <v>axelyork@evolvesolar.com</v>
      </c>
    </row>
    <row r="366" spans="1:9" x14ac:dyDescent="0.3">
      <c r="A366" t="str">
        <f>IF('Master Input'!A366 &lt;&gt; "",'Master Input'!A366,"")</f>
        <v>Belich, Anne</v>
      </c>
      <c r="B366" s="7" t="str">
        <f>IF('Master Input'!B366 &lt;&gt; "",'Master Input'!B366,"")</f>
        <v>JB-8024084-00</v>
      </c>
      <c r="C366" s="7">
        <f>IF('Master Input'!C366 &lt;&gt; "",'Master Input'!C366,"")</f>
        <v>6.12</v>
      </c>
      <c r="D366" t="str">
        <f>IF('Master Input'!D366 &lt;&gt; "",'Master Input'!D366,"")</f>
        <v>Installation</v>
      </c>
      <c r="E366" s="7" t="str">
        <f>IF('Master Input'!E366 &lt;&gt; "",'Master Input'!E366,"")</f>
        <v>Pending Approval</v>
      </c>
      <c r="F366" s="58">
        <f>IF('Master Input'!G366 &lt;&gt; "",'Master Input'!G366, "")</f>
        <v>41782</v>
      </c>
      <c r="G366" s="18" t="str">
        <f>IFERROR(INDEX('Docs Signed Input'!B:B,MATCH('Nate''s Evolution'!$B366,'Docs Signed Input'!E:E,0)),"N")</f>
        <v>N</v>
      </c>
      <c r="H366" s="18" t="str">
        <f>IFERROR(INDEX('Docs Signed Input'!C:C,MATCH('Nate''s Evolution'!B366,'Docs Signed Input'!E:E,0)),"N")</f>
        <v>N</v>
      </c>
      <c r="I366" s="7" t="str">
        <f>IF('Master Input'!Q366 &lt;&gt; "",'Master Input'!Q366,"")</f>
        <v>michaelg@evolvesolar.com</v>
      </c>
    </row>
    <row r="367" spans="1:9" x14ac:dyDescent="0.3">
      <c r="A367" t="str">
        <f>IF('Master Input'!A367 &lt;&gt; "",'Master Input'!A367,"")</f>
        <v>Bell, Gina</v>
      </c>
      <c r="B367" s="7" t="str">
        <f>IF('Master Input'!B367 &lt;&gt; "",'Master Input'!B367,"")</f>
        <v>JB-9581692-00</v>
      </c>
      <c r="C367" s="7">
        <f>IF('Master Input'!C367 &lt;&gt; "",'Master Input'!C367,"")</f>
        <v>4</v>
      </c>
      <c r="D367" t="str">
        <f>IF('Master Input'!D367 &lt;&gt; "",'Master Input'!D367,"")</f>
        <v>Cancelled</v>
      </c>
      <c r="E367" s="7" t="str">
        <f>IF('Master Input'!E367 &lt;&gt; "",'Master Input'!E367,"")</f>
        <v>Account Cancelled</v>
      </c>
      <c r="F367" s="58">
        <f>IF('Master Input'!G367 &lt;&gt; "",'Master Input'!G367, "")</f>
        <v>41841</v>
      </c>
      <c r="G367" s="18" t="str">
        <f>IFERROR(INDEX('Docs Signed Input'!B:B,MATCH('Nate''s Evolution'!$B367,'Docs Signed Input'!E:E,0)),"N")</f>
        <v>N</v>
      </c>
      <c r="H367" s="18" t="str">
        <f>IFERROR(INDEX('Docs Signed Input'!C:C,MATCH('Nate''s Evolution'!B367,'Docs Signed Input'!E:E,0)),"N")</f>
        <v>N</v>
      </c>
      <c r="I367" s="7" t="str">
        <f>IF('Master Input'!Q367 &lt;&gt; "",'Master Input'!Q367,"")</f>
        <v>benjamin@evolvesolar.com</v>
      </c>
    </row>
    <row r="368" spans="1:9" x14ac:dyDescent="0.3">
      <c r="A368" t="str">
        <f>IF('Master Input'!A368 &lt;&gt; "",'Master Input'!A368,"")</f>
        <v>Bell, Gordon</v>
      </c>
      <c r="B368" s="7" t="str">
        <f>IF('Master Input'!B368 &lt;&gt; "",'Master Input'!B368,"")</f>
        <v>JB-8012686-00</v>
      </c>
      <c r="C368" s="7">
        <f>IF('Master Input'!C368 &lt;&gt; "",'Master Input'!C368,"")</f>
        <v>5.61</v>
      </c>
      <c r="D368" t="str">
        <f>IF('Master Input'!D368 &lt;&gt; "",'Master Input'!D368,"")</f>
        <v>Closed</v>
      </c>
      <c r="E368" s="7" t="str">
        <f>IF('Master Input'!E368 &lt;&gt; "",'Master Input'!E368,"")</f>
        <v>Closed</v>
      </c>
      <c r="F368" s="58">
        <f>IF('Master Input'!G368 &lt;&gt; "",'Master Input'!G368, "")</f>
        <v>41779</v>
      </c>
      <c r="G368" s="18" t="str">
        <f>IFERROR(INDEX('Docs Signed Input'!B:B,MATCH('Nate''s Evolution'!$B368,'Docs Signed Input'!E:E,0)),"N")</f>
        <v>N</v>
      </c>
      <c r="H368" s="18" t="str">
        <f>IFERROR(INDEX('Docs Signed Input'!C:C,MATCH('Nate''s Evolution'!B368,'Docs Signed Input'!E:E,0)),"N")</f>
        <v>N</v>
      </c>
      <c r="I368" s="7" t="str">
        <f>IF('Master Input'!Q368 &lt;&gt; "",'Master Input'!Q368,"")</f>
        <v>charles@evolvesolar.com</v>
      </c>
    </row>
    <row r="369" spans="1:9" x14ac:dyDescent="0.3">
      <c r="A369" t="str">
        <f>IF('Master Input'!A369 &lt;&gt; "",'Master Input'!A369,"")</f>
        <v>Bell, Jeannine</v>
      </c>
      <c r="B369" s="7" t="str">
        <f>IF('Master Input'!B369 &lt;&gt; "",'Master Input'!B369,"")</f>
        <v>JB-8538975-00</v>
      </c>
      <c r="C369" s="7">
        <f>IF('Master Input'!C369 &lt;&gt; "",'Master Input'!C369,"")</f>
        <v>8.25</v>
      </c>
      <c r="D369" t="str">
        <f>IF('Master Input'!D369 &lt;&gt; "",'Master Input'!D369,"")</f>
        <v>Closed</v>
      </c>
      <c r="E369" s="7" t="str">
        <f>IF('Master Input'!E369 &lt;&gt; "",'Master Input'!E369,"")</f>
        <v>Closed</v>
      </c>
      <c r="F369" s="58">
        <f>IF('Master Input'!G369 &lt;&gt; "",'Master Input'!G369, "")</f>
        <v>41855</v>
      </c>
      <c r="G369" s="18" t="str">
        <f>IFERROR(INDEX('Docs Signed Input'!B:B,MATCH('Nate''s Evolution'!$B369,'Docs Signed Input'!E:E,0)),"N")</f>
        <v>N</v>
      </c>
      <c r="H369" s="18" t="str">
        <f>IFERROR(INDEX('Docs Signed Input'!C:C,MATCH('Nate''s Evolution'!B369,'Docs Signed Input'!E:E,0)),"N")</f>
        <v>N</v>
      </c>
      <c r="I369" s="7" t="str">
        <f>IF('Master Input'!Q369 &lt;&gt; "",'Master Input'!Q369,"")</f>
        <v>shawn@evolvesolar.com</v>
      </c>
    </row>
    <row r="370" spans="1:9" x14ac:dyDescent="0.3">
      <c r="A370" t="str">
        <f>IF('Master Input'!A370 &lt;&gt; "",'Master Input'!A370,"")</f>
        <v>Bell, Robert</v>
      </c>
      <c r="B370" s="7" t="str">
        <f>IF('Master Input'!B370 &lt;&gt; "",'Master Input'!B370,"")</f>
        <v>JB-9566640-00</v>
      </c>
      <c r="C370" s="7">
        <f>IF('Master Input'!C370 &lt;&gt; "",'Master Input'!C370,"")</f>
        <v>8.75</v>
      </c>
      <c r="D370" t="str">
        <f>IF('Master Input'!D370 &lt;&gt; "",'Master Input'!D370,"")</f>
        <v>Cancelled</v>
      </c>
      <c r="E370" s="7" t="str">
        <f>IF('Master Input'!E370 &lt;&gt; "",'Master Input'!E370,"")</f>
        <v>Account Cancelled</v>
      </c>
      <c r="F370" s="58">
        <f>IF('Master Input'!G370 &lt;&gt; "",'Master Input'!G370, "")</f>
        <v>41946</v>
      </c>
      <c r="G370" s="18" t="str">
        <f>IFERROR(INDEX('Docs Signed Input'!B:B,MATCH('Nate''s Evolution'!$B370,'Docs Signed Input'!E:E,0)),"N")</f>
        <v>N</v>
      </c>
      <c r="H370" s="18" t="str">
        <f>IFERROR(INDEX('Docs Signed Input'!C:C,MATCH('Nate''s Evolution'!B370,'Docs Signed Input'!E:E,0)),"N")</f>
        <v>N</v>
      </c>
      <c r="I370" s="7" t="str">
        <f>IF('Master Input'!Q370 &lt;&gt; "",'Master Input'!Q370,"")</f>
        <v>matt.matsuda@evolvesolar.com</v>
      </c>
    </row>
    <row r="371" spans="1:9" x14ac:dyDescent="0.3">
      <c r="A371" t="str">
        <f>IF('Master Input'!A371 &lt;&gt; "",'Master Input'!A371,"")</f>
        <v>Bello, Amy</v>
      </c>
      <c r="B371" s="7" t="str">
        <f>IF('Master Input'!B371 &lt;&gt; "",'Master Input'!B371,"")</f>
        <v>JB-9572830-00</v>
      </c>
      <c r="C371" s="7">
        <f>IF('Master Input'!C371 &lt;&gt; "",'Master Input'!C371,"")</f>
        <v>8.16</v>
      </c>
      <c r="D371" t="str">
        <f>IF('Master Input'!D371 &lt;&gt; "",'Master Input'!D371,"")</f>
        <v>Sales</v>
      </c>
      <c r="E371" s="7" t="str">
        <f>IF('Master Input'!E371 &lt;&gt; "",'Master Input'!E371,"")</f>
        <v>On Hold</v>
      </c>
      <c r="F371" s="58">
        <f>IF('Master Input'!G371 &lt;&gt; "",'Master Input'!G371, "")</f>
        <v>42021</v>
      </c>
      <c r="G371" s="18" t="str">
        <f>IFERROR(INDEX('Docs Signed Input'!B:B,MATCH('Nate''s Evolution'!$B371,'Docs Signed Input'!E:E,0)),"N")</f>
        <v>N</v>
      </c>
      <c r="H371" s="18" t="str">
        <f>IFERROR(INDEX('Docs Signed Input'!C:C,MATCH('Nate''s Evolution'!B371,'Docs Signed Input'!E:E,0)),"N")</f>
        <v>N</v>
      </c>
      <c r="I371" s="7" t="str">
        <f>IF('Master Input'!Q371 &lt;&gt; "",'Master Input'!Q371,"")</f>
        <v>tim.mckeever@evolvesolar.com</v>
      </c>
    </row>
    <row r="372" spans="1:9" x14ac:dyDescent="0.3">
      <c r="A372" t="str">
        <f>IF('Master Input'!A372 &lt;&gt; "",'Master Input'!A372,"")</f>
        <v>Bellows, Emilee</v>
      </c>
      <c r="B372" s="7" t="str">
        <f>IF('Master Input'!B372 &lt;&gt; "",'Master Input'!B372,"")</f>
        <v>JB-8526682-00</v>
      </c>
      <c r="C372" s="7">
        <f>IF('Master Input'!C372 &lt;&gt; "",'Master Input'!C372,"")</f>
        <v>6.5</v>
      </c>
      <c r="D372" t="str">
        <f>IF('Master Input'!D372 &lt;&gt; "",'Master Input'!D372,"")</f>
        <v>Inspection</v>
      </c>
      <c r="E372" s="7" t="str">
        <f>IF('Master Input'!E372 &lt;&gt; "",'Master Input'!E372,"")</f>
        <v>Pending Customer</v>
      </c>
      <c r="F372" s="58">
        <f>IF('Master Input'!G372 &lt;&gt; "",'Master Input'!G372, "")</f>
        <v>41977</v>
      </c>
      <c r="G372" s="18" t="str">
        <f>IFERROR(INDEX('Docs Signed Input'!B:B,MATCH('Nate''s Evolution'!$B372,'Docs Signed Input'!E:E,0)),"N")</f>
        <v>Y</v>
      </c>
      <c r="H372" s="18" t="str">
        <f>IFERROR(INDEX('Docs Signed Input'!C:C,MATCH('Nate''s Evolution'!B372,'Docs Signed Input'!E:E,0)),"N")</f>
        <v>Y</v>
      </c>
      <c r="I372" s="7" t="str">
        <f>IF('Master Input'!Q372 &lt;&gt; "",'Master Input'!Q372,"")</f>
        <v>missyvl@evolvesolar.com</v>
      </c>
    </row>
    <row r="373" spans="1:9" x14ac:dyDescent="0.3">
      <c r="A373" t="str">
        <f>IF('Master Input'!A373 &lt;&gt; "",'Master Input'!A373,"")</f>
        <v>Belluto, Carol</v>
      </c>
      <c r="B373" s="7" t="str">
        <f>IF('Master Input'!B373 &lt;&gt; "",'Master Input'!B373,"")</f>
        <v>JB-9204904-00</v>
      </c>
      <c r="C373" s="7">
        <f>IF('Master Input'!C373 &lt;&gt; "",'Master Input'!C373,"")</f>
        <v>3.57</v>
      </c>
      <c r="D373" t="str">
        <f>IF('Master Input'!D373 &lt;&gt; "",'Master Input'!D373,"")</f>
        <v>Closed</v>
      </c>
      <c r="E373" s="7" t="str">
        <f>IF('Master Input'!E373 &lt;&gt; "",'Master Input'!E373,"")</f>
        <v>Closed</v>
      </c>
      <c r="F373" s="58">
        <f>IF('Master Input'!G373 &lt;&gt; "",'Master Input'!G373, "")</f>
        <v>41916</v>
      </c>
      <c r="G373" s="18" t="str">
        <f>IFERROR(INDEX('Docs Signed Input'!B:B,MATCH('Nate''s Evolution'!$B373,'Docs Signed Input'!E:E,0)),"N")</f>
        <v>N</v>
      </c>
      <c r="H373" s="18" t="str">
        <f>IFERROR(INDEX('Docs Signed Input'!C:C,MATCH('Nate''s Evolution'!B373,'Docs Signed Input'!E:E,0)),"N")</f>
        <v>N</v>
      </c>
      <c r="I373" s="7" t="str">
        <f>IF('Master Input'!Q373 &lt;&gt; "",'Master Input'!Q373,"")</f>
        <v>dover@evolvesolar.com</v>
      </c>
    </row>
    <row r="374" spans="1:9" x14ac:dyDescent="0.3">
      <c r="A374" t="str">
        <f>IF('Master Input'!A374 &lt;&gt; "",'Master Input'!A374,"")</f>
        <v>Belmonte, Christopher</v>
      </c>
      <c r="B374" s="7" t="str">
        <f>IF('Master Input'!B374 &lt;&gt; "",'Master Input'!B374,"")</f>
        <v>JB-060925-00</v>
      </c>
      <c r="C374" s="7">
        <f>IF('Master Input'!C374 &lt;&gt; "",'Master Input'!C374,"")</f>
        <v>5.61</v>
      </c>
      <c r="D374" t="str">
        <f>IF('Master Input'!D374 &lt;&gt; "",'Master Input'!D374,"")</f>
        <v>Cancelled</v>
      </c>
      <c r="E374" s="7" t="str">
        <f>IF('Master Input'!E374 &lt;&gt; "",'Master Input'!E374,"")</f>
        <v>Account Cancelled</v>
      </c>
      <c r="F374" s="58">
        <f>IF('Master Input'!G374 &lt;&gt; "",'Master Input'!G374, "")</f>
        <v>41832</v>
      </c>
      <c r="G374" s="18" t="str">
        <f>IFERROR(INDEX('Docs Signed Input'!B:B,MATCH('Nate''s Evolution'!$B374,'Docs Signed Input'!E:E,0)),"N")</f>
        <v>N</v>
      </c>
      <c r="H374" s="18" t="str">
        <f>IFERROR(INDEX('Docs Signed Input'!C:C,MATCH('Nate''s Evolution'!B374,'Docs Signed Input'!E:E,0)),"N")</f>
        <v>N</v>
      </c>
      <c r="I374" s="7" t="str">
        <f>IF('Master Input'!Q374 &lt;&gt; "",'Master Input'!Q374,"")</f>
        <v>Damiang@evolvesolar.com</v>
      </c>
    </row>
    <row r="375" spans="1:9" x14ac:dyDescent="0.3">
      <c r="A375" t="str">
        <f>IF('Master Input'!A375 &lt;&gt; "",'Master Input'!A375,"")</f>
        <v>Belmore, Karen</v>
      </c>
      <c r="B375" s="7" t="str">
        <f>IF('Master Input'!B375 &lt;&gt; "",'Master Input'!B375,"")</f>
        <v>JB-8005175-00</v>
      </c>
      <c r="C375" s="7">
        <f>IF('Master Input'!C375 &lt;&gt; "",'Master Input'!C375,"")</f>
        <v>4.08</v>
      </c>
      <c r="D375" t="str">
        <f>IF('Master Input'!D375 &lt;&gt; "",'Master Input'!D375,"")</f>
        <v>Cancelled</v>
      </c>
      <c r="E375" s="7" t="str">
        <f>IF('Master Input'!E375 &lt;&gt; "",'Master Input'!E375,"")</f>
        <v>Pending Save</v>
      </c>
      <c r="F375" s="58">
        <f>IF('Master Input'!G375 &lt;&gt; "",'Master Input'!G375, "")</f>
        <v>41793</v>
      </c>
      <c r="G375" s="18" t="str">
        <f>IFERROR(INDEX('Docs Signed Input'!B:B,MATCH('Nate''s Evolution'!$B375,'Docs Signed Input'!E:E,0)),"N")</f>
        <v>N</v>
      </c>
      <c r="H375" s="18" t="str">
        <f>IFERROR(INDEX('Docs Signed Input'!C:C,MATCH('Nate''s Evolution'!B375,'Docs Signed Input'!E:E,0)),"N")</f>
        <v>N</v>
      </c>
      <c r="I375" s="7" t="str">
        <f>IF('Master Input'!Q375 &lt;&gt; "",'Master Input'!Q375,"")</f>
        <v>codya@evolvesolar.com</v>
      </c>
    </row>
    <row r="376" spans="1:9" x14ac:dyDescent="0.3">
      <c r="A376" t="str">
        <f>IF('Master Input'!A376 &lt;&gt; "",'Master Input'!A376,"")</f>
        <v>Benally, Leonard</v>
      </c>
      <c r="B376" s="7" t="str">
        <f>IF('Master Input'!B376 &lt;&gt; "",'Master Input'!B376,"")</f>
        <v>JB-8538736-00</v>
      </c>
      <c r="C376" s="7">
        <f>IF('Master Input'!C376 &lt;&gt; "",'Master Input'!C376,"")</f>
        <v>8.25</v>
      </c>
      <c r="D376" t="str">
        <f>IF('Master Input'!D376 &lt;&gt; "",'Master Input'!D376,"")</f>
        <v>Cancelled</v>
      </c>
      <c r="E376" s="7" t="str">
        <f>IF('Master Input'!E376 &lt;&gt; "",'Master Input'!E376,"")</f>
        <v>Account Cancelled</v>
      </c>
      <c r="F376" s="58">
        <f>IF('Master Input'!G376 &lt;&gt; "",'Master Input'!G376, "")</f>
        <v>41836</v>
      </c>
      <c r="G376" s="18" t="str">
        <f>IFERROR(INDEX('Docs Signed Input'!B:B,MATCH('Nate''s Evolution'!$B376,'Docs Signed Input'!E:E,0)),"N")</f>
        <v>N</v>
      </c>
      <c r="H376" s="18" t="str">
        <f>IFERROR(INDEX('Docs Signed Input'!C:C,MATCH('Nate''s Evolution'!B376,'Docs Signed Input'!E:E,0)),"N")</f>
        <v>N</v>
      </c>
      <c r="I376" s="7" t="str">
        <f>IF('Master Input'!Q376 &lt;&gt; "",'Master Input'!Q376,"")</f>
        <v>megan@evolvesolar.com</v>
      </c>
    </row>
    <row r="377" spans="1:9" x14ac:dyDescent="0.3">
      <c r="A377" t="str">
        <f>IF('Master Input'!A377 &lt;&gt; "",'Master Input'!A377,"")</f>
        <v>Benavides, Melissa</v>
      </c>
      <c r="B377" s="7" t="str">
        <f>IF('Master Input'!B377 &lt;&gt; "",'Master Input'!B377,"")</f>
        <v>JB-8524314-00</v>
      </c>
      <c r="C377" s="7">
        <f>IF('Master Input'!C377 &lt;&gt; "",'Master Input'!C377,"")</f>
        <v>18.36</v>
      </c>
      <c r="D377" t="str">
        <f>IF('Master Input'!D377 &lt;&gt; "",'Master Input'!D377,"")</f>
        <v>Cancelled</v>
      </c>
      <c r="E377" s="7" t="str">
        <f>IF('Master Input'!E377 &lt;&gt; "",'Master Input'!E377,"")</f>
        <v>Account Cancelled</v>
      </c>
      <c r="F377" s="58">
        <f>IF('Master Input'!G377 &lt;&gt; "",'Master Input'!G377, "")</f>
        <v>41796</v>
      </c>
      <c r="G377" s="18" t="str">
        <f>IFERROR(INDEX('Docs Signed Input'!B:B,MATCH('Nate''s Evolution'!$B377,'Docs Signed Input'!E:E,0)),"N")</f>
        <v>N</v>
      </c>
      <c r="H377" s="18" t="str">
        <f>IFERROR(INDEX('Docs Signed Input'!C:C,MATCH('Nate''s Evolution'!B377,'Docs Signed Input'!E:E,0)),"N")</f>
        <v>N</v>
      </c>
      <c r="I377" s="7" t="str">
        <f>IF('Master Input'!Q377 &lt;&gt; "",'Master Input'!Q377,"")</f>
        <v>jaredm@evolvesolar.com</v>
      </c>
    </row>
    <row r="378" spans="1:9" x14ac:dyDescent="0.3">
      <c r="A378" t="str">
        <f>IF('Master Input'!A378 &lt;&gt; "",'Master Input'!A378,"")</f>
        <v>Bender, Matt</v>
      </c>
      <c r="B378" s="7" t="str">
        <f>IF('Master Input'!B378 &lt;&gt; "",'Master Input'!B378,"")</f>
        <v>JB-762067-00</v>
      </c>
      <c r="C378" s="7">
        <f>IF('Master Input'!C378 &lt;&gt; "",'Master Input'!C378,"")</f>
        <v>8.75</v>
      </c>
      <c r="D378" t="str">
        <f>IF('Master Input'!D378 &lt;&gt; "",'Master Input'!D378,"")</f>
        <v>Cancelled</v>
      </c>
      <c r="E378" s="7" t="str">
        <f>IF('Master Input'!E378 &lt;&gt; "",'Master Input'!E378,"")</f>
        <v>Account Cancelled</v>
      </c>
      <c r="F378" s="58">
        <f>IF('Master Input'!G378 &lt;&gt; "",'Master Input'!G378, "")</f>
        <v>41780</v>
      </c>
      <c r="G378" s="18" t="str">
        <f>IFERROR(INDEX('Docs Signed Input'!B:B,MATCH('Nate''s Evolution'!$B378,'Docs Signed Input'!E:E,0)),"N")</f>
        <v>N</v>
      </c>
      <c r="H378" s="18" t="str">
        <f>IFERROR(INDEX('Docs Signed Input'!C:C,MATCH('Nate''s Evolution'!B378,'Docs Signed Input'!E:E,0)),"N")</f>
        <v>N</v>
      </c>
      <c r="I378" s="7" t="str">
        <f>IF('Master Input'!Q378 &lt;&gt; "",'Master Input'!Q378,"")</f>
        <v>joshm@evolvesolar.com</v>
      </c>
    </row>
    <row r="379" spans="1:9" x14ac:dyDescent="0.3">
      <c r="A379" t="str">
        <f>IF('Master Input'!A379 &lt;&gt; "",'Master Input'!A379,"")</f>
        <v>Benedetti, Andy</v>
      </c>
      <c r="B379" s="7" t="str">
        <f>IF('Master Input'!B379 &lt;&gt; "",'Master Input'!B379,"")</f>
        <v>JB-8527026-00</v>
      </c>
      <c r="C379" s="7">
        <f>IF('Master Input'!C379 &lt;&gt; "",'Master Input'!C379,"")</f>
        <v>3.75</v>
      </c>
      <c r="D379" t="str">
        <f>IF('Master Input'!D379 &lt;&gt; "",'Master Input'!D379,"")</f>
        <v>Sales</v>
      </c>
      <c r="E379" s="7" t="str">
        <f>IF('Master Input'!E379 &lt;&gt; "",'Master Input'!E379,"")</f>
        <v>On Hold</v>
      </c>
      <c r="F379" s="58">
        <f>IF('Master Input'!G379 &lt;&gt; "",'Master Input'!G379, "")</f>
        <v>41981</v>
      </c>
      <c r="G379" s="18" t="str">
        <f>IFERROR(INDEX('Docs Signed Input'!B:B,MATCH('Nate''s Evolution'!$B379,'Docs Signed Input'!E:E,0)),"N")</f>
        <v>N</v>
      </c>
      <c r="H379" s="18" t="str">
        <f>IFERROR(INDEX('Docs Signed Input'!C:C,MATCH('Nate''s Evolution'!B379,'Docs Signed Input'!E:E,0)),"N")</f>
        <v>N</v>
      </c>
      <c r="I379" s="7" t="str">
        <f>IF('Master Input'!Q379 &lt;&gt; "",'Master Input'!Q379,"")</f>
        <v>joseph.edmondson@evolvesolar.com</v>
      </c>
    </row>
    <row r="380" spans="1:9" x14ac:dyDescent="0.3">
      <c r="A380" t="str">
        <f>IF('Master Input'!A380 &lt;&gt; "",'Master Input'!A380,"")</f>
        <v>Benge, Vernon</v>
      </c>
      <c r="B380" s="7" t="str">
        <f>IF('Master Input'!B380 &lt;&gt; "",'Master Input'!B380,"")</f>
        <v>JB-9564629-00</v>
      </c>
      <c r="C380" s="7">
        <f>IF('Master Input'!C380 &lt;&gt; "",'Master Input'!C380,"")</f>
        <v>6.12</v>
      </c>
      <c r="D380" t="str">
        <f>IF('Master Input'!D380 &lt;&gt; "",'Master Input'!D380,"")</f>
        <v>Cancelled</v>
      </c>
      <c r="E380" s="7" t="str">
        <f>IF('Master Input'!E380 &lt;&gt; "",'Master Input'!E380,"")</f>
        <v>Account Cancelled</v>
      </c>
      <c r="F380" s="58">
        <f>IF('Master Input'!G380 &lt;&gt; "",'Master Input'!G380, "")</f>
        <v>41773</v>
      </c>
      <c r="G380" s="18" t="str">
        <f>IFERROR(INDEX('Docs Signed Input'!B:B,MATCH('Nate''s Evolution'!$B380,'Docs Signed Input'!E:E,0)),"N")</f>
        <v>N</v>
      </c>
      <c r="H380" s="18" t="str">
        <f>IFERROR(INDEX('Docs Signed Input'!C:C,MATCH('Nate''s Evolution'!B380,'Docs Signed Input'!E:E,0)),"N")</f>
        <v>N</v>
      </c>
      <c r="I380" s="7" t="str">
        <f>IF('Master Input'!Q380 &lt;&gt; "",'Master Input'!Q380,"")</f>
        <v>brady@evolvesolar.com</v>
      </c>
    </row>
    <row r="381" spans="1:9" x14ac:dyDescent="0.3">
      <c r="A381" t="str">
        <f>IF('Master Input'!A381 &lt;&gt; "",'Master Input'!A381,"")</f>
        <v>Benis, Paul</v>
      </c>
      <c r="B381" s="7" t="str">
        <f>IF('Master Input'!B381 &lt;&gt; "",'Master Input'!B381,"")</f>
        <v>JB-0601280-00</v>
      </c>
      <c r="C381" s="7">
        <f>IF('Master Input'!C381 &lt;&gt; "",'Master Input'!C381,"")</f>
        <v>7.14</v>
      </c>
      <c r="D381" t="str">
        <f>IF('Master Input'!D381 &lt;&gt; "",'Master Input'!D381,"")</f>
        <v>Permit</v>
      </c>
      <c r="E381" s="7" t="str">
        <f>IF('Master Input'!E381 &lt;&gt; "",'Master Input'!E381,"")</f>
        <v>Design Complete</v>
      </c>
      <c r="F381" s="58">
        <f>IF('Master Input'!G381 &lt;&gt; "",'Master Input'!G381, "")</f>
        <v>41904</v>
      </c>
      <c r="G381" s="18" t="str">
        <f>IFERROR(INDEX('Docs Signed Input'!B:B,MATCH('Nate''s Evolution'!$B381,'Docs Signed Input'!E:E,0)),"N")</f>
        <v>N</v>
      </c>
      <c r="H381" s="18" t="str">
        <f>IFERROR(INDEX('Docs Signed Input'!C:C,MATCH('Nate''s Evolution'!B381,'Docs Signed Input'!E:E,0)),"N")</f>
        <v>N</v>
      </c>
      <c r="I381" s="7" t="str">
        <f>IF('Master Input'!Q381 &lt;&gt; "",'Master Input'!Q381,"")</f>
        <v>justinb@evolvesolar.com</v>
      </c>
    </row>
    <row r="382" spans="1:9" x14ac:dyDescent="0.3">
      <c r="A382" t="str">
        <f>IF('Master Input'!A382 &lt;&gt; "",'Master Input'!A382,"")</f>
        <v>Benko, Aaron</v>
      </c>
      <c r="B382" s="7" t="str">
        <f>IF('Master Input'!B382 &lt;&gt; "",'Master Input'!B382,"")</f>
        <v>JB-8024297-00</v>
      </c>
      <c r="C382" s="7">
        <f>IF('Master Input'!C382 &lt;&gt; "",'Master Input'!C382,"")</f>
        <v>2.5499999999999998</v>
      </c>
      <c r="D382" t="str">
        <f>IF('Master Input'!D382 &lt;&gt; "",'Master Input'!D382,"")</f>
        <v>Closed</v>
      </c>
      <c r="E382" s="7" t="str">
        <f>IF('Master Input'!E382 &lt;&gt; "",'Master Input'!E382,"")</f>
        <v>Closed</v>
      </c>
      <c r="F382" s="58">
        <f>IF('Master Input'!G382 &lt;&gt; "",'Master Input'!G382, "")</f>
        <v>41792</v>
      </c>
      <c r="G382" s="18" t="str">
        <f>IFERROR(INDEX('Docs Signed Input'!B:B,MATCH('Nate''s Evolution'!$B382,'Docs Signed Input'!E:E,0)),"N")</f>
        <v>N</v>
      </c>
      <c r="H382" s="18" t="str">
        <f>IFERROR(INDEX('Docs Signed Input'!C:C,MATCH('Nate''s Evolution'!B382,'Docs Signed Input'!E:E,0)),"N")</f>
        <v>N</v>
      </c>
      <c r="I382" s="7" t="str">
        <f>IF('Master Input'!Q382 &lt;&gt; "",'Master Input'!Q382,"")</f>
        <v>myles@evolvesolar.com</v>
      </c>
    </row>
    <row r="383" spans="1:9" x14ac:dyDescent="0.3">
      <c r="A383" t="str">
        <f>IF('Master Input'!A383 &lt;&gt; "",'Master Input'!A383,"")</f>
        <v>Bennett, Barbara</v>
      </c>
      <c r="B383" s="7" t="str">
        <f>IF('Master Input'!B383 &lt;&gt; "",'Master Input'!B383,"")</f>
        <v>JB-8538362-00</v>
      </c>
      <c r="C383" s="7">
        <f>IF('Master Input'!C383 &lt;&gt; "",'Master Input'!C383,"")</f>
        <v>5.25</v>
      </c>
      <c r="D383" t="str">
        <f>IF('Master Input'!D383 &lt;&gt; "",'Master Input'!D383,"")</f>
        <v>Cancelled</v>
      </c>
      <c r="E383" s="7" t="str">
        <f>IF('Master Input'!E383 &lt;&gt; "",'Master Input'!E383,"")</f>
        <v>Account Cancelled</v>
      </c>
      <c r="F383" s="58">
        <f>IF('Master Input'!G383 &lt;&gt; "",'Master Input'!G383, "")</f>
        <v>41810</v>
      </c>
      <c r="G383" s="18" t="str">
        <f>IFERROR(INDEX('Docs Signed Input'!B:B,MATCH('Nate''s Evolution'!$B383,'Docs Signed Input'!E:E,0)),"N")</f>
        <v>N</v>
      </c>
      <c r="H383" s="18" t="str">
        <f>IFERROR(INDEX('Docs Signed Input'!C:C,MATCH('Nate''s Evolution'!B383,'Docs Signed Input'!E:E,0)),"N")</f>
        <v>N</v>
      </c>
      <c r="I383" s="7" t="str">
        <f>IF('Master Input'!Q383 &lt;&gt; "",'Master Input'!Q383,"")</f>
        <v>michaelg@evolvesolar.com</v>
      </c>
    </row>
    <row r="384" spans="1:9" x14ac:dyDescent="0.3">
      <c r="A384" t="str">
        <f>IF('Master Input'!A384 &lt;&gt; "",'Master Input'!A384,"")</f>
        <v>Bennett, Libby</v>
      </c>
      <c r="B384" s="7" t="str">
        <f>IF('Master Input'!B384 &lt;&gt; "",'Master Input'!B384,"")</f>
        <v>JB-9582078-00</v>
      </c>
      <c r="C384" s="7">
        <f>IF('Master Input'!C384 &lt;&gt; "",'Master Input'!C384,"")</f>
        <v>8.9250000000000007</v>
      </c>
      <c r="D384" t="str">
        <f>IF('Master Input'!D384 &lt;&gt; "",'Master Input'!D384,"")</f>
        <v>Utility</v>
      </c>
      <c r="E384" s="7" t="str">
        <f>IF('Master Input'!E384 &lt;&gt; "",'Master Input'!E384,"")</f>
        <v>Submittal Pending</v>
      </c>
      <c r="F384" s="58">
        <f>IF('Master Input'!G384 &lt;&gt; "",'Master Input'!G384, "")</f>
        <v>41937</v>
      </c>
      <c r="G384" s="18" t="str">
        <f>IFERROR(INDEX('Docs Signed Input'!B:B,MATCH('Nate''s Evolution'!$B384,'Docs Signed Input'!E:E,0)),"N")</f>
        <v>N</v>
      </c>
      <c r="H384" s="18" t="str">
        <f>IFERROR(INDEX('Docs Signed Input'!C:C,MATCH('Nate''s Evolution'!B384,'Docs Signed Input'!E:E,0)),"N")</f>
        <v>N</v>
      </c>
      <c r="I384" s="7" t="str">
        <f>IF('Master Input'!Q384 &lt;&gt; "",'Master Input'!Q384,"")</f>
        <v>benjamin@evolvesolar.com</v>
      </c>
    </row>
    <row r="385" spans="1:9" x14ac:dyDescent="0.3">
      <c r="A385" t="str">
        <f>IF('Master Input'!A385 &lt;&gt; "",'Master Input'!A385,"")</f>
        <v>Bennett, Margaret</v>
      </c>
      <c r="B385" s="7" t="str">
        <f>IF('Master Input'!B385 &lt;&gt; "",'Master Input'!B385,"")</f>
        <v>JB-121801-00</v>
      </c>
      <c r="C385" s="7">
        <f>IF('Master Input'!C385 &lt;&gt; "",'Master Input'!C385,"")</f>
        <v>8.16</v>
      </c>
      <c r="D385" t="str">
        <f>IF('Master Input'!D385 &lt;&gt; "",'Master Input'!D385,"")</f>
        <v>Installation</v>
      </c>
      <c r="E385" s="7" t="str">
        <f>IF('Master Input'!E385 &lt;&gt; "",'Master Input'!E385,"")</f>
        <v>Scheduled</v>
      </c>
      <c r="F385" s="58">
        <f>IF('Master Input'!G385 &lt;&gt; "",'Master Input'!G385, "")</f>
        <v>41893</v>
      </c>
      <c r="G385" s="18" t="str">
        <f>IFERROR(INDEX('Docs Signed Input'!B:B,MATCH('Nate''s Evolution'!$B385,'Docs Signed Input'!E:E,0)),"N")</f>
        <v>N</v>
      </c>
      <c r="H385" s="18" t="str">
        <f>IFERROR(INDEX('Docs Signed Input'!C:C,MATCH('Nate''s Evolution'!B385,'Docs Signed Input'!E:E,0)),"N")</f>
        <v>N</v>
      </c>
      <c r="I385" s="7" t="str">
        <f>IF('Master Input'!Q385 &lt;&gt; "",'Master Input'!Q385,"")</f>
        <v>carolharry@evolvesolar.com</v>
      </c>
    </row>
    <row r="386" spans="1:9" x14ac:dyDescent="0.3">
      <c r="A386" t="str">
        <f>IF('Master Input'!A386 &lt;&gt; "",'Master Input'!A386,"")</f>
        <v>Bennett, Richard</v>
      </c>
      <c r="B386" s="7" t="str">
        <f>IF('Master Input'!B386 &lt;&gt; "",'Master Input'!B386,"")</f>
        <v>JB-8005220-00</v>
      </c>
      <c r="C386" s="7">
        <f>IF('Master Input'!C386 &lt;&gt; "",'Master Input'!C386,"")</f>
        <v>7.3949999999999996</v>
      </c>
      <c r="D386" t="str">
        <f>IF('Master Input'!D386 &lt;&gt; "",'Master Input'!D386,"")</f>
        <v>Closed</v>
      </c>
      <c r="E386" s="7" t="str">
        <f>IF('Master Input'!E386 &lt;&gt; "",'Master Input'!E386,"")</f>
        <v>Closed</v>
      </c>
      <c r="F386" s="58">
        <f>IF('Master Input'!G386 &lt;&gt; "",'Master Input'!G386, "")</f>
        <v>41794</v>
      </c>
      <c r="G386" s="18" t="str">
        <f>IFERROR(INDEX('Docs Signed Input'!B:B,MATCH('Nate''s Evolution'!$B386,'Docs Signed Input'!E:E,0)),"N")</f>
        <v>N</v>
      </c>
      <c r="H386" s="18" t="str">
        <f>IFERROR(INDEX('Docs Signed Input'!C:C,MATCH('Nate''s Evolution'!B386,'Docs Signed Input'!E:E,0)),"N")</f>
        <v>N</v>
      </c>
      <c r="I386" s="7" t="str">
        <f>IF('Master Input'!Q386 &lt;&gt; "",'Master Input'!Q386,"")</f>
        <v>billm@evolvesolar.com</v>
      </c>
    </row>
    <row r="387" spans="1:9" x14ac:dyDescent="0.3">
      <c r="A387" t="str">
        <f>IF('Master Input'!A387 &lt;&gt; "",'Master Input'!A387,"")</f>
        <v>Benninger, Jason</v>
      </c>
      <c r="B387" s="7" t="str">
        <f>IF('Master Input'!B387 &lt;&gt; "",'Master Input'!B387,"")</f>
        <v>JB-8524920-00</v>
      </c>
      <c r="C387" s="7">
        <f>IF('Master Input'!C387 &lt;&gt; "",'Master Input'!C387,"")</f>
        <v>10.5</v>
      </c>
      <c r="D387" t="str">
        <f>IF('Master Input'!D387 &lt;&gt; "",'Master Input'!D387,"")</f>
        <v>Sales</v>
      </c>
      <c r="E387" s="7" t="str">
        <f>IF('Master Input'!E387 &lt;&gt; "",'Master Input'!E387,"")</f>
        <v>On Hold</v>
      </c>
      <c r="F387" s="58">
        <f>IF('Master Input'!G387 &lt;&gt; "",'Master Input'!G387, "")</f>
        <v>41839</v>
      </c>
      <c r="G387" s="18" t="str">
        <f>IFERROR(INDEX('Docs Signed Input'!B:B,MATCH('Nate''s Evolution'!$B387,'Docs Signed Input'!E:E,0)),"N")</f>
        <v>N</v>
      </c>
      <c r="H387" s="18" t="str">
        <f>IFERROR(INDEX('Docs Signed Input'!C:C,MATCH('Nate''s Evolution'!B387,'Docs Signed Input'!E:E,0)),"N")</f>
        <v>N</v>
      </c>
      <c r="I387" s="7" t="str">
        <f>IF('Master Input'!Q387 &lt;&gt; "",'Master Input'!Q387,"")</f>
        <v>jonb@evolvesolar.com</v>
      </c>
    </row>
    <row r="388" spans="1:9" x14ac:dyDescent="0.3">
      <c r="A388" t="str">
        <f>IF('Master Input'!A388 &lt;&gt; "",'Master Input'!A388,"")</f>
        <v>Benninger, Patrick</v>
      </c>
      <c r="B388" s="7" t="str">
        <f>IF('Master Input'!B388 &lt;&gt; "",'Master Input'!B388,"")</f>
        <v>JB-8524742-00</v>
      </c>
      <c r="C388" s="7">
        <f>IF('Master Input'!C388 &lt;&gt; "",'Master Input'!C388,"")</f>
        <v>18.25</v>
      </c>
      <c r="D388" t="str">
        <f>IF('Master Input'!D388 &lt;&gt; "",'Master Input'!D388,"")</f>
        <v>Closed</v>
      </c>
      <c r="E388" s="7" t="str">
        <f>IF('Master Input'!E388 &lt;&gt; "",'Master Input'!E388,"")</f>
        <v>Closed</v>
      </c>
      <c r="F388" s="58">
        <f>IF('Master Input'!G388 &lt;&gt; "",'Master Input'!G388, "")</f>
        <v>41824</v>
      </c>
      <c r="G388" s="18" t="str">
        <f>IFERROR(INDEX('Docs Signed Input'!B:B,MATCH('Nate''s Evolution'!$B388,'Docs Signed Input'!E:E,0)),"N")</f>
        <v>N</v>
      </c>
      <c r="H388" s="18" t="str">
        <f>IFERROR(INDEX('Docs Signed Input'!C:C,MATCH('Nate''s Evolution'!B388,'Docs Signed Input'!E:E,0)),"N")</f>
        <v>N</v>
      </c>
      <c r="I388" s="7" t="str">
        <f>IF('Master Input'!Q388 &lt;&gt; "",'Master Input'!Q388,"")</f>
        <v>jonb@evolvesolar.com</v>
      </c>
    </row>
    <row r="389" spans="1:9" x14ac:dyDescent="0.3">
      <c r="A389" t="str">
        <f>IF('Master Input'!A389 &lt;&gt; "",'Master Input'!A389,"")</f>
        <v>Benoy, Robert</v>
      </c>
      <c r="B389" s="7" t="str">
        <f>IF('Master Input'!B389 &lt;&gt; "",'Master Input'!B389,"")</f>
        <v>JB-9534324-00</v>
      </c>
      <c r="C389" s="7">
        <f>IF('Master Input'!C389 &lt;&gt; "",'Master Input'!C389,"")</f>
        <v>5.0999999999999996</v>
      </c>
      <c r="D389" t="str">
        <f>IF('Master Input'!D389 &lt;&gt; "",'Master Input'!D389,"")</f>
        <v>Closed</v>
      </c>
      <c r="E389" s="7" t="str">
        <f>IF('Master Input'!E389 &lt;&gt; "",'Master Input'!E389,"")</f>
        <v>Closed</v>
      </c>
      <c r="F389" s="58">
        <f>IF('Master Input'!G389 &lt;&gt; "",'Master Input'!G389, "")</f>
        <v>41908</v>
      </c>
      <c r="G389" s="18" t="str">
        <f>IFERROR(INDEX('Docs Signed Input'!B:B,MATCH('Nate''s Evolution'!$B389,'Docs Signed Input'!E:E,0)),"N")</f>
        <v>N</v>
      </c>
      <c r="H389" s="18" t="str">
        <f>IFERROR(INDEX('Docs Signed Input'!C:C,MATCH('Nate''s Evolution'!B389,'Docs Signed Input'!E:E,0)),"N")</f>
        <v>N</v>
      </c>
      <c r="I389" s="7" t="str">
        <f>IF('Master Input'!Q389 &lt;&gt; "",'Master Input'!Q389,"")</f>
        <v>dwayne.turpin@evolvesolar.com</v>
      </c>
    </row>
    <row r="390" spans="1:9" x14ac:dyDescent="0.3">
      <c r="A390" t="str">
        <f>IF('Master Input'!A390 &lt;&gt; "",'Master Input'!A390,"")</f>
        <v>Bensene, Gene</v>
      </c>
      <c r="B390" s="7" t="str">
        <f>IF('Master Input'!B390 &lt;&gt; "",'Master Input'!B390,"")</f>
        <v>JB-9722316-00</v>
      </c>
      <c r="C390" s="7">
        <f>IF('Master Input'!C390 &lt;&gt; "",'Master Input'!C390,"")</f>
        <v>14.25</v>
      </c>
      <c r="D390" t="str">
        <f>IF('Master Input'!D390 &lt;&gt; "",'Master Input'!D390,"")</f>
        <v>Sales</v>
      </c>
      <c r="E390" s="7" t="str">
        <f>IF('Master Input'!E390 &lt;&gt; "",'Master Input'!E390,"")</f>
        <v>On Hold</v>
      </c>
      <c r="F390" s="58">
        <f>IF('Master Input'!G390 &lt;&gt; "",'Master Input'!G390, "")</f>
        <v>41963</v>
      </c>
      <c r="G390" s="18" t="str">
        <f>IFERROR(INDEX('Docs Signed Input'!B:B,MATCH('Nate''s Evolution'!$B390,'Docs Signed Input'!E:E,0)),"N")</f>
        <v>N</v>
      </c>
      <c r="H390" s="18" t="str">
        <f>IFERROR(INDEX('Docs Signed Input'!C:C,MATCH('Nate''s Evolution'!B390,'Docs Signed Input'!E:E,0)),"N")</f>
        <v>N</v>
      </c>
      <c r="I390" s="7" t="str">
        <f>IF('Master Input'!Q390 &lt;&gt; "",'Master Input'!Q390,"")</f>
        <v>topher@evolvesolar.com</v>
      </c>
    </row>
    <row r="391" spans="1:9" x14ac:dyDescent="0.3">
      <c r="A391" t="str">
        <f>IF('Master Input'!A391 &lt;&gt; "",'Master Input'!A391,"")</f>
        <v>Benson, Andrew</v>
      </c>
      <c r="B391" s="7" t="str">
        <f>IF('Master Input'!B391 &lt;&gt; "",'Master Input'!B391,"")</f>
        <v>JB-8526552-00</v>
      </c>
      <c r="C391" s="7">
        <f>IF('Master Input'!C391 &lt;&gt; "",'Master Input'!C391,"")</f>
        <v>5.75</v>
      </c>
      <c r="D391" t="str">
        <f>IF('Master Input'!D391 &lt;&gt; "",'Master Input'!D391,"")</f>
        <v>Utility</v>
      </c>
      <c r="E391" s="7" t="str">
        <f>IF('Master Input'!E391 &lt;&gt; "",'Master Input'!E391,"")</f>
        <v>Final Permit Submitted</v>
      </c>
      <c r="F391" s="58">
        <f>IF('Master Input'!G391 &lt;&gt; "",'Master Input'!G391, "")</f>
        <v>41974</v>
      </c>
      <c r="G391" s="18" t="str">
        <f>IFERROR(INDEX('Docs Signed Input'!B:B,MATCH('Nate''s Evolution'!$B391,'Docs Signed Input'!E:E,0)),"N")</f>
        <v>Y</v>
      </c>
      <c r="H391" s="18" t="str">
        <f>IFERROR(INDEX('Docs Signed Input'!C:C,MATCH('Nate''s Evolution'!B391,'Docs Signed Input'!E:E,0)),"N")</f>
        <v>Y</v>
      </c>
      <c r="I391" s="7" t="str">
        <f>IF('Master Input'!Q391 &lt;&gt; "",'Master Input'!Q391,"")</f>
        <v>sullivan@evolvesolar.com</v>
      </c>
    </row>
    <row r="392" spans="1:9" x14ac:dyDescent="0.3">
      <c r="A392" t="str">
        <f>IF('Master Input'!A392 &lt;&gt; "",'Master Input'!A392,"")</f>
        <v>Benson, Dawn</v>
      </c>
      <c r="B392" s="7" t="str">
        <f>IF('Master Input'!B392 &lt;&gt; "",'Master Input'!B392,"")</f>
        <v>JB-8023175-00</v>
      </c>
      <c r="C392" s="7">
        <f>IF('Master Input'!C392 &lt;&gt; "",'Master Input'!C392,"")</f>
        <v>6.63</v>
      </c>
      <c r="D392" t="str">
        <f>IF('Master Input'!D392 &lt;&gt; "",'Master Input'!D392,"")</f>
        <v>Installation</v>
      </c>
      <c r="E392" s="7" t="str">
        <f>IF('Master Input'!E392 &lt;&gt; "",'Master Input'!E392,"")</f>
        <v>Pending Approval</v>
      </c>
      <c r="F392" s="58">
        <f>IF('Master Input'!G392 &lt;&gt; "",'Master Input'!G392, "")</f>
        <v>41723</v>
      </c>
      <c r="G392" s="18" t="str">
        <f>IFERROR(INDEX('Docs Signed Input'!B:B,MATCH('Nate''s Evolution'!$B392,'Docs Signed Input'!E:E,0)),"N")</f>
        <v>N</v>
      </c>
      <c r="H392" s="18" t="str">
        <f>IFERROR(INDEX('Docs Signed Input'!C:C,MATCH('Nate''s Evolution'!B392,'Docs Signed Input'!E:E,0)),"N")</f>
        <v>N</v>
      </c>
      <c r="I392" s="7" t="str">
        <f>IF('Master Input'!Q392 &lt;&gt; "",'Master Input'!Q392,"")</f>
        <v>blake@evolvesolar.com</v>
      </c>
    </row>
    <row r="393" spans="1:9" x14ac:dyDescent="0.3">
      <c r="A393" t="str">
        <f>IF('Master Input'!A393 &lt;&gt; "",'Master Input'!A393,"")</f>
        <v>Benson, Nels</v>
      </c>
      <c r="B393" s="7" t="str">
        <f>IF('Master Input'!B393 &lt;&gt; "",'Master Input'!B393,"")</f>
        <v>JB-8005806-00</v>
      </c>
      <c r="C393" s="7">
        <f>IF('Master Input'!C393 &lt;&gt; "",'Master Input'!C393,"")</f>
        <v>4.08</v>
      </c>
      <c r="D393" t="str">
        <f>IF('Master Input'!D393 &lt;&gt; "",'Master Input'!D393,"")</f>
        <v>Installation</v>
      </c>
      <c r="E393" s="7" t="str">
        <f>IF('Master Input'!E393 &lt;&gt; "",'Master Input'!E393,"")</f>
        <v>Scheduled</v>
      </c>
      <c r="F393" s="58">
        <f>IF('Master Input'!G393 &lt;&gt; "",'Master Input'!G393, "")</f>
        <v>41860</v>
      </c>
      <c r="G393" s="18" t="str">
        <f>IFERROR(INDEX('Docs Signed Input'!B:B,MATCH('Nate''s Evolution'!$B393,'Docs Signed Input'!E:E,0)),"N")</f>
        <v>N</v>
      </c>
      <c r="H393" s="18" t="str">
        <f>IFERROR(INDEX('Docs Signed Input'!C:C,MATCH('Nate''s Evolution'!B393,'Docs Signed Input'!E:E,0)),"N")</f>
        <v>N</v>
      </c>
      <c r="I393" s="7" t="str">
        <f>IF('Master Input'!Q393 &lt;&gt; "",'Master Input'!Q393,"")</f>
        <v>chuck@evolvesolar.com</v>
      </c>
    </row>
    <row r="394" spans="1:9" x14ac:dyDescent="0.3">
      <c r="A394" t="str">
        <f>IF('Master Input'!A394 &lt;&gt; "",'Master Input'!A394,"")</f>
        <v>Bentley, Brian</v>
      </c>
      <c r="B394" s="7" t="str">
        <f>IF('Master Input'!B394 &lt;&gt; "",'Master Input'!B394,"")</f>
        <v>JB-8023830-00</v>
      </c>
      <c r="C394" s="7">
        <f>IF('Master Input'!C394 &lt;&gt; "",'Master Input'!C394,"")</f>
        <v>3.8250000000000002</v>
      </c>
      <c r="D394" t="str">
        <f>IF('Master Input'!D394 &lt;&gt; "",'Master Input'!D394,"")</f>
        <v>Closed</v>
      </c>
      <c r="E394" s="7" t="str">
        <f>IF('Master Input'!E394 &lt;&gt; "",'Master Input'!E394,"")</f>
        <v>Closed</v>
      </c>
      <c r="F394" s="58">
        <f>IF('Master Input'!G394 &lt;&gt; "",'Master Input'!G394, "")</f>
        <v>41769</v>
      </c>
      <c r="G394" s="18" t="str">
        <f>IFERROR(INDEX('Docs Signed Input'!B:B,MATCH('Nate''s Evolution'!$B394,'Docs Signed Input'!E:E,0)),"N")</f>
        <v>N</v>
      </c>
      <c r="H394" s="18" t="str">
        <f>IFERROR(INDEX('Docs Signed Input'!C:C,MATCH('Nate''s Evolution'!B394,'Docs Signed Input'!E:E,0)),"N")</f>
        <v>N</v>
      </c>
      <c r="I394" s="7" t="str">
        <f>IF('Master Input'!Q394 &lt;&gt; "",'Master Input'!Q394,"")</f>
        <v>joel@evolvesolar.com</v>
      </c>
    </row>
    <row r="395" spans="1:9" x14ac:dyDescent="0.3">
      <c r="A395" t="str">
        <f>IF('Master Input'!A395 &lt;&gt; "",'Master Input'!A395,"")</f>
        <v>Benvenuto, Bob</v>
      </c>
      <c r="B395" s="7" t="str">
        <f>IF('Master Input'!B395 &lt;&gt; "",'Master Input'!B395,"")</f>
        <v>JB-1171348-00</v>
      </c>
      <c r="C395" s="7">
        <f>IF('Master Input'!C395 &lt;&gt; "",'Master Input'!C395,"")</f>
        <v>4</v>
      </c>
      <c r="D395" t="str">
        <f>IF('Master Input'!D395 &lt;&gt; "",'Master Input'!D395,"")</f>
        <v>Cancelled</v>
      </c>
      <c r="E395" s="7" t="str">
        <f>IF('Master Input'!E395 &lt;&gt; "",'Master Input'!E395,"")</f>
        <v>Account Cancelled</v>
      </c>
      <c r="F395" s="58">
        <f>IF('Master Input'!G395 &lt;&gt; "",'Master Input'!G395, "")</f>
        <v>41839</v>
      </c>
      <c r="G395" s="18" t="str">
        <f>IFERROR(INDEX('Docs Signed Input'!B:B,MATCH('Nate''s Evolution'!$B395,'Docs Signed Input'!E:E,0)),"N")</f>
        <v>N</v>
      </c>
      <c r="H395" s="18" t="str">
        <f>IFERROR(INDEX('Docs Signed Input'!C:C,MATCH('Nate''s Evolution'!B395,'Docs Signed Input'!E:E,0)),"N")</f>
        <v>N</v>
      </c>
      <c r="I395" s="7" t="str">
        <f>IF('Master Input'!Q395 &lt;&gt; "",'Master Input'!Q395,"")</f>
        <v>tannerb@evolvesolar.com</v>
      </c>
    </row>
    <row r="396" spans="1:9" x14ac:dyDescent="0.3">
      <c r="A396" t="str">
        <f>IF('Master Input'!A396 &lt;&gt; "",'Master Input'!A396,"")</f>
        <v>Berardi, Anna</v>
      </c>
      <c r="B396" s="7" t="str">
        <f>IF('Master Input'!B396 &lt;&gt; "",'Master Input'!B396,"")</f>
        <v>JB-9722084-00</v>
      </c>
      <c r="C396" s="7">
        <f>IF('Master Input'!C396 &lt;&gt; "",'Master Input'!C396,"")</f>
        <v>7.14</v>
      </c>
      <c r="D396" t="str">
        <f>IF('Master Input'!D396 &lt;&gt; "",'Master Input'!D396,"")</f>
        <v>Closed</v>
      </c>
      <c r="E396" s="7" t="str">
        <f>IF('Master Input'!E396 &lt;&gt; "",'Master Input'!E396,"")</f>
        <v>Closed</v>
      </c>
      <c r="F396" s="58">
        <f>IF('Master Input'!G396 &lt;&gt; "",'Master Input'!G396, "")</f>
        <v>41830</v>
      </c>
      <c r="G396" s="18" t="str">
        <f>IFERROR(INDEX('Docs Signed Input'!B:B,MATCH('Nate''s Evolution'!$B396,'Docs Signed Input'!E:E,0)),"N")</f>
        <v>N</v>
      </c>
      <c r="H396" s="18" t="str">
        <f>IFERROR(INDEX('Docs Signed Input'!C:C,MATCH('Nate''s Evolution'!B396,'Docs Signed Input'!E:E,0)),"N")</f>
        <v>N</v>
      </c>
      <c r="I396" s="7" t="str">
        <f>IF('Master Input'!Q396 &lt;&gt; "",'Master Input'!Q396,"")</f>
        <v>chris@evolvesolar.com</v>
      </c>
    </row>
    <row r="397" spans="1:9" x14ac:dyDescent="0.3">
      <c r="A397" t="str">
        <f>IF('Master Input'!A397 &lt;&gt; "",'Master Input'!A397,"")</f>
        <v>Berg, Eric</v>
      </c>
      <c r="B397" s="7" t="str">
        <f>IF('Master Input'!B397 &lt;&gt; "",'Master Input'!B397,"")</f>
        <v>JB-9565083-00</v>
      </c>
      <c r="C397" s="7">
        <f>IF('Master Input'!C397 &lt;&gt; "",'Master Input'!C397,"")</f>
        <v>6.63</v>
      </c>
      <c r="D397" t="str">
        <f>IF('Master Input'!D397 &lt;&gt; "",'Master Input'!D397,"")</f>
        <v>Permit</v>
      </c>
      <c r="E397" s="7" t="str">
        <f>IF('Master Input'!E397 &lt;&gt; "",'Master Input'!E397,"")</f>
        <v>Design Complete</v>
      </c>
      <c r="F397" s="58">
        <f>IF('Master Input'!G397 &lt;&gt; "",'Master Input'!G397, "")</f>
        <v>41808</v>
      </c>
      <c r="G397" s="18" t="str">
        <f>IFERROR(INDEX('Docs Signed Input'!B:B,MATCH('Nate''s Evolution'!$B397,'Docs Signed Input'!E:E,0)),"N")</f>
        <v>N</v>
      </c>
      <c r="H397" s="18" t="str">
        <f>IFERROR(INDEX('Docs Signed Input'!C:C,MATCH('Nate''s Evolution'!B397,'Docs Signed Input'!E:E,0)),"N")</f>
        <v>N</v>
      </c>
      <c r="I397" s="7" t="str">
        <f>IF('Master Input'!Q397 &lt;&gt; "",'Master Input'!Q397,"")</f>
        <v>ryanp@evolvesolar.com</v>
      </c>
    </row>
    <row r="398" spans="1:9" x14ac:dyDescent="0.3">
      <c r="A398" t="str">
        <f>IF('Master Input'!A398 &lt;&gt; "",'Master Input'!A398,"")</f>
        <v>Berg, Gary</v>
      </c>
      <c r="B398" s="7" t="str">
        <f>IF('Master Input'!B398 &lt;&gt; "",'Master Input'!B398,"")</f>
        <v>JB-9212298-00</v>
      </c>
      <c r="C398" s="7">
        <f>IF('Master Input'!C398 &lt;&gt; "",'Master Input'!C398,"")</f>
        <v>3.06</v>
      </c>
      <c r="D398" t="str">
        <f>IF('Master Input'!D398 &lt;&gt; "",'Master Input'!D398,"")</f>
        <v>Cancelled</v>
      </c>
      <c r="E398" s="7" t="str">
        <f>IF('Master Input'!E398 &lt;&gt; "",'Master Input'!E398,"")</f>
        <v>Account Cancelled</v>
      </c>
      <c r="F398" s="58">
        <f>IF('Master Input'!G398 &lt;&gt; "",'Master Input'!G398, "")</f>
        <v>41871</v>
      </c>
      <c r="G398" s="18" t="str">
        <f>IFERROR(INDEX('Docs Signed Input'!B:B,MATCH('Nate''s Evolution'!$B398,'Docs Signed Input'!E:E,0)),"N")</f>
        <v>N</v>
      </c>
      <c r="H398" s="18" t="str">
        <f>IFERROR(INDEX('Docs Signed Input'!C:C,MATCH('Nate''s Evolution'!B398,'Docs Signed Input'!E:E,0)),"N")</f>
        <v>N</v>
      </c>
      <c r="I398" s="7" t="str">
        <f>IF('Master Input'!Q398 &lt;&gt; "",'Master Input'!Q398,"")</f>
        <v>everett@evolvesolar.com</v>
      </c>
    </row>
    <row r="399" spans="1:9" x14ac:dyDescent="0.3">
      <c r="A399" t="str">
        <f>IF('Master Input'!A399 &lt;&gt; "",'Master Input'!A399,"")</f>
        <v>Bergen, James Francis</v>
      </c>
      <c r="B399" s="7" t="str">
        <f>IF('Master Input'!B399 &lt;&gt; "",'Master Input'!B399,"")</f>
        <v>JB-217294-00</v>
      </c>
      <c r="C399" s="7">
        <f>IF('Master Input'!C399 &lt;&gt; "",'Master Input'!C399,"")</f>
        <v>5.3550000000000004</v>
      </c>
      <c r="D399" t="str">
        <f>IF('Master Input'!D399 &lt;&gt; "",'Master Input'!D399,"")</f>
        <v>Permit</v>
      </c>
      <c r="E399" s="7" t="str">
        <f>IF('Master Input'!E399 &lt;&gt; "",'Master Input'!E399,"")</f>
        <v>Design Complete</v>
      </c>
      <c r="F399" s="58">
        <f>IF('Master Input'!G399 &lt;&gt; "",'Master Input'!G399, "")</f>
        <v>41866</v>
      </c>
      <c r="G399" s="18" t="str">
        <f>IFERROR(INDEX('Docs Signed Input'!B:B,MATCH('Nate''s Evolution'!$B399,'Docs Signed Input'!E:E,0)),"N")</f>
        <v>N</v>
      </c>
      <c r="H399" s="18" t="str">
        <f>IFERROR(INDEX('Docs Signed Input'!C:C,MATCH('Nate''s Evolution'!B399,'Docs Signed Input'!E:E,0)),"N")</f>
        <v>N</v>
      </c>
      <c r="I399" s="7" t="str">
        <f>IF('Master Input'!Q399 &lt;&gt; "",'Master Input'!Q399,"")</f>
        <v>noah@evolvesolar.com</v>
      </c>
    </row>
    <row r="400" spans="1:9" x14ac:dyDescent="0.3">
      <c r="A400" t="str">
        <f>IF('Master Input'!A400 &lt;&gt; "",'Master Input'!A400,"")</f>
        <v>Berger, Eric</v>
      </c>
      <c r="B400" s="7" t="str">
        <f>IF('Master Input'!B400 &lt;&gt; "",'Master Input'!B400,"")</f>
        <v>JB-8004486-00</v>
      </c>
      <c r="C400" s="7">
        <f>IF('Master Input'!C400 &lt;&gt; "",'Master Input'!C400,"")</f>
        <v>10</v>
      </c>
      <c r="D400" t="str">
        <f>IF('Master Input'!D400 &lt;&gt; "",'Master Input'!D400,"")</f>
        <v>Sales</v>
      </c>
      <c r="E400" s="7" t="str">
        <f>IF('Master Input'!E400 &lt;&gt; "",'Master Input'!E400,"")</f>
        <v>On Hold</v>
      </c>
      <c r="F400" s="58">
        <f>IF('Master Input'!G400 &lt;&gt; "",'Master Input'!G400, "")</f>
        <v>41762</v>
      </c>
      <c r="G400" s="18" t="str">
        <f>IFERROR(INDEX('Docs Signed Input'!B:B,MATCH('Nate''s Evolution'!$B400,'Docs Signed Input'!E:E,0)),"N")</f>
        <v>N</v>
      </c>
      <c r="H400" s="18" t="str">
        <f>IFERROR(INDEX('Docs Signed Input'!C:C,MATCH('Nate''s Evolution'!B400,'Docs Signed Input'!E:E,0)),"N")</f>
        <v>N</v>
      </c>
      <c r="I400" s="7" t="str">
        <f>IF('Master Input'!Q400 &lt;&gt; "",'Master Input'!Q400,"")</f>
        <v>steve@evolvesolar.com</v>
      </c>
    </row>
    <row r="401" spans="1:9" x14ac:dyDescent="0.3">
      <c r="A401" t="str">
        <f>IF('Master Input'!A401 &lt;&gt; "",'Master Input'!A401,"")</f>
        <v>Berger, John</v>
      </c>
      <c r="B401" s="7" t="str">
        <f>IF('Master Input'!B401 &lt;&gt; "",'Master Input'!B401,"")</f>
        <v>JB-9593230-00</v>
      </c>
      <c r="C401" s="7">
        <f>IF('Master Input'!C401 &lt;&gt; "",'Master Input'!C401,"")</f>
        <v>5.46</v>
      </c>
      <c r="D401" t="str">
        <f>IF('Master Input'!D401 &lt;&gt; "",'Master Input'!D401,"")</f>
        <v>Utility</v>
      </c>
      <c r="E401" s="7" t="str">
        <f>IF('Master Input'!E401 &lt;&gt; "",'Master Input'!E401,"")</f>
        <v>Submittal Pending</v>
      </c>
      <c r="F401" s="58">
        <f>IF('Master Input'!G401 &lt;&gt; "",'Master Input'!G401, "")</f>
        <v>42014</v>
      </c>
      <c r="G401" s="18" t="str">
        <f>IFERROR(INDEX('Docs Signed Input'!B:B,MATCH('Nate''s Evolution'!$B401,'Docs Signed Input'!E:E,0)),"N")</f>
        <v>Y</v>
      </c>
      <c r="H401" s="18" t="str">
        <f>IFERROR(INDEX('Docs Signed Input'!C:C,MATCH('Nate''s Evolution'!B401,'Docs Signed Input'!E:E,0)),"N")</f>
        <v>Y</v>
      </c>
      <c r="I401" s="7" t="str">
        <f>IF('Master Input'!Q401 &lt;&gt; "",'Master Input'!Q401,"")</f>
        <v>kenneth.nekotani@evolvesolar.com</v>
      </c>
    </row>
    <row r="402" spans="1:9" x14ac:dyDescent="0.3">
      <c r="A402" t="str">
        <f>IF('Master Input'!A402 &lt;&gt; "",'Master Input'!A402,"")</f>
        <v>Bergman, Elizabeth</v>
      </c>
      <c r="B402" s="7" t="str">
        <f>IF('Master Input'!B402 &lt;&gt; "",'Master Input'!B402,"")</f>
        <v>JB-8012374-00</v>
      </c>
      <c r="C402" s="7">
        <f>IF('Master Input'!C402 &lt;&gt; "",'Master Input'!C402,"")</f>
        <v>6.12</v>
      </c>
      <c r="D402" t="str">
        <f>IF('Master Input'!D402 &lt;&gt; "",'Master Input'!D402,"")</f>
        <v>Cancelled</v>
      </c>
      <c r="E402" s="7" t="str">
        <f>IF('Master Input'!E402 &lt;&gt; "",'Master Input'!E402,"")</f>
        <v>Account Cancelled</v>
      </c>
      <c r="F402" s="58">
        <f>IF('Master Input'!G402 &lt;&gt; "",'Master Input'!G402, "")</f>
        <v>41743</v>
      </c>
      <c r="G402" s="18" t="str">
        <f>IFERROR(INDEX('Docs Signed Input'!B:B,MATCH('Nate''s Evolution'!$B402,'Docs Signed Input'!E:E,0)),"N")</f>
        <v>N</v>
      </c>
      <c r="H402" s="18" t="str">
        <f>IFERROR(INDEX('Docs Signed Input'!C:C,MATCH('Nate''s Evolution'!B402,'Docs Signed Input'!E:E,0)),"N")</f>
        <v>N</v>
      </c>
      <c r="I402" s="7" t="str">
        <f>IF('Master Input'!Q402 &lt;&gt; "",'Master Input'!Q402,"")</f>
        <v>trevor@evolvesolar.com</v>
      </c>
    </row>
    <row r="403" spans="1:9" x14ac:dyDescent="0.3">
      <c r="A403" t="str">
        <f>IF('Master Input'!A403 &lt;&gt; "",'Master Input'!A403,"")</f>
        <v>Bergman, Joe</v>
      </c>
      <c r="B403" s="7" t="str">
        <f>IF('Master Input'!B403 &lt;&gt; "",'Master Input'!B403,"")</f>
        <v>JB-8003612-00</v>
      </c>
      <c r="C403" s="7">
        <f>IF('Master Input'!C403 &lt;&gt; "",'Master Input'!C403,"")</f>
        <v>10.25</v>
      </c>
      <c r="D403" t="str">
        <f>IF('Master Input'!D403 &lt;&gt; "",'Master Input'!D403,"")</f>
        <v>Utility</v>
      </c>
      <c r="E403" s="7" t="str">
        <f>IF('Master Input'!E403 &lt;&gt; "",'Master Input'!E403,"")</f>
        <v>Submittal Pending</v>
      </c>
      <c r="F403" s="58">
        <f>IF('Master Input'!G403 &lt;&gt; "",'Master Input'!G403, "")</f>
        <v>41706</v>
      </c>
      <c r="G403" s="18" t="str">
        <f>IFERROR(INDEX('Docs Signed Input'!B:B,MATCH('Nate''s Evolution'!$B403,'Docs Signed Input'!E:E,0)),"N")</f>
        <v>N</v>
      </c>
      <c r="H403" s="18" t="str">
        <f>IFERROR(INDEX('Docs Signed Input'!C:C,MATCH('Nate''s Evolution'!B403,'Docs Signed Input'!E:E,0)),"N")</f>
        <v>N</v>
      </c>
      <c r="I403" s="7" t="str">
        <f>IF('Master Input'!Q403 &lt;&gt; "",'Master Input'!Q403,"")</f>
        <v>geoff@evolvesolar.com</v>
      </c>
    </row>
    <row r="404" spans="1:9" x14ac:dyDescent="0.3">
      <c r="A404" t="str">
        <f>IF('Master Input'!A404 &lt;&gt; "",'Master Input'!A404,"")</f>
        <v>Berman, Neal</v>
      </c>
      <c r="B404" s="7" t="str">
        <f>IF('Master Input'!B404 &lt;&gt; "",'Master Input'!B404,"")</f>
        <v>JB-118185-00</v>
      </c>
      <c r="C404" s="7">
        <f>IF('Master Input'!C404 &lt;&gt; "",'Master Input'!C404,"")</f>
        <v>6.75</v>
      </c>
      <c r="D404" t="str">
        <f>IF('Master Input'!D404 &lt;&gt; "",'Master Input'!D404,"")</f>
        <v>Sales</v>
      </c>
      <c r="E404" s="7" t="str">
        <f>IF('Master Input'!E404 &lt;&gt; "",'Master Input'!E404,"")</f>
        <v>On Hold</v>
      </c>
      <c r="F404" s="58">
        <f>IF('Master Input'!G404 &lt;&gt; "",'Master Input'!G404, "")</f>
        <v>41870</v>
      </c>
      <c r="G404" s="18" t="str">
        <f>IFERROR(INDEX('Docs Signed Input'!B:B,MATCH('Nate''s Evolution'!$B404,'Docs Signed Input'!E:E,0)),"N")</f>
        <v>N</v>
      </c>
      <c r="H404" s="18" t="str">
        <f>IFERROR(INDEX('Docs Signed Input'!C:C,MATCH('Nate''s Evolution'!B404,'Docs Signed Input'!E:E,0)),"N")</f>
        <v>N</v>
      </c>
      <c r="I404" s="7" t="str">
        <f>IF('Master Input'!Q404 &lt;&gt; "",'Master Input'!Q404,"")</f>
        <v>Ryanm@evolvesolar.com</v>
      </c>
    </row>
    <row r="405" spans="1:9" x14ac:dyDescent="0.3">
      <c r="A405" t="str">
        <f>IF('Master Input'!A405 &lt;&gt; "",'Master Input'!A405,"")</f>
        <v>Bernal, Laura</v>
      </c>
      <c r="B405" s="7" t="str">
        <f>IF('Master Input'!B405 &lt;&gt; "",'Master Input'!B405,"")</f>
        <v>JB-8512325-00</v>
      </c>
      <c r="C405" s="7">
        <f>IF('Master Input'!C405 &lt;&gt; "",'Master Input'!C405,"")</f>
        <v>7</v>
      </c>
      <c r="D405" t="str">
        <f>IF('Master Input'!D405 &lt;&gt; "",'Master Input'!D405,"")</f>
        <v>Utility</v>
      </c>
      <c r="E405" s="7" t="str">
        <f>IF('Master Input'!E405 &lt;&gt; "",'Master Input'!E405,"")</f>
        <v>Final Permit Submitted</v>
      </c>
      <c r="F405" s="58">
        <f>IF('Master Input'!G405 &lt;&gt; "",'Master Input'!G405, "")</f>
        <v>41818</v>
      </c>
      <c r="G405" s="18" t="str">
        <f>IFERROR(INDEX('Docs Signed Input'!B:B,MATCH('Nate''s Evolution'!$B405,'Docs Signed Input'!E:E,0)),"N")</f>
        <v>N</v>
      </c>
      <c r="H405" s="18" t="str">
        <f>IFERROR(INDEX('Docs Signed Input'!C:C,MATCH('Nate''s Evolution'!B405,'Docs Signed Input'!E:E,0)),"N")</f>
        <v>N</v>
      </c>
      <c r="I405" s="7" t="str">
        <f>IF('Master Input'!Q405 &lt;&gt; "",'Master Input'!Q405,"")</f>
        <v>willc@evolvesolar.com</v>
      </c>
    </row>
    <row r="406" spans="1:9" x14ac:dyDescent="0.3">
      <c r="A406" t="str">
        <f>IF('Master Input'!A406 &lt;&gt; "",'Master Input'!A406,"")</f>
        <v>Bernardi, Lou</v>
      </c>
      <c r="B406" s="7" t="str">
        <f>IF('Master Input'!B406 &lt;&gt; "",'Master Input'!B406,"")</f>
        <v>JB-1171806-00</v>
      </c>
      <c r="C406" s="7">
        <f>IF('Master Input'!C406 &lt;&gt; "",'Master Input'!C406,"")</f>
        <v>9.18</v>
      </c>
      <c r="D406" t="str">
        <f>IF('Master Input'!D406 &lt;&gt; "",'Master Input'!D406,"")</f>
        <v>Cancelled</v>
      </c>
      <c r="E406" s="7" t="str">
        <f>IF('Master Input'!E406 &lt;&gt; "",'Master Input'!E406,"")</f>
        <v>Pending Save</v>
      </c>
      <c r="F406" s="58">
        <f>IF('Master Input'!G406 &lt;&gt; "",'Master Input'!G406, "")</f>
        <v>41874</v>
      </c>
      <c r="G406" s="18" t="str">
        <f>IFERROR(INDEX('Docs Signed Input'!B:B,MATCH('Nate''s Evolution'!$B406,'Docs Signed Input'!E:E,0)),"N")</f>
        <v>N</v>
      </c>
      <c r="H406" s="18" t="str">
        <f>IFERROR(INDEX('Docs Signed Input'!C:C,MATCH('Nate''s Evolution'!B406,'Docs Signed Input'!E:E,0)),"N")</f>
        <v>N</v>
      </c>
      <c r="I406" s="7" t="str">
        <f>IF('Master Input'!Q406 &lt;&gt; "",'Master Input'!Q406,"")</f>
        <v>trevorm@evolvesolar.com</v>
      </c>
    </row>
    <row r="407" spans="1:9" x14ac:dyDescent="0.3">
      <c r="A407" t="str">
        <f>IF('Master Input'!A407 &lt;&gt; "",'Master Input'!A407,"")</f>
        <v>Bernhardt, Stu</v>
      </c>
      <c r="B407" s="7" t="str">
        <f>IF('Master Input'!B407 &lt;&gt; "",'Master Input'!B407,"")</f>
        <v>JB-077457-00</v>
      </c>
      <c r="C407" s="7">
        <f>IF('Master Input'!C407 &lt;&gt; "",'Master Input'!C407,"")</f>
        <v>7.14</v>
      </c>
      <c r="D407" t="str">
        <f>IF('Master Input'!D407 &lt;&gt; "",'Master Input'!D407,"")</f>
        <v>Permit</v>
      </c>
      <c r="E407" s="7" t="str">
        <f>IF('Master Input'!E407 &lt;&gt; "",'Master Input'!E407,"")</f>
        <v>Submitted</v>
      </c>
      <c r="F407" s="58">
        <f>IF('Master Input'!G407 &lt;&gt; "",'Master Input'!G407, "")</f>
        <v>42004</v>
      </c>
      <c r="G407" s="18" t="str">
        <f>IFERROR(INDEX('Docs Signed Input'!B:B,MATCH('Nate''s Evolution'!$B407,'Docs Signed Input'!E:E,0)),"N")</f>
        <v>N</v>
      </c>
      <c r="H407" s="18" t="str">
        <f>IFERROR(INDEX('Docs Signed Input'!C:C,MATCH('Nate''s Evolution'!B407,'Docs Signed Input'!E:E,0)),"N")</f>
        <v>Y</v>
      </c>
      <c r="I407" s="7" t="str">
        <f>IF('Master Input'!Q407 &lt;&gt; "",'Master Input'!Q407,"")</f>
        <v>davet@evolvesolar.com</v>
      </c>
    </row>
    <row r="408" spans="1:9" x14ac:dyDescent="0.3">
      <c r="A408" t="str">
        <f>IF('Master Input'!A408 &lt;&gt; "",'Master Input'!A408,"")</f>
        <v>Berry, Denise</v>
      </c>
      <c r="B408" s="7" t="str">
        <f>IF('Master Input'!B408 &lt;&gt; "",'Master Input'!B408,"")</f>
        <v>JB-0601413-00</v>
      </c>
      <c r="C408" s="7">
        <f>IF('Master Input'!C408 &lt;&gt; "",'Master Input'!C408,"")</f>
        <v>10</v>
      </c>
      <c r="D408" t="str">
        <f>IF('Master Input'!D408 &lt;&gt; "",'Master Input'!D408,"")</f>
        <v>Cancelled</v>
      </c>
      <c r="E408" s="7" t="str">
        <f>IF('Master Input'!E408 &lt;&gt; "",'Master Input'!E408,"")</f>
        <v>Pending Save</v>
      </c>
      <c r="F408" s="58">
        <f>IF('Master Input'!G408 &lt;&gt; "",'Master Input'!G408, "")</f>
        <v>41936</v>
      </c>
      <c r="G408" s="18" t="str">
        <f>IFERROR(INDEX('Docs Signed Input'!B:B,MATCH('Nate''s Evolution'!$B408,'Docs Signed Input'!E:E,0)),"N")</f>
        <v>N</v>
      </c>
      <c r="H408" s="18" t="str">
        <f>IFERROR(INDEX('Docs Signed Input'!C:C,MATCH('Nate''s Evolution'!B408,'Docs Signed Input'!E:E,0)),"N")</f>
        <v>N</v>
      </c>
      <c r="I408" s="7" t="str">
        <f>IF('Master Input'!Q408 &lt;&gt; "",'Master Input'!Q408,"")</f>
        <v>justinb@evolvesolar.com</v>
      </c>
    </row>
    <row r="409" spans="1:9" x14ac:dyDescent="0.3">
      <c r="A409" t="str">
        <f>IF('Master Input'!A409 &lt;&gt; "",'Master Input'!A409,"")</f>
        <v>Berry, Michael</v>
      </c>
      <c r="B409" s="7" t="str">
        <f>IF('Master Input'!B409 &lt;&gt; "",'Master Input'!B409,"")</f>
        <v>JB-8023648-00</v>
      </c>
      <c r="C409" s="7">
        <f>IF('Master Input'!C409 &lt;&gt; "",'Master Input'!C409,"")</f>
        <v>9.18</v>
      </c>
      <c r="D409" t="str">
        <f>IF('Master Input'!D409 &lt;&gt; "",'Master Input'!D409,"")</f>
        <v>Closed</v>
      </c>
      <c r="E409" s="7" t="str">
        <f>IF('Master Input'!E409 &lt;&gt; "",'Master Input'!E409,"")</f>
        <v>Closed</v>
      </c>
      <c r="F409" s="58">
        <f>IF('Master Input'!G409 &lt;&gt; "",'Master Input'!G409, "")</f>
        <v>41759</v>
      </c>
      <c r="G409" s="18" t="str">
        <f>IFERROR(INDEX('Docs Signed Input'!B:B,MATCH('Nate''s Evolution'!$B409,'Docs Signed Input'!E:E,0)),"N")</f>
        <v>N</v>
      </c>
      <c r="H409" s="18" t="str">
        <f>IFERROR(INDEX('Docs Signed Input'!C:C,MATCH('Nate''s Evolution'!B409,'Docs Signed Input'!E:E,0)),"N")</f>
        <v>N</v>
      </c>
      <c r="I409" s="7" t="str">
        <f>IF('Master Input'!Q409 &lt;&gt; "",'Master Input'!Q409,"")</f>
        <v>sky@evolvesolar.com</v>
      </c>
    </row>
    <row r="410" spans="1:9" x14ac:dyDescent="0.3">
      <c r="A410" t="str">
        <f>IF('Master Input'!A410 &lt;&gt; "",'Master Input'!A410,"")</f>
        <v>Bersamin, Anthony</v>
      </c>
      <c r="B410" s="7" t="str">
        <f>IF('Master Input'!B410 &lt;&gt; "",'Master Input'!B410,"")</f>
        <v>JB-9566259-00</v>
      </c>
      <c r="C410" s="7">
        <f>IF('Master Input'!C410 &lt;&gt; "",'Master Input'!C410,"")</f>
        <v>3.5</v>
      </c>
      <c r="D410" t="str">
        <f>IF('Master Input'!D410 &lt;&gt; "",'Master Input'!D410,"")</f>
        <v>Permit</v>
      </c>
      <c r="E410" s="7" t="str">
        <f>IF('Master Input'!E410 &lt;&gt; "",'Master Input'!E410,"")</f>
        <v>Design Complete</v>
      </c>
      <c r="F410" s="58">
        <f>IF('Master Input'!G410 &lt;&gt; "",'Master Input'!G410, "")</f>
        <v>41907</v>
      </c>
      <c r="G410" s="18" t="str">
        <f>IFERROR(INDEX('Docs Signed Input'!B:B,MATCH('Nate''s Evolution'!$B410,'Docs Signed Input'!E:E,0)),"N")</f>
        <v>N</v>
      </c>
      <c r="H410" s="18" t="str">
        <f>IFERROR(INDEX('Docs Signed Input'!C:C,MATCH('Nate''s Evolution'!B410,'Docs Signed Input'!E:E,0)),"N")</f>
        <v>N</v>
      </c>
      <c r="I410" s="7" t="str">
        <f>IF('Master Input'!Q410 &lt;&gt; "",'Master Input'!Q410,"")</f>
        <v>benjamin@evolvesolar.com</v>
      </c>
    </row>
    <row r="411" spans="1:9" x14ac:dyDescent="0.3">
      <c r="A411" t="str">
        <f>IF('Master Input'!A411 &lt;&gt; "",'Master Input'!A411,"")</f>
        <v>Berschauer, Sandra</v>
      </c>
      <c r="B411" s="7" t="str">
        <f>IF('Master Input'!B411 &lt;&gt; "",'Master Input'!B411,"")</f>
        <v>JB-8538385-00</v>
      </c>
      <c r="C411" s="7">
        <f>IF('Master Input'!C411 &lt;&gt; "",'Master Input'!C411,"")</f>
        <v>3.75</v>
      </c>
      <c r="D411" t="str">
        <f>IF('Master Input'!D411 &lt;&gt; "",'Master Input'!D411,"")</f>
        <v>Cancelled</v>
      </c>
      <c r="E411" s="7" t="str">
        <f>IF('Master Input'!E411 &lt;&gt; "",'Master Input'!E411,"")</f>
        <v>Account Cancelled</v>
      </c>
      <c r="F411" s="58">
        <f>IF('Master Input'!G411 &lt;&gt; "",'Master Input'!G411, "")</f>
        <v>41811</v>
      </c>
      <c r="G411" s="18" t="str">
        <f>IFERROR(INDEX('Docs Signed Input'!B:B,MATCH('Nate''s Evolution'!$B411,'Docs Signed Input'!E:E,0)),"N")</f>
        <v>N</v>
      </c>
      <c r="H411" s="18" t="str">
        <f>IFERROR(INDEX('Docs Signed Input'!C:C,MATCH('Nate''s Evolution'!B411,'Docs Signed Input'!E:E,0)),"N")</f>
        <v>N</v>
      </c>
      <c r="I411" s="7" t="str">
        <f>IF('Master Input'!Q411 &lt;&gt; "",'Master Input'!Q411,"")</f>
        <v>megan@evolvesolar.com</v>
      </c>
    </row>
    <row r="412" spans="1:9" x14ac:dyDescent="0.3">
      <c r="A412" t="str">
        <f>IF('Master Input'!A412 &lt;&gt; "",'Master Input'!A412,"")</f>
        <v>Berscheid, David</v>
      </c>
      <c r="B412" s="7" t="str">
        <f>IF('Master Input'!B412 &lt;&gt; "",'Master Input'!B412,"")</f>
        <v>JB-8023654-00</v>
      </c>
      <c r="C412" s="7">
        <f>IF('Master Input'!C412 &lt;&gt; "",'Master Input'!C412,"")</f>
        <v>8.25</v>
      </c>
      <c r="D412" t="str">
        <f>IF('Master Input'!D412 &lt;&gt; "",'Master Input'!D412,"")</f>
        <v>Cancelled</v>
      </c>
      <c r="E412" s="7" t="str">
        <f>IF('Master Input'!E412 &lt;&gt; "",'Master Input'!E412,"")</f>
        <v>Account Cancelled</v>
      </c>
      <c r="F412" s="58">
        <f>IF('Master Input'!G412 &lt;&gt; "",'Master Input'!G412, "")</f>
        <v>41760</v>
      </c>
      <c r="G412" s="18" t="str">
        <f>IFERROR(INDEX('Docs Signed Input'!B:B,MATCH('Nate''s Evolution'!$B412,'Docs Signed Input'!E:E,0)),"N")</f>
        <v>N</v>
      </c>
      <c r="H412" s="18" t="str">
        <f>IFERROR(INDEX('Docs Signed Input'!C:C,MATCH('Nate''s Evolution'!B412,'Docs Signed Input'!E:E,0)),"N")</f>
        <v>N</v>
      </c>
      <c r="I412" s="7" t="str">
        <f>IF('Master Input'!Q412 &lt;&gt; "",'Master Input'!Q412,"")</f>
        <v>sky@evolvesolar.com</v>
      </c>
    </row>
    <row r="413" spans="1:9" x14ac:dyDescent="0.3">
      <c r="A413" t="str">
        <f>IF('Master Input'!A413 &lt;&gt; "",'Master Input'!A413,"")</f>
        <v>Bertini, Thomas</v>
      </c>
      <c r="B413" s="7" t="str">
        <f>IF('Master Input'!B413 &lt;&gt; "",'Master Input'!B413,"")</f>
        <v>JB-060940-00</v>
      </c>
      <c r="C413" s="7">
        <f>IF('Master Input'!C413 &lt;&gt; "",'Master Input'!C413,"")</f>
        <v>8</v>
      </c>
      <c r="D413" t="str">
        <f>IF('Master Input'!D413 &lt;&gt; "",'Master Input'!D413,"")</f>
        <v>Cancelled</v>
      </c>
      <c r="E413" s="7" t="str">
        <f>IF('Master Input'!E413 &lt;&gt; "",'Master Input'!E413,"")</f>
        <v>Account Cancelled</v>
      </c>
      <c r="F413" s="58">
        <f>IF('Master Input'!G413 &lt;&gt; "",'Master Input'!G413, "")</f>
        <v>41836</v>
      </c>
      <c r="G413" s="18" t="str">
        <f>IFERROR(INDEX('Docs Signed Input'!B:B,MATCH('Nate''s Evolution'!$B413,'Docs Signed Input'!E:E,0)),"N")</f>
        <v>N</v>
      </c>
      <c r="H413" s="18" t="str">
        <f>IFERROR(INDEX('Docs Signed Input'!C:C,MATCH('Nate''s Evolution'!B413,'Docs Signed Input'!E:E,0)),"N")</f>
        <v>N</v>
      </c>
      <c r="I413" s="7" t="str">
        <f>IF('Master Input'!Q413 &lt;&gt; "",'Master Input'!Q413,"")</f>
        <v>Damiang@evolvesolar.com</v>
      </c>
    </row>
    <row r="414" spans="1:9" x14ac:dyDescent="0.3">
      <c r="A414" t="str">
        <f>IF('Master Input'!A414 &lt;&gt; "",'Master Input'!A414,"")</f>
        <v>Bertsche, Corinne</v>
      </c>
      <c r="B414" s="7" t="str">
        <f>IF('Master Input'!B414 &lt;&gt; "",'Master Input'!B414,"")</f>
        <v>JB-9212509-00</v>
      </c>
      <c r="C414" s="7">
        <f>IF('Master Input'!C414 &lt;&gt; "",'Master Input'!C414,"")</f>
        <v>8.25</v>
      </c>
      <c r="D414" t="str">
        <f>IF('Master Input'!D414 &lt;&gt; "",'Master Input'!D414,"")</f>
        <v>Cancelled</v>
      </c>
      <c r="E414" s="7" t="str">
        <f>IF('Master Input'!E414 &lt;&gt; "",'Master Input'!E414,"")</f>
        <v>Account Cancelled</v>
      </c>
      <c r="F414" s="58">
        <f>IF('Master Input'!G414 &lt;&gt; "",'Master Input'!G414, "")</f>
        <v>41909</v>
      </c>
      <c r="G414" s="18" t="str">
        <f>IFERROR(INDEX('Docs Signed Input'!B:B,MATCH('Nate''s Evolution'!$B414,'Docs Signed Input'!E:E,0)),"N")</f>
        <v>N</v>
      </c>
      <c r="H414" s="18" t="str">
        <f>IFERROR(INDEX('Docs Signed Input'!C:C,MATCH('Nate''s Evolution'!B414,'Docs Signed Input'!E:E,0)),"N")</f>
        <v>N</v>
      </c>
      <c r="I414" s="7" t="str">
        <f>IF('Master Input'!Q414 &lt;&gt; "",'Master Input'!Q414,"")</f>
        <v>rob.lubell@evolvesolar.com</v>
      </c>
    </row>
    <row r="415" spans="1:9" x14ac:dyDescent="0.3">
      <c r="A415" t="str">
        <f>IF('Master Input'!A415 &lt;&gt; "",'Master Input'!A415,"")</f>
        <v>Besharat, Mohammad</v>
      </c>
      <c r="B415" s="7" t="str">
        <f>IF('Master Input'!B415 &lt;&gt; "",'Master Input'!B415,"")</f>
        <v>JB-8005149-00</v>
      </c>
      <c r="C415" s="7">
        <f>IF('Master Input'!C415 &lt;&gt; "",'Master Input'!C415,"")</f>
        <v>8.16</v>
      </c>
      <c r="D415" t="str">
        <f>IF('Master Input'!D415 &lt;&gt; "",'Master Input'!D415,"")</f>
        <v>Installation</v>
      </c>
      <c r="E415" s="7" t="str">
        <f>IF('Master Input'!E415 &lt;&gt; "",'Master Input'!E415,"")</f>
        <v>Pending Approval</v>
      </c>
      <c r="F415" s="58">
        <f>IF('Master Input'!G415 &lt;&gt; "",'Master Input'!G415, "")</f>
        <v>41792</v>
      </c>
      <c r="G415" s="18" t="str">
        <f>IFERROR(INDEX('Docs Signed Input'!B:B,MATCH('Nate''s Evolution'!$B415,'Docs Signed Input'!E:E,0)),"N")</f>
        <v>N</v>
      </c>
      <c r="H415" s="18" t="str">
        <f>IFERROR(INDEX('Docs Signed Input'!C:C,MATCH('Nate''s Evolution'!B415,'Docs Signed Input'!E:E,0)),"N")</f>
        <v>N</v>
      </c>
      <c r="I415" s="7" t="str">
        <f>IF('Master Input'!Q415 &lt;&gt; "",'Master Input'!Q415,"")</f>
        <v>baba@evolvesolar.com</v>
      </c>
    </row>
    <row r="416" spans="1:9" x14ac:dyDescent="0.3">
      <c r="A416" t="str">
        <f>IF('Master Input'!A416 &lt;&gt; "",'Master Input'!A416,"")</f>
        <v>Besharat, Mohammad</v>
      </c>
      <c r="B416" s="7" t="str">
        <f>IF('Master Input'!B416 &lt;&gt; "",'Master Input'!B416,"")</f>
        <v>JB-8005150-00</v>
      </c>
      <c r="C416" s="7">
        <f>IF('Master Input'!C416 &lt;&gt; "",'Master Input'!C416,"")</f>
        <v>3.06</v>
      </c>
      <c r="D416" t="str">
        <f>IF('Master Input'!D416 &lt;&gt; "",'Master Input'!D416,"")</f>
        <v>Sales</v>
      </c>
      <c r="E416" s="7" t="str">
        <f>IF('Master Input'!E416 &lt;&gt; "",'Master Input'!E416,"")</f>
        <v>On Hold</v>
      </c>
      <c r="F416" s="58">
        <f>IF('Master Input'!G416 &lt;&gt; "",'Master Input'!G416, "")</f>
        <v>41792</v>
      </c>
      <c r="G416" s="18" t="str">
        <f>IFERROR(INDEX('Docs Signed Input'!B:B,MATCH('Nate''s Evolution'!$B416,'Docs Signed Input'!E:E,0)),"N")</f>
        <v>N</v>
      </c>
      <c r="H416" s="18" t="str">
        <f>IFERROR(INDEX('Docs Signed Input'!C:C,MATCH('Nate''s Evolution'!B416,'Docs Signed Input'!E:E,0)),"N")</f>
        <v>N</v>
      </c>
      <c r="I416" s="7" t="str">
        <f>IF('Master Input'!Q416 &lt;&gt; "",'Master Input'!Q416,"")</f>
        <v>baba@evolvesolar.com</v>
      </c>
    </row>
    <row r="417" spans="1:9" x14ac:dyDescent="0.3">
      <c r="A417" t="str">
        <f>IF('Master Input'!A417 &lt;&gt; "",'Master Input'!A417,"")</f>
        <v>Besharat, Mohammad</v>
      </c>
      <c r="B417" s="7" t="str">
        <f>IF('Master Input'!B417 &lt;&gt; "",'Master Input'!B417,"")</f>
        <v>JB-8024301-00</v>
      </c>
      <c r="C417" s="7">
        <f>IF('Master Input'!C417 &lt;&gt; "",'Master Input'!C417,"")</f>
        <v>4.335</v>
      </c>
      <c r="D417" t="str">
        <f>IF('Master Input'!D417 &lt;&gt; "",'Master Input'!D417,"")</f>
        <v>Installation</v>
      </c>
      <c r="E417" s="7" t="str">
        <f>IF('Master Input'!E417 &lt;&gt; "",'Master Input'!E417,"")</f>
        <v>Pending Approval</v>
      </c>
      <c r="F417" s="58">
        <f>IF('Master Input'!G417 &lt;&gt; "",'Master Input'!G417, "")</f>
        <v>41792</v>
      </c>
      <c r="G417" s="18" t="str">
        <f>IFERROR(INDEX('Docs Signed Input'!B:B,MATCH('Nate''s Evolution'!$B417,'Docs Signed Input'!E:E,0)),"N")</f>
        <v>N</v>
      </c>
      <c r="H417" s="18" t="str">
        <f>IFERROR(INDEX('Docs Signed Input'!C:C,MATCH('Nate''s Evolution'!B417,'Docs Signed Input'!E:E,0)),"N")</f>
        <v>N</v>
      </c>
      <c r="I417" s="7" t="str">
        <f>IF('Master Input'!Q417 &lt;&gt; "",'Master Input'!Q417,"")</f>
        <v>baba@evolvesolar.com</v>
      </c>
    </row>
    <row r="418" spans="1:9" x14ac:dyDescent="0.3">
      <c r="A418" t="str">
        <f>IF('Master Input'!A418 &lt;&gt; "",'Master Input'!A418,"")</f>
        <v>Beskind, Rosemarie</v>
      </c>
      <c r="B418" s="7" t="str">
        <f>IF('Master Input'!B418 &lt;&gt; "",'Master Input'!B418,"")</f>
        <v>JB-0601414-00</v>
      </c>
      <c r="C418" s="7">
        <f>IF('Master Input'!C418 &lt;&gt; "",'Master Input'!C418,"")</f>
        <v>2.5499999999999998</v>
      </c>
      <c r="D418" t="str">
        <f>IF('Master Input'!D418 &lt;&gt; "",'Master Input'!D418,"")</f>
        <v>Permit</v>
      </c>
      <c r="E418" s="7" t="str">
        <f>IF('Master Input'!E418 &lt;&gt; "",'Master Input'!E418,"")</f>
        <v>Design Complete</v>
      </c>
      <c r="F418" s="58">
        <f>IF('Master Input'!G418 &lt;&gt; "",'Master Input'!G418, "")</f>
        <v>41936</v>
      </c>
      <c r="G418" s="18" t="str">
        <f>IFERROR(INDEX('Docs Signed Input'!B:B,MATCH('Nate''s Evolution'!$B418,'Docs Signed Input'!E:E,0)),"N")</f>
        <v>N</v>
      </c>
      <c r="H418" s="18" t="str">
        <f>IFERROR(INDEX('Docs Signed Input'!C:C,MATCH('Nate''s Evolution'!B418,'Docs Signed Input'!E:E,0)),"N")</f>
        <v>N</v>
      </c>
      <c r="I418" s="7" t="str">
        <f>IF('Master Input'!Q418 &lt;&gt; "",'Master Input'!Q418,"")</f>
        <v>david.beskind@evolvesolar.com</v>
      </c>
    </row>
    <row r="419" spans="1:9" x14ac:dyDescent="0.3">
      <c r="A419" t="str">
        <f>IF('Master Input'!A419 &lt;&gt; "",'Master Input'!A419,"")</f>
        <v>Bessel, Michael</v>
      </c>
      <c r="B419" s="7" t="str">
        <f>IF('Master Input'!B419 &lt;&gt; "",'Master Input'!B419,"")</f>
        <v>JB-9566542-00</v>
      </c>
      <c r="C419" s="7">
        <f>IF('Master Input'!C419 &lt;&gt; "",'Master Input'!C419,"")</f>
        <v>9.18</v>
      </c>
      <c r="D419" t="str">
        <f>IF('Master Input'!D419 &lt;&gt; "",'Master Input'!D419,"")</f>
        <v>Permit</v>
      </c>
      <c r="E419" s="7" t="str">
        <f>IF('Master Input'!E419 &lt;&gt; "",'Master Input'!E419,"")</f>
        <v>Design Complete</v>
      </c>
      <c r="F419" s="58">
        <f>IF('Master Input'!G419 &lt;&gt; "",'Master Input'!G419, "")</f>
        <v>41934</v>
      </c>
      <c r="G419" s="18" t="str">
        <f>IFERROR(INDEX('Docs Signed Input'!B:B,MATCH('Nate''s Evolution'!$B419,'Docs Signed Input'!E:E,0)),"N")</f>
        <v>N</v>
      </c>
      <c r="H419" s="18" t="str">
        <f>IFERROR(INDEX('Docs Signed Input'!C:C,MATCH('Nate''s Evolution'!B419,'Docs Signed Input'!E:E,0)),"N")</f>
        <v>N</v>
      </c>
      <c r="I419" s="7" t="str">
        <f>IF('Master Input'!Q419 &lt;&gt; "",'Master Input'!Q419,"")</f>
        <v>russell@evolvesolar.com</v>
      </c>
    </row>
    <row r="420" spans="1:9" x14ac:dyDescent="0.3">
      <c r="A420" t="str">
        <f>IF('Master Input'!A420 &lt;&gt; "",'Master Input'!A420,"")</f>
        <v>Bestreich, Mitchell</v>
      </c>
      <c r="B420" s="7" t="str">
        <f>IF('Master Input'!B420 &lt;&gt; "",'Master Input'!B420,"")</f>
        <v>JB-1171407-00</v>
      </c>
      <c r="C420" s="7">
        <f>IF('Master Input'!C420 &lt;&gt; "",'Master Input'!C420,"")</f>
        <v>4.5</v>
      </c>
      <c r="D420" t="str">
        <f>IF('Master Input'!D420 &lt;&gt; "",'Master Input'!D420,"")</f>
        <v>Cancelled</v>
      </c>
      <c r="E420" s="7" t="str">
        <f>IF('Master Input'!E420 &lt;&gt; "",'Master Input'!E420,"")</f>
        <v>Account Cancelled</v>
      </c>
      <c r="F420" s="58">
        <f>IF('Master Input'!G420 &lt;&gt; "",'Master Input'!G420, "")</f>
        <v>41843</v>
      </c>
      <c r="G420" s="18" t="str">
        <f>IFERROR(INDEX('Docs Signed Input'!B:B,MATCH('Nate''s Evolution'!$B420,'Docs Signed Input'!E:E,0)),"N")</f>
        <v>N</v>
      </c>
      <c r="H420" s="18" t="str">
        <f>IFERROR(INDEX('Docs Signed Input'!C:C,MATCH('Nate''s Evolution'!B420,'Docs Signed Input'!E:E,0)),"N")</f>
        <v>N</v>
      </c>
      <c r="I420" s="7" t="str">
        <f>IF('Master Input'!Q420 &lt;&gt; "",'Master Input'!Q420,"")</f>
        <v>seanh@evolvesolar.com</v>
      </c>
    </row>
    <row r="421" spans="1:9" x14ac:dyDescent="0.3">
      <c r="A421" t="str">
        <f>IF('Master Input'!A421 &lt;&gt; "",'Master Input'!A421,"")</f>
        <v>Best-Walsh, Betty</v>
      </c>
      <c r="B421" s="7" t="str">
        <f>IF('Master Input'!B421 &lt;&gt; "",'Master Input'!B421,"")</f>
        <v>JB-9722172-00</v>
      </c>
      <c r="C421" s="7">
        <f>IF('Master Input'!C421 &lt;&gt; "",'Master Input'!C421,"")</f>
        <v>8</v>
      </c>
      <c r="D421" t="str">
        <f>IF('Master Input'!D421 &lt;&gt; "",'Master Input'!D421,"")</f>
        <v>Cancelled</v>
      </c>
      <c r="E421" s="7" t="str">
        <f>IF('Master Input'!E421 &lt;&gt; "",'Master Input'!E421,"")</f>
        <v>Account Cancelled</v>
      </c>
      <c r="F421" s="58">
        <f>IF('Master Input'!G421 &lt;&gt; "",'Master Input'!G421, "")</f>
        <v>41890</v>
      </c>
      <c r="G421" s="18" t="str">
        <f>IFERROR(INDEX('Docs Signed Input'!B:B,MATCH('Nate''s Evolution'!$B421,'Docs Signed Input'!E:E,0)),"N")</f>
        <v>N</v>
      </c>
      <c r="H421" s="18" t="str">
        <f>IFERROR(INDEX('Docs Signed Input'!C:C,MATCH('Nate''s Evolution'!B421,'Docs Signed Input'!E:E,0)),"N")</f>
        <v>N</v>
      </c>
      <c r="I421" s="7" t="str">
        <f>IF('Master Input'!Q421 &lt;&gt; "",'Master Input'!Q421,"")</f>
        <v>chandlercoburn@evolvesolar.com</v>
      </c>
    </row>
    <row r="422" spans="1:9" x14ac:dyDescent="0.3">
      <c r="A422" t="str">
        <f>IF('Master Input'!A422 &lt;&gt; "",'Master Input'!A422,"")</f>
        <v>Betancourt, Daniel</v>
      </c>
      <c r="B422" s="7" t="str">
        <f>IF('Master Input'!B422 &lt;&gt; "",'Master Input'!B422,"")</f>
        <v>JB-8573379-00</v>
      </c>
      <c r="C422" s="7">
        <f>IF('Master Input'!C422 &lt;&gt; "",'Master Input'!C422,"")</f>
        <v>5.75</v>
      </c>
      <c r="D422" t="str">
        <f>IF('Master Input'!D422 &lt;&gt; "",'Master Input'!D422,"")</f>
        <v>Permit</v>
      </c>
      <c r="E422" s="7" t="str">
        <f>IF('Master Input'!E422 &lt;&gt; "",'Master Input'!E422,"")</f>
        <v>Design Complete</v>
      </c>
      <c r="F422" s="58">
        <f>IF('Master Input'!G422 &lt;&gt; "",'Master Input'!G422, "")</f>
        <v>41888</v>
      </c>
      <c r="G422" s="18" t="str">
        <f>IFERROR(INDEX('Docs Signed Input'!B:B,MATCH('Nate''s Evolution'!$B422,'Docs Signed Input'!E:E,0)),"N")</f>
        <v>N</v>
      </c>
      <c r="H422" s="18" t="str">
        <f>IFERROR(INDEX('Docs Signed Input'!C:C,MATCH('Nate''s Evolution'!B422,'Docs Signed Input'!E:E,0)),"N")</f>
        <v>N</v>
      </c>
      <c r="I422" s="7" t="str">
        <f>IF('Master Input'!Q422 &lt;&gt; "",'Master Input'!Q422,"")</f>
        <v>jmartinez@evolvesolar.com</v>
      </c>
    </row>
    <row r="423" spans="1:9" x14ac:dyDescent="0.3">
      <c r="A423" t="str">
        <f>IF('Master Input'!A423 &lt;&gt; "",'Master Input'!A423,"")</f>
        <v>Bethel, Jessica</v>
      </c>
      <c r="B423" s="7" t="str">
        <f>IF('Master Input'!B423 &lt;&gt; "",'Master Input'!B423,"")</f>
        <v>JB-9352842-00</v>
      </c>
      <c r="C423" s="7">
        <f>IF('Master Input'!C423 &lt;&gt; "",'Master Input'!C423,"")</f>
        <v>6.5</v>
      </c>
      <c r="D423" t="str">
        <f>IF('Master Input'!D423 &lt;&gt; "",'Master Input'!D423,"")</f>
        <v>Sales</v>
      </c>
      <c r="E423" s="7" t="str">
        <f>IF('Master Input'!E423 &lt;&gt; "",'Master Input'!E423,"")</f>
        <v>Customer Uncertain</v>
      </c>
      <c r="F423" s="58">
        <f>IF('Master Input'!G423 &lt;&gt; "",'Master Input'!G423, "")</f>
        <v>41943</v>
      </c>
      <c r="G423" s="18" t="str">
        <f>IFERROR(INDEX('Docs Signed Input'!B:B,MATCH('Nate''s Evolution'!$B423,'Docs Signed Input'!E:E,0)),"N")</f>
        <v>N</v>
      </c>
      <c r="H423" s="18" t="str">
        <f>IFERROR(INDEX('Docs Signed Input'!C:C,MATCH('Nate''s Evolution'!B423,'Docs Signed Input'!E:E,0)),"N")</f>
        <v>N</v>
      </c>
      <c r="I423" s="7" t="str">
        <f>IF('Master Input'!Q423 &lt;&gt; "",'Master Input'!Q423,"")</f>
        <v>riddell@evolvesolar.com</v>
      </c>
    </row>
    <row r="424" spans="1:9" x14ac:dyDescent="0.3">
      <c r="A424" t="str">
        <f>IF('Master Input'!A424 &lt;&gt; "",'Master Input'!A424,"")</f>
        <v>Betts, Deborah</v>
      </c>
      <c r="B424" s="7" t="str">
        <f>IF('Master Input'!B424 &lt;&gt; "",'Master Input'!B424,"")</f>
        <v>JB-8012101-00</v>
      </c>
      <c r="C424" s="7">
        <f>IF('Master Input'!C424 &lt;&gt; "",'Master Input'!C424,"")</f>
        <v>6.5</v>
      </c>
      <c r="D424" t="str">
        <f>IF('Master Input'!D424 &lt;&gt; "",'Master Input'!D424,"")</f>
        <v>Installation</v>
      </c>
      <c r="E424" s="7" t="str">
        <f>IF('Master Input'!E424 &lt;&gt; "",'Master Input'!E424,"")</f>
        <v>Pending Approval</v>
      </c>
      <c r="F424" s="58">
        <f>IF('Master Input'!G424 &lt;&gt; "",'Master Input'!G424, "")</f>
        <v>41689</v>
      </c>
      <c r="G424" s="18" t="str">
        <f>IFERROR(INDEX('Docs Signed Input'!B:B,MATCH('Nate''s Evolution'!$B424,'Docs Signed Input'!E:E,0)),"N")</f>
        <v>N</v>
      </c>
      <c r="H424" s="18" t="str">
        <f>IFERROR(INDEX('Docs Signed Input'!C:C,MATCH('Nate''s Evolution'!B424,'Docs Signed Input'!E:E,0)),"N")</f>
        <v>N</v>
      </c>
      <c r="I424" s="7" t="str">
        <f>IF('Master Input'!Q424 &lt;&gt; "",'Master Input'!Q424,"")</f>
        <v>geoff@evolvesolar.com</v>
      </c>
    </row>
    <row r="425" spans="1:9" x14ac:dyDescent="0.3">
      <c r="A425" t="str">
        <f>IF('Master Input'!A425 &lt;&gt; "",'Master Input'!A425,"")</f>
        <v>Betz, Eric</v>
      </c>
      <c r="B425" s="7" t="str">
        <f>IF('Master Input'!B425 &lt;&gt; "",'Master Input'!B425,"")</f>
        <v>JB-9566769-00</v>
      </c>
      <c r="C425" s="7">
        <f>IF('Master Input'!C425 &lt;&gt; "",'Master Input'!C425,"")</f>
        <v>8.16</v>
      </c>
      <c r="D425" t="str">
        <f>IF('Master Input'!D425 &lt;&gt; "",'Master Input'!D425,"")</f>
        <v>Permit</v>
      </c>
      <c r="E425" s="7" t="str">
        <f>IF('Master Input'!E425 &lt;&gt; "",'Master Input'!E425,"")</f>
        <v>Design Complete</v>
      </c>
      <c r="F425" s="58">
        <f>IF('Master Input'!G425 &lt;&gt; "",'Master Input'!G425, "")</f>
        <v>41963</v>
      </c>
      <c r="G425" s="18" t="str">
        <f>IFERROR(INDEX('Docs Signed Input'!B:B,MATCH('Nate''s Evolution'!$B425,'Docs Signed Input'!E:E,0)),"N")</f>
        <v>N</v>
      </c>
      <c r="H425" s="18" t="str">
        <f>IFERROR(INDEX('Docs Signed Input'!C:C,MATCH('Nate''s Evolution'!B425,'Docs Signed Input'!E:E,0)),"N")</f>
        <v>N</v>
      </c>
      <c r="I425" s="7" t="str">
        <f>IF('Master Input'!Q425 &lt;&gt; "",'Master Input'!Q425,"")</f>
        <v>russell@evolvesolar.com</v>
      </c>
    </row>
    <row r="426" spans="1:9" x14ac:dyDescent="0.3">
      <c r="A426" t="str">
        <f>IF('Master Input'!A426 &lt;&gt; "",'Master Input'!A426,"")</f>
        <v>Bewley, Michael</v>
      </c>
      <c r="B426" s="7" t="str">
        <f>IF('Master Input'!B426 &lt;&gt; "",'Master Input'!B426,"")</f>
        <v>JB-8539728-00</v>
      </c>
      <c r="C426" s="7">
        <f>IF('Master Input'!C426 &lt;&gt; "",'Master Input'!C426,"")</f>
        <v>11</v>
      </c>
      <c r="D426" t="str">
        <f>IF('Master Input'!D426 &lt;&gt; "",'Master Input'!D426,"")</f>
        <v>Sales</v>
      </c>
      <c r="E426" s="7" t="str">
        <f>IF('Master Input'!E426 &lt;&gt; "",'Master Input'!E426,"")</f>
        <v>On Hold</v>
      </c>
      <c r="F426" s="58">
        <f>IF('Master Input'!G426 &lt;&gt; "",'Master Input'!G426, "")</f>
        <v>41916</v>
      </c>
      <c r="G426" s="18" t="str">
        <f>IFERROR(INDEX('Docs Signed Input'!B:B,MATCH('Nate''s Evolution'!$B426,'Docs Signed Input'!E:E,0)),"N")</f>
        <v>N</v>
      </c>
      <c r="H426" s="18" t="str">
        <f>IFERROR(INDEX('Docs Signed Input'!C:C,MATCH('Nate''s Evolution'!B426,'Docs Signed Input'!E:E,0)),"N")</f>
        <v>N</v>
      </c>
      <c r="I426" s="7" t="str">
        <f>IF('Master Input'!Q426 &lt;&gt; "",'Master Input'!Q426,"")</f>
        <v>smehrer@evolvesolar.com</v>
      </c>
    </row>
    <row r="427" spans="1:9" x14ac:dyDescent="0.3">
      <c r="A427" t="str">
        <f>IF('Master Input'!A427 &lt;&gt; "",'Master Input'!A427,"")</f>
        <v>Beyene, Bisrat</v>
      </c>
      <c r="B427" s="7" t="str">
        <f>IF('Master Input'!B427 &lt;&gt; "",'Master Input'!B427,"")</f>
        <v>JB-8003560-00</v>
      </c>
      <c r="C427" s="7">
        <f>IF('Master Input'!C427 &lt;&gt; "",'Master Input'!C427,"")</f>
        <v>6.25</v>
      </c>
      <c r="D427" t="str">
        <f>IF('Master Input'!D427 &lt;&gt; "",'Master Input'!D427,"")</f>
        <v>Cancelled</v>
      </c>
      <c r="E427" s="7" t="str">
        <f>IF('Master Input'!E427 &lt;&gt; "",'Master Input'!E427,"")</f>
        <v>Account Cancelled</v>
      </c>
      <c r="F427" s="58">
        <f>IF('Master Input'!G427 &lt;&gt; "",'Master Input'!G427, "")</f>
        <v>41699</v>
      </c>
      <c r="G427" s="18" t="str">
        <f>IFERROR(INDEX('Docs Signed Input'!B:B,MATCH('Nate''s Evolution'!$B427,'Docs Signed Input'!E:E,0)),"N")</f>
        <v>N</v>
      </c>
      <c r="H427" s="18" t="str">
        <f>IFERROR(INDEX('Docs Signed Input'!C:C,MATCH('Nate''s Evolution'!B427,'Docs Signed Input'!E:E,0)),"N")</f>
        <v>N</v>
      </c>
      <c r="I427" s="7" t="str">
        <f>IF('Master Input'!Q427 &lt;&gt; "",'Master Input'!Q427,"")</f>
        <v>geoff@evolvesolar.com</v>
      </c>
    </row>
    <row r="428" spans="1:9" x14ac:dyDescent="0.3">
      <c r="A428" t="str">
        <f>IF('Master Input'!A428 &lt;&gt; "",'Master Input'!A428,"")</f>
        <v>Beyer, David</v>
      </c>
      <c r="B428" s="7" t="str">
        <f>IF('Master Input'!B428 &lt;&gt; "",'Master Input'!B428,"")</f>
        <v>JB-8023599-00</v>
      </c>
      <c r="C428" s="7">
        <f>IF('Master Input'!C428 &lt;&gt; "",'Master Input'!C428,"")</f>
        <v>9.25</v>
      </c>
      <c r="D428" t="str">
        <f>IF('Master Input'!D428 &lt;&gt; "",'Master Input'!D428,"")</f>
        <v>Cancelled</v>
      </c>
      <c r="E428" s="7" t="str">
        <f>IF('Master Input'!E428 &lt;&gt; "",'Master Input'!E428,"")</f>
        <v>Account Cancelled</v>
      </c>
      <c r="F428" s="58">
        <f>IF('Master Input'!G428 &lt;&gt; "",'Master Input'!G428, "")</f>
        <v>41758</v>
      </c>
      <c r="G428" s="18" t="str">
        <f>IFERROR(INDEX('Docs Signed Input'!B:B,MATCH('Nate''s Evolution'!$B428,'Docs Signed Input'!E:E,0)),"N")</f>
        <v>N</v>
      </c>
      <c r="H428" s="18" t="str">
        <f>IFERROR(INDEX('Docs Signed Input'!C:C,MATCH('Nate''s Evolution'!B428,'Docs Signed Input'!E:E,0)),"N")</f>
        <v>N</v>
      </c>
      <c r="I428" s="7" t="str">
        <f>IF('Master Input'!Q428 &lt;&gt; "",'Master Input'!Q428,"")</f>
        <v>shaneequa@evolvesolar.com</v>
      </c>
    </row>
    <row r="429" spans="1:9" x14ac:dyDescent="0.3">
      <c r="A429" t="str">
        <f>IF('Master Input'!A429 &lt;&gt; "",'Master Input'!A429,"")</f>
        <v>Bhatt, Divyesh</v>
      </c>
      <c r="B429" s="7" t="str">
        <f>IF('Master Input'!B429 &lt;&gt; "",'Master Input'!B429,"")</f>
        <v>JB-7501437-00</v>
      </c>
      <c r="C429" s="7">
        <f>IF('Master Input'!C429 &lt;&gt; "",'Master Input'!C429,"")</f>
        <v>10.5</v>
      </c>
      <c r="D429" t="str">
        <f>IF('Master Input'!D429 &lt;&gt; "",'Master Input'!D429,"")</f>
        <v>Cancelled</v>
      </c>
      <c r="E429" s="7" t="str">
        <f>IF('Master Input'!E429 &lt;&gt; "",'Master Input'!E429,"")</f>
        <v>Account Cancelled</v>
      </c>
      <c r="F429" s="58">
        <f>IF('Master Input'!G429 &lt;&gt; "",'Master Input'!G429, "")</f>
        <v>41787</v>
      </c>
      <c r="G429" s="18" t="str">
        <f>IFERROR(INDEX('Docs Signed Input'!B:B,MATCH('Nate''s Evolution'!$B429,'Docs Signed Input'!E:E,0)),"N")</f>
        <v>N</v>
      </c>
      <c r="H429" s="18" t="str">
        <f>IFERROR(INDEX('Docs Signed Input'!C:C,MATCH('Nate''s Evolution'!B429,'Docs Signed Input'!E:E,0)),"N")</f>
        <v>N</v>
      </c>
      <c r="I429" s="7" t="str">
        <f>IF('Master Input'!Q429 &lt;&gt; "",'Master Input'!Q429,"")</f>
        <v>craig@evolvesolar.com</v>
      </c>
    </row>
    <row r="430" spans="1:9" x14ac:dyDescent="0.3">
      <c r="A430" t="str">
        <f>IF('Master Input'!A430 &lt;&gt; "",'Master Input'!A430,"")</f>
        <v>Bhor, Mahesh</v>
      </c>
      <c r="B430" s="7" t="str">
        <f>IF('Master Input'!B430 &lt;&gt; "",'Master Input'!B430,"")</f>
        <v>JB-9565419-00</v>
      </c>
      <c r="C430" s="7">
        <f>IF('Master Input'!C430 &lt;&gt; "",'Master Input'!C430,"")</f>
        <v>5.25</v>
      </c>
      <c r="D430" t="str">
        <f>IF('Master Input'!D430 &lt;&gt; "",'Master Input'!D430,"")</f>
        <v>Cancelled</v>
      </c>
      <c r="E430" s="7" t="str">
        <f>IF('Master Input'!E430 &lt;&gt; "",'Master Input'!E430,"")</f>
        <v>Account Cancelled</v>
      </c>
      <c r="F430" s="58">
        <f>IF('Master Input'!G430 &lt;&gt; "",'Master Input'!G430, "")</f>
        <v>41835</v>
      </c>
      <c r="G430" s="18" t="str">
        <f>IFERROR(INDEX('Docs Signed Input'!B:B,MATCH('Nate''s Evolution'!$B430,'Docs Signed Input'!E:E,0)),"N")</f>
        <v>N</v>
      </c>
      <c r="H430" s="18" t="str">
        <f>IFERROR(INDEX('Docs Signed Input'!C:C,MATCH('Nate''s Evolution'!B430,'Docs Signed Input'!E:E,0)),"N")</f>
        <v>N</v>
      </c>
      <c r="I430" s="7" t="str">
        <f>IF('Master Input'!Q430 &lt;&gt; "",'Master Input'!Q430,"")</f>
        <v>ericr@evolvesolar.com</v>
      </c>
    </row>
    <row r="431" spans="1:9" x14ac:dyDescent="0.3">
      <c r="A431" t="str">
        <f>IF('Master Input'!A431 &lt;&gt; "",'Master Input'!A431,"")</f>
        <v>Bickle, Eileen</v>
      </c>
      <c r="B431" s="7" t="str">
        <f>IF('Master Input'!B431 &lt;&gt; "",'Master Input'!B431,"")</f>
        <v>JB-8525503-00</v>
      </c>
      <c r="C431" s="7">
        <f>IF('Master Input'!C431 &lt;&gt; "",'Master Input'!C431,"")</f>
        <v>10.25</v>
      </c>
      <c r="D431" t="str">
        <f>IF('Master Input'!D431 &lt;&gt; "",'Master Input'!D431,"")</f>
        <v>Cancelled</v>
      </c>
      <c r="E431" s="7" t="str">
        <f>IF('Master Input'!E431 &lt;&gt; "",'Master Input'!E431,"")</f>
        <v>Pending Save</v>
      </c>
      <c r="F431" s="58">
        <f>IF('Master Input'!G431 &lt;&gt; "",'Master Input'!G431, "")</f>
        <v>41880</v>
      </c>
      <c r="G431" s="18" t="str">
        <f>IFERROR(INDEX('Docs Signed Input'!B:B,MATCH('Nate''s Evolution'!$B431,'Docs Signed Input'!E:E,0)),"N")</f>
        <v>N</v>
      </c>
      <c r="H431" s="18" t="str">
        <f>IFERROR(INDEX('Docs Signed Input'!C:C,MATCH('Nate''s Evolution'!B431,'Docs Signed Input'!E:E,0)),"N")</f>
        <v>N</v>
      </c>
      <c r="I431" s="7" t="str">
        <f>IF('Master Input'!Q431 &lt;&gt; "",'Master Input'!Q431,"")</f>
        <v>cunningham@evolvesolar.com</v>
      </c>
    </row>
    <row r="432" spans="1:9" x14ac:dyDescent="0.3">
      <c r="A432" t="str">
        <f>IF('Master Input'!A432 &lt;&gt; "",'Master Input'!A432,"")</f>
        <v>Biddix, Ben</v>
      </c>
      <c r="B432" s="7" t="str">
        <f>IF('Master Input'!B432 &lt;&gt; "",'Master Input'!B432,"")</f>
        <v>JB-8024755-00</v>
      </c>
      <c r="C432" s="7">
        <f>IF('Master Input'!C432 &lt;&gt; "",'Master Input'!C432,"")</f>
        <v>5.5</v>
      </c>
      <c r="D432" t="str">
        <f>IF('Master Input'!D432 &lt;&gt; "",'Master Input'!D432,"")</f>
        <v>Utility</v>
      </c>
      <c r="E432" s="7" t="str">
        <f>IF('Master Input'!E432 &lt;&gt; "",'Master Input'!E432,"")</f>
        <v>Submittal Pending</v>
      </c>
      <c r="F432" s="58">
        <f>IF('Master Input'!G432 &lt;&gt; "",'Master Input'!G432, "")</f>
        <v>41827</v>
      </c>
      <c r="G432" s="18" t="str">
        <f>IFERROR(INDEX('Docs Signed Input'!B:B,MATCH('Nate''s Evolution'!$B432,'Docs Signed Input'!E:E,0)),"N")</f>
        <v>N</v>
      </c>
      <c r="H432" s="18" t="str">
        <f>IFERROR(INDEX('Docs Signed Input'!C:C,MATCH('Nate''s Evolution'!B432,'Docs Signed Input'!E:E,0)),"N")</f>
        <v>N</v>
      </c>
      <c r="I432" s="7" t="str">
        <f>IF('Master Input'!Q432 &lt;&gt; "",'Master Input'!Q432,"")</f>
        <v>baba@evolvesolar.com</v>
      </c>
    </row>
    <row r="433" spans="1:9" x14ac:dyDescent="0.3">
      <c r="A433" t="str">
        <f>IF('Master Input'!A433 &lt;&gt; "",'Master Input'!A433,"")</f>
        <v>Biegel, Charles</v>
      </c>
      <c r="B433" s="7" t="str">
        <f>IF('Master Input'!B433 &lt;&gt; "",'Master Input'!B433,"")</f>
        <v>JB-9565805-00</v>
      </c>
      <c r="C433" s="7">
        <f>IF('Master Input'!C433 &lt;&gt; "",'Master Input'!C433,"")</f>
        <v>14.25</v>
      </c>
      <c r="D433" t="str">
        <f>IF('Master Input'!D433 &lt;&gt; "",'Master Input'!D433,"")</f>
        <v>Cancelled</v>
      </c>
      <c r="E433" s="7" t="str">
        <f>IF('Master Input'!E433 &lt;&gt; "",'Master Input'!E433,"")</f>
        <v>Pending Save</v>
      </c>
      <c r="F433" s="58">
        <f>IF('Master Input'!G433 &lt;&gt; "",'Master Input'!G433, "")</f>
        <v>41867</v>
      </c>
      <c r="G433" s="18" t="str">
        <f>IFERROR(INDEX('Docs Signed Input'!B:B,MATCH('Nate''s Evolution'!$B433,'Docs Signed Input'!E:E,0)),"N")</f>
        <v>N</v>
      </c>
      <c r="H433" s="18" t="str">
        <f>IFERROR(INDEX('Docs Signed Input'!C:C,MATCH('Nate''s Evolution'!B433,'Docs Signed Input'!E:E,0)),"N")</f>
        <v>N</v>
      </c>
      <c r="I433" s="7" t="str">
        <f>IF('Master Input'!Q433 &lt;&gt; "",'Master Input'!Q433,"")</f>
        <v>benjamin@evolvesolar.com</v>
      </c>
    </row>
    <row r="434" spans="1:9" x14ac:dyDescent="0.3">
      <c r="A434" t="str">
        <f>IF('Master Input'!A434 &lt;&gt; "",'Master Input'!A434,"")</f>
        <v>Biener, David</v>
      </c>
      <c r="B434" s="7" t="str">
        <f>IF('Master Input'!B434 &lt;&gt; "",'Master Input'!B434,"")</f>
        <v>JB-8004534-00</v>
      </c>
      <c r="C434" s="7">
        <f>IF('Master Input'!C434 &lt;&gt; "",'Master Input'!C434,"")</f>
        <v>6.375</v>
      </c>
      <c r="D434" t="str">
        <f>IF('Master Input'!D434 &lt;&gt; "",'Master Input'!D434,"")</f>
        <v>Installation</v>
      </c>
      <c r="E434" s="7" t="str">
        <f>IF('Master Input'!E434 &lt;&gt; "",'Master Input'!E434,"")</f>
        <v>Scheduled</v>
      </c>
      <c r="F434" s="58">
        <f>IF('Master Input'!G434 &lt;&gt; "",'Master Input'!G434, "")</f>
        <v>41765</v>
      </c>
      <c r="G434" s="18" t="str">
        <f>IFERROR(INDEX('Docs Signed Input'!B:B,MATCH('Nate''s Evolution'!$B434,'Docs Signed Input'!E:E,0)),"N")</f>
        <v>N</v>
      </c>
      <c r="H434" s="18" t="str">
        <f>IFERROR(INDEX('Docs Signed Input'!C:C,MATCH('Nate''s Evolution'!B434,'Docs Signed Input'!E:E,0)),"N")</f>
        <v>N</v>
      </c>
      <c r="I434" s="7" t="str">
        <f>IF('Master Input'!Q434 &lt;&gt; "",'Master Input'!Q434,"")</f>
        <v>steve@evolvesolar.com</v>
      </c>
    </row>
    <row r="435" spans="1:9" x14ac:dyDescent="0.3">
      <c r="A435" t="str">
        <f>IF('Master Input'!A435 &lt;&gt; "",'Master Input'!A435,"")</f>
        <v>Bienzle, John</v>
      </c>
      <c r="B435" s="7" t="str">
        <f>IF('Master Input'!B435 &lt;&gt; "",'Master Input'!B435,"")</f>
        <v>JB-806765-00</v>
      </c>
      <c r="C435" s="7">
        <f>IF('Master Input'!C435 &lt;&gt; "",'Master Input'!C435,"")</f>
        <v>7</v>
      </c>
      <c r="D435" t="str">
        <f>IF('Master Input'!D435 &lt;&gt; "",'Master Input'!D435,"")</f>
        <v>Cancelled</v>
      </c>
      <c r="E435" s="7" t="str">
        <f>IF('Master Input'!E435 &lt;&gt; "",'Master Input'!E435,"")</f>
        <v>Account Cancelled</v>
      </c>
      <c r="F435" s="58">
        <f>IF('Master Input'!G435 &lt;&gt; "",'Master Input'!G435, "")</f>
        <v>41705</v>
      </c>
      <c r="G435" s="18" t="str">
        <f>IFERROR(INDEX('Docs Signed Input'!B:B,MATCH('Nate''s Evolution'!$B435,'Docs Signed Input'!E:E,0)),"N")</f>
        <v>N</v>
      </c>
      <c r="H435" s="18" t="str">
        <f>IFERROR(INDEX('Docs Signed Input'!C:C,MATCH('Nate''s Evolution'!B435,'Docs Signed Input'!E:E,0)),"N")</f>
        <v>N</v>
      </c>
      <c r="I435" s="7" t="str">
        <f>IF('Master Input'!Q435 &lt;&gt; "",'Master Input'!Q435,"")</f>
        <v>steve@evolvesolar.com</v>
      </c>
    </row>
    <row r="436" spans="1:9" x14ac:dyDescent="0.3">
      <c r="A436" t="str">
        <f>IF('Master Input'!A436 &lt;&gt; "",'Master Input'!A436,"")</f>
        <v>Bigelow, Tom</v>
      </c>
      <c r="B436" s="7" t="str">
        <f>IF('Master Input'!B436 &lt;&gt; "",'Master Input'!B436,"")</f>
        <v>JB-8573046-00</v>
      </c>
      <c r="C436" s="7">
        <f>IF('Master Input'!C436 &lt;&gt; "",'Master Input'!C436,"")</f>
        <v>13</v>
      </c>
      <c r="D436" t="str">
        <f>IF('Master Input'!D436 &lt;&gt; "",'Master Input'!D436,"")</f>
        <v>Closed</v>
      </c>
      <c r="E436" s="7" t="str">
        <f>IF('Master Input'!E436 &lt;&gt; "",'Master Input'!E436,"")</f>
        <v>Closed</v>
      </c>
      <c r="F436" s="58">
        <f>IF('Master Input'!G436 &lt;&gt; "",'Master Input'!G436, "")</f>
        <v>41859</v>
      </c>
      <c r="G436" s="18" t="str">
        <f>IFERROR(INDEX('Docs Signed Input'!B:B,MATCH('Nate''s Evolution'!$B436,'Docs Signed Input'!E:E,0)),"N")</f>
        <v>N</v>
      </c>
      <c r="H436" s="18" t="str">
        <f>IFERROR(INDEX('Docs Signed Input'!C:C,MATCH('Nate''s Evolution'!B436,'Docs Signed Input'!E:E,0)),"N")</f>
        <v>N</v>
      </c>
      <c r="I436" s="7" t="str">
        <f>IF('Master Input'!Q436 &lt;&gt; "",'Master Input'!Q436,"")</f>
        <v>glenns@evolvesolar.com</v>
      </c>
    </row>
    <row r="437" spans="1:9" x14ac:dyDescent="0.3">
      <c r="A437" t="str">
        <f>IF('Master Input'!A437 &lt;&gt; "",'Master Input'!A437,"")</f>
        <v>Bilger, Travis</v>
      </c>
      <c r="B437" s="7" t="str">
        <f>IF('Master Input'!B437 &lt;&gt; "",'Master Input'!B437,"")</f>
        <v>JB-8538423-00</v>
      </c>
      <c r="C437" s="7">
        <f>IF('Master Input'!C437 &lt;&gt; "",'Master Input'!C437,"")</f>
        <v>9.69</v>
      </c>
      <c r="D437" t="str">
        <f>IF('Master Input'!D437 &lt;&gt; "",'Master Input'!D437,"")</f>
        <v>Cancelled</v>
      </c>
      <c r="E437" s="7" t="str">
        <f>IF('Master Input'!E437 &lt;&gt; "",'Master Input'!E437,"")</f>
        <v>Account Cancelled</v>
      </c>
      <c r="F437" s="58">
        <f>IF('Master Input'!G437 &lt;&gt; "",'Master Input'!G437, "")</f>
        <v>41813</v>
      </c>
      <c r="G437" s="18" t="str">
        <f>IFERROR(INDEX('Docs Signed Input'!B:B,MATCH('Nate''s Evolution'!$B437,'Docs Signed Input'!E:E,0)),"N")</f>
        <v>N</v>
      </c>
      <c r="H437" s="18" t="str">
        <f>IFERROR(INDEX('Docs Signed Input'!C:C,MATCH('Nate''s Evolution'!B437,'Docs Signed Input'!E:E,0)),"N")</f>
        <v>N</v>
      </c>
      <c r="I437" s="7" t="str">
        <f>IF('Master Input'!Q437 &lt;&gt; "",'Master Input'!Q437,"")</f>
        <v>ryan@evolvesolar.com</v>
      </c>
    </row>
    <row r="438" spans="1:9" x14ac:dyDescent="0.3">
      <c r="A438" t="str">
        <f>IF('Master Input'!A438 &lt;&gt; "",'Master Input'!A438,"")</f>
        <v>Billinghurst, Bill</v>
      </c>
      <c r="B438" s="7" t="str">
        <f>IF('Master Input'!B438 &lt;&gt; "",'Master Input'!B438,"")</f>
        <v>JB-8539409-00</v>
      </c>
      <c r="C438" s="7">
        <f>IF('Master Input'!C438 &lt;&gt; "",'Master Input'!C438,"")</f>
        <v>7.25</v>
      </c>
      <c r="D438" t="str">
        <f>IF('Master Input'!D438 &lt;&gt; "",'Master Input'!D438,"")</f>
        <v>Cancelled</v>
      </c>
      <c r="E438" s="7" t="str">
        <f>IF('Master Input'!E438 &lt;&gt; "",'Master Input'!E438,"")</f>
        <v>Account Cancelled</v>
      </c>
      <c r="F438" s="58">
        <f>IF('Master Input'!G438 &lt;&gt; "",'Master Input'!G438, "")</f>
        <v>41886</v>
      </c>
      <c r="G438" s="18" t="str">
        <f>IFERROR(INDEX('Docs Signed Input'!B:B,MATCH('Nate''s Evolution'!$B438,'Docs Signed Input'!E:E,0)),"N")</f>
        <v>N</v>
      </c>
      <c r="H438" s="18" t="str">
        <f>IFERROR(INDEX('Docs Signed Input'!C:C,MATCH('Nate''s Evolution'!B438,'Docs Signed Input'!E:E,0)),"N")</f>
        <v>N</v>
      </c>
      <c r="I438" s="7" t="str">
        <f>IF('Master Input'!Q438 &lt;&gt; "",'Master Input'!Q438,"")</f>
        <v>tyson@evolvesolar.com</v>
      </c>
    </row>
    <row r="439" spans="1:9" x14ac:dyDescent="0.3">
      <c r="A439" t="str">
        <f>IF('Master Input'!A439 &lt;&gt; "",'Master Input'!A439,"")</f>
        <v>Billings, James</v>
      </c>
      <c r="B439" s="7" t="str">
        <f>IF('Master Input'!B439 &lt;&gt; "",'Master Input'!B439,"")</f>
        <v>JB-8023879-00</v>
      </c>
      <c r="C439" s="7">
        <f>IF('Master Input'!C439 &lt;&gt; "",'Master Input'!C439,"")</f>
        <v>10</v>
      </c>
      <c r="D439" t="str">
        <f>IF('Master Input'!D439 &lt;&gt; "",'Master Input'!D439,"")</f>
        <v>Sales</v>
      </c>
      <c r="E439" s="7" t="str">
        <f>IF('Master Input'!E439 &lt;&gt; "",'Master Input'!E439,"")</f>
        <v>On Hold</v>
      </c>
      <c r="F439" s="58">
        <f>IF('Master Input'!G439 &lt;&gt; "",'Master Input'!G439, "")</f>
        <v>41772</v>
      </c>
      <c r="G439" s="18" t="str">
        <f>IFERROR(INDEX('Docs Signed Input'!B:B,MATCH('Nate''s Evolution'!$B439,'Docs Signed Input'!E:E,0)),"N")</f>
        <v>N</v>
      </c>
      <c r="H439" s="18" t="str">
        <f>IFERROR(INDEX('Docs Signed Input'!C:C,MATCH('Nate''s Evolution'!B439,'Docs Signed Input'!E:E,0)),"N")</f>
        <v>N</v>
      </c>
      <c r="I439" s="7" t="str">
        <f>IF('Master Input'!Q439 &lt;&gt; "",'Master Input'!Q439,"")</f>
        <v>shawn@evolvesolar.com</v>
      </c>
    </row>
    <row r="440" spans="1:9" x14ac:dyDescent="0.3">
      <c r="A440" t="str">
        <f>IF('Master Input'!A440 &lt;&gt; "",'Master Input'!A440,"")</f>
        <v>Bilodeau, Roderick</v>
      </c>
      <c r="B440" s="7" t="str">
        <f>IF('Master Input'!B440 &lt;&gt; "",'Master Input'!B440,"")</f>
        <v>JB-8526675-00</v>
      </c>
      <c r="C440" s="7">
        <f>IF('Master Input'!C440 &lt;&gt; "",'Master Input'!C440,"")</f>
        <v>7.75</v>
      </c>
      <c r="D440" t="str">
        <f>IF('Master Input'!D440 &lt;&gt; "",'Master Input'!D440,"")</f>
        <v>Sales</v>
      </c>
      <c r="E440" s="7" t="str">
        <f>IF('Master Input'!E440 &lt;&gt; "",'Master Input'!E440,"")</f>
        <v>On Hold</v>
      </c>
      <c r="F440" s="58">
        <f>IF('Master Input'!G440 &lt;&gt; "",'Master Input'!G440, "")</f>
        <v>41977</v>
      </c>
      <c r="G440" s="18" t="str">
        <f>IFERROR(INDEX('Docs Signed Input'!B:B,MATCH('Nate''s Evolution'!$B440,'Docs Signed Input'!E:E,0)),"N")</f>
        <v>N</v>
      </c>
      <c r="H440" s="18" t="str">
        <f>IFERROR(INDEX('Docs Signed Input'!C:C,MATCH('Nate''s Evolution'!B440,'Docs Signed Input'!E:E,0)),"N")</f>
        <v>N</v>
      </c>
      <c r="I440" s="7" t="str">
        <f>IF('Master Input'!Q440 &lt;&gt; "",'Master Input'!Q440,"")</f>
        <v>cunningham@evolvesolar.com</v>
      </c>
    </row>
    <row r="441" spans="1:9" x14ac:dyDescent="0.3">
      <c r="A441" t="str">
        <f>IF('Master Input'!A441 &lt;&gt; "",'Master Input'!A441,"")</f>
        <v>Binder, Evan</v>
      </c>
      <c r="B441" s="7" t="str">
        <f>IF('Master Input'!B441 &lt;&gt; "",'Master Input'!B441,"")</f>
        <v>JB-8012377-00</v>
      </c>
      <c r="C441" s="7">
        <f>IF('Master Input'!C441 &lt;&gt; "",'Master Input'!C441,"")</f>
        <v>9.9450000000000003</v>
      </c>
      <c r="D441" t="str">
        <f>IF('Master Input'!D441 &lt;&gt; "",'Master Input'!D441,"")</f>
        <v>Closed</v>
      </c>
      <c r="E441" s="7" t="str">
        <f>IF('Master Input'!E441 &lt;&gt; "",'Master Input'!E441,"")</f>
        <v>Closed</v>
      </c>
      <c r="F441" s="58">
        <f>IF('Master Input'!G441 &lt;&gt; "",'Master Input'!G441, "")</f>
        <v>41743</v>
      </c>
      <c r="G441" s="18" t="str">
        <f>IFERROR(INDEX('Docs Signed Input'!B:B,MATCH('Nate''s Evolution'!$B441,'Docs Signed Input'!E:E,0)),"N")</f>
        <v>N</v>
      </c>
      <c r="H441" s="18" t="str">
        <f>IFERROR(INDEX('Docs Signed Input'!C:C,MATCH('Nate''s Evolution'!B441,'Docs Signed Input'!E:E,0)),"N")</f>
        <v>N</v>
      </c>
      <c r="I441" s="7" t="str">
        <f>IF('Master Input'!Q441 &lt;&gt; "",'Master Input'!Q441,"")</f>
        <v>geoff@evolvesolar.com</v>
      </c>
    </row>
    <row r="442" spans="1:9" x14ac:dyDescent="0.3">
      <c r="A442" t="str">
        <f>IF('Master Input'!A442 &lt;&gt; "",'Master Input'!A442,"")</f>
        <v>Bingell, Bonnie</v>
      </c>
      <c r="B442" s="7" t="str">
        <f>IF('Master Input'!B442 &lt;&gt; "",'Master Input'!B442,"")</f>
        <v>JB-105636-00</v>
      </c>
      <c r="C442" s="7">
        <f>IF('Master Input'!C442 &lt;&gt; "",'Master Input'!C442,"")</f>
        <v>4</v>
      </c>
      <c r="D442" t="str">
        <f>IF('Master Input'!D442 &lt;&gt; "",'Master Input'!D442,"")</f>
        <v>Utility</v>
      </c>
      <c r="E442" s="7" t="str">
        <f>IF('Master Input'!E442 &lt;&gt; "",'Master Input'!E442,"")</f>
        <v>Inspection Scheduled</v>
      </c>
      <c r="F442" s="58">
        <f>IF('Master Input'!G442 &lt;&gt; "",'Master Input'!G442, "")</f>
        <v>41840</v>
      </c>
      <c r="G442" s="18" t="str">
        <f>IFERROR(INDEX('Docs Signed Input'!B:B,MATCH('Nate''s Evolution'!$B442,'Docs Signed Input'!E:E,0)),"N")</f>
        <v>N</v>
      </c>
      <c r="H442" s="18" t="str">
        <f>IFERROR(INDEX('Docs Signed Input'!C:C,MATCH('Nate''s Evolution'!B442,'Docs Signed Input'!E:E,0)),"N")</f>
        <v>N</v>
      </c>
      <c r="I442" s="7" t="str">
        <f>IF('Master Input'!Q442 &lt;&gt; "",'Master Input'!Q442,"")</f>
        <v>matt@evolvesolar.com</v>
      </c>
    </row>
    <row r="443" spans="1:9" x14ac:dyDescent="0.3">
      <c r="A443" t="str">
        <f>IF('Master Input'!A443 &lt;&gt; "",'Master Input'!A443,"")</f>
        <v>Birara, Daniel</v>
      </c>
      <c r="B443" s="7" t="str">
        <f>IF('Master Input'!B443 &lt;&gt; "",'Master Input'!B443,"")</f>
        <v>JB-8022850-00</v>
      </c>
      <c r="C443" s="7">
        <f>IF('Master Input'!C443 &lt;&gt; "",'Master Input'!C443,"")</f>
        <v>3.25</v>
      </c>
      <c r="D443" t="str">
        <f>IF('Master Input'!D443 &lt;&gt; "",'Master Input'!D443,"")</f>
        <v>Cancelled</v>
      </c>
      <c r="E443" s="7" t="str">
        <f>IF('Master Input'!E443 &lt;&gt; "",'Master Input'!E443,"")</f>
        <v>Account Cancelled</v>
      </c>
      <c r="F443" s="58">
        <f>IF('Master Input'!G443 &lt;&gt; "",'Master Input'!G443, "")</f>
        <v>41695</v>
      </c>
      <c r="G443" s="18" t="str">
        <f>IFERROR(INDEX('Docs Signed Input'!B:B,MATCH('Nate''s Evolution'!$B443,'Docs Signed Input'!E:E,0)),"N")</f>
        <v>N</v>
      </c>
      <c r="H443" s="18" t="str">
        <f>IFERROR(INDEX('Docs Signed Input'!C:C,MATCH('Nate''s Evolution'!B443,'Docs Signed Input'!E:E,0)),"N")</f>
        <v>N</v>
      </c>
      <c r="I443" s="7" t="str">
        <f>IF('Master Input'!Q443 &lt;&gt; "",'Master Input'!Q443,"")</f>
        <v>geoff@evolvesolar.com</v>
      </c>
    </row>
    <row r="444" spans="1:9" x14ac:dyDescent="0.3">
      <c r="A444" t="str">
        <f>IF('Master Input'!A444 &lt;&gt; "",'Master Input'!A444,"")</f>
        <v>Bird, Chris</v>
      </c>
      <c r="B444" s="7" t="str">
        <f>IF('Master Input'!B444 &lt;&gt; "",'Master Input'!B444,"")</f>
        <v>JB-8524509-00</v>
      </c>
      <c r="C444" s="7">
        <f>IF('Master Input'!C444 &lt;&gt; "",'Master Input'!C444,"")</f>
        <v>5.61</v>
      </c>
      <c r="D444" t="str">
        <f>IF('Master Input'!D444 &lt;&gt; "",'Master Input'!D444,"")</f>
        <v>Cancelled</v>
      </c>
      <c r="E444" s="7" t="str">
        <f>IF('Master Input'!E444 &lt;&gt; "",'Master Input'!E444,"")</f>
        <v>Account Cancelled</v>
      </c>
      <c r="F444" s="58">
        <f>IF('Master Input'!G444 &lt;&gt; "",'Master Input'!G444, "")</f>
        <v>41809</v>
      </c>
      <c r="G444" s="18" t="str">
        <f>IFERROR(INDEX('Docs Signed Input'!B:B,MATCH('Nate''s Evolution'!$B444,'Docs Signed Input'!E:E,0)),"N")</f>
        <v>N</v>
      </c>
      <c r="H444" s="18" t="str">
        <f>IFERROR(INDEX('Docs Signed Input'!C:C,MATCH('Nate''s Evolution'!B444,'Docs Signed Input'!E:E,0)),"N")</f>
        <v>N</v>
      </c>
      <c r="I444" s="7" t="str">
        <f>IF('Master Input'!Q444 &lt;&gt; "",'Master Input'!Q444,"")</f>
        <v>jaredb@evolvesolar.com</v>
      </c>
    </row>
    <row r="445" spans="1:9" x14ac:dyDescent="0.3">
      <c r="A445" t="str">
        <f>IF('Master Input'!A445 &lt;&gt; "",'Master Input'!A445,"")</f>
        <v>Bird, George</v>
      </c>
      <c r="B445" s="7" t="str">
        <f>IF('Master Input'!B445 &lt;&gt; "",'Master Input'!B445,"")</f>
        <v>JB-1171417-00</v>
      </c>
      <c r="C445" s="7">
        <f>IF('Master Input'!C445 &lt;&gt; "",'Master Input'!C445,"")</f>
        <v>5</v>
      </c>
      <c r="D445" t="str">
        <f>IF('Master Input'!D445 &lt;&gt; "",'Master Input'!D445,"")</f>
        <v>Cancelled</v>
      </c>
      <c r="E445" s="7" t="str">
        <f>IF('Master Input'!E445 &lt;&gt; "",'Master Input'!E445,"")</f>
        <v>Account Cancelled</v>
      </c>
      <c r="F445" s="58">
        <f>IF('Master Input'!G445 &lt;&gt; "",'Master Input'!G445, "")</f>
        <v>41844</v>
      </c>
      <c r="G445" s="18" t="str">
        <f>IFERROR(INDEX('Docs Signed Input'!B:B,MATCH('Nate''s Evolution'!$B445,'Docs Signed Input'!E:E,0)),"N")</f>
        <v>N</v>
      </c>
      <c r="H445" s="18" t="str">
        <f>IFERROR(INDEX('Docs Signed Input'!C:C,MATCH('Nate''s Evolution'!B445,'Docs Signed Input'!E:E,0)),"N")</f>
        <v>N</v>
      </c>
      <c r="I445" s="7" t="str">
        <f>IF('Master Input'!Q445 &lt;&gt; "",'Master Input'!Q445,"")</f>
        <v>ty@evolvesolar.com</v>
      </c>
    </row>
    <row r="446" spans="1:9" x14ac:dyDescent="0.3">
      <c r="A446" t="str">
        <f>IF('Master Input'!A446 &lt;&gt; "",'Master Input'!A446,"")</f>
        <v>Bird, Tom</v>
      </c>
      <c r="B446" s="7" t="str">
        <f>IF('Master Input'!B446 &lt;&gt; "",'Master Input'!B446,"")</f>
        <v>JB-9722405-00</v>
      </c>
      <c r="C446" s="7">
        <f>IF('Master Input'!C446 &lt;&gt; "",'Master Input'!C446,"")</f>
        <v>4.42</v>
      </c>
      <c r="D446" t="str">
        <f>IF('Master Input'!D446 &lt;&gt; "",'Master Input'!D446,"")</f>
        <v>Permit</v>
      </c>
      <c r="E446" s="7" t="str">
        <f>IF('Master Input'!E446 &lt;&gt; "",'Master Input'!E446,"")</f>
        <v>Submitted</v>
      </c>
      <c r="F446" s="58">
        <f>IF('Master Input'!G446 &lt;&gt; "",'Master Input'!G446, "")</f>
        <v>42024</v>
      </c>
      <c r="G446" s="18" t="str">
        <f>IFERROR(INDEX('Docs Signed Input'!B:B,MATCH('Nate''s Evolution'!$B446,'Docs Signed Input'!E:E,0)),"N")</f>
        <v>N</v>
      </c>
      <c r="H446" s="18" t="str">
        <f>IFERROR(INDEX('Docs Signed Input'!C:C,MATCH('Nate''s Evolution'!B446,'Docs Signed Input'!E:E,0)),"N")</f>
        <v>N</v>
      </c>
      <c r="I446" s="7" t="str">
        <f>IF('Master Input'!Q446 &lt;&gt; "",'Master Input'!Q446,"")</f>
        <v>carole.onasch@evolvesolar.com</v>
      </c>
    </row>
    <row r="447" spans="1:9" x14ac:dyDescent="0.3">
      <c r="A447" t="str">
        <f>IF('Master Input'!A447 &lt;&gt; "",'Master Input'!A447,"")</f>
        <v>Birkholz, Susan</v>
      </c>
      <c r="B447" s="7" t="str">
        <f>IF('Master Input'!B447 &lt;&gt; "",'Master Input'!B447,"")</f>
        <v>JB-9565995-00</v>
      </c>
      <c r="C447" s="7">
        <f>IF('Master Input'!C447 &lt;&gt; "",'Master Input'!C447,"")</f>
        <v>5</v>
      </c>
      <c r="D447" t="str">
        <f>IF('Master Input'!D447 &lt;&gt; "",'Master Input'!D447,"")</f>
        <v>Cancelled</v>
      </c>
      <c r="E447" s="7" t="str">
        <f>IF('Master Input'!E447 &lt;&gt; "",'Master Input'!E447,"")</f>
        <v>Account Cancelled</v>
      </c>
      <c r="F447" s="58">
        <f>IF('Master Input'!G447 &lt;&gt; "",'Master Input'!G447, "")</f>
        <v>41881</v>
      </c>
      <c r="G447" s="18" t="str">
        <f>IFERROR(INDEX('Docs Signed Input'!B:B,MATCH('Nate''s Evolution'!$B447,'Docs Signed Input'!E:E,0)),"N")</f>
        <v>N</v>
      </c>
      <c r="H447" s="18" t="str">
        <f>IFERROR(INDEX('Docs Signed Input'!C:C,MATCH('Nate''s Evolution'!B447,'Docs Signed Input'!E:E,0)),"N")</f>
        <v>N</v>
      </c>
      <c r="I447" s="7" t="str">
        <f>IF('Master Input'!Q447 &lt;&gt; "",'Master Input'!Q447,"")</f>
        <v>axelyork@evolvesolar.com</v>
      </c>
    </row>
    <row r="448" spans="1:9" x14ac:dyDescent="0.3">
      <c r="A448" t="str">
        <f>IF('Master Input'!A448 &lt;&gt; "",'Master Input'!A448,"")</f>
        <v>Birmingham, Brian</v>
      </c>
      <c r="B448" s="7" t="str">
        <f>IF('Master Input'!B448 &lt;&gt; "",'Master Input'!B448,"")</f>
        <v>JB-927610-00</v>
      </c>
      <c r="C448" s="7">
        <f>IF('Master Input'!C448 &lt;&gt; "",'Master Input'!C448,"")</f>
        <v>6.12</v>
      </c>
      <c r="D448" t="str">
        <f>IF('Master Input'!D448 &lt;&gt; "",'Master Input'!D448,"")</f>
        <v>Cancelled</v>
      </c>
      <c r="E448" s="7" t="str">
        <f>IF('Master Input'!E448 &lt;&gt; "",'Master Input'!E448,"")</f>
        <v>Account Cancelled</v>
      </c>
      <c r="F448" s="58">
        <f>IF('Master Input'!G448 &lt;&gt; "",'Master Input'!G448, "")</f>
        <v>41825</v>
      </c>
      <c r="G448" s="18" t="str">
        <f>IFERROR(INDEX('Docs Signed Input'!B:B,MATCH('Nate''s Evolution'!$B448,'Docs Signed Input'!E:E,0)),"N")</f>
        <v>N</v>
      </c>
      <c r="H448" s="18" t="str">
        <f>IFERROR(INDEX('Docs Signed Input'!C:C,MATCH('Nate''s Evolution'!B448,'Docs Signed Input'!E:E,0)),"N")</f>
        <v>N</v>
      </c>
      <c r="I448" s="7" t="str">
        <f>IF('Master Input'!Q448 &lt;&gt; "",'Master Input'!Q448,"")</f>
        <v>mattm@evolvesolar.com</v>
      </c>
    </row>
    <row r="449" spans="1:9" x14ac:dyDescent="0.3">
      <c r="A449" t="str">
        <f>IF('Master Input'!A449 &lt;&gt; "",'Master Input'!A449,"")</f>
        <v>Biska, Athanasia</v>
      </c>
      <c r="B449" s="7" t="str">
        <f>IF('Master Input'!B449 &lt;&gt; "",'Master Input'!B449,"")</f>
        <v>JB-118141-00</v>
      </c>
      <c r="C449" s="7">
        <f>IF('Master Input'!C449 &lt;&gt; "",'Master Input'!C449,"")</f>
        <v>2.5</v>
      </c>
      <c r="D449" t="str">
        <f>IF('Master Input'!D449 &lt;&gt; "",'Master Input'!D449,"")</f>
        <v>Cancelled</v>
      </c>
      <c r="E449" s="7" t="str">
        <f>IF('Master Input'!E449 &lt;&gt; "",'Master Input'!E449,"")</f>
        <v>Pending Save</v>
      </c>
      <c r="F449" s="58">
        <f>IF('Master Input'!G449 &lt;&gt; "",'Master Input'!G449, "")</f>
        <v>41830</v>
      </c>
      <c r="G449" s="18" t="str">
        <f>IFERROR(INDEX('Docs Signed Input'!B:B,MATCH('Nate''s Evolution'!$B449,'Docs Signed Input'!E:E,0)),"N")</f>
        <v>N</v>
      </c>
      <c r="H449" s="18" t="str">
        <f>IFERROR(INDEX('Docs Signed Input'!C:C,MATCH('Nate''s Evolution'!B449,'Docs Signed Input'!E:E,0)),"N")</f>
        <v>N</v>
      </c>
      <c r="I449" s="7" t="str">
        <f>IF('Master Input'!Q449 &lt;&gt; "",'Master Input'!Q449,"")</f>
        <v>Ryanm@evolvesolar.com</v>
      </c>
    </row>
    <row r="450" spans="1:9" x14ac:dyDescent="0.3">
      <c r="A450" t="str">
        <f>IF('Master Input'!A450 &lt;&gt; "",'Master Input'!A450,"")</f>
        <v>Bizal, Mike</v>
      </c>
      <c r="B450" s="7" t="str">
        <f>IF('Master Input'!B450 &lt;&gt; "",'Master Input'!B450,"")</f>
        <v>JB-9565058-00</v>
      </c>
      <c r="C450" s="7">
        <f>IF('Master Input'!C450 &lt;&gt; "",'Master Input'!C450,"")</f>
        <v>8.67</v>
      </c>
      <c r="D450" t="str">
        <f>IF('Master Input'!D450 &lt;&gt; "",'Master Input'!D450,"")</f>
        <v>Cancelled</v>
      </c>
      <c r="E450" s="7" t="str">
        <f>IF('Master Input'!E450 &lt;&gt; "",'Master Input'!E450,"")</f>
        <v>Account Cancelled</v>
      </c>
      <c r="F450" s="58">
        <f>IF('Master Input'!G450 &lt;&gt; "",'Master Input'!G450, "")</f>
        <v>41807</v>
      </c>
      <c r="G450" s="18" t="str">
        <f>IFERROR(INDEX('Docs Signed Input'!B:B,MATCH('Nate''s Evolution'!$B450,'Docs Signed Input'!E:E,0)),"N")</f>
        <v>N</v>
      </c>
      <c r="H450" s="18" t="str">
        <f>IFERROR(INDEX('Docs Signed Input'!C:C,MATCH('Nate''s Evolution'!B450,'Docs Signed Input'!E:E,0)),"N")</f>
        <v>N</v>
      </c>
      <c r="I450" s="7" t="str">
        <f>IF('Master Input'!Q450 &lt;&gt; "",'Master Input'!Q450,"")</f>
        <v>ryanp@evolvesolar.com</v>
      </c>
    </row>
    <row r="451" spans="1:9" x14ac:dyDescent="0.3">
      <c r="A451" t="str">
        <f>IF('Master Input'!A451 &lt;&gt; "",'Master Input'!A451,"")</f>
        <v>Black, Dennis</v>
      </c>
      <c r="B451" s="7" t="str">
        <f>IF('Master Input'!B451 &lt;&gt; "",'Master Input'!B451,"")</f>
        <v>JB-8524802-00</v>
      </c>
      <c r="C451" s="7">
        <f>IF('Master Input'!C451 &lt;&gt; "",'Master Input'!C451,"")</f>
        <v>13</v>
      </c>
      <c r="D451" t="str">
        <f>IF('Master Input'!D451 &lt;&gt; "",'Master Input'!D451,"")</f>
        <v>Permit</v>
      </c>
      <c r="E451" s="7" t="str">
        <f>IF('Master Input'!E451 &lt;&gt; "",'Master Input'!E451,"")</f>
        <v>Submitted</v>
      </c>
      <c r="F451" s="58">
        <f>IF('Master Input'!G451 &lt;&gt; "",'Master Input'!G451, "")</f>
        <v>41830</v>
      </c>
      <c r="G451" s="18" t="str">
        <f>IFERROR(INDEX('Docs Signed Input'!B:B,MATCH('Nate''s Evolution'!$B451,'Docs Signed Input'!E:E,0)),"N")</f>
        <v>N</v>
      </c>
      <c r="H451" s="18" t="str">
        <f>IFERROR(INDEX('Docs Signed Input'!C:C,MATCH('Nate''s Evolution'!B451,'Docs Signed Input'!E:E,0)),"N")</f>
        <v>N</v>
      </c>
      <c r="I451" s="7" t="str">
        <f>IF('Master Input'!Q451 &lt;&gt; "",'Master Input'!Q451,"")</f>
        <v>johnl@evolvesolar.com</v>
      </c>
    </row>
    <row r="452" spans="1:9" x14ac:dyDescent="0.3">
      <c r="A452" t="str">
        <f>IF('Master Input'!A452 &lt;&gt; "",'Master Input'!A452,"")</f>
        <v>Black, Janet</v>
      </c>
      <c r="B452" s="7" t="str">
        <f>IF('Master Input'!B452 &lt;&gt; "",'Master Input'!B452,"")</f>
        <v>JB-9565021-00</v>
      </c>
      <c r="C452" s="7">
        <f>IF('Master Input'!C452 &lt;&gt; "",'Master Input'!C452,"")</f>
        <v>8.9250000000000007</v>
      </c>
      <c r="D452" t="str">
        <f>IF('Master Input'!D452 &lt;&gt; "",'Master Input'!D452,"")</f>
        <v>Cancelled</v>
      </c>
      <c r="E452" s="7" t="str">
        <f>IF('Master Input'!E452 &lt;&gt; "",'Master Input'!E452,"")</f>
        <v>Account Cancelled</v>
      </c>
      <c r="F452" s="58">
        <f>IF('Master Input'!G452 &lt;&gt; "",'Master Input'!G452, "")</f>
        <v>41803</v>
      </c>
      <c r="G452" s="18" t="str">
        <f>IFERROR(INDEX('Docs Signed Input'!B:B,MATCH('Nate''s Evolution'!$B452,'Docs Signed Input'!E:E,0)),"N")</f>
        <v>N</v>
      </c>
      <c r="H452" s="18" t="str">
        <f>IFERROR(INDEX('Docs Signed Input'!C:C,MATCH('Nate''s Evolution'!B452,'Docs Signed Input'!E:E,0)),"N")</f>
        <v>N</v>
      </c>
      <c r="I452" s="7" t="str">
        <f>IF('Master Input'!Q452 &lt;&gt; "",'Master Input'!Q452,"")</f>
        <v>ryanp@evolvesolar.com</v>
      </c>
    </row>
    <row r="453" spans="1:9" x14ac:dyDescent="0.3">
      <c r="A453" t="str">
        <f>IF('Master Input'!A453 &lt;&gt; "",'Master Input'!A453,"")</f>
        <v>Black, Loretta</v>
      </c>
      <c r="B453" s="7" t="str">
        <f>IF('Master Input'!B453 &lt;&gt; "",'Master Input'!B453,"")</f>
        <v>JB-761327-00</v>
      </c>
      <c r="C453" s="7">
        <f>IF('Master Input'!C453 &lt;&gt; "",'Master Input'!C453,"")</f>
        <v>3.75</v>
      </c>
      <c r="D453" t="str">
        <f>IF('Master Input'!D453 &lt;&gt; "",'Master Input'!D453,"")</f>
        <v>Cancelled</v>
      </c>
      <c r="E453" s="7" t="str">
        <f>IF('Master Input'!E453 &lt;&gt; "",'Master Input'!E453,"")</f>
        <v>Account Cancelled</v>
      </c>
      <c r="F453" s="58">
        <f>IF('Master Input'!G453 &lt;&gt; "",'Master Input'!G453, "")</f>
        <v>41789</v>
      </c>
      <c r="G453" s="18" t="str">
        <f>IFERROR(INDEX('Docs Signed Input'!B:B,MATCH('Nate''s Evolution'!$B453,'Docs Signed Input'!E:E,0)),"N")</f>
        <v>N</v>
      </c>
      <c r="H453" s="18" t="str">
        <f>IFERROR(INDEX('Docs Signed Input'!C:C,MATCH('Nate''s Evolution'!B453,'Docs Signed Input'!E:E,0)),"N")</f>
        <v>N</v>
      </c>
      <c r="I453" s="7" t="str">
        <f>IF('Master Input'!Q453 &lt;&gt; "",'Master Input'!Q453,"")</f>
        <v>enrique@evolvesolar.com</v>
      </c>
    </row>
    <row r="454" spans="1:9" x14ac:dyDescent="0.3">
      <c r="A454" t="str">
        <f>IF('Master Input'!A454 &lt;&gt; "",'Master Input'!A454,"")</f>
        <v>Black, Nancy</v>
      </c>
      <c r="B454" s="7" t="str">
        <f>IF('Master Input'!B454 &lt;&gt; "",'Master Input'!B454,"")</f>
        <v>JB-8526914-00</v>
      </c>
      <c r="C454" s="7">
        <f>IF('Master Input'!C454 &lt;&gt; "",'Master Input'!C454,"")</f>
        <v>10</v>
      </c>
      <c r="D454" t="str">
        <f>IF('Master Input'!D454 &lt;&gt; "",'Master Input'!D454,"")</f>
        <v>Installation</v>
      </c>
      <c r="E454" s="7" t="str">
        <f>IF('Master Input'!E454 &lt;&gt; "",'Master Input'!E454,"")</f>
        <v>Scheduled</v>
      </c>
      <c r="F454" s="58">
        <f>IF('Master Input'!G454 &lt;&gt; "",'Master Input'!G454, "")</f>
        <v>41979</v>
      </c>
      <c r="G454" s="18" t="str">
        <f>IFERROR(INDEX('Docs Signed Input'!B:B,MATCH('Nate''s Evolution'!$B454,'Docs Signed Input'!E:E,0)),"N")</f>
        <v>Y</v>
      </c>
      <c r="H454" s="18" t="str">
        <f>IFERROR(INDEX('Docs Signed Input'!C:C,MATCH('Nate''s Evolution'!B454,'Docs Signed Input'!E:E,0)),"N")</f>
        <v>Y</v>
      </c>
      <c r="I454" s="7" t="str">
        <f>IF('Master Input'!Q454 &lt;&gt; "",'Master Input'!Q454,"")</f>
        <v>jonm@evolvesolar.com</v>
      </c>
    </row>
    <row r="455" spans="1:9" x14ac:dyDescent="0.3">
      <c r="A455" t="str">
        <f>IF('Master Input'!A455 &lt;&gt; "",'Master Input'!A455,"")</f>
        <v>Black, Ricky</v>
      </c>
      <c r="B455" s="7" t="str">
        <f>IF('Master Input'!B455 &lt;&gt; "",'Master Input'!B455,"")</f>
        <v>JB-8524966-00</v>
      </c>
      <c r="C455" s="7">
        <f>IF('Master Input'!C455 &lt;&gt; "",'Master Input'!C455,"")</f>
        <v>13.5</v>
      </c>
      <c r="D455" t="str">
        <f>IF('Master Input'!D455 &lt;&gt; "",'Master Input'!D455,"")</f>
        <v>Permit</v>
      </c>
      <c r="E455" s="7" t="str">
        <f>IF('Master Input'!E455 &lt;&gt; "",'Master Input'!E455,"")</f>
        <v>Design Complete</v>
      </c>
      <c r="F455" s="58">
        <f>IF('Master Input'!G455 &lt;&gt; "",'Master Input'!G455, "")</f>
        <v>41843</v>
      </c>
      <c r="G455" s="18" t="str">
        <f>IFERROR(INDEX('Docs Signed Input'!B:B,MATCH('Nate''s Evolution'!$B455,'Docs Signed Input'!E:E,0)),"N")</f>
        <v>N</v>
      </c>
      <c r="H455" s="18" t="str">
        <f>IFERROR(INDEX('Docs Signed Input'!C:C,MATCH('Nate''s Evolution'!B455,'Docs Signed Input'!E:E,0)),"N")</f>
        <v>N</v>
      </c>
      <c r="I455" s="7" t="str">
        <f>IF('Master Input'!Q455 &lt;&gt; "",'Master Input'!Q455,"")</f>
        <v>steveo@evolvesolar.com</v>
      </c>
    </row>
    <row r="456" spans="1:9" x14ac:dyDescent="0.3">
      <c r="A456" t="str">
        <f>IF('Master Input'!A456 &lt;&gt; "",'Master Input'!A456,"")</f>
        <v>Blackford, Steven</v>
      </c>
      <c r="B456" s="7" t="str">
        <f>IF('Master Input'!B456 &lt;&gt; "",'Master Input'!B456,"")</f>
        <v>JB-8538218-00</v>
      </c>
      <c r="C456" s="7">
        <f>IF('Master Input'!C456 &lt;&gt; "",'Master Input'!C456,"")</f>
        <v>5.8650000000000002</v>
      </c>
      <c r="D456" t="str">
        <f>IF('Master Input'!D456 &lt;&gt; "",'Master Input'!D456,"")</f>
        <v>Installation</v>
      </c>
      <c r="E456" s="7" t="str">
        <f>IF('Master Input'!E456 &lt;&gt; "",'Master Input'!E456,"")</f>
        <v>Pending Customer</v>
      </c>
      <c r="F456" s="58">
        <f>IF('Master Input'!G456 &lt;&gt; "",'Master Input'!G456, "")</f>
        <v>41802</v>
      </c>
      <c r="G456" s="18" t="str">
        <f>IFERROR(INDEX('Docs Signed Input'!B:B,MATCH('Nate''s Evolution'!$B456,'Docs Signed Input'!E:E,0)),"N")</f>
        <v>N</v>
      </c>
      <c r="H456" s="18" t="str">
        <f>IFERROR(INDEX('Docs Signed Input'!C:C,MATCH('Nate''s Evolution'!B456,'Docs Signed Input'!E:E,0)),"N")</f>
        <v>N</v>
      </c>
      <c r="I456" s="7" t="str">
        <f>IF('Master Input'!Q456 &lt;&gt; "",'Master Input'!Q456,"")</f>
        <v>jayson@evolvesolar.com</v>
      </c>
    </row>
    <row r="457" spans="1:9" x14ac:dyDescent="0.3">
      <c r="A457" t="str">
        <f>IF('Master Input'!A457 &lt;&gt; "",'Master Input'!A457,"")</f>
        <v>Blackwelder, Kurt</v>
      </c>
      <c r="B457" s="7" t="str">
        <f>IF('Master Input'!B457 &lt;&gt; "",'Master Input'!B457,"")</f>
        <v>JB-9572320-00</v>
      </c>
      <c r="C457" s="7">
        <f>IF('Master Input'!C457 &lt;&gt; "",'Master Input'!C457,"")</f>
        <v>5.5</v>
      </c>
      <c r="D457" t="str">
        <f>IF('Master Input'!D457 &lt;&gt; "",'Master Input'!D457,"")</f>
        <v>Utility</v>
      </c>
      <c r="E457" s="7" t="str">
        <f>IF('Master Input'!E457 &lt;&gt; "",'Master Input'!E457,"")</f>
        <v>Ready</v>
      </c>
      <c r="F457" s="58">
        <f>IF('Master Input'!G457 &lt;&gt; "",'Master Input'!G457, "")</f>
        <v>41884</v>
      </c>
      <c r="G457" s="18" t="str">
        <f>IFERROR(INDEX('Docs Signed Input'!B:B,MATCH('Nate''s Evolution'!$B457,'Docs Signed Input'!E:E,0)),"N")</f>
        <v>N</v>
      </c>
      <c r="H457" s="18" t="str">
        <f>IFERROR(INDEX('Docs Signed Input'!C:C,MATCH('Nate''s Evolution'!B457,'Docs Signed Input'!E:E,0)),"N")</f>
        <v>N</v>
      </c>
      <c r="I457" s="7" t="str">
        <f>IF('Master Input'!Q457 &lt;&gt; "",'Master Input'!Q457,"")</f>
        <v>benjamin@evolvesolar.com</v>
      </c>
    </row>
    <row r="458" spans="1:9" x14ac:dyDescent="0.3">
      <c r="A458" t="str">
        <f>IF('Master Input'!A458 &lt;&gt; "",'Master Input'!A458,"")</f>
        <v>Blackwell, Susan</v>
      </c>
      <c r="B458" s="7" t="str">
        <f>IF('Master Input'!B458 &lt;&gt; "",'Master Input'!B458,"")</f>
        <v>JB-8024362-00</v>
      </c>
      <c r="C458" s="7">
        <f>IF('Master Input'!C458 &lt;&gt; "",'Master Input'!C458,"")</f>
        <v>3.5</v>
      </c>
      <c r="D458" t="str">
        <f>IF('Master Input'!D458 &lt;&gt; "",'Master Input'!D458,"")</f>
        <v>Cancelled</v>
      </c>
      <c r="E458" s="7" t="str">
        <f>IF('Master Input'!E458 &lt;&gt; "",'Master Input'!E458,"")</f>
        <v>Account Cancelled</v>
      </c>
      <c r="F458" s="58">
        <f>IF('Master Input'!G458 &lt;&gt; "",'Master Input'!G458, "")</f>
        <v>41794</v>
      </c>
      <c r="G458" s="18" t="str">
        <f>IFERROR(INDEX('Docs Signed Input'!B:B,MATCH('Nate''s Evolution'!$B458,'Docs Signed Input'!E:E,0)),"N")</f>
        <v>N</v>
      </c>
      <c r="H458" s="18" t="str">
        <f>IFERROR(INDEX('Docs Signed Input'!C:C,MATCH('Nate''s Evolution'!B458,'Docs Signed Input'!E:E,0)),"N")</f>
        <v>N</v>
      </c>
      <c r="I458" s="7" t="str">
        <f>IF('Master Input'!Q458 &lt;&gt; "",'Master Input'!Q458,"")</f>
        <v>peter@evolvesolar.com</v>
      </c>
    </row>
    <row r="459" spans="1:9" x14ac:dyDescent="0.3">
      <c r="A459" t="str">
        <f>IF('Master Input'!A459 &lt;&gt; "",'Master Input'!A459,"")</f>
        <v>Blair, Jason</v>
      </c>
      <c r="B459" s="7" t="str">
        <f>IF('Master Input'!B459 &lt;&gt; "",'Master Input'!B459,"")</f>
        <v>JB-0601683-00</v>
      </c>
      <c r="C459" s="7">
        <f>IF('Master Input'!C459 &lt;&gt; "",'Master Input'!C459,"")</f>
        <v>6.12</v>
      </c>
      <c r="D459" t="str">
        <f>IF('Master Input'!D459 &lt;&gt; "",'Master Input'!D459,"")</f>
        <v>Permit</v>
      </c>
      <c r="E459" s="7" t="str">
        <f>IF('Master Input'!E459 &lt;&gt; "",'Master Input'!E459,"")</f>
        <v>Submitted</v>
      </c>
      <c r="F459" s="58">
        <f>IF('Master Input'!G459 &lt;&gt; "",'Master Input'!G459, "")</f>
        <v>41990</v>
      </c>
      <c r="G459" s="18" t="str">
        <f>IFERROR(INDEX('Docs Signed Input'!B:B,MATCH('Nate''s Evolution'!$B459,'Docs Signed Input'!E:E,0)),"N")</f>
        <v>Y</v>
      </c>
      <c r="H459" s="18" t="str">
        <f>IFERROR(INDEX('Docs Signed Input'!C:C,MATCH('Nate''s Evolution'!B459,'Docs Signed Input'!E:E,0)),"N")</f>
        <v>Y</v>
      </c>
      <c r="I459" s="7" t="str">
        <f>IF('Master Input'!Q459 &lt;&gt; "",'Master Input'!Q459,"")</f>
        <v>stephen.brown@evolvesolar.com</v>
      </c>
    </row>
    <row r="460" spans="1:9" x14ac:dyDescent="0.3">
      <c r="A460" t="str">
        <f>IF('Master Input'!A460 &lt;&gt; "",'Master Input'!A460,"")</f>
        <v>Blair, Marian</v>
      </c>
      <c r="B460" s="7" t="str">
        <f>IF('Master Input'!B460 &lt;&gt; "",'Master Input'!B460,"")</f>
        <v>JB-1201024-00</v>
      </c>
      <c r="C460" s="7">
        <f>IF('Master Input'!C460 &lt;&gt; "",'Master Input'!C460,"")</f>
        <v>8</v>
      </c>
      <c r="D460" t="str">
        <f>IF('Master Input'!D460 &lt;&gt; "",'Master Input'!D460,"")</f>
        <v>Cancelled</v>
      </c>
      <c r="E460" s="7" t="str">
        <f>IF('Master Input'!E460 &lt;&gt; "",'Master Input'!E460,"")</f>
        <v>Pending NOC</v>
      </c>
      <c r="F460" s="58">
        <f>IF('Master Input'!G460 &lt;&gt; "",'Master Input'!G460, "")</f>
        <v>41905</v>
      </c>
      <c r="G460" s="18" t="str">
        <f>IFERROR(INDEX('Docs Signed Input'!B:B,MATCH('Nate''s Evolution'!$B460,'Docs Signed Input'!E:E,0)),"N")</f>
        <v>N</v>
      </c>
      <c r="H460" s="18" t="str">
        <f>IFERROR(INDEX('Docs Signed Input'!C:C,MATCH('Nate''s Evolution'!B460,'Docs Signed Input'!E:E,0)),"N")</f>
        <v>N</v>
      </c>
      <c r="I460" s="7" t="str">
        <f>IF('Master Input'!Q460 &lt;&gt; "",'Master Input'!Q460,"")</f>
        <v>miker@evolvesolar.com</v>
      </c>
    </row>
    <row r="461" spans="1:9" x14ac:dyDescent="0.3">
      <c r="A461" t="str">
        <f>IF('Master Input'!A461 &lt;&gt; "",'Master Input'!A461,"")</f>
        <v>Blair, Robert</v>
      </c>
      <c r="B461" s="7" t="str">
        <f>IF('Master Input'!B461 &lt;&gt; "",'Master Input'!B461,"")</f>
        <v>JB-8004316-00</v>
      </c>
      <c r="C461" s="7">
        <f>IF('Master Input'!C461 &lt;&gt; "",'Master Input'!C461,"")</f>
        <v>5.61</v>
      </c>
      <c r="D461" t="str">
        <f>IF('Master Input'!D461 &lt;&gt; "",'Master Input'!D461,"")</f>
        <v>Cancelled</v>
      </c>
      <c r="E461" s="7" t="str">
        <f>IF('Master Input'!E461 &lt;&gt; "",'Master Input'!E461,"")</f>
        <v>Account Cancelled</v>
      </c>
      <c r="F461" s="58">
        <f>IF('Master Input'!G461 &lt;&gt; "",'Master Input'!G461, "")</f>
        <v>41752</v>
      </c>
      <c r="G461" s="18" t="str">
        <f>IFERROR(INDEX('Docs Signed Input'!B:B,MATCH('Nate''s Evolution'!$B461,'Docs Signed Input'!E:E,0)),"N")</f>
        <v>N</v>
      </c>
      <c r="H461" s="18" t="str">
        <f>IFERROR(INDEX('Docs Signed Input'!C:C,MATCH('Nate''s Evolution'!B461,'Docs Signed Input'!E:E,0)),"N")</f>
        <v>N</v>
      </c>
      <c r="I461" s="7" t="str">
        <f>IF('Master Input'!Q461 &lt;&gt; "",'Master Input'!Q461,"")</f>
        <v>tomf@evolvesolar.com</v>
      </c>
    </row>
    <row r="462" spans="1:9" x14ac:dyDescent="0.3">
      <c r="A462" t="str">
        <f>IF('Master Input'!A462 &lt;&gt; "",'Master Input'!A462,"")</f>
        <v>Blair, Steven</v>
      </c>
      <c r="B462" s="7" t="str">
        <f>IF('Master Input'!B462 &lt;&gt; "",'Master Input'!B462,"")</f>
        <v>JB-8004057-00</v>
      </c>
      <c r="C462" s="7">
        <f>IF('Master Input'!C462 &lt;&gt; "",'Master Input'!C462,"")</f>
        <v>3.75</v>
      </c>
      <c r="D462" t="str">
        <f>IF('Master Input'!D462 &lt;&gt; "",'Master Input'!D462,"")</f>
        <v>Cancelled</v>
      </c>
      <c r="E462" s="7" t="str">
        <f>IF('Master Input'!E462 &lt;&gt; "",'Master Input'!E462,"")</f>
        <v>Account Cancelled</v>
      </c>
      <c r="F462" s="58">
        <f>IF('Master Input'!G462 &lt;&gt; "",'Master Input'!G462, "")</f>
        <v>41737</v>
      </c>
      <c r="G462" s="18" t="str">
        <f>IFERROR(INDEX('Docs Signed Input'!B:B,MATCH('Nate''s Evolution'!$B462,'Docs Signed Input'!E:E,0)),"N")</f>
        <v>N</v>
      </c>
      <c r="H462" s="18" t="str">
        <f>IFERROR(INDEX('Docs Signed Input'!C:C,MATCH('Nate''s Evolution'!B462,'Docs Signed Input'!E:E,0)),"N")</f>
        <v>N</v>
      </c>
      <c r="I462" s="7" t="str">
        <f>IF('Master Input'!Q462 &lt;&gt; "",'Master Input'!Q462,"")</f>
        <v>ericc@evolvesolar.com</v>
      </c>
    </row>
    <row r="463" spans="1:9" x14ac:dyDescent="0.3">
      <c r="A463" t="str">
        <f>IF('Master Input'!A463 &lt;&gt; "",'Master Input'!A463,"")</f>
        <v>Blais, Richard</v>
      </c>
      <c r="B463" s="7" t="str">
        <f>IF('Master Input'!B463 &lt;&gt; "",'Master Input'!B463,"")</f>
        <v>JB-0601544-00</v>
      </c>
      <c r="C463" s="7">
        <f>IF('Master Input'!C463 &lt;&gt; "",'Master Input'!C463,"")</f>
        <v>4.59</v>
      </c>
      <c r="D463" t="str">
        <f>IF('Master Input'!D463 &lt;&gt; "",'Master Input'!D463,"")</f>
        <v>Installation</v>
      </c>
      <c r="E463" s="7" t="str">
        <f>IF('Master Input'!E463 &lt;&gt; "",'Master Input'!E463,"")</f>
        <v>Pending Approval</v>
      </c>
      <c r="F463" s="58">
        <f>IF('Master Input'!G463 &lt;&gt; "",'Master Input'!G463, "")</f>
        <v>41962</v>
      </c>
      <c r="G463" s="18" t="str">
        <f>IFERROR(INDEX('Docs Signed Input'!B:B,MATCH('Nate''s Evolution'!$B463,'Docs Signed Input'!E:E,0)),"N")</f>
        <v>N</v>
      </c>
      <c r="H463" s="18" t="str">
        <f>IFERROR(INDEX('Docs Signed Input'!C:C,MATCH('Nate''s Evolution'!B463,'Docs Signed Input'!E:E,0)),"N")</f>
        <v>N</v>
      </c>
      <c r="I463" s="7" t="str">
        <f>IF('Master Input'!Q463 &lt;&gt; "",'Master Input'!Q463,"")</f>
        <v>kenneth.james@evolvesolar.com</v>
      </c>
    </row>
    <row r="464" spans="1:9" x14ac:dyDescent="0.3">
      <c r="A464" t="str">
        <f>IF('Master Input'!A464 &lt;&gt; "",'Master Input'!A464,"")</f>
        <v>Blais, Sharon</v>
      </c>
      <c r="B464" s="7" t="str">
        <f>IF('Master Input'!B464 &lt;&gt; "",'Master Input'!B464,"")</f>
        <v>JB-120913-00</v>
      </c>
      <c r="C464" s="7">
        <f>IF('Master Input'!C464 &lt;&gt; "",'Master Input'!C464,"")</f>
        <v>6.12</v>
      </c>
      <c r="D464" t="str">
        <f>IF('Master Input'!D464 &lt;&gt; "",'Master Input'!D464,"")</f>
        <v>Utility</v>
      </c>
      <c r="E464" s="7" t="str">
        <f>IF('Master Input'!E464 &lt;&gt; "",'Master Input'!E464,"")</f>
        <v>Submittal Pending</v>
      </c>
      <c r="F464" s="58">
        <f>IF('Master Input'!G464 &lt;&gt; "",'Master Input'!G464, "")</f>
        <v>41874</v>
      </c>
      <c r="G464" s="18" t="str">
        <f>IFERROR(INDEX('Docs Signed Input'!B:B,MATCH('Nate''s Evolution'!$B464,'Docs Signed Input'!E:E,0)),"N")</f>
        <v>N</v>
      </c>
      <c r="H464" s="18" t="str">
        <f>IFERROR(INDEX('Docs Signed Input'!C:C,MATCH('Nate''s Evolution'!B464,'Docs Signed Input'!E:E,0)),"N")</f>
        <v>N</v>
      </c>
      <c r="I464" s="7" t="str">
        <f>IF('Master Input'!Q464 &lt;&gt; "",'Master Input'!Q464,"")</f>
        <v>miker@evolvesolar.com</v>
      </c>
    </row>
    <row r="465" spans="1:9" x14ac:dyDescent="0.3">
      <c r="A465" t="str">
        <f>IF('Master Input'!A465 &lt;&gt; "",'Master Input'!A465,"")</f>
        <v>Blakes, Magdalena</v>
      </c>
      <c r="B465" s="7" t="str">
        <f>IF('Master Input'!B465 &lt;&gt; "",'Master Input'!B465,"")</f>
        <v>JB-9566403-00</v>
      </c>
      <c r="C465" s="7">
        <f>IF('Master Input'!C465 &lt;&gt; "",'Master Input'!C465,"")</f>
        <v>5.0999999999999996</v>
      </c>
      <c r="D465" t="str">
        <f>IF('Master Input'!D465 &lt;&gt; "",'Master Input'!D465,"")</f>
        <v>Sales</v>
      </c>
      <c r="E465" s="7" t="str">
        <f>IF('Master Input'!E465 &lt;&gt; "",'Master Input'!E465,"")</f>
        <v>On Hold</v>
      </c>
      <c r="F465" s="58">
        <f>IF('Master Input'!G465 &lt;&gt; "",'Master Input'!G465, "")</f>
        <v>41920</v>
      </c>
      <c r="G465" s="18" t="str">
        <f>IFERROR(INDEX('Docs Signed Input'!B:B,MATCH('Nate''s Evolution'!$B465,'Docs Signed Input'!E:E,0)),"N")</f>
        <v>N</v>
      </c>
      <c r="H465" s="18" t="str">
        <f>IFERROR(INDEX('Docs Signed Input'!C:C,MATCH('Nate''s Evolution'!B465,'Docs Signed Input'!E:E,0)),"N")</f>
        <v>N</v>
      </c>
      <c r="I465" s="7" t="str">
        <f>IF('Master Input'!Q465 &lt;&gt; "",'Master Input'!Q465,"")</f>
        <v>kevin.delabahan@evolvesolar.com</v>
      </c>
    </row>
    <row r="466" spans="1:9" x14ac:dyDescent="0.3">
      <c r="A466" t="str">
        <f>IF('Master Input'!A466 &lt;&gt; "",'Master Input'!A466,"")</f>
        <v>Blakeslee, Eric</v>
      </c>
      <c r="B466" s="7" t="str">
        <f>IF('Master Input'!B466 &lt;&gt; "",'Master Input'!B466,"")</f>
        <v>JB-0601433-00</v>
      </c>
      <c r="C466" s="7">
        <f>IF('Master Input'!C466 &lt;&gt; "",'Master Input'!C466,"")</f>
        <v>7.9050000000000002</v>
      </c>
      <c r="D466" t="str">
        <f>IF('Master Input'!D466 &lt;&gt; "",'Master Input'!D466,"")</f>
        <v>Installation</v>
      </c>
      <c r="E466" s="7" t="str">
        <f>IF('Master Input'!E466 &lt;&gt; "",'Master Input'!E466,"")</f>
        <v>Pending Approval</v>
      </c>
      <c r="F466" s="58">
        <f>IF('Master Input'!G466 &lt;&gt; "",'Master Input'!G466, "")</f>
        <v>41939</v>
      </c>
      <c r="G466" s="18" t="str">
        <f>IFERROR(INDEX('Docs Signed Input'!B:B,MATCH('Nate''s Evolution'!$B466,'Docs Signed Input'!E:E,0)),"N")</f>
        <v>N</v>
      </c>
      <c r="H466" s="18" t="str">
        <f>IFERROR(INDEX('Docs Signed Input'!C:C,MATCH('Nate''s Evolution'!B466,'Docs Signed Input'!E:E,0)),"N")</f>
        <v>N</v>
      </c>
      <c r="I466" s="7" t="str">
        <f>IF('Master Input'!Q466 &lt;&gt; "",'Master Input'!Q466,"")</f>
        <v>steveo@evolvesolar.com</v>
      </c>
    </row>
    <row r="467" spans="1:9" x14ac:dyDescent="0.3">
      <c r="A467" t="str">
        <f>IF('Master Input'!A467 &lt;&gt; "",'Master Input'!A467,"")</f>
        <v>Blalock, Jeff</v>
      </c>
      <c r="B467" s="7" t="str">
        <f>IF('Master Input'!B467 &lt;&gt; "",'Master Input'!B467,"")</f>
        <v>JB-9204885-00</v>
      </c>
      <c r="C467" s="7">
        <f>IF('Master Input'!C467 &lt;&gt; "",'Master Input'!C467,"")</f>
        <v>3.3149999999999999</v>
      </c>
      <c r="D467" t="str">
        <f>IF('Master Input'!D467 &lt;&gt; "",'Master Input'!D467,"")</f>
        <v>Sales</v>
      </c>
      <c r="E467" s="7" t="str">
        <f>IF('Master Input'!E467 &lt;&gt; "",'Master Input'!E467,"")</f>
        <v>On Hold</v>
      </c>
      <c r="F467" s="58">
        <f>IF('Master Input'!G467 &lt;&gt; "",'Master Input'!G467, "")</f>
        <v>41913</v>
      </c>
      <c r="G467" s="18" t="str">
        <f>IFERROR(INDEX('Docs Signed Input'!B:B,MATCH('Nate''s Evolution'!$B467,'Docs Signed Input'!E:E,0)),"N")</f>
        <v>N</v>
      </c>
      <c r="H467" s="18" t="str">
        <f>IFERROR(INDEX('Docs Signed Input'!C:C,MATCH('Nate''s Evolution'!B467,'Docs Signed Input'!E:E,0)),"N")</f>
        <v>N</v>
      </c>
      <c r="I467" s="7" t="str">
        <f>IF('Master Input'!Q467 &lt;&gt; "",'Master Input'!Q467,"")</f>
        <v>dover@evolvesolar.com</v>
      </c>
    </row>
    <row r="468" spans="1:9" x14ac:dyDescent="0.3">
      <c r="A468" t="str">
        <f>IF('Master Input'!A468 &lt;&gt; "",'Master Input'!A468,"")</f>
        <v>Blaney, Grace</v>
      </c>
      <c r="B468" s="7" t="str">
        <f>IF('Master Input'!B468 &lt;&gt; "",'Master Input'!B468,"")</f>
        <v>JB-1172665-00</v>
      </c>
      <c r="C468" s="7">
        <f>IF('Master Input'!C468 &lt;&gt; "",'Master Input'!C468,"")</f>
        <v>3.3149999999999999</v>
      </c>
      <c r="D468" t="str">
        <f>IF('Master Input'!D468 &lt;&gt; "",'Master Input'!D468,"")</f>
        <v>Permit</v>
      </c>
      <c r="E468" s="7" t="str">
        <f>IF('Master Input'!E468 &lt;&gt; "",'Master Input'!E468,"")</f>
        <v>Design Complete</v>
      </c>
      <c r="F468" s="58">
        <f>IF('Master Input'!G468 &lt;&gt; "",'Master Input'!G468, "")</f>
        <v>42012</v>
      </c>
      <c r="G468" s="18" t="str">
        <f>IFERROR(INDEX('Docs Signed Input'!B:B,MATCH('Nate''s Evolution'!$B468,'Docs Signed Input'!E:E,0)),"N")</f>
        <v>N</v>
      </c>
      <c r="H468" s="18" t="str">
        <f>IFERROR(INDEX('Docs Signed Input'!C:C,MATCH('Nate''s Evolution'!B468,'Docs Signed Input'!E:E,0)),"N")</f>
        <v>Y</v>
      </c>
      <c r="I468" s="7" t="str">
        <f>IF('Master Input'!Q468 &lt;&gt; "",'Master Input'!Q468,"")</f>
        <v>rex.cooper@evolvesolar.com</v>
      </c>
    </row>
    <row r="469" spans="1:9" x14ac:dyDescent="0.3">
      <c r="A469" t="str">
        <f>IF('Master Input'!A469 &lt;&gt; "",'Master Input'!A469,"")</f>
        <v>Blaney, Steven</v>
      </c>
      <c r="B469" s="7" t="str">
        <f>IF('Master Input'!B469 &lt;&gt; "",'Master Input'!B469,"")</f>
        <v>JB-120991-00</v>
      </c>
      <c r="C469" s="7">
        <f>IF('Master Input'!C469 &lt;&gt; "",'Master Input'!C469,"")</f>
        <v>5.0999999999999996</v>
      </c>
      <c r="D469" t="str">
        <f>IF('Master Input'!D469 &lt;&gt; "",'Master Input'!D469,"")</f>
        <v>Sales</v>
      </c>
      <c r="E469" s="7" t="str">
        <f>IF('Master Input'!E469 &lt;&gt; "",'Master Input'!E469,"")</f>
        <v>On Hold</v>
      </c>
      <c r="F469" s="58">
        <f>IF('Master Input'!G469 &lt;&gt; "",'Master Input'!G469, "")</f>
        <v>41895</v>
      </c>
      <c r="G469" s="18" t="str">
        <f>IFERROR(INDEX('Docs Signed Input'!B:B,MATCH('Nate''s Evolution'!$B469,'Docs Signed Input'!E:E,0)),"N")</f>
        <v>N</v>
      </c>
      <c r="H469" s="18" t="str">
        <f>IFERROR(INDEX('Docs Signed Input'!C:C,MATCH('Nate''s Evolution'!B469,'Docs Signed Input'!E:E,0)),"N")</f>
        <v>N</v>
      </c>
      <c r="I469" s="7" t="str">
        <f>IF('Master Input'!Q469 &lt;&gt; "",'Master Input'!Q469,"")</f>
        <v>miker@evolvesolar.com</v>
      </c>
    </row>
    <row r="470" spans="1:9" x14ac:dyDescent="0.3">
      <c r="A470" t="str">
        <f>IF('Master Input'!A470 &lt;&gt; "",'Master Input'!A470,"")</f>
        <v>Blank, Steve</v>
      </c>
      <c r="B470" s="7" t="str">
        <f>IF('Master Input'!B470 &lt;&gt; "",'Master Input'!B470,"")</f>
        <v>JB-8023124-00</v>
      </c>
      <c r="C470" s="7">
        <f>IF('Master Input'!C470 &lt;&gt; "",'Master Input'!C470,"")</f>
        <v>7.9050000000000002</v>
      </c>
      <c r="D470" t="str">
        <f>IF('Master Input'!D470 &lt;&gt; "",'Master Input'!D470,"")</f>
        <v>Installation</v>
      </c>
      <c r="E470" s="7" t="str">
        <f>IF('Master Input'!E470 &lt;&gt; "",'Master Input'!E470,"")</f>
        <v>Pending Approval</v>
      </c>
      <c r="F470" s="58">
        <f>IF('Master Input'!G470 &lt;&gt; "",'Master Input'!G470, "")</f>
        <v>41718</v>
      </c>
      <c r="G470" s="18" t="str">
        <f>IFERROR(INDEX('Docs Signed Input'!B:B,MATCH('Nate''s Evolution'!$B470,'Docs Signed Input'!E:E,0)),"N")</f>
        <v>N</v>
      </c>
      <c r="H470" s="18" t="str">
        <f>IFERROR(INDEX('Docs Signed Input'!C:C,MATCH('Nate''s Evolution'!B470,'Docs Signed Input'!E:E,0)),"N")</f>
        <v>N</v>
      </c>
      <c r="I470" s="7" t="str">
        <f>IF('Master Input'!Q470 &lt;&gt; "",'Master Input'!Q470,"")</f>
        <v>troy@evolvesolar.com</v>
      </c>
    </row>
    <row r="471" spans="1:9" x14ac:dyDescent="0.3">
      <c r="A471" t="str">
        <f>IF('Master Input'!A471 &lt;&gt; "",'Master Input'!A471,"")</f>
        <v>Blankenship, Tina</v>
      </c>
      <c r="B471" s="7" t="str">
        <f>IF('Master Input'!B471 &lt;&gt; "",'Master Input'!B471,"")</f>
        <v>JB-9572767-00</v>
      </c>
      <c r="C471" s="7">
        <f>IF('Master Input'!C471 &lt;&gt; "",'Master Input'!C471,"")</f>
        <v>9.4350000000000005</v>
      </c>
      <c r="D471" t="str">
        <f>IF('Master Input'!D471 &lt;&gt; "",'Master Input'!D471,"")</f>
        <v>Permit</v>
      </c>
      <c r="E471" s="7" t="str">
        <f>IF('Master Input'!E471 &lt;&gt; "",'Master Input'!E471,"")</f>
        <v>Pending PM</v>
      </c>
      <c r="F471" s="58">
        <f>IF('Master Input'!G471 &lt;&gt; "",'Master Input'!G471, "")</f>
        <v>42003</v>
      </c>
      <c r="G471" s="18" t="str">
        <f>IFERROR(INDEX('Docs Signed Input'!B:B,MATCH('Nate''s Evolution'!$B471,'Docs Signed Input'!E:E,0)),"N")</f>
        <v>N</v>
      </c>
      <c r="H471" s="18" t="str">
        <f>IFERROR(INDEX('Docs Signed Input'!C:C,MATCH('Nate''s Evolution'!B471,'Docs Signed Input'!E:E,0)),"N")</f>
        <v>N</v>
      </c>
      <c r="I471" s="7" t="str">
        <f>IF('Master Input'!Q471 &lt;&gt; "",'Master Input'!Q471,"")</f>
        <v>tim.mckeever@evolvesolar.com</v>
      </c>
    </row>
    <row r="472" spans="1:9" x14ac:dyDescent="0.3">
      <c r="A472" t="str">
        <f>IF('Master Input'!A472 &lt;&gt; "",'Master Input'!A472,"")</f>
        <v>Blanksma, Marlene</v>
      </c>
      <c r="B472" s="7" t="str">
        <f>IF('Master Input'!B472 &lt;&gt; "",'Master Input'!B472,"")</f>
        <v>JB-8525729-00</v>
      </c>
      <c r="C472" s="7">
        <f>IF('Master Input'!C472 &lt;&gt; "",'Master Input'!C472,"")</f>
        <v>7.75</v>
      </c>
      <c r="D472" t="str">
        <f>IF('Master Input'!D472 &lt;&gt; "",'Master Input'!D472,"")</f>
        <v>Closed</v>
      </c>
      <c r="E472" s="7" t="str">
        <f>IF('Master Input'!E472 &lt;&gt; "",'Master Input'!E472,"")</f>
        <v>Closed</v>
      </c>
      <c r="F472" s="58">
        <f>IF('Master Input'!G472 &lt;&gt; "",'Master Input'!G472, "")</f>
        <v>41901</v>
      </c>
      <c r="G472" s="18" t="str">
        <f>IFERROR(INDEX('Docs Signed Input'!B:B,MATCH('Nate''s Evolution'!$B472,'Docs Signed Input'!E:E,0)),"N")</f>
        <v>N</v>
      </c>
      <c r="H472" s="18" t="str">
        <f>IFERROR(INDEX('Docs Signed Input'!C:C,MATCH('Nate''s Evolution'!B472,'Docs Signed Input'!E:E,0)),"N")</f>
        <v>N</v>
      </c>
      <c r="I472" s="7" t="str">
        <f>IF('Master Input'!Q472 &lt;&gt; "",'Master Input'!Q472,"")</f>
        <v>cunningham@evolvesolar.com</v>
      </c>
    </row>
    <row r="473" spans="1:9" x14ac:dyDescent="0.3">
      <c r="A473" t="str">
        <f>IF('Master Input'!A473 &lt;&gt; "",'Master Input'!A473,"")</f>
        <v>Blanton, John</v>
      </c>
      <c r="B473" s="7" t="str">
        <f>IF('Master Input'!B473 &lt;&gt; "",'Master Input'!B473,"")</f>
        <v>JB-8012240-00</v>
      </c>
      <c r="C473" s="7">
        <f>IF('Master Input'!C473 &lt;&gt; "",'Master Input'!C473,"")</f>
        <v>8.4149999999999991</v>
      </c>
      <c r="D473" t="str">
        <f>IF('Master Input'!D473 &lt;&gt; "",'Master Input'!D473,"")</f>
        <v>Cancelled</v>
      </c>
      <c r="E473" s="7" t="str">
        <f>IF('Master Input'!E473 &lt;&gt; "",'Master Input'!E473,"")</f>
        <v>Account Cancelled</v>
      </c>
      <c r="F473" s="58">
        <f>IF('Master Input'!G473 &lt;&gt; "",'Master Input'!G473, "")</f>
        <v>41722</v>
      </c>
      <c r="G473" s="18" t="str">
        <f>IFERROR(INDEX('Docs Signed Input'!B:B,MATCH('Nate''s Evolution'!$B473,'Docs Signed Input'!E:E,0)),"N")</f>
        <v>N</v>
      </c>
      <c r="H473" s="18" t="str">
        <f>IFERROR(INDEX('Docs Signed Input'!C:C,MATCH('Nate''s Evolution'!B473,'Docs Signed Input'!E:E,0)),"N")</f>
        <v>N</v>
      </c>
      <c r="I473" s="7" t="str">
        <f>IF('Master Input'!Q473 &lt;&gt; "",'Master Input'!Q473,"")</f>
        <v>ryan@evolvesolar.com</v>
      </c>
    </row>
    <row r="474" spans="1:9" x14ac:dyDescent="0.3">
      <c r="A474" t="str">
        <f>IF('Master Input'!A474 &lt;&gt; "",'Master Input'!A474,"")</f>
        <v>Blanton, Robert</v>
      </c>
      <c r="B474" s="7" t="str">
        <f>IF('Master Input'!B474 &lt;&gt; "",'Master Input'!B474,"")</f>
        <v>JB-9572326-00</v>
      </c>
      <c r="C474" s="7">
        <f>IF('Master Input'!C474 &lt;&gt; "",'Master Input'!C474,"")</f>
        <v>8</v>
      </c>
      <c r="D474" t="str">
        <f>IF('Master Input'!D474 &lt;&gt; "",'Master Input'!D474,"")</f>
        <v>Permit</v>
      </c>
      <c r="E474" s="7" t="str">
        <f>IF('Master Input'!E474 &lt;&gt; "",'Master Input'!E474,"")</f>
        <v>Design Complete</v>
      </c>
      <c r="F474" s="58">
        <f>IF('Master Input'!G474 &lt;&gt; "",'Master Input'!G474, "")</f>
        <v>41885</v>
      </c>
      <c r="G474" s="18" t="str">
        <f>IFERROR(INDEX('Docs Signed Input'!B:B,MATCH('Nate''s Evolution'!$B474,'Docs Signed Input'!E:E,0)),"N")</f>
        <v>N</v>
      </c>
      <c r="H474" s="18" t="str">
        <f>IFERROR(INDEX('Docs Signed Input'!C:C,MATCH('Nate''s Evolution'!B474,'Docs Signed Input'!E:E,0)),"N")</f>
        <v>N</v>
      </c>
      <c r="I474" s="7" t="str">
        <f>IF('Master Input'!Q474 &lt;&gt; "",'Master Input'!Q474,"")</f>
        <v>donovan@evolvesolar.com</v>
      </c>
    </row>
    <row r="475" spans="1:9" x14ac:dyDescent="0.3">
      <c r="A475" t="str">
        <f>IF('Master Input'!A475 &lt;&gt; "",'Master Input'!A475,"")</f>
        <v>Blaser, Adam</v>
      </c>
      <c r="B475" s="7" t="str">
        <f>IF('Master Input'!B475 &lt;&gt; "",'Master Input'!B475,"")</f>
        <v>JB-9566377-00</v>
      </c>
      <c r="C475" s="7">
        <f>IF('Master Input'!C475 &lt;&gt; "",'Master Input'!C475,"")</f>
        <v>3.57</v>
      </c>
      <c r="D475" t="str">
        <f>IF('Master Input'!D475 &lt;&gt; "",'Master Input'!D475,"")</f>
        <v>Cancelled</v>
      </c>
      <c r="E475" s="7" t="str">
        <f>IF('Master Input'!E475 &lt;&gt; "",'Master Input'!E475,"")</f>
        <v>Account Cancelled</v>
      </c>
      <c r="F475" s="58">
        <f>IF('Master Input'!G475 &lt;&gt; "",'Master Input'!G475, "")</f>
        <v>41918</v>
      </c>
      <c r="G475" s="18" t="str">
        <f>IFERROR(INDEX('Docs Signed Input'!B:B,MATCH('Nate''s Evolution'!$B475,'Docs Signed Input'!E:E,0)),"N")</f>
        <v>N</v>
      </c>
      <c r="H475" s="18" t="str">
        <f>IFERROR(INDEX('Docs Signed Input'!C:C,MATCH('Nate''s Evolution'!B475,'Docs Signed Input'!E:E,0)),"N")</f>
        <v>N</v>
      </c>
      <c r="I475" s="7" t="str">
        <f>IF('Master Input'!Q475 &lt;&gt; "",'Master Input'!Q475,"")</f>
        <v>benjamin@evolvesolar.com</v>
      </c>
    </row>
    <row r="476" spans="1:9" x14ac:dyDescent="0.3">
      <c r="A476" t="str">
        <f>IF('Master Input'!A476 &lt;&gt; "",'Master Input'!A476,"")</f>
        <v>Blate, Gary</v>
      </c>
      <c r="B476" s="7" t="str">
        <f>IF('Master Input'!B476 &lt;&gt; "",'Master Input'!B476,"")</f>
        <v>JB-9362772-00</v>
      </c>
      <c r="C476" s="7">
        <f>IF('Master Input'!C476 &lt;&gt; "",'Master Input'!C476,"")</f>
        <v>9.18</v>
      </c>
      <c r="D476" t="str">
        <f>IF('Master Input'!D476 &lt;&gt; "",'Master Input'!D476,"")</f>
        <v>Closed</v>
      </c>
      <c r="E476" s="7" t="str">
        <f>IF('Master Input'!E476 &lt;&gt; "",'Master Input'!E476,"")</f>
        <v>Closed</v>
      </c>
      <c r="F476" s="58">
        <f>IF('Master Input'!G476 &lt;&gt; "",'Master Input'!G476, "")</f>
        <v>41894</v>
      </c>
      <c r="G476" s="18" t="str">
        <f>IFERROR(INDEX('Docs Signed Input'!B:B,MATCH('Nate''s Evolution'!$B476,'Docs Signed Input'!E:E,0)),"N")</f>
        <v>N</v>
      </c>
      <c r="H476" s="18" t="str">
        <f>IFERROR(INDEX('Docs Signed Input'!C:C,MATCH('Nate''s Evolution'!B476,'Docs Signed Input'!E:E,0)),"N")</f>
        <v>N</v>
      </c>
      <c r="I476" s="7" t="str">
        <f>IF('Master Input'!Q476 &lt;&gt; "",'Master Input'!Q476,"")</f>
        <v>dwayne.turpin@evolvesolar.com</v>
      </c>
    </row>
    <row r="477" spans="1:9" x14ac:dyDescent="0.3">
      <c r="A477" t="str">
        <f>IF('Master Input'!A477 &lt;&gt; "",'Master Input'!A477,"")</f>
        <v>Blesi, Joe</v>
      </c>
      <c r="B477" s="7" t="str">
        <f>IF('Master Input'!B477 &lt;&gt; "",'Master Input'!B477,"")</f>
        <v>JB-1171183-00</v>
      </c>
      <c r="C477" s="7">
        <f>IF('Master Input'!C477 &lt;&gt; "",'Master Input'!C477,"")</f>
        <v>3.75</v>
      </c>
      <c r="D477" t="str">
        <f>IF('Master Input'!D477 &lt;&gt; "",'Master Input'!D477,"")</f>
        <v>Utility</v>
      </c>
      <c r="E477" s="7" t="str">
        <f>IF('Master Input'!E477 &lt;&gt; "",'Master Input'!E477,"")</f>
        <v>Submittal Pending</v>
      </c>
      <c r="F477" s="58">
        <f>IF('Master Input'!G477 &lt;&gt; "",'Master Input'!G477, "")</f>
        <v>41822</v>
      </c>
      <c r="G477" s="18" t="str">
        <f>IFERROR(INDEX('Docs Signed Input'!B:B,MATCH('Nate''s Evolution'!$B477,'Docs Signed Input'!E:E,0)),"N")</f>
        <v>N</v>
      </c>
      <c r="H477" s="18" t="str">
        <f>IFERROR(INDEX('Docs Signed Input'!C:C,MATCH('Nate''s Evolution'!B477,'Docs Signed Input'!E:E,0)),"N")</f>
        <v>N</v>
      </c>
      <c r="I477" s="7" t="str">
        <f>IF('Master Input'!Q477 &lt;&gt; "",'Master Input'!Q477,"")</f>
        <v>tannerb@evolvesolar.com</v>
      </c>
    </row>
    <row r="478" spans="1:9" x14ac:dyDescent="0.3">
      <c r="A478" t="str">
        <f>IF('Master Input'!A478 &lt;&gt; "",'Master Input'!A478,"")</f>
        <v>Bleus, Stanley</v>
      </c>
      <c r="B478" s="7" t="str">
        <f>IF('Master Input'!B478 &lt;&gt; "",'Master Input'!B478,"")</f>
        <v>JB-8024798-00</v>
      </c>
      <c r="C478" s="7">
        <f>IF('Master Input'!C478 &lt;&gt; "",'Master Input'!C478,"")</f>
        <v>2.8050000000000002</v>
      </c>
      <c r="D478" t="str">
        <f>IF('Master Input'!D478 &lt;&gt; "",'Master Input'!D478,"")</f>
        <v>Inspection</v>
      </c>
      <c r="E478" s="7" t="str">
        <f>IF('Master Input'!E478 &lt;&gt; "",'Master Input'!E478,"")</f>
        <v>Passed</v>
      </c>
      <c r="F478" s="58">
        <f>IF('Master Input'!G478 &lt;&gt; "",'Master Input'!G478, "")</f>
        <v>41834</v>
      </c>
      <c r="G478" s="18" t="str">
        <f>IFERROR(INDEX('Docs Signed Input'!B:B,MATCH('Nate''s Evolution'!$B478,'Docs Signed Input'!E:E,0)),"N")</f>
        <v>N</v>
      </c>
      <c r="H478" s="18" t="str">
        <f>IFERROR(INDEX('Docs Signed Input'!C:C,MATCH('Nate''s Evolution'!B478,'Docs Signed Input'!E:E,0)),"N")</f>
        <v>N</v>
      </c>
      <c r="I478" s="7" t="str">
        <f>IF('Master Input'!Q478 &lt;&gt; "",'Master Input'!Q478,"")</f>
        <v>baba@evolvesolar.com</v>
      </c>
    </row>
    <row r="479" spans="1:9" x14ac:dyDescent="0.3">
      <c r="A479" t="str">
        <f>IF('Master Input'!A479 &lt;&gt; "",'Master Input'!A479,"")</f>
        <v>Blincoe, Rod</v>
      </c>
      <c r="B479" s="7" t="str">
        <f>IF('Master Input'!B479 &lt;&gt; "",'Master Input'!B479,"")</f>
        <v>JB-8012738-00</v>
      </c>
      <c r="C479" s="7">
        <f>IF('Master Input'!C479 &lt;&gt; "",'Master Input'!C479,"")</f>
        <v>7.3949999999999996</v>
      </c>
      <c r="D479" t="str">
        <f>IF('Master Input'!D479 &lt;&gt; "",'Master Input'!D479,"")</f>
        <v>Closed</v>
      </c>
      <c r="E479" s="7" t="str">
        <f>IF('Master Input'!E479 &lt;&gt; "",'Master Input'!E479,"")</f>
        <v>Closed</v>
      </c>
      <c r="F479" s="58">
        <f>IF('Master Input'!G479 &lt;&gt; "",'Master Input'!G479, "")</f>
        <v>41783</v>
      </c>
      <c r="G479" s="18" t="str">
        <f>IFERROR(INDEX('Docs Signed Input'!B:B,MATCH('Nate''s Evolution'!$B479,'Docs Signed Input'!E:E,0)),"N")</f>
        <v>N</v>
      </c>
      <c r="H479" s="18" t="str">
        <f>IFERROR(INDEX('Docs Signed Input'!C:C,MATCH('Nate''s Evolution'!B479,'Docs Signed Input'!E:E,0)),"N")</f>
        <v>N</v>
      </c>
      <c r="I479" s="7" t="str">
        <f>IF('Master Input'!Q479 &lt;&gt; "",'Master Input'!Q479,"")</f>
        <v>tyler@evolvesolar.com</v>
      </c>
    </row>
    <row r="480" spans="1:9" x14ac:dyDescent="0.3">
      <c r="A480" t="str">
        <f>IF('Master Input'!A480 &lt;&gt; "",'Master Input'!A480,"")</f>
        <v>Blitz, Kathryn</v>
      </c>
      <c r="B480" s="7" t="str">
        <f>IF('Master Input'!B480 &lt;&gt; "",'Master Input'!B480,"")</f>
        <v>JB-8012818-00</v>
      </c>
      <c r="C480" s="7">
        <f>IF('Master Input'!C480 &lt;&gt; "",'Master Input'!C480,"")</f>
        <v>3.3149999999999999</v>
      </c>
      <c r="D480" t="str">
        <f>IF('Master Input'!D480 &lt;&gt; "",'Master Input'!D480,"")</f>
        <v>Closed</v>
      </c>
      <c r="E480" s="7" t="str">
        <f>IF('Master Input'!E480 &lt;&gt; "",'Master Input'!E480,"")</f>
        <v>Closed</v>
      </c>
      <c r="F480" s="58">
        <f>IF('Master Input'!G480 &lt;&gt; "",'Master Input'!G480, "")</f>
        <v>41793</v>
      </c>
      <c r="G480" s="18" t="str">
        <f>IFERROR(INDEX('Docs Signed Input'!B:B,MATCH('Nate''s Evolution'!$B480,'Docs Signed Input'!E:E,0)),"N")</f>
        <v>N</v>
      </c>
      <c r="H480" s="18" t="str">
        <f>IFERROR(INDEX('Docs Signed Input'!C:C,MATCH('Nate''s Evolution'!B480,'Docs Signed Input'!E:E,0)),"N")</f>
        <v>N</v>
      </c>
      <c r="I480" s="7" t="str">
        <f>IF('Master Input'!Q480 &lt;&gt; "",'Master Input'!Q480,"")</f>
        <v>cameron@evolvesolar.com</v>
      </c>
    </row>
    <row r="481" spans="1:9" x14ac:dyDescent="0.3">
      <c r="A481" t="str">
        <f>IF('Master Input'!A481 &lt;&gt; "",'Master Input'!A481,"")</f>
        <v>Bloom, Allison</v>
      </c>
      <c r="B481" s="7" t="str">
        <f>IF('Master Input'!B481 &lt;&gt; "",'Master Input'!B481,"")</f>
        <v>JB-115854-00</v>
      </c>
      <c r="C481" s="7">
        <f>IF('Master Input'!C481 &lt;&gt; "",'Master Input'!C481,"")</f>
        <v>2.5</v>
      </c>
      <c r="D481" t="str">
        <f>IF('Master Input'!D481 &lt;&gt; "",'Master Input'!D481,"")</f>
        <v>Cancelled</v>
      </c>
      <c r="E481" s="7" t="str">
        <f>IF('Master Input'!E481 &lt;&gt; "",'Master Input'!E481,"")</f>
        <v>Pending NOC</v>
      </c>
      <c r="F481" s="58">
        <f>IF('Master Input'!G481 &lt;&gt; "",'Master Input'!G481, "")</f>
        <v>41863</v>
      </c>
      <c r="G481" s="18" t="str">
        <f>IFERROR(INDEX('Docs Signed Input'!B:B,MATCH('Nate''s Evolution'!$B481,'Docs Signed Input'!E:E,0)),"N")</f>
        <v>N</v>
      </c>
      <c r="H481" s="18" t="str">
        <f>IFERROR(INDEX('Docs Signed Input'!C:C,MATCH('Nate''s Evolution'!B481,'Docs Signed Input'!E:E,0)),"N")</f>
        <v>N</v>
      </c>
      <c r="I481" s="7" t="str">
        <f>IF('Master Input'!Q481 &lt;&gt; "",'Master Input'!Q481,"")</f>
        <v>joshk@evolvesolar.com</v>
      </c>
    </row>
    <row r="482" spans="1:9" x14ac:dyDescent="0.3">
      <c r="A482" t="str">
        <f>IF('Master Input'!A482 &lt;&gt; "",'Master Input'!A482,"")</f>
        <v>Bloom, Jeremy</v>
      </c>
      <c r="B482" s="7" t="str">
        <f>IF('Master Input'!B482 &lt;&gt; "",'Master Input'!B482,"")</f>
        <v>JB-8023207-00</v>
      </c>
      <c r="C482" s="7">
        <f>IF('Master Input'!C482 &lt;&gt; "",'Master Input'!C482,"")</f>
        <v>3.25</v>
      </c>
      <c r="D482" t="str">
        <f>IF('Master Input'!D482 &lt;&gt; "",'Master Input'!D482,"")</f>
        <v>Closed</v>
      </c>
      <c r="E482" s="7" t="str">
        <f>IF('Master Input'!E482 &lt;&gt; "",'Master Input'!E482,"")</f>
        <v>Closed</v>
      </c>
      <c r="F482" s="58">
        <f>IF('Master Input'!G482 &lt;&gt; "",'Master Input'!G482, "")</f>
        <v>41726</v>
      </c>
      <c r="G482" s="18" t="str">
        <f>IFERROR(INDEX('Docs Signed Input'!B:B,MATCH('Nate''s Evolution'!$B482,'Docs Signed Input'!E:E,0)),"N")</f>
        <v>N</v>
      </c>
      <c r="H482" s="18" t="str">
        <f>IFERROR(INDEX('Docs Signed Input'!C:C,MATCH('Nate''s Evolution'!B482,'Docs Signed Input'!E:E,0)),"N")</f>
        <v>N</v>
      </c>
      <c r="I482" s="7" t="str">
        <f>IF('Master Input'!Q482 &lt;&gt; "",'Master Input'!Q482,"")</f>
        <v>blake@evolvesolar.com</v>
      </c>
    </row>
    <row r="483" spans="1:9" x14ac:dyDescent="0.3">
      <c r="A483" t="str">
        <f>IF('Master Input'!A483 &lt;&gt; "",'Master Input'!A483,"")</f>
        <v>Bloom, John</v>
      </c>
      <c r="B483" s="7" t="str">
        <f>IF('Master Input'!B483 &lt;&gt; "",'Master Input'!B483,"")</f>
        <v>JB-1171610-00</v>
      </c>
      <c r="C483" s="7">
        <f>IF('Master Input'!C483 &lt;&gt; "",'Master Input'!C483,"")</f>
        <v>5</v>
      </c>
      <c r="D483" t="str">
        <f>IF('Master Input'!D483 &lt;&gt; "",'Master Input'!D483,"")</f>
        <v>Permit</v>
      </c>
      <c r="E483" s="7" t="str">
        <f>IF('Master Input'!E483 &lt;&gt; "",'Master Input'!E483,"")</f>
        <v>Design Complete</v>
      </c>
      <c r="F483" s="58">
        <f>IF('Master Input'!G483 &lt;&gt; "",'Master Input'!G483, "")</f>
        <v>41860</v>
      </c>
      <c r="G483" s="18" t="str">
        <f>IFERROR(INDEX('Docs Signed Input'!B:B,MATCH('Nate''s Evolution'!$B483,'Docs Signed Input'!E:E,0)),"N")</f>
        <v>N</v>
      </c>
      <c r="H483" s="18" t="str">
        <f>IFERROR(INDEX('Docs Signed Input'!C:C,MATCH('Nate''s Evolution'!B483,'Docs Signed Input'!E:E,0)),"N")</f>
        <v>N</v>
      </c>
      <c r="I483" s="7" t="str">
        <f>IF('Master Input'!Q483 &lt;&gt; "",'Master Input'!Q483,"")</f>
        <v>seanh@evolvesolar.com</v>
      </c>
    </row>
    <row r="484" spans="1:9" x14ac:dyDescent="0.3">
      <c r="A484" t="str">
        <f>IF('Master Input'!A484 &lt;&gt; "",'Master Input'!A484,"")</f>
        <v>Blubaum, Allan</v>
      </c>
      <c r="B484" s="7" t="str">
        <f>IF('Master Input'!B484 &lt;&gt; "",'Master Input'!B484,"")</f>
        <v>JB-8525702-00</v>
      </c>
      <c r="C484" s="7">
        <f>IF('Master Input'!C484 &lt;&gt; "",'Master Input'!C484,"")</f>
        <v>9.5</v>
      </c>
      <c r="D484" t="str">
        <f>IF('Master Input'!D484 &lt;&gt; "",'Master Input'!D484,"")</f>
        <v>Closed</v>
      </c>
      <c r="E484" s="7" t="str">
        <f>IF('Master Input'!E484 &lt;&gt; "",'Master Input'!E484,"")</f>
        <v>Closed</v>
      </c>
      <c r="F484" s="58">
        <f>IF('Master Input'!G484 &lt;&gt; "",'Master Input'!G484, "")</f>
        <v>41899</v>
      </c>
      <c r="G484" s="18" t="str">
        <f>IFERROR(INDEX('Docs Signed Input'!B:B,MATCH('Nate''s Evolution'!$B484,'Docs Signed Input'!E:E,0)),"N")</f>
        <v>N</v>
      </c>
      <c r="H484" s="18" t="str">
        <f>IFERROR(INDEX('Docs Signed Input'!C:C,MATCH('Nate''s Evolution'!B484,'Docs Signed Input'!E:E,0)),"N")</f>
        <v>N</v>
      </c>
      <c r="I484" s="7" t="str">
        <f>IF('Master Input'!Q484 &lt;&gt; "",'Master Input'!Q484,"")</f>
        <v>jasonm@evolvesolar.com</v>
      </c>
    </row>
    <row r="485" spans="1:9" x14ac:dyDescent="0.3">
      <c r="A485" t="str">
        <f>IF('Master Input'!A485 &lt;&gt; "",'Master Input'!A485,"")</f>
        <v>Blueeyes, Sheena</v>
      </c>
      <c r="B485" s="7" t="str">
        <f>IF('Master Input'!B485 &lt;&gt; "",'Master Input'!B485,"")</f>
        <v>JB-8512490-00</v>
      </c>
      <c r="C485" s="7">
        <f>IF('Master Input'!C485 &lt;&gt; "",'Master Input'!C485,"")</f>
        <v>7.5</v>
      </c>
      <c r="D485" t="str">
        <f>IF('Master Input'!D485 &lt;&gt; "",'Master Input'!D485,"")</f>
        <v>Cancelled</v>
      </c>
      <c r="E485" s="7" t="str">
        <f>IF('Master Input'!E485 &lt;&gt; "",'Master Input'!E485,"")</f>
        <v>Account Cancelled</v>
      </c>
      <c r="F485" s="58">
        <f>IF('Master Input'!G485 &lt;&gt; "",'Master Input'!G485, "")</f>
        <v>41843</v>
      </c>
      <c r="G485" s="18" t="str">
        <f>IFERROR(INDEX('Docs Signed Input'!B:B,MATCH('Nate''s Evolution'!$B485,'Docs Signed Input'!E:E,0)),"N")</f>
        <v>N</v>
      </c>
      <c r="H485" s="18" t="str">
        <f>IFERROR(INDEX('Docs Signed Input'!C:C,MATCH('Nate''s Evolution'!B485,'Docs Signed Input'!E:E,0)),"N")</f>
        <v>N</v>
      </c>
      <c r="I485" s="7" t="str">
        <f>IF('Master Input'!Q485 &lt;&gt; "",'Master Input'!Q485,"")</f>
        <v>adam@evolvesolar.com</v>
      </c>
    </row>
    <row r="486" spans="1:9" x14ac:dyDescent="0.3">
      <c r="A486" t="str">
        <f>IF('Master Input'!A486 &lt;&gt; "",'Master Input'!A486,"")</f>
        <v>Blumling, Justin</v>
      </c>
      <c r="B486" s="7" t="str">
        <f>IF('Master Input'!B486 &lt;&gt; "",'Master Input'!B486,"")</f>
        <v>JB-8004224-00</v>
      </c>
      <c r="C486" s="7">
        <f>IF('Master Input'!C486 &lt;&gt; "",'Master Input'!C486,"")</f>
        <v>4.8449999999999998</v>
      </c>
      <c r="D486" t="str">
        <f>IF('Master Input'!D486 &lt;&gt; "",'Master Input'!D486,"")</f>
        <v>Cancelled</v>
      </c>
      <c r="E486" s="7" t="str">
        <f>IF('Master Input'!E486 &lt;&gt; "",'Master Input'!E486,"")</f>
        <v>Account Cancelled</v>
      </c>
      <c r="F486" s="58">
        <f>IF('Master Input'!G486 &lt;&gt; "",'Master Input'!G486, "")</f>
        <v>41747</v>
      </c>
      <c r="G486" s="18" t="str">
        <f>IFERROR(INDEX('Docs Signed Input'!B:B,MATCH('Nate''s Evolution'!$B486,'Docs Signed Input'!E:E,0)),"N")</f>
        <v>N</v>
      </c>
      <c r="H486" s="18" t="str">
        <f>IFERROR(INDEX('Docs Signed Input'!C:C,MATCH('Nate''s Evolution'!B486,'Docs Signed Input'!E:E,0)),"N")</f>
        <v>N</v>
      </c>
      <c r="I486" s="7" t="str">
        <f>IF('Master Input'!Q486 &lt;&gt; "",'Master Input'!Q486,"")</f>
        <v>jennifer@evolvesolar.com</v>
      </c>
    </row>
    <row r="487" spans="1:9" x14ac:dyDescent="0.3">
      <c r="A487" t="str">
        <f>IF('Master Input'!A487 &lt;&gt; "",'Master Input'!A487,"")</f>
        <v>Boardman, Jimmy</v>
      </c>
      <c r="B487" s="7" t="str">
        <f>IF('Master Input'!B487 &lt;&gt; "",'Master Input'!B487,"")</f>
        <v>JB-8023900-00</v>
      </c>
      <c r="C487" s="7">
        <f>IF('Master Input'!C487 &lt;&gt; "",'Master Input'!C487,"")</f>
        <v>6.8849999999999998</v>
      </c>
      <c r="D487" t="str">
        <f>IF('Master Input'!D487 &lt;&gt; "",'Master Input'!D487,"")</f>
        <v>Utility</v>
      </c>
      <c r="E487" s="7" t="str">
        <f>IF('Master Input'!E487 &lt;&gt; "",'Master Input'!E487,"")</f>
        <v>Ready</v>
      </c>
      <c r="F487" s="58">
        <f>IF('Master Input'!G487 &lt;&gt; "",'Master Input'!G487, "")</f>
        <v>41773</v>
      </c>
      <c r="G487" s="18" t="str">
        <f>IFERROR(INDEX('Docs Signed Input'!B:B,MATCH('Nate''s Evolution'!$B487,'Docs Signed Input'!E:E,0)),"N")</f>
        <v>N</v>
      </c>
      <c r="H487" s="18" t="str">
        <f>IFERROR(INDEX('Docs Signed Input'!C:C,MATCH('Nate''s Evolution'!B487,'Docs Signed Input'!E:E,0)),"N")</f>
        <v>N</v>
      </c>
      <c r="I487" s="7" t="str">
        <f>IF('Master Input'!Q487 &lt;&gt; "",'Master Input'!Q487,"")</f>
        <v>shawn@evolvesolar.com</v>
      </c>
    </row>
    <row r="488" spans="1:9" x14ac:dyDescent="0.3">
      <c r="A488" t="str">
        <f>IF('Master Input'!A488 &lt;&gt; "",'Master Input'!A488,"")</f>
        <v>Bocassi, Barbara</v>
      </c>
      <c r="B488" s="7" t="str">
        <f>IF('Master Input'!B488 &lt;&gt; "",'Master Input'!B488,"")</f>
        <v>JB-1171356-00</v>
      </c>
      <c r="C488" s="7">
        <f>IF('Master Input'!C488 &lt;&gt; "",'Master Input'!C488,"")</f>
        <v>9.5</v>
      </c>
      <c r="D488" t="str">
        <f>IF('Master Input'!D488 &lt;&gt; "",'Master Input'!D488,"")</f>
        <v>Cancelled</v>
      </c>
      <c r="E488" s="7" t="str">
        <f>IF('Master Input'!E488 &lt;&gt; "",'Master Input'!E488,"")</f>
        <v>Account Cancelled</v>
      </c>
      <c r="F488" s="58">
        <f>IF('Master Input'!G488 &lt;&gt; "",'Master Input'!G488, "")</f>
        <v>41839</v>
      </c>
      <c r="G488" s="18" t="str">
        <f>IFERROR(INDEX('Docs Signed Input'!B:B,MATCH('Nate''s Evolution'!$B488,'Docs Signed Input'!E:E,0)),"N")</f>
        <v>N</v>
      </c>
      <c r="H488" s="18" t="str">
        <f>IFERROR(INDEX('Docs Signed Input'!C:C,MATCH('Nate''s Evolution'!B488,'Docs Signed Input'!E:E,0)),"N")</f>
        <v>N</v>
      </c>
      <c r="I488" s="7" t="str">
        <f>IF('Master Input'!Q488 &lt;&gt; "",'Master Input'!Q488,"")</f>
        <v>Ryanm@evolvesolar.com</v>
      </c>
    </row>
    <row r="489" spans="1:9" x14ac:dyDescent="0.3">
      <c r="A489" t="str">
        <f>IF('Master Input'!A489 &lt;&gt; "",'Master Input'!A489,"")</f>
        <v>Boccarossa, Peter</v>
      </c>
      <c r="B489" s="7" t="str">
        <f>IF('Master Input'!B489 &lt;&gt; "",'Master Input'!B489,"")</f>
        <v>JB-068416-00</v>
      </c>
      <c r="C489" s="7">
        <f>IF('Master Input'!C489 &lt;&gt; "",'Master Input'!C489,"")</f>
        <v>6</v>
      </c>
      <c r="D489" t="str">
        <f>IF('Master Input'!D489 &lt;&gt; "",'Master Input'!D489,"")</f>
        <v>Cancelled</v>
      </c>
      <c r="E489" s="7" t="str">
        <f>IF('Master Input'!E489 &lt;&gt; "",'Master Input'!E489,"")</f>
        <v>Account Cancelled</v>
      </c>
      <c r="F489" s="58">
        <f>IF('Master Input'!G489 &lt;&gt; "",'Master Input'!G489, "")</f>
        <v>41858</v>
      </c>
      <c r="G489" s="18" t="str">
        <f>IFERROR(INDEX('Docs Signed Input'!B:B,MATCH('Nate''s Evolution'!$B489,'Docs Signed Input'!E:E,0)),"N")</f>
        <v>N</v>
      </c>
      <c r="H489" s="18" t="str">
        <f>IFERROR(INDEX('Docs Signed Input'!C:C,MATCH('Nate''s Evolution'!B489,'Docs Signed Input'!E:E,0)),"N")</f>
        <v>N</v>
      </c>
      <c r="I489" s="7" t="str">
        <f>IF('Master Input'!Q489 &lt;&gt; "",'Master Input'!Q489,"")</f>
        <v>garrett@evolvesolar.com</v>
      </c>
    </row>
    <row r="490" spans="1:9" x14ac:dyDescent="0.3">
      <c r="A490" t="str">
        <f>IF('Master Input'!A490 &lt;&gt; "",'Master Input'!A490,"")</f>
        <v>Bock, Connie</v>
      </c>
      <c r="B490" s="7" t="str">
        <f>IF('Master Input'!B490 &lt;&gt; "",'Master Input'!B490,"")</f>
        <v>JB-8525516-00</v>
      </c>
      <c r="C490" s="7">
        <f>IF('Master Input'!C490 &lt;&gt; "",'Master Input'!C490,"")</f>
        <v>9.25</v>
      </c>
      <c r="D490" t="str">
        <f>IF('Master Input'!D490 &lt;&gt; "",'Master Input'!D490,"")</f>
        <v>Cancelled</v>
      </c>
      <c r="E490" s="7" t="str">
        <f>IF('Master Input'!E490 &lt;&gt; "",'Master Input'!E490,"")</f>
        <v>Account Cancelled</v>
      </c>
      <c r="F490" s="58">
        <f>IF('Master Input'!G490 &lt;&gt; "",'Master Input'!G490, "")</f>
        <v>41881</v>
      </c>
      <c r="G490" s="18" t="str">
        <f>IFERROR(INDEX('Docs Signed Input'!B:B,MATCH('Nate''s Evolution'!$B490,'Docs Signed Input'!E:E,0)),"N")</f>
        <v>N</v>
      </c>
      <c r="H490" s="18" t="str">
        <f>IFERROR(INDEX('Docs Signed Input'!C:C,MATCH('Nate''s Evolution'!B490,'Docs Signed Input'!E:E,0)),"N")</f>
        <v>N</v>
      </c>
      <c r="I490" s="7" t="str">
        <f>IF('Master Input'!Q490 &lt;&gt; "",'Master Input'!Q490,"")</f>
        <v>cunningham@evolvesolar.com</v>
      </c>
    </row>
    <row r="491" spans="1:9" x14ac:dyDescent="0.3">
      <c r="A491" t="str">
        <f>IF('Master Input'!A491 &lt;&gt; "",'Master Input'!A491,"")</f>
        <v>Bodden, Huascar</v>
      </c>
      <c r="B491" s="7" t="str">
        <f>IF('Master Input'!B491 &lt;&gt; "",'Master Input'!B491,"")</f>
        <v>JB-8539368-00</v>
      </c>
      <c r="C491" s="7">
        <f>IF('Master Input'!C491 &lt;&gt; "",'Master Input'!C491,"")</f>
        <v>10.25</v>
      </c>
      <c r="D491" t="str">
        <f>IF('Master Input'!D491 &lt;&gt; "",'Master Input'!D491,"")</f>
        <v>Closed</v>
      </c>
      <c r="E491" s="7" t="str">
        <f>IF('Master Input'!E491 &lt;&gt; "",'Master Input'!E491,"")</f>
        <v>Closed</v>
      </c>
      <c r="F491" s="58">
        <f>IF('Master Input'!G491 &lt;&gt; "",'Master Input'!G491, "")</f>
        <v>41881</v>
      </c>
      <c r="G491" s="18" t="str">
        <f>IFERROR(INDEX('Docs Signed Input'!B:B,MATCH('Nate''s Evolution'!$B491,'Docs Signed Input'!E:E,0)),"N")</f>
        <v>N</v>
      </c>
      <c r="H491" s="18" t="str">
        <f>IFERROR(INDEX('Docs Signed Input'!C:C,MATCH('Nate''s Evolution'!B491,'Docs Signed Input'!E:E,0)),"N")</f>
        <v>N</v>
      </c>
      <c r="I491" s="7" t="str">
        <f>IF('Master Input'!Q491 &lt;&gt; "",'Master Input'!Q491,"")</f>
        <v>lenoir@evolvesolar.com</v>
      </c>
    </row>
    <row r="492" spans="1:9" x14ac:dyDescent="0.3">
      <c r="A492" t="str">
        <f>IF('Master Input'!A492 &lt;&gt; "",'Master Input'!A492,"")</f>
        <v>Bode, Philomena</v>
      </c>
      <c r="B492" s="7" t="str">
        <f>IF('Master Input'!B492 &lt;&gt; "",'Master Input'!B492,"")</f>
        <v>JB-9701745-00</v>
      </c>
      <c r="C492" s="7">
        <f>IF('Master Input'!C492 &lt;&gt; "",'Master Input'!C492,"")</f>
        <v>6.375</v>
      </c>
      <c r="D492" t="str">
        <f>IF('Master Input'!D492 &lt;&gt; "",'Master Input'!D492,"")</f>
        <v>Permit</v>
      </c>
      <c r="E492" s="7" t="str">
        <f>IF('Master Input'!E492 &lt;&gt; "",'Master Input'!E492,"")</f>
        <v>Design Complete</v>
      </c>
      <c r="F492" s="58">
        <f>IF('Master Input'!G492 &lt;&gt; "",'Master Input'!G492, "")</f>
        <v>41918</v>
      </c>
      <c r="G492" s="18" t="str">
        <f>IFERROR(INDEX('Docs Signed Input'!B:B,MATCH('Nate''s Evolution'!$B492,'Docs Signed Input'!E:E,0)),"N")</f>
        <v>N</v>
      </c>
      <c r="H492" s="18" t="str">
        <f>IFERROR(INDEX('Docs Signed Input'!C:C,MATCH('Nate''s Evolution'!B492,'Docs Signed Input'!E:E,0)),"N")</f>
        <v>N</v>
      </c>
      <c r="I492" s="7" t="str">
        <f>IF('Master Input'!Q492 &lt;&gt; "",'Master Input'!Q492,"")</f>
        <v>matti@evolvesolar.com</v>
      </c>
    </row>
    <row r="493" spans="1:9" x14ac:dyDescent="0.3">
      <c r="A493" t="str">
        <f>IF('Master Input'!A493 &lt;&gt; "",'Master Input'!A493,"")</f>
        <v>Bogen, Terri</v>
      </c>
      <c r="B493" s="7" t="str">
        <f>IF('Master Input'!B493 &lt;&gt; "",'Master Input'!B493,"")</f>
        <v>JB-9722293-00</v>
      </c>
      <c r="C493" s="7">
        <f>IF('Master Input'!C493 &lt;&gt; "",'Master Input'!C493,"")</f>
        <v>13.75</v>
      </c>
      <c r="D493" t="str">
        <f>IF('Master Input'!D493 &lt;&gt; "",'Master Input'!D493,"")</f>
        <v>Sales</v>
      </c>
      <c r="E493" s="7" t="str">
        <f>IF('Master Input'!E493 &lt;&gt; "",'Master Input'!E493,"")</f>
        <v>Customer Uncertain</v>
      </c>
      <c r="F493" s="58">
        <f>IF('Master Input'!G493 &lt;&gt; "",'Master Input'!G493, "")</f>
        <v>41953</v>
      </c>
      <c r="G493" s="18" t="str">
        <f>IFERROR(INDEX('Docs Signed Input'!B:B,MATCH('Nate''s Evolution'!$B493,'Docs Signed Input'!E:E,0)),"N")</f>
        <v>N</v>
      </c>
      <c r="H493" s="18" t="str">
        <f>IFERROR(INDEX('Docs Signed Input'!C:C,MATCH('Nate''s Evolution'!B493,'Docs Signed Input'!E:E,0)),"N")</f>
        <v>N</v>
      </c>
      <c r="I493" s="7" t="str">
        <f>IF('Master Input'!Q493 &lt;&gt; "",'Master Input'!Q493,"")</f>
        <v>matti@evolvesolar.com</v>
      </c>
    </row>
    <row r="494" spans="1:9" x14ac:dyDescent="0.3">
      <c r="A494" t="str">
        <f>IF('Master Input'!A494 &lt;&gt; "",'Master Input'!A494,"")</f>
        <v>Bogseth, Jason</v>
      </c>
      <c r="B494" s="7" t="str">
        <f>IF('Master Input'!B494 &lt;&gt; "",'Master Input'!B494,"")</f>
        <v>JB-804490-00</v>
      </c>
      <c r="C494" s="7">
        <f>IF('Master Input'!C494 &lt;&gt; "",'Master Input'!C494,"")</f>
        <v>5.25</v>
      </c>
      <c r="D494" t="str">
        <f>IF('Master Input'!D494 &lt;&gt; "",'Master Input'!D494,"")</f>
        <v>Cancelled</v>
      </c>
      <c r="E494" s="7" t="str">
        <f>IF('Master Input'!E494 &lt;&gt; "",'Master Input'!E494,"")</f>
        <v>Account Cancelled</v>
      </c>
      <c r="F494" s="58">
        <f>IF('Master Input'!G494 &lt;&gt; "",'Master Input'!G494, "")</f>
        <v>41718</v>
      </c>
      <c r="G494" s="18" t="str">
        <f>IFERROR(INDEX('Docs Signed Input'!B:B,MATCH('Nate''s Evolution'!$B494,'Docs Signed Input'!E:E,0)),"N")</f>
        <v>N</v>
      </c>
      <c r="H494" s="18" t="str">
        <f>IFERROR(INDEX('Docs Signed Input'!C:C,MATCH('Nate''s Evolution'!B494,'Docs Signed Input'!E:E,0)),"N")</f>
        <v>N</v>
      </c>
      <c r="I494" s="7" t="str">
        <f>IF('Master Input'!Q494 &lt;&gt; "",'Master Input'!Q494,"")</f>
        <v>Kane French</v>
      </c>
    </row>
    <row r="495" spans="1:9" x14ac:dyDescent="0.3">
      <c r="A495" t="str">
        <f>IF('Master Input'!A495 &lt;&gt; "",'Master Input'!A495,"")</f>
        <v>Bohman, Elizabeth</v>
      </c>
      <c r="B495" s="7" t="str">
        <f>IF('Master Input'!B495 &lt;&gt; "",'Master Input'!B495,"")</f>
        <v>JB-8573063-00</v>
      </c>
      <c r="C495" s="7">
        <f>IF('Master Input'!C495 &lt;&gt; "",'Master Input'!C495,"")</f>
        <v>5</v>
      </c>
      <c r="D495" t="str">
        <f>IF('Master Input'!D495 &lt;&gt; "",'Master Input'!D495,"")</f>
        <v>Permit</v>
      </c>
      <c r="E495" s="7" t="str">
        <f>IF('Master Input'!E495 &lt;&gt; "",'Master Input'!E495,"")</f>
        <v>Design Complete</v>
      </c>
      <c r="F495" s="58">
        <f>IF('Master Input'!G495 &lt;&gt; "",'Master Input'!G495, "")</f>
        <v>41863</v>
      </c>
      <c r="G495" s="18" t="str">
        <f>IFERROR(INDEX('Docs Signed Input'!B:B,MATCH('Nate''s Evolution'!$B495,'Docs Signed Input'!E:E,0)),"N")</f>
        <v>N</v>
      </c>
      <c r="H495" s="18" t="str">
        <f>IFERROR(INDEX('Docs Signed Input'!C:C,MATCH('Nate''s Evolution'!B495,'Docs Signed Input'!E:E,0)),"N")</f>
        <v>N</v>
      </c>
      <c r="I495" s="7" t="str">
        <f>IF('Master Input'!Q495 &lt;&gt; "",'Master Input'!Q495,"")</f>
        <v>jmartinez@evolvesolar.com</v>
      </c>
    </row>
    <row r="496" spans="1:9" x14ac:dyDescent="0.3">
      <c r="A496" t="str">
        <f>IF('Master Input'!A496 &lt;&gt; "",'Master Input'!A496,"")</f>
        <v>Boire, Dave</v>
      </c>
      <c r="B496" s="7" t="str">
        <f>IF('Master Input'!B496 &lt;&gt; "",'Master Input'!B496,"")</f>
        <v>JB-8504642-00</v>
      </c>
      <c r="C496" s="7">
        <f>IF('Master Input'!C496 &lt;&gt; "",'Master Input'!C496,"")</f>
        <v>8.25</v>
      </c>
      <c r="D496" t="str">
        <f>IF('Master Input'!D496 &lt;&gt; "",'Master Input'!D496,"")</f>
        <v>Installation</v>
      </c>
      <c r="E496" s="7" t="str">
        <f>IF('Master Input'!E496 &lt;&gt; "",'Master Input'!E496,"")</f>
        <v>Pending Approval</v>
      </c>
      <c r="F496" s="58">
        <f>IF('Master Input'!G496 &lt;&gt; "",'Master Input'!G496, "")</f>
        <v>42006</v>
      </c>
      <c r="G496" s="18" t="str">
        <f>IFERROR(INDEX('Docs Signed Input'!B:B,MATCH('Nate''s Evolution'!$B496,'Docs Signed Input'!E:E,0)),"N")</f>
        <v>N</v>
      </c>
      <c r="H496" s="18" t="str">
        <f>IFERROR(INDEX('Docs Signed Input'!C:C,MATCH('Nate''s Evolution'!B496,'Docs Signed Input'!E:E,0)),"N")</f>
        <v>N</v>
      </c>
      <c r="I496" s="7" t="str">
        <f>IF('Master Input'!Q496 &lt;&gt; "",'Master Input'!Q496,"")</f>
        <v>joseph.edmondson@evolvesolar.com</v>
      </c>
    </row>
    <row r="497" spans="1:9" x14ac:dyDescent="0.3">
      <c r="A497" t="str">
        <f>IF('Master Input'!A497 &lt;&gt; "",'Master Input'!A497,"")</f>
        <v>Bojic, Ferdo</v>
      </c>
      <c r="B497" s="7" t="str">
        <f>IF('Master Input'!B497 &lt;&gt; "",'Master Input'!B497,"")</f>
        <v>JB-060955-00</v>
      </c>
      <c r="C497" s="7">
        <f>IF('Master Input'!C497 &lt;&gt; "",'Master Input'!C497,"")</f>
        <v>7.65</v>
      </c>
      <c r="D497" t="str">
        <f>IF('Master Input'!D497 &lt;&gt; "",'Master Input'!D497,"")</f>
        <v>Installation</v>
      </c>
      <c r="E497" s="7" t="str">
        <f>IF('Master Input'!E497 &lt;&gt; "",'Master Input'!E497,"")</f>
        <v>Pending Approval</v>
      </c>
      <c r="F497" s="58">
        <f>IF('Master Input'!G497 &lt;&gt; "",'Master Input'!G497, "")</f>
        <v>41839</v>
      </c>
      <c r="G497" s="18" t="str">
        <f>IFERROR(INDEX('Docs Signed Input'!B:B,MATCH('Nate''s Evolution'!$B497,'Docs Signed Input'!E:E,0)),"N")</f>
        <v>N</v>
      </c>
      <c r="H497" s="18" t="str">
        <f>IFERROR(INDEX('Docs Signed Input'!C:C,MATCH('Nate''s Evolution'!B497,'Docs Signed Input'!E:E,0)),"N")</f>
        <v>N</v>
      </c>
      <c r="I497" s="7" t="str">
        <f>IF('Master Input'!Q497 &lt;&gt; "",'Master Input'!Q497,"")</f>
        <v>Damiang@evolvesolar.com</v>
      </c>
    </row>
    <row r="498" spans="1:9" x14ac:dyDescent="0.3">
      <c r="A498" t="str">
        <f>IF('Master Input'!A498 &lt;&gt; "",'Master Input'!A498,"")</f>
        <v>Bommarito, Matthew</v>
      </c>
      <c r="B498" s="7" t="str">
        <f>IF('Master Input'!B498 &lt;&gt; "",'Master Input'!B498,"")</f>
        <v>JB-1151133-00</v>
      </c>
      <c r="C498" s="7">
        <f>IF('Master Input'!C498 &lt;&gt; "",'Master Input'!C498,"")</f>
        <v>11.25</v>
      </c>
      <c r="D498" t="str">
        <f>IF('Master Input'!D498 &lt;&gt; "",'Master Input'!D498,"")</f>
        <v>Permit</v>
      </c>
      <c r="E498" s="7" t="str">
        <f>IF('Master Input'!E498 &lt;&gt; "",'Master Input'!E498,"")</f>
        <v>Site Audit Pending Customer</v>
      </c>
      <c r="F498" s="58">
        <f>IF('Master Input'!G498 &lt;&gt; "",'Master Input'!G498, "")</f>
        <v>41981</v>
      </c>
      <c r="G498" s="18" t="str">
        <f>IFERROR(INDEX('Docs Signed Input'!B:B,MATCH('Nate''s Evolution'!$B498,'Docs Signed Input'!E:E,0)),"N")</f>
        <v>N</v>
      </c>
      <c r="H498" s="18" t="str">
        <f>IFERROR(INDEX('Docs Signed Input'!C:C,MATCH('Nate''s Evolution'!B498,'Docs Signed Input'!E:E,0)),"N")</f>
        <v>N</v>
      </c>
      <c r="I498" s="7" t="str">
        <f>IF('Master Input'!Q498 &lt;&gt; "",'Master Input'!Q498,"")</f>
        <v>jackaranya@evolvesolar.com</v>
      </c>
    </row>
    <row r="499" spans="1:9" x14ac:dyDescent="0.3">
      <c r="A499" t="str">
        <f>IF('Master Input'!A499 &lt;&gt; "",'Master Input'!A499,"")</f>
        <v>Bond, Karin C</v>
      </c>
      <c r="B499" s="7" t="str">
        <f>IF('Master Input'!B499 &lt;&gt; "",'Master Input'!B499,"")</f>
        <v>JB-8004825-00</v>
      </c>
      <c r="C499" s="7">
        <f>IF('Master Input'!C499 &lt;&gt; "",'Master Input'!C499,"")</f>
        <v>5.3550000000000004</v>
      </c>
      <c r="D499" t="str">
        <f>IF('Master Input'!D499 &lt;&gt; "",'Master Input'!D499,"")</f>
        <v>Cancelled</v>
      </c>
      <c r="E499" s="7" t="str">
        <f>IF('Master Input'!E499 &lt;&gt; "",'Master Input'!E499,"")</f>
        <v>Account Cancelled</v>
      </c>
      <c r="F499" s="58">
        <f>IF('Master Input'!G499 &lt;&gt; "",'Master Input'!G499, "")</f>
        <v>41778</v>
      </c>
      <c r="G499" s="18" t="str">
        <f>IFERROR(INDEX('Docs Signed Input'!B:B,MATCH('Nate''s Evolution'!$B499,'Docs Signed Input'!E:E,0)),"N")</f>
        <v>N</v>
      </c>
      <c r="H499" s="18" t="str">
        <f>IFERROR(INDEX('Docs Signed Input'!C:C,MATCH('Nate''s Evolution'!B499,'Docs Signed Input'!E:E,0)),"N")</f>
        <v>N</v>
      </c>
      <c r="I499" s="7" t="str">
        <f>IF('Master Input'!Q499 &lt;&gt; "",'Master Input'!Q499,"")</f>
        <v>evanb@evolvesolar.com</v>
      </c>
    </row>
    <row r="500" spans="1:9" x14ac:dyDescent="0.3">
      <c r="A500" t="str">
        <f>IF('Master Input'!A500 &lt;&gt; "",'Master Input'!A500,"")</f>
        <v>Bondarenko, Pavel</v>
      </c>
      <c r="B500" s="7" t="str">
        <f>IF('Master Input'!B500 &lt;&gt; "",'Master Input'!B500,"")</f>
        <v>JB-8024261-00</v>
      </c>
      <c r="C500" s="7">
        <f>IF('Master Input'!C500 &lt;&gt; "",'Master Input'!C500,"")</f>
        <v>4.08</v>
      </c>
      <c r="D500" t="str">
        <f>IF('Master Input'!D500 &lt;&gt; "",'Master Input'!D500,"")</f>
        <v>Utility</v>
      </c>
      <c r="E500" s="7" t="str">
        <f>IF('Master Input'!E500 &lt;&gt; "",'Master Input'!E500,"")</f>
        <v>Submittal Pending</v>
      </c>
      <c r="F500" s="58">
        <f>IF('Master Input'!G500 &lt;&gt; "",'Master Input'!G500, "")</f>
        <v>41790</v>
      </c>
      <c r="G500" s="18" t="str">
        <f>IFERROR(INDEX('Docs Signed Input'!B:B,MATCH('Nate''s Evolution'!$B500,'Docs Signed Input'!E:E,0)),"N")</f>
        <v>N</v>
      </c>
      <c r="H500" s="18" t="str">
        <f>IFERROR(INDEX('Docs Signed Input'!C:C,MATCH('Nate''s Evolution'!B500,'Docs Signed Input'!E:E,0)),"N")</f>
        <v>N</v>
      </c>
      <c r="I500" s="7" t="str">
        <f>IF('Master Input'!Q500 &lt;&gt; "",'Master Input'!Q500,"")</f>
        <v>noah@evolvesolar.com</v>
      </c>
    </row>
    <row r="501" spans="1:9" x14ac:dyDescent="0.3">
      <c r="A501" t="str">
        <f>IF('Master Input'!A501 &lt;&gt; "",'Master Input'!A501,"")</f>
        <v>Bonilla, Larry</v>
      </c>
      <c r="B501" s="7" t="str">
        <f>IF('Master Input'!B501 &lt;&gt; "",'Master Input'!B501,"")</f>
        <v>JB-9191569-00</v>
      </c>
      <c r="C501" s="7">
        <f>IF('Master Input'!C501 &lt;&gt; "",'Master Input'!C501,"")</f>
        <v>4.75</v>
      </c>
      <c r="D501" t="str">
        <f>IF('Master Input'!D501 &lt;&gt; "",'Master Input'!D501,"")</f>
        <v>Cancelled</v>
      </c>
      <c r="E501" s="7" t="str">
        <f>IF('Master Input'!E501 &lt;&gt; "",'Master Input'!E501,"")</f>
        <v>Pending NOC</v>
      </c>
      <c r="F501" s="58">
        <f>IF('Master Input'!G501 &lt;&gt; "",'Master Input'!G501, "")</f>
        <v>41899</v>
      </c>
      <c r="G501" s="18" t="str">
        <f>IFERROR(INDEX('Docs Signed Input'!B:B,MATCH('Nate''s Evolution'!$B501,'Docs Signed Input'!E:E,0)),"N")</f>
        <v>N</v>
      </c>
      <c r="H501" s="18" t="str">
        <f>IFERROR(INDEX('Docs Signed Input'!C:C,MATCH('Nate''s Evolution'!B501,'Docs Signed Input'!E:E,0)),"N")</f>
        <v>N</v>
      </c>
      <c r="I501" s="7" t="str">
        <f>IF('Master Input'!Q501 &lt;&gt; "",'Master Input'!Q501,"")</f>
        <v>dover@evolvesolar.com</v>
      </c>
    </row>
    <row r="502" spans="1:9" x14ac:dyDescent="0.3">
      <c r="A502" t="str">
        <f>IF('Master Input'!A502 &lt;&gt; "",'Master Input'!A502,"")</f>
        <v>Bonilla, Nathaniel</v>
      </c>
      <c r="B502" s="7" t="str">
        <f>IF('Master Input'!B502 &lt;&gt; "",'Master Input'!B502,"")</f>
        <v>JB-061299-00</v>
      </c>
      <c r="C502" s="7">
        <f>IF('Master Input'!C502 &lt;&gt; "",'Master Input'!C502,"")</f>
        <v>8.75</v>
      </c>
      <c r="D502" t="str">
        <f>IF('Master Input'!D502 &lt;&gt; "",'Master Input'!D502,"")</f>
        <v>Sales</v>
      </c>
      <c r="E502" s="7" t="str">
        <f>IF('Master Input'!E502 &lt;&gt; "",'Master Input'!E502,"")</f>
        <v>Customer Uncertain</v>
      </c>
      <c r="F502" s="58">
        <f>IF('Master Input'!G502 &lt;&gt; "",'Master Input'!G502, "")</f>
        <v>41947</v>
      </c>
      <c r="G502" s="18" t="str">
        <f>IFERROR(INDEX('Docs Signed Input'!B:B,MATCH('Nate''s Evolution'!$B502,'Docs Signed Input'!E:E,0)),"N")</f>
        <v>N</v>
      </c>
      <c r="H502" s="18" t="str">
        <f>IFERROR(INDEX('Docs Signed Input'!C:C,MATCH('Nate''s Evolution'!B502,'Docs Signed Input'!E:E,0)),"N")</f>
        <v>N</v>
      </c>
      <c r="I502" s="7" t="str">
        <f>IF('Master Input'!Q502 &lt;&gt; "",'Master Input'!Q502,"")</f>
        <v>tomas.molina@evolvesolar.com</v>
      </c>
    </row>
    <row r="503" spans="1:9" x14ac:dyDescent="0.3">
      <c r="A503" t="str">
        <f>IF('Master Input'!A503 &lt;&gt; "",'Master Input'!A503,"")</f>
        <v>Bonillas, Liliana</v>
      </c>
      <c r="B503" s="7" t="str">
        <f>IF('Master Input'!B503 &lt;&gt; "",'Master Input'!B503,"")</f>
        <v>JB-85310380-00</v>
      </c>
      <c r="C503" s="7">
        <f>IF('Master Input'!C503 &lt;&gt; "",'Master Input'!C503,"")</f>
        <v>7.75</v>
      </c>
      <c r="D503" t="str">
        <f>IF('Master Input'!D503 &lt;&gt; "",'Master Input'!D503,"")</f>
        <v>Sales</v>
      </c>
      <c r="E503" s="7" t="str">
        <f>IF('Master Input'!E503 &lt;&gt; "",'Master Input'!E503,"")</f>
        <v>On Hold</v>
      </c>
      <c r="F503" s="58">
        <f>IF('Master Input'!G503 &lt;&gt; "",'Master Input'!G503, "")</f>
        <v>41979</v>
      </c>
      <c r="G503" s="18" t="str">
        <f>IFERROR(INDEX('Docs Signed Input'!B:B,MATCH('Nate''s Evolution'!$B503,'Docs Signed Input'!E:E,0)),"N")</f>
        <v>N</v>
      </c>
      <c r="H503" s="18" t="str">
        <f>IFERROR(INDEX('Docs Signed Input'!C:C,MATCH('Nate''s Evolution'!B503,'Docs Signed Input'!E:E,0)),"N")</f>
        <v>N</v>
      </c>
      <c r="I503" s="7" t="str">
        <f>IF('Master Input'!Q503 &lt;&gt; "",'Master Input'!Q503,"")</f>
        <v>alejandro.vazquez@evolvesolar.com</v>
      </c>
    </row>
    <row r="504" spans="1:9" x14ac:dyDescent="0.3">
      <c r="A504" t="str">
        <f>IF('Master Input'!A504 &lt;&gt; "",'Master Input'!A504,"")</f>
        <v>Bonine, William</v>
      </c>
      <c r="B504" s="7" t="str">
        <f>IF('Master Input'!B504 &lt;&gt; "",'Master Input'!B504,"")</f>
        <v>JB-9567021-00</v>
      </c>
      <c r="C504" s="7">
        <f>IF('Master Input'!C504 &lt;&gt; "",'Master Input'!C504,"")</f>
        <v>4.68</v>
      </c>
      <c r="D504" t="str">
        <f>IF('Master Input'!D504 &lt;&gt; "",'Master Input'!D504,"")</f>
        <v>Cancelled</v>
      </c>
      <c r="E504" s="7" t="str">
        <f>IF('Master Input'!E504 &lt;&gt; "",'Master Input'!E504,"")</f>
        <v>Pending Save</v>
      </c>
      <c r="F504" s="58">
        <f>IF('Master Input'!G504 &lt;&gt; "",'Master Input'!G504, "")</f>
        <v>42000</v>
      </c>
      <c r="G504" s="18" t="str">
        <f>IFERROR(INDEX('Docs Signed Input'!B:B,MATCH('Nate''s Evolution'!$B504,'Docs Signed Input'!E:E,0)),"N")</f>
        <v>N</v>
      </c>
      <c r="H504" s="18" t="str">
        <f>IFERROR(INDEX('Docs Signed Input'!C:C,MATCH('Nate''s Evolution'!B504,'Docs Signed Input'!E:E,0)),"N")</f>
        <v>N</v>
      </c>
      <c r="I504" s="7" t="str">
        <f>IF('Master Input'!Q504 &lt;&gt; "",'Master Input'!Q504,"")</f>
        <v>carlos.hanson@evolvesolar.com</v>
      </c>
    </row>
    <row r="505" spans="1:9" x14ac:dyDescent="0.3">
      <c r="A505" t="str">
        <f>IF('Master Input'!A505 &lt;&gt; "",'Master Input'!A505,"")</f>
        <v>Bonneau, Bruce</v>
      </c>
      <c r="B505" s="7" t="str">
        <f>IF('Master Input'!B505 &lt;&gt; "",'Master Input'!B505,"")</f>
        <v>JB-8504363-00</v>
      </c>
      <c r="C505" s="7">
        <f>IF('Master Input'!C505 &lt;&gt; "",'Master Input'!C505,"")</f>
        <v>6.25</v>
      </c>
      <c r="D505" t="str">
        <f>IF('Master Input'!D505 &lt;&gt; "",'Master Input'!D505,"")</f>
        <v>Utility</v>
      </c>
      <c r="E505" s="7" t="str">
        <f>IF('Master Input'!E505 &lt;&gt; "",'Master Input'!E505,"")</f>
        <v>Ready</v>
      </c>
      <c r="F505" s="58">
        <f>IF('Master Input'!G505 &lt;&gt; "",'Master Input'!G505, "")</f>
        <v>41963</v>
      </c>
      <c r="G505" s="18" t="str">
        <f>IFERROR(INDEX('Docs Signed Input'!B:B,MATCH('Nate''s Evolution'!$B505,'Docs Signed Input'!E:E,0)),"N")</f>
        <v>N</v>
      </c>
      <c r="H505" s="18" t="str">
        <f>IFERROR(INDEX('Docs Signed Input'!C:C,MATCH('Nate''s Evolution'!B505,'Docs Signed Input'!E:E,0)),"N")</f>
        <v>N</v>
      </c>
      <c r="I505" s="7" t="str">
        <f>IF('Master Input'!Q505 &lt;&gt; "",'Master Input'!Q505,"")</f>
        <v>randy.searle@evolvesolar.com</v>
      </c>
    </row>
    <row r="506" spans="1:9" x14ac:dyDescent="0.3">
      <c r="A506" t="str">
        <f>IF('Master Input'!A506 &lt;&gt; "",'Master Input'!A506,"")</f>
        <v>Bonneau, Kelly</v>
      </c>
      <c r="B506" s="7" t="str">
        <f>IF('Master Input'!B506 &lt;&gt; "",'Master Input'!B506,"")</f>
        <v>JB-8504365-00</v>
      </c>
      <c r="C506" s="7">
        <f>IF('Master Input'!C506 &lt;&gt; "",'Master Input'!C506,"")</f>
        <v>3.5</v>
      </c>
      <c r="D506" t="str">
        <f>IF('Master Input'!D506 &lt;&gt; "",'Master Input'!D506,"")</f>
        <v>Installation</v>
      </c>
      <c r="E506" s="7" t="str">
        <f>IF('Master Input'!E506 &lt;&gt; "",'Master Input'!E506,"")</f>
        <v>Pending Approval</v>
      </c>
      <c r="F506" s="58">
        <f>IF('Master Input'!G506 &lt;&gt; "",'Master Input'!G506, "")</f>
        <v>41963</v>
      </c>
      <c r="G506" s="18" t="str">
        <f>IFERROR(INDEX('Docs Signed Input'!B:B,MATCH('Nate''s Evolution'!$B506,'Docs Signed Input'!E:E,0)),"N")</f>
        <v>N</v>
      </c>
      <c r="H506" s="18" t="str">
        <f>IFERROR(INDEX('Docs Signed Input'!C:C,MATCH('Nate''s Evolution'!B506,'Docs Signed Input'!E:E,0)),"N")</f>
        <v>N</v>
      </c>
      <c r="I506" s="7" t="str">
        <f>IF('Master Input'!Q506 &lt;&gt; "",'Master Input'!Q506,"")</f>
        <v>randy.searle@evolvesolar.com</v>
      </c>
    </row>
    <row r="507" spans="1:9" x14ac:dyDescent="0.3">
      <c r="A507" t="str">
        <f>IF('Master Input'!A507 &lt;&gt; "",'Master Input'!A507,"")</f>
        <v>Booker, Donna</v>
      </c>
      <c r="B507" s="7" t="str">
        <f>IF('Master Input'!B507 &lt;&gt; "",'Master Input'!B507,"")</f>
        <v>JB-8005171-00</v>
      </c>
      <c r="C507" s="7">
        <f>IF('Master Input'!C507 &lt;&gt; "",'Master Input'!C507,"")</f>
        <v>6.63</v>
      </c>
      <c r="D507" t="str">
        <f>IF('Master Input'!D507 &lt;&gt; "",'Master Input'!D507,"")</f>
        <v>Cancelled</v>
      </c>
      <c r="E507" s="7" t="str">
        <f>IF('Master Input'!E507 &lt;&gt; "",'Master Input'!E507,"")</f>
        <v>Account Cancelled</v>
      </c>
      <c r="F507" s="58">
        <f>IF('Master Input'!G507 &lt;&gt; "",'Master Input'!G507, "")</f>
        <v>41793</v>
      </c>
      <c r="G507" s="18" t="str">
        <f>IFERROR(INDEX('Docs Signed Input'!B:B,MATCH('Nate''s Evolution'!$B507,'Docs Signed Input'!E:E,0)),"N")</f>
        <v>N</v>
      </c>
      <c r="H507" s="18" t="str">
        <f>IFERROR(INDEX('Docs Signed Input'!C:C,MATCH('Nate''s Evolution'!B507,'Docs Signed Input'!E:E,0)),"N")</f>
        <v>N</v>
      </c>
      <c r="I507" s="7" t="str">
        <f>IF('Master Input'!Q507 &lt;&gt; "",'Master Input'!Q507,"")</f>
        <v>michaelg@evolvesolar.com</v>
      </c>
    </row>
    <row r="508" spans="1:9" x14ac:dyDescent="0.3">
      <c r="A508" t="str">
        <f>IF('Master Input'!A508 &lt;&gt; "",'Master Input'!A508,"")</f>
        <v>Booker, James</v>
      </c>
      <c r="B508" s="7" t="str">
        <f>IF('Master Input'!B508 &lt;&gt; "",'Master Input'!B508,"")</f>
        <v>JB-8526032-00</v>
      </c>
      <c r="C508" s="7">
        <f>IF('Master Input'!C508 &lt;&gt; "",'Master Input'!C508,"")</f>
        <v>9.25</v>
      </c>
      <c r="D508" t="str">
        <f>IF('Master Input'!D508 &lt;&gt; "",'Master Input'!D508,"")</f>
        <v>Cancelled</v>
      </c>
      <c r="E508" s="7" t="str">
        <f>IF('Master Input'!E508 &lt;&gt; "",'Master Input'!E508,"")</f>
        <v>Pending Save</v>
      </c>
      <c r="F508" s="58">
        <f>IF('Master Input'!G508 &lt;&gt; "",'Master Input'!G508, "")</f>
        <v>41928</v>
      </c>
      <c r="G508" s="18" t="str">
        <f>IFERROR(INDEX('Docs Signed Input'!B:B,MATCH('Nate''s Evolution'!$B508,'Docs Signed Input'!E:E,0)),"N")</f>
        <v>N</v>
      </c>
      <c r="H508" s="18" t="str">
        <f>IFERROR(INDEX('Docs Signed Input'!C:C,MATCH('Nate''s Evolution'!B508,'Docs Signed Input'!E:E,0)),"N")</f>
        <v>N</v>
      </c>
      <c r="I508" s="7" t="str">
        <f>IF('Master Input'!Q508 &lt;&gt; "",'Master Input'!Q508,"")</f>
        <v>stoxen@evolvesolar.com</v>
      </c>
    </row>
    <row r="509" spans="1:9" x14ac:dyDescent="0.3">
      <c r="A509" t="str">
        <f>IF('Master Input'!A509 &lt;&gt; "",'Master Input'!A509,"")</f>
        <v>Boon, Daniel</v>
      </c>
      <c r="B509" s="7" t="str">
        <f>IF('Master Input'!B509 &lt;&gt; "",'Master Input'!B509,"")</f>
        <v>JB-8525863-00</v>
      </c>
      <c r="C509" s="7">
        <f>IF('Master Input'!C509 &lt;&gt; "",'Master Input'!C509,"")</f>
        <v>3.75</v>
      </c>
      <c r="D509" t="str">
        <f>IF('Master Input'!D509 &lt;&gt; "",'Master Input'!D509,"")</f>
        <v>Utility</v>
      </c>
      <c r="E509" s="7" t="str">
        <f>IF('Master Input'!E509 &lt;&gt; "",'Master Input'!E509,"")</f>
        <v>Final Permit Submitted</v>
      </c>
      <c r="F509" s="58">
        <f>IF('Master Input'!G509 &lt;&gt; "",'Master Input'!G509, "")</f>
        <v>41913</v>
      </c>
      <c r="G509" s="18" t="str">
        <f>IFERROR(INDEX('Docs Signed Input'!B:B,MATCH('Nate''s Evolution'!$B509,'Docs Signed Input'!E:E,0)),"N")</f>
        <v>N</v>
      </c>
      <c r="H509" s="18" t="str">
        <f>IFERROR(INDEX('Docs Signed Input'!C:C,MATCH('Nate''s Evolution'!B509,'Docs Signed Input'!E:E,0)),"N")</f>
        <v>N</v>
      </c>
      <c r="I509" s="7" t="str">
        <f>IF('Master Input'!Q509 &lt;&gt; "",'Master Input'!Q509,"")</f>
        <v>renee@evolvesolar.com</v>
      </c>
    </row>
    <row r="510" spans="1:9" x14ac:dyDescent="0.3">
      <c r="A510" t="str">
        <f>IF('Master Input'!A510 &lt;&gt; "",'Master Input'!A510,"")</f>
        <v>Booth, Edie</v>
      </c>
      <c r="B510" s="7" t="str">
        <f>IF('Master Input'!B510 &lt;&gt; "",'Master Input'!B510,"")</f>
        <v>JB-8512746-00</v>
      </c>
      <c r="C510" s="7">
        <f>IF('Master Input'!C510 &lt;&gt; "",'Master Input'!C510,"")</f>
        <v>2.8050000000000002</v>
      </c>
      <c r="D510" t="str">
        <f>IF('Master Input'!D510 &lt;&gt; "",'Master Input'!D510,"")</f>
        <v>Cancelled</v>
      </c>
      <c r="E510" s="7" t="str">
        <f>IF('Master Input'!E510 &lt;&gt; "",'Master Input'!E510,"")</f>
        <v>Pending Save</v>
      </c>
      <c r="F510" s="58">
        <f>IF('Master Input'!G510 &lt;&gt; "",'Master Input'!G510, "")</f>
        <v>41887</v>
      </c>
      <c r="G510" s="18" t="str">
        <f>IFERROR(INDEX('Docs Signed Input'!B:B,MATCH('Nate''s Evolution'!$B510,'Docs Signed Input'!E:E,0)),"N")</f>
        <v>N</v>
      </c>
      <c r="H510" s="18" t="str">
        <f>IFERROR(INDEX('Docs Signed Input'!C:C,MATCH('Nate''s Evolution'!B510,'Docs Signed Input'!E:E,0)),"N")</f>
        <v>N</v>
      </c>
      <c r="I510" s="7" t="str">
        <f>IF('Master Input'!Q510 &lt;&gt; "",'Master Input'!Q510,"")</f>
        <v>duane@evolvesolar.com</v>
      </c>
    </row>
    <row r="511" spans="1:9" x14ac:dyDescent="0.3">
      <c r="A511" t="str">
        <f>IF('Master Input'!A511 &lt;&gt; "",'Master Input'!A511,"")</f>
        <v>Borelli, Megan</v>
      </c>
      <c r="B511" s="7" t="str">
        <f>IF('Master Input'!B511 &lt;&gt; "",'Master Input'!B511,"")</f>
        <v>JB-1171803-00</v>
      </c>
      <c r="C511" s="7">
        <f>IF('Master Input'!C511 &lt;&gt; "",'Master Input'!C511,"")</f>
        <v>8.25</v>
      </c>
      <c r="D511" t="str">
        <f>IF('Master Input'!D511 &lt;&gt; "",'Master Input'!D511,"")</f>
        <v>Cancelled</v>
      </c>
      <c r="E511" s="7" t="str">
        <f>IF('Master Input'!E511 &lt;&gt; "",'Master Input'!E511,"")</f>
        <v>Account Cancelled</v>
      </c>
      <c r="F511" s="58">
        <f>IF('Master Input'!G511 &lt;&gt; "",'Master Input'!G511, "")</f>
        <v>41874</v>
      </c>
      <c r="G511" s="18" t="str">
        <f>IFERROR(INDEX('Docs Signed Input'!B:B,MATCH('Nate''s Evolution'!$B511,'Docs Signed Input'!E:E,0)),"N")</f>
        <v>N</v>
      </c>
      <c r="H511" s="18" t="str">
        <f>IFERROR(INDEX('Docs Signed Input'!C:C,MATCH('Nate''s Evolution'!B511,'Docs Signed Input'!E:E,0)),"N")</f>
        <v>N</v>
      </c>
      <c r="I511" s="7" t="str">
        <f>IF('Master Input'!Q511 &lt;&gt; "",'Master Input'!Q511,"")</f>
        <v>seanh@evolvesolar.com</v>
      </c>
    </row>
    <row r="512" spans="1:9" x14ac:dyDescent="0.3">
      <c r="A512" t="str">
        <f>IF('Master Input'!A512 &lt;&gt; "",'Master Input'!A512,"")</f>
        <v>Borges, Bret</v>
      </c>
      <c r="B512" s="7" t="str">
        <f>IF('Master Input'!B512 &lt;&gt; "",'Master Input'!B512,"")</f>
        <v>JB-9565577-00</v>
      </c>
      <c r="C512" s="7">
        <f>IF('Master Input'!C512 &lt;&gt; "",'Master Input'!C512,"")</f>
        <v>7.75</v>
      </c>
      <c r="D512" t="str">
        <f>IF('Master Input'!D512 &lt;&gt; "",'Master Input'!D512,"")</f>
        <v>Cancelled</v>
      </c>
      <c r="E512" s="7" t="str">
        <f>IF('Master Input'!E512 &lt;&gt; "",'Master Input'!E512,"")</f>
        <v>Account Cancelled</v>
      </c>
      <c r="F512" s="58">
        <f>IF('Master Input'!G512 &lt;&gt; "",'Master Input'!G512, "")</f>
        <v>41848</v>
      </c>
      <c r="G512" s="18" t="str">
        <f>IFERROR(INDEX('Docs Signed Input'!B:B,MATCH('Nate''s Evolution'!$B512,'Docs Signed Input'!E:E,0)),"N")</f>
        <v>N</v>
      </c>
      <c r="H512" s="18" t="str">
        <f>IFERROR(INDEX('Docs Signed Input'!C:C,MATCH('Nate''s Evolution'!B512,'Docs Signed Input'!E:E,0)),"N")</f>
        <v>N</v>
      </c>
      <c r="I512" s="7" t="str">
        <f>IF('Master Input'!Q512 &lt;&gt; "",'Master Input'!Q512,"")</f>
        <v>chadr@evolvesolar.com</v>
      </c>
    </row>
    <row r="513" spans="1:9" x14ac:dyDescent="0.3">
      <c r="A513" t="str">
        <f>IF('Master Input'!A513 &lt;&gt; "",'Master Input'!A513,"")</f>
        <v>Borgia, John</v>
      </c>
      <c r="B513" s="7" t="str">
        <f>IF('Master Input'!B513 &lt;&gt; "",'Master Input'!B513,"")</f>
        <v>JB-1171458-00</v>
      </c>
      <c r="C513" s="7">
        <f>IF('Master Input'!C513 &lt;&gt; "",'Master Input'!C513,"")</f>
        <v>12.75</v>
      </c>
      <c r="D513" t="str">
        <f>IF('Master Input'!D513 &lt;&gt; "",'Master Input'!D513,"")</f>
        <v>Permit</v>
      </c>
      <c r="E513" s="7" t="str">
        <f>IF('Master Input'!E513 &lt;&gt; "",'Master Input'!E513,"")</f>
        <v>Design Complete</v>
      </c>
      <c r="F513" s="58">
        <f>IF('Master Input'!G513 &lt;&gt; "",'Master Input'!G513, "")</f>
        <v>41846</v>
      </c>
      <c r="G513" s="18" t="str">
        <f>IFERROR(INDEX('Docs Signed Input'!B:B,MATCH('Nate''s Evolution'!$B513,'Docs Signed Input'!E:E,0)),"N")</f>
        <v>N</v>
      </c>
      <c r="H513" s="18" t="str">
        <f>IFERROR(INDEX('Docs Signed Input'!C:C,MATCH('Nate''s Evolution'!B513,'Docs Signed Input'!E:E,0)),"N")</f>
        <v>N</v>
      </c>
      <c r="I513" s="7" t="str">
        <f>IF('Master Input'!Q513 &lt;&gt; "",'Master Input'!Q513,"")</f>
        <v>benc@evolvesolar.com</v>
      </c>
    </row>
    <row r="514" spans="1:9" x14ac:dyDescent="0.3">
      <c r="A514" t="str">
        <f>IF('Master Input'!A514 &lt;&gt; "",'Master Input'!A514,"")</f>
        <v>Borgman, Bonnie</v>
      </c>
      <c r="B514" s="7" t="str">
        <f>IF('Master Input'!B514 &lt;&gt; "",'Master Input'!B514,"")</f>
        <v>JB-8012591-00</v>
      </c>
      <c r="C514" s="7">
        <f>IF('Master Input'!C514 &lt;&gt; "",'Master Input'!C514,"")</f>
        <v>3.06</v>
      </c>
      <c r="D514" t="str">
        <f>IF('Master Input'!D514 &lt;&gt; "",'Master Input'!D514,"")</f>
        <v>Closed</v>
      </c>
      <c r="E514" s="7" t="str">
        <f>IF('Master Input'!E514 &lt;&gt; "",'Master Input'!E514,"")</f>
        <v>Closed</v>
      </c>
      <c r="F514" s="58">
        <f>IF('Master Input'!G514 &lt;&gt; "",'Master Input'!G514, "")</f>
        <v>41769</v>
      </c>
      <c r="G514" s="18" t="str">
        <f>IFERROR(INDEX('Docs Signed Input'!B:B,MATCH('Nate''s Evolution'!$B514,'Docs Signed Input'!E:E,0)),"N")</f>
        <v>N</v>
      </c>
      <c r="H514" s="18" t="str">
        <f>IFERROR(INDEX('Docs Signed Input'!C:C,MATCH('Nate''s Evolution'!B514,'Docs Signed Input'!E:E,0)),"N")</f>
        <v>N</v>
      </c>
      <c r="I514" s="7" t="str">
        <f>IF('Master Input'!Q514 &lt;&gt; "",'Master Input'!Q514,"")</f>
        <v>cameron@evolvesolar.com</v>
      </c>
    </row>
    <row r="515" spans="1:9" x14ac:dyDescent="0.3">
      <c r="A515" t="str">
        <f>IF('Master Input'!A515 &lt;&gt; "",'Master Input'!A515,"")</f>
        <v>Borovicka, Jeannette</v>
      </c>
      <c r="B515" s="7" t="str">
        <f>IF('Master Input'!B515 &lt;&gt; "",'Master Input'!B515,"")</f>
        <v>JB-9564918-00</v>
      </c>
      <c r="C515" s="7">
        <f>IF('Master Input'!C515 &lt;&gt; "",'Master Input'!C515,"")</f>
        <v>2.8050000000000002</v>
      </c>
      <c r="D515" t="str">
        <f>IF('Master Input'!D515 &lt;&gt; "",'Master Input'!D515,"")</f>
        <v>Closed</v>
      </c>
      <c r="E515" s="7" t="str">
        <f>IF('Master Input'!E515 &lt;&gt; "",'Master Input'!E515,"")</f>
        <v>Closed</v>
      </c>
      <c r="F515" s="58">
        <f>IF('Master Input'!G515 &lt;&gt; "",'Master Input'!G515, "")</f>
        <v>41796</v>
      </c>
      <c r="G515" s="18" t="str">
        <f>IFERROR(INDEX('Docs Signed Input'!B:B,MATCH('Nate''s Evolution'!$B515,'Docs Signed Input'!E:E,0)),"N")</f>
        <v>N</v>
      </c>
      <c r="H515" s="18" t="str">
        <f>IFERROR(INDEX('Docs Signed Input'!C:C,MATCH('Nate''s Evolution'!B515,'Docs Signed Input'!E:E,0)),"N")</f>
        <v>N</v>
      </c>
      <c r="I515" s="7" t="str">
        <f>IF('Master Input'!Q515 &lt;&gt; "",'Master Input'!Q515,"")</f>
        <v>landonr@evolvesolar.com</v>
      </c>
    </row>
    <row r="516" spans="1:9" x14ac:dyDescent="0.3">
      <c r="A516" t="str">
        <f>IF('Master Input'!A516 &lt;&gt; "",'Master Input'!A516,"")</f>
        <v>Borrego, Linda</v>
      </c>
      <c r="B516" s="7" t="str">
        <f>IF('Master Input'!B516 &lt;&gt; "",'Master Input'!B516,"")</f>
        <v>JB-8004509-00</v>
      </c>
      <c r="C516" s="7">
        <f>IF('Master Input'!C516 &lt;&gt; "",'Master Input'!C516,"")</f>
        <v>6.12</v>
      </c>
      <c r="D516" t="str">
        <f>IF('Master Input'!D516 &lt;&gt; "",'Master Input'!D516,"")</f>
        <v>Cancelled</v>
      </c>
      <c r="E516" s="7" t="str">
        <f>IF('Master Input'!E516 &lt;&gt; "",'Master Input'!E516,"")</f>
        <v>Pending Save</v>
      </c>
      <c r="F516" s="58">
        <f>IF('Master Input'!G516 &lt;&gt; "",'Master Input'!G516, "")</f>
        <v>41764</v>
      </c>
      <c r="G516" s="18" t="str">
        <f>IFERROR(INDEX('Docs Signed Input'!B:B,MATCH('Nate''s Evolution'!$B516,'Docs Signed Input'!E:E,0)),"N")</f>
        <v>N</v>
      </c>
      <c r="H516" s="18" t="str">
        <f>IFERROR(INDEX('Docs Signed Input'!C:C,MATCH('Nate''s Evolution'!B516,'Docs Signed Input'!E:E,0)),"N")</f>
        <v>N</v>
      </c>
      <c r="I516" s="7" t="str">
        <f>IF('Master Input'!Q516 &lt;&gt; "",'Master Input'!Q516,"")</f>
        <v>mikea@evolvesolar.com</v>
      </c>
    </row>
    <row r="517" spans="1:9" x14ac:dyDescent="0.3">
      <c r="A517" t="str">
        <f>IF('Master Input'!A517 &lt;&gt; "",'Master Input'!A517,"")</f>
        <v>Bosanac, Slavco</v>
      </c>
      <c r="B517" s="7" t="str">
        <f>IF('Master Input'!B517 &lt;&gt; "",'Master Input'!B517,"")</f>
        <v>JB-9566973-00</v>
      </c>
      <c r="C517" s="7">
        <f>IF('Master Input'!C517 &lt;&gt; "",'Master Input'!C517,"")</f>
        <v>8.4149999999999991</v>
      </c>
      <c r="D517" t="str">
        <f>IF('Master Input'!D517 &lt;&gt; "",'Master Input'!D517,"")</f>
        <v>Permit</v>
      </c>
      <c r="E517" s="7" t="str">
        <f>IF('Master Input'!E517 &lt;&gt; "",'Master Input'!E517,"")</f>
        <v>Design Complete</v>
      </c>
      <c r="F517" s="58">
        <f>IF('Master Input'!G517 &lt;&gt; "",'Master Input'!G517, "")</f>
        <v>41991</v>
      </c>
      <c r="G517" s="18" t="str">
        <f>IFERROR(INDEX('Docs Signed Input'!B:B,MATCH('Nate''s Evolution'!$B517,'Docs Signed Input'!E:E,0)),"N")</f>
        <v>N</v>
      </c>
      <c r="H517" s="18" t="str">
        <f>IFERROR(INDEX('Docs Signed Input'!C:C,MATCH('Nate''s Evolution'!B517,'Docs Signed Input'!E:E,0)),"N")</f>
        <v>Y</v>
      </c>
      <c r="I517" s="7" t="str">
        <f>IF('Master Input'!Q517 &lt;&gt; "",'Master Input'!Q517,"")</f>
        <v>kevin.delabahan@evolvesolar.com</v>
      </c>
    </row>
    <row r="518" spans="1:9" x14ac:dyDescent="0.3">
      <c r="A518" t="str">
        <f>IF('Master Input'!A518 &lt;&gt; "",'Master Input'!A518,"")</f>
        <v>Boscia, Todd</v>
      </c>
      <c r="B518" s="7" t="str">
        <f>IF('Master Input'!B518 &lt;&gt; "",'Master Input'!B518,"")</f>
        <v>JB-9392113-00</v>
      </c>
      <c r="C518" s="7">
        <f>IF('Master Input'!C518 &lt;&gt; "",'Master Input'!C518,"")</f>
        <v>8.32</v>
      </c>
      <c r="D518" t="str">
        <f>IF('Master Input'!D518 &lt;&gt; "",'Master Input'!D518,"")</f>
        <v>Closed</v>
      </c>
      <c r="E518" s="7" t="str">
        <f>IF('Master Input'!E518 &lt;&gt; "",'Master Input'!E518,"")</f>
        <v>Closed</v>
      </c>
      <c r="F518" s="58">
        <f>IF('Master Input'!G518 &lt;&gt; "",'Master Input'!G518, "")</f>
        <v>41939</v>
      </c>
      <c r="G518" s="18" t="str">
        <f>IFERROR(INDEX('Docs Signed Input'!B:B,MATCH('Nate''s Evolution'!$B518,'Docs Signed Input'!E:E,0)),"N")</f>
        <v>N</v>
      </c>
      <c r="H518" s="18" t="str">
        <f>IFERROR(INDEX('Docs Signed Input'!C:C,MATCH('Nate''s Evolution'!B518,'Docs Signed Input'!E:E,0)),"N")</f>
        <v>N</v>
      </c>
      <c r="I518" s="7" t="str">
        <f>IF('Master Input'!Q518 &lt;&gt; "",'Master Input'!Q518,"")</f>
        <v>marvan.taghvaie@evolvesolar.com</v>
      </c>
    </row>
    <row r="519" spans="1:9" x14ac:dyDescent="0.3">
      <c r="A519" t="str">
        <f>IF('Master Input'!A519 &lt;&gt; "",'Master Input'!A519,"")</f>
        <v>Bosnack, Leah Marie</v>
      </c>
      <c r="B519" s="7" t="str">
        <f>IF('Master Input'!B519 &lt;&gt; "",'Master Input'!B519,"")</f>
        <v>JB-2101023-00</v>
      </c>
      <c r="C519" s="7">
        <f>IF('Master Input'!C519 &lt;&gt; "",'Master Input'!C519,"")</f>
        <v>10</v>
      </c>
      <c r="D519" t="str">
        <f>IF('Master Input'!D519 &lt;&gt; "",'Master Input'!D519,"")</f>
        <v>Cancelled</v>
      </c>
      <c r="E519" s="7" t="str">
        <f>IF('Master Input'!E519 &lt;&gt; "",'Master Input'!E519,"")</f>
        <v>Account Cancelled</v>
      </c>
      <c r="F519" s="58">
        <f>IF('Master Input'!G519 &lt;&gt; "",'Master Input'!G519, "")</f>
        <v>41865</v>
      </c>
      <c r="G519" s="18" t="str">
        <f>IFERROR(INDEX('Docs Signed Input'!B:B,MATCH('Nate''s Evolution'!$B519,'Docs Signed Input'!E:E,0)),"N")</f>
        <v>N</v>
      </c>
      <c r="H519" s="18" t="str">
        <f>IFERROR(INDEX('Docs Signed Input'!C:C,MATCH('Nate''s Evolution'!B519,'Docs Signed Input'!E:E,0)),"N")</f>
        <v>N</v>
      </c>
      <c r="I519" s="7" t="str">
        <f>IF('Master Input'!Q519 &lt;&gt; "",'Master Input'!Q519,"")</f>
        <v>noah@evolvesolar.com</v>
      </c>
    </row>
    <row r="520" spans="1:9" x14ac:dyDescent="0.3">
      <c r="A520" t="str">
        <f>IF('Master Input'!A520 &lt;&gt; "",'Master Input'!A520,"")</f>
        <v>Bosser, Johnny</v>
      </c>
      <c r="B520" s="7" t="str">
        <f>IF('Master Input'!B520 &lt;&gt; "",'Master Input'!B520,"")</f>
        <v>JB-8023184-00</v>
      </c>
      <c r="C520" s="7">
        <f>IF('Master Input'!C520 &lt;&gt; "",'Master Input'!C520,"")</f>
        <v>3.25</v>
      </c>
      <c r="D520" t="str">
        <f>IF('Master Input'!D520 &lt;&gt; "",'Master Input'!D520,"")</f>
        <v>Sales</v>
      </c>
      <c r="E520" s="7" t="str">
        <f>IF('Master Input'!E520 &lt;&gt; "",'Master Input'!E520,"")</f>
        <v>Customer Uncertain</v>
      </c>
      <c r="F520" s="58">
        <f>IF('Master Input'!G520 &lt;&gt; "",'Master Input'!G520, "")</f>
        <v>41724</v>
      </c>
      <c r="G520" s="18" t="str">
        <f>IFERROR(INDEX('Docs Signed Input'!B:B,MATCH('Nate''s Evolution'!$B520,'Docs Signed Input'!E:E,0)),"N")</f>
        <v>N</v>
      </c>
      <c r="H520" s="18" t="str">
        <f>IFERROR(INDEX('Docs Signed Input'!C:C,MATCH('Nate''s Evolution'!B520,'Docs Signed Input'!E:E,0)),"N")</f>
        <v>N</v>
      </c>
      <c r="I520" s="7" t="str">
        <f>IF('Master Input'!Q520 &lt;&gt; "",'Master Input'!Q520,"")</f>
        <v>geoff@evolvesolar.com</v>
      </c>
    </row>
    <row r="521" spans="1:9" x14ac:dyDescent="0.3">
      <c r="A521" t="str">
        <f>IF('Master Input'!A521 &lt;&gt; "",'Master Input'!A521,"")</f>
        <v>Botos, Richard</v>
      </c>
      <c r="B521" s="7" t="str">
        <f>IF('Master Input'!B521 &lt;&gt; "",'Master Input'!B521,"")</f>
        <v>JB-8004078-00</v>
      </c>
      <c r="C521" s="7">
        <f>IF('Master Input'!C521 &lt;&gt; "",'Master Input'!C521,"")</f>
        <v>3.3149999999999999</v>
      </c>
      <c r="D521" t="str">
        <f>IF('Master Input'!D521 &lt;&gt; "",'Master Input'!D521,"")</f>
        <v>Permit</v>
      </c>
      <c r="E521" s="7" t="str">
        <f>IF('Master Input'!E521 &lt;&gt; "",'Master Input'!E521,"")</f>
        <v>Design Complete</v>
      </c>
      <c r="F521" s="58">
        <f>IF('Master Input'!G521 &lt;&gt; "",'Master Input'!G521, "")</f>
        <v>41739</v>
      </c>
      <c r="G521" s="18" t="str">
        <f>IFERROR(INDEX('Docs Signed Input'!B:B,MATCH('Nate''s Evolution'!$B521,'Docs Signed Input'!E:E,0)),"N")</f>
        <v>N</v>
      </c>
      <c r="H521" s="18" t="str">
        <f>IFERROR(INDEX('Docs Signed Input'!C:C,MATCH('Nate''s Evolution'!B521,'Docs Signed Input'!E:E,0)),"N")</f>
        <v>N</v>
      </c>
      <c r="I521" s="7" t="str">
        <f>IF('Master Input'!Q521 &lt;&gt; "",'Master Input'!Q521,"")</f>
        <v>jennifer@evolvesolar.com</v>
      </c>
    </row>
    <row r="522" spans="1:9" x14ac:dyDescent="0.3">
      <c r="A522" t="str">
        <f>IF('Master Input'!A522 &lt;&gt; "",'Master Input'!A522,"")</f>
        <v>Botwinick, Ralph</v>
      </c>
      <c r="B522" s="7" t="str">
        <f>IF('Master Input'!B522 &lt;&gt; "",'Master Input'!B522,"")</f>
        <v>JB-9701869-00</v>
      </c>
      <c r="C522" s="7">
        <f>IF('Master Input'!C522 &lt;&gt; "",'Master Input'!C522,"")</f>
        <v>3.3149999999999999</v>
      </c>
      <c r="D522" t="str">
        <f>IF('Master Input'!D522 &lt;&gt; "",'Master Input'!D522,"")</f>
        <v>Installation</v>
      </c>
      <c r="E522" s="7" t="str">
        <f>IF('Master Input'!E522 &lt;&gt; "",'Master Input'!E522,"")</f>
        <v>Pending Approval</v>
      </c>
      <c r="F522" s="58">
        <f>IF('Master Input'!G522 &lt;&gt; "",'Master Input'!G522, "")</f>
        <v>42012</v>
      </c>
      <c r="G522" s="18" t="str">
        <f>IFERROR(INDEX('Docs Signed Input'!B:B,MATCH('Nate''s Evolution'!$B522,'Docs Signed Input'!E:E,0)),"N")</f>
        <v>N</v>
      </c>
      <c r="H522" s="18" t="str">
        <f>IFERROR(INDEX('Docs Signed Input'!C:C,MATCH('Nate''s Evolution'!B522,'Docs Signed Input'!E:E,0)),"N")</f>
        <v>Y</v>
      </c>
      <c r="I522" s="7" t="str">
        <f>IF('Master Input'!Q522 &lt;&gt; "",'Master Input'!Q522,"")</f>
        <v>topher@evolvesolar.com</v>
      </c>
    </row>
    <row r="523" spans="1:9" x14ac:dyDescent="0.3">
      <c r="A523" t="str">
        <f>IF('Master Input'!A523 &lt;&gt; "",'Master Input'!A523,"")</f>
        <v>Bouchard, Rheal</v>
      </c>
      <c r="B523" s="7" t="str">
        <f>IF('Master Input'!B523 &lt;&gt; "",'Master Input'!B523,"")</f>
        <v>JB-0601512-00</v>
      </c>
      <c r="C523" s="7">
        <f>IF('Master Input'!C523 &lt;&gt; "",'Master Input'!C523,"")</f>
        <v>10.25</v>
      </c>
      <c r="D523" t="str">
        <f>IF('Master Input'!D523 &lt;&gt; "",'Master Input'!D523,"")</f>
        <v>Permit</v>
      </c>
      <c r="E523" s="7" t="str">
        <f>IF('Master Input'!E523 &lt;&gt; "",'Master Input'!E523,"")</f>
        <v>Site Audit Pending Customer</v>
      </c>
      <c r="F523" s="58">
        <f>IF('Master Input'!G523 &lt;&gt; "",'Master Input'!G523, "")</f>
        <v>41955</v>
      </c>
      <c r="G523" s="18" t="str">
        <f>IFERROR(INDEX('Docs Signed Input'!B:B,MATCH('Nate''s Evolution'!$B523,'Docs Signed Input'!E:E,0)),"N")</f>
        <v>N</v>
      </c>
      <c r="H523" s="18" t="str">
        <f>IFERROR(INDEX('Docs Signed Input'!C:C,MATCH('Nate''s Evolution'!B523,'Docs Signed Input'!E:E,0)),"N")</f>
        <v>N</v>
      </c>
      <c r="I523" s="7" t="str">
        <f>IF('Master Input'!Q523 &lt;&gt; "",'Master Input'!Q523,"")</f>
        <v>david.beskind@evolvesolar.com</v>
      </c>
    </row>
    <row r="524" spans="1:9" x14ac:dyDescent="0.3">
      <c r="A524" t="str">
        <f>IF('Master Input'!A524 &lt;&gt; "",'Master Input'!A524,"")</f>
        <v>Bouchey, Stephanie</v>
      </c>
      <c r="B524" s="7" t="str">
        <f>IF('Master Input'!B524 &lt;&gt; "",'Master Input'!B524,"")</f>
        <v>JB-121746-00</v>
      </c>
      <c r="C524" s="7">
        <f>IF('Master Input'!C524 &lt;&gt; "",'Master Input'!C524,"")</f>
        <v>7</v>
      </c>
      <c r="D524" t="str">
        <f>IF('Master Input'!D524 &lt;&gt; "",'Master Input'!D524,"")</f>
        <v>Cancelled</v>
      </c>
      <c r="E524" s="7" t="str">
        <f>IF('Master Input'!E524 &lt;&gt; "",'Master Input'!E524,"")</f>
        <v>Account Cancelled</v>
      </c>
      <c r="F524" s="58">
        <f>IF('Master Input'!G524 &lt;&gt; "",'Master Input'!G524, "")</f>
        <v>41877</v>
      </c>
      <c r="G524" s="18" t="str">
        <f>IFERROR(INDEX('Docs Signed Input'!B:B,MATCH('Nate''s Evolution'!$B524,'Docs Signed Input'!E:E,0)),"N")</f>
        <v>N</v>
      </c>
      <c r="H524" s="18" t="str">
        <f>IFERROR(INDEX('Docs Signed Input'!C:C,MATCH('Nate''s Evolution'!B524,'Docs Signed Input'!E:E,0)),"N")</f>
        <v>N</v>
      </c>
      <c r="I524" s="7" t="str">
        <f>IF('Master Input'!Q524 &lt;&gt; "",'Master Input'!Q524,"")</f>
        <v>dianab@evolvesolar.com</v>
      </c>
    </row>
    <row r="525" spans="1:9" x14ac:dyDescent="0.3">
      <c r="A525" t="str">
        <f>IF('Master Input'!A525 &lt;&gt; "",'Master Input'!A525,"")</f>
        <v>Bouknight, Stephanie</v>
      </c>
      <c r="B525" s="7" t="str">
        <f>IF('Master Input'!B525 &lt;&gt; "",'Master Input'!B525,"")</f>
        <v>JB-8025035-00</v>
      </c>
      <c r="C525" s="7">
        <f>IF('Master Input'!C525 &lt;&gt; "",'Master Input'!C525,"")</f>
        <v>3.25</v>
      </c>
      <c r="D525" t="str">
        <f>IF('Master Input'!D525 &lt;&gt; "",'Master Input'!D525,"")</f>
        <v>Cancelled</v>
      </c>
      <c r="E525" s="7" t="str">
        <f>IF('Master Input'!E525 &lt;&gt; "",'Master Input'!E525,"")</f>
        <v>Account Cancelled</v>
      </c>
      <c r="F525" s="58">
        <f>IF('Master Input'!G525 &lt;&gt; "",'Master Input'!G525, "")</f>
        <v>41877</v>
      </c>
      <c r="G525" s="18" t="str">
        <f>IFERROR(INDEX('Docs Signed Input'!B:B,MATCH('Nate''s Evolution'!$B525,'Docs Signed Input'!E:E,0)),"N")</f>
        <v>N</v>
      </c>
      <c r="H525" s="18" t="str">
        <f>IFERROR(INDEX('Docs Signed Input'!C:C,MATCH('Nate''s Evolution'!B525,'Docs Signed Input'!E:E,0)),"N")</f>
        <v>N</v>
      </c>
      <c r="I525" s="7" t="str">
        <f>IF('Master Input'!Q525 &lt;&gt; "",'Master Input'!Q525,"")</f>
        <v>mario@evolvesolar.com</v>
      </c>
    </row>
    <row r="526" spans="1:9" x14ac:dyDescent="0.3">
      <c r="A526" t="str">
        <f>IF('Master Input'!A526 &lt;&gt; "",'Master Input'!A526,"")</f>
        <v>Bovaird, Brian</v>
      </c>
      <c r="B526" s="7" t="str">
        <f>IF('Master Input'!B526 &lt;&gt; "",'Master Input'!B526,"")</f>
        <v>JB-8524604-00</v>
      </c>
      <c r="C526" s="7">
        <f>IF('Master Input'!C526 &lt;&gt; "",'Master Input'!C526,"")</f>
        <v>6.5</v>
      </c>
      <c r="D526" t="str">
        <f>IF('Master Input'!D526 &lt;&gt; "",'Master Input'!D526,"")</f>
        <v>Closed</v>
      </c>
      <c r="E526" s="7" t="str">
        <f>IF('Master Input'!E526 &lt;&gt; "",'Master Input'!E526,"")</f>
        <v>Closed</v>
      </c>
      <c r="F526" s="58">
        <f>IF('Master Input'!G526 &lt;&gt; "",'Master Input'!G526, "")</f>
        <v>41814</v>
      </c>
      <c r="G526" s="18" t="str">
        <f>IFERROR(INDEX('Docs Signed Input'!B:B,MATCH('Nate''s Evolution'!$B526,'Docs Signed Input'!E:E,0)),"N")</f>
        <v>N</v>
      </c>
      <c r="H526" s="18" t="str">
        <f>IFERROR(INDEX('Docs Signed Input'!C:C,MATCH('Nate''s Evolution'!B526,'Docs Signed Input'!E:E,0)),"N")</f>
        <v>N</v>
      </c>
      <c r="I526" s="7" t="str">
        <f>IF('Master Input'!Q526 &lt;&gt; "",'Master Input'!Q526,"")</f>
        <v>Steveo@evolvesolar.com</v>
      </c>
    </row>
    <row r="527" spans="1:9" x14ac:dyDescent="0.3">
      <c r="A527" t="str">
        <f>IF('Master Input'!A527 &lt;&gt; "",'Master Input'!A527,"")</f>
        <v>Bowen, Barbara</v>
      </c>
      <c r="B527" s="7" t="str">
        <f>IF('Master Input'!B527 &lt;&gt; "",'Master Input'!B527,"")</f>
        <v>JB-85310055-00</v>
      </c>
      <c r="C527" s="7">
        <f>IF('Master Input'!C527 &lt;&gt; "",'Master Input'!C527,"")</f>
        <v>6.25</v>
      </c>
      <c r="D527" t="str">
        <f>IF('Master Input'!D527 &lt;&gt; "",'Master Input'!D527,"")</f>
        <v>Utility</v>
      </c>
      <c r="E527" s="7" t="str">
        <f>IF('Master Input'!E527 &lt;&gt; "",'Master Input'!E527,"")</f>
        <v>Ready</v>
      </c>
      <c r="F527" s="58">
        <f>IF('Master Input'!G527 &lt;&gt; "",'Master Input'!G527, "")</f>
        <v>41953</v>
      </c>
      <c r="G527" s="18" t="str">
        <f>IFERROR(INDEX('Docs Signed Input'!B:B,MATCH('Nate''s Evolution'!$B527,'Docs Signed Input'!E:E,0)),"N")</f>
        <v>N</v>
      </c>
      <c r="H527" s="18" t="str">
        <f>IFERROR(INDEX('Docs Signed Input'!C:C,MATCH('Nate''s Evolution'!B527,'Docs Signed Input'!E:E,0)),"N")</f>
        <v>N</v>
      </c>
      <c r="I527" s="7" t="str">
        <f>IF('Master Input'!Q527 &lt;&gt; "",'Master Input'!Q527,"")</f>
        <v>tyson@evolvesolar.com</v>
      </c>
    </row>
    <row r="528" spans="1:9" x14ac:dyDescent="0.3">
      <c r="A528" t="str">
        <f>IF('Master Input'!A528 &lt;&gt; "",'Master Input'!A528,"")</f>
        <v>Bowen, Faye</v>
      </c>
      <c r="B528" s="7" t="str">
        <f>IF('Master Input'!B528 &lt;&gt; "",'Master Input'!B528,"")</f>
        <v>JB-906978-00</v>
      </c>
      <c r="C528" s="7">
        <f>IF('Master Input'!C528 &lt;&gt; "",'Master Input'!C528,"")</f>
        <v>7.3949999999999996</v>
      </c>
      <c r="D528" t="str">
        <f>IF('Master Input'!D528 &lt;&gt; "",'Master Input'!D528,"")</f>
        <v>Installation</v>
      </c>
      <c r="E528" s="7" t="str">
        <f>IF('Master Input'!E528 &lt;&gt; "",'Master Input'!E528,"")</f>
        <v>Pending Approval</v>
      </c>
      <c r="F528" s="58">
        <f>IF('Master Input'!G528 &lt;&gt; "",'Master Input'!G528, "")</f>
        <v>41864</v>
      </c>
      <c r="G528" s="18" t="str">
        <f>IFERROR(INDEX('Docs Signed Input'!B:B,MATCH('Nate''s Evolution'!$B528,'Docs Signed Input'!E:E,0)),"N")</f>
        <v>N</v>
      </c>
      <c r="H528" s="18" t="str">
        <f>IFERROR(INDEX('Docs Signed Input'!C:C,MATCH('Nate''s Evolution'!B528,'Docs Signed Input'!E:E,0)),"N")</f>
        <v>N</v>
      </c>
      <c r="I528" s="7" t="str">
        <f>IF('Master Input'!Q528 &lt;&gt; "",'Master Input'!Q528,"")</f>
        <v>jeffr@evolvesolar.com</v>
      </c>
    </row>
    <row r="529" spans="1:9" x14ac:dyDescent="0.3">
      <c r="A529" t="str">
        <f>IF('Master Input'!A529 &lt;&gt; "",'Master Input'!A529,"")</f>
        <v>Bower, Douglas</v>
      </c>
      <c r="B529" s="7" t="str">
        <f>IF('Master Input'!B529 &lt;&gt; "",'Master Input'!B529,"")</f>
        <v>JB-8013060-00</v>
      </c>
      <c r="C529" s="7">
        <f>IF('Master Input'!C529 &lt;&gt; "",'Master Input'!C529,"")</f>
        <v>4.59</v>
      </c>
      <c r="D529" t="str">
        <f>IF('Master Input'!D529 &lt;&gt; "",'Master Input'!D529,"")</f>
        <v>Cancelled</v>
      </c>
      <c r="E529" s="7" t="str">
        <f>IF('Master Input'!E529 &lt;&gt; "",'Master Input'!E529,"")</f>
        <v>Account Cancelled</v>
      </c>
      <c r="F529" s="58">
        <f>IF('Master Input'!G529 &lt;&gt; "",'Master Input'!G529, "")</f>
        <v>41838</v>
      </c>
      <c r="G529" s="18" t="str">
        <f>IFERROR(INDEX('Docs Signed Input'!B:B,MATCH('Nate''s Evolution'!$B529,'Docs Signed Input'!E:E,0)),"N")</f>
        <v>N</v>
      </c>
      <c r="H529" s="18" t="str">
        <f>IFERROR(INDEX('Docs Signed Input'!C:C,MATCH('Nate''s Evolution'!B529,'Docs Signed Input'!E:E,0)),"N")</f>
        <v>N</v>
      </c>
      <c r="I529" s="7" t="str">
        <f>IF('Master Input'!Q529 &lt;&gt; "",'Master Input'!Q529,"")</f>
        <v>evanb@evolvesolar.com</v>
      </c>
    </row>
    <row r="530" spans="1:9" x14ac:dyDescent="0.3">
      <c r="A530" t="str">
        <f>IF('Master Input'!A530 &lt;&gt; "",'Master Input'!A530,"")</f>
        <v>Bowers, Frank</v>
      </c>
      <c r="B530" s="7" t="str">
        <f>IF('Master Input'!B530 &lt;&gt; "",'Master Input'!B530,"")</f>
        <v>JB-1171740-00</v>
      </c>
      <c r="C530" s="7">
        <f>IF('Master Input'!C530 &lt;&gt; "",'Master Input'!C530,"")</f>
        <v>5</v>
      </c>
      <c r="D530" t="str">
        <f>IF('Master Input'!D530 &lt;&gt; "",'Master Input'!D530,"")</f>
        <v>Cancelled</v>
      </c>
      <c r="E530" s="7" t="str">
        <f>IF('Master Input'!E530 &lt;&gt; "",'Master Input'!E530,"")</f>
        <v>Account Cancelled</v>
      </c>
      <c r="F530" s="58">
        <f>IF('Master Input'!G530 &lt;&gt; "",'Master Input'!G530, "")</f>
        <v>41870</v>
      </c>
      <c r="G530" s="18" t="str">
        <f>IFERROR(INDEX('Docs Signed Input'!B:B,MATCH('Nate''s Evolution'!$B530,'Docs Signed Input'!E:E,0)),"N")</f>
        <v>N</v>
      </c>
      <c r="H530" s="18" t="str">
        <f>IFERROR(INDEX('Docs Signed Input'!C:C,MATCH('Nate''s Evolution'!B530,'Docs Signed Input'!E:E,0)),"N")</f>
        <v>N</v>
      </c>
      <c r="I530" s="7" t="str">
        <f>IF('Master Input'!Q530 &lt;&gt; "",'Master Input'!Q530,"")</f>
        <v>jackaranya@evolvesolar.com</v>
      </c>
    </row>
    <row r="531" spans="1:9" x14ac:dyDescent="0.3">
      <c r="A531" t="str">
        <f>IF('Master Input'!A531 &lt;&gt; "",'Master Input'!A531,"")</f>
        <v>Bowie, Wendy</v>
      </c>
      <c r="B531" s="7" t="str">
        <f>IF('Master Input'!B531 &lt;&gt; "",'Master Input'!B531,"")</f>
        <v>JB-9572176-00</v>
      </c>
      <c r="C531" s="7">
        <f>IF('Master Input'!C531 &lt;&gt; "",'Master Input'!C531,"")</f>
        <v>6.25</v>
      </c>
      <c r="D531" t="str">
        <f>IF('Master Input'!D531 &lt;&gt; "",'Master Input'!D531,"")</f>
        <v>Permit</v>
      </c>
      <c r="E531" s="7" t="str">
        <f>IF('Master Input'!E531 &lt;&gt; "",'Master Input'!E531,"")</f>
        <v>Design Complete</v>
      </c>
      <c r="F531" s="58">
        <f>IF('Master Input'!G531 &lt;&gt; "",'Master Input'!G531, "")</f>
        <v>41853</v>
      </c>
      <c r="G531" s="18" t="str">
        <f>IFERROR(INDEX('Docs Signed Input'!B:B,MATCH('Nate''s Evolution'!$B531,'Docs Signed Input'!E:E,0)),"N")</f>
        <v>N</v>
      </c>
      <c r="H531" s="18" t="str">
        <f>IFERROR(INDEX('Docs Signed Input'!C:C,MATCH('Nate''s Evolution'!B531,'Docs Signed Input'!E:E,0)),"N")</f>
        <v>N</v>
      </c>
      <c r="I531" s="7" t="str">
        <f>IF('Master Input'!Q531 &lt;&gt; "",'Master Input'!Q531,"")</f>
        <v>brady@evolvesolar.com</v>
      </c>
    </row>
    <row r="532" spans="1:9" x14ac:dyDescent="0.3">
      <c r="A532" t="str">
        <f>IF('Master Input'!A532 &lt;&gt; "",'Master Input'!A532,"")</f>
        <v>Bowler, Ed</v>
      </c>
      <c r="B532" s="7" t="str">
        <f>IF('Master Input'!B532 &lt;&gt; "",'Master Input'!B532,"")</f>
        <v>JB-1171657-00</v>
      </c>
      <c r="C532" s="7">
        <f>IF('Master Input'!C532 &lt;&gt; "",'Master Input'!C532,"")</f>
        <v>6.25</v>
      </c>
      <c r="D532" t="str">
        <f>IF('Master Input'!D532 &lt;&gt; "",'Master Input'!D532,"")</f>
        <v>Cancelled</v>
      </c>
      <c r="E532" s="7" t="str">
        <f>IF('Master Input'!E532 &lt;&gt; "",'Master Input'!E532,"")</f>
        <v>Account Cancelled</v>
      </c>
      <c r="F532" s="58">
        <f>IF('Master Input'!G532 &lt;&gt; "",'Master Input'!G532, "")</f>
        <v>41864</v>
      </c>
      <c r="G532" s="18" t="str">
        <f>IFERROR(INDEX('Docs Signed Input'!B:B,MATCH('Nate''s Evolution'!$B532,'Docs Signed Input'!E:E,0)),"N")</f>
        <v>N</v>
      </c>
      <c r="H532" s="18" t="str">
        <f>IFERROR(INDEX('Docs Signed Input'!C:C,MATCH('Nate''s Evolution'!B532,'Docs Signed Input'!E:E,0)),"N")</f>
        <v>N</v>
      </c>
      <c r="I532" s="7" t="str">
        <f>IF('Master Input'!Q532 &lt;&gt; "",'Master Input'!Q532,"")</f>
        <v>trevorm@evolvesolar.com</v>
      </c>
    </row>
    <row r="533" spans="1:9" x14ac:dyDescent="0.3">
      <c r="A533" t="str">
        <f>IF('Master Input'!A533 &lt;&gt; "",'Master Input'!A533,"")</f>
        <v>Bowman, Ferdie</v>
      </c>
      <c r="B533" s="7" t="str">
        <f>IF('Master Input'!B533 &lt;&gt; "",'Master Input'!B533,"")</f>
        <v>JB-123527-00</v>
      </c>
      <c r="C533" s="7">
        <f>IF('Master Input'!C533 &lt;&gt; "",'Master Input'!C533,"")</f>
        <v>9</v>
      </c>
      <c r="D533" t="str">
        <f>IF('Master Input'!D533 &lt;&gt; "",'Master Input'!D533,"")</f>
        <v>Sales</v>
      </c>
      <c r="E533" s="7" t="str">
        <f>IF('Master Input'!E533 &lt;&gt; "",'Master Input'!E533,"")</f>
        <v>Customer Uncertain</v>
      </c>
      <c r="F533" s="58">
        <f>IF('Master Input'!G533 &lt;&gt; "",'Master Input'!G533, "")</f>
        <v>41934</v>
      </c>
      <c r="G533" s="18" t="str">
        <f>IFERROR(INDEX('Docs Signed Input'!B:B,MATCH('Nate''s Evolution'!$B533,'Docs Signed Input'!E:E,0)),"N")</f>
        <v>N</v>
      </c>
      <c r="H533" s="18" t="str">
        <f>IFERROR(INDEX('Docs Signed Input'!C:C,MATCH('Nate''s Evolution'!B533,'Docs Signed Input'!E:E,0)),"N")</f>
        <v>N</v>
      </c>
      <c r="I533" s="7" t="str">
        <f>IF('Master Input'!Q533 &lt;&gt; "",'Master Input'!Q533,"")</f>
        <v>keenan@evolvesolar.com</v>
      </c>
    </row>
    <row r="534" spans="1:9" x14ac:dyDescent="0.3">
      <c r="A534" t="str">
        <f>IF('Master Input'!A534 &lt;&gt; "",'Master Input'!A534,"")</f>
        <v>Bowman, Shelly</v>
      </c>
      <c r="B534" s="7" t="str">
        <f>IF('Master Input'!B534 &lt;&gt; "",'Master Input'!B534,"")</f>
        <v>JB-8024086-00</v>
      </c>
      <c r="C534" s="7">
        <f>IF('Master Input'!C534 &lt;&gt; "",'Master Input'!C534,"")</f>
        <v>2.5</v>
      </c>
      <c r="D534" t="str">
        <f>IF('Master Input'!D534 &lt;&gt; "",'Master Input'!D534,"")</f>
        <v>Cancelled</v>
      </c>
      <c r="E534" s="7" t="str">
        <f>IF('Master Input'!E534 &lt;&gt; "",'Master Input'!E534,"")</f>
        <v>Account Cancelled</v>
      </c>
      <c r="F534" s="58">
        <f>IF('Master Input'!G534 &lt;&gt; "",'Master Input'!G534, "")</f>
        <v>41782</v>
      </c>
      <c r="G534" s="18" t="str">
        <f>IFERROR(INDEX('Docs Signed Input'!B:B,MATCH('Nate''s Evolution'!$B534,'Docs Signed Input'!E:E,0)),"N")</f>
        <v>N</v>
      </c>
      <c r="H534" s="18" t="str">
        <f>IFERROR(INDEX('Docs Signed Input'!C:C,MATCH('Nate''s Evolution'!B534,'Docs Signed Input'!E:E,0)),"N")</f>
        <v>N</v>
      </c>
      <c r="I534" s="7" t="str">
        <f>IF('Master Input'!Q534 &lt;&gt; "",'Master Input'!Q534,"")</f>
        <v>shawn@evolvesolar.com</v>
      </c>
    </row>
    <row r="535" spans="1:9" x14ac:dyDescent="0.3">
      <c r="A535" t="str">
        <f>IF('Master Input'!A535 &lt;&gt; "",'Master Input'!A535,"")</f>
        <v>Bowman, William</v>
      </c>
      <c r="B535" s="7" t="str">
        <f>IF('Master Input'!B535 &lt;&gt; "",'Master Input'!B535,"")</f>
        <v>JB-9564823-00</v>
      </c>
      <c r="C535" s="7">
        <f>IF('Master Input'!C535 &lt;&gt; "",'Master Input'!C535,"")</f>
        <v>9.9450000000000003</v>
      </c>
      <c r="D535" t="str">
        <f>IF('Master Input'!D535 &lt;&gt; "",'Master Input'!D535,"")</f>
        <v>Closed</v>
      </c>
      <c r="E535" s="7" t="str">
        <f>IF('Master Input'!E535 &lt;&gt; "",'Master Input'!E535,"")</f>
        <v>Closed</v>
      </c>
      <c r="F535" s="58">
        <f>IF('Master Input'!G535 &lt;&gt; "",'Master Input'!G535, "")</f>
        <v>41788</v>
      </c>
      <c r="G535" s="18" t="str">
        <f>IFERROR(INDEX('Docs Signed Input'!B:B,MATCH('Nate''s Evolution'!$B535,'Docs Signed Input'!E:E,0)),"N")</f>
        <v>N</v>
      </c>
      <c r="H535" s="18" t="str">
        <f>IFERROR(INDEX('Docs Signed Input'!C:C,MATCH('Nate''s Evolution'!B535,'Docs Signed Input'!E:E,0)),"N")</f>
        <v>N</v>
      </c>
      <c r="I535" s="7" t="str">
        <f>IF('Master Input'!Q535 &lt;&gt; "",'Master Input'!Q535,"")</f>
        <v>ryanrobinson@evolvesolar.com</v>
      </c>
    </row>
    <row r="536" spans="1:9" x14ac:dyDescent="0.3">
      <c r="A536" t="str">
        <f>IF('Master Input'!A536 &lt;&gt; "",'Master Input'!A536,"")</f>
        <v>Bowser, Paul</v>
      </c>
      <c r="B536" s="7" t="str">
        <f>IF('Master Input'!B536 &lt;&gt; "",'Master Input'!B536,"")</f>
        <v>JB-8525618-00</v>
      </c>
      <c r="C536" s="7">
        <f>IF('Master Input'!C536 &lt;&gt; "",'Master Input'!C536,"")</f>
        <v>11.75</v>
      </c>
      <c r="D536" t="str">
        <f>IF('Master Input'!D536 &lt;&gt; "",'Master Input'!D536,"")</f>
        <v>Cancelled</v>
      </c>
      <c r="E536" s="7" t="str">
        <f>IF('Master Input'!E536 &lt;&gt; "",'Master Input'!E536,"")</f>
        <v>Account Cancelled</v>
      </c>
      <c r="F536" s="58">
        <f>IF('Master Input'!G536 &lt;&gt; "",'Master Input'!G536, "")</f>
        <v>41891</v>
      </c>
      <c r="G536" s="18" t="str">
        <f>IFERROR(INDEX('Docs Signed Input'!B:B,MATCH('Nate''s Evolution'!$B536,'Docs Signed Input'!E:E,0)),"N")</f>
        <v>N</v>
      </c>
      <c r="H536" s="18" t="str">
        <f>IFERROR(INDEX('Docs Signed Input'!C:C,MATCH('Nate''s Evolution'!B536,'Docs Signed Input'!E:E,0)),"N")</f>
        <v>N</v>
      </c>
      <c r="I536" s="7" t="str">
        <f>IF('Master Input'!Q536 &lt;&gt; "",'Master Input'!Q536,"")</f>
        <v>cunningham@evolvesolar.com</v>
      </c>
    </row>
    <row r="537" spans="1:9" x14ac:dyDescent="0.3">
      <c r="A537" t="str">
        <f>IF('Master Input'!A537 &lt;&gt; "",'Master Input'!A537,"")</f>
        <v>Boyd, James</v>
      </c>
      <c r="B537" s="7" t="str">
        <f>IF('Master Input'!B537 &lt;&gt; "",'Master Input'!B537,"")</f>
        <v>JB-9581555-00</v>
      </c>
      <c r="C537" s="7">
        <f>IF('Master Input'!C537 &lt;&gt; "",'Master Input'!C537,"")</f>
        <v>2.5</v>
      </c>
      <c r="D537" t="str">
        <f>IF('Master Input'!D537 &lt;&gt; "",'Master Input'!D537,"")</f>
        <v>Cancelled</v>
      </c>
      <c r="E537" s="7" t="str">
        <f>IF('Master Input'!E537 &lt;&gt; "",'Master Input'!E537,"")</f>
        <v>Account Cancelled</v>
      </c>
      <c r="F537" s="58">
        <f>IF('Master Input'!G537 &lt;&gt; "",'Master Input'!G537, "")</f>
        <v>41811</v>
      </c>
      <c r="G537" s="18" t="str">
        <f>IFERROR(INDEX('Docs Signed Input'!B:B,MATCH('Nate''s Evolution'!$B537,'Docs Signed Input'!E:E,0)),"N")</f>
        <v>N</v>
      </c>
      <c r="H537" s="18" t="str">
        <f>IFERROR(INDEX('Docs Signed Input'!C:C,MATCH('Nate''s Evolution'!B537,'Docs Signed Input'!E:E,0)),"N")</f>
        <v>N</v>
      </c>
      <c r="I537" s="7" t="str">
        <f>IF('Master Input'!Q537 &lt;&gt; "",'Master Input'!Q537,"")</f>
        <v>matti@evolvesolar.com</v>
      </c>
    </row>
    <row r="538" spans="1:9" x14ac:dyDescent="0.3">
      <c r="A538" t="str">
        <f>IF('Master Input'!A538 &lt;&gt; "",'Master Input'!A538,"")</f>
        <v>Boyd, Sherwin</v>
      </c>
      <c r="B538" s="7" t="str">
        <f>IF('Master Input'!B538 &lt;&gt; "",'Master Input'!B538,"")</f>
        <v>JB-804578-00</v>
      </c>
      <c r="C538" s="7">
        <f>IF('Master Input'!C538 &lt;&gt; "",'Master Input'!C538,"")</f>
        <v>6.375</v>
      </c>
      <c r="D538" t="str">
        <f>IF('Master Input'!D538 &lt;&gt; "",'Master Input'!D538,"")</f>
        <v>Sales</v>
      </c>
      <c r="E538" s="7" t="str">
        <f>IF('Master Input'!E538 &lt;&gt; "",'Master Input'!E538,"")</f>
        <v>On Hold</v>
      </c>
      <c r="F538" s="58">
        <f>IF('Master Input'!G538 &lt;&gt; "",'Master Input'!G538, "")</f>
        <v>41790</v>
      </c>
      <c r="G538" s="18" t="str">
        <f>IFERROR(INDEX('Docs Signed Input'!B:B,MATCH('Nate''s Evolution'!$B538,'Docs Signed Input'!E:E,0)),"N")</f>
        <v>N</v>
      </c>
      <c r="H538" s="18" t="str">
        <f>IFERROR(INDEX('Docs Signed Input'!C:C,MATCH('Nate''s Evolution'!B538,'Docs Signed Input'!E:E,0)),"N")</f>
        <v>N</v>
      </c>
      <c r="I538" s="7" t="str">
        <f>IF('Master Input'!Q538 &lt;&gt; "",'Master Input'!Q538,"")</f>
        <v>chuck@evolvesolar.com</v>
      </c>
    </row>
    <row r="539" spans="1:9" x14ac:dyDescent="0.3">
      <c r="A539" t="str">
        <f>IF('Master Input'!A539 &lt;&gt; "",'Master Input'!A539,"")</f>
        <v>Boyer, Elizabeth</v>
      </c>
      <c r="B539" s="7" t="str">
        <f>IF('Master Input'!B539 &lt;&gt; "",'Master Input'!B539,"")</f>
        <v>JB-9593313-00</v>
      </c>
      <c r="C539" s="7">
        <f>IF('Master Input'!C539 &lt;&gt; "",'Master Input'!C539,"")</f>
        <v>4.9400000000000004</v>
      </c>
      <c r="D539" t="str">
        <f>IF('Master Input'!D539 &lt;&gt; "",'Master Input'!D539,"")</f>
        <v>Permit</v>
      </c>
      <c r="E539" s="7" t="str">
        <f>IF('Master Input'!E539 &lt;&gt; "",'Master Input'!E539,"")</f>
        <v>Site Survey Scheduled</v>
      </c>
      <c r="F539" s="58">
        <f>IF('Master Input'!G539 &lt;&gt; "",'Master Input'!G539, "")</f>
        <v>42028</v>
      </c>
      <c r="G539" s="18" t="str">
        <f>IFERROR(INDEX('Docs Signed Input'!B:B,MATCH('Nate''s Evolution'!$B539,'Docs Signed Input'!E:E,0)),"N")</f>
        <v>N</v>
      </c>
      <c r="H539" s="18" t="str">
        <f>IFERROR(INDEX('Docs Signed Input'!C:C,MATCH('Nate''s Evolution'!B539,'Docs Signed Input'!E:E,0)),"N")</f>
        <v>N</v>
      </c>
      <c r="I539" s="7" t="str">
        <f>IF('Master Input'!Q539 &lt;&gt; "",'Master Input'!Q539,"")</f>
        <v>nicolas.ward@evolvesolar.com</v>
      </c>
    </row>
    <row r="540" spans="1:9" x14ac:dyDescent="0.3">
      <c r="A540" t="str">
        <f>IF('Master Input'!A540 &lt;&gt; "",'Master Input'!A540,"")</f>
        <v>Boyer, Pam</v>
      </c>
      <c r="B540" s="7" t="str">
        <f>IF('Master Input'!B540 &lt;&gt; "",'Master Input'!B540,"")</f>
        <v>JB-9263648-00</v>
      </c>
      <c r="C540" s="7">
        <f>IF('Master Input'!C540 &lt;&gt; "",'Master Input'!C540,"")</f>
        <v>15</v>
      </c>
      <c r="D540" t="str">
        <f>IF('Master Input'!D540 &lt;&gt; "",'Master Input'!D540,"")</f>
        <v>Cancelled</v>
      </c>
      <c r="E540" s="7" t="str">
        <f>IF('Master Input'!E540 &lt;&gt; "",'Master Input'!E540,"")</f>
        <v>Account Cancelled</v>
      </c>
      <c r="F540" s="58">
        <f>IF('Master Input'!G540 &lt;&gt; "",'Master Input'!G540, "")</f>
        <v>41822</v>
      </c>
      <c r="G540" s="18" t="str">
        <f>IFERROR(INDEX('Docs Signed Input'!B:B,MATCH('Nate''s Evolution'!$B540,'Docs Signed Input'!E:E,0)),"N")</f>
        <v>N</v>
      </c>
      <c r="H540" s="18" t="str">
        <f>IFERROR(INDEX('Docs Signed Input'!C:C,MATCH('Nate''s Evolution'!B540,'Docs Signed Input'!E:E,0)),"N")</f>
        <v>N</v>
      </c>
      <c r="I540" s="7" t="str">
        <f>IF('Master Input'!Q540 &lt;&gt; "",'Master Input'!Q540,"")</f>
        <v>everett@evolvesolar.com</v>
      </c>
    </row>
    <row r="541" spans="1:9" x14ac:dyDescent="0.3">
      <c r="A541" t="str">
        <f>IF('Master Input'!A541 &lt;&gt; "",'Master Input'!A541,"")</f>
        <v>Braccio, Sandra</v>
      </c>
      <c r="B541" s="7" t="str">
        <f>IF('Master Input'!B541 &lt;&gt; "",'Master Input'!B541,"")</f>
        <v>JB-9564420-00</v>
      </c>
      <c r="C541" s="7">
        <f>IF('Master Input'!C541 &lt;&gt; "",'Master Input'!C541,"")</f>
        <v>5.61</v>
      </c>
      <c r="D541" t="str">
        <f>IF('Master Input'!D541 &lt;&gt; "",'Master Input'!D541,"")</f>
        <v>Cancelled</v>
      </c>
      <c r="E541" s="7" t="str">
        <f>IF('Master Input'!E541 &lt;&gt; "",'Master Input'!E541,"")</f>
        <v>Account Cancelled</v>
      </c>
      <c r="F541" s="58">
        <f>IF('Master Input'!G541 &lt;&gt; "",'Master Input'!G541, "")</f>
        <v>41750</v>
      </c>
      <c r="G541" s="18" t="str">
        <f>IFERROR(INDEX('Docs Signed Input'!B:B,MATCH('Nate''s Evolution'!$B541,'Docs Signed Input'!E:E,0)),"N")</f>
        <v>N</v>
      </c>
      <c r="H541" s="18" t="str">
        <f>IFERROR(INDEX('Docs Signed Input'!C:C,MATCH('Nate''s Evolution'!B541,'Docs Signed Input'!E:E,0)),"N")</f>
        <v>N</v>
      </c>
      <c r="I541" s="7" t="str">
        <f>IF('Master Input'!Q541 &lt;&gt; "",'Master Input'!Q541,"")</f>
        <v>matti@evolvesolar.com</v>
      </c>
    </row>
    <row r="542" spans="1:9" x14ac:dyDescent="0.3">
      <c r="A542" t="str">
        <f>IF('Master Input'!A542 &lt;&gt; "",'Master Input'!A542,"")</f>
        <v>Bradford, Mark</v>
      </c>
      <c r="B542" s="7" t="str">
        <f>IF('Master Input'!B542 &lt;&gt; "",'Master Input'!B542,"")</f>
        <v>JB-8023327-00</v>
      </c>
      <c r="C542" s="7">
        <f>IF('Master Input'!C542 &lt;&gt; "",'Master Input'!C542,"")</f>
        <v>3.3149999999999999</v>
      </c>
      <c r="D542" t="str">
        <f>IF('Master Input'!D542 &lt;&gt; "",'Master Input'!D542,"")</f>
        <v>Utility</v>
      </c>
      <c r="E542" s="7" t="str">
        <f>IF('Master Input'!E542 &lt;&gt; "",'Master Input'!E542,"")</f>
        <v>Final Permit Submitted</v>
      </c>
      <c r="F542" s="58">
        <f>IF('Master Input'!G542 &lt;&gt; "",'Master Input'!G542, "")</f>
        <v>41739</v>
      </c>
      <c r="G542" s="18" t="str">
        <f>IFERROR(INDEX('Docs Signed Input'!B:B,MATCH('Nate''s Evolution'!$B542,'Docs Signed Input'!E:E,0)),"N")</f>
        <v>N</v>
      </c>
      <c r="H542" s="18" t="str">
        <f>IFERROR(INDEX('Docs Signed Input'!C:C,MATCH('Nate''s Evolution'!B542,'Docs Signed Input'!E:E,0)),"N")</f>
        <v>N</v>
      </c>
      <c r="I542" s="7" t="str">
        <f>IF('Master Input'!Q542 &lt;&gt; "",'Master Input'!Q542,"")</f>
        <v>tomf@evolvesolar.com</v>
      </c>
    </row>
    <row r="543" spans="1:9" x14ac:dyDescent="0.3">
      <c r="A543" t="str">
        <f>IF('Master Input'!A543 &lt;&gt; "",'Master Input'!A543,"")</f>
        <v>Bradford, Will</v>
      </c>
      <c r="B543" s="7" t="str">
        <f>IF('Master Input'!B543 &lt;&gt; "",'Master Input'!B543,"")</f>
        <v>JB-8524957-00</v>
      </c>
      <c r="C543" s="7">
        <f>IF('Master Input'!C543 &lt;&gt; "",'Master Input'!C543,"")</f>
        <v>9</v>
      </c>
      <c r="D543" t="str">
        <f>IF('Master Input'!D543 &lt;&gt; "",'Master Input'!D543,"")</f>
        <v>Closed</v>
      </c>
      <c r="E543" s="7" t="str">
        <f>IF('Master Input'!E543 &lt;&gt; "",'Master Input'!E543,"")</f>
        <v>Closed</v>
      </c>
      <c r="F543" s="58">
        <f>IF('Master Input'!G543 &lt;&gt; "",'Master Input'!G543, "")</f>
        <v>41842</v>
      </c>
      <c r="G543" s="18" t="str">
        <f>IFERROR(INDEX('Docs Signed Input'!B:B,MATCH('Nate''s Evolution'!$B543,'Docs Signed Input'!E:E,0)),"N")</f>
        <v>N</v>
      </c>
      <c r="H543" s="18" t="str">
        <f>IFERROR(INDEX('Docs Signed Input'!C:C,MATCH('Nate''s Evolution'!B543,'Docs Signed Input'!E:E,0)),"N")</f>
        <v>N</v>
      </c>
      <c r="I543" s="7" t="str">
        <f>IF('Master Input'!Q543 &lt;&gt; "",'Master Input'!Q543,"")</f>
        <v>jaredb@evolvesolar.com</v>
      </c>
    </row>
    <row r="544" spans="1:9" x14ac:dyDescent="0.3">
      <c r="A544" t="str">
        <f>IF('Master Input'!A544 &lt;&gt; "",'Master Input'!A544,"")</f>
        <v>Bradley, Jay</v>
      </c>
      <c r="B544" s="7" t="str">
        <f>IF('Master Input'!B544 &lt;&gt; "",'Master Input'!B544,"")</f>
        <v>JB-8012439-00</v>
      </c>
      <c r="C544" s="7">
        <f>IF('Master Input'!C544 &lt;&gt; "",'Master Input'!C544,"")</f>
        <v>10</v>
      </c>
      <c r="D544" t="str">
        <f>IF('Master Input'!D544 &lt;&gt; "",'Master Input'!D544,"")</f>
        <v>Cancelled</v>
      </c>
      <c r="E544" s="7" t="str">
        <f>IF('Master Input'!E544 &lt;&gt; "",'Master Input'!E544,"")</f>
        <v>Account Cancelled</v>
      </c>
      <c r="F544" s="58">
        <f>IF('Master Input'!G544 &lt;&gt; "",'Master Input'!G544, "")</f>
        <v>41750</v>
      </c>
      <c r="G544" s="18" t="str">
        <f>IFERROR(INDEX('Docs Signed Input'!B:B,MATCH('Nate''s Evolution'!$B544,'Docs Signed Input'!E:E,0)),"N")</f>
        <v>N</v>
      </c>
      <c r="H544" s="18" t="str">
        <f>IFERROR(INDEX('Docs Signed Input'!C:C,MATCH('Nate''s Evolution'!B544,'Docs Signed Input'!E:E,0)),"N")</f>
        <v>N</v>
      </c>
      <c r="I544" s="7" t="str">
        <f>IF('Master Input'!Q544 &lt;&gt; "",'Master Input'!Q544,"")</f>
        <v>chuck@evolvesolar.com</v>
      </c>
    </row>
    <row r="545" spans="1:9" x14ac:dyDescent="0.3">
      <c r="A545" t="str">
        <f>IF('Master Input'!A545 &lt;&gt; "",'Master Input'!A545,"")</f>
        <v>Bradley, Jeannette</v>
      </c>
      <c r="B545" s="7" t="str">
        <f>IF('Master Input'!B545 &lt;&gt; "",'Master Input'!B545,"")</f>
        <v>JB-9565696-00</v>
      </c>
      <c r="C545" s="7">
        <f>IF('Master Input'!C545 &lt;&gt; "",'Master Input'!C545,"")</f>
        <v>6</v>
      </c>
      <c r="D545" t="str">
        <f>IF('Master Input'!D545 &lt;&gt; "",'Master Input'!D545,"")</f>
        <v>Cancelled</v>
      </c>
      <c r="E545" s="7" t="str">
        <f>IF('Master Input'!E545 &lt;&gt; "",'Master Input'!E545,"")</f>
        <v>Account Cancelled</v>
      </c>
      <c r="F545" s="58">
        <f>IF('Master Input'!G545 &lt;&gt; "",'Master Input'!G545, "")</f>
        <v>41858</v>
      </c>
      <c r="G545" s="18" t="str">
        <f>IFERROR(INDEX('Docs Signed Input'!B:B,MATCH('Nate''s Evolution'!$B545,'Docs Signed Input'!E:E,0)),"N")</f>
        <v>N</v>
      </c>
      <c r="H545" s="18" t="str">
        <f>IFERROR(INDEX('Docs Signed Input'!C:C,MATCH('Nate''s Evolution'!B545,'Docs Signed Input'!E:E,0)),"N")</f>
        <v>N</v>
      </c>
      <c r="I545" s="7" t="str">
        <f>IF('Master Input'!Q545 &lt;&gt; "",'Master Input'!Q545,"")</f>
        <v>riddell@evolvesolar.com</v>
      </c>
    </row>
    <row r="546" spans="1:9" x14ac:dyDescent="0.3">
      <c r="A546" t="str">
        <f>IF('Master Input'!A546 &lt;&gt; "",'Master Input'!A546,"")</f>
        <v>Bradshaw, Diane</v>
      </c>
      <c r="B546" s="7" t="str">
        <f>IF('Master Input'!B546 &lt;&gt; "",'Master Input'!B546,"")</f>
        <v>JB-8525609-00</v>
      </c>
      <c r="C546" s="7">
        <f>IF('Master Input'!C546 &lt;&gt; "",'Master Input'!C546,"")</f>
        <v>6.5</v>
      </c>
      <c r="D546" t="str">
        <f>IF('Master Input'!D546 &lt;&gt; "",'Master Input'!D546,"")</f>
        <v>Cancelled</v>
      </c>
      <c r="E546" s="7" t="str">
        <f>IF('Master Input'!E546 &lt;&gt; "",'Master Input'!E546,"")</f>
        <v>Account Cancelled</v>
      </c>
      <c r="F546" s="58">
        <f>IF('Master Input'!G546 &lt;&gt; "",'Master Input'!G546, "")</f>
        <v>41890</v>
      </c>
      <c r="G546" s="18" t="str">
        <f>IFERROR(INDEX('Docs Signed Input'!B:B,MATCH('Nate''s Evolution'!$B546,'Docs Signed Input'!E:E,0)),"N")</f>
        <v>N</v>
      </c>
      <c r="H546" s="18" t="str">
        <f>IFERROR(INDEX('Docs Signed Input'!C:C,MATCH('Nate''s Evolution'!B546,'Docs Signed Input'!E:E,0)),"N")</f>
        <v>N</v>
      </c>
      <c r="I546" s="7" t="str">
        <f>IF('Master Input'!Q546 &lt;&gt; "",'Master Input'!Q546,"")</f>
        <v>renee@evolvesolar.com</v>
      </c>
    </row>
    <row r="547" spans="1:9" x14ac:dyDescent="0.3">
      <c r="A547" t="str">
        <f>IF('Master Input'!A547 &lt;&gt; "",'Master Input'!A547,"")</f>
        <v>Bradshaw, Roy</v>
      </c>
      <c r="B547" s="7" t="str">
        <f>IF('Master Input'!B547 &lt;&gt; "",'Master Input'!B547,"")</f>
        <v>JB-9565377-00</v>
      </c>
      <c r="C547" s="7">
        <f>IF('Master Input'!C547 &lt;&gt; "",'Master Input'!C547,"")</f>
        <v>8.25</v>
      </c>
      <c r="D547" t="str">
        <f>IF('Master Input'!D547 &lt;&gt; "",'Master Input'!D547,"")</f>
        <v>Cancelled</v>
      </c>
      <c r="E547" s="7" t="str">
        <f>IF('Master Input'!E547 &lt;&gt; "",'Master Input'!E547,"")</f>
        <v>Pending NOC</v>
      </c>
      <c r="F547" s="58">
        <f>IF('Master Input'!G547 &lt;&gt; "",'Master Input'!G547, "")</f>
        <v>41831</v>
      </c>
      <c r="G547" s="18" t="str">
        <f>IFERROR(INDEX('Docs Signed Input'!B:B,MATCH('Nate''s Evolution'!$B547,'Docs Signed Input'!E:E,0)),"N")</f>
        <v>N</v>
      </c>
      <c r="H547" s="18" t="str">
        <f>IFERROR(INDEX('Docs Signed Input'!C:C,MATCH('Nate''s Evolution'!B547,'Docs Signed Input'!E:E,0)),"N")</f>
        <v>N</v>
      </c>
      <c r="I547" s="7" t="str">
        <f>IF('Master Input'!Q547 &lt;&gt; "",'Master Input'!Q547,"")</f>
        <v>axelyork@evolvesolar.com</v>
      </c>
    </row>
    <row r="548" spans="1:9" x14ac:dyDescent="0.3">
      <c r="A548" t="str">
        <f>IF('Master Input'!A548 &lt;&gt; "",'Master Input'!A548,"")</f>
        <v>Bradshaw, William</v>
      </c>
      <c r="B548" s="7" t="str">
        <f>IF('Master Input'!B548 &lt;&gt; "",'Master Input'!B548,"")</f>
        <v>JB-927611-00</v>
      </c>
      <c r="C548" s="7">
        <f>IF('Master Input'!C548 &lt;&gt; "",'Master Input'!C548,"")</f>
        <v>3.8250000000000002</v>
      </c>
      <c r="D548" t="str">
        <f>IF('Master Input'!D548 &lt;&gt; "",'Master Input'!D548,"")</f>
        <v>Closed</v>
      </c>
      <c r="E548" s="7" t="str">
        <f>IF('Master Input'!E548 &lt;&gt; "",'Master Input'!E548,"")</f>
        <v>Closed</v>
      </c>
      <c r="F548" s="58">
        <f>IF('Master Input'!G548 &lt;&gt; "",'Master Input'!G548, "")</f>
        <v>41827</v>
      </c>
      <c r="G548" s="18" t="str">
        <f>IFERROR(INDEX('Docs Signed Input'!B:B,MATCH('Nate''s Evolution'!$B548,'Docs Signed Input'!E:E,0)),"N")</f>
        <v>N</v>
      </c>
      <c r="H548" s="18" t="str">
        <f>IFERROR(INDEX('Docs Signed Input'!C:C,MATCH('Nate''s Evolution'!B548,'Docs Signed Input'!E:E,0)),"N")</f>
        <v>N</v>
      </c>
      <c r="I548" s="7" t="str">
        <f>IF('Master Input'!Q548 &lt;&gt; "",'Master Input'!Q548,"")</f>
        <v>sky@evolvesolar.com</v>
      </c>
    </row>
    <row r="549" spans="1:9" x14ac:dyDescent="0.3">
      <c r="A549" t="str">
        <f>IF('Master Input'!A549 &lt;&gt; "",'Master Input'!A549,"")</f>
        <v>Brady, Allen</v>
      </c>
      <c r="B549" s="7" t="str">
        <f>IF('Master Input'!B549 &lt;&gt; "",'Master Input'!B549,"")</f>
        <v>JB-8526735-00</v>
      </c>
      <c r="C549" s="7">
        <f>IF('Master Input'!C549 &lt;&gt; "",'Master Input'!C549,"")</f>
        <v>11</v>
      </c>
      <c r="D549" t="str">
        <f>IF('Master Input'!D549 &lt;&gt; "",'Master Input'!D549,"")</f>
        <v>Sales</v>
      </c>
      <c r="E549" s="7" t="str">
        <f>IF('Master Input'!E549 &lt;&gt; "",'Master Input'!E549,"")</f>
        <v>On Hold</v>
      </c>
      <c r="F549" s="58">
        <f>IF('Master Input'!G549 &lt;&gt; "",'Master Input'!G549, "")</f>
        <v>41978</v>
      </c>
      <c r="G549" s="18" t="str">
        <f>IFERROR(INDEX('Docs Signed Input'!B:B,MATCH('Nate''s Evolution'!$B549,'Docs Signed Input'!E:E,0)),"N")</f>
        <v>N</v>
      </c>
      <c r="H549" s="18" t="str">
        <f>IFERROR(INDEX('Docs Signed Input'!C:C,MATCH('Nate''s Evolution'!B549,'Docs Signed Input'!E:E,0)),"N")</f>
        <v>N</v>
      </c>
      <c r="I549" s="7" t="str">
        <f>IF('Master Input'!Q549 &lt;&gt; "",'Master Input'!Q549,"")</f>
        <v>nik.shehaj@evolvesolar.com</v>
      </c>
    </row>
    <row r="550" spans="1:9" x14ac:dyDescent="0.3">
      <c r="A550" t="str">
        <f>IF('Master Input'!A550 &lt;&gt; "",'Master Input'!A550,"")</f>
        <v>Brand, Barbara</v>
      </c>
      <c r="B550" s="7" t="str">
        <f>IF('Master Input'!B550 &lt;&gt; "",'Master Input'!B550,"")</f>
        <v>JB-9572558-00</v>
      </c>
      <c r="C550" s="7">
        <f>IF('Master Input'!C550 &lt;&gt; "",'Master Input'!C550,"")</f>
        <v>4.08</v>
      </c>
      <c r="D550" t="str">
        <f>IF('Master Input'!D550 &lt;&gt; "",'Master Input'!D550,"")</f>
        <v>Cancelled</v>
      </c>
      <c r="E550" s="7" t="str">
        <f>IF('Master Input'!E550 &lt;&gt; "",'Master Input'!E550,"")</f>
        <v>Pending Save</v>
      </c>
      <c r="F550" s="58">
        <f>IF('Master Input'!G550 &lt;&gt; "",'Master Input'!G550, "")</f>
        <v>41944</v>
      </c>
      <c r="G550" s="18" t="str">
        <f>IFERROR(INDEX('Docs Signed Input'!B:B,MATCH('Nate''s Evolution'!$B550,'Docs Signed Input'!E:E,0)),"N")</f>
        <v>N</v>
      </c>
      <c r="H550" s="18" t="str">
        <f>IFERROR(INDEX('Docs Signed Input'!C:C,MATCH('Nate''s Evolution'!B550,'Docs Signed Input'!E:E,0)),"N")</f>
        <v>N</v>
      </c>
      <c r="I550" s="7" t="str">
        <f>IF('Master Input'!Q550 &lt;&gt; "",'Master Input'!Q550,"")</f>
        <v>carlos.hanson@evolvesolar.com</v>
      </c>
    </row>
    <row r="551" spans="1:9" x14ac:dyDescent="0.3">
      <c r="A551" t="str">
        <f>IF('Master Input'!A551 &lt;&gt; "",'Master Input'!A551,"")</f>
        <v>Brandeau, George</v>
      </c>
      <c r="B551" s="7" t="str">
        <f>IF('Master Input'!B551 &lt;&gt; "",'Master Input'!B551,"")</f>
        <v>JB-1172480-00</v>
      </c>
      <c r="C551" s="7">
        <f>IF('Master Input'!C551 &lt;&gt; "",'Master Input'!C551,"")</f>
        <v>4.335</v>
      </c>
      <c r="D551" t="str">
        <f>IF('Master Input'!D551 &lt;&gt; "",'Master Input'!D551,"")</f>
        <v>Permit</v>
      </c>
      <c r="E551" s="7" t="str">
        <f>IF('Master Input'!E551 &lt;&gt; "",'Master Input'!E551,"")</f>
        <v>Design Complete</v>
      </c>
      <c r="F551" s="58">
        <f>IF('Master Input'!G551 &lt;&gt; "",'Master Input'!G551, "")</f>
        <v>41975</v>
      </c>
      <c r="G551" s="18" t="str">
        <f>IFERROR(INDEX('Docs Signed Input'!B:B,MATCH('Nate''s Evolution'!$B551,'Docs Signed Input'!E:E,0)),"N")</f>
        <v>N</v>
      </c>
      <c r="H551" s="18" t="str">
        <f>IFERROR(INDEX('Docs Signed Input'!C:C,MATCH('Nate''s Evolution'!B551,'Docs Signed Input'!E:E,0)),"N")</f>
        <v>N</v>
      </c>
      <c r="I551" s="7" t="str">
        <f>IF('Master Input'!Q551 &lt;&gt; "",'Master Input'!Q551,"")</f>
        <v>paulette.b@evolvesolar.com</v>
      </c>
    </row>
    <row r="552" spans="1:9" x14ac:dyDescent="0.3">
      <c r="A552" t="str">
        <f>IF('Master Input'!A552 &lt;&gt; "",'Master Input'!A552,"")</f>
        <v>Brandt, Alissa</v>
      </c>
      <c r="B552" s="7" t="str">
        <f>IF('Master Input'!B552 &lt;&gt; "",'Master Input'!B552,"")</f>
        <v>JB-9722260-00</v>
      </c>
      <c r="C552" s="7">
        <f>IF('Master Input'!C552 &lt;&gt; "",'Master Input'!C552,"")</f>
        <v>5.3550000000000004</v>
      </c>
      <c r="D552" t="str">
        <f>IF('Master Input'!D552 &lt;&gt; "",'Master Input'!D552,"")</f>
        <v>Closed</v>
      </c>
      <c r="E552" s="7" t="str">
        <f>IF('Master Input'!E552 &lt;&gt; "",'Master Input'!E552,"")</f>
        <v>Closed</v>
      </c>
      <c r="F552" s="58">
        <f>IF('Master Input'!G552 &lt;&gt; "",'Master Input'!G552, "")</f>
        <v>41933</v>
      </c>
      <c r="G552" s="18" t="str">
        <f>IFERROR(INDEX('Docs Signed Input'!B:B,MATCH('Nate''s Evolution'!$B552,'Docs Signed Input'!E:E,0)),"N")</f>
        <v>N</v>
      </c>
      <c r="H552" s="18" t="str">
        <f>IFERROR(INDEX('Docs Signed Input'!C:C,MATCH('Nate''s Evolution'!B552,'Docs Signed Input'!E:E,0)),"N")</f>
        <v>N</v>
      </c>
      <c r="I552" s="7" t="str">
        <f>IF('Master Input'!Q552 &lt;&gt; "",'Master Input'!Q552,"")</f>
        <v>rose.haven@evolvesolar.com</v>
      </c>
    </row>
    <row r="553" spans="1:9" x14ac:dyDescent="0.3">
      <c r="A553" t="str">
        <f>IF('Master Input'!A553 &lt;&gt; "",'Master Input'!A553,"")</f>
        <v>Brandt, George</v>
      </c>
      <c r="B553" s="7" t="str">
        <f>IF('Master Input'!B553 &lt;&gt; "",'Master Input'!B553,"")</f>
        <v>JB-8004061-00</v>
      </c>
      <c r="C553" s="7">
        <f>IF('Master Input'!C553 &lt;&gt; "",'Master Input'!C553,"")</f>
        <v>8.25</v>
      </c>
      <c r="D553" t="str">
        <f>IF('Master Input'!D553 &lt;&gt; "",'Master Input'!D553,"")</f>
        <v>Cancelled</v>
      </c>
      <c r="E553" s="7" t="str">
        <f>IF('Master Input'!E553 &lt;&gt; "",'Master Input'!E553,"")</f>
        <v>Account Cancelled</v>
      </c>
      <c r="F553" s="58">
        <f>IF('Master Input'!G553 &lt;&gt; "",'Master Input'!G553, "")</f>
        <v>41738</v>
      </c>
      <c r="G553" s="18" t="str">
        <f>IFERROR(INDEX('Docs Signed Input'!B:B,MATCH('Nate''s Evolution'!$B553,'Docs Signed Input'!E:E,0)),"N")</f>
        <v>N</v>
      </c>
      <c r="H553" s="18" t="str">
        <f>IFERROR(INDEX('Docs Signed Input'!C:C,MATCH('Nate''s Evolution'!B553,'Docs Signed Input'!E:E,0)),"N")</f>
        <v>N</v>
      </c>
      <c r="I553" s="7" t="str">
        <f>IF('Master Input'!Q553 &lt;&gt; "",'Master Input'!Q553,"")</f>
        <v>steve@evolvesolar.com</v>
      </c>
    </row>
    <row r="554" spans="1:9" x14ac:dyDescent="0.3">
      <c r="A554" t="str">
        <f>IF('Master Input'!A554 &lt;&gt; "",'Master Input'!A554,"")</f>
        <v>Branen, Ruthanne</v>
      </c>
      <c r="B554" s="7" t="str">
        <f>IF('Master Input'!B554 &lt;&gt; "",'Master Input'!B554,"")</f>
        <v>JB-9722206-00</v>
      </c>
      <c r="C554" s="7">
        <f>IF('Master Input'!C554 &lt;&gt; "",'Master Input'!C554,"")</f>
        <v>9.18</v>
      </c>
      <c r="D554" t="str">
        <f>IF('Master Input'!D554 &lt;&gt; "",'Master Input'!D554,"")</f>
        <v>Cancelled</v>
      </c>
      <c r="E554" s="7" t="str">
        <f>IF('Master Input'!E554 &lt;&gt; "",'Master Input'!E554,"")</f>
        <v>Account Cancelled</v>
      </c>
      <c r="F554" s="58">
        <f>IF('Master Input'!G554 &lt;&gt; "",'Master Input'!G554, "")</f>
        <v>41908</v>
      </c>
      <c r="G554" s="18" t="str">
        <f>IFERROR(INDEX('Docs Signed Input'!B:B,MATCH('Nate''s Evolution'!$B554,'Docs Signed Input'!E:E,0)),"N")</f>
        <v>N</v>
      </c>
      <c r="H554" s="18" t="str">
        <f>IFERROR(INDEX('Docs Signed Input'!C:C,MATCH('Nate''s Evolution'!B554,'Docs Signed Input'!E:E,0)),"N")</f>
        <v>N</v>
      </c>
      <c r="I554" s="7" t="str">
        <f>IF('Master Input'!Q554 &lt;&gt; "",'Master Input'!Q554,"")</f>
        <v>chris@evolvesolar.com</v>
      </c>
    </row>
    <row r="555" spans="1:9" x14ac:dyDescent="0.3">
      <c r="A555" t="str">
        <f>IF('Master Input'!A555 &lt;&gt; "",'Master Input'!A555,"")</f>
        <v>Branion, William</v>
      </c>
      <c r="B555" s="7" t="str">
        <f>IF('Master Input'!B555 &lt;&gt; "",'Master Input'!B555,"")</f>
        <v>JB-121595-00</v>
      </c>
      <c r="C555" s="7">
        <f>IF('Master Input'!C555 &lt;&gt; "",'Master Input'!C555,"")</f>
        <v>5.75</v>
      </c>
      <c r="D555" t="str">
        <f>IF('Master Input'!D555 &lt;&gt; "",'Master Input'!D555,"")</f>
        <v>Cancelled</v>
      </c>
      <c r="E555" s="7" t="str">
        <f>IF('Master Input'!E555 &lt;&gt; "",'Master Input'!E555,"")</f>
        <v>Account Cancelled</v>
      </c>
      <c r="F555" s="58">
        <f>IF('Master Input'!G555 &lt;&gt; "",'Master Input'!G555, "")</f>
        <v>41818</v>
      </c>
      <c r="G555" s="18" t="str">
        <f>IFERROR(INDEX('Docs Signed Input'!B:B,MATCH('Nate''s Evolution'!$B555,'Docs Signed Input'!E:E,0)),"N")</f>
        <v>N</v>
      </c>
      <c r="H555" s="18" t="str">
        <f>IFERROR(INDEX('Docs Signed Input'!C:C,MATCH('Nate''s Evolution'!B555,'Docs Signed Input'!E:E,0)),"N")</f>
        <v>N</v>
      </c>
      <c r="I555" s="7" t="str">
        <f>IF('Master Input'!Q555 &lt;&gt; "",'Master Input'!Q555,"")</f>
        <v>carolharry@evolvesolar.com</v>
      </c>
    </row>
    <row r="556" spans="1:9" x14ac:dyDescent="0.3">
      <c r="A556" t="str">
        <f>IF('Master Input'!A556 &lt;&gt; "",'Master Input'!A556,"")</f>
        <v>Brantley, Deanna</v>
      </c>
      <c r="B556" s="7" t="str">
        <f>IF('Master Input'!B556 &lt;&gt; "",'Master Input'!B556,"")</f>
        <v>JB-8525274-00</v>
      </c>
      <c r="C556" s="7">
        <f>IF('Master Input'!C556 &lt;&gt; "",'Master Input'!C556,"")</f>
        <v>5.25</v>
      </c>
      <c r="D556" t="str">
        <f>IF('Master Input'!D556 &lt;&gt; "",'Master Input'!D556,"")</f>
        <v>Cancelled</v>
      </c>
      <c r="E556" s="7" t="str">
        <f>IF('Master Input'!E556 &lt;&gt; "",'Master Input'!E556,"")</f>
        <v>Account Cancelled</v>
      </c>
      <c r="F556" s="58">
        <f>IF('Master Input'!G556 &lt;&gt; "",'Master Input'!G556, "")</f>
        <v>41864</v>
      </c>
      <c r="G556" s="18" t="str">
        <f>IFERROR(INDEX('Docs Signed Input'!B:B,MATCH('Nate''s Evolution'!$B556,'Docs Signed Input'!E:E,0)),"N")</f>
        <v>N</v>
      </c>
      <c r="H556" s="18" t="str">
        <f>IFERROR(INDEX('Docs Signed Input'!C:C,MATCH('Nate''s Evolution'!B556,'Docs Signed Input'!E:E,0)),"N")</f>
        <v>N</v>
      </c>
      <c r="I556" s="7" t="str">
        <f>IF('Master Input'!Q556 &lt;&gt; "",'Master Input'!Q556,"")</f>
        <v>shurie@evolvesolar.com</v>
      </c>
    </row>
    <row r="557" spans="1:9" x14ac:dyDescent="0.3">
      <c r="A557" t="str">
        <f>IF('Master Input'!A557 &lt;&gt; "",'Master Input'!A557,"")</f>
        <v>Brasher, Stanley</v>
      </c>
      <c r="B557" s="7" t="str">
        <f>IF('Master Input'!B557 &lt;&gt; "",'Master Input'!B557,"")</f>
        <v>JB-8004120-00</v>
      </c>
      <c r="C557" s="7">
        <f>IF('Master Input'!C557 &lt;&gt; "",'Master Input'!C557,"")</f>
        <v>4.25</v>
      </c>
      <c r="D557" t="str">
        <f>IF('Master Input'!D557 &lt;&gt; "",'Master Input'!D557,"")</f>
        <v>Closed</v>
      </c>
      <c r="E557" s="7" t="str">
        <f>IF('Master Input'!E557 &lt;&gt; "",'Master Input'!E557,"")</f>
        <v>Closed</v>
      </c>
      <c r="F557" s="58">
        <f>IF('Master Input'!G557 &lt;&gt; "",'Master Input'!G557, "")</f>
        <v>41741</v>
      </c>
      <c r="G557" s="18" t="str">
        <f>IFERROR(INDEX('Docs Signed Input'!B:B,MATCH('Nate''s Evolution'!$B557,'Docs Signed Input'!E:E,0)),"N")</f>
        <v>N</v>
      </c>
      <c r="H557" s="18" t="str">
        <f>IFERROR(INDEX('Docs Signed Input'!C:C,MATCH('Nate''s Evolution'!B557,'Docs Signed Input'!E:E,0)),"N")</f>
        <v>N</v>
      </c>
      <c r="I557" s="7" t="str">
        <f>IF('Master Input'!Q557 &lt;&gt; "",'Master Input'!Q557,"")</f>
        <v>trey@evolvesolar.com</v>
      </c>
    </row>
    <row r="558" spans="1:9" x14ac:dyDescent="0.3">
      <c r="A558" t="str">
        <f>IF('Master Input'!A558 &lt;&gt; "",'Master Input'!A558,"")</f>
        <v>Braucher, Jennifer</v>
      </c>
      <c r="B558" s="7" t="str">
        <f>IF('Master Input'!B558 &lt;&gt; "",'Master Input'!B558,"")</f>
        <v>JB-128323-00</v>
      </c>
      <c r="C558" s="7">
        <f>IF('Master Input'!C558 &lt;&gt; "",'Master Input'!C558,"")</f>
        <v>6.12</v>
      </c>
      <c r="D558" t="str">
        <f>IF('Master Input'!D558 &lt;&gt; "",'Master Input'!D558,"")</f>
        <v>Closed</v>
      </c>
      <c r="E558" s="7" t="str">
        <f>IF('Master Input'!E558 &lt;&gt; "",'Master Input'!E558,"")</f>
        <v>Closed</v>
      </c>
      <c r="F558" s="58">
        <f>IF('Master Input'!G558 &lt;&gt; "",'Master Input'!G558, "")</f>
        <v>41841</v>
      </c>
      <c r="G558" s="18" t="str">
        <f>IFERROR(INDEX('Docs Signed Input'!B:B,MATCH('Nate''s Evolution'!$B558,'Docs Signed Input'!E:E,0)),"N")</f>
        <v>N</v>
      </c>
      <c r="H558" s="18" t="str">
        <f>IFERROR(INDEX('Docs Signed Input'!C:C,MATCH('Nate''s Evolution'!B558,'Docs Signed Input'!E:E,0)),"N")</f>
        <v>N</v>
      </c>
      <c r="I558" s="7" t="str">
        <f>IF('Master Input'!Q558 &lt;&gt; "",'Master Input'!Q558,"")</f>
        <v>zsanett@evolvesolar.com</v>
      </c>
    </row>
    <row r="559" spans="1:9" x14ac:dyDescent="0.3">
      <c r="A559" t="str">
        <f>IF('Master Input'!A559 &lt;&gt; "",'Master Input'!A559,"")</f>
        <v>Braun, Dennis</v>
      </c>
      <c r="B559" s="7" t="str">
        <f>IF('Master Input'!B559 &lt;&gt; "",'Master Input'!B559,"")</f>
        <v>JB-8004954-00</v>
      </c>
      <c r="C559" s="7">
        <f>IF('Master Input'!C559 &lt;&gt; "",'Master Input'!C559,"")</f>
        <v>4.08</v>
      </c>
      <c r="D559" t="str">
        <f>IF('Master Input'!D559 &lt;&gt; "",'Master Input'!D559,"")</f>
        <v>Permit</v>
      </c>
      <c r="E559" s="7" t="str">
        <f>IF('Master Input'!E559 &lt;&gt; "",'Master Input'!E559,"")</f>
        <v>Design Complete</v>
      </c>
      <c r="F559" s="58">
        <f>IF('Master Input'!G559 &lt;&gt; "",'Master Input'!G559, "")</f>
        <v>41783</v>
      </c>
      <c r="G559" s="18" t="str">
        <f>IFERROR(INDEX('Docs Signed Input'!B:B,MATCH('Nate''s Evolution'!$B559,'Docs Signed Input'!E:E,0)),"N")</f>
        <v>N</v>
      </c>
      <c r="H559" s="18" t="str">
        <f>IFERROR(INDEX('Docs Signed Input'!C:C,MATCH('Nate''s Evolution'!B559,'Docs Signed Input'!E:E,0)),"N")</f>
        <v>N</v>
      </c>
      <c r="I559" s="7" t="str">
        <f>IF('Master Input'!Q559 &lt;&gt; "",'Master Input'!Q559,"")</f>
        <v>drake@evolvesolar.com</v>
      </c>
    </row>
    <row r="560" spans="1:9" x14ac:dyDescent="0.3">
      <c r="A560" t="str">
        <f>IF('Master Input'!A560 &lt;&gt; "",'Master Input'!A560,"")</f>
        <v>Brayton, Matt</v>
      </c>
      <c r="B560" s="7" t="str">
        <f>IF('Master Input'!B560 &lt;&gt; "",'Master Input'!B560,"")</f>
        <v>JB-9565625-00</v>
      </c>
      <c r="C560" s="7">
        <f>IF('Master Input'!C560 &lt;&gt; "",'Master Input'!C560,"")</f>
        <v>10.25</v>
      </c>
      <c r="D560" t="str">
        <f>IF('Master Input'!D560 &lt;&gt; "",'Master Input'!D560,"")</f>
        <v>Cancelled</v>
      </c>
      <c r="E560" s="7" t="str">
        <f>IF('Master Input'!E560 &lt;&gt; "",'Master Input'!E560,"")</f>
        <v>Account Cancelled</v>
      </c>
      <c r="F560" s="58">
        <f>IF('Master Input'!G560 &lt;&gt; "",'Master Input'!G560, "")</f>
        <v>41851</v>
      </c>
      <c r="G560" s="18" t="str">
        <f>IFERROR(INDEX('Docs Signed Input'!B:B,MATCH('Nate''s Evolution'!$B560,'Docs Signed Input'!E:E,0)),"N")</f>
        <v>N</v>
      </c>
      <c r="H560" s="18" t="str">
        <f>IFERROR(INDEX('Docs Signed Input'!C:C,MATCH('Nate''s Evolution'!B560,'Docs Signed Input'!E:E,0)),"N")</f>
        <v>N</v>
      </c>
      <c r="I560" s="7" t="str">
        <f>IF('Master Input'!Q560 &lt;&gt; "",'Master Input'!Q560,"")</f>
        <v>russell@evolvesolar.com</v>
      </c>
    </row>
    <row r="561" spans="1:9" x14ac:dyDescent="0.3">
      <c r="A561" t="str">
        <f>IF('Master Input'!A561 &lt;&gt; "",'Master Input'!A561,"")</f>
        <v>Brelsford, Virginia</v>
      </c>
      <c r="B561" s="7" t="str">
        <f>IF('Master Input'!B561 &lt;&gt; "",'Master Input'!B561,"")</f>
        <v>JB-9572324-00</v>
      </c>
      <c r="C561" s="7">
        <f>IF('Master Input'!C561 &lt;&gt; "",'Master Input'!C561,"")</f>
        <v>6</v>
      </c>
      <c r="D561" t="str">
        <f>IF('Master Input'!D561 &lt;&gt; "",'Master Input'!D561,"")</f>
        <v>Utility</v>
      </c>
      <c r="E561" s="7" t="str">
        <f>IF('Master Input'!E561 &lt;&gt; "",'Master Input'!E561,"")</f>
        <v>Ready</v>
      </c>
      <c r="F561" s="58">
        <f>IF('Master Input'!G561 &lt;&gt; "",'Master Input'!G561, "")</f>
        <v>41885</v>
      </c>
      <c r="G561" s="18" t="str">
        <f>IFERROR(INDEX('Docs Signed Input'!B:B,MATCH('Nate''s Evolution'!$B561,'Docs Signed Input'!E:E,0)),"N")</f>
        <v>N</v>
      </c>
      <c r="H561" s="18" t="str">
        <f>IFERROR(INDEX('Docs Signed Input'!C:C,MATCH('Nate''s Evolution'!B561,'Docs Signed Input'!E:E,0)),"N")</f>
        <v>N</v>
      </c>
      <c r="I561" s="7" t="str">
        <f>IF('Master Input'!Q561 &lt;&gt; "",'Master Input'!Q561,"")</f>
        <v>benjamin@evolvesolar.com</v>
      </c>
    </row>
    <row r="562" spans="1:9" x14ac:dyDescent="0.3">
      <c r="A562" t="str">
        <f>IF('Master Input'!A562 &lt;&gt; "",'Master Input'!A562,"")</f>
        <v>Brena, Geraldine</v>
      </c>
      <c r="B562" s="7" t="str">
        <f>IF('Master Input'!B562 &lt;&gt; "",'Master Input'!B562,"")</f>
        <v>JB-8024294-00</v>
      </c>
      <c r="C562" s="7">
        <f>IF('Master Input'!C562 &lt;&gt; "",'Master Input'!C562,"")</f>
        <v>4.335</v>
      </c>
      <c r="D562" t="str">
        <f>IF('Master Input'!D562 &lt;&gt; "",'Master Input'!D562,"")</f>
        <v>Installation</v>
      </c>
      <c r="E562" s="7" t="str">
        <f>IF('Master Input'!E562 &lt;&gt; "",'Master Input'!E562,"")</f>
        <v>Pending Approval</v>
      </c>
      <c r="F562" s="58">
        <f>IF('Master Input'!G562 &lt;&gt; "",'Master Input'!G562, "")</f>
        <v>41792</v>
      </c>
      <c r="G562" s="18" t="str">
        <f>IFERROR(INDEX('Docs Signed Input'!B:B,MATCH('Nate''s Evolution'!$B562,'Docs Signed Input'!E:E,0)),"N")</f>
        <v>N</v>
      </c>
      <c r="H562" s="18" t="str">
        <f>IFERROR(INDEX('Docs Signed Input'!C:C,MATCH('Nate''s Evolution'!B562,'Docs Signed Input'!E:E,0)),"N")</f>
        <v>N</v>
      </c>
      <c r="I562" s="7" t="str">
        <f>IF('Master Input'!Q562 &lt;&gt; "",'Master Input'!Q562,"")</f>
        <v>diana@evolvesolar.com</v>
      </c>
    </row>
    <row r="563" spans="1:9" x14ac:dyDescent="0.3">
      <c r="A563" t="str">
        <f>IF('Master Input'!A563 &lt;&gt; "",'Master Input'!A563,"")</f>
        <v>Brening, Donald</v>
      </c>
      <c r="B563" s="7" t="str">
        <f>IF('Master Input'!B563 &lt;&gt; "",'Master Input'!B563,"")</f>
        <v>JB-8525721-00</v>
      </c>
      <c r="C563" s="7">
        <f>IF('Master Input'!C563 &lt;&gt; "",'Master Input'!C563,"")</f>
        <v>6</v>
      </c>
      <c r="D563" t="str">
        <f>IF('Master Input'!D563 &lt;&gt; "",'Master Input'!D563,"")</f>
        <v>Cancelled</v>
      </c>
      <c r="E563" s="7" t="str">
        <f>IF('Master Input'!E563 &lt;&gt; "",'Master Input'!E563,"")</f>
        <v>Account Cancelled</v>
      </c>
      <c r="F563" s="58">
        <f>IF('Master Input'!G563 &lt;&gt; "",'Master Input'!G563, "")</f>
        <v>41901</v>
      </c>
      <c r="G563" s="18" t="str">
        <f>IFERROR(INDEX('Docs Signed Input'!B:B,MATCH('Nate''s Evolution'!$B563,'Docs Signed Input'!E:E,0)),"N")</f>
        <v>N</v>
      </c>
      <c r="H563" s="18" t="str">
        <f>IFERROR(INDEX('Docs Signed Input'!C:C,MATCH('Nate''s Evolution'!B563,'Docs Signed Input'!E:E,0)),"N")</f>
        <v>N</v>
      </c>
      <c r="I563" s="7" t="str">
        <f>IF('Master Input'!Q563 &lt;&gt; "",'Master Input'!Q563,"")</f>
        <v>cunningham@evolvesolar.com</v>
      </c>
    </row>
    <row r="564" spans="1:9" x14ac:dyDescent="0.3">
      <c r="A564" t="str">
        <f>IF('Master Input'!A564 &lt;&gt; "",'Master Input'!A564,"")</f>
        <v>Brennan, Bonnie</v>
      </c>
      <c r="B564" s="7" t="str">
        <f>IF('Master Input'!B564 &lt;&gt; "",'Master Input'!B564,"")</f>
        <v>JB-1171365-00</v>
      </c>
      <c r="C564" s="7">
        <f>IF('Master Input'!C564 &lt;&gt; "",'Master Input'!C564,"")</f>
        <v>7.25</v>
      </c>
      <c r="D564" t="str">
        <f>IF('Master Input'!D564 &lt;&gt; "",'Master Input'!D564,"")</f>
        <v>Permit</v>
      </c>
      <c r="E564" s="7" t="str">
        <f>IF('Master Input'!E564 &lt;&gt; "",'Master Input'!E564,"")</f>
        <v>Design Complete</v>
      </c>
      <c r="F564" s="58">
        <f>IF('Master Input'!G564 &lt;&gt; "",'Master Input'!G564, "")</f>
        <v>41841</v>
      </c>
      <c r="G564" s="18" t="str">
        <f>IFERROR(INDEX('Docs Signed Input'!B:B,MATCH('Nate''s Evolution'!$B564,'Docs Signed Input'!E:E,0)),"N")</f>
        <v>N</v>
      </c>
      <c r="H564" s="18" t="str">
        <f>IFERROR(INDEX('Docs Signed Input'!C:C,MATCH('Nate''s Evolution'!B564,'Docs Signed Input'!E:E,0)),"N")</f>
        <v>N</v>
      </c>
      <c r="I564" s="7" t="str">
        <f>IF('Master Input'!Q564 &lt;&gt; "",'Master Input'!Q564,"")</f>
        <v>tannerb@evolvesolar.com</v>
      </c>
    </row>
    <row r="565" spans="1:9" x14ac:dyDescent="0.3">
      <c r="A565" t="str">
        <f>IF('Master Input'!A565 &lt;&gt; "",'Master Input'!A565,"")</f>
        <v>Brennan, Charmaine</v>
      </c>
      <c r="B565" s="7" t="str">
        <f>IF('Master Input'!B565 &lt;&gt; "",'Master Input'!B565,"")</f>
        <v>JB-8503892-00</v>
      </c>
      <c r="C565" s="7">
        <f>IF('Master Input'!C565 &lt;&gt; "",'Master Input'!C565,"")</f>
        <v>10.25</v>
      </c>
      <c r="D565" t="str">
        <f>IF('Master Input'!D565 &lt;&gt; "",'Master Input'!D565,"")</f>
        <v>Cancelled</v>
      </c>
      <c r="E565" s="7" t="str">
        <f>IF('Master Input'!E565 &lt;&gt; "",'Master Input'!E565,"")</f>
        <v>Account Cancelled</v>
      </c>
      <c r="F565" s="58">
        <f>IF('Master Input'!G565 &lt;&gt; "",'Master Input'!G565, "")</f>
        <v>41879</v>
      </c>
      <c r="G565" s="18" t="str">
        <f>IFERROR(INDEX('Docs Signed Input'!B:B,MATCH('Nate''s Evolution'!$B565,'Docs Signed Input'!E:E,0)),"N")</f>
        <v>N</v>
      </c>
      <c r="H565" s="18" t="str">
        <f>IFERROR(INDEX('Docs Signed Input'!C:C,MATCH('Nate''s Evolution'!B565,'Docs Signed Input'!E:E,0)),"N")</f>
        <v>N</v>
      </c>
      <c r="I565" s="7" t="str">
        <f>IF('Master Input'!Q565 &lt;&gt; "",'Master Input'!Q565,"")</f>
        <v>shawn@evolvesolar.com</v>
      </c>
    </row>
    <row r="566" spans="1:9" x14ac:dyDescent="0.3">
      <c r="A566" t="str">
        <f>IF('Master Input'!A566 &lt;&gt; "",'Master Input'!A566,"")</f>
        <v>Brennan, Jessica</v>
      </c>
      <c r="B566" s="7" t="str">
        <f>IF('Master Input'!B566 &lt;&gt; "",'Master Input'!B566,"")</f>
        <v>JB-8012535-00</v>
      </c>
      <c r="C566" s="7">
        <f>IF('Master Input'!C566 &lt;&gt; "",'Master Input'!C566,"")</f>
        <v>5.8650000000000002</v>
      </c>
      <c r="D566" t="str">
        <f>IF('Master Input'!D566 &lt;&gt; "",'Master Input'!D566,"")</f>
        <v>Cancelled</v>
      </c>
      <c r="E566" s="7" t="str">
        <f>IF('Master Input'!E566 &lt;&gt; "",'Master Input'!E566,"")</f>
        <v>Account Cancelled</v>
      </c>
      <c r="F566" s="58">
        <f>IF('Master Input'!G566 &lt;&gt; "",'Master Input'!G566, "")</f>
        <v>41762</v>
      </c>
      <c r="G566" s="18" t="str">
        <f>IFERROR(INDEX('Docs Signed Input'!B:B,MATCH('Nate''s Evolution'!$B566,'Docs Signed Input'!E:E,0)),"N")</f>
        <v>N</v>
      </c>
      <c r="H566" s="18" t="str">
        <f>IFERROR(INDEX('Docs Signed Input'!C:C,MATCH('Nate''s Evolution'!B566,'Docs Signed Input'!E:E,0)),"N")</f>
        <v>N</v>
      </c>
      <c r="I566" s="7" t="str">
        <f>IF('Master Input'!Q566 &lt;&gt; "",'Master Input'!Q566,"")</f>
        <v>chuck@evolvesolar.com</v>
      </c>
    </row>
    <row r="567" spans="1:9" x14ac:dyDescent="0.3">
      <c r="A567" t="str">
        <f>IF('Master Input'!A567 &lt;&gt; "",'Master Input'!A567,"")</f>
        <v>Brennan, Matt</v>
      </c>
      <c r="B567" s="7" t="str">
        <f>IF('Master Input'!B567 &lt;&gt; "",'Master Input'!B567,"")</f>
        <v>JB-1151138-00</v>
      </c>
      <c r="C567" s="7">
        <f>IF('Master Input'!C567 &lt;&gt; "",'Master Input'!C567,"")</f>
        <v>8.25</v>
      </c>
      <c r="D567" t="str">
        <f>IF('Master Input'!D567 &lt;&gt; "",'Master Input'!D567,"")</f>
        <v>Permit</v>
      </c>
      <c r="E567" s="7" t="str">
        <f>IF('Master Input'!E567 &lt;&gt; "",'Master Input'!E567,"")</f>
        <v>Site Audit Pending Customer</v>
      </c>
      <c r="F567" s="58">
        <f>IF('Master Input'!G567 &lt;&gt; "",'Master Input'!G567, "")</f>
        <v>41983</v>
      </c>
      <c r="G567" s="18" t="str">
        <f>IFERROR(INDEX('Docs Signed Input'!B:B,MATCH('Nate''s Evolution'!$B567,'Docs Signed Input'!E:E,0)),"N")</f>
        <v>N</v>
      </c>
      <c r="H567" s="18" t="str">
        <f>IFERROR(INDEX('Docs Signed Input'!C:C,MATCH('Nate''s Evolution'!B567,'Docs Signed Input'!E:E,0)),"N")</f>
        <v>N</v>
      </c>
      <c r="I567" s="7" t="str">
        <f>IF('Master Input'!Q567 &lt;&gt; "",'Master Input'!Q567,"")</f>
        <v>niko.borrelli@evolvesolar.com</v>
      </c>
    </row>
    <row r="568" spans="1:9" x14ac:dyDescent="0.3">
      <c r="A568" t="str">
        <f>IF('Master Input'!A568 &lt;&gt; "",'Master Input'!A568,"")</f>
        <v>Brentano, Archie</v>
      </c>
      <c r="B568" s="7" t="str">
        <f>IF('Master Input'!B568 &lt;&gt; "",'Master Input'!B568,"")</f>
        <v>JB-9722207-00</v>
      </c>
      <c r="C568" s="7">
        <f>IF('Master Input'!C568 &lt;&gt; "",'Master Input'!C568,"")</f>
        <v>3.3149999999999999</v>
      </c>
      <c r="D568" t="str">
        <f>IF('Master Input'!D568 &lt;&gt; "",'Master Input'!D568,"")</f>
        <v>Cancelled</v>
      </c>
      <c r="E568" s="7" t="str">
        <f>IF('Master Input'!E568 &lt;&gt; "",'Master Input'!E568,"")</f>
        <v>Pending Save</v>
      </c>
      <c r="F568" s="58">
        <f>IF('Master Input'!G568 &lt;&gt; "",'Master Input'!G568, "")</f>
        <v>41908</v>
      </c>
      <c r="G568" s="18" t="str">
        <f>IFERROR(INDEX('Docs Signed Input'!B:B,MATCH('Nate''s Evolution'!$B568,'Docs Signed Input'!E:E,0)),"N")</f>
        <v>N</v>
      </c>
      <c r="H568" s="18" t="str">
        <f>IFERROR(INDEX('Docs Signed Input'!C:C,MATCH('Nate''s Evolution'!B568,'Docs Signed Input'!E:E,0)),"N")</f>
        <v>N</v>
      </c>
      <c r="I568" s="7" t="str">
        <f>IF('Master Input'!Q568 &lt;&gt; "",'Master Input'!Q568,"")</f>
        <v>rose.haven@evolvesolar.com</v>
      </c>
    </row>
    <row r="569" spans="1:9" x14ac:dyDescent="0.3">
      <c r="A569" t="str">
        <f>IF('Master Input'!A569 &lt;&gt; "",'Master Input'!A569,"")</f>
        <v>Brethen, Stacia</v>
      </c>
      <c r="B569" s="7" t="str">
        <f>IF('Master Input'!B569 &lt;&gt; "",'Master Input'!B569,"")</f>
        <v>JB-8513319-00</v>
      </c>
      <c r="C569" s="7">
        <f>IF('Master Input'!C569 &lt;&gt; "",'Master Input'!C569,"")</f>
        <v>5.75</v>
      </c>
      <c r="D569" t="str">
        <f>IF('Master Input'!D569 &lt;&gt; "",'Master Input'!D569,"")</f>
        <v>Permit</v>
      </c>
      <c r="E569" s="7" t="str">
        <f>IF('Master Input'!E569 &lt;&gt; "",'Master Input'!E569,"")</f>
        <v>Submitted</v>
      </c>
      <c r="F569" s="58">
        <f>IF('Master Input'!G569 &lt;&gt; "",'Master Input'!G569, "")</f>
        <v>41990</v>
      </c>
      <c r="G569" s="18" t="str">
        <f>IFERROR(INDEX('Docs Signed Input'!B:B,MATCH('Nate''s Evolution'!$B569,'Docs Signed Input'!E:E,0)),"N")</f>
        <v>Y</v>
      </c>
      <c r="H569" s="18" t="str">
        <f>IFERROR(INDEX('Docs Signed Input'!C:C,MATCH('Nate''s Evolution'!B569,'Docs Signed Input'!E:E,0)),"N")</f>
        <v>Y</v>
      </c>
      <c r="I569" s="7" t="str">
        <f>IF('Master Input'!Q569 &lt;&gt; "",'Master Input'!Q569,"")</f>
        <v>weisman@evolvesolar.com</v>
      </c>
    </row>
    <row r="570" spans="1:9" x14ac:dyDescent="0.3">
      <c r="A570" t="str">
        <f>IF('Master Input'!A570 &lt;&gt; "",'Master Input'!A570,"")</f>
        <v>Brew, Betty</v>
      </c>
      <c r="B570" s="7" t="str">
        <f>IF('Master Input'!B570 &lt;&gt; "",'Master Input'!B570,"")</f>
        <v>JB-8023891-00</v>
      </c>
      <c r="C570" s="7">
        <f>IF('Master Input'!C570 &lt;&gt; "",'Master Input'!C570,"")</f>
        <v>4.5</v>
      </c>
      <c r="D570" t="str">
        <f>IF('Master Input'!D570 &lt;&gt; "",'Master Input'!D570,"")</f>
        <v>Cancelled</v>
      </c>
      <c r="E570" s="7" t="str">
        <f>IF('Master Input'!E570 &lt;&gt; "",'Master Input'!E570,"")</f>
        <v>Account Cancelled</v>
      </c>
      <c r="F570" s="58">
        <f>IF('Master Input'!G570 &lt;&gt; "",'Master Input'!G570, "")</f>
        <v>41773</v>
      </c>
      <c r="G570" s="18" t="str">
        <f>IFERROR(INDEX('Docs Signed Input'!B:B,MATCH('Nate''s Evolution'!$B570,'Docs Signed Input'!E:E,0)),"N")</f>
        <v>N</v>
      </c>
      <c r="H570" s="18" t="str">
        <f>IFERROR(INDEX('Docs Signed Input'!C:C,MATCH('Nate''s Evolution'!B570,'Docs Signed Input'!E:E,0)),"N")</f>
        <v>N</v>
      </c>
      <c r="I570" s="7" t="str">
        <f>IF('Master Input'!Q570 &lt;&gt; "",'Master Input'!Q570,"")</f>
        <v>shawn@evolvesolar.com</v>
      </c>
    </row>
    <row r="571" spans="1:9" x14ac:dyDescent="0.3">
      <c r="A571" t="str">
        <f>IF('Master Input'!A571 &lt;&gt; "",'Master Input'!A571,"")</f>
        <v>Brewer, Jessica</v>
      </c>
      <c r="B571" s="7" t="str">
        <f>IF('Master Input'!B571 &lt;&gt; "",'Master Input'!B571,"")</f>
        <v>JB-8574072-00</v>
      </c>
      <c r="C571" s="7">
        <f>IF('Master Input'!C571 &lt;&gt; "",'Master Input'!C571,"")</f>
        <v>7.25</v>
      </c>
      <c r="D571" t="str">
        <f>IF('Master Input'!D571 &lt;&gt; "",'Master Input'!D571,"")</f>
        <v>Installation</v>
      </c>
      <c r="E571" s="7" t="str">
        <f>IF('Master Input'!E571 &lt;&gt; "",'Master Input'!E571,"")</f>
        <v>Scheduled</v>
      </c>
      <c r="F571" s="58">
        <f>IF('Master Input'!G571 &lt;&gt; "",'Master Input'!G571, "")</f>
        <v>41974</v>
      </c>
      <c r="G571" s="18" t="str">
        <f>IFERROR(INDEX('Docs Signed Input'!B:B,MATCH('Nate''s Evolution'!$B571,'Docs Signed Input'!E:E,0)),"N")</f>
        <v>Y</v>
      </c>
      <c r="H571" s="18" t="str">
        <f>IFERROR(INDEX('Docs Signed Input'!C:C,MATCH('Nate''s Evolution'!B571,'Docs Signed Input'!E:E,0)),"N")</f>
        <v>Y</v>
      </c>
      <c r="I571" s="7" t="str">
        <f>IF('Master Input'!Q571 &lt;&gt; "",'Master Input'!Q571,"")</f>
        <v>blake.cerin@evolvesolar.com</v>
      </c>
    </row>
    <row r="572" spans="1:9" x14ac:dyDescent="0.3">
      <c r="A572" t="str">
        <f>IF('Master Input'!A572 &lt;&gt; "",'Master Input'!A572,"")</f>
        <v>Bricca, Robert C</v>
      </c>
      <c r="B572" s="7" t="str">
        <f>IF('Master Input'!B572 &lt;&gt; "",'Master Input'!B572,"")</f>
        <v>JB-9566061-00</v>
      </c>
      <c r="C572" s="7">
        <f>IF('Master Input'!C572 &lt;&gt; "",'Master Input'!C572,"")</f>
        <v>8.75</v>
      </c>
      <c r="D572" t="str">
        <f>IF('Master Input'!D572 &lt;&gt; "",'Master Input'!D572,"")</f>
        <v>Cancelled</v>
      </c>
      <c r="E572" s="7" t="str">
        <f>IF('Master Input'!E572 &lt;&gt; "",'Master Input'!E572,"")</f>
        <v>Pending Save</v>
      </c>
      <c r="F572" s="58">
        <f>IF('Master Input'!G572 &lt;&gt; "",'Master Input'!G572, "")</f>
        <v>41888</v>
      </c>
      <c r="G572" s="18" t="str">
        <f>IFERROR(INDEX('Docs Signed Input'!B:B,MATCH('Nate''s Evolution'!$B572,'Docs Signed Input'!E:E,0)),"N")</f>
        <v>N</v>
      </c>
      <c r="H572" s="18" t="str">
        <f>IFERROR(INDEX('Docs Signed Input'!C:C,MATCH('Nate''s Evolution'!B572,'Docs Signed Input'!E:E,0)),"N")</f>
        <v>N</v>
      </c>
      <c r="I572" s="7" t="str">
        <f>IF('Master Input'!Q572 &lt;&gt; "",'Master Input'!Q572,"")</f>
        <v>satterlee@evolvesolar.com</v>
      </c>
    </row>
    <row r="573" spans="1:9" x14ac:dyDescent="0.3">
      <c r="A573" t="str">
        <f>IF('Master Input'!A573 &lt;&gt; "",'Master Input'!A573,"")</f>
        <v>Briceño, Alvaro S</v>
      </c>
      <c r="B573" s="7" t="str">
        <f>IF('Master Input'!B573 &lt;&gt; "",'Master Input'!B573,"")</f>
        <v>JB-8504654-00</v>
      </c>
      <c r="C573" s="7">
        <f>IF('Master Input'!C573 &lt;&gt; "",'Master Input'!C573,"")</f>
        <v>7.5</v>
      </c>
      <c r="D573" t="str">
        <f>IF('Master Input'!D573 &lt;&gt; "",'Master Input'!D573,"")</f>
        <v>Inspection</v>
      </c>
      <c r="E573" s="7" t="str">
        <f>IF('Master Input'!E573 &lt;&gt; "",'Master Input'!E573,"")</f>
        <v>Passed</v>
      </c>
      <c r="F573" s="58">
        <f>IF('Master Input'!G573 &lt;&gt; "",'Master Input'!G573, "")</f>
        <v>42010</v>
      </c>
      <c r="G573" s="18" t="str">
        <f>IFERROR(INDEX('Docs Signed Input'!B:B,MATCH('Nate''s Evolution'!$B573,'Docs Signed Input'!E:E,0)),"N")</f>
        <v>Y</v>
      </c>
      <c r="H573" s="18" t="str">
        <f>IFERROR(INDEX('Docs Signed Input'!C:C,MATCH('Nate''s Evolution'!B573,'Docs Signed Input'!E:E,0)),"N")</f>
        <v>Y</v>
      </c>
      <c r="I573" s="7" t="str">
        <f>IF('Master Input'!Q573 &lt;&gt; "",'Master Input'!Q573,"")</f>
        <v>ivan.valenzuela@evolvesolar.com</v>
      </c>
    </row>
    <row r="574" spans="1:9" x14ac:dyDescent="0.3">
      <c r="A574" t="str">
        <f>IF('Master Input'!A574 &lt;&gt; "",'Master Input'!A574,"")</f>
        <v>Brickman, Paul</v>
      </c>
      <c r="B574" s="7" t="str">
        <f>IF('Master Input'!B574 &lt;&gt; "",'Master Input'!B574,"")</f>
        <v>JB-1151253-00</v>
      </c>
      <c r="C574" s="7">
        <f>IF('Master Input'!C574 &lt;&gt; "",'Master Input'!C574,"")</f>
        <v>5.8650000000000002</v>
      </c>
      <c r="D574" t="str">
        <f>IF('Master Input'!D574 &lt;&gt; "",'Master Input'!D574,"")</f>
        <v>Permit</v>
      </c>
      <c r="E574" s="7" t="str">
        <f>IF('Master Input'!E574 &lt;&gt; "",'Master Input'!E574,"")</f>
        <v>Site Survey Scheduled</v>
      </c>
      <c r="F574" s="58">
        <f>IF('Master Input'!G574 &lt;&gt; "",'Master Input'!G574, "")</f>
        <v>42035</v>
      </c>
      <c r="G574" s="18" t="str">
        <f>IFERROR(INDEX('Docs Signed Input'!B:B,MATCH('Nate''s Evolution'!$B574,'Docs Signed Input'!E:E,0)),"N")</f>
        <v>N</v>
      </c>
      <c r="H574" s="18" t="str">
        <f>IFERROR(INDEX('Docs Signed Input'!C:C,MATCH('Nate''s Evolution'!B574,'Docs Signed Input'!E:E,0)),"N")</f>
        <v>N</v>
      </c>
      <c r="I574" s="7" t="str">
        <f>IF('Master Input'!Q574 &lt;&gt; "",'Master Input'!Q574,"")</f>
        <v>rex.cooper@evolvesolar.com</v>
      </c>
    </row>
    <row r="575" spans="1:9" x14ac:dyDescent="0.3">
      <c r="A575" t="str">
        <f>IF('Master Input'!A575 &lt;&gt; "",'Master Input'!A575,"")</f>
        <v>Bridgeman, Beverly</v>
      </c>
      <c r="B575" s="7" t="str">
        <f>IF('Master Input'!B575 &lt;&gt; "",'Master Input'!B575,"")</f>
        <v>JB-761326-00</v>
      </c>
      <c r="C575" s="7">
        <f>IF('Master Input'!C575 &lt;&gt; "",'Master Input'!C575,"")</f>
        <v>9.25</v>
      </c>
      <c r="D575" t="str">
        <f>IF('Master Input'!D575 &lt;&gt; "",'Master Input'!D575,"")</f>
        <v>Cancelled</v>
      </c>
      <c r="E575" s="7" t="str">
        <f>IF('Master Input'!E575 &lt;&gt; "",'Master Input'!E575,"")</f>
        <v>Account Cancelled</v>
      </c>
      <c r="F575" s="58">
        <f>IF('Master Input'!G575 &lt;&gt; "",'Master Input'!G575, "")</f>
        <v>41789</v>
      </c>
      <c r="G575" s="18" t="str">
        <f>IFERROR(INDEX('Docs Signed Input'!B:B,MATCH('Nate''s Evolution'!$B575,'Docs Signed Input'!E:E,0)),"N")</f>
        <v>N</v>
      </c>
      <c r="H575" s="18" t="str">
        <f>IFERROR(INDEX('Docs Signed Input'!C:C,MATCH('Nate''s Evolution'!B575,'Docs Signed Input'!E:E,0)),"N")</f>
        <v>N</v>
      </c>
      <c r="I575" s="7" t="str">
        <f>IF('Master Input'!Q575 &lt;&gt; "",'Master Input'!Q575,"")</f>
        <v>craig@evolvesolar.com</v>
      </c>
    </row>
    <row r="576" spans="1:9" x14ac:dyDescent="0.3">
      <c r="A576" t="str">
        <f>IF('Master Input'!A576 &lt;&gt; "",'Master Input'!A576,"")</f>
        <v>Bridgewater, Stephen</v>
      </c>
      <c r="B576" s="7" t="str">
        <f>IF('Master Input'!B576 &lt;&gt; "",'Master Input'!B576,"")</f>
        <v>JB-8004088-00</v>
      </c>
      <c r="C576" s="7">
        <f>IF('Master Input'!C576 &lt;&gt; "",'Master Input'!C576,"")</f>
        <v>7.5</v>
      </c>
      <c r="D576" t="str">
        <f>IF('Master Input'!D576 &lt;&gt; "",'Master Input'!D576,"")</f>
        <v>Sales</v>
      </c>
      <c r="E576" s="7" t="str">
        <f>IF('Master Input'!E576 &lt;&gt; "",'Master Input'!E576,"")</f>
        <v>On Hold</v>
      </c>
      <c r="F576" s="58">
        <f>IF('Master Input'!G576 &lt;&gt; "",'Master Input'!G576, "")</f>
        <v>41739</v>
      </c>
      <c r="G576" s="18" t="str">
        <f>IFERROR(INDEX('Docs Signed Input'!B:B,MATCH('Nate''s Evolution'!$B576,'Docs Signed Input'!E:E,0)),"N")</f>
        <v>N</v>
      </c>
      <c r="H576" s="18" t="str">
        <f>IFERROR(INDEX('Docs Signed Input'!C:C,MATCH('Nate''s Evolution'!B576,'Docs Signed Input'!E:E,0)),"N")</f>
        <v>N</v>
      </c>
      <c r="I576" s="7" t="str">
        <f>IF('Master Input'!Q576 &lt;&gt; "",'Master Input'!Q576,"")</f>
        <v>michaelg@evolvesolar.com</v>
      </c>
    </row>
    <row r="577" spans="1:9" x14ac:dyDescent="0.3">
      <c r="A577" t="str">
        <f>IF('Master Input'!A577 &lt;&gt; "",'Master Input'!A577,"")</f>
        <v>Briem, Kathrin</v>
      </c>
      <c r="B577" s="7" t="str">
        <f>IF('Master Input'!B577 &lt;&gt; "",'Master Input'!B577,"")</f>
        <v>JB-9581570-00</v>
      </c>
      <c r="C577" s="7">
        <f>IF('Master Input'!C577 &lt;&gt; "",'Master Input'!C577,"")</f>
        <v>11.22</v>
      </c>
      <c r="D577" t="str">
        <f>IF('Master Input'!D577 &lt;&gt; "",'Master Input'!D577,"")</f>
        <v>Cancelled</v>
      </c>
      <c r="E577" s="7" t="str">
        <f>IF('Master Input'!E577 &lt;&gt; "",'Master Input'!E577,"")</f>
        <v>Account Cancelled</v>
      </c>
      <c r="F577" s="58">
        <f>IF('Master Input'!G577 &lt;&gt; "",'Master Input'!G577, "")</f>
        <v>41815</v>
      </c>
      <c r="G577" s="18" t="str">
        <f>IFERROR(INDEX('Docs Signed Input'!B:B,MATCH('Nate''s Evolution'!$B577,'Docs Signed Input'!E:E,0)),"N")</f>
        <v>N</v>
      </c>
      <c r="H577" s="18" t="str">
        <f>IFERROR(INDEX('Docs Signed Input'!C:C,MATCH('Nate''s Evolution'!B577,'Docs Signed Input'!E:E,0)),"N")</f>
        <v>N</v>
      </c>
      <c r="I577" s="7" t="str">
        <f>IF('Master Input'!Q577 &lt;&gt; "",'Master Input'!Q577,"")</f>
        <v>matti@evolvesolar.com</v>
      </c>
    </row>
    <row r="578" spans="1:9" x14ac:dyDescent="0.3">
      <c r="A578" t="str">
        <f>IF('Master Input'!A578 &lt;&gt; "",'Master Input'!A578,"")</f>
        <v>Briesen, Robert van</v>
      </c>
      <c r="B578" s="7" t="str">
        <f>IF('Master Input'!B578 &lt;&gt; "",'Master Input'!B578,"")</f>
        <v>JB-8023490-00</v>
      </c>
      <c r="C578" s="7">
        <f>IF('Master Input'!C578 &lt;&gt; "",'Master Input'!C578,"")</f>
        <v>5.61</v>
      </c>
      <c r="D578" t="str">
        <f>IF('Master Input'!D578 &lt;&gt; "",'Master Input'!D578,"")</f>
        <v>Installation</v>
      </c>
      <c r="E578" s="7" t="str">
        <f>IF('Master Input'!E578 &lt;&gt; "",'Master Input'!E578,"")</f>
        <v>Scheduled</v>
      </c>
      <c r="F578" s="58">
        <f>IF('Master Input'!G578 &lt;&gt; "",'Master Input'!G578, "")</f>
        <v>41750</v>
      </c>
      <c r="G578" s="18" t="str">
        <f>IFERROR(INDEX('Docs Signed Input'!B:B,MATCH('Nate''s Evolution'!$B578,'Docs Signed Input'!E:E,0)),"N")</f>
        <v>N</v>
      </c>
      <c r="H578" s="18" t="str">
        <f>IFERROR(INDEX('Docs Signed Input'!C:C,MATCH('Nate''s Evolution'!B578,'Docs Signed Input'!E:E,0)),"N")</f>
        <v>N</v>
      </c>
      <c r="I578" s="7" t="str">
        <f>IF('Master Input'!Q578 &lt;&gt; "",'Master Input'!Q578,"")</f>
        <v>blake@evolvesolar.com</v>
      </c>
    </row>
    <row r="579" spans="1:9" x14ac:dyDescent="0.3">
      <c r="A579" t="str">
        <f>IF('Master Input'!A579 &lt;&gt; "",'Master Input'!A579,"")</f>
        <v>Briggs, Mark</v>
      </c>
      <c r="B579" s="7" t="str">
        <f>IF('Master Input'!B579 &lt;&gt; "",'Master Input'!B579,"")</f>
        <v>JB-9701761-00</v>
      </c>
      <c r="C579" s="7">
        <f>IF('Master Input'!C579 &lt;&gt; "",'Master Input'!C579,"")</f>
        <v>6.375</v>
      </c>
      <c r="D579" t="str">
        <f>IF('Master Input'!D579 &lt;&gt; "",'Master Input'!D579,"")</f>
        <v>Utility</v>
      </c>
      <c r="E579" s="7" t="str">
        <f>IF('Master Input'!E579 &lt;&gt; "",'Master Input'!E579,"")</f>
        <v>Final Permit Submitted</v>
      </c>
      <c r="F579" s="58">
        <f>IF('Master Input'!G579 &lt;&gt; "",'Master Input'!G579, "")</f>
        <v>41928</v>
      </c>
      <c r="G579" s="18" t="str">
        <f>IFERROR(INDEX('Docs Signed Input'!B:B,MATCH('Nate''s Evolution'!$B579,'Docs Signed Input'!E:E,0)),"N")</f>
        <v>N</v>
      </c>
      <c r="H579" s="18" t="str">
        <f>IFERROR(INDEX('Docs Signed Input'!C:C,MATCH('Nate''s Evolution'!B579,'Docs Signed Input'!E:E,0)),"N")</f>
        <v>N</v>
      </c>
      <c r="I579" s="7" t="str">
        <f>IF('Master Input'!Q579 &lt;&gt; "",'Master Input'!Q579,"")</f>
        <v>chandlercoburn@evolvesolar.com</v>
      </c>
    </row>
    <row r="580" spans="1:9" x14ac:dyDescent="0.3">
      <c r="A580" t="str">
        <f>IF('Master Input'!A580 &lt;&gt; "",'Master Input'!A580,"")</f>
        <v>Bright, Karl L</v>
      </c>
      <c r="B580" s="7" t="str">
        <f>IF('Master Input'!B580 &lt;&gt; "",'Master Input'!B580,"")</f>
        <v>JB-85310523-00</v>
      </c>
      <c r="C580" s="7">
        <f>IF('Master Input'!C580 &lt;&gt; "",'Master Input'!C580,"")</f>
        <v>10.5</v>
      </c>
      <c r="D580" t="str">
        <f>IF('Master Input'!D580 &lt;&gt; "",'Master Input'!D580,"")</f>
        <v>Permit</v>
      </c>
      <c r="E580" s="7" t="str">
        <f>IF('Master Input'!E580 &lt;&gt; "",'Master Input'!E580,"")</f>
        <v>Design Complete</v>
      </c>
      <c r="F580" s="58">
        <f>IF('Master Input'!G580 &lt;&gt; "",'Master Input'!G580, "")</f>
        <v>41990</v>
      </c>
      <c r="G580" s="18" t="str">
        <f>IFERROR(INDEX('Docs Signed Input'!B:B,MATCH('Nate''s Evolution'!$B580,'Docs Signed Input'!E:E,0)),"N")</f>
        <v>Y</v>
      </c>
      <c r="H580" s="18" t="str">
        <f>IFERROR(INDEX('Docs Signed Input'!C:C,MATCH('Nate''s Evolution'!B580,'Docs Signed Input'!E:E,0)),"N")</f>
        <v>Y</v>
      </c>
      <c r="I580" s="7" t="str">
        <f>IF('Master Input'!Q580 &lt;&gt; "",'Master Input'!Q580,"")</f>
        <v>smehrer@evolvesolar.com</v>
      </c>
    </row>
    <row r="581" spans="1:9" x14ac:dyDescent="0.3">
      <c r="A581" t="str">
        <f>IF('Master Input'!A581 &lt;&gt; "",'Master Input'!A581,"")</f>
        <v>Brill, Clinton</v>
      </c>
      <c r="B581" s="7" t="str">
        <f>IF('Master Input'!B581 &lt;&gt; "",'Master Input'!B581,"")</f>
        <v>JB-9572741-00</v>
      </c>
      <c r="C581" s="7">
        <f>IF('Master Input'!C581 &lt;&gt; "",'Master Input'!C581,"")</f>
        <v>9.9450000000000003</v>
      </c>
      <c r="D581" t="str">
        <f>IF('Master Input'!D581 &lt;&gt; "",'Master Input'!D581,"")</f>
        <v>Cancelled</v>
      </c>
      <c r="E581" s="7" t="str">
        <f>IF('Master Input'!E581 &lt;&gt; "",'Master Input'!E581,"")</f>
        <v>Account Cancelled</v>
      </c>
      <c r="F581" s="58">
        <f>IF('Master Input'!G581 &lt;&gt; "",'Master Input'!G581, "")</f>
        <v>41992</v>
      </c>
      <c r="G581" s="18" t="str">
        <f>IFERROR(INDEX('Docs Signed Input'!B:B,MATCH('Nate''s Evolution'!$B581,'Docs Signed Input'!E:E,0)),"N")</f>
        <v>N</v>
      </c>
      <c r="H581" s="18" t="str">
        <f>IFERROR(INDEX('Docs Signed Input'!C:C,MATCH('Nate''s Evolution'!B581,'Docs Signed Input'!E:E,0)),"N")</f>
        <v>N</v>
      </c>
      <c r="I581" s="7" t="str">
        <f>IF('Master Input'!Q581 &lt;&gt; "",'Master Input'!Q581,"")</f>
        <v>kevin.delabahan@evolvesolar.com</v>
      </c>
    </row>
    <row r="582" spans="1:9" x14ac:dyDescent="0.3">
      <c r="A582" t="str">
        <f>IF('Master Input'!A582 &lt;&gt; "",'Master Input'!A582,"")</f>
        <v>Brisbin, Robert</v>
      </c>
      <c r="B582" s="7" t="str">
        <f>IF('Master Input'!B582 &lt;&gt; "",'Master Input'!B582,"")</f>
        <v>JB-8512965-00</v>
      </c>
      <c r="C582" s="7">
        <f>IF('Master Input'!C582 &lt;&gt; "",'Master Input'!C582,"")</f>
        <v>5.5</v>
      </c>
      <c r="D582" t="str">
        <f>IF('Master Input'!D582 &lt;&gt; "",'Master Input'!D582,"")</f>
        <v>Permit</v>
      </c>
      <c r="E582" s="7" t="str">
        <f>IF('Master Input'!E582 &lt;&gt; "",'Master Input'!E582,"")</f>
        <v>Site Audit Pending Customer</v>
      </c>
      <c r="F582" s="58">
        <f>IF('Master Input'!G582 &lt;&gt; "",'Master Input'!G582, "")</f>
        <v>41933</v>
      </c>
      <c r="G582" s="18" t="str">
        <f>IFERROR(INDEX('Docs Signed Input'!B:B,MATCH('Nate''s Evolution'!$B582,'Docs Signed Input'!E:E,0)),"N")</f>
        <v>N</v>
      </c>
      <c r="H582" s="18" t="str">
        <f>IFERROR(INDEX('Docs Signed Input'!C:C,MATCH('Nate''s Evolution'!B582,'Docs Signed Input'!E:E,0)),"N")</f>
        <v>N</v>
      </c>
      <c r="I582" s="7" t="str">
        <f>IF('Master Input'!Q582 &lt;&gt; "",'Master Input'!Q582,"")</f>
        <v>weisman@evolvesolar.com</v>
      </c>
    </row>
    <row r="583" spans="1:9" x14ac:dyDescent="0.3">
      <c r="A583" t="str">
        <f>IF('Master Input'!A583 &lt;&gt; "",'Master Input'!A583,"")</f>
        <v>Briseno, Santiago</v>
      </c>
      <c r="B583" s="7" t="str">
        <f>IF('Master Input'!B583 &lt;&gt; "",'Master Input'!B583,"")</f>
        <v>JB-8504388-00</v>
      </c>
      <c r="C583" s="7">
        <f>IF('Master Input'!C583 &lt;&gt; "",'Master Input'!C583,"")</f>
        <v>7.75</v>
      </c>
      <c r="D583" t="str">
        <f>IF('Master Input'!D583 &lt;&gt; "",'Master Input'!D583,"")</f>
        <v>Sales</v>
      </c>
      <c r="E583" s="7" t="str">
        <f>IF('Master Input'!E583 &lt;&gt; "",'Master Input'!E583,"")</f>
        <v>On Hold</v>
      </c>
      <c r="F583" s="58">
        <f>IF('Master Input'!G583 &lt;&gt; "",'Master Input'!G583, "")</f>
        <v>41967</v>
      </c>
      <c r="G583" s="18" t="str">
        <f>IFERROR(INDEX('Docs Signed Input'!B:B,MATCH('Nate''s Evolution'!$B583,'Docs Signed Input'!E:E,0)),"N")</f>
        <v>N</v>
      </c>
      <c r="H583" s="18" t="str">
        <f>IFERROR(INDEX('Docs Signed Input'!C:C,MATCH('Nate''s Evolution'!B583,'Docs Signed Input'!E:E,0)),"N")</f>
        <v>N</v>
      </c>
      <c r="I583" s="7" t="str">
        <f>IF('Master Input'!Q583 &lt;&gt; "",'Master Input'!Q583,"")</f>
        <v>alejandro.vazquez@evolvesolar.com</v>
      </c>
    </row>
    <row r="584" spans="1:9" x14ac:dyDescent="0.3">
      <c r="A584" t="str">
        <f>IF('Master Input'!A584 &lt;&gt; "",'Master Input'!A584,"")</f>
        <v>Bristow, David</v>
      </c>
      <c r="B584" s="7" t="str">
        <f>IF('Master Input'!B584 &lt;&gt; "",'Master Input'!B584,"")</f>
        <v>JB-9593263-00</v>
      </c>
      <c r="C584" s="7">
        <f>IF('Master Input'!C584 &lt;&gt; "",'Master Input'!C584,"")</f>
        <v>9.36</v>
      </c>
      <c r="D584" t="str">
        <f>IF('Master Input'!D584 &lt;&gt; "",'Master Input'!D584,"")</f>
        <v>Permit</v>
      </c>
      <c r="E584" s="7" t="str">
        <f>IF('Master Input'!E584 &lt;&gt; "",'Master Input'!E584,"")</f>
        <v>Site Audit Pending Customer</v>
      </c>
      <c r="F584" s="58">
        <f>IF('Master Input'!G584 &lt;&gt; "",'Master Input'!G584, "")</f>
        <v>42019</v>
      </c>
      <c r="G584" s="18" t="str">
        <f>IFERROR(INDEX('Docs Signed Input'!B:B,MATCH('Nate''s Evolution'!$B584,'Docs Signed Input'!E:E,0)),"N")</f>
        <v>N</v>
      </c>
      <c r="H584" s="18" t="str">
        <f>IFERROR(INDEX('Docs Signed Input'!C:C,MATCH('Nate''s Evolution'!B584,'Docs Signed Input'!E:E,0)),"N")</f>
        <v>N</v>
      </c>
      <c r="I584" s="7" t="str">
        <f>IF('Master Input'!Q584 &lt;&gt; "",'Master Input'!Q584,"")</f>
        <v>matthew.bilyeu@evolvesolar.com</v>
      </c>
    </row>
    <row r="585" spans="1:9" x14ac:dyDescent="0.3">
      <c r="A585" t="str">
        <f>IF('Master Input'!A585 &lt;&gt; "",'Master Input'!A585,"")</f>
        <v>Brittain, Bobby</v>
      </c>
      <c r="B585" s="7" t="str">
        <f>IF('Master Input'!B585 &lt;&gt; "",'Master Input'!B585,"")</f>
        <v>JB-8526910-00</v>
      </c>
      <c r="C585" s="7">
        <f>IF('Master Input'!C585 &lt;&gt; "",'Master Input'!C585,"")</f>
        <v>13.25</v>
      </c>
      <c r="D585" t="str">
        <f>IF('Master Input'!D585 &lt;&gt; "",'Master Input'!D585,"")</f>
        <v>Sales</v>
      </c>
      <c r="E585" s="7" t="str">
        <f>IF('Master Input'!E585 &lt;&gt; "",'Master Input'!E585,"")</f>
        <v>On Hold</v>
      </c>
      <c r="F585" s="58">
        <f>IF('Master Input'!G585 &lt;&gt; "",'Master Input'!G585, "")</f>
        <v>41979</v>
      </c>
      <c r="G585" s="18" t="str">
        <f>IFERROR(INDEX('Docs Signed Input'!B:B,MATCH('Nate''s Evolution'!$B585,'Docs Signed Input'!E:E,0)),"N")</f>
        <v>Y</v>
      </c>
      <c r="H585" s="18" t="str">
        <f>IFERROR(INDEX('Docs Signed Input'!C:C,MATCH('Nate''s Evolution'!B585,'Docs Signed Input'!E:E,0)),"N")</f>
        <v>Y</v>
      </c>
      <c r="I585" s="7" t="str">
        <f>IF('Master Input'!Q585 &lt;&gt; "",'Master Input'!Q585,"")</f>
        <v>jonm@evolvesolar.com</v>
      </c>
    </row>
    <row r="586" spans="1:9" x14ac:dyDescent="0.3">
      <c r="A586" t="str">
        <f>IF('Master Input'!A586 &lt;&gt; "",'Master Input'!A586,"")</f>
        <v>Brittain, Thomas W</v>
      </c>
      <c r="B586" s="7" t="str">
        <f>IF('Master Input'!B586 &lt;&gt; "",'Master Input'!B586,"")</f>
        <v>JB-9566432-00</v>
      </c>
      <c r="C586" s="7">
        <f>IF('Master Input'!C586 &lt;&gt; "",'Master Input'!C586,"")</f>
        <v>3.75</v>
      </c>
      <c r="D586" t="str">
        <f>IF('Master Input'!D586 &lt;&gt; "",'Master Input'!D586,"")</f>
        <v>Cancelled</v>
      </c>
      <c r="E586" s="7" t="str">
        <f>IF('Master Input'!E586 &lt;&gt; "",'Master Input'!E586,"")</f>
        <v>Pending Save</v>
      </c>
      <c r="F586" s="58">
        <f>IF('Master Input'!G586 &lt;&gt; "",'Master Input'!G586, "")</f>
        <v>41923</v>
      </c>
      <c r="G586" s="18" t="str">
        <f>IFERROR(INDEX('Docs Signed Input'!B:B,MATCH('Nate''s Evolution'!$B586,'Docs Signed Input'!E:E,0)),"N")</f>
        <v>N</v>
      </c>
      <c r="H586" s="18" t="str">
        <f>IFERROR(INDEX('Docs Signed Input'!C:C,MATCH('Nate''s Evolution'!B586,'Docs Signed Input'!E:E,0)),"N")</f>
        <v>N</v>
      </c>
      <c r="I586" s="7" t="str">
        <f>IF('Master Input'!Q586 &lt;&gt; "",'Master Input'!Q586,"")</f>
        <v>benjamin@evolvesolar.com</v>
      </c>
    </row>
    <row r="587" spans="1:9" x14ac:dyDescent="0.3">
      <c r="A587" t="str">
        <f>IF('Master Input'!A587 &lt;&gt; "",'Master Input'!A587,"")</f>
        <v>Brndjar, Teresa</v>
      </c>
      <c r="B587" s="7" t="str">
        <f>IF('Master Input'!B587 &lt;&gt; "",'Master Input'!B587,"")</f>
        <v>JB-2101024-00</v>
      </c>
      <c r="C587" s="7">
        <f>IF('Master Input'!C587 &lt;&gt; "",'Master Input'!C587,"")</f>
        <v>6</v>
      </c>
      <c r="D587" t="str">
        <f>IF('Master Input'!D587 &lt;&gt; "",'Master Input'!D587,"")</f>
        <v>Cancelled</v>
      </c>
      <c r="E587" s="7" t="str">
        <f>IF('Master Input'!E587 &lt;&gt; "",'Master Input'!E587,"")</f>
        <v>Account Cancelled</v>
      </c>
      <c r="F587" s="58">
        <f>IF('Master Input'!G587 &lt;&gt; "",'Master Input'!G587, "")</f>
        <v>41865</v>
      </c>
      <c r="G587" s="18" t="str">
        <f>IFERROR(INDEX('Docs Signed Input'!B:B,MATCH('Nate''s Evolution'!$B587,'Docs Signed Input'!E:E,0)),"N")</f>
        <v>N</v>
      </c>
      <c r="H587" s="18" t="str">
        <f>IFERROR(INDEX('Docs Signed Input'!C:C,MATCH('Nate''s Evolution'!B587,'Docs Signed Input'!E:E,0)),"N")</f>
        <v>N</v>
      </c>
      <c r="I587" s="7" t="str">
        <f>IF('Master Input'!Q587 &lt;&gt; "",'Master Input'!Q587,"")</f>
        <v>matti@evolvesolar.com</v>
      </c>
    </row>
    <row r="588" spans="1:9" x14ac:dyDescent="0.3">
      <c r="A588" t="str">
        <f>IF('Master Input'!A588 &lt;&gt; "",'Master Input'!A588,"")</f>
        <v>Brocker, Mark</v>
      </c>
      <c r="B588" s="7" t="str">
        <f>IF('Master Input'!B588 &lt;&gt; "",'Master Input'!B588,"")</f>
        <v>JB-9701759-00</v>
      </c>
      <c r="C588" s="7">
        <f>IF('Master Input'!C588 &lt;&gt; "",'Master Input'!C588,"")</f>
        <v>7.75</v>
      </c>
      <c r="D588" t="str">
        <f>IF('Master Input'!D588 &lt;&gt; "",'Master Input'!D588,"")</f>
        <v>Sales</v>
      </c>
      <c r="E588" s="7" t="str">
        <f>IF('Master Input'!E588 &lt;&gt; "",'Master Input'!E588,"")</f>
        <v>On Hold</v>
      </c>
      <c r="F588" s="58">
        <f>IF('Master Input'!G588 &lt;&gt; "",'Master Input'!G588, "")</f>
        <v>41925</v>
      </c>
      <c r="G588" s="18" t="str">
        <f>IFERROR(INDEX('Docs Signed Input'!B:B,MATCH('Nate''s Evolution'!$B588,'Docs Signed Input'!E:E,0)),"N")</f>
        <v>N</v>
      </c>
      <c r="H588" s="18" t="str">
        <f>IFERROR(INDEX('Docs Signed Input'!C:C,MATCH('Nate''s Evolution'!B588,'Docs Signed Input'!E:E,0)),"N")</f>
        <v>N</v>
      </c>
      <c r="I588" s="7" t="str">
        <f>IF('Master Input'!Q588 &lt;&gt; "",'Master Input'!Q588,"")</f>
        <v>erik.munoz@evolvesolar.com</v>
      </c>
    </row>
    <row r="589" spans="1:9" x14ac:dyDescent="0.3">
      <c r="A589" t="str">
        <f>IF('Master Input'!A589 &lt;&gt; "",'Master Input'!A589,"")</f>
        <v>Broderick, John</v>
      </c>
      <c r="B589" s="7" t="str">
        <f>IF('Master Input'!B589 &lt;&gt; "",'Master Input'!B589,"")</f>
        <v>JB-9565773-00</v>
      </c>
      <c r="C589" s="7">
        <f>IF('Master Input'!C589 &lt;&gt; "",'Master Input'!C589,"")</f>
        <v>6.75</v>
      </c>
      <c r="D589" t="str">
        <f>IF('Master Input'!D589 &lt;&gt; "",'Master Input'!D589,"")</f>
        <v>Permit</v>
      </c>
      <c r="E589" s="7" t="str">
        <f>IF('Master Input'!E589 &lt;&gt; "",'Master Input'!E589,"")</f>
        <v>Design Complete</v>
      </c>
      <c r="F589" s="58">
        <f>IF('Master Input'!G589 &lt;&gt; "",'Master Input'!G589, "")</f>
        <v>41864</v>
      </c>
      <c r="G589" s="18" t="str">
        <f>IFERROR(INDEX('Docs Signed Input'!B:B,MATCH('Nate''s Evolution'!$B589,'Docs Signed Input'!E:E,0)),"N")</f>
        <v>N</v>
      </c>
      <c r="H589" s="18" t="str">
        <f>IFERROR(INDEX('Docs Signed Input'!C:C,MATCH('Nate''s Evolution'!B589,'Docs Signed Input'!E:E,0)),"N")</f>
        <v>N</v>
      </c>
      <c r="I589" s="7" t="str">
        <f>IF('Master Input'!Q589 &lt;&gt; "",'Master Input'!Q589,"")</f>
        <v>riddell@evolvesolar.com</v>
      </c>
    </row>
    <row r="590" spans="1:9" x14ac:dyDescent="0.3">
      <c r="A590" t="str">
        <f>IF('Master Input'!A590 &lt;&gt; "",'Master Input'!A590,"")</f>
        <v>Broderick, Joyce</v>
      </c>
      <c r="B590" s="7" t="str">
        <f>IF('Master Input'!B590 &lt;&gt; "",'Master Input'!B590,"")</f>
        <v>JB-8503572-00</v>
      </c>
      <c r="C590" s="7">
        <f>IF('Master Input'!C590 &lt;&gt; "",'Master Input'!C590,"")</f>
        <v>6</v>
      </c>
      <c r="D590" t="str">
        <f>IF('Master Input'!D590 &lt;&gt; "",'Master Input'!D590,"")</f>
        <v>Cancelled</v>
      </c>
      <c r="E590" s="7" t="str">
        <f>IF('Master Input'!E590 &lt;&gt; "",'Master Input'!E590,"")</f>
        <v>Account Cancelled</v>
      </c>
      <c r="F590" s="58">
        <f>IF('Master Input'!G590 &lt;&gt; "",'Master Input'!G590, "")</f>
        <v>41837</v>
      </c>
      <c r="G590" s="18" t="str">
        <f>IFERROR(INDEX('Docs Signed Input'!B:B,MATCH('Nate''s Evolution'!$B590,'Docs Signed Input'!E:E,0)),"N")</f>
        <v>N</v>
      </c>
      <c r="H590" s="18" t="str">
        <f>IFERROR(INDEX('Docs Signed Input'!C:C,MATCH('Nate''s Evolution'!B590,'Docs Signed Input'!E:E,0)),"N")</f>
        <v>N</v>
      </c>
      <c r="I590" s="7" t="str">
        <f>IF('Master Input'!Q590 &lt;&gt; "",'Master Input'!Q590,"")</f>
        <v>megan@evolvesolar.com</v>
      </c>
    </row>
    <row r="591" spans="1:9" x14ac:dyDescent="0.3">
      <c r="A591" t="str">
        <f>IF('Master Input'!A591 &lt;&gt; "",'Master Input'!A591,"")</f>
        <v>Brodeur, Ronald</v>
      </c>
      <c r="B591" s="7" t="str">
        <f>IF('Master Input'!B591 &lt;&gt; "",'Master Input'!B591,"")</f>
        <v>JB-074246-00</v>
      </c>
      <c r="C591" s="7">
        <f>IF('Master Input'!C591 &lt;&gt; "",'Master Input'!C591,"")</f>
        <v>7.65</v>
      </c>
      <c r="D591" t="str">
        <f>IF('Master Input'!D591 &lt;&gt; "",'Master Input'!D591,"")</f>
        <v>Permit</v>
      </c>
      <c r="E591" s="7" t="str">
        <f>IF('Master Input'!E591 &lt;&gt; "",'Master Input'!E591,"")</f>
        <v>Pending PM</v>
      </c>
      <c r="F591" s="58">
        <f>IF('Master Input'!G591 &lt;&gt; "",'Master Input'!G591, "")</f>
        <v>41935</v>
      </c>
      <c r="G591" s="18" t="str">
        <f>IFERROR(INDEX('Docs Signed Input'!B:B,MATCH('Nate''s Evolution'!$B591,'Docs Signed Input'!E:E,0)),"N")</f>
        <v>N</v>
      </c>
      <c r="H591" s="18" t="str">
        <f>IFERROR(INDEX('Docs Signed Input'!C:C,MATCH('Nate''s Evolution'!B591,'Docs Signed Input'!E:E,0)),"N")</f>
        <v>N</v>
      </c>
      <c r="I591" s="7" t="str">
        <f>IF('Master Input'!Q591 &lt;&gt; "",'Master Input'!Q591,"")</f>
        <v>jamesb@evolvesolar.com</v>
      </c>
    </row>
    <row r="592" spans="1:9" x14ac:dyDescent="0.3">
      <c r="A592" t="str">
        <f>IF('Master Input'!A592 &lt;&gt; "",'Master Input'!A592,"")</f>
        <v>Brooks, Carla</v>
      </c>
      <c r="B592" s="7" t="str">
        <f>IF('Master Input'!B592 &lt;&gt; "",'Master Input'!B592,"")</f>
        <v>JB-8503598-00</v>
      </c>
      <c r="C592" s="7">
        <f>IF('Master Input'!C592 &lt;&gt; "",'Master Input'!C592,"")</f>
        <v>10</v>
      </c>
      <c r="D592" t="str">
        <f>IF('Master Input'!D592 &lt;&gt; "",'Master Input'!D592,"")</f>
        <v>Cancelled</v>
      </c>
      <c r="E592" s="7" t="str">
        <f>IF('Master Input'!E592 &lt;&gt; "",'Master Input'!E592,"")</f>
        <v>Account Cancelled</v>
      </c>
      <c r="F592" s="58">
        <f>IF('Master Input'!G592 &lt;&gt; "",'Master Input'!G592, "")</f>
        <v>41839</v>
      </c>
      <c r="G592" s="18" t="str">
        <f>IFERROR(INDEX('Docs Signed Input'!B:B,MATCH('Nate''s Evolution'!$B592,'Docs Signed Input'!E:E,0)),"N")</f>
        <v>N</v>
      </c>
      <c r="H592" s="18" t="str">
        <f>IFERROR(INDEX('Docs Signed Input'!C:C,MATCH('Nate''s Evolution'!B592,'Docs Signed Input'!E:E,0)),"N")</f>
        <v>N</v>
      </c>
      <c r="I592" s="7" t="str">
        <f>IF('Master Input'!Q592 &lt;&gt; "",'Master Input'!Q592,"")</f>
        <v>steveo@evolvesolar.com</v>
      </c>
    </row>
    <row r="593" spans="1:9" x14ac:dyDescent="0.3">
      <c r="A593" t="str">
        <f>IF('Master Input'!A593 &lt;&gt; "",'Master Input'!A593,"")</f>
        <v>Brooks, Josh</v>
      </c>
      <c r="B593" s="7" t="str">
        <f>IF('Master Input'!B593 &lt;&gt; "",'Master Input'!B593,"")</f>
        <v>JB-8023120-00</v>
      </c>
      <c r="C593" s="7">
        <f>IF('Master Input'!C593 &lt;&gt; "",'Master Input'!C593,"")</f>
        <v>4.5</v>
      </c>
      <c r="D593" t="str">
        <f>IF('Master Input'!D593 &lt;&gt; "",'Master Input'!D593,"")</f>
        <v>Closed</v>
      </c>
      <c r="E593" s="7" t="str">
        <f>IF('Master Input'!E593 &lt;&gt; "",'Master Input'!E593,"")</f>
        <v>Closed</v>
      </c>
      <c r="F593" s="58">
        <f>IF('Master Input'!G593 &lt;&gt; "",'Master Input'!G593, "")</f>
        <v>41717</v>
      </c>
      <c r="G593" s="18" t="str">
        <f>IFERROR(INDEX('Docs Signed Input'!B:B,MATCH('Nate''s Evolution'!$B593,'Docs Signed Input'!E:E,0)),"N")</f>
        <v>N</v>
      </c>
      <c r="H593" s="18" t="str">
        <f>IFERROR(INDEX('Docs Signed Input'!C:C,MATCH('Nate''s Evolution'!B593,'Docs Signed Input'!E:E,0)),"N")</f>
        <v>N</v>
      </c>
      <c r="I593" s="7" t="str">
        <f>IF('Master Input'!Q593 &lt;&gt; "",'Master Input'!Q593,"")</f>
        <v>nate@evolvesolar.com</v>
      </c>
    </row>
    <row r="594" spans="1:9" x14ac:dyDescent="0.3">
      <c r="A594" t="str">
        <f>IF('Master Input'!A594 &lt;&gt; "",'Master Input'!A594,"")</f>
        <v>Brophy, Jack</v>
      </c>
      <c r="B594" s="7" t="str">
        <f>IF('Master Input'!B594 &lt;&gt; "",'Master Input'!B594,"")</f>
        <v>JB-9722232-00</v>
      </c>
      <c r="C594" s="7">
        <f>IF('Master Input'!C594 &lt;&gt; "",'Master Input'!C594,"")</f>
        <v>4.08</v>
      </c>
      <c r="D594" t="str">
        <f>IF('Master Input'!D594 &lt;&gt; "",'Master Input'!D594,"")</f>
        <v>Utility</v>
      </c>
      <c r="E594" s="7" t="str">
        <f>IF('Master Input'!E594 &lt;&gt; "",'Master Input'!E594,"")</f>
        <v>Final Permit Submitted</v>
      </c>
      <c r="F594" s="58">
        <f>IF('Master Input'!G594 &lt;&gt; "",'Master Input'!G594, "")</f>
        <v>41919</v>
      </c>
      <c r="G594" s="18" t="str">
        <f>IFERROR(INDEX('Docs Signed Input'!B:B,MATCH('Nate''s Evolution'!$B594,'Docs Signed Input'!E:E,0)),"N")</f>
        <v>N</v>
      </c>
      <c r="H594" s="18" t="str">
        <f>IFERROR(INDEX('Docs Signed Input'!C:C,MATCH('Nate''s Evolution'!B594,'Docs Signed Input'!E:E,0)),"N")</f>
        <v>N</v>
      </c>
      <c r="I594" s="7" t="str">
        <f>IF('Master Input'!Q594 &lt;&gt; "",'Master Input'!Q594,"")</f>
        <v>stapleman@evolvesolar.com</v>
      </c>
    </row>
    <row r="595" spans="1:9" x14ac:dyDescent="0.3">
      <c r="A595" t="str">
        <f>IF('Master Input'!A595 &lt;&gt; "",'Master Input'!A595,"")</f>
        <v>Brotherson, Gaylen</v>
      </c>
      <c r="B595" s="7" t="str">
        <f>IF('Master Input'!B595 &lt;&gt; "",'Master Input'!B595,"")</f>
        <v>JB-8527048-00</v>
      </c>
      <c r="C595" s="7">
        <f>IF('Master Input'!C595 &lt;&gt; "",'Master Input'!C595,"")</f>
        <v>10.5</v>
      </c>
      <c r="D595" t="str">
        <f>IF('Master Input'!D595 &lt;&gt; "",'Master Input'!D595,"")</f>
        <v>Permit</v>
      </c>
      <c r="E595" s="7" t="str">
        <f>IF('Master Input'!E595 &lt;&gt; "",'Master Input'!E595,"")</f>
        <v>Design Complete</v>
      </c>
      <c r="F595" s="58">
        <f>IF('Master Input'!G595 &lt;&gt; "",'Master Input'!G595, "")</f>
        <v>41986</v>
      </c>
      <c r="G595" s="18" t="str">
        <f>IFERROR(INDEX('Docs Signed Input'!B:B,MATCH('Nate''s Evolution'!$B595,'Docs Signed Input'!E:E,0)),"N")</f>
        <v>N</v>
      </c>
      <c r="H595" s="18" t="str">
        <f>IFERROR(INDEX('Docs Signed Input'!C:C,MATCH('Nate''s Evolution'!B595,'Docs Signed Input'!E:E,0)),"N")</f>
        <v>N</v>
      </c>
      <c r="I595" s="7" t="str">
        <f>IF('Master Input'!Q595 &lt;&gt; "",'Master Input'!Q595,"")</f>
        <v>ron.jensen@evolvesolar.com</v>
      </c>
    </row>
    <row r="596" spans="1:9" x14ac:dyDescent="0.3">
      <c r="A596" t="str">
        <f>IF('Master Input'!A596 &lt;&gt; "",'Master Input'!A596,"")</f>
        <v>Broukhim, Bejan</v>
      </c>
      <c r="B596" s="7" t="str">
        <f>IF('Master Input'!B596 &lt;&gt; "",'Master Input'!B596,"")</f>
        <v>JB-9003774-00</v>
      </c>
      <c r="C596" s="7">
        <f>IF('Master Input'!C596 &lt;&gt; "",'Master Input'!C596,"")</f>
        <v>4.75</v>
      </c>
      <c r="D596" t="str">
        <f>IF('Master Input'!D596 &lt;&gt; "",'Master Input'!D596,"")</f>
        <v>Cancelled</v>
      </c>
      <c r="E596" s="7" t="str">
        <f>IF('Master Input'!E596 &lt;&gt; "",'Master Input'!E596,"")</f>
        <v>Account Cancelled</v>
      </c>
      <c r="F596" s="58">
        <f>IF('Master Input'!G596 &lt;&gt; "",'Master Input'!G596, "")</f>
        <v>41813</v>
      </c>
      <c r="G596" s="18" t="str">
        <f>IFERROR(INDEX('Docs Signed Input'!B:B,MATCH('Nate''s Evolution'!$B596,'Docs Signed Input'!E:E,0)),"N")</f>
        <v>N</v>
      </c>
      <c r="H596" s="18" t="str">
        <f>IFERROR(INDEX('Docs Signed Input'!C:C,MATCH('Nate''s Evolution'!B596,'Docs Signed Input'!E:E,0)),"N")</f>
        <v>N</v>
      </c>
      <c r="I596" s="7" t="str">
        <f>IF('Master Input'!Q596 &lt;&gt; "",'Master Input'!Q596,"")</f>
        <v>gregorr@evolvesolar.com</v>
      </c>
    </row>
    <row r="597" spans="1:9" x14ac:dyDescent="0.3">
      <c r="A597" t="str">
        <f>IF('Master Input'!A597 &lt;&gt; "",'Master Input'!A597,"")</f>
        <v>Broussard, Dave</v>
      </c>
      <c r="B597" s="7" t="str">
        <f>IF('Master Input'!B597 &lt;&gt; "",'Master Input'!B597,"")</f>
        <v>JB-8004590-00</v>
      </c>
      <c r="C597" s="7">
        <f>IF('Master Input'!C597 &lt;&gt; "",'Master Input'!C597,"")</f>
        <v>6.8849999999999998</v>
      </c>
      <c r="D597" t="str">
        <f>IF('Master Input'!D597 &lt;&gt; "",'Master Input'!D597,"")</f>
        <v>Permit</v>
      </c>
      <c r="E597" s="7" t="str">
        <f>IF('Master Input'!E597 &lt;&gt; "",'Master Input'!E597,"")</f>
        <v>Design Complete</v>
      </c>
      <c r="F597" s="58">
        <f>IF('Master Input'!G597 &lt;&gt; "",'Master Input'!G597, "")</f>
        <v>41768</v>
      </c>
      <c r="G597" s="18" t="str">
        <f>IFERROR(INDEX('Docs Signed Input'!B:B,MATCH('Nate''s Evolution'!$B597,'Docs Signed Input'!E:E,0)),"N")</f>
        <v>N</v>
      </c>
      <c r="H597" s="18" t="str">
        <f>IFERROR(INDEX('Docs Signed Input'!C:C,MATCH('Nate''s Evolution'!B597,'Docs Signed Input'!E:E,0)),"N")</f>
        <v>N</v>
      </c>
      <c r="I597" s="7" t="str">
        <f>IF('Master Input'!Q597 &lt;&gt; "",'Master Input'!Q597,"")</f>
        <v>landon@evolvesolar.com</v>
      </c>
    </row>
    <row r="598" spans="1:9" x14ac:dyDescent="0.3">
      <c r="A598" t="str">
        <f>IF('Master Input'!A598 &lt;&gt; "",'Master Input'!A598,"")</f>
        <v>Brown, Andrew</v>
      </c>
      <c r="B598" s="7" t="str">
        <f>IF('Master Input'!B598 &lt;&gt; "",'Master Input'!B598,"")</f>
        <v>JB-9565310-00</v>
      </c>
      <c r="C598" s="7">
        <f>IF('Master Input'!C598 &lt;&gt; "",'Master Input'!C598,"")</f>
        <v>4</v>
      </c>
      <c r="D598" t="str">
        <f>IF('Master Input'!D598 &lt;&gt; "",'Master Input'!D598,"")</f>
        <v>Cancelled</v>
      </c>
      <c r="E598" s="7" t="str">
        <f>IF('Master Input'!E598 &lt;&gt; "",'Master Input'!E598,"")</f>
        <v>Account Cancelled</v>
      </c>
      <c r="F598" s="58">
        <f>IF('Master Input'!G598 &lt;&gt; "",'Master Input'!G598, "")</f>
        <v>41823</v>
      </c>
      <c r="G598" s="18" t="str">
        <f>IFERROR(INDEX('Docs Signed Input'!B:B,MATCH('Nate''s Evolution'!$B598,'Docs Signed Input'!E:E,0)),"N")</f>
        <v>N</v>
      </c>
      <c r="H598" s="18" t="str">
        <f>IFERROR(INDEX('Docs Signed Input'!C:C,MATCH('Nate''s Evolution'!B598,'Docs Signed Input'!E:E,0)),"N")</f>
        <v>N</v>
      </c>
      <c r="I598" s="7" t="str">
        <f>IF('Master Input'!Q598 &lt;&gt; "",'Master Input'!Q598,"")</f>
        <v>matti@evolvesolar.com</v>
      </c>
    </row>
    <row r="599" spans="1:9" x14ac:dyDescent="0.3">
      <c r="A599" t="str">
        <f>IF('Master Input'!A599 &lt;&gt; "",'Master Input'!A599,"")</f>
        <v>Brown, Catherine</v>
      </c>
      <c r="B599" s="7" t="str">
        <f>IF('Master Input'!B599 &lt;&gt; "",'Master Input'!B599,"")</f>
        <v>JB-9212415-00</v>
      </c>
      <c r="C599" s="7">
        <f>IF('Master Input'!C599 &lt;&gt; "",'Master Input'!C599,"")</f>
        <v>4.335</v>
      </c>
      <c r="D599" t="str">
        <f>IF('Master Input'!D599 &lt;&gt; "",'Master Input'!D599,"")</f>
        <v>Utility</v>
      </c>
      <c r="E599" s="7" t="str">
        <f>IF('Master Input'!E599 &lt;&gt; "",'Master Input'!E599,"")</f>
        <v>Final Permit Submitted</v>
      </c>
      <c r="F599" s="58">
        <f>IF('Master Input'!G599 &lt;&gt; "",'Master Input'!G599, "")</f>
        <v>41893</v>
      </c>
      <c r="G599" s="18" t="str">
        <f>IFERROR(INDEX('Docs Signed Input'!B:B,MATCH('Nate''s Evolution'!$B599,'Docs Signed Input'!E:E,0)),"N")</f>
        <v>N</v>
      </c>
      <c r="H599" s="18" t="str">
        <f>IFERROR(INDEX('Docs Signed Input'!C:C,MATCH('Nate''s Evolution'!B599,'Docs Signed Input'!E:E,0)),"N")</f>
        <v>N</v>
      </c>
      <c r="I599" s="7" t="str">
        <f>IF('Master Input'!Q599 &lt;&gt; "",'Master Input'!Q599,"")</f>
        <v>austin@evolvesolar.com</v>
      </c>
    </row>
    <row r="600" spans="1:9" x14ac:dyDescent="0.3">
      <c r="A600" t="str">
        <f>IF('Master Input'!A600 &lt;&gt; "",'Master Input'!A600,"")</f>
        <v>Brown, Chris</v>
      </c>
      <c r="B600" s="7" t="str">
        <f>IF('Master Input'!B600 &lt;&gt; "",'Master Input'!B600,"")</f>
        <v>JB-9581865-00</v>
      </c>
      <c r="C600" s="7">
        <f>IF('Master Input'!C600 &lt;&gt; "",'Master Input'!C600,"")</f>
        <v>4.25</v>
      </c>
      <c r="D600" t="str">
        <f>IF('Master Input'!D600 &lt;&gt; "",'Master Input'!D600,"")</f>
        <v>Cancelled</v>
      </c>
      <c r="E600" s="7" t="str">
        <f>IF('Master Input'!E600 &lt;&gt; "",'Master Input'!E600,"")</f>
        <v>Account Cancelled</v>
      </c>
      <c r="F600" s="58">
        <f>IF('Master Input'!G600 &lt;&gt; "",'Master Input'!G600, "")</f>
        <v>41891</v>
      </c>
      <c r="G600" s="18" t="str">
        <f>IFERROR(INDEX('Docs Signed Input'!B:B,MATCH('Nate''s Evolution'!$B600,'Docs Signed Input'!E:E,0)),"N")</f>
        <v>N</v>
      </c>
      <c r="H600" s="18" t="str">
        <f>IFERROR(INDEX('Docs Signed Input'!C:C,MATCH('Nate''s Evolution'!B600,'Docs Signed Input'!E:E,0)),"N")</f>
        <v>N</v>
      </c>
      <c r="I600" s="7" t="str">
        <f>IF('Master Input'!Q600 &lt;&gt; "",'Master Input'!Q600,"")</f>
        <v>russell@evolvesolar.com</v>
      </c>
    </row>
    <row r="601" spans="1:9" x14ac:dyDescent="0.3">
      <c r="A601" t="str">
        <f>IF('Master Input'!A601 &lt;&gt; "",'Master Input'!A601,"")</f>
        <v>Brown, David</v>
      </c>
      <c r="B601" s="7" t="str">
        <f>IF('Master Input'!B601 &lt;&gt; "",'Master Input'!B601,"")</f>
        <v>JB-087394-00</v>
      </c>
      <c r="C601" s="7">
        <f>IF('Master Input'!C601 &lt;&gt; "",'Master Input'!C601,"")</f>
        <v>4.08</v>
      </c>
      <c r="D601" t="str">
        <f>IF('Master Input'!D601 &lt;&gt; "",'Master Input'!D601,"")</f>
        <v>Cancelled</v>
      </c>
      <c r="E601" s="7" t="str">
        <f>IF('Master Input'!E601 &lt;&gt; "",'Master Input'!E601,"")</f>
        <v>Pending Save</v>
      </c>
      <c r="F601" s="58">
        <f>IF('Master Input'!G601 &lt;&gt; "",'Master Input'!G601, "")</f>
        <v>41911</v>
      </c>
      <c r="G601" s="18" t="str">
        <f>IFERROR(INDEX('Docs Signed Input'!B:B,MATCH('Nate''s Evolution'!$B601,'Docs Signed Input'!E:E,0)),"N")</f>
        <v>N</v>
      </c>
      <c r="H601" s="18" t="str">
        <f>IFERROR(INDEX('Docs Signed Input'!C:C,MATCH('Nate''s Evolution'!B601,'Docs Signed Input'!E:E,0)),"N")</f>
        <v>N</v>
      </c>
      <c r="I601" s="7" t="str">
        <f>IF('Master Input'!Q601 &lt;&gt; "",'Master Input'!Q601,"")</f>
        <v>laarne@evolvesolar.com</v>
      </c>
    </row>
    <row r="602" spans="1:9" x14ac:dyDescent="0.3">
      <c r="A602" t="str">
        <f>IF('Master Input'!A602 &lt;&gt; "",'Master Input'!A602,"")</f>
        <v>Brown, Delores</v>
      </c>
      <c r="B602" s="7" t="str">
        <f>IF('Master Input'!B602 &lt;&gt; "",'Master Input'!B602,"")</f>
        <v>JB-9255056-00</v>
      </c>
      <c r="C602" s="7">
        <f>IF('Master Input'!C602 &lt;&gt; "",'Master Input'!C602,"")</f>
        <v>4.08</v>
      </c>
      <c r="D602" t="str">
        <f>IF('Master Input'!D602 &lt;&gt; "",'Master Input'!D602,"")</f>
        <v>Permit</v>
      </c>
      <c r="E602" s="7" t="str">
        <f>IF('Master Input'!E602 &lt;&gt; "",'Master Input'!E602,"")</f>
        <v>Pending PM</v>
      </c>
      <c r="F602" s="58">
        <f>IF('Master Input'!G602 &lt;&gt; "",'Master Input'!G602, "")</f>
        <v>42013</v>
      </c>
      <c r="G602" s="18" t="str">
        <f>IFERROR(INDEX('Docs Signed Input'!B:B,MATCH('Nate''s Evolution'!$B602,'Docs Signed Input'!E:E,0)),"N")</f>
        <v>Y</v>
      </c>
      <c r="H602" s="18" t="str">
        <f>IFERROR(INDEX('Docs Signed Input'!C:C,MATCH('Nate''s Evolution'!B602,'Docs Signed Input'!E:E,0)),"N")</f>
        <v>N</v>
      </c>
      <c r="I602" s="7" t="str">
        <f>IF('Master Input'!Q602 &lt;&gt; "",'Master Input'!Q602,"")</f>
        <v>jacob.smith@evolvesolar.com</v>
      </c>
    </row>
    <row r="603" spans="1:9" x14ac:dyDescent="0.3">
      <c r="A603" t="str">
        <f>IF('Master Input'!A603 &lt;&gt; "",'Master Input'!A603,"")</f>
        <v>Brown, Derrick</v>
      </c>
      <c r="B603" s="7" t="str">
        <f>IF('Master Input'!B603 &lt;&gt; "",'Master Input'!B603,"")</f>
        <v>JB-075051-00</v>
      </c>
      <c r="C603" s="7">
        <f>IF('Master Input'!C603 &lt;&gt; "",'Master Input'!C603,"")</f>
        <v>3.06</v>
      </c>
      <c r="D603" t="str">
        <f>IF('Master Input'!D603 &lt;&gt; "",'Master Input'!D603,"")</f>
        <v>Permit</v>
      </c>
      <c r="E603" s="7" t="str">
        <f>IF('Master Input'!E603 &lt;&gt; "",'Master Input'!E603,"")</f>
        <v>Design Complete</v>
      </c>
      <c r="F603" s="58">
        <f>IF('Master Input'!G603 &lt;&gt; "",'Master Input'!G603, "")</f>
        <v>42009</v>
      </c>
      <c r="G603" s="18" t="str">
        <f>IFERROR(INDEX('Docs Signed Input'!B:B,MATCH('Nate''s Evolution'!$B603,'Docs Signed Input'!E:E,0)),"N")</f>
        <v>N</v>
      </c>
      <c r="H603" s="18" t="str">
        <f>IFERROR(INDEX('Docs Signed Input'!C:C,MATCH('Nate''s Evolution'!B603,'Docs Signed Input'!E:E,0)),"N")</f>
        <v>N</v>
      </c>
      <c r="I603" s="7" t="str">
        <f>IF('Master Input'!Q603 &lt;&gt; "",'Master Input'!Q603,"")</f>
        <v>henry.byrd@evolvesolar.com</v>
      </c>
    </row>
    <row r="604" spans="1:9" x14ac:dyDescent="0.3">
      <c r="A604" t="str">
        <f>IF('Master Input'!A604 &lt;&gt; "",'Master Input'!A604,"")</f>
        <v>Brown, Don</v>
      </c>
      <c r="B604" s="7" t="str">
        <f>IF('Master Input'!B604 &lt;&gt; "",'Master Input'!B604,"")</f>
        <v>JB-8538988-00</v>
      </c>
      <c r="C604" s="7">
        <f>IF('Master Input'!C604 &lt;&gt; "",'Master Input'!C604,"")</f>
        <v>9</v>
      </c>
      <c r="D604" t="str">
        <f>IF('Master Input'!D604 &lt;&gt; "",'Master Input'!D604,"")</f>
        <v>Cancelled</v>
      </c>
      <c r="E604" s="7" t="str">
        <f>IF('Master Input'!E604 &lt;&gt; "",'Master Input'!E604,"")</f>
        <v>Account Cancelled</v>
      </c>
      <c r="F604" s="58">
        <f>IF('Master Input'!G604 &lt;&gt; "",'Master Input'!G604, "")</f>
        <v>41855</v>
      </c>
      <c r="G604" s="18" t="str">
        <f>IFERROR(INDEX('Docs Signed Input'!B:B,MATCH('Nate''s Evolution'!$B604,'Docs Signed Input'!E:E,0)),"N")</f>
        <v>N</v>
      </c>
      <c r="H604" s="18" t="str">
        <f>IFERROR(INDEX('Docs Signed Input'!C:C,MATCH('Nate''s Evolution'!B604,'Docs Signed Input'!E:E,0)),"N")</f>
        <v>N</v>
      </c>
      <c r="I604" s="7" t="str">
        <f>IF('Master Input'!Q604 &lt;&gt; "",'Master Input'!Q604,"")</f>
        <v>shawn@evolvesolar.com</v>
      </c>
    </row>
    <row r="605" spans="1:9" x14ac:dyDescent="0.3">
      <c r="A605" t="str">
        <f>IF('Master Input'!A605 &lt;&gt; "",'Master Input'!A605,"")</f>
        <v>Brown, Douglas</v>
      </c>
      <c r="B605" s="7" t="str">
        <f>IF('Master Input'!B605 &lt;&gt; "",'Master Input'!B605,"")</f>
        <v>JB-804556-00</v>
      </c>
      <c r="C605" s="7">
        <f>IF('Master Input'!C605 &lt;&gt; "",'Master Input'!C605,"")</f>
        <v>9</v>
      </c>
      <c r="D605" t="str">
        <f>IF('Master Input'!D605 &lt;&gt; "",'Master Input'!D605,"")</f>
        <v>Cancelled</v>
      </c>
      <c r="E605" s="7" t="str">
        <f>IF('Master Input'!E605 &lt;&gt; "",'Master Input'!E605,"")</f>
        <v>Account Cancelled</v>
      </c>
      <c r="F605" s="58">
        <f>IF('Master Input'!G605 &lt;&gt; "",'Master Input'!G605, "")</f>
        <v>41778</v>
      </c>
      <c r="G605" s="18" t="str">
        <f>IFERROR(INDEX('Docs Signed Input'!B:B,MATCH('Nate''s Evolution'!$B605,'Docs Signed Input'!E:E,0)),"N")</f>
        <v>N</v>
      </c>
      <c r="H605" s="18" t="str">
        <f>IFERROR(INDEX('Docs Signed Input'!C:C,MATCH('Nate''s Evolution'!B605,'Docs Signed Input'!E:E,0)),"N")</f>
        <v>N</v>
      </c>
      <c r="I605" s="7" t="str">
        <f>IF('Master Input'!Q605 &lt;&gt; "",'Master Input'!Q605,"")</f>
        <v>dane@evolvesolar.com</v>
      </c>
    </row>
    <row r="606" spans="1:9" x14ac:dyDescent="0.3">
      <c r="A606" t="str">
        <f>IF('Master Input'!A606 &lt;&gt; "",'Master Input'!A606,"")</f>
        <v>Brown, Harold</v>
      </c>
      <c r="B606" s="7" t="str">
        <f>IF('Master Input'!B606 &lt;&gt; "",'Master Input'!B606,"")</f>
        <v>JB-8525477-00</v>
      </c>
      <c r="C606" s="7">
        <f>IF('Master Input'!C606 &lt;&gt; "",'Master Input'!C606,"")</f>
        <v>7.5</v>
      </c>
      <c r="D606" t="str">
        <f>IF('Master Input'!D606 &lt;&gt; "",'Master Input'!D606,"")</f>
        <v>Cancelled</v>
      </c>
      <c r="E606" s="7" t="str">
        <f>IF('Master Input'!E606 &lt;&gt; "",'Master Input'!E606,"")</f>
        <v>Account Cancelled</v>
      </c>
      <c r="F606" s="58">
        <f>IF('Master Input'!G606 &lt;&gt; "",'Master Input'!G606, "")</f>
        <v>41879</v>
      </c>
      <c r="G606" s="18" t="str">
        <f>IFERROR(INDEX('Docs Signed Input'!B:B,MATCH('Nate''s Evolution'!$B606,'Docs Signed Input'!E:E,0)),"N")</f>
        <v>N</v>
      </c>
      <c r="H606" s="18" t="str">
        <f>IFERROR(INDEX('Docs Signed Input'!C:C,MATCH('Nate''s Evolution'!B606,'Docs Signed Input'!E:E,0)),"N")</f>
        <v>N</v>
      </c>
      <c r="I606" s="7" t="str">
        <f>IF('Master Input'!Q606 &lt;&gt; "",'Master Input'!Q606,"")</f>
        <v>cunningham@evolvesolar.com</v>
      </c>
    </row>
    <row r="607" spans="1:9" x14ac:dyDescent="0.3">
      <c r="A607" t="str">
        <f>IF('Master Input'!A607 &lt;&gt; "",'Master Input'!A607,"")</f>
        <v>Brown, Jon</v>
      </c>
      <c r="B607" s="7" t="str">
        <f>IF('Master Input'!B607 &lt;&gt; "",'Master Input'!B607,"")</f>
        <v>JB-8539152-00</v>
      </c>
      <c r="C607" s="7">
        <f>IF('Master Input'!C607 &lt;&gt; "",'Master Input'!C607,"")</f>
        <v>15</v>
      </c>
      <c r="D607" t="str">
        <f>IF('Master Input'!D607 &lt;&gt; "",'Master Input'!D607,"")</f>
        <v>Closed</v>
      </c>
      <c r="E607" s="7" t="str">
        <f>IF('Master Input'!E607 &lt;&gt; "",'Master Input'!E607,"")</f>
        <v>Closed</v>
      </c>
      <c r="F607" s="58">
        <f>IF('Master Input'!G607 &lt;&gt; "",'Master Input'!G607, "")</f>
        <v>41865</v>
      </c>
      <c r="G607" s="18" t="str">
        <f>IFERROR(INDEX('Docs Signed Input'!B:B,MATCH('Nate''s Evolution'!$B607,'Docs Signed Input'!E:E,0)),"N")</f>
        <v>N</v>
      </c>
      <c r="H607" s="18" t="str">
        <f>IFERROR(INDEX('Docs Signed Input'!C:C,MATCH('Nate''s Evolution'!B607,'Docs Signed Input'!E:E,0)),"N")</f>
        <v>N</v>
      </c>
      <c r="I607" s="7" t="str">
        <f>IF('Master Input'!Q607 &lt;&gt; "",'Master Input'!Q607,"")</f>
        <v>nsmith@evolvesolar.com</v>
      </c>
    </row>
    <row r="608" spans="1:9" x14ac:dyDescent="0.3">
      <c r="A608" t="str">
        <f>IF('Master Input'!A608 &lt;&gt; "",'Master Input'!A608,"")</f>
        <v>Brown, Leslie</v>
      </c>
      <c r="B608" s="7" t="str">
        <f>IF('Master Input'!B608 &lt;&gt; "",'Master Input'!B608,"")</f>
        <v>JB-8503571-00</v>
      </c>
      <c r="C608" s="7">
        <f>IF('Master Input'!C608 &lt;&gt; "",'Master Input'!C608,"")</f>
        <v>4.75</v>
      </c>
      <c r="D608" t="str">
        <f>IF('Master Input'!D608 &lt;&gt; "",'Master Input'!D608,"")</f>
        <v>Cancelled</v>
      </c>
      <c r="E608" s="7" t="str">
        <f>IF('Master Input'!E608 &lt;&gt; "",'Master Input'!E608,"")</f>
        <v>Pending Save</v>
      </c>
      <c r="F608" s="58">
        <f>IF('Master Input'!G608 &lt;&gt; "",'Master Input'!G608, "")</f>
        <v>41837</v>
      </c>
      <c r="G608" s="18" t="str">
        <f>IFERROR(INDEX('Docs Signed Input'!B:B,MATCH('Nate''s Evolution'!$B608,'Docs Signed Input'!E:E,0)),"N")</f>
        <v>N</v>
      </c>
      <c r="H608" s="18" t="str">
        <f>IFERROR(INDEX('Docs Signed Input'!C:C,MATCH('Nate''s Evolution'!B608,'Docs Signed Input'!E:E,0)),"N")</f>
        <v>N</v>
      </c>
      <c r="I608" s="7" t="str">
        <f>IF('Master Input'!Q608 &lt;&gt; "",'Master Input'!Q608,"")</f>
        <v>megan@evolvesolar.com</v>
      </c>
    </row>
    <row r="609" spans="1:9" x14ac:dyDescent="0.3">
      <c r="A609" t="str">
        <f>IF('Master Input'!A609 &lt;&gt; "",'Master Input'!A609,"")</f>
        <v>Brown, Lillie</v>
      </c>
      <c r="B609" s="7" t="str">
        <f>IF('Master Input'!B609 &lt;&gt; "",'Master Input'!B609,"")</f>
        <v>JB-8539908-00</v>
      </c>
      <c r="C609" s="7">
        <f>IF('Master Input'!C609 &lt;&gt; "",'Master Input'!C609,"")</f>
        <v>5.25</v>
      </c>
      <c r="D609" t="str">
        <f>IF('Master Input'!D609 &lt;&gt; "",'Master Input'!D609,"")</f>
        <v>Utility</v>
      </c>
      <c r="E609" s="7" t="str">
        <f>IF('Master Input'!E609 &lt;&gt; "",'Master Input'!E609,"")</f>
        <v>Final Permit Submitted</v>
      </c>
      <c r="F609" s="58">
        <f>IF('Master Input'!G609 &lt;&gt; "",'Master Input'!G609, "")</f>
        <v>41937</v>
      </c>
      <c r="G609" s="18" t="str">
        <f>IFERROR(INDEX('Docs Signed Input'!B:B,MATCH('Nate''s Evolution'!$B609,'Docs Signed Input'!E:E,0)),"N")</f>
        <v>N</v>
      </c>
      <c r="H609" s="18" t="str">
        <f>IFERROR(INDEX('Docs Signed Input'!C:C,MATCH('Nate''s Evolution'!B609,'Docs Signed Input'!E:E,0)),"N")</f>
        <v>N</v>
      </c>
      <c r="I609" s="7" t="str">
        <f>IF('Master Input'!Q609 &lt;&gt; "",'Master Input'!Q609,"")</f>
        <v>scottk@evolvesolar.com</v>
      </c>
    </row>
    <row r="610" spans="1:9" x14ac:dyDescent="0.3">
      <c r="A610" t="str">
        <f>IF('Master Input'!A610 &lt;&gt; "",'Master Input'!A610,"")</f>
        <v>Brown, Mark</v>
      </c>
      <c r="B610" s="7" t="str">
        <f>IF('Master Input'!B610 &lt;&gt; "",'Master Input'!B610,"")</f>
        <v>JB-8024165-00</v>
      </c>
      <c r="C610" s="7">
        <f>IF('Master Input'!C610 &lt;&gt; "",'Master Input'!C610,"")</f>
        <v>9.69</v>
      </c>
      <c r="D610" t="str">
        <f>IF('Master Input'!D610 &lt;&gt; "",'Master Input'!D610,"")</f>
        <v>Cancelled</v>
      </c>
      <c r="E610" s="7" t="str">
        <f>IF('Master Input'!E610 &lt;&gt; "",'Master Input'!E610,"")</f>
        <v>Account Cancelled</v>
      </c>
      <c r="F610" s="58">
        <f>IF('Master Input'!G610 &lt;&gt; "",'Master Input'!G610, "")</f>
        <v>41786</v>
      </c>
      <c r="G610" s="18" t="str">
        <f>IFERROR(INDEX('Docs Signed Input'!B:B,MATCH('Nate''s Evolution'!$B610,'Docs Signed Input'!E:E,0)),"N")</f>
        <v>N</v>
      </c>
      <c r="H610" s="18" t="str">
        <f>IFERROR(INDEX('Docs Signed Input'!C:C,MATCH('Nate''s Evolution'!B610,'Docs Signed Input'!E:E,0)),"N")</f>
        <v>N</v>
      </c>
      <c r="I610" s="7" t="str">
        <f>IF('Master Input'!Q610 &lt;&gt; "",'Master Input'!Q610,"")</f>
        <v>scottb@evolvesolar.com</v>
      </c>
    </row>
    <row r="611" spans="1:9" x14ac:dyDescent="0.3">
      <c r="A611" t="str">
        <f>IF('Master Input'!A611 &lt;&gt; "",'Master Input'!A611,"")</f>
        <v>Brown, Randy</v>
      </c>
      <c r="B611" s="7" t="str">
        <f>IF('Master Input'!B611 &lt;&gt; "",'Master Input'!B611,"")</f>
        <v>JB-804581-00</v>
      </c>
      <c r="C611" s="7">
        <f>IF('Master Input'!C611 &lt;&gt; "",'Master Input'!C611,"")</f>
        <v>10</v>
      </c>
      <c r="D611" t="str">
        <f>IF('Master Input'!D611 &lt;&gt; "",'Master Input'!D611,"")</f>
        <v>Cancelled</v>
      </c>
      <c r="E611" s="7" t="str">
        <f>IF('Master Input'!E611 &lt;&gt; "",'Master Input'!E611,"")</f>
        <v>Account Cancelled</v>
      </c>
      <c r="F611" s="58">
        <f>IF('Master Input'!G611 &lt;&gt; "",'Master Input'!G611, "")</f>
        <v>41790</v>
      </c>
      <c r="G611" s="18" t="str">
        <f>IFERROR(INDEX('Docs Signed Input'!B:B,MATCH('Nate''s Evolution'!$B611,'Docs Signed Input'!E:E,0)),"N")</f>
        <v>N</v>
      </c>
      <c r="H611" s="18" t="str">
        <f>IFERROR(INDEX('Docs Signed Input'!C:C,MATCH('Nate''s Evolution'!B611,'Docs Signed Input'!E:E,0)),"N")</f>
        <v>N</v>
      </c>
      <c r="I611" s="7" t="str">
        <f>IF('Master Input'!Q611 &lt;&gt; "",'Master Input'!Q611,"")</f>
        <v>chuck@evolvesolar.com</v>
      </c>
    </row>
    <row r="612" spans="1:9" x14ac:dyDescent="0.3">
      <c r="A612" t="str">
        <f>IF('Master Input'!A612 &lt;&gt; "",'Master Input'!A612,"")</f>
        <v>Brown, Tony</v>
      </c>
      <c r="B612" s="7" t="str">
        <f>IF('Master Input'!B612 &lt;&gt; "",'Master Input'!B612,"")</f>
        <v>JB-8538618-00</v>
      </c>
      <c r="C612" s="7">
        <f>IF('Master Input'!C612 &lt;&gt; "",'Master Input'!C612,"")</f>
        <v>3.75</v>
      </c>
      <c r="D612" t="str">
        <f>IF('Master Input'!D612 &lt;&gt; "",'Master Input'!D612,"")</f>
        <v>Cancelled</v>
      </c>
      <c r="E612" s="7" t="str">
        <f>IF('Master Input'!E612 &lt;&gt; "",'Master Input'!E612,"")</f>
        <v>Account Cancelled</v>
      </c>
      <c r="F612" s="58">
        <f>IF('Master Input'!G612 &lt;&gt; "",'Master Input'!G612, "")</f>
        <v>41828</v>
      </c>
      <c r="G612" s="18" t="str">
        <f>IFERROR(INDEX('Docs Signed Input'!B:B,MATCH('Nate''s Evolution'!$B612,'Docs Signed Input'!E:E,0)),"N")</f>
        <v>N</v>
      </c>
      <c r="H612" s="18" t="str">
        <f>IFERROR(INDEX('Docs Signed Input'!C:C,MATCH('Nate''s Evolution'!B612,'Docs Signed Input'!E:E,0)),"N")</f>
        <v>N</v>
      </c>
      <c r="I612" s="7" t="str">
        <f>IF('Master Input'!Q612 &lt;&gt; "",'Master Input'!Q612,"")</f>
        <v>koreysmith@evolvesolar.com</v>
      </c>
    </row>
    <row r="613" spans="1:9" x14ac:dyDescent="0.3">
      <c r="A613" t="str">
        <f>IF('Master Input'!A613 &lt;&gt; "",'Master Input'!A613,"")</f>
        <v>Brown, Wesley</v>
      </c>
      <c r="B613" s="7" t="str">
        <f>IF('Master Input'!B613 &lt;&gt; "",'Master Input'!B613,"")</f>
        <v>JB-8024149-00</v>
      </c>
      <c r="C613" s="7">
        <f>IF('Master Input'!C613 &lt;&gt; "",'Master Input'!C613,"")</f>
        <v>3.06</v>
      </c>
      <c r="D613" t="str">
        <f>IF('Master Input'!D613 &lt;&gt; "",'Master Input'!D613,"")</f>
        <v>Utility</v>
      </c>
      <c r="E613" s="7" t="str">
        <f>IF('Master Input'!E613 &lt;&gt; "",'Master Input'!E613,"")</f>
        <v>Submittal Pending</v>
      </c>
      <c r="F613" s="58">
        <f>IF('Master Input'!G613 &lt;&gt; "",'Master Input'!G613, "")</f>
        <v>41783</v>
      </c>
      <c r="G613" s="18" t="str">
        <f>IFERROR(INDEX('Docs Signed Input'!B:B,MATCH('Nate''s Evolution'!$B613,'Docs Signed Input'!E:E,0)),"N")</f>
        <v>N</v>
      </c>
      <c r="H613" s="18" t="str">
        <f>IFERROR(INDEX('Docs Signed Input'!C:C,MATCH('Nate''s Evolution'!B613,'Docs Signed Input'!E:E,0)),"N")</f>
        <v>N</v>
      </c>
      <c r="I613" s="7" t="str">
        <f>IF('Master Input'!Q613 &lt;&gt; "",'Master Input'!Q613,"")</f>
        <v>noah@evolvesolar.com</v>
      </c>
    </row>
    <row r="614" spans="1:9" x14ac:dyDescent="0.3">
      <c r="A614" t="str">
        <f>IF('Master Input'!A614 &lt;&gt; "",'Master Input'!A614,"")</f>
        <v>Browne, Timothy</v>
      </c>
      <c r="B614" s="7" t="str">
        <f>IF('Master Input'!B614 &lt;&gt; "",'Master Input'!B614,"")</f>
        <v>JB-1151219-00</v>
      </c>
      <c r="C614" s="7">
        <f>IF('Master Input'!C614 &lt;&gt; "",'Master Input'!C614,"")</f>
        <v>5.0999999999999996</v>
      </c>
      <c r="D614" t="str">
        <f>IF('Master Input'!D614 &lt;&gt; "",'Master Input'!D614,"")</f>
        <v>Permit</v>
      </c>
      <c r="E614" s="7" t="str">
        <f>IF('Master Input'!E614 &lt;&gt; "",'Master Input'!E614,"")</f>
        <v>Site Survey Scheduled</v>
      </c>
      <c r="F614" s="58">
        <f>IF('Master Input'!G614 &lt;&gt; "",'Master Input'!G614, "")</f>
        <v>42028</v>
      </c>
      <c r="G614" s="18" t="str">
        <f>IFERROR(INDEX('Docs Signed Input'!B:B,MATCH('Nate''s Evolution'!$B614,'Docs Signed Input'!E:E,0)),"N")</f>
        <v>N</v>
      </c>
      <c r="H614" s="18" t="str">
        <f>IFERROR(INDEX('Docs Signed Input'!C:C,MATCH('Nate''s Evolution'!B614,'Docs Signed Input'!E:E,0)),"N")</f>
        <v>N</v>
      </c>
      <c r="I614" s="7" t="str">
        <f>IF('Master Input'!Q614 &lt;&gt; "",'Master Input'!Q614,"")</f>
        <v>jennifer.gross@evolvesolar.com</v>
      </c>
    </row>
    <row r="615" spans="1:9" x14ac:dyDescent="0.3">
      <c r="A615" t="str">
        <f>IF('Master Input'!A615 &lt;&gt; "",'Master Input'!A615,"")</f>
        <v>Browning, Greg</v>
      </c>
      <c r="B615" s="7" t="str">
        <f>IF('Master Input'!B615 &lt;&gt; "",'Master Input'!B615,"")</f>
        <v>JB-9722055-00</v>
      </c>
      <c r="C615" s="7">
        <f>IF('Master Input'!C615 &lt;&gt; "",'Master Input'!C615,"")</f>
        <v>5.75</v>
      </c>
      <c r="D615" t="str">
        <f>IF('Master Input'!D615 &lt;&gt; "",'Master Input'!D615,"")</f>
        <v>Cancelled</v>
      </c>
      <c r="E615" s="7" t="str">
        <f>IF('Master Input'!E615 &lt;&gt; "",'Master Input'!E615,"")</f>
        <v>Account Cancelled</v>
      </c>
      <c r="F615" s="58">
        <f>IF('Master Input'!G615 &lt;&gt; "",'Master Input'!G615, "")</f>
        <v>41815</v>
      </c>
      <c r="G615" s="18" t="str">
        <f>IFERROR(INDEX('Docs Signed Input'!B:B,MATCH('Nate''s Evolution'!$B615,'Docs Signed Input'!E:E,0)),"N")</f>
        <v>N</v>
      </c>
      <c r="H615" s="18" t="str">
        <f>IFERROR(INDEX('Docs Signed Input'!C:C,MATCH('Nate''s Evolution'!B615,'Docs Signed Input'!E:E,0)),"N")</f>
        <v>N</v>
      </c>
      <c r="I615" s="7" t="str">
        <f>IF('Master Input'!Q615 &lt;&gt; "",'Master Input'!Q615,"")</f>
        <v>taylerw@evolvesolar.com</v>
      </c>
    </row>
    <row r="616" spans="1:9" x14ac:dyDescent="0.3">
      <c r="A616" t="str">
        <f>IF('Master Input'!A616 &lt;&gt; "",'Master Input'!A616,"")</f>
        <v>Bruce, Pamela</v>
      </c>
      <c r="B616" s="7" t="str">
        <f>IF('Master Input'!B616 &lt;&gt; "",'Master Input'!B616,"")</f>
        <v>JB-9221611-00</v>
      </c>
      <c r="C616" s="7">
        <f>IF('Master Input'!C616 &lt;&gt; "",'Master Input'!C616,"")</f>
        <v>5.5</v>
      </c>
      <c r="D616" t="str">
        <f>IF('Master Input'!D616 &lt;&gt; "",'Master Input'!D616,"")</f>
        <v>Cancelled</v>
      </c>
      <c r="E616" s="7" t="str">
        <f>IF('Master Input'!E616 &lt;&gt; "",'Master Input'!E616,"")</f>
        <v>Account Cancelled</v>
      </c>
      <c r="F616" s="58">
        <f>IF('Master Input'!G616 &lt;&gt; "",'Master Input'!G616, "")</f>
        <v>41809</v>
      </c>
      <c r="G616" s="18" t="str">
        <f>IFERROR(INDEX('Docs Signed Input'!B:B,MATCH('Nate''s Evolution'!$B616,'Docs Signed Input'!E:E,0)),"N")</f>
        <v>N</v>
      </c>
      <c r="H616" s="18" t="str">
        <f>IFERROR(INDEX('Docs Signed Input'!C:C,MATCH('Nate''s Evolution'!B616,'Docs Signed Input'!E:E,0)),"N")</f>
        <v>N</v>
      </c>
      <c r="I616" s="7" t="str">
        <f>IF('Master Input'!Q616 &lt;&gt; "",'Master Input'!Q616,"")</f>
        <v>everett@evolvesolar.com</v>
      </c>
    </row>
    <row r="617" spans="1:9" x14ac:dyDescent="0.3">
      <c r="A617" t="str">
        <f>IF('Master Input'!A617 &lt;&gt; "",'Master Input'!A617,"")</f>
        <v>Bruce, Patricia</v>
      </c>
      <c r="B617" s="7" t="str">
        <f>IF('Master Input'!B617 &lt;&gt; "",'Master Input'!B617,"")</f>
        <v>JB-8004711-00</v>
      </c>
      <c r="C617" s="7">
        <f>IF('Master Input'!C617 &lt;&gt; "",'Master Input'!C617,"")</f>
        <v>6.5</v>
      </c>
      <c r="D617" t="str">
        <f>IF('Master Input'!D617 &lt;&gt; "",'Master Input'!D617,"")</f>
        <v>Cancelled</v>
      </c>
      <c r="E617" s="7" t="str">
        <f>IF('Master Input'!E617 &lt;&gt; "",'Master Input'!E617,"")</f>
        <v>Account Cancelled</v>
      </c>
      <c r="F617" s="58">
        <f>IF('Master Input'!G617 &lt;&gt; "",'Master Input'!G617, "")</f>
        <v>41774</v>
      </c>
      <c r="G617" s="18" t="str">
        <f>IFERROR(INDEX('Docs Signed Input'!B:B,MATCH('Nate''s Evolution'!$B617,'Docs Signed Input'!E:E,0)),"N")</f>
        <v>N</v>
      </c>
      <c r="H617" s="18" t="str">
        <f>IFERROR(INDEX('Docs Signed Input'!C:C,MATCH('Nate''s Evolution'!B617,'Docs Signed Input'!E:E,0)),"N")</f>
        <v>N</v>
      </c>
      <c r="I617" s="7" t="str">
        <f>IF('Master Input'!Q617 &lt;&gt; "",'Master Input'!Q617,"")</f>
        <v>codya@evolvesolar.com</v>
      </c>
    </row>
    <row r="618" spans="1:9" x14ac:dyDescent="0.3">
      <c r="A618" t="str">
        <f>IF('Master Input'!A618 &lt;&gt; "",'Master Input'!A618,"")</f>
        <v>Bruce, Robert</v>
      </c>
      <c r="B618" s="7" t="str">
        <f>IF('Master Input'!B618 &lt;&gt; "",'Master Input'!B618,"")</f>
        <v>JB-8525866-00</v>
      </c>
      <c r="C618" s="7">
        <f>IF('Master Input'!C618 &lt;&gt; "",'Master Input'!C618,"")</f>
        <v>8</v>
      </c>
      <c r="D618" t="str">
        <f>IF('Master Input'!D618 &lt;&gt; "",'Master Input'!D618,"")</f>
        <v>Utility</v>
      </c>
      <c r="E618" s="7" t="str">
        <f>IF('Master Input'!E618 &lt;&gt; "",'Master Input'!E618,"")</f>
        <v>Final Permit Submitted</v>
      </c>
      <c r="F618" s="58">
        <f>IF('Master Input'!G618 &lt;&gt; "",'Master Input'!G618, "")</f>
        <v>41913</v>
      </c>
      <c r="G618" s="18" t="str">
        <f>IFERROR(INDEX('Docs Signed Input'!B:B,MATCH('Nate''s Evolution'!$B618,'Docs Signed Input'!E:E,0)),"N")</f>
        <v>N</v>
      </c>
      <c r="H618" s="18" t="str">
        <f>IFERROR(INDEX('Docs Signed Input'!C:C,MATCH('Nate''s Evolution'!B618,'Docs Signed Input'!E:E,0)),"N")</f>
        <v>N</v>
      </c>
      <c r="I618" s="7" t="str">
        <f>IF('Master Input'!Q618 &lt;&gt; "",'Master Input'!Q618,"")</f>
        <v>collin.terry@evolvesolar.com</v>
      </c>
    </row>
    <row r="619" spans="1:9" x14ac:dyDescent="0.3">
      <c r="A619" t="str">
        <f>IF('Master Input'!A619 &lt;&gt; "",'Master Input'!A619,"")</f>
        <v>Bruemmer, Julie</v>
      </c>
      <c r="B619" s="7" t="str">
        <f>IF('Master Input'!B619 &lt;&gt; "",'Master Input'!B619,"")</f>
        <v>JB-9565554-00</v>
      </c>
      <c r="C619" s="7">
        <f>IF('Master Input'!C619 &lt;&gt; "",'Master Input'!C619,"")</f>
        <v>4</v>
      </c>
      <c r="D619" t="str">
        <f>IF('Master Input'!D619 &lt;&gt; "",'Master Input'!D619,"")</f>
        <v>Cancelled</v>
      </c>
      <c r="E619" s="7" t="str">
        <f>IF('Master Input'!E619 &lt;&gt; "",'Master Input'!E619,"")</f>
        <v>Pending Save</v>
      </c>
      <c r="F619" s="58">
        <f>IF('Master Input'!G619 &lt;&gt; "",'Master Input'!G619, "")</f>
        <v>41845</v>
      </c>
      <c r="G619" s="18" t="str">
        <f>IFERROR(INDEX('Docs Signed Input'!B:B,MATCH('Nate''s Evolution'!$B619,'Docs Signed Input'!E:E,0)),"N")</f>
        <v>N</v>
      </c>
      <c r="H619" s="18" t="str">
        <f>IFERROR(INDEX('Docs Signed Input'!C:C,MATCH('Nate''s Evolution'!B619,'Docs Signed Input'!E:E,0)),"N")</f>
        <v>N</v>
      </c>
      <c r="I619" s="7" t="str">
        <f>IF('Master Input'!Q619 &lt;&gt; "",'Master Input'!Q619,"")</f>
        <v>axelyork@evolvesolar.com</v>
      </c>
    </row>
    <row r="620" spans="1:9" x14ac:dyDescent="0.3">
      <c r="A620" t="str">
        <f>IF('Master Input'!A620 &lt;&gt; "",'Master Input'!A620,"")</f>
        <v>Bruha, Nathaniel</v>
      </c>
      <c r="B620" s="7" t="str">
        <f>IF('Master Input'!B620 &lt;&gt; "",'Master Input'!B620,"")</f>
        <v>JB-8525877-00</v>
      </c>
      <c r="C620" s="7">
        <f>IF('Master Input'!C620 &lt;&gt; "",'Master Input'!C620,"")</f>
        <v>13.5</v>
      </c>
      <c r="D620" t="str">
        <f>IF('Master Input'!D620 &lt;&gt; "",'Master Input'!D620,"")</f>
        <v>Cancelled</v>
      </c>
      <c r="E620" s="7" t="str">
        <f>IF('Master Input'!E620 &lt;&gt; "",'Master Input'!E620,"")</f>
        <v>Pending Save</v>
      </c>
      <c r="F620" s="58">
        <f>IF('Master Input'!G620 &lt;&gt; "",'Master Input'!G620, "")</f>
        <v>41914</v>
      </c>
      <c r="G620" s="18" t="str">
        <f>IFERROR(INDEX('Docs Signed Input'!B:B,MATCH('Nate''s Evolution'!$B620,'Docs Signed Input'!E:E,0)),"N")</f>
        <v>N</v>
      </c>
      <c r="H620" s="18" t="str">
        <f>IFERROR(INDEX('Docs Signed Input'!C:C,MATCH('Nate''s Evolution'!B620,'Docs Signed Input'!E:E,0)),"N")</f>
        <v>N</v>
      </c>
      <c r="I620" s="7" t="str">
        <f>IF('Master Input'!Q620 &lt;&gt; "",'Master Input'!Q620,"")</f>
        <v>michaelc@evolvesolar.com</v>
      </c>
    </row>
    <row r="621" spans="1:9" x14ac:dyDescent="0.3">
      <c r="A621" t="str">
        <f>IF('Master Input'!A621 &lt;&gt; "",'Master Input'!A621,"")</f>
        <v>Brunet, Alan</v>
      </c>
      <c r="B621" s="7" t="str">
        <f>IF('Master Input'!B621 &lt;&gt; "",'Master Input'!B621,"")</f>
        <v>JB-078199-00</v>
      </c>
      <c r="C621" s="7">
        <f>IF('Master Input'!C621 &lt;&gt; "",'Master Input'!C621,"")</f>
        <v>6.12</v>
      </c>
      <c r="D621" t="str">
        <f>IF('Master Input'!D621 &lt;&gt; "",'Master Input'!D621,"")</f>
        <v>Installation</v>
      </c>
      <c r="E621" s="7" t="str">
        <f>IF('Master Input'!E621 &lt;&gt; "",'Master Input'!E621,"")</f>
        <v>Pending Approval</v>
      </c>
      <c r="F621" s="58">
        <f>IF('Master Input'!G621 &lt;&gt; "",'Master Input'!G621, "")</f>
        <v>41948</v>
      </c>
      <c r="G621" s="18" t="str">
        <f>IFERROR(INDEX('Docs Signed Input'!B:B,MATCH('Nate''s Evolution'!$B621,'Docs Signed Input'!E:E,0)),"N")</f>
        <v>N</v>
      </c>
      <c r="H621" s="18" t="str">
        <f>IFERROR(INDEX('Docs Signed Input'!C:C,MATCH('Nate''s Evolution'!B621,'Docs Signed Input'!E:E,0)),"N")</f>
        <v>N</v>
      </c>
      <c r="I621" s="7" t="str">
        <f>IF('Master Input'!Q621 &lt;&gt; "",'Master Input'!Q621,"")</f>
        <v>paul.wilde@evolvesolar.com</v>
      </c>
    </row>
    <row r="622" spans="1:9" x14ac:dyDescent="0.3">
      <c r="A622" t="str">
        <f>IF('Master Input'!A622 &lt;&gt; "",'Master Input'!A622,"")</f>
        <v>Bruni, Frank</v>
      </c>
      <c r="B622" s="7" t="str">
        <f>IF('Master Input'!B622 &lt;&gt; "",'Master Input'!B622,"")</f>
        <v>JB-1171709-00</v>
      </c>
      <c r="C622" s="7">
        <f>IF('Master Input'!C622 &lt;&gt; "",'Master Input'!C622,"")</f>
        <v>5</v>
      </c>
      <c r="D622" t="str">
        <f>IF('Master Input'!D622 &lt;&gt; "",'Master Input'!D622,"")</f>
        <v>Sales</v>
      </c>
      <c r="E622" s="7" t="str">
        <f>IF('Master Input'!E622 &lt;&gt; "",'Master Input'!E622,"")</f>
        <v>Customer Uncertain</v>
      </c>
      <c r="F622" s="58">
        <f>IF('Master Input'!G622 &lt;&gt; "",'Master Input'!G622, "")</f>
        <v>41867</v>
      </c>
      <c r="G622" s="18" t="str">
        <f>IFERROR(INDEX('Docs Signed Input'!B:B,MATCH('Nate''s Evolution'!$B622,'Docs Signed Input'!E:E,0)),"N")</f>
        <v>N</v>
      </c>
      <c r="H622" s="18" t="str">
        <f>IFERROR(INDEX('Docs Signed Input'!C:C,MATCH('Nate''s Evolution'!B622,'Docs Signed Input'!E:E,0)),"N")</f>
        <v>N</v>
      </c>
      <c r="I622" s="7" t="str">
        <f>IF('Master Input'!Q622 &lt;&gt; "",'Master Input'!Q622,"")</f>
        <v>seanh@evolvesolar.com</v>
      </c>
    </row>
    <row r="623" spans="1:9" x14ac:dyDescent="0.3">
      <c r="A623" t="str">
        <f>IF('Master Input'!A623 &lt;&gt; "",'Master Input'!A623,"")</f>
        <v>Brunner, Giuliana</v>
      </c>
      <c r="B623" s="7" t="str">
        <f>IF('Master Input'!B623 &lt;&gt; "",'Master Input'!B623,"")</f>
        <v>JB-8024102-00</v>
      </c>
      <c r="C623" s="7">
        <f>IF('Master Input'!C623 &lt;&gt; "",'Master Input'!C623,"")</f>
        <v>3.75</v>
      </c>
      <c r="D623" t="str">
        <f>IF('Master Input'!D623 &lt;&gt; "",'Master Input'!D623,"")</f>
        <v>Cancelled</v>
      </c>
      <c r="E623" s="7" t="str">
        <f>IF('Master Input'!E623 &lt;&gt; "",'Master Input'!E623,"")</f>
        <v>Account Cancelled</v>
      </c>
      <c r="F623" s="58">
        <f>IF('Master Input'!G623 &lt;&gt; "",'Master Input'!G623, "")</f>
        <v>41783</v>
      </c>
      <c r="G623" s="18" t="str">
        <f>IFERROR(INDEX('Docs Signed Input'!B:B,MATCH('Nate''s Evolution'!$B623,'Docs Signed Input'!E:E,0)),"N")</f>
        <v>N</v>
      </c>
      <c r="H623" s="18" t="str">
        <f>IFERROR(INDEX('Docs Signed Input'!C:C,MATCH('Nate''s Evolution'!B623,'Docs Signed Input'!E:E,0)),"N")</f>
        <v>N</v>
      </c>
      <c r="I623" s="7" t="str">
        <f>IF('Master Input'!Q623 &lt;&gt; "",'Master Input'!Q623,"")</f>
        <v>michaelg@evolvesolar.com</v>
      </c>
    </row>
    <row r="624" spans="1:9" x14ac:dyDescent="0.3">
      <c r="A624" t="str">
        <f>IF('Master Input'!A624 &lt;&gt; "",'Master Input'!A624,"")</f>
        <v>Bruno Jr, Philip</v>
      </c>
      <c r="B624" s="7" t="str">
        <f>IF('Master Input'!B624 &lt;&gt; "",'Master Input'!B624,"")</f>
        <v>JB-1171591-00</v>
      </c>
      <c r="C624" s="7">
        <f>IF('Master Input'!C624 &lt;&gt; "",'Master Input'!C624,"")</f>
        <v>6.75</v>
      </c>
      <c r="D624" t="str">
        <f>IF('Master Input'!D624 &lt;&gt; "",'Master Input'!D624,"")</f>
        <v>Installation</v>
      </c>
      <c r="E624" s="7" t="str">
        <f>IF('Master Input'!E624 &lt;&gt; "",'Master Input'!E624,"")</f>
        <v>Scheduled</v>
      </c>
      <c r="F624" s="58">
        <f>IF('Master Input'!G624 &lt;&gt; "",'Master Input'!G624, "")</f>
        <v>41858</v>
      </c>
      <c r="G624" s="18" t="str">
        <f>IFERROR(INDEX('Docs Signed Input'!B:B,MATCH('Nate''s Evolution'!$B624,'Docs Signed Input'!E:E,0)),"N")</f>
        <v>N</v>
      </c>
      <c r="H624" s="18" t="str">
        <f>IFERROR(INDEX('Docs Signed Input'!C:C,MATCH('Nate''s Evolution'!B624,'Docs Signed Input'!E:E,0)),"N")</f>
        <v>N</v>
      </c>
      <c r="I624" s="7" t="str">
        <f>IF('Master Input'!Q624 &lt;&gt; "",'Master Input'!Q624,"")</f>
        <v>benl@evolvesolar.com</v>
      </c>
    </row>
    <row r="625" spans="1:9" x14ac:dyDescent="0.3">
      <c r="A625" t="str">
        <f>IF('Master Input'!A625 &lt;&gt; "",'Master Input'!A625,"")</f>
        <v>Bruno, Marla</v>
      </c>
      <c r="B625" s="7" t="str">
        <f>IF('Master Input'!B625 &lt;&gt; "",'Master Input'!B625,"")</f>
        <v>JB-8023067-00</v>
      </c>
      <c r="C625" s="7">
        <f>IF('Master Input'!C625 &lt;&gt; "",'Master Input'!C625,"")</f>
        <v>4.5</v>
      </c>
      <c r="D625" t="str">
        <f>IF('Master Input'!D625 &lt;&gt; "",'Master Input'!D625,"")</f>
        <v>Cancelled</v>
      </c>
      <c r="E625" s="7" t="str">
        <f>IF('Master Input'!E625 &lt;&gt; "",'Master Input'!E625,"")</f>
        <v>Account Cancelled</v>
      </c>
      <c r="F625" s="58">
        <f>IF('Master Input'!G625 &lt;&gt; "",'Master Input'!G625, "")</f>
        <v>41711</v>
      </c>
      <c r="G625" s="18" t="str">
        <f>IFERROR(INDEX('Docs Signed Input'!B:B,MATCH('Nate''s Evolution'!$B625,'Docs Signed Input'!E:E,0)),"N")</f>
        <v>N</v>
      </c>
      <c r="H625" s="18" t="str">
        <f>IFERROR(INDEX('Docs Signed Input'!C:C,MATCH('Nate''s Evolution'!B625,'Docs Signed Input'!E:E,0)),"N")</f>
        <v>N</v>
      </c>
      <c r="I625" s="7" t="str">
        <f>IF('Master Input'!Q625 &lt;&gt; "",'Master Input'!Q625,"")</f>
        <v>blake@evolvesolar.com</v>
      </c>
    </row>
    <row r="626" spans="1:9" x14ac:dyDescent="0.3">
      <c r="A626" t="str">
        <f>IF('Master Input'!A626 &lt;&gt; "",'Master Input'!A626,"")</f>
        <v>Brusch, Saundra</v>
      </c>
      <c r="B626" s="7" t="str">
        <f>IF('Master Input'!B626 &lt;&gt; "",'Master Input'!B626,"")</f>
        <v>JB-8004922-00</v>
      </c>
      <c r="C626" s="7">
        <f>IF('Master Input'!C626 &lt;&gt; "",'Master Input'!C626,"")</f>
        <v>8.25</v>
      </c>
      <c r="D626" t="str">
        <f>IF('Master Input'!D626 &lt;&gt; "",'Master Input'!D626,"")</f>
        <v>Permit</v>
      </c>
      <c r="E626" s="7" t="str">
        <f>IF('Master Input'!E626 &lt;&gt; "",'Master Input'!E626,"")</f>
        <v>Design Complete</v>
      </c>
      <c r="F626" s="58">
        <f>IF('Master Input'!G626 &lt;&gt; "",'Master Input'!G626, "")</f>
        <v>41781</v>
      </c>
      <c r="G626" s="18" t="str">
        <f>IFERROR(INDEX('Docs Signed Input'!B:B,MATCH('Nate''s Evolution'!$B626,'Docs Signed Input'!E:E,0)),"N")</f>
        <v>N</v>
      </c>
      <c r="H626" s="18" t="str">
        <f>IFERROR(INDEX('Docs Signed Input'!C:C,MATCH('Nate''s Evolution'!B626,'Docs Signed Input'!E:E,0)),"N")</f>
        <v>N</v>
      </c>
      <c r="I626" s="7" t="str">
        <f>IF('Master Input'!Q626 &lt;&gt; "",'Master Input'!Q626,"")</f>
        <v>evanb@evolvesolar.com</v>
      </c>
    </row>
    <row r="627" spans="1:9" x14ac:dyDescent="0.3">
      <c r="A627" t="str">
        <f>IF('Master Input'!A627 &lt;&gt; "",'Master Input'!A627,"")</f>
        <v>Brushwyler, Keishia</v>
      </c>
      <c r="B627" s="7" t="str">
        <f>IF('Master Input'!B627 &lt;&gt; "",'Master Input'!B627,"")</f>
        <v>JB-9283917-00</v>
      </c>
      <c r="C627" s="7">
        <f>IF('Master Input'!C627 &lt;&gt; "",'Master Input'!C627,"")</f>
        <v>4.25</v>
      </c>
      <c r="D627" t="str">
        <f>IF('Master Input'!D627 &lt;&gt; "",'Master Input'!D627,"")</f>
        <v>Sales</v>
      </c>
      <c r="E627" s="7" t="str">
        <f>IF('Master Input'!E627 &lt;&gt; "",'Master Input'!E627,"")</f>
        <v>Customer Uncertain</v>
      </c>
      <c r="F627" s="58">
        <f>IF('Master Input'!G627 &lt;&gt; "",'Master Input'!G627, "")</f>
        <v>41950</v>
      </c>
      <c r="G627" s="18" t="str">
        <f>IFERROR(INDEX('Docs Signed Input'!B:B,MATCH('Nate''s Evolution'!$B627,'Docs Signed Input'!E:E,0)),"N")</f>
        <v>N</v>
      </c>
      <c r="H627" s="18" t="str">
        <f>IFERROR(INDEX('Docs Signed Input'!C:C,MATCH('Nate''s Evolution'!B627,'Docs Signed Input'!E:E,0)),"N")</f>
        <v>N</v>
      </c>
      <c r="I627" s="7" t="str">
        <f>IF('Master Input'!Q627 &lt;&gt; "",'Master Input'!Q627,"")</f>
        <v>daniel.garber@evolvesolar.com</v>
      </c>
    </row>
    <row r="628" spans="1:9" x14ac:dyDescent="0.3">
      <c r="A628" t="str">
        <f>IF('Master Input'!A628 &lt;&gt; "",'Master Input'!A628,"")</f>
        <v>Bruton, Kathy</v>
      </c>
      <c r="B628" s="7" t="str">
        <f>IF('Master Input'!B628 &lt;&gt; "",'Master Input'!B628,"")</f>
        <v>JB-9212708-00</v>
      </c>
      <c r="C628" s="7">
        <f>IF('Master Input'!C628 &lt;&gt; "",'Master Input'!C628,"")</f>
        <v>3.57</v>
      </c>
      <c r="D628" t="str">
        <f>IF('Master Input'!D628 &lt;&gt; "",'Master Input'!D628,"")</f>
        <v>Permit</v>
      </c>
      <c r="E628" s="7" t="str">
        <f>IF('Master Input'!E628 &lt;&gt; "",'Master Input'!E628,"")</f>
        <v>Pending PM</v>
      </c>
      <c r="F628" s="58">
        <f>IF('Master Input'!G628 &lt;&gt; "",'Master Input'!G628, "")</f>
        <v>41946</v>
      </c>
      <c r="G628" s="18" t="str">
        <f>IFERROR(INDEX('Docs Signed Input'!B:B,MATCH('Nate''s Evolution'!$B628,'Docs Signed Input'!E:E,0)),"N")</f>
        <v>N</v>
      </c>
      <c r="H628" s="18" t="str">
        <f>IFERROR(INDEX('Docs Signed Input'!C:C,MATCH('Nate''s Evolution'!B628,'Docs Signed Input'!E:E,0)),"N")</f>
        <v>N</v>
      </c>
      <c r="I628" s="7" t="str">
        <f>IF('Master Input'!Q628 &lt;&gt; "",'Master Input'!Q628,"")</f>
        <v>austin.alexander@evolvesolar.com</v>
      </c>
    </row>
    <row r="629" spans="1:9" x14ac:dyDescent="0.3">
      <c r="A629" t="str">
        <f>IF('Master Input'!A629 &lt;&gt; "",'Master Input'!A629,"")</f>
        <v>Bryck, John</v>
      </c>
      <c r="B629" s="7" t="str">
        <f>IF('Master Input'!B629 &lt;&gt; "",'Master Input'!B629,"")</f>
        <v>JB-8024016-00</v>
      </c>
      <c r="C629" s="7">
        <f>IF('Master Input'!C629 &lt;&gt; "",'Master Input'!C629,"")</f>
        <v>5.75</v>
      </c>
      <c r="D629" t="str">
        <f>IF('Master Input'!D629 &lt;&gt; "",'Master Input'!D629,"")</f>
        <v>Cancelled</v>
      </c>
      <c r="E629" s="7" t="str">
        <f>IF('Master Input'!E629 &lt;&gt; "",'Master Input'!E629,"")</f>
        <v>Account Cancelled</v>
      </c>
      <c r="F629" s="58">
        <f>IF('Master Input'!G629 &lt;&gt; "",'Master Input'!G629, "")</f>
        <v>41779</v>
      </c>
      <c r="G629" s="18" t="str">
        <f>IFERROR(INDEX('Docs Signed Input'!B:B,MATCH('Nate''s Evolution'!$B629,'Docs Signed Input'!E:E,0)),"N")</f>
        <v>N</v>
      </c>
      <c r="H629" s="18" t="str">
        <f>IFERROR(INDEX('Docs Signed Input'!C:C,MATCH('Nate''s Evolution'!B629,'Docs Signed Input'!E:E,0)),"N")</f>
        <v>N</v>
      </c>
      <c r="I629" s="7" t="str">
        <f>IF('Master Input'!Q629 &lt;&gt; "",'Master Input'!Q629,"")</f>
        <v>shaneequa@evolvesolar.com</v>
      </c>
    </row>
    <row r="630" spans="1:9" x14ac:dyDescent="0.3">
      <c r="A630" t="str">
        <f>IF('Master Input'!A630 &lt;&gt; "",'Master Input'!A630,"")</f>
        <v>Bua, Danielle</v>
      </c>
      <c r="B630" s="7" t="str">
        <f>IF('Master Input'!B630 &lt;&gt; "",'Master Input'!B630,"")</f>
        <v>JB-115943-00</v>
      </c>
      <c r="C630" s="7">
        <f>IF('Master Input'!C630 &lt;&gt; "",'Master Input'!C630,"")</f>
        <v>6</v>
      </c>
      <c r="D630" t="str">
        <f>IF('Master Input'!D630 &lt;&gt; "",'Master Input'!D630,"")</f>
        <v>Permit</v>
      </c>
      <c r="E630" s="7" t="str">
        <f>IF('Master Input'!E630 &lt;&gt; "",'Master Input'!E630,"")</f>
        <v>Design Complete</v>
      </c>
      <c r="F630" s="58">
        <f>IF('Master Input'!G630 &lt;&gt; "",'Master Input'!G630, "")</f>
        <v>41899</v>
      </c>
      <c r="G630" s="18" t="str">
        <f>IFERROR(INDEX('Docs Signed Input'!B:B,MATCH('Nate''s Evolution'!$B630,'Docs Signed Input'!E:E,0)),"N")</f>
        <v>N</v>
      </c>
      <c r="H630" s="18" t="str">
        <f>IFERROR(INDEX('Docs Signed Input'!C:C,MATCH('Nate''s Evolution'!B630,'Docs Signed Input'!E:E,0)),"N")</f>
        <v>N</v>
      </c>
      <c r="I630" s="7" t="str">
        <f>IF('Master Input'!Q630 &lt;&gt; "",'Master Input'!Q630,"")</f>
        <v>blake@evolvesolar.com</v>
      </c>
    </row>
    <row r="631" spans="1:9" x14ac:dyDescent="0.3">
      <c r="A631" t="str">
        <f>IF('Master Input'!A631 &lt;&gt; "",'Master Input'!A631,"")</f>
        <v>Buchanan, Eva</v>
      </c>
      <c r="B631" s="7" t="str">
        <f>IF('Master Input'!B631 &lt;&gt; "",'Master Input'!B631,"")</f>
        <v>JB-9564999-00</v>
      </c>
      <c r="C631" s="7">
        <f>IF('Master Input'!C631 &lt;&gt; "",'Master Input'!C631,"")</f>
        <v>6.12</v>
      </c>
      <c r="D631" t="str">
        <f>IF('Master Input'!D631 &lt;&gt; "",'Master Input'!D631,"")</f>
        <v>Sales</v>
      </c>
      <c r="E631" s="7" t="str">
        <f>IF('Master Input'!E631 &lt;&gt; "",'Master Input'!E631,"")</f>
        <v>Customer Uncertain</v>
      </c>
      <c r="F631" s="58">
        <f>IF('Master Input'!G631 &lt;&gt; "",'Master Input'!G631, "")</f>
        <v>41802</v>
      </c>
      <c r="G631" s="18" t="str">
        <f>IFERROR(INDEX('Docs Signed Input'!B:B,MATCH('Nate''s Evolution'!$B631,'Docs Signed Input'!E:E,0)),"N")</f>
        <v>N</v>
      </c>
      <c r="H631" s="18" t="str">
        <f>IFERROR(INDEX('Docs Signed Input'!C:C,MATCH('Nate''s Evolution'!B631,'Docs Signed Input'!E:E,0)),"N")</f>
        <v>N</v>
      </c>
      <c r="I631" s="7" t="str">
        <f>IF('Master Input'!Q631 &lt;&gt; "",'Master Input'!Q631,"")</f>
        <v>ryanp@evolvesolar.com</v>
      </c>
    </row>
    <row r="632" spans="1:9" x14ac:dyDescent="0.3">
      <c r="A632" t="str">
        <f>IF('Master Input'!A632 &lt;&gt; "",'Master Input'!A632,"")</f>
        <v>Buchanan, Lawrence</v>
      </c>
      <c r="B632" s="7" t="str">
        <f>IF('Master Input'!B632 &lt;&gt; "",'Master Input'!B632,"")</f>
        <v>JB-8023866-00</v>
      </c>
      <c r="C632" s="7">
        <f>IF('Master Input'!C632 &lt;&gt; "",'Master Input'!C632,"")</f>
        <v>6.8849999999999998</v>
      </c>
      <c r="D632" t="str">
        <f>IF('Master Input'!D632 &lt;&gt; "",'Master Input'!D632,"")</f>
        <v>Sales</v>
      </c>
      <c r="E632" s="7" t="str">
        <f>IF('Master Input'!E632 &lt;&gt; "",'Master Input'!E632,"")</f>
        <v>Customer Uncertain</v>
      </c>
      <c r="F632" s="58">
        <f>IF('Master Input'!G632 &lt;&gt; "",'Master Input'!G632, "")</f>
        <v>41772</v>
      </c>
      <c r="G632" s="18" t="str">
        <f>IFERROR(INDEX('Docs Signed Input'!B:B,MATCH('Nate''s Evolution'!$B632,'Docs Signed Input'!E:E,0)),"N")</f>
        <v>N</v>
      </c>
      <c r="H632" s="18" t="str">
        <f>IFERROR(INDEX('Docs Signed Input'!C:C,MATCH('Nate''s Evolution'!B632,'Docs Signed Input'!E:E,0)),"N")</f>
        <v>N</v>
      </c>
      <c r="I632" s="7" t="str">
        <f>IF('Master Input'!Q632 &lt;&gt; "",'Master Input'!Q632,"")</f>
        <v>baba@evolvesolar.com</v>
      </c>
    </row>
    <row r="633" spans="1:9" x14ac:dyDescent="0.3">
      <c r="A633" t="str">
        <f>IF('Master Input'!A633 &lt;&gt; "",'Master Input'!A633,"")</f>
        <v>Buchanan, Marilyn</v>
      </c>
      <c r="B633" s="7" t="str">
        <f>IF('Master Input'!B633 &lt;&gt; "",'Master Input'!B633,"")</f>
        <v>JB-8526449-00</v>
      </c>
      <c r="C633" s="7">
        <f>IF('Master Input'!C633 &lt;&gt; "",'Master Input'!C633,"")</f>
        <v>7</v>
      </c>
      <c r="D633" t="str">
        <f>IF('Master Input'!D633 &lt;&gt; "",'Master Input'!D633,"")</f>
        <v>Cancelled</v>
      </c>
      <c r="E633" s="7" t="str">
        <f>IF('Master Input'!E633 &lt;&gt; "",'Master Input'!E633,"")</f>
        <v>Account Cancelled</v>
      </c>
      <c r="F633" s="58">
        <f>IF('Master Input'!G633 &lt;&gt; "",'Master Input'!G633, "")</f>
        <v>41963</v>
      </c>
      <c r="G633" s="18" t="str">
        <f>IFERROR(INDEX('Docs Signed Input'!B:B,MATCH('Nate''s Evolution'!$B633,'Docs Signed Input'!E:E,0)),"N")</f>
        <v>N</v>
      </c>
      <c r="H633" s="18" t="str">
        <f>IFERROR(INDEX('Docs Signed Input'!C:C,MATCH('Nate''s Evolution'!B633,'Docs Signed Input'!E:E,0)),"N")</f>
        <v>N</v>
      </c>
      <c r="I633" s="7" t="str">
        <f>IF('Master Input'!Q633 &lt;&gt; "",'Master Input'!Q633,"")</f>
        <v>sosiua@evolvesolar.com</v>
      </c>
    </row>
    <row r="634" spans="1:9" x14ac:dyDescent="0.3">
      <c r="A634" t="str">
        <f>IF('Master Input'!A634 &lt;&gt; "",'Master Input'!A634,"")</f>
        <v>Buchen, Nick</v>
      </c>
      <c r="B634" s="7" t="str">
        <f>IF('Master Input'!B634 &lt;&gt; "",'Master Input'!B634,"")</f>
        <v>JB-9566146-00</v>
      </c>
      <c r="C634" s="7">
        <f>IF('Master Input'!C634 &lt;&gt; "",'Master Input'!C634,"")</f>
        <v>6</v>
      </c>
      <c r="D634" t="str">
        <f>IF('Master Input'!D634 &lt;&gt; "",'Master Input'!D634,"")</f>
        <v>Cancelled</v>
      </c>
      <c r="E634" s="7" t="str">
        <f>IF('Master Input'!E634 &lt;&gt; "",'Master Input'!E634,"")</f>
        <v>Account Cancelled</v>
      </c>
      <c r="F634" s="58">
        <f>IF('Master Input'!G634 &lt;&gt; "",'Master Input'!G634, "")</f>
        <v>41897</v>
      </c>
      <c r="G634" s="18" t="str">
        <f>IFERROR(INDEX('Docs Signed Input'!B:B,MATCH('Nate''s Evolution'!$B634,'Docs Signed Input'!E:E,0)),"N")</f>
        <v>N</v>
      </c>
      <c r="H634" s="18" t="str">
        <f>IFERROR(INDEX('Docs Signed Input'!C:C,MATCH('Nate''s Evolution'!B634,'Docs Signed Input'!E:E,0)),"N")</f>
        <v>N</v>
      </c>
      <c r="I634" s="7" t="str">
        <f>IF('Master Input'!Q634 &lt;&gt; "",'Master Input'!Q634,"")</f>
        <v>josephb@evolvesolar.com</v>
      </c>
    </row>
    <row r="635" spans="1:9" x14ac:dyDescent="0.3">
      <c r="A635" t="str">
        <f>IF('Master Input'!A635 &lt;&gt; "",'Master Input'!A635,"")</f>
        <v>Buckle, Tiffany</v>
      </c>
      <c r="B635" s="7" t="str">
        <f>IF('Master Input'!B635 &lt;&gt; "",'Master Input'!B635,"")</f>
        <v>JB-8012667-00</v>
      </c>
      <c r="C635" s="7">
        <f>IF('Master Input'!C635 &lt;&gt; "",'Master Input'!C635,"")</f>
        <v>5.8650000000000002</v>
      </c>
      <c r="D635" t="str">
        <f>IF('Master Input'!D635 &lt;&gt; "",'Master Input'!D635,"")</f>
        <v>Installation</v>
      </c>
      <c r="E635" s="7" t="str">
        <f>IF('Master Input'!E635 &lt;&gt; "",'Master Input'!E635,"")</f>
        <v>Pending Approval</v>
      </c>
      <c r="F635" s="58">
        <f>IF('Master Input'!G635 &lt;&gt; "",'Master Input'!G635, "")</f>
        <v>41776</v>
      </c>
      <c r="G635" s="18" t="str">
        <f>IFERROR(INDEX('Docs Signed Input'!B:B,MATCH('Nate''s Evolution'!$B635,'Docs Signed Input'!E:E,0)),"N")</f>
        <v>N</v>
      </c>
      <c r="H635" s="18" t="str">
        <f>IFERROR(INDEX('Docs Signed Input'!C:C,MATCH('Nate''s Evolution'!B635,'Docs Signed Input'!E:E,0)),"N")</f>
        <v>N</v>
      </c>
      <c r="I635" s="7" t="str">
        <f>IF('Master Input'!Q635 &lt;&gt; "",'Master Input'!Q635,"")</f>
        <v>chuck@evolvesolar.com</v>
      </c>
    </row>
    <row r="636" spans="1:9" x14ac:dyDescent="0.3">
      <c r="A636" t="str">
        <f>IF('Master Input'!A636 &lt;&gt; "",'Master Input'!A636,"")</f>
        <v>Bucur, Sam</v>
      </c>
      <c r="B636" s="7" t="str">
        <f>IF('Master Input'!B636 &lt;&gt; "",'Master Input'!B636,"")</f>
        <v>JB-8538507-00</v>
      </c>
      <c r="C636" s="7">
        <f>IF('Master Input'!C636 &lt;&gt; "",'Master Input'!C636,"")</f>
        <v>3.75</v>
      </c>
      <c r="D636" t="str">
        <f>IF('Master Input'!D636 &lt;&gt; "",'Master Input'!D636,"")</f>
        <v>Cancelled</v>
      </c>
      <c r="E636" s="7" t="str">
        <f>IF('Master Input'!E636 &lt;&gt; "",'Master Input'!E636,"")</f>
        <v>Account Cancelled</v>
      </c>
      <c r="F636" s="58">
        <f>IF('Master Input'!G636 &lt;&gt; "",'Master Input'!G636, "")</f>
        <v>41818</v>
      </c>
      <c r="G636" s="18" t="str">
        <f>IFERROR(INDEX('Docs Signed Input'!B:B,MATCH('Nate''s Evolution'!$B636,'Docs Signed Input'!E:E,0)),"N")</f>
        <v>N</v>
      </c>
      <c r="H636" s="18" t="str">
        <f>IFERROR(INDEX('Docs Signed Input'!C:C,MATCH('Nate''s Evolution'!B636,'Docs Signed Input'!E:E,0)),"N")</f>
        <v>N</v>
      </c>
      <c r="I636" s="7" t="str">
        <f>IF('Master Input'!Q636 &lt;&gt; "",'Master Input'!Q636,"")</f>
        <v>shawn@evolvesolar.com</v>
      </c>
    </row>
    <row r="637" spans="1:9" x14ac:dyDescent="0.3">
      <c r="A637" t="str">
        <f>IF('Master Input'!A637 &lt;&gt; "",'Master Input'!A637,"")</f>
        <v>Budimirovic, Branislav</v>
      </c>
      <c r="B637" s="7" t="str">
        <f>IF('Master Input'!B637 &lt;&gt; "",'Master Input'!B637,"")</f>
        <v>JB-8539013-00</v>
      </c>
      <c r="C637" s="7">
        <f>IF('Master Input'!C637 &lt;&gt; "",'Master Input'!C637,"")</f>
        <v>9</v>
      </c>
      <c r="D637" t="str">
        <f>IF('Master Input'!D637 &lt;&gt; "",'Master Input'!D637,"")</f>
        <v>Cancelled</v>
      </c>
      <c r="E637" s="7" t="str">
        <f>IF('Master Input'!E637 &lt;&gt; "",'Master Input'!E637,"")</f>
        <v>Account Cancelled</v>
      </c>
      <c r="F637" s="58">
        <f>IF('Master Input'!G637 &lt;&gt; "",'Master Input'!G637, "")</f>
        <v>41857</v>
      </c>
      <c r="G637" s="18" t="str">
        <f>IFERROR(INDEX('Docs Signed Input'!B:B,MATCH('Nate''s Evolution'!$B637,'Docs Signed Input'!E:E,0)),"N")</f>
        <v>N</v>
      </c>
      <c r="H637" s="18" t="str">
        <f>IFERROR(INDEX('Docs Signed Input'!C:C,MATCH('Nate''s Evolution'!B637,'Docs Signed Input'!E:E,0)),"N")</f>
        <v>N</v>
      </c>
      <c r="I637" s="7" t="str">
        <f>IF('Master Input'!Q637 &lt;&gt; "",'Master Input'!Q637,"")</f>
        <v>chadwick@evolvesolar.com</v>
      </c>
    </row>
    <row r="638" spans="1:9" x14ac:dyDescent="0.3">
      <c r="A638" t="str">
        <f>IF('Master Input'!A638 &lt;&gt; "",'Master Input'!A638,"")</f>
        <v>Buechner, Matthew</v>
      </c>
      <c r="B638" s="7" t="str">
        <f>IF('Master Input'!B638 &lt;&gt; "",'Master Input'!B638,"")</f>
        <v>JB-9567147-00</v>
      </c>
      <c r="C638" s="7">
        <f>IF('Master Input'!C638 &lt;&gt; "",'Master Input'!C638,"")</f>
        <v>9.18</v>
      </c>
      <c r="D638" t="str">
        <f>IF('Master Input'!D638 &lt;&gt; "",'Master Input'!D638,"")</f>
        <v>Permit</v>
      </c>
      <c r="E638" s="7" t="str">
        <f>IF('Master Input'!E638 &lt;&gt; "",'Master Input'!E638,"")</f>
        <v>Design Complete</v>
      </c>
      <c r="F638" s="58">
        <f>IF('Master Input'!G638 &lt;&gt; "",'Master Input'!G638, "")</f>
        <v>42016</v>
      </c>
      <c r="G638" s="18" t="str">
        <f>IFERROR(INDEX('Docs Signed Input'!B:B,MATCH('Nate''s Evolution'!$B638,'Docs Signed Input'!E:E,0)),"N")</f>
        <v>Y</v>
      </c>
      <c r="H638" s="18" t="str">
        <f>IFERROR(INDEX('Docs Signed Input'!C:C,MATCH('Nate''s Evolution'!B638,'Docs Signed Input'!E:E,0)),"N")</f>
        <v>N</v>
      </c>
      <c r="I638" s="7" t="str">
        <f>IF('Master Input'!Q638 &lt;&gt; "",'Master Input'!Q638,"")</f>
        <v>riddell@evolvesolar.com</v>
      </c>
    </row>
    <row r="639" spans="1:9" x14ac:dyDescent="0.3">
      <c r="A639" t="str">
        <f>IF('Master Input'!A639 &lt;&gt; "",'Master Input'!A639,"")</f>
        <v>Buenrostro, Beatriz</v>
      </c>
      <c r="B639" s="7" t="str">
        <f>IF('Master Input'!B639 &lt;&gt; "",'Master Input'!B639,"")</f>
        <v>JB-8023266-00</v>
      </c>
      <c r="C639" s="7">
        <f>IF('Master Input'!C639 &lt;&gt; "",'Master Input'!C639,"")</f>
        <v>2.5</v>
      </c>
      <c r="D639" t="str">
        <f>IF('Master Input'!D639 &lt;&gt; "",'Master Input'!D639,"")</f>
        <v>Permit</v>
      </c>
      <c r="E639" s="7" t="str">
        <f>IF('Master Input'!E639 &lt;&gt; "",'Master Input'!E639,"")</f>
        <v>Design Complete</v>
      </c>
      <c r="F639" s="58">
        <f>IF('Master Input'!G639 &lt;&gt; "",'Master Input'!G639, "")</f>
        <v>41733</v>
      </c>
      <c r="G639" s="18" t="str">
        <f>IFERROR(INDEX('Docs Signed Input'!B:B,MATCH('Nate''s Evolution'!$B639,'Docs Signed Input'!E:E,0)),"N")</f>
        <v>N</v>
      </c>
      <c r="H639" s="18" t="str">
        <f>IFERROR(INDEX('Docs Signed Input'!C:C,MATCH('Nate''s Evolution'!B639,'Docs Signed Input'!E:E,0)),"N")</f>
        <v>N</v>
      </c>
      <c r="I639" s="7" t="str">
        <f>IF('Master Input'!Q639 &lt;&gt; "",'Master Input'!Q639,"")</f>
        <v>baba@evolvesolar.com</v>
      </c>
    </row>
    <row r="640" spans="1:9" x14ac:dyDescent="0.3">
      <c r="A640" t="str">
        <f>IF('Master Input'!A640 &lt;&gt; "",'Master Input'!A640,"")</f>
        <v>Buffone, John</v>
      </c>
      <c r="B640" s="7" t="str">
        <f>IF('Master Input'!B640 &lt;&gt; "",'Master Input'!B640,"")</f>
        <v>JB-760352-00</v>
      </c>
      <c r="C640" s="7">
        <f>IF('Master Input'!C640 &lt;&gt; "",'Master Input'!C640,"")</f>
        <v>9.75</v>
      </c>
      <c r="D640" t="str">
        <f>IF('Master Input'!D640 &lt;&gt; "",'Master Input'!D640,"")</f>
        <v>Cancelled</v>
      </c>
      <c r="E640" s="7" t="str">
        <f>IF('Master Input'!E640 &lt;&gt; "",'Master Input'!E640,"")</f>
        <v>Pending Save</v>
      </c>
      <c r="F640" s="58">
        <f>IF('Master Input'!G640 &lt;&gt; "",'Master Input'!G640, "")</f>
        <v>41779</v>
      </c>
      <c r="G640" s="18" t="str">
        <f>IFERROR(INDEX('Docs Signed Input'!B:B,MATCH('Nate''s Evolution'!$B640,'Docs Signed Input'!E:E,0)),"N")</f>
        <v>N</v>
      </c>
      <c r="H640" s="18" t="str">
        <f>IFERROR(INDEX('Docs Signed Input'!C:C,MATCH('Nate''s Evolution'!B640,'Docs Signed Input'!E:E,0)),"N")</f>
        <v>N</v>
      </c>
      <c r="I640" s="7" t="str">
        <f>IF('Master Input'!Q640 &lt;&gt; "",'Master Input'!Q640,"")</f>
        <v>joshm@evolvesolar.com</v>
      </c>
    </row>
    <row r="641" spans="1:9" x14ac:dyDescent="0.3">
      <c r="A641" t="str">
        <f>IF('Master Input'!A641 &lt;&gt; "",'Master Input'!A641,"")</f>
        <v>Bugg, Janet</v>
      </c>
      <c r="B641" s="7" t="str">
        <f>IF('Master Input'!B641 &lt;&gt; "",'Master Input'!B641,"")</f>
        <v>JB-8023309-00</v>
      </c>
      <c r="C641" s="7">
        <f>IF('Master Input'!C641 &lt;&gt; "",'Master Input'!C641,"")</f>
        <v>3.25</v>
      </c>
      <c r="D641" t="str">
        <f>IF('Master Input'!D641 &lt;&gt; "",'Master Input'!D641,"")</f>
        <v>Closed</v>
      </c>
      <c r="E641" s="7" t="str">
        <f>IF('Master Input'!E641 &lt;&gt; "",'Master Input'!E641,"")</f>
        <v>Closed</v>
      </c>
      <c r="F641" s="58">
        <f>IF('Master Input'!G641 &lt;&gt; "",'Master Input'!G641, "")</f>
        <v>41738</v>
      </c>
      <c r="G641" s="18" t="str">
        <f>IFERROR(INDEX('Docs Signed Input'!B:B,MATCH('Nate''s Evolution'!$B641,'Docs Signed Input'!E:E,0)),"N")</f>
        <v>N</v>
      </c>
      <c r="H641" s="18" t="str">
        <f>IFERROR(INDEX('Docs Signed Input'!C:C,MATCH('Nate''s Evolution'!B641,'Docs Signed Input'!E:E,0)),"N")</f>
        <v>N</v>
      </c>
      <c r="I641" s="7" t="str">
        <f>IF('Master Input'!Q641 &lt;&gt; "",'Master Input'!Q641,"")</f>
        <v>matt@evolvesolar.com</v>
      </c>
    </row>
    <row r="642" spans="1:9" x14ac:dyDescent="0.3">
      <c r="A642" t="str">
        <f>IF('Master Input'!A642 &lt;&gt; "",'Master Input'!A642,"")</f>
        <v>Buhrmann, Andrew</v>
      </c>
      <c r="B642" s="7" t="str">
        <f>IF('Master Input'!B642 &lt;&gt; "",'Master Input'!B642,"")</f>
        <v>JB-8003897-00</v>
      </c>
      <c r="C642" s="7">
        <f>IF('Master Input'!C642 &lt;&gt; "",'Master Input'!C642,"")</f>
        <v>3.75</v>
      </c>
      <c r="D642" t="str">
        <f>IF('Master Input'!D642 &lt;&gt; "",'Master Input'!D642,"")</f>
        <v>Cancelled</v>
      </c>
      <c r="E642" s="7" t="str">
        <f>IF('Master Input'!E642 &lt;&gt; "",'Master Input'!E642,"")</f>
        <v>Account Cancelled</v>
      </c>
      <c r="F642" s="58">
        <f>IF('Master Input'!G642 &lt;&gt; "",'Master Input'!G642, "")</f>
        <v>41726</v>
      </c>
      <c r="G642" s="18" t="str">
        <f>IFERROR(INDEX('Docs Signed Input'!B:B,MATCH('Nate''s Evolution'!$B642,'Docs Signed Input'!E:E,0)),"N")</f>
        <v>N</v>
      </c>
      <c r="H642" s="18" t="str">
        <f>IFERROR(INDEX('Docs Signed Input'!C:C,MATCH('Nate''s Evolution'!B642,'Docs Signed Input'!E:E,0)),"N")</f>
        <v>N</v>
      </c>
      <c r="I642" s="7" t="str">
        <f>IF('Master Input'!Q642 &lt;&gt; "",'Master Input'!Q642,"")</f>
        <v>trey@evolvesolar.com</v>
      </c>
    </row>
    <row r="643" spans="1:9" x14ac:dyDescent="0.3">
      <c r="A643" t="str">
        <f>IF('Master Input'!A643 &lt;&gt; "",'Master Input'!A643,"")</f>
        <v>Bui, Chinh</v>
      </c>
      <c r="B643" s="7" t="str">
        <f>IF('Master Input'!B643 &lt;&gt; "",'Master Input'!B643,"")</f>
        <v>JB-0601260-00</v>
      </c>
      <c r="C643" s="7">
        <f>IF('Master Input'!C643 &lt;&gt; "",'Master Input'!C643,"")</f>
        <v>13.515000000000001</v>
      </c>
      <c r="D643" t="str">
        <f>IF('Master Input'!D643 &lt;&gt; "",'Master Input'!D643,"")</f>
        <v>Installation</v>
      </c>
      <c r="E643" s="7" t="str">
        <f>IF('Master Input'!E643 &lt;&gt; "",'Master Input'!E643,"")</f>
        <v>Pending Approval</v>
      </c>
      <c r="F643" s="58">
        <f>IF('Master Input'!G643 &lt;&gt; "",'Master Input'!G643, "")</f>
        <v>41899</v>
      </c>
      <c r="G643" s="18" t="str">
        <f>IFERROR(INDEX('Docs Signed Input'!B:B,MATCH('Nate''s Evolution'!$B643,'Docs Signed Input'!E:E,0)),"N")</f>
        <v>N</v>
      </c>
      <c r="H643" s="18" t="str">
        <f>IFERROR(INDEX('Docs Signed Input'!C:C,MATCH('Nate''s Evolution'!B643,'Docs Signed Input'!E:E,0)),"N")</f>
        <v>N</v>
      </c>
      <c r="I643" s="7" t="str">
        <f>IF('Master Input'!Q643 &lt;&gt; "",'Master Input'!Q643,"")</f>
        <v>justinb@evolvesolar.com</v>
      </c>
    </row>
    <row r="644" spans="1:9" x14ac:dyDescent="0.3">
      <c r="A644" t="str">
        <f>IF('Master Input'!A644 &lt;&gt; "",'Master Input'!A644,"")</f>
        <v>Bui, Helen</v>
      </c>
      <c r="B644" s="7" t="str">
        <f>IF('Master Input'!B644 &lt;&gt; "",'Master Input'!B644,"")</f>
        <v>JB-927572-00</v>
      </c>
      <c r="C644" s="7">
        <f>IF('Master Input'!C644 &lt;&gt; "",'Master Input'!C644,"")</f>
        <v>4</v>
      </c>
      <c r="D644" t="str">
        <f>IF('Master Input'!D644 &lt;&gt; "",'Master Input'!D644,"")</f>
        <v>Cancelled</v>
      </c>
      <c r="E644" s="7" t="str">
        <f>IF('Master Input'!E644 &lt;&gt; "",'Master Input'!E644,"")</f>
        <v>Account Cancelled</v>
      </c>
      <c r="F644" s="58">
        <f>IF('Master Input'!G644 &lt;&gt; "",'Master Input'!G644, "")</f>
        <v>41807</v>
      </c>
      <c r="G644" s="18" t="str">
        <f>IFERROR(INDEX('Docs Signed Input'!B:B,MATCH('Nate''s Evolution'!$B644,'Docs Signed Input'!E:E,0)),"N")</f>
        <v>N</v>
      </c>
      <c r="H644" s="18" t="str">
        <f>IFERROR(INDEX('Docs Signed Input'!C:C,MATCH('Nate''s Evolution'!B644,'Docs Signed Input'!E:E,0)),"N")</f>
        <v>N</v>
      </c>
      <c r="I644" s="7" t="str">
        <f>IF('Master Input'!Q644 &lt;&gt; "",'Master Input'!Q644,"")</f>
        <v>daniels@evolvesolar.com</v>
      </c>
    </row>
    <row r="645" spans="1:9" x14ac:dyDescent="0.3">
      <c r="A645" t="str">
        <f>IF('Master Input'!A645 &lt;&gt; "",'Master Input'!A645,"")</f>
        <v>Buining, Bonnie</v>
      </c>
      <c r="B645" s="7" t="str">
        <f>IF('Master Input'!B645 &lt;&gt; "",'Master Input'!B645,"")</f>
        <v>JB-8539171-00</v>
      </c>
      <c r="C645" s="7">
        <f>IF('Master Input'!C645 &lt;&gt; "",'Master Input'!C645,"")</f>
        <v>7.75</v>
      </c>
      <c r="D645" t="str">
        <f>IF('Master Input'!D645 &lt;&gt; "",'Master Input'!D645,"")</f>
        <v>Closed</v>
      </c>
      <c r="E645" s="7" t="str">
        <f>IF('Master Input'!E645 &lt;&gt; "",'Master Input'!E645,"")</f>
        <v>Closed</v>
      </c>
      <c r="F645" s="58">
        <f>IF('Master Input'!G645 &lt;&gt; "",'Master Input'!G645, "")</f>
        <v>41867</v>
      </c>
      <c r="G645" s="18" t="str">
        <f>IFERROR(INDEX('Docs Signed Input'!B:B,MATCH('Nate''s Evolution'!$B645,'Docs Signed Input'!E:E,0)),"N")</f>
        <v>N</v>
      </c>
      <c r="H645" s="18" t="str">
        <f>IFERROR(INDEX('Docs Signed Input'!C:C,MATCH('Nate''s Evolution'!B645,'Docs Signed Input'!E:E,0)),"N")</f>
        <v>N</v>
      </c>
      <c r="I645" s="7" t="str">
        <f>IF('Master Input'!Q645 &lt;&gt; "",'Master Input'!Q645,"")</f>
        <v>petermoore@evolvesolar.com</v>
      </c>
    </row>
    <row r="646" spans="1:9" x14ac:dyDescent="0.3">
      <c r="A646" t="str">
        <f>IF('Master Input'!A646 &lt;&gt; "",'Master Input'!A646,"")</f>
        <v>Buith, Brian</v>
      </c>
      <c r="B646" s="7" t="str">
        <f>IF('Master Input'!B646 &lt;&gt; "",'Master Input'!B646,"")</f>
        <v>JB-118090-00</v>
      </c>
      <c r="C646" s="7">
        <f>IF('Master Input'!C646 &lt;&gt; "",'Master Input'!C646,"")</f>
        <v>6.25</v>
      </c>
      <c r="D646" t="str">
        <f>IF('Master Input'!D646 &lt;&gt; "",'Master Input'!D646,"")</f>
        <v>Cancelled</v>
      </c>
      <c r="E646" s="7" t="str">
        <f>IF('Master Input'!E646 &lt;&gt; "",'Master Input'!E646,"")</f>
        <v>Account Cancelled</v>
      </c>
      <c r="F646" s="58">
        <f>IF('Master Input'!G646 &lt;&gt; "",'Master Input'!G646, "")</f>
        <v>41810</v>
      </c>
      <c r="G646" s="18" t="str">
        <f>IFERROR(INDEX('Docs Signed Input'!B:B,MATCH('Nate''s Evolution'!$B646,'Docs Signed Input'!E:E,0)),"N")</f>
        <v>N</v>
      </c>
      <c r="H646" s="18" t="str">
        <f>IFERROR(INDEX('Docs Signed Input'!C:C,MATCH('Nate''s Evolution'!B646,'Docs Signed Input'!E:E,0)),"N")</f>
        <v>N</v>
      </c>
      <c r="I646" s="7" t="str">
        <f>IF('Master Input'!Q646 &lt;&gt; "",'Master Input'!Q646,"")</f>
        <v>Ryanm@evolvesolar.com</v>
      </c>
    </row>
    <row r="647" spans="1:9" x14ac:dyDescent="0.3">
      <c r="A647" t="str">
        <f>IF('Master Input'!A647 &lt;&gt; "",'Master Input'!A647,"")</f>
        <v>Buitrango, Alberto</v>
      </c>
      <c r="B647" s="7" t="str">
        <f>IF('Master Input'!B647 &lt;&gt; "",'Master Input'!B647,"")</f>
        <v>JB-8003793-00</v>
      </c>
      <c r="C647" s="7">
        <f>IF('Master Input'!C647 &lt;&gt; "",'Master Input'!C647,"")</f>
        <v>4.75</v>
      </c>
      <c r="D647" t="str">
        <f>IF('Master Input'!D647 &lt;&gt; "",'Master Input'!D647,"")</f>
        <v>Closed</v>
      </c>
      <c r="E647" s="7" t="str">
        <f>IF('Master Input'!E647 &lt;&gt; "",'Master Input'!E647,"")</f>
        <v>Closed</v>
      </c>
      <c r="F647" s="58">
        <f>IF('Master Input'!G647 &lt;&gt; "",'Master Input'!G647, "")</f>
        <v>41719</v>
      </c>
      <c r="G647" s="18" t="str">
        <f>IFERROR(INDEX('Docs Signed Input'!B:B,MATCH('Nate''s Evolution'!$B647,'Docs Signed Input'!E:E,0)),"N")</f>
        <v>N</v>
      </c>
      <c r="H647" s="18" t="str">
        <f>IFERROR(INDEX('Docs Signed Input'!C:C,MATCH('Nate''s Evolution'!B647,'Docs Signed Input'!E:E,0)),"N")</f>
        <v>N</v>
      </c>
      <c r="I647" s="7" t="str">
        <f>IF('Master Input'!Q647 &lt;&gt; "",'Master Input'!Q647,"")</f>
        <v>matti@evolvesolar.com</v>
      </c>
    </row>
    <row r="648" spans="1:9" x14ac:dyDescent="0.3">
      <c r="A648" t="str">
        <f>IF('Master Input'!A648 &lt;&gt; "",'Master Input'!A648,"")</f>
        <v>Bullis, E Renee</v>
      </c>
      <c r="B648" s="7" t="str">
        <f>IF('Master Input'!B648 &lt;&gt; "",'Master Input'!B648,"")</f>
        <v>JB-121609-00</v>
      </c>
      <c r="C648" s="7">
        <f>IF('Master Input'!C648 &lt;&gt; "",'Master Input'!C648,"")</f>
        <v>8.9250000000000007</v>
      </c>
      <c r="D648" t="str">
        <f>IF('Master Input'!D648 &lt;&gt; "",'Master Input'!D648,"")</f>
        <v>Cancelled</v>
      </c>
      <c r="E648" s="7" t="str">
        <f>IF('Master Input'!E648 &lt;&gt; "",'Master Input'!E648,"")</f>
        <v>Account Cancelled</v>
      </c>
      <c r="F648" s="58">
        <f>IF('Master Input'!G648 &lt;&gt; "",'Master Input'!G648, "")</f>
        <v>41823</v>
      </c>
      <c r="G648" s="18" t="str">
        <f>IFERROR(INDEX('Docs Signed Input'!B:B,MATCH('Nate''s Evolution'!$B648,'Docs Signed Input'!E:E,0)),"N")</f>
        <v>N</v>
      </c>
      <c r="H648" s="18" t="str">
        <f>IFERROR(INDEX('Docs Signed Input'!C:C,MATCH('Nate''s Evolution'!B648,'Docs Signed Input'!E:E,0)),"N")</f>
        <v>N</v>
      </c>
      <c r="I648" s="7" t="str">
        <f>IF('Master Input'!Q648 &lt;&gt; "",'Master Input'!Q648,"")</f>
        <v>matt@evolvesolar.com</v>
      </c>
    </row>
    <row r="649" spans="1:9" x14ac:dyDescent="0.3">
      <c r="A649" t="str">
        <f>IF('Master Input'!A649 &lt;&gt; "",'Master Input'!A649,"")</f>
        <v>Bunch, Venessa</v>
      </c>
      <c r="B649" s="7" t="str">
        <f>IF('Master Input'!B649 &lt;&gt; "",'Master Input'!B649,"")</f>
        <v>JB-075053-00</v>
      </c>
      <c r="C649" s="7">
        <f>IF('Master Input'!C649 &lt;&gt; "",'Master Input'!C649,"")</f>
        <v>6.12</v>
      </c>
      <c r="D649" t="str">
        <f>IF('Master Input'!D649 &lt;&gt; "",'Master Input'!D649,"")</f>
        <v>Permit</v>
      </c>
      <c r="E649" s="7" t="str">
        <f>IF('Master Input'!E649 &lt;&gt; "",'Master Input'!E649,"")</f>
        <v>Site Survey Scheduled</v>
      </c>
      <c r="F649" s="58">
        <f>IF('Master Input'!G649 &lt;&gt; "",'Master Input'!G649, "")</f>
        <v>42026</v>
      </c>
      <c r="G649" s="18" t="str">
        <f>IFERROR(INDEX('Docs Signed Input'!B:B,MATCH('Nate''s Evolution'!$B649,'Docs Signed Input'!E:E,0)),"N")</f>
        <v>N</v>
      </c>
      <c r="H649" s="18" t="str">
        <f>IFERROR(INDEX('Docs Signed Input'!C:C,MATCH('Nate''s Evolution'!B649,'Docs Signed Input'!E:E,0)),"N")</f>
        <v>N</v>
      </c>
      <c r="I649" s="7" t="str">
        <f>IF('Master Input'!Q649 &lt;&gt; "",'Master Input'!Q649,"")</f>
        <v>henry.byrd@evolvesolar.com</v>
      </c>
    </row>
    <row r="650" spans="1:9" x14ac:dyDescent="0.3">
      <c r="A650" t="str">
        <f>IF('Master Input'!A650 &lt;&gt; "",'Master Input'!A650,"")</f>
        <v>Bunger, Jason</v>
      </c>
      <c r="B650" s="7" t="str">
        <f>IF('Master Input'!B650 &lt;&gt; "",'Master Input'!B650,"")</f>
        <v>JB-8524524-00</v>
      </c>
      <c r="C650" s="7">
        <f>IF('Master Input'!C650 &lt;&gt; "",'Master Input'!C650,"")</f>
        <v>9.69</v>
      </c>
      <c r="D650" t="str">
        <f>IF('Master Input'!D650 &lt;&gt; "",'Master Input'!D650,"")</f>
        <v>Utility</v>
      </c>
      <c r="E650" s="7" t="str">
        <f>IF('Master Input'!E650 &lt;&gt; "",'Master Input'!E650,"")</f>
        <v>Final Permit Submitted</v>
      </c>
      <c r="F650" s="58">
        <f>IF('Master Input'!G650 &lt;&gt; "",'Master Input'!G650, "")</f>
        <v>41810</v>
      </c>
      <c r="G650" s="18" t="str">
        <f>IFERROR(INDEX('Docs Signed Input'!B:B,MATCH('Nate''s Evolution'!$B650,'Docs Signed Input'!E:E,0)),"N")</f>
        <v>N</v>
      </c>
      <c r="H650" s="18" t="str">
        <f>IFERROR(INDEX('Docs Signed Input'!C:C,MATCH('Nate''s Evolution'!B650,'Docs Signed Input'!E:E,0)),"N")</f>
        <v>N</v>
      </c>
      <c r="I650" s="7" t="str">
        <f>IF('Master Input'!Q650 &lt;&gt; "",'Master Input'!Q650,"")</f>
        <v>jonm@evolvesolar.com</v>
      </c>
    </row>
    <row r="651" spans="1:9" x14ac:dyDescent="0.3">
      <c r="A651" t="str">
        <f>IF('Master Input'!A651 &lt;&gt; "",'Master Input'!A651,"")</f>
        <v>Bunker, Nephi</v>
      </c>
      <c r="B651" s="7" t="str">
        <f>IF('Master Input'!B651 &lt;&gt; "",'Master Input'!B651,"")</f>
        <v>JB-8513345-00</v>
      </c>
      <c r="C651" s="7">
        <f>IF('Master Input'!C651 &lt;&gt; "",'Master Input'!C651,"")</f>
        <v>7</v>
      </c>
      <c r="D651" t="str">
        <f>IF('Master Input'!D651 &lt;&gt; "",'Master Input'!D651,"")</f>
        <v>Permit</v>
      </c>
      <c r="E651" s="7" t="str">
        <f>IF('Master Input'!E651 &lt;&gt; "",'Master Input'!E651,"")</f>
        <v>Site Survey Scheduled</v>
      </c>
      <c r="F651" s="58">
        <f>IF('Master Input'!G651 &lt;&gt; "",'Master Input'!G651, "")</f>
        <v>41996</v>
      </c>
      <c r="G651" s="18" t="str">
        <f>IFERROR(INDEX('Docs Signed Input'!B:B,MATCH('Nate''s Evolution'!$B651,'Docs Signed Input'!E:E,0)),"N")</f>
        <v>N</v>
      </c>
      <c r="H651" s="18" t="str">
        <f>IFERROR(INDEX('Docs Signed Input'!C:C,MATCH('Nate''s Evolution'!B651,'Docs Signed Input'!E:E,0)),"N")</f>
        <v>N</v>
      </c>
      <c r="I651" s="7" t="str">
        <f>IF('Master Input'!Q651 &lt;&gt; "",'Master Input'!Q651,"")</f>
        <v>richard.ross@evolvesolar.com</v>
      </c>
    </row>
    <row r="652" spans="1:9" x14ac:dyDescent="0.3">
      <c r="A652" t="str">
        <f>IF('Master Input'!A652 &lt;&gt; "",'Master Input'!A652,"")</f>
        <v>Buono, Joseph</v>
      </c>
      <c r="B652" s="7" t="str">
        <f>IF('Master Input'!B652 &lt;&gt; "",'Master Input'!B652,"")</f>
        <v>JB-8525175-00</v>
      </c>
      <c r="C652" s="7">
        <f>IF('Master Input'!C652 &lt;&gt; "",'Master Input'!C652,"")</f>
        <v>6</v>
      </c>
      <c r="D652" t="str">
        <f>IF('Master Input'!D652 &lt;&gt; "",'Master Input'!D652,"")</f>
        <v>Cancelled</v>
      </c>
      <c r="E652" s="7" t="str">
        <f>IF('Master Input'!E652 &lt;&gt; "",'Master Input'!E652,"")</f>
        <v>Account Cancelled</v>
      </c>
      <c r="F652" s="58">
        <f>IF('Master Input'!G652 &lt;&gt; "",'Master Input'!G652, "")</f>
        <v>41856</v>
      </c>
      <c r="G652" s="18" t="str">
        <f>IFERROR(INDEX('Docs Signed Input'!B:B,MATCH('Nate''s Evolution'!$B652,'Docs Signed Input'!E:E,0)),"N")</f>
        <v>N</v>
      </c>
      <c r="H652" s="18" t="str">
        <f>IFERROR(INDEX('Docs Signed Input'!C:C,MATCH('Nate''s Evolution'!B652,'Docs Signed Input'!E:E,0)),"N")</f>
        <v>N</v>
      </c>
      <c r="I652" s="7" t="str">
        <f>IF('Master Input'!Q652 &lt;&gt; "",'Master Input'!Q652,"")</f>
        <v>aaron@evolvesolar.com</v>
      </c>
    </row>
    <row r="653" spans="1:9" x14ac:dyDescent="0.3">
      <c r="A653" t="str">
        <f>IF('Master Input'!A653 &lt;&gt; "",'Master Input'!A653,"")</f>
        <v>Bur, Diane</v>
      </c>
      <c r="B653" s="7" t="str">
        <f>IF('Master Input'!B653 &lt;&gt; "",'Master Input'!B653,"")</f>
        <v>JB-8012653-00</v>
      </c>
      <c r="C653" s="7">
        <f>IF('Master Input'!C653 &lt;&gt; "",'Master Input'!C653,"")</f>
        <v>6.375</v>
      </c>
      <c r="D653" t="str">
        <f>IF('Master Input'!D653 &lt;&gt; "",'Master Input'!D653,"")</f>
        <v>Utility</v>
      </c>
      <c r="E653" s="7" t="str">
        <f>IF('Master Input'!E653 &lt;&gt; "",'Master Input'!E653,"")</f>
        <v>Final Permit Submitted</v>
      </c>
      <c r="F653" s="58">
        <f>IF('Master Input'!G653 &lt;&gt; "",'Master Input'!G653, "")</f>
        <v>41775</v>
      </c>
      <c r="G653" s="18" t="str">
        <f>IFERROR(INDEX('Docs Signed Input'!B:B,MATCH('Nate''s Evolution'!$B653,'Docs Signed Input'!E:E,0)),"N")</f>
        <v>N</v>
      </c>
      <c r="H653" s="18" t="str">
        <f>IFERROR(INDEX('Docs Signed Input'!C:C,MATCH('Nate''s Evolution'!B653,'Docs Signed Input'!E:E,0)),"N")</f>
        <v>N</v>
      </c>
      <c r="I653" s="7" t="str">
        <f>IF('Master Input'!Q653 &lt;&gt; "",'Master Input'!Q653,"")</f>
        <v>chuck@evolvesolar.com</v>
      </c>
    </row>
    <row r="654" spans="1:9" x14ac:dyDescent="0.3">
      <c r="A654" t="str">
        <f>IF('Master Input'!A654 &lt;&gt; "",'Master Input'!A654,"")</f>
        <v>Burch, Robert</v>
      </c>
      <c r="B654" s="7" t="str">
        <f>IF('Master Input'!B654 &lt;&gt; "",'Master Input'!B654,"")</f>
        <v>JB-804555-00</v>
      </c>
      <c r="C654" s="7">
        <f>IF('Master Input'!C654 &lt;&gt; "",'Master Input'!C654,"")</f>
        <v>8.4149999999999991</v>
      </c>
      <c r="D654" t="str">
        <f>IF('Master Input'!D654 &lt;&gt; "",'Master Input'!D654,"")</f>
        <v>Closed</v>
      </c>
      <c r="E654" s="7" t="str">
        <f>IF('Master Input'!E654 &lt;&gt; "",'Master Input'!E654,"")</f>
        <v>Closed</v>
      </c>
      <c r="F654" s="58">
        <f>IF('Master Input'!G654 &lt;&gt; "",'Master Input'!G654, "")</f>
        <v>41778</v>
      </c>
      <c r="G654" s="18" t="str">
        <f>IFERROR(INDEX('Docs Signed Input'!B:B,MATCH('Nate''s Evolution'!$B654,'Docs Signed Input'!E:E,0)),"N")</f>
        <v>N</v>
      </c>
      <c r="H654" s="18" t="str">
        <f>IFERROR(INDEX('Docs Signed Input'!C:C,MATCH('Nate''s Evolution'!B654,'Docs Signed Input'!E:E,0)),"N")</f>
        <v>N</v>
      </c>
      <c r="I654" s="7" t="str">
        <f>IF('Master Input'!Q654 &lt;&gt; "",'Master Input'!Q654,"")</f>
        <v>chuck@evolvesolar.com</v>
      </c>
    </row>
    <row r="655" spans="1:9" x14ac:dyDescent="0.3">
      <c r="A655" t="str">
        <f>IF('Master Input'!A655 &lt;&gt; "",'Master Input'!A655,"")</f>
        <v>Burda, John</v>
      </c>
      <c r="B655" s="7" t="str">
        <f>IF('Master Input'!B655 &lt;&gt; "",'Master Input'!B655,"")</f>
        <v>JB-0601601-00</v>
      </c>
      <c r="C655" s="7">
        <f>IF('Master Input'!C655 &lt;&gt; "",'Master Input'!C655,"")</f>
        <v>4.335</v>
      </c>
      <c r="D655" t="str">
        <f>IF('Master Input'!D655 &lt;&gt; "",'Master Input'!D655,"")</f>
        <v>Installation</v>
      </c>
      <c r="E655" s="7" t="str">
        <f>IF('Master Input'!E655 &lt;&gt; "",'Master Input'!E655,"")</f>
        <v>Pending Approval</v>
      </c>
      <c r="F655" s="58">
        <f>IF('Master Input'!G655 &lt;&gt; "",'Master Input'!G655, "")</f>
        <v>41975</v>
      </c>
      <c r="G655" s="18" t="str">
        <f>IFERROR(INDEX('Docs Signed Input'!B:B,MATCH('Nate''s Evolution'!$B655,'Docs Signed Input'!E:E,0)),"N")</f>
        <v>Y</v>
      </c>
      <c r="H655" s="18" t="str">
        <f>IFERROR(INDEX('Docs Signed Input'!C:C,MATCH('Nate''s Evolution'!B655,'Docs Signed Input'!E:E,0)),"N")</f>
        <v>Y</v>
      </c>
      <c r="I655" s="7" t="str">
        <f>IF('Master Input'!Q655 &lt;&gt; "",'Master Input'!Q655,"")</f>
        <v>steveo@evolvesolar.com</v>
      </c>
    </row>
    <row r="656" spans="1:9" x14ac:dyDescent="0.3">
      <c r="A656" t="str">
        <f>IF('Master Input'!A656 &lt;&gt; "",'Master Input'!A656,"")</f>
        <v>Burg, Jeff</v>
      </c>
      <c r="B656" s="7" t="str">
        <f>IF('Master Input'!B656 &lt;&gt; "",'Master Input'!B656,"")</f>
        <v>JB-85310539-00</v>
      </c>
      <c r="C656" s="7">
        <f>IF('Master Input'!C656 &lt;&gt; "",'Master Input'!C656,"")</f>
        <v>9</v>
      </c>
      <c r="D656" t="str">
        <f>IF('Master Input'!D656 &lt;&gt; "",'Master Input'!D656,"")</f>
        <v>Permit</v>
      </c>
      <c r="E656" s="7" t="str">
        <f>IF('Master Input'!E656 &lt;&gt; "",'Master Input'!E656,"")</f>
        <v>Site Audit Pending Customer</v>
      </c>
      <c r="F656" s="58">
        <f>IF('Master Input'!G656 &lt;&gt; "",'Master Input'!G656, "")</f>
        <v>41991</v>
      </c>
      <c r="G656" s="18" t="str">
        <f>IFERROR(INDEX('Docs Signed Input'!B:B,MATCH('Nate''s Evolution'!$B656,'Docs Signed Input'!E:E,0)),"N")</f>
        <v>N</v>
      </c>
      <c r="H656" s="18" t="str">
        <f>IFERROR(INDEX('Docs Signed Input'!C:C,MATCH('Nate''s Evolution'!B656,'Docs Signed Input'!E:E,0)),"N")</f>
        <v>N</v>
      </c>
      <c r="I656" s="7" t="str">
        <f>IF('Master Input'!Q656 &lt;&gt; "",'Master Input'!Q656,"")</f>
        <v>tim@evolvesolar.com</v>
      </c>
    </row>
    <row r="657" spans="1:9" x14ac:dyDescent="0.3">
      <c r="A657" t="str">
        <f>IF('Master Input'!A657 &lt;&gt; "",'Master Input'!A657,"")</f>
        <v>Burgdorf, Walker</v>
      </c>
      <c r="B657" s="7" t="str">
        <f>IF('Master Input'!B657 &lt;&gt; "",'Master Input'!B657,"")</f>
        <v>JB-8022422-00</v>
      </c>
      <c r="C657" s="7">
        <f>IF('Master Input'!C657 &lt;&gt; "",'Master Input'!C657,"")</f>
        <v>5.88</v>
      </c>
      <c r="D657" t="str">
        <f>IF('Master Input'!D657 &lt;&gt; "",'Master Input'!D657,"")</f>
        <v>Cancelled</v>
      </c>
      <c r="E657" s="7" t="str">
        <f>IF('Master Input'!E657 &lt;&gt; "",'Master Input'!E657,"")</f>
        <v>Account Cancelled</v>
      </c>
      <c r="F657" s="58">
        <f>IF('Master Input'!G657 &lt;&gt; "",'Master Input'!G657, "")</f>
        <v>41611</v>
      </c>
      <c r="G657" s="18" t="str">
        <f>IFERROR(INDEX('Docs Signed Input'!B:B,MATCH('Nate''s Evolution'!$B657,'Docs Signed Input'!E:E,0)),"N")</f>
        <v>N</v>
      </c>
      <c r="H657" s="18" t="str">
        <f>IFERROR(INDEX('Docs Signed Input'!C:C,MATCH('Nate''s Evolution'!B657,'Docs Signed Input'!E:E,0)),"N")</f>
        <v>N</v>
      </c>
      <c r="I657" s="7" t="str">
        <f>IF('Master Input'!Q657 &lt;&gt; "",'Master Input'!Q657,"")</f>
        <v>jacque@evolvesolar.com</v>
      </c>
    </row>
    <row r="658" spans="1:9" x14ac:dyDescent="0.3">
      <c r="A658" t="str">
        <f>IF('Master Input'!A658 &lt;&gt; "",'Master Input'!A658,"")</f>
        <v>Burger, Brian</v>
      </c>
      <c r="B658" s="7" t="str">
        <f>IF('Master Input'!B658 &lt;&gt; "",'Master Input'!B658,"")</f>
        <v>JB-9564912-00</v>
      </c>
      <c r="C658" s="7">
        <f>IF('Master Input'!C658 &lt;&gt; "",'Master Input'!C658,"")</f>
        <v>5</v>
      </c>
      <c r="D658" t="str">
        <f>IF('Master Input'!D658 &lt;&gt; "",'Master Input'!D658,"")</f>
        <v>Cancelled</v>
      </c>
      <c r="E658" s="7" t="str">
        <f>IF('Master Input'!E658 &lt;&gt; "",'Master Input'!E658,"")</f>
        <v>Account Cancelled</v>
      </c>
      <c r="F658" s="58">
        <f>IF('Master Input'!G658 &lt;&gt; "",'Master Input'!G658, "")</f>
        <v>41795</v>
      </c>
      <c r="G658" s="18" t="str">
        <f>IFERROR(INDEX('Docs Signed Input'!B:B,MATCH('Nate''s Evolution'!$B658,'Docs Signed Input'!E:E,0)),"N")</f>
        <v>N</v>
      </c>
      <c r="H658" s="18" t="str">
        <f>IFERROR(INDEX('Docs Signed Input'!C:C,MATCH('Nate''s Evolution'!B658,'Docs Signed Input'!E:E,0)),"N")</f>
        <v>N</v>
      </c>
      <c r="I658" s="7" t="str">
        <f>IF('Master Input'!Q658 &lt;&gt; "",'Master Input'!Q658,"")</f>
        <v>taylorcr@evolvesolar.com</v>
      </c>
    </row>
    <row r="659" spans="1:9" x14ac:dyDescent="0.3">
      <c r="A659" t="str">
        <f>IF('Master Input'!A659 &lt;&gt; "",'Master Input'!A659,"")</f>
        <v>Burgess, Iran</v>
      </c>
      <c r="B659" s="7" t="str">
        <f>IF('Master Input'!B659 &lt;&gt; "",'Master Input'!B659,"")</f>
        <v>JB-8023531-00</v>
      </c>
      <c r="C659" s="7">
        <f>IF('Master Input'!C659 &lt;&gt; "",'Master Input'!C659,"")</f>
        <v>3.3149999999999999</v>
      </c>
      <c r="D659" t="str">
        <f>IF('Master Input'!D659 &lt;&gt; "",'Master Input'!D659,"")</f>
        <v>Sales</v>
      </c>
      <c r="E659" s="7" t="str">
        <f>IF('Master Input'!E659 &lt;&gt; "",'Master Input'!E659,"")</f>
        <v>Customer Uncertain</v>
      </c>
      <c r="F659" s="58">
        <f>IF('Master Input'!G659 &lt;&gt; "",'Master Input'!G659, "")</f>
        <v>41752</v>
      </c>
      <c r="G659" s="18" t="str">
        <f>IFERROR(INDEX('Docs Signed Input'!B:B,MATCH('Nate''s Evolution'!$B659,'Docs Signed Input'!E:E,0)),"N")</f>
        <v>N</v>
      </c>
      <c r="H659" s="18" t="str">
        <f>IFERROR(INDEX('Docs Signed Input'!C:C,MATCH('Nate''s Evolution'!B659,'Docs Signed Input'!E:E,0)),"N")</f>
        <v>N</v>
      </c>
      <c r="I659" s="7" t="str">
        <f>IF('Master Input'!Q659 &lt;&gt; "",'Master Input'!Q659,"")</f>
        <v>matt@evolvesolar.com</v>
      </c>
    </row>
    <row r="660" spans="1:9" x14ac:dyDescent="0.3">
      <c r="A660" t="str">
        <f>IF('Master Input'!A660 &lt;&gt; "",'Master Input'!A660,"")</f>
        <v>Burgur, Arthur</v>
      </c>
      <c r="B660" s="7" t="str">
        <f>IF('Master Input'!B660 &lt;&gt; "",'Master Input'!B660,"")</f>
        <v>JB-8012801-00</v>
      </c>
      <c r="C660" s="7">
        <f>IF('Master Input'!C660 &lt;&gt; "",'Master Input'!C660,"")</f>
        <v>5</v>
      </c>
      <c r="D660" t="str">
        <f>IF('Master Input'!D660 &lt;&gt; "",'Master Input'!D660,"")</f>
        <v>Cancelled</v>
      </c>
      <c r="E660" s="7" t="str">
        <f>IF('Master Input'!E660 &lt;&gt; "",'Master Input'!E660,"")</f>
        <v>Account Cancelled</v>
      </c>
      <c r="F660" s="58">
        <f>IF('Master Input'!G660 &lt;&gt; "",'Master Input'!G660, "")</f>
        <v>41790</v>
      </c>
      <c r="G660" s="18" t="str">
        <f>IFERROR(INDEX('Docs Signed Input'!B:B,MATCH('Nate''s Evolution'!$B660,'Docs Signed Input'!E:E,0)),"N")</f>
        <v>N</v>
      </c>
      <c r="H660" s="18" t="str">
        <f>IFERROR(INDEX('Docs Signed Input'!C:C,MATCH('Nate''s Evolution'!B660,'Docs Signed Input'!E:E,0)),"N")</f>
        <v>N</v>
      </c>
      <c r="I660" s="7" t="str">
        <f>IF('Master Input'!Q660 &lt;&gt; "",'Master Input'!Q660,"")</f>
        <v>evanb@evolvesolar.com</v>
      </c>
    </row>
    <row r="661" spans="1:9" x14ac:dyDescent="0.3">
      <c r="A661" t="str">
        <f>IF('Master Input'!A661 &lt;&gt; "",'Master Input'!A661,"")</f>
        <v>Burk, Deane</v>
      </c>
      <c r="B661" s="7" t="str">
        <f>IF('Master Input'!B661 &lt;&gt; "",'Master Input'!B661,"")</f>
        <v>JB-9564637-00</v>
      </c>
      <c r="C661" s="7">
        <f>IF('Master Input'!C661 &lt;&gt; "",'Master Input'!C661,"")</f>
        <v>3.06</v>
      </c>
      <c r="D661" t="str">
        <f>IF('Master Input'!D661 &lt;&gt; "",'Master Input'!D661,"")</f>
        <v>Permit</v>
      </c>
      <c r="E661" s="7" t="str">
        <f>IF('Master Input'!E661 &lt;&gt; "",'Master Input'!E661,"")</f>
        <v>Design Complete</v>
      </c>
      <c r="F661" s="58">
        <f>IF('Master Input'!G661 &lt;&gt; "",'Master Input'!G661, "")</f>
        <v>41773</v>
      </c>
      <c r="G661" s="18" t="str">
        <f>IFERROR(INDEX('Docs Signed Input'!B:B,MATCH('Nate''s Evolution'!$B661,'Docs Signed Input'!E:E,0)),"N")</f>
        <v>N</v>
      </c>
      <c r="H661" s="18" t="str">
        <f>IFERROR(INDEX('Docs Signed Input'!C:C,MATCH('Nate''s Evolution'!B661,'Docs Signed Input'!E:E,0)),"N")</f>
        <v>N</v>
      </c>
      <c r="I661" s="7" t="str">
        <f>IF('Master Input'!Q661 &lt;&gt; "",'Master Input'!Q661,"")</f>
        <v>kyle@evolvesolar.com</v>
      </c>
    </row>
    <row r="662" spans="1:9" x14ac:dyDescent="0.3">
      <c r="A662" t="str">
        <f>IF('Master Input'!A662 &lt;&gt; "",'Master Input'!A662,"")</f>
        <v>Burke, Mike</v>
      </c>
      <c r="B662" s="7" t="str">
        <f>IF('Master Input'!B662 &lt;&gt; "",'Master Input'!B662,"")</f>
        <v>JB-8539618-00</v>
      </c>
      <c r="C662" s="7">
        <f>IF('Master Input'!C662 &lt;&gt; "",'Master Input'!C662,"")</f>
        <v>10.5</v>
      </c>
      <c r="D662" t="str">
        <f>IF('Master Input'!D662 &lt;&gt; "",'Master Input'!D662,"")</f>
        <v>Permit</v>
      </c>
      <c r="E662" s="7" t="str">
        <f>IF('Master Input'!E662 &lt;&gt; "",'Master Input'!E662,"")</f>
        <v>Design Complete</v>
      </c>
      <c r="F662" s="58">
        <f>IF('Master Input'!G662 &lt;&gt; "",'Master Input'!G662, "")</f>
        <v>41906</v>
      </c>
      <c r="G662" s="18" t="str">
        <f>IFERROR(INDEX('Docs Signed Input'!B:B,MATCH('Nate''s Evolution'!$B662,'Docs Signed Input'!E:E,0)),"N")</f>
        <v>N</v>
      </c>
      <c r="H662" s="18" t="str">
        <f>IFERROR(INDEX('Docs Signed Input'!C:C,MATCH('Nate''s Evolution'!B662,'Docs Signed Input'!E:E,0)),"N")</f>
        <v>N</v>
      </c>
      <c r="I662" s="7" t="str">
        <f>IF('Master Input'!Q662 &lt;&gt; "",'Master Input'!Q662,"")</f>
        <v>ellsworth@evolvesolar.com</v>
      </c>
    </row>
    <row r="663" spans="1:9" x14ac:dyDescent="0.3">
      <c r="A663" t="str">
        <f>IF('Master Input'!A663 &lt;&gt; "",'Master Input'!A663,"")</f>
        <v>Burke, Richard</v>
      </c>
      <c r="B663" s="7" t="str">
        <f>IF('Master Input'!B663 &lt;&gt; "",'Master Input'!B663,"")</f>
        <v>JB-9566356-00</v>
      </c>
      <c r="C663" s="7">
        <f>IF('Master Input'!C663 &lt;&gt; "",'Master Input'!C663,"")</f>
        <v>4.25</v>
      </c>
      <c r="D663" t="str">
        <f>IF('Master Input'!D663 &lt;&gt; "",'Master Input'!D663,"")</f>
        <v>Utility</v>
      </c>
      <c r="E663" s="7" t="str">
        <f>IF('Master Input'!E663 &lt;&gt; "",'Master Input'!E663,"")</f>
        <v>Final Permit Submitted</v>
      </c>
      <c r="F663" s="58">
        <f>IF('Master Input'!G663 &lt;&gt; "",'Master Input'!G663, "")</f>
        <v>41916</v>
      </c>
      <c r="G663" s="18" t="str">
        <f>IFERROR(INDEX('Docs Signed Input'!B:B,MATCH('Nate''s Evolution'!$B663,'Docs Signed Input'!E:E,0)),"N")</f>
        <v>N</v>
      </c>
      <c r="H663" s="18" t="str">
        <f>IFERROR(INDEX('Docs Signed Input'!C:C,MATCH('Nate''s Evolution'!B663,'Docs Signed Input'!E:E,0)),"N")</f>
        <v>N</v>
      </c>
      <c r="I663" s="7" t="str">
        <f>IF('Master Input'!Q663 &lt;&gt; "",'Master Input'!Q663,"")</f>
        <v>matthew.bilyeu@evolvesolar.com</v>
      </c>
    </row>
    <row r="664" spans="1:9" x14ac:dyDescent="0.3">
      <c r="A664" t="str">
        <f>IF('Master Input'!A664 &lt;&gt; "",'Master Input'!A664,"")</f>
        <v>Burkey, Julie</v>
      </c>
      <c r="B664" s="7" t="str">
        <f>IF('Master Input'!B664 &lt;&gt; "",'Master Input'!B664,"")</f>
        <v>JB-8005563-00</v>
      </c>
      <c r="C664" s="7">
        <f>IF('Master Input'!C664 &lt;&gt; "",'Master Input'!C664,"")</f>
        <v>4</v>
      </c>
      <c r="D664" t="str">
        <f>IF('Master Input'!D664 &lt;&gt; "",'Master Input'!D664,"")</f>
        <v>Cancelled</v>
      </c>
      <c r="E664" s="7" t="str">
        <f>IF('Master Input'!E664 &lt;&gt; "",'Master Input'!E664,"")</f>
        <v>Account Cancelled</v>
      </c>
      <c r="F664" s="58">
        <f>IF('Master Input'!G664 &lt;&gt; "",'Master Input'!G664, "")</f>
        <v>41822</v>
      </c>
      <c r="G664" s="18" t="str">
        <f>IFERROR(INDEX('Docs Signed Input'!B:B,MATCH('Nate''s Evolution'!$B664,'Docs Signed Input'!E:E,0)),"N")</f>
        <v>N</v>
      </c>
      <c r="H664" s="18" t="str">
        <f>IFERROR(INDEX('Docs Signed Input'!C:C,MATCH('Nate''s Evolution'!B664,'Docs Signed Input'!E:E,0)),"N")</f>
        <v>N</v>
      </c>
      <c r="I664" s="7" t="str">
        <f>IF('Master Input'!Q664 &lt;&gt; "",'Master Input'!Q664,"")</f>
        <v>ryanroach@evolvesolar.com</v>
      </c>
    </row>
    <row r="665" spans="1:9" x14ac:dyDescent="0.3">
      <c r="A665" t="str">
        <f>IF('Master Input'!A665 &lt;&gt; "",'Master Input'!A665,"")</f>
        <v>Burks, Floyd</v>
      </c>
      <c r="B665" s="7" t="str">
        <f>IF('Master Input'!B665 &lt;&gt; "",'Master Input'!B665,"")</f>
        <v>JB-8503450-00</v>
      </c>
      <c r="C665" s="7">
        <f>IF('Master Input'!C665 &lt;&gt; "",'Master Input'!C665,"")</f>
        <v>8</v>
      </c>
      <c r="D665" t="str">
        <f>IF('Master Input'!D665 &lt;&gt; "",'Master Input'!D665,"")</f>
        <v>Cancelled</v>
      </c>
      <c r="E665" s="7" t="str">
        <f>IF('Master Input'!E665 &lt;&gt; "",'Master Input'!E665,"")</f>
        <v>Account Cancelled</v>
      </c>
      <c r="F665" s="58">
        <f>IF('Master Input'!G665 &lt;&gt; "",'Master Input'!G665, "")</f>
        <v>41817</v>
      </c>
      <c r="G665" s="18" t="str">
        <f>IFERROR(INDEX('Docs Signed Input'!B:B,MATCH('Nate''s Evolution'!$B665,'Docs Signed Input'!E:E,0)),"N")</f>
        <v>N</v>
      </c>
      <c r="H665" s="18" t="str">
        <f>IFERROR(INDEX('Docs Signed Input'!C:C,MATCH('Nate''s Evolution'!B665,'Docs Signed Input'!E:E,0)),"N")</f>
        <v>N</v>
      </c>
      <c r="I665" s="7" t="str">
        <f>IF('Master Input'!Q665 &lt;&gt; "",'Master Input'!Q665,"")</f>
        <v>derekm@evolvesolar.com</v>
      </c>
    </row>
    <row r="666" spans="1:9" x14ac:dyDescent="0.3">
      <c r="A666" t="str">
        <f>IF('Master Input'!A666 &lt;&gt; "",'Master Input'!A666,"")</f>
        <v>Burks, James</v>
      </c>
      <c r="B666" s="7" t="str">
        <f>IF('Master Input'!B666 &lt;&gt; "",'Master Input'!B666,"")</f>
        <v>JB-9566352-00</v>
      </c>
      <c r="C666" s="7">
        <f>IF('Master Input'!C666 &lt;&gt; "",'Master Input'!C666,"")</f>
        <v>13.5</v>
      </c>
      <c r="D666" t="str">
        <f>IF('Master Input'!D666 &lt;&gt; "",'Master Input'!D666,"")</f>
        <v>Sales</v>
      </c>
      <c r="E666" s="7" t="str">
        <f>IF('Master Input'!E666 &lt;&gt; "",'Master Input'!E666,"")</f>
        <v>Customer Uncertain</v>
      </c>
      <c r="F666" s="58">
        <f>IF('Master Input'!G666 &lt;&gt; "",'Master Input'!G666, "")</f>
        <v>41915</v>
      </c>
      <c r="G666" s="18" t="str">
        <f>IFERROR(INDEX('Docs Signed Input'!B:B,MATCH('Nate''s Evolution'!$B666,'Docs Signed Input'!E:E,0)),"N")</f>
        <v>N</v>
      </c>
      <c r="H666" s="18" t="str">
        <f>IFERROR(INDEX('Docs Signed Input'!C:C,MATCH('Nate''s Evolution'!B666,'Docs Signed Input'!E:E,0)),"N")</f>
        <v>N</v>
      </c>
      <c r="I666" s="7" t="str">
        <f>IF('Master Input'!Q666 &lt;&gt; "",'Master Input'!Q666,"")</f>
        <v>shawn@evolvesolar.com</v>
      </c>
    </row>
    <row r="667" spans="1:9" x14ac:dyDescent="0.3">
      <c r="A667" t="str">
        <f>IF('Master Input'!A667 &lt;&gt; "",'Master Input'!A667,"")</f>
        <v>Burn, Michael</v>
      </c>
      <c r="B667" s="7" t="str">
        <f>IF('Master Input'!B667 &lt;&gt; "",'Master Input'!B667,"")</f>
        <v>JB-8539567-00</v>
      </c>
      <c r="C667" s="7">
        <f>IF('Master Input'!C667 &lt;&gt; "",'Master Input'!C667,"")</f>
        <v>5.5</v>
      </c>
      <c r="D667" t="str">
        <f>IF('Master Input'!D667 &lt;&gt; "",'Master Input'!D667,"")</f>
        <v>Cancelled</v>
      </c>
      <c r="E667" s="7" t="str">
        <f>IF('Master Input'!E667 &lt;&gt; "",'Master Input'!E667,"")</f>
        <v>Account Cancelled</v>
      </c>
      <c r="F667" s="58">
        <f>IF('Master Input'!G667 &lt;&gt; "",'Master Input'!G667, "")</f>
        <v>41901</v>
      </c>
      <c r="G667" s="18" t="str">
        <f>IFERROR(INDEX('Docs Signed Input'!B:B,MATCH('Nate''s Evolution'!$B667,'Docs Signed Input'!E:E,0)),"N")</f>
        <v>N</v>
      </c>
      <c r="H667" s="18" t="str">
        <f>IFERROR(INDEX('Docs Signed Input'!C:C,MATCH('Nate''s Evolution'!B667,'Docs Signed Input'!E:E,0)),"N")</f>
        <v>N</v>
      </c>
      <c r="I667" s="7" t="str">
        <f>IF('Master Input'!Q667 &lt;&gt; "",'Master Input'!Q667,"")</f>
        <v>scottk@evolvesolar.com</v>
      </c>
    </row>
    <row r="668" spans="1:9" x14ac:dyDescent="0.3">
      <c r="A668" t="str">
        <f>IF('Master Input'!A668 &lt;&gt; "",'Master Input'!A668,"")</f>
        <v>Burnau, Charles</v>
      </c>
      <c r="B668" s="7" t="str">
        <f>IF('Master Input'!B668 &lt;&gt; "",'Master Input'!B668,"")</f>
        <v>JB-8524711-00</v>
      </c>
      <c r="C668" s="7">
        <f>IF('Master Input'!C668 &lt;&gt; "",'Master Input'!C668,"")</f>
        <v>9</v>
      </c>
      <c r="D668" t="str">
        <f>IF('Master Input'!D668 &lt;&gt; "",'Master Input'!D668,"")</f>
        <v>Cancelled</v>
      </c>
      <c r="E668" s="7" t="str">
        <f>IF('Master Input'!E668 &lt;&gt; "",'Master Input'!E668,"")</f>
        <v>Pending NOC</v>
      </c>
      <c r="F668" s="58">
        <f>IF('Master Input'!G668 &lt;&gt; "",'Master Input'!G668, "")</f>
        <v>41822</v>
      </c>
      <c r="G668" s="18" t="str">
        <f>IFERROR(INDEX('Docs Signed Input'!B:B,MATCH('Nate''s Evolution'!$B668,'Docs Signed Input'!E:E,0)),"N")</f>
        <v>N</v>
      </c>
      <c r="H668" s="18" t="str">
        <f>IFERROR(INDEX('Docs Signed Input'!C:C,MATCH('Nate''s Evolution'!B668,'Docs Signed Input'!E:E,0)),"N")</f>
        <v>N</v>
      </c>
      <c r="I668" s="7" t="str">
        <f>IF('Master Input'!Q668 &lt;&gt; "",'Master Input'!Q668,"")</f>
        <v>mikea@evolvesolar.com</v>
      </c>
    </row>
    <row r="669" spans="1:9" x14ac:dyDescent="0.3">
      <c r="A669" t="str">
        <f>IF('Master Input'!A669 &lt;&gt; "",'Master Input'!A669,"")</f>
        <v>Burnett, Amber</v>
      </c>
      <c r="B669" s="7" t="str">
        <f>IF('Master Input'!B669 &lt;&gt; "",'Master Input'!B669,"")</f>
        <v>JB-9582319-00</v>
      </c>
      <c r="C669" s="7">
        <f>IF('Master Input'!C669 &lt;&gt; "",'Master Input'!C669,"")</f>
        <v>8.4149999999999991</v>
      </c>
      <c r="D669" t="str">
        <f>IF('Master Input'!D669 &lt;&gt; "",'Master Input'!D669,"")</f>
        <v>Permit</v>
      </c>
      <c r="E669" s="7" t="str">
        <f>IF('Master Input'!E669 &lt;&gt; "",'Master Input'!E669,"")</f>
        <v>Design Complete</v>
      </c>
      <c r="F669" s="58">
        <f>IF('Master Input'!G669 &lt;&gt; "",'Master Input'!G669, "")</f>
        <v>42003</v>
      </c>
      <c r="G669" s="18" t="str">
        <f>IFERROR(INDEX('Docs Signed Input'!B:B,MATCH('Nate''s Evolution'!$B669,'Docs Signed Input'!E:E,0)),"N")</f>
        <v>Y</v>
      </c>
      <c r="H669" s="18" t="str">
        <f>IFERROR(INDEX('Docs Signed Input'!C:C,MATCH('Nate''s Evolution'!B669,'Docs Signed Input'!E:E,0)),"N")</f>
        <v>Y</v>
      </c>
      <c r="I669" s="7" t="str">
        <f>IF('Master Input'!Q669 &lt;&gt; "",'Master Input'!Q669,"")</f>
        <v>russell@evolvesolar.com</v>
      </c>
    </row>
    <row r="670" spans="1:9" x14ac:dyDescent="0.3">
      <c r="A670" t="str">
        <f>IF('Master Input'!A670 &lt;&gt; "",'Master Input'!A670,"")</f>
        <v>Burnett, Bill</v>
      </c>
      <c r="B670" s="7" t="str">
        <f>IF('Master Input'!B670 &lt;&gt; "",'Master Input'!B670,"")</f>
        <v>JB-8513424-00</v>
      </c>
      <c r="C670" s="7">
        <f>IF('Master Input'!C670 &lt;&gt; "",'Master Input'!C670,"")</f>
        <v>5</v>
      </c>
      <c r="D670" t="str">
        <f>IF('Master Input'!D670 &lt;&gt; "",'Master Input'!D670,"")</f>
        <v>Permit</v>
      </c>
      <c r="E670" s="7" t="str">
        <f>IF('Master Input'!E670 &lt;&gt; "",'Master Input'!E670,"")</f>
        <v>Submitted</v>
      </c>
      <c r="F670" s="58">
        <f>IF('Master Input'!G670 &lt;&gt; "",'Master Input'!G670, "")</f>
        <v>42023</v>
      </c>
      <c r="G670" s="18" t="str">
        <f>IFERROR(INDEX('Docs Signed Input'!B:B,MATCH('Nate''s Evolution'!$B670,'Docs Signed Input'!E:E,0)),"N")</f>
        <v>N</v>
      </c>
      <c r="H670" s="18" t="str">
        <f>IFERROR(INDEX('Docs Signed Input'!C:C,MATCH('Nate''s Evolution'!B670,'Docs Signed Input'!E:E,0)),"N")</f>
        <v>Y</v>
      </c>
      <c r="I670" s="7" t="str">
        <f>IF('Master Input'!Q670 &lt;&gt; "",'Master Input'!Q670,"")</f>
        <v>jacob.smith@evolvesolar.com</v>
      </c>
    </row>
    <row r="671" spans="1:9" x14ac:dyDescent="0.3">
      <c r="A671" t="str">
        <f>IF('Master Input'!A671 &lt;&gt; "",'Master Input'!A671,"")</f>
        <v>Burnham, Abbie</v>
      </c>
      <c r="B671" s="7" t="str">
        <f>IF('Master Input'!B671 &lt;&gt; "",'Master Input'!B671,"")</f>
        <v>JB-211483-00</v>
      </c>
      <c r="C671" s="7">
        <f>IF('Master Input'!C671 &lt;&gt; "",'Master Input'!C671,"")</f>
        <v>7.75</v>
      </c>
      <c r="D671" t="str">
        <f>IF('Master Input'!D671 &lt;&gt; "",'Master Input'!D671,"")</f>
        <v>Cancelled</v>
      </c>
      <c r="E671" s="7" t="str">
        <f>IF('Master Input'!E671 &lt;&gt; "",'Master Input'!E671,"")</f>
        <v>Account Cancelled</v>
      </c>
      <c r="F671" s="58">
        <f>IF('Master Input'!G671 &lt;&gt; "",'Master Input'!G671, "")</f>
        <v>41898</v>
      </c>
      <c r="G671" s="18" t="str">
        <f>IFERROR(INDEX('Docs Signed Input'!B:B,MATCH('Nate''s Evolution'!$B671,'Docs Signed Input'!E:E,0)),"N")</f>
        <v>N</v>
      </c>
      <c r="H671" s="18" t="str">
        <f>IFERROR(INDEX('Docs Signed Input'!C:C,MATCH('Nate''s Evolution'!B671,'Docs Signed Input'!E:E,0)),"N")</f>
        <v>N</v>
      </c>
      <c r="I671" s="7" t="str">
        <f>IF('Master Input'!Q671 &lt;&gt; "",'Master Input'!Q671,"")</f>
        <v>eean@evolvesolar.com</v>
      </c>
    </row>
    <row r="672" spans="1:9" x14ac:dyDescent="0.3">
      <c r="A672" t="str">
        <f>IF('Master Input'!A672 &lt;&gt; "",'Master Input'!A672,"")</f>
        <v>BURNS, CHRISTOPHER</v>
      </c>
      <c r="B672" s="7" t="str">
        <f>IF('Master Input'!B672 &lt;&gt; "",'Master Input'!B672,"")</f>
        <v>JB-8012695-00</v>
      </c>
      <c r="C672" s="7">
        <f>IF('Master Input'!C672 &lt;&gt; "",'Master Input'!C672,"")</f>
        <v>5.5</v>
      </c>
      <c r="D672" t="str">
        <f>IF('Master Input'!D672 &lt;&gt; "",'Master Input'!D672,"")</f>
        <v>Cancelled</v>
      </c>
      <c r="E672" s="7" t="str">
        <f>IF('Master Input'!E672 &lt;&gt; "",'Master Input'!E672,"")</f>
        <v>Account Cancelled</v>
      </c>
      <c r="F672" s="58">
        <f>IF('Master Input'!G672 &lt;&gt; "",'Master Input'!G672, "")</f>
        <v>41779</v>
      </c>
      <c r="G672" s="18" t="str">
        <f>IFERROR(INDEX('Docs Signed Input'!B:B,MATCH('Nate''s Evolution'!$B672,'Docs Signed Input'!E:E,0)),"N")</f>
        <v>N</v>
      </c>
      <c r="H672" s="18" t="str">
        <f>IFERROR(INDEX('Docs Signed Input'!C:C,MATCH('Nate''s Evolution'!B672,'Docs Signed Input'!E:E,0)),"N")</f>
        <v>N</v>
      </c>
      <c r="I672" s="7" t="str">
        <f>IF('Master Input'!Q672 &lt;&gt; "",'Master Input'!Q672,"")</f>
        <v>cameron@evolvesolar.com</v>
      </c>
    </row>
    <row r="673" spans="1:9" x14ac:dyDescent="0.3">
      <c r="A673" t="str">
        <f>IF('Master Input'!A673 &lt;&gt; "",'Master Input'!A673,"")</f>
        <v>Burns, Mike</v>
      </c>
      <c r="B673" s="7" t="str">
        <f>IF('Master Input'!B673 &lt;&gt; "",'Master Input'!B673,"")</f>
        <v>JB-9572380-00</v>
      </c>
      <c r="C673" s="7">
        <f>IF('Master Input'!C673 &lt;&gt; "",'Master Input'!C673,"")</f>
        <v>7.25</v>
      </c>
      <c r="D673" t="str">
        <f>IF('Master Input'!D673 &lt;&gt; "",'Master Input'!D673,"")</f>
        <v>Closed</v>
      </c>
      <c r="E673" s="7" t="str">
        <f>IF('Master Input'!E673 &lt;&gt; "",'Master Input'!E673,"")</f>
        <v>Closed</v>
      </c>
      <c r="F673" s="58">
        <f>IF('Master Input'!G673 &lt;&gt; "",'Master Input'!G673, "")</f>
        <v>41899</v>
      </c>
      <c r="G673" s="18" t="str">
        <f>IFERROR(INDEX('Docs Signed Input'!B:B,MATCH('Nate''s Evolution'!$B673,'Docs Signed Input'!E:E,0)),"N")</f>
        <v>N</v>
      </c>
      <c r="H673" s="18" t="str">
        <f>IFERROR(INDEX('Docs Signed Input'!C:C,MATCH('Nate''s Evolution'!B673,'Docs Signed Input'!E:E,0)),"N")</f>
        <v>N</v>
      </c>
      <c r="I673" s="7" t="str">
        <f>IF('Master Input'!Q673 &lt;&gt; "",'Master Input'!Q673,"")</f>
        <v>benjamin@evolvesolar.com</v>
      </c>
    </row>
    <row r="674" spans="1:9" x14ac:dyDescent="0.3">
      <c r="A674" t="str">
        <f>IF('Master Input'!A674 &lt;&gt; "",'Master Input'!A674,"")</f>
        <v>Burrell, Donna</v>
      </c>
      <c r="B674" s="7" t="str">
        <f>IF('Master Input'!B674 &lt;&gt; "",'Master Input'!B674,"")</f>
        <v>JB-8024727-00</v>
      </c>
      <c r="C674" s="7">
        <f>IF('Master Input'!C674 &lt;&gt; "",'Master Input'!C674,"")</f>
        <v>3.5</v>
      </c>
      <c r="D674" t="str">
        <f>IF('Master Input'!D674 &lt;&gt; "",'Master Input'!D674,"")</f>
        <v>Utility</v>
      </c>
      <c r="E674" s="7" t="str">
        <f>IF('Master Input'!E674 &lt;&gt; "",'Master Input'!E674,"")</f>
        <v>Final Permit Submitted</v>
      </c>
      <c r="F674" s="58">
        <f>IF('Master Input'!G674 &lt;&gt; "",'Master Input'!G674, "")</f>
        <v>41821</v>
      </c>
      <c r="G674" s="18" t="str">
        <f>IFERROR(INDEX('Docs Signed Input'!B:B,MATCH('Nate''s Evolution'!$B674,'Docs Signed Input'!E:E,0)),"N")</f>
        <v>N</v>
      </c>
      <c r="H674" s="18" t="str">
        <f>IFERROR(INDEX('Docs Signed Input'!C:C,MATCH('Nate''s Evolution'!B674,'Docs Signed Input'!E:E,0)),"N")</f>
        <v>N</v>
      </c>
      <c r="I674" s="7" t="str">
        <f>IF('Master Input'!Q674 &lt;&gt; "",'Master Input'!Q674,"")</f>
        <v>joel@evolvesolar.com</v>
      </c>
    </row>
    <row r="675" spans="1:9" x14ac:dyDescent="0.3">
      <c r="A675" t="str">
        <f>IF('Master Input'!A675 &lt;&gt; "",'Master Input'!A675,"")</f>
        <v>Burrell, Nicole</v>
      </c>
      <c r="B675" s="7" t="str">
        <f>IF('Master Input'!B675 &lt;&gt; "",'Master Input'!B675,"")</f>
        <v>JB-8012692-00</v>
      </c>
      <c r="C675" s="7">
        <f>IF('Master Input'!C675 &lt;&gt; "",'Master Input'!C675,"")</f>
        <v>6.8849999999999998</v>
      </c>
      <c r="D675" t="str">
        <f>IF('Master Input'!D675 &lt;&gt; "",'Master Input'!D675,"")</f>
        <v>Cancelled</v>
      </c>
      <c r="E675" s="7" t="str">
        <f>IF('Master Input'!E675 &lt;&gt; "",'Master Input'!E675,"")</f>
        <v>Pending Save</v>
      </c>
      <c r="F675" s="58">
        <f>IF('Master Input'!G675 &lt;&gt; "",'Master Input'!G675, "")</f>
        <v>41779</v>
      </c>
      <c r="G675" s="18" t="str">
        <f>IFERROR(INDEX('Docs Signed Input'!B:B,MATCH('Nate''s Evolution'!$B675,'Docs Signed Input'!E:E,0)),"N")</f>
        <v>N</v>
      </c>
      <c r="H675" s="18" t="str">
        <f>IFERROR(INDEX('Docs Signed Input'!C:C,MATCH('Nate''s Evolution'!B675,'Docs Signed Input'!E:E,0)),"N")</f>
        <v>N</v>
      </c>
      <c r="I675" s="7" t="str">
        <f>IF('Master Input'!Q675 &lt;&gt; "",'Master Input'!Q675,"")</f>
        <v>dallasp@evolvesolar.com</v>
      </c>
    </row>
    <row r="676" spans="1:9" x14ac:dyDescent="0.3">
      <c r="A676" t="str">
        <f>IF('Master Input'!A676 &lt;&gt; "",'Master Input'!A676,"")</f>
        <v>Burrell, Peter</v>
      </c>
      <c r="B676" s="7" t="str">
        <f>IF('Master Input'!B676 &lt;&gt; "",'Master Input'!B676,"")</f>
        <v>JB-9205237-00</v>
      </c>
      <c r="C676" s="7">
        <f>IF('Master Input'!C676 &lt;&gt; "",'Master Input'!C676,"")</f>
        <v>3.75</v>
      </c>
      <c r="D676" t="str">
        <f>IF('Master Input'!D676 &lt;&gt; "",'Master Input'!D676,"")</f>
        <v>Cancelled</v>
      </c>
      <c r="E676" s="7" t="str">
        <f>IF('Master Input'!E676 &lt;&gt; "",'Master Input'!E676,"")</f>
        <v>Account Cancelled</v>
      </c>
      <c r="F676" s="58">
        <f>IF('Master Input'!G676 &lt;&gt; "",'Master Input'!G676, "")</f>
        <v>41948</v>
      </c>
      <c r="G676" s="18" t="str">
        <f>IFERROR(INDEX('Docs Signed Input'!B:B,MATCH('Nate''s Evolution'!$B676,'Docs Signed Input'!E:E,0)),"N")</f>
        <v>N</v>
      </c>
      <c r="H676" s="18" t="str">
        <f>IFERROR(INDEX('Docs Signed Input'!C:C,MATCH('Nate''s Evolution'!B676,'Docs Signed Input'!E:E,0)),"N")</f>
        <v>N</v>
      </c>
      <c r="I676" s="7" t="str">
        <f>IF('Master Input'!Q676 &lt;&gt; "",'Master Input'!Q676,"")</f>
        <v>dover@evolvesolar.com</v>
      </c>
    </row>
    <row r="677" spans="1:9" x14ac:dyDescent="0.3">
      <c r="A677" t="str">
        <f>IF('Master Input'!A677 &lt;&gt; "",'Master Input'!A677,"")</f>
        <v>Burton, Kristy</v>
      </c>
      <c r="B677" s="7" t="str">
        <f>IF('Master Input'!B677 &lt;&gt; "",'Master Input'!B677,"")</f>
        <v>JB-211544-00</v>
      </c>
      <c r="C677" s="7">
        <f>IF('Master Input'!C677 &lt;&gt; "",'Master Input'!C677,"")</f>
        <v>6.8849999999999998</v>
      </c>
      <c r="D677" t="str">
        <f>IF('Master Input'!D677 &lt;&gt; "",'Master Input'!D677,"")</f>
        <v>Permit</v>
      </c>
      <c r="E677" s="7" t="str">
        <f>IF('Master Input'!E677 &lt;&gt; "",'Master Input'!E677,"")</f>
        <v>Design Complete</v>
      </c>
      <c r="F677" s="58">
        <f>IF('Master Input'!G677 &lt;&gt; "",'Master Input'!G677, "")</f>
        <v>41957</v>
      </c>
      <c r="G677" s="18" t="str">
        <f>IFERROR(INDEX('Docs Signed Input'!B:B,MATCH('Nate''s Evolution'!$B677,'Docs Signed Input'!E:E,0)),"N")</f>
        <v>N</v>
      </c>
      <c r="H677" s="18" t="str">
        <f>IFERROR(INDEX('Docs Signed Input'!C:C,MATCH('Nate''s Evolution'!B677,'Docs Signed Input'!E:E,0)),"N")</f>
        <v>N</v>
      </c>
      <c r="I677" s="7" t="str">
        <f>IF('Master Input'!Q677 &lt;&gt; "",'Master Input'!Q677,"")</f>
        <v>baba@evolvesolar.com</v>
      </c>
    </row>
    <row r="678" spans="1:9" x14ac:dyDescent="0.3">
      <c r="A678" t="str">
        <f>IF('Master Input'!A678 &lt;&gt; "",'Master Input'!A678,"")</f>
        <v>Bury, Carl</v>
      </c>
      <c r="B678" s="7" t="str">
        <f>IF('Master Input'!B678 &lt;&gt; "",'Master Input'!B678,"")</f>
        <v>JB-118125-00</v>
      </c>
      <c r="C678" s="7">
        <f>IF('Master Input'!C678 &lt;&gt; "",'Master Input'!C678,"")</f>
        <v>6.75</v>
      </c>
      <c r="D678" t="str">
        <f>IF('Master Input'!D678 &lt;&gt; "",'Master Input'!D678,"")</f>
        <v>Cancelled</v>
      </c>
      <c r="E678" s="7" t="str">
        <f>IF('Master Input'!E678 &lt;&gt; "",'Master Input'!E678,"")</f>
        <v>Pending Save</v>
      </c>
      <c r="F678" s="58">
        <f>IF('Master Input'!G678 &lt;&gt; "",'Master Input'!G678, "")</f>
        <v>41823</v>
      </c>
      <c r="G678" s="18" t="str">
        <f>IFERROR(INDEX('Docs Signed Input'!B:B,MATCH('Nate''s Evolution'!$B678,'Docs Signed Input'!E:E,0)),"N")</f>
        <v>N</v>
      </c>
      <c r="H678" s="18" t="str">
        <f>IFERROR(INDEX('Docs Signed Input'!C:C,MATCH('Nate''s Evolution'!B678,'Docs Signed Input'!E:E,0)),"N")</f>
        <v>N</v>
      </c>
      <c r="I678" s="7" t="str">
        <f>IF('Master Input'!Q678 &lt;&gt; "",'Master Input'!Q678,"")</f>
        <v>stevenj@evolvesolar.com</v>
      </c>
    </row>
    <row r="679" spans="1:9" x14ac:dyDescent="0.3">
      <c r="A679" t="str">
        <f>IF('Master Input'!A679 &lt;&gt; "",'Master Input'!A679,"")</f>
        <v>Bush, Blane</v>
      </c>
      <c r="B679" s="7" t="str">
        <f>IF('Master Input'!B679 &lt;&gt; "",'Master Input'!B679,"")</f>
        <v>JB-118128-00</v>
      </c>
      <c r="C679" s="7">
        <f>IF('Master Input'!C679 &lt;&gt; "",'Master Input'!C679,"")</f>
        <v>7</v>
      </c>
      <c r="D679" t="str">
        <f>IF('Master Input'!D679 &lt;&gt; "",'Master Input'!D679,"")</f>
        <v>Cancelled</v>
      </c>
      <c r="E679" s="7" t="str">
        <f>IF('Master Input'!E679 &lt;&gt; "",'Master Input'!E679,"")</f>
        <v>Pending Save</v>
      </c>
      <c r="F679" s="58">
        <f>IF('Master Input'!G679 &lt;&gt; "",'Master Input'!G679, "")</f>
        <v>41823</v>
      </c>
      <c r="G679" s="18" t="str">
        <f>IFERROR(INDEX('Docs Signed Input'!B:B,MATCH('Nate''s Evolution'!$B679,'Docs Signed Input'!E:E,0)),"N")</f>
        <v>N</v>
      </c>
      <c r="H679" s="18" t="str">
        <f>IFERROR(INDEX('Docs Signed Input'!C:C,MATCH('Nate''s Evolution'!B679,'Docs Signed Input'!E:E,0)),"N")</f>
        <v>N</v>
      </c>
      <c r="I679" s="7" t="str">
        <f>IF('Master Input'!Q679 &lt;&gt; "",'Master Input'!Q679,"")</f>
        <v>stevenj@evolvesolar.com</v>
      </c>
    </row>
    <row r="680" spans="1:9" x14ac:dyDescent="0.3">
      <c r="A680" t="str">
        <f>IF('Master Input'!A680 &lt;&gt; "",'Master Input'!A680,"")</f>
        <v>Bush, Richard</v>
      </c>
      <c r="B680" s="7" t="str">
        <f>IF('Master Input'!B680 &lt;&gt; "",'Master Input'!B680,"")</f>
        <v>JB-8012643-00</v>
      </c>
      <c r="C680" s="7">
        <f>IF('Master Input'!C680 &lt;&gt; "",'Master Input'!C680,"")</f>
        <v>3.8250000000000002</v>
      </c>
      <c r="D680" t="str">
        <f>IF('Master Input'!D680 &lt;&gt; "",'Master Input'!D680,"")</f>
        <v>Closed</v>
      </c>
      <c r="E680" s="7" t="str">
        <f>IF('Master Input'!E680 &lt;&gt; "",'Master Input'!E680,"")</f>
        <v>Closed</v>
      </c>
      <c r="F680" s="58">
        <f>IF('Master Input'!G680 &lt;&gt; "",'Master Input'!G680, "")</f>
        <v>41775</v>
      </c>
      <c r="G680" s="18" t="str">
        <f>IFERROR(INDEX('Docs Signed Input'!B:B,MATCH('Nate''s Evolution'!$B680,'Docs Signed Input'!E:E,0)),"N")</f>
        <v>N</v>
      </c>
      <c r="H680" s="18" t="str">
        <f>IFERROR(INDEX('Docs Signed Input'!C:C,MATCH('Nate''s Evolution'!B680,'Docs Signed Input'!E:E,0)),"N")</f>
        <v>N</v>
      </c>
      <c r="I680" s="7" t="str">
        <f>IF('Master Input'!Q680 &lt;&gt; "",'Master Input'!Q680,"")</f>
        <v>cameron@evolvesolar.com</v>
      </c>
    </row>
    <row r="681" spans="1:9" x14ac:dyDescent="0.3">
      <c r="A681" t="str">
        <f>IF('Master Input'!A681 &lt;&gt; "",'Master Input'!A681,"")</f>
        <v>Buss, Donna</v>
      </c>
      <c r="B681" s="7" t="str">
        <f>IF('Master Input'!B681 &lt;&gt; "",'Master Input'!B681,"")</f>
        <v>JB-8023982-00</v>
      </c>
      <c r="C681" s="7">
        <f>IF('Master Input'!C681 &lt;&gt; "",'Master Input'!C681,"")</f>
        <v>5</v>
      </c>
      <c r="D681" t="str">
        <f>IF('Master Input'!D681 &lt;&gt; "",'Master Input'!D681,"")</f>
        <v>Cancelled</v>
      </c>
      <c r="E681" s="7" t="str">
        <f>IF('Master Input'!E681 &lt;&gt; "",'Master Input'!E681,"")</f>
        <v>Account Cancelled</v>
      </c>
      <c r="F681" s="58">
        <f>IF('Master Input'!G681 &lt;&gt; "",'Master Input'!G681, "")</f>
        <v>41778</v>
      </c>
      <c r="G681" s="18" t="str">
        <f>IFERROR(INDEX('Docs Signed Input'!B:B,MATCH('Nate''s Evolution'!$B681,'Docs Signed Input'!E:E,0)),"N")</f>
        <v>N</v>
      </c>
      <c r="H681" s="18" t="str">
        <f>IFERROR(INDEX('Docs Signed Input'!C:C,MATCH('Nate''s Evolution'!B681,'Docs Signed Input'!E:E,0)),"N")</f>
        <v>N</v>
      </c>
      <c r="I681" s="7" t="str">
        <f>IF('Master Input'!Q681 &lt;&gt; "",'Master Input'!Q681,"")</f>
        <v>sky@evolvesolar.com</v>
      </c>
    </row>
    <row r="682" spans="1:9" x14ac:dyDescent="0.3">
      <c r="A682" t="str">
        <f>IF('Master Input'!A682 &lt;&gt; "",'Master Input'!A682,"")</f>
        <v>Bussey, Connie</v>
      </c>
      <c r="B682" s="7" t="str">
        <f>IF('Master Input'!B682 &lt;&gt; "",'Master Input'!B682,"")</f>
        <v>JB-8024128-00</v>
      </c>
      <c r="C682" s="7">
        <f>IF('Master Input'!C682 &lt;&gt; "",'Master Input'!C682,"")</f>
        <v>3.57</v>
      </c>
      <c r="D682" t="str">
        <f>IF('Master Input'!D682 &lt;&gt; "",'Master Input'!D682,"")</f>
        <v>Closed</v>
      </c>
      <c r="E682" s="7" t="str">
        <f>IF('Master Input'!E682 &lt;&gt; "",'Master Input'!E682,"")</f>
        <v>Closed</v>
      </c>
      <c r="F682" s="58">
        <f>IF('Master Input'!G682 &lt;&gt; "",'Master Input'!G682, "")</f>
        <v>41783</v>
      </c>
      <c r="G682" s="18" t="str">
        <f>IFERROR(INDEX('Docs Signed Input'!B:B,MATCH('Nate''s Evolution'!$B682,'Docs Signed Input'!E:E,0)),"N")</f>
        <v>N</v>
      </c>
      <c r="H682" s="18" t="str">
        <f>IFERROR(INDEX('Docs Signed Input'!C:C,MATCH('Nate''s Evolution'!B682,'Docs Signed Input'!E:E,0)),"N")</f>
        <v>N</v>
      </c>
      <c r="I682" s="7" t="str">
        <f>IF('Master Input'!Q682 &lt;&gt; "",'Master Input'!Q682,"")</f>
        <v>Steve@evolvesolar.com</v>
      </c>
    </row>
    <row r="683" spans="1:9" x14ac:dyDescent="0.3">
      <c r="A683" t="str">
        <f>IF('Master Input'!A683 &lt;&gt; "",'Master Input'!A683,"")</f>
        <v>Bustamante, Nathan</v>
      </c>
      <c r="B683" s="7" t="str">
        <f>IF('Master Input'!B683 &lt;&gt; "",'Master Input'!B683,"")</f>
        <v>JB-8024328-00</v>
      </c>
      <c r="C683" s="7">
        <f>IF('Master Input'!C683 &lt;&gt; "",'Master Input'!C683,"")</f>
        <v>3.75</v>
      </c>
      <c r="D683" t="str">
        <f>IF('Master Input'!D683 &lt;&gt; "",'Master Input'!D683,"")</f>
        <v>Cancelled</v>
      </c>
      <c r="E683" s="7" t="str">
        <f>IF('Master Input'!E683 &lt;&gt; "",'Master Input'!E683,"")</f>
        <v>Account Cancelled</v>
      </c>
      <c r="F683" s="58">
        <f>IF('Master Input'!G683 &lt;&gt; "",'Master Input'!G683, "")</f>
        <v>41793</v>
      </c>
      <c r="G683" s="18" t="str">
        <f>IFERROR(INDEX('Docs Signed Input'!B:B,MATCH('Nate''s Evolution'!$B683,'Docs Signed Input'!E:E,0)),"N")</f>
        <v>N</v>
      </c>
      <c r="H683" s="18" t="str">
        <f>IFERROR(INDEX('Docs Signed Input'!C:C,MATCH('Nate''s Evolution'!B683,'Docs Signed Input'!E:E,0)),"N")</f>
        <v>N</v>
      </c>
      <c r="I683" s="7" t="str">
        <f>IF('Master Input'!Q683 &lt;&gt; "",'Master Input'!Q683,"")</f>
        <v>dallasp@evolvesolar.com</v>
      </c>
    </row>
    <row r="684" spans="1:9" x14ac:dyDescent="0.3">
      <c r="A684" t="str">
        <f>IF('Master Input'!A684 &lt;&gt; "",'Master Input'!A684,"")</f>
        <v>Butler, Jason</v>
      </c>
      <c r="B684" s="7" t="str">
        <f>IF('Master Input'!B684 &lt;&gt; "",'Master Input'!B684,"")</f>
        <v>JB-9566593-00</v>
      </c>
      <c r="C684" s="7">
        <f>IF('Master Input'!C684 &lt;&gt; "",'Master Input'!C684,"")</f>
        <v>13.77</v>
      </c>
      <c r="D684" t="str">
        <f>IF('Master Input'!D684 &lt;&gt; "",'Master Input'!D684,"")</f>
        <v>Utility</v>
      </c>
      <c r="E684" s="7" t="str">
        <f>IF('Master Input'!E684 &lt;&gt; "",'Master Input'!E684,"")</f>
        <v>Ready</v>
      </c>
      <c r="F684" s="58">
        <f>IF('Master Input'!G684 &lt;&gt; "",'Master Input'!G684, "")</f>
        <v>41940</v>
      </c>
      <c r="G684" s="18" t="str">
        <f>IFERROR(INDEX('Docs Signed Input'!B:B,MATCH('Nate''s Evolution'!$B684,'Docs Signed Input'!E:E,0)),"N")</f>
        <v>N</v>
      </c>
      <c r="H684" s="18" t="str">
        <f>IFERROR(INDEX('Docs Signed Input'!C:C,MATCH('Nate''s Evolution'!B684,'Docs Signed Input'!E:E,0)),"N")</f>
        <v>N</v>
      </c>
      <c r="I684" s="7" t="str">
        <f>IF('Master Input'!Q684 &lt;&gt; "",'Master Input'!Q684,"")</f>
        <v>benjamin@evolvesolar.com</v>
      </c>
    </row>
    <row r="685" spans="1:9" x14ac:dyDescent="0.3">
      <c r="A685" t="str">
        <f>IF('Master Input'!A685 &lt;&gt; "",'Master Input'!A685,"")</f>
        <v>Butler, Joe</v>
      </c>
      <c r="B685" s="7" t="str">
        <f>IF('Master Input'!B685 &lt;&gt; "",'Master Input'!B685,"")</f>
        <v>JB-9572869-00</v>
      </c>
      <c r="C685" s="7">
        <f>IF('Master Input'!C685 &lt;&gt; "",'Master Input'!C685,"")</f>
        <v>6.5</v>
      </c>
      <c r="D685" t="str">
        <f>IF('Master Input'!D685 &lt;&gt; "",'Master Input'!D685,"")</f>
        <v>Permit</v>
      </c>
      <c r="E685" s="7" t="str">
        <f>IF('Master Input'!E685 &lt;&gt; "",'Master Input'!E685,"")</f>
        <v>Design Complete</v>
      </c>
      <c r="F685" s="58">
        <f>IF('Master Input'!G685 &lt;&gt; "",'Master Input'!G685, "")</f>
        <v>42031</v>
      </c>
      <c r="G685" s="18" t="str">
        <f>IFERROR(INDEX('Docs Signed Input'!B:B,MATCH('Nate''s Evolution'!$B685,'Docs Signed Input'!E:E,0)),"N")</f>
        <v>Y</v>
      </c>
      <c r="H685" s="18" t="str">
        <f>IFERROR(INDEX('Docs Signed Input'!C:C,MATCH('Nate''s Evolution'!B685,'Docs Signed Input'!E:E,0)),"N")</f>
        <v>N</v>
      </c>
      <c r="I685" s="7" t="str">
        <f>IF('Master Input'!Q685 &lt;&gt; "",'Master Input'!Q685,"")</f>
        <v>ericr@evolvesolar.com</v>
      </c>
    </row>
    <row r="686" spans="1:9" x14ac:dyDescent="0.3">
      <c r="A686" t="str">
        <f>IF('Master Input'!A686 &lt;&gt; "",'Master Input'!A686,"")</f>
        <v>Butler, Thomas</v>
      </c>
      <c r="B686" s="7" t="str">
        <f>IF('Master Input'!B686 &lt;&gt; "",'Master Input'!B686,"")</f>
        <v>JB-8524006-00</v>
      </c>
      <c r="C686" s="7">
        <f>IF('Master Input'!C686 &lt;&gt; "",'Master Input'!C686,"")</f>
        <v>13.26</v>
      </c>
      <c r="D686" t="str">
        <f>IF('Master Input'!D686 &lt;&gt; "",'Master Input'!D686,"")</f>
        <v>Closed</v>
      </c>
      <c r="E686" s="7" t="str">
        <f>IF('Master Input'!E686 &lt;&gt; "",'Master Input'!E686,"")</f>
        <v>Closed</v>
      </c>
      <c r="F686" s="58">
        <f>IF('Master Input'!G686 &lt;&gt; "",'Master Input'!G686, "")</f>
        <v>41769</v>
      </c>
      <c r="G686" s="18" t="str">
        <f>IFERROR(INDEX('Docs Signed Input'!B:B,MATCH('Nate''s Evolution'!$B686,'Docs Signed Input'!E:E,0)),"N")</f>
        <v>N</v>
      </c>
      <c r="H686" s="18" t="str">
        <f>IFERROR(INDEX('Docs Signed Input'!C:C,MATCH('Nate''s Evolution'!B686,'Docs Signed Input'!E:E,0)),"N")</f>
        <v>N</v>
      </c>
      <c r="I686" s="7" t="str">
        <f>IF('Master Input'!Q686 &lt;&gt; "",'Master Input'!Q686,"")</f>
        <v>jake@evolvesolar.com</v>
      </c>
    </row>
    <row r="687" spans="1:9" x14ac:dyDescent="0.3">
      <c r="A687" t="str">
        <f>IF('Master Input'!A687 &lt;&gt; "",'Master Input'!A687,"")</f>
        <v>Butt, David</v>
      </c>
      <c r="B687" s="7" t="str">
        <f>IF('Master Input'!B687 &lt;&gt; "",'Master Input'!B687,"")</f>
        <v>JB-9701884-00</v>
      </c>
      <c r="C687" s="7">
        <f>IF('Master Input'!C687 &lt;&gt; "",'Master Input'!C687,"")</f>
        <v>5.8650000000000002</v>
      </c>
      <c r="D687" t="str">
        <f>IF('Master Input'!D687 &lt;&gt; "",'Master Input'!D687,"")</f>
        <v>Permit</v>
      </c>
      <c r="E687" s="7" t="str">
        <f>IF('Master Input'!E687 &lt;&gt; "",'Master Input'!E687,"")</f>
        <v>Site Audit Pending Customer</v>
      </c>
      <c r="F687" s="58">
        <f>IF('Master Input'!G687 &lt;&gt; "",'Master Input'!G687, "")</f>
        <v>42023</v>
      </c>
      <c r="G687" s="18" t="str">
        <f>IFERROR(INDEX('Docs Signed Input'!B:B,MATCH('Nate''s Evolution'!$B687,'Docs Signed Input'!E:E,0)),"N")</f>
        <v>N</v>
      </c>
      <c r="H687" s="18" t="str">
        <f>IFERROR(INDEX('Docs Signed Input'!C:C,MATCH('Nate''s Evolution'!B687,'Docs Signed Input'!E:E,0)),"N")</f>
        <v>N</v>
      </c>
      <c r="I687" s="7" t="str">
        <f>IF('Master Input'!Q687 &lt;&gt; "",'Master Input'!Q687,"")</f>
        <v>Zac Cullen</v>
      </c>
    </row>
    <row r="688" spans="1:9" x14ac:dyDescent="0.3">
      <c r="A688" t="str">
        <f>IF('Master Input'!A688 &lt;&gt; "",'Master Input'!A688,"")</f>
        <v>Butt, Kaleem</v>
      </c>
      <c r="B688" s="7" t="str">
        <f>IF('Master Input'!B688 &lt;&gt; "",'Master Input'!B688,"")</f>
        <v>JB-8503418-00</v>
      </c>
      <c r="C688" s="7">
        <f>IF('Master Input'!C688 &lt;&gt; "",'Master Input'!C688,"")</f>
        <v>11.5</v>
      </c>
      <c r="D688" t="str">
        <f>IF('Master Input'!D688 &lt;&gt; "",'Master Input'!D688,"")</f>
        <v>Cancelled</v>
      </c>
      <c r="E688" s="7" t="str">
        <f>IF('Master Input'!E688 &lt;&gt; "",'Master Input'!E688,"")</f>
        <v>Account Cancelled</v>
      </c>
      <c r="F688" s="58">
        <f>IF('Master Input'!G688 &lt;&gt; "",'Master Input'!G688, "")</f>
        <v>41815</v>
      </c>
      <c r="G688" s="18" t="str">
        <f>IFERROR(INDEX('Docs Signed Input'!B:B,MATCH('Nate''s Evolution'!$B688,'Docs Signed Input'!E:E,0)),"N")</f>
        <v>N</v>
      </c>
      <c r="H688" s="18" t="str">
        <f>IFERROR(INDEX('Docs Signed Input'!C:C,MATCH('Nate''s Evolution'!B688,'Docs Signed Input'!E:E,0)),"N")</f>
        <v>N</v>
      </c>
      <c r="I688" s="7" t="str">
        <f>IF('Master Input'!Q688 &lt;&gt; "",'Master Input'!Q688,"")</f>
        <v>scottb@evolvesolar.com</v>
      </c>
    </row>
    <row r="689" spans="1:9" x14ac:dyDescent="0.3">
      <c r="A689" t="str">
        <f>IF('Master Input'!A689 &lt;&gt; "",'Master Input'!A689,"")</f>
        <v>Butz, Jim</v>
      </c>
      <c r="B689" s="7" t="str">
        <f>IF('Master Input'!B689 &lt;&gt; "",'Master Input'!B689,"")</f>
        <v>JB-8023563-00</v>
      </c>
      <c r="C689" s="7">
        <f>IF('Master Input'!C689 &lt;&gt; "",'Master Input'!C689,"")</f>
        <v>7.5</v>
      </c>
      <c r="D689" t="str">
        <f>IF('Master Input'!D689 &lt;&gt; "",'Master Input'!D689,"")</f>
        <v>Cancelled</v>
      </c>
      <c r="E689" s="7" t="str">
        <f>IF('Master Input'!E689 &lt;&gt; "",'Master Input'!E689,"")</f>
        <v>Account Cancelled</v>
      </c>
      <c r="F689" s="58">
        <f>IF('Master Input'!G689 &lt;&gt; "",'Master Input'!G689, "")</f>
        <v>41754</v>
      </c>
      <c r="G689" s="18" t="str">
        <f>IFERROR(INDEX('Docs Signed Input'!B:B,MATCH('Nate''s Evolution'!$B689,'Docs Signed Input'!E:E,0)),"N")</f>
        <v>N</v>
      </c>
      <c r="H689" s="18" t="str">
        <f>IFERROR(INDEX('Docs Signed Input'!C:C,MATCH('Nate''s Evolution'!B689,'Docs Signed Input'!E:E,0)),"N")</f>
        <v>N</v>
      </c>
      <c r="I689" s="7" t="str">
        <f>IF('Master Input'!Q689 &lt;&gt; "",'Master Input'!Q689,"")</f>
        <v>Kane French</v>
      </c>
    </row>
    <row r="690" spans="1:9" x14ac:dyDescent="0.3">
      <c r="A690" t="str">
        <f>IF('Master Input'!A690 &lt;&gt; "",'Master Input'!A690,"")</f>
        <v>Bye, William</v>
      </c>
      <c r="B690" s="7" t="str">
        <f>IF('Master Input'!B690 &lt;&gt; "",'Master Input'!B690,"")</f>
        <v>JB-8005210-00</v>
      </c>
      <c r="C690" s="7">
        <f>IF('Master Input'!C690 &lt;&gt; "",'Master Input'!C690,"")</f>
        <v>3.8250000000000002</v>
      </c>
      <c r="D690" t="str">
        <f>IF('Master Input'!D690 &lt;&gt; "",'Master Input'!D690,"")</f>
        <v>Permit</v>
      </c>
      <c r="E690" s="7" t="str">
        <f>IF('Master Input'!E690 &lt;&gt; "",'Master Input'!E690,"")</f>
        <v>Design Complete</v>
      </c>
      <c r="F690" s="58">
        <f>IF('Master Input'!G690 &lt;&gt; "",'Master Input'!G690, "")</f>
        <v>41794</v>
      </c>
      <c r="G690" s="18" t="str">
        <f>IFERROR(INDEX('Docs Signed Input'!B:B,MATCH('Nate''s Evolution'!$B690,'Docs Signed Input'!E:E,0)),"N")</f>
        <v>N</v>
      </c>
      <c r="H690" s="18" t="str">
        <f>IFERROR(INDEX('Docs Signed Input'!C:C,MATCH('Nate''s Evolution'!B690,'Docs Signed Input'!E:E,0)),"N")</f>
        <v>N</v>
      </c>
      <c r="I690" s="7" t="str">
        <f>IF('Master Input'!Q690 &lt;&gt; "",'Master Input'!Q690,"")</f>
        <v>johnl@evolvesolar.com</v>
      </c>
    </row>
    <row r="691" spans="1:9" x14ac:dyDescent="0.3">
      <c r="A691" t="str">
        <f>IF('Master Input'!A691 &lt;&gt; "",'Master Input'!A691,"")</f>
        <v>Byrne, Stephen</v>
      </c>
      <c r="B691" s="7" t="str">
        <f>IF('Master Input'!B691 &lt;&gt; "",'Master Input'!B691,"")</f>
        <v>JB-8005042-00</v>
      </c>
      <c r="C691" s="7">
        <f>IF('Master Input'!C691 &lt;&gt; "",'Master Input'!C691,"")</f>
        <v>6.75</v>
      </c>
      <c r="D691" t="str">
        <f>IF('Master Input'!D691 &lt;&gt; "",'Master Input'!D691,"")</f>
        <v>Cancelled</v>
      </c>
      <c r="E691" s="7" t="str">
        <f>IF('Master Input'!E691 &lt;&gt; "",'Master Input'!E691,"")</f>
        <v>Account Cancelled</v>
      </c>
      <c r="F691" s="58">
        <f>IF('Master Input'!G691 &lt;&gt; "",'Master Input'!G691, "")</f>
        <v>41788</v>
      </c>
      <c r="G691" s="18" t="str">
        <f>IFERROR(INDEX('Docs Signed Input'!B:B,MATCH('Nate''s Evolution'!$B691,'Docs Signed Input'!E:E,0)),"N")</f>
        <v>N</v>
      </c>
      <c r="H691" s="18" t="str">
        <f>IFERROR(INDEX('Docs Signed Input'!C:C,MATCH('Nate''s Evolution'!B691,'Docs Signed Input'!E:E,0)),"N")</f>
        <v>N</v>
      </c>
      <c r="I691" s="7" t="str">
        <f>IF('Master Input'!Q691 &lt;&gt; "",'Master Input'!Q691,"")</f>
        <v>steve@evolvesolar.com</v>
      </c>
    </row>
    <row r="692" spans="1:9" x14ac:dyDescent="0.3">
      <c r="A692" t="str">
        <f>IF('Master Input'!A692 &lt;&gt; "",'Master Input'!A692,"")</f>
        <v>Byrne, Susan</v>
      </c>
      <c r="B692" s="7" t="str">
        <f>IF('Master Input'!B692 &lt;&gt; "",'Master Input'!B692,"")</f>
        <v>JB-9722363-00</v>
      </c>
      <c r="C692" s="7">
        <f>IF('Master Input'!C692 &lt;&gt; "",'Master Input'!C692,"")</f>
        <v>3.3149999999999999</v>
      </c>
      <c r="D692" t="str">
        <f>IF('Master Input'!D692 &lt;&gt; "",'Master Input'!D692,"")</f>
        <v>Installation</v>
      </c>
      <c r="E692" s="7" t="str">
        <f>IF('Master Input'!E692 &lt;&gt; "",'Master Input'!E692,"")</f>
        <v>Pending Approval</v>
      </c>
      <c r="F692" s="58">
        <f>IF('Master Input'!G692 &lt;&gt; "",'Master Input'!G692, "")</f>
        <v>42002</v>
      </c>
      <c r="G692" s="18" t="str">
        <f>IFERROR(INDEX('Docs Signed Input'!B:B,MATCH('Nate''s Evolution'!$B692,'Docs Signed Input'!E:E,0)),"N")</f>
        <v>N</v>
      </c>
      <c r="H692" s="18" t="str">
        <f>IFERROR(INDEX('Docs Signed Input'!C:C,MATCH('Nate''s Evolution'!B692,'Docs Signed Input'!E:E,0)),"N")</f>
        <v>Y</v>
      </c>
      <c r="I692" s="7" t="str">
        <f>IF('Master Input'!Q692 &lt;&gt; "",'Master Input'!Q692,"")</f>
        <v>teresa.garcia@evolvesolar.com</v>
      </c>
    </row>
    <row r="693" spans="1:9" x14ac:dyDescent="0.3">
      <c r="A693" t="str">
        <f>IF('Master Input'!A693 &lt;&gt; "",'Master Input'!A693,"")</f>
        <v>Byrnes, Paul</v>
      </c>
      <c r="B693" s="7" t="str">
        <f>IF('Master Input'!B693 &lt;&gt; "",'Master Input'!B693,"")</f>
        <v>JB-106114-00</v>
      </c>
      <c r="C693" s="7">
        <f>IF('Master Input'!C693 &lt;&gt; "",'Master Input'!C693,"")</f>
        <v>3.75</v>
      </c>
      <c r="D693" t="str">
        <f>IF('Master Input'!D693 &lt;&gt; "",'Master Input'!D693,"")</f>
        <v>Permit</v>
      </c>
      <c r="E693" s="7" t="str">
        <f>IF('Master Input'!E693 &lt;&gt; "",'Master Input'!E693,"")</f>
        <v>Design Complete</v>
      </c>
      <c r="F693" s="58">
        <f>IF('Master Input'!G693 &lt;&gt; "",'Master Input'!G693, "")</f>
        <v>41767</v>
      </c>
      <c r="G693" s="18" t="str">
        <f>IFERROR(INDEX('Docs Signed Input'!B:B,MATCH('Nate''s Evolution'!$B693,'Docs Signed Input'!E:E,0)),"N")</f>
        <v>N</v>
      </c>
      <c r="H693" s="18" t="str">
        <f>IFERROR(INDEX('Docs Signed Input'!C:C,MATCH('Nate''s Evolution'!B693,'Docs Signed Input'!E:E,0)),"N")</f>
        <v>N</v>
      </c>
      <c r="I693" s="7" t="str">
        <f>IF('Master Input'!Q693 &lt;&gt; "",'Master Input'!Q693,"")</f>
        <v>matt@evolvesolar.com</v>
      </c>
    </row>
    <row r="694" spans="1:9" x14ac:dyDescent="0.3">
      <c r="A694" t="str">
        <f>IF('Master Input'!A694 &lt;&gt; "",'Master Input'!A694,"")</f>
        <v>Bywater, Glen</v>
      </c>
      <c r="B694" s="7" t="str">
        <f>IF('Master Input'!B694 &lt;&gt; "",'Master Input'!B694,"")</f>
        <v>JB-121710-00</v>
      </c>
      <c r="C694" s="7">
        <f>IF('Master Input'!C694 &lt;&gt; "",'Master Input'!C694,"")</f>
        <v>10.5</v>
      </c>
      <c r="D694" t="str">
        <f>IF('Master Input'!D694 &lt;&gt; "",'Master Input'!D694,"")</f>
        <v>Cancelled</v>
      </c>
      <c r="E694" s="7" t="str">
        <f>IF('Master Input'!E694 &lt;&gt; "",'Master Input'!E694,"")</f>
        <v>Account Cancelled</v>
      </c>
      <c r="F694" s="58">
        <f>IF('Master Input'!G694 &lt;&gt; "",'Master Input'!G694, "")</f>
        <v>41860</v>
      </c>
      <c r="G694" s="18" t="str">
        <f>IFERROR(INDEX('Docs Signed Input'!B:B,MATCH('Nate''s Evolution'!$B694,'Docs Signed Input'!E:E,0)),"N")</f>
        <v>N</v>
      </c>
      <c r="H694" s="18" t="str">
        <f>IFERROR(INDEX('Docs Signed Input'!C:C,MATCH('Nate''s Evolution'!B694,'Docs Signed Input'!E:E,0)),"N")</f>
        <v>N</v>
      </c>
      <c r="I694" s="7" t="str">
        <f>IF('Master Input'!Q694 &lt;&gt; "",'Master Input'!Q694,"")</f>
        <v>matt@evolvesolar.com</v>
      </c>
    </row>
    <row r="695" spans="1:9" x14ac:dyDescent="0.3">
      <c r="A695" t="str">
        <f>IF('Master Input'!A695 &lt;&gt; "",'Master Input'!A695,"")</f>
        <v>Cabalda, Virgilio</v>
      </c>
      <c r="B695" s="7" t="str">
        <f>IF('Master Input'!B695 &lt;&gt; "",'Master Input'!B695,"")</f>
        <v>JB-9212735-00</v>
      </c>
      <c r="C695" s="7">
        <f>IF('Master Input'!C695 &lt;&gt; "",'Master Input'!C695,"")</f>
        <v>5.3550000000000004</v>
      </c>
      <c r="D695" t="str">
        <f>IF('Master Input'!D695 &lt;&gt; "",'Master Input'!D695,"")</f>
        <v>Utility</v>
      </c>
      <c r="E695" s="7" t="str">
        <f>IF('Master Input'!E695 &lt;&gt; "",'Master Input'!E695,"")</f>
        <v>PTO Received</v>
      </c>
      <c r="F695" s="58">
        <f>IF('Master Input'!G695 &lt;&gt; "",'Master Input'!G695, "")</f>
        <v>41950</v>
      </c>
      <c r="G695" s="18" t="str">
        <f>IFERROR(INDEX('Docs Signed Input'!B:B,MATCH('Nate''s Evolution'!$B695,'Docs Signed Input'!E:E,0)),"N")</f>
        <v>N</v>
      </c>
      <c r="H695" s="18" t="str">
        <f>IFERROR(INDEX('Docs Signed Input'!C:C,MATCH('Nate''s Evolution'!B695,'Docs Signed Input'!E:E,0)),"N")</f>
        <v>N</v>
      </c>
      <c r="I695" s="7" t="str">
        <f>IF('Master Input'!Q695 &lt;&gt; "",'Master Input'!Q695,"")</f>
        <v>austin@evolvesolar.com</v>
      </c>
    </row>
    <row r="696" spans="1:9" x14ac:dyDescent="0.3">
      <c r="A696" t="str">
        <f>IF('Master Input'!A696 &lt;&gt; "",'Master Input'!A696,"")</f>
        <v>Cabatingan, Mike</v>
      </c>
      <c r="B696" s="7" t="str">
        <f>IF('Master Input'!B696 &lt;&gt; "",'Master Input'!B696,"")</f>
        <v>JB-9071303-00</v>
      </c>
      <c r="C696" s="7">
        <f>IF('Master Input'!C696 &lt;&gt; "",'Master Input'!C696,"")</f>
        <v>2.8050000000000002</v>
      </c>
      <c r="D696" t="str">
        <f>IF('Master Input'!D696 &lt;&gt; "",'Master Input'!D696,"")</f>
        <v>Permit</v>
      </c>
      <c r="E696" s="7" t="str">
        <f>IF('Master Input'!E696 &lt;&gt; "",'Master Input'!E696,"")</f>
        <v>Rejected</v>
      </c>
      <c r="F696" s="58">
        <f>IF('Master Input'!G696 &lt;&gt; "",'Master Input'!G696, "")</f>
        <v>41975</v>
      </c>
      <c r="G696" s="18" t="str">
        <f>IFERROR(INDEX('Docs Signed Input'!B:B,MATCH('Nate''s Evolution'!$B696,'Docs Signed Input'!E:E,0)),"N")</f>
        <v>N</v>
      </c>
      <c r="H696" s="18" t="str">
        <f>IFERROR(INDEX('Docs Signed Input'!C:C,MATCH('Nate''s Evolution'!B696,'Docs Signed Input'!E:E,0)),"N")</f>
        <v>Y</v>
      </c>
      <c r="I696" s="7" t="str">
        <f>IF('Master Input'!Q696 &lt;&gt; "",'Master Input'!Q696,"")</f>
        <v>daniel.garber@evolvesolar.com</v>
      </c>
    </row>
    <row r="697" spans="1:9" x14ac:dyDescent="0.3">
      <c r="A697" t="str">
        <f>IF('Master Input'!A697 &lt;&gt; "",'Master Input'!A697,"")</f>
        <v>Cabral, Jesus</v>
      </c>
      <c r="B697" s="7" t="str">
        <f>IF('Master Input'!B697 &lt;&gt; "",'Master Input'!B697,"")</f>
        <v>JB-8004927-00</v>
      </c>
      <c r="C697" s="7">
        <f>IF('Master Input'!C697 &lt;&gt; "",'Master Input'!C697,"")</f>
        <v>2.5499999999999998</v>
      </c>
      <c r="D697" t="str">
        <f>IF('Master Input'!D697 &lt;&gt; "",'Master Input'!D697,"")</f>
        <v>Permit</v>
      </c>
      <c r="E697" s="7" t="str">
        <f>IF('Master Input'!E697 &lt;&gt; "",'Master Input'!E697,"")</f>
        <v>Design Complete</v>
      </c>
      <c r="F697" s="58">
        <f>IF('Master Input'!G697 &lt;&gt; "",'Master Input'!G697, "")</f>
        <v>41782</v>
      </c>
      <c r="G697" s="18" t="str">
        <f>IFERROR(INDEX('Docs Signed Input'!B:B,MATCH('Nate''s Evolution'!$B697,'Docs Signed Input'!E:E,0)),"N")</f>
        <v>N</v>
      </c>
      <c r="H697" s="18" t="str">
        <f>IFERROR(INDEX('Docs Signed Input'!C:C,MATCH('Nate''s Evolution'!B697,'Docs Signed Input'!E:E,0)),"N")</f>
        <v>N</v>
      </c>
      <c r="I697" s="7" t="str">
        <f>IF('Master Input'!Q697 &lt;&gt; "",'Master Input'!Q697,"")</f>
        <v>diana@evolvesolar.com</v>
      </c>
    </row>
    <row r="698" spans="1:9" x14ac:dyDescent="0.3">
      <c r="A698" t="str">
        <f>IF('Master Input'!A698 &lt;&gt; "",'Master Input'!A698,"")</f>
        <v>Cabral, Jesus</v>
      </c>
      <c r="B698" s="7" t="str">
        <f>IF('Master Input'!B698 &lt;&gt; "",'Master Input'!B698,"")</f>
        <v>JB-8004984-00</v>
      </c>
      <c r="C698" s="7">
        <f>IF('Master Input'!C698 &lt;&gt; "",'Master Input'!C698,"")</f>
        <v>4.59</v>
      </c>
      <c r="D698" t="str">
        <f>IF('Master Input'!D698 &lt;&gt; "",'Master Input'!D698,"")</f>
        <v>Permit</v>
      </c>
      <c r="E698" s="7" t="str">
        <f>IF('Master Input'!E698 &lt;&gt; "",'Master Input'!E698,"")</f>
        <v>Design Complete</v>
      </c>
      <c r="F698" s="58">
        <f>IF('Master Input'!G698 &lt;&gt; "",'Master Input'!G698, "")</f>
        <v>41786</v>
      </c>
      <c r="G698" s="18" t="str">
        <f>IFERROR(INDEX('Docs Signed Input'!B:B,MATCH('Nate''s Evolution'!$B698,'Docs Signed Input'!E:E,0)),"N")</f>
        <v>N</v>
      </c>
      <c r="H698" s="18" t="str">
        <f>IFERROR(INDEX('Docs Signed Input'!C:C,MATCH('Nate''s Evolution'!B698,'Docs Signed Input'!E:E,0)),"N")</f>
        <v>N</v>
      </c>
      <c r="I698" s="7" t="str">
        <f>IF('Master Input'!Q698 &lt;&gt; "",'Master Input'!Q698,"")</f>
        <v>diana@evolvesolar.com</v>
      </c>
    </row>
    <row r="699" spans="1:9" x14ac:dyDescent="0.3">
      <c r="A699" t="str">
        <f>IF('Master Input'!A699 &lt;&gt; "",'Master Input'!A699,"")</f>
        <v>Cabrales, Ruben</v>
      </c>
      <c r="B699" s="7" t="str">
        <f>IF('Master Input'!B699 &lt;&gt; "",'Master Input'!B699,"")</f>
        <v>JB-9191562-00</v>
      </c>
      <c r="C699" s="7">
        <f>IF('Master Input'!C699 &lt;&gt; "",'Master Input'!C699,"")</f>
        <v>4.25</v>
      </c>
      <c r="D699" t="str">
        <f>IF('Master Input'!D699 &lt;&gt; "",'Master Input'!D699,"")</f>
        <v>Cancelled</v>
      </c>
      <c r="E699" s="7" t="str">
        <f>IF('Master Input'!E699 &lt;&gt; "",'Master Input'!E699,"")</f>
        <v>Pending Save</v>
      </c>
      <c r="F699" s="58">
        <f>IF('Master Input'!G699 &lt;&gt; "",'Master Input'!G699, "")</f>
        <v>41898</v>
      </c>
      <c r="G699" s="18" t="str">
        <f>IFERROR(INDEX('Docs Signed Input'!B:B,MATCH('Nate''s Evolution'!$B699,'Docs Signed Input'!E:E,0)),"N")</f>
        <v>N</v>
      </c>
      <c r="H699" s="18" t="str">
        <f>IFERROR(INDEX('Docs Signed Input'!C:C,MATCH('Nate''s Evolution'!B699,'Docs Signed Input'!E:E,0)),"N")</f>
        <v>N</v>
      </c>
      <c r="I699" s="7" t="str">
        <f>IF('Master Input'!Q699 &lt;&gt; "",'Master Input'!Q699,"")</f>
        <v>jordan.anderson@evolvesolar.com</v>
      </c>
    </row>
    <row r="700" spans="1:9" x14ac:dyDescent="0.3">
      <c r="A700" t="str">
        <f>IF('Master Input'!A700 &lt;&gt; "",'Master Input'!A700,"")</f>
        <v>Cabrera, Marie</v>
      </c>
      <c r="B700" s="7" t="str">
        <f>IF('Master Input'!B700 &lt;&gt; "",'Master Input'!B700,"")</f>
        <v>JB-8539785-00</v>
      </c>
      <c r="C700" s="7">
        <f>IF('Master Input'!C700 &lt;&gt; "",'Master Input'!C700,"")</f>
        <v>5</v>
      </c>
      <c r="D700" t="str">
        <f>IF('Master Input'!D700 &lt;&gt; "",'Master Input'!D700,"")</f>
        <v>Cancelled</v>
      </c>
      <c r="E700" s="7" t="str">
        <f>IF('Master Input'!E700 &lt;&gt; "",'Master Input'!E700,"")</f>
        <v>Pending Save</v>
      </c>
      <c r="F700" s="58">
        <f>IF('Master Input'!G700 &lt;&gt; "",'Master Input'!G700, "")</f>
        <v>41923</v>
      </c>
      <c r="G700" s="18" t="str">
        <f>IFERROR(INDEX('Docs Signed Input'!B:B,MATCH('Nate''s Evolution'!$B700,'Docs Signed Input'!E:E,0)),"N")</f>
        <v>N</v>
      </c>
      <c r="H700" s="18" t="str">
        <f>IFERROR(INDEX('Docs Signed Input'!C:C,MATCH('Nate''s Evolution'!B700,'Docs Signed Input'!E:E,0)),"N")</f>
        <v>N</v>
      </c>
      <c r="I700" s="7" t="str">
        <f>IF('Master Input'!Q700 &lt;&gt; "",'Master Input'!Q700,"")</f>
        <v>cunningham@evolvesolar.com</v>
      </c>
    </row>
    <row r="701" spans="1:9" x14ac:dyDescent="0.3">
      <c r="A701" t="str">
        <f>IF('Master Input'!A701 &lt;&gt; "",'Master Input'!A701,"")</f>
        <v>Caffey, Carole</v>
      </c>
      <c r="B701" s="7" t="str">
        <f>IF('Master Input'!B701 &lt;&gt; "",'Master Input'!B701,"")</f>
        <v>JB-9212501-00</v>
      </c>
      <c r="C701" s="7">
        <f>IF('Master Input'!C701 &lt;&gt; "",'Master Input'!C701,"")</f>
        <v>4.8449999999999998</v>
      </c>
      <c r="D701" t="str">
        <f>IF('Master Input'!D701 &lt;&gt; "",'Master Input'!D701,"")</f>
        <v>Sales</v>
      </c>
      <c r="E701" s="7" t="str">
        <f>IF('Master Input'!E701 &lt;&gt; "",'Master Input'!E701,"")</f>
        <v>On Hold</v>
      </c>
      <c r="F701" s="58">
        <f>IF('Master Input'!G701 &lt;&gt; "",'Master Input'!G701, "")</f>
        <v>41908</v>
      </c>
      <c r="G701" s="18" t="str">
        <f>IFERROR(INDEX('Docs Signed Input'!B:B,MATCH('Nate''s Evolution'!$B701,'Docs Signed Input'!E:E,0)),"N")</f>
        <v>N</v>
      </c>
      <c r="H701" s="18" t="str">
        <f>IFERROR(INDEX('Docs Signed Input'!C:C,MATCH('Nate''s Evolution'!B701,'Docs Signed Input'!E:E,0)),"N")</f>
        <v>N</v>
      </c>
      <c r="I701" s="7" t="str">
        <f>IF('Master Input'!Q701 &lt;&gt; "",'Master Input'!Q701,"")</f>
        <v>jordan.anderson@evolvesolar.com</v>
      </c>
    </row>
    <row r="702" spans="1:9" x14ac:dyDescent="0.3">
      <c r="A702" t="str">
        <f>IF('Master Input'!A702 &lt;&gt; "",'Master Input'!A702,"")</f>
        <v>Cafiero, Michael</v>
      </c>
      <c r="B702" s="7" t="str">
        <f>IF('Master Input'!B702 &lt;&gt; "",'Master Input'!B702,"")</f>
        <v>JB-1171168-00</v>
      </c>
      <c r="C702" s="7">
        <f>IF('Master Input'!C702 &lt;&gt; "",'Master Input'!C702,"")</f>
        <v>7.25</v>
      </c>
      <c r="D702" t="str">
        <f>IF('Master Input'!D702 &lt;&gt; "",'Master Input'!D702,"")</f>
        <v>Cancelled</v>
      </c>
      <c r="E702" s="7" t="str">
        <f>IF('Master Input'!E702 &lt;&gt; "",'Master Input'!E702,"")</f>
        <v>Account Cancelled</v>
      </c>
      <c r="F702" s="58">
        <f>IF('Master Input'!G702 &lt;&gt; "",'Master Input'!G702, "")</f>
        <v>41821</v>
      </c>
      <c r="G702" s="18" t="str">
        <f>IFERROR(INDEX('Docs Signed Input'!B:B,MATCH('Nate''s Evolution'!$B702,'Docs Signed Input'!E:E,0)),"N")</f>
        <v>N</v>
      </c>
      <c r="H702" s="18" t="str">
        <f>IFERROR(INDEX('Docs Signed Input'!C:C,MATCH('Nate''s Evolution'!B702,'Docs Signed Input'!E:E,0)),"N")</f>
        <v>N</v>
      </c>
      <c r="I702" s="7" t="str">
        <f>IF('Master Input'!Q702 &lt;&gt; "",'Master Input'!Q702,"")</f>
        <v>benc@evolvesolar.com</v>
      </c>
    </row>
    <row r="703" spans="1:9" x14ac:dyDescent="0.3">
      <c r="A703" t="str">
        <f>IF('Master Input'!A703 &lt;&gt; "",'Master Input'!A703,"")</f>
        <v>Caggiano, Yvette</v>
      </c>
      <c r="B703" s="7" t="str">
        <f>IF('Master Input'!B703 &lt;&gt; "",'Master Input'!B703,"")</f>
        <v>JB-1172564-00</v>
      </c>
      <c r="C703" s="7">
        <f>IF('Master Input'!C703 &lt;&gt; "",'Master Input'!C703,"")</f>
        <v>9.4350000000000005</v>
      </c>
      <c r="D703" t="str">
        <f>IF('Master Input'!D703 &lt;&gt; "",'Master Input'!D703,"")</f>
        <v>Permit</v>
      </c>
      <c r="E703" s="7" t="str">
        <f>IF('Master Input'!E703 &lt;&gt; "",'Master Input'!E703,"")</f>
        <v>Design Complete</v>
      </c>
      <c r="F703" s="58">
        <f>IF('Master Input'!G703 &lt;&gt; "",'Master Input'!G703, "")</f>
        <v>41989</v>
      </c>
      <c r="G703" s="18" t="str">
        <f>IFERROR(INDEX('Docs Signed Input'!B:B,MATCH('Nate''s Evolution'!$B703,'Docs Signed Input'!E:E,0)),"N")</f>
        <v>Y</v>
      </c>
      <c r="H703" s="18" t="str">
        <f>IFERROR(INDEX('Docs Signed Input'!C:C,MATCH('Nate''s Evolution'!B703,'Docs Signed Input'!E:E,0)),"N")</f>
        <v>Y</v>
      </c>
      <c r="I703" s="7" t="str">
        <f>IF('Master Input'!Q703 &lt;&gt; "",'Master Input'!Q703,"")</f>
        <v>jackaranya@evolvesolar.com</v>
      </c>
    </row>
    <row r="704" spans="1:9" x14ac:dyDescent="0.3">
      <c r="A704" t="str">
        <f>IF('Master Input'!A704 &lt;&gt; "",'Master Input'!A704,"")</f>
        <v>Caguin, Vince</v>
      </c>
      <c r="B704" s="7" t="str">
        <f>IF('Master Input'!B704 &lt;&gt; "",'Master Input'!B704,"")</f>
        <v>JB-9572536-00</v>
      </c>
      <c r="C704" s="7">
        <f>IF('Master Input'!C704 &lt;&gt; "",'Master Input'!C704,"")</f>
        <v>8.4149999999999991</v>
      </c>
      <c r="D704" t="str">
        <f>IF('Master Input'!D704 &lt;&gt; "",'Master Input'!D704,"")</f>
        <v>Permit</v>
      </c>
      <c r="E704" s="7" t="str">
        <f>IF('Master Input'!E704 &lt;&gt; "",'Master Input'!E704,"")</f>
        <v>Design Complete</v>
      </c>
      <c r="F704" s="58">
        <f>IF('Master Input'!G704 &lt;&gt; "",'Master Input'!G704, "")</f>
        <v>41937</v>
      </c>
      <c r="G704" s="18" t="str">
        <f>IFERROR(INDEX('Docs Signed Input'!B:B,MATCH('Nate''s Evolution'!$B704,'Docs Signed Input'!E:E,0)),"N")</f>
        <v>N</v>
      </c>
      <c r="H704" s="18" t="str">
        <f>IFERROR(INDEX('Docs Signed Input'!C:C,MATCH('Nate''s Evolution'!B704,'Docs Signed Input'!E:E,0)),"N")</f>
        <v>N</v>
      </c>
      <c r="I704" s="7" t="str">
        <f>IF('Master Input'!Q704 &lt;&gt; "",'Master Input'!Q704,"")</f>
        <v>travis.hall@evolvesolar.com</v>
      </c>
    </row>
    <row r="705" spans="1:9" x14ac:dyDescent="0.3">
      <c r="A705" t="str">
        <f>IF('Master Input'!A705 &lt;&gt; "",'Master Input'!A705,"")</f>
        <v>Calabrese, Bill</v>
      </c>
      <c r="B705" s="7" t="str">
        <f>IF('Master Input'!B705 &lt;&gt; "",'Master Input'!B705,"")</f>
        <v>JB-8004194-00</v>
      </c>
      <c r="C705" s="7">
        <f>IF('Master Input'!C705 &lt;&gt; "",'Master Input'!C705,"")</f>
        <v>8.16</v>
      </c>
      <c r="D705" t="str">
        <f>IF('Master Input'!D705 &lt;&gt; "",'Master Input'!D705,"")</f>
        <v>Utility</v>
      </c>
      <c r="E705" s="7" t="str">
        <f>IF('Master Input'!E705 &lt;&gt; "",'Master Input'!E705,"")</f>
        <v>Final Permit Submitted</v>
      </c>
      <c r="F705" s="58">
        <f>IF('Master Input'!G705 &lt;&gt; "",'Master Input'!G705, "")</f>
        <v>41746</v>
      </c>
      <c r="G705" s="18" t="str">
        <f>IFERROR(INDEX('Docs Signed Input'!B:B,MATCH('Nate''s Evolution'!$B705,'Docs Signed Input'!E:E,0)),"N")</f>
        <v>N</v>
      </c>
      <c r="H705" s="18" t="str">
        <f>IFERROR(INDEX('Docs Signed Input'!C:C,MATCH('Nate''s Evolution'!B705,'Docs Signed Input'!E:E,0)),"N")</f>
        <v>N</v>
      </c>
      <c r="I705" s="7" t="str">
        <f>IF('Master Input'!Q705 &lt;&gt; "",'Master Input'!Q705,"")</f>
        <v>steve@evolvesolar.com</v>
      </c>
    </row>
    <row r="706" spans="1:9" x14ac:dyDescent="0.3">
      <c r="A706" t="str">
        <f>IF('Master Input'!A706 &lt;&gt; "",'Master Input'!A706,"")</f>
        <v>Calandreli, Abel</v>
      </c>
      <c r="B706" s="7" t="str">
        <f>IF('Master Input'!B706 &lt;&gt; "",'Master Input'!B706,"")</f>
        <v>JB-8023905-00</v>
      </c>
      <c r="C706" s="7">
        <f>IF('Master Input'!C706 &lt;&gt; "",'Master Input'!C706,"")</f>
        <v>9.9450000000000003</v>
      </c>
      <c r="D706" t="str">
        <f>IF('Master Input'!D706 &lt;&gt; "",'Master Input'!D706,"")</f>
        <v>Utility</v>
      </c>
      <c r="E706" s="7" t="str">
        <f>IF('Master Input'!E706 &lt;&gt; "",'Master Input'!E706,"")</f>
        <v>Submittal Pending</v>
      </c>
      <c r="F706" s="58">
        <f>IF('Master Input'!G706 &lt;&gt; "",'Master Input'!G706, "")</f>
        <v>41774</v>
      </c>
      <c r="G706" s="18" t="str">
        <f>IFERROR(INDEX('Docs Signed Input'!B:B,MATCH('Nate''s Evolution'!$B706,'Docs Signed Input'!E:E,0)),"N")</f>
        <v>N</v>
      </c>
      <c r="H706" s="18" t="str">
        <f>IFERROR(INDEX('Docs Signed Input'!C:C,MATCH('Nate''s Evolution'!B706,'Docs Signed Input'!E:E,0)),"N")</f>
        <v>N</v>
      </c>
      <c r="I706" s="7" t="str">
        <f>IF('Master Input'!Q706 &lt;&gt; "",'Master Input'!Q706,"")</f>
        <v>baba@evolvesolar.com</v>
      </c>
    </row>
    <row r="707" spans="1:9" x14ac:dyDescent="0.3">
      <c r="A707" t="str">
        <f>IF('Master Input'!A707 &lt;&gt; "",'Master Input'!A707,"")</f>
        <v>Calderon, David</v>
      </c>
      <c r="B707" s="7" t="str">
        <f>IF('Master Input'!B707 &lt;&gt; "",'Master Input'!B707,"")</f>
        <v>JB-85310130-00</v>
      </c>
      <c r="C707" s="7">
        <f>IF('Master Input'!C707 &lt;&gt; "",'Master Input'!C707,"")</f>
        <v>8.75</v>
      </c>
      <c r="D707" t="str">
        <f>IF('Master Input'!D707 &lt;&gt; "",'Master Input'!D707,"")</f>
        <v>Permit</v>
      </c>
      <c r="E707" s="7" t="str">
        <f>IF('Master Input'!E707 &lt;&gt; "",'Master Input'!E707,"")</f>
        <v>Submitted</v>
      </c>
      <c r="F707" s="58">
        <f>IF('Master Input'!G707 &lt;&gt; "",'Master Input'!G707, "")</f>
        <v>41958</v>
      </c>
      <c r="G707" s="18" t="str">
        <f>IFERROR(INDEX('Docs Signed Input'!B:B,MATCH('Nate''s Evolution'!$B707,'Docs Signed Input'!E:E,0)),"N")</f>
        <v>N</v>
      </c>
      <c r="H707" s="18" t="str">
        <f>IFERROR(INDEX('Docs Signed Input'!C:C,MATCH('Nate''s Evolution'!B707,'Docs Signed Input'!E:E,0)),"N")</f>
        <v>N</v>
      </c>
      <c r="I707" s="7" t="str">
        <f>IF('Master Input'!Q707 &lt;&gt; "",'Master Input'!Q707,"")</f>
        <v>tyson@evolvesolar.com</v>
      </c>
    </row>
    <row r="708" spans="1:9" x14ac:dyDescent="0.3">
      <c r="A708" t="str">
        <f>IF('Master Input'!A708 &lt;&gt; "",'Master Input'!A708,"")</f>
        <v>Calderon, Sergio</v>
      </c>
      <c r="B708" s="7" t="str">
        <f>IF('Master Input'!B708 &lt;&gt; "",'Master Input'!B708,"")</f>
        <v>JB-2071656-00</v>
      </c>
      <c r="C708" s="7">
        <f>IF('Master Input'!C708 &lt;&gt; "",'Master Input'!C708,"")</f>
        <v>7.25</v>
      </c>
      <c r="D708" t="str">
        <f>IF('Master Input'!D708 &lt;&gt; "",'Master Input'!D708,"")</f>
        <v>Sales</v>
      </c>
      <c r="E708" s="7" t="str">
        <f>IF('Master Input'!E708 &lt;&gt; "",'Master Input'!E708,"")</f>
        <v>On Hold</v>
      </c>
      <c r="F708" s="58">
        <f>IF('Master Input'!G708 &lt;&gt; "",'Master Input'!G708, "")</f>
        <v>41923</v>
      </c>
      <c r="G708" s="18" t="str">
        <f>IFERROR(INDEX('Docs Signed Input'!B:B,MATCH('Nate''s Evolution'!$B708,'Docs Signed Input'!E:E,0)),"N")</f>
        <v>N</v>
      </c>
      <c r="H708" s="18" t="str">
        <f>IFERROR(INDEX('Docs Signed Input'!C:C,MATCH('Nate''s Evolution'!B708,'Docs Signed Input'!E:E,0)),"N")</f>
        <v>N</v>
      </c>
      <c r="I708" s="7" t="str">
        <f>IF('Master Input'!Q708 &lt;&gt; "",'Master Input'!Q708,"")</f>
        <v>baba@evolvesolar.com</v>
      </c>
    </row>
    <row r="709" spans="1:9" x14ac:dyDescent="0.3">
      <c r="A709" t="str">
        <f>IF('Master Input'!A709 &lt;&gt; "",'Master Input'!A709,"")</f>
        <v>Calderon, Yolanda</v>
      </c>
      <c r="B709" s="7" t="str">
        <f>IF('Master Input'!B709 &lt;&gt; "",'Master Input'!B709,"")</f>
        <v>JB-8023583-00</v>
      </c>
      <c r="C709" s="7">
        <f>IF('Master Input'!C709 &lt;&gt; "",'Master Input'!C709,"")</f>
        <v>2.5499999999999998</v>
      </c>
      <c r="D709" t="str">
        <f>IF('Master Input'!D709 &lt;&gt; "",'Master Input'!D709,"")</f>
        <v>Utility</v>
      </c>
      <c r="E709" s="7" t="str">
        <f>IF('Master Input'!E709 &lt;&gt; "",'Master Input'!E709,"")</f>
        <v>Submittal Pending</v>
      </c>
      <c r="F709" s="58">
        <f>IF('Master Input'!G709 &lt;&gt; "",'Master Input'!G709, "")</f>
        <v>41757</v>
      </c>
      <c r="G709" s="18" t="str">
        <f>IFERROR(INDEX('Docs Signed Input'!B:B,MATCH('Nate''s Evolution'!$B709,'Docs Signed Input'!E:E,0)),"N")</f>
        <v>N</v>
      </c>
      <c r="H709" s="18" t="str">
        <f>IFERROR(INDEX('Docs Signed Input'!C:C,MATCH('Nate''s Evolution'!B709,'Docs Signed Input'!E:E,0)),"N")</f>
        <v>N</v>
      </c>
      <c r="I709" s="7" t="str">
        <f>IF('Master Input'!Q709 &lt;&gt; "",'Master Input'!Q709,"")</f>
        <v>zsanett@evolvesolar.com</v>
      </c>
    </row>
    <row r="710" spans="1:9" x14ac:dyDescent="0.3">
      <c r="A710" t="str">
        <f>IF('Master Input'!A710 &lt;&gt; "",'Master Input'!A710,"")</f>
        <v>Calise, Joanne</v>
      </c>
      <c r="B710" s="7" t="str">
        <f>IF('Master Input'!B710 &lt;&gt; "",'Master Input'!B710,"")</f>
        <v>JB-1171692-00</v>
      </c>
      <c r="C710" s="7">
        <f>IF('Master Input'!C710 &lt;&gt; "",'Master Input'!C710,"")</f>
        <v>5</v>
      </c>
      <c r="D710" t="str">
        <f>IF('Master Input'!D710 &lt;&gt; "",'Master Input'!D710,"")</f>
        <v>Closed</v>
      </c>
      <c r="E710" s="7" t="str">
        <f>IF('Master Input'!E710 &lt;&gt; "",'Master Input'!E710,"")</f>
        <v>Closed</v>
      </c>
      <c r="F710" s="58">
        <f>IF('Master Input'!G710 &lt;&gt; "",'Master Input'!G710, "")</f>
        <v>41866</v>
      </c>
      <c r="G710" s="18" t="str">
        <f>IFERROR(INDEX('Docs Signed Input'!B:B,MATCH('Nate''s Evolution'!$B710,'Docs Signed Input'!E:E,0)),"N")</f>
        <v>N</v>
      </c>
      <c r="H710" s="18" t="str">
        <f>IFERROR(INDEX('Docs Signed Input'!C:C,MATCH('Nate''s Evolution'!B710,'Docs Signed Input'!E:E,0)),"N")</f>
        <v>N</v>
      </c>
      <c r="I710" s="7" t="str">
        <f>IF('Master Input'!Q710 &lt;&gt; "",'Master Input'!Q710,"")</f>
        <v>dylanm@evolvesolar.com</v>
      </c>
    </row>
    <row r="711" spans="1:9" x14ac:dyDescent="0.3">
      <c r="A711" t="str">
        <f>IF('Master Input'!A711 &lt;&gt; "",'Master Input'!A711,"")</f>
        <v>Callahan, James</v>
      </c>
      <c r="B711" s="7" t="str">
        <f>IF('Master Input'!B711 &lt;&gt; "",'Master Input'!B711,"")</f>
        <v>JB-8525749-00</v>
      </c>
      <c r="C711" s="7">
        <f>IF('Master Input'!C711 &lt;&gt; "",'Master Input'!C711,"")</f>
        <v>6.25</v>
      </c>
      <c r="D711" t="str">
        <f>IF('Master Input'!D711 &lt;&gt; "",'Master Input'!D711,"")</f>
        <v>Inspection</v>
      </c>
      <c r="E711" s="7" t="str">
        <f>IF('Master Input'!E711 &lt;&gt; "",'Master Input'!E711,"")</f>
        <v>Failed</v>
      </c>
      <c r="F711" s="58">
        <f>IF('Master Input'!G711 &lt;&gt; "",'Master Input'!G711, "")</f>
        <v>41903</v>
      </c>
      <c r="G711" s="18" t="str">
        <f>IFERROR(INDEX('Docs Signed Input'!B:B,MATCH('Nate''s Evolution'!$B711,'Docs Signed Input'!E:E,0)),"N")</f>
        <v>N</v>
      </c>
      <c r="H711" s="18" t="str">
        <f>IFERROR(INDEX('Docs Signed Input'!C:C,MATCH('Nate''s Evolution'!B711,'Docs Signed Input'!E:E,0)),"N")</f>
        <v>N</v>
      </c>
      <c r="I711" s="7" t="str">
        <f>IF('Master Input'!Q711 &lt;&gt; "",'Master Input'!Q711,"")</f>
        <v>weisman@evolvesolar.com</v>
      </c>
    </row>
    <row r="712" spans="1:9" x14ac:dyDescent="0.3">
      <c r="A712" t="str">
        <f>IF('Master Input'!A712 &lt;&gt; "",'Master Input'!A712,"")</f>
        <v>Callough, Micah</v>
      </c>
      <c r="B712" s="7" t="str">
        <f>IF('Master Input'!B712 &lt;&gt; "",'Master Input'!B712,"")</f>
        <v>JB-8012800-00</v>
      </c>
      <c r="C712" s="7">
        <f>IF('Master Input'!C712 &lt;&gt; "",'Master Input'!C712,"")</f>
        <v>2.8050000000000002</v>
      </c>
      <c r="D712" t="str">
        <f>IF('Master Input'!D712 &lt;&gt; "",'Master Input'!D712,"")</f>
        <v>Closed</v>
      </c>
      <c r="E712" s="7" t="str">
        <f>IF('Master Input'!E712 &lt;&gt; "",'Master Input'!E712,"")</f>
        <v>Closed</v>
      </c>
      <c r="F712" s="58">
        <f>IF('Master Input'!G712 &lt;&gt; "",'Master Input'!G712, "")</f>
        <v>41790</v>
      </c>
      <c r="G712" s="18" t="str">
        <f>IFERROR(INDEX('Docs Signed Input'!B:B,MATCH('Nate''s Evolution'!$B712,'Docs Signed Input'!E:E,0)),"N")</f>
        <v>N</v>
      </c>
      <c r="H712" s="18" t="str">
        <f>IFERROR(INDEX('Docs Signed Input'!C:C,MATCH('Nate''s Evolution'!B712,'Docs Signed Input'!E:E,0)),"N")</f>
        <v>N</v>
      </c>
      <c r="I712" s="7" t="str">
        <f>IF('Master Input'!Q712 &lt;&gt; "",'Master Input'!Q712,"")</f>
        <v>evanb@evolvesolar.com</v>
      </c>
    </row>
    <row r="713" spans="1:9" x14ac:dyDescent="0.3">
      <c r="A713" t="str">
        <f>IF('Master Input'!A713 &lt;&gt; "",'Master Input'!A713,"")</f>
        <v>Camarena, Irma</v>
      </c>
      <c r="B713" s="7" t="str">
        <f>IF('Master Input'!B713 &lt;&gt; "",'Master Input'!B713,"")</f>
        <v>JB-8574006-00</v>
      </c>
      <c r="C713" s="7">
        <f>IF('Master Input'!C713 &lt;&gt; "",'Master Input'!C713,"")</f>
        <v>4.25</v>
      </c>
      <c r="D713" t="str">
        <f>IF('Master Input'!D713 &lt;&gt; "",'Master Input'!D713,"")</f>
        <v>Sales</v>
      </c>
      <c r="E713" s="7" t="str">
        <f>IF('Master Input'!E713 &lt;&gt; "",'Master Input'!E713,"")</f>
        <v>On Hold</v>
      </c>
      <c r="F713" s="58">
        <f>IF('Master Input'!G713 &lt;&gt; "",'Master Input'!G713, "")</f>
        <v>41962</v>
      </c>
      <c r="G713" s="18" t="str">
        <f>IFERROR(INDEX('Docs Signed Input'!B:B,MATCH('Nate''s Evolution'!$B713,'Docs Signed Input'!E:E,0)),"N")</f>
        <v>N</v>
      </c>
      <c r="H713" s="18" t="str">
        <f>IFERROR(INDEX('Docs Signed Input'!C:C,MATCH('Nate''s Evolution'!B713,'Docs Signed Input'!E:E,0)),"N")</f>
        <v>N</v>
      </c>
      <c r="I713" s="7" t="str">
        <f>IF('Master Input'!Q713 &lt;&gt; "",'Master Input'!Q713,"")</f>
        <v>jaredb@evolvesolar.com</v>
      </c>
    </row>
    <row r="714" spans="1:9" x14ac:dyDescent="0.3">
      <c r="A714" t="str">
        <f>IF('Master Input'!A714 &lt;&gt; "",'Master Input'!A714,"")</f>
        <v>Camarillo, Jesse</v>
      </c>
      <c r="B714" s="7" t="str">
        <f>IF('Master Input'!B714 &lt;&gt; "",'Master Input'!B714,"")</f>
        <v>JB-9565583-00</v>
      </c>
      <c r="C714" s="7">
        <f>IF('Master Input'!C714 &lt;&gt; "",'Master Input'!C714,"")</f>
        <v>3.75</v>
      </c>
      <c r="D714" t="str">
        <f>IF('Master Input'!D714 &lt;&gt; "",'Master Input'!D714,"")</f>
        <v>Cancelled</v>
      </c>
      <c r="E714" s="7" t="str">
        <f>IF('Master Input'!E714 &lt;&gt; "",'Master Input'!E714,"")</f>
        <v>Account Cancelled</v>
      </c>
      <c r="F714" s="58">
        <f>IF('Master Input'!G714 &lt;&gt; "",'Master Input'!G714, "")</f>
        <v>41849</v>
      </c>
      <c r="G714" s="18" t="str">
        <f>IFERROR(INDEX('Docs Signed Input'!B:B,MATCH('Nate''s Evolution'!$B714,'Docs Signed Input'!E:E,0)),"N")</f>
        <v>N</v>
      </c>
      <c r="H714" s="18" t="str">
        <f>IFERROR(INDEX('Docs Signed Input'!C:C,MATCH('Nate''s Evolution'!B714,'Docs Signed Input'!E:E,0)),"N")</f>
        <v>N</v>
      </c>
      <c r="I714" s="7" t="str">
        <f>IF('Master Input'!Q714 &lt;&gt; "",'Master Input'!Q714,"")</f>
        <v>russell@evolvesolar.com</v>
      </c>
    </row>
    <row r="715" spans="1:9" x14ac:dyDescent="0.3">
      <c r="A715" t="str">
        <f>IF('Master Input'!A715 &lt;&gt; "",'Master Input'!A715,"")</f>
        <v>Camberos, Felipe</v>
      </c>
      <c r="B715" s="7" t="str">
        <f>IF('Master Input'!B715 &lt;&gt; "",'Master Input'!B715,"")</f>
        <v>JB-927570-00</v>
      </c>
      <c r="C715" s="7">
        <f>IF('Master Input'!C715 &lt;&gt; "",'Master Input'!C715,"")</f>
        <v>3</v>
      </c>
      <c r="D715" t="str">
        <f>IF('Master Input'!D715 &lt;&gt; "",'Master Input'!D715,"")</f>
        <v>Closed</v>
      </c>
      <c r="E715" s="7" t="str">
        <f>IF('Master Input'!E715 &lt;&gt; "",'Master Input'!E715,"")</f>
        <v>Closed</v>
      </c>
      <c r="F715" s="58">
        <f>IF('Master Input'!G715 &lt;&gt; "",'Master Input'!G715, "")</f>
        <v>41807</v>
      </c>
      <c r="G715" s="18" t="str">
        <f>IFERROR(INDEX('Docs Signed Input'!B:B,MATCH('Nate''s Evolution'!$B715,'Docs Signed Input'!E:E,0)),"N")</f>
        <v>N</v>
      </c>
      <c r="H715" s="18" t="str">
        <f>IFERROR(INDEX('Docs Signed Input'!C:C,MATCH('Nate''s Evolution'!B715,'Docs Signed Input'!E:E,0)),"N")</f>
        <v>N</v>
      </c>
      <c r="I715" s="7" t="str">
        <f>IF('Master Input'!Q715 &lt;&gt; "",'Master Input'!Q715,"")</f>
        <v>everett@evolvesolar.com</v>
      </c>
    </row>
    <row r="716" spans="1:9" x14ac:dyDescent="0.3">
      <c r="A716" t="str">
        <f>IF('Master Input'!A716 &lt;&gt; "",'Master Input'!A716,"")</f>
        <v>Camilleri, Anthony</v>
      </c>
      <c r="B716" s="7" t="str">
        <f>IF('Master Input'!B716 &lt;&gt; "",'Master Input'!B716,"")</f>
        <v>JB-060938-00</v>
      </c>
      <c r="C716" s="7">
        <f>IF('Master Input'!C716 &lt;&gt; "",'Master Input'!C716,"")</f>
        <v>5.25</v>
      </c>
      <c r="D716" t="str">
        <f>IF('Master Input'!D716 &lt;&gt; "",'Master Input'!D716,"")</f>
        <v>Cancelled</v>
      </c>
      <c r="E716" s="7" t="str">
        <f>IF('Master Input'!E716 &lt;&gt; "",'Master Input'!E716,"")</f>
        <v>Account Cancelled</v>
      </c>
      <c r="F716" s="58">
        <f>IF('Master Input'!G716 &lt;&gt; "",'Master Input'!G716, "")</f>
        <v>41836</v>
      </c>
      <c r="G716" s="18" t="str">
        <f>IFERROR(INDEX('Docs Signed Input'!B:B,MATCH('Nate''s Evolution'!$B716,'Docs Signed Input'!E:E,0)),"N")</f>
        <v>N</v>
      </c>
      <c r="H716" s="18" t="str">
        <f>IFERROR(INDEX('Docs Signed Input'!C:C,MATCH('Nate''s Evolution'!B716,'Docs Signed Input'!E:E,0)),"N")</f>
        <v>N</v>
      </c>
      <c r="I716" s="7" t="str">
        <f>IF('Master Input'!Q716 &lt;&gt; "",'Master Input'!Q716,"")</f>
        <v>justinb@evolvesolar.com</v>
      </c>
    </row>
    <row r="717" spans="1:9" x14ac:dyDescent="0.3">
      <c r="A717" t="str">
        <f>IF('Master Input'!A717 &lt;&gt; "",'Master Input'!A717,"")</f>
        <v>Camillo, Robert</v>
      </c>
      <c r="B717" s="7" t="str">
        <f>IF('Master Input'!B717 &lt;&gt; "",'Master Input'!B717,"")</f>
        <v>JB-8538672-00</v>
      </c>
      <c r="C717" s="7">
        <f>IF('Master Input'!C717 &lt;&gt; "",'Master Input'!C717,"")</f>
        <v>7.5</v>
      </c>
      <c r="D717" t="str">
        <f>IF('Master Input'!D717 &lt;&gt; "",'Master Input'!D717,"")</f>
        <v>Cancelled</v>
      </c>
      <c r="E717" s="7" t="str">
        <f>IF('Master Input'!E717 &lt;&gt; "",'Master Input'!E717,"")</f>
        <v>Account Cancelled</v>
      </c>
      <c r="F717" s="58">
        <f>IF('Master Input'!G717 &lt;&gt; "",'Master Input'!G717, "")</f>
        <v>41831</v>
      </c>
      <c r="G717" s="18" t="str">
        <f>IFERROR(INDEX('Docs Signed Input'!B:B,MATCH('Nate''s Evolution'!$B717,'Docs Signed Input'!E:E,0)),"N")</f>
        <v>N</v>
      </c>
      <c r="H717" s="18" t="str">
        <f>IFERROR(INDEX('Docs Signed Input'!C:C,MATCH('Nate''s Evolution'!B717,'Docs Signed Input'!E:E,0)),"N")</f>
        <v>N</v>
      </c>
      <c r="I717" s="7" t="str">
        <f>IF('Master Input'!Q717 &lt;&gt; "",'Master Input'!Q717,"")</f>
        <v>robertc@evolvesolar.com</v>
      </c>
    </row>
    <row r="718" spans="1:9" x14ac:dyDescent="0.3">
      <c r="A718" t="str">
        <f>IF('Master Input'!A718 &lt;&gt; "",'Master Input'!A718,"")</f>
        <v>Camp, Caryn</v>
      </c>
      <c r="B718" s="7" t="str">
        <f>IF('Master Input'!B718 &lt;&gt; "",'Master Input'!B718,"")</f>
        <v>JB-9701901-00</v>
      </c>
      <c r="C718" s="7">
        <f>IF('Master Input'!C718 &lt;&gt; "",'Master Input'!C718,"")</f>
        <v>3.38</v>
      </c>
      <c r="D718" t="str">
        <f>IF('Master Input'!D718 &lt;&gt; "",'Master Input'!D718,"")</f>
        <v>Permit</v>
      </c>
      <c r="E718" s="7" t="str">
        <f>IF('Master Input'!E718 &lt;&gt; "",'Master Input'!E718,"")</f>
        <v>Site Survey Scheduled</v>
      </c>
      <c r="F718" s="58">
        <f>IF('Master Input'!G718 &lt;&gt; "",'Master Input'!G718, "")</f>
        <v>42032</v>
      </c>
      <c r="G718" s="18" t="str">
        <f>IFERROR(INDEX('Docs Signed Input'!B:B,MATCH('Nate''s Evolution'!$B718,'Docs Signed Input'!E:E,0)),"N")</f>
        <v>N</v>
      </c>
      <c r="H718" s="18" t="str">
        <f>IFERROR(INDEX('Docs Signed Input'!C:C,MATCH('Nate''s Evolution'!B718,'Docs Signed Input'!E:E,0)),"N")</f>
        <v>N</v>
      </c>
      <c r="I718" s="7" t="str">
        <f>IF('Master Input'!Q718 &lt;&gt; "",'Master Input'!Q718,"")</f>
        <v>tyler.garrett@evolvesolar.com</v>
      </c>
    </row>
    <row r="719" spans="1:9" x14ac:dyDescent="0.3">
      <c r="A719" t="str">
        <f>IF('Master Input'!A719 &lt;&gt; "",'Master Input'!A719,"")</f>
        <v>camp, Peter Van</v>
      </c>
      <c r="B719" s="7" t="str">
        <f>IF('Master Input'!B719 &lt;&gt; "",'Master Input'!B719,"")</f>
        <v>JB-8524771-00</v>
      </c>
      <c r="C719" s="7">
        <f>IF('Master Input'!C719 &lt;&gt; "",'Master Input'!C719,"")</f>
        <v>3.5</v>
      </c>
      <c r="D719" t="str">
        <f>IF('Master Input'!D719 &lt;&gt; "",'Master Input'!D719,"")</f>
        <v>Cancelled</v>
      </c>
      <c r="E719" s="7" t="str">
        <f>IF('Master Input'!E719 &lt;&gt; "",'Master Input'!E719,"")</f>
        <v>Account Cancelled</v>
      </c>
      <c r="F719" s="58">
        <f>IF('Master Input'!G719 &lt;&gt; "",'Master Input'!G719, "")</f>
        <v>41828</v>
      </c>
      <c r="G719" s="18" t="str">
        <f>IFERROR(INDEX('Docs Signed Input'!B:B,MATCH('Nate''s Evolution'!$B719,'Docs Signed Input'!E:E,0)),"N")</f>
        <v>N</v>
      </c>
      <c r="H719" s="18" t="str">
        <f>IFERROR(INDEX('Docs Signed Input'!C:C,MATCH('Nate''s Evolution'!B719,'Docs Signed Input'!E:E,0)),"N")</f>
        <v>N</v>
      </c>
      <c r="I719" s="7" t="str">
        <f>IF('Master Input'!Q719 &lt;&gt; "",'Master Input'!Q719,"")</f>
        <v>johnl@evolvesolar.com</v>
      </c>
    </row>
    <row r="720" spans="1:9" x14ac:dyDescent="0.3">
      <c r="A720" t="str">
        <f>IF('Master Input'!A720 &lt;&gt; "",'Master Input'!A720,"")</f>
        <v>Campbell, Alex</v>
      </c>
      <c r="B720" s="7" t="str">
        <f>IF('Master Input'!B720 &lt;&gt; "",'Master Input'!B720,"")</f>
        <v>JB-804571-00</v>
      </c>
      <c r="C720" s="7">
        <f>IF('Master Input'!C720 &lt;&gt; "",'Master Input'!C720,"")</f>
        <v>9.18</v>
      </c>
      <c r="D720" t="str">
        <f>IF('Master Input'!D720 &lt;&gt; "",'Master Input'!D720,"")</f>
        <v>Closed</v>
      </c>
      <c r="E720" s="7" t="str">
        <f>IF('Master Input'!E720 &lt;&gt; "",'Master Input'!E720,"")</f>
        <v>Closed</v>
      </c>
      <c r="F720" s="58">
        <f>IF('Master Input'!G720 &lt;&gt; "",'Master Input'!G720, "")</f>
        <v>41788</v>
      </c>
      <c r="G720" s="18" t="str">
        <f>IFERROR(INDEX('Docs Signed Input'!B:B,MATCH('Nate''s Evolution'!$B720,'Docs Signed Input'!E:E,0)),"N")</f>
        <v>N</v>
      </c>
      <c r="H720" s="18" t="str">
        <f>IFERROR(INDEX('Docs Signed Input'!C:C,MATCH('Nate''s Evolution'!B720,'Docs Signed Input'!E:E,0)),"N")</f>
        <v>N</v>
      </c>
      <c r="I720" s="7" t="str">
        <f>IF('Master Input'!Q720 &lt;&gt; "",'Master Input'!Q720,"")</f>
        <v/>
      </c>
    </row>
    <row r="721" spans="1:9" x14ac:dyDescent="0.3">
      <c r="A721" t="str">
        <f>IF('Master Input'!A721 &lt;&gt; "",'Master Input'!A721,"")</f>
        <v>Campbell, Alex</v>
      </c>
      <c r="B721" s="7" t="str">
        <f>IF('Master Input'!B721 &lt;&gt; "",'Master Input'!B721,"")</f>
        <v>JB-804571-00</v>
      </c>
      <c r="C721" s="7">
        <f>IF('Master Input'!C721 &lt;&gt; "",'Master Input'!C721,"")</f>
        <v>9.18</v>
      </c>
      <c r="D721" t="str">
        <f>IF('Master Input'!D721 &lt;&gt; "",'Master Input'!D721,"")</f>
        <v>Closed</v>
      </c>
      <c r="E721" s="7" t="str">
        <f>IF('Master Input'!E721 &lt;&gt; "",'Master Input'!E721,"")</f>
        <v>Closed</v>
      </c>
      <c r="F721" s="58">
        <f>IF('Master Input'!G721 &lt;&gt; "",'Master Input'!G721, "")</f>
        <v>41788</v>
      </c>
      <c r="G721" s="18" t="str">
        <f>IFERROR(INDEX('Docs Signed Input'!B:B,MATCH('Nate''s Evolution'!$B721,'Docs Signed Input'!E:E,0)),"N")</f>
        <v>N</v>
      </c>
      <c r="H721" s="18" t="str">
        <f>IFERROR(INDEX('Docs Signed Input'!C:C,MATCH('Nate''s Evolution'!B721,'Docs Signed Input'!E:E,0)),"N")</f>
        <v>N</v>
      </c>
      <c r="I721" s="7" t="str">
        <f>IF('Master Input'!Q721 &lt;&gt; "",'Master Input'!Q721,"")</f>
        <v>chuck@evolvesolar.com</v>
      </c>
    </row>
    <row r="722" spans="1:9" x14ac:dyDescent="0.3">
      <c r="A722" t="str">
        <f>IF('Master Input'!A722 &lt;&gt; "",'Master Input'!A722,"")</f>
        <v>Campbell, Bryan</v>
      </c>
      <c r="B722" s="7" t="str">
        <f>IF('Master Input'!B722 &lt;&gt; "",'Master Input'!B722,"")</f>
        <v>JB-9564581-00</v>
      </c>
      <c r="C722" s="7">
        <f>IF('Master Input'!C722 &lt;&gt; "",'Master Input'!C722,"")</f>
        <v>3.3149999999999999</v>
      </c>
      <c r="D722" t="str">
        <f>IF('Master Input'!D722 &lt;&gt; "",'Master Input'!D722,"")</f>
        <v>Cancelled</v>
      </c>
      <c r="E722" s="7" t="str">
        <f>IF('Master Input'!E722 &lt;&gt; "",'Master Input'!E722,"")</f>
        <v>Account Cancelled</v>
      </c>
      <c r="F722" s="58">
        <f>IF('Master Input'!G722 &lt;&gt; "",'Master Input'!G722, "")</f>
        <v>41768</v>
      </c>
      <c r="G722" s="18" t="str">
        <f>IFERROR(INDEX('Docs Signed Input'!B:B,MATCH('Nate''s Evolution'!$B722,'Docs Signed Input'!E:E,0)),"N")</f>
        <v>N</v>
      </c>
      <c r="H722" s="18" t="str">
        <f>IFERROR(INDEX('Docs Signed Input'!C:C,MATCH('Nate''s Evolution'!B722,'Docs Signed Input'!E:E,0)),"N")</f>
        <v>N</v>
      </c>
      <c r="I722" s="7" t="str">
        <f>IF('Master Input'!Q722 &lt;&gt; "",'Master Input'!Q722,"")</f>
        <v>russell@evolvesolar.com</v>
      </c>
    </row>
    <row r="723" spans="1:9" x14ac:dyDescent="0.3">
      <c r="A723" t="str">
        <f>IF('Master Input'!A723 &lt;&gt; "",'Master Input'!A723,"")</f>
        <v>Campbell, Charity</v>
      </c>
      <c r="B723" s="7" t="str">
        <f>IF('Master Input'!B723 &lt;&gt; "",'Master Input'!B723,"")</f>
        <v>JB-761252-00</v>
      </c>
      <c r="C723" s="7">
        <f>IF('Master Input'!C723 &lt;&gt; "",'Master Input'!C723,"")</f>
        <v>6.5</v>
      </c>
      <c r="D723" t="str">
        <f>IF('Master Input'!D723 &lt;&gt; "",'Master Input'!D723,"")</f>
        <v>Cancelled</v>
      </c>
      <c r="E723" s="7" t="str">
        <f>IF('Master Input'!E723 &lt;&gt; "",'Master Input'!E723,"")</f>
        <v>Account Cancelled</v>
      </c>
      <c r="F723" s="58">
        <f>IF('Master Input'!G723 &lt;&gt; "",'Master Input'!G723, "")</f>
        <v>41745</v>
      </c>
      <c r="G723" s="18" t="str">
        <f>IFERROR(INDEX('Docs Signed Input'!B:B,MATCH('Nate''s Evolution'!$B723,'Docs Signed Input'!E:E,0)),"N")</f>
        <v>N</v>
      </c>
      <c r="H723" s="18" t="str">
        <f>IFERROR(INDEX('Docs Signed Input'!C:C,MATCH('Nate''s Evolution'!B723,'Docs Signed Input'!E:E,0)),"N")</f>
        <v>N</v>
      </c>
      <c r="I723" s="7" t="str">
        <f>IF('Master Input'!Q723 &lt;&gt; "",'Master Input'!Q723,"")</f>
        <v>cody@evolvesolar.com</v>
      </c>
    </row>
    <row r="724" spans="1:9" x14ac:dyDescent="0.3">
      <c r="A724" t="str">
        <f>IF('Master Input'!A724 &lt;&gt; "",'Master Input'!A724,"")</f>
        <v>Campbell, Ernest</v>
      </c>
      <c r="B724" s="7" t="str">
        <f>IF('Master Input'!B724 &lt;&gt; "",'Master Input'!B724,"")</f>
        <v>JB-8526459-00</v>
      </c>
      <c r="C724" s="7">
        <f>IF('Master Input'!C724 &lt;&gt; "",'Master Input'!C724,"")</f>
        <v>7</v>
      </c>
      <c r="D724" t="str">
        <f>IF('Master Input'!D724 &lt;&gt; "",'Master Input'!D724,"")</f>
        <v>Permit</v>
      </c>
      <c r="E724" s="7" t="str">
        <f>IF('Master Input'!E724 &lt;&gt; "",'Master Input'!E724,"")</f>
        <v>Design Complete</v>
      </c>
      <c r="F724" s="58">
        <f>IF('Master Input'!G724 &lt;&gt; "",'Master Input'!G724, "")</f>
        <v>41964</v>
      </c>
      <c r="G724" s="18" t="str">
        <f>IFERROR(INDEX('Docs Signed Input'!B:B,MATCH('Nate''s Evolution'!$B724,'Docs Signed Input'!E:E,0)),"N")</f>
        <v>N</v>
      </c>
      <c r="H724" s="18" t="str">
        <f>IFERROR(INDEX('Docs Signed Input'!C:C,MATCH('Nate''s Evolution'!B724,'Docs Signed Input'!E:E,0)),"N")</f>
        <v>N</v>
      </c>
      <c r="I724" s="7" t="str">
        <f>IF('Master Input'!Q724 &lt;&gt; "",'Master Input'!Q724,"")</f>
        <v>duane@evolvesolar.com</v>
      </c>
    </row>
    <row r="725" spans="1:9" x14ac:dyDescent="0.3">
      <c r="A725" t="str">
        <f>IF('Master Input'!A725 &lt;&gt; "",'Master Input'!A725,"")</f>
        <v>Campbell, Glen</v>
      </c>
      <c r="B725" s="7" t="str">
        <f>IF('Master Input'!B725 &lt;&gt; "",'Master Input'!B725,"")</f>
        <v>JB-8012555-00</v>
      </c>
      <c r="C725" s="7">
        <f>IF('Master Input'!C725 &lt;&gt; "",'Master Input'!C725,"")</f>
        <v>4.335</v>
      </c>
      <c r="D725" t="str">
        <f>IF('Master Input'!D725 &lt;&gt; "",'Master Input'!D725,"")</f>
        <v>Cancelled</v>
      </c>
      <c r="E725" s="7" t="str">
        <f>IF('Master Input'!E725 &lt;&gt; "",'Master Input'!E725,"")</f>
        <v>Account Cancelled</v>
      </c>
      <c r="F725" s="58">
        <f>IF('Master Input'!G725 &lt;&gt; "",'Master Input'!G725, "")</f>
        <v>41765</v>
      </c>
      <c r="G725" s="18" t="str">
        <f>IFERROR(INDEX('Docs Signed Input'!B:B,MATCH('Nate''s Evolution'!$B725,'Docs Signed Input'!E:E,0)),"N")</f>
        <v>N</v>
      </c>
      <c r="H725" s="18" t="str">
        <f>IFERROR(INDEX('Docs Signed Input'!C:C,MATCH('Nate''s Evolution'!B725,'Docs Signed Input'!E:E,0)),"N")</f>
        <v>N</v>
      </c>
      <c r="I725" s="7" t="str">
        <f>IF('Master Input'!Q725 &lt;&gt; "",'Master Input'!Q725,"")</f>
        <v>geoff@evolvesolar.com</v>
      </c>
    </row>
    <row r="726" spans="1:9" x14ac:dyDescent="0.3">
      <c r="A726" t="str">
        <f>IF('Master Input'!A726 &lt;&gt; "",'Master Input'!A726,"")</f>
        <v>Campbell, Gretchen</v>
      </c>
      <c r="B726" s="7" t="str">
        <f>IF('Master Input'!B726 &lt;&gt; "",'Master Input'!B726,"")</f>
        <v>JB-9301405-00</v>
      </c>
      <c r="C726" s="7">
        <f>IF('Master Input'!C726 &lt;&gt; "",'Master Input'!C726,"")</f>
        <v>10.455</v>
      </c>
      <c r="D726" t="str">
        <f>IF('Master Input'!D726 &lt;&gt; "",'Master Input'!D726,"")</f>
        <v>Installation</v>
      </c>
      <c r="E726" s="7" t="str">
        <f>IF('Master Input'!E726 &lt;&gt; "",'Master Input'!E726,"")</f>
        <v>Pending Approval</v>
      </c>
      <c r="F726" s="58">
        <f>IF('Master Input'!G726 &lt;&gt; "",'Master Input'!G726, "")</f>
        <v>41921</v>
      </c>
      <c r="G726" s="18" t="str">
        <f>IFERROR(INDEX('Docs Signed Input'!B:B,MATCH('Nate''s Evolution'!$B726,'Docs Signed Input'!E:E,0)),"N")</f>
        <v>N</v>
      </c>
      <c r="H726" s="18" t="str">
        <f>IFERROR(INDEX('Docs Signed Input'!C:C,MATCH('Nate''s Evolution'!B726,'Docs Signed Input'!E:E,0)),"N")</f>
        <v>N</v>
      </c>
      <c r="I726" s="7" t="str">
        <f>IF('Master Input'!Q726 &lt;&gt; "",'Master Input'!Q726,"")</f>
        <v>rob.lubell@evolvesolar.com</v>
      </c>
    </row>
    <row r="727" spans="1:9" x14ac:dyDescent="0.3">
      <c r="A727" t="str">
        <f>IF('Master Input'!A727 &lt;&gt; "",'Master Input'!A727,"")</f>
        <v>Campbell, Melissa</v>
      </c>
      <c r="B727" s="7" t="str">
        <f>IF('Master Input'!B727 &lt;&gt; "",'Master Input'!B727,"")</f>
        <v>JB-9191538-00</v>
      </c>
      <c r="C727" s="7">
        <f>IF('Master Input'!C727 &lt;&gt; "",'Master Input'!C727,"")</f>
        <v>2.5499999999999998</v>
      </c>
      <c r="D727" t="str">
        <f>IF('Master Input'!D727 &lt;&gt; "",'Master Input'!D727,"")</f>
        <v>Cancelled</v>
      </c>
      <c r="E727" s="7" t="str">
        <f>IF('Master Input'!E727 &lt;&gt; "",'Master Input'!E727,"")</f>
        <v>Account Cancelled</v>
      </c>
      <c r="F727" s="58">
        <f>IF('Master Input'!G727 &lt;&gt; "",'Master Input'!G727, "")</f>
        <v>41892</v>
      </c>
      <c r="G727" s="18" t="str">
        <f>IFERROR(INDEX('Docs Signed Input'!B:B,MATCH('Nate''s Evolution'!$B727,'Docs Signed Input'!E:E,0)),"N")</f>
        <v>N</v>
      </c>
      <c r="H727" s="18" t="str">
        <f>IFERROR(INDEX('Docs Signed Input'!C:C,MATCH('Nate''s Evolution'!B727,'Docs Signed Input'!E:E,0)),"N")</f>
        <v>N</v>
      </c>
      <c r="I727" s="7" t="str">
        <f>IF('Master Input'!Q727 &lt;&gt; "",'Master Input'!Q727,"")</f>
        <v>roddy@evolvesolar.com</v>
      </c>
    </row>
    <row r="728" spans="1:9" x14ac:dyDescent="0.3">
      <c r="A728" t="str">
        <f>IF('Master Input'!A728 &lt;&gt; "",'Master Input'!A728,"")</f>
        <v>Campbell, Melvina</v>
      </c>
      <c r="B728" s="7" t="str">
        <f>IF('Master Input'!B728 &lt;&gt; "",'Master Input'!B728,"")</f>
        <v>JB-061387-00</v>
      </c>
      <c r="C728" s="7">
        <f>IF('Master Input'!C728 &lt;&gt; "",'Master Input'!C728,"")</f>
        <v>3.3149999999999999</v>
      </c>
      <c r="D728" t="str">
        <f>IF('Master Input'!D728 &lt;&gt; "",'Master Input'!D728,"")</f>
        <v>Permit</v>
      </c>
      <c r="E728" s="7" t="str">
        <f>IF('Master Input'!E728 &lt;&gt; "",'Master Input'!E728,"")</f>
        <v>Design Complete</v>
      </c>
      <c r="F728" s="58">
        <f>IF('Master Input'!G728 &lt;&gt; "",'Master Input'!G728, "")</f>
        <v>42011</v>
      </c>
      <c r="G728" s="18" t="str">
        <f>IFERROR(INDEX('Docs Signed Input'!B:B,MATCH('Nate''s Evolution'!$B728,'Docs Signed Input'!E:E,0)),"N")</f>
        <v>N</v>
      </c>
      <c r="H728" s="18" t="str">
        <f>IFERROR(INDEX('Docs Signed Input'!C:C,MATCH('Nate''s Evolution'!B728,'Docs Signed Input'!E:E,0)),"N")</f>
        <v>Y</v>
      </c>
      <c r="I728" s="7" t="str">
        <f>IF('Master Input'!Q728 &lt;&gt; "",'Master Input'!Q728,"")</f>
        <v>tomas.molina@evolvesolar.com</v>
      </c>
    </row>
    <row r="729" spans="1:9" x14ac:dyDescent="0.3">
      <c r="A729" t="str">
        <f>IF('Master Input'!A729 &lt;&gt; "",'Master Input'!A729,"")</f>
        <v>Campbell, Tamara</v>
      </c>
      <c r="B729" s="7" t="str">
        <f>IF('Master Input'!B729 &lt;&gt; "",'Master Input'!B729,"")</f>
        <v>JB-9572082-00</v>
      </c>
      <c r="C729" s="7">
        <f>IF('Master Input'!C729 &lt;&gt; "",'Master Input'!C729,"")</f>
        <v>8.5</v>
      </c>
      <c r="D729" t="str">
        <f>IF('Master Input'!D729 &lt;&gt; "",'Master Input'!D729,"")</f>
        <v>Permit</v>
      </c>
      <c r="E729" s="7" t="str">
        <f>IF('Master Input'!E729 &lt;&gt; "",'Master Input'!E729,"")</f>
        <v>Design Complete</v>
      </c>
      <c r="F729" s="58">
        <f>IF('Master Input'!G729 &lt;&gt; "",'Master Input'!G729, "")</f>
        <v>41835</v>
      </c>
      <c r="G729" s="18" t="str">
        <f>IFERROR(INDEX('Docs Signed Input'!B:B,MATCH('Nate''s Evolution'!$B729,'Docs Signed Input'!E:E,0)),"N")</f>
        <v>N</v>
      </c>
      <c r="H729" s="18" t="str">
        <f>IFERROR(INDEX('Docs Signed Input'!C:C,MATCH('Nate''s Evolution'!B729,'Docs Signed Input'!E:E,0)),"N")</f>
        <v>N</v>
      </c>
      <c r="I729" s="7" t="str">
        <f>IF('Master Input'!Q729 &lt;&gt; "",'Master Input'!Q729,"")</f>
        <v>landonr@evolvesolar.com</v>
      </c>
    </row>
    <row r="730" spans="1:9" x14ac:dyDescent="0.3">
      <c r="A730" t="str">
        <f>IF('Master Input'!A730 &lt;&gt; "",'Master Input'!A730,"")</f>
        <v>Campean, Joseph</v>
      </c>
      <c r="B730" s="7" t="str">
        <f>IF('Master Input'!B730 &lt;&gt; "",'Master Input'!B730,"")</f>
        <v>JB-9722080-00</v>
      </c>
      <c r="C730" s="7">
        <f>IF('Master Input'!C730 &lt;&gt; "",'Master Input'!C730,"")</f>
        <v>16</v>
      </c>
      <c r="D730" t="str">
        <f>IF('Master Input'!D730 &lt;&gt; "",'Master Input'!D730,"")</f>
        <v>Cancelled</v>
      </c>
      <c r="E730" s="7" t="str">
        <f>IF('Master Input'!E730 &lt;&gt; "",'Master Input'!E730,"")</f>
        <v>Account Cancelled</v>
      </c>
      <c r="F730" s="58">
        <f>IF('Master Input'!G730 &lt;&gt; "",'Master Input'!G730, "")</f>
        <v>41827</v>
      </c>
      <c r="G730" s="18" t="str">
        <f>IFERROR(INDEX('Docs Signed Input'!B:B,MATCH('Nate''s Evolution'!$B730,'Docs Signed Input'!E:E,0)),"N")</f>
        <v>N</v>
      </c>
      <c r="H730" s="18" t="str">
        <f>IFERROR(INDEX('Docs Signed Input'!C:C,MATCH('Nate''s Evolution'!B730,'Docs Signed Input'!E:E,0)),"N")</f>
        <v>N</v>
      </c>
      <c r="I730" s="7" t="str">
        <f>IF('Master Input'!Q730 &lt;&gt; "",'Master Input'!Q730,"")</f>
        <v>taylerw@evolvesolar.com</v>
      </c>
    </row>
    <row r="731" spans="1:9" x14ac:dyDescent="0.3">
      <c r="A731" t="str">
        <f>IF('Master Input'!A731 &lt;&gt; "",'Master Input'!A731,"")</f>
        <v>Campo, John</v>
      </c>
      <c r="B731" s="7" t="str">
        <f>IF('Master Input'!B731 &lt;&gt; "",'Master Input'!B731,"")</f>
        <v>JB-8527061-00</v>
      </c>
      <c r="C731" s="7">
        <f>IF('Master Input'!C731 &lt;&gt; "",'Master Input'!C731,"")</f>
        <v>13.5</v>
      </c>
      <c r="D731" t="str">
        <f>IF('Master Input'!D731 &lt;&gt; "",'Master Input'!D731,"")</f>
        <v>Permit</v>
      </c>
      <c r="E731" s="7" t="str">
        <f>IF('Master Input'!E731 &lt;&gt; "",'Master Input'!E731,"")</f>
        <v>Site Survey Scheduled</v>
      </c>
      <c r="F731" s="58">
        <f>IF('Master Input'!G731 &lt;&gt; "",'Master Input'!G731, "")</f>
        <v>41989</v>
      </c>
      <c r="G731" s="18" t="str">
        <f>IFERROR(INDEX('Docs Signed Input'!B:B,MATCH('Nate''s Evolution'!$B731,'Docs Signed Input'!E:E,0)),"N")</f>
        <v>N</v>
      </c>
      <c r="H731" s="18" t="str">
        <f>IFERROR(INDEX('Docs Signed Input'!C:C,MATCH('Nate''s Evolution'!B731,'Docs Signed Input'!E:E,0)),"N")</f>
        <v>N</v>
      </c>
      <c r="I731" s="7" t="str">
        <f>IF('Master Input'!Q731 &lt;&gt; "",'Master Input'!Q731,"")</f>
        <v>johnl@evolvesolar.com</v>
      </c>
    </row>
    <row r="732" spans="1:9" x14ac:dyDescent="0.3">
      <c r="A732" t="str">
        <f>IF('Master Input'!A732 &lt;&gt; "",'Master Input'!A732,"")</f>
        <v>Canales, Jose Ramiro</v>
      </c>
      <c r="B732" s="7" t="str">
        <f>IF('Master Input'!B732 &lt;&gt; "",'Master Input'!B732,"")</f>
        <v>JB-2082094-00</v>
      </c>
      <c r="C732" s="7">
        <f>IF('Master Input'!C732 &lt;&gt; "",'Master Input'!C732,"")</f>
        <v>11</v>
      </c>
      <c r="D732" t="str">
        <f>IF('Master Input'!D732 &lt;&gt; "",'Master Input'!D732,"")</f>
        <v>Cancelled</v>
      </c>
      <c r="E732" s="7" t="str">
        <f>IF('Master Input'!E732 &lt;&gt; "",'Master Input'!E732,"")</f>
        <v>Account Cancelled</v>
      </c>
      <c r="F732" s="58">
        <f>IF('Master Input'!G732 &lt;&gt; "",'Master Input'!G732, "")</f>
        <v>41960</v>
      </c>
      <c r="G732" s="18" t="str">
        <f>IFERROR(INDEX('Docs Signed Input'!B:B,MATCH('Nate''s Evolution'!$B732,'Docs Signed Input'!E:E,0)),"N")</f>
        <v>N</v>
      </c>
      <c r="H732" s="18" t="str">
        <f>IFERROR(INDEX('Docs Signed Input'!C:C,MATCH('Nate''s Evolution'!B732,'Docs Signed Input'!E:E,0)),"N")</f>
        <v>N</v>
      </c>
      <c r="I732" s="7" t="str">
        <f>IF('Master Input'!Q732 &lt;&gt; "",'Master Input'!Q732,"")</f>
        <v>kanu.obioha@evolvesolar.com</v>
      </c>
    </row>
    <row r="733" spans="1:9" x14ac:dyDescent="0.3">
      <c r="A733" t="str">
        <f>IF('Master Input'!A733 &lt;&gt; "",'Master Input'!A733,"")</f>
        <v>Canarick, Richard</v>
      </c>
      <c r="B733" s="7" t="str">
        <f>IF('Master Input'!B733 &lt;&gt; "",'Master Input'!B733,"")</f>
        <v>JB-1151055-00</v>
      </c>
      <c r="C733" s="7">
        <f>IF('Master Input'!C733 &lt;&gt; "",'Master Input'!C733,"")</f>
        <v>7.9050000000000002</v>
      </c>
      <c r="D733" t="str">
        <f>IF('Master Input'!D733 &lt;&gt; "",'Master Input'!D733,"")</f>
        <v>Permit</v>
      </c>
      <c r="E733" s="7" t="str">
        <f>IF('Master Input'!E733 &lt;&gt; "",'Master Input'!E733,"")</f>
        <v>Design Complete</v>
      </c>
      <c r="F733" s="58">
        <f>IF('Master Input'!G733 &lt;&gt; "",'Master Input'!G733, "")</f>
        <v>41942</v>
      </c>
      <c r="G733" s="18" t="str">
        <f>IFERROR(INDEX('Docs Signed Input'!B:B,MATCH('Nate''s Evolution'!$B733,'Docs Signed Input'!E:E,0)),"N")</f>
        <v>N</v>
      </c>
      <c r="H733" s="18" t="str">
        <f>IFERROR(INDEX('Docs Signed Input'!C:C,MATCH('Nate''s Evolution'!B733,'Docs Signed Input'!E:E,0)),"N")</f>
        <v>N</v>
      </c>
      <c r="I733" s="7" t="str">
        <f>IF('Master Input'!Q733 &lt;&gt; "",'Master Input'!Q733,"")</f>
        <v>niko.borrelli@evolvesolar.com</v>
      </c>
    </row>
    <row r="734" spans="1:9" x14ac:dyDescent="0.3">
      <c r="A734" t="str">
        <f>IF('Master Input'!A734 &lt;&gt; "",'Master Input'!A734,"")</f>
        <v>Candelaria, Fernando</v>
      </c>
      <c r="B734" s="7" t="str">
        <f>IF('Master Input'!B734 &lt;&gt; "",'Master Input'!B734,"")</f>
        <v>JB-064961-00</v>
      </c>
      <c r="C734" s="7">
        <f>IF('Master Input'!C734 &lt;&gt; "",'Master Input'!C734,"")</f>
        <v>4.08</v>
      </c>
      <c r="D734" t="str">
        <f>IF('Master Input'!D734 &lt;&gt; "",'Master Input'!D734,"")</f>
        <v>Installation</v>
      </c>
      <c r="E734" s="7" t="str">
        <f>IF('Master Input'!E734 &lt;&gt; "",'Master Input'!E734,"")</f>
        <v>Pending Approval</v>
      </c>
      <c r="F734" s="58">
        <f>IF('Master Input'!G734 &lt;&gt; "",'Master Input'!G734, "")</f>
        <v>41918</v>
      </c>
      <c r="G734" s="18" t="str">
        <f>IFERROR(INDEX('Docs Signed Input'!B:B,MATCH('Nate''s Evolution'!$B734,'Docs Signed Input'!E:E,0)),"N")</f>
        <v>N</v>
      </c>
      <c r="H734" s="18" t="str">
        <f>IFERROR(INDEX('Docs Signed Input'!C:C,MATCH('Nate''s Evolution'!B734,'Docs Signed Input'!E:E,0)),"N")</f>
        <v>N</v>
      </c>
      <c r="I734" s="7" t="str">
        <f>IF('Master Input'!Q734 &lt;&gt; "",'Master Input'!Q734,"")</f>
        <v>william.willard@evolvesolar.com</v>
      </c>
    </row>
    <row r="735" spans="1:9" x14ac:dyDescent="0.3">
      <c r="A735" t="str">
        <f>IF('Master Input'!A735 &lt;&gt; "",'Master Input'!A735,"")</f>
        <v>Candelaria, Frank</v>
      </c>
      <c r="B735" s="7" t="str">
        <f>IF('Master Input'!B735 &lt;&gt; "",'Master Input'!B735,"")</f>
        <v>JB-8005047-00</v>
      </c>
      <c r="C735" s="7">
        <f>IF('Master Input'!C735 &lt;&gt; "",'Master Input'!C735,"")</f>
        <v>8.9250000000000007</v>
      </c>
      <c r="D735" t="str">
        <f>IF('Master Input'!D735 &lt;&gt; "",'Master Input'!D735,"")</f>
        <v>Closed</v>
      </c>
      <c r="E735" s="7" t="str">
        <f>IF('Master Input'!E735 &lt;&gt; "",'Master Input'!E735,"")</f>
        <v>Closed</v>
      </c>
      <c r="F735" s="58">
        <f>IF('Master Input'!G735 &lt;&gt; "",'Master Input'!G735, "")</f>
        <v>41788</v>
      </c>
      <c r="G735" s="18" t="str">
        <f>IFERROR(INDEX('Docs Signed Input'!B:B,MATCH('Nate''s Evolution'!$B735,'Docs Signed Input'!E:E,0)),"N")</f>
        <v>N</v>
      </c>
      <c r="H735" s="18" t="str">
        <f>IFERROR(INDEX('Docs Signed Input'!C:C,MATCH('Nate''s Evolution'!B735,'Docs Signed Input'!E:E,0)),"N")</f>
        <v>N</v>
      </c>
      <c r="I735" s="7" t="str">
        <f>IF('Master Input'!Q735 &lt;&gt; "",'Master Input'!Q735,"")</f>
        <v>michaelg@evolvesolar.com</v>
      </c>
    </row>
    <row r="736" spans="1:9" x14ac:dyDescent="0.3">
      <c r="A736" t="str">
        <f>IF('Master Input'!A736 &lt;&gt; "",'Master Input'!A736,"")</f>
        <v>Candelario, Cory</v>
      </c>
      <c r="B736" s="7" t="str">
        <f>IF('Master Input'!B736 &lt;&gt; "",'Master Input'!B736,"")</f>
        <v>JB-9572718-00</v>
      </c>
      <c r="C736" s="7">
        <f>IF('Master Input'!C736 &lt;&gt; "",'Master Input'!C736,"")</f>
        <v>3.8250000000000002</v>
      </c>
      <c r="D736" t="str">
        <f>IF('Master Input'!D736 &lt;&gt; "",'Master Input'!D736,"")</f>
        <v>Permit</v>
      </c>
      <c r="E736" s="7" t="str">
        <f>IF('Master Input'!E736 &lt;&gt; "",'Master Input'!E736,"")</f>
        <v>Design Complete</v>
      </c>
      <c r="F736" s="58">
        <f>IF('Master Input'!G736 &lt;&gt; "",'Master Input'!G736, "")</f>
        <v>41985</v>
      </c>
      <c r="G736" s="18" t="str">
        <f>IFERROR(INDEX('Docs Signed Input'!B:B,MATCH('Nate''s Evolution'!$B736,'Docs Signed Input'!E:E,0)),"N")</f>
        <v>N</v>
      </c>
      <c r="H736" s="18" t="str">
        <f>IFERROR(INDEX('Docs Signed Input'!C:C,MATCH('Nate''s Evolution'!B736,'Docs Signed Input'!E:E,0)),"N")</f>
        <v>N</v>
      </c>
      <c r="I736" s="7" t="str">
        <f>IF('Master Input'!Q736 &lt;&gt; "",'Master Input'!Q736,"")</f>
        <v>benjamin@evolvesolar.com</v>
      </c>
    </row>
    <row r="737" spans="1:9" x14ac:dyDescent="0.3">
      <c r="A737" t="str">
        <f>IF('Master Input'!A737 &lt;&gt; "",'Master Input'!A737,"")</f>
        <v>Canfield, David</v>
      </c>
      <c r="B737" s="7" t="str">
        <f>IF('Master Input'!B737 &lt;&gt; "",'Master Input'!B737,"")</f>
        <v>JB-8513165-00</v>
      </c>
      <c r="C737" s="7">
        <f>IF('Master Input'!C737 &lt;&gt; "",'Master Input'!C737,"")</f>
        <v>10.5</v>
      </c>
      <c r="D737" t="str">
        <f>IF('Master Input'!D737 &lt;&gt; "",'Master Input'!D737,"")</f>
        <v>Sales</v>
      </c>
      <c r="E737" s="7" t="str">
        <f>IF('Master Input'!E737 &lt;&gt; "",'Master Input'!E737,"")</f>
        <v>On Hold</v>
      </c>
      <c r="F737" s="58">
        <f>IF('Master Input'!G737 &lt;&gt; "",'Master Input'!G737, "")</f>
        <v>41975</v>
      </c>
      <c r="G737" s="18" t="str">
        <f>IFERROR(INDEX('Docs Signed Input'!B:B,MATCH('Nate''s Evolution'!$B737,'Docs Signed Input'!E:E,0)),"N")</f>
        <v>N</v>
      </c>
      <c r="H737" s="18" t="str">
        <f>IFERROR(INDEX('Docs Signed Input'!C:C,MATCH('Nate''s Evolution'!B737,'Docs Signed Input'!E:E,0)),"N")</f>
        <v>N</v>
      </c>
      <c r="I737" s="7" t="str">
        <f>IF('Master Input'!Q737 &lt;&gt; "",'Master Input'!Q737,"")</f>
        <v>adam@evolvesolar.com</v>
      </c>
    </row>
    <row r="738" spans="1:9" x14ac:dyDescent="0.3">
      <c r="A738" t="str">
        <f>IF('Master Input'!A738 &lt;&gt; "",'Master Input'!A738,"")</f>
        <v>Cano, Melba</v>
      </c>
      <c r="B738" s="7" t="str">
        <f>IF('Master Input'!B738 &lt;&gt; "",'Master Input'!B738,"")</f>
        <v>JB-85310260-00</v>
      </c>
      <c r="C738" s="7">
        <f>IF('Master Input'!C738 &lt;&gt; "",'Master Input'!C738,"")</f>
        <v>7.25</v>
      </c>
      <c r="D738" t="str">
        <f>IF('Master Input'!D738 &lt;&gt; "",'Master Input'!D738,"")</f>
        <v>Permit</v>
      </c>
      <c r="E738" s="7" t="str">
        <f>IF('Master Input'!E738 &lt;&gt; "",'Master Input'!E738,"")</f>
        <v>Submitted</v>
      </c>
      <c r="F738" s="58">
        <f>IF('Master Input'!G738 &lt;&gt; "",'Master Input'!G738, "")</f>
        <v>41971</v>
      </c>
      <c r="G738" s="18" t="str">
        <f>IFERROR(INDEX('Docs Signed Input'!B:B,MATCH('Nate''s Evolution'!$B738,'Docs Signed Input'!E:E,0)),"N")</f>
        <v>N</v>
      </c>
      <c r="H738" s="18" t="str">
        <f>IFERROR(INDEX('Docs Signed Input'!C:C,MATCH('Nate''s Evolution'!B738,'Docs Signed Input'!E:E,0)),"N")</f>
        <v>N</v>
      </c>
      <c r="I738" s="7" t="str">
        <f>IF('Master Input'!Q738 &lt;&gt; "",'Master Input'!Q738,"")</f>
        <v>pedro.gonzalez@evolvesolar.com</v>
      </c>
    </row>
    <row r="739" spans="1:9" x14ac:dyDescent="0.3">
      <c r="A739" t="str">
        <f>IF('Master Input'!A739 &lt;&gt; "",'Master Input'!A739,"")</f>
        <v>Cano, Miguel</v>
      </c>
      <c r="B739" s="7" t="str">
        <f>IF('Master Input'!B739 &lt;&gt; "",'Master Input'!B739,"")</f>
        <v>JB-8004087-00</v>
      </c>
      <c r="C739" s="7">
        <f>IF('Master Input'!C739 &lt;&gt; "",'Master Input'!C739,"")</f>
        <v>4.75</v>
      </c>
      <c r="D739" t="str">
        <f>IF('Master Input'!D739 &lt;&gt; "",'Master Input'!D739,"")</f>
        <v>Cancelled</v>
      </c>
      <c r="E739" s="7" t="str">
        <f>IF('Master Input'!E739 &lt;&gt; "",'Master Input'!E739,"")</f>
        <v>Account Cancelled</v>
      </c>
      <c r="F739" s="58">
        <f>IF('Master Input'!G739 &lt;&gt; "",'Master Input'!G739, "")</f>
        <v>41739</v>
      </c>
      <c r="G739" s="18" t="str">
        <f>IFERROR(INDEX('Docs Signed Input'!B:B,MATCH('Nate''s Evolution'!$B739,'Docs Signed Input'!E:E,0)),"N")</f>
        <v>N</v>
      </c>
      <c r="H739" s="18" t="str">
        <f>IFERROR(INDEX('Docs Signed Input'!C:C,MATCH('Nate''s Evolution'!B739,'Docs Signed Input'!E:E,0)),"N")</f>
        <v>N</v>
      </c>
      <c r="I739" s="7" t="str">
        <f>IF('Master Input'!Q739 &lt;&gt; "",'Master Input'!Q739,"")</f>
        <v>steve@evolvesolar.com</v>
      </c>
    </row>
    <row r="740" spans="1:9" x14ac:dyDescent="0.3">
      <c r="A740" t="str">
        <f>IF('Master Input'!A740 &lt;&gt; "",'Master Input'!A740,"")</f>
        <v>Cantrell, Robert</v>
      </c>
      <c r="B740" s="7" t="str">
        <f>IF('Master Input'!B740 &lt;&gt; "",'Master Input'!B740,"")</f>
        <v>JB-8005178-00</v>
      </c>
      <c r="C740" s="7">
        <f>IF('Master Input'!C740 &lt;&gt; "",'Master Input'!C740,"")</f>
        <v>6.8849999999999998</v>
      </c>
      <c r="D740" t="str">
        <f>IF('Master Input'!D740 &lt;&gt; "",'Master Input'!D740,"")</f>
        <v>Closed</v>
      </c>
      <c r="E740" s="7" t="str">
        <f>IF('Master Input'!E740 &lt;&gt; "",'Master Input'!E740,"")</f>
        <v>Closed</v>
      </c>
      <c r="F740" s="58">
        <f>IF('Master Input'!G740 &lt;&gt; "",'Master Input'!G740, "")</f>
        <v>41793</v>
      </c>
      <c r="G740" s="18" t="str">
        <f>IFERROR(INDEX('Docs Signed Input'!B:B,MATCH('Nate''s Evolution'!$B740,'Docs Signed Input'!E:E,0)),"N")</f>
        <v>N</v>
      </c>
      <c r="H740" s="18" t="str">
        <f>IFERROR(INDEX('Docs Signed Input'!C:C,MATCH('Nate''s Evolution'!B740,'Docs Signed Input'!E:E,0)),"N")</f>
        <v>N</v>
      </c>
      <c r="I740" s="7" t="str">
        <f>IF('Master Input'!Q740 &lt;&gt; "",'Master Input'!Q740,"")</f>
        <v>adamh@evolvesolar.com</v>
      </c>
    </row>
    <row r="741" spans="1:9" x14ac:dyDescent="0.3">
      <c r="A741" t="str">
        <f>IF('Master Input'!A741 &lt;&gt; "",'Master Input'!A741,"")</f>
        <v>Caparros, Edgardo</v>
      </c>
      <c r="B741" s="7" t="str">
        <f>IF('Master Input'!B741 &lt;&gt; "",'Master Input'!B741,"")</f>
        <v>JB-9134832-00</v>
      </c>
      <c r="C741" s="7">
        <f>IF('Master Input'!C741 &lt;&gt; "",'Master Input'!C741,"")</f>
        <v>12</v>
      </c>
      <c r="D741" t="str">
        <f>IF('Master Input'!D741 &lt;&gt; "",'Master Input'!D741,"")</f>
        <v>Cancelled</v>
      </c>
      <c r="E741" s="7" t="str">
        <f>IF('Master Input'!E741 &lt;&gt; "",'Master Input'!E741,"")</f>
        <v>Account Cancelled</v>
      </c>
      <c r="F741" s="58">
        <f>IF('Master Input'!G741 &lt;&gt; "",'Master Input'!G741, "")</f>
        <v>41620</v>
      </c>
      <c r="G741" s="18" t="str">
        <f>IFERROR(INDEX('Docs Signed Input'!B:B,MATCH('Nate''s Evolution'!$B741,'Docs Signed Input'!E:E,0)),"N")</f>
        <v>N</v>
      </c>
      <c r="H741" s="18" t="str">
        <f>IFERROR(INDEX('Docs Signed Input'!C:C,MATCH('Nate''s Evolution'!B741,'Docs Signed Input'!E:E,0)),"N")</f>
        <v>N</v>
      </c>
      <c r="I741" s="7" t="str">
        <f>IF('Master Input'!Q741 &lt;&gt; "",'Master Input'!Q741,"")</f>
        <v/>
      </c>
    </row>
    <row r="742" spans="1:9" x14ac:dyDescent="0.3">
      <c r="A742" t="str">
        <f>IF('Master Input'!A742 &lt;&gt; "",'Master Input'!A742,"")</f>
        <v>Capehart, Ben</v>
      </c>
      <c r="B742" s="7" t="str">
        <f>IF('Master Input'!B742 &lt;&gt; "",'Master Input'!B742,"")</f>
        <v>JB-9566532-00</v>
      </c>
      <c r="C742" s="7">
        <f>IF('Master Input'!C742 &lt;&gt; "",'Master Input'!C742,"")</f>
        <v>5.8650000000000002</v>
      </c>
      <c r="D742" t="str">
        <f>IF('Master Input'!D742 &lt;&gt; "",'Master Input'!D742,"")</f>
        <v>Permit</v>
      </c>
      <c r="E742" s="7" t="str">
        <f>IF('Master Input'!E742 &lt;&gt; "",'Master Input'!E742,"")</f>
        <v>Design Complete</v>
      </c>
      <c r="F742" s="58">
        <f>IF('Master Input'!G742 &lt;&gt; "",'Master Input'!G742, "")</f>
        <v>41933</v>
      </c>
      <c r="G742" s="18" t="str">
        <f>IFERROR(INDEX('Docs Signed Input'!B:B,MATCH('Nate''s Evolution'!$B742,'Docs Signed Input'!E:E,0)),"N")</f>
        <v>N</v>
      </c>
      <c r="H742" s="18" t="str">
        <f>IFERROR(INDEX('Docs Signed Input'!C:C,MATCH('Nate''s Evolution'!B742,'Docs Signed Input'!E:E,0)),"N")</f>
        <v>N</v>
      </c>
      <c r="I742" s="7" t="str">
        <f>IF('Master Input'!Q742 &lt;&gt; "",'Master Input'!Q742,"")</f>
        <v>ericr@evolvesolar.com</v>
      </c>
    </row>
    <row r="743" spans="1:9" x14ac:dyDescent="0.3">
      <c r="A743" t="str">
        <f>IF('Master Input'!A743 &lt;&gt; "",'Master Input'!A743,"")</f>
        <v>Capitani, Melissa</v>
      </c>
      <c r="B743" s="7" t="str">
        <f>IF('Master Input'!B743 &lt;&gt; "",'Master Input'!B743,"")</f>
        <v>JB-8004419-00</v>
      </c>
      <c r="C743" s="7">
        <f>IF('Master Input'!C743 &lt;&gt; "",'Master Input'!C743,"")</f>
        <v>5.8650000000000002</v>
      </c>
      <c r="D743" t="str">
        <f>IF('Master Input'!D743 &lt;&gt; "",'Master Input'!D743,"")</f>
        <v>Sales</v>
      </c>
      <c r="E743" s="7" t="str">
        <f>IF('Master Input'!E743 &lt;&gt; "",'Master Input'!E743,"")</f>
        <v>Customer Uncertain</v>
      </c>
      <c r="F743" s="58">
        <f>IF('Master Input'!G743 &lt;&gt; "",'Master Input'!G743, "")</f>
        <v>41758</v>
      </c>
      <c r="G743" s="18" t="str">
        <f>IFERROR(INDEX('Docs Signed Input'!B:B,MATCH('Nate''s Evolution'!$B743,'Docs Signed Input'!E:E,0)),"N")</f>
        <v>N</v>
      </c>
      <c r="H743" s="18" t="str">
        <f>IFERROR(INDEX('Docs Signed Input'!C:C,MATCH('Nate''s Evolution'!B743,'Docs Signed Input'!E:E,0)),"N")</f>
        <v>N</v>
      </c>
      <c r="I743" s="7" t="str">
        <f>IF('Master Input'!Q743 &lt;&gt; "",'Master Input'!Q743,"")</f>
        <v>peter@evolvesolar.com</v>
      </c>
    </row>
    <row r="744" spans="1:9" x14ac:dyDescent="0.3">
      <c r="A744" t="str">
        <f>IF('Master Input'!A744 &lt;&gt; "",'Master Input'!A744,"")</f>
        <v>Cappa, Paul</v>
      </c>
      <c r="B744" s="7" t="str">
        <f>IF('Master Input'!B744 &lt;&gt; "",'Master Input'!B744,"")</f>
        <v>JB-0601313-00</v>
      </c>
      <c r="C744" s="7">
        <f>IF('Master Input'!C744 &lt;&gt; "",'Master Input'!C744,"")</f>
        <v>2.5499999999999998</v>
      </c>
      <c r="D744" t="str">
        <f>IF('Master Input'!D744 &lt;&gt; "",'Master Input'!D744,"")</f>
        <v>Cancelled</v>
      </c>
      <c r="E744" s="7" t="str">
        <f>IF('Master Input'!E744 &lt;&gt; "",'Master Input'!E744,"")</f>
        <v>Pending Save</v>
      </c>
      <c r="F744" s="58">
        <f>IF('Master Input'!G744 &lt;&gt; "",'Master Input'!G744, "")</f>
        <v>41909</v>
      </c>
      <c r="G744" s="18" t="str">
        <f>IFERROR(INDEX('Docs Signed Input'!B:B,MATCH('Nate''s Evolution'!$B744,'Docs Signed Input'!E:E,0)),"N")</f>
        <v>N</v>
      </c>
      <c r="H744" s="18" t="str">
        <f>IFERROR(INDEX('Docs Signed Input'!C:C,MATCH('Nate''s Evolution'!B744,'Docs Signed Input'!E:E,0)),"N")</f>
        <v>N</v>
      </c>
      <c r="I744" s="7" t="str">
        <f>IF('Master Input'!Q744 &lt;&gt; "",'Master Input'!Q744,"")</f>
        <v>justinb@evolvesolar.com</v>
      </c>
    </row>
    <row r="745" spans="1:9" x14ac:dyDescent="0.3">
      <c r="A745" t="str">
        <f>IF('Master Input'!A745 &lt;&gt; "",'Master Input'!A745,"")</f>
        <v>Caputi, Francis</v>
      </c>
      <c r="B745" s="7" t="str">
        <f>IF('Master Input'!B745 &lt;&gt; "",'Master Input'!B745,"")</f>
        <v>JB-0802565-00</v>
      </c>
      <c r="C745" s="7">
        <f>IF('Master Input'!C745 &lt;&gt; "",'Master Input'!C745,"")</f>
        <v>4.335</v>
      </c>
      <c r="D745" t="str">
        <f>IF('Master Input'!D745 &lt;&gt; "",'Master Input'!D745,"")</f>
        <v>Permit</v>
      </c>
      <c r="E745" s="7" t="str">
        <f>IF('Master Input'!E745 &lt;&gt; "",'Master Input'!E745,"")</f>
        <v>Site Survey Scheduled</v>
      </c>
      <c r="F745" s="58">
        <f>IF('Master Input'!G745 &lt;&gt; "",'Master Input'!G745, "")</f>
        <v>42028</v>
      </c>
      <c r="G745" s="18" t="str">
        <f>IFERROR(INDEX('Docs Signed Input'!B:B,MATCH('Nate''s Evolution'!$B745,'Docs Signed Input'!E:E,0)),"N")</f>
        <v>N</v>
      </c>
      <c r="H745" s="18" t="str">
        <f>IFERROR(INDEX('Docs Signed Input'!C:C,MATCH('Nate''s Evolution'!B745,'Docs Signed Input'!E:E,0)),"N")</f>
        <v>N</v>
      </c>
      <c r="I745" s="7" t="str">
        <f>IF('Master Input'!Q745 &lt;&gt; "",'Master Input'!Q745,"")</f>
        <v>wayne.mignogna@evolvesolar.com</v>
      </c>
    </row>
    <row r="746" spans="1:9" x14ac:dyDescent="0.3">
      <c r="A746" t="str">
        <f>IF('Master Input'!A746 &lt;&gt; "",'Master Input'!A746,"")</f>
        <v>Carbonaro, Caryn</v>
      </c>
      <c r="B746" s="7" t="str">
        <f>IF('Master Input'!B746 &lt;&gt; "",'Master Input'!B746,"")</f>
        <v>JB-8005193-00</v>
      </c>
      <c r="C746" s="7">
        <f>IF('Master Input'!C746 &lt;&gt; "",'Master Input'!C746,"")</f>
        <v>4.25</v>
      </c>
      <c r="D746" t="str">
        <f>IF('Master Input'!D746 &lt;&gt; "",'Master Input'!D746,"")</f>
        <v>Cancelled</v>
      </c>
      <c r="E746" s="7" t="str">
        <f>IF('Master Input'!E746 &lt;&gt; "",'Master Input'!E746,"")</f>
        <v>Account Cancelled</v>
      </c>
      <c r="F746" s="58">
        <f>IF('Master Input'!G746 &lt;&gt; "",'Master Input'!G746, "")</f>
        <v>41794</v>
      </c>
      <c r="G746" s="18" t="str">
        <f>IFERROR(INDEX('Docs Signed Input'!B:B,MATCH('Nate''s Evolution'!$B746,'Docs Signed Input'!E:E,0)),"N")</f>
        <v>N</v>
      </c>
      <c r="H746" s="18" t="str">
        <f>IFERROR(INDEX('Docs Signed Input'!C:C,MATCH('Nate''s Evolution'!B746,'Docs Signed Input'!E:E,0)),"N")</f>
        <v>N</v>
      </c>
      <c r="I746" s="7" t="str">
        <f>IF('Master Input'!Q746 &lt;&gt; "",'Master Input'!Q746,"")</f>
        <v>noah@evolvesolar.com</v>
      </c>
    </row>
    <row r="747" spans="1:9" x14ac:dyDescent="0.3">
      <c r="A747" t="str">
        <f>IF('Master Input'!A747 &lt;&gt; "",'Master Input'!A747,"")</f>
        <v>Carbonaro, Caryn</v>
      </c>
      <c r="B747" s="7" t="str">
        <f>IF('Master Input'!B747 &lt;&gt; "",'Master Input'!B747,"")</f>
        <v>JB-8024339-00</v>
      </c>
      <c r="C747" s="7">
        <f>IF('Master Input'!C747 &lt;&gt; "",'Master Input'!C747,"")</f>
        <v>3.57</v>
      </c>
      <c r="D747" t="str">
        <f>IF('Master Input'!D747 &lt;&gt; "",'Master Input'!D747,"")</f>
        <v>Cancelled</v>
      </c>
      <c r="E747" s="7" t="str">
        <f>IF('Master Input'!E747 &lt;&gt; "",'Master Input'!E747,"")</f>
        <v>Account Cancelled</v>
      </c>
      <c r="F747" s="58">
        <f>IF('Master Input'!G747 &lt;&gt; "",'Master Input'!G747, "")</f>
        <v>41794</v>
      </c>
      <c r="G747" s="18" t="str">
        <f>IFERROR(INDEX('Docs Signed Input'!B:B,MATCH('Nate''s Evolution'!$B747,'Docs Signed Input'!E:E,0)),"N")</f>
        <v>N</v>
      </c>
      <c r="H747" s="18" t="str">
        <f>IFERROR(INDEX('Docs Signed Input'!C:C,MATCH('Nate''s Evolution'!B747,'Docs Signed Input'!E:E,0)),"N")</f>
        <v>N</v>
      </c>
      <c r="I747" s="7" t="str">
        <f>IF('Master Input'!Q747 &lt;&gt; "",'Master Input'!Q747,"")</f>
        <v>noah@evolvesolar.com</v>
      </c>
    </row>
    <row r="748" spans="1:9" x14ac:dyDescent="0.3">
      <c r="A748" t="str">
        <f>IF('Master Input'!A748 &lt;&gt; "",'Master Input'!A748,"")</f>
        <v>Carcich, John</v>
      </c>
      <c r="B748" s="7" t="str">
        <f>IF('Master Input'!B748 &lt;&gt; "",'Master Input'!B748,"")</f>
        <v>JB-118184-00</v>
      </c>
      <c r="C748" s="7">
        <f>IF('Master Input'!C748 &lt;&gt; "",'Master Input'!C748,"")</f>
        <v>6</v>
      </c>
      <c r="D748" t="str">
        <f>IF('Master Input'!D748 &lt;&gt; "",'Master Input'!D748,"")</f>
        <v>Sales</v>
      </c>
      <c r="E748" s="7" t="str">
        <f>IF('Master Input'!E748 &lt;&gt; "",'Master Input'!E748,"")</f>
        <v>Customer Uncertain</v>
      </c>
      <c r="F748" s="58">
        <f>IF('Master Input'!G748 &lt;&gt; "",'Master Input'!G748, "")</f>
        <v>41869</v>
      </c>
      <c r="G748" s="18" t="str">
        <f>IFERROR(INDEX('Docs Signed Input'!B:B,MATCH('Nate''s Evolution'!$B748,'Docs Signed Input'!E:E,0)),"N")</f>
        <v>N</v>
      </c>
      <c r="H748" s="18" t="str">
        <f>IFERROR(INDEX('Docs Signed Input'!C:C,MATCH('Nate''s Evolution'!B748,'Docs Signed Input'!E:E,0)),"N")</f>
        <v>N</v>
      </c>
      <c r="I748" s="7" t="str">
        <f>IF('Master Input'!Q748 &lt;&gt; "",'Master Input'!Q748,"")</f>
        <v>ryanm@evolvesolar.com</v>
      </c>
    </row>
    <row r="749" spans="1:9" x14ac:dyDescent="0.3">
      <c r="A749" t="str">
        <f>IF('Master Input'!A749 &lt;&gt; "",'Master Input'!A749,"")</f>
        <v>Cardenas, Dana</v>
      </c>
      <c r="B749" s="7" t="str">
        <f>IF('Master Input'!B749 &lt;&gt; "",'Master Input'!B749,"")</f>
        <v>JB-8525341-00</v>
      </c>
      <c r="C749" s="7">
        <f>IF('Master Input'!C749 &lt;&gt; "",'Master Input'!C749,"")</f>
        <v>8.25</v>
      </c>
      <c r="D749" t="str">
        <f>IF('Master Input'!D749 &lt;&gt; "",'Master Input'!D749,"")</f>
        <v>Sales</v>
      </c>
      <c r="E749" s="7" t="str">
        <f>IF('Master Input'!E749 &lt;&gt; "",'Master Input'!E749,"")</f>
        <v>On Hold</v>
      </c>
      <c r="F749" s="58">
        <f>IF('Master Input'!G749 &lt;&gt; "",'Master Input'!G749, "")</f>
        <v>41869</v>
      </c>
      <c r="G749" s="18" t="str">
        <f>IFERROR(INDEX('Docs Signed Input'!B:B,MATCH('Nate''s Evolution'!$B749,'Docs Signed Input'!E:E,0)),"N")</f>
        <v>N</v>
      </c>
      <c r="H749" s="18" t="str">
        <f>IFERROR(INDEX('Docs Signed Input'!C:C,MATCH('Nate''s Evolution'!B749,'Docs Signed Input'!E:E,0)),"N")</f>
        <v>N</v>
      </c>
      <c r="I749" s="7" t="str">
        <f>IF('Master Input'!Q749 &lt;&gt; "",'Master Input'!Q749,"")</f>
        <v>jasonm@evolvesolar.com</v>
      </c>
    </row>
    <row r="750" spans="1:9" x14ac:dyDescent="0.3">
      <c r="A750" t="str">
        <f>IF('Master Input'!A750 &lt;&gt; "",'Master Input'!A750,"")</f>
        <v>Cardiel, Jesus</v>
      </c>
      <c r="B750" s="7" t="str">
        <f>IF('Master Input'!B750 &lt;&gt; "",'Master Input'!B750,"")</f>
        <v>JB-8539426-00</v>
      </c>
      <c r="C750" s="7">
        <f>IF('Master Input'!C750 &lt;&gt; "",'Master Input'!C750,"")</f>
        <v>7</v>
      </c>
      <c r="D750" t="str">
        <f>IF('Master Input'!D750 &lt;&gt; "",'Master Input'!D750,"")</f>
        <v>Utility</v>
      </c>
      <c r="E750" s="7" t="str">
        <f>IF('Master Input'!E750 &lt;&gt; "",'Master Input'!E750,"")</f>
        <v>Ready</v>
      </c>
      <c r="F750" s="58">
        <f>IF('Master Input'!G750 &lt;&gt; "",'Master Input'!G750, "")</f>
        <v>41887</v>
      </c>
      <c r="G750" s="18" t="str">
        <f>IFERROR(INDEX('Docs Signed Input'!B:B,MATCH('Nate''s Evolution'!$B750,'Docs Signed Input'!E:E,0)),"N")</f>
        <v>N</v>
      </c>
      <c r="H750" s="18" t="str">
        <f>IFERROR(INDEX('Docs Signed Input'!C:C,MATCH('Nate''s Evolution'!B750,'Docs Signed Input'!E:E,0)),"N")</f>
        <v>N</v>
      </c>
      <c r="I750" s="7" t="str">
        <f>IF('Master Input'!Q750 &lt;&gt; "",'Master Input'!Q750,"")</f>
        <v>lenoir@evolvesolar.com</v>
      </c>
    </row>
    <row r="751" spans="1:9" x14ac:dyDescent="0.3">
      <c r="A751" t="str">
        <f>IF('Master Input'!A751 &lt;&gt; "",'Master Input'!A751,"")</f>
        <v>Cardone, Eugene</v>
      </c>
      <c r="B751" s="7" t="str">
        <f>IF('Master Input'!B751 &lt;&gt; "",'Master Input'!B751,"")</f>
        <v>JB-1171718-00</v>
      </c>
      <c r="C751" s="7">
        <f>IF('Master Input'!C751 &lt;&gt; "",'Master Input'!C751,"")</f>
        <v>6.25</v>
      </c>
      <c r="D751" t="str">
        <f>IF('Master Input'!D751 &lt;&gt; "",'Master Input'!D751,"")</f>
        <v>Cancelled</v>
      </c>
      <c r="E751" s="7" t="str">
        <f>IF('Master Input'!E751 &lt;&gt; "",'Master Input'!E751,"")</f>
        <v>Account Cancelled</v>
      </c>
      <c r="F751" s="58">
        <f>IF('Master Input'!G751 &lt;&gt; "",'Master Input'!G751, "")</f>
        <v>41869</v>
      </c>
      <c r="G751" s="18" t="str">
        <f>IFERROR(INDEX('Docs Signed Input'!B:B,MATCH('Nate''s Evolution'!$B751,'Docs Signed Input'!E:E,0)),"N")</f>
        <v>N</v>
      </c>
      <c r="H751" s="18" t="str">
        <f>IFERROR(INDEX('Docs Signed Input'!C:C,MATCH('Nate''s Evolution'!B751,'Docs Signed Input'!E:E,0)),"N")</f>
        <v>N</v>
      </c>
      <c r="I751" s="7" t="str">
        <f>IF('Master Input'!Q751 &lt;&gt; "",'Master Input'!Q751,"")</f>
        <v>ershad@evolvesolar.com</v>
      </c>
    </row>
    <row r="752" spans="1:9" x14ac:dyDescent="0.3">
      <c r="A752" t="str">
        <f>IF('Master Input'!A752 &lt;&gt; "",'Master Input'!A752,"")</f>
        <v>Cardoza, Edward</v>
      </c>
      <c r="B752" s="7" t="str">
        <f>IF('Master Input'!B752 &lt;&gt; "",'Master Input'!B752,"")</f>
        <v>JB-9205298-00</v>
      </c>
      <c r="C752" s="7">
        <f>IF('Master Input'!C752 &lt;&gt; "",'Master Input'!C752,"")</f>
        <v>6.12</v>
      </c>
      <c r="D752" t="str">
        <f>IF('Master Input'!D752 &lt;&gt; "",'Master Input'!D752,"")</f>
        <v>Cancelled</v>
      </c>
      <c r="E752" s="7" t="str">
        <f>IF('Master Input'!E752 &lt;&gt; "",'Master Input'!E752,"")</f>
        <v>Account Cancelled</v>
      </c>
      <c r="F752" s="58">
        <f>IF('Master Input'!G752 &lt;&gt; "",'Master Input'!G752, "")</f>
        <v>41954</v>
      </c>
      <c r="G752" s="18" t="str">
        <f>IFERROR(INDEX('Docs Signed Input'!B:B,MATCH('Nate''s Evolution'!$B752,'Docs Signed Input'!E:E,0)),"N")</f>
        <v>N</v>
      </c>
      <c r="H752" s="18" t="str">
        <f>IFERROR(INDEX('Docs Signed Input'!C:C,MATCH('Nate''s Evolution'!B752,'Docs Signed Input'!E:E,0)),"N")</f>
        <v>N</v>
      </c>
      <c r="I752" s="7" t="str">
        <f>IF('Master Input'!Q752 &lt;&gt; "",'Master Input'!Q752,"")</f>
        <v>ryan.dang@evolvesolar.com</v>
      </c>
    </row>
    <row r="753" spans="1:9" x14ac:dyDescent="0.3">
      <c r="A753" t="str">
        <f>IF('Master Input'!A753 &lt;&gt; "",'Master Input'!A753,"")</f>
        <v>Carey, Jeff</v>
      </c>
      <c r="B753" s="7" t="str">
        <f>IF('Master Input'!B753 &lt;&gt; "",'Master Input'!B753,"")</f>
        <v>JB-8525815-00</v>
      </c>
      <c r="C753" s="7">
        <f>IF('Master Input'!C753 &lt;&gt; "",'Master Input'!C753,"")</f>
        <v>11.75</v>
      </c>
      <c r="D753" t="str">
        <f>IF('Master Input'!D753 &lt;&gt; "",'Master Input'!D753,"")</f>
        <v>Installation</v>
      </c>
      <c r="E753" s="7" t="str">
        <f>IF('Master Input'!E753 &lt;&gt; "",'Master Input'!E753,"")</f>
        <v>Ready</v>
      </c>
      <c r="F753" s="58">
        <f>IF('Master Input'!G753 &lt;&gt; "",'Master Input'!G753, "")</f>
        <v>41908</v>
      </c>
      <c r="G753" s="18" t="str">
        <f>IFERROR(INDEX('Docs Signed Input'!B:B,MATCH('Nate''s Evolution'!$B753,'Docs Signed Input'!E:E,0)),"N")</f>
        <v>N</v>
      </c>
      <c r="H753" s="18" t="str">
        <f>IFERROR(INDEX('Docs Signed Input'!C:C,MATCH('Nate''s Evolution'!B753,'Docs Signed Input'!E:E,0)),"N")</f>
        <v>N</v>
      </c>
      <c r="I753" s="7" t="str">
        <f>IF('Master Input'!Q753 &lt;&gt; "",'Master Input'!Q753,"")</f>
        <v>alyssa@evolvesolar.com</v>
      </c>
    </row>
    <row r="754" spans="1:9" x14ac:dyDescent="0.3">
      <c r="A754" t="str">
        <f>IF('Master Input'!A754 &lt;&gt; "",'Master Input'!A754,"")</f>
        <v>Carey, John</v>
      </c>
      <c r="B754" s="7" t="str">
        <f>IF('Master Input'!B754 &lt;&gt; "",'Master Input'!B754,"")</f>
        <v>JB-804642-00</v>
      </c>
      <c r="C754" s="7">
        <f>IF('Master Input'!C754 &lt;&gt; "",'Master Input'!C754,"")</f>
        <v>20</v>
      </c>
      <c r="D754" t="str">
        <f>IF('Master Input'!D754 &lt;&gt; "",'Master Input'!D754,"")</f>
        <v>Installation</v>
      </c>
      <c r="E754" s="7" t="str">
        <f>IF('Master Input'!E754 &lt;&gt; "",'Master Input'!E754,"")</f>
        <v>Pending Approval</v>
      </c>
      <c r="F754" s="58">
        <f>IF('Master Input'!G754 &lt;&gt; "",'Master Input'!G754, "")</f>
        <v>41836</v>
      </c>
      <c r="G754" s="18" t="str">
        <f>IFERROR(INDEX('Docs Signed Input'!B:B,MATCH('Nate''s Evolution'!$B754,'Docs Signed Input'!E:E,0)),"N")</f>
        <v>N</v>
      </c>
      <c r="H754" s="18" t="str">
        <f>IFERROR(INDEX('Docs Signed Input'!C:C,MATCH('Nate''s Evolution'!B754,'Docs Signed Input'!E:E,0)),"N")</f>
        <v>N</v>
      </c>
      <c r="I754" s="7" t="str">
        <f>IF('Master Input'!Q754 &lt;&gt; "",'Master Input'!Q754,"")</f>
        <v>gregorycarey@evolvesolar.com</v>
      </c>
    </row>
    <row r="755" spans="1:9" x14ac:dyDescent="0.3">
      <c r="A755" t="str">
        <f>IF('Master Input'!A755 &lt;&gt; "",'Master Input'!A755,"")</f>
        <v>Carey, Sally</v>
      </c>
      <c r="B755" s="7" t="str">
        <f>IF('Master Input'!B755 &lt;&gt; "",'Master Input'!B755,"")</f>
        <v>JB-8024365-00</v>
      </c>
      <c r="C755" s="7">
        <f>IF('Master Input'!C755 &lt;&gt; "",'Master Input'!C755,"")</f>
        <v>2.04</v>
      </c>
      <c r="D755" t="str">
        <f>IF('Master Input'!D755 &lt;&gt; "",'Master Input'!D755,"")</f>
        <v>Cancelled</v>
      </c>
      <c r="E755" s="7" t="str">
        <f>IF('Master Input'!E755 &lt;&gt; "",'Master Input'!E755,"")</f>
        <v>Account Cancelled</v>
      </c>
      <c r="F755" s="58">
        <f>IF('Master Input'!G755 &lt;&gt; "",'Master Input'!G755, "")</f>
        <v>41794</v>
      </c>
      <c r="G755" s="18" t="str">
        <f>IFERROR(INDEX('Docs Signed Input'!B:B,MATCH('Nate''s Evolution'!$B755,'Docs Signed Input'!E:E,0)),"N")</f>
        <v>N</v>
      </c>
      <c r="H755" s="18" t="str">
        <f>IFERROR(INDEX('Docs Signed Input'!C:C,MATCH('Nate''s Evolution'!B755,'Docs Signed Input'!E:E,0)),"N")</f>
        <v>N</v>
      </c>
      <c r="I755" s="7" t="str">
        <f>IF('Master Input'!Q755 &lt;&gt; "",'Master Input'!Q755,"")</f>
        <v>noah@evolvesolar.com</v>
      </c>
    </row>
    <row r="756" spans="1:9" x14ac:dyDescent="0.3">
      <c r="A756" t="str">
        <f>IF('Master Input'!A756 &lt;&gt; "",'Master Input'!A756,"")</f>
        <v>Carillo, Carlos</v>
      </c>
      <c r="B756" s="7" t="str">
        <f>IF('Master Input'!B756 &lt;&gt; "",'Master Input'!B756,"")</f>
        <v>JB-8574344-00</v>
      </c>
      <c r="C756" s="7">
        <f>IF('Master Input'!C756 &lt;&gt; "",'Master Input'!C756,"")</f>
        <v>3.75</v>
      </c>
      <c r="D756" t="str">
        <f>IF('Master Input'!D756 &lt;&gt; "",'Master Input'!D756,"")</f>
        <v>Permit</v>
      </c>
      <c r="E756" s="7" t="str">
        <f>IF('Master Input'!E756 &lt;&gt; "",'Master Input'!E756,"")</f>
        <v>Pending PM</v>
      </c>
      <c r="F756" s="58">
        <f>IF('Master Input'!G756 &lt;&gt; "",'Master Input'!G756, "")</f>
        <v>42010</v>
      </c>
      <c r="G756" s="18" t="str">
        <f>IFERROR(INDEX('Docs Signed Input'!B:B,MATCH('Nate''s Evolution'!$B756,'Docs Signed Input'!E:E,0)),"N")</f>
        <v>N</v>
      </c>
      <c r="H756" s="18" t="str">
        <f>IFERROR(INDEX('Docs Signed Input'!C:C,MATCH('Nate''s Evolution'!B756,'Docs Signed Input'!E:E,0)),"N")</f>
        <v>N</v>
      </c>
      <c r="I756" s="7" t="str">
        <f>IF('Master Input'!Q756 &lt;&gt; "",'Master Input'!Q756,"")</f>
        <v>veronica.kirchoff@evolvesolar.com</v>
      </c>
    </row>
    <row r="757" spans="1:9" x14ac:dyDescent="0.3">
      <c r="A757" t="str">
        <f>IF('Master Input'!A757 &lt;&gt; "",'Master Input'!A757,"")</f>
        <v>Carl, Herbert</v>
      </c>
      <c r="B757" s="7" t="str">
        <f>IF('Master Input'!B757 &lt;&gt; "",'Master Input'!B757,"")</f>
        <v>JB-120773-00</v>
      </c>
      <c r="C757" s="7">
        <f>IF('Master Input'!C757 &lt;&gt; "",'Master Input'!C757,"")</f>
        <v>8.25</v>
      </c>
      <c r="D757" t="str">
        <f>IF('Master Input'!D757 &lt;&gt; "",'Master Input'!D757,"")</f>
        <v>Cancelled</v>
      </c>
      <c r="E757" s="7" t="str">
        <f>IF('Master Input'!E757 &lt;&gt; "",'Master Input'!E757,"")</f>
        <v>Account Cancelled</v>
      </c>
      <c r="F757" s="58">
        <f>IF('Master Input'!G757 &lt;&gt; "",'Master Input'!G757, "")</f>
        <v>41837</v>
      </c>
      <c r="G757" s="18" t="str">
        <f>IFERROR(INDEX('Docs Signed Input'!B:B,MATCH('Nate''s Evolution'!$B757,'Docs Signed Input'!E:E,0)),"N")</f>
        <v>N</v>
      </c>
      <c r="H757" s="18" t="str">
        <f>IFERROR(INDEX('Docs Signed Input'!C:C,MATCH('Nate''s Evolution'!B757,'Docs Signed Input'!E:E,0)),"N")</f>
        <v>N</v>
      </c>
      <c r="I757" s="7" t="str">
        <f>IF('Master Input'!Q757 &lt;&gt; "",'Master Input'!Q757,"")</f>
        <v>everett@evolvesolar.com</v>
      </c>
    </row>
    <row r="758" spans="1:9" x14ac:dyDescent="0.3">
      <c r="A758" t="str">
        <f>IF('Master Input'!A758 &lt;&gt; "",'Master Input'!A758,"")</f>
        <v>Carl, Robert</v>
      </c>
      <c r="B758" s="7" t="str">
        <f>IF('Master Input'!B758 &lt;&gt; "",'Master Input'!B758,"")</f>
        <v>JB-8538292-00</v>
      </c>
      <c r="C758" s="7">
        <f>IF('Master Input'!C758 &lt;&gt; "",'Master Input'!C758,"")</f>
        <v>10</v>
      </c>
      <c r="D758" t="str">
        <f>IF('Master Input'!D758 &lt;&gt; "",'Master Input'!D758,"")</f>
        <v>Cancelled</v>
      </c>
      <c r="E758" s="7" t="str">
        <f>IF('Master Input'!E758 &lt;&gt; "",'Master Input'!E758,"")</f>
        <v>Account Cancelled</v>
      </c>
      <c r="F758" s="58">
        <f>IF('Master Input'!G758 &lt;&gt; "",'Master Input'!G758, "")</f>
        <v>41807</v>
      </c>
      <c r="G758" s="18" t="str">
        <f>IFERROR(INDEX('Docs Signed Input'!B:B,MATCH('Nate''s Evolution'!$B758,'Docs Signed Input'!E:E,0)),"N")</f>
        <v>N</v>
      </c>
      <c r="H758" s="18" t="str">
        <f>IFERROR(INDEX('Docs Signed Input'!C:C,MATCH('Nate''s Evolution'!B758,'Docs Signed Input'!E:E,0)),"N")</f>
        <v>N</v>
      </c>
      <c r="I758" s="7" t="str">
        <f>IF('Master Input'!Q758 &lt;&gt; "",'Master Input'!Q758,"")</f>
        <v>shaneequa@evolvesolar.com</v>
      </c>
    </row>
    <row r="759" spans="1:9" x14ac:dyDescent="0.3">
      <c r="A759" t="str">
        <f>IF('Master Input'!A759 &lt;&gt; "",'Master Input'!A759,"")</f>
        <v>Carlos, Armando</v>
      </c>
      <c r="B759" s="7" t="str">
        <f>IF('Master Input'!B759 &lt;&gt; "",'Master Input'!B759,"")</f>
        <v>JB-8573398-00</v>
      </c>
      <c r="C759" s="7">
        <f>IF('Master Input'!C759 &lt;&gt; "",'Master Input'!C759,"")</f>
        <v>4.25</v>
      </c>
      <c r="D759" t="str">
        <f>IF('Master Input'!D759 &lt;&gt; "",'Master Input'!D759,"")</f>
        <v>Installation</v>
      </c>
      <c r="E759" s="7" t="str">
        <f>IF('Master Input'!E759 &lt;&gt; "",'Master Input'!E759,"")</f>
        <v>Pending Approval</v>
      </c>
      <c r="F759" s="58">
        <f>IF('Master Input'!G759 &lt;&gt; "",'Master Input'!G759, "")</f>
        <v>41891</v>
      </c>
      <c r="G759" s="18" t="str">
        <f>IFERROR(INDEX('Docs Signed Input'!B:B,MATCH('Nate''s Evolution'!$B759,'Docs Signed Input'!E:E,0)),"N")</f>
        <v>N</v>
      </c>
      <c r="H759" s="18" t="str">
        <f>IFERROR(INDEX('Docs Signed Input'!C:C,MATCH('Nate''s Evolution'!B759,'Docs Signed Input'!E:E,0)),"N")</f>
        <v>N</v>
      </c>
      <c r="I759" s="7" t="str">
        <f>IF('Master Input'!Q759 &lt;&gt; "",'Master Input'!Q759,"")</f>
        <v>jmartinez@evolvesolar.com</v>
      </c>
    </row>
    <row r="760" spans="1:9" x14ac:dyDescent="0.3">
      <c r="A760" t="str">
        <f>IF('Master Input'!A760 &lt;&gt; "",'Master Input'!A760,"")</f>
        <v>Carlson, Keith</v>
      </c>
      <c r="B760" s="7" t="str">
        <f>IF('Master Input'!B760 &lt;&gt; "",'Master Input'!B760,"")</f>
        <v>JB-9204755-00</v>
      </c>
      <c r="C760" s="7">
        <f>IF('Master Input'!C760 &lt;&gt; "",'Master Input'!C760,"")</f>
        <v>2.8050000000000002</v>
      </c>
      <c r="D760" t="str">
        <f>IF('Master Input'!D760 &lt;&gt; "",'Master Input'!D760,"")</f>
        <v>Permit</v>
      </c>
      <c r="E760" s="7" t="str">
        <f>IF('Master Input'!E760 &lt;&gt; "",'Master Input'!E760,"")</f>
        <v>Design Complete</v>
      </c>
      <c r="F760" s="58">
        <f>IF('Master Input'!G760 &lt;&gt; "",'Master Input'!G760, "")</f>
        <v>41899</v>
      </c>
      <c r="G760" s="18" t="str">
        <f>IFERROR(INDEX('Docs Signed Input'!B:B,MATCH('Nate''s Evolution'!$B760,'Docs Signed Input'!E:E,0)),"N")</f>
        <v>N</v>
      </c>
      <c r="H760" s="18" t="str">
        <f>IFERROR(INDEX('Docs Signed Input'!C:C,MATCH('Nate''s Evolution'!B760,'Docs Signed Input'!E:E,0)),"N")</f>
        <v>N</v>
      </c>
      <c r="I760" s="7" t="str">
        <f>IF('Master Input'!Q760 &lt;&gt; "",'Master Input'!Q760,"")</f>
        <v>roddy@evolvesolar.com</v>
      </c>
    </row>
    <row r="761" spans="1:9" x14ac:dyDescent="0.3">
      <c r="A761" t="str">
        <f>IF('Master Input'!A761 &lt;&gt; "",'Master Input'!A761,"")</f>
        <v>Carlson, Nanci</v>
      </c>
      <c r="B761" s="7" t="str">
        <f>IF('Master Input'!B761 &lt;&gt; "",'Master Input'!B761,"")</f>
        <v>JB-9282439-00</v>
      </c>
      <c r="C761" s="7">
        <f>IF('Master Input'!C761 &lt;&gt; "",'Master Input'!C761,"")</f>
        <v>4</v>
      </c>
      <c r="D761" t="str">
        <f>IF('Master Input'!D761 &lt;&gt; "",'Master Input'!D761,"")</f>
        <v>Cancelled</v>
      </c>
      <c r="E761" s="7" t="str">
        <f>IF('Master Input'!E761 &lt;&gt; "",'Master Input'!E761,"")</f>
        <v>Account Cancelled</v>
      </c>
      <c r="F761" s="58">
        <f>IF('Master Input'!G761 &lt;&gt; "",'Master Input'!G761, "")</f>
        <v>41586</v>
      </c>
      <c r="G761" s="18" t="str">
        <f>IFERROR(INDEX('Docs Signed Input'!B:B,MATCH('Nate''s Evolution'!$B761,'Docs Signed Input'!E:E,0)),"N")</f>
        <v>N</v>
      </c>
      <c r="H761" s="18" t="str">
        <f>IFERROR(INDEX('Docs Signed Input'!C:C,MATCH('Nate''s Evolution'!B761,'Docs Signed Input'!E:E,0)),"N")</f>
        <v>N</v>
      </c>
      <c r="I761" s="7" t="str">
        <f>IF('Master Input'!Q761 &lt;&gt; "",'Master Input'!Q761,"")</f>
        <v>brandons@evolvesolar.com</v>
      </c>
    </row>
    <row r="762" spans="1:9" x14ac:dyDescent="0.3">
      <c r="A762" t="str">
        <f>IF('Master Input'!A762 &lt;&gt; "",'Master Input'!A762,"")</f>
        <v>Carlson, RIch</v>
      </c>
      <c r="B762" s="7" t="str">
        <f>IF('Master Input'!B762 &lt;&gt; "",'Master Input'!B762,"")</f>
        <v>JB-8525759-00</v>
      </c>
      <c r="C762" s="7">
        <f>IF('Master Input'!C762 &lt;&gt; "",'Master Input'!C762,"")</f>
        <v>6.25</v>
      </c>
      <c r="D762" t="str">
        <f>IF('Master Input'!D762 &lt;&gt; "",'Master Input'!D762,"")</f>
        <v>Cancelled</v>
      </c>
      <c r="E762" s="7" t="str">
        <f>IF('Master Input'!E762 &lt;&gt; "",'Master Input'!E762,"")</f>
        <v>Account Cancelled</v>
      </c>
      <c r="F762" s="58">
        <f>IF('Master Input'!G762 &lt;&gt; "",'Master Input'!G762, "")</f>
        <v>41904</v>
      </c>
      <c r="G762" s="18" t="str">
        <f>IFERROR(INDEX('Docs Signed Input'!B:B,MATCH('Nate''s Evolution'!$B762,'Docs Signed Input'!E:E,0)),"N")</f>
        <v>N</v>
      </c>
      <c r="H762" s="18" t="str">
        <f>IFERROR(INDEX('Docs Signed Input'!C:C,MATCH('Nate''s Evolution'!B762,'Docs Signed Input'!E:E,0)),"N")</f>
        <v>N</v>
      </c>
      <c r="I762" s="7" t="str">
        <f>IF('Master Input'!Q762 &lt;&gt; "",'Master Input'!Q762,"")</f>
        <v>sullivan@evolvesolar.com</v>
      </c>
    </row>
    <row r="763" spans="1:9" x14ac:dyDescent="0.3">
      <c r="A763" t="str">
        <f>IF('Master Input'!A763 &lt;&gt; "",'Master Input'!A763,"")</f>
        <v>Carman, Stephen</v>
      </c>
      <c r="B763" s="7" t="str">
        <f>IF('Master Input'!B763 &lt;&gt; "",'Master Input'!B763,"")</f>
        <v>JB-9212182-00</v>
      </c>
      <c r="C763" s="7">
        <f>IF('Master Input'!C763 &lt;&gt; "",'Master Input'!C763,"")</f>
        <v>3.5</v>
      </c>
      <c r="D763" t="str">
        <f>IF('Master Input'!D763 &lt;&gt; "",'Master Input'!D763,"")</f>
        <v>Cancelled</v>
      </c>
      <c r="E763" s="7" t="str">
        <f>IF('Master Input'!E763 &lt;&gt; "",'Master Input'!E763,"")</f>
        <v>Account Cancelled</v>
      </c>
      <c r="F763" s="58">
        <f>IF('Master Input'!G763 &lt;&gt; "",'Master Input'!G763, "")</f>
        <v>41849</v>
      </c>
      <c r="G763" s="18" t="str">
        <f>IFERROR(INDEX('Docs Signed Input'!B:B,MATCH('Nate''s Evolution'!$B763,'Docs Signed Input'!E:E,0)),"N")</f>
        <v>N</v>
      </c>
      <c r="H763" s="18" t="str">
        <f>IFERROR(INDEX('Docs Signed Input'!C:C,MATCH('Nate''s Evolution'!B763,'Docs Signed Input'!E:E,0)),"N")</f>
        <v>N</v>
      </c>
      <c r="I763" s="7" t="str">
        <f>IF('Master Input'!Q763 &lt;&gt; "",'Master Input'!Q763,"")</f>
        <v>andrewl@evolvesolar.com</v>
      </c>
    </row>
    <row r="764" spans="1:9" x14ac:dyDescent="0.3">
      <c r="A764" t="str">
        <f>IF('Master Input'!A764 &lt;&gt; "",'Master Input'!A764,"")</f>
        <v>Carmen, Lucianna</v>
      </c>
      <c r="B764" s="7" t="str">
        <f>IF('Master Input'!B764 &lt;&gt; "",'Master Input'!B764,"")</f>
        <v>JB-9701754-00</v>
      </c>
      <c r="C764" s="7">
        <f>IF('Master Input'!C764 &lt;&gt; "",'Master Input'!C764,"")</f>
        <v>3.57</v>
      </c>
      <c r="D764" t="str">
        <f>IF('Master Input'!D764 &lt;&gt; "",'Master Input'!D764,"")</f>
        <v>Cancelled</v>
      </c>
      <c r="E764" s="7" t="str">
        <f>IF('Master Input'!E764 &lt;&gt; "",'Master Input'!E764,"")</f>
        <v>Pending Save</v>
      </c>
      <c r="F764" s="58">
        <f>IF('Master Input'!G764 &lt;&gt; "",'Master Input'!G764, "")</f>
        <v>41921</v>
      </c>
      <c r="G764" s="18" t="str">
        <f>IFERROR(INDEX('Docs Signed Input'!B:B,MATCH('Nate''s Evolution'!$B764,'Docs Signed Input'!E:E,0)),"N")</f>
        <v>N</v>
      </c>
      <c r="H764" s="18" t="str">
        <f>IFERROR(INDEX('Docs Signed Input'!C:C,MATCH('Nate''s Evolution'!B764,'Docs Signed Input'!E:E,0)),"N")</f>
        <v>N</v>
      </c>
      <c r="I764" s="7" t="str">
        <f>IF('Master Input'!Q764 &lt;&gt; "",'Master Input'!Q764,"")</f>
        <v>chandlercoburn@evolvesolar.com</v>
      </c>
    </row>
    <row r="765" spans="1:9" x14ac:dyDescent="0.3">
      <c r="A765" t="str">
        <f>IF('Master Input'!A765 &lt;&gt; "",'Master Input'!A765,"")</f>
        <v>Carmon, Don</v>
      </c>
      <c r="B765" s="7" t="str">
        <f>IF('Master Input'!B765 &lt;&gt; "",'Master Input'!B765,"")</f>
        <v>JB-9252246-00</v>
      </c>
      <c r="C765" s="7">
        <f>IF('Master Input'!C765 &lt;&gt; "",'Master Input'!C765,"")</f>
        <v>3.75</v>
      </c>
      <c r="D765" t="str">
        <f>IF('Master Input'!D765 &lt;&gt; "",'Master Input'!D765,"")</f>
        <v>Cancelled</v>
      </c>
      <c r="E765" s="7" t="str">
        <f>IF('Master Input'!E765 &lt;&gt; "",'Master Input'!E765,"")</f>
        <v>Account Cancelled</v>
      </c>
      <c r="F765" s="58">
        <f>IF('Master Input'!G765 &lt;&gt; "",'Master Input'!G765, "")</f>
        <v>41624</v>
      </c>
      <c r="G765" s="18" t="str">
        <f>IFERROR(INDEX('Docs Signed Input'!B:B,MATCH('Nate''s Evolution'!$B765,'Docs Signed Input'!E:E,0)),"N")</f>
        <v>N</v>
      </c>
      <c r="H765" s="18" t="str">
        <f>IFERROR(INDEX('Docs Signed Input'!C:C,MATCH('Nate''s Evolution'!B765,'Docs Signed Input'!E:E,0)),"N")</f>
        <v>N</v>
      </c>
      <c r="I765" s="7" t="str">
        <f>IF('Master Input'!Q765 &lt;&gt; "",'Master Input'!Q765,"")</f>
        <v>Brian Powell</v>
      </c>
    </row>
    <row r="766" spans="1:9" x14ac:dyDescent="0.3">
      <c r="A766" t="str">
        <f>IF('Master Input'!A766 &lt;&gt; "",'Master Input'!A766,"")</f>
        <v>Carney, Patricia</v>
      </c>
      <c r="B766" s="7" t="str">
        <f>IF('Master Input'!B766 &lt;&gt; "",'Master Input'!B766,"")</f>
        <v>JB-1091039-00</v>
      </c>
      <c r="C766" s="7">
        <f>IF('Master Input'!C766 &lt;&gt; "",'Master Input'!C766,"")</f>
        <v>3.8250000000000002</v>
      </c>
      <c r="D766" t="str">
        <f>IF('Master Input'!D766 &lt;&gt; "",'Master Input'!D766,"")</f>
        <v>Permit</v>
      </c>
      <c r="E766" s="7" t="str">
        <f>IF('Master Input'!E766 &lt;&gt; "",'Master Input'!E766,"")</f>
        <v>Design Complete</v>
      </c>
      <c r="F766" s="58">
        <f>IF('Master Input'!G766 &lt;&gt; "",'Master Input'!G766, "")</f>
        <v>41968</v>
      </c>
      <c r="G766" s="18" t="str">
        <f>IFERROR(INDEX('Docs Signed Input'!B:B,MATCH('Nate''s Evolution'!$B766,'Docs Signed Input'!E:E,0)),"N")</f>
        <v>N</v>
      </c>
      <c r="H766" s="18" t="str">
        <f>IFERROR(INDEX('Docs Signed Input'!C:C,MATCH('Nate''s Evolution'!B766,'Docs Signed Input'!E:E,0)),"N")</f>
        <v>N</v>
      </c>
      <c r="I766" s="7" t="str">
        <f>IF('Master Input'!Q766 &lt;&gt; "",'Master Input'!Q766,"")</f>
        <v>blake@evolvesolar.com</v>
      </c>
    </row>
    <row r="767" spans="1:9" x14ac:dyDescent="0.3">
      <c r="A767" t="str">
        <f>IF('Master Input'!A767 &lt;&gt; "",'Master Input'!A767,"")</f>
        <v>Caro, Rudy</v>
      </c>
      <c r="B767" s="7" t="str">
        <f>IF('Master Input'!B767 &lt;&gt; "",'Master Input'!B767,"")</f>
        <v>JB-9564560-00</v>
      </c>
      <c r="C767" s="7">
        <f>IF('Master Input'!C767 &lt;&gt; "",'Master Input'!C767,"")</f>
        <v>5.61</v>
      </c>
      <c r="D767" t="str">
        <f>IF('Master Input'!D767 &lt;&gt; "",'Master Input'!D767,"")</f>
        <v>Closed</v>
      </c>
      <c r="E767" s="7" t="str">
        <f>IF('Master Input'!E767 &lt;&gt; "",'Master Input'!E767,"")</f>
        <v>Closed</v>
      </c>
      <c r="F767" s="58">
        <f>IF('Master Input'!G767 &lt;&gt; "",'Master Input'!G767, "")</f>
        <v>41766</v>
      </c>
      <c r="G767" s="18" t="str">
        <f>IFERROR(INDEX('Docs Signed Input'!B:B,MATCH('Nate''s Evolution'!$B767,'Docs Signed Input'!E:E,0)),"N")</f>
        <v>N</v>
      </c>
      <c r="H767" s="18" t="str">
        <f>IFERROR(INDEX('Docs Signed Input'!C:C,MATCH('Nate''s Evolution'!B767,'Docs Signed Input'!E:E,0)),"N")</f>
        <v>N</v>
      </c>
      <c r="I767" s="7" t="str">
        <f>IF('Master Input'!Q767 &lt;&gt; "",'Master Input'!Q767,"")</f>
        <v>ryanrobinson@evolvesolar.com</v>
      </c>
    </row>
    <row r="768" spans="1:9" x14ac:dyDescent="0.3">
      <c r="A768" t="str">
        <f>IF('Master Input'!A768 &lt;&gt; "",'Master Input'!A768,"")</f>
        <v>Caron, David</v>
      </c>
      <c r="B768" s="7" t="str">
        <f>IF('Master Input'!B768 &lt;&gt; "",'Master Input'!B768,"")</f>
        <v>JB-0601659-00</v>
      </c>
      <c r="C768" s="7">
        <f>IF('Master Input'!C768 &lt;&gt; "",'Master Input'!C768,"")</f>
        <v>9.18</v>
      </c>
      <c r="D768" t="str">
        <f>IF('Master Input'!D768 &lt;&gt; "",'Master Input'!D768,"")</f>
        <v>Installation</v>
      </c>
      <c r="E768" s="7" t="str">
        <f>IF('Master Input'!E768 &lt;&gt; "",'Master Input'!E768,"")</f>
        <v>Pending Approval</v>
      </c>
      <c r="F768" s="58">
        <f>IF('Master Input'!G768 &lt;&gt; "",'Master Input'!G768, "")</f>
        <v>41985</v>
      </c>
      <c r="G768" s="18" t="str">
        <f>IFERROR(INDEX('Docs Signed Input'!B:B,MATCH('Nate''s Evolution'!$B768,'Docs Signed Input'!E:E,0)),"N")</f>
        <v>N</v>
      </c>
      <c r="H768" s="18" t="str">
        <f>IFERROR(INDEX('Docs Signed Input'!C:C,MATCH('Nate''s Evolution'!B768,'Docs Signed Input'!E:E,0)),"N")</f>
        <v>N</v>
      </c>
      <c r="I768" s="7" t="str">
        <f>IF('Master Input'!Q768 &lt;&gt; "",'Master Input'!Q768,"")</f>
        <v>william.willard@evolvesolar.com</v>
      </c>
    </row>
    <row r="769" spans="1:9" x14ac:dyDescent="0.3">
      <c r="A769" t="str">
        <f>IF('Master Input'!A769 &lt;&gt; "",'Master Input'!A769,"")</f>
        <v>Carpenter, Joyce</v>
      </c>
      <c r="B769" s="7" t="str">
        <f>IF('Master Input'!B769 &lt;&gt; "",'Master Input'!B769,"")</f>
        <v>JB-8513097-00</v>
      </c>
      <c r="C769" s="7">
        <f>IF('Master Input'!C769 &lt;&gt; "",'Master Input'!C769,"")</f>
        <v>10.25</v>
      </c>
      <c r="D769" t="str">
        <f>IF('Master Input'!D769 &lt;&gt; "",'Master Input'!D769,"")</f>
        <v>Sales</v>
      </c>
      <c r="E769" s="7" t="str">
        <f>IF('Master Input'!E769 &lt;&gt; "",'Master Input'!E769,"")</f>
        <v>On Hold</v>
      </c>
      <c r="F769" s="58">
        <f>IF('Master Input'!G769 &lt;&gt; "",'Master Input'!G769, "")</f>
        <v>41963</v>
      </c>
      <c r="G769" s="18" t="str">
        <f>IFERROR(INDEX('Docs Signed Input'!B:B,MATCH('Nate''s Evolution'!$B769,'Docs Signed Input'!E:E,0)),"N")</f>
        <v>N</v>
      </c>
      <c r="H769" s="18" t="str">
        <f>IFERROR(INDEX('Docs Signed Input'!C:C,MATCH('Nate''s Evolution'!B769,'Docs Signed Input'!E:E,0)),"N")</f>
        <v>N</v>
      </c>
      <c r="I769" s="7" t="str">
        <f>IF('Master Input'!Q769 &lt;&gt; "",'Master Input'!Q769,"")</f>
        <v>jonm@evolvesolar.com</v>
      </c>
    </row>
    <row r="770" spans="1:9" x14ac:dyDescent="0.3">
      <c r="A770" t="str">
        <f>IF('Master Input'!A770 &lt;&gt; "",'Master Input'!A770,"")</f>
        <v>Carpenter, Kelli</v>
      </c>
      <c r="B770" s="7" t="str">
        <f>IF('Master Input'!B770 &lt;&gt; "",'Master Input'!B770,"")</f>
        <v>JB-9572732-00</v>
      </c>
      <c r="C770" s="7">
        <f>IF('Master Input'!C770 &lt;&gt; "",'Master Input'!C770,"")</f>
        <v>8.4149999999999991</v>
      </c>
      <c r="D770" t="str">
        <f>IF('Master Input'!D770 &lt;&gt; "",'Master Input'!D770,"")</f>
        <v>Utility</v>
      </c>
      <c r="E770" s="7" t="str">
        <f>IF('Master Input'!E770 &lt;&gt; "",'Master Input'!E770,"")</f>
        <v>Submittal Pending</v>
      </c>
      <c r="F770" s="58">
        <f>IF('Master Input'!G770 &lt;&gt; "",'Master Input'!G770, "")</f>
        <v>41989</v>
      </c>
      <c r="G770" s="18" t="str">
        <f>IFERROR(INDEX('Docs Signed Input'!B:B,MATCH('Nate''s Evolution'!$B770,'Docs Signed Input'!E:E,0)),"N")</f>
        <v>Y</v>
      </c>
      <c r="H770" s="18" t="str">
        <f>IFERROR(INDEX('Docs Signed Input'!C:C,MATCH('Nate''s Evolution'!B770,'Docs Signed Input'!E:E,0)),"N")</f>
        <v>Y</v>
      </c>
      <c r="I770" s="7" t="str">
        <f>IF('Master Input'!Q770 &lt;&gt; "",'Master Input'!Q770,"")</f>
        <v>benjamin@evolvesolar.com</v>
      </c>
    </row>
    <row r="771" spans="1:9" x14ac:dyDescent="0.3">
      <c r="A771" t="str">
        <f>IF('Master Input'!A771 &lt;&gt; "",'Master Input'!A771,"")</f>
        <v>Carpenter, Michael</v>
      </c>
      <c r="B771" s="7" t="str">
        <f>IF('Master Input'!B771 &lt;&gt; "",'Master Input'!B771,"")</f>
        <v>JB-122206-00</v>
      </c>
      <c r="C771" s="7">
        <f>IF('Master Input'!C771 &lt;&gt; "",'Master Input'!C771,"")</f>
        <v>4.25</v>
      </c>
      <c r="D771" t="str">
        <f>IF('Master Input'!D771 &lt;&gt; "",'Master Input'!D771,"")</f>
        <v>Cancelled</v>
      </c>
      <c r="E771" s="7" t="str">
        <f>IF('Master Input'!E771 &lt;&gt; "",'Master Input'!E771,"")</f>
        <v>Account Cancelled</v>
      </c>
      <c r="F771" s="58">
        <f>IF('Master Input'!G771 &lt;&gt; "",'Master Input'!G771, "")</f>
        <v>41820</v>
      </c>
      <c r="G771" s="18" t="str">
        <f>IFERROR(INDEX('Docs Signed Input'!B:B,MATCH('Nate''s Evolution'!$B771,'Docs Signed Input'!E:E,0)),"N")</f>
        <v>N</v>
      </c>
      <c r="H771" s="18" t="str">
        <f>IFERROR(INDEX('Docs Signed Input'!C:C,MATCH('Nate''s Evolution'!B771,'Docs Signed Input'!E:E,0)),"N")</f>
        <v>N</v>
      </c>
      <c r="I771" s="7" t="str">
        <f>IF('Master Input'!Q771 &lt;&gt; "",'Master Input'!Q771,"")</f>
        <v>matt@evolvesolar.com</v>
      </c>
    </row>
    <row r="772" spans="1:9" x14ac:dyDescent="0.3">
      <c r="A772" t="str">
        <f>IF('Master Input'!A772 &lt;&gt; "",'Master Input'!A772,"")</f>
        <v>Carr, Rebecca</v>
      </c>
      <c r="B772" s="7" t="str">
        <f>IF('Master Input'!B772 &lt;&gt; "",'Master Input'!B772,"")</f>
        <v>JB-8561074-00</v>
      </c>
      <c r="C772" s="7">
        <f>IF('Master Input'!C772 &lt;&gt; "",'Master Input'!C772,"")</f>
        <v>3</v>
      </c>
      <c r="D772" t="str">
        <f>IF('Master Input'!D772 &lt;&gt; "",'Master Input'!D772,"")</f>
        <v>Installation</v>
      </c>
      <c r="E772" s="7" t="str">
        <f>IF('Master Input'!E772 &lt;&gt; "",'Master Input'!E772,"")</f>
        <v>Pending Approval</v>
      </c>
      <c r="F772" s="58">
        <f>IF('Master Input'!G772 &lt;&gt; "",'Master Input'!G772, "")</f>
        <v>41932</v>
      </c>
      <c r="G772" s="18" t="str">
        <f>IFERROR(INDEX('Docs Signed Input'!B:B,MATCH('Nate''s Evolution'!$B772,'Docs Signed Input'!E:E,0)),"N")</f>
        <v>N</v>
      </c>
      <c r="H772" s="18" t="str">
        <f>IFERROR(INDEX('Docs Signed Input'!C:C,MATCH('Nate''s Evolution'!B772,'Docs Signed Input'!E:E,0)),"N")</f>
        <v>N</v>
      </c>
      <c r="I772" s="7" t="str">
        <f>IF('Master Input'!Q772 &lt;&gt; "",'Master Input'!Q772,"")</f>
        <v>glenns@evolvesolar.com</v>
      </c>
    </row>
    <row r="773" spans="1:9" x14ac:dyDescent="0.3">
      <c r="A773" t="str">
        <f>IF('Master Input'!A773 &lt;&gt; "",'Master Input'!A773,"")</f>
        <v>Carr, Shirley</v>
      </c>
      <c r="B773" s="7" t="str">
        <f>IF('Master Input'!B773 &lt;&gt; "",'Master Input'!B773,"")</f>
        <v>JB-0601518-00</v>
      </c>
      <c r="C773" s="7">
        <f>IF('Master Input'!C773 &lt;&gt; "",'Master Input'!C773,"")</f>
        <v>6.12</v>
      </c>
      <c r="D773" t="str">
        <f>IF('Master Input'!D773 &lt;&gt; "",'Master Input'!D773,"")</f>
        <v>Installation</v>
      </c>
      <c r="E773" s="7" t="str">
        <f>IF('Master Input'!E773 &lt;&gt; "",'Master Input'!E773,"")</f>
        <v>Pending Approval</v>
      </c>
      <c r="F773" s="58">
        <f>IF('Master Input'!G773 &lt;&gt; "",'Master Input'!G773, "")</f>
        <v>41957</v>
      </c>
      <c r="G773" s="18" t="str">
        <f>IFERROR(INDEX('Docs Signed Input'!B:B,MATCH('Nate''s Evolution'!$B773,'Docs Signed Input'!E:E,0)),"N")</f>
        <v>N</v>
      </c>
      <c r="H773" s="18" t="str">
        <f>IFERROR(INDEX('Docs Signed Input'!C:C,MATCH('Nate''s Evolution'!B773,'Docs Signed Input'!E:E,0)),"N")</f>
        <v>N</v>
      </c>
      <c r="I773" s="7" t="str">
        <f>IF('Master Input'!Q773 &lt;&gt; "",'Master Input'!Q773,"")</f>
        <v>matthew.crickmore@evolvesolar.com</v>
      </c>
    </row>
    <row r="774" spans="1:9" x14ac:dyDescent="0.3">
      <c r="A774" t="str">
        <f>IF('Master Input'!A774 &lt;&gt; "",'Master Input'!A774,"")</f>
        <v>Carranza, Maria</v>
      </c>
      <c r="B774" s="7" t="str">
        <f>IF('Master Input'!B774 &lt;&gt; "",'Master Input'!B774,"")</f>
        <v>JB-2071665-00</v>
      </c>
      <c r="C774" s="7">
        <f>IF('Master Input'!C774 &lt;&gt; "",'Master Input'!C774,"")</f>
        <v>9.18</v>
      </c>
      <c r="D774" t="str">
        <f>IF('Master Input'!D774 &lt;&gt; "",'Master Input'!D774,"")</f>
        <v>Utility</v>
      </c>
      <c r="E774" s="7" t="str">
        <f>IF('Master Input'!E774 &lt;&gt; "",'Master Input'!E774,"")</f>
        <v>Submittal Pending</v>
      </c>
      <c r="F774" s="58">
        <f>IF('Master Input'!G774 &lt;&gt; "",'Master Input'!G774, "")</f>
        <v>41925</v>
      </c>
      <c r="G774" s="18" t="str">
        <f>IFERROR(INDEX('Docs Signed Input'!B:B,MATCH('Nate''s Evolution'!$B774,'Docs Signed Input'!E:E,0)),"N")</f>
        <v>N</v>
      </c>
      <c r="H774" s="18" t="str">
        <f>IFERROR(INDEX('Docs Signed Input'!C:C,MATCH('Nate''s Evolution'!B774,'Docs Signed Input'!E:E,0)),"N")</f>
        <v>N</v>
      </c>
      <c r="I774" s="7" t="str">
        <f>IF('Master Input'!Q774 &lt;&gt; "",'Master Input'!Q774,"")</f>
        <v>baba@evolvesolar.com</v>
      </c>
    </row>
    <row r="775" spans="1:9" x14ac:dyDescent="0.3">
      <c r="A775" t="str">
        <f>IF('Master Input'!A775 &lt;&gt; "",'Master Input'!A775,"")</f>
        <v>Carranza, Maria</v>
      </c>
      <c r="B775" s="7" t="str">
        <f>IF('Master Input'!B775 &lt;&gt; "",'Master Input'!B775,"")</f>
        <v>JB-2071931-00</v>
      </c>
      <c r="C775" s="7">
        <f>IF('Master Input'!C775 &lt;&gt; "",'Master Input'!C775,"")</f>
        <v>6</v>
      </c>
      <c r="D775" t="str">
        <f>IF('Master Input'!D775 &lt;&gt; "",'Master Input'!D775,"")</f>
        <v>Permit</v>
      </c>
      <c r="E775" s="7" t="str">
        <f>IF('Master Input'!E775 &lt;&gt; "",'Master Input'!E775,"")</f>
        <v>Site Audit Pending Customer</v>
      </c>
      <c r="F775" s="58">
        <f>IF('Master Input'!G775 &lt;&gt; "",'Master Input'!G775, "")</f>
        <v>41985</v>
      </c>
      <c r="G775" s="18" t="str">
        <f>IFERROR(INDEX('Docs Signed Input'!B:B,MATCH('Nate''s Evolution'!$B775,'Docs Signed Input'!E:E,0)),"N")</f>
        <v>N</v>
      </c>
      <c r="H775" s="18" t="str">
        <f>IFERROR(INDEX('Docs Signed Input'!C:C,MATCH('Nate''s Evolution'!B775,'Docs Signed Input'!E:E,0)),"N")</f>
        <v>N</v>
      </c>
      <c r="I775" s="7" t="str">
        <f>IF('Master Input'!Q775 &lt;&gt; "",'Master Input'!Q775,"")</f>
        <v>mark.alaniz@evolvesolar.com</v>
      </c>
    </row>
    <row r="776" spans="1:9" x14ac:dyDescent="0.3">
      <c r="A776" t="str">
        <f>IF('Master Input'!A776 &lt;&gt; "",'Master Input'!A776,"")</f>
        <v>Carrasco, Jose</v>
      </c>
      <c r="B776" s="7" t="str">
        <f>IF('Master Input'!B776 &lt;&gt; "",'Master Input'!B776,"")</f>
        <v>JB-8538440-00</v>
      </c>
      <c r="C776" s="7">
        <f>IF('Master Input'!C776 &lt;&gt; "",'Master Input'!C776,"")</f>
        <v>8.67</v>
      </c>
      <c r="D776" t="str">
        <f>IF('Master Input'!D776 &lt;&gt; "",'Master Input'!D776,"")</f>
        <v>Sales</v>
      </c>
      <c r="E776" s="7" t="str">
        <f>IF('Master Input'!E776 &lt;&gt; "",'Master Input'!E776,"")</f>
        <v>On Hold</v>
      </c>
      <c r="F776" s="58">
        <f>IF('Master Input'!G776 &lt;&gt; "",'Master Input'!G776, "")</f>
        <v>41814</v>
      </c>
      <c r="G776" s="18" t="str">
        <f>IFERROR(INDEX('Docs Signed Input'!B:B,MATCH('Nate''s Evolution'!$B776,'Docs Signed Input'!E:E,0)),"N")</f>
        <v>N</v>
      </c>
      <c r="H776" s="18" t="str">
        <f>IFERROR(INDEX('Docs Signed Input'!C:C,MATCH('Nate''s Evolution'!B776,'Docs Signed Input'!E:E,0)),"N")</f>
        <v>N</v>
      </c>
      <c r="I776" s="7" t="str">
        <f>IF('Master Input'!Q776 &lt;&gt; "",'Master Input'!Q776,"")</f>
        <v>codya@evolvesolar.com</v>
      </c>
    </row>
    <row r="777" spans="1:9" x14ac:dyDescent="0.3">
      <c r="A777" t="str">
        <f>IF('Master Input'!A777 &lt;&gt; "",'Master Input'!A777,"")</f>
        <v>Carrasquillo, Juan</v>
      </c>
      <c r="B777" s="7" t="str">
        <f>IF('Master Input'!B777 &lt;&gt; "",'Master Input'!B777,"")</f>
        <v>JB-115971-00</v>
      </c>
      <c r="C777" s="7">
        <f>IF('Master Input'!C777 &lt;&gt; "",'Master Input'!C777,"")</f>
        <v>4.5</v>
      </c>
      <c r="D777" t="str">
        <f>IF('Master Input'!D777 &lt;&gt; "",'Master Input'!D777,"")</f>
        <v>Closed</v>
      </c>
      <c r="E777" s="7" t="str">
        <f>IF('Master Input'!E777 &lt;&gt; "",'Master Input'!E777,"")</f>
        <v>Closed</v>
      </c>
      <c r="F777" s="58">
        <f>IF('Master Input'!G777 &lt;&gt; "",'Master Input'!G777, "")</f>
        <v>41909</v>
      </c>
      <c r="G777" s="18" t="str">
        <f>IFERROR(INDEX('Docs Signed Input'!B:B,MATCH('Nate''s Evolution'!$B777,'Docs Signed Input'!E:E,0)),"N")</f>
        <v>N</v>
      </c>
      <c r="H777" s="18" t="str">
        <f>IFERROR(INDEX('Docs Signed Input'!C:C,MATCH('Nate''s Evolution'!B777,'Docs Signed Input'!E:E,0)),"N")</f>
        <v>N</v>
      </c>
      <c r="I777" s="7" t="str">
        <f>IF('Master Input'!Q777 &lt;&gt; "",'Master Input'!Q777,"")</f>
        <v>billf@evolvesolar.com</v>
      </c>
    </row>
    <row r="778" spans="1:9" x14ac:dyDescent="0.3">
      <c r="A778" t="str">
        <f>IF('Master Input'!A778 &lt;&gt; "",'Master Input'!A778,"")</f>
        <v>Carrazco, Blanca</v>
      </c>
      <c r="B778" s="7" t="str">
        <f>IF('Master Input'!B778 &lt;&gt; "",'Master Input'!B778,"")</f>
        <v>JB-8022785-00</v>
      </c>
      <c r="C778" s="7">
        <f>IF('Master Input'!C778 &lt;&gt; "",'Master Input'!C778,"")</f>
        <v>2.25</v>
      </c>
      <c r="D778" t="str">
        <f>IF('Master Input'!D778 &lt;&gt; "",'Master Input'!D778,"")</f>
        <v>Cancelled</v>
      </c>
      <c r="E778" s="7" t="str">
        <f>IF('Master Input'!E778 &lt;&gt; "",'Master Input'!E778,"")</f>
        <v>Account Cancelled</v>
      </c>
      <c r="F778" s="58">
        <f>IF('Master Input'!G778 &lt;&gt; "",'Master Input'!G778, "")</f>
        <v>41689</v>
      </c>
      <c r="G778" s="18" t="str">
        <f>IFERROR(INDEX('Docs Signed Input'!B:B,MATCH('Nate''s Evolution'!$B778,'Docs Signed Input'!E:E,0)),"N")</f>
        <v>N</v>
      </c>
      <c r="H778" s="18" t="str">
        <f>IFERROR(INDEX('Docs Signed Input'!C:C,MATCH('Nate''s Evolution'!B778,'Docs Signed Input'!E:E,0)),"N")</f>
        <v>N</v>
      </c>
      <c r="I778" s="7" t="str">
        <f>IF('Master Input'!Q778 &lt;&gt; "",'Master Input'!Q778,"")</f>
        <v>zsanett@evolvesolar.com</v>
      </c>
    </row>
    <row r="779" spans="1:9" x14ac:dyDescent="0.3">
      <c r="A779" t="str">
        <f>IF('Master Input'!A779 &lt;&gt; "",'Master Input'!A779,"")</f>
        <v>Carreon, Julian</v>
      </c>
      <c r="B779" s="7" t="str">
        <f>IF('Master Input'!B779 &lt;&gt; "",'Master Input'!B779,"")</f>
        <v>JB-8024205-00</v>
      </c>
      <c r="C779" s="7">
        <f>IF('Master Input'!C779 &lt;&gt; "",'Master Input'!C779,"")</f>
        <v>5.61</v>
      </c>
      <c r="D779" t="str">
        <f>IF('Master Input'!D779 &lt;&gt; "",'Master Input'!D779,"")</f>
        <v>Closed</v>
      </c>
      <c r="E779" s="7" t="str">
        <f>IF('Master Input'!E779 &lt;&gt; "",'Master Input'!E779,"")</f>
        <v>Closed</v>
      </c>
      <c r="F779" s="58">
        <f>IF('Master Input'!G779 &lt;&gt; "",'Master Input'!G779, "")</f>
        <v>41787</v>
      </c>
      <c r="G779" s="18" t="str">
        <f>IFERROR(INDEX('Docs Signed Input'!B:B,MATCH('Nate''s Evolution'!$B779,'Docs Signed Input'!E:E,0)),"N")</f>
        <v>N</v>
      </c>
      <c r="H779" s="18" t="str">
        <f>IFERROR(INDEX('Docs Signed Input'!C:C,MATCH('Nate''s Evolution'!B779,'Docs Signed Input'!E:E,0)),"N")</f>
        <v>N</v>
      </c>
      <c r="I779" s="7" t="str">
        <f>IF('Master Input'!Q779 &lt;&gt; "",'Master Input'!Q779,"")</f>
        <v>ryanroach@evolvesolar.com</v>
      </c>
    </row>
    <row r="780" spans="1:9" x14ac:dyDescent="0.3">
      <c r="A780" t="str">
        <f>IF('Master Input'!A780 &lt;&gt; "",'Master Input'!A780,"")</f>
        <v>Carrigan, Dennis</v>
      </c>
      <c r="B780" s="7" t="str">
        <f>IF('Master Input'!B780 &lt;&gt; "",'Master Input'!B780,"")</f>
        <v>JB-060850-00</v>
      </c>
      <c r="C780" s="7">
        <f>IF('Master Input'!C780 &lt;&gt; "",'Master Input'!C780,"")</f>
        <v>5.3550000000000004</v>
      </c>
      <c r="D780" t="str">
        <f>IF('Master Input'!D780 &lt;&gt; "",'Master Input'!D780,"")</f>
        <v>Installation</v>
      </c>
      <c r="E780" s="7" t="str">
        <f>IF('Master Input'!E780 &lt;&gt; "",'Master Input'!E780,"")</f>
        <v>Pending Approval</v>
      </c>
      <c r="F780" s="58">
        <f>IF('Master Input'!G780 &lt;&gt; "",'Master Input'!G780, "")</f>
        <v>41817</v>
      </c>
      <c r="G780" s="18" t="str">
        <f>IFERROR(INDEX('Docs Signed Input'!B:B,MATCH('Nate''s Evolution'!$B780,'Docs Signed Input'!E:E,0)),"N")</f>
        <v>N</v>
      </c>
      <c r="H780" s="18" t="str">
        <f>IFERROR(INDEX('Docs Signed Input'!C:C,MATCH('Nate''s Evolution'!B780,'Docs Signed Input'!E:E,0)),"N")</f>
        <v>N</v>
      </c>
      <c r="I780" s="7" t="str">
        <f>IF('Master Input'!Q780 &lt;&gt; "",'Master Input'!Q780,"")</f>
        <v>mattmerrill@evolvesolar.com</v>
      </c>
    </row>
    <row r="781" spans="1:9" x14ac:dyDescent="0.3">
      <c r="A781" t="str">
        <f>IF('Master Input'!A781 &lt;&gt; "",'Master Input'!A781,"")</f>
        <v>Carrigan, Sheila</v>
      </c>
      <c r="B781" s="7" t="str">
        <f>IF('Master Input'!B781 &lt;&gt; "",'Master Input'!B781,"")</f>
        <v>JB-060848-00</v>
      </c>
      <c r="C781" s="7">
        <f>IF('Master Input'!C781 &lt;&gt; "",'Master Input'!C781,"")</f>
        <v>7.14</v>
      </c>
      <c r="D781" t="str">
        <f>IF('Master Input'!D781 &lt;&gt; "",'Master Input'!D781,"")</f>
        <v>Closed</v>
      </c>
      <c r="E781" s="7" t="str">
        <f>IF('Master Input'!E781 &lt;&gt; "",'Master Input'!E781,"")</f>
        <v>Closed</v>
      </c>
      <c r="F781" s="58">
        <f>IF('Master Input'!G781 &lt;&gt; "",'Master Input'!G781, "")</f>
        <v>41817</v>
      </c>
      <c r="G781" s="18" t="str">
        <f>IFERROR(INDEX('Docs Signed Input'!B:B,MATCH('Nate''s Evolution'!$B781,'Docs Signed Input'!E:E,0)),"N")</f>
        <v>N</v>
      </c>
      <c r="H781" s="18" t="str">
        <f>IFERROR(INDEX('Docs Signed Input'!C:C,MATCH('Nate''s Evolution'!B781,'Docs Signed Input'!E:E,0)),"N")</f>
        <v>N</v>
      </c>
      <c r="I781" s="7" t="str">
        <f>IF('Master Input'!Q781 &lt;&gt; "",'Master Input'!Q781,"")</f>
        <v>mattmerrill@evolvesolar.com</v>
      </c>
    </row>
    <row r="782" spans="1:9" x14ac:dyDescent="0.3">
      <c r="A782" t="str">
        <f>IF('Master Input'!A782 &lt;&gt; "",'Master Input'!A782,"")</f>
        <v>Carrillo, Erika</v>
      </c>
      <c r="B782" s="7" t="str">
        <f>IF('Master Input'!B782 &lt;&gt; "",'Master Input'!B782,"")</f>
        <v>JB-8024130-00</v>
      </c>
      <c r="C782" s="7">
        <f>IF('Master Input'!C782 &lt;&gt; "",'Master Input'!C782,"")</f>
        <v>2.8050000000000002</v>
      </c>
      <c r="D782" t="str">
        <f>IF('Master Input'!D782 &lt;&gt; "",'Master Input'!D782,"")</f>
        <v>Utility</v>
      </c>
      <c r="E782" s="7" t="str">
        <f>IF('Master Input'!E782 &lt;&gt; "",'Master Input'!E782,"")</f>
        <v>Submittal Pending</v>
      </c>
      <c r="F782" s="58">
        <f>IF('Master Input'!G782 &lt;&gt; "",'Master Input'!G782, "")</f>
        <v>41783</v>
      </c>
      <c r="G782" s="18" t="str">
        <f>IFERROR(INDEX('Docs Signed Input'!B:B,MATCH('Nate''s Evolution'!$B782,'Docs Signed Input'!E:E,0)),"N")</f>
        <v>N</v>
      </c>
      <c r="H782" s="18" t="str">
        <f>IFERROR(INDEX('Docs Signed Input'!C:C,MATCH('Nate''s Evolution'!B782,'Docs Signed Input'!E:E,0)),"N")</f>
        <v>N</v>
      </c>
      <c r="I782" s="7" t="str">
        <f>IF('Master Input'!Q782 &lt;&gt; "",'Master Input'!Q782,"")</f>
        <v>trey@evolvesolar.com</v>
      </c>
    </row>
    <row r="783" spans="1:9" x14ac:dyDescent="0.3">
      <c r="A783" t="str">
        <f>IF('Master Input'!A783 &lt;&gt; "",'Master Input'!A783,"")</f>
        <v>Carrillo, John</v>
      </c>
      <c r="B783" s="7" t="str">
        <f>IF('Master Input'!B783 &lt;&gt; "",'Master Input'!B783,"")</f>
        <v>JB-8503329-00</v>
      </c>
      <c r="C783" s="7">
        <f>IF('Master Input'!C783 &lt;&gt; "",'Master Input'!C783,"")</f>
        <v>3</v>
      </c>
      <c r="D783" t="str">
        <f>IF('Master Input'!D783 &lt;&gt; "",'Master Input'!D783,"")</f>
        <v>Cancelled</v>
      </c>
      <c r="E783" s="7" t="str">
        <f>IF('Master Input'!E783 &lt;&gt; "",'Master Input'!E783,"")</f>
        <v>Account Cancelled</v>
      </c>
      <c r="F783" s="58">
        <f>IF('Master Input'!G783 &lt;&gt; "",'Master Input'!G783, "")</f>
        <v>41804</v>
      </c>
      <c r="G783" s="18" t="str">
        <f>IFERROR(INDEX('Docs Signed Input'!B:B,MATCH('Nate''s Evolution'!$B783,'Docs Signed Input'!E:E,0)),"N")</f>
        <v>N</v>
      </c>
      <c r="H783" s="18" t="str">
        <f>IFERROR(INDEX('Docs Signed Input'!C:C,MATCH('Nate''s Evolution'!B783,'Docs Signed Input'!E:E,0)),"N")</f>
        <v>N</v>
      </c>
      <c r="I783" s="7" t="str">
        <f>IF('Master Input'!Q783 &lt;&gt; "",'Master Input'!Q783,"")</f>
        <v>ryanroach@evolvesolar.com</v>
      </c>
    </row>
    <row r="784" spans="1:9" x14ac:dyDescent="0.3">
      <c r="A784" t="str">
        <f>IF('Master Input'!A784 &lt;&gt; "",'Master Input'!A784,"")</f>
        <v>Carroll, Lawrence</v>
      </c>
      <c r="B784" s="7" t="str">
        <f>IF('Master Input'!B784 &lt;&gt; "",'Master Input'!B784,"")</f>
        <v>JB-8023990-00</v>
      </c>
      <c r="C784" s="7">
        <f>IF('Master Input'!C784 &lt;&gt; "",'Master Input'!C784,"")</f>
        <v>5.75</v>
      </c>
      <c r="D784" t="str">
        <f>IF('Master Input'!D784 &lt;&gt; "",'Master Input'!D784,"")</f>
        <v>Cancelled</v>
      </c>
      <c r="E784" s="7" t="str">
        <f>IF('Master Input'!E784 &lt;&gt; "",'Master Input'!E784,"")</f>
        <v>Account Cancelled</v>
      </c>
      <c r="F784" s="58">
        <f>IF('Master Input'!G784 &lt;&gt; "",'Master Input'!G784, "")</f>
        <v>41778</v>
      </c>
      <c r="G784" s="18" t="str">
        <f>IFERROR(INDEX('Docs Signed Input'!B:B,MATCH('Nate''s Evolution'!$B784,'Docs Signed Input'!E:E,0)),"N")</f>
        <v>N</v>
      </c>
      <c r="H784" s="18" t="str">
        <f>IFERROR(INDEX('Docs Signed Input'!C:C,MATCH('Nate''s Evolution'!B784,'Docs Signed Input'!E:E,0)),"N")</f>
        <v>N</v>
      </c>
      <c r="I784" s="7" t="str">
        <f>IF('Master Input'!Q784 &lt;&gt; "",'Master Input'!Q784,"")</f>
        <v>shawn@evolvesolar.com</v>
      </c>
    </row>
    <row r="785" spans="1:9" x14ac:dyDescent="0.3">
      <c r="A785" t="str">
        <f>IF('Master Input'!A785 &lt;&gt; "",'Master Input'!A785,"")</f>
        <v>Carroll, Raymond W</v>
      </c>
      <c r="B785" s="7" t="str">
        <f>IF('Master Input'!B785 &lt;&gt; "",'Master Input'!B785,"")</f>
        <v>JB-115939-00</v>
      </c>
      <c r="C785" s="7">
        <f>IF('Master Input'!C785 &lt;&gt; "",'Master Input'!C785,"")</f>
        <v>2.25</v>
      </c>
      <c r="D785" t="str">
        <f>IF('Master Input'!D785 &lt;&gt; "",'Master Input'!D785,"")</f>
        <v>Cancelled</v>
      </c>
      <c r="E785" s="7" t="str">
        <f>IF('Master Input'!E785 &lt;&gt; "",'Master Input'!E785,"")</f>
        <v>Pending Save</v>
      </c>
      <c r="F785" s="58">
        <f>IF('Master Input'!G785 &lt;&gt; "",'Master Input'!G785, "")</f>
        <v>41897</v>
      </c>
      <c r="G785" s="18" t="str">
        <f>IFERROR(INDEX('Docs Signed Input'!B:B,MATCH('Nate''s Evolution'!$B785,'Docs Signed Input'!E:E,0)),"N")</f>
        <v>N</v>
      </c>
      <c r="H785" s="18" t="str">
        <f>IFERROR(INDEX('Docs Signed Input'!C:C,MATCH('Nate''s Evolution'!B785,'Docs Signed Input'!E:E,0)),"N")</f>
        <v>N</v>
      </c>
      <c r="I785" s="7" t="str">
        <f>IF('Master Input'!Q785 &lt;&gt; "",'Master Input'!Q785,"")</f>
        <v>jackaranya@evolvesolar.com</v>
      </c>
    </row>
    <row r="786" spans="1:9" x14ac:dyDescent="0.3">
      <c r="A786" t="str">
        <f>IF('Master Input'!A786 &lt;&gt; "",'Master Input'!A786,"")</f>
        <v>Carson, Joyce</v>
      </c>
      <c r="B786" s="7" t="str">
        <f>IF('Master Input'!B786 &lt;&gt; "",'Master Input'!B786,"")</f>
        <v>JB-8004784-00</v>
      </c>
      <c r="C786" s="7">
        <f>IF('Master Input'!C786 &lt;&gt; "",'Master Input'!C786,"")</f>
        <v>7</v>
      </c>
      <c r="D786" t="str">
        <f>IF('Master Input'!D786 &lt;&gt; "",'Master Input'!D786,"")</f>
        <v>Cancelled</v>
      </c>
      <c r="E786" s="7" t="str">
        <f>IF('Master Input'!E786 &lt;&gt; "",'Master Input'!E786,"")</f>
        <v>Account Cancelled</v>
      </c>
      <c r="F786" s="58">
        <f>IF('Master Input'!G786 &lt;&gt; "",'Master Input'!G786, "")</f>
        <v>41776</v>
      </c>
      <c r="G786" s="18" t="str">
        <f>IFERROR(INDEX('Docs Signed Input'!B:B,MATCH('Nate''s Evolution'!$B786,'Docs Signed Input'!E:E,0)),"N")</f>
        <v>N</v>
      </c>
      <c r="H786" s="18" t="str">
        <f>IFERROR(INDEX('Docs Signed Input'!C:C,MATCH('Nate''s Evolution'!B786,'Docs Signed Input'!E:E,0)),"N")</f>
        <v>N</v>
      </c>
      <c r="I786" s="7" t="str">
        <f>IF('Master Input'!Q786 &lt;&gt; "",'Master Input'!Q786,"")</f>
        <v>michael@evolvesolar.com</v>
      </c>
    </row>
    <row r="787" spans="1:9" x14ac:dyDescent="0.3">
      <c r="A787" t="str">
        <f>IF('Master Input'!A787 &lt;&gt; "",'Master Input'!A787,"")</f>
        <v>Carter, Kenneth</v>
      </c>
      <c r="B787" s="7" t="str">
        <f>IF('Master Input'!B787 &lt;&gt; "",'Master Input'!B787,"")</f>
        <v>JB-8539420-00</v>
      </c>
      <c r="C787" s="7">
        <f>IF('Master Input'!C787 &lt;&gt; "",'Master Input'!C787,"")</f>
        <v>5.5</v>
      </c>
      <c r="D787" t="str">
        <f>IF('Master Input'!D787 &lt;&gt; "",'Master Input'!D787,"")</f>
        <v>Cancelled</v>
      </c>
      <c r="E787" s="7" t="str">
        <f>IF('Master Input'!E787 &lt;&gt; "",'Master Input'!E787,"")</f>
        <v>Account Cancelled</v>
      </c>
      <c r="F787" s="58">
        <f>IF('Master Input'!G787 &lt;&gt; "",'Master Input'!G787, "")</f>
        <v>41887</v>
      </c>
      <c r="G787" s="18" t="str">
        <f>IFERROR(INDEX('Docs Signed Input'!B:B,MATCH('Nate''s Evolution'!$B787,'Docs Signed Input'!E:E,0)),"N")</f>
        <v>N</v>
      </c>
      <c r="H787" s="18" t="str">
        <f>IFERROR(INDEX('Docs Signed Input'!C:C,MATCH('Nate''s Evolution'!B787,'Docs Signed Input'!E:E,0)),"N")</f>
        <v>N</v>
      </c>
      <c r="I787" s="7" t="str">
        <f>IF('Master Input'!Q787 &lt;&gt; "",'Master Input'!Q787,"")</f>
        <v>ellsworth@evolvesolar.com</v>
      </c>
    </row>
    <row r="788" spans="1:9" x14ac:dyDescent="0.3">
      <c r="A788" t="str">
        <f>IF('Master Input'!A788 &lt;&gt; "",'Master Input'!A788,"")</f>
        <v>Carter, Kimberly</v>
      </c>
      <c r="B788" s="7" t="str">
        <f>IF('Master Input'!B788 &lt;&gt; "",'Master Input'!B788,"")</f>
        <v>JB-2101245-00</v>
      </c>
      <c r="C788" s="7">
        <f>IF('Master Input'!C788 &lt;&gt; "",'Master Input'!C788,"")</f>
        <v>6.375</v>
      </c>
      <c r="D788" t="str">
        <f>IF('Master Input'!D788 &lt;&gt; "",'Master Input'!D788,"")</f>
        <v>Utility</v>
      </c>
      <c r="E788" s="7" t="str">
        <f>IF('Master Input'!E788 &lt;&gt; "",'Master Input'!E788,"")</f>
        <v>Submittal Pending</v>
      </c>
      <c r="F788" s="58">
        <f>IF('Master Input'!G788 &lt;&gt; "",'Master Input'!G788, "")</f>
        <v>41942</v>
      </c>
      <c r="G788" s="18" t="str">
        <f>IFERROR(INDEX('Docs Signed Input'!B:B,MATCH('Nate''s Evolution'!$B788,'Docs Signed Input'!E:E,0)),"N")</f>
        <v>N</v>
      </c>
      <c r="H788" s="18" t="str">
        <f>IFERROR(INDEX('Docs Signed Input'!C:C,MATCH('Nate''s Evolution'!B788,'Docs Signed Input'!E:E,0)),"N")</f>
        <v>N</v>
      </c>
      <c r="I788" s="7" t="str">
        <f>IF('Master Input'!Q788 &lt;&gt; "",'Master Input'!Q788,"")</f>
        <v>jacob.miller@evolvesolar.com</v>
      </c>
    </row>
    <row r="789" spans="1:9" x14ac:dyDescent="0.3">
      <c r="A789" t="str">
        <f>IF('Master Input'!A789 &lt;&gt; "",'Master Input'!A789,"")</f>
        <v>Carter, Randolph</v>
      </c>
      <c r="B789" s="7" t="str">
        <f>IF('Master Input'!B789 &lt;&gt; "",'Master Input'!B789,"")</f>
        <v>JB-8526663-00</v>
      </c>
      <c r="C789" s="7">
        <f>IF('Master Input'!C789 &lt;&gt; "",'Master Input'!C789,"")</f>
        <v>13.5</v>
      </c>
      <c r="D789" t="str">
        <f>IF('Master Input'!D789 &lt;&gt; "",'Master Input'!D789,"")</f>
        <v>Sales</v>
      </c>
      <c r="E789" s="7" t="str">
        <f>IF('Master Input'!E789 &lt;&gt; "",'Master Input'!E789,"")</f>
        <v>On Hold</v>
      </c>
      <c r="F789" s="58">
        <f>IF('Master Input'!G789 &lt;&gt; "",'Master Input'!G789, "")</f>
        <v>41977</v>
      </c>
      <c r="G789" s="18" t="str">
        <f>IFERROR(INDEX('Docs Signed Input'!B:B,MATCH('Nate''s Evolution'!$B789,'Docs Signed Input'!E:E,0)),"N")</f>
        <v>Y</v>
      </c>
      <c r="H789" s="18" t="str">
        <f>IFERROR(INDEX('Docs Signed Input'!C:C,MATCH('Nate''s Evolution'!B789,'Docs Signed Input'!E:E,0)),"N")</f>
        <v>N</v>
      </c>
      <c r="I789" s="7" t="str">
        <f>IF('Master Input'!Q789 &lt;&gt; "",'Master Input'!Q789,"")</f>
        <v>hunters@evolvesolar.com</v>
      </c>
    </row>
    <row r="790" spans="1:9" x14ac:dyDescent="0.3">
      <c r="A790" t="str">
        <f>IF('Master Input'!A790 &lt;&gt; "",'Master Input'!A790,"")</f>
        <v>Cartinella, Jennifer</v>
      </c>
      <c r="B790" s="7" t="str">
        <f>IF('Master Input'!B790 &lt;&gt; "",'Master Input'!B790,"")</f>
        <v>JB-9567318-00</v>
      </c>
      <c r="C790" s="7">
        <f>IF('Master Input'!C790 &lt;&gt; "",'Master Input'!C790,"")</f>
        <v>7.54</v>
      </c>
      <c r="D790" t="str">
        <f>IF('Master Input'!D790 &lt;&gt; "",'Master Input'!D790,"")</f>
        <v>Permit</v>
      </c>
      <c r="E790" s="7" t="str">
        <f>IF('Master Input'!E790 &lt;&gt; "",'Master Input'!E790,"")</f>
        <v>Site Survey Scheduled</v>
      </c>
      <c r="F790" s="58">
        <f>IF('Master Input'!G790 &lt;&gt; "",'Master Input'!G790, "")</f>
        <v>42031</v>
      </c>
      <c r="G790" s="18" t="str">
        <f>IFERROR(INDEX('Docs Signed Input'!B:B,MATCH('Nate''s Evolution'!$B790,'Docs Signed Input'!E:E,0)),"N")</f>
        <v>Y</v>
      </c>
      <c r="H790" s="18" t="str">
        <f>IFERROR(INDEX('Docs Signed Input'!C:C,MATCH('Nate''s Evolution'!B790,'Docs Signed Input'!E:E,0)),"N")</f>
        <v>N</v>
      </c>
      <c r="I790" s="7" t="str">
        <f>IF('Master Input'!Q790 &lt;&gt; "",'Master Input'!Q790,"")</f>
        <v>ericr@evolvesolar.com</v>
      </c>
    </row>
    <row r="791" spans="1:9" x14ac:dyDescent="0.3">
      <c r="A791" t="str">
        <f>IF('Master Input'!A791 &lt;&gt; "",'Master Input'!A791,"")</f>
        <v>Caruso, Staci</v>
      </c>
      <c r="B791" s="7" t="str">
        <f>IF('Master Input'!B791 &lt;&gt; "",'Master Input'!B791,"")</f>
        <v>JB-086091-00</v>
      </c>
      <c r="C791" s="7">
        <f>IF('Master Input'!C791 &lt;&gt; "",'Master Input'!C791,"")</f>
        <v>6.63</v>
      </c>
      <c r="D791" t="str">
        <f>IF('Master Input'!D791 &lt;&gt; "",'Master Input'!D791,"")</f>
        <v>Installation</v>
      </c>
      <c r="E791" s="7" t="str">
        <f>IF('Master Input'!E791 &lt;&gt; "",'Master Input'!E791,"")</f>
        <v>Pending Approval</v>
      </c>
      <c r="F791" s="58">
        <f>IF('Master Input'!G791 &lt;&gt; "",'Master Input'!G791, "")</f>
        <v>41953</v>
      </c>
      <c r="G791" s="18" t="str">
        <f>IFERROR(INDEX('Docs Signed Input'!B:B,MATCH('Nate''s Evolution'!$B791,'Docs Signed Input'!E:E,0)),"N")</f>
        <v>N</v>
      </c>
      <c r="H791" s="18" t="str">
        <f>IFERROR(INDEX('Docs Signed Input'!C:C,MATCH('Nate''s Evolution'!B791,'Docs Signed Input'!E:E,0)),"N")</f>
        <v>N</v>
      </c>
      <c r="I791" s="7" t="str">
        <f>IF('Master Input'!Q791 &lt;&gt; "",'Master Input'!Q791,"")</f>
        <v>ryanm@evolvesolar.com</v>
      </c>
    </row>
    <row r="792" spans="1:9" x14ac:dyDescent="0.3">
      <c r="A792" t="str">
        <f>IF('Master Input'!A792 &lt;&gt; "",'Master Input'!A792,"")</f>
        <v>Caruso, Theresa</v>
      </c>
      <c r="B792" s="7" t="str">
        <f>IF('Master Input'!B792 &lt;&gt; "",'Master Input'!B792,"")</f>
        <v>JB-0601012-00</v>
      </c>
      <c r="C792" s="7">
        <f>IF('Master Input'!C792 &lt;&gt; "",'Master Input'!C792,"")</f>
        <v>7.14</v>
      </c>
      <c r="D792" t="str">
        <f>IF('Master Input'!D792 &lt;&gt; "",'Master Input'!D792,"")</f>
        <v>Permit</v>
      </c>
      <c r="E792" s="7" t="str">
        <f>IF('Master Input'!E792 &lt;&gt; "",'Master Input'!E792,"")</f>
        <v>Design Complete</v>
      </c>
      <c r="F792" s="58">
        <f>IF('Master Input'!G792 &lt;&gt; "",'Master Input'!G792, "")</f>
        <v>41849</v>
      </c>
      <c r="G792" s="18" t="str">
        <f>IFERROR(INDEX('Docs Signed Input'!B:B,MATCH('Nate''s Evolution'!$B792,'Docs Signed Input'!E:E,0)),"N")</f>
        <v>N</v>
      </c>
      <c r="H792" s="18" t="str">
        <f>IFERROR(INDEX('Docs Signed Input'!C:C,MATCH('Nate''s Evolution'!B792,'Docs Signed Input'!E:E,0)),"N")</f>
        <v>N</v>
      </c>
      <c r="I792" s="7" t="str">
        <f>IF('Master Input'!Q792 &lt;&gt; "",'Master Input'!Q792,"")</f>
        <v>flynn@evolvesolar.com</v>
      </c>
    </row>
    <row r="793" spans="1:9" x14ac:dyDescent="0.3">
      <c r="A793" t="str">
        <f>IF('Master Input'!A793 &lt;&gt; "",'Master Input'!A793,"")</f>
        <v>Carvalho, Mark</v>
      </c>
      <c r="B793" s="7" t="str">
        <f>IF('Master Input'!B793 &lt;&gt; "",'Master Input'!B793,"")</f>
        <v>JB-088637-00</v>
      </c>
      <c r="C793" s="7">
        <f>IF('Master Input'!C793 &lt;&gt; "",'Master Input'!C793,"")</f>
        <v>11.475</v>
      </c>
      <c r="D793" t="str">
        <f>IF('Master Input'!D793 &lt;&gt; "",'Master Input'!D793,"")</f>
        <v>Permit</v>
      </c>
      <c r="E793" s="7" t="str">
        <f>IF('Master Input'!E793 &lt;&gt; "",'Master Input'!E793,"")</f>
        <v>Submitted</v>
      </c>
      <c r="F793" s="58">
        <f>IF('Master Input'!G793 &lt;&gt; "",'Master Input'!G793, "")</f>
        <v>41985</v>
      </c>
      <c r="G793" s="18" t="str">
        <f>IFERROR(INDEX('Docs Signed Input'!B:B,MATCH('Nate''s Evolution'!$B793,'Docs Signed Input'!E:E,0)),"N")</f>
        <v>N</v>
      </c>
      <c r="H793" s="18" t="str">
        <f>IFERROR(INDEX('Docs Signed Input'!C:C,MATCH('Nate''s Evolution'!B793,'Docs Signed Input'!E:E,0)),"N")</f>
        <v>N</v>
      </c>
      <c r="I793" s="7" t="str">
        <f>IF('Master Input'!Q793 &lt;&gt; "",'Master Input'!Q793,"")</f>
        <v>cameron.kerkar@evolvesolar.com</v>
      </c>
    </row>
    <row r="794" spans="1:9" x14ac:dyDescent="0.3">
      <c r="A794" t="str">
        <f>IF('Master Input'!A794 &lt;&gt; "",'Master Input'!A794,"")</f>
        <v>Cary, Patrick</v>
      </c>
      <c r="B794" s="7" t="str">
        <f>IF('Master Input'!B794 &lt;&gt; "",'Master Input'!B794,"")</f>
        <v>JB-1171440-00</v>
      </c>
      <c r="C794" s="7">
        <f>IF('Master Input'!C794 &lt;&gt; "",'Master Input'!C794,"")</f>
        <v>6.5</v>
      </c>
      <c r="D794" t="str">
        <f>IF('Master Input'!D794 &lt;&gt; "",'Master Input'!D794,"")</f>
        <v>Cancelled</v>
      </c>
      <c r="E794" s="7" t="str">
        <f>IF('Master Input'!E794 &lt;&gt; "",'Master Input'!E794,"")</f>
        <v>Account Cancelled</v>
      </c>
      <c r="F794" s="58">
        <f>IF('Master Input'!G794 &lt;&gt; "",'Master Input'!G794, "")</f>
        <v>41845</v>
      </c>
      <c r="G794" s="18" t="str">
        <f>IFERROR(INDEX('Docs Signed Input'!B:B,MATCH('Nate''s Evolution'!$B794,'Docs Signed Input'!E:E,0)),"N")</f>
        <v>N</v>
      </c>
      <c r="H794" s="18" t="str">
        <f>IFERROR(INDEX('Docs Signed Input'!C:C,MATCH('Nate''s Evolution'!B794,'Docs Signed Input'!E:E,0)),"N")</f>
        <v>N</v>
      </c>
      <c r="I794" s="7" t="str">
        <f>IF('Master Input'!Q794 &lt;&gt; "",'Master Input'!Q794,"")</f>
        <v>trevorm@evolvesolar.com</v>
      </c>
    </row>
    <row r="795" spans="1:9" x14ac:dyDescent="0.3">
      <c r="A795" t="str">
        <f>IF('Master Input'!A795 &lt;&gt; "",'Master Input'!A795,"")</f>
        <v>Casanova, Jason</v>
      </c>
      <c r="B795" s="7" t="str">
        <f>IF('Master Input'!B795 &lt;&gt; "",'Master Input'!B795,"")</f>
        <v>JB-8013196-00</v>
      </c>
      <c r="C795" s="7">
        <f>IF('Master Input'!C795 &lt;&gt; "",'Master Input'!C795,"")</f>
        <v>4</v>
      </c>
      <c r="D795" t="str">
        <f>IF('Master Input'!D795 &lt;&gt; "",'Master Input'!D795,"")</f>
        <v>Cancelled</v>
      </c>
      <c r="E795" s="7" t="str">
        <f>IF('Master Input'!E795 &lt;&gt; "",'Master Input'!E795,"")</f>
        <v>Account Cancelled</v>
      </c>
      <c r="F795" s="58">
        <f>IF('Master Input'!G795 &lt;&gt; "",'Master Input'!G795, "")</f>
        <v>41865</v>
      </c>
      <c r="G795" s="18" t="str">
        <f>IFERROR(INDEX('Docs Signed Input'!B:B,MATCH('Nate''s Evolution'!$B795,'Docs Signed Input'!E:E,0)),"N")</f>
        <v>N</v>
      </c>
      <c r="H795" s="18" t="str">
        <f>IFERROR(INDEX('Docs Signed Input'!C:C,MATCH('Nate''s Evolution'!B795,'Docs Signed Input'!E:E,0)),"N")</f>
        <v>N</v>
      </c>
      <c r="I795" s="7" t="str">
        <f>IF('Master Input'!Q795 &lt;&gt; "",'Master Input'!Q795,"")</f>
        <v>evanb@evolvesolar.com</v>
      </c>
    </row>
    <row r="796" spans="1:9" x14ac:dyDescent="0.3">
      <c r="A796" t="str">
        <f>IF('Master Input'!A796 &lt;&gt; "",'Master Input'!A796,"")</f>
        <v>Case, Tracy</v>
      </c>
      <c r="B796" s="7" t="str">
        <f>IF('Master Input'!B796 &lt;&gt; "",'Master Input'!B796,"")</f>
        <v>JB-8526876-00</v>
      </c>
      <c r="C796" s="7">
        <f>IF('Master Input'!C796 &lt;&gt; "",'Master Input'!C796,"")</f>
        <v>16</v>
      </c>
      <c r="D796" t="str">
        <f>IF('Master Input'!D796 &lt;&gt; "",'Master Input'!D796,"")</f>
        <v>Permit</v>
      </c>
      <c r="E796" s="7" t="str">
        <f>IF('Master Input'!E796 &lt;&gt; "",'Master Input'!E796,"")</f>
        <v>Design Complete</v>
      </c>
      <c r="F796" s="58">
        <f>IF('Master Input'!G796 &lt;&gt; "",'Master Input'!G796, "")</f>
        <v>41979</v>
      </c>
      <c r="G796" s="18" t="str">
        <f>IFERROR(INDEX('Docs Signed Input'!B:B,MATCH('Nate''s Evolution'!$B796,'Docs Signed Input'!E:E,0)),"N")</f>
        <v>Y</v>
      </c>
      <c r="H796" s="18" t="str">
        <f>IFERROR(INDEX('Docs Signed Input'!C:C,MATCH('Nate''s Evolution'!B796,'Docs Signed Input'!E:E,0)),"N")</f>
        <v>N</v>
      </c>
      <c r="I796" s="7" t="str">
        <f>IF('Master Input'!Q796 &lt;&gt; "",'Master Input'!Q796,"")</f>
        <v>jonm@evolvesolar.com</v>
      </c>
    </row>
    <row r="797" spans="1:9" x14ac:dyDescent="0.3">
      <c r="A797" t="str">
        <f>IF('Master Input'!A797 &lt;&gt; "",'Master Input'!A797,"")</f>
        <v>Casey, Andrea</v>
      </c>
      <c r="B797" s="7" t="str">
        <f>IF('Master Input'!B797 &lt;&gt; "",'Master Input'!B797,"")</f>
        <v>JB-1172076-00</v>
      </c>
      <c r="C797" s="7">
        <f>IF('Master Input'!C797 &lt;&gt; "",'Master Input'!C797,"")</f>
        <v>4.5</v>
      </c>
      <c r="D797" t="str">
        <f>IF('Master Input'!D797 &lt;&gt; "",'Master Input'!D797,"")</f>
        <v>Permit</v>
      </c>
      <c r="E797" s="7" t="str">
        <f>IF('Master Input'!E797 &lt;&gt; "",'Master Input'!E797,"")</f>
        <v>Pending PM</v>
      </c>
      <c r="F797" s="58">
        <f>IF('Master Input'!G797 &lt;&gt; "",'Master Input'!G797, "")</f>
        <v>41908</v>
      </c>
      <c r="G797" s="18" t="str">
        <f>IFERROR(INDEX('Docs Signed Input'!B:B,MATCH('Nate''s Evolution'!$B797,'Docs Signed Input'!E:E,0)),"N")</f>
        <v>N</v>
      </c>
      <c r="H797" s="18" t="str">
        <f>IFERROR(INDEX('Docs Signed Input'!C:C,MATCH('Nate''s Evolution'!B797,'Docs Signed Input'!E:E,0)),"N")</f>
        <v>N</v>
      </c>
      <c r="I797" s="7" t="str">
        <f>IF('Master Input'!Q797 &lt;&gt; "",'Master Input'!Q797,"")</f>
        <v>richarddemauro@evolvesolar.com</v>
      </c>
    </row>
    <row r="798" spans="1:9" x14ac:dyDescent="0.3">
      <c r="A798" t="str">
        <f>IF('Master Input'!A798 &lt;&gt; "",'Master Input'!A798,"")</f>
        <v>Cash, Jason</v>
      </c>
      <c r="B798" s="7" t="str">
        <f>IF('Master Input'!B798 &lt;&gt; "",'Master Input'!B798,"")</f>
        <v>JB-8004844-00</v>
      </c>
      <c r="C798" s="7">
        <f>IF('Master Input'!C798 &lt;&gt; "",'Master Input'!C798,"")</f>
        <v>2.8050000000000002</v>
      </c>
      <c r="D798" t="str">
        <f>IF('Master Input'!D798 &lt;&gt; "",'Master Input'!D798,"")</f>
        <v>Installation</v>
      </c>
      <c r="E798" s="7" t="str">
        <f>IF('Master Input'!E798 &lt;&gt; "",'Master Input'!E798,"")</f>
        <v>Pending Approval</v>
      </c>
      <c r="F798" s="58">
        <f>IF('Master Input'!G798 &lt;&gt; "",'Master Input'!G798, "")</f>
        <v>41779</v>
      </c>
      <c r="G798" s="18" t="str">
        <f>IFERROR(INDEX('Docs Signed Input'!B:B,MATCH('Nate''s Evolution'!$B798,'Docs Signed Input'!E:E,0)),"N")</f>
        <v>N</v>
      </c>
      <c r="H798" s="18" t="str">
        <f>IFERROR(INDEX('Docs Signed Input'!C:C,MATCH('Nate''s Evolution'!B798,'Docs Signed Input'!E:E,0)),"N")</f>
        <v>N</v>
      </c>
      <c r="I798" s="7" t="str">
        <f>IF('Master Input'!Q798 &lt;&gt; "",'Master Input'!Q798,"")</f>
        <v>stacy@evolvesolar.com</v>
      </c>
    </row>
    <row r="799" spans="1:9" x14ac:dyDescent="0.3">
      <c r="A799" t="str">
        <f>IF('Master Input'!A799 &lt;&gt; "",'Master Input'!A799,"")</f>
        <v>Casias, Terri</v>
      </c>
      <c r="B799" s="7" t="str">
        <f>IF('Master Input'!B799 &lt;&gt; "",'Master Input'!B799,"")</f>
        <v>JB-8003905-00</v>
      </c>
      <c r="C799" s="7">
        <f>IF('Master Input'!C799 &lt;&gt; "",'Master Input'!C799,"")</f>
        <v>4.75</v>
      </c>
      <c r="D799" t="str">
        <f>IF('Master Input'!D799 &lt;&gt; "",'Master Input'!D799,"")</f>
        <v>Cancelled</v>
      </c>
      <c r="E799" s="7" t="str">
        <f>IF('Master Input'!E799 &lt;&gt; "",'Master Input'!E799,"")</f>
        <v>Account Cancelled</v>
      </c>
      <c r="F799" s="58">
        <f>IF('Master Input'!G799 &lt;&gt; "",'Master Input'!G799, "")</f>
        <v>41727</v>
      </c>
      <c r="G799" s="18" t="str">
        <f>IFERROR(INDEX('Docs Signed Input'!B:B,MATCH('Nate''s Evolution'!$B799,'Docs Signed Input'!E:E,0)),"N")</f>
        <v>N</v>
      </c>
      <c r="H799" s="18" t="str">
        <f>IFERROR(INDEX('Docs Signed Input'!C:C,MATCH('Nate''s Evolution'!B799,'Docs Signed Input'!E:E,0)),"N")</f>
        <v>N</v>
      </c>
      <c r="I799" s="7" t="str">
        <f>IF('Master Input'!Q799 &lt;&gt; "",'Master Input'!Q799,"")</f>
        <v>geoff@evolvesolar.com</v>
      </c>
    </row>
    <row r="800" spans="1:9" x14ac:dyDescent="0.3">
      <c r="A800" t="str">
        <f>IF('Master Input'!A800 &lt;&gt; "",'Master Input'!A800,"")</f>
        <v>Casida, Lisa</v>
      </c>
      <c r="B800" s="7" t="str">
        <f>IF('Master Input'!B800 &lt;&gt; "",'Master Input'!B800,"")</f>
        <v>JB-9324334-00</v>
      </c>
      <c r="C800" s="7">
        <f>IF('Master Input'!C800 &lt;&gt; "",'Master Input'!C800,"")</f>
        <v>6.375</v>
      </c>
      <c r="D800" t="str">
        <f>IF('Master Input'!D800 &lt;&gt; "",'Master Input'!D800,"")</f>
        <v>Utility</v>
      </c>
      <c r="E800" s="7" t="str">
        <f>IF('Master Input'!E800 &lt;&gt; "",'Master Input'!E800,"")</f>
        <v>Ready</v>
      </c>
      <c r="F800" s="58">
        <f>IF('Master Input'!G800 &lt;&gt; "",'Master Input'!G800, "")</f>
        <v>41930</v>
      </c>
      <c r="G800" s="18" t="str">
        <f>IFERROR(INDEX('Docs Signed Input'!B:B,MATCH('Nate''s Evolution'!$B800,'Docs Signed Input'!E:E,0)),"N")</f>
        <v>N</v>
      </c>
      <c r="H800" s="18" t="str">
        <f>IFERROR(INDEX('Docs Signed Input'!C:C,MATCH('Nate''s Evolution'!B800,'Docs Signed Input'!E:E,0)),"N")</f>
        <v>N</v>
      </c>
      <c r="I800" s="7" t="str">
        <f>IF('Master Input'!Q800 &lt;&gt; "",'Master Input'!Q800,"")</f>
        <v>geoffrey@evolvesolar.com</v>
      </c>
    </row>
    <row r="801" spans="1:9" x14ac:dyDescent="0.3">
      <c r="A801" t="str">
        <f>IF('Master Input'!A801 &lt;&gt; "",'Master Input'!A801,"")</f>
        <v>Casillas, Alejandro</v>
      </c>
      <c r="B801" s="7" t="str">
        <f>IF('Master Input'!B801 &lt;&gt; "",'Master Input'!B801,"")</f>
        <v>JB-8023261-00</v>
      </c>
      <c r="C801" s="7">
        <f>IF('Master Input'!C801 &lt;&gt; "",'Master Input'!C801,"")</f>
        <v>4.75</v>
      </c>
      <c r="D801" t="str">
        <f>IF('Master Input'!D801 &lt;&gt; "",'Master Input'!D801,"")</f>
        <v>Permit</v>
      </c>
      <c r="E801" s="7" t="str">
        <f>IF('Master Input'!E801 &lt;&gt; "",'Master Input'!E801,"")</f>
        <v>Site Survey Pending</v>
      </c>
      <c r="F801" s="58">
        <f>IF('Master Input'!G801 &lt;&gt; "",'Master Input'!G801, "")</f>
        <v>41732</v>
      </c>
      <c r="G801" s="18" t="str">
        <f>IFERROR(INDEX('Docs Signed Input'!B:B,MATCH('Nate''s Evolution'!$B801,'Docs Signed Input'!E:E,0)),"N")</f>
        <v>N</v>
      </c>
      <c r="H801" s="18" t="str">
        <f>IFERROR(INDEX('Docs Signed Input'!C:C,MATCH('Nate''s Evolution'!B801,'Docs Signed Input'!E:E,0)),"N")</f>
        <v>N</v>
      </c>
      <c r="I801" s="7" t="str">
        <f>IF('Master Input'!Q801 &lt;&gt; "",'Master Input'!Q801,"")</f>
        <v>mario@evolvesolar.com</v>
      </c>
    </row>
    <row r="802" spans="1:9" x14ac:dyDescent="0.3">
      <c r="A802" t="str">
        <f>IF('Master Input'!A802 &lt;&gt; "",'Master Input'!A802,"")</f>
        <v>Casillas, Fernando</v>
      </c>
      <c r="B802" s="7" t="str">
        <f>IF('Master Input'!B802 &lt;&gt; "",'Master Input'!B802,"")</f>
        <v>JB-8003278-00</v>
      </c>
      <c r="C802" s="7">
        <f>IF('Master Input'!C802 &lt;&gt; "",'Master Input'!C802,"")</f>
        <v>5.25</v>
      </c>
      <c r="D802" t="str">
        <f>IF('Master Input'!D802 &lt;&gt; "",'Master Input'!D802,"")</f>
        <v>Cancelled</v>
      </c>
      <c r="E802" s="7" t="str">
        <f>IF('Master Input'!E802 &lt;&gt; "",'Master Input'!E802,"")</f>
        <v>Account Cancelled</v>
      </c>
      <c r="F802" s="58">
        <f>IF('Master Input'!G802 &lt;&gt; "",'Master Input'!G802, "")</f>
        <v>41670</v>
      </c>
      <c r="G802" s="18" t="str">
        <f>IFERROR(INDEX('Docs Signed Input'!B:B,MATCH('Nate''s Evolution'!$B802,'Docs Signed Input'!E:E,0)),"N")</f>
        <v>N</v>
      </c>
      <c r="H802" s="18" t="str">
        <f>IFERROR(INDEX('Docs Signed Input'!C:C,MATCH('Nate''s Evolution'!B802,'Docs Signed Input'!E:E,0)),"N")</f>
        <v>N</v>
      </c>
      <c r="I802" s="7" t="str">
        <f>IF('Master Input'!Q802 &lt;&gt; "",'Master Input'!Q802,"")</f>
        <v>dan@evolvesolar.com</v>
      </c>
    </row>
    <row r="803" spans="1:9" x14ac:dyDescent="0.3">
      <c r="A803" t="str">
        <f>IF('Master Input'!A803 &lt;&gt; "",'Master Input'!A803,"")</f>
        <v>Casillas, Laura</v>
      </c>
      <c r="B803" s="7" t="str">
        <f>IF('Master Input'!B803 &lt;&gt; "",'Master Input'!B803,"")</f>
        <v>JB-8023729-00</v>
      </c>
      <c r="C803" s="7">
        <f>IF('Master Input'!C803 &lt;&gt; "",'Master Input'!C803,"")</f>
        <v>3.3149999999999999</v>
      </c>
      <c r="D803" t="str">
        <f>IF('Master Input'!D803 &lt;&gt; "",'Master Input'!D803,"")</f>
        <v>Utility</v>
      </c>
      <c r="E803" s="7" t="str">
        <f>IF('Master Input'!E803 &lt;&gt; "",'Master Input'!E803,"")</f>
        <v>Submittal Pending</v>
      </c>
      <c r="F803" s="58">
        <f>IF('Master Input'!G803 &lt;&gt; "",'Master Input'!G803, "")</f>
        <v>41764</v>
      </c>
      <c r="G803" s="18" t="str">
        <f>IFERROR(INDEX('Docs Signed Input'!B:B,MATCH('Nate''s Evolution'!$B803,'Docs Signed Input'!E:E,0)),"N")</f>
        <v>N</v>
      </c>
      <c r="H803" s="18" t="str">
        <f>IFERROR(INDEX('Docs Signed Input'!C:C,MATCH('Nate''s Evolution'!B803,'Docs Signed Input'!E:E,0)),"N")</f>
        <v>N</v>
      </c>
      <c r="I803" s="7" t="str">
        <f>IF('Master Input'!Q803 &lt;&gt; "",'Master Input'!Q803,"")</f>
        <v>mario@evolvesolar.com</v>
      </c>
    </row>
    <row r="804" spans="1:9" x14ac:dyDescent="0.3">
      <c r="A804" t="str">
        <f>IF('Master Input'!A804 &lt;&gt; "",'Master Input'!A804,"")</f>
        <v>Castagno, Darin</v>
      </c>
      <c r="B804" s="7" t="str">
        <f>IF('Master Input'!B804 &lt;&gt; "",'Master Input'!B804,"")</f>
        <v>JB-9701888-00</v>
      </c>
      <c r="C804" s="7">
        <f>IF('Master Input'!C804 &lt;&gt; "",'Master Input'!C804,"")</f>
        <v>12.24</v>
      </c>
      <c r="D804" t="str">
        <f>IF('Master Input'!D804 &lt;&gt; "",'Master Input'!D804,"")</f>
        <v>Cancelled</v>
      </c>
      <c r="E804" s="7" t="str">
        <f>IF('Master Input'!E804 &lt;&gt; "",'Master Input'!E804,"")</f>
        <v>Pending Save</v>
      </c>
      <c r="F804" s="58">
        <f>IF('Master Input'!G804 &lt;&gt; "",'Master Input'!G804, "")</f>
        <v>42025</v>
      </c>
      <c r="G804" s="18" t="str">
        <f>IFERROR(INDEX('Docs Signed Input'!B:B,MATCH('Nate''s Evolution'!$B804,'Docs Signed Input'!E:E,0)),"N")</f>
        <v>N</v>
      </c>
      <c r="H804" s="18" t="str">
        <f>IFERROR(INDEX('Docs Signed Input'!C:C,MATCH('Nate''s Evolution'!B804,'Docs Signed Input'!E:E,0)),"N")</f>
        <v>N</v>
      </c>
      <c r="I804" s="7" t="str">
        <f>IF('Master Input'!Q804 &lt;&gt; "",'Master Input'!Q804,"")</f>
        <v>tyler.garrett@evolvesolar.com</v>
      </c>
    </row>
    <row r="805" spans="1:9" x14ac:dyDescent="0.3">
      <c r="A805" t="str">
        <f>IF('Master Input'!A805 &lt;&gt; "",'Master Input'!A805,"")</f>
        <v>Castano, Gina</v>
      </c>
      <c r="B805" s="7" t="str">
        <f>IF('Master Input'!B805 &lt;&gt; "",'Master Input'!B805,"")</f>
        <v>JB-1171550-00</v>
      </c>
      <c r="C805" s="7">
        <f>IF('Master Input'!C805 &lt;&gt; "",'Master Input'!C805,"")</f>
        <v>10</v>
      </c>
      <c r="D805" t="str">
        <f>IF('Master Input'!D805 &lt;&gt; "",'Master Input'!D805,"")</f>
        <v>Cancelled</v>
      </c>
      <c r="E805" s="7" t="str">
        <f>IF('Master Input'!E805 &lt;&gt; "",'Master Input'!E805,"")</f>
        <v>Account Cancelled</v>
      </c>
      <c r="F805" s="58">
        <f>IF('Master Input'!G805 &lt;&gt; "",'Master Input'!G805, "")</f>
        <v>41855</v>
      </c>
      <c r="G805" s="18" t="str">
        <f>IFERROR(INDEX('Docs Signed Input'!B:B,MATCH('Nate''s Evolution'!$B805,'Docs Signed Input'!E:E,0)),"N")</f>
        <v>N</v>
      </c>
      <c r="H805" s="18" t="str">
        <f>IFERROR(INDEX('Docs Signed Input'!C:C,MATCH('Nate''s Evolution'!B805,'Docs Signed Input'!E:E,0)),"N")</f>
        <v>N</v>
      </c>
      <c r="I805" s="7" t="str">
        <f>IF('Master Input'!Q805 &lt;&gt; "",'Master Input'!Q805,"")</f>
        <v>TaylorJ@evolvesolar.com</v>
      </c>
    </row>
    <row r="806" spans="1:9" x14ac:dyDescent="0.3">
      <c r="A806" t="str">
        <f>IF('Master Input'!A806 &lt;&gt; "",'Master Input'!A806,"")</f>
        <v>Castanon, Jose</v>
      </c>
      <c r="B806" s="7" t="str">
        <f>IF('Master Input'!B806 &lt;&gt; "",'Master Input'!B806,"")</f>
        <v>JB-8023328-00</v>
      </c>
      <c r="C806" s="7">
        <f>IF('Master Input'!C806 &lt;&gt; "",'Master Input'!C806,"")</f>
        <v>7.35</v>
      </c>
      <c r="D806" t="str">
        <f>IF('Master Input'!D806 &lt;&gt; "",'Master Input'!D806,"")</f>
        <v>Permit</v>
      </c>
      <c r="E806" s="7" t="str">
        <f>IF('Master Input'!E806 &lt;&gt; "",'Master Input'!E806,"")</f>
        <v>Design Complete</v>
      </c>
      <c r="F806" s="58">
        <f>IF('Master Input'!G806 &lt;&gt; "",'Master Input'!G806, "")</f>
        <v>41739</v>
      </c>
      <c r="G806" s="18" t="str">
        <f>IFERROR(INDEX('Docs Signed Input'!B:B,MATCH('Nate''s Evolution'!$B806,'Docs Signed Input'!E:E,0)),"N")</f>
        <v>N</v>
      </c>
      <c r="H806" s="18" t="str">
        <f>IFERROR(INDEX('Docs Signed Input'!C:C,MATCH('Nate''s Evolution'!B806,'Docs Signed Input'!E:E,0)),"N")</f>
        <v>N</v>
      </c>
      <c r="I806" s="7" t="str">
        <f>IF('Master Input'!Q806 &lt;&gt; "",'Master Input'!Q806,"")</f>
        <v>geoff@evolvesolar.com</v>
      </c>
    </row>
    <row r="807" spans="1:9" x14ac:dyDescent="0.3">
      <c r="A807" t="str">
        <f>IF('Master Input'!A807 &lt;&gt; "",'Master Input'!A807,"")</f>
        <v>Castanon, Jose</v>
      </c>
      <c r="B807" s="7" t="str">
        <f>IF('Master Input'!B807 &lt;&gt; "",'Master Input'!B807,"")</f>
        <v>JB-8023329-00</v>
      </c>
      <c r="C807" s="7">
        <f>IF('Master Input'!C807 &lt;&gt; "",'Master Input'!C807,"")</f>
        <v>3.43</v>
      </c>
      <c r="D807" t="str">
        <f>IF('Master Input'!D807 &lt;&gt; "",'Master Input'!D807,"")</f>
        <v>Permit</v>
      </c>
      <c r="E807" s="7" t="str">
        <f>IF('Master Input'!E807 &lt;&gt; "",'Master Input'!E807,"")</f>
        <v>Design Complete</v>
      </c>
      <c r="F807" s="58">
        <f>IF('Master Input'!G807 &lt;&gt; "",'Master Input'!G807, "")</f>
        <v>41739</v>
      </c>
      <c r="G807" s="18" t="str">
        <f>IFERROR(INDEX('Docs Signed Input'!B:B,MATCH('Nate''s Evolution'!$B807,'Docs Signed Input'!E:E,0)),"N")</f>
        <v>N</v>
      </c>
      <c r="H807" s="18" t="str">
        <f>IFERROR(INDEX('Docs Signed Input'!C:C,MATCH('Nate''s Evolution'!B807,'Docs Signed Input'!E:E,0)),"N")</f>
        <v>N</v>
      </c>
      <c r="I807" s="7" t="str">
        <f>IF('Master Input'!Q807 &lt;&gt; "",'Master Input'!Q807,"")</f>
        <v>geoff@evolvesolar.com</v>
      </c>
    </row>
    <row r="808" spans="1:9" x14ac:dyDescent="0.3">
      <c r="A808" t="str">
        <f>IF('Master Input'!A808 &lt;&gt; "",'Master Input'!A808,"")</f>
        <v>Castanon, Manuel</v>
      </c>
      <c r="B808" s="7" t="str">
        <f>IF('Master Input'!B808 &lt;&gt; "",'Master Input'!B808,"")</f>
        <v>JB-8003940-00</v>
      </c>
      <c r="C808" s="7">
        <f>IF('Master Input'!C808 &lt;&gt; "",'Master Input'!C808,"")</f>
        <v>6</v>
      </c>
      <c r="D808" t="str">
        <f>IF('Master Input'!D808 &lt;&gt; "",'Master Input'!D808,"")</f>
        <v>Cancelled</v>
      </c>
      <c r="E808" s="7" t="str">
        <f>IF('Master Input'!E808 &lt;&gt; "",'Master Input'!E808,"")</f>
        <v>Account Cancelled</v>
      </c>
      <c r="F808" s="58">
        <f>IF('Master Input'!G808 &lt;&gt; "",'Master Input'!G808, "")</f>
        <v>41729</v>
      </c>
      <c r="G808" s="18" t="str">
        <f>IFERROR(INDEX('Docs Signed Input'!B:B,MATCH('Nate''s Evolution'!$B808,'Docs Signed Input'!E:E,0)),"N")</f>
        <v>N</v>
      </c>
      <c r="H808" s="18" t="str">
        <f>IFERROR(INDEX('Docs Signed Input'!C:C,MATCH('Nate''s Evolution'!B808,'Docs Signed Input'!E:E,0)),"N")</f>
        <v>N</v>
      </c>
      <c r="I808" s="7" t="str">
        <f>IF('Master Input'!Q808 &lt;&gt; "",'Master Input'!Q808,"")</f>
        <v>jennifer@evolvesolar.com</v>
      </c>
    </row>
    <row r="809" spans="1:9" x14ac:dyDescent="0.3">
      <c r="A809" t="str">
        <f>IF('Master Input'!A809 &lt;&gt; "",'Master Input'!A809,"")</f>
        <v>Castellani, Peter</v>
      </c>
      <c r="B809" s="7" t="str">
        <f>IF('Master Input'!B809 &lt;&gt; "",'Master Input'!B809,"")</f>
        <v>JB-8526549-00</v>
      </c>
      <c r="C809" s="7">
        <f>IF('Master Input'!C809 &lt;&gt; "",'Master Input'!C809,"")</f>
        <v>9.5</v>
      </c>
      <c r="D809" t="str">
        <f>IF('Master Input'!D809 &lt;&gt; "",'Master Input'!D809,"")</f>
        <v>Sales</v>
      </c>
      <c r="E809" s="7" t="str">
        <f>IF('Master Input'!E809 &lt;&gt; "",'Master Input'!E809,"")</f>
        <v>On Hold</v>
      </c>
      <c r="F809" s="58">
        <f>IF('Master Input'!G809 &lt;&gt; "",'Master Input'!G809, "")</f>
        <v>41973</v>
      </c>
      <c r="G809" s="18" t="str">
        <f>IFERROR(INDEX('Docs Signed Input'!B:B,MATCH('Nate''s Evolution'!$B809,'Docs Signed Input'!E:E,0)),"N")</f>
        <v>N</v>
      </c>
      <c r="H809" s="18" t="str">
        <f>IFERROR(INDEX('Docs Signed Input'!C:C,MATCH('Nate''s Evolution'!B809,'Docs Signed Input'!E:E,0)),"N")</f>
        <v>N</v>
      </c>
      <c r="I809" s="7" t="str">
        <f>IF('Master Input'!Q809 &lt;&gt; "",'Master Input'!Q809,"")</f>
        <v>stoxen@evolvesolar.com</v>
      </c>
    </row>
    <row r="810" spans="1:9" x14ac:dyDescent="0.3">
      <c r="A810" t="str">
        <f>IF('Master Input'!A810 &lt;&gt; "",'Master Input'!A810,"")</f>
        <v>Castelli, Tina</v>
      </c>
      <c r="B810" s="7" t="str">
        <f>IF('Master Input'!B810 &lt;&gt; "",'Master Input'!B810,"")</f>
        <v>JB-9404418-00</v>
      </c>
      <c r="C810" s="7">
        <f>IF('Master Input'!C810 &lt;&gt; "",'Master Input'!C810,"")</f>
        <v>3.75</v>
      </c>
      <c r="D810" t="str">
        <f>IF('Master Input'!D810 &lt;&gt; "",'Master Input'!D810,"")</f>
        <v>Cancelled</v>
      </c>
      <c r="E810" s="7" t="str">
        <f>IF('Master Input'!E810 &lt;&gt; "",'Master Input'!E810,"")</f>
        <v>Account Cancelled</v>
      </c>
      <c r="F810" s="58">
        <f>IF('Master Input'!G810 &lt;&gt; "",'Master Input'!G810, "")</f>
        <v>41939</v>
      </c>
      <c r="G810" s="18" t="str">
        <f>IFERROR(INDEX('Docs Signed Input'!B:B,MATCH('Nate''s Evolution'!$B810,'Docs Signed Input'!E:E,0)),"N")</f>
        <v>N</v>
      </c>
      <c r="H810" s="18" t="str">
        <f>IFERROR(INDEX('Docs Signed Input'!C:C,MATCH('Nate''s Evolution'!B810,'Docs Signed Input'!E:E,0)),"N")</f>
        <v>N</v>
      </c>
      <c r="I810" s="7" t="str">
        <f>IF('Master Input'!Q810 &lt;&gt; "",'Master Input'!Q810,"")</f>
        <v>jeffr@evolvesolar.com</v>
      </c>
    </row>
    <row r="811" spans="1:9" x14ac:dyDescent="0.3">
      <c r="A811" t="str">
        <f>IF('Master Input'!A811 &lt;&gt; "",'Master Input'!A811,"")</f>
        <v>Castillo, Benito</v>
      </c>
      <c r="B811" s="7" t="str">
        <f>IF('Master Input'!B811 &lt;&gt; "",'Master Input'!B811,"")</f>
        <v>JB-8538563-00</v>
      </c>
      <c r="C811" s="7">
        <f>IF('Master Input'!C811 &lt;&gt; "",'Master Input'!C811,"")</f>
        <v>3.57</v>
      </c>
      <c r="D811" t="str">
        <f>IF('Master Input'!D811 &lt;&gt; "",'Master Input'!D811,"")</f>
        <v>Cancelled</v>
      </c>
      <c r="E811" s="7" t="str">
        <f>IF('Master Input'!E811 &lt;&gt; "",'Master Input'!E811,"")</f>
        <v>Account Cancelled</v>
      </c>
      <c r="F811" s="58">
        <f>IF('Master Input'!G811 &lt;&gt; "",'Master Input'!G811, "")</f>
        <v>41823</v>
      </c>
      <c r="G811" s="18" t="str">
        <f>IFERROR(INDEX('Docs Signed Input'!B:B,MATCH('Nate''s Evolution'!$B811,'Docs Signed Input'!E:E,0)),"N")</f>
        <v>N</v>
      </c>
      <c r="H811" s="18" t="str">
        <f>IFERROR(INDEX('Docs Signed Input'!C:C,MATCH('Nate''s Evolution'!B811,'Docs Signed Input'!E:E,0)),"N")</f>
        <v>N</v>
      </c>
      <c r="I811" s="7" t="str">
        <f>IF('Master Input'!Q811 &lt;&gt; "",'Master Input'!Q811,"")</f>
        <v>ryan@evolvesolar.com</v>
      </c>
    </row>
    <row r="812" spans="1:9" x14ac:dyDescent="0.3">
      <c r="A812" t="str">
        <f>IF('Master Input'!A812 &lt;&gt; "",'Master Input'!A812,"")</f>
        <v>Castillo, Manuel</v>
      </c>
      <c r="B812" s="7" t="str">
        <f>IF('Master Input'!B812 &lt;&gt; "",'Master Input'!B812,"")</f>
        <v>JB-8023488-00</v>
      </c>
      <c r="C812" s="7">
        <f>IF('Master Input'!C812 &lt;&gt; "",'Master Input'!C812,"")</f>
        <v>4.59</v>
      </c>
      <c r="D812" t="str">
        <f>IF('Master Input'!D812 &lt;&gt; "",'Master Input'!D812,"")</f>
        <v>Utility</v>
      </c>
      <c r="E812" s="7" t="str">
        <f>IF('Master Input'!E812 &lt;&gt; "",'Master Input'!E812,"")</f>
        <v>Final Permit Submitted</v>
      </c>
      <c r="F812" s="58">
        <f>IF('Master Input'!G812 &lt;&gt; "",'Master Input'!G812, "")</f>
        <v>41750</v>
      </c>
      <c r="G812" s="18" t="str">
        <f>IFERROR(INDEX('Docs Signed Input'!B:B,MATCH('Nate''s Evolution'!$B812,'Docs Signed Input'!E:E,0)),"N")</f>
        <v>N</v>
      </c>
      <c r="H812" s="18" t="str">
        <f>IFERROR(INDEX('Docs Signed Input'!C:C,MATCH('Nate''s Evolution'!B812,'Docs Signed Input'!E:E,0)),"N")</f>
        <v>N</v>
      </c>
      <c r="I812" s="7" t="str">
        <f>IF('Master Input'!Q812 &lt;&gt; "",'Master Input'!Q812,"")</f>
        <v>trey@evolvesolar.com</v>
      </c>
    </row>
    <row r="813" spans="1:9" x14ac:dyDescent="0.3">
      <c r="A813" t="str">
        <f>IF('Master Input'!A813 &lt;&gt; "",'Master Input'!A813,"")</f>
        <v>Castillo, Reyes Avila</v>
      </c>
      <c r="B813" s="7" t="str">
        <f>IF('Master Input'!B813 &lt;&gt; "",'Master Input'!B813,"")</f>
        <v>JB-8504466-00</v>
      </c>
      <c r="C813" s="7">
        <f>IF('Master Input'!C813 &lt;&gt; "",'Master Input'!C813,"")</f>
        <v>7.25</v>
      </c>
      <c r="D813" t="str">
        <f>IF('Master Input'!D813 &lt;&gt; "",'Master Input'!D813,"")</f>
        <v>Permit</v>
      </c>
      <c r="E813" s="7" t="str">
        <f>IF('Master Input'!E813 &lt;&gt; "",'Master Input'!E813,"")</f>
        <v>Design Complete</v>
      </c>
      <c r="F813" s="58">
        <f>IF('Master Input'!G813 &lt;&gt; "",'Master Input'!G813, "")</f>
        <v>41977</v>
      </c>
      <c r="G813" s="18" t="str">
        <f>IFERROR(INDEX('Docs Signed Input'!B:B,MATCH('Nate''s Evolution'!$B813,'Docs Signed Input'!E:E,0)),"N")</f>
        <v>Y</v>
      </c>
      <c r="H813" s="18" t="str">
        <f>IFERROR(INDEX('Docs Signed Input'!C:C,MATCH('Nate''s Evolution'!B813,'Docs Signed Input'!E:E,0)),"N")</f>
        <v>N</v>
      </c>
      <c r="I813" s="7" t="str">
        <f>IF('Master Input'!Q813 &lt;&gt; "",'Master Input'!Q813,"")</f>
        <v>alejandro.vazquez@evolvesolar.com</v>
      </c>
    </row>
    <row r="814" spans="1:9" x14ac:dyDescent="0.3">
      <c r="A814" t="str">
        <f>IF('Master Input'!A814 &lt;&gt; "",'Master Input'!A814,"")</f>
        <v>Castillo, Reyes Avila</v>
      </c>
      <c r="B814" s="7" t="str">
        <f>IF('Master Input'!B814 &lt;&gt; "",'Master Input'!B814,"")</f>
        <v>JB-8504469-00</v>
      </c>
      <c r="C814" s="7">
        <f>IF('Master Input'!C814 &lt;&gt; "",'Master Input'!C814,"")</f>
        <v>4.75</v>
      </c>
      <c r="D814" t="str">
        <f>IF('Master Input'!D814 &lt;&gt; "",'Master Input'!D814,"")</f>
        <v>Sales</v>
      </c>
      <c r="E814" s="7" t="str">
        <f>IF('Master Input'!E814 &lt;&gt; "",'Master Input'!E814,"")</f>
        <v>On Hold</v>
      </c>
      <c r="F814" s="58">
        <f>IF('Master Input'!G814 &lt;&gt; "",'Master Input'!G814, "")</f>
        <v>41977</v>
      </c>
      <c r="G814" s="18" t="str">
        <f>IFERROR(INDEX('Docs Signed Input'!B:B,MATCH('Nate''s Evolution'!$B814,'Docs Signed Input'!E:E,0)),"N")</f>
        <v>N</v>
      </c>
      <c r="H814" s="18" t="str">
        <f>IFERROR(INDEX('Docs Signed Input'!C:C,MATCH('Nate''s Evolution'!B814,'Docs Signed Input'!E:E,0)),"N")</f>
        <v>N</v>
      </c>
      <c r="I814" s="7" t="str">
        <f>IF('Master Input'!Q814 &lt;&gt; "",'Master Input'!Q814,"")</f>
        <v>alejandro.vazquez@evolvesolar.com</v>
      </c>
    </row>
    <row r="815" spans="1:9" x14ac:dyDescent="0.3">
      <c r="A815" t="str">
        <f>IF('Master Input'!A815 &lt;&gt; "",'Master Input'!A815,"")</f>
        <v>Castillo-Ortiz, Manuel</v>
      </c>
      <c r="B815" s="7" t="str">
        <f>IF('Master Input'!B815 &lt;&gt; "",'Master Input'!B815,"")</f>
        <v>JB-8004906-00</v>
      </c>
      <c r="C815" s="7">
        <f>IF('Master Input'!C815 &lt;&gt; "",'Master Input'!C815,"")</f>
        <v>3.5</v>
      </c>
      <c r="D815" t="str">
        <f>IF('Master Input'!D815 &lt;&gt; "",'Master Input'!D815,"")</f>
        <v>Cancelled</v>
      </c>
      <c r="E815" s="7" t="str">
        <f>IF('Master Input'!E815 &lt;&gt; "",'Master Input'!E815,"")</f>
        <v>Account Cancelled</v>
      </c>
      <c r="F815" s="58">
        <f>IF('Master Input'!G815 &lt;&gt; "",'Master Input'!G815, "")</f>
        <v>41781</v>
      </c>
      <c r="G815" s="18" t="str">
        <f>IFERROR(INDEX('Docs Signed Input'!B:B,MATCH('Nate''s Evolution'!$B815,'Docs Signed Input'!E:E,0)),"N")</f>
        <v>N</v>
      </c>
      <c r="H815" s="18" t="str">
        <f>IFERROR(INDEX('Docs Signed Input'!C:C,MATCH('Nate''s Evolution'!B815,'Docs Signed Input'!E:E,0)),"N")</f>
        <v>N</v>
      </c>
      <c r="I815" s="7" t="str">
        <f>IF('Master Input'!Q815 &lt;&gt; "",'Master Input'!Q815,"")</f>
        <v>rocio@evolvesolar.com</v>
      </c>
    </row>
    <row r="816" spans="1:9" x14ac:dyDescent="0.3">
      <c r="A816" t="str">
        <f>IF('Master Input'!A816 &lt;&gt; "",'Master Input'!A816,"")</f>
        <v>Castor, Dianne</v>
      </c>
      <c r="B816" s="7" t="str">
        <f>IF('Master Input'!B816 &lt;&gt; "",'Master Input'!B816,"")</f>
        <v>JB-9572549-00</v>
      </c>
      <c r="C816" s="7">
        <f>IF('Master Input'!C816 &lt;&gt; "",'Master Input'!C816,"")</f>
        <v>7.5</v>
      </c>
      <c r="D816" t="str">
        <f>IF('Master Input'!D816 &lt;&gt; "",'Master Input'!D816,"")</f>
        <v>Sales</v>
      </c>
      <c r="E816" s="7" t="str">
        <f>IF('Master Input'!E816 &lt;&gt; "",'Master Input'!E816,"")</f>
        <v>Customer Uncertain</v>
      </c>
      <c r="F816" s="58">
        <f>IF('Master Input'!G816 &lt;&gt; "",'Master Input'!G816, "")</f>
        <v>41942</v>
      </c>
      <c r="G816" s="18" t="str">
        <f>IFERROR(INDEX('Docs Signed Input'!B:B,MATCH('Nate''s Evolution'!$B816,'Docs Signed Input'!E:E,0)),"N")</f>
        <v>N</v>
      </c>
      <c r="H816" s="18" t="str">
        <f>IFERROR(INDEX('Docs Signed Input'!C:C,MATCH('Nate''s Evolution'!B816,'Docs Signed Input'!E:E,0)),"N")</f>
        <v>N</v>
      </c>
      <c r="I816" s="7" t="str">
        <f>IF('Master Input'!Q816 &lt;&gt; "",'Master Input'!Q816,"")</f>
        <v>benjamin@evolvesolar.com</v>
      </c>
    </row>
    <row r="817" spans="1:9" x14ac:dyDescent="0.3">
      <c r="A817" t="str">
        <f>IF('Master Input'!A817 &lt;&gt; "",'Master Input'!A817,"")</f>
        <v>Castro, Aaron</v>
      </c>
      <c r="B817" s="7" t="str">
        <f>IF('Master Input'!B817 &lt;&gt; "",'Master Input'!B817,"")</f>
        <v>JB-85310714-00</v>
      </c>
      <c r="C817" s="7">
        <f>IF('Master Input'!C817 &lt;&gt; "",'Master Input'!C817,"")</f>
        <v>7.25</v>
      </c>
      <c r="D817" t="str">
        <f>IF('Master Input'!D817 &lt;&gt; "",'Master Input'!D817,"")</f>
        <v>Permit</v>
      </c>
      <c r="E817" s="7" t="str">
        <f>IF('Master Input'!E817 &lt;&gt; "",'Master Input'!E817,"")</f>
        <v>Design Complete</v>
      </c>
      <c r="F817" s="58">
        <f>IF('Master Input'!G817 &lt;&gt; "",'Master Input'!G817, "")</f>
        <v>42020</v>
      </c>
      <c r="G817" s="18" t="str">
        <f>IFERROR(INDEX('Docs Signed Input'!B:B,MATCH('Nate''s Evolution'!$B817,'Docs Signed Input'!E:E,0)),"N")</f>
        <v>N</v>
      </c>
      <c r="H817" s="18" t="str">
        <f>IFERROR(INDEX('Docs Signed Input'!C:C,MATCH('Nate''s Evolution'!B817,'Docs Signed Input'!E:E,0)),"N")</f>
        <v>N</v>
      </c>
      <c r="I817" s="7" t="str">
        <f>IF('Master Input'!Q817 &lt;&gt; "",'Master Input'!Q817,"")</f>
        <v>pedro.gonzalez@evolvesolar.com</v>
      </c>
    </row>
    <row r="818" spans="1:9" x14ac:dyDescent="0.3">
      <c r="A818" t="str">
        <f>IF('Master Input'!A818 &lt;&gt; "",'Master Input'!A818,"")</f>
        <v>Casullo, Daniel</v>
      </c>
      <c r="B818" s="7" t="str">
        <f>IF('Master Input'!B818 &lt;&gt; "",'Master Input'!B818,"")</f>
        <v>JB-120834-00</v>
      </c>
      <c r="C818" s="7">
        <f>IF('Master Input'!C818 &lt;&gt; "",'Master Input'!C818,"")</f>
        <v>5.61</v>
      </c>
      <c r="D818" t="str">
        <f>IF('Master Input'!D818 &lt;&gt; "",'Master Input'!D818,"")</f>
        <v>Sales</v>
      </c>
      <c r="E818" s="7" t="str">
        <f>IF('Master Input'!E818 &lt;&gt; "",'Master Input'!E818,"")</f>
        <v>On Hold</v>
      </c>
      <c r="F818" s="58">
        <f>IF('Master Input'!G818 &lt;&gt; "",'Master Input'!G818, "")</f>
        <v>41849</v>
      </c>
      <c r="G818" s="18" t="str">
        <f>IFERROR(INDEX('Docs Signed Input'!B:B,MATCH('Nate''s Evolution'!$B818,'Docs Signed Input'!E:E,0)),"N")</f>
        <v>N</v>
      </c>
      <c r="H818" s="18" t="str">
        <f>IFERROR(INDEX('Docs Signed Input'!C:C,MATCH('Nate''s Evolution'!B818,'Docs Signed Input'!E:E,0)),"N")</f>
        <v>N</v>
      </c>
      <c r="I818" s="7" t="str">
        <f>IF('Master Input'!Q818 &lt;&gt; "",'Master Input'!Q818,"")</f>
        <v>miker@evolvesolar.com</v>
      </c>
    </row>
    <row r="819" spans="1:9" x14ac:dyDescent="0.3">
      <c r="A819" t="str">
        <f>IF('Master Input'!A819 &lt;&gt; "",'Master Input'!A819,"")</f>
        <v>Catalanello, Michelle</v>
      </c>
      <c r="B819" s="7" t="str">
        <f>IF('Master Input'!B819 &lt;&gt; "",'Master Input'!B819,"")</f>
        <v>JB-8526750-00</v>
      </c>
      <c r="C819" s="7">
        <f>IF('Master Input'!C819 &lt;&gt; "",'Master Input'!C819,"")</f>
        <v>13</v>
      </c>
      <c r="D819" t="str">
        <f>IF('Master Input'!D819 &lt;&gt; "",'Master Input'!D819,"")</f>
        <v>Installation</v>
      </c>
      <c r="E819" s="7" t="str">
        <f>IF('Master Input'!E819 &lt;&gt; "",'Master Input'!E819,"")</f>
        <v>Scheduled</v>
      </c>
      <c r="F819" s="58">
        <f>IF('Master Input'!G819 &lt;&gt; "",'Master Input'!G819, "")</f>
        <v>41978</v>
      </c>
      <c r="G819" s="18" t="str">
        <f>IFERROR(INDEX('Docs Signed Input'!B:B,MATCH('Nate''s Evolution'!$B819,'Docs Signed Input'!E:E,0)),"N")</f>
        <v>Y</v>
      </c>
      <c r="H819" s="18" t="str">
        <f>IFERROR(INDEX('Docs Signed Input'!C:C,MATCH('Nate''s Evolution'!B819,'Docs Signed Input'!E:E,0)),"N")</f>
        <v>Y</v>
      </c>
      <c r="I819" s="7" t="str">
        <f>IF('Master Input'!Q819 &lt;&gt; "",'Master Input'!Q819,"")</f>
        <v>jonm@evolvesolar.com</v>
      </c>
    </row>
    <row r="820" spans="1:9" x14ac:dyDescent="0.3">
      <c r="A820" t="str">
        <f>IF('Master Input'!A820 &lt;&gt; "",'Master Input'!A820,"")</f>
        <v>Catalano, Sharleen</v>
      </c>
      <c r="B820" s="7" t="str">
        <f>IF('Master Input'!B820 &lt;&gt; "",'Master Input'!B820,"")</f>
        <v>JB-8538651-00</v>
      </c>
      <c r="C820" s="7">
        <f>IF('Master Input'!C820 &lt;&gt; "",'Master Input'!C820,"")</f>
        <v>6.63</v>
      </c>
      <c r="D820" t="str">
        <f>IF('Master Input'!D820 &lt;&gt; "",'Master Input'!D820,"")</f>
        <v>Closed</v>
      </c>
      <c r="E820" s="7" t="str">
        <f>IF('Master Input'!E820 &lt;&gt; "",'Master Input'!E820,"")</f>
        <v>Closed</v>
      </c>
      <c r="F820" s="58">
        <f>IF('Master Input'!G820 &lt;&gt; "",'Master Input'!G820, "")</f>
        <v>41829</v>
      </c>
      <c r="G820" s="18" t="str">
        <f>IFERROR(INDEX('Docs Signed Input'!B:B,MATCH('Nate''s Evolution'!$B820,'Docs Signed Input'!E:E,0)),"N")</f>
        <v>N</v>
      </c>
      <c r="H820" s="18" t="str">
        <f>IFERROR(INDEX('Docs Signed Input'!C:C,MATCH('Nate''s Evolution'!B820,'Docs Signed Input'!E:E,0)),"N")</f>
        <v>N</v>
      </c>
      <c r="I820" s="7" t="str">
        <f>IF('Master Input'!Q820 &lt;&gt; "",'Master Input'!Q820,"")</f>
        <v>shawn@evolvesolar.com</v>
      </c>
    </row>
    <row r="821" spans="1:9" x14ac:dyDescent="0.3">
      <c r="A821" t="str">
        <f>IF('Master Input'!A821 &lt;&gt; "",'Master Input'!A821,"")</f>
        <v>Cates, Charlotte</v>
      </c>
      <c r="B821" s="7" t="str">
        <f>IF('Master Input'!B821 &lt;&gt; "",'Master Input'!B821,"")</f>
        <v>JB-8513448-00</v>
      </c>
      <c r="C821" s="7">
        <f>IF('Master Input'!C821 &lt;&gt; "",'Master Input'!C821,"")</f>
        <v>6.25</v>
      </c>
      <c r="D821" t="str">
        <f>IF('Master Input'!D821 &lt;&gt; "",'Master Input'!D821,"")</f>
        <v>Permit</v>
      </c>
      <c r="E821" s="7" t="str">
        <f>IF('Master Input'!E821 &lt;&gt; "",'Master Input'!E821,"")</f>
        <v>Design Complete</v>
      </c>
      <c r="F821" s="58">
        <f>IF('Master Input'!G821 &lt;&gt; "",'Master Input'!G821, "")</f>
        <v>42028</v>
      </c>
      <c r="G821" s="18" t="str">
        <f>IFERROR(INDEX('Docs Signed Input'!B:B,MATCH('Nate''s Evolution'!$B821,'Docs Signed Input'!E:E,0)),"N")</f>
        <v>N</v>
      </c>
      <c r="H821" s="18" t="str">
        <f>IFERROR(INDEX('Docs Signed Input'!C:C,MATCH('Nate''s Evolution'!B821,'Docs Signed Input'!E:E,0)),"N")</f>
        <v>N</v>
      </c>
      <c r="I821" s="7" t="str">
        <f>IF('Master Input'!Q821 &lt;&gt; "",'Master Input'!Q821,"")</f>
        <v>jonm@evolvesolar.com</v>
      </c>
    </row>
    <row r="822" spans="1:9" x14ac:dyDescent="0.3">
      <c r="A822" t="str">
        <f>IF('Master Input'!A822 &lt;&gt; "",'Master Input'!A822,"")</f>
        <v>Catlin, Richard</v>
      </c>
      <c r="B822" s="7" t="str">
        <f>IF('Master Input'!B822 &lt;&gt; "",'Master Input'!B822,"")</f>
        <v>JB-9204389-00</v>
      </c>
      <c r="C822" s="7">
        <f>IF('Master Input'!C822 &lt;&gt; "",'Master Input'!C822,"")</f>
        <v>9</v>
      </c>
      <c r="D822" t="str">
        <f>IF('Master Input'!D822 &lt;&gt; "",'Master Input'!D822,"")</f>
        <v>Cancelled</v>
      </c>
      <c r="E822" s="7" t="str">
        <f>IF('Master Input'!E822 &lt;&gt; "",'Master Input'!E822,"")</f>
        <v>Account Cancelled</v>
      </c>
      <c r="F822" s="58">
        <f>IF('Master Input'!G822 &lt;&gt; "",'Master Input'!G822, "")</f>
        <v>41855</v>
      </c>
      <c r="G822" s="18" t="str">
        <f>IFERROR(INDEX('Docs Signed Input'!B:B,MATCH('Nate''s Evolution'!$B822,'Docs Signed Input'!E:E,0)),"N")</f>
        <v>N</v>
      </c>
      <c r="H822" s="18" t="str">
        <f>IFERROR(INDEX('Docs Signed Input'!C:C,MATCH('Nate''s Evolution'!B822,'Docs Signed Input'!E:E,0)),"N")</f>
        <v>N</v>
      </c>
      <c r="I822" s="7" t="str">
        <f>IF('Master Input'!Q822 &lt;&gt; "",'Master Input'!Q822,"")</f>
        <v>andrewl@evolvesolar.com</v>
      </c>
    </row>
    <row r="823" spans="1:9" x14ac:dyDescent="0.3">
      <c r="A823" t="str">
        <f>IF('Master Input'!A823 &lt;&gt; "",'Master Input'!A823,"")</f>
        <v>Cauciella, Joseph</v>
      </c>
      <c r="B823" s="7" t="str">
        <f>IF('Master Input'!B823 &lt;&gt; "",'Master Input'!B823,"")</f>
        <v>JB-118146-00</v>
      </c>
      <c r="C823" s="7">
        <f>IF('Master Input'!C823 &lt;&gt; "",'Master Input'!C823,"")</f>
        <v>3.75</v>
      </c>
      <c r="D823" t="str">
        <f>IF('Master Input'!D823 &lt;&gt; "",'Master Input'!D823,"")</f>
        <v>Cancelled</v>
      </c>
      <c r="E823" s="7" t="str">
        <f>IF('Master Input'!E823 &lt;&gt; "",'Master Input'!E823,"")</f>
        <v>Account Cancelled</v>
      </c>
      <c r="F823" s="58">
        <f>IF('Master Input'!G823 &lt;&gt; "",'Master Input'!G823, "")</f>
        <v>41831</v>
      </c>
      <c r="G823" s="18" t="str">
        <f>IFERROR(INDEX('Docs Signed Input'!B:B,MATCH('Nate''s Evolution'!$B823,'Docs Signed Input'!E:E,0)),"N")</f>
        <v>N</v>
      </c>
      <c r="H823" s="18" t="str">
        <f>IFERROR(INDEX('Docs Signed Input'!C:C,MATCH('Nate''s Evolution'!B823,'Docs Signed Input'!E:E,0)),"N")</f>
        <v>N</v>
      </c>
      <c r="I823" s="7" t="str">
        <f>IF('Master Input'!Q823 &lt;&gt; "",'Master Input'!Q823,"")</f>
        <v>Ryanm@evolvesolar.com</v>
      </c>
    </row>
    <row r="824" spans="1:9" x14ac:dyDescent="0.3">
      <c r="A824" t="str">
        <f>IF('Master Input'!A824 &lt;&gt; "",'Master Input'!A824,"")</f>
        <v>Caughey, Susan</v>
      </c>
      <c r="B824" s="7" t="str">
        <f>IF('Master Input'!B824 &lt;&gt; "",'Master Input'!B824,"")</f>
        <v>JB-8525672-00</v>
      </c>
      <c r="C824" s="7">
        <f>IF('Master Input'!C824 &lt;&gt; "",'Master Input'!C824,"")</f>
        <v>12.25</v>
      </c>
      <c r="D824" t="str">
        <f>IF('Master Input'!D824 &lt;&gt; "",'Master Input'!D824,"")</f>
        <v>Closed</v>
      </c>
      <c r="E824" s="7" t="str">
        <f>IF('Master Input'!E824 &lt;&gt; "",'Master Input'!E824,"")</f>
        <v>Closed</v>
      </c>
      <c r="F824" s="58">
        <f>IF('Master Input'!G824 &lt;&gt; "",'Master Input'!G824, "")</f>
        <v>41897</v>
      </c>
      <c r="G824" s="18" t="str">
        <f>IFERROR(INDEX('Docs Signed Input'!B:B,MATCH('Nate''s Evolution'!$B824,'Docs Signed Input'!E:E,0)),"N")</f>
        <v>N</v>
      </c>
      <c r="H824" s="18" t="str">
        <f>IFERROR(INDEX('Docs Signed Input'!C:C,MATCH('Nate''s Evolution'!B824,'Docs Signed Input'!E:E,0)),"N")</f>
        <v>N</v>
      </c>
      <c r="I824" s="7" t="str">
        <f>IF('Master Input'!Q824 &lt;&gt; "",'Master Input'!Q824,"")</f>
        <v>weisman@evolvesolar.com</v>
      </c>
    </row>
    <row r="825" spans="1:9" x14ac:dyDescent="0.3">
      <c r="A825" t="str">
        <f>IF('Master Input'!A825 &lt;&gt; "",'Master Input'!A825,"")</f>
        <v>Cavender, Krista</v>
      </c>
      <c r="B825" s="7" t="str">
        <f>IF('Master Input'!B825 &lt;&gt; "",'Master Input'!B825,"")</f>
        <v>JB-9572503-00</v>
      </c>
      <c r="C825" s="7">
        <f>IF('Master Input'!C825 &lt;&gt; "",'Master Input'!C825,"")</f>
        <v>3.8250000000000002</v>
      </c>
      <c r="D825" t="str">
        <f>IF('Master Input'!D825 &lt;&gt; "",'Master Input'!D825,"")</f>
        <v>Closed</v>
      </c>
      <c r="E825" s="7" t="str">
        <f>IF('Master Input'!E825 &lt;&gt; "",'Master Input'!E825,"")</f>
        <v>Closed</v>
      </c>
      <c r="F825" s="58">
        <f>IF('Master Input'!G825 &lt;&gt; "",'Master Input'!G825, "")</f>
        <v>41928</v>
      </c>
      <c r="G825" s="18" t="str">
        <f>IFERROR(INDEX('Docs Signed Input'!B:B,MATCH('Nate''s Evolution'!$B825,'Docs Signed Input'!E:E,0)),"N")</f>
        <v>N</v>
      </c>
      <c r="H825" s="18" t="str">
        <f>IFERROR(INDEX('Docs Signed Input'!C:C,MATCH('Nate''s Evolution'!B825,'Docs Signed Input'!E:E,0)),"N")</f>
        <v>N</v>
      </c>
      <c r="I825" s="7" t="str">
        <f>IF('Master Input'!Q825 &lt;&gt; "",'Master Input'!Q825,"")</f>
        <v>benjamin@evolvesolar.com</v>
      </c>
    </row>
    <row r="826" spans="1:9" x14ac:dyDescent="0.3">
      <c r="A826" t="str">
        <f>IF('Master Input'!A826 &lt;&gt; "",'Master Input'!A826,"")</f>
        <v>Cecchini, Corey</v>
      </c>
      <c r="B826" s="7" t="str">
        <f>IF('Master Input'!B826 &lt;&gt; "",'Master Input'!B826,"")</f>
        <v>JB-8012831-00</v>
      </c>
      <c r="C826" s="7">
        <f>IF('Master Input'!C826 &lt;&gt; "",'Master Input'!C826,"")</f>
        <v>7.14</v>
      </c>
      <c r="D826" t="str">
        <f>IF('Master Input'!D826 &lt;&gt; "",'Master Input'!D826,"")</f>
        <v>Permit</v>
      </c>
      <c r="E826" s="7" t="str">
        <f>IF('Master Input'!E826 &lt;&gt; "",'Master Input'!E826,"")</f>
        <v>Design Complete</v>
      </c>
      <c r="F826" s="58">
        <f>IF('Master Input'!G826 &lt;&gt; "",'Master Input'!G826, "")</f>
        <v>41794</v>
      </c>
      <c r="G826" s="18" t="str">
        <f>IFERROR(INDEX('Docs Signed Input'!B:B,MATCH('Nate''s Evolution'!$B826,'Docs Signed Input'!E:E,0)),"N")</f>
        <v>N</v>
      </c>
      <c r="H826" s="18" t="str">
        <f>IFERROR(INDEX('Docs Signed Input'!C:C,MATCH('Nate''s Evolution'!B826,'Docs Signed Input'!E:E,0)),"N")</f>
        <v>N</v>
      </c>
      <c r="I826" s="7" t="str">
        <f>IF('Master Input'!Q826 &lt;&gt; "",'Master Input'!Q826,"")</f>
        <v>charles@evolvesolar.com</v>
      </c>
    </row>
    <row r="827" spans="1:9" x14ac:dyDescent="0.3">
      <c r="A827" t="str">
        <f>IF('Master Input'!A827 &lt;&gt; "",'Master Input'!A827,"")</f>
        <v>Cecot, Raymond</v>
      </c>
      <c r="B827" s="7" t="str">
        <f>IF('Master Input'!B827 &lt;&gt; "",'Master Input'!B827,"")</f>
        <v>JB-123518-00</v>
      </c>
      <c r="C827" s="7">
        <f>IF('Master Input'!C827 &lt;&gt; "",'Master Input'!C827,"")</f>
        <v>5.61</v>
      </c>
      <c r="D827" t="str">
        <f>IF('Master Input'!D827 &lt;&gt; "",'Master Input'!D827,"")</f>
        <v>Closed</v>
      </c>
      <c r="E827" s="7" t="str">
        <f>IF('Master Input'!E827 &lt;&gt; "",'Master Input'!E827,"")</f>
        <v>Closed</v>
      </c>
      <c r="F827" s="58">
        <f>IF('Master Input'!G827 &lt;&gt; "",'Master Input'!G827, "")</f>
        <v>41928</v>
      </c>
      <c r="G827" s="18" t="str">
        <f>IFERROR(INDEX('Docs Signed Input'!B:B,MATCH('Nate''s Evolution'!$B827,'Docs Signed Input'!E:E,0)),"N")</f>
        <v>N</v>
      </c>
      <c r="H827" s="18" t="str">
        <f>IFERROR(INDEX('Docs Signed Input'!C:C,MATCH('Nate''s Evolution'!B827,'Docs Signed Input'!E:E,0)),"N")</f>
        <v>N</v>
      </c>
      <c r="I827" s="7" t="str">
        <f>IF('Master Input'!Q827 &lt;&gt; "",'Master Input'!Q827,"")</f>
        <v>keenan@evolvesolar.com</v>
      </c>
    </row>
    <row r="828" spans="1:9" x14ac:dyDescent="0.3">
      <c r="A828" t="str">
        <f>IF('Master Input'!A828 &lt;&gt; "",'Master Input'!A828,"")</f>
        <v>Cedillo, Philip</v>
      </c>
      <c r="B828" s="7" t="str">
        <f>IF('Master Input'!B828 &lt;&gt; "",'Master Input'!B828,"")</f>
        <v>JB-8023657-00</v>
      </c>
      <c r="C828" s="7">
        <f>IF('Master Input'!C828 &lt;&gt; "",'Master Input'!C828,"")</f>
        <v>3.57</v>
      </c>
      <c r="D828" t="str">
        <f>IF('Master Input'!D828 &lt;&gt; "",'Master Input'!D828,"")</f>
        <v>Cancelled</v>
      </c>
      <c r="E828" s="7" t="str">
        <f>IF('Master Input'!E828 &lt;&gt; "",'Master Input'!E828,"")</f>
        <v>Account Cancelled</v>
      </c>
      <c r="F828" s="58">
        <f>IF('Master Input'!G828 &lt;&gt; "",'Master Input'!G828, "")</f>
        <v>41760</v>
      </c>
      <c r="G828" s="18" t="str">
        <f>IFERROR(INDEX('Docs Signed Input'!B:B,MATCH('Nate''s Evolution'!$B828,'Docs Signed Input'!E:E,0)),"N")</f>
        <v>N</v>
      </c>
      <c r="H828" s="18" t="str">
        <f>IFERROR(INDEX('Docs Signed Input'!C:C,MATCH('Nate''s Evolution'!B828,'Docs Signed Input'!E:E,0)),"N")</f>
        <v>N</v>
      </c>
      <c r="I828" s="7" t="str">
        <f>IF('Master Input'!Q828 &lt;&gt; "",'Master Input'!Q828,"")</f>
        <v>myles@evolvesolar.com</v>
      </c>
    </row>
    <row r="829" spans="1:9" x14ac:dyDescent="0.3">
      <c r="A829" t="str">
        <f>IF('Master Input'!A829 &lt;&gt; "",'Master Input'!A829,"")</f>
        <v>Celick, Paula</v>
      </c>
      <c r="B829" s="7" t="str">
        <f>IF('Master Input'!B829 &lt;&gt; "",'Master Input'!B829,"")</f>
        <v>JB-9565637-00</v>
      </c>
      <c r="C829" s="7">
        <f>IF('Master Input'!C829 &lt;&gt; "",'Master Input'!C829,"")</f>
        <v>4.5</v>
      </c>
      <c r="D829" t="str">
        <f>IF('Master Input'!D829 &lt;&gt; "",'Master Input'!D829,"")</f>
        <v>Closed</v>
      </c>
      <c r="E829" s="7" t="str">
        <f>IF('Master Input'!E829 &lt;&gt; "",'Master Input'!E829,"")</f>
        <v>Closed</v>
      </c>
      <c r="F829" s="58">
        <f>IF('Master Input'!G829 &lt;&gt; "",'Master Input'!G829, "")</f>
        <v>41852</v>
      </c>
      <c r="G829" s="18" t="str">
        <f>IFERROR(INDEX('Docs Signed Input'!B:B,MATCH('Nate''s Evolution'!$B829,'Docs Signed Input'!E:E,0)),"N")</f>
        <v>N</v>
      </c>
      <c r="H829" s="18" t="str">
        <f>IFERROR(INDEX('Docs Signed Input'!C:C,MATCH('Nate''s Evolution'!B829,'Docs Signed Input'!E:E,0)),"N")</f>
        <v>N</v>
      </c>
      <c r="I829" s="7" t="str">
        <f>IF('Master Input'!Q829 &lt;&gt; "",'Master Input'!Q829,"")</f>
        <v>ajsteele@evolvesolar.com</v>
      </c>
    </row>
    <row r="830" spans="1:9" x14ac:dyDescent="0.3">
      <c r="A830" t="str">
        <f>IF('Master Input'!A830 &lt;&gt; "",'Master Input'!A830,"")</f>
        <v>Cepler, Seren</v>
      </c>
      <c r="B830" s="7" t="str">
        <f>IF('Master Input'!B830 &lt;&gt; "",'Master Input'!B830,"")</f>
        <v>JB-106183-00</v>
      </c>
      <c r="C830" s="7">
        <f>IF('Master Input'!C830 &lt;&gt; "",'Master Input'!C830,"")</f>
        <v>5.0999999999999996</v>
      </c>
      <c r="D830" t="str">
        <f>IF('Master Input'!D830 &lt;&gt; "",'Master Input'!D830,"")</f>
        <v>Permit</v>
      </c>
      <c r="E830" s="7" t="str">
        <f>IF('Master Input'!E830 &lt;&gt; "",'Master Input'!E830,"")</f>
        <v>Design Complete</v>
      </c>
      <c r="F830" s="58">
        <f>IF('Master Input'!G830 &lt;&gt; "",'Master Input'!G830, "")</f>
        <v>41995</v>
      </c>
      <c r="G830" s="18" t="str">
        <f>IFERROR(INDEX('Docs Signed Input'!B:B,MATCH('Nate''s Evolution'!$B830,'Docs Signed Input'!E:E,0)),"N")</f>
        <v>N</v>
      </c>
      <c r="H830" s="18" t="str">
        <f>IFERROR(INDEX('Docs Signed Input'!C:C,MATCH('Nate''s Evolution'!B830,'Docs Signed Input'!E:E,0)),"N")</f>
        <v>N</v>
      </c>
      <c r="I830" s="7" t="str">
        <f>IF('Master Input'!Q830 &lt;&gt; "",'Master Input'!Q830,"")</f>
        <v>jackaranya@evolvesolar.com</v>
      </c>
    </row>
    <row r="831" spans="1:9" x14ac:dyDescent="0.3">
      <c r="A831" t="str">
        <f>IF('Master Input'!A831 &lt;&gt; "",'Master Input'!A831,"")</f>
        <v>Ceremuga, John</v>
      </c>
      <c r="B831" s="7" t="str">
        <f>IF('Master Input'!B831 &lt;&gt; "",'Master Input'!B831,"")</f>
        <v>JB-121649-00</v>
      </c>
      <c r="C831" s="7">
        <f>IF('Master Input'!C831 &lt;&gt; "",'Master Input'!C831,"")</f>
        <v>8.67</v>
      </c>
      <c r="D831" t="str">
        <f>IF('Master Input'!D831 &lt;&gt; "",'Master Input'!D831,"")</f>
        <v>Closed</v>
      </c>
      <c r="E831" s="7" t="str">
        <f>IF('Master Input'!E831 &lt;&gt; "",'Master Input'!E831,"")</f>
        <v>Closed</v>
      </c>
      <c r="F831" s="58">
        <f>IF('Master Input'!G831 &lt;&gt; "",'Master Input'!G831, "")</f>
        <v>41838</v>
      </c>
      <c r="G831" s="18" t="str">
        <f>IFERROR(INDEX('Docs Signed Input'!B:B,MATCH('Nate''s Evolution'!$B831,'Docs Signed Input'!E:E,0)),"N")</f>
        <v>N</v>
      </c>
      <c r="H831" s="18" t="str">
        <f>IFERROR(INDEX('Docs Signed Input'!C:C,MATCH('Nate''s Evolution'!B831,'Docs Signed Input'!E:E,0)),"N")</f>
        <v>N</v>
      </c>
      <c r="I831" s="7" t="str">
        <f>IF('Master Input'!Q831 &lt;&gt; "",'Master Input'!Q831,"")</f>
        <v>matt@evolvesolar.com</v>
      </c>
    </row>
    <row r="832" spans="1:9" x14ac:dyDescent="0.3">
      <c r="A832" t="str">
        <f>IF('Master Input'!A832 &lt;&gt; "",'Master Input'!A832,"")</f>
        <v>Cerin, Vladimir</v>
      </c>
      <c r="B832" s="7" t="str">
        <f>IF('Master Input'!B832 &lt;&gt; "",'Master Input'!B832,"")</f>
        <v>JB-910825-00</v>
      </c>
      <c r="C832" s="7">
        <f>IF('Master Input'!C832 &lt;&gt; "",'Master Input'!C832,"")</f>
        <v>7.14</v>
      </c>
      <c r="D832" t="str">
        <f>IF('Master Input'!D832 &lt;&gt; "",'Master Input'!D832,"")</f>
        <v>Permit</v>
      </c>
      <c r="E832" s="7" t="str">
        <f>IF('Master Input'!E832 &lt;&gt; "",'Master Input'!E832,"")</f>
        <v>Design Complete</v>
      </c>
      <c r="F832" s="58">
        <f>IF('Master Input'!G832 &lt;&gt; "",'Master Input'!G832, "")</f>
        <v>41920</v>
      </c>
      <c r="G832" s="18" t="str">
        <f>IFERROR(INDEX('Docs Signed Input'!B:B,MATCH('Nate''s Evolution'!$B832,'Docs Signed Input'!E:E,0)),"N")</f>
        <v>N</v>
      </c>
      <c r="H832" s="18" t="str">
        <f>IFERROR(INDEX('Docs Signed Input'!C:C,MATCH('Nate''s Evolution'!B832,'Docs Signed Input'!E:E,0)),"N")</f>
        <v>N</v>
      </c>
      <c r="I832" s="7" t="str">
        <f>IF('Master Input'!Q832 &lt;&gt; "",'Master Input'!Q832,"")</f>
        <v>blake.cerin@evolvesolar.com</v>
      </c>
    </row>
    <row r="833" spans="1:9" x14ac:dyDescent="0.3">
      <c r="A833" t="str">
        <f>IF('Master Input'!A833 &lt;&gt; "",'Master Input'!A833,"")</f>
        <v>Cerin, Vladimir</v>
      </c>
      <c r="B833" s="7" t="str">
        <f>IF('Master Input'!B833 &lt;&gt; "",'Master Input'!B833,"")</f>
        <v>JB-910877-00</v>
      </c>
      <c r="C833" s="7">
        <f>IF('Master Input'!C833 &lt;&gt; "",'Master Input'!C833,"")</f>
        <v>8.16</v>
      </c>
      <c r="D833" t="str">
        <f>IF('Master Input'!D833 &lt;&gt; "",'Master Input'!D833,"")</f>
        <v>Utility</v>
      </c>
      <c r="E833" s="7" t="str">
        <f>IF('Master Input'!E833 &lt;&gt; "",'Master Input'!E833,"")</f>
        <v>Final Permit Submitted</v>
      </c>
      <c r="F833" s="58">
        <f>IF('Master Input'!G833 &lt;&gt; "",'Master Input'!G833, "")</f>
        <v>41969</v>
      </c>
      <c r="G833" s="18" t="str">
        <f>IFERROR(INDEX('Docs Signed Input'!B:B,MATCH('Nate''s Evolution'!$B833,'Docs Signed Input'!E:E,0)),"N")</f>
        <v>N</v>
      </c>
      <c r="H833" s="18" t="str">
        <f>IFERROR(INDEX('Docs Signed Input'!C:C,MATCH('Nate''s Evolution'!B833,'Docs Signed Input'!E:E,0)),"N")</f>
        <v>N</v>
      </c>
      <c r="I833" s="7" t="str">
        <f>IF('Master Input'!Q833 &lt;&gt; "",'Master Input'!Q833,"")</f>
        <v>blake.cerin@evolvesolar.com</v>
      </c>
    </row>
    <row r="834" spans="1:9" x14ac:dyDescent="0.3">
      <c r="A834" t="str">
        <f>IF('Master Input'!A834 &lt;&gt; "",'Master Input'!A834,"")</f>
        <v>Cerny, Frank</v>
      </c>
      <c r="B834" s="7" t="str">
        <f>IF('Master Input'!B834 &lt;&gt; "",'Master Input'!B834,"")</f>
        <v>JB-9353135-00</v>
      </c>
      <c r="C834" s="7">
        <f>IF('Master Input'!C834 &lt;&gt; "",'Master Input'!C834,"")</f>
        <v>7.9050000000000002</v>
      </c>
      <c r="D834" t="str">
        <f>IF('Master Input'!D834 &lt;&gt; "",'Master Input'!D834,"")</f>
        <v>Cancelled</v>
      </c>
      <c r="E834" s="7" t="str">
        <f>IF('Master Input'!E834 &lt;&gt; "",'Master Input'!E834,"")</f>
        <v>Account Cancelled</v>
      </c>
      <c r="F834" s="58">
        <f>IF('Master Input'!G834 &lt;&gt; "",'Master Input'!G834, "")</f>
        <v>42024</v>
      </c>
      <c r="G834" s="18" t="str">
        <f>IFERROR(INDEX('Docs Signed Input'!B:B,MATCH('Nate''s Evolution'!$B834,'Docs Signed Input'!E:E,0)),"N")</f>
        <v>N</v>
      </c>
      <c r="H834" s="18" t="str">
        <f>IFERROR(INDEX('Docs Signed Input'!C:C,MATCH('Nate''s Evolution'!B834,'Docs Signed Input'!E:E,0)),"N")</f>
        <v>N</v>
      </c>
      <c r="I834" s="7" t="str">
        <f>IF('Master Input'!Q834 &lt;&gt; "",'Master Input'!Q834,"")</f>
        <v>noah.oleno@evolvesolar.com</v>
      </c>
    </row>
    <row r="835" spans="1:9" x14ac:dyDescent="0.3">
      <c r="A835" t="str">
        <f>IF('Master Input'!A835 &lt;&gt; "",'Master Input'!A835,"")</f>
        <v>Chabre, Ronald</v>
      </c>
      <c r="B835" s="7" t="str">
        <f>IF('Master Input'!B835 &lt;&gt; "",'Master Input'!B835,"")</f>
        <v>JB-060895-00</v>
      </c>
      <c r="C835" s="7">
        <f>IF('Master Input'!C835 &lt;&gt; "",'Master Input'!C835,"")</f>
        <v>4.59</v>
      </c>
      <c r="D835" t="str">
        <f>IF('Master Input'!D835 &lt;&gt; "",'Master Input'!D835,"")</f>
        <v>Installation</v>
      </c>
      <c r="E835" s="7" t="str">
        <f>IF('Master Input'!E835 &lt;&gt; "",'Master Input'!E835,"")</f>
        <v>Pending Approval</v>
      </c>
      <c r="F835" s="58">
        <f>IF('Master Input'!G835 &lt;&gt; "",'Master Input'!G835, "")</f>
        <v>41828</v>
      </c>
      <c r="G835" s="18" t="str">
        <f>IFERROR(INDEX('Docs Signed Input'!B:B,MATCH('Nate''s Evolution'!$B835,'Docs Signed Input'!E:E,0)),"N")</f>
        <v>N</v>
      </c>
      <c r="H835" s="18" t="str">
        <f>IFERROR(INDEX('Docs Signed Input'!C:C,MATCH('Nate''s Evolution'!B835,'Docs Signed Input'!E:E,0)),"N")</f>
        <v>N</v>
      </c>
      <c r="I835" s="7" t="str">
        <f>IF('Master Input'!Q835 &lt;&gt; "",'Master Input'!Q835,"")</f>
        <v>mattmerrill@evolvesolar.com</v>
      </c>
    </row>
    <row r="836" spans="1:9" x14ac:dyDescent="0.3">
      <c r="A836" t="str">
        <f>IF('Master Input'!A836 &lt;&gt; "",'Master Input'!A836,"")</f>
        <v>Chadwick, Anthony</v>
      </c>
      <c r="B836" s="7" t="str">
        <f>IF('Master Input'!B836 &lt;&gt; "",'Master Input'!B836,"")</f>
        <v>JB-8573537-00</v>
      </c>
      <c r="C836" s="7">
        <f>IF('Master Input'!C836 &lt;&gt; "",'Master Input'!C836,"")</f>
        <v>6</v>
      </c>
      <c r="D836" t="str">
        <f>IF('Master Input'!D836 &lt;&gt; "",'Master Input'!D836,"")</f>
        <v>Installation</v>
      </c>
      <c r="E836" s="7" t="str">
        <f>IF('Master Input'!E836 &lt;&gt; "",'Master Input'!E836,"")</f>
        <v>Pending Approval</v>
      </c>
      <c r="F836" s="58">
        <f>IF('Master Input'!G836 &lt;&gt; "",'Master Input'!G836, "")</f>
        <v>41906</v>
      </c>
      <c r="G836" s="18" t="str">
        <f>IFERROR(INDEX('Docs Signed Input'!B:B,MATCH('Nate''s Evolution'!$B836,'Docs Signed Input'!E:E,0)),"N")</f>
        <v>N</v>
      </c>
      <c r="H836" s="18" t="str">
        <f>IFERROR(INDEX('Docs Signed Input'!C:C,MATCH('Nate''s Evolution'!B836,'Docs Signed Input'!E:E,0)),"N")</f>
        <v>N</v>
      </c>
      <c r="I836" s="7" t="str">
        <f>IF('Master Input'!Q836 &lt;&gt; "",'Master Input'!Q836,"")</f>
        <v>jmartinez@evolvesolar.com</v>
      </c>
    </row>
    <row r="837" spans="1:9" x14ac:dyDescent="0.3">
      <c r="A837" t="str">
        <f>IF('Master Input'!A837 &lt;&gt; "",'Master Input'!A837,"")</f>
        <v>Chahine, Jaime</v>
      </c>
      <c r="B837" s="7" t="str">
        <f>IF('Master Input'!B837 &lt;&gt; "",'Master Input'!B837,"")</f>
        <v>JB-9264669-00</v>
      </c>
      <c r="C837" s="7">
        <f>IF('Master Input'!C837 &lt;&gt; "",'Master Input'!C837,"")</f>
        <v>6.12</v>
      </c>
      <c r="D837" t="str">
        <f>IF('Master Input'!D837 &lt;&gt; "",'Master Input'!D837,"")</f>
        <v>Permit</v>
      </c>
      <c r="E837" s="7" t="str">
        <f>IF('Master Input'!E837 &lt;&gt; "",'Master Input'!E837,"")</f>
        <v>Pending PM</v>
      </c>
      <c r="F837" s="58">
        <f>IF('Master Input'!G837 &lt;&gt; "",'Master Input'!G837, "")</f>
        <v>42027</v>
      </c>
      <c r="G837" s="18" t="str">
        <f>IFERROR(INDEX('Docs Signed Input'!B:B,MATCH('Nate''s Evolution'!$B837,'Docs Signed Input'!E:E,0)),"N")</f>
        <v>N</v>
      </c>
      <c r="H837" s="18" t="str">
        <f>IFERROR(INDEX('Docs Signed Input'!C:C,MATCH('Nate''s Evolution'!B837,'Docs Signed Input'!E:E,0)),"N")</f>
        <v>N</v>
      </c>
      <c r="I837" s="7" t="str">
        <f>IF('Master Input'!Q837 &lt;&gt; "",'Master Input'!Q837,"")</f>
        <v>brandons@evolvesolar.com</v>
      </c>
    </row>
    <row r="838" spans="1:9" x14ac:dyDescent="0.3">
      <c r="A838" t="str">
        <f>IF('Master Input'!A838 &lt;&gt; "",'Master Input'!A838,"")</f>
        <v>Chaiklin, Ronald</v>
      </c>
      <c r="B838" s="7" t="str">
        <f>IF('Master Input'!B838 &lt;&gt; "",'Master Input'!B838,"")</f>
        <v>JB-077441-00</v>
      </c>
      <c r="C838" s="7">
        <f>IF('Master Input'!C838 &lt;&gt; "",'Master Input'!C838,"")</f>
        <v>14.25</v>
      </c>
      <c r="D838" t="str">
        <f>IF('Master Input'!D838 &lt;&gt; "",'Master Input'!D838,"")</f>
        <v>Permit</v>
      </c>
      <c r="E838" s="7" t="str">
        <f>IF('Master Input'!E838 &lt;&gt; "",'Master Input'!E838,"")</f>
        <v>Site Audit Pending Customer</v>
      </c>
      <c r="F838" s="58">
        <f>IF('Master Input'!G838 &lt;&gt; "",'Master Input'!G838, "")</f>
        <v>41984</v>
      </c>
      <c r="G838" s="18" t="str">
        <f>IFERROR(INDEX('Docs Signed Input'!B:B,MATCH('Nate''s Evolution'!$B838,'Docs Signed Input'!E:E,0)),"N")</f>
        <v>N</v>
      </c>
      <c r="H838" s="18" t="str">
        <f>IFERROR(INDEX('Docs Signed Input'!C:C,MATCH('Nate''s Evolution'!B838,'Docs Signed Input'!E:E,0)),"N")</f>
        <v>N</v>
      </c>
      <c r="I838" s="7" t="str">
        <f>IF('Master Input'!Q838 &lt;&gt; "",'Master Input'!Q838,"")</f>
        <v>cameron.kerkar@evolvesolar.com</v>
      </c>
    </row>
    <row r="839" spans="1:9" x14ac:dyDescent="0.3">
      <c r="A839" t="str">
        <f>IF('Master Input'!A839 &lt;&gt; "",'Master Input'!A839,"")</f>
        <v>Chalmers, Bobbie</v>
      </c>
      <c r="B839" s="7" t="str">
        <f>IF('Master Input'!B839 &lt;&gt; "",'Master Input'!B839,"")</f>
        <v>JB-9572144-00</v>
      </c>
      <c r="C839" s="7">
        <f>IF('Master Input'!C839 &lt;&gt; "",'Master Input'!C839,"")</f>
        <v>10.5</v>
      </c>
      <c r="D839" t="str">
        <f>IF('Master Input'!D839 &lt;&gt; "",'Master Input'!D839,"")</f>
        <v>Cancelled</v>
      </c>
      <c r="E839" s="7" t="str">
        <f>IF('Master Input'!E839 &lt;&gt; "",'Master Input'!E839,"")</f>
        <v>Account Cancelled</v>
      </c>
      <c r="F839" s="58">
        <f>IF('Master Input'!G839 &lt;&gt; "",'Master Input'!G839, "")</f>
        <v>41846</v>
      </c>
      <c r="G839" s="18" t="str">
        <f>IFERROR(INDEX('Docs Signed Input'!B:B,MATCH('Nate''s Evolution'!$B839,'Docs Signed Input'!E:E,0)),"N")</f>
        <v>N</v>
      </c>
      <c r="H839" s="18" t="str">
        <f>IFERROR(INDEX('Docs Signed Input'!C:C,MATCH('Nate''s Evolution'!B839,'Docs Signed Input'!E:E,0)),"N")</f>
        <v>N</v>
      </c>
      <c r="I839" s="7" t="str">
        <f>IF('Master Input'!Q839 &lt;&gt; "",'Master Input'!Q839,"")</f>
        <v>benjamin@evolvesolar.com</v>
      </c>
    </row>
    <row r="840" spans="1:9" x14ac:dyDescent="0.3">
      <c r="A840" t="str">
        <f>IF('Master Input'!A840 &lt;&gt; "",'Master Input'!A840,"")</f>
        <v>Chamberlin, Jerry</v>
      </c>
      <c r="B840" s="7" t="str">
        <f>IF('Master Input'!B840 &lt;&gt; "",'Master Input'!B840,"")</f>
        <v>JB-8526112-00</v>
      </c>
      <c r="C840" s="7">
        <f>IF('Master Input'!C840 &lt;&gt; "",'Master Input'!C840,"")</f>
        <v>8.75</v>
      </c>
      <c r="D840" t="str">
        <f>IF('Master Input'!D840 &lt;&gt; "",'Master Input'!D840,"")</f>
        <v>Closed</v>
      </c>
      <c r="E840" s="7" t="str">
        <f>IF('Master Input'!E840 &lt;&gt; "",'Master Input'!E840,"")</f>
        <v>Closed</v>
      </c>
      <c r="F840" s="58">
        <f>IF('Master Input'!G840 &lt;&gt; "",'Master Input'!G840, "")</f>
        <v>41936</v>
      </c>
      <c r="G840" s="18" t="str">
        <f>IFERROR(INDEX('Docs Signed Input'!B:B,MATCH('Nate''s Evolution'!$B840,'Docs Signed Input'!E:E,0)),"N")</f>
        <v>N</v>
      </c>
      <c r="H840" s="18" t="str">
        <f>IFERROR(INDEX('Docs Signed Input'!C:C,MATCH('Nate''s Evolution'!B840,'Docs Signed Input'!E:E,0)),"N")</f>
        <v>N</v>
      </c>
      <c r="I840" s="7" t="str">
        <f>IF('Master Input'!Q840 &lt;&gt; "",'Master Input'!Q840,"")</f>
        <v>renee@evolvesolar.com</v>
      </c>
    </row>
    <row r="841" spans="1:9" x14ac:dyDescent="0.3">
      <c r="A841" t="str">
        <f>IF('Master Input'!A841 &lt;&gt; "",'Master Input'!A841,"")</f>
        <v>Chambers, Marc</v>
      </c>
      <c r="B841" s="7" t="str">
        <f>IF('Master Input'!B841 &lt;&gt; "",'Master Input'!B841,"")</f>
        <v>JB-8539885-00</v>
      </c>
      <c r="C841" s="7">
        <f>IF('Master Input'!C841 &lt;&gt; "",'Master Input'!C841,"")</f>
        <v>11.75</v>
      </c>
      <c r="D841" t="str">
        <f>IF('Master Input'!D841 &lt;&gt; "",'Master Input'!D841,"")</f>
        <v>Utility</v>
      </c>
      <c r="E841" s="7" t="str">
        <f>IF('Master Input'!E841 &lt;&gt; "",'Master Input'!E841,"")</f>
        <v>Final Permit Submitted</v>
      </c>
      <c r="F841" s="58">
        <f>IF('Master Input'!G841 &lt;&gt; "",'Master Input'!G841, "")</f>
        <v>41934</v>
      </c>
      <c r="G841" s="18" t="str">
        <f>IFERROR(INDEX('Docs Signed Input'!B:B,MATCH('Nate''s Evolution'!$B841,'Docs Signed Input'!E:E,0)),"N")</f>
        <v>N</v>
      </c>
      <c r="H841" s="18" t="str">
        <f>IFERROR(INDEX('Docs Signed Input'!C:C,MATCH('Nate''s Evolution'!B841,'Docs Signed Input'!E:E,0)),"N")</f>
        <v>N</v>
      </c>
      <c r="I841" s="7" t="str">
        <f>IF('Master Input'!Q841 &lt;&gt; "",'Master Input'!Q841,"")</f>
        <v>ellsworth@evolvesolar.com</v>
      </c>
    </row>
    <row r="842" spans="1:9" x14ac:dyDescent="0.3">
      <c r="A842" t="str">
        <f>IF('Master Input'!A842 &lt;&gt; "",'Master Input'!A842,"")</f>
        <v>Chambers, Michael</v>
      </c>
      <c r="B842" s="7" t="str">
        <f>IF('Master Input'!B842 &lt;&gt; "",'Master Input'!B842,"")</f>
        <v>JB-9253748-00</v>
      </c>
      <c r="C842" s="7">
        <f>IF('Master Input'!C842 &lt;&gt; "",'Master Input'!C842,"")</f>
        <v>4.59</v>
      </c>
      <c r="D842" t="str">
        <f>IF('Master Input'!D842 &lt;&gt; "",'Master Input'!D842,"")</f>
        <v>Installation</v>
      </c>
      <c r="E842" s="7" t="str">
        <f>IF('Master Input'!E842 &lt;&gt; "",'Master Input'!E842,"")</f>
        <v>Pending Customer</v>
      </c>
      <c r="F842" s="58">
        <f>IF('Master Input'!G842 &lt;&gt; "",'Master Input'!G842, "")</f>
        <v>41858</v>
      </c>
      <c r="G842" s="18" t="str">
        <f>IFERROR(INDEX('Docs Signed Input'!B:B,MATCH('Nate''s Evolution'!$B842,'Docs Signed Input'!E:E,0)),"N")</f>
        <v>N</v>
      </c>
      <c r="H842" s="18" t="str">
        <f>IFERROR(INDEX('Docs Signed Input'!C:C,MATCH('Nate''s Evolution'!B842,'Docs Signed Input'!E:E,0)),"N")</f>
        <v>N</v>
      </c>
      <c r="I842" s="7" t="str">
        <f>IF('Master Input'!Q842 &lt;&gt; "",'Master Input'!Q842,"")</f>
        <v>jeffr@evolvesolar.com</v>
      </c>
    </row>
    <row r="843" spans="1:9" x14ac:dyDescent="0.3">
      <c r="A843" t="str">
        <f>IF('Master Input'!A843 &lt;&gt; "",'Master Input'!A843,"")</f>
        <v>Chan, Mary</v>
      </c>
      <c r="B843" s="7" t="str">
        <f>IF('Master Input'!B843 &lt;&gt; "",'Master Input'!B843,"")</f>
        <v>JB-9572720-00</v>
      </c>
      <c r="C843" s="7">
        <f>IF('Master Input'!C843 &lt;&gt; "",'Master Input'!C843,"")</f>
        <v>10.4</v>
      </c>
      <c r="D843" t="str">
        <f>IF('Master Input'!D843 &lt;&gt; "",'Master Input'!D843,"")</f>
        <v>Installation</v>
      </c>
      <c r="E843" s="7" t="str">
        <f>IF('Master Input'!E843 &lt;&gt; "",'Master Input'!E843,"")</f>
        <v>Scheduled</v>
      </c>
      <c r="F843" s="58">
        <f>IF('Master Input'!G843 &lt;&gt; "",'Master Input'!G843, "")</f>
        <v>41986</v>
      </c>
      <c r="G843" s="18" t="str">
        <f>IFERROR(INDEX('Docs Signed Input'!B:B,MATCH('Nate''s Evolution'!$B843,'Docs Signed Input'!E:E,0)),"N")</f>
        <v>N</v>
      </c>
      <c r="H843" s="18" t="str">
        <f>IFERROR(INDEX('Docs Signed Input'!C:C,MATCH('Nate''s Evolution'!B843,'Docs Signed Input'!E:E,0)),"N")</f>
        <v>Y</v>
      </c>
      <c r="I843" s="7" t="str">
        <f>IF('Master Input'!Q843 &lt;&gt; "",'Master Input'!Q843,"")</f>
        <v>benjamin@evolvesolar.com</v>
      </c>
    </row>
    <row r="844" spans="1:9" x14ac:dyDescent="0.3">
      <c r="A844" t="str">
        <f>IF('Master Input'!A844 &lt;&gt; "",'Master Input'!A844,"")</f>
        <v>Chan, Noeun</v>
      </c>
      <c r="B844" s="7" t="str">
        <f>IF('Master Input'!B844 &lt;&gt; "",'Master Input'!B844,"")</f>
        <v>JB-806782-00</v>
      </c>
      <c r="C844" s="7">
        <f>IF('Master Input'!C844 &lt;&gt; "",'Master Input'!C844,"")</f>
        <v>10</v>
      </c>
      <c r="D844" t="str">
        <f>IF('Master Input'!D844 &lt;&gt; "",'Master Input'!D844,"")</f>
        <v>Cancelled</v>
      </c>
      <c r="E844" s="7" t="str">
        <f>IF('Master Input'!E844 &lt;&gt; "",'Master Input'!E844,"")</f>
        <v>Account Cancelled</v>
      </c>
      <c r="F844" s="58">
        <f>IF('Master Input'!G844 &lt;&gt; "",'Master Input'!G844, "")</f>
        <v>41717</v>
      </c>
      <c r="G844" s="18" t="str">
        <f>IFERROR(INDEX('Docs Signed Input'!B:B,MATCH('Nate''s Evolution'!$B844,'Docs Signed Input'!E:E,0)),"N")</f>
        <v>N</v>
      </c>
      <c r="H844" s="18" t="str">
        <f>IFERROR(INDEX('Docs Signed Input'!C:C,MATCH('Nate''s Evolution'!B844,'Docs Signed Input'!E:E,0)),"N")</f>
        <v>N</v>
      </c>
      <c r="I844" s="7" t="str">
        <f>IF('Master Input'!Q844 &lt;&gt; "",'Master Input'!Q844,"")</f>
        <v>steve@evolvesolar.com</v>
      </c>
    </row>
    <row r="845" spans="1:9" x14ac:dyDescent="0.3">
      <c r="A845" t="str">
        <f>IF('Master Input'!A845 &lt;&gt; "",'Master Input'!A845,"")</f>
        <v>Chance, Linda</v>
      </c>
      <c r="B845" s="7" t="str">
        <f>IF('Master Input'!B845 &lt;&gt; "",'Master Input'!B845,"")</f>
        <v>JB-9263727-00</v>
      </c>
      <c r="C845" s="7">
        <f>IF('Master Input'!C845 &lt;&gt; "",'Master Input'!C845,"")</f>
        <v>4.8449999999999998</v>
      </c>
      <c r="D845" t="str">
        <f>IF('Master Input'!D845 &lt;&gt; "",'Master Input'!D845,"")</f>
        <v>Sales</v>
      </c>
      <c r="E845" s="7" t="str">
        <f>IF('Master Input'!E845 &lt;&gt; "",'Master Input'!E845,"")</f>
        <v>Customer Unresponsive</v>
      </c>
      <c r="F845" s="58">
        <f>IF('Master Input'!G845 &lt;&gt; "",'Master Input'!G845, "")</f>
        <v>41837</v>
      </c>
      <c r="G845" s="18" t="str">
        <f>IFERROR(INDEX('Docs Signed Input'!B:B,MATCH('Nate''s Evolution'!$B845,'Docs Signed Input'!E:E,0)),"N")</f>
        <v>N</v>
      </c>
      <c r="H845" s="18" t="str">
        <f>IFERROR(INDEX('Docs Signed Input'!C:C,MATCH('Nate''s Evolution'!B845,'Docs Signed Input'!E:E,0)),"N")</f>
        <v>N</v>
      </c>
      <c r="I845" s="7" t="str">
        <f>IF('Master Input'!Q845 &lt;&gt; "",'Master Input'!Q845,"")</f>
        <v>mattm@evolvesolar.com</v>
      </c>
    </row>
    <row r="846" spans="1:9" x14ac:dyDescent="0.3">
      <c r="A846" t="str">
        <f>IF('Master Input'!A846 &lt;&gt; "",'Master Input'!A846,"")</f>
        <v>Chandler, Jeffrey</v>
      </c>
      <c r="B846" s="7" t="str">
        <f>IF('Master Input'!B846 &lt;&gt; "",'Master Input'!B846,"")</f>
        <v>JB-8005187-00</v>
      </c>
      <c r="C846" s="7">
        <f>IF('Master Input'!C846 &lt;&gt; "",'Master Input'!C846,"")</f>
        <v>6.12</v>
      </c>
      <c r="D846" t="str">
        <f>IF('Master Input'!D846 &lt;&gt; "",'Master Input'!D846,"")</f>
        <v>Utility</v>
      </c>
      <c r="E846" s="7" t="str">
        <f>IF('Master Input'!E846 &lt;&gt; "",'Master Input'!E846,"")</f>
        <v>Final Permit Submitted</v>
      </c>
      <c r="F846" s="58">
        <f>IF('Master Input'!G846 &lt;&gt; "",'Master Input'!G846, "")</f>
        <v>41794</v>
      </c>
      <c r="G846" s="18" t="str">
        <f>IFERROR(INDEX('Docs Signed Input'!B:B,MATCH('Nate''s Evolution'!$B846,'Docs Signed Input'!E:E,0)),"N")</f>
        <v>N</v>
      </c>
      <c r="H846" s="18" t="str">
        <f>IFERROR(INDEX('Docs Signed Input'!C:C,MATCH('Nate''s Evolution'!B846,'Docs Signed Input'!E:E,0)),"N")</f>
        <v>N</v>
      </c>
      <c r="I846" s="7" t="str">
        <f>IF('Master Input'!Q846 &lt;&gt; "",'Master Input'!Q846,"")</f>
        <v>terencek@evolvesolar.com</v>
      </c>
    </row>
    <row r="847" spans="1:9" x14ac:dyDescent="0.3">
      <c r="A847" t="str">
        <f>IF('Master Input'!A847 &lt;&gt; "",'Master Input'!A847,"")</f>
        <v>Chandra, Jagdish</v>
      </c>
      <c r="B847" s="7" t="str">
        <f>IF('Master Input'!B847 &lt;&gt; "",'Master Input'!B847,"")</f>
        <v>JB-2101219-00</v>
      </c>
      <c r="C847" s="7">
        <f>IF('Master Input'!C847 &lt;&gt; "",'Master Input'!C847,"")</f>
        <v>5.0999999999999996</v>
      </c>
      <c r="D847" t="str">
        <f>IF('Master Input'!D847 &lt;&gt; "",'Master Input'!D847,"")</f>
        <v>Utility</v>
      </c>
      <c r="E847" s="7" t="str">
        <f>IF('Master Input'!E847 &lt;&gt; "",'Master Input'!E847,"")</f>
        <v>Final Permit Submitted</v>
      </c>
      <c r="F847" s="58">
        <f>IF('Master Input'!G847 &lt;&gt; "",'Master Input'!G847, "")</f>
        <v>41935</v>
      </c>
      <c r="G847" s="18" t="str">
        <f>IFERROR(INDEX('Docs Signed Input'!B:B,MATCH('Nate''s Evolution'!$B847,'Docs Signed Input'!E:E,0)),"N")</f>
        <v>N</v>
      </c>
      <c r="H847" s="18" t="str">
        <f>IFERROR(INDEX('Docs Signed Input'!C:C,MATCH('Nate''s Evolution'!B847,'Docs Signed Input'!E:E,0)),"N")</f>
        <v>N</v>
      </c>
      <c r="I847" s="7" t="str">
        <f>IF('Master Input'!Q847 &lt;&gt; "",'Master Input'!Q847,"")</f>
        <v>gregorycarey@evolvesolar.com</v>
      </c>
    </row>
    <row r="848" spans="1:9" x14ac:dyDescent="0.3">
      <c r="A848" t="str">
        <f>IF('Master Input'!A848 &lt;&gt; "",'Master Input'!A848,"")</f>
        <v>Chandrasekaran, Swaminathan</v>
      </c>
      <c r="B848" s="7" t="str">
        <f>IF('Master Input'!B848 &lt;&gt; "",'Master Input'!B848,"")</f>
        <v>JB-085429-00</v>
      </c>
      <c r="C848" s="7">
        <f>IF('Master Input'!C848 &lt;&gt; "",'Master Input'!C848,"")</f>
        <v>7</v>
      </c>
      <c r="D848" t="str">
        <f>IF('Master Input'!D848 &lt;&gt; "",'Master Input'!D848,"")</f>
        <v>Permit</v>
      </c>
      <c r="E848" s="7" t="str">
        <f>IF('Master Input'!E848 &lt;&gt; "",'Master Input'!E848,"")</f>
        <v>Site Audit Pending Customer</v>
      </c>
      <c r="F848" s="58">
        <f>IF('Master Input'!G848 &lt;&gt; "",'Master Input'!G848, "")</f>
        <v>41990</v>
      </c>
      <c r="G848" s="18" t="str">
        <f>IFERROR(INDEX('Docs Signed Input'!B:B,MATCH('Nate''s Evolution'!$B848,'Docs Signed Input'!E:E,0)),"N")</f>
        <v>N</v>
      </c>
      <c r="H848" s="18" t="str">
        <f>IFERROR(INDEX('Docs Signed Input'!C:C,MATCH('Nate''s Evolution'!B848,'Docs Signed Input'!E:E,0)),"N")</f>
        <v>N</v>
      </c>
      <c r="I848" s="7" t="str">
        <f>IF('Master Input'!Q848 &lt;&gt; "",'Master Input'!Q848,"")</f>
        <v>cody@evolvesolar.com</v>
      </c>
    </row>
    <row r="849" spans="1:9" x14ac:dyDescent="0.3">
      <c r="A849" t="str">
        <f>IF('Master Input'!A849 &lt;&gt; "",'Master Input'!A849,"")</f>
        <v>Chaney, David</v>
      </c>
      <c r="B849" s="7" t="str">
        <f>IF('Master Input'!B849 &lt;&gt; "",'Master Input'!B849,"")</f>
        <v>JB-9172774-00</v>
      </c>
      <c r="C849" s="7">
        <f>IF('Master Input'!C849 &lt;&gt; "",'Master Input'!C849,"")</f>
        <v>7</v>
      </c>
      <c r="D849" t="str">
        <f>IF('Master Input'!D849 &lt;&gt; "",'Master Input'!D849,"")</f>
        <v>Cancelled</v>
      </c>
      <c r="E849" s="7" t="str">
        <f>IF('Master Input'!E849 &lt;&gt; "",'Master Input'!E849,"")</f>
        <v>Account Cancelled</v>
      </c>
      <c r="F849" s="58">
        <f>IF('Master Input'!G849 &lt;&gt; "",'Master Input'!G849, "")</f>
        <v>41848</v>
      </c>
      <c r="G849" s="18" t="str">
        <f>IFERROR(INDEX('Docs Signed Input'!B:B,MATCH('Nate''s Evolution'!$B849,'Docs Signed Input'!E:E,0)),"N")</f>
        <v>N</v>
      </c>
      <c r="H849" s="18" t="str">
        <f>IFERROR(INDEX('Docs Signed Input'!C:C,MATCH('Nate''s Evolution'!B849,'Docs Signed Input'!E:E,0)),"N")</f>
        <v>N</v>
      </c>
      <c r="I849" s="7" t="str">
        <f>IF('Master Input'!Q849 &lt;&gt; "",'Master Input'!Q849,"")</f>
        <v>bradypahl@evolvesolar.com</v>
      </c>
    </row>
    <row r="850" spans="1:9" x14ac:dyDescent="0.3">
      <c r="A850" t="str">
        <f>IF('Master Input'!A850 &lt;&gt; "",'Master Input'!A850,"")</f>
        <v>Chang, Isabel</v>
      </c>
      <c r="B850" s="7" t="str">
        <f>IF('Master Input'!B850 &lt;&gt; "",'Master Input'!B850,"")</f>
        <v>JB-8503346-00</v>
      </c>
      <c r="C850" s="7">
        <f>IF('Master Input'!C850 &lt;&gt; "",'Master Input'!C850,"")</f>
        <v>3.25</v>
      </c>
      <c r="D850" t="str">
        <f>IF('Master Input'!D850 &lt;&gt; "",'Master Input'!D850,"")</f>
        <v>Cancelled</v>
      </c>
      <c r="E850" s="7" t="str">
        <f>IF('Master Input'!E850 &lt;&gt; "",'Master Input'!E850,"")</f>
        <v>Account Cancelled</v>
      </c>
      <c r="F850" s="58">
        <f>IF('Master Input'!G850 &lt;&gt; "",'Master Input'!G850, "")</f>
        <v>41807</v>
      </c>
      <c r="G850" s="18" t="str">
        <f>IFERROR(INDEX('Docs Signed Input'!B:B,MATCH('Nate''s Evolution'!$B850,'Docs Signed Input'!E:E,0)),"N")</f>
        <v>N</v>
      </c>
      <c r="H850" s="18" t="str">
        <f>IFERROR(INDEX('Docs Signed Input'!C:C,MATCH('Nate''s Evolution'!B850,'Docs Signed Input'!E:E,0)),"N")</f>
        <v>N</v>
      </c>
      <c r="I850" s="7" t="str">
        <f>IF('Master Input'!Q850 &lt;&gt; "",'Master Input'!Q850,"")</f>
        <v>ryanroach@evolvesolar.com</v>
      </c>
    </row>
    <row r="851" spans="1:9" x14ac:dyDescent="0.3">
      <c r="A851" t="str">
        <f>IF('Master Input'!A851 &lt;&gt; "",'Master Input'!A851,"")</f>
        <v>Chang, Isabel</v>
      </c>
      <c r="B851" s="7" t="str">
        <f>IF('Master Input'!B851 &lt;&gt; "",'Master Input'!B851,"")</f>
        <v>JB-8503347-00</v>
      </c>
      <c r="C851" s="7">
        <f>IF('Master Input'!C851 &lt;&gt; "",'Master Input'!C851,"")</f>
        <v>6.25</v>
      </c>
      <c r="D851" t="str">
        <f>IF('Master Input'!D851 &lt;&gt; "",'Master Input'!D851,"")</f>
        <v>Cancelled</v>
      </c>
      <c r="E851" s="7" t="str">
        <f>IF('Master Input'!E851 &lt;&gt; "",'Master Input'!E851,"")</f>
        <v>Account Cancelled</v>
      </c>
      <c r="F851" s="58">
        <f>IF('Master Input'!G851 &lt;&gt; "",'Master Input'!G851, "")</f>
        <v>41807</v>
      </c>
      <c r="G851" s="18" t="str">
        <f>IFERROR(INDEX('Docs Signed Input'!B:B,MATCH('Nate''s Evolution'!$B851,'Docs Signed Input'!E:E,0)),"N")</f>
        <v>N</v>
      </c>
      <c r="H851" s="18" t="str">
        <f>IFERROR(INDEX('Docs Signed Input'!C:C,MATCH('Nate''s Evolution'!B851,'Docs Signed Input'!E:E,0)),"N")</f>
        <v>N</v>
      </c>
      <c r="I851" s="7" t="str">
        <f>IF('Master Input'!Q851 &lt;&gt; "",'Master Input'!Q851,"")</f>
        <v>ryanroach@evolvesolar.com</v>
      </c>
    </row>
    <row r="852" spans="1:9" x14ac:dyDescent="0.3">
      <c r="A852" t="str">
        <f>IF('Master Input'!A852 &lt;&gt; "",'Master Input'!A852,"")</f>
        <v>Channel, Buddy</v>
      </c>
      <c r="B852" s="7" t="str">
        <f>IF('Master Input'!B852 &lt;&gt; "",'Master Input'!B852,"")</f>
        <v>JB-8023332-00</v>
      </c>
      <c r="C852" s="7">
        <f>IF('Master Input'!C852 &lt;&gt; "",'Master Input'!C852,"")</f>
        <v>2.5499999999999998</v>
      </c>
      <c r="D852" t="str">
        <f>IF('Master Input'!D852 &lt;&gt; "",'Master Input'!D852,"")</f>
        <v>Closed</v>
      </c>
      <c r="E852" s="7" t="str">
        <f>IF('Master Input'!E852 &lt;&gt; "",'Master Input'!E852,"")</f>
        <v>Closed</v>
      </c>
      <c r="F852" s="58">
        <f>IF('Master Input'!G852 &lt;&gt; "",'Master Input'!G852, "")</f>
        <v>41740</v>
      </c>
      <c r="G852" s="18" t="str">
        <f>IFERROR(INDEX('Docs Signed Input'!B:B,MATCH('Nate''s Evolution'!$B852,'Docs Signed Input'!E:E,0)),"N")</f>
        <v>N</v>
      </c>
      <c r="H852" s="18" t="str">
        <f>IFERROR(INDEX('Docs Signed Input'!C:C,MATCH('Nate''s Evolution'!B852,'Docs Signed Input'!E:E,0)),"N")</f>
        <v>N</v>
      </c>
      <c r="I852" s="7" t="str">
        <f>IF('Master Input'!Q852 &lt;&gt; "",'Master Input'!Q852,"")</f>
        <v>steve@evolvesolar.com</v>
      </c>
    </row>
    <row r="853" spans="1:9" x14ac:dyDescent="0.3">
      <c r="A853" t="str">
        <f>IF('Master Input'!A853 &lt;&gt; "",'Master Input'!A853,"")</f>
        <v>Chanto, Bosco</v>
      </c>
      <c r="B853" s="7" t="str">
        <f>IF('Master Input'!B853 &lt;&gt; "",'Master Input'!B853,"")</f>
        <v>JB-8503415-00</v>
      </c>
      <c r="C853" s="7">
        <f>IF('Master Input'!C853 &lt;&gt; "",'Master Input'!C853,"")</f>
        <v>7.25</v>
      </c>
      <c r="D853" t="str">
        <f>IF('Master Input'!D853 &lt;&gt; "",'Master Input'!D853,"")</f>
        <v>Cancelled</v>
      </c>
      <c r="E853" s="7" t="str">
        <f>IF('Master Input'!E853 &lt;&gt; "",'Master Input'!E853,"")</f>
        <v>Account Cancelled</v>
      </c>
      <c r="F853" s="58">
        <f>IF('Master Input'!G853 &lt;&gt; "",'Master Input'!G853, "")</f>
        <v>41814</v>
      </c>
      <c r="G853" s="18" t="str">
        <f>IFERROR(INDEX('Docs Signed Input'!B:B,MATCH('Nate''s Evolution'!$B853,'Docs Signed Input'!E:E,0)),"N")</f>
        <v>N</v>
      </c>
      <c r="H853" s="18" t="str">
        <f>IFERROR(INDEX('Docs Signed Input'!C:C,MATCH('Nate''s Evolution'!B853,'Docs Signed Input'!E:E,0)),"N")</f>
        <v>N</v>
      </c>
      <c r="I853" s="7" t="str">
        <f>IF('Master Input'!Q853 &lt;&gt; "",'Master Input'!Q853,"")</f>
        <v>chapman@evolvesolar.com</v>
      </c>
    </row>
    <row r="854" spans="1:9" x14ac:dyDescent="0.3">
      <c r="A854" t="str">
        <f>IF('Master Input'!A854 &lt;&gt; "",'Master Input'!A854,"")</f>
        <v>Chapin, Shayne</v>
      </c>
      <c r="B854" s="7" t="str">
        <f>IF('Master Input'!B854 &lt;&gt; "",'Master Input'!B854,"")</f>
        <v>JB-761265-00</v>
      </c>
      <c r="C854" s="7">
        <f>IF('Master Input'!C854 &lt;&gt; "",'Master Input'!C854,"")</f>
        <v>7.25</v>
      </c>
      <c r="D854" t="str">
        <f>IF('Master Input'!D854 &lt;&gt; "",'Master Input'!D854,"")</f>
        <v>Cancelled</v>
      </c>
      <c r="E854" s="7" t="str">
        <f>IF('Master Input'!E854 &lt;&gt; "",'Master Input'!E854,"")</f>
        <v>Account Cancelled</v>
      </c>
      <c r="F854" s="58">
        <f>IF('Master Input'!G854 &lt;&gt; "",'Master Input'!G854, "")</f>
        <v>41752</v>
      </c>
      <c r="G854" s="18" t="str">
        <f>IFERROR(INDEX('Docs Signed Input'!B:B,MATCH('Nate''s Evolution'!$B854,'Docs Signed Input'!E:E,0)),"N")</f>
        <v>N</v>
      </c>
      <c r="H854" s="18" t="str">
        <f>IFERROR(INDEX('Docs Signed Input'!C:C,MATCH('Nate''s Evolution'!B854,'Docs Signed Input'!E:E,0)),"N")</f>
        <v>N</v>
      </c>
      <c r="I854" s="7" t="str">
        <f>IF('Master Input'!Q854 &lt;&gt; "",'Master Input'!Q854,"")</f>
        <v>cody@evolvesolar.com</v>
      </c>
    </row>
    <row r="855" spans="1:9" x14ac:dyDescent="0.3">
      <c r="A855" t="str">
        <f>IF('Master Input'!A855 &lt;&gt; "",'Master Input'!A855,"")</f>
        <v>Chapman, Barbara</v>
      </c>
      <c r="B855" s="7" t="str">
        <f>IF('Master Input'!B855 &lt;&gt; "",'Master Input'!B855,"")</f>
        <v>JB-8524918-00</v>
      </c>
      <c r="C855" s="7">
        <f>IF('Master Input'!C855 &lt;&gt; "",'Master Input'!C855,"")</f>
        <v>10.25</v>
      </c>
      <c r="D855" t="str">
        <f>IF('Master Input'!D855 &lt;&gt; "",'Master Input'!D855,"")</f>
        <v>Cancelled</v>
      </c>
      <c r="E855" s="7" t="str">
        <f>IF('Master Input'!E855 &lt;&gt; "",'Master Input'!E855,"")</f>
        <v>Account Cancelled</v>
      </c>
      <c r="F855" s="58">
        <f>IF('Master Input'!G855 &lt;&gt; "",'Master Input'!G855, "")</f>
        <v>41839</v>
      </c>
      <c r="G855" s="18" t="str">
        <f>IFERROR(INDEX('Docs Signed Input'!B:B,MATCH('Nate''s Evolution'!$B855,'Docs Signed Input'!E:E,0)),"N")</f>
        <v>N</v>
      </c>
      <c r="H855" s="18" t="str">
        <f>IFERROR(INDEX('Docs Signed Input'!C:C,MATCH('Nate''s Evolution'!B855,'Docs Signed Input'!E:E,0)),"N")</f>
        <v>N</v>
      </c>
      <c r="I855" s="7" t="str">
        <f>IF('Master Input'!Q855 &lt;&gt; "",'Master Input'!Q855,"")</f>
        <v>chapman@evolvesolar.com</v>
      </c>
    </row>
    <row r="856" spans="1:9" x14ac:dyDescent="0.3">
      <c r="A856" t="str">
        <f>IF('Master Input'!A856 &lt;&gt; "",'Master Input'!A856,"")</f>
        <v>Chapman, Linda</v>
      </c>
      <c r="B856" s="7" t="str">
        <f>IF('Master Input'!B856 &lt;&gt; "",'Master Input'!B856,"")</f>
        <v>JB-85310457-00</v>
      </c>
      <c r="C856" s="7">
        <f>IF('Master Input'!C856 &lt;&gt; "",'Master Input'!C856,"")</f>
        <v>5</v>
      </c>
      <c r="D856" t="str">
        <f>IF('Master Input'!D856 &lt;&gt; "",'Master Input'!D856,"")</f>
        <v>Permit</v>
      </c>
      <c r="E856" s="7" t="str">
        <f>IF('Master Input'!E856 &lt;&gt; "",'Master Input'!E856,"")</f>
        <v>Site Audit Pending Customer</v>
      </c>
      <c r="F856" s="58">
        <f>IF('Master Input'!G856 &lt;&gt; "",'Master Input'!G856, "")</f>
        <v>41985</v>
      </c>
      <c r="G856" s="18" t="str">
        <f>IFERROR(INDEX('Docs Signed Input'!B:B,MATCH('Nate''s Evolution'!$B856,'Docs Signed Input'!E:E,0)),"N")</f>
        <v>N</v>
      </c>
      <c r="H856" s="18" t="str">
        <f>IFERROR(INDEX('Docs Signed Input'!C:C,MATCH('Nate''s Evolution'!B856,'Docs Signed Input'!E:E,0)),"N")</f>
        <v>N</v>
      </c>
      <c r="I856" s="7" t="str">
        <f>IF('Master Input'!Q856 &lt;&gt; "",'Master Input'!Q856,"")</f>
        <v>tyson@evolvesolar.com</v>
      </c>
    </row>
    <row r="857" spans="1:9" x14ac:dyDescent="0.3">
      <c r="A857" t="str">
        <f>IF('Master Input'!A857 &lt;&gt; "",'Master Input'!A857,"")</f>
        <v>Chapman, Ron</v>
      </c>
      <c r="B857" s="7" t="str">
        <f>IF('Master Input'!B857 &lt;&gt; "",'Master Input'!B857,"")</f>
        <v>JB-8538965-00</v>
      </c>
      <c r="C857" s="7">
        <f>IF('Master Input'!C857 &lt;&gt; "",'Master Input'!C857,"")</f>
        <v>15.25</v>
      </c>
      <c r="D857" t="str">
        <f>IF('Master Input'!D857 &lt;&gt; "",'Master Input'!D857,"")</f>
        <v>Cancelled</v>
      </c>
      <c r="E857" s="7" t="str">
        <f>IF('Master Input'!E857 &lt;&gt; "",'Master Input'!E857,"")</f>
        <v>Account Cancelled</v>
      </c>
      <c r="F857" s="58">
        <f>IF('Master Input'!G857 &lt;&gt; "",'Master Input'!G857, "")</f>
        <v>41853</v>
      </c>
      <c r="G857" s="18" t="str">
        <f>IFERROR(INDEX('Docs Signed Input'!B:B,MATCH('Nate''s Evolution'!$B857,'Docs Signed Input'!E:E,0)),"N")</f>
        <v>N</v>
      </c>
      <c r="H857" s="18" t="str">
        <f>IFERROR(INDEX('Docs Signed Input'!C:C,MATCH('Nate''s Evolution'!B857,'Docs Signed Input'!E:E,0)),"N")</f>
        <v>N</v>
      </c>
      <c r="I857" s="7" t="str">
        <f>IF('Master Input'!Q857 &lt;&gt; "",'Master Input'!Q857,"")</f>
        <v>jesusb@evolvesolar.com</v>
      </c>
    </row>
    <row r="858" spans="1:9" x14ac:dyDescent="0.3">
      <c r="A858" t="str">
        <f>IF('Master Input'!A858 &lt;&gt; "",'Master Input'!A858,"")</f>
        <v>Chardavoyne, Nancy</v>
      </c>
      <c r="B858" s="7" t="str">
        <f>IF('Master Input'!B858 &lt;&gt; "",'Master Input'!B858,"")</f>
        <v>JB-8012715-00</v>
      </c>
      <c r="C858" s="7">
        <f>IF('Master Input'!C858 &lt;&gt; "",'Master Input'!C858,"")</f>
        <v>4</v>
      </c>
      <c r="D858" t="str">
        <f>IF('Master Input'!D858 &lt;&gt; "",'Master Input'!D858,"")</f>
        <v>Cancelled</v>
      </c>
      <c r="E858" s="7" t="str">
        <f>IF('Master Input'!E858 &lt;&gt; "",'Master Input'!E858,"")</f>
        <v>Account Cancelled</v>
      </c>
      <c r="F858" s="58">
        <f>IF('Master Input'!G858 &lt;&gt; "",'Master Input'!G858, "")</f>
        <v>41781</v>
      </c>
      <c r="G858" s="18" t="str">
        <f>IFERROR(INDEX('Docs Signed Input'!B:B,MATCH('Nate''s Evolution'!$B858,'Docs Signed Input'!E:E,0)),"N")</f>
        <v>N</v>
      </c>
      <c r="H858" s="18" t="str">
        <f>IFERROR(INDEX('Docs Signed Input'!C:C,MATCH('Nate''s Evolution'!B858,'Docs Signed Input'!E:E,0)),"N")</f>
        <v>N</v>
      </c>
      <c r="I858" s="7" t="str">
        <f>IF('Master Input'!Q858 &lt;&gt; "",'Master Input'!Q858,"")</f>
        <v>cameron@evolvesolar.com</v>
      </c>
    </row>
    <row r="859" spans="1:9" x14ac:dyDescent="0.3">
      <c r="A859" t="str">
        <f>IF('Master Input'!A859 &lt;&gt; "",'Master Input'!A859,"")</f>
        <v>Charles, Dawn</v>
      </c>
      <c r="B859" s="7" t="str">
        <f>IF('Master Input'!B859 &lt;&gt; "",'Master Input'!B859,"")</f>
        <v>JB-8005055-00</v>
      </c>
      <c r="C859" s="7">
        <f>IF('Master Input'!C859 &lt;&gt; "",'Master Input'!C859,"")</f>
        <v>4.08</v>
      </c>
      <c r="D859" t="str">
        <f>IF('Master Input'!D859 &lt;&gt; "",'Master Input'!D859,"")</f>
        <v>Cancelled</v>
      </c>
      <c r="E859" s="7" t="str">
        <f>IF('Master Input'!E859 &lt;&gt; "",'Master Input'!E859,"")</f>
        <v>Account Cancelled</v>
      </c>
      <c r="F859" s="58">
        <f>IF('Master Input'!G859 &lt;&gt; "",'Master Input'!G859, "")</f>
        <v>41788</v>
      </c>
      <c r="G859" s="18" t="str">
        <f>IFERROR(INDEX('Docs Signed Input'!B:B,MATCH('Nate''s Evolution'!$B859,'Docs Signed Input'!E:E,0)),"N")</f>
        <v>N</v>
      </c>
      <c r="H859" s="18" t="str">
        <f>IFERROR(INDEX('Docs Signed Input'!C:C,MATCH('Nate''s Evolution'!B859,'Docs Signed Input'!E:E,0)),"N")</f>
        <v>N</v>
      </c>
      <c r="I859" s="7" t="str">
        <f>IF('Master Input'!Q859 &lt;&gt; "",'Master Input'!Q859,"")</f>
        <v>megan@evolvesolar.com</v>
      </c>
    </row>
    <row r="860" spans="1:9" x14ac:dyDescent="0.3">
      <c r="A860" t="str">
        <f>IF('Master Input'!A860 &lt;&gt; "",'Master Input'!A860,"")</f>
        <v>Charpentier, Harvey</v>
      </c>
      <c r="B860" s="7" t="str">
        <f>IF('Master Input'!B860 &lt;&gt; "",'Master Input'!B860,"")</f>
        <v>JB-9722336-00</v>
      </c>
      <c r="C860" s="7">
        <f>IF('Master Input'!C860 &lt;&gt; "",'Master Input'!C860,"")</f>
        <v>8.75</v>
      </c>
      <c r="D860" t="str">
        <f>IF('Master Input'!D860 &lt;&gt; "",'Master Input'!D860,"")</f>
        <v>Sales</v>
      </c>
      <c r="E860" s="7" t="str">
        <f>IF('Master Input'!E860 &lt;&gt; "",'Master Input'!E860,"")</f>
        <v>On Hold</v>
      </c>
      <c r="F860" s="58">
        <f>IF('Master Input'!G860 &lt;&gt; "",'Master Input'!G860, "")</f>
        <v>41978</v>
      </c>
      <c r="G860" s="18" t="str">
        <f>IFERROR(INDEX('Docs Signed Input'!B:B,MATCH('Nate''s Evolution'!$B860,'Docs Signed Input'!E:E,0)),"N")</f>
        <v>N</v>
      </c>
      <c r="H860" s="18" t="str">
        <f>IFERROR(INDEX('Docs Signed Input'!C:C,MATCH('Nate''s Evolution'!B860,'Docs Signed Input'!E:E,0)),"N")</f>
        <v>N</v>
      </c>
      <c r="I860" s="7" t="str">
        <f>IF('Master Input'!Q860 &lt;&gt; "",'Master Input'!Q860,"")</f>
        <v>marissa.frost@evolvesolar.com</v>
      </c>
    </row>
    <row r="861" spans="1:9" x14ac:dyDescent="0.3">
      <c r="A861" t="str">
        <f>IF('Master Input'!A861 &lt;&gt; "",'Master Input'!A861,"")</f>
        <v>Charpentier, Mary</v>
      </c>
      <c r="B861" s="7" t="str">
        <f>IF('Master Input'!B861 &lt;&gt; "",'Master Input'!B861,"")</f>
        <v>JB-9701642-00</v>
      </c>
      <c r="C861" s="7">
        <f>IF('Master Input'!C861 &lt;&gt; "",'Master Input'!C861,"")</f>
        <v>6.12</v>
      </c>
      <c r="D861" t="str">
        <f>IF('Master Input'!D861 &lt;&gt; "",'Master Input'!D861,"")</f>
        <v>Cancelled</v>
      </c>
      <c r="E861" s="7" t="str">
        <f>IF('Master Input'!E861 &lt;&gt; "",'Master Input'!E861,"")</f>
        <v>Account Cancelled</v>
      </c>
      <c r="F861" s="58">
        <f>IF('Master Input'!G861 &lt;&gt; "",'Master Input'!G861, "")</f>
        <v>41839</v>
      </c>
      <c r="G861" s="18" t="str">
        <f>IFERROR(INDEX('Docs Signed Input'!B:B,MATCH('Nate''s Evolution'!$B861,'Docs Signed Input'!E:E,0)),"N")</f>
        <v>N</v>
      </c>
      <c r="H861" s="18" t="str">
        <f>IFERROR(INDEX('Docs Signed Input'!C:C,MATCH('Nate''s Evolution'!B861,'Docs Signed Input'!E:E,0)),"N")</f>
        <v>N</v>
      </c>
      <c r="I861" s="7" t="str">
        <f>IF('Master Input'!Q861 &lt;&gt; "",'Master Input'!Q861,"")</f>
        <v>taylerw@evolvesolar.com</v>
      </c>
    </row>
    <row r="862" spans="1:9" x14ac:dyDescent="0.3">
      <c r="A862" t="str">
        <f>IF('Master Input'!A862 &lt;&gt; "",'Master Input'!A862,"")</f>
        <v>Charter, Harold</v>
      </c>
      <c r="B862" s="7" t="str">
        <f>IF('Master Input'!B862 &lt;&gt; "",'Master Input'!B862,"")</f>
        <v>JB-8573990-00</v>
      </c>
      <c r="C862" s="7">
        <f>IF('Master Input'!C862 &lt;&gt; "",'Master Input'!C862,"")</f>
        <v>7.75</v>
      </c>
      <c r="D862" t="str">
        <f>IF('Master Input'!D862 &lt;&gt; "",'Master Input'!D862,"")</f>
        <v>Permit</v>
      </c>
      <c r="E862" s="7" t="str">
        <f>IF('Master Input'!E862 &lt;&gt; "",'Master Input'!E862,"")</f>
        <v>Design Complete</v>
      </c>
      <c r="F862" s="58">
        <f>IF('Master Input'!G862 &lt;&gt; "",'Master Input'!G862, "")</f>
        <v>41961</v>
      </c>
      <c r="G862" s="18" t="str">
        <f>IFERROR(INDEX('Docs Signed Input'!B:B,MATCH('Nate''s Evolution'!$B862,'Docs Signed Input'!E:E,0)),"N")</f>
        <v>N</v>
      </c>
      <c r="H862" s="18" t="str">
        <f>IFERROR(INDEX('Docs Signed Input'!C:C,MATCH('Nate''s Evolution'!B862,'Docs Signed Input'!E:E,0)),"N")</f>
        <v>N</v>
      </c>
      <c r="I862" s="7" t="str">
        <f>IF('Master Input'!Q862 &lt;&gt; "",'Master Input'!Q862,"")</f>
        <v>jesus.lopez@evolvesolar.com</v>
      </c>
    </row>
    <row r="863" spans="1:9" x14ac:dyDescent="0.3">
      <c r="A863" t="str">
        <f>IF('Master Input'!A863 &lt;&gt; "",'Master Input'!A863,"")</f>
        <v>Chase, David</v>
      </c>
      <c r="B863" s="7" t="str">
        <f>IF('Master Input'!B863 &lt;&gt; "",'Master Input'!B863,"")</f>
        <v>JB-910821-00</v>
      </c>
      <c r="C863" s="7">
        <f>IF('Master Input'!C863 &lt;&gt; "",'Master Input'!C863,"")</f>
        <v>6.5</v>
      </c>
      <c r="D863" t="str">
        <f>IF('Master Input'!D863 &lt;&gt; "",'Master Input'!D863,"")</f>
        <v>Sales</v>
      </c>
      <c r="E863" s="7" t="str">
        <f>IF('Master Input'!E863 &lt;&gt; "",'Master Input'!E863,"")</f>
        <v>On Hold</v>
      </c>
      <c r="F863" s="58">
        <f>IF('Master Input'!G863 &lt;&gt; "",'Master Input'!G863, "")</f>
        <v>41912</v>
      </c>
      <c r="G863" s="18" t="str">
        <f>IFERROR(INDEX('Docs Signed Input'!B:B,MATCH('Nate''s Evolution'!$B863,'Docs Signed Input'!E:E,0)),"N")</f>
        <v>N</v>
      </c>
      <c r="H863" s="18" t="str">
        <f>IFERROR(INDEX('Docs Signed Input'!C:C,MATCH('Nate''s Evolution'!B863,'Docs Signed Input'!E:E,0)),"N")</f>
        <v>N</v>
      </c>
      <c r="I863" s="7" t="str">
        <f>IF('Master Input'!Q863 &lt;&gt; "",'Master Input'!Q863,"")</f>
        <v>bryan.chase@evolvesolar.com</v>
      </c>
    </row>
    <row r="864" spans="1:9" x14ac:dyDescent="0.3">
      <c r="A864" t="str">
        <f>IF('Master Input'!A864 &lt;&gt; "",'Master Input'!A864,"")</f>
        <v>Chatham, Dino</v>
      </c>
      <c r="B864" s="7" t="str">
        <f>IF('Master Input'!B864 &lt;&gt; "",'Master Input'!B864,"")</f>
        <v>JB-8022800-00</v>
      </c>
      <c r="C864" s="7">
        <f>IF('Master Input'!C864 &lt;&gt; "",'Master Input'!C864,"")</f>
        <v>3.25</v>
      </c>
      <c r="D864" t="str">
        <f>IF('Master Input'!D864 &lt;&gt; "",'Master Input'!D864,"")</f>
        <v>Closed</v>
      </c>
      <c r="E864" s="7" t="str">
        <f>IF('Master Input'!E864 &lt;&gt; "",'Master Input'!E864,"")</f>
        <v>Closed</v>
      </c>
      <c r="F864" s="58">
        <f>IF('Master Input'!G864 &lt;&gt; "",'Master Input'!G864, "")</f>
        <v>41691</v>
      </c>
      <c r="G864" s="18" t="str">
        <f>IFERROR(INDEX('Docs Signed Input'!B:B,MATCH('Nate''s Evolution'!$B864,'Docs Signed Input'!E:E,0)),"N")</f>
        <v>N</v>
      </c>
      <c r="H864" s="18" t="str">
        <f>IFERROR(INDEX('Docs Signed Input'!C:C,MATCH('Nate''s Evolution'!B864,'Docs Signed Input'!E:E,0)),"N")</f>
        <v>N</v>
      </c>
      <c r="I864" s="7" t="str">
        <f>IF('Master Input'!Q864 &lt;&gt; "",'Master Input'!Q864,"")</f>
        <v>dan@evolvesolar.com</v>
      </c>
    </row>
    <row r="865" spans="1:9" x14ac:dyDescent="0.3">
      <c r="A865" t="str">
        <f>IF('Master Input'!A865 &lt;&gt; "",'Master Input'!A865,"")</f>
        <v>Chatterjee, Ron</v>
      </c>
      <c r="B865" s="7" t="str">
        <f>IF('Master Input'!B865 &lt;&gt; "",'Master Input'!B865,"")</f>
        <v>JB-8573528-00</v>
      </c>
      <c r="C865" s="7">
        <f>IF('Master Input'!C865 &lt;&gt; "",'Master Input'!C865,"")</f>
        <v>8.25</v>
      </c>
      <c r="D865" t="str">
        <f>IF('Master Input'!D865 &lt;&gt; "",'Master Input'!D865,"")</f>
        <v>Installation</v>
      </c>
      <c r="E865" s="7" t="str">
        <f>IF('Master Input'!E865 &lt;&gt; "",'Master Input'!E865,"")</f>
        <v>Pending Approval</v>
      </c>
      <c r="F865" s="58">
        <f>IF('Master Input'!G865 &lt;&gt; "",'Master Input'!G865, "")</f>
        <v>41905</v>
      </c>
      <c r="G865" s="18" t="str">
        <f>IFERROR(INDEX('Docs Signed Input'!B:B,MATCH('Nate''s Evolution'!$B865,'Docs Signed Input'!E:E,0)),"N")</f>
        <v>N</v>
      </c>
      <c r="H865" s="18" t="str">
        <f>IFERROR(INDEX('Docs Signed Input'!C:C,MATCH('Nate''s Evolution'!B865,'Docs Signed Input'!E:E,0)),"N")</f>
        <v>N</v>
      </c>
      <c r="I865" s="7" t="str">
        <f>IF('Master Input'!Q865 &lt;&gt; "",'Master Input'!Q865,"")</f>
        <v>mott@evolvesolar.com</v>
      </c>
    </row>
    <row r="866" spans="1:9" x14ac:dyDescent="0.3">
      <c r="A866" t="str">
        <f>IF('Master Input'!A866 &lt;&gt; "",'Master Input'!A866,"")</f>
        <v>Chavez, Alberto</v>
      </c>
      <c r="B866" s="7" t="str">
        <f>IF('Master Input'!B866 &lt;&gt; "",'Master Input'!B866,"")</f>
        <v>JB-8023780-00</v>
      </c>
      <c r="C866" s="7">
        <f>IF('Master Input'!C866 &lt;&gt; "",'Master Input'!C866,"")</f>
        <v>4</v>
      </c>
      <c r="D866" t="str">
        <f>IF('Master Input'!D866 &lt;&gt; "",'Master Input'!D866,"")</f>
        <v>Cancelled</v>
      </c>
      <c r="E866" s="7" t="str">
        <f>IF('Master Input'!E866 &lt;&gt; "",'Master Input'!E866,"")</f>
        <v>Account Cancelled</v>
      </c>
      <c r="F866" s="58">
        <f>IF('Master Input'!G866 &lt;&gt; "",'Master Input'!G866, "")</f>
        <v>41766</v>
      </c>
      <c r="G866" s="18" t="str">
        <f>IFERROR(INDEX('Docs Signed Input'!B:B,MATCH('Nate''s Evolution'!$B866,'Docs Signed Input'!E:E,0)),"N")</f>
        <v>N</v>
      </c>
      <c r="H866" s="18" t="str">
        <f>IFERROR(INDEX('Docs Signed Input'!C:C,MATCH('Nate''s Evolution'!B866,'Docs Signed Input'!E:E,0)),"N")</f>
        <v>N</v>
      </c>
      <c r="I866" s="7" t="str">
        <f>IF('Master Input'!Q866 &lt;&gt; "",'Master Input'!Q866,"")</f>
        <v>baba@evolvesolar.com</v>
      </c>
    </row>
    <row r="867" spans="1:9" x14ac:dyDescent="0.3">
      <c r="A867" t="str">
        <f>IF('Master Input'!A867 &lt;&gt; "",'Master Input'!A867,"")</f>
        <v>Chavez, Antonio</v>
      </c>
      <c r="B867" s="7" t="str">
        <f>IF('Master Input'!B867 &lt;&gt; "",'Master Input'!B867,"")</f>
        <v>JB-8538483-00</v>
      </c>
      <c r="C867" s="7">
        <f>IF('Master Input'!C867 &lt;&gt; "",'Master Input'!C867,"")</f>
        <v>3.5</v>
      </c>
      <c r="D867" t="str">
        <f>IF('Master Input'!D867 &lt;&gt; "",'Master Input'!D867,"")</f>
        <v>Cancelled</v>
      </c>
      <c r="E867" s="7" t="str">
        <f>IF('Master Input'!E867 &lt;&gt; "",'Master Input'!E867,"")</f>
        <v>Account Cancelled</v>
      </c>
      <c r="F867" s="58">
        <f>IF('Master Input'!G867 &lt;&gt; "",'Master Input'!G867, "")</f>
        <v>41816</v>
      </c>
      <c r="G867" s="18" t="str">
        <f>IFERROR(INDEX('Docs Signed Input'!B:B,MATCH('Nate''s Evolution'!$B867,'Docs Signed Input'!E:E,0)),"N")</f>
        <v>N</v>
      </c>
      <c r="H867" s="18" t="str">
        <f>IFERROR(INDEX('Docs Signed Input'!C:C,MATCH('Nate''s Evolution'!B867,'Docs Signed Input'!E:E,0)),"N")</f>
        <v>N</v>
      </c>
      <c r="I867" s="7" t="str">
        <f>IF('Master Input'!Q867 &lt;&gt; "",'Master Input'!Q867,"")</f>
        <v>jamesm@evolvesolar.com</v>
      </c>
    </row>
    <row r="868" spans="1:9" x14ac:dyDescent="0.3">
      <c r="A868" t="str">
        <f>IF('Master Input'!A868 &lt;&gt; "",'Master Input'!A868,"")</f>
        <v>Chavez, Heriberto</v>
      </c>
      <c r="B868" s="7" t="str">
        <f>IF('Master Input'!B868 &lt;&gt; "",'Master Input'!B868,"")</f>
        <v>JB-8023589-00</v>
      </c>
      <c r="C868" s="7">
        <f>IF('Master Input'!C868 &lt;&gt; "",'Master Input'!C868,"")</f>
        <v>5.0999999999999996</v>
      </c>
      <c r="D868" t="str">
        <f>IF('Master Input'!D868 &lt;&gt; "",'Master Input'!D868,"")</f>
        <v>Cancelled</v>
      </c>
      <c r="E868" s="7" t="str">
        <f>IF('Master Input'!E868 &lt;&gt; "",'Master Input'!E868,"")</f>
        <v>Account Cancelled</v>
      </c>
      <c r="F868" s="58">
        <f>IF('Master Input'!G868 &lt;&gt; "",'Master Input'!G868, "")</f>
        <v>41757</v>
      </c>
      <c r="G868" s="18" t="str">
        <f>IFERROR(INDEX('Docs Signed Input'!B:B,MATCH('Nate''s Evolution'!$B868,'Docs Signed Input'!E:E,0)),"N")</f>
        <v>N</v>
      </c>
      <c r="H868" s="18" t="str">
        <f>IFERROR(INDEX('Docs Signed Input'!C:C,MATCH('Nate''s Evolution'!B868,'Docs Signed Input'!E:E,0)),"N")</f>
        <v>N</v>
      </c>
      <c r="I868" s="7" t="str">
        <f>IF('Master Input'!Q868 &lt;&gt; "",'Master Input'!Q868,"")</f>
        <v>trey@evolvesolar.com</v>
      </c>
    </row>
    <row r="869" spans="1:9" x14ac:dyDescent="0.3">
      <c r="A869" t="str">
        <f>IF('Master Input'!A869 &lt;&gt; "",'Master Input'!A869,"")</f>
        <v>Chavez, Irma</v>
      </c>
      <c r="B869" s="7" t="str">
        <f>IF('Master Input'!B869 &lt;&gt; "",'Master Input'!B869,"")</f>
        <v>JB-8023491-00</v>
      </c>
      <c r="C869" s="7">
        <f>IF('Master Input'!C869 &lt;&gt; "",'Master Input'!C869,"")</f>
        <v>6.375</v>
      </c>
      <c r="D869" t="str">
        <f>IF('Master Input'!D869 &lt;&gt; "",'Master Input'!D869,"")</f>
        <v>Cancelled</v>
      </c>
      <c r="E869" s="7" t="str">
        <f>IF('Master Input'!E869 &lt;&gt; "",'Master Input'!E869,"")</f>
        <v>Account Cancelled</v>
      </c>
      <c r="F869" s="58">
        <f>IF('Master Input'!G869 &lt;&gt; "",'Master Input'!G869, "")</f>
        <v>41750</v>
      </c>
      <c r="G869" s="18" t="str">
        <f>IFERROR(INDEX('Docs Signed Input'!B:B,MATCH('Nate''s Evolution'!$B869,'Docs Signed Input'!E:E,0)),"N")</f>
        <v>N</v>
      </c>
      <c r="H869" s="18" t="str">
        <f>IFERROR(INDEX('Docs Signed Input'!C:C,MATCH('Nate''s Evolution'!B869,'Docs Signed Input'!E:E,0)),"N")</f>
        <v>N</v>
      </c>
      <c r="I869" s="7" t="str">
        <f>IF('Master Input'!Q869 &lt;&gt; "",'Master Input'!Q869,"")</f>
        <v>zsanett@evolvesolar.com</v>
      </c>
    </row>
    <row r="870" spans="1:9" x14ac:dyDescent="0.3">
      <c r="A870" t="str">
        <f>IF('Master Input'!A870 &lt;&gt; "",'Master Input'!A870,"")</f>
        <v>Chavez, Jesus</v>
      </c>
      <c r="B870" s="7" t="str">
        <f>IF('Master Input'!B870 &lt;&gt; "",'Master Input'!B870,"")</f>
        <v>JB-8024240-00</v>
      </c>
      <c r="C870" s="7">
        <f>IF('Master Input'!C870 &lt;&gt; "",'Master Input'!C870,"")</f>
        <v>3</v>
      </c>
      <c r="D870" t="str">
        <f>IF('Master Input'!D870 &lt;&gt; "",'Master Input'!D870,"")</f>
        <v>Cancelled</v>
      </c>
      <c r="E870" s="7" t="str">
        <f>IF('Master Input'!E870 &lt;&gt; "",'Master Input'!E870,"")</f>
        <v>Account Cancelled</v>
      </c>
      <c r="F870" s="58">
        <f>IF('Master Input'!G870 &lt;&gt; "",'Master Input'!G870, "")</f>
        <v>41789</v>
      </c>
      <c r="G870" s="18" t="str">
        <f>IFERROR(INDEX('Docs Signed Input'!B:B,MATCH('Nate''s Evolution'!$B870,'Docs Signed Input'!E:E,0)),"N")</f>
        <v>N</v>
      </c>
      <c r="H870" s="18" t="str">
        <f>IFERROR(INDEX('Docs Signed Input'!C:C,MATCH('Nate''s Evolution'!B870,'Docs Signed Input'!E:E,0)),"N")</f>
        <v>N</v>
      </c>
      <c r="I870" s="7" t="str">
        <f>IF('Master Input'!Q870 &lt;&gt; "",'Master Input'!Q870,"")</f>
        <v>ryanroach@evolvesolar.com</v>
      </c>
    </row>
    <row r="871" spans="1:9" x14ac:dyDescent="0.3">
      <c r="A871" t="str">
        <f>IF('Master Input'!A871 &lt;&gt; "",'Master Input'!A871,"")</f>
        <v>Chavez, Joseph</v>
      </c>
      <c r="B871" s="7" t="str">
        <f>IF('Master Input'!B871 &lt;&gt; "",'Master Input'!B871,"")</f>
        <v>JB-8024188-00</v>
      </c>
      <c r="C871" s="7">
        <f>IF('Master Input'!C871 &lt;&gt; "",'Master Input'!C871,"")</f>
        <v>9.18</v>
      </c>
      <c r="D871" t="str">
        <f>IF('Master Input'!D871 &lt;&gt; "",'Master Input'!D871,"")</f>
        <v>Permit</v>
      </c>
      <c r="E871" s="7" t="str">
        <f>IF('Master Input'!E871 &lt;&gt; "",'Master Input'!E871,"")</f>
        <v>Design Complete</v>
      </c>
      <c r="F871" s="58">
        <f>IF('Master Input'!G871 &lt;&gt; "",'Master Input'!G871, "")</f>
        <v>41786</v>
      </c>
      <c r="G871" s="18" t="str">
        <f>IFERROR(INDEX('Docs Signed Input'!B:B,MATCH('Nate''s Evolution'!$B871,'Docs Signed Input'!E:E,0)),"N")</f>
        <v>N</v>
      </c>
      <c r="H871" s="18" t="str">
        <f>IFERROR(INDEX('Docs Signed Input'!C:C,MATCH('Nate''s Evolution'!B871,'Docs Signed Input'!E:E,0)),"N")</f>
        <v>N</v>
      </c>
      <c r="I871" s="7" t="str">
        <f>IF('Master Input'!Q871 &lt;&gt; "",'Master Input'!Q871,"")</f>
        <v>scottb@evolvesolar.com</v>
      </c>
    </row>
    <row r="872" spans="1:9" x14ac:dyDescent="0.3">
      <c r="A872" t="str">
        <f>IF('Master Input'!A872 &lt;&gt; "",'Master Input'!A872,"")</f>
        <v>Chavez, Leobardo</v>
      </c>
      <c r="B872" s="7" t="str">
        <f>IF('Master Input'!B872 &lt;&gt; "",'Master Input'!B872,"")</f>
        <v>JB-8023089-00</v>
      </c>
      <c r="C872" s="7">
        <f>IF('Master Input'!C872 &lt;&gt; "",'Master Input'!C872,"")</f>
        <v>5</v>
      </c>
      <c r="D872" t="str">
        <f>IF('Master Input'!D872 &lt;&gt; "",'Master Input'!D872,"")</f>
        <v>Installation</v>
      </c>
      <c r="E872" s="7" t="str">
        <f>IF('Master Input'!E872 &lt;&gt; "",'Master Input'!E872,"")</f>
        <v>Pending Approval</v>
      </c>
      <c r="F872" s="58">
        <f>IF('Master Input'!G872 &lt;&gt; "",'Master Input'!G872, "")</f>
        <v>41712</v>
      </c>
      <c r="G872" s="18" t="str">
        <f>IFERROR(INDEX('Docs Signed Input'!B:B,MATCH('Nate''s Evolution'!$B872,'Docs Signed Input'!E:E,0)),"N")</f>
        <v>N</v>
      </c>
      <c r="H872" s="18" t="str">
        <f>IFERROR(INDEX('Docs Signed Input'!C:C,MATCH('Nate''s Evolution'!B872,'Docs Signed Input'!E:E,0)),"N")</f>
        <v>N</v>
      </c>
      <c r="I872" s="7" t="str">
        <f>IF('Master Input'!Q872 &lt;&gt; "",'Master Input'!Q872,"")</f>
        <v>zsanett@evolvesolar.com</v>
      </c>
    </row>
    <row r="873" spans="1:9" x14ac:dyDescent="0.3">
      <c r="A873" t="str">
        <f>IF('Master Input'!A873 &lt;&gt; "",'Master Input'!A873,"")</f>
        <v>Chavez, Mollie</v>
      </c>
      <c r="B873" s="7" t="str">
        <f>IF('Master Input'!B873 &lt;&gt; "",'Master Input'!B873,"")</f>
        <v>JB-8005107-00</v>
      </c>
      <c r="C873" s="7">
        <f>IF('Master Input'!C873 &lt;&gt; "",'Master Input'!C873,"")</f>
        <v>7.3949999999999996</v>
      </c>
      <c r="D873" t="str">
        <f>IF('Master Input'!D873 &lt;&gt; "",'Master Input'!D873,"")</f>
        <v>Cancelled</v>
      </c>
      <c r="E873" s="7" t="str">
        <f>IF('Master Input'!E873 &lt;&gt; "",'Master Input'!E873,"")</f>
        <v>Account Cancelled</v>
      </c>
      <c r="F873" s="58">
        <f>IF('Master Input'!G873 &lt;&gt; "",'Master Input'!G873, "")</f>
        <v>41790</v>
      </c>
      <c r="G873" s="18" t="str">
        <f>IFERROR(INDEX('Docs Signed Input'!B:B,MATCH('Nate''s Evolution'!$B873,'Docs Signed Input'!E:E,0)),"N")</f>
        <v>N</v>
      </c>
      <c r="H873" s="18" t="str">
        <f>IFERROR(INDEX('Docs Signed Input'!C:C,MATCH('Nate''s Evolution'!B873,'Docs Signed Input'!E:E,0)),"N")</f>
        <v>N</v>
      </c>
      <c r="I873" s="7" t="str">
        <f>IF('Master Input'!Q873 &lt;&gt; "",'Master Input'!Q873,"")</f>
        <v>geoff@evolvesolar.com</v>
      </c>
    </row>
    <row r="874" spans="1:9" x14ac:dyDescent="0.3">
      <c r="A874" t="str">
        <f>IF('Master Input'!A874 &lt;&gt; "",'Master Input'!A874,"")</f>
        <v>Chavira, Iduviges</v>
      </c>
      <c r="B874" s="7" t="str">
        <f>IF('Master Input'!B874 &lt;&gt; "",'Master Input'!B874,"")</f>
        <v>JB-8024036-00</v>
      </c>
      <c r="C874" s="7">
        <f>IF('Master Input'!C874 &lt;&gt; "",'Master Input'!C874,"")</f>
        <v>9</v>
      </c>
      <c r="D874" t="str">
        <f>IF('Master Input'!D874 &lt;&gt; "",'Master Input'!D874,"")</f>
        <v>Cancelled</v>
      </c>
      <c r="E874" s="7" t="str">
        <f>IF('Master Input'!E874 &lt;&gt; "",'Master Input'!E874,"")</f>
        <v>Account Cancelled</v>
      </c>
      <c r="F874" s="58">
        <f>IF('Master Input'!G874 &lt;&gt; "",'Master Input'!G874, "")</f>
        <v>41780</v>
      </c>
      <c r="G874" s="18" t="str">
        <f>IFERROR(INDEX('Docs Signed Input'!B:B,MATCH('Nate''s Evolution'!$B874,'Docs Signed Input'!E:E,0)),"N")</f>
        <v>N</v>
      </c>
      <c r="H874" s="18" t="str">
        <f>IFERROR(INDEX('Docs Signed Input'!C:C,MATCH('Nate''s Evolution'!B874,'Docs Signed Input'!E:E,0)),"N")</f>
        <v>N</v>
      </c>
      <c r="I874" s="7" t="str">
        <f>IF('Master Input'!Q874 &lt;&gt; "",'Master Input'!Q874,"")</f>
        <v>alex@evolvesolar.com</v>
      </c>
    </row>
    <row r="875" spans="1:9" x14ac:dyDescent="0.3">
      <c r="A875" t="str">
        <f>IF('Master Input'!A875 &lt;&gt; "",'Master Input'!A875,"")</f>
        <v>Che, Thanh</v>
      </c>
      <c r="B875" s="7" t="str">
        <f>IF('Master Input'!B875 &lt;&gt; "",'Master Input'!B875,"")</f>
        <v>JB-8005075-00</v>
      </c>
      <c r="C875" s="7">
        <f>IF('Master Input'!C875 &lt;&gt; "",'Master Input'!C875,"")</f>
        <v>6.12</v>
      </c>
      <c r="D875" t="str">
        <f>IF('Master Input'!D875 &lt;&gt; "",'Master Input'!D875,"")</f>
        <v>Cancelled</v>
      </c>
      <c r="E875" s="7" t="str">
        <f>IF('Master Input'!E875 &lt;&gt; "",'Master Input'!E875,"")</f>
        <v>Account Cancelled</v>
      </c>
      <c r="F875" s="58">
        <f>IF('Master Input'!G875 &lt;&gt; "",'Master Input'!G875, "")</f>
        <v>41789</v>
      </c>
      <c r="G875" s="18" t="str">
        <f>IFERROR(INDEX('Docs Signed Input'!B:B,MATCH('Nate''s Evolution'!$B875,'Docs Signed Input'!E:E,0)),"N")</f>
        <v>N</v>
      </c>
      <c r="H875" s="18" t="str">
        <f>IFERROR(INDEX('Docs Signed Input'!C:C,MATCH('Nate''s Evolution'!B875,'Docs Signed Input'!E:E,0)),"N")</f>
        <v>N</v>
      </c>
      <c r="I875" s="7" t="str">
        <f>IF('Master Input'!Q875 &lt;&gt; "",'Master Input'!Q875,"")</f>
        <v>michaelg@evolvesolar.com</v>
      </c>
    </row>
    <row r="876" spans="1:9" x14ac:dyDescent="0.3">
      <c r="A876" t="str">
        <f>IF('Master Input'!A876 &lt;&gt; "",'Master Input'!A876,"")</f>
        <v>Cheesman, Todd</v>
      </c>
      <c r="B876" s="7" t="str">
        <f>IF('Master Input'!B876 &lt;&gt; "",'Master Input'!B876,"")</f>
        <v>JB-8525533-00</v>
      </c>
      <c r="C876" s="7">
        <f>IF('Master Input'!C876 &lt;&gt; "",'Master Input'!C876,"")</f>
        <v>6</v>
      </c>
      <c r="D876" t="str">
        <f>IF('Master Input'!D876 &lt;&gt; "",'Master Input'!D876,"")</f>
        <v>Cancelled</v>
      </c>
      <c r="E876" s="7" t="str">
        <f>IF('Master Input'!E876 &lt;&gt; "",'Master Input'!E876,"")</f>
        <v>Pending NOC</v>
      </c>
      <c r="F876" s="58">
        <f>IF('Master Input'!G876 &lt;&gt; "",'Master Input'!G876, "")</f>
        <v>41884</v>
      </c>
      <c r="G876" s="18" t="str">
        <f>IFERROR(INDEX('Docs Signed Input'!B:B,MATCH('Nate''s Evolution'!$B876,'Docs Signed Input'!E:E,0)),"N")</f>
        <v>N</v>
      </c>
      <c r="H876" s="18" t="str">
        <f>IFERROR(INDEX('Docs Signed Input'!C:C,MATCH('Nate''s Evolution'!B876,'Docs Signed Input'!E:E,0)),"N")</f>
        <v>N</v>
      </c>
      <c r="I876" s="7" t="str">
        <f>IF('Master Input'!Q876 &lt;&gt; "",'Master Input'!Q876,"")</f>
        <v>jonm@evolvesolar.com</v>
      </c>
    </row>
    <row r="877" spans="1:9" x14ac:dyDescent="0.3">
      <c r="A877" t="str">
        <f>IF('Master Input'!A877 &lt;&gt; "",'Master Input'!A877,"")</f>
        <v>Cherident, Widchero</v>
      </c>
      <c r="B877" s="7" t="str">
        <f>IF('Master Input'!B877 &lt;&gt; "",'Master Input'!B877,"")</f>
        <v>JB-85310515-00</v>
      </c>
      <c r="C877" s="7">
        <f>IF('Master Input'!C877 &lt;&gt; "",'Master Input'!C877,"")</f>
        <v>5</v>
      </c>
      <c r="D877" t="str">
        <f>IF('Master Input'!D877 &lt;&gt; "",'Master Input'!D877,"")</f>
        <v>Utility</v>
      </c>
      <c r="E877" s="7" t="str">
        <f>IF('Master Input'!E877 &lt;&gt; "",'Master Input'!E877,"")</f>
        <v>Submittal Pending</v>
      </c>
      <c r="F877" s="58">
        <f>IF('Master Input'!G877 &lt;&gt; "",'Master Input'!G877, "")</f>
        <v>41990</v>
      </c>
      <c r="G877" s="18" t="str">
        <f>IFERROR(INDEX('Docs Signed Input'!B:B,MATCH('Nate''s Evolution'!$B877,'Docs Signed Input'!E:E,0)),"N")</f>
        <v>N</v>
      </c>
      <c r="H877" s="18" t="str">
        <f>IFERROR(INDEX('Docs Signed Input'!C:C,MATCH('Nate''s Evolution'!B877,'Docs Signed Input'!E:E,0)),"N")</f>
        <v>Y</v>
      </c>
      <c r="I877" s="7" t="str">
        <f>IF('Master Input'!Q877 &lt;&gt; "",'Master Input'!Q877,"")</f>
        <v>tyson@evolvesolar.com</v>
      </c>
    </row>
    <row r="878" spans="1:9" x14ac:dyDescent="0.3">
      <c r="A878" t="str">
        <f>IF('Master Input'!A878 &lt;&gt; "",'Master Input'!A878,"")</f>
        <v>Chesney, Mitchell</v>
      </c>
      <c r="B878" s="7" t="str">
        <f>IF('Master Input'!B878 &lt;&gt; "",'Master Input'!B878,"")</f>
        <v>JB-8012044-00</v>
      </c>
      <c r="C878" s="7">
        <f>IF('Master Input'!C878 &lt;&gt; "",'Master Input'!C878,"")</f>
        <v>6.37</v>
      </c>
      <c r="D878" t="str">
        <f>IF('Master Input'!D878 &lt;&gt; "",'Master Input'!D878,"")</f>
        <v>Closed</v>
      </c>
      <c r="E878" s="7" t="str">
        <f>IF('Master Input'!E878 &lt;&gt; "",'Master Input'!E878,"")</f>
        <v>Closed</v>
      </c>
      <c r="F878" s="58">
        <f>IF('Master Input'!G878 &lt;&gt; "",'Master Input'!G878, "")</f>
        <v>41673</v>
      </c>
      <c r="G878" s="18" t="str">
        <f>IFERROR(INDEX('Docs Signed Input'!B:B,MATCH('Nate''s Evolution'!$B878,'Docs Signed Input'!E:E,0)),"N")</f>
        <v>N</v>
      </c>
      <c r="H878" s="18" t="str">
        <f>IFERROR(INDEX('Docs Signed Input'!C:C,MATCH('Nate''s Evolution'!B878,'Docs Signed Input'!E:E,0)),"N")</f>
        <v>N</v>
      </c>
      <c r="I878" s="7" t="str">
        <f>IF('Master Input'!Q878 &lt;&gt; "",'Master Input'!Q878,"")</f>
        <v>brandon@evolvesolar.com</v>
      </c>
    </row>
    <row r="879" spans="1:9" x14ac:dyDescent="0.3">
      <c r="A879" t="str">
        <f>IF('Master Input'!A879 &lt;&gt; "",'Master Input'!A879,"")</f>
        <v>Chetakian, Adam</v>
      </c>
      <c r="B879" s="7" t="str">
        <f>IF('Master Input'!B879 &lt;&gt; "",'Master Input'!B879,"")</f>
        <v>JB-9263857-00</v>
      </c>
      <c r="C879" s="7">
        <f>IF('Master Input'!C879 &lt;&gt; "",'Master Input'!C879,"")</f>
        <v>2.8050000000000002</v>
      </c>
      <c r="D879" t="str">
        <f>IF('Master Input'!D879 &lt;&gt; "",'Master Input'!D879,"")</f>
        <v>Sales</v>
      </c>
      <c r="E879" s="7" t="str">
        <f>IF('Master Input'!E879 &lt;&gt; "",'Master Input'!E879,"")</f>
        <v>Customer Uncertain</v>
      </c>
      <c r="F879" s="58">
        <f>IF('Master Input'!G879 &lt;&gt; "",'Master Input'!G879, "")</f>
        <v>41859</v>
      </c>
      <c r="G879" s="18" t="str">
        <f>IFERROR(INDEX('Docs Signed Input'!B:B,MATCH('Nate''s Evolution'!$B879,'Docs Signed Input'!E:E,0)),"N")</f>
        <v>N</v>
      </c>
      <c r="H879" s="18" t="str">
        <f>IFERROR(INDEX('Docs Signed Input'!C:C,MATCH('Nate''s Evolution'!B879,'Docs Signed Input'!E:E,0)),"N")</f>
        <v>N</v>
      </c>
      <c r="I879" s="7" t="str">
        <f>IF('Master Input'!Q879 &lt;&gt; "",'Master Input'!Q879,"")</f>
        <v>jeffr@evolvesolar.com</v>
      </c>
    </row>
    <row r="880" spans="1:9" x14ac:dyDescent="0.3">
      <c r="A880" t="str">
        <f>IF('Master Input'!A880 &lt;&gt; "",'Master Input'!A880,"")</f>
        <v>Chevalier, Richard</v>
      </c>
      <c r="B880" s="7" t="str">
        <f>IF('Master Input'!B880 &lt;&gt; "",'Master Input'!B880,"")</f>
        <v>JB-062383-00</v>
      </c>
      <c r="C880" s="7">
        <f>IF('Master Input'!C880 &lt;&gt; "",'Master Input'!C880,"")</f>
        <v>2.8050000000000002</v>
      </c>
      <c r="D880" t="str">
        <f>IF('Master Input'!D880 &lt;&gt; "",'Master Input'!D880,"")</f>
        <v>Permit</v>
      </c>
      <c r="E880" s="7" t="str">
        <f>IF('Master Input'!E880 &lt;&gt; "",'Master Input'!E880,"")</f>
        <v>Design Complete</v>
      </c>
      <c r="F880" s="58">
        <f>IF('Master Input'!G880 &lt;&gt; "",'Master Input'!G880, "")</f>
        <v>41942</v>
      </c>
      <c r="G880" s="18" t="str">
        <f>IFERROR(INDEX('Docs Signed Input'!B:B,MATCH('Nate''s Evolution'!$B880,'Docs Signed Input'!E:E,0)),"N")</f>
        <v>N</v>
      </c>
      <c r="H880" s="18" t="str">
        <f>IFERROR(INDEX('Docs Signed Input'!C:C,MATCH('Nate''s Evolution'!B880,'Docs Signed Input'!E:E,0)),"N")</f>
        <v>N</v>
      </c>
      <c r="I880" s="7" t="str">
        <f>IF('Master Input'!Q880 &lt;&gt; "",'Master Input'!Q880,"")</f>
        <v>betsy.wanstall@evolvesolar.com</v>
      </c>
    </row>
    <row r="881" spans="1:9" x14ac:dyDescent="0.3">
      <c r="A881" t="str">
        <f>IF('Master Input'!A881 &lt;&gt; "",'Master Input'!A881,"")</f>
        <v>Chheun, Chhom</v>
      </c>
      <c r="B881" s="7" t="str">
        <f>IF('Master Input'!B881 &lt;&gt; "",'Master Input'!B881,"")</f>
        <v>JB-8004360-00</v>
      </c>
      <c r="C881" s="7">
        <f>IF('Master Input'!C881 &lt;&gt; "",'Master Input'!C881,"")</f>
        <v>6.12</v>
      </c>
      <c r="D881" t="str">
        <f>IF('Master Input'!D881 &lt;&gt; "",'Master Input'!D881,"")</f>
        <v>Closed</v>
      </c>
      <c r="E881" s="7" t="str">
        <f>IF('Master Input'!E881 &lt;&gt; "",'Master Input'!E881,"")</f>
        <v>Closed</v>
      </c>
      <c r="F881" s="58">
        <f>IF('Master Input'!G881 &lt;&gt; "",'Master Input'!G881, "")</f>
        <v>41754</v>
      </c>
      <c r="G881" s="18" t="str">
        <f>IFERROR(INDEX('Docs Signed Input'!B:B,MATCH('Nate''s Evolution'!$B881,'Docs Signed Input'!E:E,0)),"N")</f>
        <v>N</v>
      </c>
      <c r="H881" s="18" t="str">
        <f>IFERROR(INDEX('Docs Signed Input'!C:C,MATCH('Nate''s Evolution'!B881,'Docs Signed Input'!E:E,0)),"N")</f>
        <v>N</v>
      </c>
      <c r="I881" s="7" t="str">
        <f>IF('Master Input'!Q881 &lt;&gt; "",'Master Input'!Q881,"")</f>
        <v>baba@evolvesolar.com</v>
      </c>
    </row>
    <row r="882" spans="1:9" x14ac:dyDescent="0.3">
      <c r="A882" t="str">
        <f>IF('Master Input'!A882 &lt;&gt; "",'Master Input'!A882,"")</f>
        <v>Chhoeung, Nasin</v>
      </c>
      <c r="B882" s="7" t="str">
        <f>IF('Master Input'!B882 &lt;&gt; "",'Master Input'!B882,"")</f>
        <v>JB-9722090-00</v>
      </c>
      <c r="C882" s="7">
        <f>IF('Master Input'!C882 &lt;&gt; "",'Master Input'!C882,"")</f>
        <v>10</v>
      </c>
      <c r="D882" t="str">
        <f>IF('Master Input'!D882 &lt;&gt; "",'Master Input'!D882,"")</f>
        <v>Cancelled</v>
      </c>
      <c r="E882" s="7" t="str">
        <f>IF('Master Input'!E882 &lt;&gt; "",'Master Input'!E882,"")</f>
        <v>Account Cancelled</v>
      </c>
      <c r="F882" s="58">
        <f>IF('Master Input'!G882 &lt;&gt; "",'Master Input'!G882, "")</f>
        <v>41831</v>
      </c>
      <c r="G882" s="18" t="str">
        <f>IFERROR(INDEX('Docs Signed Input'!B:B,MATCH('Nate''s Evolution'!$B882,'Docs Signed Input'!E:E,0)),"N")</f>
        <v>N</v>
      </c>
      <c r="H882" s="18" t="str">
        <f>IFERROR(INDEX('Docs Signed Input'!C:C,MATCH('Nate''s Evolution'!B882,'Docs Signed Input'!E:E,0)),"N")</f>
        <v>N</v>
      </c>
      <c r="I882" s="7" t="str">
        <f>IF('Master Input'!Q882 &lt;&gt; "",'Master Input'!Q882,"")</f>
        <v>joshuadanielson@evolvesolar.com</v>
      </c>
    </row>
    <row r="883" spans="1:9" x14ac:dyDescent="0.3">
      <c r="A883" t="str">
        <f>IF('Master Input'!A883 &lt;&gt; "",'Master Input'!A883,"")</f>
        <v>Chiarelli, Robert</v>
      </c>
      <c r="B883" s="7" t="str">
        <f>IF('Master Input'!B883 &lt;&gt; "",'Master Input'!B883,"")</f>
        <v>JB-1172484-00</v>
      </c>
      <c r="C883" s="7">
        <f>IF('Master Input'!C883 &lt;&gt; "",'Master Input'!C883,"")</f>
        <v>5.8650000000000002</v>
      </c>
      <c r="D883" t="str">
        <f>IF('Master Input'!D883 &lt;&gt; "",'Master Input'!D883,"")</f>
        <v>Permit</v>
      </c>
      <c r="E883" s="7" t="str">
        <f>IF('Master Input'!E883 &lt;&gt; "",'Master Input'!E883,"")</f>
        <v>Design Complete</v>
      </c>
      <c r="F883" s="58">
        <f>IF('Master Input'!G883 &lt;&gt; "",'Master Input'!G883, "")</f>
        <v>41976</v>
      </c>
      <c r="G883" s="18" t="str">
        <f>IFERROR(INDEX('Docs Signed Input'!B:B,MATCH('Nate''s Evolution'!$B883,'Docs Signed Input'!E:E,0)),"N")</f>
        <v>N</v>
      </c>
      <c r="H883" s="18" t="str">
        <f>IFERROR(INDEX('Docs Signed Input'!C:C,MATCH('Nate''s Evolution'!B883,'Docs Signed Input'!E:E,0)),"N")</f>
        <v>N</v>
      </c>
      <c r="I883" s="7" t="str">
        <f>IF('Master Input'!Q883 &lt;&gt; "",'Master Input'!Q883,"")</f>
        <v>jackaranya@evolvesolar.com</v>
      </c>
    </row>
    <row r="884" spans="1:9" x14ac:dyDescent="0.3">
      <c r="A884" t="str">
        <f>IF('Master Input'!A884 &lt;&gt; "",'Master Input'!A884,"")</f>
        <v>Chichester, Becky</v>
      </c>
      <c r="B884" s="7" t="str">
        <f>IF('Master Input'!B884 &lt;&gt; "",'Master Input'!B884,"")</f>
        <v>JB-8024032-00</v>
      </c>
      <c r="C884" s="7">
        <f>IF('Master Input'!C884 &lt;&gt; "",'Master Input'!C884,"")</f>
        <v>5.61</v>
      </c>
      <c r="D884" t="str">
        <f>IF('Master Input'!D884 &lt;&gt; "",'Master Input'!D884,"")</f>
        <v>Utility</v>
      </c>
      <c r="E884" s="7" t="str">
        <f>IF('Master Input'!E884 &lt;&gt; "",'Master Input'!E884,"")</f>
        <v>Submittal Pending</v>
      </c>
      <c r="F884" s="58">
        <f>IF('Master Input'!G884 &lt;&gt; "",'Master Input'!G884, "")</f>
        <v>41779</v>
      </c>
      <c r="G884" s="18" t="str">
        <f>IFERROR(INDEX('Docs Signed Input'!B:B,MATCH('Nate''s Evolution'!$B884,'Docs Signed Input'!E:E,0)),"N")</f>
        <v>N</v>
      </c>
      <c r="H884" s="18" t="str">
        <f>IFERROR(INDEX('Docs Signed Input'!C:C,MATCH('Nate''s Evolution'!B884,'Docs Signed Input'!E:E,0)),"N")</f>
        <v>N</v>
      </c>
      <c r="I884" s="7" t="str">
        <f>IF('Master Input'!Q884 &lt;&gt; "",'Master Input'!Q884,"")</f>
        <v>shawn@evolvesolar.com</v>
      </c>
    </row>
    <row r="885" spans="1:9" x14ac:dyDescent="0.3">
      <c r="A885" t="str">
        <f>IF('Master Input'!A885 &lt;&gt; "",'Master Input'!A885,"")</f>
        <v>Chilson, David</v>
      </c>
      <c r="B885" s="7" t="str">
        <f>IF('Master Input'!B885 &lt;&gt; "",'Master Input'!B885,"")</f>
        <v>JB-9191656-00</v>
      </c>
      <c r="C885" s="7">
        <f>IF('Master Input'!C885 &lt;&gt; "",'Master Input'!C885,"")</f>
        <v>3.25</v>
      </c>
      <c r="D885" t="str">
        <f>IF('Master Input'!D885 &lt;&gt; "",'Master Input'!D885,"")</f>
        <v>Cancelled</v>
      </c>
      <c r="E885" s="7" t="str">
        <f>IF('Master Input'!E885 &lt;&gt; "",'Master Input'!E885,"")</f>
        <v>Account Cancelled</v>
      </c>
      <c r="F885" s="58">
        <f>IF('Master Input'!G885 &lt;&gt; "",'Master Input'!G885, "")</f>
        <v>41912</v>
      </c>
      <c r="G885" s="18" t="str">
        <f>IFERROR(INDEX('Docs Signed Input'!B:B,MATCH('Nate''s Evolution'!$B885,'Docs Signed Input'!E:E,0)),"N")</f>
        <v>N</v>
      </c>
      <c r="H885" s="18" t="str">
        <f>IFERROR(INDEX('Docs Signed Input'!C:C,MATCH('Nate''s Evolution'!B885,'Docs Signed Input'!E:E,0)),"N")</f>
        <v>N</v>
      </c>
      <c r="I885" s="7" t="str">
        <f>IF('Master Input'!Q885 &lt;&gt; "",'Master Input'!Q885,"")</f>
        <v>christian.steigelmann@evolvesolar.com</v>
      </c>
    </row>
    <row r="886" spans="1:9" x14ac:dyDescent="0.3">
      <c r="A886" t="str">
        <f>IF('Master Input'!A886 &lt;&gt; "",'Master Input'!A886,"")</f>
        <v>Chisenhall, Becky</v>
      </c>
      <c r="B886" s="7" t="str">
        <f>IF('Master Input'!B886 &lt;&gt; "",'Master Input'!B886,"")</f>
        <v>JB-762064-00</v>
      </c>
      <c r="C886" s="7">
        <f>IF('Master Input'!C886 &lt;&gt; "",'Master Input'!C886,"")</f>
        <v>9.5</v>
      </c>
      <c r="D886" t="str">
        <f>IF('Master Input'!D886 &lt;&gt; "",'Master Input'!D886,"")</f>
        <v>Cancelled</v>
      </c>
      <c r="E886" s="7" t="str">
        <f>IF('Master Input'!E886 &lt;&gt; "",'Master Input'!E886,"")</f>
        <v>Account Cancelled</v>
      </c>
      <c r="F886" s="58">
        <f>IF('Master Input'!G886 &lt;&gt; "",'Master Input'!G886, "")</f>
        <v>41778</v>
      </c>
      <c r="G886" s="18" t="str">
        <f>IFERROR(INDEX('Docs Signed Input'!B:B,MATCH('Nate''s Evolution'!$B886,'Docs Signed Input'!E:E,0)),"N")</f>
        <v>N</v>
      </c>
      <c r="H886" s="18" t="str">
        <f>IFERROR(INDEX('Docs Signed Input'!C:C,MATCH('Nate''s Evolution'!B886,'Docs Signed Input'!E:E,0)),"N")</f>
        <v>N</v>
      </c>
      <c r="I886" s="7" t="str">
        <f>IF('Master Input'!Q886 &lt;&gt; "",'Master Input'!Q886,"")</f>
        <v>joshm@evolvesolar.com</v>
      </c>
    </row>
    <row r="887" spans="1:9" x14ac:dyDescent="0.3">
      <c r="A887" t="str">
        <f>IF('Master Input'!A887 &lt;&gt; "",'Master Input'!A887,"")</f>
        <v>Chmiel, Lis</v>
      </c>
      <c r="B887" s="7" t="str">
        <f>IF('Master Input'!B887 &lt;&gt; "",'Master Input'!B887,"")</f>
        <v>JB-070782-00</v>
      </c>
      <c r="C887" s="7">
        <f>IF('Master Input'!C887 &lt;&gt; "",'Master Input'!C887,"")</f>
        <v>4.335</v>
      </c>
      <c r="D887" t="str">
        <f>IF('Master Input'!D887 &lt;&gt; "",'Master Input'!D887,"")</f>
        <v>Permit</v>
      </c>
      <c r="E887" s="7" t="str">
        <f>IF('Master Input'!E887 &lt;&gt; "",'Master Input'!E887,"")</f>
        <v>Submitted</v>
      </c>
      <c r="F887" s="58">
        <f>IF('Master Input'!G887 &lt;&gt; "",'Master Input'!G887, "")</f>
        <v>41981</v>
      </c>
      <c r="G887" s="18" t="str">
        <f>IFERROR(INDEX('Docs Signed Input'!B:B,MATCH('Nate''s Evolution'!$B887,'Docs Signed Input'!E:E,0)),"N")</f>
        <v>N</v>
      </c>
      <c r="H887" s="18" t="str">
        <f>IFERROR(INDEX('Docs Signed Input'!C:C,MATCH('Nate''s Evolution'!B887,'Docs Signed Input'!E:E,0)),"N")</f>
        <v>N</v>
      </c>
      <c r="I887" s="7" t="str">
        <f>IF('Master Input'!Q887 &lt;&gt; "",'Master Input'!Q887,"")</f>
        <v>cameron.kerkar@evolvesolar.com</v>
      </c>
    </row>
    <row r="888" spans="1:9" x14ac:dyDescent="0.3">
      <c r="A888" t="str">
        <f>IF('Master Input'!A888 &lt;&gt; "",'Master Input'!A888,"")</f>
        <v>Chmiel, Paul</v>
      </c>
      <c r="B888" s="7" t="str">
        <f>IF('Master Input'!B888 &lt;&gt; "",'Master Input'!B888,"")</f>
        <v>JB-077442-00</v>
      </c>
      <c r="C888" s="7">
        <f>IF('Master Input'!C888 &lt;&gt; "",'Master Input'!C888,"")</f>
        <v>8.67</v>
      </c>
      <c r="D888" t="str">
        <f>IF('Master Input'!D888 &lt;&gt; "",'Master Input'!D888,"")</f>
        <v>Permit</v>
      </c>
      <c r="E888" s="7" t="str">
        <f>IF('Master Input'!E888 &lt;&gt; "",'Master Input'!E888,"")</f>
        <v>Design Complete</v>
      </c>
      <c r="F888" s="58">
        <f>IF('Master Input'!G888 &lt;&gt; "",'Master Input'!G888, "")</f>
        <v>41986</v>
      </c>
      <c r="G888" s="18" t="str">
        <f>IFERROR(INDEX('Docs Signed Input'!B:B,MATCH('Nate''s Evolution'!$B888,'Docs Signed Input'!E:E,0)),"N")</f>
        <v>N</v>
      </c>
      <c r="H888" s="18" t="str">
        <f>IFERROR(INDEX('Docs Signed Input'!C:C,MATCH('Nate''s Evolution'!B888,'Docs Signed Input'!E:E,0)),"N")</f>
        <v>N</v>
      </c>
      <c r="I888" s="7" t="str">
        <f>IF('Master Input'!Q888 &lt;&gt; "",'Master Input'!Q888,"")</f>
        <v>cameron.kerkar@evolvesolar.com</v>
      </c>
    </row>
    <row r="889" spans="1:9" x14ac:dyDescent="0.3">
      <c r="A889" t="str">
        <f>IF('Master Input'!A889 &lt;&gt; "",'Master Input'!A889,"")</f>
        <v>Choffin, Jamie</v>
      </c>
      <c r="B889" s="7" t="str">
        <f>IF('Master Input'!B889 &lt;&gt; "",'Master Input'!B889,"")</f>
        <v>JB-8573176-00</v>
      </c>
      <c r="C889" s="7">
        <f>IF('Master Input'!C889 &lt;&gt; "",'Master Input'!C889,"")</f>
        <v>8.25</v>
      </c>
      <c r="D889" t="str">
        <f>IF('Master Input'!D889 &lt;&gt; "",'Master Input'!D889,"")</f>
        <v>Cancelled</v>
      </c>
      <c r="E889" s="7" t="str">
        <f>IF('Master Input'!E889 &lt;&gt; "",'Master Input'!E889,"")</f>
        <v>Pending Save</v>
      </c>
      <c r="F889" s="58">
        <f>IF('Master Input'!G889 &lt;&gt; "",'Master Input'!G889, "")</f>
        <v>41872</v>
      </c>
      <c r="G889" s="18" t="str">
        <f>IFERROR(INDEX('Docs Signed Input'!B:B,MATCH('Nate''s Evolution'!$B889,'Docs Signed Input'!E:E,0)),"N")</f>
        <v>N</v>
      </c>
      <c r="H889" s="18" t="str">
        <f>IFERROR(INDEX('Docs Signed Input'!C:C,MATCH('Nate''s Evolution'!B889,'Docs Signed Input'!E:E,0)),"N")</f>
        <v>N</v>
      </c>
      <c r="I889" s="7" t="str">
        <f>IF('Master Input'!Q889 &lt;&gt; "",'Master Input'!Q889,"")</f>
        <v>jaredb@evolvesolar.com</v>
      </c>
    </row>
    <row r="890" spans="1:9" x14ac:dyDescent="0.3">
      <c r="A890" t="str">
        <f>IF('Master Input'!A890 &lt;&gt; "",'Master Input'!A890,"")</f>
        <v>Chott, Pamela</v>
      </c>
      <c r="B890" s="7" t="str">
        <f>IF('Master Input'!B890 &lt;&gt; "",'Master Input'!B890,"")</f>
        <v>JB-8512775-00</v>
      </c>
      <c r="C890" s="7">
        <f>IF('Master Input'!C890 &lt;&gt; "",'Master Input'!C890,"")</f>
        <v>10.5</v>
      </c>
      <c r="D890" t="str">
        <f>IF('Master Input'!D890 &lt;&gt; "",'Master Input'!D890,"")</f>
        <v>Cancelled</v>
      </c>
      <c r="E890" s="7" t="str">
        <f>IF('Master Input'!E890 &lt;&gt; "",'Master Input'!E890,"")</f>
        <v>Account Cancelled</v>
      </c>
      <c r="F890" s="58">
        <f>IF('Master Input'!G890 &lt;&gt; "",'Master Input'!G890, "")</f>
        <v>41894</v>
      </c>
      <c r="G890" s="18" t="str">
        <f>IFERROR(INDEX('Docs Signed Input'!B:B,MATCH('Nate''s Evolution'!$B890,'Docs Signed Input'!E:E,0)),"N")</f>
        <v>N</v>
      </c>
      <c r="H890" s="18" t="str">
        <f>IFERROR(INDEX('Docs Signed Input'!C:C,MATCH('Nate''s Evolution'!B890,'Docs Signed Input'!E:E,0)),"N")</f>
        <v>N</v>
      </c>
      <c r="I890" s="7" t="str">
        <f>IF('Master Input'!Q890 &lt;&gt; "",'Master Input'!Q890,"")</f>
        <v>duane@evolvesolar.com</v>
      </c>
    </row>
    <row r="891" spans="1:9" x14ac:dyDescent="0.3">
      <c r="A891" t="str">
        <f>IF('Master Input'!A891 &lt;&gt; "",'Master Input'!A891,"")</f>
        <v>Christakis, Mike</v>
      </c>
      <c r="B891" s="7" t="str">
        <f>IF('Master Input'!B891 &lt;&gt; "",'Master Input'!B891,"")</f>
        <v>JB-1201043-00</v>
      </c>
      <c r="C891" s="7">
        <f>IF('Master Input'!C891 &lt;&gt; "",'Master Input'!C891,"")</f>
        <v>5.8650000000000002</v>
      </c>
      <c r="D891" t="str">
        <f>IF('Master Input'!D891 &lt;&gt; "",'Master Input'!D891,"")</f>
        <v>Closed</v>
      </c>
      <c r="E891" s="7" t="str">
        <f>IF('Master Input'!E891 &lt;&gt; "",'Master Input'!E891,"")</f>
        <v>Closed</v>
      </c>
      <c r="F891" s="58">
        <f>IF('Master Input'!G891 &lt;&gt; "",'Master Input'!G891, "")</f>
        <v>41907</v>
      </c>
      <c r="G891" s="18" t="str">
        <f>IFERROR(INDEX('Docs Signed Input'!B:B,MATCH('Nate''s Evolution'!$B891,'Docs Signed Input'!E:E,0)),"N")</f>
        <v>N</v>
      </c>
      <c r="H891" s="18" t="str">
        <f>IFERROR(INDEX('Docs Signed Input'!C:C,MATCH('Nate''s Evolution'!B891,'Docs Signed Input'!E:E,0)),"N")</f>
        <v>N</v>
      </c>
      <c r="I891" s="7" t="str">
        <f>IF('Master Input'!Q891 &lt;&gt; "",'Master Input'!Q891,"")</f>
        <v>miker@evolvesolar.com</v>
      </c>
    </row>
    <row r="892" spans="1:9" x14ac:dyDescent="0.3">
      <c r="A892" t="str">
        <f>IF('Master Input'!A892 &lt;&gt; "",'Master Input'!A892,"")</f>
        <v>Christensen, Bryce</v>
      </c>
      <c r="B892" s="7" t="str">
        <f>IF('Master Input'!B892 &lt;&gt; "",'Master Input'!B892,"")</f>
        <v>JB-9571846-00</v>
      </c>
      <c r="C892" s="7">
        <f>IF('Master Input'!C892 &lt;&gt; "",'Master Input'!C892,"")</f>
        <v>3.06</v>
      </c>
      <c r="D892" t="str">
        <f>IF('Master Input'!D892 &lt;&gt; "",'Master Input'!D892,"")</f>
        <v>Sales</v>
      </c>
      <c r="E892" s="7" t="str">
        <f>IF('Master Input'!E892 &lt;&gt; "",'Master Input'!E892,"")</f>
        <v>On Hold</v>
      </c>
      <c r="F892" s="58">
        <f>IF('Master Input'!G892 &lt;&gt; "",'Master Input'!G892, "")</f>
        <v>41761</v>
      </c>
      <c r="G892" s="18" t="str">
        <f>IFERROR(INDEX('Docs Signed Input'!B:B,MATCH('Nate''s Evolution'!$B892,'Docs Signed Input'!E:E,0)),"N")</f>
        <v>N</v>
      </c>
      <c r="H892" s="18" t="str">
        <f>IFERROR(INDEX('Docs Signed Input'!C:C,MATCH('Nate''s Evolution'!B892,'Docs Signed Input'!E:E,0)),"N")</f>
        <v>N</v>
      </c>
      <c r="I892" s="7" t="str">
        <f>IF('Master Input'!Q892 &lt;&gt; "",'Master Input'!Q892,"")</f>
        <v>kyle@evolvesolar.com</v>
      </c>
    </row>
    <row r="893" spans="1:9" x14ac:dyDescent="0.3">
      <c r="A893" t="str">
        <f>IF('Master Input'!A893 &lt;&gt; "",'Master Input'!A893,"")</f>
        <v>Christensen, George</v>
      </c>
      <c r="B893" s="7" t="str">
        <f>IF('Master Input'!B893 &lt;&gt; "",'Master Input'!B893,"")</f>
        <v>JB-8513494-00</v>
      </c>
      <c r="C893" s="7">
        <f>IF('Master Input'!C893 &lt;&gt; "",'Master Input'!C893,"")</f>
        <v>4</v>
      </c>
      <c r="D893" t="str">
        <f>IF('Master Input'!D893 &lt;&gt; "",'Master Input'!D893,"")</f>
        <v>Permit</v>
      </c>
      <c r="E893" s="7" t="str">
        <f>IF('Master Input'!E893 &lt;&gt; "",'Master Input'!E893,"")</f>
        <v>Site Survey Scheduled</v>
      </c>
      <c r="F893" s="58">
        <f>IF('Master Input'!G893 &lt;&gt; "",'Master Input'!G893, "")</f>
        <v>42033</v>
      </c>
      <c r="G893" s="18" t="str">
        <f>IFERROR(INDEX('Docs Signed Input'!B:B,MATCH('Nate''s Evolution'!$B893,'Docs Signed Input'!E:E,0)),"N")</f>
        <v>N</v>
      </c>
      <c r="H893" s="18" t="str">
        <f>IFERROR(INDEX('Docs Signed Input'!C:C,MATCH('Nate''s Evolution'!B893,'Docs Signed Input'!E:E,0)),"N")</f>
        <v>N</v>
      </c>
      <c r="I893" s="7" t="str">
        <f>IF('Master Input'!Q893 &lt;&gt; "",'Master Input'!Q893,"")</f>
        <v>jacob.smith@evolvesolar.com</v>
      </c>
    </row>
    <row r="894" spans="1:9" x14ac:dyDescent="0.3">
      <c r="A894" t="str">
        <f>IF('Master Input'!A894 &lt;&gt; "",'Master Input'!A894,"")</f>
        <v>Christensen, Glenn</v>
      </c>
      <c r="B894" s="7" t="str">
        <f>IF('Master Input'!B894 &lt;&gt; "",'Master Input'!B894,"")</f>
        <v>JB-9572784-00</v>
      </c>
      <c r="C894" s="7">
        <f>IF('Master Input'!C894 &lt;&gt; "",'Master Input'!C894,"")</f>
        <v>10.199999999999999</v>
      </c>
      <c r="D894" t="str">
        <f>IF('Master Input'!D894 &lt;&gt; "",'Master Input'!D894,"")</f>
        <v>Permit</v>
      </c>
      <c r="E894" s="7" t="str">
        <f>IF('Master Input'!E894 &lt;&gt; "",'Master Input'!E894,"")</f>
        <v>Application Complete</v>
      </c>
      <c r="F894" s="58">
        <f>IF('Master Input'!G894 &lt;&gt; "",'Master Input'!G894, "")</f>
        <v>42009</v>
      </c>
      <c r="G894" s="18" t="str">
        <f>IFERROR(INDEX('Docs Signed Input'!B:B,MATCH('Nate''s Evolution'!$B894,'Docs Signed Input'!E:E,0)),"N")</f>
        <v>Y</v>
      </c>
      <c r="H894" s="18" t="str">
        <f>IFERROR(INDEX('Docs Signed Input'!C:C,MATCH('Nate''s Evolution'!B894,'Docs Signed Input'!E:E,0)),"N")</f>
        <v>Y</v>
      </c>
      <c r="I894" s="7" t="str">
        <f>IF('Master Input'!Q894 &lt;&gt; "",'Master Input'!Q894,"")</f>
        <v>tim.mckeever@evolvesolar.com</v>
      </c>
    </row>
    <row r="895" spans="1:9" x14ac:dyDescent="0.3">
      <c r="A895" t="str">
        <f>IF('Master Input'!A895 &lt;&gt; "",'Master Input'!A895,"")</f>
        <v>Christensen, Nick</v>
      </c>
      <c r="B895" s="7" t="str">
        <f>IF('Master Input'!B895 &lt;&gt; "",'Master Input'!B895,"")</f>
        <v>JB-8023459-00</v>
      </c>
      <c r="C895" s="7">
        <f>IF('Master Input'!C895 &lt;&gt; "",'Master Input'!C895,"")</f>
        <v>4.25</v>
      </c>
      <c r="D895" t="str">
        <f>IF('Master Input'!D895 &lt;&gt; "",'Master Input'!D895,"")</f>
        <v>Cancelled</v>
      </c>
      <c r="E895" s="7" t="str">
        <f>IF('Master Input'!E895 &lt;&gt; "",'Master Input'!E895,"")</f>
        <v>Account Cancelled</v>
      </c>
      <c r="F895" s="58">
        <f>IF('Master Input'!G895 &lt;&gt; "",'Master Input'!G895, "")</f>
        <v>41748</v>
      </c>
      <c r="G895" s="18" t="str">
        <f>IFERROR(INDEX('Docs Signed Input'!B:B,MATCH('Nate''s Evolution'!$B895,'Docs Signed Input'!E:E,0)),"N")</f>
        <v>N</v>
      </c>
      <c r="H895" s="18" t="str">
        <f>IFERROR(INDEX('Docs Signed Input'!C:C,MATCH('Nate''s Evolution'!B895,'Docs Signed Input'!E:E,0)),"N")</f>
        <v>N</v>
      </c>
      <c r="I895" s="7" t="str">
        <f>IF('Master Input'!Q895 &lt;&gt; "",'Master Input'!Q895,"")</f>
        <v>trevor@evolvesolar.com</v>
      </c>
    </row>
    <row r="896" spans="1:9" x14ac:dyDescent="0.3">
      <c r="A896" t="str">
        <f>IF('Master Input'!A896 &lt;&gt; "",'Master Input'!A896,"")</f>
        <v>Christopher, Justin</v>
      </c>
      <c r="B896" s="7" t="str">
        <f>IF('Master Input'!B896 &lt;&gt; "",'Master Input'!B896,"")</f>
        <v>JB-8013077-00</v>
      </c>
      <c r="C896" s="7">
        <f>IF('Master Input'!C896 &lt;&gt; "",'Master Input'!C896,"")</f>
        <v>7.5</v>
      </c>
      <c r="D896" t="str">
        <f>IF('Master Input'!D896 &lt;&gt; "",'Master Input'!D896,"")</f>
        <v>Cancelled</v>
      </c>
      <c r="E896" s="7" t="str">
        <f>IF('Master Input'!E896 &lt;&gt; "",'Master Input'!E896,"")</f>
        <v>Account Cancelled</v>
      </c>
      <c r="F896" s="58">
        <f>IF('Master Input'!G896 &lt;&gt; "",'Master Input'!G896, "")</f>
        <v>41841</v>
      </c>
      <c r="G896" s="18" t="str">
        <f>IFERROR(INDEX('Docs Signed Input'!B:B,MATCH('Nate''s Evolution'!$B896,'Docs Signed Input'!E:E,0)),"N")</f>
        <v>N</v>
      </c>
      <c r="H896" s="18" t="str">
        <f>IFERROR(INDEX('Docs Signed Input'!C:C,MATCH('Nate''s Evolution'!B896,'Docs Signed Input'!E:E,0)),"N")</f>
        <v>N</v>
      </c>
      <c r="I896" s="7" t="str">
        <f>IF('Master Input'!Q896 &lt;&gt; "",'Master Input'!Q896,"")</f>
        <v>chuck@evolvesolar.com</v>
      </c>
    </row>
    <row r="897" spans="1:9" x14ac:dyDescent="0.3">
      <c r="A897" t="str">
        <f>IF('Master Input'!A897 &lt;&gt; "",'Master Input'!A897,"")</f>
        <v>Christopher, Patrick</v>
      </c>
      <c r="B897" s="7" t="str">
        <f>IF('Master Input'!B897 &lt;&gt; "",'Master Input'!B897,"")</f>
        <v>JB-762058-00</v>
      </c>
      <c r="C897" s="7">
        <f>IF('Master Input'!C897 &lt;&gt; "",'Master Input'!C897,"")</f>
        <v>10.5</v>
      </c>
      <c r="D897" t="str">
        <f>IF('Master Input'!D897 &lt;&gt; "",'Master Input'!D897,"")</f>
        <v>Closed</v>
      </c>
      <c r="E897" s="7" t="str">
        <f>IF('Master Input'!E897 &lt;&gt; "",'Master Input'!E897,"")</f>
        <v>Closed</v>
      </c>
      <c r="F897" s="58">
        <f>IF('Master Input'!G897 &lt;&gt; "",'Master Input'!G897, "")</f>
        <v>41776</v>
      </c>
      <c r="G897" s="18" t="str">
        <f>IFERROR(INDEX('Docs Signed Input'!B:B,MATCH('Nate''s Evolution'!$B897,'Docs Signed Input'!E:E,0)),"N")</f>
        <v>N</v>
      </c>
      <c r="H897" s="18" t="str">
        <f>IFERROR(INDEX('Docs Signed Input'!C:C,MATCH('Nate''s Evolution'!B897,'Docs Signed Input'!E:E,0)),"N")</f>
        <v>N</v>
      </c>
      <c r="I897" s="7" t="str">
        <f>IF('Master Input'!Q897 &lt;&gt; "",'Master Input'!Q897,"")</f>
        <v/>
      </c>
    </row>
    <row r="898" spans="1:9" x14ac:dyDescent="0.3">
      <c r="A898" t="str">
        <f>IF('Master Input'!A898 &lt;&gt; "",'Master Input'!A898,"")</f>
        <v>Christopher, Patrick</v>
      </c>
      <c r="B898" s="7" t="str">
        <f>IF('Master Input'!B898 &lt;&gt; "",'Master Input'!B898,"")</f>
        <v>JB-762058-00</v>
      </c>
      <c r="C898" s="7">
        <f>IF('Master Input'!C898 &lt;&gt; "",'Master Input'!C898,"")</f>
        <v>10.5</v>
      </c>
      <c r="D898" t="str">
        <f>IF('Master Input'!D898 &lt;&gt; "",'Master Input'!D898,"")</f>
        <v>Closed</v>
      </c>
      <c r="E898" s="7" t="str">
        <f>IF('Master Input'!E898 &lt;&gt; "",'Master Input'!E898,"")</f>
        <v>Closed</v>
      </c>
      <c r="F898" s="58">
        <f>IF('Master Input'!G898 &lt;&gt; "",'Master Input'!G898, "")</f>
        <v>41776</v>
      </c>
      <c r="G898" s="18" t="str">
        <f>IFERROR(INDEX('Docs Signed Input'!B:B,MATCH('Nate''s Evolution'!$B898,'Docs Signed Input'!E:E,0)),"N")</f>
        <v>N</v>
      </c>
      <c r="H898" s="18" t="str">
        <f>IFERROR(INDEX('Docs Signed Input'!C:C,MATCH('Nate''s Evolution'!B898,'Docs Signed Input'!E:E,0)),"N")</f>
        <v>N</v>
      </c>
      <c r="I898" s="7" t="str">
        <f>IF('Master Input'!Q898 &lt;&gt; "",'Master Input'!Q898,"")</f>
        <v>joshm@evolvesolar.com</v>
      </c>
    </row>
    <row r="899" spans="1:9" x14ac:dyDescent="0.3">
      <c r="A899" t="str">
        <f>IF('Master Input'!A899 &lt;&gt; "",'Master Input'!A899,"")</f>
        <v>Chu, Jimmy</v>
      </c>
      <c r="B899" s="7" t="str">
        <f>IF('Master Input'!B899 &lt;&gt; "",'Master Input'!B899,"")</f>
        <v>JB-9566690-00</v>
      </c>
      <c r="C899" s="7">
        <f>IF('Master Input'!C899 &lt;&gt; "",'Master Input'!C899,"")</f>
        <v>3.57</v>
      </c>
      <c r="D899" t="str">
        <f>IF('Master Input'!D899 &lt;&gt; "",'Master Input'!D899,"")</f>
        <v>Permit</v>
      </c>
      <c r="E899" s="7" t="str">
        <f>IF('Master Input'!E899 &lt;&gt; "",'Master Input'!E899,"")</f>
        <v>Design Complete</v>
      </c>
      <c r="F899" s="58">
        <f>IF('Master Input'!G899 &lt;&gt; "",'Master Input'!G899, "")</f>
        <v>41951</v>
      </c>
      <c r="G899" s="18" t="str">
        <f>IFERROR(INDEX('Docs Signed Input'!B:B,MATCH('Nate''s Evolution'!$B899,'Docs Signed Input'!E:E,0)),"N")</f>
        <v>N</v>
      </c>
      <c r="H899" s="18" t="str">
        <f>IFERROR(INDEX('Docs Signed Input'!C:C,MATCH('Nate''s Evolution'!B899,'Docs Signed Input'!E:E,0)),"N")</f>
        <v>N</v>
      </c>
      <c r="I899" s="7" t="str">
        <f>IF('Master Input'!Q899 &lt;&gt; "",'Master Input'!Q899,"")</f>
        <v>matt.matsuda@evolvesolar.com</v>
      </c>
    </row>
    <row r="900" spans="1:9" x14ac:dyDescent="0.3">
      <c r="A900" t="str">
        <f>IF('Master Input'!A900 &lt;&gt; "",'Master Input'!A900,"")</f>
        <v>Chuisano, Joseph</v>
      </c>
      <c r="B900" s="7" t="str">
        <f>IF('Master Input'!B900 &lt;&gt; "",'Master Input'!B900,"")</f>
        <v>JB-2101174-00</v>
      </c>
      <c r="C900" s="7">
        <f>IF('Master Input'!C900 &lt;&gt; "",'Master Input'!C900,"")</f>
        <v>10.199999999999999</v>
      </c>
      <c r="D900" t="str">
        <f>IF('Master Input'!D900 &lt;&gt; "",'Master Input'!D900,"")</f>
        <v>Cancelled</v>
      </c>
      <c r="E900" s="7" t="str">
        <f>IF('Master Input'!E900 &lt;&gt; "",'Master Input'!E900,"")</f>
        <v>Account Cancelled</v>
      </c>
      <c r="F900" s="58">
        <f>IF('Master Input'!G900 &lt;&gt; "",'Master Input'!G900, "")</f>
        <v>41921</v>
      </c>
      <c r="G900" s="18" t="str">
        <f>IFERROR(INDEX('Docs Signed Input'!B:B,MATCH('Nate''s Evolution'!$B900,'Docs Signed Input'!E:E,0)),"N")</f>
        <v>N</v>
      </c>
      <c r="H900" s="18" t="str">
        <f>IFERROR(INDEX('Docs Signed Input'!C:C,MATCH('Nate''s Evolution'!B900,'Docs Signed Input'!E:E,0)),"N")</f>
        <v>N</v>
      </c>
      <c r="I900" s="7" t="str">
        <f>IF('Master Input'!Q900 &lt;&gt; "",'Master Input'!Q900,"")</f>
        <v>gregorycarey@evolvesolar.com</v>
      </c>
    </row>
    <row r="901" spans="1:9" x14ac:dyDescent="0.3">
      <c r="A901" t="str">
        <f>IF('Master Input'!A901 &lt;&gt; "",'Master Input'!A901,"")</f>
        <v>Chumasero, Oscar Madrid</v>
      </c>
      <c r="B901" s="7" t="str">
        <f>IF('Master Input'!B901 &lt;&gt; "",'Master Input'!B901,"")</f>
        <v>JB-8503471-00</v>
      </c>
      <c r="C901" s="7">
        <f>IF('Master Input'!C901 &lt;&gt; "",'Master Input'!C901,"")</f>
        <v>11.75</v>
      </c>
      <c r="D901" t="str">
        <f>IF('Master Input'!D901 &lt;&gt; "",'Master Input'!D901,"")</f>
        <v>Cancelled</v>
      </c>
      <c r="E901" s="7" t="str">
        <f>IF('Master Input'!E901 &lt;&gt; "",'Master Input'!E901,"")</f>
        <v>Account Cancelled</v>
      </c>
      <c r="F901" s="58">
        <f>IF('Master Input'!G901 &lt;&gt; "",'Master Input'!G901, "")</f>
        <v>41820</v>
      </c>
      <c r="G901" s="18" t="str">
        <f>IFERROR(INDEX('Docs Signed Input'!B:B,MATCH('Nate''s Evolution'!$B901,'Docs Signed Input'!E:E,0)),"N")</f>
        <v>N</v>
      </c>
      <c r="H901" s="18" t="str">
        <f>IFERROR(INDEX('Docs Signed Input'!C:C,MATCH('Nate''s Evolution'!B901,'Docs Signed Input'!E:E,0)),"N")</f>
        <v>N</v>
      </c>
      <c r="I901" s="7" t="str">
        <f>IF('Master Input'!Q901 &lt;&gt; "",'Master Input'!Q901,"")</f>
        <v>michaelg@evolvesolar.com</v>
      </c>
    </row>
    <row r="902" spans="1:9" x14ac:dyDescent="0.3">
      <c r="A902" t="str">
        <f>IF('Master Input'!A902 &lt;&gt; "",'Master Input'!A902,"")</f>
        <v>Chung, Tuanandy</v>
      </c>
      <c r="B902" s="7" t="str">
        <f>IF('Master Input'!B902 &lt;&gt; "",'Master Input'!B902,"")</f>
        <v>JB-8012838-00</v>
      </c>
      <c r="C902" s="7">
        <f>IF('Master Input'!C902 &lt;&gt; "",'Master Input'!C902,"")</f>
        <v>6.63</v>
      </c>
      <c r="D902" t="str">
        <f>IF('Master Input'!D902 &lt;&gt; "",'Master Input'!D902,"")</f>
        <v>Permit</v>
      </c>
      <c r="E902" s="7" t="str">
        <f>IF('Master Input'!E902 &lt;&gt; "",'Master Input'!E902,"")</f>
        <v>Design Complete</v>
      </c>
      <c r="F902" s="58">
        <f>IF('Master Input'!G902 &lt;&gt; "",'Master Input'!G902, "")</f>
        <v>41794</v>
      </c>
      <c r="G902" s="18" t="str">
        <f>IFERROR(INDEX('Docs Signed Input'!B:B,MATCH('Nate''s Evolution'!$B902,'Docs Signed Input'!E:E,0)),"N")</f>
        <v>N</v>
      </c>
      <c r="H902" s="18" t="str">
        <f>IFERROR(INDEX('Docs Signed Input'!C:C,MATCH('Nate''s Evolution'!B902,'Docs Signed Input'!E:E,0)),"N")</f>
        <v>N</v>
      </c>
      <c r="I902" s="7" t="str">
        <f>IF('Master Input'!Q902 &lt;&gt; "",'Master Input'!Q902,"")</f>
        <v>charles@evolvesolar.com</v>
      </c>
    </row>
    <row r="903" spans="1:9" x14ac:dyDescent="0.3">
      <c r="A903" t="str">
        <f>IF('Master Input'!A903 &lt;&gt; "",'Master Input'!A903,"")</f>
        <v>Church, Michele</v>
      </c>
      <c r="B903" s="7" t="str">
        <f>IF('Master Input'!B903 &lt;&gt; "",'Master Input'!B903,"")</f>
        <v>JB-9362803-00</v>
      </c>
      <c r="C903" s="7">
        <f>IF('Master Input'!C903 &lt;&gt; "",'Master Input'!C903,"")</f>
        <v>5.0999999999999996</v>
      </c>
      <c r="D903" t="str">
        <f>IF('Master Input'!D903 &lt;&gt; "",'Master Input'!D903,"")</f>
        <v>Cancelled</v>
      </c>
      <c r="E903" s="7" t="str">
        <f>IF('Master Input'!E903 &lt;&gt; "",'Master Input'!E903,"")</f>
        <v>Pending NOC</v>
      </c>
      <c r="F903" s="58">
        <f>IF('Master Input'!G903 &lt;&gt; "",'Master Input'!G903, "")</f>
        <v>41900</v>
      </c>
      <c r="G903" s="18" t="str">
        <f>IFERROR(INDEX('Docs Signed Input'!B:B,MATCH('Nate''s Evolution'!$B903,'Docs Signed Input'!E:E,0)),"N")</f>
        <v>N</v>
      </c>
      <c r="H903" s="18" t="str">
        <f>IFERROR(INDEX('Docs Signed Input'!C:C,MATCH('Nate''s Evolution'!B903,'Docs Signed Input'!E:E,0)),"N")</f>
        <v>N</v>
      </c>
      <c r="I903" s="7" t="str">
        <f>IF('Master Input'!Q903 &lt;&gt; "",'Master Input'!Q903,"")</f>
        <v>geoffrey@evolvesolar.com</v>
      </c>
    </row>
    <row r="904" spans="1:9" x14ac:dyDescent="0.3">
      <c r="A904" t="str">
        <f>IF('Master Input'!A904 &lt;&gt; "",'Master Input'!A904,"")</f>
        <v>Ciampoli, Michael</v>
      </c>
      <c r="B904" s="7" t="str">
        <f>IF('Master Input'!B904 &lt;&gt; "",'Master Input'!B904,"")</f>
        <v>JB-1171067-00</v>
      </c>
      <c r="C904" s="7">
        <f>IF('Master Input'!C904 &lt;&gt; "",'Master Input'!C904,"")</f>
        <v>8.75</v>
      </c>
      <c r="D904" t="str">
        <f>IF('Master Input'!D904 &lt;&gt; "",'Master Input'!D904,"")</f>
        <v>Cancelled</v>
      </c>
      <c r="E904" s="7" t="str">
        <f>IF('Master Input'!E904 &lt;&gt; "",'Master Input'!E904,"")</f>
        <v>Account Cancelled</v>
      </c>
      <c r="F904" s="58">
        <f>IF('Master Input'!G904 &lt;&gt; "",'Master Input'!G904, "")</f>
        <v>41810</v>
      </c>
      <c r="G904" s="18" t="str">
        <f>IFERROR(INDEX('Docs Signed Input'!B:B,MATCH('Nate''s Evolution'!$B904,'Docs Signed Input'!E:E,0)),"N")</f>
        <v>N</v>
      </c>
      <c r="H904" s="18" t="str">
        <f>IFERROR(INDEX('Docs Signed Input'!C:C,MATCH('Nate''s Evolution'!B904,'Docs Signed Input'!E:E,0)),"N")</f>
        <v>N</v>
      </c>
      <c r="I904" s="7" t="str">
        <f>IF('Master Input'!Q904 &lt;&gt; "",'Master Input'!Q904,"")</f>
        <v>danielr@evolvesolar.com</v>
      </c>
    </row>
    <row r="905" spans="1:9" x14ac:dyDescent="0.3">
      <c r="A905" t="str">
        <f>IF('Master Input'!A905 &lt;&gt; "",'Master Input'!A905,"")</f>
        <v>Cianfarani, Katherine</v>
      </c>
      <c r="B905" s="7" t="str">
        <f>IF('Master Input'!B905 &lt;&gt; "",'Master Input'!B905,"")</f>
        <v>JB-0601037-00</v>
      </c>
      <c r="C905" s="7">
        <f>IF('Master Input'!C905 &lt;&gt; "",'Master Input'!C905,"")</f>
        <v>4.08</v>
      </c>
      <c r="D905" t="str">
        <f>IF('Master Input'!D905 &lt;&gt; "",'Master Input'!D905,"")</f>
        <v>Closed</v>
      </c>
      <c r="E905" s="7" t="str">
        <f>IF('Master Input'!E905 &lt;&gt; "",'Master Input'!E905,"")</f>
        <v>Closed</v>
      </c>
      <c r="F905" s="58">
        <f>IF('Master Input'!G905 &lt;&gt; "",'Master Input'!G905, "")</f>
        <v>41853</v>
      </c>
      <c r="G905" s="18" t="str">
        <f>IFERROR(INDEX('Docs Signed Input'!B:B,MATCH('Nate''s Evolution'!$B905,'Docs Signed Input'!E:E,0)),"N")</f>
        <v>N</v>
      </c>
      <c r="H905" s="18" t="str">
        <f>IFERROR(INDEX('Docs Signed Input'!C:C,MATCH('Nate''s Evolution'!B905,'Docs Signed Input'!E:E,0)),"N")</f>
        <v>N</v>
      </c>
      <c r="I905" s="7" t="str">
        <f>IF('Master Input'!Q905 &lt;&gt; "",'Master Input'!Q905,"")</f>
        <v>mattmerrill@evolvesolar.com</v>
      </c>
    </row>
    <row r="906" spans="1:9" x14ac:dyDescent="0.3">
      <c r="A906" t="str">
        <f>IF('Master Input'!A906 &lt;&gt; "",'Master Input'!A906,"")</f>
        <v>Ciccarelli, Irma</v>
      </c>
      <c r="B906" s="7" t="str">
        <f>IF('Master Input'!B906 &lt;&gt; "",'Master Input'!B906,"")</f>
        <v>JB-9263762-00</v>
      </c>
      <c r="C906" s="7">
        <f>IF('Master Input'!C906 &lt;&gt; "",'Master Input'!C906,"")</f>
        <v>8.4149999999999991</v>
      </c>
      <c r="D906" t="str">
        <f>IF('Master Input'!D906 &lt;&gt; "",'Master Input'!D906,"")</f>
        <v>Cancelled</v>
      </c>
      <c r="E906" s="7" t="str">
        <f>IF('Master Input'!E906 &lt;&gt; "",'Master Input'!E906,"")</f>
        <v>Pending NOC</v>
      </c>
      <c r="F906" s="58">
        <f>IF('Master Input'!G906 &lt;&gt; "",'Master Input'!G906, "")</f>
        <v>41843</v>
      </c>
      <c r="G906" s="18" t="str">
        <f>IFERROR(INDEX('Docs Signed Input'!B:B,MATCH('Nate''s Evolution'!$B906,'Docs Signed Input'!E:E,0)),"N")</f>
        <v>N</v>
      </c>
      <c r="H906" s="18" t="str">
        <f>IFERROR(INDEX('Docs Signed Input'!C:C,MATCH('Nate''s Evolution'!B906,'Docs Signed Input'!E:E,0)),"N")</f>
        <v>N</v>
      </c>
      <c r="I906" s="7" t="str">
        <f>IF('Master Input'!Q906 &lt;&gt; "",'Master Input'!Q906,"")</f>
        <v>daniels@evolvesolar.com</v>
      </c>
    </row>
    <row r="907" spans="1:9" x14ac:dyDescent="0.3">
      <c r="A907" t="str">
        <f>IF('Master Input'!A907 &lt;&gt; "",'Master Input'!A907,"")</f>
        <v>Cichan, Amy</v>
      </c>
      <c r="B907" s="7" t="str">
        <f>IF('Master Input'!B907 &lt;&gt; "",'Master Input'!B907,"")</f>
        <v>JB-8012539-00</v>
      </c>
      <c r="C907" s="7">
        <f>IF('Master Input'!C907 &lt;&gt; "",'Master Input'!C907,"")</f>
        <v>5.3550000000000004</v>
      </c>
      <c r="D907" t="str">
        <f>IF('Master Input'!D907 &lt;&gt; "",'Master Input'!D907,"")</f>
        <v>Cancelled</v>
      </c>
      <c r="E907" s="7" t="str">
        <f>IF('Master Input'!E907 &lt;&gt; "",'Master Input'!E907,"")</f>
        <v>Account Cancelled</v>
      </c>
      <c r="F907" s="58">
        <f>IF('Master Input'!G907 &lt;&gt; "",'Master Input'!G907, "")</f>
        <v>41762</v>
      </c>
      <c r="G907" s="18" t="str">
        <f>IFERROR(INDEX('Docs Signed Input'!B:B,MATCH('Nate''s Evolution'!$B907,'Docs Signed Input'!E:E,0)),"N")</f>
        <v>N</v>
      </c>
      <c r="H907" s="18" t="str">
        <f>IFERROR(INDEX('Docs Signed Input'!C:C,MATCH('Nate''s Evolution'!B907,'Docs Signed Input'!E:E,0)),"N")</f>
        <v>N</v>
      </c>
      <c r="I907" s="7" t="str">
        <f>IF('Master Input'!Q907 &lt;&gt; "",'Master Input'!Q907,"")</f>
        <v>chuck@evolvesolar.com</v>
      </c>
    </row>
    <row r="908" spans="1:9" x14ac:dyDescent="0.3">
      <c r="A908" t="str">
        <f>IF('Master Input'!A908 &lt;&gt; "",'Master Input'!A908,"")</f>
        <v>Cienfuegos, Erika</v>
      </c>
      <c r="B908" s="7" t="str">
        <f>IF('Master Input'!B908 &lt;&gt; "",'Master Input'!B908,"")</f>
        <v>JB-8538441-00</v>
      </c>
      <c r="C908" s="7">
        <f>IF('Master Input'!C908 &lt;&gt; "",'Master Input'!C908,"")</f>
        <v>10.25</v>
      </c>
      <c r="D908" t="str">
        <f>IF('Master Input'!D908 &lt;&gt; "",'Master Input'!D908,"")</f>
        <v>Cancelled</v>
      </c>
      <c r="E908" s="7" t="str">
        <f>IF('Master Input'!E908 &lt;&gt; "",'Master Input'!E908,"")</f>
        <v>Account Cancelled</v>
      </c>
      <c r="F908" s="58">
        <f>IF('Master Input'!G908 &lt;&gt; "",'Master Input'!G908, "")</f>
        <v>41814</v>
      </c>
      <c r="G908" s="18" t="str">
        <f>IFERROR(INDEX('Docs Signed Input'!B:B,MATCH('Nate''s Evolution'!$B908,'Docs Signed Input'!E:E,0)),"N")</f>
        <v>N</v>
      </c>
      <c r="H908" s="18" t="str">
        <f>IFERROR(INDEX('Docs Signed Input'!C:C,MATCH('Nate''s Evolution'!B908,'Docs Signed Input'!E:E,0)),"N")</f>
        <v>N</v>
      </c>
      <c r="I908" s="7" t="str">
        <f>IF('Master Input'!Q908 &lt;&gt; "",'Master Input'!Q908,"")</f>
        <v>ryan@evolvesolar.com</v>
      </c>
    </row>
    <row r="909" spans="1:9" x14ac:dyDescent="0.3">
      <c r="A909" t="str">
        <f>IF('Master Input'!A909 &lt;&gt; "",'Master Input'!A909,"")</f>
        <v>Cikatz, David</v>
      </c>
      <c r="B909" s="7" t="str">
        <f>IF('Master Input'!B909 &lt;&gt; "",'Master Input'!B909,"")</f>
        <v>JB-0631869-00</v>
      </c>
      <c r="C909" s="7">
        <f>IF('Master Input'!C909 &lt;&gt; "",'Master Input'!C909,"")</f>
        <v>4.335</v>
      </c>
      <c r="D909" t="str">
        <f>IF('Master Input'!D909 &lt;&gt; "",'Master Input'!D909,"")</f>
        <v>Installation</v>
      </c>
      <c r="E909" s="7" t="str">
        <f>IF('Master Input'!E909 &lt;&gt; "",'Master Input'!E909,"")</f>
        <v>Pending Approval</v>
      </c>
      <c r="F909" s="58">
        <f>IF('Master Input'!G909 &lt;&gt; "",'Master Input'!G909, "")</f>
        <v>41946</v>
      </c>
      <c r="G909" s="18" t="str">
        <f>IFERROR(INDEX('Docs Signed Input'!B:B,MATCH('Nate''s Evolution'!$B909,'Docs Signed Input'!E:E,0)),"N")</f>
        <v>N</v>
      </c>
      <c r="H909" s="18" t="str">
        <f>IFERROR(INDEX('Docs Signed Input'!C:C,MATCH('Nate''s Evolution'!B909,'Docs Signed Input'!E:E,0)),"N")</f>
        <v>N</v>
      </c>
      <c r="I909" s="7" t="str">
        <f>IF('Master Input'!Q909 &lt;&gt; "",'Master Input'!Q909,"")</f>
        <v>betsy.wanstall@evolvesolar.com</v>
      </c>
    </row>
    <row r="910" spans="1:9" x14ac:dyDescent="0.3">
      <c r="A910" t="str">
        <f>IF('Master Input'!A910 &lt;&gt; "",'Master Input'!A910,"")</f>
        <v>Cikatz, Robert</v>
      </c>
      <c r="B910" s="7" t="str">
        <f>IF('Master Input'!B910 &lt;&gt; "",'Master Input'!B910,"")</f>
        <v>JB-0641163-00</v>
      </c>
      <c r="C910" s="7">
        <f>IF('Master Input'!C910 &lt;&gt; "",'Master Input'!C910,"")</f>
        <v>11.5</v>
      </c>
      <c r="D910" t="str">
        <f>IF('Master Input'!D910 &lt;&gt; "",'Master Input'!D910,"")</f>
        <v>Permit</v>
      </c>
      <c r="E910" s="7" t="str">
        <f>IF('Master Input'!E910 &lt;&gt; "",'Master Input'!E910,"")</f>
        <v>Site Survey Scheduled</v>
      </c>
      <c r="F910" s="58">
        <f>IF('Master Input'!G910 &lt;&gt; "",'Master Input'!G910, "")</f>
        <v>41989</v>
      </c>
      <c r="G910" s="18" t="str">
        <f>IFERROR(INDEX('Docs Signed Input'!B:B,MATCH('Nate''s Evolution'!$B910,'Docs Signed Input'!E:E,0)),"N")</f>
        <v>N</v>
      </c>
      <c r="H910" s="18" t="str">
        <f>IFERROR(INDEX('Docs Signed Input'!C:C,MATCH('Nate''s Evolution'!B910,'Docs Signed Input'!E:E,0)),"N")</f>
        <v>N</v>
      </c>
      <c r="I910" s="7" t="str">
        <f>IF('Master Input'!Q910 &lt;&gt; "",'Master Input'!Q910,"")</f>
        <v>betsy.wanstall@evolvesolar.com</v>
      </c>
    </row>
    <row r="911" spans="1:9" x14ac:dyDescent="0.3">
      <c r="A911" t="str">
        <f>IF('Master Input'!A911 &lt;&gt; "",'Master Input'!A911,"")</f>
        <v>Cilmi, Thomas</v>
      </c>
      <c r="B911" s="7" t="str">
        <f>IF('Master Input'!B911 &lt;&gt; "",'Master Input'!B911,"")</f>
        <v>JB-1171144-00</v>
      </c>
      <c r="C911" s="7">
        <f>IF('Master Input'!C911 &lt;&gt; "",'Master Input'!C911,"")</f>
        <v>4.5</v>
      </c>
      <c r="D911" t="str">
        <f>IF('Master Input'!D911 &lt;&gt; "",'Master Input'!D911,"")</f>
        <v>Cancelled</v>
      </c>
      <c r="E911" s="7" t="str">
        <f>IF('Master Input'!E911 &lt;&gt; "",'Master Input'!E911,"")</f>
        <v>Account Cancelled</v>
      </c>
      <c r="F911" s="58">
        <f>IF('Master Input'!G911 &lt;&gt; "",'Master Input'!G911, "")</f>
        <v>41818</v>
      </c>
      <c r="G911" s="18" t="str">
        <f>IFERROR(INDEX('Docs Signed Input'!B:B,MATCH('Nate''s Evolution'!$B911,'Docs Signed Input'!E:E,0)),"N")</f>
        <v>N</v>
      </c>
      <c r="H911" s="18" t="str">
        <f>IFERROR(INDEX('Docs Signed Input'!C:C,MATCH('Nate''s Evolution'!B911,'Docs Signed Input'!E:E,0)),"N")</f>
        <v>N</v>
      </c>
      <c r="I911" s="7" t="str">
        <f>IF('Master Input'!Q911 &lt;&gt; "",'Master Input'!Q911,"")</f>
        <v>tannerb@evolvesolar.com</v>
      </c>
    </row>
    <row r="912" spans="1:9" x14ac:dyDescent="0.3">
      <c r="A912" t="str">
        <f>IF('Master Input'!A912 &lt;&gt; "",'Master Input'!A912,"")</f>
        <v>Cimino, Aldo</v>
      </c>
      <c r="B912" s="7" t="str">
        <f>IF('Master Input'!B912 &lt;&gt; "",'Master Input'!B912,"")</f>
        <v>JB-1171757-00</v>
      </c>
      <c r="C912" s="7">
        <f>IF('Master Input'!C912 &lt;&gt; "",'Master Input'!C912,"")</f>
        <v>6.5</v>
      </c>
      <c r="D912" t="str">
        <f>IF('Master Input'!D912 &lt;&gt; "",'Master Input'!D912,"")</f>
        <v>Closed</v>
      </c>
      <c r="E912" s="7" t="str">
        <f>IF('Master Input'!E912 &lt;&gt; "",'Master Input'!E912,"")</f>
        <v>Closed</v>
      </c>
      <c r="F912" s="58">
        <f>IF('Master Input'!G912 &lt;&gt; "",'Master Input'!G912, "")</f>
        <v>41871</v>
      </c>
      <c r="G912" s="18" t="str">
        <f>IFERROR(INDEX('Docs Signed Input'!B:B,MATCH('Nate''s Evolution'!$B912,'Docs Signed Input'!E:E,0)),"N")</f>
        <v>N</v>
      </c>
      <c r="H912" s="18" t="str">
        <f>IFERROR(INDEX('Docs Signed Input'!C:C,MATCH('Nate''s Evolution'!B912,'Docs Signed Input'!E:E,0)),"N")</f>
        <v>N</v>
      </c>
      <c r="I912" s="7" t="str">
        <f>IF('Master Input'!Q912 &lt;&gt; "",'Master Input'!Q912,"")</f>
        <v>tannerb@evolvesolar.com</v>
      </c>
    </row>
    <row r="913" spans="1:9" x14ac:dyDescent="0.3">
      <c r="A913" t="str">
        <f>IF('Master Input'!A913 &lt;&gt; "",'Master Input'!A913,"")</f>
        <v>Cimmino, Guy</v>
      </c>
      <c r="B913" s="7" t="str">
        <f>IF('Master Input'!B913 &lt;&gt; "",'Master Input'!B913,"")</f>
        <v>JB-105557-00</v>
      </c>
      <c r="C913" s="7">
        <f>IF('Master Input'!C913 &lt;&gt; "",'Master Input'!C913,"")</f>
        <v>2.75</v>
      </c>
      <c r="D913" t="str">
        <f>IF('Master Input'!D913 &lt;&gt; "",'Master Input'!D913,"")</f>
        <v>Cancelled</v>
      </c>
      <c r="E913" s="7" t="str">
        <f>IF('Master Input'!E913 &lt;&gt; "",'Master Input'!E913,"")</f>
        <v>Account Cancelled</v>
      </c>
      <c r="F913" s="58">
        <f>IF('Master Input'!G913 &lt;&gt; "",'Master Input'!G913, "")</f>
        <v>41790</v>
      </c>
      <c r="G913" s="18" t="str">
        <f>IFERROR(INDEX('Docs Signed Input'!B:B,MATCH('Nate''s Evolution'!$B913,'Docs Signed Input'!E:E,0)),"N")</f>
        <v>N</v>
      </c>
      <c r="H913" s="18" t="str">
        <f>IFERROR(INDEX('Docs Signed Input'!C:C,MATCH('Nate''s Evolution'!B913,'Docs Signed Input'!E:E,0)),"N")</f>
        <v>N</v>
      </c>
      <c r="I913" s="7" t="str">
        <f>IF('Master Input'!Q913 &lt;&gt; "",'Master Input'!Q913,"")</f>
        <v>matti@evolvesolar.com</v>
      </c>
    </row>
    <row r="914" spans="1:9" x14ac:dyDescent="0.3">
      <c r="A914" t="str">
        <f>IF('Master Input'!A914 &lt;&gt; "",'Master Input'!A914,"")</f>
        <v>Cipollone, John</v>
      </c>
      <c r="B914" s="7" t="str">
        <f>IF('Master Input'!B914 &lt;&gt; "",'Master Input'!B914,"")</f>
        <v>JB-9572495-00</v>
      </c>
      <c r="C914" s="7">
        <f>IF('Master Input'!C914 &lt;&gt; "",'Master Input'!C914,"")</f>
        <v>5.61</v>
      </c>
      <c r="D914" t="str">
        <f>IF('Master Input'!D914 &lt;&gt; "",'Master Input'!D914,"")</f>
        <v>Closed</v>
      </c>
      <c r="E914" s="7" t="str">
        <f>IF('Master Input'!E914 &lt;&gt; "",'Master Input'!E914,"")</f>
        <v>Closed</v>
      </c>
      <c r="F914" s="58">
        <f>IF('Master Input'!G914 &lt;&gt; "",'Master Input'!G914, "")</f>
        <v>41926</v>
      </c>
      <c r="G914" s="18" t="str">
        <f>IFERROR(INDEX('Docs Signed Input'!B:B,MATCH('Nate''s Evolution'!$B914,'Docs Signed Input'!E:E,0)),"N")</f>
        <v>N</v>
      </c>
      <c r="H914" s="18" t="str">
        <f>IFERROR(INDEX('Docs Signed Input'!C:C,MATCH('Nate''s Evolution'!B914,'Docs Signed Input'!E:E,0)),"N")</f>
        <v>N</v>
      </c>
      <c r="I914" s="7" t="str">
        <f>IF('Master Input'!Q914 &lt;&gt; "",'Master Input'!Q914,"")</f>
        <v>benjamin@evolvesolar.com</v>
      </c>
    </row>
    <row r="915" spans="1:9" x14ac:dyDescent="0.3">
      <c r="A915" t="str">
        <f>IF('Master Input'!A915 &lt;&gt; "",'Master Input'!A915,"")</f>
        <v>Cisneros, Ignacio</v>
      </c>
      <c r="B915" s="7" t="str">
        <f>IF('Master Input'!B915 &lt;&gt; "",'Master Input'!B915,"")</f>
        <v>JB-85310791-00</v>
      </c>
      <c r="C915" s="7">
        <f>IF('Master Input'!C915 &lt;&gt; "",'Master Input'!C915,"")</f>
        <v>4</v>
      </c>
      <c r="D915" t="str">
        <f>IF('Master Input'!D915 &lt;&gt; "",'Master Input'!D915,"")</f>
        <v>Permit</v>
      </c>
      <c r="E915" s="7" t="str">
        <f>IF('Master Input'!E915 &lt;&gt; "",'Master Input'!E915,"")</f>
        <v>Design Complete</v>
      </c>
      <c r="F915" s="58">
        <f>IF('Master Input'!G915 &lt;&gt; "",'Master Input'!G915, "")</f>
        <v>42028</v>
      </c>
      <c r="G915" s="18" t="str">
        <f>IFERROR(INDEX('Docs Signed Input'!B:B,MATCH('Nate''s Evolution'!$B915,'Docs Signed Input'!E:E,0)),"N")</f>
        <v>N</v>
      </c>
      <c r="H915" s="18" t="str">
        <f>IFERROR(INDEX('Docs Signed Input'!C:C,MATCH('Nate''s Evolution'!B915,'Docs Signed Input'!E:E,0)),"N")</f>
        <v>N</v>
      </c>
      <c r="I915" s="7" t="str">
        <f>IF('Master Input'!Q915 &lt;&gt; "",'Master Input'!Q915,"")</f>
        <v>bertha.dena@evolvesolar.com</v>
      </c>
    </row>
    <row r="916" spans="1:9" x14ac:dyDescent="0.3">
      <c r="A916" t="str">
        <f>IF('Master Input'!A916 &lt;&gt; "",'Master Input'!A916,"")</f>
        <v>Cisneros, José</v>
      </c>
      <c r="B916" s="7" t="str">
        <f>IF('Master Input'!B916 &lt;&gt; "",'Master Input'!B916,"")</f>
        <v>JB-85310865-00</v>
      </c>
      <c r="C916" s="7">
        <f>IF('Master Input'!C916 &lt;&gt; "",'Master Input'!C916,"")</f>
        <v>6.5</v>
      </c>
      <c r="D916" t="str">
        <f>IF('Master Input'!D916 &lt;&gt; "",'Master Input'!D916,"")</f>
        <v>Permit</v>
      </c>
      <c r="E916" s="7" t="str">
        <f>IF('Master Input'!E916 &lt;&gt; "",'Master Input'!E916,"")</f>
        <v>Site Survey Scheduled</v>
      </c>
      <c r="F916" s="58">
        <f>IF('Master Input'!G916 &lt;&gt; "",'Master Input'!G916, "")</f>
        <v>42033</v>
      </c>
      <c r="G916" s="18" t="str">
        <f>IFERROR(INDEX('Docs Signed Input'!B:B,MATCH('Nate''s Evolution'!$B916,'Docs Signed Input'!E:E,0)),"N")</f>
        <v>N</v>
      </c>
      <c r="H916" s="18" t="str">
        <f>IFERROR(INDEX('Docs Signed Input'!C:C,MATCH('Nate''s Evolution'!B916,'Docs Signed Input'!E:E,0)),"N")</f>
        <v>N</v>
      </c>
      <c r="I916" s="7" t="str">
        <f>IF('Master Input'!Q916 &lt;&gt; "",'Master Input'!Q916,"")</f>
        <v>bertha.dena@evolvesolar.com</v>
      </c>
    </row>
    <row r="917" spans="1:9" x14ac:dyDescent="0.3">
      <c r="A917" t="str">
        <f>IF('Master Input'!A917 &lt;&gt; "",'Master Input'!A917,"")</f>
        <v>Cisneros, Raquel</v>
      </c>
      <c r="B917" s="7" t="str">
        <f>IF('Master Input'!B917 &lt;&gt; "",'Master Input'!B917,"")</f>
        <v>JB-8024249-00</v>
      </c>
      <c r="C917" s="7">
        <f>IF('Master Input'!C917 &lt;&gt; "",'Master Input'!C917,"")</f>
        <v>4.5</v>
      </c>
      <c r="D917" t="str">
        <f>IF('Master Input'!D917 &lt;&gt; "",'Master Input'!D917,"")</f>
        <v>Cancelled</v>
      </c>
      <c r="E917" s="7" t="str">
        <f>IF('Master Input'!E917 &lt;&gt; "",'Master Input'!E917,"")</f>
        <v>Account Cancelled</v>
      </c>
      <c r="F917" s="58">
        <f>IF('Master Input'!G917 &lt;&gt; "",'Master Input'!G917, "")</f>
        <v>41789</v>
      </c>
      <c r="G917" s="18" t="str">
        <f>IFERROR(INDEX('Docs Signed Input'!B:B,MATCH('Nate''s Evolution'!$B917,'Docs Signed Input'!E:E,0)),"N")</f>
        <v>N</v>
      </c>
      <c r="H917" s="18" t="str">
        <f>IFERROR(INDEX('Docs Signed Input'!C:C,MATCH('Nate''s Evolution'!B917,'Docs Signed Input'!E:E,0)),"N")</f>
        <v>N</v>
      </c>
      <c r="I917" s="7" t="str">
        <f>IF('Master Input'!Q917 &lt;&gt; "",'Master Input'!Q917,"")</f>
        <v>noah@evolvesolar.com</v>
      </c>
    </row>
    <row r="918" spans="1:9" x14ac:dyDescent="0.3">
      <c r="A918" t="str">
        <f>IF('Master Input'!A918 &lt;&gt; "",'Master Input'!A918,"")</f>
        <v>Cisneros, Rosalie</v>
      </c>
      <c r="B918" s="7" t="str">
        <f>IF('Master Input'!B918 &lt;&gt; "",'Master Input'!B918,"")</f>
        <v>JB-8023069-00</v>
      </c>
      <c r="C918" s="7">
        <f>IF('Master Input'!C918 &lt;&gt; "",'Master Input'!C918,"")</f>
        <v>5</v>
      </c>
      <c r="D918" t="str">
        <f>IF('Master Input'!D918 &lt;&gt; "",'Master Input'!D918,"")</f>
        <v>Cancelled</v>
      </c>
      <c r="E918" s="7" t="str">
        <f>IF('Master Input'!E918 &lt;&gt; "",'Master Input'!E918,"")</f>
        <v>Account Cancelled</v>
      </c>
      <c r="F918" s="58">
        <f>IF('Master Input'!G918 &lt;&gt; "",'Master Input'!G918, "")</f>
        <v>41711</v>
      </c>
      <c r="G918" s="18" t="str">
        <f>IFERROR(INDEX('Docs Signed Input'!B:B,MATCH('Nate''s Evolution'!$B918,'Docs Signed Input'!E:E,0)),"N")</f>
        <v>N</v>
      </c>
      <c r="H918" s="18" t="str">
        <f>IFERROR(INDEX('Docs Signed Input'!C:C,MATCH('Nate''s Evolution'!B918,'Docs Signed Input'!E:E,0)),"N")</f>
        <v>N</v>
      </c>
      <c r="I918" s="7" t="str">
        <f>IF('Master Input'!Q918 &lt;&gt; "",'Master Input'!Q918,"")</f>
        <v>trey@evolvesolar.com</v>
      </c>
    </row>
    <row r="919" spans="1:9" x14ac:dyDescent="0.3">
      <c r="A919" t="str">
        <f>IF('Master Input'!A919 &lt;&gt; "",'Master Input'!A919,"")</f>
        <v>Cisse, Djeneba</v>
      </c>
      <c r="B919" s="7" t="str">
        <f>IF('Master Input'!B919 &lt;&gt; "",'Master Input'!B919,"")</f>
        <v>JB-8004009-00</v>
      </c>
      <c r="C919" s="7">
        <f>IF('Master Input'!C919 &lt;&gt; "",'Master Input'!C919,"")</f>
        <v>8.16</v>
      </c>
      <c r="D919" t="str">
        <f>IF('Master Input'!D919 &lt;&gt; "",'Master Input'!D919,"")</f>
        <v>Cancelled</v>
      </c>
      <c r="E919" s="7" t="str">
        <f>IF('Master Input'!E919 &lt;&gt; "",'Master Input'!E919,"")</f>
        <v>Account Cancelled</v>
      </c>
      <c r="F919" s="58">
        <f>IF('Master Input'!G919 &lt;&gt; "",'Master Input'!G919, "")</f>
        <v>41733</v>
      </c>
      <c r="G919" s="18" t="str">
        <f>IFERROR(INDEX('Docs Signed Input'!B:B,MATCH('Nate''s Evolution'!$B919,'Docs Signed Input'!E:E,0)),"N")</f>
        <v>N</v>
      </c>
      <c r="H919" s="18" t="str">
        <f>IFERROR(INDEX('Docs Signed Input'!C:C,MATCH('Nate''s Evolution'!B919,'Docs Signed Input'!E:E,0)),"N")</f>
        <v>N</v>
      </c>
      <c r="I919" s="7" t="str">
        <f>IF('Master Input'!Q919 &lt;&gt; "",'Master Input'!Q919,"")</f>
        <v>michaelg@evolvesolar.com</v>
      </c>
    </row>
    <row r="920" spans="1:9" x14ac:dyDescent="0.3">
      <c r="A920" t="str">
        <f>IF('Master Input'!A920 &lt;&gt; "",'Master Input'!A920,"")</f>
        <v>Claassen, Carl</v>
      </c>
      <c r="B920" s="7" t="str">
        <f>IF('Master Input'!B920 &lt;&gt; "",'Master Input'!B920,"")</f>
        <v>JB-8005877-00</v>
      </c>
      <c r="C920" s="7">
        <f>IF('Master Input'!C920 &lt;&gt; "",'Master Input'!C920,"")</f>
        <v>7.5</v>
      </c>
      <c r="D920" t="str">
        <f>IF('Master Input'!D920 &lt;&gt; "",'Master Input'!D920,"")</f>
        <v>Closed</v>
      </c>
      <c r="E920" s="7" t="str">
        <f>IF('Master Input'!E920 &lt;&gt; "",'Master Input'!E920,"")</f>
        <v>Closed</v>
      </c>
      <c r="F920" s="58">
        <f>IF('Master Input'!G920 &lt;&gt; "",'Master Input'!G920, "")</f>
        <v>41873</v>
      </c>
      <c r="G920" s="18" t="str">
        <f>IFERROR(INDEX('Docs Signed Input'!B:B,MATCH('Nate''s Evolution'!$B920,'Docs Signed Input'!E:E,0)),"N")</f>
        <v>N</v>
      </c>
      <c r="H920" s="18" t="str">
        <f>IFERROR(INDEX('Docs Signed Input'!C:C,MATCH('Nate''s Evolution'!B920,'Docs Signed Input'!E:E,0)),"N")</f>
        <v>N</v>
      </c>
      <c r="I920" s="7" t="str">
        <f>IF('Master Input'!Q920 &lt;&gt; "",'Master Input'!Q920,"")</f>
        <v>aaronj@evolvesolar.com</v>
      </c>
    </row>
    <row r="921" spans="1:9" x14ac:dyDescent="0.3">
      <c r="A921" t="str">
        <f>IF('Master Input'!A921 &lt;&gt; "",'Master Input'!A921,"")</f>
        <v>Claffey, Sean</v>
      </c>
      <c r="B921" s="7" t="str">
        <f>IF('Master Input'!B921 &lt;&gt; "",'Master Input'!B921,"")</f>
        <v>JB-060808-00</v>
      </c>
      <c r="C921" s="7">
        <f>IF('Master Input'!C921 &lt;&gt; "",'Master Input'!C921,"")</f>
        <v>9.75</v>
      </c>
      <c r="D921" t="str">
        <f>IF('Master Input'!D921 &lt;&gt; "",'Master Input'!D921,"")</f>
        <v>Closed</v>
      </c>
      <c r="E921" s="7" t="str">
        <f>IF('Master Input'!E921 &lt;&gt; "",'Master Input'!E921,"")</f>
        <v>Closed</v>
      </c>
      <c r="F921" s="58">
        <f>IF('Master Input'!G921 &lt;&gt; "",'Master Input'!G921, "")</f>
        <v>41813</v>
      </c>
      <c r="G921" s="18" t="str">
        <f>IFERROR(INDEX('Docs Signed Input'!B:B,MATCH('Nate''s Evolution'!$B921,'Docs Signed Input'!E:E,0)),"N")</f>
        <v>N</v>
      </c>
      <c r="H921" s="18" t="str">
        <f>IFERROR(INDEX('Docs Signed Input'!C:C,MATCH('Nate''s Evolution'!B921,'Docs Signed Input'!E:E,0)),"N")</f>
        <v>N</v>
      </c>
      <c r="I921" s="7" t="str">
        <f>IF('Master Input'!Q921 &lt;&gt; "",'Master Input'!Q921,"")</f>
        <v>mattmerrill@evolvesolar.com</v>
      </c>
    </row>
    <row r="922" spans="1:9" x14ac:dyDescent="0.3">
      <c r="A922" t="str">
        <f>IF('Master Input'!A922 &lt;&gt; "",'Master Input'!A922,"")</f>
        <v>Claiborne, Michael</v>
      </c>
      <c r="B922" s="7" t="str">
        <f>IF('Master Input'!B922 &lt;&gt; "",'Master Input'!B922,"")</f>
        <v>JB-8012320-00</v>
      </c>
      <c r="C922" s="7">
        <f>IF('Master Input'!C922 &lt;&gt; "",'Master Input'!C922,"")</f>
        <v>5.0999999999999996</v>
      </c>
      <c r="D922" t="str">
        <f>IF('Master Input'!D922 &lt;&gt; "",'Master Input'!D922,"")</f>
        <v>Closed</v>
      </c>
      <c r="E922" s="7" t="str">
        <f>IF('Master Input'!E922 &lt;&gt; "",'Master Input'!E922,"")</f>
        <v>Closed</v>
      </c>
      <c r="F922" s="58">
        <f>IF('Master Input'!G922 &lt;&gt; "",'Master Input'!G922, "")</f>
        <v>41736</v>
      </c>
      <c r="G922" s="18" t="str">
        <f>IFERROR(INDEX('Docs Signed Input'!B:B,MATCH('Nate''s Evolution'!$B922,'Docs Signed Input'!E:E,0)),"N")</f>
        <v>N</v>
      </c>
      <c r="H922" s="18" t="str">
        <f>IFERROR(INDEX('Docs Signed Input'!C:C,MATCH('Nate''s Evolution'!B922,'Docs Signed Input'!E:E,0)),"N")</f>
        <v>N</v>
      </c>
      <c r="I922" s="7" t="str">
        <f>IF('Master Input'!Q922 &lt;&gt; "",'Master Input'!Q922,"")</f>
        <v>ryan@evolvesolar.com</v>
      </c>
    </row>
    <row r="923" spans="1:9" x14ac:dyDescent="0.3">
      <c r="A923" t="str">
        <f>IF('Master Input'!A923 &lt;&gt; "",'Master Input'!A923,"")</f>
        <v>Clancy, Patrick</v>
      </c>
      <c r="B923" s="7" t="str">
        <f>IF('Master Input'!B923 &lt;&gt; "",'Master Input'!B923,"")</f>
        <v>JB-2101119-00</v>
      </c>
      <c r="C923" s="7">
        <f>IF('Master Input'!C923 &lt;&gt; "",'Master Input'!C923,"")</f>
        <v>12.24</v>
      </c>
      <c r="D923" t="str">
        <f>IF('Master Input'!D923 &lt;&gt; "",'Master Input'!D923,"")</f>
        <v>Installation</v>
      </c>
      <c r="E923" s="7" t="str">
        <f>IF('Master Input'!E923 &lt;&gt; "",'Master Input'!E923,"")</f>
        <v>Pending Customer</v>
      </c>
      <c r="F923" s="58">
        <f>IF('Master Input'!G923 &lt;&gt; "",'Master Input'!G923, "")</f>
        <v>41902</v>
      </c>
      <c r="G923" s="18" t="str">
        <f>IFERROR(INDEX('Docs Signed Input'!B:B,MATCH('Nate''s Evolution'!$B923,'Docs Signed Input'!E:E,0)),"N")</f>
        <v>N</v>
      </c>
      <c r="H923" s="18" t="str">
        <f>IFERROR(INDEX('Docs Signed Input'!C:C,MATCH('Nate''s Evolution'!B923,'Docs Signed Input'!E:E,0)),"N")</f>
        <v>N</v>
      </c>
      <c r="I923" s="7" t="str">
        <f>IF('Master Input'!Q923 &lt;&gt; "",'Master Input'!Q923,"")</f>
        <v>jacob.miller@evolvesolar.com</v>
      </c>
    </row>
    <row r="924" spans="1:9" x14ac:dyDescent="0.3">
      <c r="A924" t="str">
        <f>IF('Master Input'!A924 &lt;&gt; "",'Master Input'!A924,"")</f>
        <v>Clanton, Lori</v>
      </c>
      <c r="B924" s="7" t="str">
        <f>IF('Master Input'!B924 &lt;&gt; "",'Master Input'!B924,"")</f>
        <v>JB-8004849-00</v>
      </c>
      <c r="C924" s="7">
        <f>IF('Master Input'!C924 &lt;&gt; "",'Master Input'!C924,"")</f>
        <v>9.18</v>
      </c>
      <c r="D924" t="str">
        <f>IF('Master Input'!D924 &lt;&gt; "",'Master Input'!D924,"")</f>
        <v>Closed</v>
      </c>
      <c r="E924" s="7" t="str">
        <f>IF('Master Input'!E924 &lt;&gt; "",'Master Input'!E924,"")</f>
        <v>Closed</v>
      </c>
      <c r="F924" s="58">
        <f>IF('Master Input'!G924 &lt;&gt; "",'Master Input'!G924, "")</f>
        <v>41779</v>
      </c>
      <c r="G924" s="18" t="str">
        <f>IFERROR(INDEX('Docs Signed Input'!B:B,MATCH('Nate''s Evolution'!$B924,'Docs Signed Input'!E:E,0)),"N")</f>
        <v>N</v>
      </c>
      <c r="H924" s="18" t="str">
        <f>IFERROR(INDEX('Docs Signed Input'!C:C,MATCH('Nate''s Evolution'!B924,'Docs Signed Input'!E:E,0)),"N")</f>
        <v>N</v>
      </c>
      <c r="I924" s="7" t="str">
        <f>IF('Master Input'!Q924 &lt;&gt; "",'Master Input'!Q924,"")</f>
        <v>zsanett@evolvesolar.com</v>
      </c>
    </row>
    <row r="925" spans="1:9" x14ac:dyDescent="0.3">
      <c r="A925" t="str">
        <f>IF('Master Input'!A925 &lt;&gt; "",'Master Input'!A925,"")</f>
        <v>Clappi, Thomas</v>
      </c>
      <c r="B925" s="7" t="str">
        <f>IF('Master Input'!B925 &lt;&gt; "",'Master Input'!B925,"")</f>
        <v>JB-115868-00</v>
      </c>
      <c r="C925" s="7">
        <f>IF('Master Input'!C925 &lt;&gt; "",'Master Input'!C925,"")</f>
        <v>10.25</v>
      </c>
      <c r="D925" t="str">
        <f>IF('Master Input'!D925 &lt;&gt; "",'Master Input'!D925,"")</f>
        <v>Cancelled</v>
      </c>
      <c r="E925" s="7" t="str">
        <f>IF('Master Input'!E925 &lt;&gt; "",'Master Input'!E925,"")</f>
        <v>Account Cancelled</v>
      </c>
      <c r="F925" s="58">
        <f>IF('Master Input'!G925 &lt;&gt; "",'Master Input'!G925, "")</f>
        <v>41869</v>
      </c>
      <c r="G925" s="18" t="str">
        <f>IFERROR(INDEX('Docs Signed Input'!B:B,MATCH('Nate''s Evolution'!$B925,'Docs Signed Input'!E:E,0)),"N")</f>
        <v>N</v>
      </c>
      <c r="H925" s="18" t="str">
        <f>IFERROR(INDEX('Docs Signed Input'!C:C,MATCH('Nate''s Evolution'!B925,'Docs Signed Input'!E:E,0)),"N")</f>
        <v>N</v>
      </c>
      <c r="I925" s="7" t="str">
        <f>IF('Master Input'!Q925 &lt;&gt; "",'Master Input'!Q925,"")</f>
        <v>ty@evolvesolar.com</v>
      </c>
    </row>
    <row r="926" spans="1:9" x14ac:dyDescent="0.3">
      <c r="A926" t="str">
        <f>IF('Master Input'!A926 &lt;&gt; "",'Master Input'!A926,"")</f>
        <v>Clarence, Jim</v>
      </c>
      <c r="B926" s="7" t="str">
        <f>IF('Master Input'!B926 &lt;&gt; "",'Master Input'!B926,"")</f>
        <v>JB-8525707-00</v>
      </c>
      <c r="C926" s="7">
        <f>IF('Master Input'!C926 &lt;&gt; "",'Master Input'!C926,"")</f>
        <v>7.25</v>
      </c>
      <c r="D926" t="str">
        <f>IF('Master Input'!D926 &lt;&gt; "",'Master Input'!D926,"")</f>
        <v>Cancelled</v>
      </c>
      <c r="E926" s="7" t="str">
        <f>IF('Master Input'!E926 &lt;&gt; "",'Master Input'!E926,"")</f>
        <v>Pending NOC</v>
      </c>
      <c r="F926" s="58">
        <f>IF('Master Input'!G926 &lt;&gt; "",'Master Input'!G926, "")</f>
        <v>41900</v>
      </c>
      <c r="G926" s="18" t="str">
        <f>IFERROR(INDEX('Docs Signed Input'!B:B,MATCH('Nate''s Evolution'!$B926,'Docs Signed Input'!E:E,0)),"N")</f>
        <v>N</v>
      </c>
      <c r="H926" s="18" t="str">
        <f>IFERROR(INDEX('Docs Signed Input'!C:C,MATCH('Nate''s Evolution'!B926,'Docs Signed Input'!E:E,0)),"N")</f>
        <v>N</v>
      </c>
      <c r="I926" s="7" t="str">
        <f>IF('Master Input'!Q926 &lt;&gt; "",'Master Input'!Q926,"")</f>
        <v>rachel@evolvesolar.com</v>
      </c>
    </row>
    <row r="927" spans="1:9" x14ac:dyDescent="0.3">
      <c r="A927" t="str">
        <f>IF('Master Input'!A927 &lt;&gt; "",'Master Input'!A927,"")</f>
        <v>Clark, Brian</v>
      </c>
      <c r="B927" s="7" t="str">
        <f>IF('Master Input'!B927 &lt;&gt; "",'Master Input'!B927,"")</f>
        <v>JB-8005051-00</v>
      </c>
      <c r="C927" s="7">
        <f>IF('Master Input'!C927 &lt;&gt; "",'Master Input'!C927,"")</f>
        <v>4.08</v>
      </c>
      <c r="D927" t="str">
        <f>IF('Master Input'!D927 &lt;&gt; "",'Master Input'!D927,"")</f>
        <v>Permit</v>
      </c>
      <c r="E927" s="7" t="str">
        <f>IF('Master Input'!E927 &lt;&gt; "",'Master Input'!E927,"")</f>
        <v>Design Complete</v>
      </c>
      <c r="F927" s="58">
        <f>IF('Master Input'!G927 &lt;&gt; "",'Master Input'!G927, "")</f>
        <v>41788</v>
      </c>
      <c r="G927" s="18" t="str">
        <f>IFERROR(INDEX('Docs Signed Input'!B:B,MATCH('Nate''s Evolution'!$B927,'Docs Signed Input'!E:E,0)),"N")</f>
        <v>N</v>
      </c>
      <c r="H927" s="18" t="str">
        <f>IFERROR(INDEX('Docs Signed Input'!C:C,MATCH('Nate''s Evolution'!B927,'Docs Signed Input'!E:E,0)),"N")</f>
        <v>N</v>
      </c>
      <c r="I927" s="7" t="str">
        <f>IF('Master Input'!Q927 &lt;&gt; "",'Master Input'!Q927,"")</f>
        <v>matti@evolvesolar.com</v>
      </c>
    </row>
    <row r="928" spans="1:9" x14ac:dyDescent="0.3">
      <c r="A928" t="str">
        <f>IF('Master Input'!A928 &lt;&gt; "",'Master Input'!A928,"")</f>
        <v>Clark, Isaac</v>
      </c>
      <c r="B928" s="7" t="str">
        <f>IF('Master Input'!B928 &lt;&gt; "",'Master Input'!B928,"")</f>
        <v>JB-9572528-00</v>
      </c>
      <c r="C928" s="7">
        <f>IF('Master Input'!C928 &lt;&gt; "",'Master Input'!C928,"")</f>
        <v>4.335</v>
      </c>
      <c r="D928" t="str">
        <f>IF('Master Input'!D928 &lt;&gt; "",'Master Input'!D928,"")</f>
        <v>Closed</v>
      </c>
      <c r="E928" s="7" t="str">
        <f>IF('Master Input'!E928 &lt;&gt; "",'Master Input'!E928,"")</f>
        <v>Closed</v>
      </c>
      <c r="F928" s="58">
        <f>IF('Master Input'!G928 &lt;&gt; "",'Master Input'!G928, "")</f>
        <v>41935</v>
      </c>
      <c r="G928" s="18" t="str">
        <f>IFERROR(INDEX('Docs Signed Input'!B:B,MATCH('Nate''s Evolution'!$B928,'Docs Signed Input'!E:E,0)),"N")</f>
        <v>N</v>
      </c>
      <c r="H928" s="18" t="str">
        <f>IFERROR(INDEX('Docs Signed Input'!C:C,MATCH('Nate''s Evolution'!B928,'Docs Signed Input'!E:E,0)),"N")</f>
        <v>N</v>
      </c>
      <c r="I928" s="7" t="str">
        <f>IF('Master Input'!Q928 &lt;&gt; "",'Master Input'!Q928,"")</f>
        <v>benjamin@evolvesolar.com</v>
      </c>
    </row>
    <row r="929" spans="1:9" x14ac:dyDescent="0.3">
      <c r="A929" t="str">
        <f>IF('Master Input'!A929 &lt;&gt; "",'Master Input'!A929,"")</f>
        <v>Clark, Kevin</v>
      </c>
      <c r="B929" s="7" t="str">
        <f>IF('Master Input'!B929 &lt;&gt; "",'Master Input'!B929,"")</f>
        <v>JB-9566930-00</v>
      </c>
      <c r="C929" s="7">
        <f>IF('Master Input'!C929 &lt;&gt; "",'Master Input'!C929,"")</f>
        <v>7.5</v>
      </c>
      <c r="D929" t="str">
        <f>IF('Master Input'!D929 &lt;&gt; "",'Master Input'!D929,"")</f>
        <v>Permit</v>
      </c>
      <c r="E929" s="7" t="str">
        <f>IF('Master Input'!E929 &lt;&gt; "",'Master Input'!E929,"")</f>
        <v>Site Audit Pending Customer</v>
      </c>
      <c r="F929" s="58">
        <f>IF('Master Input'!G929 &lt;&gt; "",'Master Input'!G929, "")</f>
        <v>41985</v>
      </c>
      <c r="G929" s="18" t="str">
        <f>IFERROR(INDEX('Docs Signed Input'!B:B,MATCH('Nate''s Evolution'!$B929,'Docs Signed Input'!E:E,0)),"N")</f>
        <v>N</v>
      </c>
      <c r="H929" s="18" t="str">
        <f>IFERROR(INDEX('Docs Signed Input'!C:C,MATCH('Nate''s Evolution'!B929,'Docs Signed Input'!E:E,0)),"N")</f>
        <v>N</v>
      </c>
      <c r="I929" s="7" t="str">
        <f>IF('Master Input'!Q929 &lt;&gt; "",'Master Input'!Q929,"")</f>
        <v>ericr@evolvesolar.com</v>
      </c>
    </row>
    <row r="930" spans="1:9" x14ac:dyDescent="0.3">
      <c r="A930" t="str">
        <f>IF('Master Input'!A930 &lt;&gt; "",'Master Input'!A930,"")</f>
        <v>Clark, Paul</v>
      </c>
      <c r="B930" s="7" t="str">
        <f>IF('Master Input'!B930 &lt;&gt; "",'Master Input'!B930,"")</f>
        <v>JB-122403-00</v>
      </c>
      <c r="C930" s="7">
        <f>IF('Master Input'!C930 &lt;&gt; "",'Master Input'!C930,"")</f>
        <v>8.4149999999999991</v>
      </c>
      <c r="D930" t="str">
        <f>IF('Master Input'!D930 &lt;&gt; "",'Master Input'!D930,"")</f>
        <v>Installation</v>
      </c>
      <c r="E930" s="7" t="str">
        <f>IF('Master Input'!E930 &lt;&gt; "",'Master Input'!E930,"")</f>
        <v>Pending Customer</v>
      </c>
      <c r="F930" s="58">
        <f>IF('Master Input'!G930 &lt;&gt; "",'Master Input'!G930, "")</f>
        <v>41960</v>
      </c>
      <c r="G930" s="18" t="str">
        <f>IFERROR(INDEX('Docs Signed Input'!B:B,MATCH('Nate''s Evolution'!$B930,'Docs Signed Input'!E:E,0)),"N")</f>
        <v>N</v>
      </c>
      <c r="H930" s="18" t="str">
        <f>IFERROR(INDEX('Docs Signed Input'!C:C,MATCH('Nate''s Evolution'!B930,'Docs Signed Input'!E:E,0)),"N")</f>
        <v>N</v>
      </c>
      <c r="I930" s="7" t="str">
        <f>IF('Master Input'!Q930 &lt;&gt; "",'Master Input'!Q930,"")</f>
        <v>keenan@evolvesolar.com</v>
      </c>
    </row>
    <row r="931" spans="1:9" x14ac:dyDescent="0.3">
      <c r="A931" t="str">
        <f>IF('Master Input'!A931 &lt;&gt; "",'Master Input'!A931,"")</f>
        <v>Clark, Phil</v>
      </c>
      <c r="B931" s="7" t="str">
        <f>IF('Master Input'!B931 &lt;&gt; "",'Master Input'!B931,"")</f>
        <v>JB-8526966-00</v>
      </c>
      <c r="C931" s="7">
        <f>IF('Master Input'!C931 &lt;&gt; "",'Master Input'!C931,"")</f>
        <v>7.75</v>
      </c>
      <c r="D931" t="str">
        <f>IF('Master Input'!D931 &lt;&gt; "",'Master Input'!D931,"")</f>
        <v>Permit</v>
      </c>
      <c r="E931" s="7" t="str">
        <f>IF('Master Input'!E931 &lt;&gt; "",'Master Input'!E931,"")</f>
        <v>Design Complete</v>
      </c>
      <c r="F931" s="58">
        <f>IF('Master Input'!G931 &lt;&gt; "",'Master Input'!G931, "")</f>
        <v>41980</v>
      </c>
      <c r="G931" s="18" t="str">
        <f>IFERROR(INDEX('Docs Signed Input'!B:B,MATCH('Nate''s Evolution'!$B931,'Docs Signed Input'!E:E,0)),"N")</f>
        <v>Y</v>
      </c>
      <c r="H931" s="18" t="str">
        <f>IFERROR(INDEX('Docs Signed Input'!C:C,MATCH('Nate''s Evolution'!B931,'Docs Signed Input'!E:E,0)),"N")</f>
        <v>N</v>
      </c>
      <c r="I931" s="7" t="str">
        <f>IF('Master Input'!Q931 &lt;&gt; "",'Master Input'!Q931,"")</f>
        <v>weisman@evolvesolar.com</v>
      </c>
    </row>
    <row r="932" spans="1:9" x14ac:dyDescent="0.3">
      <c r="A932" t="str">
        <f>IF('Master Input'!A932 &lt;&gt; "",'Master Input'!A932,"")</f>
        <v>Clark, Russell</v>
      </c>
      <c r="B932" s="7" t="str">
        <f>IF('Master Input'!B932 &lt;&gt; "",'Master Input'!B932,"")</f>
        <v>JB-85310266-00</v>
      </c>
      <c r="C932" s="7">
        <f>IF('Master Input'!C932 &lt;&gt; "",'Master Input'!C932,"")</f>
        <v>10.25</v>
      </c>
      <c r="D932" t="str">
        <f>IF('Master Input'!D932 &lt;&gt; "",'Master Input'!D932,"")</f>
        <v>Utility</v>
      </c>
      <c r="E932" s="7" t="str">
        <f>IF('Master Input'!E932 &lt;&gt; "",'Master Input'!E932,"")</f>
        <v>Submittal Pending</v>
      </c>
      <c r="F932" s="58">
        <f>IF('Master Input'!G932 &lt;&gt; "",'Master Input'!G932, "")</f>
        <v>41972</v>
      </c>
      <c r="G932" s="18" t="str">
        <f>IFERROR(INDEX('Docs Signed Input'!B:B,MATCH('Nate''s Evolution'!$B932,'Docs Signed Input'!E:E,0)),"N")</f>
        <v>N</v>
      </c>
      <c r="H932" s="18" t="str">
        <f>IFERROR(INDEX('Docs Signed Input'!C:C,MATCH('Nate''s Evolution'!B932,'Docs Signed Input'!E:E,0)),"N")</f>
        <v>N</v>
      </c>
      <c r="I932" s="7" t="str">
        <f>IF('Master Input'!Q932 &lt;&gt; "",'Master Input'!Q932,"")</f>
        <v>tyson@evolvesolar.com</v>
      </c>
    </row>
    <row r="933" spans="1:9" x14ac:dyDescent="0.3">
      <c r="A933" t="str">
        <f>IF('Master Input'!A933 &lt;&gt; "",'Master Input'!A933,"")</f>
        <v>Clarke, David W</v>
      </c>
      <c r="B933" s="7" t="str">
        <f>IF('Master Input'!B933 &lt;&gt; "",'Master Input'!B933,"")</f>
        <v>JB-1201100-00</v>
      </c>
      <c r="C933" s="7">
        <f>IF('Master Input'!C933 &lt;&gt; "",'Master Input'!C933,"")</f>
        <v>21.164999999999999</v>
      </c>
      <c r="D933" t="str">
        <f>IF('Master Input'!D933 &lt;&gt; "",'Master Input'!D933,"")</f>
        <v>Permit</v>
      </c>
      <c r="E933" s="7" t="str">
        <f>IF('Master Input'!E933 &lt;&gt; "",'Master Input'!E933,"")</f>
        <v>Design Complete</v>
      </c>
      <c r="F933" s="58">
        <f>IF('Master Input'!G933 &lt;&gt; "",'Master Input'!G933, "")</f>
        <v>41919</v>
      </c>
      <c r="G933" s="18" t="str">
        <f>IFERROR(INDEX('Docs Signed Input'!B:B,MATCH('Nate''s Evolution'!$B933,'Docs Signed Input'!E:E,0)),"N")</f>
        <v>N</v>
      </c>
      <c r="H933" s="18" t="str">
        <f>IFERROR(INDEX('Docs Signed Input'!C:C,MATCH('Nate''s Evolution'!B933,'Docs Signed Input'!E:E,0)),"N")</f>
        <v>N</v>
      </c>
      <c r="I933" s="7" t="str">
        <f>IF('Master Input'!Q933 &lt;&gt; "",'Master Input'!Q933,"")</f>
        <v>miker@evolvesolar.com</v>
      </c>
    </row>
    <row r="934" spans="1:9" x14ac:dyDescent="0.3">
      <c r="A934" t="str">
        <f>IF('Master Input'!A934 &lt;&gt; "",'Master Input'!A934,"")</f>
        <v>Clarke, Thomas</v>
      </c>
      <c r="B934" s="7" t="str">
        <f>IF('Master Input'!B934 &lt;&gt; "",'Master Input'!B934,"")</f>
        <v>JB-115860-00</v>
      </c>
      <c r="C934" s="7">
        <f>IF('Master Input'!C934 &lt;&gt; "",'Master Input'!C934,"")</f>
        <v>3.5</v>
      </c>
      <c r="D934" t="str">
        <f>IF('Master Input'!D934 &lt;&gt; "",'Master Input'!D934,"")</f>
        <v>Cancelled</v>
      </c>
      <c r="E934" s="7" t="str">
        <f>IF('Master Input'!E934 &lt;&gt; "",'Master Input'!E934,"")</f>
        <v>Account Cancelled</v>
      </c>
      <c r="F934" s="58">
        <f>IF('Master Input'!G934 &lt;&gt; "",'Master Input'!G934, "")</f>
        <v>41866</v>
      </c>
      <c r="G934" s="18" t="str">
        <f>IFERROR(INDEX('Docs Signed Input'!B:B,MATCH('Nate''s Evolution'!$B934,'Docs Signed Input'!E:E,0)),"N")</f>
        <v>N</v>
      </c>
      <c r="H934" s="18" t="str">
        <f>IFERROR(INDEX('Docs Signed Input'!C:C,MATCH('Nate''s Evolution'!B934,'Docs Signed Input'!E:E,0)),"N")</f>
        <v>N</v>
      </c>
      <c r="I934" s="7" t="str">
        <f>IF('Master Input'!Q934 &lt;&gt; "",'Master Input'!Q934,"")</f>
        <v>joshk@evolvesolar.com</v>
      </c>
    </row>
    <row r="935" spans="1:9" x14ac:dyDescent="0.3">
      <c r="A935" t="str">
        <f>IF('Master Input'!A935 &lt;&gt; "",'Master Input'!A935,"")</f>
        <v>Clarkson, Steve</v>
      </c>
      <c r="B935" s="7" t="str">
        <f>IF('Master Input'!B935 &lt;&gt; "",'Master Input'!B935,"")</f>
        <v>JB-9572349-00</v>
      </c>
      <c r="C935" s="7">
        <f>IF('Master Input'!C935 &lt;&gt; "",'Master Input'!C935,"")</f>
        <v>6.75</v>
      </c>
      <c r="D935" t="str">
        <f>IF('Master Input'!D935 &lt;&gt; "",'Master Input'!D935,"")</f>
        <v>Cancelled</v>
      </c>
      <c r="E935" s="7" t="str">
        <f>IF('Master Input'!E935 &lt;&gt; "",'Master Input'!E935,"")</f>
        <v>Account Cancelled</v>
      </c>
      <c r="F935" s="58">
        <f>IF('Master Input'!G935 &lt;&gt; "",'Master Input'!G935, "")</f>
        <v>41892</v>
      </c>
      <c r="G935" s="18" t="str">
        <f>IFERROR(INDEX('Docs Signed Input'!B:B,MATCH('Nate''s Evolution'!$B935,'Docs Signed Input'!E:E,0)),"N")</f>
        <v>N</v>
      </c>
      <c r="H935" s="18" t="str">
        <f>IFERROR(INDEX('Docs Signed Input'!C:C,MATCH('Nate''s Evolution'!B935,'Docs Signed Input'!E:E,0)),"N")</f>
        <v>N</v>
      </c>
      <c r="I935" s="7" t="str">
        <f>IF('Master Input'!Q935 &lt;&gt; "",'Master Input'!Q935,"")</f>
        <v>benjamin@evolvesolar.com</v>
      </c>
    </row>
    <row r="936" spans="1:9" x14ac:dyDescent="0.3">
      <c r="A936" t="str">
        <f>IF('Master Input'!A936 &lt;&gt; "",'Master Input'!A936,"")</f>
        <v>Claure, Mario</v>
      </c>
      <c r="B936" s="7" t="str">
        <f>IF('Master Input'!B936 &lt;&gt; "",'Master Input'!B936,"")</f>
        <v>JB-209587-00</v>
      </c>
      <c r="C936" s="7">
        <f>IF('Master Input'!C936 &lt;&gt; "",'Master Input'!C936,"")</f>
        <v>11.75</v>
      </c>
      <c r="D936" t="str">
        <f>IF('Master Input'!D936 &lt;&gt; "",'Master Input'!D936,"")</f>
        <v>Sales</v>
      </c>
      <c r="E936" s="7" t="str">
        <f>IF('Master Input'!E936 &lt;&gt; "",'Master Input'!E936,"")</f>
        <v>On Hold</v>
      </c>
      <c r="F936" s="58">
        <f>IF('Master Input'!G936 &lt;&gt; "",'Master Input'!G936, "")</f>
        <v>41953</v>
      </c>
      <c r="G936" s="18" t="str">
        <f>IFERROR(INDEX('Docs Signed Input'!B:B,MATCH('Nate''s Evolution'!$B936,'Docs Signed Input'!E:E,0)),"N")</f>
        <v>N</v>
      </c>
      <c r="H936" s="18" t="str">
        <f>IFERROR(INDEX('Docs Signed Input'!C:C,MATCH('Nate''s Evolution'!B936,'Docs Signed Input'!E:E,0)),"N")</f>
        <v>N</v>
      </c>
      <c r="I936" s="7" t="str">
        <f>IF('Master Input'!Q936 &lt;&gt; "",'Master Input'!Q936,"")</f>
        <v>gregorycarey@evolvesolar.com</v>
      </c>
    </row>
    <row r="937" spans="1:9" x14ac:dyDescent="0.3">
      <c r="A937" t="str">
        <f>IF('Master Input'!A937 &lt;&gt; "",'Master Input'!A937,"")</f>
        <v>Claus, Joshua</v>
      </c>
      <c r="B937" s="7" t="str">
        <f>IF('Master Input'!B937 &lt;&gt; "",'Master Input'!B937,"")</f>
        <v>JB-8538216-00</v>
      </c>
      <c r="C937" s="7">
        <f>IF('Master Input'!C937 &lt;&gt; "",'Master Input'!C937,"")</f>
        <v>7.3949999999999996</v>
      </c>
      <c r="D937" t="str">
        <f>IF('Master Input'!D937 &lt;&gt; "",'Master Input'!D937,"")</f>
        <v>Closed</v>
      </c>
      <c r="E937" s="7" t="str">
        <f>IF('Master Input'!E937 &lt;&gt; "",'Master Input'!E937,"")</f>
        <v>Closed</v>
      </c>
      <c r="F937" s="58">
        <f>IF('Master Input'!G937 &lt;&gt; "",'Master Input'!G937, "")</f>
        <v>41802</v>
      </c>
      <c r="G937" s="18" t="str">
        <f>IFERROR(INDEX('Docs Signed Input'!B:B,MATCH('Nate''s Evolution'!$B937,'Docs Signed Input'!E:E,0)),"N")</f>
        <v>N</v>
      </c>
      <c r="H937" s="18" t="str">
        <f>IFERROR(INDEX('Docs Signed Input'!C:C,MATCH('Nate''s Evolution'!B937,'Docs Signed Input'!E:E,0)),"N")</f>
        <v>N</v>
      </c>
      <c r="I937" s="7" t="str">
        <f>IF('Master Input'!Q937 &lt;&gt; "",'Master Input'!Q937,"")</f>
        <v>jayson@evolvesolar.com</v>
      </c>
    </row>
    <row r="938" spans="1:9" x14ac:dyDescent="0.3">
      <c r="A938" t="str">
        <f>IF('Master Input'!A938 &lt;&gt; "",'Master Input'!A938,"")</f>
        <v>Clausen, Tami</v>
      </c>
      <c r="B938" s="7" t="str">
        <f>IF('Master Input'!B938 &lt;&gt; "",'Master Input'!B938,"")</f>
        <v>JB-9205545-00</v>
      </c>
      <c r="C938" s="7">
        <f>IF('Master Input'!C938 &lt;&gt; "",'Master Input'!C938,"")</f>
        <v>5.3550000000000004</v>
      </c>
      <c r="D938" t="str">
        <f>IF('Master Input'!D938 &lt;&gt; "",'Master Input'!D938,"")</f>
        <v>Utility</v>
      </c>
      <c r="E938" s="7" t="str">
        <f>IF('Master Input'!E938 &lt;&gt; "",'Master Input'!E938,"")</f>
        <v>Final Permit Submitted</v>
      </c>
      <c r="F938" s="58">
        <f>IF('Master Input'!G938 &lt;&gt; "",'Master Input'!G938, "")</f>
        <v>41982</v>
      </c>
      <c r="G938" s="18" t="str">
        <f>IFERROR(INDEX('Docs Signed Input'!B:B,MATCH('Nate''s Evolution'!$B938,'Docs Signed Input'!E:E,0)),"N")</f>
        <v>Y</v>
      </c>
      <c r="H938" s="18" t="str">
        <f>IFERROR(INDEX('Docs Signed Input'!C:C,MATCH('Nate''s Evolution'!B938,'Docs Signed Input'!E:E,0)),"N")</f>
        <v>Y</v>
      </c>
      <c r="I938" s="7" t="str">
        <f>IF('Master Input'!Q938 &lt;&gt; "",'Master Input'!Q938,"")</f>
        <v>dover@evolvesolar.com</v>
      </c>
    </row>
    <row r="939" spans="1:9" x14ac:dyDescent="0.3">
      <c r="A939" t="str">
        <f>IF('Master Input'!A939 &lt;&gt; "",'Master Input'!A939,"")</f>
        <v>Clawson, Cory</v>
      </c>
      <c r="B939" s="7" t="str">
        <f>IF('Master Input'!B939 &lt;&gt; "",'Master Input'!B939,"")</f>
        <v>JB-8023857-00</v>
      </c>
      <c r="C939" s="7">
        <f>IF('Master Input'!C939 &lt;&gt; "",'Master Input'!C939,"")</f>
        <v>5.3550000000000004</v>
      </c>
      <c r="D939" t="str">
        <f>IF('Master Input'!D939 &lt;&gt; "",'Master Input'!D939,"")</f>
        <v>Sales</v>
      </c>
      <c r="E939" s="7" t="str">
        <f>IF('Master Input'!E939 &lt;&gt; "",'Master Input'!E939,"")</f>
        <v>Customer Uncertain</v>
      </c>
      <c r="F939" s="58">
        <f>IF('Master Input'!G939 &lt;&gt; "",'Master Input'!G939, "")</f>
        <v>41771</v>
      </c>
      <c r="G939" s="18" t="str">
        <f>IFERROR(INDEX('Docs Signed Input'!B:B,MATCH('Nate''s Evolution'!$B939,'Docs Signed Input'!E:E,0)),"N")</f>
        <v>N</v>
      </c>
      <c r="H939" s="18" t="str">
        <f>IFERROR(INDEX('Docs Signed Input'!C:C,MATCH('Nate''s Evolution'!B939,'Docs Signed Input'!E:E,0)),"N")</f>
        <v>N</v>
      </c>
      <c r="I939" s="7" t="str">
        <f>IF('Master Input'!Q939 &lt;&gt; "",'Master Input'!Q939,"")</f>
        <v>ericc@evolvesolar.com</v>
      </c>
    </row>
    <row r="940" spans="1:9" x14ac:dyDescent="0.3">
      <c r="A940" t="str">
        <f>IF('Master Input'!A940 &lt;&gt; "",'Master Input'!A940,"")</f>
        <v>Clem, Edward</v>
      </c>
      <c r="B940" s="7" t="str">
        <f>IF('Master Input'!B940 &lt;&gt; "",'Master Input'!B940,"")</f>
        <v>JB-8023255-00</v>
      </c>
      <c r="C940" s="7">
        <f>IF('Master Input'!C940 &lt;&gt; "",'Master Input'!C940,"")</f>
        <v>10</v>
      </c>
      <c r="D940" t="str">
        <f>IF('Master Input'!D940 &lt;&gt; "",'Master Input'!D940,"")</f>
        <v>Cancelled</v>
      </c>
      <c r="E940" s="7" t="str">
        <f>IF('Master Input'!E940 &lt;&gt; "",'Master Input'!E940,"")</f>
        <v>Account Cancelled</v>
      </c>
      <c r="F940" s="58">
        <f>IF('Master Input'!G940 &lt;&gt; "",'Master Input'!G940, "")</f>
        <v>41731</v>
      </c>
      <c r="G940" s="18" t="str">
        <f>IFERROR(INDEX('Docs Signed Input'!B:B,MATCH('Nate''s Evolution'!$B940,'Docs Signed Input'!E:E,0)),"N")</f>
        <v>N</v>
      </c>
      <c r="H940" s="18" t="str">
        <f>IFERROR(INDEX('Docs Signed Input'!C:C,MATCH('Nate''s Evolution'!B940,'Docs Signed Input'!E:E,0)),"N")</f>
        <v>N</v>
      </c>
      <c r="I940" s="7" t="str">
        <f>IF('Master Input'!Q940 &lt;&gt; "",'Master Input'!Q940,"")</f>
        <v>Kane French</v>
      </c>
    </row>
    <row r="941" spans="1:9" x14ac:dyDescent="0.3">
      <c r="A941" t="str">
        <f>IF('Master Input'!A941 &lt;&gt; "",'Master Input'!A941,"")</f>
        <v>Cleveland, Jake</v>
      </c>
      <c r="B941" s="7" t="str">
        <f>IF('Master Input'!B941 &lt;&gt; "",'Master Input'!B941,"")</f>
        <v>JB-8005097-00</v>
      </c>
      <c r="C941" s="7">
        <f>IF('Master Input'!C941 &lt;&gt; "",'Master Input'!C941,"")</f>
        <v>4.59</v>
      </c>
      <c r="D941" t="str">
        <f>IF('Master Input'!D941 &lt;&gt; "",'Master Input'!D941,"")</f>
        <v>Cancelled</v>
      </c>
      <c r="E941" s="7" t="str">
        <f>IF('Master Input'!E941 &lt;&gt; "",'Master Input'!E941,"")</f>
        <v>Account Cancelled</v>
      </c>
      <c r="F941" s="58">
        <f>IF('Master Input'!G941 &lt;&gt; "",'Master Input'!G941, "")</f>
        <v>41790</v>
      </c>
      <c r="G941" s="18" t="str">
        <f>IFERROR(INDEX('Docs Signed Input'!B:B,MATCH('Nate''s Evolution'!$B941,'Docs Signed Input'!E:E,0)),"N")</f>
        <v>N</v>
      </c>
      <c r="H941" s="18" t="str">
        <f>IFERROR(INDEX('Docs Signed Input'!C:C,MATCH('Nate''s Evolution'!B941,'Docs Signed Input'!E:E,0)),"N")</f>
        <v>N</v>
      </c>
      <c r="I941" s="7" t="str">
        <f>IF('Master Input'!Q941 &lt;&gt; "",'Master Input'!Q941,"")</f>
        <v>terencek@evolvesolar.com</v>
      </c>
    </row>
    <row r="942" spans="1:9" x14ac:dyDescent="0.3">
      <c r="A942" t="str">
        <f>IF('Master Input'!A942 &lt;&gt; "",'Master Input'!A942,"")</f>
        <v>Cliffton, Ricky</v>
      </c>
      <c r="B942" s="7" t="str">
        <f>IF('Master Input'!B942 &lt;&gt; "",'Master Input'!B942,"")</f>
        <v>JB-8023838-00</v>
      </c>
      <c r="C942" s="7">
        <f>IF('Master Input'!C942 &lt;&gt; "",'Master Input'!C942,"")</f>
        <v>3.57</v>
      </c>
      <c r="D942" t="str">
        <f>IF('Master Input'!D942 &lt;&gt; "",'Master Input'!D942,"")</f>
        <v>Cancelled</v>
      </c>
      <c r="E942" s="7" t="str">
        <f>IF('Master Input'!E942 &lt;&gt; "",'Master Input'!E942,"")</f>
        <v>Account Cancelled</v>
      </c>
      <c r="F942" s="58">
        <f>IF('Master Input'!G942 &lt;&gt; "",'Master Input'!G942, "")</f>
        <v>41769</v>
      </c>
      <c r="G942" s="18" t="str">
        <f>IFERROR(INDEX('Docs Signed Input'!B:B,MATCH('Nate''s Evolution'!$B942,'Docs Signed Input'!E:E,0)),"N")</f>
        <v>N</v>
      </c>
      <c r="H942" s="18" t="str">
        <f>IFERROR(INDEX('Docs Signed Input'!C:C,MATCH('Nate''s Evolution'!B942,'Docs Signed Input'!E:E,0)),"N")</f>
        <v>N</v>
      </c>
      <c r="I942" s="7" t="str">
        <f>IF('Master Input'!Q942 &lt;&gt; "",'Master Input'!Q942,"")</f>
        <v>shawn@evolvesolar.com</v>
      </c>
    </row>
    <row r="943" spans="1:9" x14ac:dyDescent="0.3">
      <c r="A943" t="str">
        <f>IF('Master Input'!A943 &lt;&gt; "",'Master Input'!A943,"")</f>
        <v>Cliffton, Wesley</v>
      </c>
      <c r="B943" s="7" t="str">
        <f>IF('Master Input'!B943 &lt;&gt; "",'Master Input'!B943,"")</f>
        <v>JB-8538350-00</v>
      </c>
      <c r="C943" s="7">
        <f>IF('Master Input'!C943 &lt;&gt; "",'Master Input'!C943,"")</f>
        <v>4.335</v>
      </c>
      <c r="D943" t="str">
        <f>IF('Master Input'!D943 &lt;&gt; "",'Master Input'!D943,"")</f>
        <v>Cancelled</v>
      </c>
      <c r="E943" s="7" t="str">
        <f>IF('Master Input'!E943 &lt;&gt; "",'Master Input'!E943,"")</f>
        <v>Pending Save</v>
      </c>
      <c r="F943" s="58">
        <f>IF('Master Input'!G943 &lt;&gt; "",'Master Input'!G943, "")</f>
        <v>41809</v>
      </c>
      <c r="G943" s="18" t="str">
        <f>IFERROR(INDEX('Docs Signed Input'!B:B,MATCH('Nate''s Evolution'!$B943,'Docs Signed Input'!E:E,0)),"N")</f>
        <v>N</v>
      </c>
      <c r="H943" s="18" t="str">
        <f>IFERROR(INDEX('Docs Signed Input'!C:C,MATCH('Nate''s Evolution'!B943,'Docs Signed Input'!E:E,0)),"N")</f>
        <v>N</v>
      </c>
      <c r="I943" s="7" t="str">
        <f>IF('Master Input'!Q943 &lt;&gt; "",'Master Input'!Q943,"")</f>
        <v>shawn@evolvesolar.com</v>
      </c>
    </row>
    <row r="944" spans="1:9" x14ac:dyDescent="0.3">
      <c r="A944" t="str">
        <f>IF('Master Input'!A944 &lt;&gt; "",'Master Input'!A944,"")</f>
        <v>Cline, Christopher</v>
      </c>
      <c r="B944" s="7" t="str">
        <f>IF('Master Input'!B944 &lt;&gt; "",'Master Input'!B944,"")</f>
        <v>JB-8525003-00</v>
      </c>
      <c r="C944" s="7">
        <f>IF('Master Input'!C944 &lt;&gt; "",'Master Input'!C944,"")</f>
        <v>9.5</v>
      </c>
      <c r="D944" t="str">
        <f>IF('Master Input'!D944 &lt;&gt; "",'Master Input'!D944,"")</f>
        <v>Cancelled</v>
      </c>
      <c r="E944" s="7" t="str">
        <f>IF('Master Input'!E944 &lt;&gt; "",'Master Input'!E944,"")</f>
        <v>Account Cancelled</v>
      </c>
      <c r="F944" s="58">
        <f>IF('Master Input'!G944 &lt;&gt; "",'Master Input'!G944, "")</f>
        <v>41845</v>
      </c>
      <c r="G944" s="18" t="str">
        <f>IFERROR(INDEX('Docs Signed Input'!B:B,MATCH('Nate''s Evolution'!$B944,'Docs Signed Input'!E:E,0)),"N")</f>
        <v>N</v>
      </c>
      <c r="H944" s="18" t="str">
        <f>IFERROR(INDEX('Docs Signed Input'!C:C,MATCH('Nate''s Evolution'!B944,'Docs Signed Input'!E:E,0)),"N")</f>
        <v>N</v>
      </c>
      <c r="I944" s="7" t="str">
        <f>IF('Master Input'!Q944 &lt;&gt; "",'Master Input'!Q944,"")</f>
        <v>duane@evolvesolar.com</v>
      </c>
    </row>
    <row r="945" spans="1:9" x14ac:dyDescent="0.3">
      <c r="A945" t="str">
        <f>IF('Master Input'!A945 &lt;&gt; "",'Master Input'!A945,"")</f>
        <v>Clites, Cindy</v>
      </c>
      <c r="B945" s="7" t="str">
        <f>IF('Master Input'!B945 &lt;&gt; "",'Master Input'!B945,"")</f>
        <v>JB-8512597-00</v>
      </c>
      <c r="C945" s="7">
        <f>IF('Master Input'!C945 &lt;&gt; "",'Master Input'!C945,"")</f>
        <v>16.5</v>
      </c>
      <c r="D945" t="str">
        <f>IF('Master Input'!D945 &lt;&gt; "",'Master Input'!D945,"")</f>
        <v>Closed</v>
      </c>
      <c r="E945" s="7" t="str">
        <f>IF('Master Input'!E945 &lt;&gt; "",'Master Input'!E945,"")</f>
        <v>Closed</v>
      </c>
      <c r="F945" s="58">
        <f>IF('Master Input'!G945 &lt;&gt; "",'Master Input'!G945, "")</f>
        <v>41863</v>
      </c>
      <c r="G945" s="18" t="str">
        <f>IFERROR(INDEX('Docs Signed Input'!B:B,MATCH('Nate''s Evolution'!$B945,'Docs Signed Input'!E:E,0)),"N")</f>
        <v>N</v>
      </c>
      <c r="H945" s="18" t="str">
        <f>IFERROR(INDEX('Docs Signed Input'!C:C,MATCH('Nate''s Evolution'!B945,'Docs Signed Input'!E:E,0)),"N")</f>
        <v>N</v>
      </c>
      <c r="I945" s="7" t="str">
        <f>IF('Master Input'!Q945 &lt;&gt; "",'Master Input'!Q945,"")</f>
        <v>ralph@evolvesolar.com</v>
      </c>
    </row>
    <row r="946" spans="1:9" x14ac:dyDescent="0.3">
      <c r="A946" t="str">
        <f>IF('Master Input'!A946 &lt;&gt; "",'Master Input'!A946,"")</f>
        <v>Close, Bryan</v>
      </c>
      <c r="B946" s="7" t="str">
        <f>IF('Master Input'!B946 &lt;&gt; "",'Master Input'!B946,"")</f>
        <v>JB-9362945-00</v>
      </c>
      <c r="C946" s="7">
        <f>IF('Master Input'!C946 &lt;&gt; "",'Master Input'!C946,"")</f>
        <v>5.72</v>
      </c>
      <c r="D946" t="str">
        <f>IF('Master Input'!D946 &lt;&gt; "",'Master Input'!D946,"")</f>
        <v>Cancelled</v>
      </c>
      <c r="E946" s="7" t="str">
        <f>IF('Master Input'!E946 &lt;&gt; "",'Master Input'!E946,"")</f>
        <v>Pending Save</v>
      </c>
      <c r="F946" s="58">
        <f>IF('Master Input'!G946 &lt;&gt; "",'Master Input'!G946, "")</f>
        <v>41930</v>
      </c>
      <c r="G946" s="18" t="str">
        <f>IFERROR(INDEX('Docs Signed Input'!B:B,MATCH('Nate''s Evolution'!$B946,'Docs Signed Input'!E:E,0)),"N")</f>
        <v>N</v>
      </c>
      <c r="H946" s="18" t="str">
        <f>IFERROR(INDEX('Docs Signed Input'!C:C,MATCH('Nate''s Evolution'!B946,'Docs Signed Input'!E:E,0)),"N")</f>
        <v>N</v>
      </c>
      <c r="I946" s="7" t="str">
        <f>IF('Master Input'!Q946 &lt;&gt; "",'Master Input'!Q946,"")</f>
        <v>geoffrey@evolvesolar.com</v>
      </c>
    </row>
    <row r="947" spans="1:9" x14ac:dyDescent="0.3">
      <c r="A947" t="str">
        <f>IF('Master Input'!A947 &lt;&gt; "",'Master Input'!A947,"")</f>
        <v>Cluff, Jim</v>
      </c>
      <c r="B947" s="7" t="str">
        <f>IF('Master Input'!B947 &lt;&gt; "",'Master Input'!B947,"")</f>
        <v>JB-8504447-00</v>
      </c>
      <c r="C947" s="7">
        <f>IF('Master Input'!C947 &lt;&gt; "",'Master Input'!C947,"")</f>
        <v>3.75</v>
      </c>
      <c r="D947" t="str">
        <f>IF('Master Input'!D947 &lt;&gt; "",'Master Input'!D947,"")</f>
        <v>Cancelled</v>
      </c>
      <c r="E947" s="7" t="str">
        <f>IF('Master Input'!E947 &lt;&gt; "",'Master Input'!E947,"")</f>
        <v>Pending Save</v>
      </c>
      <c r="F947" s="58">
        <f>IF('Master Input'!G947 &lt;&gt; "",'Master Input'!G947, "")</f>
        <v>41976</v>
      </c>
      <c r="G947" s="18" t="str">
        <f>IFERROR(INDEX('Docs Signed Input'!B:B,MATCH('Nate''s Evolution'!$B947,'Docs Signed Input'!E:E,0)),"N")</f>
        <v>Y</v>
      </c>
      <c r="H947" s="18" t="str">
        <f>IFERROR(INDEX('Docs Signed Input'!C:C,MATCH('Nate''s Evolution'!B947,'Docs Signed Input'!E:E,0)),"N")</f>
        <v>N</v>
      </c>
      <c r="I947" s="7" t="str">
        <f>IF('Master Input'!Q947 &lt;&gt; "",'Master Input'!Q947,"")</f>
        <v>michael.talone@evolvesolar.com</v>
      </c>
    </row>
    <row r="948" spans="1:9" x14ac:dyDescent="0.3">
      <c r="A948" t="str">
        <f>IF('Master Input'!A948 &lt;&gt; "",'Master Input'!A948,"")</f>
        <v>Clum, Willard</v>
      </c>
      <c r="B948" s="7" t="str">
        <f>IF('Master Input'!B948 &lt;&gt; "",'Master Input'!B948,"")</f>
        <v>JB-120940-00</v>
      </c>
      <c r="C948" s="7">
        <f>IF('Master Input'!C948 &lt;&gt; "",'Master Input'!C948,"")</f>
        <v>6.25</v>
      </c>
      <c r="D948" t="str">
        <f>IF('Master Input'!D948 &lt;&gt; "",'Master Input'!D948,"")</f>
        <v>Cancelled</v>
      </c>
      <c r="E948" s="7" t="str">
        <f>IF('Master Input'!E948 &lt;&gt; "",'Master Input'!E948,"")</f>
        <v>Account Cancelled</v>
      </c>
      <c r="F948" s="58">
        <f>IF('Master Input'!G948 &lt;&gt; "",'Master Input'!G948, "")</f>
        <v>41881</v>
      </c>
      <c r="G948" s="18" t="str">
        <f>IFERROR(INDEX('Docs Signed Input'!B:B,MATCH('Nate''s Evolution'!$B948,'Docs Signed Input'!E:E,0)),"N")</f>
        <v>N</v>
      </c>
      <c r="H948" s="18" t="str">
        <f>IFERROR(INDEX('Docs Signed Input'!C:C,MATCH('Nate''s Evolution'!B948,'Docs Signed Input'!E:E,0)),"N")</f>
        <v>N</v>
      </c>
      <c r="I948" s="7" t="str">
        <f>IF('Master Input'!Q948 &lt;&gt; "",'Master Input'!Q948,"")</f>
        <v>miker@evolvesolar.com</v>
      </c>
    </row>
    <row r="949" spans="1:9" x14ac:dyDescent="0.3">
      <c r="A949" t="str">
        <f>IF('Master Input'!A949 &lt;&gt; "",'Master Input'!A949,"")</f>
        <v>Coan, Shawn</v>
      </c>
      <c r="B949" s="7" t="str">
        <f>IF('Master Input'!B949 &lt;&gt; "",'Master Input'!B949,"")</f>
        <v>JB-1171785-00</v>
      </c>
      <c r="C949" s="7">
        <f>IF('Master Input'!C949 &lt;&gt; "",'Master Input'!C949,"")</f>
        <v>7.75</v>
      </c>
      <c r="D949" t="str">
        <f>IF('Master Input'!D949 &lt;&gt; "",'Master Input'!D949,"")</f>
        <v>Cancelled</v>
      </c>
      <c r="E949" s="7" t="str">
        <f>IF('Master Input'!E949 &lt;&gt; "",'Master Input'!E949,"")</f>
        <v>Pending NOC</v>
      </c>
      <c r="F949" s="58">
        <f>IF('Master Input'!G949 &lt;&gt; "",'Master Input'!G949, "")</f>
        <v>41873</v>
      </c>
      <c r="G949" s="18" t="str">
        <f>IFERROR(INDEX('Docs Signed Input'!B:B,MATCH('Nate''s Evolution'!$B949,'Docs Signed Input'!E:E,0)),"N")</f>
        <v>N</v>
      </c>
      <c r="H949" s="18" t="str">
        <f>IFERROR(INDEX('Docs Signed Input'!C:C,MATCH('Nate''s Evolution'!B949,'Docs Signed Input'!E:E,0)),"N")</f>
        <v>N</v>
      </c>
      <c r="I949" s="7" t="str">
        <f>IF('Master Input'!Q949 &lt;&gt; "",'Master Input'!Q949,"")</f>
        <v>richarddemauro@evolvesolar.com</v>
      </c>
    </row>
    <row r="950" spans="1:9" x14ac:dyDescent="0.3">
      <c r="A950" t="str">
        <f>IF('Master Input'!A950 &lt;&gt; "",'Master Input'!A950,"")</f>
        <v>Cobarrubias, Joseph</v>
      </c>
      <c r="B950" s="7" t="str">
        <f>IF('Master Input'!B950 &lt;&gt; "",'Master Input'!B950,"")</f>
        <v>JB-9701738-00</v>
      </c>
      <c r="C950" s="7">
        <f>IF('Master Input'!C950 &lt;&gt; "",'Master Input'!C950,"")</f>
        <v>6.12</v>
      </c>
      <c r="D950" t="str">
        <f>IF('Master Input'!D950 &lt;&gt; "",'Master Input'!D950,"")</f>
        <v>Utility</v>
      </c>
      <c r="E950" s="7" t="str">
        <f>IF('Master Input'!E950 &lt;&gt; "",'Master Input'!E950,"")</f>
        <v>Final Permit Submitted</v>
      </c>
      <c r="F950" s="58">
        <f>IF('Master Input'!G950 &lt;&gt; "",'Master Input'!G950, "")</f>
        <v>41912</v>
      </c>
      <c r="G950" s="18" t="str">
        <f>IFERROR(INDEX('Docs Signed Input'!B:B,MATCH('Nate''s Evolution'!$B950,'Docs Signed Input'!E:E,0)),"N")</f>
        <v>N</v>
      </c>
      <c r="H950" s="18" t="str">
        <f>IFERROR(INDEX('Docs Signed Input'!C:C,MATCH('Nate''s Evolution'!B950,'Docs Signed Input'!E:E,0)),"N")</f>
        <v>N</v>
      </c>
      <c r="I950" s="7" t="str">
        <f>IF('Master Input'!Q950 &lt;&gt; "",'Master Input'!Q950,"")</f>
        <v>chandlercoburn@evolvesolar.com</v>
      </c>
    </row>
    <row r="951" spans="1:9" x14ac:dyDescent="0.3">
      <c r="A951" t="str">
        <f>IF('Master Input'!A951 &lt;&gt; "",'Master Input'!A951,"")</f>
        <v>Cody, Wayne</v>
      </c>
      <c r="B951" s="7" t="str">
        <f>IF('Master Input'!B951 &lt;&gt; "",'Master Input'!B951,"")</f>
        <v>JB-9722227-00</v>
      </c>
      <c r="C951" s="7">
        <f>IF('Master Input'!C951 &lt;&gt; "",'Master Input'!C951,"")</f>
        <v>9.25</v>
      </c>
      <c r="D951" t="str">
        <f>IF('Master Input'!D951 &lt;&gt; "",'Master Input'!D951,"")</f>
        <v>Cancelled</v>
      </c>
      <c r="E951" s="7" t="str">
        <f>IF('Master Input'!E951 &lt;&gt; "",'Master Input'!E951,"")</f>
        <v>Account Cancelled</v>
      </c>
      <c r="F951" s="58">
        <f>IF('Master Input'!G951 &lt;&gt; "",'Master Input'!G951, "")</f>
        <v>41915</v>
      </c>
      <c r="G951" s="18" t="str">
        <f>IFERROR(INDEX('Docs Signed Input'!B:B,MATCH('Nate''s Evolution'!$B951,'Docs Signed Input'!E:E,0)),"N")</f>
        <v>N</v>
      </c>
      <c r="H951" s="18" t="str">
        <f>IFERROR(INDEX('Docs Signed Input'!C:C,MATCH('Nate''s Evolution'!B951,'Docs Signed Input'!E:E,0)),"N")</f>
        <v>N</v>
      </c>
      <c r="I951" s="7" t="str">
        <f>IF('Master Input'!Q951 &lt;&gt; "",'Master Input'!Q951,"")</f>
        <v>stapleman@evolvesolar.com</v>
      </c>
    </row>
    <row r="952" spans="1:9" x14ac:dyDescent="0.3">
      <c r="A952" t="str">
        <f>IF('Master Input'!A952 &lt;&gt; "",'Master Input'!A952,"")</f>
        <v>Coffey, Alan</v>
      </c>
      <c r="B952" s="7" t="str">
        <f>IF('Master Input'!B952 &lt;&gt; "",'Master Input'!B952,"")</f>
        <v>JB-8504714-00</v>
      </c>
      <c r="C952" s="7">
        <f>IF('Master Input'!C952 &lt;&gt; "",'Master Input'!C952,"")</f>
        <v>8.5</v>
      </c>
      <c r="D952" t="str">
        <f>IF('Master Input'!D952 &lt;&gt; "",'Master Input'!D952,"")</f>
        <v>Permit</v>
      </c>
      <c r="E952" s="7" t="str">
        <f>IF('Master Input'!E952 &lt;&gt; "",'Master Input'!E952,"")</f>
        <v>Site Survey Scheduled</v>
      </c>
      <c r="F952" s="58">
        <f>IF('Master Input'!G952 &lt;&gt; "",'Master Input'!G952, "")</f>
        <v>42026</v>
      </c>
      <c r="G952" s="18" t="str">
        <f>IFERROR(INDEX('Docs Signed Input'!B:B,MATCH('Nate''s Evolution'!$B952,'Docs Signed Input'!E:E,0)),"N")</f>
        <v>N</v>
      </c>
      <c r="H952" s="18" t="str">
        <f>IFERROR(INDEX('Docs Signed Input'!C:C,MATCH('Nate''s Evolution'!B952,'Docs Signed Input'!E:E,0)),"N")</f>
        <v>N</v>
      </c>
      <c r="I952" s="7" t="str">
        <f>IF('Master Input'!Q952 &lt;&gt; "",'Master Input'!Q952,"")</f>
        <v>connor.caruso@evolvesolar.com</v>
      </c>
    </row>
    <row r="953" spans="1:9" x14ac:dyDescent="0.3">
      <c r="A953" t="str">
        <f>IF('Master Input'!A953 &lt;&gt; "",'Master Input'!A953,"")</f>
        <v>Coggeshall, David</v>
      </c>
      <c r="B953" s="7" t="str">
        <f>IF('Master Input'!B953 &lt;&gt; "",'Master Input'!B953,"")</f>
        <v>JB-8023460-00</v>
      </c>
      <c r="C953" s="7">
        <f>IF('Master Input'!C953 &lt;&gt; "",'Master Input'!C953,"")</f>
        <v>9.9450000000000003</v>
      </c>
      <c r="D953" t="str">
        <f>IF('Master Input'!D953 &lt;&gt; "",'Master Input'!D953,"")</f>
        <v>Cancelled</v>
      </c>
      <c r="E953" s="7" t="str">
        <f>IF('Master Input'!E953 &lt;&gt; "",'Master Input'!E953,"")</f>
        <v>Account Cancelled</v>
      </c>
      <c r="F953" s="58">
        <f>IF('Master Input'!G953 &lt;&gt; "",'Master Input'!G953, "")</f>
        <v>41748</v>
      </c>
      <c r="G953" s="18" t="str">
        <f>IFERROR(INDEX('Docs Signed Input'!B:B,MATCH('Nate''s Evolution'!$B953,'Docs Signed Input'!E:E,0)),"N")</f>
        <v>N</v>
      </c>
      <c r="H953" s="18" t="str">
        <f>IFERROR(INDEX('Docs Signed Input'!C:C,MATCH('Nate''s Evolution'!B953,'Docs Signed Input'!E:E,0)),"N")</f>
        <v>N</v>
      </c>
      <c r="I953" s="7" t="str">
        <f>IF('Master Input'!Q953 &lt;&gt; "",'Master Input'!Q953,"")</f>
        <v>troy@evolvesolar.com</v>
      </c>
    </row>
    <row r="954" spans="1:9" x14ac:dyDescent="0.3">
      <c r="A954" t="str">
        <f>IF('Master Input'!A954 &lt;&gt; "",'Master Input'!A954,"")</f>
        <v>Coghlan, Kieran</v>
      </c>
      <c r="B954" s="7" t="str">
        <f>IF('Master Input'!B954 &lt;&gt; "",'Master Input'!B954,"")</f>
        <v>JB-9541067-00</v>
      </c>
      <c r="C954" s="7">
        <f>IF('Master Input'!C954 &lt;&gt; "",'Master Input'!C954,"")</f>
        <v>7.5</v>
      </c>
      <c r="D954" t="str">
        <f>IF('Master Input'!D954 &lt;&gt; "",'Master Input'!D954,"")</f>
        <v>Cancelled</v>
      </c>
      <c r="E954" s="7" t="str">
        <f>IF('Master Input'!E954 &lt;&gt; "",'Master Input'!E954,"")</f>
        <v>Account Cancelled</v>
      </c>
      <c r="F954" s="58">
        <f>IF('Master Input'!G954 &lt;&gt; "",'Master Input'!G954, "")</f>
        <v>41877</v>
      </c>
      <c r="G954" s="18" t="str">
        <f>IFERROR(INDEX('Docs Signed Input'!B:B,MATCH('Nate''s Evolution'!$B954,'Docs Signed Input'!E:E,0)),"N")</f>
        <v>N</v>
      </c>
      <c r="H954" s="18" t="str">
        <f>IFERROR(INDEX('Docs Signed Input'!C:C,MATCH('Nate''s Evolution'!B954,'Docs Signed Input'!E:E,0)),"N")</f>
        <v>N</v>
      </c>
      <c r="I954" s="7" t="str">
        <f>IF('Master Input'!Q954 &lt;&gt; "",'Master Input'!Q954,"")</f>
        <v>benjamin@evolvesolar.com</v>
      </c>
    </row>
    <row r="955" spans="1:9" x14ac:dyDescent="0.3">
      <c r="A955" t="str">
        <f>IF('Master Input'!A955 &lt;&gt; "",'Master Input'!A955,"")</f>
        <v>Cogliano, James</v>
      </c>
      <c r="B955" s="7" t="str">
        <f>IF('Master Input'!B955 &lt;&gt; "",'Master Input'!B955,"")</f>
        <v>JB-1172645-00</v>
      </c>
      <c r="C955" s="7">
        <f>IF('Master Input'!C955 &lt;&gt; "",'Master Input'!C955,"")</f>
        <v>5.61</v>
      </c>
      <c r="D955" t="str">
        <f>IF('Master Input'!D955 &lt;&gt; "",'Master Input'!D955,"")</f>
        <v>Cancelled</v>
      </c>
      <c r="E955" s="7" t="str">
        <f>IF('Master Input'!E955 &lt;&gt; "",'Master Input'!E955,"")</f>
        <v>Pending Save</v>
      </c>
      <c r="F955" s="58">
        <f>IF('Master Input'!G955 &lt;&gt; "",'Master Input'!G955, "")</f>
        <v>42009</v>
      </c>
      <c r="G955" s="18" t="str">
        <f>IFERROR(INDEX('Docs Signed Input'!B:B,MATCH('Nate''s Evolution'!$B955,'Docs Signed Input'!E:E,0)),"N")</f>
        <v>N</v>
      </c>
      <c r="H955" s="18" t="str">
        <f>IFERROR(INDEX('Docs Signed Input'!C:C,MATCH('Nate''s Evolution'!B955,'Docs Signed Input'!E:E,0)),"N")</f>
        <v>N</v>
      </c>
      <c r="I955" s="7" t="str">
        <f>IF('Master Input'!Q955 &lt;&gt; "",'Master Input'!Q955,"")</f>
        <v>rex.cooper@evolvesolar.com</v>
      </c>
    </row>
    <row r="956" spans="1:9" x14ac:dyDescent="0.3">
      <c r="A956" t="str">
        <f>IF('Master Input'!A956 &lt;&gt; "",'Master Input'!A956,"")</f>
        <v>Cohen, Kristine</v>
      </c>
      <c r="B956" s="7" t="str">
        <f>IF('Master Input'!B956 &lt;&gt; "",'Master Input'!B956,"")</f>
        <v>JB-064989-00</v>
      </c>
      <c r="C956" s="7">
        <f>IF('Master Input'!C956 &lt;&gt; "",'Master Input'!C956,"")</f>
        <v>8.9250000000000007</v>
      </c>
      <c r="D956" t="str">
        <f>IF('Master Input'!D956 &lt;&gt; "",'Master Input'!D956,"")</f>
        <v>Sales</v>
      </c>
      <c r="E956" s="7" t="str">
        <f>IF('Master Input'!E956 &lt;&gt; "",'Master Input'!E956,"")</f>
        <v>Customer Uncertain</v>
      </c>
      <c r="F956" s="58">
        <f>IF('Master Input'!G956 &lt;&gt; "",'Master Input'!G956, "")</f>
        <v>41933</v>
      </c>
      <c r="G956" s="18" t="str">
        <f>IFERROR(INDEX('Docs Signed Input'!B:B,MATCH('Nate''s Evolution'!$B956,'Docs Signed Input'!E:E,0)),"N")</f>
        <v>N</v>
      </c>
      <c r="H956" s="18" t="str">
        <f>IFERROR(INDEX('Docs Signed Input'!C:C,MATCH('Nate''s Evolution'!B956,'Docs Signed Input'!E:E,0)),"N")</f>
        <v>N</v>
      </c>
      <c r="I956" s="7" t="str">
        <f>IF('Master Input'!Q956 &lt;&gt; "",'Master Input'!Q956,"")</f>
        <v>marie.grabowiecki@evolvesolar.com</v>
      </c>
    </row>
    <row r="957" spans="1:9" x14ac:dyDescent="0.3">
      <c r="A957" t="str">
        <f>IF('Master Input'!A957 &lt;&gt; "",'Master Input'!A957,"")</f>
        <v>Cohen, Steven</v>
      </c>
      <c r="B957" s="7" t="str">
        <f>IF('Master Input'!B957 &lt;&gt; "",'Master Input'!B957,"")</f>
        <v>JB-115871-00</v>
      </c>
      <c r="C957" s="7">
        <f>IF('Master Input'!C957 &lt;&gt; "",'Master Input'!C957,"")</f>
        <v>6.75</v>
      </c>
      <c r="D957" t="str">
        <f>IF('Master Input'!D957 &lt;&gt; "",'Master Input'!D957,"")</f>
        <v>Permit</v>
      </c>
      <c r="E957" s="7" t="str">
        <f>IF('Master Input'!E957 &lt;&gt; "",'Master Input'!E957,"")</f>
        <v>Design Complete</v>
      </c>
      <c r="F957" s="58">
        <f>IF('Master Input'!G957 &lt;&gt; "",'Master Input'!G957, "")</f>
        <v>41870</v>
      </c>
      <c r="G957" s="18" t="str">
        <f>IFERROR(INDEX('Docs Signed Input'!B:B,MATCH('Nate''s Evolution'!$B957,'Docs Signed Input'!E:E,0)),"N")</f>
        <v>N</v>
      </c>
      <c r="H957" s="18" t="str">
        <f>IFERROR(INDEX('Docs Signed Input'!C:C,MATCH('Nate''s Evolution'!B957,'Docs Signed Input'!E:E,0)),"N")</f>
        <v>N</v>
      </c>
      <c r="I957" s="7" t="str">
        <f>IF('Master Input'!Q957 &lt;&gt; "",'Master Input'!Q957,"")</f>
        <v>stevecohen@evolvesolar.com</v>
      </c>
    </row>
    <row r="958" spans="1:9" x14ac:dyDescent="0.3">
      <c r="A958" t="str">
        <f>IF('Master Input'!A958 &lt;&gt; "",'Master Input'!A958,"")</f>
        <v>Coil, Judy</v>
      </c>
      <c r="B958" s="7" t="str">
        <f>IF('Master Input'!B958 &lt;&gt; "",'Master Input'!B958,"")</f>
        <v>JB-804486-00</v>
      </c>
      <c r="C958" s="7">
        <f>IF('Master Input'!C958 &lt;&gt; "",'Master Input'!C958,"")</f>
        <v>8.25</v>
      </c>
      <c r="D958" t="str">
        <f>IF('Master Input'!D958 &lt;&gt; "",'Master Input'!D958,"")</f>
        <v>Cancelled</v>
      </c>
      <c r="E958" s="7" t="str">
        <f>IF('Master Input'!E958 &lt;&gt; "",'Master Input'!E958,"")</f>
        <v>Account Cancelled</v>
      </c>
      <c r="F958" s="58">
        <f>IF('Master Input'!G958 &lt;&gt; "",'Master Input'!G958, "")</f>
        <v>41712</v>
      </c>
      <c r="G958" s="18" t="str">
        <f>IFERROR(INDEX('Docs Signed Input'!B:B,MATCH('Nate''s Evolution'!$B958,'Docs Signed Input'!E:E,0)),"N")</f>
        <v>N</v>
      </c>
      <c r="H958" s="18" t="str">
        <f>IFERROR(INDEX('Docs Signed Input'!C:C,MATCH('Nate''s Evolution'!B958,'Docs Signed Input'!E:E,0)),"N")</f>
        <v>N</v>
      </c>
      <c r="I958" s="7" t="str">
        <f>IF('Master Input'!Q958 &lt;&gt; "",'Master Input'!Q958,"")</f>
        <v>Kane French</v>
      </c>
    </row>
    <row r="959" spans="1:9" x14ac:dyDescent="0.3">
      <c r="A959" t="str">
        <f>IF('Master Input'!A959 &lt;&gt; "",'Master Input'!A959,"")</f>
        <v>Coil, Ron</v>
      </c>
      <c r="B959" s="7" t="str">
        <f>IF('Master Input'!B959 &lt;&gt; "",'Master Input'!B959,"")</f>
        <v>JB-8023085-00</v>
      </c>
      <c r="C959" s="7">
        <f>IF('Master Input'!C959 &lt;&gt; "",'Master Input'!C959,"")</f>
        <v>6</v>
      </c>
      <c r="D959" t="str">
        <f>IF('Master Input'!D959 &lt;&gt; "",'Master Input'!D959,"")</f>
        <v>Sales</v>
      </c>
      <c r="E959" s="7" t="str">
        <f>IF('Master Input'!E959 &lt;&gt; "",'Master Input'!E959,"")</f>
        <v>Customer Unresponsive</v>
      </c>
      <c r="F959" s="58">
        <f>IF('Master Input'!G959 &lt;&gt; "",'Master Input'!G959, "")</f>
        <v>41712</v>
      </c>
      <c r="G959" s="18" t="str">
        <f>IFERROR(INDEX('Docs Signed Input'!B:B,MATCH('Nate''s Evolution'!$B959,'Docs Signed Input'!E:E,0)),"N")</f>
        <v>N</v>
      </c>
      <c r="H959" s="18" t="str">
        <f>IFERROR(INDEX('Docs Signed Input'!C:C,MATCH('Nate''s Evolution'!B959,'Docs Signed Input'!E:E,0)),"N")</f>
        <v>N</v>
      </c>
      <c r="I959" s="7" t="str">
        <f>IF('Master Input'!Q959 &lt;&gt; "",'Master Input'!Q959,"")</f>
        <v>Kane French</v>
      </c>
    </row>
    <row r="960" spans="1:9" x14ac:dyDescent="0.3">
      <c r="A960" t="str">
        <f>IF('Master Input'!A960 &lt;&gt; "",'Master Input'!A960,"")</f>
        <v>Colabello, Melissa</v>
      </c>
      <c r="B960" s="7" t="str">
        <f>IF('Master Input'!B960 &lt;&gt; "",'Master Input'!B960,"")</f>
        <v>JB-8023755-00</v>
      </c>
      <c r="C960" s="7">
        <f>IF('Master Input'!C960 &lt;&gt; "",'Master Input'!C960,"")</f>
        <v>7.14</v>
      </c>
      <c r="D960" t="str">
        <f>IF('Master Input'!D960 &lt;&gt; "",'Master Input'!D960,"")</f>
        <v>Utility</v>
      </c>
      <c r="E960" s="7" t="str">
        <f>IF('Master Input'!E960 &lt;&gt; "",'Master Input'!E960,"")</f>
        <v>Final Permit Submitted</v>
      </c>
      <c r="F960" s="58">
        <f>IF('Master Input'!G960 &lt;&gt; "",'Master Input'!G960, "")</f>
        <v>41765</v>
      </c>
      <c r="G960" s="18" t="str">
        <f>IFERROR(INDEX('Docs Signed Input'!B:B,MATCH('Nate''s Evolution'!$B960,'Docs Signed Input'!E:E,0)),"N")</f>
        <v>N</v>
      </c>
      <c r="H960" s="18" t="str">
        <f>IFERROR(INDEX('Docs Signed Input'!C:C,MATCH('Nate''s Evolution'!B960,'Docs Signed Input'!E:E,0)),"N")</f>
        <v>N</v>
      </c>
      <c r="I960" s="7" t="str">
        <f>IF('Master Input'!Q960 &lt;&gt; "",'Master Input'!Q960,"")</f>
        <v>Kane French</v>
      </c>
    </row>
    <row r="961" spans="1:9" x14ac:dyDescent="0.3">
      <c r="A961" t="str">
        <f>IF('Master Input'!A961 &lt;&gt; "",'Master Input'!A961,"")</f>
        <v>Colbert, Nancy</v>
      </c>
      <c r="B961" s="7" t="str">
        <f>IF('Master Input'!B961 &lt;&gt; "",'Master Input'!B961,"")</f>
        <v>JB-8512676-00</v>
      </c>
      <c r="C961" s="7">
        <f>IF('Master Input'!C961 &lt;&gt; "",'Master Input'!C961,"")</f>
        <v>5.25</v>
      </c>
      <c r="D961" t="str">
        <f>IF('Master Input'!D961 &lt;&gt; "",'Master Input'!D961,"")</f>
        <v>Sales</v>
      </c>
      <c r="E961" s="7" t="str">
        <f>IF('Master Input'!E961 &lt;&gt; "",'Master Input'!E961,"")</f>
        <v>On Hold</v>
      </c>
      <c r="F961" s="58">
        <f>IF('Master Input'!G961 &lt;&gt; "",'Master Input'!G961, "")</f>
        <v>41877</v>
      </c>
      <c r="G961" s="18" t="str">
        <f>IFERROR(INDEX('Docs Signed Input'!B:B,MATCH('Nate''s Evolution'!$B961,'Docs Signed Input'!E:E,0)),"N")</f>
        <v>N</v>
      </c>
      <c r="H961" s="18" t="str">
        <f>IFERROR(INDEX('Docs Signed Input'!C:C,MATCH('Nate''s Evolution'!B961,'Docs Signed Input'!E:E,0)),"N")</f>
        <v>N</v>
      </c>
      <c r="I961" s="7" t="str">
        <f>IF('Master Input'!Q961 &lt;&gt; "",'Master Input'!Q961,"")</f>
        <v>adam@evolvesolar.com</v>
      </c>
    </row>
    <row r="962" spans="1:9" x14ac:dyDescent="0.3">
      <c r="A962" t="str">
        <f>IF('Master Input'!A962 &lt;&gt; "",'Master Input'!A962,"")</f>
        <v>Cole, Harry</v>
      </c>
      <c r="B962" s="7" t="str">
        <f>IF('Master Input'!B962 &lt;&gt; "",'Master Input'!B962,"")</f>
        <v>JB-8525938-00</v>
      </c>
      <c r="C962" s="7">
        <f>IF('Master Input'!C962 &lt;&gt; "",'Master Input'!C962,"")</f>
        <v>6.5</v>
      </c>
      <c r="D962" t="str">
        <f>IF('Master Input'!D962 &lt;&gt; "",'Master Input'!D962,"")</f>
        <v>Closed</v>
      </c>
      <c r="E962" s="7" t="str">
        <f>IF('Master Input'!E962 &lt;&gt; "",'Master Input'!E962,"")</f>
        <v>Closed</v>
      </c>
      <c r="F962" s="58">
        <f>IF('Master Input'!G962 &lt;&gt; "",'Master Input'!G962, "")</f>
        <v>41921</v>
      </c>
      <c r="G962" s="18" t="str">
        <f>IFERROR(INDEX('Docs Signed Input'!B:B,MATCH('Nate''s Evolution'!$B962,'Docs Signed Input'!E:E,0)),"N")</f>
        <v>N</v>
      </c>
      <c r="H962" s="18" t="str">
        <f>IFERROR(INDEX('Docs Signed Input'!C:C,MATCH('Nate''s Evolution'!B962,'Docs Signed Input'!E:E,0)),"N")</f>
        <v>N</v>
      </c>
      <c r="I962" s="7" t="str">
        <f>IF('Master Input'!Q962 &lt;&gt; "",'Master Input'!Q962,"")</f>
        <v>cunningham@evolvesolar.com</v>
      </c>
    </row>
    <row r="963" spans="1:9" x14ac:dyDescent="0.3">
      <c r="A963" t="str">
        <f>IF('Master Input'!A963 &lt;&gt; "",'Master Input'!A963,"")</f>
        <v>Coleman, Anthony</v>
      </c>
      <c r="B963" s="7" t="str">
        <f>IF('Master Input'!B963 &lt;&gt; "",'Master Input'!B963,"")</f>
        <v>JB-9566239-00</v>
      </c>
      <c r="C963" s="7">
        <f>IF('Master Input'!C963 &lt;&gt; "",'Master Input'!C963,"")</f>
        <v>6.5</v>
      </c>
      <c r="D963" t="str">
        <f>IF('Master Input'!D963 &lt;&gt; "",'Master Input'!D963,"")</f>
        <v>Utility</v>
      </c>
      <c r="E963" s="7" t="str">
        <f>IF('Master Input'!E963 &lt;&gt; "",'Master Input'!E963,"")</f>
        <v>Final Permit Submitted</v>
      </c>
      <c r="F963" s="58">
        <f>IF('Master Input'!G963 &lt;&gt; "",'Master Input'!G963, "")</f>
        <v>41906</v>
      </c>
      <c r="G963" s="18" t="str">
        <f>IFERROR(INDEX('Docs Signed Input'!B:B,MATCH('Nate''s Evolution'!$B963,'Docs Signed Input'!E:E,0)),"N")</f>
        <v>N</v>
      </c>
      <c r="H963" s="18" t="str">
        <f>IFERROR(INDEX('Docs Signed Input'!C:C,MATCH('Nate''s Evolution'!B963,'Docs Signed Input'!E:E,0)),"N")</f>
        <v>N</v>
      </c>
      <c r="I963" s="7" t="str">
        <f>IF('Master Input'!Q963 &lt;&gt; "",'Master Input'!Q963,"")</f>
        <v>ericr@evolvesolar.com</v>
      </c>
    </row>
    <row r="964" spans="1:9" x14ac:dyDescent="0.3">
      <c r="A964" t="str">
        <f>IF('Master Input'!A964 &lt;&gt; "",'Master Input'!A964,"")</f>
        <v>Coleman, Gary</v>
      </c>
      <c r="B964" s="7" t="str">
        <f>IF('Master Input'!B964 &lt;&gt; "",'Master Input'!B964,"")</f>
        <v>JB-9566230-00</v>
      </c>
      <c r="C964" s="7">
        <f>IF('Master Input'!C964 &lt;&gt; "",'Master Input'!C964,"")</f>
        <v>2.5</v>
      </c>
      <c r="D964" t="str">
        <f>IF('Master Input'!D964 &lt;&gt; "",'Master Input'!D964,"")</f>
        <v>Cancelled</v>
      </c>
      <c r="E964" s="7" t="str">
        <f>IF('Master Input'!E964 &lt;&gt; "",'Master Input'!E964,"")</f>
        <v>Pending NOC</v>
      </c>
      <c r="F964" s="58">
        <f>IF('Master Input'!G964 &lt;&gt; "",'Master Input'!G964, "")</f>
        <v>41905</v>
      </c>
      <c r="G964" s="18" t="str">
        <f>IFERROR(INDEX('Docs Signed Input'!B:B,MATCH('Nate''s Evolution'!$B964,'Docs Signed Input'!E:E,0)),"N")</f>
        <v>N</v>
      </c>
      <c r="H964" s="18" t="str">
        <f>IFERROR(INDEX('Docs Signed Input'!C:C,MATCH('Nate''s Evolution'!B964,'Docs Signed Input'!E:E,0)),"N")</f>
        <v>N</v>
      </c>
      <c r="I964" s="7" t="str">
        <f>IF('Master Input'!Q964 &lt;&gt; "",'Master Input'!Q964,"")</f>
        <v>benjamin@evolvesolar.com</v>
      </c>
    </row>
    <row r="965" spans="1:9" x14ac:dyDescent="0.3">
      <c r="A965" t="str">
        <f>IF('Master Input'!A965 &lt;&gt; "",'Master Input'!A965,"")</f>
        <v>Coleman, Jean</v>
      </c>
      <c r="B965" s="7" t="str">
        <f>IF('Master Input'!B965 &lt;&gt; "",'Master Input'!B965,"")</f>
        <v>JB-8525124-00</v>
      </c>
      <c r="C965" s="7">
        <f>IF('Master Input'!C965 &lt;&gt; "",'Master Input'!C965,"")</f>
        <v>5.5</v>
      </c>
      <c r="D965" t="str">
        <f>IF('Master Input'!D965 &lt;&gt; "",'Master Input'!D965,"")</f>
        <v>Utility</v>
      </c>
      <c r="E965" s="7" t="str">
        <f>IF('Master Input'!E965 &lt;&gt; "",'Master Input'!E965,"")</f>
        <v>Final Permit Submitted</v>
      </c>
      <c r="F965" s="58">
        <f>IF('Master Input'!G965 &lt;&gt; "",'Master Input'!G965, "")</f>
        <v>41853</v>
      </c>
      <c r="G965" s="18" t="str">
        <f>IFERROR(INDEX('Docs Signed Input'!B:B,MATCH('Nate''s Evolution'!$B965,'Docs Signed Input'!E:E,0)),"N")</f>
        <v>N</v>
      </c>
      <c r="H965" s="18" t="str">
        <f>IFERROR(INDEX('Docs Signed Input'!C:C,MATCH('Nate''s Evolution'!B965,'Docs Signed Input'!E:E,0)),"N")</f>
        <v>N</v>
      </c>
      <c r="I965" s="7" t="str">
        <f>IF('Master Input'!Q965 &lt;&gt; "",'Master Input'!Q965,"")</f>
        <v>cunningham@evolvesolar.com</v>
      </c>
    </row>
    <row r="966" spans="1:9" x14ac:dyDescent="0.3">
      <c r="A966" t="str">
        <f>IF('Master Input'!A966 &lt;&gt; "",'Master Input'!A966,"")</f>
        <v>Coleman, Julliet</v>
      </c>
      <c r="B966" s="7" t="str">
        <f>IF('Master Input'!B966 &lt;&gt; "",'Master Input'!B966,"")</f>
        <v>JB-9565781-00</v>
      </c>
      <c r="C966" s="7">
        <f>IF('Master Input'!C966 &lt;&gt; "",'Master Input'!C966,"")</f>
        <v>10.25</v>
      </c>
      <c r="D966" t="str">
        <f>IF('Master Input'!D966 &lt;&gt; "",'Master Input'!D966,"")</f>
        <v>Installation</v>
      </c>
      <c r="E966" s="7" t="str">
        <f>IF('Master Input'!E966 &lt;&gt; "",'Master Input'!E966,"")</f>
        <v>Pending Approval</v>
      </c>
      <c r="F966" s="58">
        <f>IF('Master Input'!G966 &lt;&gt; "",'Master Input'!G966, "")</f>
        <v>41865</v>
      </c>
      <c r="G966" s="18" t="str">
        <f>IFERROR(INDEX('Docs Signed Input'!B:B,MATCH('Nate''s Evolution'!$B966,'Docs Signed Input'!E:E,0)),"N")</f>
        <v>N</v>
      </c>
      <c r="H966" s="18" t="str">
        <f>IFERROR(INDEX('Docs Signed Input'!C:C,MATCH('Nate''s Evolution'!B966,'Docs Signed Input'!E:E,0)),"N")</f>
        <v>N</v>
      </c>
      <c r="I966" s="7" t="str">
        <f>IF('Master Input'!Q966 &lt;&gt; "",'Master Input'!Q966,"")</f>
        <v>riddell@evolvesolar.com</v>
      </c>
    </row>
    <row r="967" spans="1:9" x14ac:dyDescent="0.3">
      <c r="A967" t="str">
        <f>IF('Master Input'!A967 &lt;&gt; "",'Master Input'!A967,"")</f>
        <v>Coleman, Michael</v>
      </c>
      <c r="B967" s="7" t="str">
        <f>IF('Master Input'!B967 &lt;&gt; "",'Master Input'!B967,"")</f>
        <v>JB-1172254-00</v>
      </c>
      <c r="C967" s="7">
        <f>IF('Master Input'!C967 &lt;&gt; "",'Master Input'!C967,"")</f>
        <v>4.08</v>
      </c>
      <c r="D967" t="str">
        <f>IF('Master Input'!D967 &lt;&gt; "",'Master Input'!D967,"")</f>
        <v>Utility</v>
      </c>
      <c r="E967" s="7" t="str">
        <f>IF('Master Input'!E967 &lt;&gt; "",'Master Input'!E967,"")</f>
        <v>PTO Received</v>
      </c>
      <c r="F967" s="58">
        <f>IF('Master Input'!G967 &lt;&gt; "",'Master Input'!G967, "")</f>
        <v>41937</v>
      </c>
      <c r="G967" s="18" t="str">
        <f>IFERROR(INDEX('Docs Signed Input'!B:B,MATCH('Nate''s Evolution'!$B967,'Docs Signed Input'!E:E,0)),"N")</f>
        <v>N</v>
      </c>
      <c r="H967" s="18" t="str">
        <f>IFERROR(INDEX('Docs Signed Input'!C:C,MATCH('Nate''s Evolution'!B967,'Docs Signed Input'!E:E,0)),"N")</f>
        <v>N</v>
      </c>
      <c r="I967" s="7" t="str">
        <f>IF('Master Input'!Q967 &lt;&gt; "",'Master Input'!Q967,"")</f>
        <v>joshk@evolvesolar.com</v>
      </c>
    </row>
    <row r="968" spans="1:9" x14ac:dyDescent="0.3">
      <c r="A968" t="str">
        <f>IF('Master Input'!A968 &lt;&gt; "",'Master Input'!A968,"")</f>
        <v>Coleman, Pete</v>
      </c>
      <c r="B968" s="7" t="str">
        <f>IF('Master Input'!B968 &lt;&gt; "",'Master Input'!B968,"")</f>
        <v>JB-1171230-00</v>
      </c>
      <c r="C968" s="7">
        <f>IF('Master Input'!C968 &lt;&gt; "",'Master Input'!C968,"")</f>
        <v>9</v>
      </c>
      <c r="D968" t="str">
        <f>IF('Master Input'!D968 &lt;&gt; "",'Master Input'!D968,"")</f>
        <v>Cancelled</v>
      </c>
      <c r="E968" s="7" t="str">
        <f>IF('Master Input'!E968 &lt;&gt; "",'Master Input'!E968,"")</f>
        <v>Account Cancelled</v>
      </c>
      <c r="F968" s="58">
        <f>IF('Master Input'!G968 &lt;&gt; "",'Master Input'!G968, "")</f>
        <v>41829</v>
      </c>
      <c r="G968" s="18" t="str">
        <f>IFERROR(INDEX('Docs Signed Input'!B:B,MATCH('Nate''s Evolution'!$B968,'Docs Signed Input'!E:E,0)),"N")</f>
        <v>N</v>
      </c>
      <c r="H968" s="18" t="str">
        <f>IFERROR(INDEX('Docs Signed Input'!C:C,MATCH('Nate''s Evolution'!B968,'Docs Signed Input'!E:E,0)),"N")</f>
        <v>N</v>
      </c>
      <c r="I968" s="7" t="str">
        <f>IF('Master Input'!Q968 &lt;&gt; "",'Master Input'!Q968,"")</f>
        <v>tannerb@evolvesolar.com</v>
      </c>
    </row>
    <row r="969" spans="1:9" x14ac:dyDescent="0.3">
      <c r="A969" t="str">
        <f>IF('Master Input'!A969 &lt;&gt; "",'Master Input'!A969,"")</f>
        <v>Coleman, Susan</v>
      </c>
      <c r="B969" s="7" t="str">
        <f>IF('Master Input'!B969 &lt;&gt; "",'Master Input'!B969,"")</f>
        <v>JB-0601419-00</v>
      </c>
      <c r="C969" s="7">
        <f>IF('Master Input'!C969 &lt;&gt; "",'Master Input'!C969,"")</f>
        <v>8.16</v>
      </c>
      <c r="D969" t="str">
        <f>IF('Master Input'!D969 &lt;&gt; "",'Master Input'!D969,"")</f>
        <v>Sales</v>
      </c>
      <c r="E969" s="7" t="str">
        <f>IF('Master Input'!E969 &lt;&gt; "",'Master Input'!E969,"")</f>
        <v>Customer Uncertain</v>
      </c>
      <c r="F969" s="58">
        <f>IF('Master Input'!G969 &lt;&gt; "",'Master Input'!G969, "")</f>
        <v>41937</v>
      </c>
      <c r="G969" s="18" t="str">
        <f>IFERROR(INDEX('Docs Signed Input'!B:B,MATCH('Nate''s Evolution'!$B969,'Docs Signed Input'!E:E,0)),"N")</f>
        <v>N</v>
      </c>
      <c r="H969" s="18" t="str">
        <f>IFERROR(INDEX('Docs Signed Input'!C:C,MATCH('Nate''s Evolution'!B969,'Docs Signed Input'!E:E,0)),"N")</f>
        <v>N</v>
      </c>
      <c r="I969" s="7" t="str">
        <f>IF('Master Input'!Q969 &lt;&gt; "",'Master Input'!Q969,"")</f>
        <v>kenneth.james@evolvesolar.com</v>
      </c>
    </row>
    <row r="970" spans="1:9" x14ac:dyDescent="0.3">
      <c r="A970" t="str">
        <f>IF('Master Input'!A970 &lt;&gt; "",'Master Input'!A970,"")</f>
        <v>Coles, Dan</v>
      </c>
      <c r="B970" s="7" t="str">
        <f>IF('Master Input'!B970 &lt;&gt; "",'Master Input'!B970,"")</f>
        <v>JB-1172240-00</v>
      </c>
      <c r="C970" s="7">
        <f>IF('Master Input'!C970 &lt;&gt; "",'Master Input'!C970,"")</f>
        <v>8.16</v>
      </c>
      <c r="D970" t="str">
        <f>IF('Master Input'!D970 &lt;&gt; "",'Master Input'!D970,"")</f>
        <v>Permit</v>
      </c>
      <c r="E970" s="7" t="str">
        <f>IF('Master Input'!E970 &lt;&gt; "",'Master Input'!E970,"")</f>
        <v>Design Complete</v>
      </c>
      <c r="F970" s="58">
        <f>IF('Master Input'!G970 &lt;&gt; "",'Master Input'!G970, "")</f>
        <v>41934</v>
      </c>
      <c r="G970" s="18" t="str">
        <f>IFERROR(INDEX('Docs Signed Input'!B:B,MATCH('Nate''s Evolution'!$B970,'Docs Signed Input'!E:E,0)),"N")</f>
        <v>N</v>
      </c>
      <c r="H970" s="18" t="str">
        <f>IFERROR(INDEX('Docs Signed Input'!C:C,MATCH('Nate''s Evolution'!B970,'Docs Signed Input'!E:E,0)),"N")</f>
        <v>N</v>
      </c>
      <c r="I970" s="7" t="str">
        <f>IF('Master Input'!Q970 &lt;&gt; "",'Master Input'!Q970,"")</f>
        <v>jackaranya@evolvesolar.com</v>
      </c>
    </row>
    <row r="971" spans="1:9" x14ac:dyDescent="0.3">
      <c r="A971" t="str">
        <f>IF('Master Input'!A971 &lt;&gt; "",'Master Input'!A971,"")</f>
        <v>Colette, E Wayne</v>
      </c>
      <c r="B971" s="7" t="str">
        <f>IF('Master Input'!B971 &lt;&gt; "",'Master Input'!B971,"")</f>
        <v>JB-806815-00</v>
      </c>
      <c r="C971" s="7">
        <f>IF('Master Input'!C971 &lt;&gt; "",'Master Input'!C971,"")</f>
        <v>10</v>
      </c>
      <c r="D971" t="str">
        <f>IF('Master Input'!D971 &lt;&gt; "",'Master Input'!D971,"")</f>
        <v>Cancelled</v>
      </c>
      <c r="E971" s="7" t="str">
        <f>IF('Master Input'!E971 &lt;&gt; "",'Master Input'!E971,"")</f>
        <v>Account Cancelled</v>
      </c>
      <c r="F971" s="58">
        <f>IF('Master Input'!G971 &lt;&gt; "",'Master Input'!G971, "")</f>
        <v>41743</v>
      </c>
      <c r="G971" s="18" t="str">
        <f>IFERROR(INDEX('Docs Signed Input'!B:B,MATCH('Nate''s Evolution'!$B971,'Docs Signed Input'!E:E,0)),"N")</f>
        <v>N</v>
      </c>
      <c r="H971" s="18" t="str">
        <f>IFERROR(INDEX('Docs Signed Input'!C:C,MATCH('Nate''s Evolution'!B971,'Docs Signed Input'!E:E,0)),"N")</f>
        <v>N</v>
      </c>
      <c r="I971" s="7" t="str">
        <f>IF('Master Input'!Q971 &lt;&gt; "",'Master Input'!Q971,"")</f>
        <v>steve@evolvesolar.com</v>
      </c>
    </row>
    <row r="972" spans="1:9" x14ac:dyDescent="0.3">
      <c r="A972" t="str">
        <f>IF('Master Input'!A972 &lt;&gt; "",'Master Input'!A972,"")</f>
        <v>Coli, Sheryl</v>
      </c>
      <c r="B972" s="7" t="str">
        <f>IF('Master Input'!B972 &lt;&gt; "",'Master Input'!B972,"")</f>
        <v>JB-1201393-00</v>
      </c>
      <c r="C972" s="7">
        <f>IF('Master Input'!C972 &lt;&gt; "",'Master Input'!C972,"")</f>
        <v>8</v>
      </c>
      <c r="D972" t="str">
        <f>IF('Master Input'!D972 &lt;&gt; "",'Master Input'!D972,"")</f>
        <v>Permit</v>
      </c>
      <c r="E972" s="7" t="str">
        <f>IF('Master Input'!E972 &lt;&gt; "",'Master Input'!E972,"")</f>
        <v>Site Survey Complete</v>
      </c>
      <c r="F972" s="58">
        <f>IF('Master Input'!G972 &lt;&gt; "",'Master Input'!G972, "")</f>
        <v>42034</v>
      </c>
      <c r="G972" s="18" t="str">
        <f>IFERROR(INDEX('Docs Signed Input'!B:B,MATCH('Nate''s Evolution'!$B972,'Docs Signed Input'!E:E,0)),"N")</f>
        <v>N</v>
      </c>
      <c r="H972" s="18" t="str">
        <f>IFERROR(INDEX('Docs Signed Input'!C:C,MATCH('Nate''s Evolution'!B972,'Docs Signed Input'!E:E,0)),"N")</f>
        <v>N</v>
      </c>
      <c r="I972" s="7" t="str">
        <f>IF('Master Input'!Q972 &lt;&gt; "",'Master Input'!Q972,"")</f>
        <v>matt@evolvesolar.com</v>
      </c>
    </row>
    <row r="973" spans="1:9" x14ac:dyDescent="0.3">
      <c r="A973" t="str">
        <f>IF('Master Input'!A973 &lt;&gt; "",'Master Input'!A973,"")</f>
        <v>Collet, Tom</v>
      </c>
      <c r="B973" s="7" t="str">
        <f>IF('Master Input'!B973 &lt;&gt; "",'Master Input'!B973,"")</f>
        <v>JB-9205499-00</v>
      </c>
      <c r="C973" s="7">
        <f>IF('Master Input'!C973 &lt;&gt; "",'Master Input'!C973,"")</f>
        <v>7.65</v>
      </c>
      <c r="D973" t="str">
        <f>IF('Master Input'!D973 &lt;&gt; "",'Master Input'!D973,"")</f>
        <v>Sales</v>
      </c>
      <c r="E973" s="7" t="str">
        <f>IF('Master Input'!E973 &lt;&gt; "",'Master Input'!E973,"")</f>
        <v>On Hold</v>
      </c>
      <c r="F973" s="58">
        <f>IF('Master Input'!G973 &lt;&gt; "",'Master Input'!G973, "")</f>
        <v>41975</v>
      </c>
      <c r="G973" s="18" t="str">
        <f>IFERROR(INDEX('Docs Signed Input'!B:B,MATCH('Nate''s Evolution'!$B973,'Docs Signed Input'!E:E,0)),"N")</f>
        <v>N</v>
      </c>
      <c r="H973" s="18" t="str">
        <f>IFERROR(INDEX('Docs Signed Input'!C:C,MATCH('Nate''s Evolution'!B973,'Docs Signed Input'!E:E,0)),"N")</f>
        <v>N</v>
      </c>
      <c r="I973" s="7" t="str">
        <f>IF('Master Input'!Q973 &lt;&gt; "",'Master Input'!Q973,"")</f>
        <v>austin.alexander@evolvesolar.com</v>
      </c>
    </row>
    <row r="974" spans="1:9" x14ac:dyDescent="0.3">
      <c r="A974" t="str">
        <f>IF('Master Input'!A974 &lt;&gt; "",'Master Input'!A974,"")</f>
        <v>Collett, Elaine</v>
      </c>
      <c r="B974" s="7" t="str">
        <f>IF('Master Input'!B974 &lt;&gt; "",'Master Input'!B974,"")</f>
        <v>JB-8003739-00</v>
      </c>
      <c r="C974" s="7">
        <f>IF('Master Input'!C974 &lt;&gt; "",'Master Input'!C974,"")</f>
        <v>8</v>
      </c>
      <c r="D974" t="str">
        <f>IF('Master Input'!D974 &lt;&gt; "",'Master Input'!D974,"")</f>
        <v>Cancelled</v>
      </c>
      <c r="E974" s="7" t="str">
        <f>IF('Master Input'!E974 &lt;&gt; "",'Master Input'!E974,"")</f>
        <v>Account Cancelled</v>
      </c>
      <c r="F974" s="58">
        <f>IF('Master Input'!G974 &lt;&gt; "",'Master Input'!G974, "")</f>
        <v>41715</v>
      </c>
      <c r="G974" s="18" t="str">
        <f>IFERROR(INDEX('Docs Signed Input'!B:B,MATCH('Nate''s Evolution'!$B974,'Docs Signed Input'!E:E,0)),"N")</f>
        <v>N</v>
      </c>
      <c r="H974" s="18" t="str">
        <f>IFERROR(INDEX('Docs Signed Input'!C:C,MATCH('Nate''s Evolution'!B974,'Docs Signed Input'!E:E,0)),"N")</f>
        <v>N</v>
      </c>
      <c r="I974" s="7" t="str">
        <f>IF('Master Input'!Q974 &lt;&gt; "",'Master Input'!Q974,"")</f>
        <v>michaelg@evolvesolar.com</v>
      </c>
    </row>
    <row r="975" spans="1:9" x14ac:dyDescent="0.3">
      <c r="A975" t="str">
        <f>IF('Master Input'!A975 &lt;&gt; "",'Master Input'!A975,"")</f>
        <v>Collins, Hunter</v>
      </c>
      <c r="B975" s="7" t="str">
        <f>IF('Master Input'!B975 &lt;&gt; "",'Master Input'!B975,"")</f>
        <v>JB-8012582-00</v>
      </c>
      <c r="C975" s="7">
        <f>IF('Master Input'!C975 &lt;&gt; "",'Master Input'!C975,"")</f>
        <v>3.06</v>
      </c>
      <c r="D975" t="str">
        <f>IF('Master Input'!D975 &lt;&gt; "",'Master Input'!D975,"")</f>
        <v>Cancelled</v>
      </c>
      <c r="E975" s="7" t="str">
        <f>IF('Master Input'!E975 &lt;&gt; "",'Master Input'!E975,"")</f>
        <v>Account Cancelled</v>
      </c>
      <c r="F975" s="58">
        <f>IF('Master Input'!G975 &lt;&gt; "",'Master Input'!G975, "")</f>
        <v>41768</v>
      </c>
      <c r="G975" s="18" t="str">
        <f>IFERROR(INDEX('Docs Signed Input'!B:B,MATCH('Nate''s Evolution'!$B975,'Docs Signed Input'!E:E,0)),"N")</f>
        <v>N</v>
      </c>
      <c r="H975" s="18" t="str">
        <f>IFERROR(INDEX('Docs Signed Input'!C:C,MATCH('Nate''s Evolution'!B975,'Docs Signed Input'!E:E,0)),"N")</f>
        <v>N</v>
      </c>
      <c r="I975" s="7" t="str">
        <f>IF('Master Input'!Q975 &lt;&gt; "",'Master Input'!Q975,"")</f>
        <v>chuck@evolvesolar.com</v>
      </c>
    </row>
    <row r="976" spans="1:9" x14ac:dyDescent="0.3">
      <c r="A976" t="str">
        <f>IF('Master Input'!A976 &lt;&gt; "",'Master Input'!A976,"")</f>
        <v>Collins, Karen</v>
      </c>
      <c r="B976" s="7" t="str">
        <f>IF('Master Input'!B976 &lt;&gt; "",'Master Input'!B976,"")</f>
        <v>JB-8539941-00</v>
      </c>
      <c r="C976" s="7">
        <f>IF('Master Input'!C976 &lt;&gt; "",'Master Input'!C976,"")</f>
        <v>5</v>
      </c>
      <c r="D976" t="str">
        <f>IF('Master Input'!D976 &lt;&gt; "",'Master Input'!D976,"")</f>
        <v>Sales</v>
      </c>
      <c r="E976" s="7" t="str">
        <f>IF('Master Input'!E976 &lt;&gt; "",'Master Input'!E976,"")</f>
        <v>Customer Uncertain</v>
      </c>
      <c r="F976" s="58">
        <f>IF('Master Input'!G976 &lt;&gt; "",'Master Input'!G976, "")</f>
        <v>41940</v>
      </c>
      <c r="G976" s="18" t="str">
        <f>IFERROR(INDEX('Docs Signed Input'!B:B,MATCH('Nate''s Evolution'!$B976,'Docs Signed Input'!E:E,0)),"N")</f>
        <v>N</v>
      </c>
      <c r="H976" s="18" t="str">
        <f>IFERROR(INDEX('Docs Signed Input'!C:C,MATCH('Nate''s Evolution'!B976,'Docs Signed Input'!E:E,0)),"N")</f>
        <v>N</v>
      </c>
      <c r="I976" s="7" t="str">
        <f>IF('Master Input'!Q976 &lt;&gt; "",'Master Input'!Q976,"")</f>
        <v>johnl@evolvesolar.com</v>
      </c>
    </row>
    <row r="977" spans="1:9" x14ac:dyDescent="0.3">
      <c r="A977" t="str">
        <f>IF('Master Input'!A977 &lt;&gt; "",'Master Input'!A977,"")</f>
        <v>Colvin, Derek</v>
      </c>
      <c r="B977" s="7" t="str">
        <f>IF('Master Input'!B977 &lt;&gt; "",'Master Input'!B977,"")</f>
        <v>JB-971715-00</v>
      </c>
      <c r="C977" s="7">
        <f>IF('Master Input'!C977 &lt;&gt; "",'Master Input'!C977,"")</f>
        <v>6.8849999999999998</v>
      </c>
      <c r="D977" t="str">
        <f>IF('Master Input'!D977 &lt;&gt; "",'Master Input'!D977,"")</f>
        <v>Cancelled</v>
      </c>
      <c r="E977" s="7" t="str">
        <f>IF('Master Input'!E977 &lt;&gt; "",'Master Input'!E977,"")</f>
        <v>Account Cancelled</v>
      </c>
      <c r="F977" s="58">
        <f>IF('Master Input'!G977 &lt;&gt; "",'Master Input'!G977, "")</f>
        <v>41832</v>
      </c>
      <c r="G977" s="18" t="str">
        <f>IFERROR(INDEX('Docs Signed Input'!B:B,MATCH('Nate''s Evolution'!$B977,'Docs Signed Input'!E:E,0)),"N")</f>
        <v>N</v>
      </c>
      <c r="H977" s="18" t="str">
        <f>IFERROR(INDEX('Docs Signed Input'!C:C,MATCH('Nate''s Evolution'!B977,'Docs Signed Input'!E:E,0)),"N")</f>
        <v>N</v>
      </c>
      <c r="I977" s="7" t="str">
        <f>IF('Master Input'!Q977 &lt;&gt; "",'Master Input'!Q977,"")</f>
        <v>kevinmcclain@evolvesolar.com</v>
      </c>
    </row>
    <row r="978" spans="1:9" x14ac:dyDescent="0.3">
      <c r="A978" t="str">
        <f>IF('Master Input'!A978 &lt;&gt; "",'Master Input'!A978,"")</f>
        <v>Colvin, James</v>
      </c>
      <c r="B978" s="7" t="str">
        <f>IF('Master Input'!B978 &lt;&gt; "",'Master Input'!B978,"")</f>
        <v>JB-9232179-00</v>
      </c>
      <c r="C978" s="7">
        <f>IF('Master Input'!C978 &lt;&gt; "",'Master Input'!C978,"")</f>
        <v>2.8050000000000002</v>
      </c>
      <c r="D978" t="str">
        <f>IF('Master Input'!D978 &lt;&gt; "",'Master Input'!D978,"")</f>
        <v>Utility</v>
      </c>
      <c r="E978" s="7" t="str">
        <f>IF('Master Input'!E978 &lt;&gt; "",'Master Input'!E978,"")</f>
        <v>PTO Received</v>
      </c>
      <c r="F978" s="58">
        <f>IF('Master Input'!G978 &lt;&gt; "",'Master Input'!G978, "")</f>
        <v>41870</v>
      </c>
      <c r="G978" s="18" t="str">
        <f>IFERROR(INDEX('Docs Signed Input'!B:B,MATCH('Nate''s Evolution'!$B978,'Docs Signed Input'!E:E,0)),"N")</f>
        <v>N</v>
      </c>
      <c r="H978" s="18" t="str">
        <f>IFERROR(INDEX('Docs Signed Input'!C:C,MATCH('Nate''s Evolution'!B978,'Docs Signed Input'!E:E,0)),"N")</f>
        <v>N</v>
      </c>
      <c r="I978" s="7" t="str">
        <f>IF('Master Input'!Q978 &lt;&gt; "",'Master Input'!Q978,"")</f>
        <v>chuckr@evolvesolar.com</v>
      </c>
    </row>
    <row r="979" spans="1:9" x14ac:dyDescent="0.3">
      <c r="A979" t="str">
        <f>IF('Master Input'!A979 &lt;&gt; "",'Master Input'!A979,"")</f>
        <v>Combs, Trent</v>
      </c>
      <c r="B979" s="7" t="str">
        <f>IF('Master Input'!B979 &lt;&gt; "",'Master Input'!B979,"")</f>
        <v>JB-9701808-00</v>
      </c>
      <c r="C979" s="7">
        <f>IF('Master Input'!C979 &lt;&gt; "",'Master Input'!C979,"")</f>
        <v>10</v>
      </c>
      <c r="D979" t="str">
        <f>IF('Master Input'!D979 &lt;&gt; "",'Master Input'!D979,"")</f>
        <v>Cancelled</v>
      </c>
      <c r="E979" s="7" t="str">
        <f>IF('Master Input'!E979 &lt;&gt; "",'Master Input'!E979,"")</f>
        <v>Account Cancelled</v>
      </c>
      <c r="F979" s="58">
        <f>IF('Master Input'!G979 &lt;&gt; "",'Master Input'!G979, "")</f>
        <v>41968</v>
      </c>
      <c r="G979" s="18" t="str">
        <f>IFERROR(INDEX('Docs Signed Input'!B:B,MATCH('Nate''s Evolution'!$B979,'Docs Signed Input'!E:E,0)),"N")</f>
        <v>N</v>
      </c>
      <c r="H979" s="18" t="str">
        <f>IFERROR(INDEX('Docs Signed Input'!C:C,MATCH('Nate''s Evolution'!B979,'Docs Signed Input'!E:E,0)),"N")</f>
        <v>N</v>
      </c>
      <c r="I979" s="7" t="str">
        <f>IF('Master Input'!Q979 &lt;&gt; "",'Master Input'!Q979,"")</f>
        <v>teresa.garcia@evolvesolar.com</v>
      </c>
    </row>
    <row r="980" spans="1:9" x14ac:dyDescent="0.3">
      <c r="A980" t="str">
        <f>IF('Master Input'!A980 &lt;&gt; "",'Master Input'!A980,"")</f>
        <v>Comfort, John</v>
      </c>
      <c r="B980" s="7" t="str">
        <f>IF('Master Input'!B980 &lt;&gt; "",'Master Input'!B980,"")</f>
        <v>JB-9701850-00</v>
      </c>
      <c r="C980" s="7">
        <f>IF('Master Input'!C980 &lt;&gt; "",'Master Input'!C980,"")</f>
        <v>3.8250000000000002</v>
      </c>
      <c r="D980" t="str">
        <f>IF('Master Input'!D980 &lt;&gt; "",'Master Input'!D980,"")</f>
        <v>Permit</v>
      </c>
      <c r="E980" s="7" t="str">
        <f>IF('Master Input'!E980 &lt;&gt; "",'Master Input'!E980,"")</f>
        <v>Site Survey Scheduled</v>
      </c>
      <c r="F980" s="58">
        <f>IF('Master Input'!G980 &lt;&gt; "",'Master Input'!G980, "")</f>
        <v>41995</v>
      </c>
      <c r="G980" s="18" t="str">
        <f>IFERROR(INDEX('Docs Signed Input'!B:B,MATCH('Nate''s Evolution'!$B980,'Docs Signed Input'!E:E,0)),"N")</f>
        <v>N</v>
      </c>
      <c r="H980" s="18" t="str">
        <f>IFERROR(INDEX('Docs Signed Input'!C:C,MATCH('Nate''s Evolution'!B980,'Docs Signed Input'!E:E,0)),"N")</f>
        <v>N</v>
      </c>
      <c r="I980" s="7" t="str">
        <f>IF('Master Input'!Q980 &lt;&gt; "",'Master Input'!Q980,"")</f>
        <v>erik.munoz@evolvesolar.com</v>
      </c>
    </row>
    <row r="981" spans="1:9" x14ac:dyDescent="0.3">
      <c r="A981" t="str">
        <f>IF('Master Input'!A981 &lt;&gt; "",'Master Input'!A981,"")</f>
        <v>Commons, John</v>
      </c>
      <c r="B981" s="7" t="str">
        <f>IF('Master Input'!B981 &lt;&gt; "",'Master Input'!B981,"")</f>
        <v>JB-804584-00</v>
      </c>
      <c r="C981" s="7">
        <f>IF('Master Input'!C981 &lt;&gt; "",'Master Input'!C981,"")</f>
        <v>4.08</v>
      </c>
      <c r="D981" t="str">
        <f>IF('Master Input'!D981 &lt;&gt; "",'Master Input'!D981,"")</f>
        <v>Closed</v>
      </c>
      <c r="E981" s="7" t="str">
        <f>IF('Master Input'!E981 &lt;&gt; "",'Master Input'!E981,"")</f>
        <v>Closed</v>
      </c>
      <c r="F981" s="58">
        <f>IF('Master Input'!G981 &lt;&gt; "",'Master Input'!G981, "")</f>
        <v>41793</v>
      </c>
      <c r="G981" s="18" t="str">
        <f>IFERROR(INDEX('Docs Signed Input'!B:B,MATCH('Nate''s Evolution'!$B981,'Docs Signed Input'!E:E,0)),"N")</f>
        <v>N</v>
      </c>
      <c r="H981" s="18" t="str">
        <f>IFERROR(INDEX('Docs Signed Input'!C:C,MATCH('Nate''s Evolution'!B981,'Docs Signed Input'!E:E,0)),"N")</f>
        <v>N</v>
      </c>
      <c r="I981" s="7" t="str">
        <f>IF('Master Input'!Q981 &lt;&gt; "",'Master Input'!Q981,"")</f>
        <v>chuck@evolvesolar.com</v>
      </c>
    </row>
    <row r="982" spans="1:9" x14ac:dyDescent="0.3">
      <c r="A982" t="str">
        <f>IF('Master Input'!A982 &lt;&gt; "",'Master Input'!A982,"")</f>
        <v>Comstock, Donald</v>
      </c>
      <c r="B982" s="7" t="str">
        <f>IF('Master Input'!B982 &lt;&gt; "",'Master Input'!B982,"")</f>
        <v>JB-9722380-00</v>
      </c>
      <c r="C982" s="7">
        <f>IF('Master Input'!C982 &lt;&gt; "",'Master Input'!C982,"")</f>
        <v>19.38</v>
      </c>
      <c r="D982" t="str">
        <f>IF('Master Input'!D982 &lt;&gt; "",'Master Input'!D982,"")</f>
        <v>Permit</v>
      </c>
      <c r="E982" s="7" t="str">
        <f>IF('Master Input'!E982 &lt;&gt; "",'Master Input'!E982,"")</f>
        <v>Site Survey Scheduled</v>
      </c>
      <c r="F982" s="58">
        <f>IF('Master Input'!G982 &lt;&gt; "",'Master Input'!G982, "")</f>
        <v>42013</v>
      </c>
      <c r="G982" s="18" t="str">
        <f>IFERROR(INDEX('Docs Signed Input'!B:B,MATCH('Nate''s Evolution'!$B982,'Docs Signed Input'!E:E,0)),"N")</f>
        <v>N</v>
      </c>
      <c r="H982" s="18" t="str">
        <f>IFERROR(INDEX('Docs Signed Input'!C:C,MATCH('Nate''s Evolution'!B982,'Docs Signed Input'!E:E,0)),"N")</f>
        <v>N</v>
      </c>
      <c r="I982" s="7" t="str">
        <f>IF('Master Input'!Q982 &lt;&gt; "",'Master Input'!Q982,"")</f>
        <v>carole.onasch@evolvesolar.com</v>
      </c>
    </row>
    <row r="983" spans="1:9" x14ac:dyDescent="0.3">
      <c r="A983" t="str">
        <f>IF('Master Input'!A983 &lt;&gt; "",'Master Input'!A983,"")</f>
        <v>Condon, Michael</v>
      </c>
      <c r="B983" s="7" t="str">
        <f>IF('Master Input'!B983 &lt;&gt; "",'Master Input'!B983,"")</f>
        <v>JB-1151119-00</v>
      </c>
      <c r="C983" s="7">
        <f>IF('Master Input'!C983 &lt;&gt; "",'Master Input'!C983,"")</f>
        <v>8.9250000000000007</v>
      </c>
      <c r="D983" t="str">
        <f>IF('Master Input'!D983 &lt;&gt; "",'Master Input'!D983,"")</f>
        <v>Permit</v>
      </c>
      <c r="E983" s="7" t="str">
        <f>IF('Master Input'!E983 &lt;&gt; "",'Master Input'!E983,"")</f>
        <v>Design Complete</v>
      </c>
      <c r="F983" s="58">
        <f>IF('Master Input'!G983 &lt;&gt; "",'Master Input'!G983, "")</f>
        <v>41974</v>
      </c>
      <c r="G983" s="18" t="str">
        <f>IFERROR(INDEX('Docs Signed Input'!B:B,MATCH('Nate''s Evolution'!$B983,'Docs Signed Input'!E:E,0)),"N")</f>
        <v>N</v>
      </c>
      <c r="H983" s="18" t="str">
        <f>IFERROR(INDEX('Docs Signed Input'!C:C,MATCH('Nate''s Evolution'!B983,'Docs Signed Input'!E:E,0)),"N")</f>
        <v>N</v>
      </c>
      <c r="I983" s="7" t="str">
        <f>IF('Master Input'!Q983 &lt;&gt; "",'Master Input'!Q983,"")</f>
        <v>jackaranya@evolvesolar.com</v>
      </c>
    </row>
    <row r="984" spans="1:9" x14ac:dyDescent="0.3">
      <c r="A984" t="str">
        <f>IF('Master Input'!A984 &lt;&gt; "",'Master Input'!A984,"")</f>
        <v>Condon, Suzanne</v>
      </c>
      <c r="B984" s="7" t="str">
        <f>IF('Master Input'!B984 &lt;&gt; "",'Master Input'!B984,"")</f>
        <v>JB-1171172-00</v>
      </c>
      <c r="C984" s="7">
        <f>IF('Master Input'!C984 &lt;&gt; "",'Master Input'!C984,"")</f>
        <v>4</v>
      </c>
      <c r="D984" t="str">
        <f>IF('Master Input'!D984 &lt;&gt; "",'Master Input'!D984,"")</f>
        <v>Cancelled</v>
      </c>
      <c r="E984" s="7" t="str">
        <f>IF('Master Input'!E984 &lt;&gt; "",'Master Input'!E984,"")</f>
        <v>Account Cancelled</v>
      </c>
      <c r="F984" s="58">
        <f>IF('Master Input'!G984 &lt;&gt; "",'Master Input'!G984, "")</f>
        <v>41821</v>
      </c>
      <c r="G984" s="18" t="str">
        <f>IFERROR(INDEX('Docs Signed Input'!B:B,MATCH('Nate''s Evolution'!$B984,'Docs Signed Input'!E:E,0)),"N")</f>
        <v>N</v>
      </c>
      <c r="H984" s="18" t="str">
        <f>IFERROR(INDEX('Docs Signed Input'!C:C,MATCH('Nate''s Evolution'!B984,'Docs Signed Input'!E:E,0)),"N")</f>
        <v>N</v>
      </c>
      <c r="I984" s="7" t="str">
        <f>IF('Master Input'!Q984 &lt;&gt; "",'Master Input'!Q984,"")</f>
        <v>seanh@evolvesolar.com</v>
      </c>
    </row>
    <row r="985" spans="1:9" x14ac:dyDescent="0.3">
      <c r="A985" t="str">
        <f>IF('Master Input'!A985 &lt;&gt; "",'Master Input'!A985,"")</f>
        <v>Conley, Katherine</v>
      </c>
      <c r="B985" s="7" t="str">
        <f>IF('Master Input'!B985 &lt;&gt; "",'Master Input'!B985,"")</f>
        <v>JB-0601706-00</v>
      </c>
      <c r="C985" s="7">
        <f>IF('Master Input'!C985 &lt;&gt; "",'Master Input'!C985,"")</f>
        <v>4.59</v>
      </c>
      <c r="D985" t="str">
        <f>IF('Master Input'!D985 &lt;&gt; "",'Master Input'!D985,"")</f>
        <v>Installation</v>
      </c>
      <c r="E985" s="7" t="str">
        <f>IF('Master Input'!E985 &lt;&gt; "",'Master Input'!E985,"")</f>
        <v>Pending Approval</v>
      </c>
      <c r="F985" s="58">
        <f>IF('Master Input'!G985 &lt;&gt; "",'Master Input'!G985, "")</f>
        <v>41993</v>
      </c>
      <c r="G985" s="18" t="str">
        <f>IFERROR(INDEX('Docs Signed Input'!B:B,MATCH('Nate''s Evolution'!$B985,'Docs Signed Input'!E:E,0)),"N")</f>
        <v>N</v>
      </c>
      <c r="H985" s="18" t="str">
        <f>IFERROR(INDEX('Docs Signed Input'!C:C,MATCH('Nate''s Evolution'!B985,'Docs Signed Input'!E:E,0)),"N")</f>
        <v>Y</v>
      </c>
      <c r="I985" s="7" t="str">
        <f>IF('Master Input'!Q985 &lt;&gt; "",'Master Input'!Q985,"")</f>
        <v>david.beskind@evolvesolar.com</v>
      </c>
    </row>
    <row r="986" spans="1:9" x14ac:dyDescent="0.3">
      <c r="A986" t="str">
        <f>IF('Master Input'!A986 &lt;&gt; "",'Master Input'!A986,"")</f>
        <v>Conlogue, Sheri</v>
      </c>
      <c r="B986" s="7" t="str">
        <f>IF('Master Input'!B986 &lt;&gt; "",'Master Input'!B986,"")</f>
        <v>JB-1171386-00</v>
      </c>
      <c r="C986" s="7">
        <f>IF('Master Input'!C986 &lt;&gt; "",'Master Input'!C986,"")</f>
        <v>6.25</v>
      </c>
      <c r="D986" t="str">
        <f>IF('Master Input'!D986 &lt;&gt; "",'Master Input'!D986,"")</f>
        <v>Cancelled</v>
      </c>
      <c r="E986" s="7" t="str">
        <f>IF('Master Input'!E986 &lt;&gt; "",'Master Input'!E986,"")</f>
        <v>Account Cancelled</v>
      </c>
      <c r="F986" s="58">
        <f>IF('Master Input'!G986 &lt;&gt; "",'Master Input'!G986, "")</f>
        <v>41842</v>
      </c>
      <c r="G986" s="18" t="str">
        <f>IFERROR(INDEX('Docs Signed Input'!B:B,MATCH('Nate''s Evolution'!$B986,'Docs Signed Input'!E:E,0)),"N")</f>
        <v>N</v>
      </c>
      <c r="H986" s="18" t="str">
        <f>IFERROR(INDEX('Docs Signed Input'!C:C,MATCH('Nate''s Evolution'!B986,'Docs Signed Input'!E:E,0)),"N")</f>
        <v>N</v>
      </c>
      <c r="I986" s="7" t="str">
        <f>IF('Master Input'!Q986 &lt;&gt; "",'Master Input'!Q986,"")</f>
        <v>ty@evolvesolar.com</v>
      </c>
    </row>
    <row r="987" spans="1:9" x14ac:dyDescent="0.3">
      <c r="A987" t="str">
        <f>IF('Master Input'!A987 &lt;&gt; "",'Master Input'!A987,"")</f>
        <v>Conner, Dusty</v>
      </c>
      <c r="B987" s="7" t="str">
        <f>IF('Master Input'!B987 &lt;&gt; "",'Master Input'!B987,"")</f>
        <v>JB-8013144-00</v>
      </c>
      <c r="C987" s="7">
        <f>IF('Master Input'!C987 &lt;&gt; "",'Master Input'!C987,"")</f>
        <v>8</v>
      </c>
      <c r="D987" t="str">
        <f>IF('Master Input'!D987 &lt;&gt; "",'Master Input'!D987,"")</f>
        <v>Cancelled</v>
      </c>
      <c r="E987" s="7" t="str">
        <f>IF('Master Input'!E987 &lt;&gt; "",'Master Input'!E987,"")</f>
        <v>Account Cancelled</v>
      </c>
      <c r="F987" s="58">
        <f>IF('Master Input'!G987 &lt;&gt; "",'Master Input'!G987, "")</f>
        <v>41856</v>
      </c>
      <c r="G987" s="18" t="str">
        <f>IFERROR(INDEX('Docs Signed Input'!B:B,MATCH('Nate''s Evolution'!$B987,'Docs Signed Input'!E:E,0)),"N")</f>
        <v>N</v>
      </c>
      <c r="H987" s="18" t="str">
        <f>IFERROR(INDEX('Docs Signed Input'!C:C,MATCH('Nate''s Evolution'!B987,'Docs Signed Input'!E:E,0)),"N")</f>
        <v>N</v>
      </c>
      <c r="I987" s="7" t="str">
        <f>IF('Master Input'!Q987 &lt;&gt; "",'Master Input'!Q987,"")</f>
        <v>evanb@evolvesolar.com</v>
      </c>
    </row>
    <row r="988" spans="1:9" x14ac:dyDescent="0.3">
      <c r="A988" t="str">
        <f>IF('Master Input'!A988 &lt;&gt; "",'Master Input'!A988,"")</f>
        <v>Connolly, Edward</v>
      </c>
      <c r="B988" s="7" t="str">
        <f>IF('Master Input'!B988 &lt;&gt; "",'Master Input'!B988,"")</f>
        <v>JB-1171204-00</v>
      </c>
      <c r="C988" s="7">
        <f>IF('Master Input'!C988 &lt;&gt; "",'Master Input'!C988,"")</f>
        <v>8.25</v>
      </c>
      <c r="D988" t="str">
        <f>IF('Master Input'!D988 &lt;&gt; "",'Master Input'!D988,"")</f>
        <v>Installation</v>
      </c>
      <c r="E988" s="7" t="str">
        <f>IF('Master Input'!E988 &lt;&gt; "",'Master Input'!E988,"")</f>
        <v>Pending Customer</v>
      </c>
      <c r="F988" s="58">
        <f>IF('Master Input'!G988 &lt;&gt; "",'Master Input'!G988, "")</f>
        <v>41825</v>
      </c>
      <c r="G988" s="18" t="str">
        <f>IFERROR(INDEX('Docs Signed Input'!B:B,MATCH('Nate''s Evolution'!$B988,'Docs Signed Input'!E:E,0)),"N")</f>
        <v>N</v>
      </c>
      <c r="H988" s="18" t="str">
        <f>IFERROR(INDEX('Docs Signed Input'!C:C,MATCH('Nate''s Evolution'!B988,'Docs Signed Input'!E:E,0)),"N")</f>
        <v>N</v>
      </c>
      <c r="I988" s="7" t="str">
        <f>IF('Master Input'!Q988 &lt;&gt; "",'Master Input'!Q988,"")</f>
        <v>trevorm@evolvesolar.com</v>
      </c>
    </row>
    <row r="989" spans="1:9" x14ac:dyDescent="0.3">
      <c r="A989" t="str">
        <f>IF('Master Input'!A989 &lt;&gt; "",'Master Input'!A989,"")</f>
        <v>Connolly, Ryan</v>
      </c>
      <c r="B989" s="7" t="str">
        <f>IF('Master Input'!B989 &lt;&gt; "",'Master Input'!B989,"")</f>
        <v>JB-8023282-00</v>
      </c>
      <c r="C989" s="7">
        <f>IF('Master Input'!C989 &lt;&gt; "",'Master Input'!C989,"")</f>
        <v>3.57</v>
      </c>
      <c r="D989" t="str">
        <f>IF('Master Input'!D989 &lt;&gt; "",'Master Input'!D989,"")</f>
        <v>Closed</v>
      </c>
      <c r="E989" s="7" t="str">
        <f>IF('Master Input'!E989 &lt;&gt; "",'Master Input'!E989,"")</f>
        <v>Closed</v>
      </c>
      <c r="F989" s="58">
        <f>IF('Master Input'!G989 &lt;&gt; "",'Master Input'!G989, "")</f>
        <v>41736</v>
      </c>
      <c r="G989" s="18" t="str">
        <f>IFERROR(INDEX('Docs Signed Input'!B:B,MATCH('Nate''s Evolution'!$B989,'Docs Signed Input'!E:E,0)),"N")</f>
        <v>N</v>
      </c>
      <c r="H989" s="18" t="str">
        <f>IFERROR(INDEX('Docs Signed Input'!C:C,MATCH('Nate''s Evolution'!B989,'Docs Signed Input'!E:E,0)),"N")</f>
        <v>N</v>
      </c>
      <c r="I989" s="7" t="str">
        <f>IF('Master Input'!Q989 &lt;&gt; "",'Master Input'!Q989,"")</f>
        <v>troy@evolvesolar.com</v>
      </c>
    </row>
    <row r="990" spans="1:9" x14ac:dyDescent="0.3">
      <c r="A990" t="str">
        <f>IF('Master Input'!A990 &lt;&gt; "",'Master Input'!A990,"")</f>
        <v>Connolly, Todd</v>
      </c>
      <c r="B990" s="7" t="str">
        <f>IF('Master Input'!B990 &lt;&gt; "",'Master Input'!B990,"")</f>
        <v>JB-8525819-00</v>
      </c>
      <c r="C990" s="7">
        <f>IF('Master Input'!C990 &lt;&gt; "",'Master Input'!C990,"")</f>
        <v>41.75</v>
      </c>
      <c r="D990" t="str">
        <f>IF('Master Input'!D990 &lt;&gt; "",'Master Input'!D990,"")</f>
        <v>Installation</v>
      </c>
      <c r="E990" s="7" t="str">
        <f>IF('Master Input'!E990 &lt;&gt; "",'Master Input'!E990,"")</f>
        <v>Ready</v>
      </c>
      <c r="F990" s="58">
        <f>IF('Master Input'!G990 &lt;&gt; "",'Master Input'!G990, "")</f>
        <v>41908</v>
      </c>
      <c r="G990" s="18" t="str">
        <f>IFERROR(INDEX('Docs Signed Input'!B:B,MATCH('Nate''s Evolution'!$B990,'Docs Signed Input'!E:E,0)),"N")</f>
        <v>N</v>
      </c>
      <c r="H990" s="18" t="str">
        <f>IFERROR(INDEX('Docs Signed Input'!C:C,MATCH('Nate''s Evolution'!B990,'Docs Signed Input'!E:E,0)),"N")</f>
        <v>N</v>
      </c>
      <c r="I990" s="7" t="str">
        <f>IF('Master Input'!Q990 &lt;&gt; "",'Master Input'!Q990,"")</f>
        <v>steele.blue@evolvesolar.com</v>
      </c>
    </row>
    <row r="991" spans="1:9" x14ac:dyDescent="0.3">
      <c r="A991" t="str">
        <f>IF('Master Input'!A991 &lt;&gt; "",'Master Input'!A991,"")</f>
        <v>Connor, Gina</v>
      </c>
      <c r="B991" s="7" t="str">
        <f>IF('Master Input'!B991 &lt;&gt; "",'Master Input'!B991,"")</f>
        <v>JB-1172708-00</v>
      </c>
      <c r="C991" s="7">
        <f>IF('Master Input'!C991 &lt;&gt; "",'Master Input'!C991,"")</f>
        <v>6.375</v>
      </c>
      <c r="D991" t="str">
        <f>IF('Master Input'!D991 &lt;&gt; "",'Master Input'!D991,"")</f>
        <v>Permit</v>
      </c>
      <c r="E991" s="7" t="str">
        <f>IF('Master Input'!E991 &lt;&gt; "",'Master Input'!E991,"")</f>
        <v>Design Complete</v>
      </c>
      <c r="F991" s="58">
        <f>IF('Master Input'!G991 &lt;&gt; "",'Master Input'!G991, "")</f>
        <v>42017</v>
      </c>
      <c r="G991" s="18" t="str">
        <f>IFERROR(INDEX('Docs Signed Input'!B:B,MATCH('Nate''s Evolution'!$B991,'Docs Signed Input'!E:E,0)),"N")</f>
        <v>N</v>
      </c>
      <c r="H991" s="18" t="str">
        <f>IFERROR(INDEX('Docs Signed Input'!C:C,MATCH('Nate''s Evolution'!B991,'Docs Signed Input'!E:E,0)),"N")</f>
        <v>N</v>
      </c>
      <c r="I991" s="7" t="str">
        <f>IF('Master Input'!Q991 &lt;&gt; "",'Master Input'!Q991,"")</f>
        <v>john.martelli@evolvesolar.com</v>
      </c>
    </row>
    <row r="992" spans="1:9" x14ac:dyDescent="0.3">
      <c r="A992" t="str">
        <f>IF('Master Input'!A992 &lt;&gt; "",'Master Input'!A992,"")</f>
        <v>Conrad, Joseph</v>
      </c>
      <c r="B992" s="7" t="str">
        <f>IF('Master Input'!B992 &lt;&gt; "",'Master Input'!B992,"")</f>
        <v>JB-8004662-00</v>
      </c>
      <c r="C992" s="7">
        <f>IF('Master Input'!C992 &lt;&gt; "",'Master Input'!C992,"")</f>
        <v>3.25</v>
      </c>
      <c r="D992" t="str">
        <f>IF('Master Input'!D992 &lt;&gt; "",'Master Input'!D992,"")</f>
        <v>Cancelled</v>
      </c>
      <c r="E992" s="7" t="str">
        <f>IF('Master Input'!E992 &lt;&gt; "",'Master Input'!E992,"")</f>
        <v>Account Cancelled</v>
      </c>
      <c r="F992" s="58">
        <f>IF('Master Input'!G992 &lt;&gt; "",'Master Input'!G992, "")</f>
        <v>41772</v>
      </c>
      <c r="G992" s="18" t="str">
        <f>IFERROR(INDEX('Docs Signed Input'!B:B,MATCH('Nate''s Evolution'!$B992,'Docs Signed Input'!E:E,0)),"N")</f>
        <v>N</v>
      </c>
      <c r="H992" s="18" t="str">
        <f>IFERROR(INDEX('Docs Signed Input'!C:C,MATCH('Nate''s Evolution'!B992,'Docs Signed Input'!E:E,0)),"N")</f>
        <v>N</v>
      </c>
      <c r="I992" s="7" t="str">
        <f>IF('Master Input'!Q992 &lt;&gt; "",'Master Input'!Q992,"")</f>
        <v>christine@evolvesolar.com</v>
      </c>
    </row>
    <row r="993" spans="1:9" x14ac:dyDescent="0.3">
      <c r="A993" t="str">
        <f>IF('Master Input'!A993 &lt;&gt; "",'Master Input'!A993,"")</f>
        <v>Contreras, Heriberto</v>
      </c>
      <c r="B993" s="7" t="str">
        <f>IF('Master Input'!B993 &lt;&gt; "",'Master Input'!B993,"")</f>
        <v>JB-8561008-00</v>
      </c>
      <c r="C993" s="7">
        <f>IF('Master Input'!C993 &lt;&gt; "",'Master Input'!C993,"")</f>
        <v>5.5</v>
      </c>
      <c r="D993" t="str">
        <f>IF('Master Input'!D993 &lt;&gt; "",'Master Input'!D993,"")</f>
        <v>Cancelled</v>
      </c>
      <c r="E993" s="7" t="str">
        <f>IF('Master Input'!E993 &lt;&gt; "",'Master Input'!E993,"")</f>
        <v>Account Cancelled</v>
      </c>
      <c r="F993" s="58">
        <f>IF('Master Input'!G993 &lt;&gt; "",'Master Input'!G993, "")</f>
        <v>41906</v>
      </c>
      <c r="G993" s="18" t="str">
        <f>IFERROR(INDEX('Docs Signed Input'!B:B,MATCH('Nate''s Evolution'!$B993,'Docs Signed Input'!E:E,0)),"N")</f>
        <v>N</v>
      </c>
      <c r="H993" s="18" t="str">
        <f>IFERROR(INDEX('Docs Signed Input'!C:C,MATCH('Nate''s Evolution'!B993,'Docs Signed Input'!E:E,0)),"N")</f>
        <v>N</v>
      </c>
      <c r="I993" s="7" t="str">
        <f>IF('Master Input'!Q993 &lt;&gt; "",'Master Input'!Q993,"")</f>
        <v>heriberto@evolvesolar.com</v>
      </c>
    </row>
    <row r="994" spans="1:9" x14ac:dyDescent="0.3">
      <c r="A994" t="str">
        <f>IF('Master Input'!A994 &lt;&gt; "",'Master Input'!A994,"")</f>
        <v>Contreras, Heriberto</v>
      </c>
      <c r="B994" s="7" t="str">
        <f>IF('Master Input'!B994 &lt;&gt; "",'Master Input'!B994,"")</f>
        <v>JB-8561012-00</v>
      </c>
      <c r="C994" s="7">
        <f>IF('Master Input'!C994 &lt;&gt; "",'Master Input'!C994,"")</f>
        <v>3.75</v>
      </c>
      <c r="D994" t="str">
        <f>IF('Master Input'!D994 &lt;&gt; "",'Master Input'!D994,"")</f>
        <v>Utility</v>
      </c>
      <c r="E994" s="7" t="str">
        <f>IF('Master Input'!E994 &lt;&gt; "",'Master Input'!E994,"")</f>
        <v>Ready</v>
      </c>
      <c r="F994" s="58">
        <f>IF('Master Input'!G994 &lt;&gt; "",'Master Input'!G994, "")</f>
        <v>41907</v>
      </c>
      <c r="G994" s="18" t="str">
        <f>IFERROR(INDEX('Docs Signed Input'!B:B,MATCH('Nate''s Evolution'!$B994,'Docs Signed Input'!E:E,0)),"N")</f>
        <v>N</v>
      </c>
      <c r="H994" s="18" t="str">
        <f>IFERROR(INDEX('Docs Signed Input'!C:C,MATCH('Nate''s Evolution'!B994,'Docs Signed Input'!E:E,0)),"N")</f>
        <v>N</v>
      </c>
      <c r="I994" s="7" t="str">
        <f>IF('Master Input'!Q994 &lt;&gt; "",'Master Input'!Q994,"")</f>
        <v>heriberto@evolvesolar.com</v>
      </c>
    </row>
    <row r="995" spans="1:9" x14ac:dyDescent="0.3">
      <c r="A995" t="str">
        <f>IF('Master Input'!A995 &lt;&gt; "",'Master Input'!A995,"")</f>
        <v>Conza, Lisa</v>
      </c>
      <c r="B995" s="7" t="str">
        <f>IF('Master Input'!B995 &lt;&gt; "",'Master Input'!B995,"")</f>
        <v>JB-1151044-00</v>
      </c>
      <c r="C995" s="7">
        <f>IF('Master Input'!C995 &lt;&gt; "",'Master Input'!C995,"")</f>
        <v>5</v>
      </c>
      <c r="D995" t="str">
        <f>IF('Master Input'!D995 &lt;&gt; "",'Master Input'!D995,"")</f>
        <v>Cancelled</v>
      </c>
      <c r="E995" s="7" t="str">
        <f>IF('Master Input'!E995 &lt;&gt; "",'Master Input'!E995,"")</f>
        <v>Account Cancelled</v>
      </c>
      <c r="F995" s="58">
        <f>IF('Master Input'!G995 &lt;&gt; "",'Master Input'!G995, "")</f>
        <v>41939</v>
      </c>
      <c r="G995" s="18" t="str">
        <f>IFERROR(INDEX('Docs Signed Input'!B:B,MATCH('Nate''s Evolution'!$B995,'Docs Signed Input'!E:E,0)),"N")</f>
        <v>N</v>
      </c>
      <c r="H995" s="18" t="str">
        <f>IFERROR(INDEX('Docs Signed Input'!C:C,MATCH('Nate''s Evolution'!B995,'Docs Signed Input'!E:E,0)),"N")</f>
        <v>N</v>
      </c>
      <c r="I995" s="7" t="str">
        <f>IF('Master Input'!Q995 &lt;&gt; "",'Master Input'!Q995,"")</f>
        <v>blake@evolvesolar.com</v>
      </c>
    </row>
    <row r="996" spans="1:9" x14ac:dyDescent="0.3">
      <c r="A996" t="str">
        <f>IF('Master Input'!A996 &lt;&gt; "",'Master Input'!A996,"")</f>
        <v>Cook, Clara</v>
      </c>
      <c r="B996" s="7" t="str">
        <f>IF('Master Input'!B996 &lt;&gt; "",'Master Input'!B996,"")</f>
        <v>JB-8013013-00</v>
      </c>
      <c r="C996" s="7">
        <f>IF('Master Input'!C996 &lt;&gt; "",'Master Input'!C996,"")</f>
        <v>15.045</v>
      </c>
      <c r="D996" t="str">
        <f>IF('Master Input'!D996 &lt;&gt; "",'Master Input'!D996,"")</f>
        <v>Cancelled</v>
      </c>
      <c r="E996" s="7" t="str">
        <f>IF('Master Input'!E996 &lt;&gt; "",'Master Input'!E996,"")</f>
        <v>Account Cancelled</v>
      </c>
      <c r="F996" s="58">
        <f>IF('Master Input'!G996 &lt;&gt; "",'Master Input'!G996, "")</f>
        <v>41832</v>
      </c>
      <c r="G996" s="18" t="str">
        <f>IFERROR(INDEX('Docs Signed Input'!B:B,MATCH('Nate''s Evolution'!$B996,'Docs Signed Input'!E:E,0)),"N")</f>
        <v>N</v>
      </c>
      <c r="H996" s="18" t="str">
        <f>IFERROR(INDEX('Docs Signed Input'!C:C,MATCH('Nate''s Evolution'!B996,'Docs Signed Input'!E:E,0)),"N")</f>
        <v>N</v>
      </c>
      <c r="I996" s="7" t="str">
        <f>IF('Master Input'!Q996 &lt;&gt; "",'Master Input'!Q996,"")</f>
        <v>evanb@evolvesolar.com</v>
      </c>
    </row>
    <row r="997" spans="1:9" x14ac:dyDescent="0.3">
      <c r="A997" t="str">
        <f>IF('Master Input'!A997 &lt;&gt; "",'Master Input'!A997,"")</f>
        <v>Cook, Jeannie</v>
      </c>
      <c r="B997" s="7" t="str">
        <f>IF('Master Input'!B997 &lt;&gt; "",'Master Input'!B997,"")</f>
        <v>JB-8004835-00</v>
      </c>
      <c r="C997" s="7">
        <f>IF('Master Input'!C997 &lt;&gt; "",'Master Input'!C997,"")</f>
        <v>6.375</v>
      </c>
      <c r="D997" t="str">
        <f>IF('Master Input'!D997 &lt;&gt; "",'Master Input'!D997,"")</f>
        <v>Permit</v>
      </c>
      <c r="E997" s="7" t="str">
        <f>IF('Master Input'!E997 &lt;&gt; "",'Master Input'!E997,"")</f>
        <v>Design Complete</v>
      </c>
      <c r="F997" s="58">
        <f>IF('Master Input'!G997 &lt;&gt; "",'Master Input'!G997, "")</f>
        <v>41778</v>
      </c>
      <c r="G997" s="18" t="str">
        <f>IFERROR(INDEX('Docs Signed Input'!B:B,MATCH('Nate''s Evolution'!$B997,'Docs Signed Input'!E:E,0)),"N")</f>
        <v>N</v>
      </c>
      <c r="H997" s="18" t="str">
        <f>IFERROR(INDEX('Docs Signed Input'!C:C,MATCH('Nate''s Evolution'!B997,'Docs Signed Input'!E:E,0)),"N")</f>
        <v>N</v>
      </c>
      <c r="I997" s="7" t="str">
        <f>IF('Master Input'!Q997 &lt;&gt; "",'Master Input'!Q997,"")</f>
        <v>geoff@evolvesolar.com</v>
      </c>
    </row>
    <row r="998" spans="1:9" x14ac:dyDescent="0.3">
      <c r="A998" t="str">
        <f>IF('Master Input'!A998 &lt;&gt; "",'Master Input'!A998,"")</f>
        <v>Cook, Jennifer</v>
      </c>
      <c r="B998" s="7" t="str">
        <f>IF('Master Input'!B998 &lt;&gt; "",'Master Input'!B998,"")</f>
        <v>JB-8539779-00</v>
      </c>
      <c r="C998" s="7">
        <f>IF('Master Input'!C998 &lt;&gt; "",'Master Input'!C998,"")</f>
        <v>7.25</v>
      </c>
      <c r="D998" t="str">
        <f>IF('Master Input'!D998 &lt;&gt; "",'Master Input'!D998,"")</f>
        <v>Utility</v>
      </c>
      <c r="E998" s="7" t="str">
        <f>IF('Master Input'!E998 &lt;&gt; "",'Master Input'!E998,"")</f>
        <v>Final Permit Submitted</v>
      </c>
      <c r="F998" s="58">
        <f>IF('Master Input'!G998 &lt;&gt; "",'Master Input'!G998, "")</f>
        <v>41922</v>
      </c>
      <c r="G998" s="18" t="str">
        <f>IFERROR(INDEX('Docs Signed Input'!B:B,MATCH('Nate''s Evolution'!$B998,'Docs Signed Input'!E:E,0)),"N")</f>
        <v>N</v>
      </c>
      <c r="H998" s="18" t="str">
        <f>IFERROR(INDEX('Docs Signed Input'!C:C,MATCH('Nate''s Evolution'!B998,'Docs Signed Input'!E:E,0)),"N")</f>
        <v>N</v>
      </c>
      <c r="I998" s="7" t="str">
        <f>IF('Master Input'!Q998 &lt;&gt; "",'Master Input'!Q998,"")</f>
        <v>james.reed@evolvesolar.com</v>
      </c>
    </row>
    <row r="999" spans="1:9" x14ac:dyDescent="0.3">
      <c r="A999" t="str">
        <f>IF('Master Input'!A999 &lt;&gt; "",'Master Input'!A999,"")</f>
        <v>Cook, Julian</v>
      </c>
      <c r="B999" s="7" t="str">
        <f>IF('Master Input'!B999 &lt;&gt; "",'Master Input'!B999,"")</f>
        <v>JB-8023425-00</v>
      </c>
      <c r="C999" s="7">
        <f>IF('Master Input'!C999 &lt;&gt; "",'Master Input'!C999,"")</f>
        <v>5.25</v>
      </c>
      <c r="D999" t="str">
        <f>IF('Master Input'!D999 &lt;&gt; "",'Master Input'!D999,"")</f>
        <v>Cancelled</v>
      </c>
      <c r="E999" s="7" t="str">
        <f>IF('Master Input'!E999 &lt;&gt; "",'Master Input'!E999,"")</f>
        <v>Account Cancelled</v>
      </c>
      <c r="F999" s="58">
        <f>IF('Master Input'!G999 &lt;&gt; "",'Master Input'!G999, "")</f>
        <v>41746</v>
      </c>
      <c r="G999" s="18" t="str">
        <f>IFERROR(INDEX('Docs Signed Input'!B:B,MATCH('Nate''s Evolution'!$B999,'Docs Signed Input'!E:E,0)),"N")</f>
        <v>N</v>
      </c>
      <c r="H999" s="18" t="str">
        <f>IFERROR(INDEX('Docs Signed Input'!C:C,MATCH('Nate''s Evolution'!B999,'Docs Signed Input'!E:E,0)),"N")</f>
        <v>N</v>
      </c>
      <c r="I999" s="7" t="str">
        <f>IF('Master Input'!Q999 &lt;&gt; "",'Master Input'!Q999,"")</f>
        <v>troy@evolvesolar.com</v>
      </c>
    </row>
    <row r="1000" spans="1:9" x14ac:dyDescent="0.3">
      <c r="A1000" t="str">
        <f>IF('Master Input'!A1000 &lt;&gt; "",'Master Input'!A1000,"")</f>
        <v>Cook, Robert</v>
      </c>
      <c r="B1000" s="7" t="str">
        <f>IF('Master Input'!B1000 &lt;&gt; "",'Master Input'!B1000,"")</f>
        <v>JB-9172586-00</v>
      </c>
      <c r="C1000" s="7">
        <f>IF('Master Input'!C1000 &lt;&gt; "",'Master Input'!C1000,"")</f>
        <v>4.59</v>
      </c>
      <c r="D1000" t="str">
        <f>IF('Master Input'!D1000 &lt;&gt; "",'Master Input'!D1000,"")</f>
        <v>Cancelled</v>
      </c>
      <c r="E1000" s="7" t="str">
        <f>IF('Master Input'!E1000 &lt;&gt; "",'Master Input'!E1000,"")</f>
        <v>Account Cancelled</v>
      </c>
      <c r="F1000" s="58">
        <f>IF('Master Input'!G1000 &lt;&gt; "",'Master Input'!G1000, "")</f>
        <v>41815</v>
      </c>
      <c r="G1000" s="18" t="str">
        <f>IFERROR(INDEX('Docs Signed Input'!B:B,MATCH('Nate''s Evolution'!$B1000,'Docs Signed Input'!E:E,0)),"N")</f>
        <v>N</v>
      </c>
      <c r="H1000" s="18" t="str">
        <f>IFERROR(INDEX('Docs Signed Input'!C:C,MATCH('Nate''s Evolution'!B1000,'Docs Signed Input'!E:E,0)),"N")</f>
        <v>N</v>
      </c>
      <c r="I1000" s="7" t="str">
        <f>IF('Master Input'!Q1000 &lt;&gt; "",'Master Input'!Q1000,"")</f>
        <v>taylor@evolvesolar.com</v>
      </c>
    </row>
    <row r="1001" spans="1:9" x14ac:dyDescent="0.3">
      <c r="A1001" t="str">
        <f>IF('Master Input'!A1001 &lt;&gt; "",'Master Input'!A1001,"")</f>
        <v>Coons, Douglas</v>
      </c>
      <c r="B1001" s="7" t="str">
        <f>IF('Master Input'!B1001 &lt;&gt; "",'Master Input'!B1001,"")</f>
        <v>JB-1171446-00</v>
      </c>
      <c r="C1001" s="7">
        <f>IF('Master Input'!C1001 &lt;&gt; "",'Master Input'!C1001,"")</f>
        <v>6</v>
      </c>
      <c r="D1001" t="str">
        <f>IF('Master Input'!D1001 &lt;&gt; "",'Master Input'!D1001,"")</f>
        <v>Cancelled</v>
      </c>
      <c r="E1001" s="7" t="str">
        <f>IF('Master Input'!E1001 &lt;&gt; "",'Master Input'!E1001,"")</f>
        <v>Account Cancelled</v>
      </c>
      <c r="F1001" s="58">
        <f>IF('Master Input'!G1001 &lt;&gt; "",'Master Input'!G1001, "")</f>
        <v>41845</v>
      </c>
      <c r="G1001" s="18" t="str">
        <f>IFERROR(INDEX('Docs Signed Input'!B:B,MATCH('Nate''s Evolution'!$B1001,'Docs Signed Input'!E:E,0)),"N")</f>
        <v>N</v>
      </c>
      <c r="H1001" s="18" t="str">
        <f>IFERROR(INDEX('Docs Signed Input'!C:C,MATCH('Nate''s Evolution'!B1001,'Docs Signed Input'!E:E,0)),"N")</f>
        <v>N</v>
      </c>
      <c r="I1001" s="7" t="str">
        <f>IF('Master Input'!Q1001 &lt;&gt; "",'Master Input'!Q1001,"")</f>
        <v>trevorm@evolvesolar.com</v>
      </c>
    </row>
    <row r="1002" spans="1:9" x14ac:dyDescent="0.3">
      <c r="A1002" t="str">
        <f>IF('Master Input'!A1002 &lt;&gt; "",'Master Input'!A1002,"")</f>
        <v>Cooper, Emilee</v>
      </c>
      <c r="B1002" s="7" t="str">
        <f>IF('Master Input'!B1002 &lt;&gt; "",'Master Input'!B1002,"")</f>
        <v>JB-8023096-00</v>
      </c>
      <c r="C1002" s="7">
        <f>IF('Master Input'!C1002 &lt;&gt; "",'Master Input'!C1002,"")</f>
        <v>4.75</v>
      </c>
      <c r="D1002" t="str">
        <f>IF('Master Input'!D1002 &lt;&gt; "",'Master Input'!D1002,"")</f>
        <v>Cancelled</v>
      </c>
      <c r="E1002" s="7" t="str">
        <f>IF('Master Input'!E1002 &lt;&gt; "",'Master Input'!E1002,"")</f>
        <v>Account Cancelled</v>
      </c>
      <c r="F1002" s="58">
        <f>IF('Master Input'!G1002 &lt;&gt; "",'Master Input'!G1002, "")</f>
        <v>41713</v>
      </c>
      <c r="G1002" s="18" t="str">
        <f>IFERROR(INDEX('Docs Signed Input'!B:B,MATCH('Nate''s Evolution'!$B1002,'Docs Signed Input'!E:E,0)),"N")</f>
        <v>N</v>
      </c>
      <c r="H1002" s="18" t="str">
        <f>IFERROR(INDEX('Docs Signed Input'!C:C,MATCH('Nate''s Evolution'!B1002,'Docs Signed Input'!E:E,0)),"N")</f>
        <v>N</v>
      </c>
      <c r="I1002" s="7" t="str">
        <f>IF('Master Input'!Q1002 &lt;&gt; "",'Master Input'!Q1002,"")</f>
        <v>dane@evolvesolar.com</v>
      </c>
    </row>
    <row r="1003" spans="1:9" x14ac:dyDescent="0.3">
      <c r="A1003" t="str">
        <f>IF('Master Input'!A1003 &lt;&gt; "",'Master Input'!A1003,"")</f>
        <v>Cooper, Jaime</v>
      </c>
      <c r="B1003" s="7" t="str">
        <f>IF('Master Input'!B1003 &lt;&gt; "",'Master Input'!B1003,"")</f>
        <v>JB-8539742-00</v>
      </c>
      <c r="C1003" s="7">
        <f>IF('Master Input'!C1003 &lt;&gt; "",'Master Input'!C1003,"")</f>
        <v>14.5</v>
      </c>
      <c r="D1003" t="str">
        <f>IF('Master Input'!D1003 &lt;&gt; "",'Master Input'!D1003,"")</f>
        <v>Utility</v>
      </c>
      <c r="E1003" s="7" t="str">
        <f>IF('Master Input'!E1003 &lt;&gt; "",'Master Input'!E1003,"")</f>
        <v>Ready</v>
      </c>
      <c r="F1003" s="58">
        <f>IF('Master Input'!G1003 &lt;&gt; "",'Master Input'!G1003, "")</f>
        <v>41918</v>
      </c>
      <c r="G1003" s="18" t="str">
        <f>IFERROR(INDEX('Docs Signed Input'!B:B,MATCH('Nate''s Evolution'!$B1003,'Docs Signed Input'!E:E,0)),"N")</f>
        <v>N</v>
      </c>
      <c r="H1003" s="18" t="str">
        <f>IFERROR(INDEX('Docs Signed Input'!C:C,MATCH('Nate''s Evolution'!B1003,'Docs Signed Input'!E:E,0)),"N")</f>
        <v>N</v>
      </c>
      <c r="I1003" s="7" t="str">
        <f>IF('Master Input'!Q1003 &lt;&gt; "",'Master Input'!Q1003,"")</f>
        <v>jayson@evolvesolar.com</v>
      </c>
    </row>
    <row r="1004" spans="1:9" x14ac:dyDescent="0.3">
      <c r="A1004" t="str">
        <f>IF('Master Input'!A1004 &lt;&gt; "",'Master Input'!A1004,"")</f>
        <v>Cooper, Sharon</v>
      </c>
      <c r="B1004" s="7" t="str">
        <f>IF('Master Input'!B1004 &lt;&gt; "",'Master Input'!B1004,"")</f>
        <v>JB-8512837-00</v>
      </c>
      <c r="C1004" s="7">
        <f>IF('Master Input'!C1004 &lt;&gt; "",'Master Input'!C1004,"")</f>
        <v>5.75</v>
      </c>
      <c r="D1004" t="str">
        <f>IF('Master Input'!D1004 &lt;&gt; "",'Master Input'!D1004,"")</f>
        <v>Cancelled</v>
      </c>
      <c r="E1004" s="7" t="str">
        <f>IF('Master Input'!E1004 &lt;&gt; "",'Master Input'!E1004,"")</f>
        <v>Pending Save</v>
      </c>
      <c r="F1004" s="58">
        <f>IF('Master Input'!G1004 &lt;&gt; "",'Master Input'!G1004, "")</f>
        <v>41906</v>
      </c>
      <c r="G1004" s="18" t="str">
        <f>IFERROR(INDEX('Docs Signed Input'!B:B,MATCH('Nate''s Evolution'!$B1004,'Docs Signed Input'!E:E,0)),"N")</f>
        <v>N</v>
      </c>
      <c r="H1004" s="18" t="str">
        <f>IFERROR(INDEX('Docs Signed Input'!C:C,MATCH('Nate''s Evolution'!B1004,'Docs Signed Input'!E:E,0)),"N")</f>
        <v>N</v>
      </c>
      <c r="I1004" s="7" t="str">
        <f>IF('Master Input'!Q1004 &lt;&gt; "",'Master Input'!Q1004,"")</f>
        <v>adam@evolvesolar.com</v>
      </c>
    </row>
    <row r="1005" spans="1:9" x14ac:dyDescent="0.3">
      <c r="A1005" t="str">
        <f>IF('Master Input'!A1005 &lt;&gt; "",'Master Input'!A1005,"")</f>
        <v>Cooper, Sherry</v>
      </c>
      <c r="B1005" s="7" t="str">
        <f>IF('Master Input'!B1005 &lt;&gt; "",'Master Input'!B1005,"")</f>
        <v>JB-8003683-00</v>
      </c>
      <c r="C1005" s="7">
        <f>IF('Master Input'!C1005 &lt;&gt; "",'Master Input'!C1005,"")</f>
        <v>7.5</v>
      </c>
      <c r="D1005" t="str">
        <f>IF('Master Input'!D1005 &lt;&gt; "",'Master Input'!D1005,"")</f>
        <v>Installation</v>
      </c>
      <c r="E1005" s="7" t="str">
        <f>IF('Master Input'!E1005 &lt;&gt; "",'Master Input'!E1005,"")</f>
        <v>Pending Approval</v>
      </c>
      <c r="F1005" s="58">
        <f>IF('Master Input'!G1005 &lt;&gt; "",'Master Input'!G1005, "")</f>
        <v>41710</v>
      </c>
      <c r="G1005" s="18" t="str">
        <f>IFERROR(INDEX('Docs Signed Input'!B:B,MATCH('Nate''s Evolution'!$B1005,'Docs Signed Input'!E:E,0)),"N")</f>
        <v>N</v>
      </c>
      <c r="H1005" s="18" t="str">
        <f>IFERROR(INDEX('Docs Signed Input'!C:C,MATCH('Nate''s Evolution'!B1005,'Docs Signed Input'!E:E,0)),"N")</f>
        <v>N</v>
      </c>
      <c r="I1005" s="7" t="str">
        <f>IF('Master Input'!Q1005 &lt;&gt; "",'Master Input'!Q1005,"")</f>
        <v>trey@evolvesolar.com</v>
      </c>
    </row>
    <row r="1006" spans="1:9" x14ac:dyDescent="0.3">
      <c r="A1006" t="str">
        <f>IF('Master Input'!A1006 &lt;&gt; "",'Master Input'!A1006,"")</f>
        <v>Coppock, Robert</v>
      </c>
      <c r="B1006" s="7" t="str">
        <f>IF('Master Input'!B1006 &lt;&gt; "",'Master Input'!B1006,"")</f>
        <v>JB-9701596-00</v>
      </c>
      <c r="C1006" s="7">
        <f>IF('Master Input'!C1006 &lt;&gt; "",'Master Input'!C1006,"")</f>
        <v>7.5</v>
      </c>
      <c r="D1006" t="str">
        <f>IF('Master Input'!D1006 &lt;&gt; "",'Master Input'!D1006,"")</f>
        <v>Cancelled</v>
      </c>
      <c r="E1006" s="7" t="str">
        <f>IF('Master Input'!E1006 &lt;&gt; "",'Master Input'!E1006,"")</f>
        <v>Account Cancelled</v>
      </c>
      <c r="F1006" s="58">
        <f>IF('Master Input'!G1006 &lt;&gt; "",'Master Input'!G1006, "")</f>
        <v>41820</v>
      </c>
      <c r="G1006" s="18" t="str">
        <f>IFERROR(INDEX('Docs Signed Input'!B:B,MATCH('Nate''s Evolution'!$B1006,'Docs Signed Input'!E:E,0)),"N")</f>
        <v>N</v>
      </c>
      <c r="H1006" s="18" t="str">
        <f>IFERROR(INDEX('Docs Signed Input'!C:C,MATCH('Nate''s Evolution'!B1006,'Docs Signed Input'!E:E,0)),"N")</f>
        <v>N</v>
      </c>
      <c r="I1006" s="7" t="str">
        <f>IF('Master Input'!Q1006 &lt;&gt; "",'Master Input'!Q1006,"")</f>
        <v>taylerw@evolvesolar.com</v>
      </c>
    </row>
    <row r="1007" spans="1:9" x14ac:dyDescent="0.3">
      <c r="A1007" t="str">
        <f>IF('Master Input'!A1007 &lt;&gt; "",'Master Input'!A1007,"")</f>
        <v>Cordell, Wade</v>
      </c>
      <c r="B1007" s="7" t="str">
        <f>IF('Master Input'!B1007 &lt;&gt; "",'Master Input'!B1007,"")</f>
        <v>JB-8525718-00</v>
      </c>
      <c r="C1007" s="7">
        <f>IF('Master Input'!C1007 &lt;&gt; "",'Master Input'!C1007,"")</f>
        <v>20</v>
      </c>
      <c r="D1007" t="str">
        <f>IF('Master Input'!D1007 &lt;&gt; "",'Master Input'!D1007,"")</f>
        <v>Utility</v>
      </c>
      <c r="E1007" s="7" t="str">
        <f>IF('Master Input'!E1007 &lt;&gt; "",'Master Input'!E1007,"")</f>
        <v>Final Permit Submitted</v>
      </c>
      <c r="F1007" s="58">
        <f>IF('Master Input'!G1007 &lt;&gt; "",'Master Input'!G1007, "")</f>
        <v>41900</v>
      </c>
      <c r="G1007" s="18" t="str">
        <f>IFERROR(INDEX('Docs Signed Input'!B:B,MATCH('Nate''s Evolution'!$B1007,'Docs Signed Input'!E:E,0)),"N")</f>
        <v>N</v>
      </c>
      <c r="H1007" s="18" t="str">
        <f>IFERROR(INDEX('Docs Signed Input'!C:C,MATCH('Nate''s Evolution'!B1007,'Docs Signed Input'!E:E,0)),"N")</f>
        <v>N</v>
      </c>
      <c r="I1007" s="7" t="str">
        <f>IF('Master Input'!Q1007 &lt;&gt; "",'Master Input'!Q1007,"")</f>
        <v>sean@evolvesolar.com</v>
      </c>
    </row>
    <row r="1008" spans="1:9" x14ac:dyDescent="0.3">
      <c r="A1008" t="str">
        <f>IF('Master Input'!A1008 &lt;&gt; "",'Master Input'!A1008,"")</f>
        <v>Cordova, Angel</v>
      </c>
      <c r="B1008" s="7" t="str">
        <f>IF('Master Input'!B1008 &lt;&gt; "",'Master Input'!B1008,"")</f>
        <v>JB-8023835-00</v>
      </c>
      <c r="C1008" s="7">
        <f>IF('Master Input'!C1008 &lt;&gt; "",'Master Input'!C1008,"")</f>
        <v>8.67</v>
      </c>
      <c r="D1008" t="str">
        <f>IF('Master Input'!D1008 &lt;&gt; "",'Master Input'!D1008,"")</f>
        <v>Closed</v>
      </c>
      <c r="E1008" s="7" t="str">
        <f>IF('Master Input'!E1008 &lt;&gt; "",'Master Input'!E1008,"")</f>
        <v>Closed</v>
      </c>
      <c r="F1008" s="58">
        <f>IF('Master Input'!G1008 &lt;&gt; "",'Master Input'!G1008, "")</f>
        <v>41769</v>
      </c>
      <c r="G1008" s="18" t="str">
        <f>IFERROR(INDEX('Docs Signed Input'!B:B,MATCH('Nate''s Evolution'!$B1008,'Docs Signed Input'!E:E,0)),"N")</f>
        <v>N</v>
      </c>
      <c r="H1008" s="18" t="str">
        <f>IFERROR(INDEX('Docs Signed Input'!C:C,MATCH('Nate''s Evolution'!B1008,'Docs Signed Input'!E:E,0)),"N")</f>
        <v>N</v>
      </c>
      <c r="I1008" s="7" t="str">
        <f>IF('Master Input'!Q1008 &lt;&gt; "",'Master Input'!Q1008,"")</f>
        <v>mario@evolvesolar.com</v>
      </c>
    </row>
    <row r="1009" spans="1:9" x14ac:dyDescent="0.3">
      <c r="A1009" t="str">
        <f>IF('Master Input'!A1009 &lt;&gt; "",'Master Input'!A1009,"")</f>
        <v>Cordova, Felia</v>
      </c>
      <c r="B1009" s="7" t="str">
        <f>IF('Master Input'!B1009 &lt;&gt; "",'Master Input'!B1009,"")</f>
        <v>JB-8012662-00</v>
      </c>
      <c r="C1009" s="7">
        <f>IF('Master Input'!C1009 &lt;&gt; "",'Master Input'!C1009,"")</f>
        <v>6.63</v>
      </c>
      <c r="D1009" t="str">
        <f>IF('Master Input'!D1009 &lt;&gt; "",'Master Input'!D1009,"")</f>
        <v>Cancelled</v>
      </c>
      <c r="E1009" s="7" t="str">
        <f>IF('Master Input'!E1009 &lt;&gt; "",'Master Input'!E1009,"")</f>
        <v>Account Cancelled</v>
      </c>
      <c r="F1009" s="58">
        <f>IF('Master Input'!G1009 &lt;&gt; "",'Master Input'!G1009, "")</f>
        <v>41776</v>
      </c>
      <c r="G1009" s="18" t="str">
        <f>IFERROR(INDEX('Docs Signed Input'!B:B,MATCH('Nate''s Evolution'!$B1009,'Docs Signed Input'!E:E,0)),"N")</f>
        <v>N</v>
      </c>
      <c r="H1009" s="18" t="str">
        <f>IFERROR(INDEX('Docs Signed Input'!C:C,MATCH('Nate''s Evolution'!B1009,'Docs Signed Input'!E:E,0)),"N")</f>
        <v>N</v>
      </c>
      <c r="I1009" s="7" t="str">
        <f>IF('Master Input'!Q1009 &lt;&gt; "",'Master Input'!Q1009,"")</f>
        <v>stacy@evolvesolar.com</v>
      </c>
    </row>
    <row r="1010" spans="1:9" x14ac:dyDescent="0.3">
      <c r="A1010" t="str">
        <f>IF('Master Input'!A1010 &lt;&gt; "",'Master Input'!A1010,"")</f>
        <v>Cordova, James</v>
      </c>
      <c r="B1010" s="7" t="str">
        <f>IF('Master Input'!B1010 &lt;&gt; "",'Master Input'!B1010,"")</f>
        <v>JB-8024773-00</v>
      </c>
      <c r="C1010" s="7">
        <f>IF('Master Input'!C1010 &lt;&gt; "",'Master Input'!C1010,"")</f>
        <v>6.12</v>
      </c>
      <c r="D1010" t="str">
        <f>IF('Master Input'!D1010 &lt;&gt; "",'Master Input'!D1010,"")</f>
        <v>Cancelled</v>
      </c>
      <c r="E1010" s="7" t="str">
        <f>IF('Master Input'!E1010 &lt;&gt; "",'Master Input'!E1010,"")</f>
        <v>Account Cancelled</v>
      </c>
      <c r="F1010" s="58">
        <f>IF('Master Input'!G1010 &lt;&gt; "",'Master Input'!G1010, "")</f>
        <v>41829</v>
      </c>
      <c r="G1010" s="18" t="str">
        <f>IFERROR(INDEX('Docs Signed Input'!B:B,MATCH('Nate''s Evolution'!$B1010,'Docs Signed Input'!E:E,0)),"N")</f>
        <v>N</v>
      </c>
      <c r="H1010" s="18" t="str">
        <f>IFERROR(INDEX('Docs Signed Input'!C:C,MATCH('Nate''s Evolution'!B1010,'Docs Signed Input'!E:E,0)),"N")</f>
        <v>N</v>
      </c>
      <c r="I1010" s="7" t="str">
        <f>IF('Master Input'!Q1010 &lt;&gt; "",'Master Input'!Q1010,"")</f>
        <v>baba@evolvesolar.com</v>
      </c>
    </row>
    <row r="1011" spans="1:9" x14ac:dyDescent="0.3">
      <c r="A1011" t="str">
        <f>IF('Master Input'!A1011 &lt;&gt; "",'Master Input'!A1011,"")</f>
        <v>Cordova, Julie</v>
      </c>
      <c r="B1011" s="7" t="str">
        <f>IF('Master Input'!B1011 &lt;&gt; "",'Master Input'!B1011,"")</f>
        <v>JB-8023548-00</v>
      </c>
      <c r="C1011" s="7">
        <f>IF('Master Input'!C1011 &lt;&gt; "",'Master Input'!C1011,"")</f>
        <v>5.8650000000000002</v>
      </c>
      <c r="D1011" t="str">
        <f>IF('Master Input'!D1011 &lt;&gt; "",'Master Input'!D1011,"")</f>
        <v>Closed</v>
      </c>
      <c r="E1011" s="7" t="str">
        <f>IF('Master Input'!E1011 &lt;&gt; "",'Master Input'!E1011,"")</f>
        <v>Closed</v>
      </c>
      <c r="F1011" s="58">
        <f>IF('Master Input'!G1011 &lt;&gt; "",'Master Input'!G1011, "")</f>
        <v>41753</v>
      </c>
      <c r="G1011" s="18" t="str">
        <f>IFERROR(INDEX('Docs Signed Input'!B:B,MATCH('Nate''s Evolution'!$B1011,'Docs Signed Input'!E:E,0)),"N")</f>
        <v>N</v>
      </c>
      <c r="H1011" s="18" t="str">
        <f>IFERROR(INDEX('Docs Signed Input'!C:C,MATCH('Nate''s Evolution'!B1011,'Docs Signed Input'!E:E,0)),"N")</f>
        <v>N</v>
      </c>
      <c r="I1011" s="7" t="str">
        <f>IF('Master Input'!Q1011 &lt;&gt; "",'Master Input'!Q1011,"")</f>
        <v>zsanett@evolvesolar.com</v>
      </c>
    </row>
    <row r="1012" spans="1:9" x14ac:dyDescent="0.3">
      <c r="A1012" t="str">
        <f>IF('Master Input'!A1012 &lt;&gt; "",'Master Input'!A1012,"")</f>
        <v>Cordova, Marlene</v>
      </c>
      <c r="B1012" s="7" t="str">
        <f>IF('Master Input'!B1012 &lt;&gt; "",'Master Input'!B1012,"")</f>
        <v>JB-8023430-00</v>
      </c>
      <c r="C1012" s="7">
        <f>IF('Master Input'!C1012 &lt;&gt; "",'Master Input'!C1012,"")</f>
        <v>4.25</v>
      </c>
      <c r="D1012" t="str">
        <f>IF('Master Input'!D1012 &lt;&gt; "",'Master Input'!D1012,"")</f>
        <v>Cancelled</v>
      </c>
      <c r="E1012" s="7" t="str">
        <f>IF('Master Input'!E1012 &lt;&gt; "",'Master Input'!E1012,"")</f>
        <v>Account Cancelled</v>
      </c>
      <c r="F1012" s="58">
        <f>IF('Master Input'!G1012 &lt;&gt; "",'Master Input'!G1012, "")</f>
        <v>41746</v>
      </c>
      <c r="G1012" s="18" t="str">
        <f>IFERROR(INDEX('Docs Signed Input'!B:B,MATCH('Nate''s Evolution'!$B1012,'Docs Signed Input'!E:E,0)),"N")</f>
        <v>N</v>
      </c>
      <c r="H1012" s="18" t="str">
        <f>IFERROR(INDEX('Docs Signed Input'!C:C,MATCH('Nate''s Evolution'!B1012,'Docs Signed Input'!E:E,0)),"N")</f>
        <v>N</v>
      </c>
      <c r="I1012" s="7" t="str">
        <f>IF('Master Input'!Q1012 &lt;&gt; "",'Master Input'!Q1012,"")</f>
        <v>Kane French</v>
      </c>
    </row>
    <row r="1013" spans="1:9" x14ac:dyDescent="0.3">
      <c r="A1013" t="str">
        <f>IF('Master Input'!A1013 &lt;&gt; "",'Master Input'!A1013,"")</f>
        <v>Cordova, Randolph</v>
      </c>
      <c r="B1013" s="7" t="str">
        <f>IF('Master Input'!B1013 &lt;&gt; "",'Master Input'!B1013,"")</f>
        <v>JB-8513372-00</v>
      </c>
      <c r="C1013" s="7">
        <f>IF('Master Input'!C1013 &lt;&gt; "",'Master Input'!C1013,"")</f>
        <v>3</v>
      </c>
      <c r="D1013" t="str">
        <f>IF('Master Input'!D1013 &lt;&gt; "",'Master Input'!D1013,"")</f>
        <v>Permit</v>
      </c>
      <c r="E1013" s="7" t="str">
        <f>IF('Master Input'!E1013 &lt;&gt; "",'Master Input'!E1013,"")</f>
        <v>Submitted</v>
      </c>
      <c r="F1013" s="58">
        <f>IF('Master Input'!G1013 &lt;&gt; "",'Master Input'!G1013, "")</f>
        <v>42010</v>
      </c>
      <c r="G1013" s="18" t="str">
        <f>IFERROR(INDEX('Docs Signed Input'!B:B,MATCH('Nate''s Evolution'!$B1013,'Docs Signed Input'!E:E,0)),"N")</f>
        <v>Y</v>
      </c>
      <c r="H1013" s="18" t="str">
        <f>IFERROR(INDEX('Docs Signed Input'!C:C,MATCH('Nate''s Evolution'!B1013,'Docs Signed Input'!E:E,0)),"N")</f>
        <v>N</v>
      </c>
      <c r="I1013" s="7" t="str">
        <f>IF('Master Input'!Q1013 &lt;&gt; "",'Master Input'!Q1013,"")</f>
        <v>weisman@evolvesolar.com</v>
      </c>
    </row>
    <row r="1014" spans="1:9" x14ac:dyDescent="0.3">
      <c r="A1014" t="str">
        <f>IF('Master Input'!A1014 &lt;&gt; "",'Master Input'!A1014,"")</f>
        <v>Cordova, Sherry</v>
      </c>
      <c r="B1014" s="7" t="str">
        <f>IF('Master Input'!B1014 &lt;&gt; "",'Master Input'!B1014,"")</f>
        <v>JB-8023709-00</v>
      </c>
      <c r="C1014" s="7">
        <f>IF('Master Input'!C1014 &lt;&gt; "",'Master Input'!C1014,"")</f>
        <v>7</v>
      </c>
      <c r="D1014" t="str">
        <f>IF('Master Input'!D1014 &lt;&gt; "",'Master Input'!D1014,"")</f>
        <v>Cancelled</v>
      </c>
      <c r="E1014" s="7" t="str">
        <f>IF('Master Input'!E1014 &lt;&gt; "",'Master Input'!E1014,"")</f>
        <v>Account Cancelled</v>
      </c>
      <c r="F1014" s="58">
        <f>IF('Master Input'!G1014 &lt;&gt; "",'Master Input'!G1014, "")</f>
        <v>41764</v>
      </c>
      <c r="G1014" s="18" t="str">
        <f>IFERROR(INDEX('Docs Signed Input'!B:B,MATCH('Nate''s Evolution'!$B1014,'Docs Signed Input'!E:E,0)),"N")</f>
        <v>N</v>
      </c>
      <c r="H1014" s="18" t="str">
        <f>IFERROR(INDEX('Docs Signed Input'!C:C,MATCH('Nate''s Evolution'!B1014,'Docs Signed Input'!E:E,0)),"N")</f>
        <v>N</v>
      </c>
      <c r="I1014" s="7" t="str">
        <f>IF('Master Input'!Q1014 &lt;&gt; "",'Master Input'!Q1014,"")</f>
        <v>trey@evolvesolar.com</v>
      </c>
    </row>
    <row r="1015" spans="1:9" x14ac:dyDescent="0.3">
      <c r="A1015" t="str">
        <f>IF('Master Input'!A1015 &lt;&gt; "",'Master Input'!A1015,"")</f>
        <v>Cordoza, Collin</v>
      </c>
      <c r="B1015" s="7" t="str">
        <f>IF('Master Input'!B1015 &lt;&gt; "",'Master Input'!B1015,"")</f>
        <v>JB-9722289-00</v>
      </c>
      <c r="C1015" s="7">
        <f>IF('Master Input'!C1015 &lt;&gt; "",'Master Input'!C1015,"")</f>
        <v>4.59</v>
      </c>
      <c r="D1015" t="str">
        <f>IF('Master Input'!D1015 &lt;&gt; "",'Master Input'!D1015,"")</f>
        <v>Utility</v>
      </c>
      <c r="E1015" s="7" t="str">
        <f>IF('Master Input'!E1015 &lt;&gt; "",'Master Input'!E1015,"")</f>
        <v>Submittal Pending</v>
      </c>
      <c r="F1015" s="58">
        <f>IF('Master Input'!G1015 &lt;&gt; "",'Master Input'!G1015, "")</f>
        <v>41951</v>
      </c>
      <c r="G1015" s="18" t="str">
        <f>IFERROR(INDEX('Docs Signed Input'!B:B,MATCH('Nate''s Evolution'!$B1015,'Docs Signed Input'!E:E,0)),"N")</f>
        <v>N</v>
      </c>
      <c r="H1015" s="18" t="str">
        <f>IFERROR(INDEX('Docs Signed Input'!C:C,MATCH('Nate''s Evolution'!B1015,'Docs Signed Input'!E:E,0)),"N")</f>
        <v>N</v>
      </c>
      <c r="I1015" s="7" t="str">
        <f>IF('Master Input'!Q1015 &lt;&gt; "",'Master Input'!Q1015,"")</f>
        <v>teresa.garcia@evolvesolar.com</v>
      </c>
    </row>
    <row r="1016" spans="1:9" x14ac:dyDescent="0.3">
      <c r="A1016" t="str">
        <f>IF('Master Input'!A1016 &lt;&gt; "",'Master Input'!A1016,"")</f>
        <v>Corlett, Charles</v>
      </c>
      <c r="B1016" s="7" t="str">
        <f>IF('Master Input'!B1016 &lt;&gt; "",'Master Input'!B1016,"")</f>
        <v>JB-8012548-00</v>
      </c>
      <c r="C1016" s="7">
        <f>IF('Master Input'!C1016 &lt;&gt; "",'Master Input'!C1016,"")</f>
        <v>6.63</v>
      </c>
      <c r="D1016" t="str">
        <f>IF('Master Input'!D1016 &lt;&gt; "",'Master Input'!D1016,"")</f>
        <v>Cancelled</v>
      </c>
      <c r="E1016" s="7" t="str">
        <f>IF('Master Input'!E1016 &lt;&gt; "",'Master Input'!E1016,"")</f>
        <v>Account Cancelled</v>
      </c>
      <c r="F1016" s="58">
        <f>IF('Master Input'!G1016 &lt;&gt; "",'Master Input'!G1016, "")</f>
        <v>41764</v>
      </c>
      <c r="G1016" s="18" t="str">
        <f>IFERROR(INDEX('Docs Signed Input'!B:B,MATCH('Nate''s Evolution'!$B1016,'Docs Signed Input'!E:E,0)),"N")</f>
        <v>N</v>
      </c>
      <c r="H1016" s="18" t="str">
        <f>IFERROR(INDEX('Docs Signed Input'!C:C,MATCH('Nate''s Evolution'!B1016,'Docs Signed Input'!E:E,0)),"N")</f>
        <v>N</v>
      </c>
      <c r="I1016" s="7" t="str">
        <f>IF('Master Input'!Q1016 &lt;&gt; "",'Master Input'!Q1016,"")</f>
        <v>geoff@evolvesolar.com</v>
      </c>
    </row>
    <row r="1017" spans="1:9" x14ac:dyDescent="0.3">
      <c r="A1017" t="str">
        <f>IF('Master Input'!A1017 &lt;&gt; "",'Master Input'!A1017,"")</f>
        <v>Cornejo, Rene</v>
      </c>
      <c r="B1017" s="7" t="str">
        <f>IF('Master Input'!B1017 &lt;&gt; "",'Master Input'!B1017,"")</f>
        <v>JB-9582109-00</v>
      </c>
      <c r="C1017" s="7">
        <f>IF('Master Input'!C1017 &lt;&gt; "",'Master Input'!C1017,"")</f>
        <v>24.225000000000001</v>
      </c>
      <c r="D1017" t="str">
        <f>IF('Master Input'!D1017 &lt;&gt; "",'Master Input'!D1017,"")</f>
        <v>Permit</v>
      </c>
      <c r="E1017" s="7" t="str">
        <f>IF('Master Input'!E1017 &lt;&gt; "",'Master Input'!E1017,"")</f>
        <v>Design Complete</v>
      </c>
      <c r="F1017" s="58">
        <f>IF('Master Input'!G1017 &lt;&gt; "",'Master Input'!G1017, "")</f>
        <v>41943</v>
      </c>
      <c r="G1017" s="18" t="str">
        <f>IFERROR(INDEX('Docs Signed Input'!B:B,MATCH('Nate''s Evolution'!$B1017,'Docs Signed Input'!E:E,0)),"N")</f>
        <v>N</v>
      </c>
      <c r="H1017" s="18" t="str">
        <f>IFERROR(INDEX('Docs Signed Input'!C:C,MATCH('Nate''s Evolution'!B1017,'Docs Signed Input'!E:E,0)),"N")</f>
        <v>N</v>
      </c>
      <c r="I1017" s="7" t="str">
        <f>IF('Master Input'!Q1017 &lt;&gt; "",'Master Input'!Q1017,"")</f>
        <v>russell@evolvesolar.com</v>
      </c>
    </row>
    <row r="1018" spans="1:9" x14ac:dyDescent="0.3">
      <c r="A1018" t="str">
        <f>IF('Master Input'!A1018 &lt;&gt; "",'Master Input'!A1018,"")</f>
        <v>Cornwell, Holly</v>
      </c>
      <c r="B1018" s="7" t="str">
        <f>IF('Master Input'!B1018 &lt;&gt; "",'Master Input'!B1018,"")</f>
        <v>JB-9722071-00</v>
      </c>
      <c r="C1018" s="7">
        <f>IF('Master Input'!C1018 &lt;&gt; "",'Master Input'!C1018,"")</f>
        <v>12.5</v>
      </c>
      <c r="D1018" t="str">
        <f>IF('Master Input'!D1018 &lt;&gt; "",'Master Input'!D1018,"")</f>
        <v>Cancelled</v>
      </c>
      <c r="E1018" s="7" t="str">
        <f>IF('Master Input'!E1018 &lt;&gt; "",'Master Input'!E1018,"")</f>
        <v>Account Cancelled</v>
      </c>
      <c r="F1018" s="58">
        <f>IF('Master Input'!G1018 &lt;&gt; "",'Master Input'!G1018, "")</f>
        <v>41821</v>
      </c>
      <c r="G1018" s="18" t="str">
        <f>IFERROR(INDEX('Docs Signed Input'!B:B,MATCH('Nate''s Evolution'!$B1018,'Docs Signed Input'!E:E,0)),"N")</f>
        <v>N</v>
      </c>
      <c r="H1018" s="18" t="str">
        <f>IFERROR(INDEX('Docs Signed Input'!C:C,MATCH('Nate''s Evolution'!B1018,'Docs Signed Input'!E:E,0)),"N")</f>
        <v>N</v>
      </c>
      <c r="I1018" s="7" t="str">
        <f>IF('Master Input'!Q1018 &lt;&gt; "",'Master Input'!Q1018,"")</f>
        <v>wmichaeljarman@evolvesolar.com</v>
      </c>
    </row>
    <row r="1019" spans="1:9" x14ac:dyDescent="0.3">
      <c r="A1019" t="str">
        <f>IF('Master Input'!A1019 &lt;&gt; "",'Master Input'!A1019,"")</f>
        <v>Corona, Margarita</v>
      </c>
      <c r="B1019" s="7" t="str">
        <f>IF('Master Input'!B1019 &lt;&gt; "",'Master Input'!B1019,"")</f>
        <v>JB-9134805-00</v>
      </c>
      <c r="C1019" s="7">
        <f>IF('Master Input'!C1019 &lt;&gt; "",'Master Input'!C1019,"")</f>
        <v>5.75</v>
      </c>
      <c r="D1019" t="str">
        <f>IF('Master Input'!D1019 &lt;&gt; "",'Master Input'!D1019,"")</f>
        <v>Closed</v>
      </c>
      <c r="E1019" s="7" t="str">
        <f>IF('Master Input'!E1019 &lt;&gt; "",'Master Input'!E1019,"")</f>
        <v>Closed</v>
      </c>
      <c r="F1019" s="58">
        <f>IF('Master Input'!G1019 &lt;&gt; "",'Master Input'!G1019, "")</f>
        <v>41615</v>
      </c>
      <c r="G1019" s="18" t="str">
        <f>IFERROR(INDEX('Docs Signed Input'!B:B,MATCH('Nate''s Evolution'!$B1019,'Docs Signed Input'!E:E,0)),"N")</f>
        <v>N</v>
      </c>
      <c r="H1019" s="18" t="str">
        <f>IFERROR(INDEX('Docs Signed Input'!C:C,MATCH('Nate''s Evolution'!B1019,'Docs Signed Input'!E:E,0)),"N")</f>
        <v>N</v>
      </c>
      <c r="I1019" s="7" t="str">
        <f>IF('Master Input'!Q1019 &lt;&gt; "",'Master Input'!Q1019,"")</f>
        <v/>
      </c>
    </row>
    <row r="1020" spans="1:9" x14ac:dyDescent="0.3">
      <c r="A1020" t="str">
        <f>IF('Master Input'!A1020 &lt;&gt; "",'Master Input'!A1020,"")</f>
        <v>Coronado, Maricruz</v>
      </c>
      <c r="B1020" s="7" t="str">
        <f>IF('Master Input'!B1020 &lt;&gt; "",'Master Input'!B1020,"")</f>
        <v>JB-8573658-00</v>
      </c>
      <c r="C1020" s="7">
        <f>IF('Master Input'!C1020 &lt;&gt; "",'Master Input'!C1020,"")</f>
        <v>5.5</v>
      </c>
      <c r="D1020" t="str">
        <f>IF('Master Input'!D1020 &lt;&gt; "",'Master Input'!D1020,"")</f>
        <v>Cancelled</v>
      </c>
      <c r="E1020" s="7" t="str">
        <f>IF('Master Input'!E1020 &lt;&gt; "",'Master Input'!E1020,"")</f>
        <v>Account Cancelled</v>
      </c>
      <c r="F1020" s="58">
        <f>IF('Master Input'!G1020 &lt;&gt; "",'Master Input'!G1020, "")</f>
        <v>41919</v>
      </c>
      <c r="G1020" s="18" t="str">
        <f>IFERROR(INDEX('Docs Signed Input'!B:B,MATCH('Nate''s Evolution'!$B1020,'Docs Signed Input'!E:E,0)),"N")</f>
        <v>N</v>
      </c>
      <c r="H1020" s="18" t="str">
        <f>IFERROR(INDEX('Docs Signed Input'!C:C,MATCH('Nate''s Evolution'!B1020,'Docs Signed Input'!E:E,0)),"N")</f>
        <v>N</v>
      </c>
      <c r="I1020" s="7" t="str">
        <f>IF('Master Input'!Q1020 &lt;&gt; "",'Master Input'!Q1020,"")</f>
        <v>josez@evolvesolar.com</v>
      </c>
    </row>
    <row r="1021" spans="1:9" x14ac:dyDescent="0.3">
      <c r="A1021" t="str">
        <f>IF('Master Input'!A1021 &lt;&gt; "",'Master Input'!A1021,"")</f>
        <v>Corr, Amy</v>
      </c>
      <c r="B1021" s="7" t="str">
        <f>IF('Master Input'!B1021 &lt;&gt; "",'Master Input'!B1021,"")</f>
        <v>JB-8012736-00</v>
      </c>
      <c r="C1021" s="7">
        <f>IF('Master Input'!C1021 &lt;&gt; "",'Master Input'!C1021,"")</f>
        <v>5.3550000000000004</v>
      </c>
      <c r="D1021" t="str">
        <f>IF('Master Input'!D1021 &lt;&gt; "",'Master Input'!D1021,"")</f>
        <v>Utility</v>
      </c>
      <c r="E1021" s="7" t="str">
        <f>IF('Master Input'!E1021 &lt;&gt; "",'Master Input'!E1021,"")</f>
        <v>Final Permit Submitted</v>
      </c>
      <c r="F1021" s="58">
        <f>IF('Master Input'!G1021 &lt;&gt; "",'Master Input'!G1021, "")</f>
        <v>41782</v>
      </c>
      <c r="G1021" s="18" t="str">
        <f>IFERROR(INDEX('Docs Signed Input'!B:B,MATCH('Nate''s Evolution'!$B1021,'Docs Signed Input'!E:E,0)),"N")</f>
        <v>N</v>
      </c>
      <c r="H1021" s="18" t="str">
        <f>IFERROR(INDEX('Docs Signed Input'!C:C,MATCH('Nate''s Evolution'!B1021,'Docs Signed Input'!E:E,0)),"N")</f>
        <v>N</v>
      </c>
      <c r="I1021" s="7" t="str">
        <f>IF('Master Input'!Q1021 &lt;&gt; "",'Master Input'!Q1021,"")</f>
        <v>tyler@evolvesolar.com</v>
      </c>
    </row>
    <row r="1022" spans="1:9" x14ac:dyDescent="0.3">
      <c r="A1022" t="str">
        <f>IF('Master Input'!A1022 &lt;&gt; "",'Master Input'!A1022,"")</f>
        <v>Corral, Janeth</v>
      </c>
      <c r="B1022" s="7" t="str">
        <f>IF('Master Input'!B1022 &lt;&gt; "",'Master Input'!B1022,"")</f>
        <v>JB-761259-00</v>
      </c>
      <c r="C1022" s="7">
        <f>IF('Master Input'!C1022 &lt;&gt; "",'Master Input'!C1022,"")</f>
        <v>5.25</v>
      </c>
      <c r="D1022" t="str">
        <f>IF('Master Input'!D1022 &lt;&gt; "",'Master Input'!D1022,"")</f>
        <v>Cancelled</v>
      </c>
      <c r="E1022" s="7" t="str">
        <f>IF('Master Input'!E1022 &lt;&gt; "",'Master Input'!E1022,"")</f>
        <v>Account Cancelled</v>
      </c>
      <c r="F1022" s="58">
        <f>IF('Master Input'!G1022 &lt;&gt; "",'Master Input'!G1022, "")</f>
        <v>41748</v>
      </c>
      <c r="G1022" s="18" t="str">
        <f>IFERROR(INDEX('Docs Signed Input'!B:B,MATCH('Nate''s Evolution'!$B1022,'Docs Signed Input'!E:E,0)),"N")</f>
        <v>N</v>
      </c>
      <c r="H1022" s="18" t="str">
        <f>IFERROR(INDEX('Docs Signed Input'!C:C,MATCH('Nate''s Evolution'!B1022,'Docs Signed Input'!E:E,0)),"N")</f>
        <v>N</v>
      </c>
      <c r="I1022" s="7" t="str">
        <f>IF('Master Input'!Q1022 &lt;&gt; "",'Master Input'!Q1022,"")</f>
        <v>cody@evolvesolar.com</v>
      </c>
    </row>
    <row r="1023" spans="1:9" x14ac:dyDescent="0.3">
      <c r="A1023" t="str">
        <f>IF('Master Input'!A1023 &lt;&gt; "",'Master Input'!A1023,"")</f>
        <v>Corral, Oscar</v>
      </c>
      <c r="B1023" s="7" t="str">
        <f>IF('Master Input'!B1023 &lt;&gt; "",'Master Input'!B1023,"")</f>
        <v>JB-8524761-00</v>
      </c>
      <c r="C1023" s="7">
        <f>IF('Master Input'!C1023 &lt;&gt; "",'Master Input'!C1023,"")</f>
        <v>10.5</v>
      </c>
      <c r="D1023" t="str">
        <f>IF('Master Input'!D1023 &lt;&gt; "",'Master Input'!D1023,"")</f>
        <v>Closed</v>
      </c>
      <c r="E1023" s="7" t="str">
        <f>IF('Master Input'!E1023 &lt;&gt; "",'Master Input'!E1023,"")</f>
        <v>Closed</v>
      </c>
      <c r="F1023" s="58">
        <f>IF('Master Input'!G1023 &lt;&gt; "",'Master Input'!G1023, "")</f>
        <v>41827</v>
      </c>
      <c r="G1023" s="18" t="str">
        <f>IFERROR(INDEX('Docs Signed Input'!B:B,MATCH('Nate''s Evolution'!$B1023,'Docs Signed Input'!E:E,0)),"N")</f>
        <v>N</v>
      </c>
      <c r="H1023" s="18" t="str">
        <f>IFERROR(INDEX('Docs Signed Input'!C:C,MATCH('Nate''s Evolution'!B1023,'Docs Signed Input'!E:E,0)),"N")</f>
        <v>N</v>
      </c>
      <c r="I1023" s="7" t="str">
        <f>IF('Master Input'!Q1023 &lt;&gt; "",'Master Input'!Q1023,"")</f>
        <v>jaredb@evolvesolar.com</v>
      </c>
    </row>
    <row r="1024" spans="1:9" x14ac:dyDescent="0.3">
      <c r="A1024" t="str">
        <f>IF('Master Input'!A1024 &lt;&gt; "",'Master Input'!A1024,"")</f>
        <v>Correa, Lorenzo</v>
      </c>
      <c r="B1024" s="7" t="str">
        <f>IF('Master Input'!B1024 &lt;&gt; "",'Master Input'!B1024,"")</f>
        <v>JB-8023461-00</v>
      </c>
      <c r="C1024" s="7">
        <f>IF('Master Input'!C1024 &lt;&gt; "",'Master Input'!C1024,"")</f>
        <v>6.375</v>
      </c>
      <c r="D1024" t="str">
        <f>IF('Master Input'!D1024 &lt;&gt; "",'Master Input'!D1024,"")</f>
        <v>Utility</v>
      </c>
      <c r="E1024" s="7" t="str">
        <f>IF('Master Input'!E1024 &lt;&gt; "",'Master Input'!E1024,"")</f>
        <v>Final Permit Submitted</v>
      </c>
      <c r="F1024" s="58">
        <f>IF('Master Input'!G1024 &lt;&gt; "",'Master Input'!G1024, "")</f>
        <v>41748</v>
      </c>
      <c r="G1024" s="18" t="str">
        <f>IFERROR(INDEX('Docs Signed Input'!B:B,MATCH('Nate''s Evolution'!$B1024,'Docs Signed Input'!E:E,0)),"N")</f>
        <v>N</v>
      </c>
      <c r="H1024" s="18" t="str">
        <f>IFERROR(INDEX('Docs Signed Input'!C:C,MATCH('Nate''s Evolution'!B1024,'Docs Signed Input'!E:E,0)),"N")</f>
        <v>N</v>
      </c>
      <c r="I1024" s="7" t="str">
        <f>IF('Master Input'!Q1024 &lt;&gt; "",'Master Input'!Q1024,"")</f>
        <v>trey@evolvesolar.com</v>
      </c>
    </row>
    <row r="1025" spans="1:9" x14ac:dyDescent="0.3">
      <c r="A1025" t="str">
        <f>IF('Master Input'!A1025 &lt;&gt; "",'Master Input'!A1025,"")</f>
        <v>Cortez, Elvia</v>
      </c>
      <c r="B1025" s="7" t="str">
        <f>IF('Master Input'!B1025 &lt;&gt; "",'Master Input'!B1025,"")</f>
        <v>JB-8023238-00</v>
      </c>
      <c r="C1025" s="7">
        <f>IF('Master Input'!C1025 &lt;&gt; "",'Master Input'!C1025,"")</f>
        <v>4.75</v>
      </c>
      <c r="D1025" t="str">
        <f>IF('Master Input'!D1025 &lt;&gt; "",'Master Input'!D1025,"")</f>
        <v>Closed</v>
      </c>
      <c r="E1025" s="7" t="str">
        <f>IF('Master Input'!E1025 &lt;&gt; "",'Master Input'!E1025,"")</f>
        <v>Closed</v>
      </c>
      <c r="F1025" s="58">
        <f>IF('Master Input'!G1025 &lt;&gt; "",'Master Input'!G1025, "")</f>
        <v>41730</v>
      </c>
      <c r="G1025" s="18" t="str">
        <f>IFERROR(INDEX('Docs Signed Input'!B:B,MATCH('Nate''s Evolution'!$B1025,'Docs Signed Input'!E:E,0)),"N")</f>
        <v>N</v>
      </c>
      <c r="H1025" s="18" t="str">
        <f>IFERROR(INDEX('Docs Signed Input'!C:C,MATCH('Nate''s Evolution'!B1025,'Docs Signed Input'!E:E,0)),"N")</f>
        <v>N</v>
      </c>
      <c r="I1025" s="7" t="str">
        <f>IF('Master Input'!Q1025 &lt;&gt; "",'Master Input'!Q1025,"")</f>
        <v>blake@evolvesolar.com</v>
      </c>
    </row>
    <row r="1026" spans="1:9" x14ac:dyDescent="0.3">
      <c r="A1026" t="str">
        <f>IF('Master Input'!A1026 &lt;&gt; "",'Master Input'!A1026,"")</f>
        <v>Cortez, Renee</v>
      </c>
      <c r="B1026" s="7" t="str">
        <f>IF('Master Input'!B1026 &lt;&gt; "",'Master Input'!B1026,"")</f>
        <v>JB-8023492-00</v>
      </c>
      <c r="C1026" s="7">
        <f>IF('Master Input'!C1026 &lt;&gt; "",'Master Input'!C1026,"")</f>
        <v>6.12</v>
      </c>
      <c r="D1026" t="str">
        <f>IF('Master Input'!D1026 &lt;&gt; "",'Master Input'!D1026,"")</f>
        <v>Cancelled</v>
      </c>
      <c r="E1026" s="7" t="str">
        <f>IF('Master Input'!E1026 &lt;&gt; "",'Master Input'!E1026,"")</f>
        <v>Account Cancelled</v>
      </c>
      <c r="F1026" s="58">
        <f>IF('Master Input'!G1026 &lt;&gt; "",'Master Input'!G1026, "")</f>
        <v>41750</v>
      </c>
      <c r="G1026" s="18" t="str">
        <f>IFERROR(INDEX('Docs Signed Input'!B:B,MATCH('Nate''s Evolution'!$B1026,'Docs Signed Input'!E:E,0)),"N")</f>
        <v>N</v>
      </c>
      <c r="H1026" s="18" t="str">
        <f>IFERROR(INDEX('Docs Signed Input'!C:C,MATCH('Nate''s Evolution'!B1026,'Docs Signed Input'!E:E,0)),"N")</f>
        <v>N</v>
      </c>
      <c r="I1026" s="7" t="str">
        <f>IF('Master Input'!Q1026 &lt;&gt; "",'Master Input'!Q1026,"")</f>
        <v>trey@evolvesolar.com</v>
      </c>
    </row>
    <row r="1027" spans="1:9" x14ac:dyDescent="0.3">
      <c r="A1027" t="str">
        <f>IF('Master Input'!A1027 &lt;&gt; "",'Master Input'!A1027,"")</f>
        <v>Cortez, Renee</v>
      </c>
      <c r="B1027" s="7" t="str">
        <f>IF('Master Input'!B1027 &lt;&gt; "",'Master Input'!B1027,"")</f>
        <v>JB-8023493-00</v>
      </c>
      <c r="C1027" s="7">
        <f>IF('Master Input'!C1027 &lt;&gt; "",'Master Input'!C1027,"")</f>
        <v>5.0999999999999996</v>
      </c>
      <c r="D1027" t="str">
        <f>IF('Master Input'!D1027 &lt;&gt; "",'Master Input'!D1027,"")</f>
        <v>Inspection</v>
      </c>
      <c r="E1027" s="7" t="str">
        <f>IF('Master Input'!E1027 &lt;&gt; "",'Master Input'!E1027,"")</f>
        <v>Scheduled</v>
      </c>
      <c r="F1027" s="58">
        <f>IF('Master Input'!G1027 &lt;&gt; "",'Master Input'!G1027, "")</f>
        <v>41750</v>
      </c>
      <c r="G1027" s="18" t="str">
        <f>IFERROR(INDEX('Docs Signed Input'!B:B,MATCH('Nate''s Evolution'!$B1027,'Docs Signed Input'!E:E,0)),"N")</f>
        <v>N</v>
      </c>
      <c r="H1027" s="18" t="str">
        <f>IFERROR(INDEX('Docs Signed Input'!C:C,MATCH('Nate''s Evolution'!B1027,'Docs Signed Input'!E:E,0)),"N")</f>
        <v>N</v>
      </c>
      <c r="I1027" s="7" t="str">
        <f>IF('Master Input'!Q1027 &lt;&gt; "",'Master Input'!Q1027,"")</f>
        <v>trey@evolvesolar.com</v>
      </c>
    </row>
    <row r="1028" spans="1:9" x14ac:dyDescent="0.3">
      <c r="A1028" t="str">
        <f>IF('Master Input'!A1028 &lt;&gt; "",'Master Input'!A1028,"")</f>
        <v>Corwin, Josh</v>
      </c>
      <c r="B1028" s="7" t="str">
        <f>IF('Master Input'!B1028 &lt;&gt; "",'Master Input'!B1028,"")</f>
        <v>JB-8012538-00</v>
      </c>
      <c r="C1028" s="7">
        <f>IF('Master Input'!C1028 &lt;&gt; "",'Master Input'!C1028,"")</f>
        <v>9.69</v>
      </c>
      <c r="D1028" t="str">
        <f>IF('Master Input'!D1028 &lt;&gt; "",'Master Input'!D1028,"")</f>
        <v>Installation</v>
      </c>
      <c r="E1028" s="7" t="str">
        <f>IF('Master Input'!E1028 &lt;&gt; "",'Master Input'!E1028,"")</f>
        <v>Pending Approval</v>
      </c>
      <c r="F1028" s="58">
        <f>IF('Master Input'!G1028 &lt;&gt; "",'Master Input'!G1028, "")</f>
        <v>41762</v>
      </c>
      <c r="G1028" s="18" t="str">
        <f>IFERROR(INDEX('Docs Signed Input'!B:B,MATCH('Nate''s Evolution'!$B1028,'Docs Signed Input'!E:E,0)),"N")</f>
        <v>N</v>
      </c>
      <c r="H1028" s="18" t="str">
        <f>IFERROR(INDEX('Docs Signed Input'!C:C,MATCH('Nate''s Evolution'!B1028,'Docs Signed Input'!E:E,0)),"N")</f>
        <v>N</v>
      </c>
      <c r="I1028" s="7" t="str">
        <f>IF('Master Input'!Q1028 &lt;&gt; "",'Master Input'!Q1028,"")</f>
        <v>ryan@evolvesolar.com</v>
      </c>
    </row>
    <row r="1029" spans="1:9" x14ac:dyDescent="0.3">
      <c r="A1029" t="str">
        <f>IF('Master Input'!A1029 &lt;&gt; "",'Master Input'!A1029,"")</f>
        <v>Corzo, Andrea</v>
      </c>
      <c r="B1029" s="7" t="str">
        <f>IF('Master Input'!B1029 &lt;&gt; "",'Master Input'!B1029,"")</f>
        <v>JB-9572177-00</v>
      </c>
      <c r="C1029" s="7">
        <f>IF('Master Input'!C1029 &lt;&gt; "",'Master Input'!C1029,"")</f>
        <v>5.75</v>
      </c>
      <c r="D1029" t="str">
        <f>IF('Master Input'!D1029 &lt;&gt; "",'Master Input'!D1029,"")</f>
        <v>Permit</v>
      </c>
      <c r="E1029" s="7" t="str">
        <f>IF('Master Input'!E1029 &lt;&gt; "",'Master Input'!E1029,"")</f>
        <v>Design Complete</v>
      </c>
      <c r="F1029" s="58">
        <f>IF('Master Input'!G1029 &lt;&gt; "",'Master Input'!G1029, "")</f>
        <v>41853</v>
      </c>
      <c r="G1029" s="18" t="str">
        <f>IFERROR(INDEX('Docs Signed Input'!B:B,MATCH('Nate''s Evolution'!$B1029,'Docs Signed Input'!E:E,0)),"N")</f>
        <v>N</v>
      </c>
      <c r="H1029" s="18" t="str">
        <f>IFERROR(INDEX('Docs Signed Input'!C:C,MATCH('Nate''s Evolution'!B1029,'Docs Signed Input'!E:E,0)),"N")</f>
        <v>N</v>
      </c>
      <c r="I1029" s="7" t="str">
        <f>IF('Master Input'!Q1029 &lt;&gt; "",'Master Input'!Q1029,"")</f>
        <v>deepak@evolvesolar.com</v>
      </c>
    </row>
    <row r="1030" spans="1:9" x14ac:dyDescent="0.3">
      <c r="A1030" t="str">
        <f>IF('Master Input'!A1030 &lt;&gt; "",'Master Input'!A1030,"")</f>
        <v>Costanzo, Joseph</v>
      </c>
      <c r="B1030" s="7" t="str">
        <f>IF('Master Input'!B1030 &lt;&gt; "",'Master Input'!B1030,"")</f>
        <v>JB-1171201-00</v>
      </c>
      <c r="C1030" s="7">
        <f>IF('Master Input'!C1030 &lt;&gt; "",'Master Input'!C1030,"")</f>
        <v>11.75</v>
      </c>
      <c r="D1030" t="str">
        <f>IF('Master Input'!D1030 &lt;&gt; "",'Master Input'!D1030,"")</f>
        <v>Sales</v>
      </c>
      <c r="E1030" s="7" t="str">
        <f>IF('Master Input'!E1030 &lt;&gt; "",'Master Input'!E1030,"")</f>
        <v>On Hold</v>
      </c>
      <c r="F1030" s="58">
        <f>IF('Master Input'!G1030 &lt;&gt; "",'Master Input'!G1030, "")</f>
        <v>41825</v>
      </c>
      <c r="G1030" s="18" t="str">
        <f>IFERROR(INDEX('Docs Signed Input'!B:B,MATCH('Nate''s Evolution'!$B1030,'Docs Signed Input'!E:E,0)),"N")</f>
        <v>N</v>
      </c>
      <c r="H1030" s="18" t="str">
        <f>IFERROR(INDEX('Docs Signed Input'!C:C,MATCH('Nate''s Evolution'!B1030,'Docs Signed Input'!E:E,0)),"N")</f>
        <v>N</v>
      </c>
      <c r="I1030" s="7" t="str">
        <f>IF('Master Input'!Q1030 &lt;&gt; "",'Master Input'!Q1030,"")</f>
        <v>benc@evolvesolar.com</v>
      </c>
    </row>
    <row r="1031" spans="1:9" x14ac:dyDescent="0.3">
      <c r="A1031" t="str">
        <f>IF('Master Input'!A1031 &lt;&gt; "",'Master Input'!A1031,"")</f>
        <v>Cota, Robert</v>
      </c>
      <c r="B1031" s="7" t="str">
        <f>IF('Master Input'!B1031 &lt;&gt; "",'Master Input'!B1031,"")</f>
        <v>JB-8513114-00</v>
      </c>
      <c r="C1031" s="7">
        <f>IF('Master Input'!C1031 &lt;&gt; "",'Master Input'!C1031,"")</f>
        <v>11.5</v>
      </c>
      <c r="D1031" t="str">
        <f>IF('Master Input'!D1031 &lt;&gt; "",'Master Input'!D1031,"")</f>
        <v>Permit</v>
      </c>
      <c r="E1031" s="7" t="str">
        <f>IF('Master Input'!E1031 &lt;&gt; "",'Master Input'!E1031,"")</f>
        <v>Design Complete</v>
      </c>
      <c r="F1031" s="58">
        <f>IF('Master Input'!G1031 &lt;&gt; "",'Master Input'!G1031, "")</f>
        <v>41964</v>
      </c>
      <c r="G1031" s="18" t="str">
        <f>IFERROR(INDEX('Docs Signed Input'!B:B,MATCH('Nate''s Evolution'!$B1031,'Docs Signed Input'!E:E,0)),"N")</f>
        <v>N</v>
      </c>
      <c r="H1031" s="18" t="str">
        <f>IFERROR(INDEX('Docs Signed Input'!C:C,MATCH('Nate''s Evolution'!B1031,'Docs Signed Input'!E:E,0)),"N")</f>
        <v>N</v>
      </c>
      <c r="I1031" s="7" t="str">
        <f>IF('Master Input'!Q1031 &lt;&gt; "",'Master Input'!Q1031,"")</f>
        <v>richard.ross@evolvesolar.com</v>
      </c>
    </row>
    <row r="1032" spans="1:9" x14ac:dyDescent="0.3">
      <c r="A1032" t="str">
        <f>IF('Master Input'!A1032 &lt;&gt; "",'Master Input'!A1032,"")</f>
        <v>Cottage, Robert</v>
      </c>
      <c r="B1032" s="7" t="str">
        <f>IF('Master Input'!B1032 &lt;&gt; "",'Master Input'!B1032,"")</f>
        <v>JB-1172729-00</v>
      </c>
      <c r="C1032" s="7">
        <f>IF('Master Input'!C1032 &lt;&gt; "",'Master Input'!C1032,"")</f>
        <v>7.65</v>
      </c>
      <c r="D1032" t="str">
        <f>IF('Master Input'!D1032 &lt;&gt; "",'Master Input'!D1032,"")</f>
        <v>Permit</v>
      </c>
      <c r="E1032" s="7" t="str">
        <f>IF('Master Input'!E1032 &lt;&gt; "",'Master Input'!E1032,"")</f>
        <v>Site Audit Pending Customer</v>
      </c>
      <c r="F1032" s="58">
        <f>IF('Master Input'!G1032 &lt;&gt; "",'Master Input'!G1032, "")</f>
        <v>42019</v>
      </c>
      <c r="G1032" s="18" t="str">
        <f>IFERROR(INDEX('Docs Signed Input'!B:B,MATCH('Nate''s Evolution'!$B1032,'Docs Signed Input'!E:E,0)),"N")</f>
        <v>N</v>
      </c>
      <c r="H1032" s="18" t="str">
        <f>IFERROR(INDEX('Docs Signed Input'!C:C,MATCH('Nate''s Evolution'!B1032,'Docs Signed Input'!E:E,0)),"N")</f>
        <v>N</v>
      </c>
      <c r="I1032" s="7" t="str">
        <f>IF('Master Input'!Q1032 &lt;&gt; "",'Master Input'!Q1032,"")</f>
        <v>richard.burnworth@evolvesolar.com</v>
      </c>
    </row>
    <row r="1033" spans="1:9" x14ac:dyDescent="0.3">
      <c r="A1033" t="str">
        <f>IF('Master Input'!A1033 &lt;&gt; "",'Master Input'!A1033,"")</f>
        <v>Cotton, Donna</v>
      </c>
      <c r="B1033" s="7" t="str">
        <f>IF('Master Input'!B1033 &lt;&gt; "",'Master Input'!B1033,"")</f>
        <v>JB-8023839-00</v>
      </c>
      <c r="C1033" s="7">
        <f>IF('Master Input'!C1033 &lt;&gt; "",'Master Input'!C1033,"")</f>
        <v>5.0999999999999996</v>
      </c>
      <c r="D1033" t="str">
        <f>IF('Master Input'!D1033 &lt;&gt; "",'Master Input'!D1033,"")</f>
        <v>Utility</v>
      </c>
      <c r="E1033" s="7" t="str">
        <f>IF('Master Input'!E1033 &lt;&gt; "",'Master Input'!E1033,"")</f>
        <v>Final Permit Submitted</v>
      </c>
      <c r="F1033" s="58">
        <f>IF('Master Input'!G1033 &lt;&gt; "",'Master Input'!G1033, "")</f>
        <v>41769</v>
      </c>
      <c r="G1033" s="18" t="str">
        <f>IFERROR(INDEX('Docs Signed Input'!B:B,MATCH('Nate''s Evolution'!$B1033,'Docs Signed Input'!E:E,0)),"N")</f>
        <v>N</v>
      </c>
      <c r="H1033" s="18" t="str">
        <f>IFERROR(INDEX('Docs Signed Input'!C:C,MATCH('Nate''s Evolution'!B1033,'Docs Signed Input'!E:E,0)),"N")</f>
        <v>N</v>
      </c>
      <c r="I1033" s="7" t="str">
        <f>IF('Master Input'!Q1033 &lt;&gt; "",'Master Input'!Q1033,"")</f>
        <v>matti@evolvesolar.com</v>
      </c>
    </row>
    <row r="1034" spans="1:9" x14ac:dyDescent="0.3">
      <c r="A1034" t="str">
        <f>IF('Master Input'!A1034 &lt;&gt; "",'Master Input'!A1034,"")</f>
        <v>Cotton, Janine</v>
      </c>
      <c r="B1034" s="7" t="str">
        <f>IF('Master Input'!B1034 &lt;&gt; "",'Master Input'!B1034,"")</f>
        <v>JB-087435-00</v>
      </c>
      <c r="C1034" s="7">
        <f>IF('Master Input'!C1034 &lt;&gt; "",'Master Input'!C1034,"")</f>
        <v>10.71</v>
      </c>
      <c r="D1034" t="str">
        <f>IF('Master Input'!D1034 &lt;&gt; "",'Master Input'!D1034,"")</f>
        <v>Installation</v>
      </c>
      <c r="E1034" s="7" t="str">
        <f>IF('Master Input'!E1034 &lt;&gt; "",'Master Input'!E1034,"")</f>
        <v>Pending Approval</v>
      </c>
      <c r="F1034" s="58">
        <f>IF('Master Input'!G1034 &lt;&gt; "",'Master Input'!G1034, "")</f>
        <v>41960</v>
      </c>
      <c r="G1034" s="18" t="str">
        <f>IFERROR(INDEX('Docs Signed Input'!B:B,MATCH('Nate''s Evolution'!$B1034,'Docs Signed Input'!E:E,0)),"N")</f>
        <v>N</v>
      </c>
      <c r="H1034" s="18" t="str">
        <f>IFERROR(INDEX('Docs Signed Input'!C:C,MATCH('Nate''s Evolution'!B1034,'Docs Signed Input'!E:E,0)),"N")</f>
        <v>N</v>
      </c>
      <c r="I1034" s="7" t="str">
        <f>IF('Master Input'!Q1034 &lt;&gt; "",'Master Input'!Q1034,"")</f>
        <v>cameron.kerkar@evolvesolar.com</v>
      </c>
    </row>
    <row r="1035" spans="1:9" x14ac:dyDescent="0.3">
      <c r="A1035" t="str">
        <f>IF('Master Input'!A1035 &lt;&gt; "",'Master Input'!A1035,"")</f>
        <v>Coughlin, Terence</v>
      </c>
      <c r="B1035" s="7" t="str">
        <f>IF('Master Input'!B1035 &lt;&gt; "",'Master Input'!B1035,"")</f>
        <v>JB-1172040-00</v>
      </c>
      <c r="C1035" s="7">
        <f>IF('Master Input'!C1035 &lt;&gt; "",'Master Input'!C1035,"")</f>
        <v>9.25</v>
      </c>
      <c r="D1035" t="str">
        <f>IF('Master Input'!D1035 &lt;&gt; "",'Master Input'!D1035,"")</f>
        <v>Cancelled</v>
      </c>
      <c r="E1035" s="7" t="str">
        <f>IF('Master Input'!E1035 &lt;&gt; "",'Master Input'!E1035,"")</f>
        <v>Pending Save</v>
      </c>
      <c r="F1035" s="58">
        <f>IF('Master Input'!G1035 &lt;&gt; "",'Master Input'!G1035, "")</f>
        <v>41905</v>
      </c>
      <c r="G1035" s="18" t="str">
        <f>IFERROR(INDEX('Docs Signed Input'!B:B,MATCH('Nate''s Evolution'!$B1035,'Docs Signed Input'!E:E,0)),"N")</f>
        <v>N</v>
      </c>
      <c r="H1035" s="18" t="str">
        <f>IFERROR(INDEX('Docs Signed Input'!C:C,MATCH('Nate''s Evolution'!B1035,'Docs Signed Input'!E:E,0)),"N")</f>
        <v>N</v>
      </c>
      <c r="I1035" s="7" t="str">
        <f>IF('Master Input'!Q1035 &lt;&gt; "",'Master Input'!Q1035,"")</f>
        <v>sam.rade@evolvesolar.com</v>
      </c>
    </row>
    <row r="1036" spans="1:9" x14ac:dyDescent="0.3">
      <c r="A1036" t="str">
        <f>IF('Master Input'!A1036 &lt;&gt; "",'Master Input'!A1036,"")</f>
        <v>Council, Jerome</v>
      </c>
      <c r="B1036" s="7" t="str">
        <f>IF('Master Input'!B1036 &lt;&gt; "",'Master Input'!B1036,"")</f>
        <v>JB-9581595-00</v>
      </c>
      <c r="C1036" s="7">
        <f>IF('Master Input'!C1036 &lt;&gt; "",'Master Input'!C1036,"")</f>
        <v>8.5</v>
      </c>
      <c r="D1036" t="str">
        <f>IF('Master Input'!D1036 &lt;&gt; "",'Master Input'!D1036,"")</f>
        <v>Cancelled</v>
      </c>
      <c r="E1036" s="7" t="str">
        <f>IF('Master Input'!E1036 &lt;&gt; "",'Master Input'!E1036,"")</f>
        <v>Account Cancelled</v>
      </c>
      <c r="F1036" s="58">
        <f>IF('Master Input'!G1036 &lt;&gt; "",'Master Input'!G1036, "")</f>
        <v>41818</v>
      </c>
      <c r="G1036" s="18" t="str">
        <f>IFERROR(INDEX('Docs Signed Input'!B:B,MATCH('Nate''s Evolution'!$B1036,'Docs Signed Input'!E:E,0)),"N")</f>
        <v>N</v>
      </c>
      <c r="H1036" s="18" t="str">
        <f>IFERROR(INDEX('Docs Signed Input'!C:C,MATCH('Nate''s Evolution'!B1036,'Docs Signed Input'!E:E,0)),"N")</f>
        <v>N</v>
      </c>
      <c r="I1036" s="7" t="str">
        <f>IF('Master Input'!Q1036 &lt;&gt; "",'Master Input'!Q1036,"")</f>
        <v>alansherwood@evolvesolar.com</v>
      </c>
    </row>
    <row r="1037" spans="1:9" x14ac:dyDescent="0.3">
      <c r="A1037" t="str">
        <f>IF('Master Input'!A1037 &lt;&gt; "",'Master Input'!A1037,"")</f>
        <v>Couper, Fred</v>
      </c>
      <c r="B1037" s="7" t="str">
        <f>IF('Master Input'!B1037 &lt;&gt; "",'Master Input'!B1037,"")</f>
        <v>JB-8538922-00</v>
      </c>
      <c r="C1037" s="7">
        <f>IF('Master Input'!C1037 &lt;&gt; "",'Master Input'!C1037,"")</f>
        <v>5.75</v>
      </c>
      <c r="D1037" t="str">
        <f>IF('Master Input'!D1037 &lt;&gt; "",'Master Input'!D1037,"")</f>
        <v>Cancelled</v>
      </c>
      <c r="E1037" s="7" t="str">
        <f>IF('Master Input'!E1037 &lt;&gt; "",'Master Input'!E1037,"")</f>
        <v>Account Cancelled</v>
      </c>
      <c r="F1037" s="58">
        <f>IF('Master Input'!G1037 &lt;&gt; "",'Master Input'!G1037, "")</f>
        <v>41850</v>
      </c>
      <c r="G1037" s="18" t="str">
        <f>IFERROR(INDEX('Docs Signed Input'!B:B,MATCH('Nate''s Evolution'!$B1037,'Docs Signed Input'!E:E,0)),"N")</f>
        <v>N</v>
      </c>
      <c r="H1037" s="18" t="str">
        <f>IFERROR(INDEX('Docs Signed Input'!C:C,MATCH('Nate''s Evolution'!B1037,'Docs Signed Input'!E:E,0)),"N")</f>
        <v>N</v>
      </c>
      <c r="I1037" s="7" t="str">
        <f>IF('Master Input'!Q1037 &lt;&gt; "",'Master Input'!Q1037,"")</f>
        <v>chadwick@evolvesolar.com</v>
      </c>
    </row>
    <row r="1038" spans="1:9" x14ac:dyDescent="0.3">
      <c r="A1038" t="str">
        <f>IF('Master Input'!A1038 &lt;&gt; "",'Master Input'!A1038,"")</f>
        <v>Cousin, Megan</v>
      </c>
      <c r="B1038" s="7" t="str">
        <f>IF('Master Input'!B1038 &lt;&gt; "",'Master Input'!B1038,"")</f>
        <v>JB-761328-00</v>
      </c>
      <c r="C1038" s="7">
        <f>IF('Master Input'!C1038 &lt;&gt; "",'Master Input'!C1038,"")</f>
        <v>9</v>
      </c>
      <c r="D1038" t="str">
        <f>IF('Master Input'!D1038 &lt;&gt; "",'Master Input'!D1038,"")</f>
        <v>Cancelled</v>
      </c>
      <c r="E1038" s="7" t="str">
        <f>IF('Master Input'!E1038 &lt;&gt; "",'Master Input'!E1038,"")</f>
        <v>Account Cancelled</v>
      </c>
      <c r="F1038" s="58">
        <f>IF('Master Input'!G1038 &lt;&gt; "",'Master Input'!G1038, "")</f>
        <v>41789</v>
      </c>
      <c r="G1038" s="18" t="str">
        <f>IFERROR(INDEX('Docs Signed Input'!B:B,MATCH('Nate''s Evolution'!$B1038,'Docs Signed Input'!E:E,0)),"N")</f>
        <v>N</v>
      </c>
      <c r="H1038" s="18" t="str">
        <f>IFERROR(INDEX('Docs Signed Input'!C:C,MATCH('Nate''s Evolution'!B1038,'Docs Signed Input'!E:E,0)),"N")</f>
        <v>N</v>
      </c>
      <c r="I1038" s="7" t="str">
        <f>IF('Master Input'!Q1038 &lt;&gt; "",'Master Input'!Q1038,"")</f>
        <v>enrique@evolvesolar.com</v>
      </c>
    </row>
    <row r="1039" spans="1:9" x14ac:dyDescent="0.3">
      <c r="A1039" t="str">
        <f>IF('Master Input'!A1039 &lt;&gt; "",'Master Input'!A1039,"")</f>
        <v>Couture, Ann</v>
      </c>
      <c r="B1039" s="7" t="str">
        <f>IF('Master Input'!B1039 &lt;&gt; "",'Master Input'!B1039,"")</f>
        <v>JB-060923-00</v>
      </c>
      <c r="C1039" s="7">
        <f>IF('Master Input'!C1039 &lt;&gt; "",'Master Input'!C1039,"")</f>
        <v>3.25</v>
      </c>
      <c r="D1039" t="str">
        <f>IF('Master Input'!D1039 &lt;&gt; "",'Master Input'!D1039,"")</f>
        <v>Cancelled</v>
      </c>
      <c r="E1039" s="7" t="str">
        <f>IF('Master Input'!E1039 &lt;&gt; "",'Master Input'!E1039,"")</f>
        <v>Account Cancelled</v>
      </c>
      <c r="F1039" s="58">
        <f>IF('Master Input'!G1039 &lt;&gt; "",'Master Input'!G1039, "")</f>
        <v>41832</v>
      </c>
      <c r="G1039" s="18" t="str">
        <f>IFERROR(INDEX('Docs Signed Input'!B:B,MATCH('Nate''s Evolution'!$B1039,'Docs Signed Input'!E:E,0)),"N")</f>
        <v>N</v>
      </c>
      <c r="H1039" s="18" t="str">
        <f>IFERROR(INDEX('Docs Signed Input'!C:C,MATCH('Nate''s Evolution'!B1039,'Docs Signed Input'!E:E,0)),"N")</f>
        <v>N</v>
      </c>
      <c r="I1039" s="7" t="str">
        <f>IF('Master Input'!Q1039 &lt;&gt; "",'Master Input'!Q1039,"")</f>
        <v>mattmerrill@evolvesolar.com</v>
      </c>
    </row>
    <row r="1040" spans="1:9" x14ac:dyDescent="0.3">
      <c r="A1040" t="str">
        <f>IF('Master Input'!A1040 &lt;&gt; "",'Master Input'!A1040,"")</f>
        <v>Covelli, Patricia</v>
      </c>
      <c r="B1040" s="7" t="str">
        <f>IF('Master Input'!B1040 &lt;&gt; "",'Master Input'!B1040,"")</f>
        <v>JB-8525223-00</v>
      </c>
      <c r="C1040" s="7">
        <f>IF('Master Input'!C1040 &lt;&gt; "",'Master Input'!C1040,"")</f>
        <v>13</v>
      </c>
      <c r="D1040" t="str">
        <f>IF('Master Input'!D1040 &lt;&gt; "",'Master Input'!D1040,"")</f>
        <v>Closed</v>
      </c>
      <c r="E1040" s="7" t="str">
        <f>IF('Master Input'!E1040 &lt;&gt; "",'Master Input'!E1040,"")</f>
        <v>Closed</v>
      </c>
      <c r="F1040" s="58">
        <f>IF('Master Input'!G1040 &lt;&gt; "",'Master Input'!G1040, "")</f>
        <v>41860</v>
      </c>
      <c r="G1040" s="18" t="str">
        <f>IFERROR(INDEX('Docs Signed Input'!B:B,MATCH('Nate''s Evolution'!$B1040,'Docs Signed Input'!E:E,0)),"N")</f>
        <v>N</v>
      </c>
      <c r="H1040" s="18" t="str">
        <f>IFERROR(INDEX('Docs Signed Input'!C:C,MATCH('Nate''s Evolution'!B1040,'Docs Signed Input'!E:E,0)),"N")</f>
        <v>N</v>
      </c>
      <c r="I1040" s="7" t="str">
        <f>IF('Master Input'!Q1040 &lt;&gt; "",'Master Input'!Q1040,"")</f>
        <v>jonm@evolvesolar.com</v>
      </c>
    </row>
    <row r="1041" spans="1:9" x14ac:dyDescent="0.3">
      <c r="A1041" t="str">
        <f>IF('Master Input'!A1041 &lt;&gt; "",'Master Input'!A1041,"")</f>
        <v>Covey, Paul</v>
      </c>
      <c r="B1041" s="7" t="str">
        <f>IF('Master Input'!B1041 &lt;&gt; "",'Master Input'!B1041,"")</f>
        <v>JB-9722311-00</v>
      </c>
      <c r="C1041" s="7">
        <f>IF('Master Input'!C1041 &lt;&gt; "",'Master Input'!C1041,"")</f>
        <v>3.06</v>
      </c>
      <c r="D1041" t="str">
        <f>IF('Master Input'!D1041 &lt;&gt; "",'Master Input'!D1041,"")</f>
        <v>Installation</v>
      </c>
      <c r="E1041" s="7" t="str">
        <f>IF('Master Input'!E1041 &lt;&gt; "",'Master Input'!E1041,"")</f>
        <v>Pending Approval</v>
      </c>
      <c r="F1041" s="58">
        <f>IF('Master Input'!G1041 &lt;&gt; "",'Master Input'!G1041, "")</f>
        <v>41962</v>
      </c>
      <c r="G1041" s="18" t="str">
        <f>IFERROR(INDEX('Docs Signed Input'!B:B,MATCH('Nate''s Evolution'!$B1041,'Docs Signed Input'!E:E,0)),"N")</f>
        <v>N</v>
      </c>
      <c r="H1041" s="18" t="str">
        <f>IFERROR(INDEX('Docs Signed Input'!C:C,MATCH('Nate''s Evolution'!B1041,'Docs Signed Input'!E:E,0)),"N")</f>
        <v>N</v>
      </c>
      <c r="I1041" s="7" t="str">
        <f>IF('Master Input'!Q1041 &lt;&gt; "",'Master Input'!Q1041,"")</f>
        <v>topher@evolvesolar.com</v>
      </c>
    </row>
    <row r="1042" spans="1:9" x14ac:dyDescent="0.3">
      <c r="A1042" t="str">
        <f>IF('Master Input'!A1042 &lt;&gt; "",'Master Input'!A1042,"")</f>
        <v>Cowan, Chuck</v>
      </c>
      <c r="B1042" s="7" t="str">
        <f>IF('Master Input'!B1042 &lt;&gt; "",'Master Input'!B1042,"")</f>
        <v>JB-8004637-00</v>
      </c>
      <c r="C1042" s="7">
        <f>IF('Master Input'!C1042 &lt;&gt; "",'Master Input'!C1042,"")</f>
        <v>2.5499999999999998</v>
      </c>
      <c r="D1042" t="str">
        <f>IF('Master Input'!D1042 &lt;&gt; "",'Master Input'!D1042,"")</f>
        <v>Closed</v>
      </c>
      <c r="E1042" s="7" t="str">
        <f>IF('Master Input'!E1042 &lt;&gt; "",'Master Input'!E1042,"")</f>
        <v>Closed</v>
      </c>
      <c r="F1042" s="58">
        <f>IF('Master Input'!G1042 &lt;&gt; "",'Master Input'!G1042, "")</f>
        <v>41771</v>
      </c>
      <c r="G1042" s="18" t="str">
        <f>IFERROR(INDEX('Docs Signed Input'!B:B,MATCH('Nate''s Evolution'!$B1042,'Docs Signed Input'!E:E,0)),"N")</f>
        <v>N</v>
      </c>
      <c r="H1042" s="18" t="str">
        <f>IFERROR(INDEX('Docs Signed Input'!C:C,MATCH('Nate''s Evolution'!B1042,'Docs Signed Input'!E:E,0)),"N")</f>
        <v>N</v>
      </c>
      <c r="I1042" s="7" t="str">
        <f>IF('Master Input'!Q1042 &lt;&gt; "",'Master Input'!Q1042,"")</f>
        <v>troy@evolvesolar.com</v>
      </c>
    </row>
    <row r="1043" spans="1:9" x14ac:dyDescent="0.3">
      <c r="A1043" t="str">
        <f>IF('Master Input'!A1043 &lt;&gt; "",'Master Input'!A1043,"")</f>
        <v>Cowan, Derek</v>
      </c>
      <c r="B1043" s="7" t="str">
        <f>IF('Master Input'!B1043 &lt;&gt; "",'Master Input'!B1043,"")</f>
        <v>JB-9565433-00</v>
      </c>
      <c r="C1043" s="7">
        <f>IF('Master Input'!C1043 &lt;&gt; "",'Master Input'!C1043,"")</f>
        <v>4.75</v>
      </c>
      <c r="D1043" t="str">
        <f>IF('Master Input'!D1043 &lt;&gt; "",'Master Input'!D1043,"")</f>
        <v>Cancelled</v>
      </c>
      <c r="E1043" s="7" t="str">
        <f>IF('Master Input'!E1043 &lt;&gt; "",'Master Input'!E1043,"")</f>
        <v>Account Cancelled</v>
      </c>
      <c r="F1043" s="58">
        <f>IF('Master Input'!G1043 &lt;&gt; "",'Master Input'!G1043, "")</f>
        <v>41836</v>
      </c>
      <c r="G1043" s="18" t="str">
        <f>IFERROR(INDEX('Docs Signed Input'!B:B,MATCH('Nate''s Evolution'!$B1043,'Docs Signed Input'!E:E,0)),"N")</f>
        <v>N</v>
      </c>
      <c r="H1043" s="18" t="str">
        <f>IFERROR(INDEX('Docs Signed Input'!C:C,MATCH('Nate''s Evolution'!B1043,'Docs Signed Input'!E:E,0)),"N")</f>
        <v>N</v>
      </c>
      <c r="I1043" s="7" t="str">
        <f>IF('Master Input'!Q1043 &lt;&gt; "",'Master Input'!Q1043,"")</f>
        <v>benjamin@evolvesolar.com</v>
      </c>
    </row>
    <row r="1044" spans="1:9" x14ac:dyDescent="0.3">
      <c r="A1044" t="str">
        <f>IF('Master Input'!A1044 &lt;&gt; "",'Master Input'!A1044,"")</f>
        <v>Coward, Bernetta</v>
      </c>
      <c r="B1044" s="7" t="str">
        <f>IF('Master Input'!B1044 &lt;&gt; "",'Master Input'!B1044,"")</f>
        <v>JB-2071740-00</v>
      </c>
      <c r="C1044" s="7">
        <f>IF('Master Input'!C1044 &lt;&gt; "",'Master Input'!C1044,"")</f>
        <v>6.12</v>
      </c>
      <c r="D1044" t="str">
        <f>IF('Master Input'!D1044 &lt;&gt; "",'Master Input'!D1044,"")</f>
        <v>Utility</v>
      </c>
      <c r="E1044" s="7" t="str">
        <f>IF('Master Input'!E1044 &lt;&gt; "",'Master Input'!E1044,"")</f>
        <v>Final Permit Submitted</v>
      </c>
      <c r="F1044" s="58">
        <f>IF('Master Input'!G1044 &lt;&gt; "",'Master Input'!G1044, "")</f>
        <v>41940</v>
      </c>
      <c r="G1044" s="18" t="str">
        <f>IFERROR(INDEX('Docs Signed Input'!B:B,MATCH('Nate''s Evolution'!$B1044,'Docs Signed Input'!E:E,0)),"N")</f>
        <v>N</v>
      </c>
      <c r="H1044" s="18" t="str">
        <f>IFERROR(INDEX('Docs Signed Input'!C:C,MATCH('Nate''s Evolution'!B1044,'Docs Signed Input'!E:E,0)),"N")</f>
        <v>N</v>
      </c>
      <c r="I1044" s="7" t="str">
        <f>IF('Master Input'!Q1044 &lt;&gt; "",'Master Input'!Q1044,"")</f>
        <v>kanu.obioha@evolvesolar.com</v>
      </c>
    </row>
    <row r="1045" spans="1:9" x14ac:dyDescent="0.3">
      <c r="A1045" t="str">
        <f>IF('Master Input'!A1045 &lt;&gt; "",'Master Input'!A1045,"")</f>
        <v>Cowdrey, Jerry</v>
      </c>
      <c r="B1045" s="7" t="str">
        <f>IF('Master Input'!B1045 &lt;&gt; "",'Master Input'!B1045,"")</f>
        <v>JB-8539682-00</v>
      </c>
      <c r="C1045" s="7">
        <f>IF('Master Input'!C1045 &lt;&gt; "",'Master Input'!C1045,"")</f>
        <v>4.75</v>
      </c>
      <c r="D1045" t="str">
        <f>IF('Master Input'!D1045 &lt;&gt; "",'Master Input'!D1045,"")</f>
        <v>Cancelled</v>
      </c>
      <c r="E1045" s="7" t="str">
        <f>IF('Master Input'!E1045 &lt;&gt; "",'Master Input'!E1045,"")</f>
        <v>Account Cancelled</v>
      </c>
      <c r="F1045" s="58">
        <f>IF('Master Input'!G1045 &lt;&gt; "",'Master Input'!G1045, "")</f>
        <v>41912</v>
      </c>
      <c r="G1045" s="18" t="str">
        <f>IFERROR(INDEX('Docs Signed Input'!B:B,MATCH('Nate''s Evolution'!$B1045,'Docs Signed Input'!E:E,0)),"N")</f>
        <v>N</v>
      </c>
      <c r="H1045" s="18" t="str">
        <f>IFERROR(INDEX('Docs Signed Input'!C:C,MATCH('Nate''s Evolution'!B1045,'Docs Signed Input'!E:E,0)),"N")</f>
        <v>N</v>
      </c>
      <c r="I1045" s="7" t="str">
        <f>IF('Master Input'!Q1045 &lt;&gt; "",'Master Input'!Q1045,"")</f>
        <v>tyson@evolvesolar.com</v>
      </c>
    </row>
    <row r="1046" spans="1:9" x14ac:dyDescent="0.3">
      <c r="A1046" t="str">
        <f>IF('Master Input'!A1046 &lt;&gt; "",'Master Input'!A1046,"")</f>
        <v>Cowlthorp, Robert</v>
      </c>
      <c r="B1046" s="7" t="str">
        <f>IF('Master Input'!B1046 &lt;&gt; "",'Master Input'!B1046,"")</f>
        <v>JB-9701629-00</v>
      </c>
      <c r="C1046" s="7">
        <f>IF('Master Input'!C1046 &lt;&gt; "",'Master Input'!C1046,"")</f>
        <v>17.25</v>
      </c>
      <c r="D1046" t="str">
        <f>IF('Master Input'!D1046 &lt;&gt; "",'Master Input'!D1046,"")</f>
        <v>Cancelled</v>
      </c>
      <c r="E1046" s="7" t="str">
        <f>IF('Master Input'!E1046 &lt;&gt; "",'Master Input'!E1046,"")</f>
        <v>Account Cancelled</v>
      </c>
      <c r="F1046" s="58">
        <f>IF('Master Input'!G1046 &lt;&gt; "",'Master Input'!G1046, "")</f>
        <v>41834</v>
      </c>
      <c r="G1046" s="18" t="str">
        <f>IFERROR(INDEX('Docs Signed Input'!B:B,MATCH('Nate''s Evolution'!$B1046,'Docs Signed Input'!E:E,0)),"N")</f>
        <v>N</v>
      </c>
      <c r="H1046" s="18" t="str">
        <f>IFERROR(INDEX('Docs Signed Input'!C:C,MATCH('Nate''s Evolution'!B1046,'Docs Signed Input'!E:E,0)),"N")</f>
        <v>N</v>
      </c>
      <c r="I1046" s="7" t="str">
        <f>IF('Master Input'!Q1046 &lt;&gt; "",'Master Input'!Q1046,"")</f>
        <v>braxton@evolvesolar.com</v>
      </c>
    </row>
    <row r="1047" spans="1:9" x14ac:dyDescent="0.3">
      <c r="A1047" t="str">
        <f>IF('Master Input'!A1047 &lt;&gt; "",'Master Input'!A1047,"")</f>
        <v>Cox, Charlie</v>
      </c>
      <c r="B1047" s="7" t="str">
        <f>IF('Master Input'!B1047 &lt;&gt; "",'Master Input'!B1047,"")</f>
        <v>JB-8023931-00</v>
      </c>
      <c r="C1047" s="7">
        <f>IF('Master Input'!C1047 &lt;&gt; "",'Master Input'!C1047,"")</f>
        <v>6.8849999999999998</v>
      </c>
      <c r="D1047" t="str">
        <f>IF('Master Input'!D1047 &lt;&gt; "",'Master Input'!D1047,"")</f>
        <v>Utility</v>
      </c>
      <c r="E1047" s="7" t="str">
        <f>IF('Master Input'!E1047 &lt;&gt; "",'Master Input'!E1047,"")</f>
        <v>Submittal Pending</v>
      </c>
      <c r="F1047" s="58">
        <f>IF('Master Input'!G1047 &lt;&gt; "",'Master Input'!G1047, "")</f>
        <v>41775</v>
      </c>
      <c r="G1047" s="18" t="str">
        <f>IFERROR(INDEX('Docs Signed Input'!B:B,MATCH('Nate''s Evolution'!$B1047,'Docs Signed Input'!E:E,0)),"N")</f>
        <v>N</v>
      </c>
      <c r="H1047" s="18" t="str">
        <f>IFERROR(INDEX('Docs Signed Input'!C:C,MATCH('Nate''s Evolution'!B1047,'Docs Signed Input'!E:E,0)),"N")</f>
        <v>N</v>
      </c>
      <c r="I1047" s="7" t="str">
        <f>IF('Master Input'!Q1047 &lt;&gt; "",'Master Input'!Q1047,"")</f>
        <v>chuck@evolvesolar.com</v>
      </c>
    </row>
    <row r="1048" spans="1:9" x14ac:dyDescent="0.3">
      <c r="A1048" t="str">
        <f>IF('Master Input'!A1048 &lt;&gt; "",'Master Input'!A1048,"")</f>
        <v>Cox, Mindy</v>
      </c>
      <c r="B1048" s="7" t="str">
        <f>IF('Master Input'!B1048 &lt;&gt; "",'Master Input'!B1048,"")</f>
        <v>JB-8573202-00</v>
      </c>
      <c r="C1048" s="7">
        <f>IF('Master Input'!C1048 &lt;&gt; "",'Master Input'!C1048,"")</f>
        <v>4.5</v>
      </c>
      <c r="D1048" t="str">
        <f>IF('Master Input'!D1048 &lt;&gt; "",'Master Input'!D1048,"")</f>
        <v>Cancelled</v>
      </c>
      <c r="E1048" s="7" t="str">
        <f>IF('Master Input'!E1048 &lt;&gt; "",'Master Input'!E1048,"")</f>
        <v>Pending Save</v>
      </c>
      <c r="F1048" s="58">
        <f>IF('Master Input'!G1048 &lt;&gt; "",'Master Input'!G1048, "")</f>
        <v>41874</v>
      </c>
      <c r="G1048" s="18" t="str">
        <f>IFERROR(INDEX('Docs Signed Input'!B:B,MATCH('Nate''s Evolution'!$B1048,'Docs Signed Input'!E:E,0)),"N")</f>
        <v>N</v>
      </c>
      <c r="H1048" s="18" t="str">
        <f>IFERROR(INDEX('Docs Signed Input'!C:C,MATCH('Nate''s Evolution'!B1048,'Docs Signed Input'!E:E,0)),"N")</f>
        <v>N</v>
      </c>
      <c r="I1048" s="7" t="str">
        <f>IF('Master Input'!Q1048 &lt;&gt; "",'Master Input'!Q1048,"")</f>
        <v>jmartinez@evolvesolar.com</v>
      </c>
    </row>
    <row r="1049" spans="1:9" x14ac:dyDescent="0.3">
      <c r="A1049" t="str">
        <f>IF('Master Input'!A1049 &lt;&gt; "",'Master Input'!A1049,"")</f>
        <v>Craig, Brook</v>
      </c>
      <c r="B1049" s="7" t="str">
        <f>IF('Master Input'!B1049 &lt;&gt; "",'Master Input'!B1049,"")</f>
        <v>JB-803602-00</v>
      </c>
      <c r="C1049" s="7">
        <f>IF('Master Input'!C1049 &lt;&gt; "",'Master Input'!C1049,"")</f>
        <v>6.12</v>
      </c>
      <c r="D1049" t="str">
        <f>IF('Master Input'!D1049 &lt;&gt; "",'Master Input'!D1049,"")</f>
        <v>Permit</v>
      </c>
      <c r="E1049" s="7" t="str">
        <f>IF('Master Input'!E1049 &lt;&gt; "",'Master Input'!E1049,"")</f>
        <v>Design Complete</v>
      </c>
      <c r="F1049" s="58">
        <f>IF('Master Input'!G1049 &lt;&gt; "",'Master Input'!G1049, "")</f>
        <v>41781</v>
      </c>
      <c r="G1049" s="18" t="str">
        <f>IFERROR(INDEX('Docs Signed Input'!B:B,MATCH('Nate''s Evolution'!$B1049,'Docs Signed Input'!E:E,0)),"N")</f>
        <v>N</v>
      </c>
      <c r="H1049" s="18" t="str">
        <f>IFERROR(INDEX('Docs Signed Input'!C:C,MATCH('Nate''s Evolution'!B1049,'Docs Signed Input'!E:E,0)),"N")</f>
        <v>N</v>
      </c>
      <c r="I1049" s="7" t="str">
        <f>IF('Master Input'!Q1049 &lt;&gt; "",'Master Input'!Q1049,"")</f>
        <v>zsanett@evolvesolar.com</v>
      </c>
    </row>
    <row r="1050" spans="1:9" x14ac:dyDescent="0.3">
      <c r="A1050" t="str">
        <f>IF('Master Input'!A1050 &lt;&gt; "",'Master Input'!A1050,"")</f>
        <v>Crane, Alex</v>
      </c>
      <c r="B1050" s="7" t="str">
        <f>IF('Master Input'!B1050 &lt;&gt; "",'Master Input'!B1050,"")</f>
        <v>JB-8013112-00</v>
      </c>
      <c r="C1050" s="7">
        <f>IF('Master Input'!C1050 &lt;&gt; "",'Master Input'!C1050,"")</f>
        <v>5.61</v>
      </c>
      <c r="D1050" t="str">
        <f>IF('Master Input'!D1050 &lt;&gt; "",'Master Input'!D1050,"")</f>
        <v>Cancelled</v>
      </c>
      <c r="E1050" s="7" t="str">
        <f>IF('Master Input'!E1050 &lt;&gt; "",'Master Input'!E1050,"")</f>
        <v>Pending Save</v>
      </c>
      <c r="F1050" s="58">
        <f>IF('Master Input'!G1050 &lt;&gt; "",'Master Input'!G1050, "")</f>
        <v>41848</v>
      </c>
      <c r="G1050" s="18" t="str">
        <f>IFERROR(INDEX('Docs Signed Input'!B:B,MATCH('Nate''s Evolution'!$B1050,'Docs Signed Input'!E:E,0)),"N")</f>
        <v>N</v>
      </c>
      <c r="H1050" s="18" t="str">
        <f>IFERROR(INDEX('Docs Signed Input'!C:C,MATCH('Nate''s Evolution'!B1050,'Docs Signed Input'!E:E,0)),"N")</f>
        <v>N</v>
      </c>
      <c r="I1050" s="7" t="str">
        <f>IF('Master Input'!Q1050 &lt;&gt; "",'Master Input'!Q1050,"")</f>
        <v>chuck@evolvesolar.com</v>
      </c>
    </row>
    <row r="1051" spans="1:9" x14ac:dyDescent="0.3">
      <c r="A1051" t="str">
        <f>IF('Master Input'!A1051 &lt;&gt; "",'Master Input'!A1051,"")</f>
        <v>Crane, Doug</v>
      </c>
      <c r="B1051" s="7" t="str">
        <f>IF('Master Input'!B1051 &lt;&gt; "",'Master Input'!B1051,"")</f>
        <v>JB-9722280-00</v>
      </c>
      <c r="C1051" s="7">
        <f>IF('Master Input'!C1051 &lt;&gt; "",'Master Input'!C1051,"")</f>
        <v>5.0999999999999996</v>
      </c>
      <c r="D1051" t="str">
        <f>IF('Master Input'!D1051 &lt;&gt; "",'Master Input'!D1051,"")</f>
        <v>Cancelled</v>
      </c>
      <c r="E1051" s="7" t="str">
        <f>IF('Master Input'!E1051 &lt;&gt; "",'Master Input'!E1051,"")</f>
        <v>Account Cancelled</v>
      </c>
      <c r="F1051" s="58">
        <f>IF('Master Input'!G1051 &lt;&gt; "",'Master Input'!G1051, "")</f>
        <v>41947</v>
      </c>
      <c r="G1051" s="18" t="str">
        <f>IFERROR(INDEX('Docs Signed Input'!B:B,MATCH('Nate''s Evolution'!$B1051,'Docs Signed Input'!E:E,0)),"N")</f>
        <v>N</v>
      </c>
      <c r="H1051" s="18" t="str">
        <f>IFERROR(INDEX('Docs Signed Input'!C:C,MATCH('Nate''s Evolution'!B1051,'Docs Signed Input'!E:E,0)),"N")</f>
        <v>N</v>
      </c>
      <c r="I1051" s="7" t="str">
        <f>IF('Master Input'!Q1051 &lt;&gt; "",'Master Input'!Q1051,"")</f>
        <v>topher@evolvesolar.com</v>
      </c>
    </row>
    <row r="1052" spans="1:9" x14ac:dyDescent="0.3">
      <c r="A1052" t="str">
        <f>IF('Master Input'!A1052 &lt;&gt; "",'Master Input'!A1052,"")</f>
        <v>Crane, Kari</v>
      </c>
      <c r="B1052" s="7" t="str">
        <f>IF('Master Input'!B1052 &lt;&gt; "",'Master Input'!B1052,"")</f>
        <v>JB-8012755-00</v>
      </c>
      <c r="C1052" s="7">
        <f>IF('Master Input'!C1052 &lt;&gt; "",'Master Input'!C1052,"")</f>
        <v>8.4149999999999991</v>
      </c>
      <c r="D1052" t="str">
        <f>IF('Master Input'!D1052 &lt;&gt; "",'Master Input'!D1052,"")</f>
        <v>Closed</v>
      </c>
      <c r="E1052" s="7" t="str">
        <f>IF('Master Input'!E1052 &lt;&gt; "",'Master Input'!E1052,"")</f>
        <v>Closed</v>
      </c>
      <c r="F1052" s="58">
        <f>IF('Master Input'!G1052 &lt;&gt; "",'Master Input'!G1052, "")</f>
        <v>41786</v>
      </c>
      <c r="G1052" s="18" t="str">
        <f>IFERROR(INDEX('Docs Signed Input'!B:B,MATCH('Nate''s Evolution'!$B1052,'Docs Signed Input'!E:E,0)),"N")</f>
        <v>N</v>
      </c>
      <c r="H1052" s="18" t="str">
        <f>IFERROR(INDEX('Docs Signed Input'!C:C,MATCH('Nate''s Evolution'!B1052,'Docs Signed Input'!E:E,0)),"N")</f>
        <v>N</v>
      </c>
      <c r="I1052" s="7" t="str">
        <f>IF('Master Input'!Q1052 &lt;&gt; "",'Master Input'!Q1052,"")</f>
        <v>chuck@evolvesolar.com</v>
      </c>
    </row>
    <row r="1053" spans="1:9" x14ac:dyDescent="0.3">
      <c r="A1053" t="str">
        <f>IF('Master Input'!A1053 &lt;&gt; "",'Master Input'!A1053,"")</f>
        <v>Crane, Kenneth</v>
      </c>
      <c r="B1053" s="7" t="str">
        <f>IF('Master Input'!B1053 &lt;&gt; "",'Master Input'!B1053,"")</f>
        <v>JB-8022261-00</v>
      </c>
      <c r="C1053" s="7">
        <f>IF('Master Input'!C1053 &lt;&gt; "",'Master Input'!C1053,"")</f>
        <v>2.6949999999999998</v>
      </c>
      <c r="D1053" t="str">
        <f>IF('Master Input'!D1053 &lt;&gt; "",'Master Input'!D1053,"")</f>
        <v>Closed</v>
      </c>
      <c r="E1053" s="7" t="str">
        <f>IF('Master Input'!E1053 &lt;&gt; "",'Master Input'!E1053,"")</f>
        <v>Closed</v>
      </c>
      <c r="F1053" s="58">
        <f>IF('Master Input'!G1053 &lt;&gt; "",'Master Input'!G1053, "")</f>
        <v>41579</v>
      </c>
      <c r="G1053" s="18" t="str">
        <f>IFERROR(INDEX('Docs Signed Input'!B:B,MATCH('Nate''s Evolution'!$B1053,'Docs Signed Input'!E:E,0)),"N")</f>
        <v>N</v>
      </c>
      <c r="H1053" s="18" t="str">
        <f>IFERROR(INDEX('Docs Signed Input'!C:C,MATCH('Nate''s Evolution'!B1053,'Docs Signed Input'!E:E,0)),"N")</f>
        <v>N</v>
      </c>
      <c r="I1053" s="7" t="str">
        <f>IF('Master Input'!Q1053 &lt;&gt; "",'Master Input'!Q1053,"")</f>
        <v>jacque@evolvesolar.com</v>
      </c>
    </row>
    <row r="1054" spans="1:9" x14ac:dyDescent="0.3">
      <c r="A1054" t="str">
        <f>IF('Master Input'!A1054 &lt;&gt; "",'Master Input'!A1054,"")</f>
        <v>Cranmer, James</v>
      </c>
      <c r="B1054" s="7" t="str">
        <f>IF('Master Input'!B1054 &lt;&gt; "",'Master Input'!B1054,"")</f>
        <v>JB-1171337-00</v>
      </c>
      <c r="C1054" s="7">
        <f>IF('Master Input'!C1054 &lt;&gt; "",'Master Input'!C1054,"")</f>
        <v>9</v>
      </c>
      <c r="D1054" t="str">
        <f>IF('Master Input'!D1054 &lt;&gt; "",'Master Input'!D1054,"")</f>
        <v>Cancelled</v>
      </c>
      <c r="E1054" s="7" t="str">
        <f>IF('Master Input'!E1054 &lt;&gt; "",'Master Input'!E1054,"")</f>
        <v>Pending Save</v>
      </c>
      <c r="F1054" s="58">
        <f>IF('Master Input'!G1054 &lt;&gt; "",'Master Input'!G1054, "")</f>
        <v>41838</v>
      </c>
      <c r="G1054" s="18" t="str">
        <f>IFERROR(INDEX('Docs Signed Input'!B:B,MATCH('Nate''s Evolution'!$B1054,'Docs Signed Input'!E:E,0)),"N")</f>
        <v>N</v>
      </c>
      <c r="H1054" s="18" t="str">
        <f>IFERROR(INDEX('Docs Signed Input'!C:C,MATCH('Nate''s Evolution'!B1054,'Docs Signed Input'!E:E,0)),"N")</f>
        <v>N</v>
      </c>
      <c r="I1054" s="7" t="str">
        <f>IF('Master Input'!Q1054 &lt;&gt; "",'Master Input'!Q1054,"")</f>
        <v>tannerb@evolvesolar.com</v>
      </c>
    </row>
    <row r="1055" spans="1:9" x14ac:dyDescent="0.3">
      <c r="A1055" t="str">
        <f>IF('Master Input'!A1055 &lt;&gt; "",'Master Input'!A1055,"")</f>
        <v>Craven, Ligeia</v>
      </c>
      <c r="B1055" s="7" t="str">
        <f>IF('Master Input'!B1055 &lt;&gt; "",'Master Input'!B1055,"")</f>
        <v>JB-8023417-00</v>
      </c>
      <c r="C1055" s="7">
        <f>IF('Master Input'!C1055 &lt;&gt; "",'Master Input'!C1055,"")</f>
        <v>4.59</v>
      </c>
      <c r="D1055" t="str">
        <f>IF('Master Input'!D1055 &lt;&gt; "",'Master Input'!D1055,"")</f>
        <v>Closed</v>
      </c>
      <c r="E1055" s="7" t="str">
        <f>IF('Master Input'!E1055 &lt;&gt; "",'Master Input'!E1055,"")</f>
        <v>Closed</v>
      </c>
      <c r="F1055" s="58">
        <f>IF('Master Input'!G1055 &lt;&gt; "",'Master Input'!G1055, "")</f>
        <v>41745</v>
      </c>
      <c r="G1055" s="18" t="str">
        <f>IFERROR(INDEX('Docs Signed Input'!B:B,MATCH('Nate''s Evolution'!$B1055,'Docs Signed Input'!E:E,0)),"N")</f>
        <v>N</v>
      </c>
      <c r="H1055" s="18" t="str">
        <f>IFERROR(INDEX('Docs Signed Input'!C:C,MATCH('Nate''s Evolution'!B1055,'Docs Signed Input'!E:E,0)),"N")</f>
        <v>N</v>
      </c>
      <c r="I1055" s="7" t="str">
        <f>IF('Master Input'!Q1055 &lt;&gt; "",'Master Input'!Q1055,"")</f>
        <v>mario@evolvesolar.com</v>
      </c>
    </row>
    <row r="1056" spans="1:9" x14ac:dyDescent="0.3">
      <c r="A1056" t="str">
        <f>IF('Master Input'!A1056 &lt;&gt; "",'Master Input'!A1056,"")</f>
        <v>Craven, Ligeia</v>
      </c>
      <c r="B1056" s="7" t="str">
        <f>IF('Master Input'!B1056 &lt;&gt; "",'Master Input'!B1056,"")</f>
        <v>JB-8023418-00</v>
      </c>
      <c r="C1056" s="7">
        <f>IF('Master Input'!C1056 &lt;&gt; "",'Master Input'!C1056,"")</f>
        <v>3.8250000000000002</v>
      </c>
      <c r="D1056" t="str">
        <f>IF('Master Input'!D1056 &lt;&gt; "",'Master Input'!D1056,"")</f>
        <v>Utility</v>
      </c>
      <c r="E1056" s="7" t="str">
        <f>IF('Master Input'!E1056 &lt;&gt; "",'Master Input'!E1056,"")</f>
        <v>Submittal Pending</v>
      </c>
      <c r="F1056" s="58">
        <f>IF('Master Input'!G1056 &lt;&gt; "",'Master Input'!G1056, "")</f>
        <v>41745</v>
      </c>
      <c r="G1056" s="18" t="str">
        <f>IFERROR(INDEX('Docs Signed Input'!B:B,MATCH('Nate''s Evolution'!$B1056,'Docs Signed Input'!E:E,0)),"N")</f>
        <v>N</v>
      </c>
      <c r="H1056" s="18" t="str">
        <f>IFERROR(INDEX('Docs Signed Input'!C:C,MATCH('Nate''s Evolution'!B1056,'Docs Signed Input'!E:E,0)),"N")</f>
        <v>N</v>
      </c>
      <c r="I1056" s="7" t="str">
        <f>IF('Master Input'!Q1056 &lt;&gt; "",'Master Input'!Q1056,"")</f>
        <v>mario@evolvesolar.com</v>
      </c>
    </row>
    <row r="1057" spans="1:9" x14ac:dyDescent="0.3">
      <c r="A1057" t="str">
        <f>IF('Master Input'!A1057 &lt;&gt; "",'Master Input'!A1057,"")</f>
        <v>Craven, Raychiel</v>
      </c>
      <c r="B1057" s="7" t="str">
        <f>IF('Master Input'!B1057 &lt;&gt; "",'Master Input'!B1057,"")</f>
        <v>JB-9572795-00</v>
      </c>
      <c r="C1057" s="7">
        <f>IF('Master Input'!C1057 &lt;&gt; "",'Master Input'!C1057,"")</f>
        <v>6.375</v>
      </c>
      <c r="D1057" t="str">
        <f>IF('Master Input'!D1057 &lt;&gt; "",'Master Input'!D1057,"")</f>
        <v>Permit</v>
      </c>
      <c r="E1057" s="7" t="str">
        <f>IF('Master Input'!E1057 &lt;&gt; "",'Master Input'!E1057,"")</f>
        <v>Design Complete</v>
      </c>
      <c r="F1057" s="58">
        <f>IF('Master Input'!G1057 &lt;&gt; "",'Master Input'!G1057, "")</f>
        <v>42011</v>
      </c>
      <c r="G1057" s="18" t="str">
        <f>IFERROR(INDEX('Docs Signed Input'!B:B,MATCH('Nate''s Evolution'!$B1057,'Docs Signed Input'!E:E,0)),"N")</f>
        <v>N</v>
      </c>
      <c r="H1057" s="18" t="str">
        <f>IFERROR(INDEX('Docs Signed Input'!C:C,MATCH('Nate''s Evolution'!B1057,'Docs Signed Input'!E:E,0)),"N")</f>
        <v>Y</v>
      </c>
      <c r="I1057" s="7" t="str">
        <f>IF('Master Input'!Q1057 &lt;&gt; "",'Master Input'!Q1057,"")</f>
        <v>benjamin@evolvesolar.com</v>
      </c>
    </row>
    <row r="1058" spans="1:9" x14ac:dyDescent="0.3">
      <c r="A1058" t="str">
        <f>IF('Master Input'!A1058 &lt;&gt; "",'Master Input'!A1058,"")</f>
        <v>Craver, Carol</v>
      </c>
      <c r="B1058" s="7" t="str">
        <f>IF('Master Input'!B1058 &lt;&gt; "",'Master Input'!B1058,"")</f>
        <v>JB-9205222-00</v>
      </c>
      <c r="C1058" s="7">
        <f>IF('Master Input'!C1058 &lt;&gt; "",'Master Input'!C1058,"")</f>
        <v>7.3949999999999996</v>
      </c>
      <c r="D1058" t="str">
        <f>IF('Master Input'!D1058 &lt;&gt; "",'Master Input'!D1058,"")</f>
        <v>Utility</v>
      </c>
      <c r="E1058" s="7" t="str">
        <f>IF('Master Input'!E1058 &lt;&gt; "",'Master Input'!E1058,"")</f>
        <v>Ready</v>
      </c>
      <c r="F1058" s="58">
        <f>IF('Master Input'!G1058 &lt;&gt; "",'Master Input'!G1058, "")</f>
        <v>41947</v>
      </c>
      <c r="G1058" s="18" t="str">
        <f>IFERROR(INDEX('Docs Signed Input'!B:B,MATCH('Nate''s Evolution'!$B1058,'Docs Signed Input'!E:E,0)),"N")</f>
        <v>N</v>
      </c>
      <c r="H1058" s="18" t="str">
        <f>IFERROR(INDEX('Docs Signed Input'!C:C,MATCH('Nate''s Evolution'!B1058,'Docs Signed Input'!E:E,0)),"N")</f>
        <v>N</v>
      </c>
      <c r="I1058" s="7" t="str">
        <f>IF('Master Input'!Q1058 &lt;&gt; "",'Master Input'!Q1058,"")</f>
        <v>dover@evolvesolar.com</v>
      </c>
    </row>
    <row r="1059" spans="1:9" x14ac:dyDescent="0.3">
      <c r="A1059" t="str">
        <f>IF('Master Input'!A1059 &lt;&gt; "",'Master Input'!A1059,"")</f>
        <v>Crawford, Monette</v>
      </c>
      <c r="B1059" s="7" t="str">
        <f>IF('Master Input'!B1059 &lt;&gt; "",'Master Input'!B1059,"")</f>
        <v>JB-9572564-00</v>
      </c>
      <c r="C1059" s="7">
        <f>IF('Master Input'!C1059 &lt;&gt; "",'Master Input'!C1059,"")</f>
        <v>9.9450000000000003</v>
      </c>
      <c r="D1059" t="str">
        <f>IF('Master Input'!D1059 &lt;&gt; "",'Master Input'!D1059,"")</f>
        <v>Permit</v>
      </c>
      <c r="E1059" s="7" t="str">
        <f>IF('Master Input'!E1059 &lt;&gt; "",'Master Input'!E1059,"")</f>
        <v>Design Complete</v>
      </c>
      <c r="F1059" s="58">
        <f>IF('Master Input'!G1059 &lt;&gt; "",'Master Input'!G1059, "")</f>
        <v>41946</v>
      </c>
      <c r="G1059" s="18" t="str">
        <f>IFERROR(INDEX('Docs Signed Input'!B:B,MATCH('Nate''s Evolution'!$B1059,'Docs Signed Input'!E:E,0)),"N")</f>
        <v>N</v>
      </c>
      <c r="H1059" s="18" t="str">
        <f>IFERROR(INDEX('Docs Signed Input'!C:C,MATCH('Nate''s Evolution'!B1059,'Docs Signed Input'!E:E,0)),"N")</f>
        <v>N</v>
      </c>
      <c r="I1059" s="7" t="str">
        <f>IF('Master Input'!Q1059 &lt;&gt; "",'Master Input'!Q1059,"")</f>
        <v>benjamin@evolvesolar.com</v>
      </c>
    </row>
    <row r="1060" spans="1:9" x14ac:dyDescent="0.3">
      <c r="A1060" t="str">
        <f>IF('Master Input'!A1060 &lt;&gt; "",'Master Input'!A1060,"")</f>
        <v>Crettol, Gregory</v>
      </c>
      <c r="B1060" s="7" t="str">
        <f>IF('Master Input'!B1060 &lt;&gt; "",'Master Input'!B1060,"")</f>
        <v>JB-9581592-00</v>
      </c>
      <c r="C1060" s="7">
        <f>IF('Master Input'!C1060 &lt;&gt; "",'Master Input'!C1060,"")</f>
        <v>5.5</v>
      </c>
      <c r="D1060" t="str">
        <f>IF('Master Input'!D1060 &lt;&gt; "",'Master Input'!D1060,"")</f>
        <v>Cancelled</v>
      </c>
      <c r="E1060" s="7" t="str">
        <f>IF('Master Input'!E1060 &lt;&gt; "",'Master Input'!E1060,"")</f>
        <v>Account Cancelled</v>
      </c>
      <c r="F1060" s="58">
        <f>IF('Master Input'!G1060 &lt;&gt; "",'Master Input'!G1060, "")</f>
        <v>41818</v>
      </c>
      <c r="G1060" s="18" t="str">
        <f>IFERROR(INDEX('Docs Signed Input'!B:B,MATCH('Nate''s Evolution'!$B1060,'Docs Signed Input'!E:E,0)),"N")</f>
        <v>N</v>
      </c>
      <c r="H1060" s="18" t="str">
        <f>IFERROR(INDEX('Docs Signed Input'!C:C,MATCH('Nate''s Evolution'!B1060,'Docs Signed Input'!E:E,0)),"N")</f>
        <v>N</v>
      </c>
      <c r="I1060" s="7" t="str">
        <f>IF('Master Input'!Q1060 &lt;&gt; "",'Master Input'!Q1060,"")</f>
        <v>ryanp@evolvesolar.com</v>
      </c>
    </row>
    <row r="1061" spans="1:9" x14ac:dyDescent="0.3">
      <c r="A1061" t="str">
        <f>IF('Master Input'!A1061 &lt;&gt; "",'Master Input'!A1061,"")</f>
        <v>Crickmore, Rob</v>
      </c>
      <c r="B1061" s="7" t="str">
        <f>IF('Master Input'!B1061 &lt;&gt; "",'Master Input'!B1061,"")</f>
        <v>JB-0601462-00</v>
      </c>
      <c r="C1061" s="7">
        <f>IF('Master Input'!C1061 &lt;&gt; "",'Master Input'!C1061,"")</f>
        <v>6.375</v>
      </c>
      <c r="D1061" t="str">
        <f>IF('Master Input'!D1061 &lt;&gt; "",'Master Input'!D1061,"")</f>
        <v>Sales</v>
      </c>
      <c r="E1061" s="7" t="str">
        <f>IF('Master Input'!E1061 &lt;&gt; "",'Master Input'!E1061,"")</f>
        <v>On Hold</v>
      </c>
      <c r="F1061" s="58">
        <f>IF('Master Input'!G1061 &lt;&gt; "",'Master Input'!G1061, "")</f>
        <v>41946</v>
      </c>
      <c r="G1061" s="18" t="str">
        <f>IFERROR(INDEX('Docs Signed Input'!B:B,MATCH('Nate''s Evolution'!$B1061,'Docs Signed Input'!E:E,0)),"N")</f>
        <v>N</v>
      </c>
      <c r="H1061" s="18" t="str">
        <f>IFERROR(INDEX('Docs Signed Input'!C:C,MATCH('Nate''s Evolution'!B1061,'Docs Signed Input'!E:E,0)),"N")</f>
        <v>N</v>
      </c>
      <c r="I1061" s="7" t="str">
        <f>IF('Master Input'!Q1061 &lt;&gt; "",'Master Input'!Q1061,"")</f>
        <v>matthew.crickmore@evolvesolar.com</v>
      </c>
    </row>
    <row r="1062" spans="1:9" x14ac:dyDescent="0.3">
      <c r="A1062" t="str">
        <f>IF('Master Input'!A1062 &lt;&gt; "",'Master Input'!A1062,"")</f>
        <v>Crisantos, Jorge</v>
      </c>
      <c r="B1062" s="7" t="str">
        <f>IF('Master Input'!B1062 &lt;&gt; "",'Master Input'!B1062,"")</f>
        <v>JB-927757-00</v>
      </c>
      <c r="C1062" s="7">
        <f>IF('Master Input'!C1062 &lt;&gt; "",'Master Input'!C1062,"")</f>
        <v>2.5499999999999998</v>
      </c>
      <c r="D1062" t="str">
        <f>IF('Master Input'!D1062 &lt;&gt; "",'Master Input'!D1062,"")</f>
        <v>Permit</v>
      </c>
      <c r="E1062" s="7" t="str">
        <f>IF('Master Input'!E1062 &lt;&gt; "",'Master Input'!E1062,"")</f>
        <v>Pending PM</v>
      </c>
      <c r="F1062" s="58">
        <f>IF('Master Input'!G1062 &lt;&gt; "",'Master Input'!G1062, "")</f>
        <v>41950</v>
      </c>
      <c r="G1062" s="18" t="str">
        <f>IFERROR(INDEX('Docs Signed Input'!B:B,MATCH('Nate''s Evolution'!$B1062,'Docs Signed Input'!E:E,0)),"N")</f>
        <v>N</v>
      </c>
      <c r="H1062" s="18" t="str">
        <f>IFERROR(INDEX('Docs Signed Input'!C:C,MATCH('Nate''s Evolution'!B1062,'Docs Signed Input'!E:E,0)),"N")</f>
        <v>N</v>
      </c>
      <c r="I1062" s="7" t="str">
        <f>IF('Master Input'!Q1062 &lt;&gt; "",'Master Input'!Q1062,"")</f>
        <v>jeremy.keep@evolvesolar.com</v>
      </c>
    </row>
    <row r="1063" spans="1:9" x14ac:dyDescent="0.3">
      <c r="A1063" t="str">
        <f>IF('Master Input'!A1063 &lt;&gt; "",'Master Input'!A1063,"")</f>
        <v>Croach, Stephanie</v>
      </c>
      <c r="B1063" s="7" t="str">
        <f>IF('Master Input'!B1063 &lt;&gt; "",'Master Input'!B1063,"")</f>
        <v>JB-8012785-00</v>
      </c>
      <c r="C1063" s="7">
        <f>IF('Master Input'!C1063 &lt;&gt; "",'Master Input'!C1063,"")</f>
        <v>6.63</v>
      </c>
      <c r="D1063" t="str">
        <f>IF('Master Input'!D1063 &lt;&gt; "",'Master Input'!D1063,"")</f>
        <v>Permit</v>
      </c>
      <c r="E1063" s="7" t="str">
        <f>IF('Master Input'!E1063 &lt;&gt; "",'Master Input'!E1063,"")</f>
        <v>Design Complete</v>
      </c>
      <c r="F1063" s="58">
        <f>IF('Master Input'!G1063 &lt;&gt; "",'Master Input'!G1063, "")</f>
        <v>41789</v>
      </c>
      <c r="G1063" s="18" t="str">
        <f>IFERROR(INDEX('Docs Signed Input'!B:B,MATCH('Nate''s Evolution'!$B1063,'Docs Signed Input'!E:E,0)),"N")</f>
        <v>N</v>
      </c>
      <c r="H1063" s="18" t="str">
        <f>IFERROR(INDEX('Docs Signed Input'!C:C,MATCH('Nate''s Evolution'!B1063,'Docs Signed Input'!E:E,0)),"N")</f>
        <v>N</v>
      </c>
      <c r="I1063" s="7" t="str">
        <f>IF('Master Input'!Q1063 &lt;&gt; "",'Master Input'!Q1063,"")</f>
        <v>taylor@evolvesolar.com</v>
      </c>
    </row>
    <row r="1064" spans="1:9" x14ac:dyDescent="0.3">
      <c r="A1064" t="str">
        <f>IF('Master Input'!A1064 &lt;&gt; "",'Master Input'!A1064,"")</f>
        <v>Croft, Jim</v>
      </c>
      <c r="B1064" s="7" t="str">
        <f>IF('Master Input'!B1064 &lt;&gt; "",'Master Input'!B1064,"")</f>
        <v>JB-8024074-00</v>
      </c>
      <c r="C1064" s="7">
        <f>IF('Master Input'!C1064 &lt;&gt; "",'Master Input'!C1064,"")</f>
        <v>5.3550000000000004</v>
      </c>
      <c r="D1064" t="str">
        <f>IF('Master Input'!D1064 &lt;&gt; "",'Master Input'!D1064,"")</f>
        <v>Utility</v>
      </c>
      <c r="E1064" s="7" t="str">
        <f>IF('Master Input'!E1064 &lt;&gt; "",'Master Input'!E1064,"")</f>
        <v>Submittal Pending</v>
      </c>
      <c r="F1064" s="58">
        <f>IF('Master Input'!G1064 &lt;&gt; "",'Master Input'!G1064, "")</f>
        <v>41781</v>
      </c>
      <c r="G1064" s="18" t="str">
        <f>IFERROR(INDEX('Docs Signed Input'!B:B,MATCH('Nate''s Evolution'!$B1064,'Docs Signed Input'!E:E,0)),"N")</f>
        <v>N</v>
      </c>
      <c r="H1064" s="18" t="str">
        <f>IFERROR(INDEX('Docs Signed Input'!C:C,MATCH('Nate''s Evolution'!B1064,'Docs Signed Input'!E:E,0)),"N")</f>
        <v>N</v>
      </c>
      <c r="I1064" s="7" t="str">
        <f>IF('Master Input'!Q1064 &lt;&gt; "",'Master Input'!Q1064,"")</f>
        <v>sky@evolvesolar.com</v>
      </c>
    </row>
    <row r="1065" spans="1:9" x14ac:dyDescent="0.3">
      <c r="A1065" t="str">
        <f>IF('Master Input'!A1065 &lt;&gt; "",'Master Input'!A1065,"")</f>
        <v>Cromwell, Maureen</v>
      </c>
      <c r="B1065" s="7" t="str">
        <f>IF('Master Input'!B1065 &lt;&gt; "",'Master Input'!B1065,"")</f>
        <v>JB-1151141-00</v>
      </c>
      <c r="C1065" s="7">
        <f>IF('Master Input'!C1065 &lt;&gt; "",'Master Input'!C1065,"")</f>
        <v>1.53</v>
      </c>
      <c r="D1065" t="str">
        <f>IF('Master Input'!D1065 &lt;&gt; "",'Master Input'!D1065,"")</f>
        <v>Permit</v>
      </c>
      <c r="E1065" s="7" t="str">
        <f>IF('Master Input'!E1065 &lt;&gt; "",'Master Input'!E1065,"")</f>
        <v>Design Complete</v>
      </c>
      <c r="F1065" s="58">
        <f>IF('Master Input'!G1065 &lt;&gt; "",'Master Input'!G1065, "")</f>
        <v>41984</v>
      </c>
      <c r="G1065" s="18" t="str">
        <f>IFERROR(INDEX('Docs Signed Input'!B:B,MATCH('Nate''s Evolution'!$B1065,'Docs Signed Input'!E:E,0)),"N")</f>
        <v>N</v>
      </c>
      <c r="H1065" s="18" t="str">
        <f>IFERROR(INDEX('Docs Signed Input'!C:C,MATCH('Nate''s Evolution'!B1065,'Docs Signed Input'!E:E,0)),"N")</f>
        <v>N</v>
      </c>
      <c r="I1065" s="7" t="str">
        <f>IF('Master Input'!Q1065 &lt;&gt; "",'Master Input'!Q1065,"")</f>
        <v>brandons@evolvesolar.com</v>
      </c>
    </row>
    <row r="1066" spans="1:9" x14ac:dyDescent="0.3">
      <c r="A1066" t="str">
        <f>IF('Master Input'!A1066 &lt;&gt; "",'Master Input'!A1066,"")</f>
        <v>Cronin, John</v>
      </c>
      <c r="B1066" s="7" t="str">
        <f>IF('Master Input'!B1066 &lt;&gt; "",'Master Input'!B1066,"")</f>
        <v>JB-8024068-00</v>
      </c>
      <c r="C1066" s="7">
        <f>IF('Master Input'!C1066 &lt;&gt; "",'Master Input'!C1066,"")</f>
        <v>8.67</v>
      </c>
      <c r="D1066" t="str">
        <f>IF('Master Input'!D1066 &lt;&gt; "",'Master Input'!D1066,"")</f>
        <v>Cancelled</v>
      </c>
      <c r="E1066" s="7" t="str">
        <f>IF('Master Input'!E1066 &lt;&gt; "",'Master Input'!E1066,"")</f>
        <v>Account Cancelled</v>
      </c>
      <c r="F1066" s="58">
        <f>IF('Master Input'!G1066 &lt;&gt; "",'Master Input'!G1066, "")</f>
        <v>41781</v>
      </c>
      <c r="G1066" s="18" t="str">
        <f>IFERROR(INDEX('Docs Signed Input'!B:B,MATCH('Nate''s Evolution'!$B1066,'Docs Signed Input'!E:E,0)),"N")</f>
        <v>N</v>
      </c>
      <c r="H1066" s="18" t="str">
        <f>IFERROR(INDEX('Docs Signed Input'!C:C,MATCH('Nate''s Evolution'!B1066,'Docs Signed Input'!E:E,0)),"N")</f>
        <v>N</v>
      </c>
      <c r="I1066" s="7" t="str">
        <f>IF('Master Input'!Q1066 &lt;&gt; "",'Master Input'!Q1066,"")</f>
        <v>joel@evolvesolar.com</v>
      </c>
    </row>
    <row r="1067" spans="1:9" x14ac:dyDescent="0.3">
      <c r="A1067" t="str">
        <f>IF('Master Input'!A1067 &lt;&gt; "",'Master Input'!A1067,"")</f>
        <v>Crosby, Jeanelle</v>
      </c>
      <c r="B1067" s="7" t="str">
        <f>IF('Master Input'!B1067 &lt;&gt; "",'Master Input'!B1067,"")</f>
        <v>JB-8023775-00</v>
      </c>
      <c r="C1067" s="7">
        <f>IF('Master Input'!C1067 &lt;&gt; "",'Master Input'!C1067,"")</f>
        <v>7.3949999999999996</v>
      </c>
      <c r="D1067" t="str">
        <f>IF('Master Input'!D1067 &lt;&gt; "",'Master Input'!D1067,"")</f>
        <v>Utility</v>
      </c>
      <c r="E1067" s="7" t="str">
        <f>IF('Master Input'!E1067 &lt;&gt; "",'Master Input'!E1067,"")</f>
        <v>Submittal Pending</v>
      </c>
      <c r="F1067" s="58">
        <f>IF('Master Input'!G1067 &lt;&gt; "",'Master Input'!G1067, "")</f>
        <v>41766</v>
      </c>
      <c r="G1067" s="18" t="str">
        <f>IFERROR(INDEX('Docs Signed Input'!B:B,MATCH('Nate''s Evolution'!$B1067,'Docs Signed Input'!E:E,0)),"N")</f>
        <v>N</v>
      </c>
      <c r="H1067" s="18" t="str">
        <f>IFERROR(INDEX('Docs Signed Input'!C:C,MATCH('Nate''s Evolution'!B1067,'Docs Signed Input'!E:E,0)),"N")</f>
        <v>N</v>
      </c>
      <c r="I1067" s="7" t="str">
        <f>IF('Master Input'!Q1067 &lt;&gt; "",'Master Input'!Q1067,"")</f>
        <v>shawn@evolvesolar.com</v>
      </c>
    </row>
    <row r="1068" spans="1:9" x14ac:dyDescent="0.3">
      <c r="A1068" t="str">
        <f>IF('Master Input'!A1068 &lt;&gt; "",'Master Input'!A1068,"")</f>
        <v>Crosier, Kay</v>
      </c>
      <c r="B1068" s="7" t="str">
        <f>IF('Master Input'!B1068 &lt;&gt; "",'Master Input'!B1068,"")</f>
        <v>JB-8023872-00</v>
      </c>
      <c r="C1068" s="7">
        <f>IF('Master Input'!C1068 &lt;&gt; "",'Master Input'!C1068,"")</f>
        <v>3.8250000000000002</v>
      </c>
      <c r="D1068" t="str">
        <f>IF('Master Input'!D1068 &lt;&gt; "",'Master Input'!D1068,"")</f>
        <v>Utility</v>
      </c>
      <c r="E1068" s="7" t="str">
        <f>IF('Master Input'!E1068 &lt;&gt; "",'Master Input'!E1068,"")</f>
        <v>Submittal Pending</v>
      </c>
      <c r="F1068" s="58">
        <f>IF('Master Input'!G1068 &lt;&gt; "",'Master Input'!G1068, "")</f>
        <v>41772</v>
      </c>
      <c r="G1068" s="18" t="str">
        <f>IFERROR(INDEX('Docs Signed Input'!B:B,MATCH('Nate''s Evolution'!$B1068,'Docs Signed Input'!E:E,0)),"N")</f>
        <v>N</v>
      </c>
      <c r="H1068" s="18" t="str">
        <f>IFERROR(INDEX('Docs Signed Input'!C:C,MATCH('Nate''s Evolution'!B1068,'Docs Signed Input'!E:E,0)),"N")</f>
        <v>N</v>
      </c>
      <c r="I1068" s="7" t="str">
        <f>IF('Master Input'!Q1068 &lt;&gt; "",'Master Input'!Q1068,"")</f>
        <v>shawn@evolvesolar.com</v>
      </c>
    </row>
    <row r="1069" spans="1:9" x14ac:dyDescent="0.3">
      <c r="A1069" t="str">
        <f>IF('Master Input'!A1069 &lt;&gt; "",'Master Input'!A1069,"")</f>
        <v>Cross, Owen</v>
      </c>
      <c r="B1069" s="7" t="str">
        <f>IF('Master Input'!B1069 &lt;&gt; "",'Master Input'!B1069,"")</f>
        <v>JB-8004701-00</v>
      </c>
      <c r="C1069" s="7">
        <f>IF('Master Input'!C1069 &lt;&gt; "",'Master Input'!C1069,"")</f>
        <v>6</v>
      </c>
      <c r="D1069" t="str">
        <f>IF('Master Input'!D1069 &lt;&gt; "",'Master Input'!D1069,"")</f>
        <v>Cancelled</v>
      </c>
      <c r="E1069" s="7" t="str">
        <f>IF('Master Input'!E1069 &lt;&gt; "",'Master Input'!E1069,"")</f>
        <v>Account Cancelled</v>
      </c>
      <c r="F1069" s="58">
        <f>IF('Master Input'!G1069 &lt;&gt; "",'Master Input'!G1069, "")</f>
        <v>41774</v>
      </c>
      <c r="G1069" s="18" t="str">
        <f>IFERROR(INDEX('Docs Signed Input'!B:B,MATCH('Nate''s Evolution'!$B1069,'Docs Signed Input'!E:E,0)),"N")</f>
        <v>N</v>
      </c>
      <c r="H1069" s="18" t="str">
        <f>IFERROR(INDEX('Docs Signed Input'!C:C,MATCH('Nate''s Evolution'!B1069,'Docs Signed Input'!E:E,0)),"N")</f>
        <v>N</v>
      </c>
      <c r="I1069" s="7" t="str">
        <f>IF('Master Input'!Q1069 &lt;&gt; "",'Master Input'!Q1069,"")</f>
        <v>mikea@evolvesolar.com</v>
      </c>
    </row>
    <row r="1070" spans="1:9" x14ac:dyDescent="0.3">
      <c r="A1070" t="str">
        <f>IF('Master Input'!A1070 &lt;&gt; "",'Master Input'!A1070,"")</f>
        <v>Crouse, Yvonne</v>
      </c>
      <c r="B1070" s="7" t="str">
        <f>IF('Master Input'!B1070 &lt;&gt; "",'Master Input'!B1070,"")</f>
        <v>JB-8525369-00</v>
      </c>
      <c r="C1070" s="7">
        <f>IF('Master Input'!C1070 &lt;&gt; "",'Master Input'!C1070,"")</f>
        <v>9</v>
      </c>
      <c r="D1070" t="str">
        <f>IF('Master Input'!D1070 &lt;&gt; "",'Master Input'!D1070,"")</f>
        <v>Cancelled</v>
      </c>
      <c r="E1070" s="7" t="str">
        <f>IF('Master Input'!E1070 &lt;&gt; "",'Master Input'!E1070,"")</f>
        <v>Account Cancelled</v>
      </c>
      <c r="F1070" s="58">
        <f>IF('Master Input'!G1070 &lt;&gt; "",'Master Input'!G1070, "")</f>
        <v>41871</v>
      </c>
      <c r="G1070" s="18" t="str">
        <f>IFERROR(INDEX('Docs Signed Input'!B:B,MATCH('Nate''s Evolution'!$B1070,'Docs Signed Input'!E:E,0)),"N")</f>
        <v>N</v>
      </c>
      <c r="H1070" s="18" t="str">
        <f>IFERROR(INDEX('Docs Signed Input'!C:C,MATCH('Nate''s Evolution'!B1070,'Docs Signed Input'!E:E,0)),"N")</f>
        <v>N</v>
      </c>
      <c r="I1070" s="7" t="str">
        <f>IF('Master Input'!Q1070 &lt;&gt; "",'Master Input'!Q1070,"")</f>
        <v>cunningham@evolvesolar.com</v>
      </c>
    </row>
    <row r="1071" spans="1:9" x14ac:dyDescent="0.3">
      <c r="A1071" t="str">
        <f>IF('Master Input'!A1071 &lt;&gt; "",'Master Input'!A1071,"")</f>
        <v>Cruthis, Robert</v>
      </c>
      <c r="B1071" s="7" t="str">
        <f>IF('Master Input'!B1071 &lt;&gt; "",'Master Input'!B1071,"")</f>
        <v>JB-8538819-00</v>
      </c>
      <c r="C1071" s="7">
        <f>IF('Master Input'!C1071 &lt;&gt; "",'Master Input'!C1071,"")</f>
        <v>12.24</v>
      </c>
      <c r="D1071" t="str">
        <f>IF('Master Input'!D1071 &lt;&gt; "",'Master Input'!D1071,"")</f>
        <v>Utility</v>
      </c>
      <c r="E1071" s="7" t="str">
        <f>IF('Master Input'!E1071 &lt;&gt; "",'Master Input'!E1071,"")</f>
        <v>Final Permit Submitted</v>
      </c>
      <c r="F1071" s="58">
        <f>IF('Master Input'!G1071 &lt;&gt; "",'Master Input'!G1071, "")</f>
        <v>41844</v>
      </c>
      <c r="G1071" s="18" t="str">
        <f>IFERROR(INDEX('Docs Signed Input'!B:B,MATCH('Nate''s Evolution'!$B1071,'Docs Signed Input'!E:E,0)),"N")</f>
        <v>N</v>
      </c>
      <c r="H1071" s="18" t="str">
        <f>IFERROR(INDEX('Docs Signed Input'!C:C,MATCH('Nate''s Evolution'!B1071,'Docs Signed Input'!E:E,0)),"N")</f>
        <v>N</v>
      </c>
      <c r="I1071" s="7" t="str">
        <f>IF('Master Input'!Q1071 &lt;&gt; "",'Master Input'!Q1071,"")</f>
        <v>jayson@evolvesolar.com</v>
      </c>
    </row>
    <row r="1072" spans="1:9" x14ac:dyDescent="0.3">
      <c r="A1072" t="str">
        <f>IF('Master Input'!A1072 &lt;&gt; "",'Master Input'!A1072,"")</f>
        <v>Cruz Sr, Emilio</v>
      </c>
      <c r="B1072" s="7" t="str">
        <f>IF('Master Input'!B1072 &lt;&gt; "",'Master Input'!B1072,"")</f>
        <v>JB-85310521-00</v>
      </c>
      <c r="C1072" s="7">
        <f>IF('Master Input'!C1072 &lt;&gt; "",'Master Input'!C1072,"")</f>
        <v>13.75</v>
      </c>
      <c r="D1072" t="str">
        <f>IF('Master Input'!D1072 &lt;&gt; "",'Master Input'!D1072,"")</f>
        <v>Utility</v>
      </c>
      <c r="E1072" s="7" t="str">
        <f>IF('Master Input'!E1072 &lt;&gt; "",'Master Input'!E1072,"")</f>
        <v>Submittal Pending</v>
      </c>
      <c r="F1072" s="58">
        <f>IF('Master Input'!G1072 &lt;&gt; "",'Master Input'!G1072, "")</f>
        <v>41990</v>
      </c>
      <c r="G1072" s="18" t="str">
        <f>IFERROR(INDEX('Docs Signed Input'!B:B,MATCH('Nate''s Evolution'!$B1072,'Docs Signed Input'!E:E,0)),"N")</f>
        <v>Y</v>
      </c>
      <c r="H1072" s="18" t="str">
        <f>IFERROR(INDEX('Docs Signed Input'!C:C,MATCH('Nate''s Evolution'!B1072,'Docs Signed Input'!E:E,0)),"N")</f>
        <v>Y</v>
      </c>
      <c r="I1072" s="7" t="str">
        <f>IF('Master Input'!Q1072 &lt;&gt; "",'Master Input'!Q1072,"")</f>
        <v>jesusb@evolvesolar.com</v>
      </c>
    </row>
    <row r="1073" spans="1:9" x14ac:dyDescent="0.3">
      <c r="A1073" t="str">
        <f>IF('Master Input'!A1073 &lt;&gt; "",'Master Input'!A1073,"")</f>
        <v>Cruz, Darwin</v>
      </c>
      <c r="B1073" s="7" t="str">
        <f>IF('Master Input'!B1073 &lt;&gt; "",'Master Input'!B1073,"")</f>
        <v>JB-120907-00</v>
      </c>
      <c r="C1073" s="7">
        <f>IF('Master Input'!C1073 &lt;&gt; "",'Master Input'!C1073,"")</f>
        <v>5.61</v>
      </c>
      <c r="D1073" t="str">
        <f>IF('Master Input'!D1073 &lt;&gt; "",'Master Input'!D1073,"")</f>
        <v>Permit</v>
      </c>
      <c r="E1073" s="7" t="str">
        <f>IF('Master Input'!E1073 &lt;&gt; "",'Master Input'!E1073,"")</f>
        <v>Design Complete</v>
      </c>
      <c r="F1073" s="58">
        <f>IF('Master Input'!G1073 &lt;&gt; "",'Master Input'!G1073, "")</f>
        <v>41873</v>
      </c>
      <c r="G1073" s="18" t="str">
        <f>IFERROR(INDEX('Docs Signed Input'!B:B,MATCH('Nate''s Evolution'!$B1073,'Docs Signed Input'!E:E,0)),"N")</f>
        <v>N</v>
      </c>
      <c r="H1073" s="18" t="str">
        <f>IFERROR(INDEX('Docs Signed Input'!C:C,MATCH('Nate''s Evolution'!B1073,'Docs Signed Input'!E:E,0)),"N")</f>
        <v>N</v>
      </c>
      <c r="I1073" s="7" t="str">
        <f>IF('Master Input'!Q1073 &lt;&gt; "",'Master Input'!Q1073,"")</f>
        <v>miker@evolvesolar.com</v>
      </c>
    </row>
    <row r="1074" spans="1:9" x14ac:dyDescent="0.3">
      <c r="A1074" t="str">
        <f>IF('Master Input'!A1074 &lt;&gt; "",'Master Input'!A1074,"")</f>
        <v>Cruz, Jennifer</v>
      </c>
      <c r="B1074" s="7" t="str">
        <f>IF('Master Input'!B1074 &lt;&gt; "",'Master Input'!B1074,"")</f>
        <v>JB-85310143-00</v>
      </c>
      <c r="C1074" s="7">
        <f>IF('Master Input'!C1074 &lt;&gt; "",'Master Input'!C1074,"")</f>
        <v>6.25</v>
      </c>
      <c r="D1074" t="str">
        <f>IF('Master Input'!D1074 &lt;&gt; "",'Master Input'!D1074,"")</f>
        <v>Permit</v>
      </c>
      <c r="E1074" s="7" t="str">
        <f>IF('Master Input'!E1074 &lt;&gt; "",'Master Input'!E1074,"")</f>
        <v>Design Complete</v>
      </c>
      <c r="F1074" s="58">
        <f>IF('Master Input'!G1074 &lt;&gt; "",'Master Input'!G1074, "")</f>
        <v>41960</v>
      </c>
      <c r="G1074" s="18" t="str">
        <f>IFERROR(INDEX('Docs Signed Input'!B:B,MATCH('Nate''s Evolution'!$B1074,'Docs Signed Input'!E:E,0)),"N")</f>
        <v>N</v>
      </c>
      <c r="H1074" s="18" t="str">
        <f>IFERROR(INDEX('Docs Signed Input'!C:C,MATCH('Nate''s Evolution'!B1074,'Docs Signed Input'!E:E,0)),"N")</f>
        <v>N</v>
      </c>
      <c r="I1074" s="7" t="str">
        <f>IF('Master Input'!Q1074 &lt;&gt; "",'Master Input'!Q1074,"")</f>
        <v>james.reed@evolvesolar.com</v>
      </c>
    </row>
    <row r="1075" spans="1:9" x14ac:dyDescent="0.3">
      <c r="A1075" t="str">
        <f>IF('Master Input'!A1075 &lt;&gt; "",'Master Input'!A1075,"")</f>
        <v>Cruz, Joanneyre</v>
      </c>
      <c r="B1075" s="7" t="str">
        <f>IF('Master Input'!B1075 &lt;&gt; "",'Master Input'!B1075,"")</f>
        <v>JB-118145-00</v>
      </c>
      <c r="C1075" s="7">
        <f>IF('Master Input'!C1075 &lt;&gt; "",'Master Input'!C1075,"")</f>
        <v>4.75</v>
      </c>
      <c r="D1075" t="str">
        <f>IF('Master Input'!D1075 &lt;&gt; "",'Master Input'!D1075,"")</f>
        <v>Closed</v>
      </c>
      <c r="E1075" s="7" t="str">
        <f>IF('Master Input'!E1075 &lt;&gt; "",'Master Input'!E1075,"")</f>
        <v>Closed</v>
      </c>
      <c r="F1075" s="58">
        <f>IF('Master Input'!G1075 &lt;&gt; "",'Master Input'!G1075, "")</f>
        <v>41830</v>
      </c>
      <c r="G1075" s="18" t="str">
        <f>IFERROR(INDEX('Docs Signed Input'!B:B,MATCH('Nate''s Evolution'!$B1075,'Docs Signed Input'!E:E,0)),"N")</f>
        <v>N</v>
      </c>
      <c r="H1075" s="18" t="str">
        <f>IFERROR(INDEX('Docs Signed Input'!C:C,MATCH('Nate''s Evolution'!B1075,'Docs Signed Input'!E:E,0)),"N")</f>
        <v>N</v>
      </c>
      <c r="I1075" s="7" t="str">
        <f>IF('Master Input'!Q1075 &lt;&gt; "",'Master Input'!Q1075,"")</f>
        <v>blake@evolvesolar.com</v>
      </c>
    </row>
    <row r="1076" spans="1:9" x14ac:dyDescent="0.3">
      <c r="A1076" t="str">
        <f>IF('Master Input'!A1076 &lt;&gt; "",'Master Input'!A1076,"")</f>
        <v>Cruz, Johnny</v>
      </c>
      <c r="B1076" s="7" t="str">
        <f>IF('Master Input'!B1076 &lt;&gt; "",'Master Input'!B1076,"")</f>
        <v>JB-8023970-00</v>
      </c>
      <c r="C1076" s="7">
        <f>IF('Master Input'!C1076 &lt;&gt; "",'Master Input'!C1076,"")</f>
        <v>6.12</v>
      </c>
      <c r="D1076" t="str">
        <f>IF('Master Input'!D1076 &lt;&gt; "",'Master Input'!D1076,"")</f>
        <v>Permit</v>
      </c>
      <c r="E1076" s="7" t="str">
        <f>IF('Master Input'!E1076 &lt;&gt; "",'Master Input'!E1076,"")</f>
        <v>Design Complete</v>
      </c>
      <c r="F1076" s="58">
        <f>IF('Master Input'!G1076 &lt;&gt; "",'Master Input'!G1076, "")</f>
        <v>41776</v>
      </c>
      <c r="G1076" s="18" t="str">
        <f>IFERROR(INDEX('Docs Signed Input'!B:B,MATCH('Nate''s Evolution'!$B1076,'Docs Signed Input'!E:E,0)),"N")</f>
        <v>N</v>
      </c>
      <c r="H1076" s="18" t="str">
        <f>IFERROR(INDEX('Docs Signed Input'!C:C,MATCH('Nate''s Evolution'!B1076,'Docs Signed Input'!E:E,0)),"N")</f>
        <v>N</v>
      </c>
      <c r="I1076" s="7" t="str">
        <f>IF('Master Input'!Q1076 &lt;&gt; "",'Master Input'!Q1076,"")</f>
        <v>geoff@evolvesolar.com</v>
      </c>
    </row>
    <row r="1077" spans="1:9" x14ac:dyDescent="0.3">
      <c r="A1077" t="str">
        <f>IF('Master Input'!A1077 &lt;&gt; "",'Master Input'!A1077,"")</f>
        <v>Cruz, Jorai</v>
      </c>
      <c r="B1077" s="7" t="str">
        <f>IF('Master Input'!B1077 &lt;&gt; "",'Master Input'!B1077,"")</f>
        <v>JB-9564491-00</v>
      </c>
      <c r="C1077" s="7">
        <f>IF('Master Input'!C1077 &lt;&gt; "",'Master Input'!C1077,"")</f>
        <v>4.08</v>
      </c>
      <c r="D1077" t="str">
        <f>IF('Master Input'!D1077 &lt;&gt; "",'Master Input'!D1077,"")</f>
        <v>Utility</v>
      </c>
      <c r="E1077" s="7" t="str">
        <f>IF('Master Input'!E1077 &lt;&gt; "",'Master Input'!E1077,"")</f>
        <v>Final Permit Submitted</v>
      </c>
      <c r="F1077" s="58">
        <f>IF('Master Input'!G1077 &lt;&gt; "",'Master Input'!G1077, "")</f>
        <v>41757</v>
      </c>
      <c r="G1077" s="18" t="str">
        <f>IFERROR(INDEX('Docs Signed Input'!B:B,MATCH('Nate''s Evolution'!$B1077,'Docs Signed Input'!E:E,0)),"N")</f>
        <v>N</v>
      </c>
      <c r="H1077" s="18" t="str">
        <f>IFERROR(INDEX('Docs Signed Input'!C:C,MATCH('Nate''s Evolution'!B1077,'Docs Signed Input'!E:E,0)),"N")</f>
        <v>N</v>
      </c>
      <c r="I1077" s="7" t="str">
        <f>IF('Master Input'!Q1077 &lt;&gt; "",'Master Input'!Q1077,"")</f>
        <v>matti@evolvesolar.com</v>
      </c>
    </row>
    <row r="1078" spans="1:9" x14ac:dyDescent="0.3">
      <c r="A1078" t="str">
        <f>IF('Master Input'!A1078 &lt;&gt; "",'Master Input'!A1078,"")</f>
        <v>Cruz, Laura de la</v>
      </c>
      <c r="B1078" s="7" t="str">
        <f>IF('Master Input'!B1078 &lt;&gt; "",'Master Input'!B1078,"")</f>
        <v>JB-8024075-00</v>
      </c>
      <c r="C1078" s="7">
        <f>IF('Master Input'!C1078 &lt;&gt; "",'Master Input'!C1078,"")</f>
        <v>3.06</v>
      </c>
      <c r="D1078" t="str">
        <f>IF('Master Input'!D1078 &lt;&gt; "",'Master Input'!D1078,"")</f>
        <v>Inspection</v>
      </c>
      <c r="E1078" s="7" t="str">
        <f>IF('Master Input'!E1078 &lt;&gt; "",'Master Input'!E1078,"")</f>
        <v>Scheduled</v>
      </c>
      <c r="F1078" s="58">
        <f>IF('Master Input'!G1078 &lt;&gt; "",'Master Input'!G1078, "")</f>
        <v>41781</v>
      </c>
      <c r="G1078" s="18" t="str">
        <f>IFERROR(INDEX('Docs Signed Input'!B:B,MATCH('Nate''s Evolution'!$B1078,'Docs Signed Input'!E:E,0)),"N")</f>
        <v>N</v>
      </c>
      <c r="H1078" s="18" t="str">
        <f>IFERROR(INDEX('Docs Signed Input'!C:C,MATCH('Nate''s Evolution'!B1078,'Docs Signed Input'!E:E,0)),"N")</f>
        <v>N</v>
      </c>
      <c r="I1078" s="7" t="str">
        <f>IF('Master Input'!Q1078 &lt;&gt; "",'Master Input'!Q1078,"")</f>
        <v>mario@evolvesolar.com</v>
      </c>
    </row>
    <row r="1079" spans="1:9" x14ac:dyDescent="0.3">
      <c r="A1079" t="str">
        <f>IF('Master Input'!A1079 &lt;&gt; "",'Master Input'!A1079,"")</f>
        <v>Cruz, Leonides</v>
      </c>
      <c r="B1079" s="7" t="str">
        <f>IF('Master Input'!B1079 &lt;&gt; "",'Master Input'!B1079,"")</f>
        <v>JB-2071394-00</v>
      </c>
      <c r="C1079" s="7">
        <f>IF('Master Input'!C1079 &lt;&gt; "",'Master Input'!C1079,"")</f>
        <v>8.9250000000000007</v>
      </c>
      <c r="D1079" t="str">
        <f>IF('Master Input'!D1079 &lt;&gt; "",'Master Input'!D1079,"")</f>
        <v>Closed</v>
      </c>
      <c r="E1079" s="7" t="str">
        <f>IF('Master Input'!E1079 &lt;&gt; "",'Master Input'!E1079,"")</f>
        <v>Closed</v>
      </c>
      <c r="F1079" s="58">
        <f>IF('Master Input'!G1079 &lt;&gt; "",'Master Input'!G1079, "")</f>
        <v>41871</v>
      </c>
      <c r="G1079" s="18" t="str">
        <f>IFERROR(INDEX('Docs Signed Input'!B:B,MATCH('Nate''s Evolution'!$B1079,'Docs Signed Input'!E:E,0)),"N")</f>
        <v>N</v>
      </c>
      <c r="H1079" s="18" t="str">
        <f>IFERROR(INDEX('Docs Signed Input'!C:C,MATCH('Nate''s Evolution'!B1079,'Docs Signed Input'!E:E,0)),"N")</f>
        <v>N</v>
      </c>
      <c r="I1079" s="7" t="str">
        <f>IF('Master Input'!Q1079 &lt;&gt; "",'Master Input'!Q1079,"")</f>
        <v>baba@evolvesolar.com</v>
      </c>
    </row>
    <row r="1080" spans="1:9" x14ac:dyDescent="0.3">
      <c r="A1080" t="str">
        <f>IF('Master Input'!A1080 &lt;&gt; "",'Master Input'!A1080,"")</f>
        <v>Cubias, Carlos</v>
      </c>
      <c r="B1080" s="7" t="str">
        <f>IF('Master Input'!B1080 &lt;&gt; "",'Master Input'!B1080,"")</f>
        <v>JB-8503566-00</v>
      </c>
      <c r="C1080" s="7">
        <f>IF('Master Input'!C1080 &lt;&gt; "",'Master Input'!C1080,"")</f>
        <v>12.5</v>
      </c>
      <c r="D1080" t="str">
        <f>IF('Master Input'!D1080 &lt;&gt; "",'Master Input'!D1080,"")</f>
        <v>Closed</v>
      </c>
      <c r="E1080" s="7" t="str">
        <f>IF('Master Input'!E1080 &lt;&gt; "",'Master Input'!E1080,"")</f>
        <v>Closed</v>
      </c>
      <c r="F1080" s="58">
        <f>IF('Master Input'!G1080 &lt;&gt; "",'Master Input'!G1080, "")</f>
        <v>41836</v>
      </c>
      <c r="G1080" s="18" t="str">
        <f>IFERROR(INDEX('Docs Signed Input'!B:B,MATCH('Nate''s Evolution'!$B1080,'Docs Signed Input'!E:E,0)),"N")</f>
        <v>N</v>
      </c>
      <c r="H1080" s="18" t="str">
        <f>IFERROR(INDEX('Docs Signed Input'!C:C,MATCH('Nate''s Evolution'!B1080,'Docs Signed Input'!E:E,0)),"N")</f>
        <v>N</v>
      </c>
      <c r="I1080" s="7" t="str">
        <f>IF('Master Input'!Q1080 &lt;&gt; "",'Master Input'!Q1080,"")</f>
        <v>michaelg@evolvesolar.com</v>
      </c>
    </row>
    <row r="1081" spans="1:9" x14ac:dyDescent="0.3">
      <c r="A1081" t="str">
        <f>IF('Master Input'!A1081 &lt;&gt; "",'Master Input'!A1081,"")</f>
        <v>Cuellar-Montepeque, Belter Jacobo</v>
      </c>
      <c r="B1081" s="7" t="str">
        <f>IF('Master Input'!B1081 &lt;&gt; "",'Master Input'!B1081,"")</f>
        <v>JB-8539247-00</v>
      </c>
      <c r="C1081" s="7">
        <f>IF('Master Input'!C1081 &lt;&gt; "",'Master Input'!C1081,"")</f>
        <v>10.25</v>
      </c>
      <c r="D1081" t="str">
        <f>IF('Master Input'!D1081 &lt;&gt; "",'Master Input'!D1081,"")</f>
        <v>Closed</v>
      </c>
      <c r="E1081" s="7" t="str">
        <f>IF('Master Input'!E1081 &lt;&gt; "",'Master Input'!E1081,"")</f>
        <v>Closed</v>
      </c>
      <c r="F1081" s="58">
        <f>IF('Master Input'!G1081 &lt;&gt; "",'Master Input'!G1081, "")</f>
        <v>41872</v>
      </c>
      <c r="G1081" s="18" t="str">
        <f>IFERROR(INDEX('Docs Signed Input'!B:B,MATCH('Nate''s Evolution'!$B1081,'Docs Signed Input'!E:E,0)),"N")</f>
        <v>N</v>
      </c>
      <c r="H1081" s="18" t="str">
        <f>IFERROR(INDEX('Docs Signed Input'!C:C,MATCH('Nate''s Evolution'!B1081,'Docs Signed Input'!E:E,0)),"N")</f>
        <v>N</v>
      </c>
      <c r="I1081" s="7" t="str">
        <f>IF('Master Input'!Q1081 &lt;&gt; "",'Master Input'!Q1081,"")</f>
        <v>carlm@evolvesolar.com</v>
      </c>
    </row>
    <row r="1082" spans="1:9" x14ac:dyDescent="0.3">
      <c r="A1082" t="str">
        <f>IF('Master Input'!A1082 &lt;&gt; "",'Master Input'!A1082,"")</f>
        <v>Cullen, Robert</v>
      </c>
      <c r="B1082" s="7" t="str">
        <f>IF('Master Input'!B1082 &lt;&gt; "",'Master Input'!B1082,"")</f>
        <v>JB-064909-00</v>
      </c>
      <c r="C1082" s="7">
        <f>IF('Master Input'!C1082 &lt;&gt; "",'Master Input'!C1082,"")</f>
        <v>6.375</v>
      </c>
      <c r="D1082" t="str">
        <f>IF('Master Input'!D1082 &lt;&gt; "",'Master Input'!D1082,"")</f>
        <v>Permit</v>
      </c>
      <c r="E1082" s="7" t="str">
        <f>IF('Master Input'!E1082 &lt;&gt; "",'Master Input'!E1082,"")</f>
        <v>Design Complete</v>
      </c>
      <c r="F1082" s="58">
        <f>IF('Master Input'!G1082 &lt;&gt; "",'Master Input'!G1082, "")</f>
        <v>41905</v>
      </c>
      <c r="G1082" s="18" t="str">
        <f>IFERROR(INDEX('Docs Signed Input'!B:B,MATCH('Nate''s Evolution'!$B1082,'Docs Signed Input'!E:E,0)),"N")</f>
        <v>N</v>
      </c>
      <c r="H1082" s="18" t="str">
        <f>IFERROR(INDEX('Docs Signed Input'!C:C,MATCH('Nate''s Evolution'!B1082,'Docs Signed Input'!E:E,0)),"N")</f>
        <v>N</v>
      </c>
      <c r="I1082" s="7" t="str">
        <f>IF('Master Input'!Q1082 &lt;&gt; "",'Master Input'!Q1082,"")</f>
        <v>matthew.faria@evolvesolar.com</v>
      </c>
    </row>
    <row r="1083" spans="1:9" x14ac:dyDescent="0.3">
      <c r="A1083" t="str">
        <f>IF('Master Input'!A1083 &lt;&gt; "",'Master Input'!A1083,"")</f>
        <v>Cullen, Zac</v>
      </c>
      <c r="B1083" s="7" t="str">
        <f>IF('Master Input'!B1083 &lt;&gt; "",'Master Input'!B1083,"")</f>
        <v>JB-9353140-00</v>
      </c>
      <c r="C1083" s="7">
        <f>IF('Master Input'!C1083 &lt;&gt; "",'Master Input'!C1083,"")</f>
        <v>23.46</v>
      </c>
      <c r="D1083" t="str">
        <f>IF('Master Input'!D1083 &lt;&gt; "",'Master Input'!D1083,"")</f>
        <v>Permit</v>
      </c>
      <c r="E1083" s="7" t="str">
        <f>IF('Master Input'!E1083 &lt;&gt; "",'Master Input'!E1083,"")</f>
        <v>Draft Pending Re-Audit</v>
      </c>
      <c r="F1083" s="58">
        <f>IF('Master Input'!G1083 &lt;&gt; "",'Master Input'!G1083, "")</f>
        <v>42025</v>
      </c>
      <c r="G1083" s="18" t="str">
        <f>IFERROR(INDEX('Docs Signed Input'!B:B,MATCH('Nate''s Evolution'!$B1083,'Docs Signed Input'!E:E,0)),"N")</f>
        <v>N</v>
      </c>
      <c r="H1083" s="18" t="str">
        <f>IFERROR(INDEX('Docs Signed Input'!C:C,MATCH('Nate''s Evolution'!B1083,'Docs Signed Input'!E:E,0)),"N")</f>
        <v>N</v>
      </c>
      <c r="I1083" s="7">
        <f>IF('Master Input'!Q1083 &lt;&gt; "",'Master Input'!Q1083,"")</f>
        <v>5.5</v>
      </c>
    </row>
    <row r="1084" spans="1:9" x14ac:dyDescent="0.3">
      <c r="A1084" t="str">
        <f>IF('Master Input'!A1084 &lt;&gt; "",'Master Input'!A1084,"")</f>
        <v>Culver, Darrel</v>
      </c>
      <c r="B1084" s="7" t="str">
        <f>IF('Master Input'!B1084 &lt;&gt; "",'Master Input'!B1084,"")</f>
        <v>JB-8526293-00</v>
      </c>
      <c r="C1084" s="7">
        <f>IF('Master Input'!C1084 &lt;&gt; "",'Master Input'!C1084,"")</f>
        <v>6.25</v>
      </c>
      <c r="D1084" t="str">
        <f>IF('Master Input'!D1084 &lt;&gt; "",'Master Input'!D1084,"")</f>
        <v>Sales</v>
      </c>
      <c r="E1084" s="7" t="str">
        <f>IF('Master Input'!E1084 &lt;&gt; "",'Master Input'!E1084,"")</f>
        <v>On Hold</v>
      </c>
      <c r="F1084" s="58">
        <f>IF('Master Input'!G1084 &lt;&gt; "",'Master Input'!G1084, "")</f>
        <v>41951</v>
      </c>
      <c r="G1084" s="18" t="str">
        <f>IFERROR(INDEX('Docs Signed Input'!B:B,MATCH('Nate''s Evolution'!$B1084,'Docs Signed Input'!E:E,0)),"N")</f>
        <v>N</v>
      </c>
      <c r="H1084" s="18" t="str">
        <f>IFERROR(INDEX('Docs Signed Input'!C:C,MATCH('Nate''s Evolution'!B1084,'Docs Signed Input'!E:E,0)),"N")</f>
        <v>N</v>
      </c>
      <c r="I1084" s="7" t="str">
        <f>IF('Master Input'!Q1084 &lt;&gt; "",'Master Input'!Q1084,"")</f>
        <v>cunningham@evolvesolar.com</v>
      </c>
    </row>
    <row r="1085" spans="1:9" x14ac:dyDescent="0.3">
      <c r="A1085" t="str">
        <f>IF('Master Input'!A1085 &lt;&gt; "",'Master Input'!A1085,"")</f>
        <v>CumBa, Dominga</v>
      </c>
      <c r="B1085" s="7" t="str">
        <f>IF('Master Input'!B1085 &lt;&gt; "",'Master Input'!B1085,"")</f>
        <v>JB-061430-00</v>
      </c>
      <c r="C1085" s="7">
        <f>IF('Master Input'!C1085 &lt;&gt; "",'Master Input'!C1085,"")</f>
        <v>3.8250000000000002</v>
      </c>
      <c r="D1085" t="str">
        <f>IF('Master Input'!D1085 &lt;&gt; "",'Master Input'!D1085,"")</f>
        <v>Permit</v>
      </c>
      <c r="E1085" s="7" t="str">
        <f>IF('Master Input'!E1085 &lt;&gt; "",'Master Input'!E1085,"")</f>
        <v>Site Survey Scheduled</v>
      </c>
      <c r="F1085" s="58">
        <f>IF('Master Input'!G1085 &lt;&gt; "",'Master Input'!G1085, "")</f>
        <v>42034</v>
      </c>
      <c r="G1085" s="18" t="str">
        <f>IFERROR(INDEX('Docs Signed Input'!B:B,MATCH('Nate''s Evolution'!$B1085,'Docs Signed Input'!E:E,0)),"N")</f>
        <v>N</v>
      </c>
      <c r="H1085" s="18" t="str">
        <f>IFERROR(INDEX('Docs Signed Input'!C:C,MATCH('Nate''s Evolution'!B1085,'Docs Signed Input'!E:E,0)),"N")</f>
        <v>N</v>
      </c>
      <c r="I1085" s="7" t="str">
        <f>IF('Master Input'!Q1085 &lt;&gt; "",'Master Input'!Q1085,"")</f>
        <v>tomas.molina@evolvesolar.com</v>
      </c>
    </row>
    <row r="1086" spans="1:9" x14ac:dyDescent="0.3">
      <c r="A1086" t="str">
        <f>IF('Master Input'!A1086 &lt;&gt; "",'Master Input'!A1086,"")</f>
        <v>Cummings, David</v>
      </c>
      <c r="B1086" s="7" t="str">
        <f>IF('Master Input'!B1086 &lt;&gt; "",'Master Input'!B1086,"")</f>
        <v>JB-8022781-00</v>
      </c>
      <c r="C1086" s="7">
        <f>IF('Master Input'!C1086 &lt;&gt; "",'Master Input'!C1086,"")</f>
        <v>3.25</v>
      </c>
      <c r="D1086" t="str">
        <f>IF('Master Input'!D1086 &lt;&gt; "",'Master Input'!D1086,"")</f>
        <v>Closed</v>
      </c>
      <c r="E1086" s="7" t="str">
        <f>IF('Master Input'!E1086 &lt;&gt; "",'Master Input'!E1086,"")</f>
        <v>Closed</v>
      </c>
      <c r="F1086" s="58">
        <f>IF('Master Input'!G1086 &lt;&gt; "",'Master Input'!G1086, "")</f>
        <v>41689</v>
      </c>
      <c r="G1086" s="18" t="str">
        <f>IFERROR(INDEX('Docs Signed Input'!B:B,MATCH('Nate''s Evolution'!$B1086,'Docs Signed Input'!E:E,0)),"N")</f>
        <v>N</v>
      </c>
      <c r="H1086" s="18" t="str">
        <f>IFERROR(INDEX('Docs Signed Input'!C:C,MATCH('Nate''s Evolution'!B1086,'Docs Signed Input'!E:E,0)),"N")</f>
        <v>N</v>
      </c>
      <c r="I1086" s="7" t="str">
        <f>IF('Master Input'!Q1086 &lt;&gt; "",'Master Input'!Q1086,"")</f>
        <v>dan@evolvesolar.com</v>
      </c>
    </row>
    <row r="1087" spans="1:9" x14ac:dyDescent="0.3">
      <c r="A1087" t="str">
        <f>IF('Master Input'!A1087 &lt;&gt; "",'Master Input'!A1087,"")</f>
        <v>Cummings, Marion</v>
      </c>
      <c r="B1087" s="7" t="str">
        <f>IF('Master Input'!B1087 &lt;&gt; "",'Master Input'!B1087,"")</f>
        <v>JB-1172079-00</v>
      </c>
      <c r="C1087" s="7">
        <f>IF('Master Input'!C1087 &lt;&gt; "",'Master Input'!C1087,"")</f>
        <v>5.25</v>
      </c>
      <c r="D1087" t="str">
        <f>IF('Master Input'!D1087 &lt;&gt; "",'Master Input'!D1087,"")</f>
        <v>Cancelled</v>
      </c>
      <c r="E1087" s="7" t="str">
        <f>IF('Master Input'!E1087 &lt;&gt; "",'Master Input'!E1087,"")</f>
        <v>Pending NOC</v>
      </c>
      <c r="F1087" s="58">
        <f>IF('Master Input'!G1087 &lt;&gt; "",'Master Input'!G1087, "")</f>
        <v>41909</v>
      </c>
      <c r="G1087" s="18" t="str">
        <f>IFERROR(INDEX('Docs Signed Input'!B:B,MATCH('Nate''s Evolution'!$B1087,'Docs Signed Input'!E:E,0)),"N")</f>
        <v>N</v>
      </c>
      <c r="H1087" s="18" t="str">
        <f>IFERROR(INDEX('Docs Signed Input'!C:C,MATCH('Nate''s Evolution'!B1087,'Docs Signed Input'!E:E,0)),"N")</f>
        <v>N</v>
      </c>
      <c r="I1087" s="7" t="str">
        <f>IF('Master Input'!Q1087 &lt;&gt; "",'Master Input'!Q1087,"")</f>
        <v>gordonr@evolvesolar.com</v>
      </c>
    </row>
    <row r="1088" spans="1:9" x14ac:dyDescent="0.3">
      <c r="A1088" t="str">
        <f>IF('Master Input'!A1088 &lt;&gt; "",'Master Input'!A1088,"")</f>
        <v>Cunningham, Gerald</v>
      </c>
      <c r="B1088" s="7" t="str">
        <f>IF('Master Input'!B1088 &lt;&gt; "",'Master Input'!B1088,"")</f>
        <v>JB-8023747-00</v>
      </c>
      <c r="C1088" s="7">
        <f>IF('Master Input'!C1088 &lt;&gt; "",'Master Input'!C1088,"")</f>
        <v>4.8449999999999998</v>
      </c>
      <c r="D1088" t="str">
        <f>IF('Master Input'!D1088 &lt;&gt; "",'Master Input'!D1088,"")</f>
        <v>Cancelled</v>
      </c>
      <c r="E1088" s="7" t="str">
        <f>IF('Master Input'!E1088 &lt;&gt; "",'Master Input'!E1088,"")</f>
        <v>Pending NOC</v>
      </c>
      <c r="F1088" s="58">
        <f>IF('Master Input'!G1088 &lt;&gt; "",'Master Input'!G1088, "")</f>
        <v>41765</v>
      </c>
      <c r="G1088" s="18" t="str">
        <f>IFERROR(INDEX('Docs Signed Input'!B:B,MATCH('Nate''s Evolution'!$B1088,'Docs Signed Input'!E:E,0)),"N")</f>
        <v>N</v>
      </c>
      <c r="H1088" s="18" t="str">
        <f>IFERROR(INDEX('Docs Signed Input'!C:C,MATCH('Nate''s Evolution'!B1088,'Docs Signed Input'!E:E,0)),"N")</f>
        <v>N</v>
      </c>
      <c r="I1088" s="7" t="str">
        <f>IF('Master Input'!Q1088 &lt;&gt; "",'Master Input'!Q1088,"")</f>
        <v>scottb@evolvesolar.com</v>
      </c>
    </row>
    <row r="1089" spans="1:9" x14ac:dyDescent="0.3">
      <c r="A1089" t="str">
        <f>IF('Master Input'!A1089 &lt;&gt; "",'Master Input'!A1089,"")</f>
        <v>Cunningham, Robin</v>
      </c>
      <c r="B1089" s="7" t="str">
        <f>IF('Master Input'!B1089 &lt;&gt; "",'Master Input'!B1089,"")</f>
        <v>JB-074258-00</v>
      </c>
      <c r="C1089" s="7">
        <f>IF('Master Input'!C1089 &lt;&gt; "",'Master Input'!C1089,"")</f>
        <v>7.9050000000000002</v>
      </c>
      <c r="D1089" t="str">
        <f>IF('Master Input'!D1089 &lt;&gt; "",'Master Input'!D1089,"")</f>
        <v>Permit</v>
      </c>
      <c r="E1089" s="7" t="str">
        <f>IF('Master Input'!E1089 &lt;&gt; "",'Master Input'!E1089,"")</f>
        <v>Pending PM</v>
      </c>
      <c r="F1089" s="58">
        <f>IF('Master Input'!G1089 &lt;&gt; "",'Master Input'!G1089, "")</f>
        <v>41956</v>
      </c>
      <c r="G1089" s="18" t="str">
        <f>IFERROR(INDEX('Docs Signed Input'!B:B,MATCH('Nate''s Evolution'!$B1089,'Docs Signed Input'!E:E,0)),"N")</f>
        <v>N</v>
      </c>
      <c r="H1089" s="18" t="str">
        <f>IFERROR(INDEX('Docs Signed Input'!C:C,MATCH('Nate''s Evolution'!B1089,'Docs Signed Input'!E:E,0)),"N")</f>
        <v>N</v>
      </c>
      <c r="I1089" s="7" t="str">
        <f>IF('Master Input'!Q1089 &lt;&gt; "",'Master Input'!Q1089,"")</f>
        <v>ryanm@evolvesolar.com</v>
      </c>
    </row>
    <row r="1090" spans="1:9" x14ac:dyDescent="0.3">
      <c r="A1090" t="str">
        <f>IF('Master Input'!A1090 &lt;&gt; "",'Master Input'!A1090,"")</f>
        <v>Cuozzo, Angelo</v>
      </c>
      <c r="B1090" s="7" t="str">
        <f>IF('Master Input'!B1090 &lt;&gt; "",'Master Input'!B1090,"")</f>
        <v>JB-1171457-00</v>
      </c>
      <c r="C1090" s="7">
        <f>IF('Master Input'!C1090 &lt;&gt; "",'Master Input'!C1090,"")</f>
        <v>12.75</v>
      </c>
      <c r="D1090" t="str">
        <f>IF('Master Input'!D1090 &lt;&gt; "",'Master Input'!D1090,"")</f>
        <v>Permit</v>
      </c>
      <c r="E1090" s="7" t="str">
        <f>IF('Master Input'!E1090 &lt;&gt; "",'Master Input'!E1090,"")</f>
        <v>Design Complete</v>
      </c>
      <c r="F1090" s="58">
        <f>IF('Master Input'!G1090 &lt;&gt; "",'Master Input'!G1090, "")</f>
        <v>41846</v>
      </c>
      <c r="G1090" s="18" t="str">
        <f>IFERROR(INDEX('Docs Signed Input'!B:B,MATCH('Nate''s Evolution'!$B1090,'Docs Signed Input'!E:E,0)),"N")</f>
        <v>N</v>
      </c>
      <c r="H1090" s="18" t="str">
        <f>IFERROR(INDEX('Docs Signed Input'!C:C,MATCH('Nate''s Evolution'!B1090,'Docs Signed Input'!E:E,0)),"N")</f>
        <v>N</v>
      </c>
      <c r="I1090" s="7" t="str">
        <f>IF('Master Input'!Q1090 &lt;&gt; "",'Master Input'!Q1090,"")</f>
        <v>seanh@evolvesolar.com</v>
      </c>
    </row>
    <row r="1091" spans="1:9" x14ac:dyDescent="0.3">
      <c r="A1091" t="str">
        <f>IF('Master Input'!A1091 &lt;&gt; "",'Master Input'!A1091,"")</f>
        <v>Curcio, Jim</v>
      </c>
      <c r="B1091" s="7" t="str">
        <f>IF('Master Input'!B1091 &lt;&gt; "",'Master Input'!B1091,"")</f>
        <v>JB-9565771-00</v>
      </c>
      <c r="C1091" s="7">
        <f>IF('Master Input'!C1091 &lt;&gt; "",'Master Input'!C1091,"")</f>
        <v>12</v>
      </c>
      <c r="D1091" t="str">
        <f>IF('Master Input'!D1091 &lt;&gt; "",'Master Input'!D1091,"")</f>
        <v>Closed</v>
      </c>
      <c r="E1091" s="7" t="str">
        <f>IF('Master Input'!E1091 &lt;&gt; "",'Master Input'!E1091,"")</f>
        <v>Closed</v>
      </c>
      <c r="F1091" s="58">
        <f>IF('Master Input'!G1091 &lt;&gt; "",'Master Input'!G1091, "")</f>
        <v>41864</v>
      </c>
      <c r="G1091" s="18" t="str">
        <f>IFERROR(INDEX('Docs Signed Input'!B:B,MATCH('Nate''s Evolution'!$B1091,'Docs Signed Input'!E:E,0)),"N")</f>
        <v>N</v>
      </c>
      <c r="H1091" s="18" t="str">
        <f>IFERROR(INDEX('Docs Signed Input'!C:C,MATCH('Nate''s Evolution'!B1091,'Docs Signed Input'!E:E,0)),"N")</f>
        <v>N</v>
      </c>
      <c r="I1091" s="7" t="str">
        <f>IF('Master Input'!Q1091 &lt;&gt; "",'Master Input'!Q1091,"")</f>
        <v>benjamin@evolvesolar.com</v>
      </c>
    </row>
    <row r="1092" spans="1:9" x14ac:dyDescent="0.3">
      <c r="A1092" t="str">
        <f>IF('Master Input'!A1092 &lt;&gt; "",'Master Input'!A1092,"")</f>
        <v>Curley, Charles</v>
      </c>
      <c r="B1092" s="7" t="str">
        <f>IF('Master Input'!B1092 &lt;&gt; "",'Master Input'!B1092,"")</f>
        <v>JB-8023487-00</v>
      </c>
      <c r="C1092" s="7">
        <f>IF('Master Input'!C1092 &lt;&gt; "",'Master Input'!C1092,"")</f>
        <v>6.8849999999999998</v>
      </c>
      <c r="D1092" t="str">
        <f>IF('Master Input'!D1092 &lt;&gt; "",'Master Input'!D1092,"")</f>
        <v>Cancelled</v>
      </c>
      <c r="E1092" s="7" t="str">
        <f>IF('Master Input'!E1092 &lt;&gt; "",'Master Input'!E1092,"")</f>
        <v>Account Cancelled</v>
      </c>
      <c r="F1092" s="58">
        <f>IF('Master Input'!G1092 &lt;&gt; "",'Master Input'!G1092, "")</f>
        <v>41750</v>
      </c>
      <c r="G1092" s="18" t="str">
        <f>IFERROR(INDEX('Docs Signed Input'!B:B,MATCH('Nate''s Evolution'!$B1092,'Docs Signed Input'!E:E,0)),"N")</f>
        <v>N</v>
      </c>
      <c r="H1092" s="18" t="str">
        <f>IFERROR(INDEX('Docs Signed Input'!C:C,MATCH('Nate''s Evolution'!B1092,'Docs Signed Input'!E:E,0)),"N")</f>
        <v>N</v>
      </c>
      <c r="I1092" s="7" t="str">
        <f>IF('Master Input'!Q1092 &lt;&gt; "",'Master Input'!Q1092,"")</f>
        <v>mario@evolvesolar.com</v>
      </c>
    </row>
    <row r="1093" spans="1:9" x14ac:dyDescent="0.3">
      <c r="A1093" t="str">
        <f>IF('Master Input'!A1093 &lt;&gt; "",'Master Input'!A1093,"")</f>
        <v>Currier, Leonard</v>
      </c>
      <c r="B1093" s="7" t="str">
        <f>IF('Master Input'!B1093 &lt;&gt; "",'Master Input'!B1093,"")</f>
        <v>JB-9722379-00</v>
      </c>
      <c r="C1093" s="7">
        <f>IF('Master Input'!C1093 &lt;&gt; "",'Master Input'!C1093,"")</f>
        <v>5.3550000000000004</v>
      </c>
      <c r="D1093" t="str">
        <f>IF('Master Input'!D1093 &lt;&gt; "",'Master Input'!D1093,"")</f>
        <v>Installation</v>
      </c>
      <c r="E1093" s="7" t="str">
        <f>IF('Master Input'!E1093 &lt;&gt; "",'Master Input'!E1093,"")</f>
        <v>Scheduled</v>
      </c>
      <c r="F1093" s="58">
        <f>IF('Master Input'!G1093 &lt;&gt; "",'Master Input'!G1093, "")</f>
        <v>42013</v>
      </c>
      <c r="G1093" s="18" t="str">
        <f>IFERROR(INDEX('Docs Signed Input'!B:B,MATCH('Nate''s Evolution'!$B1093,'Docs Signed Input'!E:E,0)),"N")</f>
        <v>N</v>
      </c>
      <c r="H1093" s="18" t="str">
        <f>IFERROR(INDEX('Docs Signed Input'!C:C,MATCH('Nate''s Evolution'!B1093,'Docs Signed Input'!E:E,0)),"N")</f>
        <v>N</v>
      </c>
      <c r="I1093" s="7" t="str">
        <f>IF('Master Input'!Q1093 &lt;&gt; "",'Master Input'!Q1093,"")</f>
        <v>carole.onasch@evolvesolar.com</v>
      </c>
    </row>
    <row r="1094" spans="1:9" x14ac:dyDescent="0.3">
      <c r="A1094" t="str">
        <f>IF('Master Input'!A1094 &lt;&gt; "",'Master Input'!A1094,"")</f>
        <v>Currin, Courtney</v>
      </c>
      <c r="B1094" s="7" t="str">
        <f>IF('Master Input'!B1094 &lt;&gt; "",'Master Input'!B1094,"")</f>
        <v>JB-9565945-00</v>
      </c>
      <c r="C1094" s="7">
        <f>IF('Master Input'!C1094 &lt;&gt; "",'Master Input'!C1094,"")</f>
        <v>7</v>
      </c>
      <c r="D1094" t="str">
        <f>IF('Master Input'!D1094 &lt;&gt; "",'Master Input'!D1094,"")</f>
        <v>Cancelled</v>
      </c>
      <c r="E1094" s="7" t="str">
        <f>IF('Master Input'!E1094 &lt;&gt; "",'Master Input'!E1094,"")</f>
        <v>Account Cancelled</v>
      </c>
      <c r="F1094" s="58">
        <f>IF('Master Input'!G1094 &lt;&gt; "",'Master Input'!G1094, "")</f>
        <v>41877</v>
      </c>
      <c r="G1094" s="18" t="str">
        <f>IFERROR(INDEX('Docs Signed Input'!B:B,MATCH('Nate''s Evolution'!$B1094,'Docs Signed Input'!E:E,0)),"N")</f>
        <v>N</v>
      </c>
      <c r="H1094" s="18" t="str">
        <f>IFERROR(INDEX('Docs Signed Input'!C:C,MATCH('Nate''s Evolution'!B1094,'Docs Signed Input'!E:E,0)),"N")</f>
        <v>N</v>
      </c>
      <c r="I1094" s="7" t="str">
        <f>IF('Master Input'!Q1094 &lt;&gt; "",'Master Input'!Q1094,"")</f>
        <v>ericr@evolvesolar.com</v>
      </c>
    </row>
    <row r="1095" spans="1:9" x14ac:dyDescent="0.3">
      <c r="A1095" t="str">
        <f>IF('Master Input'!A1095 &lt;&gt; "",'Master Input'!A1095,"")</f>
        <v>Curtin, Ellen</v>
      </c>
      <c r="B1095" s="7" t="str">
        <f>IF('Master Input'!B1095 &lt;&gt; "",'Master Input'!B1095,"")</f>
        <v>JB-0631827-00</v>
      </c>
      <c r="C1095" s="7">
        <f>IF('Master Input'!C1095 &lt;&gt; "",'Master Input'!C1095,"")</f>
        <v>10.455</v>
      </c>
      <c r="D1095" t="str">
        <f>IF('Master Input'!D1095 &lt;&gt; "",'Master Input'!D1095,"")</f>
        <v>Sales</v>
      </c>
      <c r="E1095" s="7" t="str">
        <f>IF('Master Input'!E1095 &lt;&gt; "",'Master Input'!E1095,"")</f>
        <v>On Hold</v>
      </c>
      <c r="F1095" s="58">
        <f>IF('Master Input'!G1095 &lt;&gt; "",'Master Input'!G1095, "")</f>
        <v>41914</v>
      </c>
      <c r="G1095" s="18" t="str">
        <f>IFERROR(INDEX('Docs Signed Input'!B:B,MATCH('Nate''s Evolution'!$B1095,'Docs Signed Input'!E:E,0)),"N")</f>
        <v>N</v>
      </c>
      <c r="H1095" s="18" t="str">
        <f>IFERROR(INDEX('Docs Signed Input'!C:C,MATCH('Nate''s Evolution'!B1095,'Docs Signed Input'!E:E,0)),"N")</f>
        <v>N</v>
      </c>
      <c r="I1095" s="7" t="str">
        <f>IF('Master Input'!Q1095 &lt;&gt; "",'Master Input'!Q1095,"")</f>
        <v>justin.perras@evolvesolar.com</v>
      </c>
    </row>
    <row r="1096" spans="1:9" x14ac:dyDescent="0.3">
      <c r="A1096" t="str">
        <f>IF('Master Input'!A1096 &lt;&gt; "",'Master Input'!A1096,"")</f>
        <v>Curtis, Bret</v>
      </c>
      <c r="B1096" s="7" t="str">
        <f>IF('Master Input'!B1096 &lt;&gt; "",'Master Input'!B1096,"")</f>
        <v>JB-9572517-00</v>
      </c>
      <c r="C1096" s="7">
        <f>IF('Master Input'!C1096 &lt;&gt; "",'Master Input'!C1096,"")</f>
        <v>8.4149999999999991</v>
      </c>
      <c r="D1096" t="str">
        <f>IF('Master Input'!D1096 &lt;&gt; "",'Master Input'!D1096,"")</f>
        <v>Closed</v>
      </c>
      <c r="E1096" s="7" t="str">
        <f>IF('Master Input'!E1096 &lt;&gt; "",'Master Input'!E1096,"")</f>
        <v>Closed</v>
      </c>
      <c r="F1096" s="58">
        <f>IF('Master Input'!G1096 &lt;&gt; "",'Master Input'!G1096, "")</f>
        <v>41932</v>
      </c>
      <c r="G1096" s="18" t="str">
        <f>IFERROR(INDEX('Docs Signed Input'!B:B,MATCH('Nate''s Evolution'!$B1096,'Docs Signed Input'!E:E,0)),"N")</f>
        <v>N</v>
      </c>
      <c r="H1096" s="18" t="str">
        <f>IFERROR(INDEX('Docs Signed Input'!C:C,MATCH('Nate''s Evolution'!B1096,'Docs Signed Input'!E:E,0)),"N")</f>
        <v>N</v>
      </c>
      <c r="I1096" s="7" t="str">
        <f>IF('Master Input'!Q1096 &lt;&gt; "",'Master Input'!Q1096,"")</f>
        <v>benjamin@evolvesolar.com</v>
      </c>
    </row>
    <row r="1097" spans="1:9" x14ac:dyDescent="0.3">
      <c r="A1097" t="str">
        <f>IF('Master Input'!A1097 &lt;&gt; "",'Master Input'!A1097,"")</f>
        <v>Curtis, Randy</v>
      </c>
      <c r="B1097" s="7" t="str">
        <f>IF('Master Input'!B1097 &lt;&gt; "",'Master Input'!B1097,"")</f>
        <v>JB-8526255-00</v>
      </c>
      <c r="C1097" s="7">
        <f>IF('Master Input'!C1097 &lt;&gt; "",'Master Input'!C1097,"")</f>
        <v>5.25</v>
      </c>
      <c r="D1097" t="str">
        <f>IF('Master Input'!D1097 &lt;&gt; "",'Master Input'!D1097,"")</f>
        <v>Utility</v>
      </c>
      <c r="E1097" s="7" t="str">
        <f>IF('Master Input'!E1097 &lt;&gt; "",'Master Input'!E1097,"")</f>
        <v>Submittal Pending</v>
      </c>
      <c r="F1097" s="58">
        <f>IF('Master Input'!G1097 &lt;&gt; "",'Master Input'!G1097, "")</f>
        <v>41948</v>
      </c>
      <c r="G1097" s="18" t="str">
        <f>IFERROR(INDEX('Docs Signed Input'!B:B,MATCH('Nate''s Evolution'!$B1097,'Docs Signed Input'!E:E,0)),"N")</f>
        <v>N</v>
      </c>
      <c r="H1097" s="18" t="str">
        <f>IFERROR(INDEX('Docs Signed Input'!C:C,MATCH('Nate''s Evolution'!B1097,'Docs Signed Input'!E:E,0)),"N")</f>
        <v>N</v>
      </c>
      <c r="I1097" s="7" t="str">
        <f>IF('Master Input'!Q1097 &lt;&gt; "",'Master Input'!Q1097,"")</f>
        <v>becky@evolvesolar.com</v>
      </c>
    </row>
    <row r="1098" spans="1:9" x14ac:dyDescent="0.3">
      <c r="A1098" t="str">
        <f>IF('Master Input'!A1098 &lt;&gt; "",'Master Input'!A1098,"")</f>
        <v>Curtis, Rebekah</v>
      </c>
      <c r="B1098" s="7" t="str">
        <f>IF('Master Input'!B1098 &lt;&gt; "",'Master Input'!B1098,"")</f>
        <v>JB-8574123-00</v>
      </c>
      <c r="C1098" s="7">
        <f>IF('Master Input'!C1098 &lt;&gt; "",'Master Input'!C1098,"")</f>
        <v>2</v>
      </c>
      <c r="D1098" t="str">
        <f>IF('Master Input'!D1098 &lt;&gt; "",'Master Input'!D1098,"")</f>
        <v>Permit</v>
      </c>
      <c r="E1098" s="7" t="str">
        <f>IF('Master Input'!E1098 &lt;&gt; "",'Master Input'!E1098,"")</f>
        <v>Design Complete</v>
      </c>
      <c r="F1098" s="58">
        <f>IF('Master Input'!G1098 &lt;&gt; "",'Master Input'!G1098, "")</f>
        <v>41982</v>
      </c>
      <c r="G1098" s="18" t="str">
        <f>IFERROR(INDEX('Docs Signed Input'!B:B,MATCH('Nate''s Evolution'!$B1098,'Docs Signed Input'!E:E,0)),"N")</f>
        <v>N</v>
      </c>
      <c r="H1098" s="18" t="str">
        <f>IFERROR(INDEX('Docs Signed Input'!C:C,MATCH('Nate''s Evolution'!B1098,'Docs Signed Input'!E:E,0)),"N")</f>
        <v>N</v>
      </c>
      <c r="I1098" s="7" t="str">
        <f>IF('Master Input'!Q1098 &lt;&gt; "",'Master Input'!Q1098,"")</f>
        <v>jesus.lopez@evolvesolar.com</v>
      </c>
    </row>
    <row r="1099" spans="1:9" x14ac:dyDescent="0.3">
      <c r="A1099" t="str">
        <f>IF('Master Input'!A1099 &lt;&gt; "",'Master Input'!A1099,"")</f>
        <v>Custer, Kim</v>
      </c>
      <c r="B1099" s="7" t="str">
        <f>IF('Master Input'!B1099 &lt;&gt; "",'Master Input'!B1099,"")</f>
        <v>JB-9221615-00</v>
      </c>
      <c r="C1099" s="7">
        <f>IF('Master Input'!C1099 &lt;&gt; "",'Master Input'!C1099,"")</f>
        <v>11.22</v>
      </c>
      <c r="D1099" t="str">
        <f>IF('Master Input'!D1099 &lt;&gt; "",'Master Input'!D1099,"")</f>
        <v>Closed</v>
      </c>
      <c r="E1099" s="7" t="str">
        <f>IF('Master Input'!E1099 &lt;&gt; "",'Master Input'!E1099,"")</f>
        <v>Closed</v>
      </c>
      <c r="F1099" s="58">
        <f>IF('Master Input'!G1099 &lt;&gt; "",'Master Input'!G1099, "")</f>
        <v>41810</v>
      </c>
      <c r="G1099" s="18" t="str">
        <f>IFERROR(INDEX('Docs Signed Input'!B:B,MATCH('Nate''s Evolution'!$B1099,'Docs Signed Input'!E:E,0)),"N")</f>
        <v>N</v>
      </c>
      <c r="H1099" s="18" t="str">
        <f>IFERROR(INDEX('Docs Signed Input'!C:C,MATCH('Nate''s Evolution'!B1099,'Docs Signed Input'!E:E,0)),"N")</f>
        <v>N</v>
      </c>
      <c r="I1099" s="7" t="str">
        <f>IF('Master Input'!Q1099 &lt;&gt; "",'Master Input'!Q1099,"")</f>
        <v>everett@evolvesolar.com</v>
      </c>
    </row>
    <row r="1100" spans="1:9" x14ac:dyDescent="0.3">
      <c r="A1100" t="str">
        <f>IF('Master Input'!A1100 &lt;&gt; "",'Master Input'!A1100,"")</f>
        <v>Cyr, Wendy D</v>
      </c>
      <c r="B1100" s="7" t="str">
        <f>IF('Master Input'!B1100 &lt;&gt; "",'Master Input'!B1100,"")</f>
        <v>JB-8527057-00</v>
      </c>
      <c r="C1100" s="7">
        <f>IF('Master Input'!C1100 &lt;&gt; "",'Master Input'!C1100,"")</f>
        <v>15</v>
      </c>
      <c r="D1100" t="str">
        <f>IF('Master Input'!D1100 &lt;&gt; "",'Master Input'!D1100,"")</f>
        <v>Permit</v>
      </c>
      <c r="E1100" s="7" t="str">
        <f>IF('Master Input'!E1100 &lt;&gt; "",'Master Input'!E1100,"")</f>
        <v>Design Complete</v>
      </c>
      <c r="F1100" s="58">
        <f>IF('Master Input'!G1100 &lt;&gt; "",'Master Input'!G1100, "")</f>
        <v>41989</v>
      </c>
      <c r="G1100" s="18" t="str">
        <f>IFERROR(INDEX('Docs Signed Input'!B:B,MATCH('Nate''s Evolution'!$B1100,'Docs Signed Input'!E:E,0)),"N")</f>
        <v>N</v>
      </c>
      <c r="H1100" s="18" t="str">
        <f>IFERROR(INDEX('Docs Signed Input'!C:C,MATCH('Nate''s Evolution'!B1100,'Docs Signed Input'!E:E,0)),"N")</f>
        <v>N</v>
      </c>
      <c r="I1100" s="7" t="str">
        <f>IF('Master Input'!Q1100 &lt;&gt; "",'Master Input'!Q1100,"")</f>
        <v>daniel.garber@evolvesolar.com</v>
      </c>
    </row>
    <row r="1101" spans="1:9" x14ac:dyDescent="0.3">
      <c r="A1101" t="str">
        <f>IF('Master Input'!A1101 &lt;&gt; "",'Master Input'!A1101,"")</f>
        <v>Czub, Aaron</v>
      </c>
      <c r="B1101" s="7" t="str">
        <f>IF('Master Input'!B1101 &lt;&gt; "",'Master Input'!B1101,"")</f>
        <v>JB-9572617-00</v>
      </c>
      <c r="C1101" s="7">
        <f>IF('Master Input'!C1101 &lt;&gt; "",'Master Input'!C1101,"")</f>
        <v>6.375</v>
      </c>
      <c r="D1101" t="str">
        <f>IF('Master Input'!D1101 &lt;&gt; "",'Master Input'!D1101,"")</f>
        <v>Utility</v>
      </c>
      <c r="E1101" s="7" t="str">
        <f>IF('Master Input'!E1101 &lt;&gt; "",'Master Input'!E1101,"")</f>
        <v>Submittal Pending</v>
      </c>
      <c r="F1101" s="58">
        <f>IF('Master Input'!G1101 &lt;&gt; "",'Master Input'!G1101, "")</f>
        <v>41958</v>
      </c>
      <c r="G1101" s="18" t="str">
        <f>IFERROR(INDEX('Docs Signed Input'!B:B,MATCH('Nate''s Evolution'!$B1101,'Docs Signed Input'!E:E,0)),"N")</f>
        <v>N</v>
      </c>
      <c r="H1101" s="18" t="str">
        <f>IFERROR(INDEX('Docs Signed Input'!C:C,MATCH('Nate''s Evolution'!B1101,'Docs Signed Input'!E:E,0)),"N")</f>
        <v>N</v>
      </c>
      <c r="I1101" s="7" t="str">
        <f>IF('Master Input'!Q1101 &lt;&gt; "",'Master Input'!Q1101,"")</f>
        <v>benjamin@evolvesolar.com</v>
      </c>
    </row>
    <row r="1102" spans="1:9" x14ac:dyDescent="0.3">
      <c r="A1102" t="str">
        <f>IF('Master Input'!A1102 &lt;&gt; "",'Master Input'!A1102,"")</f>
        <v>Czubek, Dominic</v>
      </c>
      <c r="B1102" s="7" t="str">
        <f>IF('Master Input'!B1102 &lt;&gt; "",'Master Input'!B1102,"")</f>
        <v>JB-121735-00</v>
      </c>
      <c r="C1102" s="7">
        <f>IF('Master Input'!C1102 &lt;&gt; "",'Master Input'!C1102,"")</f>
        <v>6.75</v>
      </c>
      <c r="D1102" t="str">
        <f>IF('Master Input'!D1102 &lt;&gt; "",'Master Input'!D1102,"")</f>
        <v>Cancelled</v>
      </c>
      <c r="E1102" s="7" t="str">
        <f>IF('Master Input'!E1102 &lt;&gt; "",'Master Input'!E1102,"")</f>
        <v>Account Cancelled</v>
      </c>
      <c r="F1102" s="58">
        <f>IF('Master Input'!G1102 &lt;&gt; "",'Master Input'!G1102, "")</f>
        <v>41871</v>
      </c>
      <c r="G1102" s="18" t="str">
        <f>IFERROR(INDEX('Docs Signed Input'!B:B,MATCH('Nate''s Evolution'!$B1102,'Docs Signed Input'!E:E,0)),"N")</f>
        <v>N</v>
      </c>
      <c r="H1102" s="18" t="str">
        <f>IFERROR(INDEX('Docs Signed Input'!C:C,MATCH('Nate''s Evolution'!B1102,'Docs Signed Input'!E:E,0)),"N")</f>
        <v>N</v>
      </c>
      <c r="I1102" s="7" t="str">
        <f>IF('Master Input'!Q1102 &lt;&gt; "",'Master Input'!Q1102,"")</f>
        <v>keenan@evolvesolar.com</v>
      </c>
    </row>
    <row r="1103" spans="1:9" x14ac:dyDescent="0.3">
      <c r="A1103" t="str">
        <f>IF('Master Input'!A1103 &lt;&gt; "",'Master Input'!A1103,"")</f>
        <v>Dacumos, Arthur</v>
      </c>
      <c r="B1103" s="7" t="str">
        <f>IF('Master Input'!B1103 &lt;&gt; "",'Master Input'!B1103,"")</f>
        <v>JB-087404-00</v>
      </c>
      <c r="C1103" s="7">
        <f>IF('Master Input'!C1103 &lt;&gt; "",'Master Input'!C1103,"")</f>
        <v>7.3949999999999996</v>
      </c>
      <c r="D1103" t="str">
        <f>IF('Master Input'!D1103 &lt;&gt; "",'Master Input'!D1103,"")</f>
        <v>Utility</v>
      </c>
      <c r="E1103" s="7" t="str">
        <f>IF('Master Input'!E1103 &lt;&gt; "",'Master Input'!E1103,"")</f>
        <v>Submittal Pending</v>
      </c>
      <c r="F1103" s="58">
        <f>IF('Master Input'!G1103 &lt;&gt; "",'Master Input'!G1103, "")</f>
        <v>41918</v>
      </c>
      <c r="G1103" s="18" t="str">
        <f>IFERROR(INDEX('Docs Signed Input'!B:B,MATCH('Nate''s Evolution'!$B1103,'Docs Signed Input'!E:E,0)),"N")</f>
        <v>N</v>
      </c>
      <c r="H1103" s="18" t="str">
        <f>IFERROR(INDEX('Docs Signed Input'!C:C,MATCH('Nate''s Evolution'!B1103,'Docs Signed Input'!E:E,0)),"N")</f>
        <v>N</v>
      </c>
      <c r="I1103" s="7" t="str">
        <f>IF('Master Input'!Q1103 &lt;&gt; "",'Master Input'!Q1103,"")</f>
        <v>paul.wilde@evolvesolar.com</v>
      </c>
    </row>
    <row r="1104" spans="1:9" x14ac:dyDescent="0.3">
      <c r="A1104" t="str">
        <f>IF('Master Input'!A1104 &lt;&gt; "",'Master Input'!A1104,"")</f>
        <v>Dahl, Daniel</v>
      </c>
      <c r="B1104" s="7" t="str">
        <f>IF('Master Input'!B1104 &lt;&gt; "",'Master Input'!B1104,"")</f>
        <v>JB-8525706-00</v>
      </c>
      <c r="C1104" s="7">
        <f>IF('Master Input'!C1104 &lt;&gt; "",'Master Input'!C1104,"")</f>
        <v>18.5</v>
      </c>
      <c r="D1104" t="str">
        <f>IF('Master Input'!D1104 &lt;&gt; "",'Master Input'!D1104,"")</f>
        <v>Installation</v>
      </c>
      <c r="E1104" s="7" t="str">
        <f>IF('Master Input'!E1104 &lt;&gt; "",'Master Input'!E1104,"")</f>
        <v>Pending Approval</v>
      </c>
      <c r="F1104" s="58">
        <f>IF('Master Input'!G1104 &lt;&gt; "",'Master Input'!G1104, "")</f>
        <v>41900</v>
      </c>
      <c r="G1104" s="18" t="str">
        <f>IFERROR(INDEX('Docs Signed Input'!B:B,MATCH('Nate''s Evolution'!$B1104,'Docs Signed Input'!E:E,0)),"N")</f>
        <v>N</v>
      </c>
      <c r="H1104" s="18" t="str">
        <f>IFERROR(INDEX('Docs Signed Input'!C:C,MATCH('Nate''s Evolution'!B1104,'Docs Signed Input'!E:E,0)),"N")</f>
        <v>N</v>
      </c>
      <c r="I1104" s="7" t="str">
        <f>IF('Master Input'!Q1104 &lt;&gt; "",'Master Input'!Q1104,"")</f>
        <v>becky@evolvesolar.com</v>
      </c>
    </row>
    <row r="1105" spans="1:9" x14ac:dyDescent="0.3">
      <c r="A1105" t="str">
        <f>IF('Master Input'!A1105 &lt;&gt; "",'Master Input'!A1105,"")</f>
        <v>Dahl, Gary</v>
      </c>
      <c r="B1105" s="7" t="str">
        <f>IF('Master Input'!B1105 &lt;&gt; "",'Master Input'!B1105,"")</f>
        <v>JB-8525240-00</v>
      </c>
      <c r="C1105" s="7">
        <f>IF('Master Input'!C1105 &lt;&gt; "",'Master Input'!C1105,"")</f>
        <v>12</v>
      </c>
      <c r="D1105" t="str">
        <f>IF('Master Input'!D1105 &lt;&gt; "",'Master Input'!D1105,"")</f>
        <v>Cancelled</v>
      </c>
      <c r="E1105" s="7" t="str">
        <f>IF('Master Input'!E1105 &lt;&gt; "",'Master Input'!E1105,"")</f>
        <v>Account Cancelled</v>
      </c>
      <c r="F1105" s="58">
        <f>IF('Master Input'!G1105 &lt;&gt; "",'Master Input'!G1105, "")</f>
        <v>41862</v>
      </c>
      <c r="G1105" s="18" t="str">
        <f>IFERROR(INDEX('Docs Signed Input'!B:B,MATCH('Nate''s Evolution'!$B1105,'Docs Signed Input'!E:E,0)),"N")</f>
        <v>N</v>
      </c>
      <c r="H1105" s="18" t="str">
        <f>IFERROR(INDEX('Docs Signed Input'!C:C,MATCH('Nate''s Evolution'!B1105,'Docs Signed Input'!E:E,0)),"N")</f>
        <v>N</v>
      </c>
      <c r="I1105" s="7" t="str">
        <f>IF('Master Input'!Q1105 &lt;&gt; "",'Master Input'!Q1105,"")</f>
        <v>cunningham@evolvesolar.com</v>
      </c>
    </row>
    <row r="1106" spans="1:9" x14ac:dyDescent="0.3">
      <c r="A1106" t="str">
        <f>IF('Master Input'!A1106 &lt;&gt; "",'Master Input'!A1106,"")</f>
        <v>Dahl, Willis</v>
      </c>
      <c r="B1106" s="7" t="str">
        <f>IF('Master Input'!B1106 &lt;&gt; "",'Master Input'!B1106,"")</f>
        <v>JB-8526145-00</v>
      </c>
      <c r="C1106" s="7">
        <f>IF('Master Input'!C1106 &lt;&gt; "",'Master Input'!C1106,"")</f>
        <v>9.25</v>
      </c>
      <c r="D1106" t="str">
        <f>IF('Master Input'!D1106 &lt;&gt; "",'Master Input'!D1106,"")</f>
        <v>Sales</v>
      </c>
      <c r="E1106" s="7" t="str">
        <f>IF('Master Input'!E1106 &lt;&gt; "",'Master Input'!E1106,"")</f>
        <v>Customer Uncertain</v>
      </c>
      <c r="F1106" s="58">
        <f>IF('Master Input'!G1106 &lt;&gt; "",'Master Input'!G1106, "")</f>
        <v>41940</v>
      </c>
      <c r="G1106" s="18" t="str">
        <f>IFERROR(INDEX('Docs Signed Input'!B:B,MATCH('Nate''s Evolution'!$B1106,'Docs Signed Input'!E:E,0)),"N")</f>
        <v>N</v>
      </c>
      <c r="H1106" s="18" t="str">
        <f>IFERROR(INDEX('Docs Signed Input'!C:C,MATCH('Nate''s Evolution'!B1106,'Docs Signed Input'!E:E,0)),"N")</f>
        <v>N</v>
      </c>
      <c r="I1106" s="7" t="str">
        <f>IF('Master Input'!Q1106 &lt;&gt; "",'Master Input'!Q1106,"")</f>
        <v>cunningham@evolvesolar.com</v>
      </c>
    </row>
    <row r="1107" spans="1:9" x14ac:dyDescent="0.3">
      <c r="A1107" t="str">
        <f>IF('Master Input'!A1107 &lt;&gt; "",'Master Input'!A1107,"")</f>
        <v>Dahoda, John C</v>
      </c>
      <c r="B1107" s="7" t="str">
        <f>IF('Master Input'!B1107 &lt;&gt; "",'Master Input'!B1107,"")</f>
        <v>JB-1201162-00</v>
      </c>
      <c r="C1107" s="7">
        <f>IF('Master Input'!C1107 &lt;&gt; "",'Master Input'!C1107,"")</f>
        <v>11.22</v>
      </c>
      <c r="D1107" t="str">
        <f>IF('Master Input'!D1107 &lt;&gt; "",'Master Input'!D1107,"")</f>
        <v>Utility</v>
      </c>
      <c r="E1107" s="7" t="str">
        <f>IF('Master Input'!E1107 &lt;&gt; "",'Master Input'!E1107,"")</f>
        <v>Final Permit Submitted</v>
      </c>
      <c r="F1107" s="58">
        <f>IF('Master Input'!G1107 &lt;&gt; "",'Master Input'!G1107, "")</f>
        <v>41930</v>
      </c>
      <c r="G1107" s="18" t="str">
        <f>IFERROR(INDEX('Docs Signed Input'!B:B,MATCH('Nate''s Evolution'!$B1107,'Docs Signed Input'!E:E,0)),"N")</f>
        <v>N</v>
      </c>
      <c r="H1107" s="18" t="str">
        <f>IFERROR(INDEX('Docs Signed Input'!C:C,MATCH('Nate''s Evolution'!B1107,'Docs Signed Input'!E:E,0)),"N")</f>
        <v>N</v>
      </c>
      <c r="I1107" s="7" t="str">
        <f>IF('Master Input'!Q1107 &lt;&gt; "",'Master Input'!Q1107,"")</f>
        <v>matt@evolvesolar.com</v>
      </c>
    </row>
    <row r="1108" spans="1:9" x14ac:dyDescent="0.3">
      <c r="A1108" t="str">
        <f>IF('Master Input'!A1108 &lt;&gt; "",'Master Input'!A1108,"")</f>
        <v>Daiegle, Michael</v>
      </c>
      <c r="B1108" s="7" t="str">
        <f>IF('Master Input'!B1108 &lt;&gt; "",'Master Input'!B1108,"")</f>
        <v>JB-8538245-00</v>
      </c>
      <c r="C1108" s="7">
        <f>IF('Master Input'!C1108 &lt;&gt; "",'Master Input'!C1108,"")</f>
        <v>6.12</v>
      </c>
      <c r="D1108" t="str">
        <f>IF('Master Input'!D1108 &lt;&gt; "",'Master Input'!D1108,"")</f>
        <v>Cancelled</v>
      </c>
      <c r="E1108" s="7" t="str">
        <f>IF('Master Input'!E1108 &lt;&gt; "",'Master Input'!E1108,"")</f>
        <v>Account Cancelled</v>
      </c>
      <c r="F1108" s="58">
        <f>IF('Master Input'!G1108 &lt;&gt; "",'Master Input'!G1108, "")</f>
        <v>41803</v>
      </c>
      <c r="G1108" s="18" t="str">
        <f>IFERROR(INDEX('Docs Signed Input'!B:B,MATCH('Nate''s Evolution'!$B1108,'Docs Signed Input'!E:E,0)),"N")</f>
        <v>N</v>
      </c>
      <c r="H1108" s="18" t="str">
        <f>IFERROR(INDEX('Docs Signed Input'!C:C,MATCH('Nate''s Evolution'!B1108,'Docs Signed Input'!E:E,0)),"N")</f>
        <v>N</v>
      </c>
      <c r="I1108" s="7" t="str">
        <f>IF('Master Input'!Q1108 &lt;&gt; "",'Master Input'!Q1108,"")</f>
        <v>mikehuff@evolvesolar.com</v>
      </c>
    </row>
    <row r="1109" spans="1:9" x14ac:dyDescent="0.3">
      <c r="A1109" t="str">
        <f>IF('Master Input'!A1109 &lt;&gt; "",'Master Input'!A1109,"")</f>
        <v>Daigle, Lisette</v>
      </c>
      <c r="B1109" s="7" t="str">
        <f>IF('Master Input'!B1109 &lt;&gt; "",'Master Input'!B1109,"")</f>
        <v>JB-8573485-00</v>
      </c>
      <c r="C1109" s="7">
        <f>IF('Master Input'!C1109 &lt;&gt; "",'Master Input'!C1109,"")</f>
        <v>7.5</v>
      </c>
      <c r="D1109" t="str">
        <f>IF('Master Input'!D1109 &lt;&gt; "",'Master Input'!D1109,"")</f>
        <v>Permit</v>
      </c>
      <c r="E1109" s="7" t="str">
        <f>IF('Master Input'!E1109 &lt;&gt; "",'Master Input'!E1109,"")</f>
        <v>Site Audit Pending Customer</v>
      </c>
      <c r="F1109" s="58">
        <f>IF('Master Input'!G1109 &lt;&gt; "",'Master Input'!G1109, "")</f>
        <v>41900</v>
      </c>
      <c r="G1109" s="18" t="str">
        <f>IFERROR(INDEX('Docs Signed Input'!B:B,MATCH('Nate''s Evolution'!$B1109,'Docs Signed Input'!E:E,0)),"N")</f>
        <v>N</v>
      </c>
      <c r="H1109" s="18" t="str">
        <f>IFERROR(INDEX('Docs Signed Input'!C:C,MATCH('Nate''s Evolution'!B1109,'Docs Signed Input'!E:E,0)),"N")</f>
        <v>N</v>
      </c>
      <c r="I1109" s="7" t="str">
        <f>IF('Master Input'!Q1109 &lt;&gt; "",'Master Input'!Q1109,"")</f>
        <v>jaredb@evolvesolar.com</v>
      </c>
    </row>
    <row r="1110" spans="1:9" x14ac:dyDescent="0.3">
      <c r="A1110" t="str">
        <f>IF('Master Input'!A1110 &lt;&gt; "",'Master Input'!A1110,"")</f>
        <v>Daigle, Mary P</v>
      </c>
      <c r="B1110" s="7" t="str">
        <f>IF('Master Input'!B1110 &lt;&gt; "",'Master Input'!B1110,"")</f>
        <v>JB-0601713-00</v>
      </c>
      <c r="C1110" s="7">
        <f>IF('Master Input'!C1110 &lt;&gt; "",'Master Input'!C1110,"")</f>
        <v>4.8449999999999998</v>
      </c>
      <c r="D1110" t="str">
        <f>IF('Master Input'!D1110 &lt;&gt; "",'Master Input'!D1110,"")</f>
        <v>Cancelled</v>
      </c>
      <c r="E1110" s="7" t="str">
        <f>IF('Master Input'!E1110 &lt;&gt; "",'Master Input'!E1110,"")</f>
        <v>Account Cancelled</v>
      </c>
      <c r="F1110" s="58">
        <f>IF('Master Input'!G1110 &lt;&gt; "",'Master Input'!G1110, "")</f>
        <v>41996</v>
      </c>
      <c r="G1110" s="18" t="str">
        <f>IFERROR(INDEX('Docs Signed Input'!B:B,MATCH('Nate''s Evolution'!$B1110,'Docs Signed Input'!E:E,0)),"N")</f>
        <v>N</v>
      </c>
      <c r="H1110" s="18" t="str">
        <f>IFERROR(INDEX('Docs Signed Input'!C:C,MATCH('Nate''s Evolution'!B1110,'Docs Signed Input'!E:E,0)),"N")</f>
        <v>N</v>
      </c>
      <c r="I1110" s="7" t="str">
        <f>IF('Master Input'!Q1110 &lt;&gt; "",'Master Input'!Q1110,"")</f>
        <v>tomas.molina@evolvesolar.com</v>
      </c>
    </row>
    <row r="1111" spans="1:9" x14ac:dyDescent="0.3">
      <c r="A1111" t="str">
        <f>IF('Master Input'!A1111 &lt;&gt; "",'Master Input'!A1111,"")</f>
        <v>Daigneault, Mark</v>
      </c>
      <c r="B1111" s="7" t="str">
        <f>IF('Master Input'!B1111 &lt;&gt; "",'Master Input'!B1111,"")</f>
        <v>JB-121751-00</v>
      </c>
      <c r="C1111" s="7">
        <f>IF('Master Input'!C1111 &lt;&gt; "",'Master Input'!C1111,"")</f>
        <v>3.25</v>
      </c>
      <c r="D1111" t="str">
        <f>IF('Master Input'!D1111 &lt;&gt; "",'Master Input'!D1111,"")</f>
        <v>Cancelled</v>
      </c>
      <c r="E1111" s="7" t="str">
        <f>IF('Master Input'!E1111 &lt;&gt; "",'Master Input'!E1111,"")</f>
        <v>Account Cancelled</v>
      </c>
      <c r="F1111" s="58">
        <f>IF('Master Input'!G1111 &lt;&gt; "",'Master Input'!G1111, "")</f>
        <v>41878</v>
      </c>
      <c r="G1111" s="18" t="str">
        <f>IFERROR(INDEX('Docs Signed Input'!B:B,MATCH('Nate''s Evolution'!$B1111,'Docs Signed Input'!E:E,0)),"N")</f>
        <v>N</v>
      </c>
      <c r="H1111" s="18" t="str">
        <f>IFERROR(INDEX('Docs Signed Input'!C:C,MATCH('Nate''s Evolution'!B1111,'Docs Signed Input'!E:E,0)),"N")</f>
        <v>N</v>
      </c>
      <c r="I1111" s="7" t="str">
        <f>IF('Master Input'!Q1111 &lt;&gt; "",'Master Input'!Q1111,"")</f>
        <v>dianab@evolvesolar.com</v>
      </c>
    </row>
    <row r="1112" spans="1:9" x14ac:dyDescent="0.3">
      <c r="A1112" t="str">
        <f>IF('Master Input'!A1112 &lt;&gt; "",'Master Input'!A1112,"")</f>
        <v>Dalbo, Gina</v>
      </c>
      <c r="B1112" s="7" t="str">
        <f>IF('Master Input'!B1112 &lt;&gt; "",'Master Input'!B1112,"")</f>
        <v>JB-8524649-00</v>
      </c>
      <c r="C1112" s="7">
        <f>IF('Master Input'!C1112 &lt;&gt; "",'Master Input'!C1112,"")</f>
        <v>11.5</v>
      </c>
      <c r="D1112" t="str">
        <f>IF('Master Input'!D1112 &lt;&gt; "",'Master Input'!D1112,"")</f>
        <v>Cancelled</v>
      </c>
      <c r="E1112" s="7" t="str">
        <f>IF('Master Input'!E1112 &lt;&gt; "",'Master Input'!E1112,"")</f>
        <v>Account Cancelled</v>
      </c>
      <c r="F1112" s="58">
        <f>IF('Master Input'!G1112 &lt;&gt; "",'Master Input'!G1112, "")</f>
        <v>41817</v>
      </c>
      <c r="G1112" s="18" t="str">
        <f>IFERROR(INDEX('Docs Signed Input'!B:B,MATCH('Nate''s Evolution'!$B1112,'Docs Signed Input'!E:E,0)),"N")</f>
        <v>N</v>
      </c>
      <c r="H1112" s="18" t="str">
        <f>IFERROR(INDEX('Docs Signed Input'!C:C,MATCH('Nate''s Evolution'!B1112,'Docs Signed Input'!E:E,0)),"N")</f>
        <v>N</v>
      </c>
      <c r="I1112" s="7" t="str">
        <f>IF('Master Input'!Q1112 &lt;&gt; "",'Master Input'!Q1112,"")</f>
        <v>dallin@evolvesolar.com</v>
      </c>
    </row>
    <row r="1113" spans="1:9" x14ac:dyDescent="0.3">
      <c r="A1113" t="str">
        <f>IF('Master Input'!A1113 &lt;&gt; "",'Master Input'!A1113,"")</f>
        <v>Dale, Benjamin</v>
      </c>
      <c r="B1113" s="7" t="str">
        <f>IF('Master Input'!B1113 &lt;&gt; "",'Master Input'!B1113,"")</f>
        <v>JB-8023450-00</v>
      </c>
      <c r="C1113" s="7">
        <f>IF('Master Input'!C1113 &lt;&gt; "",'Master Input'!C1113,"")</f>
        <v>9.75</v>
      </c>
      <c r="D1113" t="str">
        <f>IF('Master Input'!D1113 &lt;&gt; "",'Master Input'!D1113,"")</f>
        <v>Cancelled</v>
      </c>
      <c r="E1113" s="7" t="str">
        <f>IF('Master Input'!E1113 &lt;&gt; "",'Master Input'!E1113,"")</f>
        <v>Account Cancelled</v>
      </c>
      <c r="F1113" s="58">
        <f>IF('Master Input'!G1113 &lt;&gt; "",'Master Input'!G1113, "")</f>
        <v>41747</v>
      </c>
      <c r="G1113" s="18" t="str">
        <f>IFERROR(INDEX('Docs Signed Input'!B:B,MATCH('Nate''s Evolution'!$B1113,'Docs Signed Input'!E:E,0)),"N")</f>
        <v>N</v>
      </c>
      <c r="H1113" s="18" t="str">
        <f>IFERROR(INDEX('Docs Signed Input'!C:C,MATCH('Nate''s Evolution'!B1113,'Docs Signed Input'!E:E,0)),"N")</f>
        <v>N</v>
      </c>
      <c r="I1113" s="7" t="str">
        <f>IF('Master Input'!Q1113 &lt;&gt; "",'Master Input'!Q1113,"")</f>
        <v>Kane French</v>
      </c>
    </row>
    <row r="1114" spans="1:9" x14ac:dyDescent="0.3">
      <c r="A1114" t="str">
        <f>IF('Master Input'!A1114 &lt;&gt; "",'Master Input'!A1114,"")</f>
        <v>Dale, Steven</v>
      </c>
      <c r="B1114" s="7" t="str">
        <f>IF('Master Input'!B1114 &lt;&gt; "",'Master Input'!B1114,"")</f>
        <v>JB-8012593-00</v>
      </c>
      <c r="C1114" s="7">
        <f>IF('Master Input'!C1114 &lt;&gt; "",'Master Input'!C1114,"")</f>
        <v>5.8650000000000002</v>
      </c>
      <c r="D1114" t="str">
        <f>IF('Master Input'!D1114 &lt;&gt; "",'Master Input'!D1114,"")</f>
        <v>Utility</v>
      </c>
      <c r="E1114" s="7" t="str">
        <f>IF('Master Input'!E1114 &lt;&gt; "",'Master Input'!E1114,"")</f>
        <v>Final Permit Submitted</v>
      </c>
      <c r="F1114" s="58">
        <f>IF('Master Input'!G1114 &lt;&gt; "",'Master Input'!G1114, "")</f>
        <v>41769</v>
      </c>
      <c r="G1114" s="18" t="str">
        <f>IFERROR(INDEX('Docs Signed Input'!B:B,MATCH('Nate''s Evolution'!$B1114,'Docs Signed Input'!E:E,0)),"N")</f>
        <v>N</v>
      </c>
      <c r="H1114" s="18" t="str">
        <f>IFERROR(INDEX('Docs Signed Input'!C:C,MATCH('Nate''s Evolution'!B1114,'Docs Signed Input'!E:E,0)),"N")</f>
        <v>N</v>
      </c>
      <c r="I1114" s="7" t="str">
        <f>IF('Master Input'!Q1114 &lt;&gt; "",'Master Input'!Q1114,"")</f>
        <v>mattm@evolvesolar.com</v>
      </c>
    </row>
    <row r="1115" spans="1:9" x14ac:dyDescent="0.3">
      <c r="A1115" t="str">
        <f>IF('Master Input'!A1115 &lt;&gt; "",'Master Input'!A1115,"")</f>
        <v>D'alessio, Heidi</v>
      </c>
      <c r="B1115" s="7" t="str">
        <f>IF('Master Input'!B1115 &lt;&gt; "",'Master Input'!B1115,"")</f>
        <v>JB-074255-00</v>
      </c>
      <c r="C1115" s="7">
        <f>IF('Master Input'!C1115 &lt;&gt; "",'Master Input'!C1115,"")</f>
        <v>7.65</v>
      </c>
      <c r="D1115" t="str">
        <f>IF('Master Input'!D1115 &lt;&gt; "",'Master Input'!D1115,"")</f>
        <v>Permit</v>
      </c>
      <c r="E1115" s="7" t="str">
        <f>IF('Master Input'!E1115 &lt;&gt; "",'Master Input'!E1115,"")</f>
        <v>Design Complete</v>
      </c>
      <c r="F1115" s="58">
        <f>IF('Master Input'!G1115 &lt;&gt; "",'Master Input'!G1115, "")</f>
        <v>41951</v>
      </c>
      <c r="G1115" s="18" t="str">
        <f>IFERROR(INDEX('Docs Signed Input'!B:B,MATCH('Nate''s Evolution'!$B1115,'Docs Signed Input'!E:E,0)),"N")</f>
        <v>N</v>
      </c>
      <c r="H1115" s="18" t="str">
        <f>IFERROR(INDEX('Docs Signed Input'!C:C,MATCH('Nate''s Evolution'!B1115,'Docs Signed Input'!E:E,0)),"N")</f>
        <v>N</v>
      </c>
      <c r="I1115" s="7" t="str">
        <f>IF('Master Input'!Q1115 &lt;&gt; "",'Master Input'!Q1115,"")</f>
        <v>cameron.kerkar@evolvesolar.com</v>
      </c>
    </row>
    <row r="1116" spans="1:9" x14ac:dyDescent="0.3">
      <c r="A1116" t="str">
        <f>IF('Master Input'!A1116 &lt;&gt; "",'Master Input'!A1116,"")</f>
        <v>Dalo, Buddie</v>
      </c>
      <c r="B1116" s="7" t="str">
        <f>IF('Master Input'!B1116 &lt;&gt; "",'Master Input'!B1116,"")</f>
        <v>JB-9071323-00</v>
      </c>
      <c r="C1116" s="7">
        <f>IF('Master Input'!C1116 &lt;&gt; "",'Master Input'!C1116,"")</f>
        <v>4.8449999999999998</v>
      </c>
      <c r="D1116" t="str">
        <f>IF('Master Input'!D1116 &lt;&gt; "",'Master Input'!D1116,"")</f>
        <v>Permit</v>
      </c>
      <c r="E1116" s="7" t="str">
        <f>IF('Master Input'!E1116 &lt;&gt; "",'Master Input'!E1116,"")</f>
        <v>Design Complete</v>
      </c>
      <c r="F1116" s="58">
        <f>IF('Master Input'!G1116 &lt;&gt; "",'Master Input'!G1116, "")</f>
        <v>41985</v>
      </c>
      <c r="G1116" s="18" t="str">
        <f>IFERROR(INDEX('Docs Signed Input'!B:B,MATCH('Nate''s Evolution'!$B1116,'Docs Signed Input'!E:E,0)),"N")</f>
        <v>N</v>
      </c>
      <c r="H1116" s="18" t="str">
        <f>IFERROR(INDEX('Docs Signed Input'!C:C,MATCH('Nate''s Evolution'!B1116,'Docs Signed Input'!E:E,0)),"N")</f>
        <v>N</v>
      </c>
      <c r="I1116" s="7" t="str">
        <f>IF('Master Input'!Q1116 &lt;&gt; "",'Master Input'!Q1116,"")</f>
        <v>tatum.drecksel@evolvesolar.com</v>
      </c>
    </row>
    <row r="1117" spans="1:9" x14ac:dyDescent="0.3">
      <c r="A1117" t="str">
        <f>IF('Master Input'!A1117 &lt;&gt; "",'Master Input'!A1117,"")</f>
        <v>Dalton, Jean</v>
      </c>
      <c r="B1117" s="7" t="str">
        <f>IF('Master Input'!B1117 &lt;&gt; "",'Master Input'!B1117,"")</f>
        <v>JB-121505-00</v>
      </c>
      <c r="C1117" s="7">
        <f>IF('Master Input'!C1117 &lt;&gt; "",'Master Input'!C1117,"")</f>
        <v>7.65</v>
      </c>
      <c r="D1117" t="str">
        <f>IF('Master Input'!D1117 &lt;&gt; "",'Master Input'!D1117,"")</f>
        <v>Installation</v>
      </c>
      <c r="E1117" s="7" t="str">
        <f>IF('Master Input'!E1117 &lt;&gt; "",'Master Input'!E1117,"")</f>
        <v>Scheduled</v>
      </c>
      <c r="F1117" s="58">
        <f>IF('Master Input'!G1117 &lt;&gt; "",'Master Input'!G1117, "")</f>
        <v>41766</v>
      </c>
      <c r="G1117" s="18" t="str">
        <f>IFERROR(INDEX('Docs Signed Input'!B:B,MATCH('Nate''s Evolution'!$B1117,'Docs Signed Input'!E:E,0)),"N")</f>
        <v>N</v>
      </c>
      <c r="H1117" s="18" t="str">
        <f>IFERROR(INDEX('Docs Signed Input'!C:C,MATCH('Nate''s Evolution'!B1117,'Docs Signed Input'!E:E,0)),"N")</f>
        <v>N</v>
      </c>
      <c r="I1117" s="7" t="str">
        <f>IF('Master Input'!Q1117 &lt;&gt; "",'Master Input'!Q1117,"")</f>
        <v>garrett@evolvesolar.com</v>
      </c>
    </row>
    <row r="1118" spans="1:9" x14ac:dyDescent="0.3">
      <c r="A1118" t="str">
        <f>IF('Master Input'!A1118 &lt;&gt; "",'Master Input'!A1118,"")</f>
        <v>Daly, David</v>
      </c>
      <c r="B1118" s="7" t="str">
        <f>IF('Master Input'!B1118 &lt;&gt; "",'Master Input'!B1118,"")</f>
        <v>JB-9282434-00</v>
      </c>
      <c r="C1118" s="7">
        <f>IF('Master Input'!C1118 &lt;&gt; "",'Master Input'!C1118,"")</f>
        <v>10</v>
      </c>
      <c r="D1118" t="str">
        <f>IF('Master Input'!D1118 &lt;&gt; "",'Master Input'!D1118,"")</f>
        <v>Cancelled</v>
      </c>
      <c r="E1118" s="7" t="str">
        <f>IF('Master Input'!E1118 &lt;&gt; "",'Master Input'!E1118,"")</f>
        <v>Account Cancelled</v>
      </c>
      <c r="F1118" s="58">
        <f>IF('Master Input'!G1118 &lt;&gt; "",'Master Input'!G1118, "")</f>
        <v>41583</v>
      </c>
      <c r="G1118" s="18" t="str">
        <f>IFERROR(INDEX('Docs Signed Input'!B:B,MATCH('Nate''s Evolution'!$B1118,'Docs Signed Input'!E:E,0)),"N")</f>
        <v>N</v>
      </c>
      <c r="H1118" s="18" t="str">
        <f>IFERROR(INDEX('Docs Signed Input'!C:C,MATCH('Nate''s Evolution'!B1118,'Docs Signed Input'!E:E,0)),"N")</f>
        <v>N</v>
      </c>
      <c r="I1118" s="7" t="str">
        <f>IF('Master Input'!Q1118 &lt;&gt; "",'Master Input'!Q1118,"")</f>
        <v>matt@evolvesolar.com</v>
      </c>
    </row>
    <row r="1119" spans="1:9" x14ac:dyDescent="0.3">
      <c r="A1119" t="str">
        <f>IF('Master Input'!A1119 &lt;&gt; "",'Master Input'!A1119,"")</f>
        <v>Dalzell, Richard</v>
      </c>
      <c r="B1119" s="7" t="str">
        <f>IF('Master Input'!B1119 &lt;&gt; "",'Master Input'!B1119,"")</f>
        <v>JB-9701880-00</v>
      </c>
      <c r="C1119" s="7">
        <f>IF('Master Input'!C1119 &lt;&gt; "",'Master Input'!C1119,"")</f>
        <v>11.73</v>
      </c>
      <c r="D1119" t="str">
        <f>IF('Master Input'!D1119 &lt;&gt; "",'Master Input'!D1119,"")</f>
        <v>Permit</v>
      </c>
      <c r="E1119" s="7" t="str">
        <f>IF('Master Input'!E1119 &lt;&gt; "",'Master Input'!E1119,"")</f>
        <v>Site Survey Scheduled</v>
      </c>
      <c r="F1119" s="58">
        <f>IF('Master Input'!G1119 &lt;&gt; "",'Master Input'!G1119, "")</f>
        <v>42021</v>
      </c>
      <c r="G1119" s="18" t="str">
        <f>IFERROR(INDEX('Docs Signed Input'!B:B,MATCH('Nate''s Evolution'!$B1119,'Docs Signed Input'!E:E,0)),"N")</f>
        <v>N</v>
      </c>
      <c r="H1119" s="18" t="str">
        <f>IFERROR(INDEX('Docs Signed Input'!C:C,MATCH('Nate''s Evolution'!B1119,'Docs Signed Input'!E:E,0)),"N")</f>
        <v>N</v>
      </c>
      <c r="I1119" s="7" t="str">
        <f>IF('Master Input'!Q1119 &lt;&gt; "",'Master Input'!Q1119,"")</f>
        <v>erik.munoz@evolvesolar.com</v>
      </c>
    </row>
    <row r="1120" spans="1:9" x14ac:dyDescent="0.3">
      <c r="A1120" t="str">
        <f>IF('Master Input'!A1120 &lt;&gt; "",'Master Input'!A1120,"")</f>
        <v>Dam, Van</v>
      </c>
      <c r="B1120" s="7" t="str">
        <f>IF('Master Input'!B1120 &lt;&gt; "",'Master Input'!B1120,"")</f>
        <v>JB-9571921-00</v>
      </c>
      <c r="C1120" s="7">
        <f>IF('Master Input'!C1120 &lt;&gt; "",'Master Input'!C1120,"")</f>
        <v>2.2949999999999999</v>
      </c>
      <c r="D1120" t="str">
        <f>IF('Master Input'!D1120 &lt;&gt; "",'Master Input'!D1120,"")</f>
        <v>Closed</v>
      </c>
      <c r="E1120" s="7" t="str">
        <f>IF('Master Input'!E1120 &lt;&gt; "",'Master Input'!E1120,"")</f>
        <v>Closed</v>
      </c>
      <c r="F1120" s="58">
        <f>IF('Master Input'!G1120 &lt;&gt; "",'Master Input'!G1120, "")</f>
        <v>41782</v>
      </c>
      <c r="G1120" s="18" t="str">
        <f>IFERROR(INDEX('Docs Signed Input'!B:B,MATCH('Nate''s Evolution'!$B1120,'Docs Signed Input'!E:E,0)),"N")</f>
        <v>N</v>
      </c>
      <c r="H1120" s="18" t="str">
        <f>IFERROR(INDEX('Docs Signed Input'!C:C,MATCH('Nate''s Evolution'!B1120,'Docs Signed Input'!E:E,0)),"N")</f>
        <v>N</v>
      </c>
      <c r="I1120" s="7" t="str">
        <f>IF('Master Input'!Q1120 &lt;&gt; "",'Master Input'!Q1120,"")</f>
        <v>ryanp@evolvesolar.com</v>
      </c>
    </row>
    <row r="1121" spans="1:9" x14ac:dyDescent="0.3">
      <c r="A1121" t="str">
        <f>IF('Master Input'!A1121 &lt;&gt; "",'Master Input'!A1121,"")</f>
        <v>Damarto, Natalie</v>
      </c>
      <c r="B1121" s="7" t="str">
        <f>IF('Master Input'!B1121 &lt;&gt; "",'Master Input'!B1121,"")</f>
        <v>JB-9566534-00</v>
      </c>
      <c r="C1121" s="7">
        <f>IF('Master Input'!C1121 &lt;&gt; "",'Master Input'!C1121,"")</f>
        <v>5.0999999999999996</v>
      </c>
      <c r="D1121" t="str">
        <f>IF('Master Input'!D1121 &lt;&gt; "",'Master Input'!D1121,"")</f>
        <v>Cancelled</v>
      </c>
      <c r="E1121" s="7" t="str">
        <f>IF('Master Input'!E1121 &lt;&gt; "",'Master Input'!E1121,"")</f>
        <v>Pending Save</v>
      </c>
      <c r="F1121" s="58">
        <f>IF('Master Input'!G1121 &lt;&gt; "",'Master Input'!G1121, "")</f>
        <v>41933</v>
      </c>
      <c r="G1121" s="18" t="str">
        <f>IFERROR(INDEX('Docs Signed Input'!B:B,MATCH('Nate''s Evolution'!$B1121,'Docs Signed Input'!E:E,0)),"N")</f>
        <v>N</v>
      </c>
      <c r="H1121" s="18" t="str">
        <f>IFERROR(INDEX('Docs Signed Input'!C:C,MATCH('Nate''s Evolution'!B1121,'Docs Signed Input'!E:E,0)),"N")</f>
        <v>N</v>
      </c>
      <c r="I1121" s="7" t="str">
        <f>IF('Master Input'!Q1121 &lt;&gt; "",'Master Input'!Q1121,"")</f>
        <v>riddell@evolvesolar.com</v>
      </c>
    </row>
    <row r="1122" spans="1:9" x14ac:dyDescent="0.3">
      <c r="A1122" t="str">
        <f>IF('Master Input'!A1122 &lt;&gt; "",'Master Input'!A1122,"")</f>
        <v>Damasco, John</v>
      </c>
      <c r="B1122" s="7" t="str">
        <f>IF('Master Input'!B1122 &lt;&gt; "",'Master Input'!B1122,"")</f>
        <v>JB-85310785-00</v>
      </c>
      <c r="C1122" s="7">
        <f>IF('Master Input'!C1122 &lt;&gt; "",'Master Input'!C1122,"")</f>
        <v>9</v>
      </c>
      <c r="D1122" t="str">
        <f>IF('Master Input'!D1122 &lt;&gt; "",'Master Input'!D1122,"")</f>
        <v>Permit</v>
      </c>
      <c r="E1122" s="7" t="str">
        <f>IF('Master Input'!E1122 &lt;&gt; "",'Master Input'!E1122,"")</f>
        <v>Site Survey Scheduled</v>
      </c>
      <c r="F1122" s="58">
        <f>IF('Master Input'!G1122 &lt;&gt; "",'Master Input'!G1122, "")</f>
        <v>42028</v>
      </c>
      <c r="G1122" s="18" t="str">
        <f>IFERROR(INDEX('Docs Signed Input'!B:B,MATCH('Nate''s Evolution'!$B1122,'Docs Signed Input'!E:E,0)),"N")</f>
        <v>N</v>
      </c>
      <c r="H1122" s="18" t="str">
        <f>IFERROR(INDEX('Docs Signed Input'!C:C,MATCH('Nate''s Evolution'!B1122,'Docs Signed Input'!E:E,0)),"N")</f>
        <v>N</v>
      </c>
      <c r="I1122" s="7" t="str">
        <f>IF('Master Input'!Q1122 &lt;&gt; "",'Master Input'!Q1122,"")</f>
        <v>smehrer@evolvesolar.com</v>
      </c>
    </row>
    <row r="1123" spans="1:9" x14ac:dyDescent="0.3">
      <c r="A1123" t="str">
        <f>IF('Master Input'!A1123 &lt;&gt; "",'Master Input'!A1123,"")</f>
        <v>Dambrackas, Denise</v>
      </c>
      <c r="B1123" s="7" t="str">
        <f>IF('Master Input'!B1123 &lt;&gt; "",'Master Input'!B1123,"")</f>
        <v>JB-8024818-00</v>
      </c>
      <c r="C1123" s="7">
        <f>IF('Master Input'!C1123 &lt;&gt; "",'Master Input'!C1123,"")</f>
        <v>5</v>
      </c>
      <c r="D1123" t="str">
        <f>IF('Master Input'!D1123 &lt;&gt; "",'Master Input'!D1123,"")</f>
        <v>Cancelled</v>
      </c>
      <c r="E1123" s="7" t="str">
        <f>IF('Master Input'!E1123 &lt;&gt; "",'Master Input'!E1123,"")</f>
        <v>Account Cancelled</v>
      </c>
      <c r="F1123" s="58">
        <f>IF('Master Input'!G1123 &lt;&gt; "",'Master Input'!G1123, "")</f>
        <v>41838</v>
      </c>
      <c r="G1123" s="18" t="str">
        <f>IFERROR(INDEX('Docs Signed Input'!B:B,MATCH('Nate''s Evolution'!$B1123,'Docs Signed Input'!E:E,0)),"N")</f>
        <v>N</v>
      </c>
      <c r="H1123" s="18" t="str">
        <f>IFERROR(INDEX('Docs Signed Input'!C:C,MATCH('Nate''s Evolution'!B1123,'Docs Signed Input'!E:E,0)),"N")</f>
        <v>N</v>
      </c>
      <c r="I1123" s="7" t="str">
        <f>IF('Master Input'!Q1123 &lt;&gt; "",'Master Input'!Q1123,"")</f>
        <v>eean@evolvesolar.com</v>
      </c>
    </row>
    <row r="1124" spans="1:9" x14ac:dyDescent="0.3">
      <c r="A1124" t="str">
        <f>IF('Master Input'!A1124 &lt;&gt; "",'Master Input'!A1124,"")</f>
        <v>Dande, Priyadarshini</v>
      </c>
      <c r="B1124" s="7" t="str">
        <f>IF('Master Input'!B1124 &lt;&gt; "",'Master Input'!B1124,"")</f>
        <v>JB-8023060-00</v>
      </c>
      <c r="C1124" s="7">
        <f>IF('Master Input'!C1124 &lt;&gt; "",'Master Input'!C1124,"")</f>
        <v>5.25</v>
      </c>
      <c r="D1124" t="str">
        <f>IF('Master Input'!D1124 &lt;&gt; "",'Master Input'!D1124,"")</f>
        <v>Cancelled</v>
      </c>
      <c r="E1124" s="7" t="str">
        <f>IF('Master Input'!E1124 &lt;&gt; "",'Master Input'!E1124,"")</f>
        <v>Account Cancelled</v>
      </c>
      <c r="F1124" s="58">
        <f>IF('Master Input'!G1124 &lt;&gt; "",'Master Input'!G1124, "")</f>
        <v>41710</v>
      </c>
      <c r="G1124" s="18" t="str">
        <f>IFERROR(INDEX('Docs Signed Input'!B:B,MATCH('Nate''s Evolution'!$B1124,'Docs Signed Input'!E:E,0)),"N")</f>
        <v>N</v>
      </c>
      <c r="H1124" s="18" t="str">
        <f>IFERROR(INDEX('Docs Signed Input'!C:C,MATCH('Nate''s Evolution'!B1124,'Docs Signed Input'!E:E,0)),"N")</f>
        <v>N</v>
      </c>
      <c r="I1124" s="7" t="str">
        <f>IF('Master Input'!Q1124 &lt;&gt; "",'Master Input'!Q1124,"")</f>
        <v>zsanett@evolvesolar.com</v>
      </c>
    </row>
    <row r="1125" spans="1:9" x14ac:dyDescent="0.3">
      <c r="A1125" t="str">
        <f>IF('Master Input'!A1125 &lt;&gt; "",'Master Input'!A1125,"")</f>
        <v>Danek, Robert</v>
      </c>
      <c r="B1125" s="7" t="str">
        <f>IF('Master Input'!B1125 &lt;&gt; "",'Master Input'!B1125,"")</f>
        <v>JB-9255070-00</v>
      </c>
      <c r="C1125" s="7">
        <f>IF('Master Input'!C1125 &lt;&gt; "",'Master Input'!C1125,"")</f>
        <v>4.08</v>
      </c>
      <c r="D1125" t="str">
        <f>IF('Master Input'!D1125 &lt;&gt; "",'Master Input'!D1125,"")</f>
        <v>Permit</v>
      </c>
      <c r="E1125" s="7" t="str">
        <f>IF('Master Input'!E1125 &lt;&gt; "",'Master Input'!E1125,"")</f>
        <v>Site Survey Scheduled</v>
      </c>
      <c r="F1125" s="58">
        <f>IF('Master Input'!G1125 &lt;&gt; "",'Master Input'!G1125, "")</f>
        <v>42014</v>
      </c>
      <c r="G1125" s="18" t="str">
        <f>IFERROR(INDEX('Docs Signed Input'!B:B,MATCH('Nate''s Evolution'!$B1125,'Docs Signed Input'!E:E,0)),"N")</f>
        <v>N</v>
      </c>
      <c r="H1125" s="18" t="str">
        <f>IFERROR(INDEX('Docs Signed Input'!C:C,MATCH('Nate''s Evolution'!B1125,'Docs Signed Input'!E:E,0)),"N")</f>
        <v>N</v>
      </c>
      <c r="I1125" s="7" t="str">
        <f>IF('Master Input'!Q1125 &lt;&gt; "",'Master Input'!Q1125,"")</f>
        <v>jonm@evolvesolar.com</v>
      </c>
    </row>
    <row r="1126" spans="1:9" x14ac:dyDescent="0.3">
      <c r="A1126" t="str">
        <f>IF('Master Input'!A1126 &lt;&gt; "",'Master Input'!A1126,"")</f>
        <v>Danet, Sean</v>
      </c>
      <c r="B1126" s="7" t="str">
        <f>IF('Master Input'!B1126 &lt;&gt; "",'Master Input'!B1126,"")</f>
        <v>JB-8023546-00</v>
      </c>
      <c r="C1126" s="7">
        <f>IF('Master Input'!C1126 &lt;&gt; "",'Master Input'!C1126,"")</f>
        <v>7.5</v>
      </c>
      <c r="D1126" t="str">
        <f>IF('Master Input'!D1126 &lt;&gt; "",'Master Input'!D1126,"")</f>
        <v>Cancelled</v>
      </c>
      <c r="E1126" s="7" t="str">
        <f>IF('Master Input'!E1126 &lt;&gt; "",'Master Input'!E1126,"")</f>
        <v>Account Cancelled</v>
      </c>
      <c r="F1126" s="58">
        <f>IF('Master Input'!G1126 &lt;&gt; "",'Master Input'!G1126, "")</f>
        <v>41753</v>
      </c>
      <c r="G1126" s="18" t="str">
        <f>IFERROR(INDEX('Docs Signed Input'!B:B,MATCH('Nate''s Evolution'!$B1126,'Docs Signed Input'!E:E,0)),"N")</f>
        <v>N</v>
      </c>
      <c r="H1126" s="18" t="str">
        <f>IFERROR(INDEX('Docs Signed Input'!C:C,MATCH('Nate''s Evolution'!B1126,'Docs Signed Input'!E:E,0)),"N")</f>
        <v>N</v>
      </c>
      <c r="I1126" s="7" t="str">
        <f>IF('Master Input'!Q1126 &lt;&gt; "",'Master Input'!Q1126,"")</f>
        <v>trey@evolvesolar.com</v>
      </c>
    </row>
    <row r="1127" spans="1:9" x14ac:dyDescent="0.3">
      <c r="A1127" t="str">
        <f>IF('Master Input'!A1127 &lt;&gt; "",'Master Input'!A1127,"")</f>
        <v>Daniel, David</v>
      </c>
      <c r="B1127" s="7" t="str">
        <f>IF('Master Input'!B1127 &lt;&gt; "",'Master Input'!B1127,"")</f>
        <v>JB-2071725-00</v>
      </c>
      <c r="C1127" s="7">
        <f>IF('Master Input'!C1127 &lt;&gt; "",'Master Input'!C1127,"")</f>
        <v>2.8050000000000002</v>
      </c>
      <c r="D1127" t="str">
        <f>IF('Master Input'!D1127 &lt;&gt; "",'Master Input'!D1127,"")</f>
        <v>Utility</v>
      </c>
      <c r="E1127" s="7" t="str">
        <f>IF('Master Input'!E1127 &lt;&gt; "",'Master Input'!E1127,"")</f>
        <v>Submittal Pending</v>
      </c>
      <c r="F1127" s="58">
        <f>IF('Master Input'!G1127 &lt;&gt; "",'Master Input'!G1127, "")</f>
        <v>41937</v>
      </c>
      <c r="G1127" s="18" t="str">
        <f>IFERROR(INDEX('Docs Signed Input'!B:B,MATCH('Nate''s Evolution'!$B1127,'Docs Signed Input'!E:E,0)),"N")</f>
        <v>N</v>
      </c>
      <c r="H1127" s="18" t="str">
        <f>IFERROR(INDEX('Docs Signed Input'!C:C,MATCH('Nate''s Evolution'!B1127,'Docs Signed Input'!E:E,0)),"N")</f>
        <v>N</v>
      </c>
      <c r="I1127" s="7" t="str">
        <f>IF('Master Input'!Q1127 &lt;&gt; "",'Master Input'!Q1127,"")</f>
        <v>noah@evolvesolar.com</v>
      </c>
    </row>
    <row r="1128" spans="1:9" x14ac:dyDescent="0.3">
      <c r="A1128" t="str">
        <f>IF('Master Input'!A1128 &lt;&gt; "",'Master Input'!A1128,"")</f>
        <v>Daniel, Julianna</v>
      </c>
      <c r="B1128" s="7" t="str">
        <f>IF('Master Input'!B1128 &lt;&gt; "",'Master Input'!B1128,"")</f>
        <v>JB-9572636-00</v>
      </c>
      <c r="C1128" s="7">
        <f>IF('Master Input'!C1128 &lt;&gt; "",'Master Input'!C1128,"")</f>
        <v>4.335</v>
      </c>
      <c r="D1128" t="str">
        <f>IF('Master Input'!D1128 &lt;&gt; "",'Master Input'!D1128,"")</f>
        <v>Sales</v>
      </c>
      <c r="E1128" s="7" t="str">
        <f>IF('Master Input'!E1128 &lt;&gt; "",'Master Input'!E1128,"")</f>
        <v>On Hold</v>
      </c>
      <c r="F1128" s="58">
        <f>IF('Master Input'!G1128 &lt;&gt; "",'Master Input'!G1128, "")</f>
        <v>41963</v>
      </c>
      <c r="G1128" s="18" t="str">
        <f>IFERROR(INDEX('Docs Signed Input'!B:B,MATCH('Nate''s Evolution'!$B1128,'Docs Signed Input'!E:E,0)),"N")</f>
        <v>N</v>
      </c>
      <c r="H1128" s="18" t="str">
        <f>IFERROR(INDEX('Docs Signed Input'!C:C,MATCH('Nate''s Evolution'!B1128,'Docs Signed Input'!E:E,0)),"N")</f>
        <v>N</v>
      </c>
      <c r="I1128" s="7" t="str">
        <f>IF('Master Input'!Q1128 &lt;&gt; "",'Master Input'!Q1128,"")</f>
        <v>benjamin@evolvesolar.com</v>
      </c>
    </row>
    <row r="1129" spans="1:9" x14ac:dyDescent="0.3">
      <c r="A1129" t="str">
        <f>IF('Master Input'!A1129 &lt;&gt; "",'Master Input'!A1129,"")</f>
        <v>Daniel, Martha</v>
      </c>
      <c r="B1129" s="7" t="str">
        <f>IF('Master Input'!B1129 &lt;&gt; "",'Master Input'!B1129,"")</f>
        <v>JB-8022933-00</v>
      </c>
      <c r="C1129" s="7">
        <f>IF('Master Input'!C1129 &lt;&gt; "",'Master Input'!C1129,"")</f>
        <v>9.5</v>
      </c>
      <c r="D1129" t="str">
        <f>IF('Master Input'!D1129 &lt;&gt; "",'Master Input'!D1129,"")</f>
        <v>Cancelled</v>
      </c>
      <c r="E1129" s="7" t="str">
        <f>IF('Master Input'!E1129 &lt;&gt; "",'Master Input'!E1129,"")</f>
        <v>Account Cancelled</v>
      </c>
      <c r="F1129" s="58">
        <f>IF('Master Input'!G1129 &lt;&gt; "",'Master Input'!G1129, "")</f>
        <v>41702</v>
      </c>
      <c r="G1129" s="18" t="str">
        <f>IFERROR(INDEX('Docs Signed Input'!B:B,MATCH('Nate''s Evolution'!$B1129,'Docs Signed Input'!E:E,0)),"N")</f>
        <v>N</v>
      </c>
      <c r="H1129" s="18" t="str">
        <f>IFERROR(INDEX('Docs Signed Input'!C:C,MATCH('Nate''s Evolution'!B1129,'Docs Signed Input'!E:E,0)),"N")</f>
        <v>N</v>
      </c>
      <c r="I1129" s="7" t="str">
        <f>IF('Master Input'!Q1129 &lt;&gt; "",'Master Input'!Q1129,"")</f>
        <v>blake@evolvesolar.com</v>
      </c>
    </row>
    <row r="1130" spans="1:9" x14ac:dyDescent="0.3">
      <c r="A1130" t="str">
        <f>IF('Master Input'!A1130 &lt;&gt; "",'Master Input'!A1130,"")</f>
        <v>Daniels, Joy</v>
      </c>
      <c r="B1130" s="7" t="str">
        <f>IF('Master Input'!B1130 &lt;&gt; "",'Master Input'!B1130,"")</f>
        <v>JB-8525882-00</v>
      </c>
      <c r="C1130" s="7">
        <f>IF('Master Input'!C1130 &lt;&gt; "",'Master Input'!C1130,"")</f>
        <v>10.25</v>
      </c>
      <c r="D1130" t="str">
        <f>IF('Master Input'!D1130 &lt;&gt; "",'Master Input'!D1130,"")</f>
        <v>Closed</v>
      </c>
      <c r="E1130" s="7" t="str">
        <f>IF('Master Input'!E1130 &lt;&gt; "",'Master Input'!E1130,"")</f>
        <v>Closed</v>
      </c>
      <c r="F1130" s="58">
        <f>IF('Master Input'!G1130 &lt;&gt; "",'Master Input'!G1130, "")</f>
        <v>41914</v>
      </c>
      <c r="G1130" s="18" t="str">
        <f>IFERROR(INDEX('Docs Signed Input'!B:B,MATCH('Nate''s Evolution'!$B1130,'Docs Signed Input'!E:E,0)),"N")</f>
        <v>N</v>
      </c>
      <c r="H1130" s="18" t="str">
        <f>IFERROR(INDEX('Docs Signed Input'!C:C,MATCH('Nate''s Evolution'!B1130,'Docs Signed Input'!E:E,0)),"N")</f>
        <v>N</v>
      </c>
      <c r="I1130" s="7" t="str">
        <f>IF('Master Input'!Q1130 &lt;&gt; "",'Master Input'!Q1130,"")</f>
        <v>jasonm@evolvesolar.com</v>
      </c>
    </row>
    <row r="1131" spans="1:9" x14ac:dyDescent="0.3">
      <c r="A1131" t="str">
        <f>IF('Master Input'!A1131 &lt;&gt; "",'Master Input'!A1131,"")</f>
        <v>Daniels, Matt</v>
      </c>
      <c r="B1131" s="7" t="str">
        <f>IF('Master Input'!B1131 &lt;&gt; "",'Master Input'!B1131,"")</f>
        <v>JB-8013082-00</v>
      </c>
      <c r="C1131" s="7">
        <f>IF('Master Input'!C1131 &lt;&gt; "",'Master Input'!C1131,"")</f>
        <v>6.12</v>
      </c>
      <c r="D1131" t="str">
        <f>IF('Master Input'!D1131 &lt;&gt; "",'Master Input'!D1131,"")</f>
        <v>Cancelled</v>
      </c>
      <c r="E1131" s="7" t="str">
        <f>IF('Master Input'!E1131 &lt;&gt; "",'Master Input'!E1131,"")</f>
        <v>Account Cancelled</v>
      </c>
      <c r="F1131" s="58">
        <f>IF('Master Input'!G1131 &lt;&gt; "",'Master Input'!G1131, "")</f>
        <v>41841</v>
      </c>
      <c r="G1131" s="18" t="str">
        <f>IFERROR(INDEX('Docs Signed Input'!B:B,MATCH('Nate''s Evolution'!$B1131,'Docs Signed Input'!E:E,0)),"N")</f>
        <v>N</v>
      </c>
      <c r="H1131" s="18" t="str">
        <f>IFERROR(INDEX('Docs Signed Input'!C:C,MATCH('Nate''s Evolution'!B1131,'Docs Signed Input'!E:E,0)),"N")</f>
        <v>N</v>
      </c>
      <c r="I1131" s="7" t="str">
        <f>IF('Master Input'!Q1131 &lt;&gt; "",'Master Input'!Q1131,"")</f>
        <v>evanb@evolvesolar.com</v>
      </c>
    </row>
    <row r="1132" spans="1:9" x14ac:dyDescent="0.3">
      <c r="A1132" t="str">
        <f>IF('Master Input'!A1132 &lt;&gt; "",'Master Input'!A1132,"")</f>
        <v>Danilyuk, Sergey</v>
      </c>
      <c r="B1132" s="7" t="str">
        <f>IF('Master Input'!B1132 &lt;&gt; "",'Master Input'!B1132,"")</f>
        <v>JB-9564478-00</v>
      </c>
      <c r="C1132" s="7">
        <f>IF('Master Input'!C1132 &lt;&gt; "",'Master Input'!C1132,"")</f>
        <v>4.25</v>
      </c>
      <c r="D1132" t="str">
        <f>IF('Master Input'!D1132 &lt;&gt; "",'Master Input'!D1132,"")</f>
        <v>Cancelled</v>
      </c>
      <c r="E1132" s="7" t="str">
        <f>IF('Master Input'!E1132 &lt;&gt; "",'Master Input'!E1132,"")</f>
        <v>Account Cancelled</v>
      </c>
      <c r="F1132" s="58">
        <f>IF('Master Input'!G1132 &lt;&gt; "",'Master Input'!G1132, "")</f>
        <v>41755</v>
      </c>
      <c r="G1132" s="18" t="str">
        <f>IFERROR(INDEX('Docs Signed Input'!B:B,MATCH('Nate''s Evolution'!$B1132,'Docs Signed Input'!E:E,0)),"N")</f>
        <v>N</v>
      </c>
      <c r="H1132" s="18" t="str">
        <f>IFERROR(INDEX('Docs Signed Input'!C:C,MATCH('Nate''s Evolution'!B1132,'Docs Signed Input'!E:E,0)),"N")</f>
        <v>N</v>
      </c>
      <c r="I1132" s="7" t="str">
        <f>IF('Master Input'!Q1132 &lt;&gt; "",'Master Input'!Q1132,"")</f>
        <v>stevenm@evolvesolar.com</v>
      </c>
    </row>
    <row r="1133" spans="1:9" x14ac:dyDescent="0.3">
      <c r="A1133" t="str">
        <f>IF('Master Input'!A1133 &lt;&gt; "",'Master Input'!A1133,"")</f>
        <v>Dansby, Charles</v>
      </c>
      <c r="B1133" s="7" t="str">
        <f>IF('Master Input'!B1133 &lt;&gt; "",'Master Input'!B1133,"")</f>
        <v>JB-8004599-00</v>
      </c>
      <c r="C1133" s="7">
        <f>IF('Master Input'!C1133 &lt;&gt; "",'Master Input'!C1133,"")</f>
        <v>9.18</v>
      </c>
      <c r="D1133" t="str">
        <f>IF('Master Input'!D1133 &lt;&gt; "",'Master Input'!D1133,"")</f>
        <v>Closed</v>
      </c>
      <c r="E1133" s="7" t="str">
        <f>IF('Master Input'!E1133 &lt;&gt; "",'Master Input'!E1133,"")</f>
        <v>Closed</v>
      </c>
      <c r="F1133" s="58">
        <f>IF('Master Input'!G1133 &lt;&gt; "",'Master Input'!G1133, "")</f>
        <v>41768</v>
      </c>
      <c r="G1133" s="18" t="str">
        <f>IFERROR(INDEX('Docs Signed Input'!B:B,MATCH('Nate''s Evolution'!$B1133,'Docs Signed Input'!E:E,0)),"N")</f>
        <v>N</v>
      </c>
      <c r="H1133" s="18" t="str">
        <f>IFERROR(INDEX('Docs Signed Input'!C:C,MATCH('Nate''s Evolution'!B1133,'Docs Signed Input'!E:E,0)),"N")</f>
        <v>N</v>
      </c>
      <c r="I1133" s="7" t="str">
        <f>IF('Master Input'!Q1133 &lt;&gt; "",'Master Input'!Q1133,"")</f>
        <v>michaelg@evolvesolar.com</v>
      </c>
    </row>
    <row r="1134" spans="1:9" x14ac:dyDescent="0.3">
      <c r="A1134" t="str">
        <f>IF('Master Input'!A1134 &lt;&gt; "",'Master Input'!A1134,"")</f>
        <v>Darrow, Mary</v>
      </c>
      <c r="B1134" s="7" t="str">
        <f>IF('Master Input'!B1134 &lt;&gt; "",'Master Input'!B1134,"")</f>
        <v>JB-9204926-00</v>
      </c>
      <c r="C1134" s="7">
        <f>IF('Master Input'!C1134 &lt;&gt; "",'Master Input'!C1134,"")</f>
        <v>6.12</v>
      </c>
      <c r="D1134" t="str">
        <f>IF('Master Input'!D1134 &lt;&gt; "",'Master Input'!D1134,"")</f>
        <v>Closed</v>
      </c>
      <c r="E1134" s="7" t="str">
        <f>IF('Master Input'!E1134 &lt;&gt; "",'Master Input'!E1134,"")</f>
        <v>Closed</v>
      </c>
      <c r="F1134" s="58">
        <f>IF('Master Input'!G1134 &lt;&gt; "",'Master Input'!G1134, "")</f>
        <v>41919</v>
      </c>
      <c r="G1134" s="18" t="str">
        <f>IFERROR(INDEX('Docs Signed Input'!B:B,MATCH('Nate''s Evolution'!$B1134,'Docs Signed Input'!E:E,0)),"N")</f>
        <v>N</v>
      </c>
      <c r="H1134" s="18" t="str">
        <f>IFERROR(INDEX('Docs Signed Input'!C:C,MATCH('Nate''s Evolution'!B1134,'Docs Signed Input'!E:E,0)),"N")</f>
        <v>N</v>
      </c>
      <c r="I1134" s="7" t="str">
        <f>IF('Master Input'!Q1134 &lt;&gt; "",'Master Input'!Q1134,"")</f>
        <v>dirk.martin@evolvesolar.com</v>
      </c>
    </row>
    <row r="1135" spans="1:9" x14ac:dyDescent="0.3">
      <c r="A1135" t="str">
        <f>IF('Master Input'!A1135 &lt;&gt; "",'Master Input'!A1135,"")</f>
        <v>Dashiell, Crystal</v>
      </c>
      <c r="B1135" s="7" t="str">
        <f>IF('Master Input'!B1135 &lt;&gt; "",'Master Input'!B1135,"")</f>
        <v>JB-8503934-00</v>
      </c>
      <c r="C1135" s="7">
        <f>IF('Master Input'!C1135 &lt;&gt; "",'Master Input'!C1135,"")</f>
        <v>14.25</v>
      </c>
      <c r="D1135" t="str">
        <f>IF('Master Input'!D1135 &lt;&gt; "",'Master Input'!D1135,"")</f>
        <v>Cancelled</v>
      </c>
      <c r="E1135" s="7" t="str">
        <f>IF('Master Input'!E1135 &lt;&gt; "",'Master Input'!E1135,"")</f>
        <v>Pending Save</v>
      </c>
      <c r="F1135" s="58">
        <f>IF('Master Input'!G1135 &lt;&gt; "",'Master Input'!G1135, "")</f>
        <v>41886</v>
      </c>
      <c r="G1135" s="18" t="str">
        <f>IFERROR(INDEX('Docs Signed Input'!B:B,MATCH('Nate''s Evolution'!$B1135,'Docs Signed Input'!E:E,0)),"N")</f>
        <v>N</v>
      </c>
      <c r="H1135" s="18" t="str">
        <f>IFERROR(INDEX('Docs Signed Input'!C:C,MATCH('Nate''s Evolution'!B1135,'Docs Signed Input'!E:E,0)),"N")</f>
        <v>N</v>
      </c>
      <c r="I1135" s="7" t="str">
        <f>IF('Master Input'!Q1135 &lt;&gt; "",'Master Input'!Q1135,"")</f>
        <v>renee@evolvesolar.com</v>
      </c>
    </row>
    <row r="1136" spans="1:9" x14ac:dyDescent="0.3">
      <c r="A1136" t="str">
        <f>IF('Master Input'!A1136 &lt;&gt; "",'Master Input'!A1136,"")</f>
        <v>Dashiell, Denise</v>
      </c>
      <c r="B1136" s="7" t="str">
        <f>IF('Master Input'!B1136 &lt;&gt; "",'Master Input'!B1136,"")</f>
        <v>JB-9522293-00</v>
      </c>
      <c r="C1136" s="7">
        <f>IF('Master Input'!C1136 &lt;&gt; "",'Master Input'!C1136,"")</f>
        <v>6.375</v>
      </c>
      <c r="D1136" t="str">
        <f>IF('Master Input'!D1136 &lt;&gt; "",'Master Input'!D1136,"")</f>
        <v>Permit</v>
      </c>
      <c r="E1136" s="7" t="str">
        <f>IF('Master Input'!E1136 &lt;&gt; "",'Master Input'!E1136,"")</f>
        <v>Site Audit Pending Customer</v>
      </c>
      <c r="F1136" s="58">
        <f>IF('Master Input'!G1136 &lt;&gt; "",'Master Input'!G1136, "")</f>
        <v>42026</v>
      </c>
      <c r="G1136" s="18" t="str">
        <f>IFERROR(INDEX('Docs Signed Input'!B:B,MATCH('Nate''s Evolution'!$B1136,'Docs Signed Input'!E:E,0)),"N")</f>
        <v>Y</v>
      </c>
      <c r="H1136" s="18" t="str">
        <f>IFERROR(INDEX('Docs Signed Input'!C:C,MATCH('Nate''s Evolution'!B1136,'Docs Signed Input'!E:E,0)),"N")</f>
        <v>N</v>
      </c>
      <c r="I1136" s="7" t="str">
        <f>IF('Master Input'!Q1136 &lt;&gt; "",'Master Input'!Q1136,"")</f>
        <v>andrew.jordan@evolvesolar.com</v>
      </c>
    </row>
    <row r="1137" spans="1:9" x14ac:dyDescent="0.3">
      <c r="A1137" t="str">
        <f>IF('Master Input'!A1137 &lt;&gt; "",'Master Input'!A1137,"")</f>
        <v>Date, Kip</v>
      </c>
      <c r="B1137" s="7" t="str">
        <f>IF('Master Input'!B1137 &lt;&gt; "",'Master Input'!B1137,"")</f>
        <v>JB-8512588-00</v>
      </c>
      <c r="C1137" s="7">
        <f>IF('Master Input'!C1137 &lt;&gt; "",'Master Input'!C1137,"")</f>
        <v>6</v>
      </c>
      <c r="D1137" t="str">
        <f>IF('Master Input'!D1137 &lt;&gt; "",'Master Input'!D1137,"")</f>
        <v>Cancelled</v>
      </c>
      <c r="E1137" s="7" t="str">
        <f>IF('Master Input'!E1137 &lt;&gt; "",'Master Input'!E1137,"")</f>
        <v>Account Cancelled</v>
      </c>
      <c r="F1137" s="58">
        <f>IF('Master Input'!G1137 &lt;&gt; "",'Master Input'!G1137, "")</f>
        <v>41860</v>
      </c>
      <c r="G1137" s="18" t="str">
        <f>IFERROR(INDEX('Docs Signed Input'!B:B,MATCH('Nate''s Evolution'!$B1137,'Docs Signed Input'!E:E,0)),"N")</f>
        <v>N</v>
      </c>
      <c r="H1137" s="18" t="str">
        <f>IFERROR(INDEX('Docs Signed Input'!C:C,MATCH('Nate''s Evolution'!B1137,'Docs Signed Input'!E:E,0)),"N")</f>
        <v>N</v>
      </c>
      <c r="I1137" s="7" t="str">
        <f>IF('Master Input'!Q1137 &lt;&gt; "",'Master Input'!Q1137,"")</f>
        <v>eean@evolvesolar.com</v>
      </c>
    </row>
    <row r="1138" spans="1:9" x14ac:dyDescent="0.3">
      <c r="A1138" t="str">
        <f>IF('Master Input'!A1138 &lt;&gt; "",'Master Input'!A1138,"")</f>
        <v>Dates, Esmeralda</v>
      </c>
      <c r="B1138" s="7" t="str">
        <f>IF('Master Input'!B1138 &lt;&gt; "",'Master Input'!B1138,"")</f>
        <v>JB-8503599-00</v>
      </c>
      <c r="C1138" s="7">
        <f>IF('Master Input'!C1138 &lt;&gt; "",'Master Input'!C1138,"")</f>
        <v>9</v>
      </c>
      <c r="D1138" t="str">
        <f>IF('Master Input'!D1138 &lt;&gt; "",'Master Input'!D1138,"")</f>
        <v>Cancelled</v>
      </c>
      <c r="E1138" s="7" t="str">
        <f>IF('Master Input'!E1138 &lt;&gt; "",'Master Input'!E1138,"")</f>
        <v>Pending NOC</v>
      </c>
      <c r="F1138" s="58">
        <f>IF('Master Input'!G1138 &lt;&gt; "",'Master Input'!G1138, "")</f>
        <v>41839</v>
      </c>
      <c r="G1138" s="18" t="str">
        <f>IFERROR(INDEX('Docs Signed Input'!B:B,MATCH('Nate''s Evolution'!$B1138,'Docs Signed Input'!E:E,0)),"N")</f>
        <v>N</v>
      </c>
      <c r="H1138" s="18" t="str">
        <f>IFERROR(INDEX('Docs Signed Input'!C:C,MATCH('Nate''s Evolution'!B1138,'Docs Signed Input'!E:E,0)),"N")</f>
        <v>N</v>
      </c>
      <c r="I1138" s="7" t="str">
        <f>IF('Master Input'!Q1138 &lt;&gt; "",'Master Input'!Q1138,"")</f>
        <v>michaelg@evolvesolar.com</v>
      </c>
    </row>
    <row r="1139" spans="1:9" x14ac:dyDescent="0.3">
      <c r="A1139" t="str">
        <f>IF('Master Input'!A1139 &lt;&gt; "",'Master Input'!A1139,"")</f>
        <v>Dauer, Courtney</v>
      </c>
      <c r="B1139" s="7" t="str">
        <f>IF('Master Input'!B1139 &lt;&gt; "",'Master Input'!B1139,"")</f>
        <v>JB-8005221-00</v>
      </c>
      <c r="C1139" s="7">
        <f>IF('Master Input'!C1139 &lt;&gt; "",'Master Input'!C1139,"")</f>
        <v>9.9450000000000003</v>
      </c>
      <c r="D1139" t="str">
        <f>IF('Master Input'!D1139 &lt;&gt; "",'Master Input'!D1139,"")</f>
        <v>Cancelled</v>
      </c>
      <c r="E1139" s="7" t="str">
        <f>IF('Master Input'!E1139 &lt;&gt; "",'Master Input'!E1139,"")</f>
        <v>Account Cancelled</v>
      </c>
      <c r="F1139" s="58">
        <f>IF('Master Input'!G1139 &lt;&gt; "",'Master Input'!G1139, "")</f>
        <v>41794</v>
      </c>
      <c r="G1139" s="18" t="str">
        <f>IFERROR(INDEX('Docs Signed Input'!B:B,MATCH('Nate''s Evolution'!$B1139,'Docs Signed Input'!E:E,0)),"N")</f>
        <v>N</v>
      </c>
      <c r="H1139" s="18" t="str">
        <f>IFERROR(INDEX('Docs Signed Input'!C:C,MATCH('Nate''s Evolution'!B1139,'Docs Signed Input'!E:E,0)),"N")</f>
        <v>N</v>
      </c>
      <c r="I1139" s="7" t="str">
        <f>IF('Master Input'!Q1139 &lt;&gt; "",'Master Input'!Q1139,"")</f>
        <v>jennifer@evolvesolar.com</v>
      </c>
    </row>
    <row r="1140" spans="1:9" x14ac:dyDescent="0.3">
      <c r="A1140" t="str">
        <f>IF('Master Input'!A1140 &lt;&gt; "",'Master Input'!A1140,"")</f>
        <v>Daughtry, Clay</v>
      </c>
      <c r="B1140" s="7" t="str">
        <f>IF('Master Input'!B1140 &lt;&gt; "",'Master Input'!B1140,"")</f>
        <v>JB-8538421-00</v>
      </c>
      <c r="C1140" s="7">
        <f>IF('Master Input'!C1140 &lt;&gt; "",'Master Input'!C1140,"")</f>
        <v>11.22</v>
      </c>
      <c r="D1140" t="str">
        <f>IF('Master Input'!D1140 &lt;&gt; "",'Master Input'!D1140,"")</f>
        <v>Cancelled</v>
      </c>
      <c r="E1140" s="7" t="str">
        <f>IF('Master Input'!E1140 &lt;&gt; "",'Master Input'!E1140,"")</f>
        <v>Pending NOC</v>
      </c>
      <c r="F1140" s="58">
        <f>IF('Master Input'!G1140 &lt;&gt; "",'Master Input'!G1140, "")</f>
        <v>41813</v>
      </c>
      <c r="G1140" s="18" t="str">
        <f>IFERROR(INDEX('Docs Signed Input'!B:B,MATCH('Nate''s Evolution'!$B1140,'Docs Signed Input'!E:E,0)),"N")</f>
        <v>N</v>
      </c>
      <c r="H1140" s="18" t="str">
        <f>IFERROR(INDEX('Docs Signed Input'!C:C,MATCH('Nate''s Evolution'!B1140,'Docs Signed Input'!E:E,0)),"N")</f>
        <v>N</v>
      </c>
      <c r="I1140" s="7" t="str">
        <f>IF('Master Input'!Q1140 &lt;&gt; "",'Master Input'!Q1140,"")</f>
        <v>shawn@evolvesolar.com</v>
      </c>
    </row>
    <row r="1141" spans="1:9" x14ac:dyDescent="0.3">
      <c r="A1141" t="str">
        <f>IF('Master Input'!A1141 &lt;&gt; "",'Master Input'!A1141,"")</f>
        <v>David, James</v>
      </c>
      <c r="B1141" s="7" t="str">
        <f>IF('Master Input'!B1141 &lt;&gt; "",'Master Input'!B1141,"")</f>
        <v>JB-8012612-00</v>
      </c>
      <c r="C1141" s="7">
        <f>IF('Master Input'!C1141 &lt;&gt; "",'Master Input'!C1141,"")</f>
        <v>6.12</v>
      </c>
      <c r="D1141" t="str">
        <f>IF('Master Input'!D1141 &lt;&gt; "",'Master Input'!D1141,"")</f>
        <v>Closed</v>
      </c>
      <c r="E1141" s="7" t="str">
        <f>IF('Master Input'!E1141 &lt;&gt; "",'Master Input'!E1141,"")</f>
        <v>Closed</v>
      </c>
      <c r="F1141" s="58">
        <f>IF('Master Input'!G1141 &lt;&gt; "",'Master Input'!G1141, "")</f>
        <v>41771</v>
      </c>
      <c r="G1141" s="18" t="str">
        <f>IFERROR(INDEX('Docs Signed Input'!B:B,MATCH('Nate''s Evolution'!$B1141,'Docs Signed Input'!E:E,0)),"N")</f>
        <v>N</v>
      </c>
      <c r="H1141" s="18" t="str">
        <f>IFERROR(INDEX('Docs Signed Input'!C:C,MATCH('Nate''s Evolution'!B1141,'Docs Signed Input'!E:E,0)),"N")</f>
        <v>N</v>
      </c>
      <c r="I1141" s="7" t="str">
        <f>IF('Master Input'!Q1141 &lt;&gt; "",'Master Input'!Q1141,"")</f>
        <v>mattm@evolvesolar.com</v>
      </c>
    </row>
    <row r="1142" spans="1:9" x14ac:dyDescent="0.3">
      <c r="A1142" t="str">
        <f>IF('Master Input'!A1142 &lt;&gt; "",'Master Input'!A1142,"")</f>
        <v>David, Steven</v>
      </c>
      <c r="B1142" s="7" t="str">
        <f>IF('Master Input'!B1142 &lt;&gt; "",'Master Input'!B1142,"")</f>
        <v>JB-8503628-00</v>
      </c>
      <c r="C1142" s="7">
        <f>IF('Master Input'!C1142 &lt;&gt; "",'Master Input'!C1142,"")</f>
        <v>7</v>
      </c>
      <c r="D1142" t="str">
        <f>IF('Master Input'!D1142 &lt;&gt; "",'Master Input'!D1142,"")</f>
        <v>Closed</v>
      </c>
      <c r="E1142" s="7" t="str">
        <f>IF('Master Input'!E1142 &lt;&gt; "",'Master Input'!E1142,"")</f>
        <v>Closed</v>
      </c>
      <c r="F1142" s="58">
        <f>IF('Master Input'!G1142 &lt;&gt; "",'Master Input'!G1142, "")</f>
        <v>41843</v>
      </c>
      <c r="G1142" s="18" t="str">
        <f>IFERROR(INDEX('Docs Signed Input'!B:B,MATCH('Nate''s Evolution'!$B1142,'Docs Signed Input'!E:E,0)),"N")</f>
        <v>N</v>
      </c>
      <c r="H1142" s="18" t="str">
        <f>IFERROR(INDEX('Docs Signed Input'!C:C,MATCH('Nate''s Evolution'!B1142,'Docs Signed Input'!E:E,0)),"N")</f>
        <v>N</v>
      </c>
      <c r="I1142" s="7" t="str">
        <f>IF('Master Input'!Q1142 &lt;&gt; "",'Master Input'!Q1142,"")</f>
        <v>steveh@evolvesolar.com</v>
      </c>
    </row>
    <row r="1143" spans="1:9" x14ac:dyDescent="0.3">
      <c r="A1143" t="str">
        <f>IF('Master Input'!A1143 &lt;&gt; "",'Master Input'!A1143,"")</f>
        <v>Davider, Greg</v>
      </c>
      <c r="B1143" s="7" t="str">
        <f>IF('Master Input'!B1143 &lt;&gt; "",'Master Input'!B1143,"")</f>
        <v>JB-8538302-00</v>
      </c>
      <c r="C1143" s="7">
        <f>IF('Master Input'!C1143 &lt;&gt; "",'Master Input'!C1143,"")</f>
        <v>4</v>
      </c>
      <c r="D1143" t="str">
        <f>IF('Master Input'!D1143 &lt;&gt; "",'Master Input'!D1143,"")</f>
        <v>Cancelled</v>
      </c>
      <c r="E1143" s="7" t="str">
        <f>IF('Master Input'!E1143 &lt;&gt; "",'Master Input'!E1143,"")</f>
        <v>Account Cancelled</v>
      </c>
      <c r="F1143" s="58">
        <f>IF('Master Input'!G1143 &lt;&gt; "",'Master Input'!G1143, "")</f>
        <v>41807</v>
      </c>
      <c r="G1143" s="18" t="str">
        <f>IFERROR(INDEX('Docs Signed Input'!B:B,MATCH('Nate''s Evolution'!$B1143,'Docs Signed Input'!E:E,0)),"N")</f>
        <v>N</v>
      </c>
      <c r="H1143" s="18" t="str">
        <f>IFERROR(INDEX('Docs Signed Input'!C:C,MATCH('Nate''s Evolution'!B1143,'Docs Signed Input'!E:E,0)),"N")</f>
        <v>N</v>
      </c>
      <c r="I1143" s="7" t="str">
        <f>IF('Master Input'!Q1143 &lt;&gt; "",'Master Input'!Q1143,"")</f>
        <v>shawn@evolvesolar.com</v>
      </c>
    </row>
    <row r="1144" spans="1:9" x14ac:dyDescent="0.3">
      <c r="A1144" t="str">
        <f>IF('Master Input'!A1144 &lt;&gt; "",'Master Input'!A1144,"")</f>
        <v>Davidson, Cindy</v>
      </c>
      <c r="B1144" s="7" t="str">
        <f>IF('Master Input'!B1144 &lt;&gt; "",'Master Input'!B1144,"")</f>
        <v>JB-9572184-00</v>
      </c>
      <c r="C1144" s="7">
        <f>IF('Master Input'!C1144 &lt;&gt; "",'Master Input'!C1144,"")</f>
        <v>7.25</v>
      </c>
      <c r="D1144" t="str">
        <f>IF('Master Input'!D1144 &lt;&gt; "",'Master Input'!D1144,"")</f>
        <v>Cancelled</v>
      </c>
      <c r="E1144" s="7" t="str">
        <f>IF('Master Input'!E1144 &lt;&gt; "",'Master Input'!E1144,"")</f>
        <v>Account Cancelled</v>
      </c>
      <c r="F1144" s="58">
        <f>IF('Master Input'!G1144 &lt;&gt; "",'Master Input'!G1144, "")</f>
        <v>41855</v>
      </c>
      <c r="G1144" s="18" t="str">
        <f>IFERROR(INDEX('Docs Signed Input'!B:B,MATCH('Nate''s Evolution'!$B1144,'Docs Signed Input'!E:E,0)),"N")</f>
        <v>N</v>
      </c>
      <c r="H1144" s="18" t="str">
        <f>IFERROR(INDEX('Docs Signed Input'!C:C,MATCH('Nate''s Evolution'!B1144,'Docs Signed Input'!E:E,0)),"N")</f>
        <v>N</v>
      </c>
      <c r="I1144" s="7" t="str">
        <f>IF('Master Input'!Q1144 &lt;&gt; "",'Master Input'!Q1144,"")</f>
        <v>axelyork@evolvesolar.com</v>
      </c>
    </row>
    <row r="1145" spans="1:9" x14ac:dyDescent="0.3">
      <c r="A1145" t="str">
        <f>IF('Master Input'!A1145 &lt;&gt; "",'Master Input'!A1145,"")</f>
        <v>Davidson, William</v>
      </c>
      <c r="B1145" s="7" t="str">
        <f>IF('Master Input'!B1145 &lt;&gt; "",'Master Input'!B1145,"")</f>
        <v>JB-8524789-00</v>
      </c>
      <c r="C1145" s="7">
        <f>IF('Master Input'!C1145 &lt;&gt; "",'Master Input'!C1145,"")</f>
        <v>9.75</v>
      </c>
      <c r="D1145" t="str">
        <f>IF('Master Input'!D1145 &lt;&gt; "",'Master Input'!D1145,"")</f>
        <v>Closed</v>
      </c>
      <c r="E1145" s="7" t="str">
        <f>IF('Master Input'!E1145 &lt;&gt; "",'Master Input'!E1145,"")</f>
        <v>Closed</v>
      </c>
      <c r="F1145" s="58">
        <f>IF('Master Input'!G1145 &lt;&gt; "",'Master Input'!G1145, "")</f>
        <v>41829</v>
      </c>
      <c r="G1145" s="18" t="str">
        <f>IFERROR(INDEX('Docs Signed Input'!B:B,MATCH('Nate''s Evolution'!$B1145,'Docs Signed Input'!E:E,0)),"N")</f>
        <v>N</v>
      </c>
      <c r="H1145" s="18" t="str">
        <f>IFERROR(INDEX('Docs Signed Input'!C:C,MATCH('Nate''s Evolution'!B1145,'Docs Signed Input'!E:E,0)),"N")</f>
        <v>N</v>
      </c>
      <c r="I1145" s="7" t="str">
        <f>IF('Master Input'!Q1145 &lt;&gt; "",'Master Input'!Q1145,"")</f>
        <v>jonm@evolvesolar.com</v>
      </c>
    </row>
    <row r="1146" spans="1:9" x14ac:dyDescent="0.3">
      <c r="A1146" t="str">
        <f>IF('Master Input'!A1146 &lt;&gt; "",'Master Input'!A1146,"")</f>
        <v>Davis, Cristina</v>
      </c>
      <c r="B1146" s="7" t="str">
        <f>IF('Master Input'!B1146 &lt;&gt; "",'Master Input'!B1146,"")</f>
        <v>JB-8526551-00</v>
      </c>
      <c r="C1146" s="7">
        <f>IF('Master Input'!C1146 &lt;&gt; "",'Master Input'!C1146,"")</f>
        <v>7</v>
      </c>
      <c r="D1146" t="str">
        <f>IF('Master Input'!D1146 &lt;&gt; "",'Master Input'!D1146,"")</f>
        <v>Installation</v>
      </c>
      <c r="E1146" s="7" t="str">
        <f>IF('Master Input'!E1146 &lt;&gt; "",'Master Input'!E1146,"")</f>
        <v>Scheduled</v>
      </c>
      <c r="F1146" s="58">
        <f>IF('Master Input'!G1146 &lt;&gt; "",'Master Input'!G1146, "")</f>
        <v>41974</v>
      </c>
      <c r="G1146" s="18" t="str">
        <f>IFERROR(INDEX('Docs Signed Input'!B:B,MATCH('Nate''s Evolution'!$B1146,'Docs Signed Input'!E:E,0)),"N")</f>
        <v>Y</v>
      </c>
      <c r="H1146" s="18" t="str">
        <f>IFERROR(INDEX('Docs Signed Input'!C:C,MATCH('Nate''s Evolution'!B1146,'Docs Signed Input'!E:E,0)),"N")</f>
        <v>Y</v>
      </c>
      <c r="I1146" s="7" t="str">
        <f>IF('Master Input'!Q1146 &lt;&gt; "",'Master Input'!Q1146,"")</f>
        <v>jonm@evolvesolar.com</v>
      </c>
    </row>
    <row r="1147" spans="1:9" x14ac:dyDescent="0.3">
      <c r="A1147" t="str">
        <f>IF('Master Input'!A1147 &lt;&gt; "",'Master Input'!A1147,"")</f>
        <v>Davis, Daniel</v>
      </c>
      <c r="B1147" s="7" t="str">
        <f>IF('Master Input'!B1147 &lt;&gt; "",'Master Input'!B1147,"")</f>
        <v>JB-9263844-00</v>
      </c>
      <c r="C1147" s="7">
        <f>IF('Master Input'!C1147 &lt;&gt; "",'Master Input'!C1147,"")</f>
        <v>4.25</v>
      </c>
      <c r="D1147" t="str">
        <f>IF('Master Input'!D1147 &lt;&gt; "",'Master Input'!D1147,"")</f>
        <v>Cancelled</v>
      </c>
      <c r="E1147" s="7" t="str">
        <f>IF('Master Input'!E1147 &lt;&gt; "",'Master Input'!E1147,"")</f>
        <v>Account Cancelled</v>
      </c>
      <c r="F1147" s="58">
        <f>IF('Master Input'!G1147 &lt;&gt; "",'Master Input'!G1147, "")</f>
        <v>41856</v>
      </c>
      <c r="G1147" s="18" t="str">
        <f>IFERROR(INDEX('Docs Signed Input'!B:B,MATCH('Nate''s Evolution'!$B1147,'Docs Signed Input'!E:E,0)),"N")</f>
        <v>N</v>
      </c>
      <c r="H1147" s="18" t="str">
        <f>IFERROR(INDEX('Docs Signed Input'!C:C,MATCH('Nate''s Evolution'!B1147,'Docs Signed Input'!E:E,0)),"N")</f>
        <v>N</v>
      </c>
      <c r="I1147" s="7" t="str">
        <f>IF('Master Input'!Q1147 &lt;&gt; "",'Master Input'!Q1147,"")</f>
        <v>sky@evolvesolar.com</v>
      </c>
    </row>
    <row r="1148" spans="1:9" x14ac:dyDescent="0.3">
      <c r="A1148" t="str">
        <f>IF('Master Input'!A1148 &lt;&gt; "",'Master Input'!A1148,"")</f>
        <v>Davis, Glen</v>
      </c>
      <c r="B1148" s="7" t="str">
        <f>IF('Master Input'!B1148 &lt;&gt; "",'Master Input'!B1148,"")</f>
        <v>JB-8012506-00</v>
      </c>
      <c r="C1148" s="7">
        <f>IF('Master Input'!C1148 &lt;&gt; "",'Master Input'!C1148,"")</f>
        <v>9.69</v>
      </c>
      <c r="D1148" t="str">
        <f>IF('Master Input'!D1148 &lt;&gt; "",'Master Input'!D1148,"")</f>
        <v>Cancelled</v>
      </c>
      <c r="E1148" s="7" t="str">
        <f>IF('Master Input'!E1148 &lt;&gt; "",'Master Input'!E1148,"")</f>
        <v>Pending NOC</v>
      </c>
      <c r="F1148" s="58">
        <f>IF('Master Input'!G1148 &lt;&gt; "",'Master Input'!G1148, "")</f>
        <v>41757</v>
      </c>
      <c r="G1148" s="18" t="str">
        <f>IFERROR(INDEX('Docs Signed Input'!B:B,MATCH('Nate''s Evolution'!$B1148,'Docs Signed Input'!E:E,0)),"N")</f>
        <v>N</v>
      </c>
      <c r="H1148" s="18" t="str">
        <f>IFERROR(INDEX('Docs Signed Input'!C:C,MATCH('Nate''s Evolution'!B1148,'Docs Signed Input'!E:E,0)),"N")</f>
        <v>N</v>
      </c>
      <c r="I1148" s="7" t="str">
        <f>IF('Master Input'!Q1148 &lt;&gt; "",'Master Input'!Q1148,"")</f>
        <v>nate@evolvesolar.com</v>
      </c>
    </row>
    <row r="1149" spans="1:9" x14ac:dyDescent="0.3">
      <c r="A1149" t="str">
        <f>IF('Master Input'!A1149 &lt;&gt; "",'Master Input'!A1149,"")</f>
        <v>Davis, Jo Ann</v>
      </c>
      <c r="B1149" s="7" t="str">
        <f>IF('Master Input'!B1149 &lt;&gt; "",'Master Input'!B1149,"")</f>
        <v>JB-8012043-00</v>
      </c>
      <c r="C1149" s="7">
        <f>IF('Master Input'!C1149 &lt;&gt; "",'Master Input'!C1149,"")</f>
        <v>6.75</v>
      </c>
      <c r="D1149" t="str">
        <f>IF('Master Input'!D1149 &lt;&gt; "",'Master Input'!D1149,"")</f>
        <v>Closed</v>
      </c>
      <c r="E1149" s="7" t="str">
        <f>IF('Master Input'!E1149 &lt;&gt; "",'Master Input'!E1149,"")</f>
        <v>Closed</v>
      </c>
      <c r="F1149" s="58">
        <f>IF('Master Input'!G1149 &lt;&gt; "",'Master Input'!G1149, "")</f>
        <v>41673</v>
      </c>
      <c r="G1149" s="18" t="str">
        <f>IFERROR(INDEX('Docs Signed Input'!B:B,MATCH('Nate''s Evolution'!$B1149,'Docs Signed Input'!E:E,0)),"N")</f>
        <v>N</v>
      </c>
      <c r="H1149" s="18" t="str">
        <f>IFERROR(INDEX('Docs Signed Input'!C:C,MATCH('Nate''s Evolution'!B1149,'Docs Signed Input'!E:E,0)),"N")</f>
        <v>N</v>
      </c>
      <c r="I1149" s="7" t="str">
        <f>IF('Master Input'!Q1149 &lt;&gt; "",'Master Input'!Q1149,"")</f>
        <v>brandon@evolvesolar.com</v>
      </c>
    </row>
    <row r="1150" spans="1:9" x14ac:dyDescent="0.3">
      <c r="A1150" t="str">
        <f>IF('Master Input'!A1150 &lt;&gt; "",'Master Input'!A1150,"")</f>
        <v>Davis, Leah</v>
      </c>
      <c r="B1150" s="7" t="str">
        <f>IF('Master Input'!B1150 &lt;&gt; "",'Master Input'!B1150,"")</f>
        <v>JB-2101191-00</v>
      </c>
      <c r="C1150" s="7">
        <f>IF('Master Input'!C1150 &lt;&gt; "",'Master Input'!C1150,"")</f>
        <v>7.9050000000000002</v>
      </c>
      <c r="D1150" t="str">
        <f>IF('Master Input'!D1150 &lt;&gt; "",'Master Input'!D1150,"")</f>
        <v>Utility</v>
      </c>
      <c r="E1150" s="7" t="str">
        <f>IF('Master Input'!E1150 &lt;&gt; "",'Master Input'!E1150,"")</f>
        <v>Submittal Pending</v>
      </c>
      <c r="F1150" s="58">
        <f>IF('Master Input'!G1150 &lt;&gt; "",'Master Input'!G1150, "")</f>
        <v>41926</v>
      </c>
      <c r="G1150" s="18" t="str">
        <f>IFERROR(INDEX('Docs Signed Input'!B:B,MATCH('Nate''s Evolution'!$B1150,'Docs Signed Input'!E:E,0)),"N")</f>
        <v>N</v>
      </c>
      <c r="H1150" s="18" t="str">
        <f>IFERROR(INDEX('Docs Signed Input'!C:C,MATCH('Nate''s Evolution'!B1150,'Docs Signed Input'!E:E,0)),"N")</f>
        <v>N</v>
      </c>
      <c r="I1150" s="7" t="str">
        <f>IF('Master Input'!Q1150 &lt;&gt; "",'Master Input'!Q1150,"")</f>
        <v>noah@evolvesolar.com</v>
      </c>
    </row>
    <row r="1151" spans="1:9" x14ac:dyDescent="0.3">
      <c r="A1151" t="str">
        <f>IF('Master Input'!A1151 &lt;&gt; "",'Master Input'!A1151,"")</f>
        <v>Davis, Michael</v>
      </c>
      <c r="B1151" s="7" t="str">
        <f>IF('Master Input'!B1151 &lt;&gt; "",'Master Input'!B1151,"")</f>
        <v>JB-1172737-00</v>
      </c>
      <c r="C1151" s="7">
        <f>IF('Master Input'!C1151 &lt;&gt; "",'Master Input'!C1151,"")</f>
        <v>4.59</v>
      </c>
      <c r="D1151" t="str">
        <f>IF('Master Input'!D1151 &lt;&gt; "",'Master Input'!D1151,"")</f>
        <v>Permit</v>
      </c>
      <c r="E1151" s="7" t="str">
        <f>IF('Master Input'!E1151 &lt;&gt; "",'Master Input'!E1151,"")</f>
        <v>Design Complete</v>
      </c>
      <c r="F1151" s="58">
        <f>IF('Master Input'!G1151 &lt;&gt; "",'Master Input'!G1151, "")</f>
        <v>42020</v>
      </c>
      <c r="G1151" s="18" t="str">
        <f>IFERROR(INDEX('Docs Signed Input'!B:B,MATCH('Nate''s Evolution'!$B1151,'Docs Signed Input'!E:E,0)),"N")</f>
        <v>N</v>
      </c>
      <c r="H1151" s="18" t="str">
        <f>IFERROR(INDEX('Docs Signed Input'!C:C,MATCH('Nate''s Evolution'!B1151,'Docs Signed Input'!E:E,0)),"N")</f>
        <v>N</v>
      </c>
      <c r="I1151" s="7" t="str">
        <f>IF('Master Input'!Q1151 &lt;&gt; "",'Master Input'!Q1151,"")</f>
        <v>richard.burnworth@evolvesolar.com</v>
      </c>
    </row>
    <row r="1152" spans="1:9" x14ac:dyDescent="0.3">
      <c r="A1152" t="str">
        <f>IF('Master Input'!A1152 &lt;&gt; "",'Master Input'!A1152,"")</f>
        <v>Davis, Michael</v>
      </c>
      <c r="B1152" s="7" t="str">
        <f>IF('Master Input'!B1152 &lt;&gt; "",'Master Input'!B1152,"")</f>
        <v>JB-9567272-00</v>
      </c>
      <c r="C1152" s="7">
        <f>IF('Master Input'!C1152 &lt;&gt; "",'Master Input'!C1152,"")</f>
        <v>4.9400000000000004</v>
      </c>
      <c r="D1152" t="str">
        <f>IF('Master Input'!D1152 &lt;&gt; "",'Master Input'!D1152,"")</f>
        <v>Permit</v>
      </c>
      <c r="E1152" s="7" t="str">
        <f>IF('Master Input'!E1152 &lt;&gt; "",'Master Input'!E1152,"")</f>
        <v>Site Survey Scheduled</v>
      </c>
      <c r="F1152" s="58">
        <f>IF('Master Input'!G1152 &lt;&gt; "",'Master Input'!G1152, "")</f>
        <v>42028</v>
      </c>
      <c r="G1152" s="18" t="str">
        <f>IFERROR(INDEX('Docs Signed Input'!B:B,MATCH('Nate''s Evolution'!$B1152,'Docs Signed Input'!E:E,0)),"N")</f>
        <v>N</v>
      </c>
      <c r="H1152" s="18" t="str">
        <f>IFERROR(INDEX('Docs Signed Input'!C:C,MATCH('Nate''s Evolution'!B1152,'Docs Signed Input'!E:E,0)),"N")</f>
        <v>N</v>
      </c>
      <c r="I1152" s="7" t="str">
        <f>IF('Master Input'!Q1152 &lt;&gt; "",'Master Input'!Q1152,"")</f>
        <v>riddell@evolvesolar.com</v>
      </c>
    </row>
    <row r="1153" spans="1:9" x14ac:dyDescent="0.3">
      <c r="A1153" t="str">
        <f>IF('Master Input'!A1153 &lt;&gt; "",'Master Input'!A1153,"")</f>
        <v>Davis, Nathan</v>
      </c>
      <c r="B1153" s="7" t="str">
        <f>IF('Master Input'!B1153 &lt;&gt; "",'Master Input'!B1153,"")</f>
        <v>JB-9722414-00</v>
      </c>
      <c r="C1153" s="7">
        <f>IF('Master Input'!C1153 &lt;&gt; "",'Master Input'!C1153,"")</f>
        <v>8.32</v>
      </c>
      <c r="D1153" t="str">
        <f>IF('Master Input'!D1153 &lt;&gt; "",'Master Input'!D1153,"")</f>
        <v>Permit</v>
      </c>
      <c r="E1153" s="7" t="str">
        <f>IF('Master Input'!E1153 &lt;&gt; "",'Master Input'!E1153,"")</f>
        <v>Site Survey Scheduled</v>
      </c>
      <c r="F1153" s="58">
        <f>IF('Master Input'!G1153 &lt;&gt; "",'Master Input'!G1153, "")</f>
        <v>42028</v>
      </c>
      <c r="G1153" s="18" t="str">
        <f>IFERROR(INDEX('Docs Signed Input'!B:B,MATCH('Nate''s Evolution'!$B1153,'Docs Signed Input'!E:E,0)),"N")</f>
        <v>N</v>
      </c>
      <c r="H1153" s="18" t="str">
        <f>IFERROR(INDEX('Docs Signed Input'!C:C,MATCH('Nate''s Evolution'!B1153,'Docs Signed Input'!E:E,0)),"N")</f>
        <v>N</v>
      </c>
      <c r="I1153" s="7" t="str">
        <f>IF('Master Input'!Q1153 &lt;&gt; "",'Master Input'!Q1153,"")</f>
        <v>teresa.garcia@evolvesolar.com</v>
      </c>
    </row>
    <row r="1154" spans="1:9" x14ac:dyDescent="0.3">
      <c r="A1154" t="str">
        <f>IF('Master Input'!A1154 &lt;&gt; "",'Master Input'!A1154,"")</f>
        <v>Davis, Sarah</v>
      </c>
      <c r="B1154" s="7" t="str">
        <f>IF('Master Input'!B1154 &lt;&gt; "",'Master Input'!B1154,"")</f>
        <v>JB-121585-00</v>
      </c>
      <c r="C1154" s="7">
        <f>IF('Master Input'!C1154 &lt;&gt; "",'Master Input'!C1154,"")</f>
        <v>8.67</v>
      </c>
      <c r="D1154" t="str">
        <f>IF('Master Input'!D1154 &lt;&gt; "",'Master Input'!D1154,"")</f>
        <v>Cancelled</v>
      </c>
      <c r="E1154" s="7" t="str">
        <f>IF('Master Input'!E1154 &lt;&gt; "",'Master Input'!E1154,"")</f>
        <v>Account Cancelled</v>
      </c>
      <c r="F1154" s="58">
        <f>IF('Master Input'!G1154 &lt;&gt; "",'Master Input'!G1154, "")</f>
        <v>41815</v>
      </c>
      <c r="G1154" s="18" t="str">
        <f>IFERROR(INDEX('Docs Signed Input'!B:B,MATCH('Nate''s Evolution'!$B1154,'Docs Signed Input'!E:E,0)),"N")</f>
        <v>N</v>
      </c>
      <c r="H1154" s="18" t="str">
        <f>IFERROR(INDEX('Docs Signed Input'!C:C,MATCH('Nate''s Evolution'!B1154,'Docs Signed Input'!E:E,0)),"N")</f>
        <v>N</v>
      </c>
      <c r="I1154" s="7" t="str">
        <f>IF('Master Input'!Q1154 &lt;&gt; "",'Master Input'!Q1154,"")</f>
        <v>matt@evolvesolar.com</v>
      </c>
    </row>
    <row r="1155" spans="1:9" x14ac:dyDescent="0.3">
      <c r="A1155" t="str">
        <f>IF('Master Input'!A1155 &lt;&gt; "",'Master Input'!A1155,"")</f>
        <v>Davis, Staci</v>
      </c>
      <c r="B1155" s="7" t="str">
        <f>IF('Master Input'!B1155 &lt;&gt; "",'Master Input'!B1155,"")</f>
        <v>JB-8539016-00</v>
      </c>
      <c r="C1155" s="7">
        <f>IF('Master Input'!C1155 &lt;&gt; "",'Master Input'!C1155,"")</f>
        <v>10.5</v>
      </c>
      <c r="D1155" t="str">
        <f>IF('Master Input'!D1155 &lt;&gt; "",'Master Input'!D1155,"")</f>
        <v>Cancelled</v>
      </c>
      <c r="E1155" s="7" t="str">
        <f>IF('Master Input'!E1155 &lt;&gt; "",'Master Input'!E1155,"")</f>
        <v>Pending Save</v>
      </c>
      <c r="F1155" s="58">
        <f>IF('Master Input'!G1155 &lt;&gt; "",'Master Input'!G1155, "")</f>
        <v>41857</v>
      </c>
      <c r="G1155" s="18" t="str">
        <f>IFERROR(INDEX('Docs Signed Input'!B:B,MATCH('Nate''s Evolution'!$B1155,'Docs Signed Input'!E:E,0)),"N")</f>
        <v>N</v>
      </c>
      <c r="H1155" s="18" t="str">
        <f>IFERROR(INDEX('Docs Signed Input'!C:C,MATCH('Nate''s Evolution'!B1155,'Docs Signed Input'!E:E,0)),"N")</f>
        <v>N</v>
      </c>
      <c r="I1155" s="7" t="str">
        <f>IF('Master Input'!Q1155 &lt;&gt; "",'Master Input'!Q1155,"")</f>
        <v>nsmith@evolvesolar.com</v>
      </c>
    </row>
    <row r="1156" spans="1:9" x14ac:dyDescent="0.3">
      <c r="A1156" t="str">
        <f>IF('Master Input'!A1156 &lt;&gt; "",'Master Input'!A1156,"")</f>
        <v>Davtyan, Pargev</v>
      </c>
      <c r="B1156" s="7" t="str">
        <f>IF('Master Input'!B1156 &lt;&gt; "",'Master Input'!B1156,"")</f>
        <v>JB-9564785-00</v>
      </c>
      <c r="C1156" s="7">
        <f>IF('Master Input'!C1156 &lt;&gt; "",'Master Input'!C1156,"")</f>
        <v>4.25</v>
      </c>
      <c r="D1156" t="str">
        <f>IF('Master Input'!D1156 &lt;&gt; "",'Master Input'!D1156,"")</f>
        <v>Cancelled</v>
      </c>
      <c r="E1156" s="7" t="str">
        <f>IF('Master Input'!E1156 &lt;&gt; "",'Master Input'!E1156,"")</f>
        <v>Account Cancelled</v>
      </c>
      <c r="F1156" s="58">
        <f>IF('Master Input'!G1156 &lt;&gt; "",'Master Input'!G1156, "")</f>
        <v>41786</v>
      </c>
      <c r="G1156" s="18" t="str">
        <f>IFERROR(INDEX('Docs Signed Input'!B:B,MATCH('Nate''s Evolution'!$B1156,'Docs Signed Input'!E:E,0)),"N")</f>
        <v>N</v>
      </c>
      <c r="H1156" s="18" t="str">
        <f>IFERROR(INDEX('Docs Signed Input'!C:C,MATCH('Nate''s Evolution'!B1156,'Docs Signed Input'!E:E,0)),"N")</f>
        <v>N</v>
      </c>
      <c r="I1156" s="7" t="str">
        <f>IF('Master Input'!Q1156 &lt;&gt; "",'Master Input'!Q1156,"")</f>
        <v>ryanp@evolvesolar.com</v>
      </c>
    </row>
    <row r="1157" spans="1:9" x14ac:dyDescent="0.3">
      <c r="A1157" t="str">
        <f>IF('Master Input'!A1157 &lt;&gt; "",'Master Input'!A1157,"")</f>
        <v>Dawley, Gina Marie</v>
      </c>
      <c r="B1157" s="7" t="str">
        <f>IF('Master Input'!B1157 &lt;&gt; "",'Master Input'!B1157,"")</f>
        <v>JB-1172111-00</v>
      </c>
      <c r="C1157" s="7">
        <f>IF('Master Input'!C1157 &lt;&gt; "",'Master Input'!C1157,"")</f>
        <v>14</v>
      </c>
      <c r="D1157" t="str">
        <f>IF('Master Input'!D1157 &lt;&gt; "",'Master Input'!D1157,"")</f>
        <v>Permit</v>
      </c>
      <c r="E1157" s="7" t="str">
        <f>IF('Master Input'!E1157 &lt;&gt; "",'Master Input'!E1157,"")</f>
        <v>Design Complete</v>
      </c>
      <c r="F1157" s="58">
        <f>IF('Master Input'!G1157 &lt;&gt; "",'Master Input'!G1157, "")</f>
        <v>41914</v>
      </c>
      <c r="G1157" s="18" t="str">
        <f>IFERROR(INDEX('Docs Signed Input'!B:B,MATCH('Nate''s Evolution'!$B1157,'Docs Signed Input'!E:E,0)),"N")</f>
        <v>N</v>
      </c>
      <c r="H1157" s="18" t="str">
        <f>IFERROR(INDEX('Docs Signed Input'!C:C,MATCH('Nate''s Evolution'!B1157,'Docs Signed Input'!E:E,0)),"N")</f>
        <v>N</v>
      </c>
      <c r="I1157" s="7" t="str">
        <f>IF('Master Input'!Q1157 &lt;&gt; "",'Master Input'!Q1157,"")</f>
        <v>richarddemauro@evolvesolar.com</v>
      </c>
    </row>
    <row r="1158" spans="1:9" x14ac:dyDescent="0.3">
      <c r="A1158" t="str">
        <f>IF('Master Input'!A1158 &lt;&gt; "",'Master Input'!A1158,"")</f>
        <v>Day, John</v>
      </c>
      <c r="B1158" s="7" t="str">
        <f>IF('Master Input'!B1158 &lt;&gt; "",'Master Input'!B1158,"")</f>
        <v>JB-8525202-00</v>
      </c>
      <c r="C1158" s="7">
        <f>IF('Master Input'!C1158 &lt;&gt; "",'Master Input'!C1158,"")</f>
        <v>8</v>
      </c>
      <c r="D1158" t="str">
        <f>IF('Master Input'!D1158 &lt;&gt; "",'Master Input'!D1158,"")</f>
        <v>Utility</v>
      </c>
      <c r="E1158" s="7" t="str">
        <f>IF('Master Input'!E1158 &lt;&gt; "",'Master Input'!E1158,"")</f>
        <v>Final Permit Submitted</v>
      </c>
      <c r="F1158" s="58">
        <f>IF('Master Input'!G1158 &lt;&gt; "",'Master Input'!G1158, "")</f>
        <v>41858</v>
      </c>
      <c r="G1158" s="18" t="str">
        <f>IFERROR(INDEX('Docs Signed Input'!B:B,MATCH('Nate''s Evolution'!$B1158,'Docs Signed Input'!E:E,0)),"N")</f>
        <v>N</v>
      </c>
      <c r="H1158" s="18" t="str">
        <f>IFERROR(INDEX('Docs Signed Input'!C:C,MATCH('Nate''s Evolution'!B1158,'Docs Signed Input'!E:E,0)),"N")</f>
        <v>N</v>
      </c>
      <c r="I1158" s="7" t="str">
        <f>IF('Master Input'!Q1158 &lt;&gt; "",'Master Input'!Q1158,"")</f>
        <v>hunters@evolvesolar.com</v>
      </c>
    </row>
    <row r="1159" spans="1:9" x14ac:dyDescent="0.3">
      <c r="A1159" t="str">
        <f>IF('Master Input'!A1159 &lt;&gt; "",'Master Input'!A1159,"")</f>
        <v>Day, Ron</v>
      </c>
      <c r="B1159" s="7" t="str">
        <f>IF('Master Input'!B1159 &lt;&gt; "",'Master Input'!B1159,"")</f>
        <v>JB-8524476-00</v>
      </c>
      <c r="C1159" s="7">
        <f>IF('Master Input'!C1159 &lt;&gt; "",'Master Input'!C1159,"")</f>
        <v>11.75</v>
      </c>
      <c r="D1159" t="str">
        <f>IF('Master Input'!D1159 &lt;&gt; "",'Master Input'!D1159,"")</f>
        <v>Cancelled</v>
      </c>
      <c r="E1159" s="7" t="str">
        <f>IF('Master Input'!E1159 &lt;&gt; "",'Master Input'!E1159,"")</f>
        <v>Account Cancelled</v>
      </c>
      <c r="F1159" s="58">
        <f>IF('Master Input'!G1159 &lt;&gt; "",'Master Input'!G1159, "")</f>
        <v>41808</v>
      </c>
      <c r="G1159" s="18" t="str">
        <f>IFERROR(INDEX('Docs Signed Input'!B:B,MATCH('Nate''s Evolution'!$B1159,'Docs Signed Input'!E:E,0)),"N")</f>
        <v>N</v>
      </c>
      <c r="H1159" s="18" t="str">
        <f>IFERROR(INDEX('Docs Signed Input'!C:C,MATCH('Nate''s Evolution'!B1159,'Docs Signed Input'!E:E,0)),"N")</f>
        <v>N</v>
      </c>
      <c r="I1159" s="7" t="str">
        <f>IF('Master Input'!Q1159 &lt;&gt; "",'Master Input'!Q1159,"")</f>
        <v>jaredm@evolvesolar.com</v>
      </c>
    </row>
    <row r="1160" spans="1:9" x14ac:dyDescent="0.3">
      <c r="A1160" t="str">
        <f>IF('Master Input'!A1160 &lt;&gt; "",'Master Input'!A1160,"")</f>
        <v>Daymon, Jody</v>
      </c>
      <c r="B1160" s="7" t="str">
        <f>IF('Master Input'!B1160 &lt;&gt; "",'Master Input'!B1160,"")</f>
        <v>JB-0641064-00</v>
      </c>
      <c r="C1160" s="7">
        <f>IF('Master Input'!C1160 &lt;&gt; "",'Master Input'!C1160,"")</f>
        <v>5.3550000000000004</v>
      </c>
      <c r="D1160" t="str">
        <f>IF('Master Input'!D1160 &lt;&gt; "",'Master Input'!D1160,"")</f>
        <v>Permit</v>
      </c>
      <c r="E1160" s="7" t="str">
        <f>IF('Master Input'!E1160 &lt;&gt; "",'Master Input'!E1160,"")</f>
        <v>Design Complete</v>
      </c>
      <c r="F1160" s="58">
        <f>IF('Master Input'!G1160 &lt;&gt; "",'Master Input'!G1160, "")</f>
        <v>41960</v>
      </c>
      <c r="G1160" s="18" t="str">
        <f>IFERROR(INDEX('Docs Signed Input'!B:B,MATCH('Nate''s Evolution'!$B1160,'Docs Signed Input'!E:E,0)),"N")</f>
        <v>N</v>
      </c>
      <c r="H1160" s="18" t="str">
        <f>IFERROR(INDEX('Docs Signed Input'!C:C,MATCH('Nate''s Evolution'!B1160,'Docs Signed Input'!E:E,0)),"N")</f>
        <v>N</v>
      </c>
      <c r="I1160" s="7" t="str">
        <f>IF('Master Input'!Q1160 &lt;&gt; "",'Master Input'!Q1160,"")</f>
        <v>daniel.field@evolvesolar.com</v>
      </c>
    </row>
    <row r="1161" spans="1:9" x14ac:dyDescent="0.3">
      <c r="A1161" t="str">
        <f>IF('Master Input'!A1161 &lt;&gt; "",'Master Input'!A1161,"")</f>
        <v>Dayog, Gregory</v>
      </c>
      <c r="B1161" s="7" t="str">
        <f>IF('Master Input'!B1161 &lt;&gt; "",'Master Input'!B1161,"")</f>
        <v>JB-9572499-00</v>
      </c>
      <c r="C1161" s="7">
        <f>IF('Master Input'!C1161 &lt;&gt; "",'Master Input'!C1161,"")</f>
        <v>8.4149999999999991</v>
      </c>
      <c r="D1161" t="str">
        <f>IF('Master Input'!D1161 &lt;&gt; "",'Master Input'!D1161,"")</f>
        <v>Installation</v>
      </c>
      <c r="E1161" s="7" t="str">
        <f>IF('Master Input'!E1161 &lt;&gt; "",'Master Input'!E1161,"")</f>
        <v>Pending Customer</v>
      </c>
      <c r="F1161" s="58">
        <f>IF('Master Input'!G1161 &lt;&gt; "",'Master Input'!G1161, "")</f>
        <v>41927</v>
      </c>
      <c r="G1161" s="18" t="str">
        <f>IFERROR(INDEX('Docs Signed Input'!B:B,MATCH('Nate''s Evolution'!$B1161,'Docs Signed Input'!E:E,0)),"N")</f>
        <v>N</v>
      </c>
      <c r="H1161" s="18" t="str">
        <f>IFERROR(INDEX('Docs Signed Input'!C:C,MATCH('Nate''s Evolution'!B1161,'Docs Signed Input'!E:E,0)),"N")</f>
        <v>N</v>
      </c>
      <c r="I1161" s="7" t="str">
        <f>IF('Master Input'!Q1161 &lt;&gt; "",'Master Input'!Q1161,"")</f>
        <v>benjamin@evolvesolar.com</v>
      </c>
    </row>
    <row r="1162" spans="1:9" x14ac:dyDescent="0.3">
      <c r="A1162" t="str">
        <f>IF('Master Input'!A1162 &lt;&gt; "",'Master Input'!A1162,"")</f>
        <v>Dean, Robert</v>
      </c>
      <c r="B1162" s="7" t="str">
        <f>IF('Master Input'!B1162 &lt;&gt; "",'Master Input'!B1162,"")</f>
        <v>JB-123565-00</v>
      </c>
      <c r="C1162" s="7">
        <f>IF('Master Input'!C1162 &lt;&gt; "",'Master Input'!C1162,"")</f>
        <v>3.57</v>
      </c>
      <c r="D1162" t="str">
        <f>IF('Master Input'!D1162 &lt;&gt; "",'Master Input'!D1162,"")</f>
        <v>Installation</v>
      </c>
      <c r="E1162" s="7" t="str">
        <f>IF('Master Input'!E1162 &lt;&gt; "",'Master Input'!E1162,"")</f>
        <v>Pending Customer</v>
      </c>
      <c r="F1162" s="58">
        <f>IF('Master Input'!G1162 &lt;&gt; "",'Master Input'!G1162, "")</f>
        <v>41960</v>
      </c>
      <c r="G1162" s="18" t="str">
        <f>IFERROR(INDEX('Docs Signed Input'!B:B,MATCH('Nate''s Evolution'!$B1162,'Docs Signed Input'!E:E,0)),"N")</f>
        <v>N</v>
      </c>
      <c r="H1162" s="18" t="str">
        <f>IFERROR(INDEX('Docs Signed Input'!C:C,MATCH('Nate''s Evolution'!B1162,'Docs Signed Input'!E:E,0)),"N")</f>
        <v>N</v>
      </c>
      <c r="I1162" s="7" t="str">
        <f>IF('Master Input'!Q1162 &lt;&gt; "",'Master Input'!Q1162,"")</f>
        <v>keenan@evolvesolar.com</v>
      </c>
    </row>
    <row r="1163" spans="1:9" x14ac:dyDescent="0.3">
      <c r="A1163" t="str">
        <f>IF('Master Input'!A1163 &lt;&gt; "",'Master Input'!A1163,"")</f>
        <v>Dean, Robert</v>
      </c>
      <c r="B1163" s="7" t="str">
        <f>IF('Master Input'!B1163 &lt;&gt; "",'Master Input'!B1163,"")</f>
        <v>JB-9572170-00</v>
      </c>
      <c r="C1163" s="7">
        <f>IF('Master Input'!C1163 &lt;&gt; "",'Master Input'!C1163,"")</f>
        <v>8.5</v>
      </c>
      <c r="D1163" t="str">
        <f>IF('Master Input'!D1163 &lt;&gt; "",'Master Input'!D1163,"")</f>
        <v>Cancelled</v>
      </c>
      <c r="E1163" s="7" t="str">
        <f>IF('Master Input'!E1163 &lt;&gt; "",'Master Input'!E1163,"")</f>
        <v>Account Cancelled</v>
      </c>
      <c r="F1163" s="58">
        <f>IF('Master Input'!G1163 &lt;&gt; "",'Master Input'!G1163, "")</f>
        <v>41852</v>
      </c>
      <c r="G1163" s="18" t="str">
        <f>IFERROR(INDEX('Docs Signed Input'!B:B,MATCH('Nate''s Evolution'!$B1163,'Docs Signed Input'!E:E,0)),"N")</f>
        <v>N</v>
      </c>
      <c r="H1163" s="18" t="str">
        <f>IFERROR(INDEX('Docs Signed Input'!C:C,MATCH('Nate''s Evolution'!B1163,'Docs Signed Input'!E:E,0)),"N")</f>
        <v>N</v>
      </c>
      <c r="I1163" s="7" t="str">
        <f>IF('Master Input'!Q1163 &lt;&gt; "",'Master Input'!Q1163,"")</f>
        <v>axelyork@evolvesolar.com</v>
      </c>
    </row>
    <row r="1164" spans="1:9" x14ac:dyDescent="0.3">
      <c r="A1164" t="str">
        <f>IF('Master Input'!A1164 &lt;&gt; "",'Master Input'!A1164,"")</f>
        <v>Deangelo, Dorothy</v>
      </c>
      <c r="B1164" s="7" t="str">
        <f>IF('Master Input'!B1164 &lt;&gt; "",'Master Input'!B1164,"")</f>
        <v>JB-9701778-00</v>
      </c>
      <c r="C1164" s="7">
        <f>IF('Master Input'!C1164 &lt;&gt; "",'Master Input'!C1164,"")</f>
        <v>10</v>
      </c>
      <c r="D1164" t="str">
        <f>IF('Master Input'!D1164 &lt;&gt; "",'Master Input'!D1164,"")</f>
        <v>Sales</v>
      </c>
      <c r="E1164" s="7" t="str">
        <f>IF('Master Input'!E1164 &lt;&gt; "",'Master Input'!E1164,"")</f>
        <v>Customer Uncertain</v>
      </c>
      <c r="F1164" s="58">
        <f>IF('Master Input'!G1164 &lt;&gt; "",'Master Input'!G1164, "")</f>
        <v>41941</v>
      </c>
      <c r="G1164" s="18" t="str">
        <f>IFERROR(INDEX('Docs Signed Input'!B:B,MATCH('Nate''s Evolution'!$B1164,'Docs Signed Input'!E:E,0)),"N")</f>
        <v>N</v>
      </c>
      <c r="H1164" s="18" t="str">
        <f>IFERROR(INDEX('Docs Signed Input'!C:C,MATCH('Nate''s Evolution'!B1164,'Docs Signed Input'!E:E,0)),"N")</f>
        <v>N</v>
      </c>
      <c r="I1164" s="7" t="str">
        <f>IF('Master Input'!Q1164 &lt;&gt; "",'Master Input'!Q1164,"")</f>
        <v>aimee.pahl@evolvesolar.com</v>
      </c>
    </row>
    <row r="1165" spans="1:9" x14ac:dyDescent="0.3">
      <c r="A1165" t="str">
        <f>IF('Master Input'!A1165 &lt;&gt; "",'Master Input'!A1165,"")</f>
        <v>DeBenedetto, Thomas</v>
      </c>
      <c r="B1165" s="7" t="str">
        <f>IF('Master Input'!B1165 &lt;&gt; "",'Master Input'!B1165,"")</f>
        <v>JB-115975-00</v>
      </c>
      <c r="C1165" s="7">
        <f>IF('Master Input'!C1165 &lt;&gt; "",'Master Input'!C1165,"")</f>
        <v>5.25</v>
      </c>
      <c r="D1165" t="str">
        <f>IF('Master Input'!D1165 &lt;&gt; "",'Master Input'!D1165,"")</f>
        <v>Installation</v>
      </c>
      <c r="E1165" s="7" t="str">
        <f>IF('Master Input'!E1165 &lt;&gt; "",'Master Input'!E1165,"")</f>
        <v>Pending Customer</v>
      </c>
      <c r="F1165" s="58">
        <f>IF('Master Input'!G1165 &lt;&gt; "",'Master Input'!G1165, "")</f>
        <v>41911</v>
      </c>
      <c r="G1165" s="18" t="str">
        <f>IFERROR(INDEX('Docs Signed Input'!B:B,MATCH('Nate''s Evolution'!$B1165,'Docs Signed Input'!E:E,0)),"N")</f>
        <v>N</v>
      </c>
      <c r="H1165" s="18" t="str">
        <f>IFERROR(INDEX('Docs Signed Input'!C:C,MATCH('Nate''s Evolution'!B1165,'Docs Signed Input'!E:E,0)),"N")</f>
        <v>N</v>
      </c>
      <c r="I1165" s="7" t="str">
        <f>IF('Master Input'!Q1165 &lt;&gt; "",'Master Input'!Q1165,"")</f>
        <v>debenedetto@evolvesolar.com</v>
      </c>
    </row>
    <row r="1166" spans="1:9" x14ac:dyDescent="0.3">
      <c r="A1166" t="str">
        <f>IF('Master Input'!A1166 &lt;&gt; "",'Master Input'!A1166,"")</f>
        <v>Debiase, Anthony</v>
      </c>
      <c r="B1166" s="7" t="str">
        <f>IF('Master Input'!B1166 &lt;&gt; "",'Master Input'!B1166,"")</f>
        <v>JB-1171609-00</v>
      </c>
      <c r="C1166" s="7">
        <f>IF('Master Input'!C1166 &lt;&gt; "",'Master Input'!C1166,"")</f>
        <v>6.75</v>
      </c>
      <c r="D1166" t="str">
        <f>IF('Master Input'!D1166 &lt;&gt; "",'Master Input'!D1166,"")</f>
        <v>Cancelled</v>
      </c>
      <c r="E1166" s="7" t="str">
        <f>IF('Master Input'!E1166 &lt;&gt; "",'Master Input'!E1166,"")</f>
        <v>Account Cancelled</v>
      </c>
      <c r="F1166" s="58">
        <f>IF('Master Input'!G1166 &lt;&gt; "",'Master Input'!G1166, "")</f>
        <v>41860</v>
      </c>
      <c r="G1166" s="18" t="str">
        <f>IFERROR(INDEX('Docs Signed Input'!B:B,MATCH('Nate''s Evolution'!$B1166,'Docs Signed Input'!E:E,0)),"N")</f>
        <v>N</v>
      </c>
      <c r="H1166" s="18" t="str">
        <f>IFERROR(INDEX('Docs Signed Input'!C:C,MATCH('Nate''s Evolution'!B1166,'Docs Signed Input'!E:E,0)),"N")</f>
        <v>N</v>
      </c>
      <c r="I1166" s="7" t="str">
        <f>IF('Master Input'!Q1166 &lt;&gt; "",'Master Input'!Q1166,"")</f>
        <v>danielr@evolvesolar.com</v>
      </c>
    </row>
    <row r="1167" spans="1:9" x14ac:dyDescent="0.3">
      <c r="A1167" t="str">
        <f>IF('Master Input'!A1167 &lt;&gt; "",'Master Input'!A1167,"")</f>
        <v>Debobes, Richard</v>
      </c>
      <c r="B1167" s="7" t="str">
        <f>IF('Master Input'!B1167 &lt;&gt; "",'Master Input'!B1167,"")</f>
        <v>JB-1171755-00</v>
      </c>
      <c r="C1167" s="7">
        <f>IF('Master Input'!C1167 &lt;&gt; "",'Master Input'!C1167,"")</f>
        <v>9</v>
      </c>
      <c r="D1167" t="str">
        <f>IF('Master Input'!D1167 &lt;&gt; "",'Master Input'!D1167,"")</f>
        <v>Permit</v>
      </c>
      <c r="E1167" s="7" t="str">
        <f>IF('Master Input'!E1167 &lt;&gt; "",'Master Input'!E1167,"")</f>
        <v>Design Complete</v>
      </c>
      <c r="F1167" s="58">
        <f>IF('Master Input'!G1167 &lt;&gt; "",'Master Input'!G1167, "")</f>
        <v>41871</v>
      </c>
      <c r="G1167" s="18" t="str">
        <f>IFERROR(INDEX('Docs Signed Input'!B:B,MATCH('Nate''s Evolution'!$B1167,'Docs Signed Input'!E:E,0)),"N")</f>
        <v>N</v>
      </c>
      <c r="H1167" s="18" t="str">
        <f>IFERROR(INDEX('Docs Signed Input'!C:C,MATCH('Nate''s Evolution'!B1167,'Docs Signed Input'!E:E,0)),"N")</f>
        <v>N</v>
      </c>
      <c r="I1167" s="7" t="str">
        <f>IF('Master Input'!Q1167 &lt;&gt; "",'Master Input'!Q1167,"")</f>
        <v>billf@evolvesolar.com</v>
      </c>
    </row>
    <row r="1168" spans="1:9" x14ac:dyDescent="0.3">
      <c r="A1168" t="str">
        <f>IF('Master Input'!A1168 &lt;&gt; "",'Master Input'!A1168,"")</f>
        <v>Deboer, Brett</v>
      </c>
      <c r="B1168" s="7" t="str">
        <f>IF('Master Input'!B1168 &lt;&gt; "",'Master Input'!B1168,"")</f>
        <v>JB-9522302-00</v>
      </c>
      <c r="C1168" s="7">
        <f>IF('Master Input'!C1168 &lt;&gt; "",'Master Input'!C1168,"")</f>
        <v>6.25</v>
      </c>
      <c r="D1168" t="str">
        <f>IF('Master Input'!D1168 &lt;&gt; "",'Master Input'!D1168,"")</f>
        <v>Installation</v>
      </c>
      <c r="E1168" s="7" t="str">
        <f>IF('Master Input'!E1168 &lt;&gt; "",'Master Input'!E1168,"")</f>
        <v>Scheduled</v>
      </c>
      <c r="F1168" s="58">
        <f>IF('Master Input'!G1168 &lt;&gt; "",'Master Input'!G1168, "")</f>
        <v>42027</v>
      </c>
      <c r="G1168" s="18" t="str">
        <f>IFERROR(INDEX('Docs Signed Input'!B:B,MATCH('Nate''s Evolution'!$B1168,'Docs Signed Input'!E:E,0)),"N")</f>
        <v>N</v>
      </c>
      <c r="H1168" s="18" t="str">
        <f>IFERROR(INDEX('Docs Signed Input'!C:C,MATCH('Nate''s Evolution'!B1168,'Docs Signed Input'!E:E,0)),"N")</f>
        <v>Y</v>
      </c>
      <c r="I1168" s="7" t="str">
        <f>IF('Master Input'!Q1168 &lt;&gt; "",'Master Input'!Q1168,"")</f>
        <v>edmond.ramos@evolvesolar.com</v>
      </c>
    </row>
    <row r="1169" spans="1:9" x14ac:dyDescent="0.3">
      <c r="A1169" t="str">
        <f>IF('Master Input'!A1169 &lt;&gt; "",'Master Input'!A1169,"")</f>
        <v>Deborde, Joseph</v>
      </c>
      <c r="B1169" s="7" t="str">
        <f>IF('Master Input'!B1169 &lt;&gt; "",'Master Input'!B1169,"")</f>
        <v>JB-8513451-00</v>
      </c>
      <c r="C1169" s="7">
        <f>IF('Master Input'!C1169 &lt;&gt; "",'Master Input'!C1169,"")</f>
        <v>10.5</v>
      </c>
      <c r="D1169" t="str">
        <f>IF('Master Input'!D1169 &lt;&gt; "",'Master Input'!D1169,"")</f>
        <v>Permit</v>
      </c>
      <c r="E1169" s="7" t="str">
        <f>IF('Master Input'!E1169 &lt;&gt; "",'Master Input'!E1169,"")</f>
        <v>Site Survey Scheduled</v>
      </c>
      <c r="F1169" s="58">
        <f>IF('Master Input'!G1169 &lt;&gt; "",'Master Input'!G1169, "")</f>
        <v>42028</v>
      </c>
      <c r="G1169" s="18" t="str">
        <f>IFERROR(INDEX('Docs Signed Input'!B:B,MATCH('Nate''s Evolution'!$B1169,'Docs Signed Input'!E:E,0)),"N")</f>
        <v>N</v>
      </c>
      <c r="H1169" s="18" t="str">
        <f>IFERROR(INDEX('Docs Signed Input'!C:C,MATCH('Nate''s Evolution'!B1169,'Docs Signed Input'!E:E,0)),"N")</f>
        <v>N</v>
      </c>
      <c r="I1169" s="7" t="str">
        <f>IF('Master Input'!Q1169 &lt;&gt; "",'Master Input'!Q1169,"")</f>
        <v>jonm@evolvesolar.com</v>
      </c>
    </row>
    <row r="1170" spans="1:9" x14ac:dyDescent="0.3">
      <c r="A1170" t="str">
        <f>IF('Master Input'!A1170 &lt;&gt; "",'Master Input'!A1170,"")</f>
        <v>DeCesare, Cynthia</v>
      </c>
      <c r="B1170" s="7" t="str">
        <f>IF('Master Input'!B1170 &lt;&gt; "",'Master Input'!B1170,"")</f>
        <v>JB-8538921-00</v>
      </c>
      <c r="C1170" s="7">
        <f>IF('Master Input'!C1170 &lt;&gt; "",'Master Input'!C1170,"")</f>
        <v>6.25</v>
      </c>
      <c r="D1170" t="str">
        <f>IF('Master Input'!D1170 &lt;&gt; "",'Master Input'!D1170,"")</f>
        <v>Cancelled</v>
      </c>
      <c r="E1170" s="7" t="str">
        <f>IF('Master Input'!E1170 &lt;&gt; "",'Master Input'!E1170,"")</f>
        <v>Account Cancelled</v>
      </c>
      <c r="F1170" s="58">
        <f>IF('Master Input'!G1170 &lt;&gt; "",'Master Input'!G1170, "")</f>
        <v>41850</v>
      </c>
      <c r="G1170" s="18" t="str">
        <f>IFERROR(INDEX('Docs Signed Input'!B:B,MATCH('Nate''s Evolution'!$B1170,'Docs Signed Input'!E:E,0)),"N")</f>
        <v>N</v>
      </c>
      <c r="H1170" s="18" t="str">
        <f>IFERROR(INDEX('Docs Signed Input'!C:C,MATCH('Nate''s Evolution'!B1170,'Docs Signed Input'!E:E,0)),"N")</f>
        <v>N</v>
      </c>
      <c r="I1170" s="7" t="str">
        <f>IF('Master Input'!Q1170 &lt;&gt; "",'Master Input'!Q1170,"")</f>
        <v>shawn@evolvesolar.com</v>
      </c>
    </row>
    <row r="1171" spans="1:9" x14ac:dyDescent="0.3">
      <c r="A1171" t="str">
        <f>IF('Master Input'!A1171 &lt;&gt; "",'Master Input'!A1171,"")</f>
        <v>Decker, Justin</v>
      </c>
      <c r="B1171" s="7" t="str">
        <f>IF('Master Input'!B1171 &lt;&gt; "",'Master Input'!B1171,"")</f>
        <v>JB-8524013-00</v>
      </c>
      <c r="C1171" s="7">
        <f>IF('Master Input'!C1171 &lt;&gt; "",'Master Input'!C1171,"")</f>
        <v>10.199999999999999</v>
      </c>
      <c r="D1171" t="str">
        <f>IF('Master Input'!D1171 &lt;&gt; "",'Master Input'!D1171,"")</f>
        <v>Cancelled</v>
      </c>
      <c r="E1171" s="7" t="str">
        <f>IF('Master Input'!E1171 &lt;&gt; "",'Master Input'!E1171,"")</f>
        <v>Account Cancelled</v>
      </c>
      <c r="F1171" s="58">
        <f>IF('Master Input'!G1171 &lt;&gt; "",'Master Input'!G1171, "")</f>
        <v>41771</v>
      </c>
      <c r="G1171" s="18" t="str">
        <f>IFERROR(INDEX('Docs Signed Input'!B:B,MATCH('Nate''s Evolution'!$B1171,'Docs Signed Input'!E:E,0)),"N")</f>
        <v>N</v>
      </c>
      <c r="H1171" s="18" t="str">
        <f>IFERROR(INDEX('Docs Signed Input'!C:C,MATCH('Nate''s Evolution'!B1171,'Docs Signed Input'!E:E,0)),"N")</f>
        <v>N</v>
      </c>
      <c r="I1171" s="7" t="str">
        <f>IF('Master Input'!Q1171 &lt;&gt; "",'Master Input'!Q1171,"")</f>
        <v>garrett@evolvesolar.com</v>
      </c>
    </row>
    <row r="1172" spans="1:9" x14ac:dyDescent="0.3">
      <c r="A1172" t="str">
        <f>IF('Master Input'!A1172 &lt;&gt; "",'Master Input'!A1172,"")</f>
        <v>Decker, Ronald</v>
      </c>
      <c r="B1172" s="7" t="str">
        <f>IF('Master Input'!B1172 &lt;&gt; "",'Master Input'!B1172,"")</f>
        <v>JB-8524080-00</v>
      </c>
      <c r="C1172" s="7">
        <f>IF('Master Input'!C1172 &lt;&gt; "",'Master Input'!C1172,"")</f>
        <v>7.25</v>
      </c>
      <c r="D1172" t="str">
        <f>IF('Master Input'!D1172 &lt;&gt; "",'Master Input'!D1172,"")</f>
        <v>Cancelled</v>
      </c>
      <c r="E1172" s="7" t="str">
        <f>IF('Master Input'!E1172 &lt;&gt; "",'Master Input'!E1172,"")</f>
        <v>Account Cancelled</v>
      </c>
      <c r="F1172" s="58">
        <f>IF('Master Input'!G1172 &lt;&gt; "",'Master Input'!G1172, "")</f>
        <v>41775</v>
      </c>
      <c r="G1172" s="18" t="str">
        <f>IFERROR(INDEX('Docs Signed Input'!B:B,MATCH('Nate''s Evolution'!$B1172,'Docs Signed Input'!E:E,0)),"N")</f>
        <v>N</v>
      </c>
      <c r="H1172" s="18" t="str">
        <f>IFERROR(INDEX('Docs Signed Input'!C:C,MATCH('Nate''s Evolution'!B1172,'Docs Signed Input'!E:E,0)),"N")</f>
        <v>N</v>
      </c>
      <c r="I1172" s="7" t="str">
        <f>IF('Master Input'!Q1172 &lt;&gt; "",'Master Input'!Q1172,"")</f>
        <v>justind@evolvesolar.com</v>
      </c>
    </row>
    <row r="1173" spans="1:9" x14ac:dyDescent="0.3">
      <c r="A1173" t="str">
        <f>IF('Master Input'!A1173 &lt;&gt; "",'Master Input'!A1173,"")</f>
        <v>Deen, Cliff</v>
      </c>
      <c r="B1173" s="7" t="str">
        <f>IF('Master Input'!B1173 &lt;&gt; "",'Master Input'!B1173,"")</f>
        <v>JB-9205131-00</v>
      </c>
      <c r="C1173" s="7">
        <f>IF('Master Input'!C1173 &lt;&gt; "",'Master Input'!C1173,"")</f>
        <v>3.8250000000000002</v>
      </c>
      <c r="D1173" t="str">
        <f>IF('Master Input'!D1173 &lt;&gt; "",'Master Input'!D1173,"")</f>
        <v>Utility</v>
      </c>
      <c r="E1173" s="7" t="str">
        <f>IF('Master Input'!E1173 &lt;&gt; "",'Master Input'!E1173,"")</f>
        <v>Submittal Pending</v>
      </c>
      <c r="F1173" s="58">
        <f>IF('Master Input'!G1173 &lt;&gt; "",'Master Input'!G1173, "")</f>
        <v>41937</v>
      </c>
      <c r="G1173" s="18" t="str">
        <f>IFERROR(INDEX('Docs Signed Input'!B:B,MATCH('Nate''s Evolution'!$B1173,'Docs Signed Input'!E:E,0)),"N")</f>
        <v>N</v>
      </c>
      <c r="H1173" s="18" t="str">
        <f>IFERROR(INDEX('Docs Signed Input'!C:C,MATCH('Nate''s Evolution'!B1173,'Docs Signed Input'!E:E,0)),"N")</f>
        <v>N</v>
      </c>
      <c r="I1173" s="7" t="str">
        <f>IF('Master Input'!Q1173 &lt;&gt; "",'Master Input'!Q1173,"")</f>
        <v>jordan.anderson@evolvesolar.com</v>
      </c>
    </row>
    <row r="1174" spans="1:9" x14ac:dyDescent="0.3">
      <c r="A1174" t="str">
        <f>IF('Master Input'!A1174 &lt;&gt; "",'Master Input'!A1174,"")</f>
        <v>Dees, Katie</v>
      </c>
      <c r="B1174" s="7" t="str">
        <f>IF('Master Input'!B1174 &lt;&gt; "",'Master Input'!B1174,"")</f>
        <v>JB-9581599-00</v>
      </c>
      <c r="C1174" s="7">
        <f>IF('Master Input'!C1174 &lt;&gt; "",'Master Input'!C1174,"")</f>
        <v>4.25</v>
      </c>
      <c r="D1174" t="str">
        <f>IF('Master Input'!D1174 &lt;&gt; "",'Master Input'!D1174,"")</f>
        <v>Cancelled</v>
      </c>
      <c r="E1174" s="7" t="str">
        <f>IF('Master Input'!E1174 &lt;&gt; "",'Master Input'!E1174,"")</f>
        <v>Account Cancelled</v>
      </c>
      <c r="F1174" s="58">
        <f>IF('Master Input'!G1174 &lt;&gt; "",'Master Input'!G1174, "")</f>
        <v>41820</v>
      </c>
      <c r="G1174" s="18" t="str">
        <f>IFERROR(INDEX('Docs Signed Input'!B:B,MATCH('Nate''s Evolution'!$B1174,'Docs Signed Input'!E:E,0)),"N")</f>
        <v>N</v>
      </c>
      <c r="H1174" s="18" t="str">
        <f>IFERROR(INDEX('Docs Signed Input'!C:C,MATCH('Nate''s Evolution'!B1174,'Docs Signed Input'!E:E,0)),"N")</f>
        <v>N</v>
      </c>
      <c r="I1174" s="7" t="str">
        <f>IF('Master Input'!Q1174 &lt;&gt; "",'Master Input'!Q1174,"")</f>
        <v>russell@evolvesolar.com</v>
      </c>
    </row>
    <row r="1175" spans="1:9" x14ac:dyDescent="0.3">
      <c r="A1175" t="str">
        <f>IF('Master Input'!A1175 &lt;&gt; "",'Master Input'!A1175,"")</f>
        <v>Defalco, Rob</v>
      </c>
      <c r="B1175" s="7" t="str">
        <f>IF('Master Input'!B1175 &lt;&gt; "",'Master Input'!B1175,"")</f>
        <v>JB-087434-00</v>
      </c>
      <c r="C1175" s="7">
        <f>IF('Master Input'!C1175 &lt;&gt; "",'Master Input'!C1175,"")</f>
        <v>6.375</v>
      </c>
      <c r="D1175" t="str">
        <f>IF('Master Input'!D1175 &lt;&gt; "",'Master Input'!D1175,"")</f>
        <v>Permit</v>
      </c>
      <c r="E1175" s="7" t="str">
        <f>IF('Master Input'!E1175 &lt;&gt; "",'Master Input'!E1175,"")</f>
        <v>Submitted</v>
      </c>
      <c r="F1175" s="58">
        <f>IF('Master Input'!G1175 &lt;&gt; "",'Master Input'!G1175, "")</f>
        <v>41960</v>
      </c>
      <c r="G1175" s="18" t="str">
        <f>IFERROR(INDEX('Docs Signed Input'!B:B,MATCH('Nate''s Evolution'!$B1175,'Docs Signed Input'!E:E,0)),"N")</f>
        <v>N</v>
      </c>
      <c r="H1175" s="18" t="str">
        <f>IFERROR(INDEX('Docs Signed Input'!C:C,MATCH('Nate''s Evolution'!B1175,'Docs Signed Input'!E:E,0)),"N")</f>
        <v>N</v>
      </c>
      <c r="I1175" s="7" t="str">
        <f>IF('Master Input'!Q1175 &lt;&gt; "",'Master Input'!Q1175,"")</f>
        <v>cameron.kerkar@evolvesolar.com</v>
      </c>
    </row>
    <row r="1176" spans="1:9" x14ac:dyDescent="0.3">
      <c r="A1176" t="str">
        <f>IF('Master Input'!A1176 &lt;&gt; "",'Master Input'!A1176,"")</f>
        <v>Defelice, James</v>
      </c>
      <c r="B1176" s="7" t="str">
        <f>IF('Master Input'!B1176 &lt;&gt; "",'Master Input'!B1176,"")</f>
        <v>JB-8012193-00</v>
      </c>
      <c r="C1176" s="7">
        <f>IF('Master Input'!C1176 &lt;&gt; "",'Master Input'!C1176,"")</f>
        <v>3.5</v>
      </c>
      <c r="D1176" t="str">
        <f>IF('Master Input'!D1176 &lt;&gt; "",'Master Input'!D1176,"")</f>
        <v>Cancelled</v>
      </c>
      <c r="E1176" s="7" t="str">
        <f>IF('Master Input'!E1176 &lt;&gt; "",'Master Input'!E1176,"")</f>
        <v>Account Cancelled</v>
      </c>
      <c r="F1176" s="58">
        <f>IF('Master Input'!G1176 &lt;&gt; "",'Master Input'!G1176, "")</f>
        <v>41711</v>
      </c>
      <c r="G1176" s="18" t="str">
        <f>IFERROR(INDEX('Docs Signed Input'!B:B,MATCH('Nate''s Evolution'!$B1176,'Docs Signed Input'!E:E,0)),"N")</f>
        <v>N</v>
      </c>
      <c r="H1176" s="18" t="str">
        <f>IFERROR(INDEX('Docs Signed Input'!C:C,MATCH('Nate''s Evolution'!B1176,'Docs Signed Input'!E:E,0)),"N")</f>
        <v>N</v>
      </c>
      <c r="I1176" s="7" t="str">
        <f>IF('Master Input'!Q1176 &lt;&gt; "",'Master Input'!Q1176,"")</f>
        <v>zsanett@evolvesolar.com</v>
      </c>
    </row>
    <row r="1177" spans="1:9" x14ac:dyDescent="0.3">
      <c r="A1177" t="str">
        <f>IF('Master Input'!A1177 &lt;&gt; "",'Master Input'!A1177,"")</f>
        <v>Deffebaugh, Reggie</v>
      </c>
      <c r="B1177" s="7" t="str">
        <f>IF('Master Input'!B1177 &lt;&gt; "",'Master Input'!B1177,"")</f>
        <v>JB-8024302-00</v>
      </c>
      <c r="C1177" s="7">
        <f>IF('Master Input'!C1177 &lt;&gt; "",'Master Input'!C1177,"")</f>
        <v>5.75</v>
      </c>
      <c r="D1177" t="str">
        <f>IF('Master Input'!D1177 &lt;&gt; "",'Master Input'!D1177,"")</f>
        <v>Cancelled</v>
      </c>
      <c r="E1177" s="7" t="str">
        <f>IF('Master Input'!E1177 &lt;&gt; "",'Master Input'!E1177,"")</f>
        <v>Account Cancelled</v>
      </c>
      <c r="F1177" s="58">
        <f>IF('Master Input'!G1177 &lt;&gt; "",'Master Input'!G1177, "")</f>
        <v>41792</v>
      </c>
      <c r="G1177" s="18" t="str">
        <f>IFERROR(INDEX('Docs Signed Input'!B:B,MATCH('Nate''s Evolution'!$B1177,'Docs Signed Input'!E:E,0)),"N")</f>
        <v>N</v>
      </c>
      <c r="H1177" s="18" t="str">
        <f>IFERROR(INDEX('Docs Signed Input'!C:C,MATCH('Nate''s Evolution'!B1177,'Docs Signed Input'!E:E,0)),"N")</f>
        <v>N</v>
      </c>
      <c r="I1177" s="7" t="str">
        <f>IF('Master Input'!Q1177 &lt;&gt; "",'Master Input'!Q1177,"")</f>
        <v>scottb@evolvesolar.com</v>
      </c>
    </row>
    <row r="1178" spans="1:9" x14ac:dyDescent="0.3">
      <c r="A1178" t="str">
        <f>IF('Master Input'!A1178 &lt;&gt; "",'Master Input'!A1178,"")</f>
        <v>DeFilippo, Robert</v>
      </c>
      <c r="B1178" s="7" t="str">
        <f>IF('Master Input'!B1178 &lt;&gt; "",'Master Input'!B1178,"")</f>
        <v>JB-088584-00</v>
      </c>
      <c r="C1178" s="7">
        <f>IF('Master Input'!C1178 &lt;&gt; "",'Master Input'!C1178,"")</f>
        <v>12</v>
      </c>
      <c r="D1178" t="str">
        <f>IF('Master Input'!D1178 &lt;&gt; "",'Master Input'!D1178,"")</f>
        <v>Sales</v>
      </c>
      <c r="E1178" s="7" t="str">
        <f>IF('Master Input'!E1178 &lt;&gt; "",'Master Input'!E1178,"")</f>
        <v>Customer Uncertain</v>
      </c>
      <c r="F1178" s="58">
        <f>IF('Master Input'!G1178 &lt;&gt; "",'Master Input'!G1178, "")</f>
        <v>41937</v>
      </c>
      <c r="G1178" s="18" t="str">
        <f>IFERROR(INDEX('Docs Signed Input'!B:B,MATCH('Nate''s Evolution'!$B1178,'Docs Signed Input'!E:E,0)),"N")</f>
        <v>N</v>
      </c>
      <c r="H1178" s="18" t="str">
        <f>IFERROR(INDEX('Docs Signed Input'!C:C,MATCH('Nate''s Evolution'!B1178,'Docs Signed Input'!E:E,0)),"N")</f>
        <v>N</v>
      </c>
      <c r="I1178" s="7" t="str">
        <f>IF('Master Input'!Q1178 &lt;&gt; "",'Master Input'!Q1178,"")</f>
        <v>paul.wilde@evolvesolar.com</v>
      </c>
    </row>
    <row r="1179" spans="1:9" x14ac:dyDescent="0.3">
      <c r="A1179" t="str">
        <f>IF('Master Input'!A1179 &lt;&gt; "",'Master Input'!A1179,"")</f>
        <v>Defreest, Eric</v>
      </c>
      <c r="B1179" s="7" t="str">
        <f>IF('Master Input'!B1179 &lt;&gt; "",'Master Input'!B1179,"")</f>
        <v>JB-121572-00</v>
      </c>
      <c r="C1179" s="7">
        <f>IF('Master Input'!C1179 &lt;&gt; "",'Master Input'!C1179,"")</f>
        <v>6</v>
      </c>
      <c r="D1179" t="str">
        <f>IF('Master Input'!D1179 &lt;&gt; "",'Master Input'!D1179,"")</f>
        <v>Cancelled</v>
      </c>
      <c r="E1179" s="7" t="str">
        <f>IF('Master Input'!E1179 &lt;&gt; "",'Master Input'!E1179,"")</f>
        <v>Account Cancelled</v>
      </c>
      <c r="F1179" s="58">
        <f>IF('Master Input'!G1179 &lt;&gt; "",'Master Input'!G1179, "")</f>
        <v>41811</v>
      </c>
      <c r="G1179" s="18" t="str">
        <f>IFERROR(INDEX('Docs Signed Input'!B:B,MATCH('Nate''s Evolution'!$B1179,'Docs Signed Input'!E:E,0)),"N")</f>
        <v>N</v>
      </c>
      <c r="H1179" s="18" t="str">
        <f>IFERROR(INDEX('Docs Signed Input'!C:C,MATCH('Nate''s Evolution'!B1179,'Docs Signed Input'!E:E,0)),"N")</f>
        <v>N</v>
      </c>
      <c r="I1179" s="7" t="str">
        <f>IF('Master Input'!Q1179 &lt;&gt; "",'Master Input'!Q1179,"")</f>
        <v>matt@evolvesolar.com</v>
      </c>
    </row>
    <row r="1180" spans="1:9" x14ac:dyDescent="0.3">
      <c r="A1180" t="str">
        <f>IF('Master Input'!A1180 &lt;&gt; "",'Master Input'!A1180,"")</f>
        <v>Deguzman, Juan F Sandoz</v>
      </c>
      <c r="B1180" s="7" t="str">
        <f>IF('Master Input'!B1180 &lt;&gt; "",'Master Input'!B1180,"")</f>
        <v>JB-087405-00</v>
      </c>
      <c r="C1180" s="7">
        <f>IF('Master Input'!C1180 &lt;&gt; "",'Master Input'!C1180,"")</f>
        <v>9.4350000000000005</v>
      </c>
      <c r="D1180" t="str">
        <f>IF('Master Input'!D1180 &lt;&gt; "",'Master Input'!D1180,"")</f>
        <v>Installation</v>
      </c>
      <c r="E1180" s="7" t="str">
        <f>IF('Master Input'!E1180 &lt;&gt; "",'Master Input'!E1180,"")</f>
        <v>Pending Customer</v>
      </c>
      <c r="F1180" s="58">
        <f>IF('Master Input'!G1180 &lt;&gt; "",'Master Input'!G1180, "")</f>
        <v>41922</v>
      </c>
      <c r="G1180" s="18" t="str">
        <f>IFERROR(INDEX('Docs Signed Input'!B:B,MATCH('Nate''s Evolution'!$B1180,'Docs Signed Input'!E:E,0)),"N")</f>
        <v>N</v>
      </c>
      <c r="H1180" s="18" t="str">
        <f>IFERROR(INDEX('Docs Signed Input'!C:C,MATCH('Nate''s Evolution'!B1180,'Docs Signed Input'!E:E,0)),"N")</f>
        <v>N</v>
      </c>
      <c r="I1180" s="7" t="str">
        <f>IF('Master Input'!Q1180 &lt;&gt; "",'Master Input'!Q1180,"")</f>
        <v>paul.wilde@evolvesolar.com</v>
      </c>
    </row>
    <row r="1181" spans="1:9" x14ac:dyDescent="0.3">
      <c r="A1181" t="str">
        <f>IF('Master Input'!A1181 &lt;&gt; "",'Master Input'!A1181,"")</f>
        <v>Dejene, Solomon</v>
      </c>
      <c r="B1181" s="7" t="str">
        <f>IF('Master Input'!B1181 &lt;&gt; "",'Master Input'!B1181,"")</f>
        <v>JB-8003506-00</v>
      </c>
      <c r="C1181" s="7">
        <f>IF('Master Input'!C1181 &lt;&gt; "",'Master Input'!C1181,"")</f>
        <v>2.75</v>
      </c>
      <c r="D1181" t="str">
        <f>IF('Master Input'!D1181 &lt;&gt; "",'Master Input'!D1181,"")</f>
        <v>Cancelled</v>
      </c>
      <c r="E1181" s="7" t="str">
        <f>IF('Master Input'!E1181 &lt;&gt; "",'Master Input'!E1181,"")</f>
        <v>Account Cancelled</v>
      </c>
      <c r="F1181" s="58">
        <f>IF('Master Input'!G1181 &lt;&gt; "",'Master Input'!G1181, "")</f>
        <v>41696</v>
      </c>
      <c r="G1181" s="18" t="str">
        <f>IFERROR(INDEX('Docs Signed Input'!B:B,MATCH('Nate''s Evolution'!$B1181,'Docs Signed Input'!E:E,0)),"N")</f>
        <v>N</v>
      </c>
      <c r="H1181" s="18" t="str">
        <f>IFERROR(INDEX('Docs Signed Input'!C:C,MATCH('Nate''s Evolution'!B1181,'Docs Signed Input'!E:E,0)),"N")</f>
        <v>N</v>
      </c>
      <c r="I1181" s="7" t="str">
        <f>IF('Master Input'!Q1181 &lt;&gt; "",'Master Input'!Q1181,"")</f>
        <v>geoff@evolvesolar.com</v>
      </c>
    </row>
    <row r="1182" spans="1:9" x14ac:dyDescent="0.3">
      <c r="A1182" t="str">
        <f>IF('Master Input'!A1182 &lt;&gt; "",'Master Input'!A1182,"")</f>
        <v>DeJulio, Craig</v>
      </c>
      <c r="B1182" s="7" t="str">
        <f>IF('Master Input'!B1182 &lt;&gt; "",'Master Input'!B1182,"")</f>
        <v>JB-121501-00</v>
      </c>
      <c r="C1182" s="7">
        <f>IF('Master Input'!C1182 &lt;&gt; "",'Master Input'!C1182,"")</f>
        <v>6.25</v>
      </c>
      <c r="D1182" t="str">
        <f>IF('Master Input'!D1182 &lt;&gt; "",'Master Input'!D1182,"")</f>
        <v>Sales</v>
      </c>
      <c r="E1182" s="7" t="str">
        <f>IF('Master Input'!E1182 &lt;&gt; "",'Master Input'!E1182,"")</f>
        <v>On Hold</v>
      </c>
      <c r="F1182" s="58">
        <f>IF('Master Input'!G1182 &lt;&gt; "",'Master Input'!G1182, "")</f>
        <v>41766</v>
      </c>
      <c r="G1182" s="18" t="str">
        <f>IFERROR(INDEX('Docs Signed Input'!B:B,MATCH('Nate''s Evolution'!$B1182,'Docs Signed Input'!E:E,0)),"N")</f>
        <v>N</v>
      </c>
      <c r="H1182" s="18" t="str">
        <f>IFERROR(INDEX('Docs Signed Input'!C:C,MATCH('Nate''s Evolution'!B1182,'Docs Signed Input'!E:E,0)),"N")</f>
        <v>N</v>
      </c>
      <c r="I1182" s="7" t="str">
        <f>IF('Master Input'!Q1182 &lt;&gt; "",'Master Input'!Q1182,"")</f>
        <v>matt@evolvesolar.com</v>
      </c>
    </row>
    <row r="1183" spans="1:9" x14ac:dyDescent="0.3">
      <c r="A1183" t="str">
        <f>IF('Master Input'!A1183 &lt;&gt; "",'Master Input'!A1183,"")</f>
        <v>Delacruz, Jorge</v>
      </c>
      <c r="B1183" s="7" t="str">
        <f>IF('Master Input'!B1183 &lt;&gt; "",'Master Input'!B1183,"")</f>
        <v>JB-217297-00</v>
      </c>
      <c r="C1183" s="7">
        <f>IF('Master Input'!C1183 &lt;&gt; "",'Master Input'!C1183,"")</f>
        <v>8.9250000000000007</v>
      </c>
      <c r="D1183" t="str">
        <f>IF('Master Input'!D1183 &lt;&gt; "",'Master Input'!D1183,"")</f>
        <v>Installation</v>
      </c>
      <c r="E1183" s="7" t="str">
        <f>IF('Master Input'!E1183 &lt;&gt; "",'Master Input'!E1183,"")</f>
        <v>Pending Customer</v>
      </c>
      <c r="F1183" s="58">
        <f>IF('Master Input'!G1183 &lt;&gt; "",'Master Input'!G1183, "")</f>
        <v>41867</v>
      </c>
      <c r="G1183" s="18" t="str">
        <f>IFERROR(INDEX('Docs Signed Input'!B:B,MATCH('Nate''s Evolution'!$B1183,'Docs Signed Input'!E:E,0)),"N")</f>
        <v>N</v>
      </c>
      <c r="H1183" s="18" t="str">
        <f>IFERROR(INDEX('Docs Signed Input'!C:C,MATCH('Nate''s Evolution'!B1183,'Docs Signed Input'!E:E,0)),"N")</f>
        <v>N</v>
      </c>
      <c r="I1183" s="7" t="str">
        <f>IF('Master Input'!Q1183 &lt;&gt; "",'Master Input'!Q1183,"")</f>
        <v>noah@evolvesolar.com</v>
      </c>
    </row>
    <row r="1184" spans="1:9" x14ac:dyDescent="0.3">
      <c r="A1184" t="str">
        <f>IF('Master Input'!A1184 &lt;&gt; "",'Master Input'!A1184,"")</f>
        <v>Delacruz, Jose F</v>
      </c>
      <c r="B1184" s="7" t="str">
        <f>IF('Master Input'!B1184 &lt;&gt; "",'Master Input'!B1184,"")</f>
        <v>JB-061413-00</v>
      </c>
      <c r="C1184" s="7">
        <f>IF('Master Input'!C1184 &lt;&gt; "",'Master Input'!C1184,"")</f>
        <v>3.3149999999999999</v>
      </c>
      <c r="D1184" t="str">
        <f>IF('Master Input'!D1184 &lt;&gt; "",'Master Input'!D1184,"")</f>
        <v>Permit</v>
      </c>
      <c r="E1184" s="7" t="str">
        <f>IF('Master Input'!E1184 &lt;&gt; "",'Master Input'!E1184,"")</f>
        <v>Site Survey Scheduled</v>
      </c>
      <c r="F1184" s="58">
        <f>IF('Master Input'!G1184 &lt;&gt; "",'Master Input'!G1184, "")</f>
        <v>42026</v>
      </c>
      <c r="G1184" s="18" t="str">
        <f>IFERROR(INDEX('Docs Signed Input'!B:B,MATCH('Nate''s Evolution'!$B1184,'Docs Signed Input'!E:E,0)),"N")</f>
        <v>N</v>
      </c>
      <c r="H1184" s="18" t="str">
        <f>IFERROR(INDEX('Docs Signed Input'!C:C,MATCH('Nate''s Evolution'!B1184,'Docs Signed Input'!E:E,0)),"N")</f>
        <v>N</v>
      </c>
      <c r="I1184" s="7" t="str">
        <f>IF('Master Input'!Q1184 &lt;&gt; "",'Master Input'!Q1184,"")</f>
        <v>tomas.molina@evolvesolar.com</v>
      </c>
    </row>
    <row r="1185" spans="1:9" x14ac:dyDescent="0.3">
      <c r="A1185" t="str">
        <f>IF('Master Input'!A1185 &lt;&gt; "",'Master Input'!A1185,"")</f>
        <v>Deleo, Joseph</v>
      </c>
      <c r="B1185" s="7" t="str">
        <f>IF('Master Input'!B1185 &lt;&gt; "",'Master Input'!B1185,"")</f>
        <v>JB-1171726-00</v>
      </c>
      <c r="C1185" s="7">
        <f>IF('Master Input'!C1185 &lt;&gt; "",'Master Input'!C1185,"")</f>
        <v>5.5</v>
      </c>
      <c r="D1185" t="str">
        <f>IF('Master Input'!D1185 &lt;&gt; "",'Master Input'!D1185,"")</f>
        <v>Cancelled</v>
      </c>
      <c r="E1185" s="7" t="str">
        <f>IF('Master Input'!E1185 &lt;&gt; "",'Master Input'!E1185,"")</f>
        <v>Pending Save</v>
      </c>
      <c r="F1185" s="58">
        <f>IF('Master Input'!G1185 &lt;&gt; "",'Master Input'!G1185, "")</f>
        <v>41869</v>
      </c>
      <c r="G1185" s="18" t="str">
        <f>IFERROR(INDEX('Docs Signed Input'!B:B,MATCH('Nate''s Evolution'!$B1185,'Docs Signed Input'!E:E,0)),"N")</f>
        <v>N</v>
      </c>
      <c r="H1185" s="18" t="str">
        <f>IFERROR(INDEX('Docs Signed Input'!C:C,MATCH('Nate''s Evolution'!B1185,'Docs Signed Input'!E:E,0)),"N")</f>
        <v>N</v>
      </c>
      <c r="I1185" s="7" t="str">
        <f>IF('Master Input'!Q1185 &lt;&gt; "",'Master Input'!Q1185,"")</f>
        <v>jackaranya@evolvesolar.com</v>
      </c>
    </row>
    <row r="1186" spans="1:9" x14ac:dyDescent="0.3">
      <c r="A1186" t="str">
        <f>IF('Master Input'!A1186 &lt;&gt; "",'Master Input'!A1186,"")</f>
        <v>Deleon, Rick</v>
      </c>
      <c r="B1186" s="7" t="str">
        <f>IF('Master Input'!B1186 &lt;&gt; "",'Master Input'!B1186,"")</f>
        <v>JB-9204672-00</v>
      </c>
      <c r="C1186" s="7">
        <f>IF('Master Input'!C1186 &lt;&gt; "",'Master Input'!C1186,"")</f>
        <v>7.5</v>
      </c>
      <c r="D1186" t="str">
        <f>IF('Master Input'!D1186 &lt;&gt; "",'Master Input'!D1186,"")</f>
        <v>Cancelled</v>
      </c>
      <c r="E1186" s="7" t="str">
        <f>IF('Master Input'!E1186 &lt;&gt; "",'Master Input'!E1186,"")</f>
        <v>Account Cancelled</v>
      </c>
      <c r="F1186" s="58">
        <f>IF('Master Input'!G1186 &lt;&gt; "",'Master Input'!G1186, "")</f>
        <v>41891</v>
      </c>
      <c r="G1186" s="18" t="str">
        <f>IFERROR(INDEX('Docs Signed Input'!B:B,MATCH('Nate''s Evolution'!$B1186,'Docs Signed Input'!E:E,0)),"N")</f>
        <v>N</v>
      </c>
      <c r="H1186" s="18" t="str">
        <f>IFERROR(INDEX('Docs Signed Input'!C:C,MATCH('Nate''s Evolution'!B1186,'Docs Signed Input'!E:E,0)),"N")</f>
        <v>N</v>
      </c>
      <c r="I1186" s="7" t="str">
        <f>IF('Master Input'!Q1186 &lt;&gt; "",'Master Input'!Q1186,"")</f>
        <v>nick.lauver@evolvesolar.com</v>
      </c>
    </row>
    <row r="1187" spans="1:9" x14ac:dyDescent="0.3">
      <c r="A1187" t="str">
        <f>IF('Master Input'!A1187 &lt;&gt; "",'Master Input'!A1187,"")</f>
        <v>Dellenbaugh, Victor</v>
      </c>
      <c r="B1187" s="7" t="str">
        <f>IF('Master Input'!B1187 &lt;&gt; "",'Master Input'!B1187,"")</f>
        <v>JB-8023193-00</v>
      </c>
      <c r="C1187" s="7">
        <f>IF('Master Input'!C1187 &lt;&gt; "",'Master Input'!C1187,"")</f>
        <v>6.25</v>
      </c>
      <c r="D1187" t="str">
        <f>IF('Master Input'!D1187 &lt;&gt; "",'Master Input'!D1187,"")</f>
        <v>Closed</v>
      </c>
      <c r="E1187" s="7" t="str">
        <f>IF('Master Input'!E1187 &lt;&gt; "",'Master Input'!E1187,"")</f>
        <v>Closed</v>
      </c>
      <c r="F1187" s="58">
        <f>IF('Master Input'!G1187 &lt;&gt; "",'Master Input'!G1187, "")</f>
        <v>41724</v>
      </c>
      <c r="G1187" s="18" t="str">
        <f>IFERROR(INDEX('Docs Signed Input'!B:B,MATCH('Nate''s Evolution'!$B1187,'Docs Signed Input'!E:E,0)),"N")</f>
        <v>N</v>
      </c>
      <c r="H1187" s="18" t="str">
        <f>IFERROR(INDEX('Docs Signed Input'!C:C,MATCH('Nate''s Evolution'!B1187,'Docs Signed Input'!E:E,0)),"N")</f>
        <v>N</v>
      </c>
      <c r="I1187" s="7" t="str">
        <f>IF('Master Input'!Q1187 &lt;&gt; "",'Master Input'!Q1187,"")</f>
        <v>blake@evolvesolar.com</v>
      </c>
    </row>
    <row r="1188" spans="1:9" x14ac:dyDescent="0.3">
      <c r="A1188" t="str">
        <f>IF('Master Input'!A1188 &lt;&gt; "",'Master Input'!A1188,"")</f>
        <v>Delmont, Melissa</v>
      </c>
      <c r="B1188" s="7" t="str">
        <f>IF('Master Input'!B1188 &lt;&gt; "",'Master Input'!B1188,"")</f>
        <v>JB-8538301-00</v>
      </c>
      <c r="C1188" s="7">
        <f>IF('Master Input'!C1188 &lt;&gt; "",'Master Input'!C1188,"")</f>
        <v>7.25</v>
      </c>
      <c r="D1188" t="str">
        <f>IF('Master Input'!D1188 &lt;&gt; "",'Master Input'!D1188,"")</f>
        <v>Cancelled</v>
      </c>
      <c r="E1188" s="7" t="str">
        <f>IF('Master Input'!E1188 &lt;&gt; "",'Master Input'!E1188,"")</f>
        <v>Account Cancelled</v>
      </c>
      <c r="F1188" s="58">
        <f>IF('Master Input'!G1188 &lt;&gt; "",'Master Input'!G1188, "")</f>
        <v>41807</v>
      </c>
      <c r="G1188" s="18" t="str">
        <f>IFERROR(INDEX('Docs Signed Input'!B:B,MATCH('Nate''s Evolution'!$B1188,'Docs Signed Input'!E:E,0)),"N")</f>
        <v>N</v>
      </c>
      <c r="H1188" s="18" t="str">
        <f>IFERROR(INDEX('Docs Signed Input'!C:C,MATCH('Nate''s Evolution'!B1188,'Docs Signed Input'!E:E,0)),"N")</f>
        <v>N</v>
      </c>
      <c r="I1188" s="7" t="str">
        <f>IF('Master Input'!Q1188 &lt;&gt; "",'Master Input'!Q1188,"")</f>
        <v>jamesm@evolvesolar.com</v>
      </c>
    </row>
    <row r="1189" spans="1:9" x14ac:dyDescent="0.3">
      <c r="A1189" t="str">
        <f>IF('Master Input'!A1189 &lt;&gt; "",'Master Input'!A1189,"")</f>
        <v>Deluccia, Kathy</v>
      </c>
      <c r="B1189" s="7" t="str">
        <f>IF('Master Input'!B1189 &lt;&gt; "",'Master Input'!B1189,"")</f>
        <v>JB-121497-00</v>
      </c>
      <c r="C1189" s="7">
        <f>IF('Master Input'!C1189 &lt;&gt; "",'Master Input'!C1189,"")</f>
        <v>6.75</v>
      </c>
      <c r="D1189" t="str">
        <f>IF('Master Input'!D1189 &lt;&gt; "",'Master Input'!D1189,"")</f>
        <v>Cancelled</v>
      </c>
      <c r="E1189" s="7" t="str">
        <f>IF('Master Input'!E1189 &lt;&gt; "",'Master Input'!E1189,"")</f>
        <v>Account Cancelled</v>
      </c>
      <c r="F1189" s="58">
        <f>IF('Master Input'!G1189 &lt;&gt; "",'Master Input'!G1189, "")</f>
        <v>41765</v>
      </c>
      <c r="G1189" s="18" t="str">
        <f>IFERROR(INDEX('Docs Signed Input'!B:B,MATCH('Nate''s Evolution'!$B1189,'Docs Signed Input'!E:E,0)),"N")</f>
        <v>N</v>
      </c>
      <c r="H1189" s="18" t="str">
        <f>IFERROR(INDEX('Docs Signed Input'!C:C,MATCH('Nate''s Evolution'!B1189,'Docs Signed Input'!E:E,0)),"N")</f>
        <v>N</v>
      </c>
      <c r="I1189" s="7" t="str">
        <f>IF('Master Input'!Q1189 &lt;&gt; "",'Master Input'!Q1189,"")</f>
        <v>cody@evolvesolar.com</v>
      </c>
    </row>
    <row r="1190" spans="1:9" x14ac:dyDescent="0.3">
      <c r="A1190" t="str">
        <f>IF('Master Input'!A1190 &lt;&gt; "",'Master Input'!A1190,"")</f>
        <v>Delve, Rachel</v>
      </c>
      <c r="B1190" s="7" t="str">
        <f>IF('Master Input'!B1190 &lt;&gt; "",'Master Input'!B1190,"")</f>
        <v>JB-8004595-00</v>
      </c>
      <c r="C1190" s="7">
        <f>IF('Master Input'!C1190 &lt;&gt; "",'Master Input'!C1190,"")</f>
        <v>5.5</v>
      </c>
      <c r="D1190" t="str">
        <f>IF('Master Input'!D1190 &lt;&gt; "",'Master Input'!D1190,"")</f>
        <v>Cancelled</v>
      </c>
      <c r="E1190" s="7" t="str">
        <f>IF('Master Input'!E1190 &lt;&gt; "",'Master Input'!E1190,"")</f>
        <v>Account Cancelled</v>
      </c>
      <c r="F1190" s="58">
        <f>IF('Master Input'!G1190 &lt;&gt; "",'Master Input'!G1190, "")</f>
        <v>41768</v>
      </c>
      <c r="G1190" s="18" t="str">
        <f>IFERROR(INDEX('Docs Signed Input'!B:B,MATCH('Nate''s Evolution'!$B1190,'Docs Signed Input'!E:E,0)),"N")</f>
        <v>N</v>
      </c>
      <c r="H1190" s="18" t="str">
        <f>IFERROR(INDEX('Docs Signed Input'!C:C,MATCH('Nate''s Evolution'!B1190,'Docs Signed Input'!E:E,0)),"N")</f>
        <v>N</v>
      </c>
      <c r="I1190" s="7" t="str">
        <f>IF('Master Input'!Q1190 &lt;&gt; "",'Master Input'!Q1190,"")</f>
        <v>michaelg@evolvesolar.com</v>
      </c>
    </row>
    <row r="1191" spans="1:9" x14ac:dyDescent="0.3">
      <c r="A1191" t="str">
        <f>IF('Master Input'!A1191 &lt;&gt; "",'Master Input'!A1191,"")</f>
        <v>Demar, Jeremy</v>
      </c>
      <c r="B1191" s="7" t="str">
        <f>IF('Master Input'!B1191 &lt;&gt; "",'Master Input'!B1191,"")</f>
        <v>JB-8525783-00</v>
      </c>
      <c r="C1191" s="7">
        <f>IF('Master Input'!C1191 &lt;&gt; "",'Master Input'!C1191,"")</f>
        <v>10.5</v>
      </c>
      <c r="D1191" t="str">
        <f>IF('Master Input'!D1191 &lt;&gt; "",'Master Input'!D1191,"")</f>
        <v>Cancelled</v>
      </c>
      <c r="E1191" s="7" t="str">
        <f>IF('Master Input'!E1191 &lt;&gt; "",'Master Input'!E1191,"")</f>
        <v>Pending Save</v>
      </c>
      <c r="F1191" s="58">
        <f>IF('Master Input'!G1191 &lt;&gt; "",'Master Input'!G1191, "")</f>
        <v>41905</v>
      </c>
      <c r="G1191" s="18" t="str">
        <f>IFERROR(INDEX('Docs Signed Input'!B:B,MATCH('Nate''s Evolution'!$B1191,'Docs Signed Input'!E:E,0)),"N")</f>
        <v>N</v>
      </c>
      <c r="H1191" s="18" t="str">
        <f>IFERROR(INDEX('Docs Signed Input'!C:C,MATCH('Nate''s Evolution'!B1191,'Docs Signed Input'!E:E,0)),"N")</f>
        <v>N</v>
      </c>
      <c r="I1191" s="7" t="str">
        <f>IF('Master Input'!Q1191 &lt;&gt; "",'Master Input'!Q1191,"")</f>
        <v>mamadou@evolvesolar.com</v>
      </c>
    </row>
    <row r="1192" spans="1:9" x14ac:dyDescent="0.3">
      <c r="A1192" t="str">
        <f>IF('Master Input'!A1192 &lt;&gt; "",'Master Input'!A1192,"")</f>
        <v>DeMasi, Melissa</v>
      </c>
      <c r="B1192" s="7" t="str">
        <f>IF('Master Input'!B1192 &lt;&gt; "",'Master Input'!B1192,"")</f>
        <v>JB-7501452-00</v>
      </c>
      <c r="C1192" s="7">
        <f>IF('Master Input'!C1192 &lt;&gt; "",'Master Input'!C1192,"")</f>
        <v>6.25</v>
      </c>
      <c r="D1192" t="str">
        <f>IF('Master Input'!D1192 &lt;&gt; "",'Master Input'!D1192,"")</f>
        <v>Cancelled</v>
      </c>
      <c r="E1192" s="7" t="str">
        <f>IF('Master Input'!E1192 &lt;&gt; "",'Master Input'!E1192,"")</f>
        <v>Account Cancelled</v>
      </c>
      <c r="F1192" s="58">
        <f>IF('Master Input'!G1192 &lt;&gt; "",'Master Input'!G1192, "")</f>
        <v>41790</v>
      </c>
      <c r="G1192" s="18" t="str">
        <f>IFERROR(INDEX('Docs Signed Input'!B:B,MATCH('Nate''s Evolution'!$B1192,'Docs Signed Input'!E:E,0)),"N")</f>
        <v>N</v>
      </c>
      <c r="H1192" s="18" t="str">
        <f>IFERROR(INDEX('Docs Signed Input'!C:C,MATCH('Nate''s Evolution'!B1192,'Docs Signed Input'!E:E,0)),"N")</f>
        <v>N</v>
      </c>
      <c r="I1192" s="7" t="str">
        <f>IF('Master Input'!Q1192 &lt;&gt; "",'Master Input'!Q1192,"")</f>
        <v>brandons@evolvesolar.com</v>
      </c>
    </row>
    <row r="1193" spans="1:9" x14ac:dyDescent="0.3">
      <c r="A1193" t="str">
        <f>IF('Master Input'!A1193 &lt;&gt; "",'Master Input'!A1193,"")</f>
        <v>Demissie, Rozina</v>
      </c>
      <c r="B1193" s="7" t="str">
        <f>IF('Master Input'!B1193 &lt;&gt; "",'Master Input'!B1193,"")</f>
        <v>JB-8023954-00</v>
      </c>
      <c r="C1193" s="7">
        <f>IF('Master Input'!C1193 &lt;&gt; "",'Master Input'!C1193,"")</f>
        <v>4.59</v>
      </c>
      <c r="D1193" t="str">
        <f>IF('Master Input'!D1193 &lt;&gt; "",'Master Input'!D1193,"")</f>
        <v>Installation</v>
      </c>
      <c r="E1193" s="7" t="str">
        <f>IF('Master Input'!E1193 &lt;&gt; "",'Master Input'!E1193,"")</f>
        <v>Pending Approval</v>
      </c>
      <c r="F1193" s="58">
        <f>IF('Master Input'!G1193 &lt;&gt; "",'Master Input'!G1193, "")</f>
        <v>41776</v>
      </c>
      <c r="G1193" s="18" t="str">
        <f>IFERROR(INDEX('Docs Signed Input'!B:B,MATCH('Nate''s Evolution'!$B1193,'Docs Signed Input'!E:E,0)),"N")</f>
        <v>N</v>
      </c>
      <c r="H1193" s="18" t="str">
        <f>IFERROR(INDEX('Docs Signed Input'!C:C,MATCH('Nate''s Evolution'!B1193,'Docs Signed Input'!E:E,0)),"N")</f>
        <v>N</v>
      </c>
      <c r="I1193" s="7" t="str">
        <f>IF('Master Input'!Q1193 &lt;&gt; "",'Master Input'!Q1193,"")</f>
        <v>scottb@evolvesolar.com</v>
      </c>
    </row>
    <row r="1194" spans="1:9" x14ac:dyDescent="0.3">
      <c r="A1194" t="str">
        <f>IF('Master Input'!A1194 &lt;&gt; "",'Master Input'!A1194,"")</f>
        <v>Deneen, Brian</v>
      </c>
      <c r="B1194" s="7" t="str">
        <f>IF('Master Input'!B1194 &lt;&gt; "",'Master Input'!B1194,"")</f>
        <v>JB-9572611-00</v>
      </c>
      <c r="C1194" s="7">
        <f>IF('Master Input'!C1194 &lt;&gt; "",'Master Input'!C1194,"")</f>
        <v>5.61</v>
      </c>
      <c r="D1194" t="str">
        <f>IF('Master Input'!D1194 &lt;&gt; "",'Master Input'!D1194,"")</f>
        <v>Permit</v>
      </c>
      <c r="E1194" s="7" t="str">
        <f>IF('Master Input'!E1194 &lt;&gt; "",'Master Input'!E1194,"")</f>
        <v>Design Complete</v>
      </c>
      <c r="F1194" s="58">
        <f>IF('Master Input'!G1194 &lt;&gt; "",'Master Input'!G1194, "")</f>
        <v>41957</v>
      </c>
      <c r="G1194" s="18" t="str">
        <f>IFERROR(INDEX('Docs Signed Input'!B:B,MATCH('Nate''s Evolution'!$B1194,'Docs Signed Input'!E:E,0)),"N")</f>
        <v>N</v>
      </c>
      <c r="H1194" s="18" t="str">
        <f>IFERROR(INDEX('Docs Signed Input'!C:C,MATCH('Nate''s Evolution'!B1194,'Docs Signed Input'!E:E,0)),"N")</f>
        <v>N</v>
      </c>
      <c r="I1194" s="7" t="str">
        <f>IF('Master Input'!Q1194 &lt;&gt; "",'Master Input'!Q1194,"")</f>
        <v>tim.mckeever@evolvesolar.com</v>
      </c>
    </row>
    <row r="1195" spans="1:9" x14ac:dyDescent="0.3">
      <c r="A1195" t="str">
        <f>IF('Master Input'!A1195 &lt;&gt; "",'Master Input'!A1195,"")</f>
        <v>DeNicolo, Joseph</v>
      </c>
      <c r="B1195" s="7" t="str">
        <f>IF('Master Input'!B1195 &lt;&gt; "",'Master Input'!B1195,"")</f>
        <v>JB-9282877-00</v>
      </c>
      <c r="C1195" s="7">
        <f>IF('Master Input'!C1195 &lt;&gt; "",'Master Input'!C1195,"")</f>
        <v>5</v>
      </c>
      <c r="D1195" t="str">
        <f>IF('Master Input'!D1195 &lt;&gt; "",'Master Input'!D1195,"")</f>
        <v>Closed</v>
      </c>
      <c r="E1195" s="7" t="str">
        <f>IF('Master Input'!E1195 &lt;&gt; "",'Master Input'!E1195,"")</f>
        <v>Closed</v>
      </c>
      <c r="F1195" s="58">
        <f>IF('Master Input'!G1195 &lt;&gt; "",'Master Input'!G1195, "")</f>
        <v>41732</v>
      </c>
      <c r="G1195" s="18" t="str">
        <f>IFERROR(INDEX('Docs Signed Input'!B:B,MATCH('Nate''s Evolution'!$B1195,'Docs Signed Input'!E:E,0)),"N")</f>
        <v>N</v>
      </c>
      <c r="H1195" s="18" t="str">
        <f>IFERROR(INDEX('Docs Signed Input'!C:C,MATCH('Nate''s Evolution'!B1195,'Docs Signed Input'!E:E,0)),"N")</f>
        <v>N</v>
      </c>
      <c r="I1195" s="7" t="str">
        <f>IF('Master Input'!Q1195 &lt;&gt; "",'Master Input'!Q1195,"")</f>
        <v>chris@evolvesolar.com</v>
      </c>
    </row>
    <row r="1196" spans="1:9" x14ac:dyDescent="0.3">
      <c r="A1196" t="str">
        <f>IF('Master Input'!A1196 &lt;&gt; "",'Master Input'!A1196,"")</f>
        <v>Dennis, Patricia</v>
      </c>
      <c r="B1196" s="7" t="str">
        <f>IF('Master Input'!B1196 &lt;&gt; "",'Master Input'!B1196,"")</f>
        <v>JB-8539578-00</v>
      </c>
      <c r="C1196" s="7">
        <f>IF('Master Input'!C1196 &lt;&gt; "",'Master Input'!C1196,"")</f>
        <v>6</v>
      </c>
      <c r="D1196" t="str">
        <f>IF('Master Input'!D1196 &lt;&gt; "",'Master Input'!D1196,"")</f>
        <v>Installation</v>
      </c>
      <c r="E1196" s="7" t="str">
        <f>IF('Master Input'!E1196 &lt;&gt; "",'Master Input'!E1196,"")</f>
        <v>Pending Customer</v>
      </c>
      <c r="F1196" s="58">
        <f>IF('Master Input'!G1196 &lt;&gt; "",'Master Input'!G1196, "")</f>
        <v>41902</v>
      </c>
      <c r="G1196" s="18" t="str">
        <f>IFERROR(INDEX('Docs Signed Input'!B:B,MATCH('Nate''s Evolution'!$B1196,'Docs Signed Input'!E:E,0)),"N")</f>
        <v>N</v>
      </c>
      <c r="H1196" s="18" t="str">
        <f>IFERROR(INDEX('Docs Signed Input'!C:C,MATCH('Nate''s Evolution'!B1196,'Docs Signed Input'!E:E,0)),"N")</f>
        <v>N</v>
      </c>
      <c r="I1196" s="7" t="str">
        <f>IF('Master Input'!Q1196 &lt;&gt; "",'Master Input'!Q1196,"")</f>
        <v>scottk@evolvesolar.com</v>
      </c>
    </row>
    <row r="1197" spans="1:9" x14ac:dyDescent="0.3">
      <c r="A1197" t="str">
        <f>IF('Master Input'!A1197 &lt;&gt; "",'Master Input'!A1197,"")</f>
        <v>Dennis, Ruby</v>
      </c>
      <c r="B1197" s="7" t="str">
        <f>IF('Master Input'!B1197 &lt;&gt; "",'Master Input'!B1197,"")</f>
        <v>JB-805625-00</v>
      </c>
      <c r="C1197" s="7">
        <f>IF('Master Input'!C1197 &lt;&gt; "",'Master Input'!C1197,"")</f>
        <v>9</v>
      </c>
      <c r="D1197" t="str">
        <f>IF('Master Input'!D1197 &lt;&gt; "",'Master Input'!D1197,"")</f>
        <v>Cancelled</v>
      </c>
      <c r="E1197" s="7" t="str">
        <f>IF('Master Input'!E1197 &lt;&gt; "",'Master Input'!E1197,"")</f>
        <v>Account Cancelled</v>
      </c>
      <c r="F1197" s="58">
        <f>IF('Master Input'!G1197 &lt;&gt; "",'Master Input'!G1197, "")</f>
        <v>41786</v>
      </c>
      <c r="G1197" s="18" t="str">
        <f>IFERROR(INDEX('Docs Signed Input'!B:B,MATCH('Nate''s Evolution'!$B1197,'Docs Signed Input'!E:E,0)),"N")</f>
        <v>N</v>
      </c>
      <c r="H1197" s="18" t="str">
        <f>IFERROR(INDEX('Docs Signed Input'!C:C,MATCH('Nate''s Evolution'!B1197,'Docs Signed Input'!E:E,0)),"N")</f>
        <v>N</v>
      </c>
      <c r="I1197" s="7" t="str">
        <f>IF('Master Input'!Q1197 &lt;&gt; "",'Master Input'!Q1197,"")</f>
        <v>lyndon@evolvesolar.com</v>
      </c>
    </row>
    <row r="1198" spans="1:9" x14ac:dyDescent="0.3">
      <c r="A1198" t="str">
        <f>IF('Master Input'!A1198 &lt;&gt; "",'Master Input'!A1198,"")</f>
        <v>Denny, Cathleen</v>
      </c>
      <c r="B1198" s="7" t="str">
        <f>IF('Master Input'!B1198 &lt;&gt; "",'Master Input'!B1198,"")</f>
        <v>JB-8524902-00</v>
      </c>
      <c r="C1198" s="7">
        <f>IF('Master Input'!C1198 &lt;&gt; "",'Master Input'!C1198,"")</f>
        <v>9.5</v>
      </c>
      <c r="D1198" t="str">
        <f>IF('Master Input'!D1198 &lt;&gt; "",'Master Input'!D1198,"")</f>
        <v>Cancelled</v>
      </c>
      <c r="E1198" s="7" t="str">
        <f>IF('Master Input'!E1198 &lt;&gt; "",'Master Input'!E1198,"")</f>
        <v>Account Cancelled</v>
      </c>
      <c r="F1198" s="58">
        <f>IF('Master Input'!G1198 &lt;&gt; "",'Master Input'!G1198, "")</f>
        <v>41838</v>
      </c>
      <c r="G1198" s="18" t="str">
        <f>IFERROR(INDEX('Docs Signed Input'!B:B,MATCH('Nate''s Evolution'!$B1198,'Docs Signed Input'!E:E,0)),"N")</f>
        <v>N</v>
      </c>
      <c r="H1198" s="18" t="str">
        <f>IFERROR(INDEX('Docs Signed Input'!C:C,MATCH('Nate''s Evolution'!B1198,'Docs Signed Input'!E:E,0)),"N")</f>
        <v>N</v>
      </c>
      <c r="I1198" s="7" t="str">
        <f>IF('Master Input'!Q1198 &lt;&gt; "",'Master Input'!Q1198,"")</f>
        <v>steveh@evolvesolar.com</v>
      </c>
    </row>
    <row r="1199" spans="1:9" x14ac:dyDescent="0.3">
      <c r="A1199" t="str">
        <f>IF('Master Input'!A1199 &lt;&gt; "",'Master Input'!A1199,"")</f>
        <v>Depaul, Marilyn</v>
      </c>
      <c r="B1199" s="7" t="str">
        <f>IF('Master Input'!B1199 &lt;&gt; "",'Master Input'!B1199,"")</f>
        <v>JB-9722381-00</v>
      </c>
      <c r="C1199" s="7">
        <f>IF('Master Input'!C1199 &lt;&gt; "",'Master Input'!C1199,"")</f>
        <v>10.455</v>
      </c>
      <c r="D1199" t="str">
        <f>IF('Master Input'!D1199 &lt;&gt; "",'Master Input'!D1199,"")</f>
        <v>Permit</v>
      </c>
      <c r="E1199" s="7" t="str">
        <f>IF('Master Input'!E1199 &lt;&gt; "",'Master Input'!E1199,"")</f>
        <v>Site Survey Pending</v>
      </c>
      <c r="F1199" s="58">
        <f>IF('Master Input'!G1199 &lt;&gt; "",'Master Input'!G1199, "")</f>
        <v>42014</v>
      </c>
      <c r="G1199" s="18" t="str">
        <f>IFERROR(INDEX('Docs Signed Input'!B:B,MATCH('Nate''s Evolution'!$B1199,'Docs Signed Input'!E:E,0)),"N")</f>
        <v>N</v>
      </c>
      <c r="H1199" s="18" t="str">
        <f>IFERROR(INDEX('Docs Signed Input'!C:C,MATCH('Nate''s Evolution'!B1199,'Docs Signed Input'!E:E,0)),"N")</f>
        <v>N</v>
      </c>
      <c r="I1199" s="7" t="str">
        <f>IF('Master Input'!Q1199 &lt;&gt; "",'Master Input'!Q1199,"")</f>
        <v>carole.onasch@evolvesolar.com</v>
      </c>
    </row>
    <row r="1200" spans="1:9" x14ac:dyDescent="0.3">
      <c r="A1200" t="str">
        <f>IF('Master Input'!A1200 &lt;&gt; "",'Master Input'!A1200,"")</f>
        <v>Deras, Gabriela</v>
      </c>
      <c r="B1200" s="7" t="str">
        <f>IF('Master Input'!B1200 &lt;&gt; "",'Master Input'!B1200,"")</f>
        <v>JB-7501402-00</v>
      </c>
      <c r="C1200" s="7">
        <f>IF('Master Input'!C1200 &lt;&gt; "",'Master Input'!C1200,"")</f>
        <v>7.5</v>
      </c>
      <c r="D1200" t="str">
        <f>IF('Master Input'!D1200 &lt;&gt; "",'Master Input'!D1200,"")</f>
        <v>Cancelled</v>
      </c>
      <c r="E1200" s="7" t="str">
        <f>IF('Master Input'!E1200 &lt;&gt; "",'Master Input'!E1200,"")</f>
        <v>Account Cancelled</v>
      </c>
      <c r="F1200" s="58">
        <f>IF('Master Input'!G1200 &lt;&gt; "",'Master Input'!G1200, "")</f>
        <v>41776</v>
      </c>
      <c r="G1200" s="18" t="str">
        <f>IFERROR(INDEX('Docs Signed Input'!B:B,MATCH('Nate''s Evolution'!$B1200,'Docs Signed Input'!E:E,0)),"N")</f>
        <v>N</v>
      </c>
      <c r="H1200" s="18" t="str">
        <f>IFERROR(INDEX('Docs Signed Input'!C:C,MATCH('Nate''s Evolution'!B1200,'Docs Signed Input'!E:E,0)),"N")</f>
        <v>N</v>
      </c>
      <c r="I1200" s="7" t="str">
        <f>IF('Master Input'!Q1200 &lt;&gt; "",'Master Input'!Q1200,"")</f>
        <v>brandons@evolvesolar.com</v>
      </c>
    </row>
    <row r="1201" spans="1:9" x14ac:dyDescent="0.3">
      <c r="A1201" t="str">
        <f>IF('Master Input'!A1201 &lt;&gt; "",'Master Input'!A1201,"")</f>
        <v>Derby, Daniel</v>
      </c>
      <c r="B1201" s="7" t="str">
        <f>IF('Master Input'!B1201 &lt;&gt; "",'Master Input'!B1201,"")</f>
        <v>JB-9572553-00</v>
      </c>
      <c r="C1201" s="7">
        <f>IF('Master Input'!C1201 &lt;&gt; "",'Master Input'!C1201,"")</f>
        <v>9.69</v>
      </c>
      <c r="D1201" t="str">
        <f>IF('Master Input'!D1201 &lt;&gt; "",'Master Input'!D1201,"")</f>
        <v>Permit</v>
      </c>
      <c r="E1201" s="7" t="str">
        <f>IF('Master Input'!E1201 &lt;&gt; "",'Master Input'!E1201,"")</f>
        <v>Design Complete</v>
      </c>
      <c r="F1201" s="58">
        <f>IF('Master Input'!G1201 &lt;&gt; "",'Master Input'!G1201, "")</f>
        <v>41943</v>
      </c>
      <c r="G1201" s="18" t="str">
        <f>IFERROR(INDEX('Docs Signed Input'!B:B,MATCH('Nate''s Evolution'!$B1201,'Docs Signed Input'!E:E,0)),"N")</f>
        <v>N</v>
      </c>
      <c r="H1201" s="18" t="str">
        <f>IFERROR(INDEX('Docs Signed Input'!C:C,MATCH('Nate''s Evolution'!B1201,'Docs Signed Input'!E:E,0)),"N")</f>
        <v>N</v>
      </c>
      <c r="I1201" s="7" t="str">
        <f>IF('Master Input'!Q1201 &lt;&gt; "",'Master Input'!Q1201,"")</f>
        <v>matthew.bilyeu@evolvesolar.com</v>
      </c>
    </row>
    <row r="1202" spans="1:9" x14ac:dyDescent="0.3">
      <c r="A1202" t="str">
        <f>IF('Master Input'!A1202 &lt;&gt; "",'Master Input'!A1202,"")</f>
        <v>Dermichyan, Kristina</v>
      </c>
      <c r="B1202" s="7" t="str">
        <f>IF('Master Input'!B1202 &lt;&gt; "",'Master Input'!B1202,"")</f>
        <v>JB-9581471-00</v>
      </c>
      <c r="C1202" s="7">
        <f>IF('Master Input'!C1202 &lt;&gt; "",'Master Input'!C1202,"")</f>
        <v>3.06</v>
      </c>
      <c r="D1202" t="str">
        <f>IF('Master Input'!D1202 &lt;&gt; "",'Master Input'!D1202,"")</f>
        <v>Cancelled</v>
      </c>
      <c r="E1202" s="7" t="str">
        <f>IF('Master Input'!E1202 &lt;&gt; "",'Master Input'!E1202,"")</f>
        <v>Account Cancelled</v>
      </c>
      <c r="F1202" s="58">
        <f>IF('Master Input'!G1202 &lt;&gt; "",'Master Input'!G1202, "")</f>
        <v>41786</v>
      </c>
      <c r="G1202" s="18" t="str">
        <f>IFERROR(INDEX('Docs Signed Input'!B:B,MATCH('Nate''s Evolution'!$B1202,'Docs Signed Input'!E:E,0)),"N")</f>
        <v>N</v>
      </c>
      <c r="H1202" s="18" t="str">
        <f>IFERROR(INDEX('Docs Signed Input'!C:C,MATCH('Nate''s Evolution'!B1202,'Docs Signed Input'!E:E,0)),"N")</f>
        <v>N</v>
      </c>
      <c r="I1202" s="7" t="str">
        <f>IF('Master Input'!Q1202 &lt;&gt; "",'Master Input'!Q1202,"")</f>
        <v>ryanp@evolvesolar.com</v>
      </c>
    </row>
    <row r="1203" spans="1:9" x14ac:dyDescent="0.3">
      <c r="A1203" t="str">
        <f>IF('Master Input'!A1203 &lt;&gt; "",'Master Input'!A1203,"")</f>
        <v>Dermishyan, Sima</v>
      </c>
      <c r="B1203" s="7" t="str">
        <f>IF('Master Input'!B1203 &lt;&gt; "",'Master Input'!B1203,"")</f>
        <v>JB-9564672-00</v>
      </c>
      <c r="C1203" s="7">
        <f>IF('Master Input'!C1203 &lt;&gt; "",'Master Input'!C1203,"")</f>
        <v>9.4350000000000005</v>
      </c>
      <c r="D1203" t="str">
        <f>IF('Master Input'!D1203 &lt;&gt; "",'Master Input'!D1203,"")</f>
        <v>Permit</v>
      </c>
      <c r="E1203" s="7" t="str">
        <f>IF('Master Input'!E1203 &lt;&gt; "",'Master Input'!E1203,"")</f>
        <v>Design Complete</v>
      </c>
      <c r="F1203" s="58">
        <f>IF('Master Input'!G1203 &lt;&gt; "",'Master Input'!G1203, "")</f>
        <v>41776</v>
      </c>
      <c r="G1203" s="18" t="str">
        <f>IFERROR(INDEX('Docs Signed Input'!B:B,MATCH('Nate''s Evolution'!$B1203,'Docs Signed Input'!E:E,0)),"N")</f>
        <v>N</v>
      </c>
      <c r="H1203" s="18" t="str">
        <f>IFERROR(INDEX('Docs Signed Input'!C:C,MATCH('Nate''s Evolution'!B1203,'Docs Signed Input'!E:E,0)),"N")</f>
        <v>N</v>
      </c>
      <c r="I1203" s="7" t="str">
        <f>IF('Master Input'!Q1203 &lt;&gt; "",'Master Input'!Q1203,"")</f>
        <v>ryanp@evolvesolar.com</v>
      </c>
    </row>
    <row r="1204" spans="1:9" x14ac:dyDescent="0.3">
      <c r="A1204" t="str">
        <f>IF('Master Input'!A1204 &lt;&gt; "",'Master Input'!A1204,"")</f>
        <v>Dermody, Leslie Nielsen</v>
      </c>
      <c r="B1204" s="7" t="str">
        <f>IF('Master Input'!B1204 &lt;&gt; "",'Master Input'!B1204,"")</f>
        <v>JB-1171652-00</v>
      </c>
      <c r="C1204" s="7">
        <f>IF('Master Input'!C1204 &lt;&gt; "",'Master Input'!C1204,"")</f>
        <v>10.75</v>
      </c>
      <c r="D1204" t="str">
        <f>IF('Master Input'!D1204 &lt;&gt; "",'Master Input'!D1204,"")</f>
        <v>Cancelled</v>
      </c>
      <c r="E1204" s="7" t="str">
        <f>IF('Master Input'!E1204 &lt;&gt; "",'Master Input'!E1204,"")</f>
        <v>Account Cancelled</v>
      </c>
      <c r="F1204" s="58">
        <f>IF('Master Input'!G1204 &lt;&gt; "",'Master Input'!G1204, "")</f>
        <v>41863</v>
      </c>
      <c r="G1204" s="18" t="str">
        <f>IFERROR(INDEX('Docs Signed Input'!B:B,MATCH('Nate''s Evolution'!$B1204,'Docs Signed Input'!E:E,0)),"N")</f>
        <v>N</v>
      </c>
      <c r="H1204" s="18" t="str">
        <f>IFERROR(INDEX('Docs Signed Input'!C:C,MATCH('Nate''s Evolution'!B1204,'Docs Signed Input'!E:E,0)),"N")</f>
        <v>N</v>
      </c>
      <c r="I1204" s="7" t="str">
        <f>IF('Master Input'!Q1204 &lt;&gt; "",'Master Input'!Q1204,"")</f>
        <v>lycke@evolvesolar.com</v>
      </c>
    </row>
    <row r="1205" spans="1:9" x14ac:dyDescent="0.3">
      <c r="A1205" t="str">
        <f>IF('Master Input'!A1205 &lt;&gt; "",'Master Input'!A1205,"")</f>
        <v>Dervisevic, Emily</v>
      </c>
      <c r="B1205" s="7" t="str">
        <f>IF('Master Input'!B1205 &lt;&gt; "",'Master Input'!B1205,"")</f>
        <v>JB-8005133-00</v>
      </c>
      <c r="C1205" s="7">
        <f>IF('Master Input'!C1205 &lt;&gt; "",'Master Input'!C1205,"")</f>
        <v>7.14</v>
      </c>
      <c r="D1205" t="str">
        <f>IF('Master Input'!D1205 &lt;&gt; "",'Master Input'!D1205,"")</f>
        <v>Cancelled</v>
      </c>
      <c r="E1205" s="7" t="str">
        <f>IF('Master Input'!E1205 &lt;&gt; "",'Master Input'!E1205,"")</f>
        <v>Account Cancelled</v>
      </c>
      <c r="F1205" s="58">
        <f>IF('Master Input'!G1205 &lt;&gt; "",'Master Input'!G1205, "")</f>
        <v>41792</v>
      </c>
      <c r="G1205" s="18" t="str">
        <f>IFERROR(INDEX('Docs Signed Input'!B:B,MATCH('Nate''s Evolution'!$B1205,'Docs Signed Input'!E:E,0)),"N")</f>
        <v>N</v>
      </c>
      <c r="H1205" s="18" t="str">
        <f>IFERROR(INDEX('Docs Signed Input'!C:C,MATCH('Nate''s Evolution'!B1205,'Docs Signed Input'!E:E,0)),"N")</f>
        <v>N</v>
      </c>
      <c r="I1205" s="7" t="str">
        <f>IF('Master Input'!Q1205 &lt;&gt; "",'Master Input'!Q1205,"")</f>
        <v>evanb@evolvesolar.com</v>
      </c>
    </row>
    <row r="1206" spans="1:9" x14ac:dyDescent="0.3">
      <c r="A1206" t="str">
        <f>IF('Master Input'!A1206 &lt;&gt; "",'Master Input'!A1206,"")</f>
        <v>Desai, Amit</v>
      </c>
      <c r="B1206" s="7" t="str">
        <f>IF('Master Input'!B1206 &lt;&gt; "",'Master Input'!B1206,"")</f>
        <v>JB-9564855-00</v>
      </c>
      <c r="C1206" s="7">
        <f>IF('Master Input'!C1206 &lt;&gt; "",'Master Input'!C1206,"")</f>
        <v>5.61</v>
      </c>
      <c r="D1206" t="str">
        <f>IF('Master Input'!D1206 &lt;&gt; "",'Master Input'!D1206,"")</f>
        <v>Cancelled</v>
      </c>
      <c r="E1206" s="7" t="str">
        <f>IF('Master Input'!E1206 &lt;&gt; "",'Master Input'!E1206,"")</f>
        <v>Account Cancelled</v>
      </c>
      <c r="F1206" s="58">
        <f>IF('Master Input'!G1206 &lt;&gt; "",'Master Input'!G1206, "")</f>
        <v>41790</v>
      </c>
      <c r="G1206" s="18" t="str">
        <f>IFERROR(INDEX('Docs Signed Input'!B:B,MATCH('Nate''s Evolution'!$B1206,'Docs Signed Input'!E:E,0)),"N")</f>
        <v>N</v>
      </c>
      <c r="H1206" s="18" t="str">
        <f>IFERROR(INDEX('Docs Signed Input'!C:C,MATCH('Nate''s Evolution'!B1206,'Docs Signed Input'!E:E,0)),"N")</f>
        <v>N</v>
      </c>
      <c r="I1206" s="7" t="str">
        <f>IF('Master Input'!Q1206 &lt;&gt; "",'Master Input'!Q1206,"")</f>
        <v>chadr@evolvesolar.com</v>
      </c>
    </row>
    <row r="1207" spans="1:9" x14ac:dyDescent="0.3">
      <c r="A1207" t="str">
        <f>IF('Master Input'!A1207 &lt;&gt; "",'Master Input'!A1207,"")</f>
        <v>Desai, Dipak</v>
      </c>
      <c r="B1207" s="7" t="str">
        <f>IF('Master Input'!B1207 &lt;&gt; "",'Master Input'!B1207,"")</f>
        <v>JB-118176-00</v>
      </c>
      <c r="C1207" s="7">
        <f>IF('Master Input'!C1207 &lt;&gt; "",'Master Input'!C1207,"")</f>
        <v>6.5</v>
      </c>
      <c r="D1207" t="str">
        <f>IF('Master Input'!D1207 &lt;&gt; "",'Master Input'!D1207,"")</f>
        <v>Closed</v>
      </c>
      <c r="E1207" s="7" t="str">
        <f>IF('Master Input'!E1207 &lt;&gt; "",'Master Input'!E1207,"")</f>
        <v>Closed</v>
      </c>
      <c r="F1207" s="58">
        <f>IF('Master Input'!G1207 &lt;&gt; "",'Master Input'!G1207, "")</f>
        <v>41859</v>
      </c>
      <c r="G1207" s="18" t="str">
        <f>IFERROR(INDEX('Docs Signed Input'!B:B,MATCH('Nate''s Evolution'!$B1207,'Docs Signed Input'!E:E,0)),"N")</f>
        <v>N</v>
      </c>
      <c r="H1207" s="18" t="str">
        <f>IFERROR(INDEX('Docs Signed Input'!C:C,MATCH('Nate''s Evolution'!B1207,'Docs Signed Input'!E:E,0)),"N")</f>
        <v>N</v>
      </c>
      <c r="I1207" s="7" t="str">
        <f>IF('Master Input'!Q1207 &lt;&gt; "",'Master Input'!Q1207,"")</f>
        <v>Ryanm@evolvesolar.com</v>
      </c>
    </row>
    <row r="1208" spans="1:9" x14ac:dyDescent="0.3">
      <c r="A1208" t="str">
        <f>IF('Master Input'!A1208 &lt;&gt; "",'Master Input'!A1208,"")</f>
        <v>Deshaw, Thomasine</v>
      </c>
      <c r="B1208" s="7" t="str">
        <f>IF('Master Input'!B1208 &lt;&gt; "",'Master Input'!B1208,"")</f>
        <v>JB-121686-00</v>
      </c>
      <c r="C1208" s="7">
        <f>IF('Master Input'!C1208 &lt;&gt; "",'Master Input'!C1208,"")</f>
        <v>9.25</v>
      </c>
      <c r="D1208" t="str">
        <f>IF('Master Input'!D1208 &lt;&gt; "",'Master Input'!D1208,"")</f>
        <v>Cancelled</v>
      </c>
      <c r="E1208" s="7" t="str">
        <f>IF('Master Input'!E1208 &lt;&gt; "",'Master Input'!E1208,"")</f>
        <v>Account Cancelled</v>
      </c>
      <c r="F1208" s="58">
        <f>IF('Master Input'!G1208 &lt;&gt; "",'Master Input'!G1208, "")</f>
        <v>41853</v>
      </c>
      <c r="G1208" s="18" t="str">
        <f>IFERROR(INDEX('Docs Signed Input'!B:B,MATCH('Nate''s Evolution'!$B1208,'Docs Signed Input'!E:E,0)),"N")</f>
        <v>N</v>
      </c>
      <c r="H1208" s="18" t="str">
        <f>IFERROR(INDEX('Docs Signed Input'!C:C,MATCH('Nate''s Evolution'!B1208,'Docs Signed Input'!E:E,0)),"N")</f>
        <v>N</v>
      </c>
      <c r="I1208" s="7" t="str">
        <f>IF('Master Input'!Q1208 &lt;&gt; "",'Master Input'!Q1208,"")</f>
        <v>keenan@evolvesolar.com</v>
      </c>
    </row>
    <row r="1209" spans="1:9" x14ac:dyDescent="0.3">
      <c r="A1209" t="str">
        <f>IF('Master Input'!A1209 &lt;&gt; "",'Master Input'!A1209,"")</f>
        <v>Desmarteau, Duryea</v>
      </c>
      <c r="B1209" s="7" t="str">
        <f>IF('Master Input'!B1209 &lt;&gt; "",'Master Input'!B1209,"")</f>
        <v>JB-8004912-00</v>
      </c>
      <c r="C1209" s="7">
        <f>IF('Master Input'!C1209 &lt;&gt; "",'Master Input'!C1209,"")</f>
        <v>5.0999999999999996</v>
      </c>
      <c r="D1209" t="str">
        <f>IF('Master Input'!D1209 &lt;&gt; "",'Master Input'!D1209,"")</f>
        <v>Closed</v>
      </c>
      <c r="E1209" s="7" t="str">
        <f>IF('Master Input'!E1209 &lt;&gt; "",'Master Input'!E1209,"")</f>
        <v>Closed</v>
      </c>
      <c r="F1209" s="58">
        <f>IF('Master Input'!G1209 &lt;&gt; "",'Master Input'!G1209, "")</f>
        <v>41781</v>
      </c>
      <c r="G1209" s="18" t="str">
        <f>IFERROR(INDEX('Docs Signed Input'!B:B,MATCH('Nate''s Evolution'!$B1209,'Docs Signed Input'!E:E,0)),"N")</f>
        <v>N</v>
      </c>
      <c r="H1209" s="18" t="str">
        <f>IFERROR(INDEX('Docs Signed Input'!C:C,MATCH('Nate''s Evolution'!B1209,'Docs Signed Input'!E:E,0)),"N")</f>
        <v>N</v>
      </c>
      <c r="I1209" s="7" t="str">
        <f>IF('Master Input'!Q1209 &lt;&gt; "",'Master Input'!Q1209,"")</f>
        <v>ryanroach@evolvesolar.com</v>
      </c>
    </row>
    <row r="1210" spans="1:9" x14ac:dyDescent="0.3">
      <c r="A1210" t="str">
        <f>IF('Master Input'!A1210 &lt;&gt; "",'Master Input'!A1210,"")</f>
        <v>Desmoie, Joseph</v>
      </c>
      <c r="B1210" s="7" t="str">
        <f>IF('Master Input'!B1210 &lt;&gt; "",'Master Input'!B1210,"")</f>
        <v>JB-1171296-00</v>
      </c>
      <c r="C1210" s="7">
        <f>IF('Master Input'!C1210 &lt;&gt; "",'Master Input'!C1210,"")</f>
        <v>9.25</v>
      </c>
      <c r="D1210" t="str">
        <f>IF('Master Input'!D1210 &lt;&gt; "",'Master Input'!D1210,"")</f>
        <v>Permit</v>
      </c>
      <c r="E1210" s="7" t="str">
        <f>IF('Master Input'!E1210 &lt;&gt; "",'Master Input'!E1210,"")</f>
        <v>Design Complete</v>
      </c>
      <c r="F1210" s="58">
        <f>IF('Master Input'!G1210 &lt;&gt; "",'Master Input'!G1210, "")</f>
        <v>41835</v>
      </c>
      <c r="G1210" s="18" t="str">
        <f>IFERROR(INDEX('Docs Signed Input'!B:B,MATCH('Nate''s Evolution'!$B1210,'Docs Signed Input'!E:E,0)),"N")</f>
        <v>N</v>
      </c>
      <c r="H1210" s="18" t="str">
        <f>IFERROR(INDEX('Docs Signed Input'!C:C,MATCH('Nate''s Evolution'!B1210,'Docs Signed Input'!E:E,0)),"N")</f>
        <v>N</v>
      </c>
      <c r="I1210" s="7" t="str">
        <f>IF('Master Input'!Q1210 &lt;&gt; "",'Master Input'!Q1210,"")</f>
        <v>trevorm@evolvesolar.com</v>
      </c>
    </row>
    <row r="1211" spans="1:9" x14ac:dyDescent="0.3">
      <c r="A1211" t="str">
        <f>IF('Master Input'!A1211 &lt;&gt; "",'Master Input'!A1211,"")</f>
        <v>Desmond, Diane</v>
      </c>
      <c r="B1211" s="7" t="str">
        <f>IF('Master Input'!B1211 &lt;&gt; "",'Master Input'!B1211,"")</f>
        <v>JB-8526322-00</v>
      </c>
      <c r="C1211" s="7">
        <f>IF('Master Input'!C1211 &lt;&gt; "",'Master Input'!C1211,"")</f>
        <v>6.25</v>
      </c>
      <c r="D1211" t="str">
        <f>IF('Master Input'!D1211 &lt;&gt; "",'Master Input'!D1211,"")</f>
        <v>Sales</v>
      </c>
      <c r="E1211" s="7" t="str">
        <f>IF('Master Input'!E1211 &lt;&gt; "",'Master Input'!E1211,"")</f>
        <v>On Hold</v>
      </c>
      <c r="F1211" s="58">
        <f>IF('Master Input'!G1211 &lt;&gt; "",'Master Input'!G1211, "")</f>
        <v>41954</v>
      </c>
      <c r="G1211" s="18" t="str">
        <f>IFERROR(INDEX('Docs Signed Input'!B:B,MATCH('Nate''s Evolution'!$B1211,'Docs Signed Input'!E:E,0)),"N")</f>
        <v>N</v>
      </c>
      <c r="H1211" s="18" t="str">
        <f>IFERROR(INDEX('Docs Signed Input'!C:C,MATCH('Nate''s Evolution'!B1211,'Docs Signed Input'!E:E,0)),"N")</f>
        <v>N</v>
      </c>
      <c r="I1211" s="7" t="str">
        <f>IF('Master Input'!Q1211 &lt;&gt; "",'Master Input'!Q1211,"")</f>
        <v>cunningham@evolvesolar.com</v>
      </c>
    </row>
    <row r="1212" spans="1:9" x14ac:dyDescent="0.3">
      <c r="A1212" t="str">
        <f>IF('Master Input'!A1212 &lt;&gt; "",'Master Input'!A1212,"")</f>
        <v>Desrosiers, Ronald</v>
      </c>
      <c r="B1212" s="7" t="str">
        <f>IF('Master Input'!B1212 &lt;&gt; "",'Master Input'!B1212,"")</f>
        <v>JB-121489-00</v>
      </c>
      <c r="C1212" s="7">
        <f>IF('Master Input'!C1212 &lt;&gt; "",'Master Input'!C1212,"")</f>
        <v>6.12</v>
      </c>
      <c r="D1212" t="str">
        <f>IF('Master Input'!D1212 &lt;&gt; "",'Master Input'!D1212,"")</f>
        <v>Closed</v>
      </c>
      <c r="E1212" s="7" t="str">
        <f>IF('Master Input'!E1212 &lt;&gt; "",'Master Input'!E1212,"")</f>
        <v>Closed</v>
      </c>
      <c r="F1212" s="58">
        <f>IF('Master Input'!G1212 &lt;&gt; "",'Master Input'!G1212, "")</f>
        <v>41764</v>
      </c>
      <c r="G1212" s="18" t="str">
        <f>IFERROR(INDEX('Docs Signed Input'!B:B,MATCH('Nate''s Evolution'!$B1212,'Docs Signed Input'!E:E,0)),"N")</f>
        <v>N</v>
      </c>
      <c r="H1212" s="18" t="str">
        <f>IFERROR(INDEX('Docs Signed Input'!C:C,MATCH('Nate''s Evolution'!B1212,'Docs Signed Input'!E:E,0)),"N")</f>
        <v>N</v>
      </c>
      <c r="I1212" s="7" t="str">
        <f>IF('Master Input'!Q1212 &lt;&gt; "",'Master Input'!Q1212,"")</f>
        <v>blake@evolvesolar.com</v>
      </c>
    </row>
    <row r="1213" spans="1:9" x14ac:dyDescent="0.3">
      <c r="A1213" t="str">
        <f>IF('Master Input'!A1213 &lt;&gt; "",'Master Input'!A1213,"")</f>
        <v>Dessalegn, Addis</v>
      </c>
      <c r="B1213" s="7" t="str">
        <f>IF('Master Input'!B1213 &lt;&gt; "",'Master Input'!B1213,"")</f>
        <v>JB-8004013-00</v>
      </c>
      <c r="C1213" s="7">
        <f>IF('Master Input'!C1213 &lt;&gt; "",'Master Input'!C1213,"")</f>
        <v>7</v>
      </c>
      <c r="D1213" t="str">
        <f>IF('Master Input'!D1213 &lt;&gt; "",'Master Input'!D1213,"")</f>
        <v>Cancelled</v>
      </c>
      <c r="E1213" s="7" t="str">
        <f>IF('Master Input'!E1213 &lt;&gt; "",'Master Input'!E1213,"")</f>
        <v>Account Cancelled</v>
      </c>
      <c r="F1213" s="58">
        <f>IF('Master Input'!G1213 &lt;&gt; "",'Master Input'!G1213, "")</f>
        <v>41734</v>
      </c>
      <c r="G1213" s="18" t="str">
        <f>IFERROR(INDEX('Docs Signed Input'!B:B,MATCH('Nate''s Evolution'!$B1213,'Docs Signed Input'!E:E,0)),"N")</f>
        <v>N</v>
      </c>
      <c r="H1213" s="18" t="str">
        <f>IFERROR(INDEX('Docs Signed Input'!C:C,MATCH('Nate''s Evolution'!B1213,'Docs Signed Input'!E:E,0)),"N")</f>
        <v>N</v>
      </c>
      <c r="I1213" s="7" t="str">
        <f>IF('Master Input'!Q1213 &lt;&gt; "",'Master Input'!Q1213,"")</f>
        <v>michaelg@evolvesolar.com</v>
      </c>
    </row>
    <row r="1214" spans="1:9" x14ac:dyDescent="0.3">
      <c r="A1214" t="str">
        <f>IF('Master Input'!A1214 &lt;&gt; "",'Master Input'!A1214,"")</f>
        <v>Detschermitsch, Paul</v>
      </c>
      <c r="B1214" s="7" t="str">
        <f>IF('Master Input'!B1214 &lt;&gt; "",'Master Input'!B1214,"")</f>
        <v>JB-8012300-00</v>
      </c>
      <c r="C1214" s="7">
        <f>IF('Master Input'!C1214 &lt;&gt; "",'Master Input'!C1214,"")</f>
        <v>8.16</v>
      </c>
      <c r="D1214" t="str">
        <f>IF('Master Input'!D1214 &lt;&gt; "",'Master Input'!D1214,"")</f>
        <v>Closed</v>
      </c>
      <c r="E1214" s="7" t="str">
        <f>IF('Master Input'!E1214 &lt;&gt; "",'Master Input'!E1214,"")</f>
        <v>Closed</v>
      </c>
      <c r="F1214" s="58">
        <f>IF('Master Input'!G1214 &lt;&gt; "",'Master Input'!G1214, "")</f>
        <v>41731</v>
      </c>
      <c r="G1214" s="18" t="str">
        <f>IFERROR(INDEX('Docs Signed Input'!B:B,MATCH('Nate''s Evolution'!$B1214,'Docs Signed Input'!E:E,0)),"N")</f>
        <v>N</v>
      </c>
      <c r="H1214" s="18" t="str">
        <f>IFERROR(INDEX('Docs Signed Input'!C:C,MATCH('Nate''s Evolution'!B1214,'Docs Signed Input'!E:E,0)),"N")</f>
        <v>N</v>
      </c>
      <c r="I1214" s="7" t="str">
        <f>IF('Master Input'!Q1214 &lt;&gt; "",'Master Input'!Q1214,"")</f>
        <v>ryan@evolvesolar.com</v>
      </c>
    </row>
    <row r="1215" spans="1:9" x14ac:dyDescent="0.3">
      <c r="A1215" t="str">
        <f>IF('Master Input'!A1215 &lt;&gt; "",'Master Input'!A1215,"")</f>
        <v>Detwiler, Natalie</v>
      </c>
      <c r="B1215" s="7" t="str">
        <f>IF('Master Input'!B1215 &lt;&gt; "",'Master Input'!B1215,"")</f>
        <v>JB-9564639-00</v>
      </c>
      <c r="C1215" s="7">
        <f>IF('Master Input'!C1215 &lt;&gt; "",'Master Input'!C1215,"")</f>
        <v>8.67</v>
      </c>
      <c r="D1215" t="str">
        <f>IF('Master Input'!D1215 &lt;&gt; "",'Master Input'!D1215,"")</f>
        <v>Permit</v>
      </c>
      <c r="E1215" s="7" t="str">
        <f>IF('Master Input'!E1215 &lt;&gt; "",'Master Input'!E1215,"")</f>
        <v>Design Complete</v>
      </c>
      <c r="F1215" s="58">
        <f>IF('Master Input'!G1215 &lt;&gt; "",'Master Input'!G1215, "")</f>
        <v>41773</v>
      </c>
      <c r="G1215" s="18" t="str">
        <f>IFERROR(INDEX('Docs Signed Input'!B:B,MATCH('Nate''s Evolution'!$B1215,'Docs Signed Input'!E:E,0)),"N")</f>
        <v>N</v>
      </c>
      <c r="H1215" s="18" t="str">
        <f>IFERROR(INDEX('Docs Signed Input'!C:C,MATCH('Nate''s Evolution'!B1215,'Docs Signed Input'!E:E,0)),"N")</f>
        <v>N</v>
      </c>
      <c r="I1215" s="7" t="str">
        <f>IF('Master Input'!Q1215 &lt;&gt; "",'Master Input'!Q1215,"")</f>
        <v>chadr@evolvesolar.com</v>
      </c>
    </row>
    <row r="1216" spans="1:9" x14ac:dyDescent="0.3">
      <c r="A1216" t="str">
        <f>IF('Master Input'!A1216 &lt;&gt; "",'Master Input'!A1216,"")</f>
        <v>Deuter, Richard</v>
      </c>
      <c r="B1216" s="7" t="str">
        <f>IF('Master Input'!B1216 &lt;&gt; "",'Master Input'!B1216,"")</f>
        <v>JB-8012712-00</v>
      </c>
      <c r="C1216" s="7">
        <f>IF('Master Input'!C1216 &lt;&gt; "",'Master Input'!C1216,"")</f>
        <v>8.5</v>
      </c>
      <c r="D1216" t="str">
        <f>IF('Master Input'!D1216 &lt;&gt; "",'Master Input'!D1216,"")</f>
        <v>Cancelled</v>
      </c>
      <c r="E1216" s="7" t="str">
        <f>IF('Master Input'!E1216 &lt;&gt; "",'Master Input'!E1216,"")</f>
        <v>Account Cancelled</v>
      </c>
      <c r="F1216" s="58">
        <f>IF('Master Input'!G1216 &lt;&gt; "",'Master Input'!G1216, "")</f>
        <v>41781</v>
      </c>
      <c r="G1216" s="18" t="str">
        <f>IFERROR(INDEX('Docs Signed Input'!B:B,MATCH('Nate''s Evolution'!$B1216,'Docs Signed Input'!E:E,0)),"N")</f>
        <v>N</v>
      </c>
      <c r="H1216" s="18" t="str">
        <f>IFERROR(INDEX('Docs Signed Input'!C:C,MATCH('Nate''s Evolution'!B1216,'Docs Signed Input'!E:E,0)),"N")</f>
        <v>N</v>
      </c>
      <c r="I1216" s="7" t="str">
        <f>IF('Master Input'!Q1216 &lt;&gt; "",'Master Input'!Q1216,"")</f>
        <v>megan@evolvesolar.com</v>
      </c>
    </row>
    <row r="1217" spans="1:9" x14ac:dyDescent="0.3">
      <c r="A1217" t="str">
        <f>IF('Master Input'!A1217 &lt;&gt; "",'Master Input'!A1217,"")</f>
        <v>DeVarti, Mary Anne</v>
      </c>
      <c r="B1217" s="7" t="str">
        <f>IF('Master Input'!B1217 &lt;&gt; "",'Master Input'!B1217,"")</f>
        <v>JB-077412-00</v>
      </c>
      <c r="C1217" s="7">
        <f>IF('Master Input'!C1217 &lt;&gt; "",'Master Input'!C1217,"")</f>
        <v>4.08</v>
      </c>
      <c r="D1217" t="str">
        <f>IF('Master Input'!D1217 &lt;&gt; "",'Master Input'!D1217,"")</f>
        <v>Utility</v>
      </c>
      <c r="E1217" s="7" t="str">
        <f>IF('Master Input'!E1217 &lt;&gt; "",'Master Input'!E1217,"")</f>
        <v>Submittal Pending</v>
      </c>
      <c r="F1217" s="58">
        <f>IF('Master Input'!G1217 &lt;&gt; "",'Master Input'!G1217, "")</f>
        <v>41935</v>
      </c>
      <c r="G1217" s="18" t="str">
        <f>IFERROR(INDEX('Docs Signed Input'!B:B,MATCH('Nate''s Evolution'!$B1217,'Docs Signed Input'!E:E,0)),"N")</f>
        <v>N</v>
      </c>
      <c r="H1217" s="18" t="str">
        <f>IFERROR(INDEX('Docs Signed Input'!C:C,MATCH('Nate''s Evolution'!B1217,'Docs Signed Input'!E:E,0)),"N")</f>
        <v>N</v>
      </c>
      <c r="I1217" s="7" t="str">
        <f>IF('Master Input'!Q1217 &lt;&gt; "",'Master Input'!Q1217,"")</f>
        <v>jamesb@evolvesolar.com</v>
      </c>
    </row>
    <row r="1218" spans="1:9" x14ac:dyDescent="0.3">
      <c r="A1218" t="str">
        <f>IF('Master Input'!A1218 &lt;&gt; "",'Master Input'!A1218,"")</f>
        <v>Deveny, Barbara</v>
      </c>
      <c r="B1218" s="7" t="str">
        <f>IF('Master Input'!B1218 &lt;&gt; "",'Master Input'!B1218,"")</f>
        <v>JB-762055-00</v>
      </c>
      <c r="C1218" s="7">
        <f>IF('Master Input'!C1218 &lt;&gt; "",'Master Input'!C1218,"")</f>
        <v>7.5</v>
      </c>
      <c r="D1218" t="str">
        <f>IF('Master Input'!D1218 &lt;&gt; "",'Master Input'!D1218,"")</f>
        <v>Permit</v>
      </c>
      <c r="E1218" s="7" t="str">
        <f>IF('Master Input'!E1218 &lt;&gt; "",'Master Input'!E1218,"")</f>
        <v>Design Complete</v>
      </c>
      <c r="F1218" s="58">
        <f>IF('Master Input'!G1218 &lt;&gt; "",'Master Input'!G1218, "")</f>
        <v>41775</v>
      </c>
      <c r="G1218" s="18" t="str">
        <f>IFERROR(INDEX('Docs Signed Input'!B:B,MATCH('Nate''s Evolution'!$B1218,'Docs Signed Input'!E:E,0)),"N")</f>
        <v>N</v>
      </c>
      <c r="H1218" s="18" t="str">
        <f>IFERROR(INDEX('Docs Signed Input'!C:C,MATCH('Nate''s Evolution'!B1218,'Docs Signed Input'!E:E,0)),"N")</f>
        <v>N</v>
      </c>
      <c r="I1218" s="7" t="str">
        <f>IF('Master Input'!Q1218 &lt;&gt; "",'Master Input'!Q1218,"")</f>
        <v>joshm@evolvesolar.com</v>
      </c>
    </row>
    <row r="1219" spans="1:9" x14ac:dyDescent="0.3">
      <c r="A1219" t="str">
        <f>IF('Master Input'!A1219 &lt;&gt; "",'Master Input'!A1219,"")</f>
        <v>Dever, Jean</v>
      </c>
      <c r="B1219" s="7" t="str">
        <f>IF('Master Input'!B1219 &lt;&gt; "",'Master Input'!B1219,"")</f>
        <v>JB-8538277-00</v>
      </c>
      <c r="C1219" s="7">
        <f>IF('Master Input'!C1219 &lt;&gt; "",'Master Input'!C1219,"")</f>
        <v>7.25</v>
      </c>
      <c r="D1219" t="str">
        <f>IF('Master Input'!D1219 &lt;&gt; "",'Master Input'!D1219,"")</f>
        <v>Cancelled</v>
      </c>
      <c r="E1219" s="7" t="str">
        <f>IF('Master Input'!E1219 &lt;&gt; "",'Master Input'!E1219,"")</f>
        <v>Account Cancelled</v>
      </c>
      <c r="F1219" s="58">
        <f>IF('Master Input'!G1219 &lt;&gt; "",'Master Input'!G1219, "")</f>
        <v>41806</v>
      </c>
      <c r="G1219" s="18" t="str">
        <f>IFERROR(INDEX('Docs Signed Input'!B:B,MATCH('Nate''s Evolution'!$B1219,'Docs Signed Input'!E:E,0)),"N")</f>
        <v>N</v>
      </c>
      <c r="H1219" s="18" t="str">
        <f>IFERROR(INDEX('Docs Signed Input'!C:C,MATCH('Nate''s Evolution'!B1219,'Docs Signed Input'!E:E,0)),"N")</f>
        <v>N</v>
      </c>
      <c r="I1219" s="7" t="str">
        <f>IF('Master Input'!Q1219 &lt;&gt; "",'Master Input'!Q1219,"")</f>
        <v>derikeselius@evolvesolar.com</v>
      </c>
    </row>
    <row r="1220" spans="1:9" x14ac:dyDescent="0.3">
      <c r="A1220" t="str">
        <f>IF('Master Input'!A1220 &lt;&gt; "",'Master Input'!A1220,"")</f>
        <v>Devers, Chris</v>
      </c>
      <c r="B1220" s="7" t="str">
        <f>IF('Master Input'!B1220 &lt;&gt; "",'Master Input'!B1220,"")</f>
        <v>JB-0641207-00</v>
      </c>
      <c r="C1220" s="7">
        <f>IF('Master Input'!C1220 &lt;&gt; "",'Master Input'!C1220,"")</f>
        <v>8.4149999999999991</v>
      </c>
      <c r="D1220" t="str">
        <f>IF('Master Input'!D1220 &lt;&gt; "",'Master Input'!D1220,"")</f>
        <v>Permit</v>
      </c>
      <c r="E1220" s="7" t="str">
        <f>IF('Master Input'!E1220 &lt;&gt; "",'Master Input'!E1220,"")</f>
        <v>Design Complete</v>
      </c>
      <c r="F1220" s="58">
        <f>IF('Master Input'!G1220 &lt;&gt; "",'Master Input'!G1220, "")</f>
        <v>42002</v>
      </c>
      <c r="G1220" s="18" t="str">
        <f>IFERROR(INDEX('Docs Signed Input'!B:B,MATCH('Nate''s Evolution'!$B1220,'Docs Signed Input'!E:E,0)),"N")</f>
        <v>N</v>
      </c>
      <c r="H1220" s="18" t="str">
        <f>IFERROR(INDEX('Docs Signed Input'!C:C,MATCH('Nate''s Evolution'!B1220,'Docs Signed Input'!E:E,0)),"N")</f>
        <v>N</v>
      </c>
      <c r="I1220" s="7" t="str">
        <f>IF('Master Input'!Q1220 &lt;&gt; "",'Master Input'!Q1220,"")</f>
        <v>stephen.brown@evolvesolar.com</v>
      </c>
    </row>
    <row r="1221" spans="1:9" x14ac:dyDescent="0.3">
      <c r="A1221" t="str">
        <f>IF('Master Input'!A1221 &lt;&gt; "",'Master Input'!A1221,"")</f>
        <v>Devillier, Cindy</v>
      </c>
      <c r="B1221" s="7" t="str">
        <f>IF('Master Input'!B1221 &lt;&gt; "",'Master Input'!B1221,"")</f>
        <v>JB-8024357-00</v>
      </c>
      <c r="C1221" s="7">
        <f>IF('Master Input'!C1221 &lt;&gt; "",'Master Input'!C1221,"")</f>
        <v>7.3949999999999996</v>
      </c>
      <c r="D1221" t="str">
        <f>IF('Master Input'!D1221 &lt;&gt; "",'Master Input'!D1221,"")</f>
        <v>Cancelled</v>
      </c>
      <c r="E1221" s="7" t="str">
        <f>IF('Master Input'!E1221 &lt;&gt; "",'Master Input'!E1221,"")</f>
        <v>Account Cancelled</v>
      </c>
      <c r="F1221" s="58">
        <f>IF('Master Input'!G1221 &lt;&gt; "",'Master Input'!G1221, "")</f>
        <v>41794</v>
      </c>
      <c r="G1221" s="18" t="str">
        <f>IFERROR(INDEX('Docs Signed Input'!B:B,MATCH('Nate''s Evolution'!$B1221,'Docs Signed Input'!E:E,0)),"N")</f>
        <v>N</v>
      </c>
      <c r="H1221" s="18" t="str">
        <f>IFERROR(INDEX('Docs Signed Input'!C:C,MATCH('Nate''s Evolution'!B1221,'Docs Signed Input'!E:E,0)),"N")</f>
        <v>N</v>
      </c>
      <c r="I1221" s="7" t="str">
        <f>IF('Master Input'!Q1221 &lt;&gt; "",'Master Input'!Q1221,"")</f>
        <v>tomf@evolvesolar.com</v>
      </c>
    </row>
    <row r="1222" spans="1:9" x14ac:dyDescent="0.3">
      <c r="A1222" t="str">
        <f>IF('Master Input'!A1222 &lt;&gt; "",'Master Input'!A1222,"")</f>
        <v>Devillier, William</v>
      </c>
      <c r="B1222" s="7" t="str">
        <f>IF('Master Input'!B1222 &lt;&gt; "",'Master Input'!B1222,"")</f>
        <v>JB-806901-00</v>
      </c>
      <c r="C1222" s="7">
        <f>IF('Master Input'!C1222 &lt;&gt; "",'Master Input'!C1222,"")</f>
        <v>3.57</v>
      </c>
      <c r="D1222" t="str">
        <f>IF('Master Input'!D1222 &lt;&gt; "",'Master Input'!D1222,"")</f>
        <v>Cancelled</v>
      </c>
      <c r="E1222" s="7" t="str">
        <f>IF('Master Input'!E1222 &lt;&gt; "",'Master Input'!E1222,"")</f>
        <v>Account Cancelled</v>
      </c>
      <c r="F1222" s="58">
        <f>IF('Master Input'!G1222 &lt;&gt; "",'Master Input'!G1222, "")</f>
        <v>41794</v>
      </c>
      <c r="G1222" s="18" t="str">
        <f>IFERROR(INDEX('Docs Signed Input'!B:B,MATCH('Nate''s Evolution'!$B1222,'Docs Signed Input'!E:E,0)),"N")</f>
        <v>N</v>
      </c>
      <c r="H1222" s="18" t="str">
        <f>IFERROR(INDEX('Docs Signed Input'!C:C,MATCH('Nate''s Evolution'!B1222,'Docs Signed Input'!E:E,0)),"N")</f>
        <v>N</v>
      </c>
      <c r="I1222" s="7" t="str">
        <f>IF('Master Input'!Q1222 &lt;&gt; "",'Master Input'!Q1222,"")</f>
        <v>tomf@evolvesolar.com</v>
      </c>
    </row>
    <row r="1223" spans="1:9" x14ac:dyDescent="0.3">
      <c r="A1223" t="str">
        <f>IF('Master Input'!A1223 &lt;&gt; "",'Master Input'!A1223,"")</f>
        <v>Dexter, Calvin</v>
      </c>
      <c r="B1223" s="7" t="str">
        <f>IF('Master Input'!B1223 &lt;&gt; "",'Master Input'!B1223,"")</f>
        <v>JB-9564811-00</v>
      </c>
      <c r="C1223" s="7">
        <f>IF('Master Input'!C1223 &lt;&gt; "",'Master Input'!C1223,"")</f>
        <v>8.5</v>
      </c>
      <c r="D1223" t="str">
        <f>IF('Master Input'!D1223 &lt;&gt; "",'Master Input'!D1223,"")</f>
        <v>Cancelled</v>
      </c>
      <c r="E1223" s="7" t="str">
        <f>IF('Master Input'!E1223 &lt;&gt; "",'Master Input'!E1223,"")</f>
        <v>Account Cancelled</v>
      </c>
      <c r="F1223" s="58">
        <f>IF('Master Input'!G1223 &lt;&gt; "",'Master Input'!G1223, "")</f>
        <v>41787</v>
      </c>
      <c r="G1223" s="18" t="str">
        <f>IFERROR(INDEX('Docs Signed Input'!B:B,MATCH('Nate''s Evolution'!$B1223,'Docs Signed Input'!E:E,0)),"N")</f>
        <v>N</v>
      </c>
      <c r="H1223" s="18" t="str">
        <f>IFERROR(INDEX('Docs Signed Input'!C:C,MATCH('Nate''s Evolution'!B1223,'Docs Signed Input'!E:E,0)),"N")</f>
        <v>N</v>
      </c>
      <c r="I1223" s="7" t="str">
        <f>IF('Master Input'!Q1223 &lt;&gt; "",'Master Input'!Q1223,"")</f>
        <v>ryanrobinson@evolvesolar.com</v>
      </c>
    </row>
    <row r="1224" spans="1:9" x14ac:dyDescent="0.3">
      <c r="A1224" t="str">
        <f>IF('Master Input'!A1224 &lt;&gt; "",'Master Input'!A1224,"")</f>
        <v>Deyette, Joanne</v>
      </c>
      <c r="B1224" s="7" t="str">
        <f>IF('Master Input'!B1224 &lt;&gt; "",'Master Input'!B1224,"")</f>
        <v>JB-121843-00</v>
      </c>
      <c r="C1224" s="7">
        <f>IF('Master Input'!C1224 &lt;&gt; "",'Master Input'!C1224,"")</f>
        <v>11.22</v>
      </c>
      <c r="D1224" t="str">
        <f>IF('Master Input'!D1224 &lt;&gt; "",'Master Input'!D1224,"")</f>
        <v>Closed</v>
      </c>
      <c r="E1224" s="7" t="str">
        <f>IF('Master Input'!E1224 &lt;&gt; "",'Master Input'!E1224,"")</f>
        <v>Closed</v>
      </c>
      <c r="F1224" s="58">
        <f>IF('Master Input'!G1224 &lt;&gt; "",'Master Input'!G1224, "")</f>
        <v>41907</v>
      </c>
      <c r="G1224" s="18" t="str">
        <f>IFERROR(INDEX('Docs Signed Input'!B:B,MATCH('Nate''s Evolution'!$B1224,'Docs Signed Input'!E:E,0)),"N")</f>
        <v>N</v>
      </c>
      <c r="H1224" s="18" t="str">
        <f>IFERROR(INDEX('Docs Signed Input'!C:C,MATCH('Nate''s Evolution'!B1224,'Docs Signed Input'!E:E,0)),"N")</f>
        <v>N</v>
      </c>
      <c r="I1224" s="7" t="str">
        <f>IF('Master Input'!Q1224 &lt;&gt; "",'Master Input'!Q1224,"")</f>
        <v>keenan@evolvesolar.com</v>
      </c>
    </row>
    <row r="1225" spans="1:9" x14ac:dyDescent="0.3">
      <c r="A1225" t="str">
        <f>IF('Master Input'!A1225 &lt;&gt; "",'Master Input'!A1225,"")</f>
        <v>Dhalia, Azeem</v>
      </c>
      <c r="B1225" s="7" t="str">
        <f>IF('Master Input'!B1225 &lt;&gt; "",'Master Input'!B1225,"")</f>
        <v>JB-9263924-00</v>
      </c>
      <c r="C1225" s="7">
        <f>IF('Master Input'!C1225 &lt;&gt; "",'Master Input'!C1225,"")</f>
        <v>5</v>
      </c>
      <c r="D1225" t="str">
        <f>IF('Master Input'!D1225 &lt;&gt; "",'Master Input'!D1225,"")</f>
        <v>Cancelled</v>
      </c>
      <c r="E1225" s="7" t="str">
        <f>IF('Master Input'!E1225 &lt;&gt; "",'Master Input'!E1225,"")</f>
        <v>Account Cancelled</v>
      </c>
      <c r="F1225" s="58">
        <f>IF('Master Input'!G1225 &lt;&gt; "",'Master Input'!G1225, "")</f>
        <v>41872</v>
      </c>
      <c r="G1225" s="18" t="str">
        <f>IFERROR(INDEX('Docs Signed Input'!B:B,MATCH('Nate''s Evolution'!$B1225,'Docs Signed Input'!E:E,0)),"N")</f>
        <v>N</v>
      </c>
      <c r="H1225" s="18" t="str">
        <f>IFERROR(INDEX('Docs Signed Input'!C:C,MATCH('Nate''s Evolution'!B1225,'Docs Signed Input'!E:E,0)),"N")</f>
        <v>N</v>
      </c>
      <c r="I1225" s="7" t="str">
        <f>IF('Master Input'!Q1225 &lt;&gt; "",'Master Input'!Q1225,"")</f>
        <v>chuckr@evolvesolar.com</v>
      </c>
    </row>
    <row r="1226" spans="1:9" x14ac:dyDescent="0.3">
      <c r="A1226" t="str">
        <f>IF('Master Input'!A1226 &lt;&gt; "",'Master Input'!A1226,"")</f>
        <v>Dhawan, Ajay</v>
      </c>
      <c r="B1226" s="7" t="str">
        <f>IF('Master Input'!B1226 &lt;&gt; "",'Master Input'!B1226,"")</f>
        <v>JB-1171106-00</v>
      </c>
      <c r="C1226" s="7">
        <f>IF('Master Input'!C1226 &lt;&gt; "",'Master Input'!C1226,"")</f>
        <v>7.25</v>
      </c>
      <c r="D1226" t="str">
        <f>IF('Master Input'!D1226 &lt;&gt; "",'Master Input'!D1226,"")</f>
        <v>Cancelled</v>
      </c>
      <c r="E1226" s="7" t="str">
        <f>IF('Master Input'!E1226 &lt;&gt; "",'Master Input'!E1226,"")</f>
        <v>Account Cancelled</v>
      </c>
      <c r="F1226" s="58">
        <f>IF('Master Input'!G1226 &lt;&gt; "",'Master Input'!G1226, "")</f>
        <v>41814</v>
      </c>
      <c r="G1226" s="18" t="str">
        <f>IFERROR(INDEX('Docs Signed Input'!B:B,MATCH('Nate''s Evolution'!$B1226,'Docs Signed Input'!E:E,0)),"N")</f>
        <v>N</v>
      </c>
      <c r="H1226" s="18" t="str">
        <f>IFERROR(INDEX('Docs Signed Input'!C:C,MATCH('Nate''s Evolution'!B1226,'Docs Signed Input'!E:E,0)),"N")</f>
        <v>N</v>
      </c>
      <c r="I1226" s="7" t="str">
        <f>IF('Master Input'!Q1226 &lt;&gt; "",'Master Input'!Q1226,"")</f>
        <v>chris@evolvesolar.com</v>
      </c>
    </row>
    <row r="1227" spans="1:9" x14ac:dyDescent="0.3">
      <c r="A1227" t="str">
        <f>IF('Master Input'!A1227 &lt;&gt; "",'Master Input'!A1227,"")</f>
        <v>Diavatopoulos, Constantine</v>
      </c>
      <c r="B1227" s="7" t="str">
        <f>IF('Master Input'!B1227 &lt;&gt; "",'Master Input'!B1227,"")</f>
        <v>JB-8512541-00</v>
      </c>
      <c r="C1227" s="7">
        <f>IF('Master Input'!C1227 &lt;&gt; "",'Master Input'!C1227,"")</f>
        <v>9</v>
      </c>
      <c r="D1227" t="str">
        <f>IF('Master Input'!D1227 &lt;&gt; "",'Master Input'!D1227,"")</f>
        <v>Cancelled</v>
      </c>
      <c r="E1227" s="7" t="str">
        <f>IF('Master Input'!E1227 &lt;&gt; "",'Master Input'!E1227,"")</f>
        <v>Account Cancelled</v>
      </c>
      <c r="F1227" s="58">
        <f>IF('Master Input'!G1227 &lt;&gt; "",'Master Input'!G1227, "")</f>
        <v>41855</v>
      </c>
      <c r="G1227" s="18" t="str">
        <f>IFERROR(INDEX('Docs Signed Input'!B:B,MATCH('Nate''s Evolution'!$B1227,'Docs Signed Input'!E:E,0)),"N")</f>
        <v>N</v>
      </c>
      <c r="H1227" s="18" t="str">
        <f>IFERROR(INDEX('Docs Signed Input'!C:C,MATCH('Nate''s Evolution'!B1227,'Docs Signed Input'!E:E,0)),"N")</f>
        <v>N</v>
      </c>
      <c r="I1227" s="7" t="str">
        <f>IF('Master Input'!Q1227 &lt;&gt; "",'Master Input'!Q1227,"")</f>
        <v>adam@evolvesolar.com</v>
      </c>
    </row>
    <row r="1228" spans="1:9" x14ac:dyDescent="0.3">
      <c r="A1228" t="str">
        <f>IF('Master Input'!A1228 &lt;&gt; "",'Master Input'!A1228,"")</f>
        <v>Diaz, Brian</v>
      </c>
      <c r="B1228" s="7" t="str">
        <f>IF('Master Input'!B1228 &lt;&gt; "",'Master Input'!B1228,"")</f>
        <v>JB-8023690-00</v>
      </c>
      <c r="C1228" s="7">
        <f>IF('Master Input'!C1228 &lt;&gt; "",'Master Input'!C1228,"")</f>
        <v>4.08</v>
      </c>
      <c r="D1228" t="str">
        <f>IF('Master Input'!D1228 &lt;&gt; "",'Master Input'!D1228,"")</f>
        <v>Cancelled</v>
      </c>
      <c r="E1228" s="7" t="str">
        <f>IF('Master Input'!E1228 &lt;&gt; "",'Master Input'!E1228,"")</f>
        <v>Account Cancelled</v>
      </c>
      <c r="F1228" s="58">
        <f>IF('Master Input'!G1228 &lt;&gt; "",'Master Input'!G1228, "")</f>
        <v>41762</v>
      </c>
      <c r="G1228" s="18" t="str">
        <f>IFERROR(INDEX('Docs Signed Input'!B:B,MATCH('Nate''s Evolution'!$B1228,'Docs Signed Input'!E:E,0)),"N")</f>
        <v>N</v>
      </c>
      <c r="H1228" s="18" t="str">
        <f>IFERROR(INDEX('Docs Signed Input'!C:C,MATCH('Nate''s Evolution'!B1228,'Docs Signed Input'!E:E,0)),"N")</f>
        <v>N</v>
      </c>
      <c r="I1228" s="7" t="str">
        <f>IF('Master Input'!Q1228 &lt;&gt; "",'Master Input'!Q1228,"")</f>
        <v>shaneequa@evolvesolar.com</v>
      </c>
    </row>
    <row r="1229" spans="1:9" x14ac:dyDescent="0.3">
      <c r="A1229" t="str">
        <f>IF('Master Input'!A1229 &lt;&gt; "",'Master Input'!A1229,"")</f>
        <v>Diaz, Cindi</v>
      </c>
      <c r="B1229" s="7" t="str">
        <f>IF('Master Input'!B1229 &lt;&gt; "",'Master Input'!B1229,"")</f>
        <v>JB-1172748-00</v>
      </c>
      <c r="C1229" s="7">
        <f>IF('Master Input'!C1229 &lt;&gt; "",'Master Input'!C1229,"")</f>
        <v>6.12</v>
      </c>
      <c r="D1229" t="str">
        <f>IF('Master Input'!D1229 &lt;&gt; "",'Master Input'!D1229,"")</f>
        <v>Permit</v>
      </c>
      <c r="E1229" s="7" t="str">
        <f>IF('Master Input'!E1229 &lt;&gt; "",'Master Input'!E1229,"")</f>
        <v>Design Complete</v>
      </c>
      <c r="F1229" s="58">
        <f>IF('Master Input'!G1229 &lt;&gt; "",'Master Input'!G1229, "")</f>
        <v>42021</v>
      </c>
      <c r="G1229" s="18" t="str">
        <f>IFERROR(INDEX('Docs Signed Input'!B:B,MATCH('Nate''s Evolution'!$B1229,'Docs Signed Input'!E:E,0)),"N")</f>
        <v>N</v>
      </c>
      <c r="H1229" s="18" t="str">
        <f>IFERROR(INDEX('Docs Signed Input'!C:C,MATCH('Nate''s Evolution'!B1229,'Docs Signed Input'!E:E,0)),"N")</f>
        <v>Y</v>
      </c>
      <c r="I1229" s="7" t="str">
        <f>IF('Master Input'!Q1229 &lt;&gt; "",'Master Input'!Q1229,"")</f>
        <v>mayri.lopez@evolvesolar.com</v>
      </c>
    </row>
    <row r="1230" spans="1:9" x14ac:dyDescent="0.3">
      <c r="A1230" t="str">
        <f>IF('Master Input'!A1230 &lt;&gt; "",'Master Input'!A1230,"")</f>
        <v>Diaz, Jesse</v>
      </c>
      <c r="B1230" s="7" t="str">
        <f>IF('Master Input'!B1230 &lt;&gt; "",'Master Input'!B1230,"")</f>
        <v>JB-9283531-00</v>
      </c>
      <c r="C1230" s="7">
        <f>IF('Master Input'!C1230 &lt;&gt; "",'Master Input'!C1230,"")</f>
        <v>5.0999999999999996</v>
      </c>
      <c r="D1230" t="str">
        <f>IF('Master Input'!D1230 &lt;&gt; "",'Master Input'!D1230,"")</f>
        <v>Utility</v>
      </c>
      <c r="E1230" s="7" t="str">
        <f>IF('Master Input'!E1230 &lt;&gt; "",'Master Input'!E1230,"")</f>
        <v>Final Permit Submitted</v>
      </c>
      <c r="F1230" s="58">
        <f>IF('Master Input'!G1230 &lt;&gt; "",'Master Input'!G1230, "")</f>
        <v>41867</v>
      </c>
      <c r="G1230" s="18" t="str">
        <f>IFERROR(INDEX('Docs Signed Input'!B:B,MATCH('Nate''s Evolution'!$B1230,'Docs Signed Input'!E:E,0)),"N")</f>
        <v>N</v>
      </c>
      <c r="H1230" s="18" t="str">
        <f>IFERROR(INDEX('Docs Signed Input'!C:C,MATCH('Nate''s Evolution'!B1230,'Docs Signed Input'!E:E,0)),"N")</f>
        <v>N</v>
      </c>
      <c r="I1230" s="7" t="str">
        <f>IF('Master Input'!Q1230 &lt;&gt; "",'Master Input'!Q1230,"")</f>
        <v>chuckr@evolvesolar.com</v>
      </c>
    </row>
    <row r="1231" spans="1:9" x14ac:dyDescent="0.3">
      <c r="A1231" t="str">
        <f>IF('Master Input'!A1231 &lt;&gt; "",'Master Input'!A1231,"")</f>
        <v>Diaz, Manuel</v>
      </c>
      <c r="B1231" s="7" t="str">
        <f>IF('Master Input'!B1231 &lt;&gt; "",'Master Input'!B1231,"")</f>
        <v>JB-8503411-00</v>
      </c>
      <c r="C1231" s="7">
        <f>IF('Master Input'!C1231 &lt;&gt; "",'Master Input'!C1231,"")</f>
        <v>11</v>
      </c>
      <c r="D1231" t="str">
        <f>IF('Master Input'!D1231 &lt;&gt; "",'Master Input'!D1231,"")</f>
        <v>Cancelled</v>
      </c>
      <c r="E1231" s="7" t="str">
        <f>IF('Master Input'!E1231 &lt;&gt; "",'Master Input'!E1231,"")</f>
        <v>Account Cancelled</v>
      </c>
      <c r="F1231" s="58">
        <f>IF('Master Input'!G1231 &lt;&gt; "",'Master Input'!G1231, "")</f>
        <v>41814</v>
      </c>
      <c r="G1231" s="18" t="str">
        <f>IFERROR(INDEX('Docs Signed Input'!B:B,MATCH('Nate''s Evolution'!$B1231,'Docs Signed Input'!E:E,0)),"N")</f>
        <v>N</v>
      </c>
      <c r="H1231" s="18" t="str">
        <f>IFERROR(INDEX('Docs Signed Input'!C:C,MATCH('Nate''s Evolution'!B1231,'Docs Signed Input'!E:E,0)),"N")</f>
        <v>N</v>
      </c>
      <c r="I1231" s="7" t="str">
        <f>IF('Master Input'!Q1231 &lt;&gt; "",'Master Input'!Q1231,"")</f>
        <v>derekm@evolvesolar.com</v>
      </c>
    </row>
    <row r="1232" spans="1:9" x14ac:dyDescent="0.3">
      <c r="A1232" t="str">
        <f>IF('Master Input'!A1232 &lt;&gt; "",'Master Input'!A1232,"")</f>
        <v>Diaz, Maria</v>
      </c>
      <c r="B1232" s="7" t="str">
        <f>IF('Master Input'!B1232 &lt;&gt; "",'Master Input'!B1232,"")</f>
        <v>JB-8003853-00</v>
      </c>
      <c r="C1232" s="7">
        <f>IF('Master Input'!C1232 &lt;&gt; "",'Master Input'!C1232,"")</f>
        <v>4.75</v>
      </c>
      <c r="D1232" t="str">
        <f>IF('Master Input'!D1232 &lt;&gt; "",'Master Input'!D1232,"")</f>
        <v>Cancelled</v>
      </c>
      <c r="E1232" s="7" t="str">
        <f>IF('Master Input'!E1232 &lt;&gt; "",'Master Input'!E1232,"")</f>
        <v>Account Cancelled</v>
      </c>
      <c r="F1232" s="58">
        <f>IF('Master Input'!G1232 &lt;&gt; "",'Master Input'!G1232, "")</f>
        <v>41723</v>
      </c>
      <c r="G1232" s="18" t="str">
        <f>IFERROR(INDEX('Docs Signed Input'!B:B,MATCH('Nate''s Evolution'!$B1232,'Docs Signed Input'!E:E,0)),"N")</f>
        <v>N</v>
      </c>
      <c r="H1232" s="18" t="str">
        <f>IFERROR(INDEX('Docs Signed Input'!C:C,MATCH('Nate''s Evolution'!B1232,'Docs Signed Input'!E:E,0)),"N")</f>
        <v>N</v>
      </c>
      <c r="I1232" s="7" t="str">
        <f>IF('Master Input'!Q1232 &lt;&gt; "",'Master Input'!Q1232,"")</f>
        <v>johnl@evolvesolar.com</v>
      </c>
    </row>
    <row r="1233" spans="1:9" x14ac:dyDescent="0.3">
      <c r="A1233" t="str">
        <f>IF('Master Input'!A1233 &lt;&gt; "",'Master Input'!A1233,"")</f>
        <v>Diaz, Robert</v>
      </c>
      <c r="B1233" s="7" t="str">
        <f>IF('Master Input'!B1233 &lt;&gt; "",'Master Input'!B1233,"")</f>
        <v>JB-1171807-00</v>
      </c>
      <c r="C1233" s="7">
        <f>IF('Master Input'!C1233 &lt;&gt; "",'Master Input'!C1233,"")</f>
        <v>5.75</v>
      </c>
      <c r="D1233" t="str">
        <f>IF('Master Input'!D1233 &lt;&gt; "",'Master Input'!D1233,"")</f>
        <v>Cancelled</v>
      </c>
      <c r="E1233" s="7" t="str">
        <f>IF('Master Input'!E1233 &lt;&gt; "",'Master Input'!E1233,"")</f>
        <v>Account Cancelled</v>
      </c>
      <c r="F1233" s="58">
        <f>IF('Master Input'!G1233 &lt;&gt; "",'Master Input'!G1233, "")</f>
        <v>41874</v>
      </c>
      <c r="G1233" s="18" t="str">
        <f>IFERROR(INDEX('Docs Signed Input'!B:B,MATCH('Nate''s Evolution'!$B1233,'Docs Signed Input'!E:E,0)),"N")</f>
        <v>N</v>
      </c>
      <c r="H1233" s="18" t="str">
        <f>IFERROR(INDEX('Docs Signed Input'!C:C,MATCH('Nate''s Evolution'!B1233,'Docs Signed Input'!E:E,0)),"N")</f>
        <v>N</v>
      </c>
      <c r="I1233" s="7" t="str">
        <f>IF('Master Input'!Q1233 &lt;&gt; "",'Master Input'!Q1233,"")</f>
        <v>seanh@evolvesolar.com</v>
      </c>
    </row>
    <row r="1234" spans="1:9" x14ac:dyDescent="0.3">
      <c r="A1234" t="str">
        <f>IF('Master Input'!A1234 &lt;&gt; "",'Master Input'!A1234,"")</f>
        <v>Diaz, Santiago</v>
      </c>
      <c r="B1234" s="7" t="str">
        <f>IF('Master Input'!B1234 &lt;&gt; "",'Master Input'!B1234,"")</f>
        <v>JB-8573218-00</v>
      </c>
      <c r="C1234" s="7">
        <f>IF('Master Input'!C1234 &lt;&gt; "",'Master Input'!C1234,"")</f>
        <v>13.25</v>
      </c>
      <c r="D1234" t="str">
        <f>IF('Master Input'!D1234 &lt;&gt; "",'Master Input'!D1234,"")</f>
        <v>Cancelled</v>
      </c>
      <c r="E1234" s="7" t="str">
        <f>IF('Master Input'!E1234 &lt;&gt; "",'Master Input'!E1234,"")</f>
        <v>Pending Save</v>
      </c>
      <c r="F1234" s="58">
        <f>IF('Master Input'!G1234 &lt;&gt; "",'Master Input'!G1234, "")</f>
        <v>41876</v>
      </c>
      <c r="G1234" s="18" t="str">
        <f>IFERROR(INDEX('Docs Signed Input'!B:B,MATCH('Nate''s Evolution'!$B1234,'Docs Signed Input'!E:E,0)),"N")</f>
        <v>N</v>
      </c>
      <c r="H1234" s="18" t="str">
        <f>IFERROR(INDEX('Docs Signed Input'!C:C,MATCH('Nate''s Evolution'!B1234,'Docs Signed Input'!E:E,0)),"N")</f>
        <v>N</v>
      </c>
      <c r="I1234" s="7" t="str">
        <f>IF('Master Input'!Q1234 &lt;&gt; "",'Master Input'!Q1234,"")</f>
        <v>josez@evolvesolar.com</v>
      </c>
    </row>
    <row r="1235" spans="1:9" x14ac:dyDescent="0.3">
      <c r="A1235" t="str">
        <f>IF('Master Input'!A1235 &lt;&gt; "",'Master Input'!A1235,"")</f>
        <v>Diaz, Sara</v>
      </c>
      <c r="B1235" s="7" t="str">
        <f>IF('Master Input'!B1235 &lt;&gt; "",'Master Input'!B1235,"")</f>
        <v>JB-8504542-00</v>
      </c>
      <c r="C1235" s="7">
        <f>IF('Master Input'!C1235 &lt;&gt; "",'Master Input'!C1235,"")</f>
        <v>7.75</v>
      </c>
      <c r="D1235" t="str">
        <f>IF('Master Input'!D1235 &lt;&gt; "",'Master Input'!D1235,"")</f>
        <v>Cancelled</v>
      </c>
      <c r="E1235" s="7" t="str">
        <f>IF('Master Input'!E1235 &lt;&gt; "",'Master Input'!E1235,"")</f>
        <v>Account Cancelled</v>
      </c>
      <c r="F1235" s="58">
        <f>IF('Master Input'!G1235 &lt;&gt; "",'Master Input'!G1235, "")</f>
        <v>41981</v>
      </c>
      <c r="G1235" s="18" t="str">
        <f>IFERROR(INDEX('Docs Signed Input'!B:B,MATCH('Nate''s Evolution'!$B1235,'Docs Signed Input'!E:E,0)),"N")</f>
        <v>N</v>
      </c>
      <c r="H1235" s="18" t="str">
        <f>IFERROR(INDEX('Docs Signed Input'!C:C,MATCH('Nate''s Evolution'!B1235,'Docs Signed Input'!E:E,0)),"N")</f>
        <v>N</v>
      </c>
      <c r="I1235" s="7" t="str">
        <f>IF('Master Input'!Q1235 &lt;&gt; "",'Master Input'!Q1235,"")</f>
        <v/>
      </c>
    </row>
    <row r="1236" spans="1:9" x14ac:dyDescent="0.3">
      <c r="A1236" t="str">
        <f>IF('Master Input'!A1236 &lt;&gt; "",'Master Input'!A1236,"")</f>
        <v>Diaz, Tennesa</v>
      </c>
      <c r="B1236" s="7" t="str">
        <f>IF('Master Input'!B1236 &lt;&gt; "",'Master Input'!B1236,"")</f>
        <v>JB-806784-00</v>
      </c>
      <c r="C1236" s="7">
        <f>IF('Master Input'!C1236 &lt;&gt; "",'Master Input'!C1236,"")</f>
        <v>6</v>
      </c>
      <c r="D1236" t="str">
        <f>IF('Master Input'!D1236 &lt;&gt; "",'Master Input'!D1236,"")</f>
        <v>Cancelled</v>
      </c>
      <c r="E1236" s="7" t="str">
        <f>IF('Master Input'!E1236 &lt;&gt; "",'Master Input'!E1236,"")</f>
        <v>Account Cancelled</v>
      </c>
      <c r="F1236" s="58">
        <f>IF('Master Input'!G1236 &lt;&gt; "",'Master Input'!G1236, "")</f>
        <v>41718</v>
      </c>
      <c r="G1236" s="18" t="str">
        <f>IFERROR(INDEX('Docs Signed Input'!B:B,MATCH('Nate''s Evolution'!$B1236,'Docs Signed Input'!E:E,0)),"N")</f>
        <v>N</v>
      </c>
      <c r="H1236" s="18" t="str">
        <f>IFERROR(INDEX('Docs Signed Input'!C:C,MATCH('Nate''s Evolution'!B1236,'Docs Signed Input'!E:E,0)),"N")</f>
        <v>N</v>
      </c>
      <c r="I1236" s="7" t="str">
        <f>IF('Master Input'!Q1236 &lt;&gt; "",'Master Input'!Q1236,"")</f>
        <v>trey@evolvesolar.com</v>
      </c>
    </row>
    <row r="1237" spans="1:9" x14ac:dyDescent="0.3">
      <c r="A1237" t="str">
        <f>IF('Master Input'!A1237 &lt;&gt; "",'Master Input'!A1237,"")</f>
        <v>Diaz-Lopez, Jerardo</v>
      </c>
      <c r="B1237" s="7" t="str">
        <f>IF('Master Input'!B1237 &lt;&gt; "",'Master Input'!B1237,"")</f>
        <v>JB-8004647-00</v>
      </c>
      <c r="C1237" s="7">
        <f>IF('Master Input'!C1237 &lt;&gt; "",'Master Input'!C1237,"")</f>
        <v>10</v>
      </c>
      <c r="D1237" t="str">
        <f>IF('Master Input'!D1237 &lt;&gt; "",'Master Input'!D1237,"")</f>
        <v>Cancelled</v>
      </c>
      <c r="E1237" s="7" t="str">
        <f>IF('Master Input'!E1237 &lt;&gt; "",'Master Input'!E1237,"")</f>
        <v>Account Cancelled</v>
      </c>
      <c r="F1237" s="58">
        <f>IF('Master Input'!G1237 &lt;&gt; "",'Master Input'!G1237, "")</f>
        <v>41771</v>
      </c>
      <c r="G1237" s="18" t="str">
        <f>IFERROR(INDEX('Docs Signed Input'!B:B,MATCH('Nate''s Evolution'!$B1237,'Docs Signed Input'!E:E,0)),"N")</f>
        <v>N</v>
      </c>
      <c r="H1237" s="18" t="str">
        <f>IFERROR(INDEX('Docs Signed Input'!C:C,MATCH('Nate''s Evolution'!B1237,'Docs Signed Input'!E:E,0)),"N")</f>
        <v>N</v>
      </c>
      <c r="I1237" s="7" t="str">
        <f>IF('Master Input'!Q1237 &lt;&gt; "",'Master Input'!Q1237,"")</f>
        <v>alex@evolvesolar.com</v>
      </c>
    </row>
    <row r="1238" spans="1:9" x14ac:dyDescent="0.3">
      <c r="A1238" t="str">
        <f>IF('Master Input'!A1238 &lt;&gt; "",'Master Input'!A1238,"")</f>
        <v>Dibaji-foroshani, Seyed</v>
      </c>
      <c r="B1238" s="7" t="str">
        <f>IF('Master Input'!B1238 &lt;&gt; "",'Master Input'!B1238,"")</f>
        <v>JB-9566942-00</v>
      </c>
      <c r="C1238" s="7">
        <f>IF('Master Input'!C1238 &lt;&gt; "",'Master Input'!C1238,"")</f>
        <v>5.0999999999999996</v>
      </c>
      <c r="D1238" t="str">
        <f>IF('Master Input'!D1238 &lt;&gt; "",'Master Input'!D1238,"")</f>
        <v>Permit</v>
      </c>
      <c r="E1238" s="7" t="str">
        <f>IF('Master Input'!E1238 &lt;&gt; "",'Master Input'!E1238,"")</f>
        <v>Design Complete</v>
      </c>
      <c r="F1238" s="58">
        <f>IF('Master Input'!G1238 &lt;&gt; "",'Master Input'!G1238, "")</f>
        <v>41986</v>
      </c>
      <c r="G1238" s="18" t="str">
        <f>IFERROR(INDEX('Docs Signed Input'!B:B,MATCH('Nate''s Evolution'!$B1238,'Docs Signed Input'!E:E,0)),"N")</f>
        <v>N</v>
      </c>
      <c r="H1238" s="18" t="str">
        <f>IFERROR(INDEX('Docs Signed Input'!C:C,MATCH('Nate''s Evolution'!B1238,'Docs Signed Input'!E:E,0)),"N")</f>
        <v>N</v>
      </c>
      <c r="I1238" s="7" t="str">
        <f>IF('Master Input'!Q1238 &lt;&gt; "",'Master Input'!Q1238,"")</f>
        <v>riddell@evolvesolar.com</v>
      </c>
    </row>
    <row r="1239" spans="1:9" x14ac:dyDescent="0.3">
      <c r="A1239" t="str">
        <f>IF('Master Input'!A1239 &lt;&gt; "",'Master Input'!A1239,"")</f>
        <v>Dibella, Anthony</v>
      </c>
      <c r="B1239" s="7" t="str">
        <f>IF('Master Input'!B1239 &lt;&gt; "",'Master Input'!B1239,"")</f>
        <v>JB-060952-00</v>
      </c>
      <c r="C1239" s="7">
        <f>IF('Master Input'!C1239 &lt;&gt; "",'Master Input'!C1239,"")</f>
        <v>5.61</v>
      </c>
      <c r="D1239" t="str">
        <f>IF('Master Input'!D1239 &lt;&gt; "",'Master Input'!D1239,"")</f>
        <v>Installation</v>
      </c>
      <c r="E1239" s="7" t="str">
        <f>IF('Master Input'!E1239 &lt;&gt; "",'Master Input'!E1239,"")</f>
        <v>Pending Customer</v>
      </c>
      <c r="F1239" s="58">
        <f>IF('Master Input'!G1239 &lt;&gt; "",'Master Input'!G1239, "")</f>
        <v>41839</v>
      </c>
      <c r="G1239" s="18" t="str">
        <f>IFERROR(INDEX('Docs Signed Input'!B:B,MATCH('Nate''s Evolution'!$B1239,'Docs Signed Input'!E:E,0)),"N")</f>
        <v>N</v>
      </c>
      <c r="H1239" s="18" t="str">
        <f>IFERROR(INDEX('Docs Signed Input'!C:C,MATCH('Nate''s Evolution'!B1239,'Docs Signed Input'!E:E,0)),"N")</f>
        <v>N</v>
      </c>
      <c r="I1239" s="7" t="str">
        <f>IF('Master Input'!Q1239 &lt;&gt; "",'Master Input'!Q1239,"")</f>
        <v>mattmerrill@evolvesolar.com</v>
      </c>
    </row>
    <row r="1240" spans="1:9" x14ac:dyDescent="0.3">
      <c r="A1240" t="str">
        <f>IF('Master Input'!A1240 &lt;&gt; "",'Master Input'!A1240,"")</f>
        <v>Diberardino, Steven</v>
      </c>
      <c r="B1240" s="7" t="str">
        <f>IF('Master Input'!B1240 &lt;&gt; "",'Master Input'!B1240,"")</f>
        <v>JB-060904-00</v>
      </c>
      <c r="C1240" s="7">
        <f>IF('Master Input'!C1240 &lt;&gt; "",'Master Input'!C1240,"")</f>
        <v>10.71</v>
      </c>
      <c r="D1240" t="str">
        <f>IF('Master Input'!D1240 &lt;&gt; "",'Master Input'!D1240,"")</f>
        <v>Permit</v>
      </c>
      <c r="E1240" s="7" t="str">
        <f>IF('Master Input'!E1240 &lt;&gt; "",'Master Input'!E1240,"")</f>
        <v>Design Complete</v>
      </c>
      <c r="F1240" s="58">
        <f>IF('Master Input'!G1240 &lt;&gt; "",'Master Input'!G1240, "")</f>
        <v>41829</v>
      </c>
      <c r="G1240" s="18" t="str">
        <f>IFERROR(INDEX('Docs Signed Input'!B:B,MATCH('Nate''s Evolution'!$B1240,'Docs Signed Input'!E:E,0)),"N")</f>
        <v>N</v>
      </c>
      <c r="H1240" s="18" t="str">
        <f>IFERROR(INDEX('Docs Signed Input'!C:C,MATCH('Nate''s Evolution'!B1240,'Docs Signed Input'!E:E,0)),"N")</f>
        <v>N</v>
      </c>
      <c r="I1240" s="7" t="str">
        <f>IF('Master Input'!Q1240 &lt;&gt; "",'Master Input'!Q1240,"")</f>
        <v>robert@evolvesolar.com</v>
      </c>
    </row>
    <row r="1241" spans="1:9" x14ac:dyDescent="0.3">
      <c r="A1241" t="str">
        <f>IF('Master Input'!A1241 &lt;&gt; "",'Master Input'!A1241,"")</f>
        <v>Dicaprio, Jodi</v>
      </c>
      <c r="B1241" s="7" t="str">
        <f>IF('Master Input'!B1241 &lt;&gt; "",'Master Input'!B1241,"")</f>
        <v>JB-123492-00</v>
      </c>
      <c r="C1241" s="7">
        <f>IF('Master Input'!C1241 &lt;&gt; "",'Master Input'!C1241,"")</f>
        <v>9.18</v>
      </c>
      <c r="D1241" t="str">
        <f>IF('Master Input'!D1241 &lt;&gt; "",'Master Input'!D1241,"")</f>
        <v>Permit</v>
      </c>
      <c r="E1241" s="7" t="str">
        <f>IF('Master Input'!E1241 &lt;&gt; "",'Master Input'!E1241,"")</f>
        <v>Design Complete</v>
      </c>
      <c r="F1241" s="58">
        <f>IF('Master Input'!G1241 &lt;&gt; "",'Master Input'!G1241, "")</f>
        <v>41919</v>
      </c>
      <c r="G1241" s="18" t="str">
        <f>IFERROR(INDEX('Docs Signed Input'!B:B,MATCH('Nate''s Evolution'!$B1241,'Docs Signed Input'!E:E,0)),"N")</f>
        <v>N</v>
      </c>
      <c r="H1241" s="18" t="str">
        <f>IFERROR(INDEX('Docs Signed Input'!C:C,MATCH('Nate''s Evolution'!B1241,'Docs Signed Input'!E:E,0)),"N")</f>
        <v>N</v>
      </c>
      <c r="I1241" s="7" t="str">
        <f>IF('Master Input'!Q1241 &lt;&gt; "",'Master Input'!Q1241,"")</f>
        <v>zsanett@evolvesolar.com</v>
      </c>
    </row>
    <row r="1242" spans="1:9" x14ac:dyDescent="0.3">
      <c r="A1242" t="str">
        <f>IF('Master Input'!A1242 &lt;&gt; "",'Master Input'!A1242,"")</f>
        <v>Dickens, Loree</v>
      </c>
      <c r="B1242" s="7" t="str">
        <f>IF('Master Input'!B1242 &lt;&gt; "",'Master Input'!B1242,"")</f>
        <v>JB-8003532-00</v>
      </c>
      <c r="C1242" s="7">
        <f>IF('Master Input'!C1242 &lt;&gt; "",'Master Input'!C1242,"")</f>
        <v>3.75</v>
      </c>
      <c r="D1242" t="str">
        <f>IF('Master Input'!D1242 &lt;&gt; "",'Master Input'!D1242,"")</f>
        <v>Cancelled</v>
      </c>
      <c r="E1242" s="7" t="str">
        <f>IF('Master Input'!E1242 &lt;&gt; "",'Master Input'!E1242,"")</f>
        <v>Account Cancelled</v>
      </c>
      <c r="F1242" s="58">
        <f>IF('Master Input'!G1242 &lt;&gt; "",'Master Input'!G1242, "")</f>
        <v>41698</v>
      </c>
      <c r="G1242" s="18" t="str">
        <f>IFERROR(INDEX('Docs Signed Input'!B:B,MATCH('Nate''s Evolution'!$B1242,'Docs Signed Input'!E:E,0)),"N")</f>
        <v>N</v>
      </c>
      <c r="H1242" s="18" t="str">
        <f>IFERROR(INDEX('Docs Signed Input'!C:C,MATCH('Nate''s Evolution'!B1242,'Docs Signed Input'!E:E,0)),"N")</f>
        <v>N</v>
      </c>
      <c r="I1242" s="7" t="str">
        <f>IF('Master Input'!Q1242 &lt;&gt; "",'Master Input'!Q1242,"")</f>
        <v>brandon@evolvesolar.com</v>
      </c>
    </row>
    <row r="1243" spans="1:9" x14ac:dyDescent="0.3">
      <c r="A1243" t="str">
        <f>IF('Master Input'!A1243 &lt;&gt; "",'Master Input'!A1243,"")</f>
        <v>Dickerson-Smith, Sheila</v>
      </c>
      <c r="B1243" s="7" t="str">
        <f>IF('Master Input'!B1243 &lt;&gt; "",'Master Input'!B1243,"")</f>
        <v>JB-0802044-00</v>
      </c>
      <c r="C1243" s="7">
        <f>IF('Master Input'!C1243 &lt;&gt; "",'Master Input'!C1243,"")</f>
        <v>15.5</v>
      </c>
      <c r="D1243" t="str">
        <f>IF('Master Input'!D1243 &lt;&gt; "",'Master Input'!D1243,"")</f>
        <v>Cancelled</v>
      </c>
      <c r="E1243" s="7" t="str">
        <f>IF('Master Input'!E1243 &lt;&gt; "",'Master Input'!E1243,"")</f>
        <v>Account Cancelled</v>
      </c>
      <c r="F1243" s="58">
        <f>IF('Master Input'!G1243 &lt;&gt; "",'Master Input'!G1243, "")</f>
        <v>41885</v>
      </c>
      <c r="G1243" s="18" t="str">
        <f>IFERROR(INDEX('Docs Signed Input'!B:B,MATCH('Nate''s Evolution'!$B1243,'Docs Signed Input'!E:E,0)),"N")</f>
        <v>N</v>
      </c>
      <c r="H1243" s="18" t="str">
        <f>IFERROR(INDEX('Docs Signed Input'!C:C,MATCH('Nate''s Evolution'!B1243,'Docs Signed Input'!E:E,0)),"N")</f>
        <v>N</v>
      </c>
      <c r="I1243" s="7" t="str">
        <f>IF('Master Input'!Q1243 &lt;&gt; "",'Master Input'!Q1243,"")</f>
        <v>aaronj@evolvesolar.com</v>
      </c>
    </row>
    <row r="1244" spans="1:9" x14ac:dyDescent="0.3">
      <c r="A1244" t="str">
        <f>IF('Master Input'!A1244 &lt;&gt; "",'Master Input'!A1244,"")</f>
        <v>Dickinson, Benjamin</v>
      </c>
      <c r="B1244" s="7" t="str">
        <f>IF('Master Input'!B1244 &lt;&gt; "",'Master Input'!B1244,"")</f>
        <v>JB-8524999-00</v>
      </c>
      <c r="C1244" s="7">
        <f>IF('Master Input'!C1244 &lt;&gt; "",'Master Input'!C1244,"")</f>
        <v>12</v>
      </c>
      <c r="D1244" t="str">
        <f>IF('Master Input'!D1244 &lt;&gt; "",'Master Input'!D1244,"")</f>
        <v>Sales</v>
      </c>
      <c r="E1244" s="7" t="str">
        <f>IF('Master Input'!E1244 &lt;&gt; "",'Master Input'!E1244,"")</f>
        <v>On Hold</v>
      </c>
      <c r="F1244" s="58">
        <f>IF('Master Input'!G1244 &lt;&gt; "",'Master Input'!G1244, "")</f>
        <v>41845</v>
      </c>
      <c r="G1244" s="18" t="str">
        <f>IFERROR(INDEX('Docs Signed Input'!B:B,MATCH('Nate''s Evolution'!$B1244,'Docs Signed Input'!E:E,0)),"N")</f>
        <v>N</v>
      </c>
      <c r="H1244" s="18" t="str">
        <f>IFERROR(INDEX('Docs Signed Input'!C:C,MATCH('Nate''s Evolution'!B1244,'Docs Signed Input'!E:E,0)),"N")</f>
        <v>N</v>
      </c>
      <c r="I1244" s="7" t="str">
        <f>IF('Master Input'!Q1244 &lt;&gt; "",'Master Input'!Q1244,"")</f>
        <v>dover@evolvesolar.com</v>
      </c>
    </row>
    <row r="1245" spans="1:9" x14ac:dyDescent="0.3">
      <c r="A1245" t="str">
        <f>IF('Master Input'!A1245 &lt;&gt; "",'Master Input'!A1245,"")</f>
        <v>Dickson, Joyce</v>
      </c>
      <c r="B1245" s="7" t="str">
        <f>IF('Master Input'!B1245 &lt;&gt; "",'Master Input'!B1245,"")</f>
        <v>JB-8512536-00</v>
      </c>
      <c r="C1245" s="7">
        <f>IF('Master Input'!C1245 &lt;&gt; "",'Master Input'!C1245,"")</f>
        <v>3</v>
      </c>
      <c r="D1245" t="str">
        <f>IF('Master Input'!D1245 &lt;&gt; "",'Master Input'!D1245,"")</f>
        <v>Cancelled</v>
      </c>
      <c r="E1245" s="7" t="str">
        <f>IF('Master Input'!E1245 &lt;&gt; "",'Master Input'!E1245,"")</f>
        <v>Account Cancelled</v>
      </c>
      <c r="F1245" s="58">
        <f>IF('Master Input'!G1245 &lt;&gt; "",'Master Input'!G1245, "")</f>
        <v>41853</v>
      </c>
      <c r="G1245" s="18" t="str">
        <f>IFERROR(INDEX('Docs Signed Input'!B:B,MATCH('Nate''s Evolution'!$B1245,'Docs Signed Input'!E:E,0)),"N")</f>
        <v>N</v>
      </c>
      <c r="H1245" s="18" t="str">
        <f>IFERROR(INDEX('Docs Signed Input'!C:C,MATCH('Nate''s Evolution'!B1245,'Docs Signed Input'!E:E,0)),"N")</f>
        <v>N</v>
      </c>
      <c r="I1245" s="7" t="str">
        <f>IF('Master Input'!Q1245 &lt;&gt; "",'Master Input'!Q1245,"")</f>
        <v>eean@evolvesolar.com</v>
      </c>
    </row>
    <row r="1246" spans="1:9" x14ac:dyDescent="0.3">
      <c r="A1246" t="str">
        <f>IF('Master Input'!A1246 &lt;&gt; "",'Master Input'!A1246,"")</f>
        <v>Dicroce, Tony</v>
      </c>
      <c r="B1246" s="7" t="str">
        <f>IF('Master Input'!B1246 &lt;&gt; "",'Master Input'!B1246,"")</f>
        <v>JB-115797-00</v>
      </c>
      <c r="C1246" s="7">
        <f>IF('Master Input'!C1246 &lt;&gt; "",'Master Input'!C1246,"")</f>
        <v>4</v>
      </c>
      <c r="D1246" t="str">
        <f>IF('Master Input'!D1246 &lt;&gt; "",'Master Input'!D1246,"")</f>
        <v>Sales</v>
      </c>
      <c r="E1246" s="7" t="str">
        <f>IF('Master Input'!E1246 &lt;&gt; "",'Master Input'!E1246,"")</f>
        <v>On Hold</v>
      </c>
      <c r="F1246" s="58">
        <f>IF('Master Input'!G1246 &lt;&gt; "",'Master Input'!G1246, "")</f>
        <v>41839</v>
      </c>
      <c r="G1246" s="18" t="str">
        <f>IFERROR(INDEX('Docs Signed Input'!B:B,MATCH('Nate''s Evolution'!$B1246,'Docs Signed Input'!E:E,0)),"N")</f>
        <v>N</v>
      </c>
      <c r="H1246" s="18" t="str">
        <f>IFERROR(INDEX('Docs Signed Input'!C:C,MATCH('Nate''s Evolution'!B1246,'Docs Signed Input'!E:E,0)),"N")</f>
        <v>N</v>
      </c>
      <c r="I1246" s="7" t="str">
        <f>IF('Master Input'!Q1246 &lt;&gt; "",'Master Input'!Q1246,"")</f>
        <v>danielr@evolvesolar.com</v>
      </c>
    </row>
    <row r="1247" spans="1:9" x14ac:dyDescent="0.3">
      <c r="A1247" t="str">
        <f>IF('Master Input'!A1247 &lt;&gt; "",'Master Input'!A1247,"")</f>
        <v>Diego, Jesus</v>
      </c>
      <c r="B1247" s="7" t="str">
        <f>IF('Master Input'!B1247 &lt;&gt; "",'Master Input'!B1247,"")</f>
        <v>JB-927674-00</v>
      </c>
      <c r="C1247" s="7">
        <f>IF('Master Input'!C1247 &lt;&gt; "",'Master Input'!C1247,"")</f>
        <v>2.8050000000000002</v>
      </c>
      <c r="D1247" t="str">
        <f>IF('Master Input'!D1247 &lt;&gt; "",'Master Input'!D1247,"")</f>
        <v>Utility</v>
      </c>
      <c r="E1247" s="7" t="str">
        <f>IF('Master Input'!E1247 &lt;&gt; "",'Master Input'!E1247,"")</f>
        <v>Final Permit Submitted</v>
      </c>
      <c r="F1247" s="58">
        <f>IF('Master Input'!G1247 &lt;&gt; "",'Master Input'!G1247, "")</f>
        <v>41863</v>
      </c>
      <c r="G1247" s="18" t="str">
        <f>IFERROR(INDEX('Docs Signed Input'!B:B,MATCH('Nate''s Evolution'!$B1247,'Docs Signed Input'!E:E,0)),"N")</f>
        <v>N</v>
      </c>
      <c r="H1247" s="18" t="str">
        <f>IFERROR(INDEX('Docs Signed Input'!C:C,MATCH('Nate''s Evolution'!B1247,'Docs Signed Input'!E:E,0)),"N")</f>
        <v>N</v>
      </c>
      <c r="I1247" s="7" t="str">
        <f>IF('Master Input'!Q1247 &lt;&gt; "",'Master Input'!Q1247,"")</f>
        <v>wunderlich@evolvesolar.com</v>
      </c>
    </row>
    <row r="1248" spans="1:9" x14ac:dyDescent="0.3">
      <c r="A1248" t="str">
        <f>IF('Master Input'!A1248 &lt;&gt; "",'Master Input'!A1248,"")</f>
        <v>Dieringer, Theresa</v>
      </c>
      <c r="B1248" s="7" t="str">
        <f>IF('Master Input'!B1248 &lt;&gt; "",'Master Input'!B1248,"")</f>
        <v>JB-804586-00</v>
      </c>
      <c r="C1248" s="7">
        <f>IF('Master Input'!C1248 &lt;&gt; "",'Master Input'!C1248,"")</f>
        <v>5.0999999999999996</v>
      </c>
      <c r="D1248" t="str">
        <f>IF('Master Input'!D1248 &lt;&gt; "",'Master Input'!D1248,"")</f>
        <v>Closed</v>
      </c>
      <c r="E1248" s="7" t="str">
        <f>IF('Master Input'!E1248 &lt;&gt; "",'Master Input'!E1248,"")</f>
        <v>Closed</v>
      </c>
      <c r="F1248" s="58">
        <f>IF('Master Input'!G1248 &lt;&gt; "",'Master Input'!G1248, "")</f>
        <v>41793</v>
      </c>
      <c r="G1248" s="18" t="str">
        <f>IFERROR(INDEX('Docs Signed Input'!B:B,MATCH('Nate''s Evolution'!$B1248,'Docs Signed Input'!E:E,0)),"N")</f>
        <v>N</v>
      </c>
      <c r="H1248" s="18" t="str">
        <f>IFERROR(INDEX('Docs Signed Input'!C:C,MATCH('Nate''s Evolution'!B1248,'Docs Signed Input'!E:E,0)),"N")</f>
        <v>N</v>
      </c>
      <c r="I1248" s="7" t="str">
        <f>IF('Master Input'!Q1248 &lt;&gt; "",'Master Input'!Q1248,"")</f>
        <v>chuck@evolvesolar.com</v>
      </c>
    </row>
    <row r="1249" spans="1:9" x14ac:dyDescent="0.3">
      <c r="A1249" t="str">
        <f>IF('Master Input'!A1249 &lt;&gt; "",'Master Input'!A1249,"")</f>
        <v>Dillingham, Rebecca Nicole</v>
      </c>
      <c r="B1249" s="7" t="str">
        <f>IF('Master Input'!B1249 &lt;&gt; "",'Master Input'!B1249,"")</f>
        <v>JB-9581608-00</v>
      </c>
      <c r="C1249" s="7">
        <f>IF('Master Input'!C1249 &lt;&gt; "",'Master Input'!C1249,"")</f>
        <v>5.25</v>
      </c>
      <c r="D1249" t="str">
        <f>IF('Master Input'!D1249 &lt;&gt; "",'Master Input'!D1249,"")</f>
        <v>Utility</v>
      </c>
      <c r="E1249" s="7" t="str">
        <f>IF('Master Input'!E1249 &lt;&gt; "",'Master Input'!E1249,"")</f>
        <v>PTO Received</v>
      </c>
      <c r="F1249" s="58">
        <f>IF('Master Input'!G1249 &lt;&gt; "",'Master Input'!G1249, "")</f>
        <v>41821</v>
      </c>
      <c r="G1249" s="18" t="str">
        <f>IFERROR(INDEX('Docs Signed Input'!B:B,MATCH('Nate''s Evolution'!$B1249,'Docs Signed Input'!E:E,0)),"N")</f>
        <v>N</v>
      </c>
      <c r="H1249" s="18" t="str">
        <f>IFERROR(INDEX('Docs Signed Input'!C:C,MATCH('Nate''s Evolution'!B1249,'Docs Signed Input'!E:E,0)),"N")</f>
        <v>N</v>
      </c>
      <c r="I1249" s="7" t="str">
        <f>IF('Master Input'!Q1249 &lt;&gt; "",'Master Input'!Q1249,"")</f>
        <v>benjamin@evolvesolar.com</v>
      </c>
    </row>
    <row r="1250" spans="1:9" x14ac:dyDescent="0.3">
      <c r="A1250" t="str">
        <f>IF('Master Input'!A1250 &lt;&gt; "",'Master Input'!A1250,"")</f>
        <v>Dillman, Christy</v>
      </c>
      <c r="B1250" s="7" t="str">
        <f>IF('Master Input'!B1250 &lt;&gt; "",'Master Input'!B1250,"")</f>
        <v>JB-8524892-00</v>
      </c>
      <c r="C1250" s="7">
        <f>IF('Master Input'!C1250 &lt;&gt; "",'Master Input'!C1250,"")</f>
        <v>7.75</v>
      </c>
      <c r="D1250" t="str">
        <f>IF('Master Input'!D1250 &lt;&gt; "",'Master Input'!D1250,"")</f>
        <v>Cancelled</v>
      </c>
      <c r="E1250" s="7" t="str">
        <f>IF('Master Input'!E1250 &lt;&gt; "",'Master Input'!E1250,"")</f>
        <v>Account Cancelled</v>
      </c>
      <c r="F1250" s="58">
        <f>IF('Master Input'!G1250 &lt;&gt; "",'Master Input'!G1250, "")</f>
        <v>41837</v>
      </c>
      <c r="G1250" s="18" t="str">
        <f>IFERROR(INDEX('Docs Signed Input'!B:B,MATCH('Nate''s Evolution'!$B1250,'Docs Signed Input'!E:E,0)),"N")</f>
        <v>N</v>
      </c>
      <c r="H1250" s="18" t="str">
        <f>IFERROR(INDEX('Docs Signed Input'!C:C,MATCH('Nate''s Evolution'!B1250,'Docs Signed Input'!E:E,0)),"N")</f>
        <v>N</v>
      </c>
      <c r="I1250" s="7" t="str">
        <f>IF('Master Input'!Q1250 &lt;&gt; "",'Master Input'!Q1250,"")</f>
        <v>chapman@evolvesolar.com</v>
      </c>
    </row>
    <row r="1251" spans="1:9" x14ac:dyDescent="0.3">
      <c r="A1251" t="str">
        <f>IF('Master Input'!A1251 &lt;&gt; "",'Master Input'!A1251,"")</f>
        <v>Dillon, David</v>
      </c>
      <c r="B1251" s="7" t="str">
        <f>IF('Master Input'!B1251 &lt;&gt; "",'Master Input'!B1251,"")</f>
        <v>JB-8012505-00</v>
      </c>
      <c r="C1251" s="7">
        <f>IF('Master Input'!C1251 &lt;&gt; "",'Master Input'!C1251,"")</f>
        <v>8.25</v>
      </c>
      <c r="D1251" t="str">
        <f>IF('Master Input'!D1251 &lt;&gt; "",'Master Input'!D1251,"")</f>
        <v>Cancelled</v>
      </c>
      <c r="E1251" s="7" t="str">
        <f>IF('Master Input'!E1251 &lt;&gt; "",'Master Input'!E1251,"")</f>
        <v>Account Cancelled</v>
      </c>
      <c r="F1251" s="58">
        <f>IF('Master Input'!G1251 &lt;&gt; "",'Master Input'!G1251, "")</f>
        <v>41757</v>
      </c>
      <c r="G1251" s="18" t="str">
        <f>IFERROR(INDEX('Docs Signed Input'!B:B,MATCH('Nate''s Evolution'!$B1251,'Docs Signed Input'!E:E,0)),"N")</f>
        <v>N</v>
      </c>
      <c r="H1251" s="18" t="str">
        <f>IFERROR(INDEX('Docs Signed Input'!C:C,MATCH('Nate''s Evolution'!B1251,'Docs Signed Input'!E:E,0)),"N")</f>
        <v>N</v>
      </c>
      <c r="I1251" s="7" t="str">
        <f>IF('Master Input'!Q1251 &lt;&gt; "",'Master Input'!Q1251,"")</f>
        <v>chuck@evolvesolar.com</v>
      </c>
    </row>
    <row r="1252" spans="1:9" x14ac:dyDescent="0.3">
      <c r="A1252" t="str">
        <f>IF('Master Input'!A1252 &lt;&gt; "",'Master Input'!A1252,"")</f>
        <v>Dillon, Deborah</v>
      </c>
      <c r="B1252" s="7" t="str">
        <f>IF('Master Input'!B1252 &lt;&gt; "",'Master Input'!B1252,"")</f>
        <v>JB-8012517-00</v>
      </c>
      <c r="C1252" s="7">
        <f>IF('Master Input'!C1252 &lt;&gt; "",'Master Input'!C1252,"")</f>
        <v>4.335</v>
      </c>
      <c r="D1252" t="str">
        <f>IF('Master Input'!D1252 &lt;&gt; "",'Master Input'!D1252,"")</f>
        <v>Utility</v>
      </c>
      <c r="E1252" s="7" t="str">
        <f>IF('Master Input'!E1252 &lt;&gt; "",'Master Input'!E1252,"")</f>
        <v>Final Permit Submitted</v>
      </c>
      <c r="F1252" s="58">
        <f>IF('Master Input'!G1252 &lt;&gt; "",'Master Input'!G1252, "")</f>
        <v>41758</v>
      </c>
      <c r="G1252" s="18" t="str">
        <f>IFERROR(INDEX('Docs Signed Input'!B:B,MATCH('Nate''s Evolution'!$B1252,'Docs Signed Input'!E:E,0)),"N")</f>
        <v>N</v>
      </c>
      <c r="H1252" s="18" t="str">
        <f>IFERROR(INDEX('Docs Signed Input'!C:C,MATCH('Nate''s Evolution'!B1252,'Docs Signed Input'!E:E,0)),"N")</f>
        <v>N</v>
      </c>
      <c r="I1252" s="7" t="str">
        <f>IF('Master Input'!Q1252 &lt;&gt; "",'Master Input'!Q1252,"")</f>
        <v>geoff@evolvesolar.com</v>
      </c>
    </row>
    <row r="1253" spans="1:9" x14ac:dyDescent="0.3">
      <c r="A1253" t="str">
        <f>IF('Master Input'!A1253 &lt;&gt; "",'Master Input'!A1253,"")</f>
        <v>DiMeo, Joseph</v>
      </c>
      <c r="B1253" s="7" t="str">
        <f>IF('Master Input'!B1253 &lt;&gt; "",'Master Input'!B1253,"")</f>
        <v>JB-122326-00</v>
      </c>
      <c r="C1253" s="7">
        <f>IF('Master Input'!C1253 &lt;&gt; "",'Master Input'!C1253,"")</f>
        <v>8.16</v>
      </c>
      <c r="D1253" t="str">
        <f>IF('Master Input'!D1253 &lt;&gt; "",'Master Input'!D1253,"")</f>
        <v>Utility</v>
      </c>
      <c r="E1253" s="7" t="str">
        <f>IF('Master Input'!E1253 &lt;&gt; "",'Master Input'!E1253,"")</f>
        <v>PTO Received</v>
      </c>
      <c r="F1253" s="58">
        <f>IF('Master Input'!G1253 &lt;&gt; "",'Master Input'!G1253, "")</f>
        <v>41905</v>
      </c>
      <c r="G1253" s="18" t="str">
        <f>IFERROR(INDEX('Docs Signed Input'!B:B,MATCH('Nate''s Evolution'!$B1253,'Docs Signed Input'!E:E,0)),"N")</f>
        <v>N</v>
      </c>
      <c r="H1253" s="18" t="str">
        <f>IFERROR(INDEX('Docs Signed Input'!C:C,MATCH('Nate''s Evolution'!B1253,'Docs Signed Input'!E:E,0)),"N")</f>
        <v>N</v>
      </c>
      <c r="I1253" s="7" t="str">
        <f>IF('Master Input'!Q1253 &lt;&gt; "",'Master Input'!Q1253,"")</f>
        <v>zsanett@evolvesolar.com</v>
      </c>
    </row>
    <row r="1254" spans="1:9" x14ac:dyDescent="0.3">
      <c r="A1254" t="str">
        <f>IF('Master Input'!A1254 &lt;&gt; "",'Master Input'!A1254,"")</f>
        <v>Dinardo, Joseph</v>
      </c>
      <c r="B1254" s="7" t="str">
        <f>IF('Master Input'!B1254 &lt;&gt; "",'Master Input'!B1254,"")</f>
        <v>JB-9191625-00</v>
      </c>
      <c r="C1254" s="7">
        <f>IF('Master Input'!C1254 &lt;&gt; "",'Master Input'!C1254,"")</f>
        <v>2.8050000000000002</v>
      </c>
      <c r="D1254" t="str">
        <f>IF('Master Input'!D1254 &lt;&gt; "",'Master Input'!D1254,"")</f>
        <v>Sales</v>
      </c>
      <c r="E1254" s="7" t="str">
        <f>IF('Master Input'!E1254 &lt;&gt; "",'Master Input'!E1254,"")</f>
        <v>On Hold</v>
      </c>
      <c r="F1254" s="58">
        <f>IF('Master Input'!G1254 &lt;&gt; "",'Master Input'!G1254, "")</f>
        <v>41908</v>
      </c>
      <c r="G1254" s="18" t="str">
        <f>IFERROR(INDEX('Docs Signed Input'!B:B,MATCH('Nate''s Evolution'!$B1254,'Docs Signed Input'!E:E,0)),"N")</f>
        <v>N</v>
      </c>
      <c r="H1254" s="18" t="str">
        <f>IFERROR(INDEX('Docs Signed Input'!C:C,MATCH('Nate''s Evolution'!B1254,'Docs Signed Input'!E:E,0)),"N")</f>
        <v>N</v>
      </c>
      <c r="I1254" s="7" t="str">
        <f>IF('Master Input'!Q1254 &lt;&gt; "",'Master Input'!Q1254,"")</f>
        <v>spencer.marcum@evolvesolar.com</v>
      </c>
    </row>
    <row r="1255" spans="1:9" x14ac:dyDescent="0.3">
      <c r="A1255" t="str">
        <f>IF('Master Input'!A1255 &lt;&gt; "",'Master Input'!A1255,"")</f>
        <v>Dinnetz, Joe</v>
      </c>
      <c r="B1255" s="7" t="str">
        <f>IF('Master Input'!B1255 &lt;&gt; "",'Master Input'!B1255,"")</f>
        <v>JB-8024216-00</v>
      </c>
      <c r="C1255" s="7">
        <f>IF('Master Input'!C1255 &lt;&gt; "",'Master Input'!C1255,"")</f>
        <v>5.0999999999999996</v>
      </c>
      <c r="D1255" t="str">
        <f>IF('Master Input'!D1255 &lt;&gt; "",'Master Input'!D1255,"")</f>
        <v>Closed</v>
      </c>
      <c r="E1255" s="7" t="str">
        <f>IF('Master Input'!E1255 &lt;&gt; "",'Master Input'!E1255,"")</f>
        <v>Closed</v>
      </c>
      <c r="F1255" s="58">
        <f>IF('Master Input'!G1255 &lt;&gt; "",'Master Input'!G1255, "")</f>
        <v>41787</v>
      </c>
      <c r="G1255" s="18" t="str">
        <f>IFERROR(INDEX('Docs Signed Input'!B:B,MATCH('Nate''s Evolution'!$B1255,'Docs Signed Input'!E:E,0)),"N")</f>
        <v>N</v>
      </c>
      <c r="H1255" s="18" t="str">
        <f>IFERROR(INDEX('Docs Signed Input'!C:C,MATCH('Nate''s Evolution'!B1255,'Docs Signed Input'!E:E,0)),"N")</f>
        <v>N</v>
      </c>
      <c r="I1255" s="7" t="str">
        <f>IF('Master Input'!Q1255 &lt;&gt; "",'Master Input'!Q1255,"")</f>
        <v>ericc@evolvesolar.com</v>
      </c>
    </row>
    <row r="1256" spans="1:9" x14ac:dyDescent="0.3">
      <c r="A1256" t="str">
        <f>IF('Master Input'!A1256 &lt;&gt; "",'Master Input'!A1256,"")</f>
        <v>Dino, Tina</v>
      </c>
      <c r="B1256" s="7" t="str">
        <f>IF('Master Input'!B1256 &lt;&gt; "",'Master Input'!B1256,"")</f>
        <v>JB-9204684-00</v>
      </c>
      <c r="C1256" s="7">
        <f>IF('Master Input'!C1256 &lt;&gt; "",'Master Input'!C1256,"")</f>
        <v>4.59</v>
      </c>
      <c r="D1256" t="str">
        <f>IF('Master Input'!D1256 &lt;&gt; "",'Master Input'!D1256,"")</f>
        <v>Cancelled</v>
      </c>
      <c r="E1256" s="7" t="str">
        <f>IF('Master Input'!E1256 &lt;&gt; "",'Master Input'!E1256,"")</f>
        <v>Pending NOC</v>
      </c>
      <c r="F1256" s="58">
        <f>IF('Master Input'!G1256 &lt;&gt; "",'Master Input'!G1256, "")</f>
        <v>41893</v>
      </c>
      <c r="G1256" s="18" t="str">
        <f>IFERROR(INDEX('Docs Signed Input'!B:B,MATCH('Nate''s Evolution'!$B1256,'Docs Signed Input'!E:E,0)),"N")</f>
        <v>N</v>
      </c>
      <c r="H1256" s="18" t="str">
        <f>IFERROR(INDEX('Docs Signed Input'!C:C,MATCH('Nate''s Evolution'!B1256,'Docs Signed Input'!E:E,0)),"N")</f>
        <v>N</v>
      </c>
      <c r="I1256" s="7" t="str">
        <f>IF('Master Input'!Q1256 &lt;&gt; "",'Master Input'!Q1256,"")</f>
        <v>roddy@evolvesolar.com</v>
      </c>
    </row>
    <row r="1257" spans="1:9" x14ac:dyDescent="0.3">
      <c r="A1257" t="str">
        <f>IF('Master Input'!A1257 &lt;&gt; "",'Master Input'!A1257,"")</f>
        <v>Diodato, Gregory</v>
      </c>
      <c r="B1257" s="7" t="str">
        <f>IF('Master Input'!B1257 &lt;&gt; "",'Master Input'!B1257,"")</f>
        <v>JB-103052-00</v>
      </c>
      <c r="C1257" s="7">
        <f>IF('Master Input'!C1257 &lt;&gt; "",'Master Input'!C1257,"")</f>
        <v>7.65</v>
      </c>
      <c r="D1257" t="str">
        <f>IF('Master Input'!D1257 &lt;&gt; "",'Master Input'!D1257,"")</f>
        <v>Permit</v>
      </c>
      <c r="E1257" s="7" t="str">
        <f>IF('Master Input'!E1257 &lt;&gt; "",'Master Input'!E1257,"")</f>
        <v>Site Survey Scheduled</v>
      </c>
      <c r="F1257" s="58">
        <f>IF('Master Input'!G1257 &lt;&gt; "",'Master Input'!G1257, "")</f>
        <v>42028</v>
      </c>
      <c r="G1257" s="18" t="str">
        <f>IFERROR(INDEX('Docs Signed Input'!B:B,MATCH('Nate''s Evolution'!$B1257,'Docs Signed Input'!E:E,0)),"N")</f>
        <v>N</v>
      </c>
      <c r="H1257" s="18" t="str">
        <f>IFERROR(INDEX('Docs Signed Input'!C:C,MATCH('Nate''s Evolution'!B1257,'Docs Signed Input'!E:E,0)),"N")</f>
        <v>N</v>
      </c>
      <c r="I1257" s="7" t="str">
        <f>IF('Master Input'!Q1257 &lt;&gt; "",'Master Input'!Q1257,"")</f>
        <v>michael.piompino@evolvesolar.com</v>
      </c>
    </row>
    <row r="1258" spans="1:9" x14ac:dyDescent="0.3">
      <c r="A1258" t="str">
        <f>IF('Master Input'!A1258 &lt;&gt; "",'Master Input'!A1258,"")</f>
        <v>Diodato, Nick</v>
      </c>
      <c r="B1258" s="7" t="str">
        <f>IF('Master Input'!B1258 &lt;&gt; "",'Master Input'!B1258,"")</f>
        <v>JB-103055-00</v>
      </c>
      <c r="C1258" s="7">
        <f>IF('Master Input'!C1258 &lt;&gt; "",'Master Input'!C1258,"")</f>
        <v>6.8849999999999998</v>
      </c>
      <c r="D1258" t="str">
        <f>IF('Master Input'!D1258 &lt;&gt; "",'Master Input'!D1258,"")</f>
        <v>Permit</v>
      </c>
      <c r="E1258" s="7" t="str">
        <f>IF('Master Input'!E1258 &lt;&gt; "",'Master Input'!E1258,"")</f>
        <v>Site Survey Scheduled</v>
      </c>
      <c r="F1258" s="58">
        <f>IF('Master Input'!G1258 &lt;&gt; "",'Master Input'!G1258, "")</f>
        <v>42032</v>
      </c>
      <c r="G1258" s="18" t="str">
        <f>IFERROR(INDEX('Docs Signed Input'!B:B,MATCH('Nate''s Evolution'!$B1258,'Docs Signed Input'!E:E,0)),"N")</f>
        <v>N</v>
      </c>
      <c r="H1258" s="18" t="str">
        <f>IFERROR(INDEX('Docs Signed Input'!C:C,MATCH('Nate''s Evolution'!B1258,'Docs Signed Input'!E:E,0)),"N")</f>
        <v>N</v>
      </c>
      <c r="I1258" s="7" t="str">
        <f>IF('Master Input'!Q1258 &lt;&gt; "",'Master Input'!Q1258,"")</f>
        <v>michael.piompino@evolvesolar.com</v>
      </c>
    </row>
    <row r="1259" spans="1:9" x14ac:dyDescent="0.3">
      <c r="A1259" t="str">
        <f>IF('Master Input'!A1259 &lt;&gt; "",'Master Input'!A1259,"")</f>
        <v>Dion, David</v>
      </c>
      <c r="B1259" s="7" t="str">
        <f>IF('Master Input'!B1259 &lt;&gt; "",'Master Input'!B1259,"")</f>
        <v>JB-8539559-00</v>
      </c>
      <c r="C1259" s="7">
        <f>IF('Master Input'!C1259 &lt;&gt; "",'Master Input'!C1259,"")</f>
        <v>14.5</v>
      </c>
      <c r="D1259" t="str">
        <f>IF('Master Input'!D1259 &lt;&gt; "",'Master Input'!D1259,"")</f>
        <v>Cancelled</v>
      </c>
      <c r="E1259" s="7" t="str">
        <f>IF('Master Input'!E1259 &lt;&gt; "",'Master Input'!E1259,"")</f>
        <v>Pending NOC</v>
      </c>
      <c r="F1259" s="58">
        <f>IF('Master Input'!G1259 &lt;&gt; "",'Master Input'!G1259, "")</f>
        <v>41900</v>
      </c>
      <c r="G1259" s="18" t="str">
        <f>IFERROR(INDEX('Docs Signed Input'!B:B,MATCH('Nate''s Evolution'!$B1259,'Docs Signed Input'!E:E,0)),"N")</f>
        <v>N</v>
      </c>
      <c r="H1259" s="18" t="str">
        <f>IFERROR(INDEX('Docs Signed Input'!C:C,MATCH('Nate''s Evolution'!B1259,'Docs Signed Input'!E:E,0)),"N")</f>
        <v>N</v>
      </c>
      <c r="I1259" s="7" t="str">
        <f>IF('Master Input'!Q1259 &lt;&gt; "",'Master Input'!Q1259,"")</f>
        <v>jayson@evolvesolar.com</v>
      </c>
    </row>
    <row r="1260" spans="1:9" x14ac:dyDescent="0.3">
      <c r="A1260" t="str">
        <f>IF('Master Input'!A1260 &lt;&gt; "",'Master Input'!A1260,"")</f>
        <v>Dionisio, Carolina</v>
      </c>
      <c r="B1260" s="7" t="str">
        <f>IF('Master Input'!B1260 &lt;&gt; "",'Master Input'!B1260,"")</f>
        <v>JB-0802231-00</v>
      </c>
      <c r="C1260" s="7">
        <f>IF('Master Input'!C1260 &lt;&gt; "",'Master Input'!C1260,"")</f>
        <v>8.4149999999999991</v>
      </c>
      <c r="D1260" t="str">
        <f>IF('Master Input'!D1260 &lt;&gt; "",'Master Input'!D1260,"")</f>
        <v>Utility</v>
      </c>
      <c r="E1260" s="7" t="str">
        <f>IF('Master Input'!E1260 &lt;&gt; "",'Master Input'!E1260,"")</f>
        <v>Submittal Pending</v>
      </c>
      <c r="F1260" s="58">
        <f>IF('Master Input'!G1260 &lt;&gt; "",'Master Input'!G1260, "")</f>
        <v>41923</v>
      </c>
      <c r="G1260" s="18" t="str">
        <f>IFERROR(INDEX('Docs Signed Input'!B:B,MATCH('Nate''s Evolution'!$B1260,'Docs Signed Input'!E:E,0)),"N")</f>
        <v>N</v>
      </c>
      <c r="H1260" s="18" t="str">
        <f>IFERROR(INDEX('Docs Signed Input'!C:C,MATCH('Nate''s Evolution'!B1260,'Docs Signed Input'!E:E,0)),"N")</f>
        <v>N</v>
      </c>
      <c r="I1260" s="7" t="str">
        <f>IF('Master Input'!Q1260 &lt;&gt; "",'Master Input'!Q1260,"")</f>
        <v>paul.wilde@evolvesolar.com</v>
      </c>
    </row>
    <row r="1261" spans="1:9" x14ac:dyDescent="0.3">
      <c r="A1261" t="str">
        <f>IF('Master Input'!A1261 &lt;&gt; "",'Master Input'!A1261,"")</f>
        <v>Dipaola, Joseph</v>
      </c>
      <c r="B1261" s="7" t="str">
        <f>IF('Master Input'!B1261 &lt;&gt; "",'Master Input'!B1261,"")</f>
        <v>JB-9701886-00</v>
      </c>
      <c r="C1261" s="7">
        <f>IF('Master Input'!C1261 &lt;&gt; "",'Master Input'!C1261,"")</f>
        <v>4</v>
      </c>
      <c r="D1261" t="str">
        <f>IF('Master Input'!D1261 &lt;&gt; "",'Master Input'!D1261,"")</f>
        <v>Permit</v>
      </c>
      <c r="E1261" s="7" t="str">
        <f>IF('Master Input'!E1261 &lt;&gt; "",'Master Input'!E1261,"")</f>
        <v>Site Survey Complete</v>
      </c>
      <c r="F1261" s="58">
        <f>IF('Master Input'!G1261 &lt;&gt; "",'Master Input'!G1261, "")</f>
        <v>42024</v>
      </c>
      <c r="G1261" s="18" t="str">
        <f>IFERROR(INDEX('Docs Signed Input'!B:B,MATCH('Nate''s Evolution'!$B1261,'Docs Signed Input'!E:E,0)),"N")</f>
        <v>N</v>
      </c>
      <c r="H1261" s="18" t="str">
        <f>IFERROR(INDEX('Docs Signed Input'!C:C,MATCH('Nate''s Evolution'!B1261,'Docs Signed Input'!E:E,0)),"N")</f>
        <v>N</v>
      </c>
      <c r="I1261" s="7" t="str">
        <f>IF('Master Input'!Q1261 &lt;&gt; "",'Master Input'!Q1261,"")</f>
        <v>tyler.garrett@evolvesolar.com</v>
      </c>
    </row>
    <row r="1262" spans="1:9" x14ac:dyDescent="0.3">
      <c r="A1262" t="str">
        <f>IF('Master Input'!A1262 &lt;&gt; "",'Master Input'!A1262,"")</f>
        <v>DiSalvo, Kathy</v>
      </c>
      <c r="B1262" s="7" t="str">
        <f>IF('Master Input'!B1262 &lt;&gt; "",'Master Input'!B1262,"")</f>
        <v>JB-118150-00</v>
      </c>
      <c r="C1262" s="7">
        <f>IF('Master Input'!C1262 &lt;&gt; "",'Master Input'!C1262,"")</f>
        <v>3</v>
      </c>
      <c r="D1262" t="str">
        <f>IF('Master Input'!D1262 &lt;&gt; "",'Master Input'!D1262,"")</f>
        <v>Cancelled</v>
      </c>
      <c r="E1262" s="7" t="str">
        <f>IF('Master Input'!E1262 &lt;&gt; "",'Master Input'!E1262,"")</f>
        <v>Account Cancelled</v>
      </c>
      <c r="F1262" s="58">
        <f>IF('Master Input'!G1262 &lt;&gt; "",'Master Input'!G1262, "")</f>
        <v>41832</v>
      </c>
      <c r="G1262" s="18" t="str">
        <f>IFERROR(INDEX('Docs Signed Input'!B:B,MATCH('Nate''s Evolution'!$B1262,'Docs Signed Input'!E:E,0)),"N")</f>
        <v>N</v>
      </c>
      <c r="H1262" s="18" t="str">
        <f>IFERROR(INDEX('Docs Signed Input'!C:C,MATCH('Nate''s Evolution'!B1262,'Docs Signed Input'!E:E,0)),"N")</f>
        <v>N</v>
      </c>
      <c r="I1262" s="7" t="str">
        <f>IF('Master Input'!Q1262 &lt;&gt; "",'Master Input'!Q1262,"")</f>
        <v>harrisonm@evolvesolar.com</v>
      </c>
    </row>
    <row r="1263" spans="1:9" x14ac:dyDescent="0.3">
      <c r="A1263" t="str">
        <f>IF('Master Input'!A1263 &lt;&gt; "",'Master Input'!A1263,"")</f>
        <v>Dittert, Hans</v>
      </c>
      <c r="B1263" s="7" t="str">
        <f>IF('Master Input'!B1263 &lt;&gt; "",'Master Input'!B1263,"")</f>
        <v>JB-8512666-00</v>
      </c>
      <c r="C1263" s="7">
        <f>IF('Master Input'!C1263 &lt;&gt; "",'Master Input'!C1263,"")</f>
        <v>4.8449999999999998</v>
      </c>
      <c r="D1263" t="str">
        <f>IF('Master Input'!D1263 &lt;&gt; "",'Master Input'!D1263,"")</f>
        <v>Utility</v>
      </c>
      <c r="E1263" s="7" t="str">
        <f>IF('Master Input'!E1263 &lt;&gt; "",'Master Input'!E1263,"")</f>
        <v>Final Permit Submitted</v>
      </c>
      <c r="F1263" s="58">
        <f>IF('Master Input'!G1263 &lt;&gt; "",'Master Input'!G1263, "")</f>
        <v>41874</v>
      </c>
      <c r="G1263" s="18" t="str">
        <f>IFERROR(INDEX('Docs Signed Input'!B:B,MATCH('Nate''s Evolution'!$B1263,'Docs Signed Input'!E:E,0)),"N")</f>
        <v>N</v>
      </c>
      <c r="H1263" s="18" t="str">
        <f>IFERROR(INDEX('Docs Signed Input'!C:C,MATCH('Nate''s Evolution'!B1263,'Docs Signed Input'!E:E,0)),"N")</f>
        <v>N</v>
      </c>
      <c r="I1263" s="7" t="str">
        <f>IF('Master Input'!Q1263 &lt;&gt; "",'Master Input'!Q1263,"")</f>
        <v>shurie@evolvesolar.com</v>
      </c>
    </row>
    <row r="1264" spans="1:9" x14ac:dyDescent="0.3">
      <c r="A1264" t="str">
        <f>IF('Master Input'!A1264 &lt;&gt; "",'Master Input'!A1264,"")</f>
        <v>Dixon, Deborah</v>
      </c>
      <c r="B1264" s="7" t="str">
        <f>IF('Master Input'!B1264 &lt;&gt; "",'Master Input'!B1264,"")</f>
        <v>JB-609001-00</v>
      </c>
      <c r="C1264" s="7">
        <f>IF('Master Input'!C1264 &lt;&gt; "",'Master Input'!C1264,"")</f>
        <v>9.9450000000000003</v>
      </c>
      <c r="D1264" t="str">
        <f>IF('Master Input'!D1264 &lt;&gt; "",'Master Input'!D1264,"")</f>
        <v>Installation</v>
      </c>
      <c r="E1264" s="7" t="str">
        <f>IF('Master Input'!E1264 &lt;&gt; "",'Master Input'!E1264,"")</f>
        <v>Scheduled</v>
      </c>
      <c r="F1264" s="58">
        <f>IF('Master Input'!G1264 &lt;&gt; "",'Master Input'!G1264, "")</f>
        <v>41879</v>
      </c>
      <c r="G1264" s="18" t="str">
        <f>IFERROR(INDEX('Docs Signed Input'!B:B,MATCH('Nate''s Evolution'!$B1264,'Docs Signed Input'!E:E,0)),"N")</f>
        <v>N</v>
      </c>
      <c r="H1264" s="18" t="str">
        <f>IFERROR(INDEX('Docs Signed Input'!C:C,MATCH('Nate''s Evolution'!B1264,'Docs Signed Input'!E:E,0)),"N")</f>
        <v>N</v>
      </c>
      <c r="I1264" s="7" t="str">
        <f>IF('Master Input'!Q1264 &lt;&gt; "",'Master Input'!Q1264,"")</f>
        <v>mattmerrill@evolvesolar.com</v>
      </c>
    </row>
    <row r="1265" spans="1:9" x14ac:dyDescent="0.3">
      <c r="A1265" t="str">
        <f>IF('Master Input'!A1265 &lt;&gt; "",'Master Input'!A1265,"")</f>
        <v>Dixon, Devry</v>
      </c>
      <c r="B1265" s="7" t="str">
        <f>IF('Master Input'!B1265 &lt;&gt; "",'Master Input'!B1265,"")</f>
        <v>JB-8512245-00</v>
      </c>
      <c r="C1265" s="7">
        <f>IF('Master Input'!C1265 &lt;&gt; "",'Master Input'!C1265,"")</f>
        <v>6</v>
      </c>
      <c r="D1265" t="str">
        <f>IF('Master Input'!D1265 &lt;&gt; "",'Master Input'!D1265,"")</f>
        <v>Cancelled</v>
      </c>
      <c r="E1265" s="7" t="str">
        <f>IF('Master Input'!E1265 &lt;&gt; "",'Master Input'!E1265,"")</f>
        <v>Account Cancelled</v>
      </c>
      <c r="F1265" s="58">
        <f>IF('Master Input'!G1265 &lt;&gt; "",'Master Input'!G1265, "")</f>
        <v>41806</v>
      </c>
      <c r="G1265" s="18" t="str">
        <f>IFERROR(INDEX('Docs Signed Input'!B:B,MATCH('Nate''s Evolution'!$B1265,'Docs Signed Input'!E:E,0)),"N")</f>
        <v>N</v>
      </c>
      <c r="H1265" s="18" t="str">
        <f>IFERROR(INDEX('Docs Signed Input'!C:C,MATCH('Nate''s Evolution'!B1265,'Docs Signed Input'!E:E,0)),"N")</f>
        <v>N</v>
      </c>
      <c r="I1265" s="7" t="str">
        <f>IF('Master Input'!Q1265 &lt;&gt; "",'Master Input'!Q1265,"")</f>
        <v>ryanroach@evolvesolar.com</v>
      </c>
    </row>
    <row r="1266" spans="1:9" x14ac:dyDescent="0.3">
      <c r="A1266" t="str">
        <f>IF('Master Input'!A1266 &lt;&gt; "",'Master Input'!A1266,"")</f>
        <v>Do, Anh</v>
      </c>
      <c r="B1266" s="7" t="str">
        <f>IF('Master Input'!B1266 &lt;&gt; "",'Master Input'!B1266,"")</f>
        <v>JB-9282772-00</v>
      </c>
      <c r="C1266" s="7">
        <f>IF('Master Input'!C1266 &lt;&gt; "",'Master Input'!C1266,"")</f>
        <v>6.25</v>
      </c>
      <c r="D1266" t="str">
        <f>IF('Master Input'!D1266 &lt;&gt; "",'Master Input'!D1266,"")</f>
        <v>Cancelled</v>
      </c>
      <c r="E1266" s="7" t="str">
        <f>IF('Master Input'!E1266 &lt;&gt; "",'Master Input'!E1266,"")</f>
        <v>Account Cancelled</v>
      </c>
      <c r="F1266" s="58">
        <f>IF('Master Input'!G1266 &lt;&gt; "",'Master Input'!G1266, "")</f>
        <v>41710</v>
      </c>
      <c r="G1266" s="18" t="str">
        <f>IFERROR(INDEX('Docs Signed Input'!B:B,MATCH('Nate''s Evolution'!$B1266,'Docs Signed Input'!E:E,0)),"N")</f>
        <v>N</v>
      </c>
      <c r="H1266" s="18" t="str">
        <f>IFERROR(INDEX('Docs Signed Input'!C:C,MATCH('Nate''s Evolution'!B1266,'Docs Signed Input'!E:E,0)),"N")</f>
        <v>N</v>
      </c>
      <c r="I1266" s="7" t="str">
        <f>IF('Master Input'!Q1266 &lt;&gt; "",'Master Input'!Q1266,"")</f>
        <v>stacy@evolvesolar.com</v>
      </c>
    </row>
    <row r="1267" spans="1:9" x14ac:dyDescent="0.3">
      <c r="A1267" t="str">
        <f>IF('Master Input'!A1267 &lt;&gt; "",'Master Input'!A1267,"")</f>
        <v>Doan, Taun</v>
      </c>
      <c r="B1267" s="7" t="str">
        <f>IF('Master Input'!B1267 &lt;&gt; "",'Master Input'!B1267,"")</f>
        <v>JB-8012678-00</v>
      </c>
      <c r="C1267" s="7">
        <f>IF('Master Input'!C1267 &lt;&gt; "",'Master Input'!C1267,"")</f>
        <v>5.61</v>
      </c>
      <c r="D1267" t="str">
        <f>IF('Master Input'!D1267 &lt;&gt; "",'Master Input'!D1267,"")</f>
        <v>Permit</v>
      </c>
      <c r="E1267" s="7" t="str">
        <f>IF('Master Input'!E1267 &lt;&gt; "",'Master Input'!E1267,"")</f>
        <v>Design Complete</v>
      </c>
      <c r="F1267" s="58">
        <f>IF('Master Input'!G1267 &lt;&gt; "",'Master Input'!G1267, "")</f>
        <v>41778</v>
      </c>
      <c r="G1267" s="18" t="str">
        <f>IFERROR(INDEX('Docs Signed Input'!B:B,MATCH('Nate''s Evolution'!$B1267,'Docs Signed Input'!E:E,0)),"N")</f>
        <v>N</v>
      </c>
      <c r="H1267" s="18" t="str">
        <f>IFERROR(INDEX('Docs Signed Input'!C:C,MATCH('Nate''s Evolution'!B1267,'Docs Signed Input'!E:E,0)),"N")</f>
        <v>N</v>
      </c>
      <c r="I1267" s="7" t="str">
        <f>IF('Master Input'!Q1267 &lt;&gt; "",'Master Input'!Q1267,"")</f>
        <v>dallasp@evolvesolar.com</v>
      </c>
    </row>
    <row r="1268" spans="1:9" x14ac:dyDescent="0.3">
      <c r="A1268" t="str">
        <f>IF('Master Input'!A1268 &lt;&gt; "",'Master Input'!A1268,"")</f>
        <v>Dobson, Richard</v>
      </c>
      <c r="B1268" s="7" t="str">
        <f>IF('Master Input'!B1268 &lt;&gt; "",'Master Input'!B1268,"")</f>
        <v>JB-8525181-00</v>
      </c>
      <c r="C1268" s="7">
        <f>IF('Master Input'!C1268 &lt;&gt; "",'Master Input'!C1268,"")</f>
        <v>5</v>
      </c>
      <c r="D1268" t="str">
        <f>IF('Master Input'!D1268 &lt;&gt; "",'Master Input'!D1268,"")</f>
        <v>Cancelled</v>
      </c>
      <c r="E1268" s="7" t="str">
        <f>IF('Master Input'!E1268 &lt;&gt; "",'Master Input'!E1268,"")</f>
        <v>Account Cancelled</v>
      </c>
      <c r="F1268" s="58">
        <f>IF('Master Input'!G1268 &lt;&gt; "",'Master Input'!G1268, "")</f>
        <v>41857</v>
      </c>
      <c r="G1268" s="18" t="str">
        <f>IFERROR(INDEX('Docs Signed Input'!B:B,MATCH('Nate''s Evolution'!$B1268,'Docs Signed Input'!E:E,0)),"N")</f>
        <v>N</v>
      </c>
      <c r="H1268" s="18" t="str">
        <f>IFERROR(INDEX('Docs Signed Input'!C:C,MATCH('Nate''s Evolution'!B1268,'Docs Signed Input'!E:E,0)),"N")</f>
        <v>N</v>
      </c>
      <c r="I1268" s="7" t="str">
        <f>IF('Master Input'!Q1268 &lt;&gt; "",'Master Input'!Q1268,"")</f>
        <v>michaelc@evolvesolar.com</v>
      </c>
    </row>
    <row r="1269" spans="1:9" x14ac:dyDescent="0.3">
      <c r="A1269" t="str">
        <f>IF('Master Input'!A1269 &lt;&gt; "",'Master Input'!A1269,"")</f>
        <v>Dodier, Kristin</v>
      </c>
      <c r="B1269" s="7" t="str">
        <f>IF('Master Input'!B1269 &lt;&gt; "",'Master Input'!B1269,"")</f>
        <v>JB-9283603-00</v>
      </c>
      <c r="C1269" s="7">
        <f>IF('Master Input'!C1269 &lt;&gt; "",'Master Input'!C1269,"")</f>
        <v>4.8449999999999998</v>
      </c>
      <c r="D1269" t="str">
        <f>IF('Master Input'!D1269 &lt;&gt; "",'Master Input'!D1269,"")</f>
        <v>Utility</v>
      </c>
      <c r="E1269" s="7" t="str">
        <f>IF('Master Input'!E1269 &lt;&gt; "",'Master Input'!E1269,"")</f>
        <v>PTO Received</v>
      </c>
      <c r="F1269" s="58">
        <f>IF('Master Input'!G1269 &lt;&gt; "",'Master Input'!G1269, "")</f>
        <v>41885</v>
      </c>
      <c r="G1269" s="18" t="str">
        <f>IFERROR(INDEX('Docs Signed Input'!B:B,MATCH('Nate''s Evolution'!$B1269,'Docs Signed Input'!E:E,0)),"N")</f>
        <v>N</v>
      </c>
      <c r="H1269" s="18" t="str">
        <f>IFERROR(INDEX('Docs Signed Input'!C:C,MATCH('Nate''s Evolution'!B1269,'Docs Signed Input'!E:E,0)),"N")</f>
        <v>N</v>
      </c>
      <c r="I1269" s="7" t="str">
        <f>IF('Master Input'!Q1269 &lt;&gt; "",'Master Input'!Q1269,"")</f>
        <v>rickg@evolvesolar.com</v>
      </c>
    </row>
    <row r="1270" spans="1:9" x14ac:dyDescent="0.3">
      <c r="A1270" t="str">
        <f>IF('Master Input'!A1270 &lt;&gt; "",'Master Input'!A1270,"")</f>
        <v>Dogan, Kenya</v>
      </c>
      <c r="B1270" s="7" t="str">
        <f>IF('Master Input'!B1270 &lt;&gt; "",'Master Input'!B1270,"")</f>
        <v>JB-9572578-00</v>
      </c>
      <c r="C1270" s="7">
        <f>IF('Master Input'!C1270 &lt;&gt; "",'Master Input'!C1270,"")</f>
        <v>4.59</v>
      </c>
      <c r="D1270" t="str">
        <f>IF('Master Input'!D1270 &lt;&gt; "",'Master Input'!D1270,"")</f>
        <v>Utility</v>
      </c>
      <c r="E1270" s="7" t="str">
        <f>IF('Master Input'!E1270 &lt;&gt; "",'Master Input'!E1270,"")</f>
        <v>Final Permit Submitted</v>
      </c>
      <c r="F1270" s="58">
        <f>IF('Master Input'!G1270 &lt;&gt; "",'Master Input'!G1270, "")</f>
        <v>41947</v>
      </c>
      <c r="G1270" s="18" t="str">
        <f>IFERROR(INDEX('Docs Signed Input'!B:B,MATCH('Nate''s Evolution'!$B1270,'Docs Signed Input'!E:E,0)),"N")</f>
        <v>N</v>
      </c>
      <c r="H1270" s="18" t="str">
        <f>IFERROR(INDEX('Docs Signed Input'!C:C,MATCH('Nate''s Evolution'!B1270,'Docs Signed Input'!E:E,0)),"N")</f>
        <v>N</v>
      </c>
      <c r="I1270" s="7" t="str">
        <f>IF('Master Input'!Q1270 &lt;&gt; "",'Master Input'!Q1270,"")</f>
        <v>miguel.largaespada@evolvesolar.com</v>
      </c>
    </row>
    <row r="1271" spans="1:9" x14ac:dyDescent="0.3">
      <c r="A1271" t="str">
        <f>IF('Master Input'!A1271 &lt;&gt; "",'Master Input'!A1271,"")</f>
        <v>Doggett, Randy</v>
      </c>
      <c r="B1271" s="7" t="str">
        <f>IF('Master Input'!B1271 &lt;&gt; "",'Master Input'!B1271,"")</f>
        <v>JB-8005139-00</v>
      </c>
      <c r="C1271" s="7">
        <f>IF('Master Input'!C1271 &lt;&gt; "",'Master Input'!C1271,"")</f>
        <v>6.75</v>
      </c>
      <c r="D1271" t="str">
        <f>IF('Master Input'!D1271 &lt;&gt; "",'Master Input'!D1271,"")</f>
        <v>Cancelled</v>
      </c>
      <c r="E1271" s="7" t="str">
        <f>IF('Master Input'!E1271 &lt;&gt; "",'Master Input'!E1271,"")</f>
        <v>Account Cancelled</v>
      </c>
      <c r="F1271" s="58">
        <f>IF('Master Input'!G1271 &lt;&gt; "",'Master Input'!G1271, "")</f>
        <v>41792</v>
      </c>
      <c r="G1271" s="18" t="str">
        <f>IFERROR(INDEX('Docs Signed Input'!B:B,MATCH('Nate''s Evolution'!$B1271,'Docs Signed Input'!E:E,0)),"N")</f>
        <v>N</v>
      </c>
      <c r="H1271" s="18" t="str">
        <f>IFERROR(INDEX('Docs Signed Input'!C:C,MATCH('Nate''s Evolution'!B1271,'Docs Signed Input'!E:E,0)),"N")</f>
        <v>N</v>
      </c>
      <c r="I1271" s="7" t="str">
        <f>IF('Master Input'!Q1271 &lt;&gt; "",'Master Input'!Q1271,"")</f>
        <v>erics@evolvesolar.com</v>
      </c>
    </row>
    <row r="1272" spans="1:9" x14ac:dyDescent="0.3">
      <c r="A1272" t="str">
        <f>IF('Master Input'!A1272 &lt;&gt; "",'Master Input'!A1272,"")</f>
        <v>Dolan, Kenneth</v>
      </c>
      <c r="B1272" s="7" t="str">
        <f>IF('Master Input'!B1272 &lt;&gt; "",'Master Input'!B1272,"")</f>
        <v>JB-1172521-00</v>
      </c>
      <c r="C1272" s="7">
        <f>IF('Master Input'!C1272 &lt;&gt; "",'Master Input'!C1272,"")</f>
        <v>8</v>
      </c>
      <c r="D1272" t="str">
        <f>IF('Master Input'!D1272 &lt;&gt; "",'Master Input'!D1272,"")</f>
        <v>Permit</v>
      </c>
      <c r="E1272" s="7" t="str">
        <f>IF('Master Input'!E1272 &lt;&gt; "",'Master Input'!E1272,"")</f>
        <v>Site Audit Pending Customer</v>
      </c>
      <c r="F1272" s="58">
        <f>IF('Master Input'!G1272 &lt;&gt; "",'Master Input'!G1272, "")</f>
        <v>41983</v>
      </c>
      <c r="G1272" s="18" t="str">
        <f>IFERROR(INDEX('Docs Signed Input'!B:B,MATCH('Nate''s Evolution'!$B1272,'Docs Signed Input'!E:E,0)),"N")</f>
        <v>N</v>
      </c>
      <c r="H1272" s="18" t="str">
        <f>IFERROR(INDEX('Docs Signed Input'!C:C,MATCH('Nate''s Evolution'!B1272,'Docs Signed Input'!E:E,0)),"N")</f>
        <v>N</v>
      </c>
      <c r="I1272" s="7" t="str">
        <f>IF('Master Input'!Q1272 &lt;&gt; "",'Master Input'!Q1272,"")</f>
        <v>jackaranya@evolvesolar.com</v>
      </c>
    </row>
    <row r="1273" spans="1:9" x14ac:dyDescent="0.3">
      <c r="A1273" t="str">
        <f>IF('Master Input'!A1273 &lt;&gt; "",'Master Input'!A1273,"")</f>
        <v>Dolla, Marcos</v>
      </c>
      <c r="B1273" s="7" t="str">
        <f>IF('Master Input'!B1273 &lt;&gt; "",'Master Input'!B1273,"")</f>
        <v>JB-8004442-00</v>
      </c>
      <c r="C1273" s="7">
        <f>IF('Master Input'!C1273 &lt;&gt; "",'Master Input'!C1273,"")</f>
        <v>6</v>
      </c>
      <c r="D1273" t="str">
        <f>IF('Master Input'!D1273 &lt;&gt; "",'Master Input'!D1273,"")</f>
        <v>Cancelled</v>
      </c>
      <c r="E1273" s="7" t="str">
        <f>IF('Master Input'!E1273 &lt;&gt; "",'Master Input'!E1273,"")</f>
        <v>Account Cancelled</v>
      </c>
      <c r="F1273" s="58">
        <f>IF('Master Input'!G1273 &lt;&gt; "",'Master Input'!G1273, "")</f>
        <v>41759</v>
      </c>
      <c r="G1273" s="18" t="str">
        <f>IFERROR(INDEX('Docs Signed Input'!B:B,MATCH('Nate''s Evolution'!$B1273,'Docs Signed Input'!E:E,0)),"N")</f>
        <v>N</v>
      </c>
      <c r="H1273" s="18" t="str">
        <f>IFERROR(INDEX('Docs Signed Input'!C:C,MATCH('Nate''s Evolution'!B1273,'Docs Signed Input'!E:E,0)),"N")</f>
        <v>N</v>
      </c>
      <c r="I1273" s="7" t="str">
        <f>IF('Master Input'!Q1273 &lt;&gt; "",'Master Input'!Q1273,"")</f>
        <v>yusef@evolvesolar.com</v>
      </c>
    </row>
    <row r="1274" spans="1:9" x14ac:dyDescent="0.3">
      <c r="A1274" t="str">
        <f>IF('Master Input'!A1274 &lt;&gt; "",'Master Input'!A1274,"")</f>
        <v>Dombrowsky, Linda</v>
      </c>
      <c r="B1274" s="7" t="str">
        <f>IF('Master Input'!B1274 &lt;&gt; "",'Master Input'!B1274,"")</f>
        <v>JB-074244-00</v>
      </c>
      <c r="C1274" s="7">
        <f>IF('Master Input'!C1274 &lt;&gt; "",'Master Input'!C1274,"")</f>
        <v>15.75</v>
      </c>
      <c r="D1274" t="str">
        <f>IF('Master Input'!D1274 &lt;&gt; "",'Master Input'!D1274,"")</f>
        <v>Permit</v>
      </c>
      <c r="E1274" s="7" t="str">
        <f>IF('Master Input'!E1274 &lt;&gt; "",'Master Input'!E1274,"")</f>
        <v>Site Audit Pending Customer</v>
      </c>
      <c r="F1274" s="58">
        <f>IF('Master Input'!G1274 &lt;&gt; "",'Master Input'!G1274, "")</f>
        <v>41932</v>
      </c>
      <c r="G1274" s="18" t="str">
        <f>IFERROR(INDEX('Docs Signed Input'!B:B,MATCH('Nate''s Evolution'!$B1274,'Docs Signed Input'!E:E,0)),"N")</f>
        <v>N</v>
      </c>
      <c r="H1274" s="18" t="str">
        <f>IFERROR(INDEX('Docs Signed Input'!C:C,MATCH('Nate''s Evolution'!B1274,'Docs Signed Input'!E:E,0)),"N")</f>
        <v>N</v>
      </c>
      <c r="I1274" s="7" t="str">
        <f>IF('Master Input'!Q1274 &lt;&gt; "",'Master Input'!Q1274,"")</f>
        <v>jamesb@evolvesolar.com</v>
      </c>
    </row>
    <row r="1275" spans="1:9" x14ac:dyDescent="0.3">
      <c r="A1275" t="str">
        <f>IF('Master Input'!A1275 &lt;&gt; "",'Master Input'!A1275,"")</f>
        <v>Domingo, Neil Santo</v>
      </c>
      <c r="B1275" s="7" t="str">
        <f>IF('Master Input'!B1275 &lt;&gt; "",'Master Input'!B1275,"")</f>
        <v>JB-9581586-00</v>
      </c>
      <c r="C1275" s="7">
        <f>IF('Master Input'!C1275 &lt;&gt; "",'Master Input'!C1275,"")</f>
        <v>4.59</v>
      </c>
      <c r="D1275" t="str">
        <f>IF('Master Input'!D1275 &lt;&gt; "",'Master Input'!D1275,"")</f>
        <v>Cancelled</v>
      </c>
      <c r="E1275" s="7" t="str">
        <f>IF('Master Input'!E1275 &lt;&gt; "",'Master Input'!E1275,"")</f>
        <v>Account Cancelled</v>
      </c>
      <c r="F1275" s="58">
        <f>IF('Master Input'!G1275 &lt;&gt; "",'Master Input'!G1275, "")</f>
        <v>41817</v>
      </c>
      <c r="G1275" s="18" t="str">
        <f>IFERROR(INDEX('Docs Signed Input'!B:B,MATCH('Nate''s Evolution'!$B1275,'Docs Signed Input'!E:E,0)),"N")</f>
        <v>N</v>
      </c>
      <c r="H1275" s="18" t="str">
        <f>IFERROR(INDEX('Docs Signed Input'!C:C,MATCH('Nate''s Evolution'!B1275,'Docs Signed Input'!E:E,0)),"N")</f>
        <v>N</v>
      </c>
      <c r="I1275" s="7" t="str">
        <f>IF('Master Input'!Q1275 &lt;&gt; "",'Master Input'!Q1275,"")</f>
        <v>batarseh@evolvesolar.com</v>
      </c>
    </row>
    <row r="1276" spans="1:9" x14ac:dyDescent="0.3">
      <c r="A1276" t="str">
        <f>IF('Master Input'!A1276 &lt;&gt; "",'Master Input'!A1276,"")</f>
        <v>Dominguez, Bernard</v>
      </c>
      <c r="B1276" s="7" t="str">
        <f>IF('Master Input'!B1276 &lt;&gt; "",'Master Input'!B1276,"")</f>
        <v>JB-9572791-00</v>
      </c>
      <c r="C1276" s="7">
        <f>IF('Master Input'!C1276 &lt;&gt; "",'Master Input'!C1276,"")</f>
        <v>3.8250000000000002</v>
      </c>
      <c r="D1276" t="str">
        <f>IF('Master Input'!D1276 &lt;&gt; "",'Master Input'!D1276,"")</f>
        <v>Permit</v>
      </c>
      <c r="E1276" s="7" t="str">
        <f>IF('Master Input'!E1276 &lt;&gt; "",'Master Input'!E1276,"")</f>
        <v>Design Complete</v>
      </c>
      <c r="F1276" s="58">
        <f>IF('Master Input'!G1276 &lt;&gt; "",'Master Input'!G1276, "")</f>
        <v>42010</v>
      </c>
      <c r="G1276" s="18" t="str">
        <f>IFERROR(INDEX('Docs Signed Input'!B:B,MATCH('Nate''s Evolution'!$B1276,'Docs Signed Input'!E:E,0)),"N")</f>
        <v>N</v>
      </c>
      <c r="H1276" s="18" t="str">
        <f>IFERROR(INDEX('Docs Signed Input'!C:C,MATCH('Nate''s Evolution'!B1276,'Docs Signed Input'!E:E,0)),"N")</f>
        <v>Y</v>
      </c>
      <c r="I1276" s="7" t="str">
        <f>IF('Master Input'!Q1276 &lt;&gt; "",'Master Input'!Q1276,"")</f>
        <v>kevin.delabahan@evolvesolar.com</v>
      </c>
    </row>
    <row r="1277" spans="1:9" x14ac:dyDescent="0.3">
      <c r="A1277" t="str">
        <f>IF('Master Input'!A1277 &lt;&gt; "",'Master Input'!A1277,"")</f>
        <v>Donaghy, Kevin</v>
      </c>
      <c r="B1277" s="7" t="str">
        <f>IF('Master Input'!B1277 &lt;&gt; "",'Master Input'!B1277,"")</f>
        <v>JB-9581649-00</v>
      </c>
      <c r="C1277" s="7">
        <f>IF('Master Input'!C1277 &lt;&gt; "",'Master Input'!C1277,"")</f>
        <v>7</v>
      </c>
      <c r="D1277" t="str">
        <f>IF('Master Input'!D1277 &lt;&gt; "",'Master Input'!D1277,"")</f>
        <v>Installation</v>
      </c>
      <c r="E1277" s="7" t="str">
        <f>IF('Master Input'!E1277 &lt;&gt; "",'Master Input'!E1277,"")</f>
        <v>Scheduled</v>
      </c>
      <c r="F1277" s="58">
        <f>IF('Master Input'!G1277 &lt;&gt; "",'Master Input'!G1277, "")</f>
        <v>41832</v>
      </c>
      <c r="G1277" s="18" t="str">
        <f>IFERROR(INDEX('Docs Signed Input'!B:B,MATCH('Nate''s Evolution'!$B1277,'Docs Signed Input'!E:E,0)),"N")</f>
        <v>N</v>
      </c>
      <c r="H1277" s="18" t="str">
        <f>IFERROR(INDEX('Docs Signed Input'!C:C,MATCH('Nate''s Evolution'!B1277,'Docs Signed Input'!E:E,0)),"N")</f>
        <v>N</v>
      </c>
      <c r="I1277" s="7" t="str">
        <f>IF('Master Input'!Q1277 &lt;&gt; "",'Master Input'!Q1277,"")</f>
        <v>matti@evolvesolar.com</v>
      </c>
    </row>
    <row r="1278" spans="1:9" x14ac:dyDescent="0.3">
      <c r="A1278" t="str">
        <f>IF('Master Input'!A1278 &lt;&gt; "",'Master Input'!A1278,"")</f>
        <v>Donaldson, Candy</v>
      </c>
      <c r="B1278" s="7" t="str">
        <f>IF('Master Input'!B1278 &lt;&gt; "",'Master Input'!B1278,"")</f>
        <v>JB-8004102-00</v>
      </c>
      <c r="C1278" s="7">
        <f>IF('Master Input'!C1278 &lt;&gt; "",'Master Input'!C1278,"")</f>
        <v>5.8650000000000002</v>
      </c>
      <c r="D1278" t="str">
        <f>IF('Master Input'!D1278 &lt;&gt; "",'Master Input'!D1278,"")</f>
        <v>Cancelled</v>
      </c>
      <c r="E1278" s="7" t="str">
        <f>IF('Master Input'!E1278 &lt;&gt; "",'Master Input'!E1278,"")</f>
        <v>Account Cancelled</v>
      </c>
      <c r="F1278" s="58">
        <f>IF('Master Input'!G1278 &lt;&gt; "",'Master Input'!G1278, "")</f>
        <v>41740</v>
      </c>
      <c r="G1278" s="18" t="str">
        <f>IFERROR(INDEX('Docs Signed Input'!B:B,MATCH('Nate''s Evolution'!$B1278,'Docs Signed Input'!E:E,0)),"N")</f>
        <v>N</v>
      </c>
      <c r="H1278" s="18" t="str">
        <f>IFERROR(INDEX('Docs Signed Input'!C:C,MATCH('Nate''s Evolution'!B1278,'Docs Signed Input'!E:E,0)),"N")</f>
        <v>N</v>
      </c>
      <c r="I1278" s="7" t="str">
        <f>IF('Master Input'!Q1278 &lt;&gt; "",'Master Input'!Q1278,"")</f>
        <v>tyler@evolvesolar.com</v>
      </c>
    </row>
    <row r="1279" spans="1:9" x14ac:dyDescent="0.3">
      <c r="A1279" t="str">
        <f>IF('Master Input'!A1279 &lt;&gt; "",'Master Input'!A1279,"")</f>
        <v>Dong, Han</v>
      </c>
      <c r="B1279" s="7" t="str">
        <f>IF('Master Input'!B1279 &lt;&gt; "",'Master Input'!B1279,"")</f>
        <v>JB-9255073-00</v>
      </c>
      <c r="C1279" s="7">
        <f>IF('Master Input'!C1279 &lt;&gt; "",'Master Input'!C1279,"")</f>
        <v>2.8050000000000002</v>
      </c>
      <c r="D1279" t="str">
        <f>IF('Master Input'!D1279 &lt;&gt; "",'Master Input'!D1279,"")</f>
        <v>Installation</v>
      </c>
      <c r="E1279" s="7" t="str">
        <f>IF('Master Input'!E1279 &lt;&gt; "",'Master Input'!E1279,"")</f>
        <v>Pending Customer</v>
      </c>
      <c r="F1279" s="58">
        <f>IF('Master Input'!G1279 &lt;&gt; "",'Master Input'!G1279, "")</f>
        <v>42014</v>
      </c>
      <c r="G1279" s="18" t="str">
        <f>IFERROR(INDEX('Docs Signed Input'!B:B,MATCH('Nate''s Evolution'!$B1279,'Docs Signed Input'!E:E,0)),"N")</f>
        <v>N</v>
      </c>
      <c r="H1279" s="18" t="str">
        <f>IFERROR(INDEX('Docs Signed Input'!C:C,MATCH('Nate''s Evolution'!B1279,'Docs Signed Input'!E:E,0)),"N")</f>
        <v>N</v>
      </c>
      <c r="I1279" s="7" t="str">
        <f>IF('Master Input'!Q1279 &lt;&gt; "",'Master Input'!Q1279,"")</f>
        <v>jonm@evolvesolar.com</v>
      </c>
    </row>
    <row r="1280" spans="1:9" x14ac:dyDescent="0.3">
      <c r="A1280" t="str">
        <f>IF('Master Input'!A1280 &lt;&gt; "",'Master Input'!A1280,"")</f>
        <v>Doniger, Larry</v>
      </c>
      <c r="B1280" s="7" t="str">
        <f>IF('Master Input'!B1280 &lt;&gt; "",'Master Input'!B1280,"")</f>
        <v>JB-1171179-00</v>
      </c>
      <c r="C1280" s="7">
        <f>IF('Master Input'!C1280 &lt;&gt; "",'Master Input'!C1280,"")</f>
        <v>5</v>
      </c>
      <c r="D1280" t="str">
        <f>IF('Master Input'!D1280 &lt;&gt; "",'Master Input'!D1280,"")</f>
        <v>Sales</v>
      </c>
      <c r="E1280" s="7" t="str">
        <f>IF('Master Input'!E1280 &lt;&gt; "",'Master Input'!E1280,"")</f>
        <v>Customer Uncertain</v>
      </c>
      <c r="F1280" s="58">
        <f>IF('Master Input'!G1280 &lt;&gt; "",'Master Input'!G1280, "")</f>
        <v>41822</v>
      </c>
      <c r="G1280" s="18" t="str">
        <f>IFERROR(INDEX('Docs Signed Input'!B:B,MATCH('Nate''s Evolution'!$B1280,'Docs Signed Input'!E:E,0)),"N")</f>
        <v>N</v>
      </c>
      <c r="H1280" s="18" t="str">
        <f>IFERROR(INDEX('Docs Signed Input'!C:C,MATCH('Nate''s Evolution'!B1280,'Docs Signed Input'!E:E,0)),"N")</f>
        <v>N</v>
      </c>
      <c r="I1280" s="7" t="str">
        <f>IF('Master Input'!Q1280 &lt;&gt; "",'Master Input'!Q1280,"")</f>
        <v>seanh@evolvesolar.com</v>
      </c>
    </row>
    <row r="1281" spans="1:9" x14ac:dyDescent="0.3">
      <c r="A1281" t="str">
        <f>IF('Master Input'!A1281 &lt;&gt; "",'Master Input'!A1281,"")</f>
        <v>Doniger, Larry</v>
      </c>
      <c r="B1281" s="7" t="str">
        <f>IF('Master Input'!B1281 &lt;&gt; "",'Master Input'!B1281,"")</f>
        <v>JB-1171894-00</v>
      </c>
      <c r="C1281" s="7">
        <f>IF('Master Input'!C1281 &lt;&gt; "",'Master Input'!C1281,"")</f>
        <v>2</v>
      </c>
      <c r="D1281" t="str">
        <f>IF('Master Input'!D1281 &lt;&gt; "",'Master Input'!D1281,"")</f>
        <v>Installation</v>
      </c>
      <c r="E1281" s="7" t="str">
        <f>IF('Master Input'!E1281 &lt;&gt; "",'Master Input'!E1281,"")</f>
        <v>Pending Customer</v>
      </c>
      <c r="F1281" s="58">
        <f>IF('Master Input'!G1281 &lt;&gt; "",'Master Input'!G1281, "")</f>
        <v>41884</v>
      </c>
      <c r="G1281" s="18" t="str">
        <f>IFERROR(INDEX('Docs Signed Input'!B:B,MATCH('Nate''s Evolution'!$B1281,'Docs Signed Input'!E:E,0)),"N")</f>
        <v>N</v>
      </c>
      <c r="H1281" s="18" t="str">
        <f>IFERROR(INDEX('Docs Signed Input'!C:C,MATCH('Nate''s Evolution'!B1281,'Docs Signed Input'!E:E,0)),"N")</f>
        <v>N</v>
      </c>
      <c r="I1281" s="7" t="str">
        <f>IF('Master Input'!Q1281 &lt;&gt; "",'Master Input'!Q1281,"")</f>
        <v>seanh@evolvesolar.com</v>
      </c>
    </row>
    <row r="1282" spans="1:9" x14ac:dyDescent="0.3">
      <c r="A1282" t="str">
        <f>IF('Master Input'!A1282 &lt;&gt; "",'Master Input'!A1282,"")</f>
        <v>Donnelly, Mary Beth</v>
      </c>
      <c r="B1282" s="7" t="str">
        <f>IF('Master Input'!B1282 &lt;&gt; "",'Master Input'!B1282,"")</f>
        <v>JB-9191535-00</v>
      </c>
      <c r="C1282" s="7">
        <f>IF('Master Input'!C1282 &lt;&gt; "",'Master Input'!C1282,"")</f>
        <v>3.75</v>
      </c>
      <c r="D1282" t="str">
        <f>IF('Master Input'!D1282 &lt;&gt; "",'Master Input'!D1282,"")</f>
        <v>Cancelled</v>
      </c>
      <c r="E1282" s="7" t="str">
        <f>IF('Master Input'!E1282 &lt;&gt; "",'Master Input'!E1282,"")</f>
        <v>Account Cancelled</v>
      </c>
      <c r="F1282" s="58">
        <f>IF('Master Input'!G1282 &lt;&gt; "",'Master Input'!G1282, "")</f>
        <v>41892</v>
      </c>
      <c r="G1282" s="18" t="str">
        <f>IFERROR(INDEX('Docs Signed Input'!B:B,MATCH('Nate''s Evolution'!$B1282,'Docs Signed Input'!E:E,0)),"N")</f>
        <v>N</v>
      </c>
      <c r="H1282" s="18" t="str">
        <f>IFERROR(INDEX('Docs Signed Input'!C:C,MATCH('Nate''s Evolution'!B1282,'Docs Signed Input'!E:E,0)),"N")</f>
        <v>N</v>
      </c>
      <c r="I1282" s="7" t="str">
        <f>IF('Master Input'!Q1282 &lt;&gt; "",'Master Input'!Q1282,"")</f>
        <v>nick.lauver@evolvesolar.com</v>
      </c>
    </row>
    <row r="1283" spans="1:9" x14ac:dyDescent="0.3">
      <c r="A1283" t="str">
        <f>IF('Master Input'!A1283 &lt;&gt; "",'Master Input'!A1283,"")</f>
        <v>Donnelly, Thomas</v>
      </c>
      <c r="B1283" s="7" t="str">
        <f>IF('Master Input'!B1283 &lt;&gt; "",'Master Input'!B1283,"")</f>
        <v>JB-1172653-00</v>
      </c>
      <c r="C1283" s="7">
        <f>IF('Master Input'!C1283 &lt;&gt; "",'Master Input'!C1283,"")</f>
        <v>5.0999999999999996</v>
      </c>
      <c r="D1283" t="str">
        <f>IF('Master Input'!D1283 &lt;&gt; "",'Master Input'!D1283,"")</f>
        <v>Permit</v>
      </c>
      <c r="E1283" s="7" t="str">
        <f>IF('Master Input'!E1283 &lt;&gt; "",'Master Input'!E1283,"")</f>
        <v>Design Complete</v>
      </c>
      <c r="F1283" s="58">
        <f>IF('Master Input'!G1283 &lt;&gt; "",'Master Input'!G1283, "")</f>
        <v>42010</v>
      </c>
      <c r="G1283" s="18" t="str">
        <f>IFERROR(INDEX('Docs Signed Input'!B:B,MATCH('Nate''s Evolution'!$B1283,'Docs Signed Input'!E:E,0)),"N")</f>
        <v>N</v>
      </c>
      <c r="H1283" s="18" t="str">
        <f>IFERROR(INDEX('Docs Signed Input'!C:C,MATCH('Nate''s Evolution'!B1283,'Docs Signed Input'!E:E,0)),"N")</f>
        <v>N</v>
      </c>
      <c r="I1283" s="7" t="str">
        <f>IF('Master Input'!Q1283 &lt;&gt; "",'Master Input'!Q1283,"")</f>
        <v>richard.burnworth@evolvesolar.com</v>
      </c>
    </row>
    <row r="1284" spans="1:9" x14ac:dyDescent="0.3">
      <c r="A1284" t="str">
        <f>IF('Master Input'!A1284 &lt;&gt; "",'Master Input'!A1284,"")</f>
        <v>Donnelly, Tom</v>
      </c>
      <c r="B1284" s="7" t="str">
        <f>IF('Master Input'!B1284 &lt;&gt; "",'Master Input'!B1284,"")</f>
        <v>JB-9722204-00</v>
      </c>
      <c r="C1284" s="7">
        <f>IF('Master Input'!C1284 &lt;&gt; "",'Master Input'!C1284,"")</f>
        <v>8.67</v>
      </c>
      <c r="D1284" t="str">
        <f>IF('Master Input'!D1284 &lt;&gt; "",'Master Input'!D1284,"")</f>
        <v>Cancelled</v>
      </c>
      <c r="E1284" s="7" t="str">
        <f>IF('Master Input'!E1284 &lt;&gt; "",'Master Input'!E1284,"")</f>
        <v>Pending Save</v>
      </c>
      <c r="F1284" s="58">
        <f>IF('Master Input'!G1284 &lt;&gt; "",'Master Input'!G1284, "")</f>
        <v>41906</v>
      </c>
      <c r="G1284" s="18" t="str">
        <f>IFERROR(INDEX('Docs Signed Input'!B:B,MATCH('Nate''s Evolution'!$B1284,'Docs Signed Input'!E:E,0)),"N")</f>
        <v>N</v>
      </c>
      <c r="H1284" s="18" t="str">
        <f>IFERROR(INDEX('Docs Signed Input'!C:C,MATCH('Nate''s Evolution'!B1284,'Docs Signed Input'!E:E,0)),"N")</f>
        <v>N</v>
      </c>
      <c r="I1284" s="7" t="str">
        <f>IF('Master Input'!Q1284 &lt;&gt; "",'Master Input'!Q1284,"")</f>
        <v>stapleman@evolvesolar.com</v>
      </c>
    </row>
    <row r="1285" spans="1:9" x14ac:dyDescent="0.3">
      <c r="A1285" t="str">
        <f>IF('Master Input'!A1285 &lt;&gt; "",'Master Input'!A1285,"")</f>
        <v>Donohue, John</v>
      </c>
      <c r="B1285" s="7" t="str">
        <f>IF('Master Input'!B1285 &lt;&gt; "",'Master Input'!B1285,"")</f>
        <v>JB-1171693-00</v>
      </c>
      <c r="C1285" s="7">
        <f>IF('Master Input'!C1285 &lt;&gt; "",'Master Input'!C1285,"")</f>
        <v>8.75</v>
      </c>
      <c r="D1285" t="str">
        <f>IF('Master Input'!D1285 &lt;&gt; "",'Master Input'!D1285,"")</f>
        <v>Cancelled</v>
      </c>
      <c r="E1285" s="7" t="str">
        <f>IF('Master Input'!E1285 &lt;&gt; "",'Master Input'!E1285,"")</f>
        <v>Account Cancelled</v>
      </c>
      <c r="F1285" s="58">
        <f>IF('Master Input'!G1285 &lt;&gt; "",'Master Input'!G1285, "")</f>
        <v>41866</v>
      </c>
      <c r="G1285" s="18" t="str">
        <f>IFERROR(INDEX('Docs Signed Input'!B:B,MATCH('Nate''s Evolution'!$B1285,'Docs Signed Input'!E:E,0)),"N")</f>
        <v>N</v>
      </c>
      <c r="H1285" s="18" t="str">
        <f>IFERROR(INDEX('Docs Signed Input'!C:C,MATCH('Nate''s Evolution'!B1285,'Docs Signed Input'!E:E,0)),"N")</f>
        <v>N</v>
      </c>
      <c r="I1285" s="7" t="str">
        <f>IF('Master Input'!Q1285 &lt;&gt; "",'Master Input'!Q1285,"")</f>
        <v>seanh@evolvesolar.com</v>
      </c>
    </row>
    <row r="1286" spans="1:9" x14ac:dyDescent="0.3">
      <c r="A1286" t="str">
        <f>IF('Master Input'!A1286 &lt;&gt; "",'Master Input'!A1286,"")</f>
        <v>Donohue, Susan</v>
      </c>
      <c r="B1286" s="7" t="str">
        <f>IF('Master Input'!B1286 &lt;&gt; "",'Master Input'!B1286,"")</f>
        <v>JB-8012804-00</v>
      </c>
      <c r="C1286" s="7">
        <f>IF('Master Input'!C1286 &lt;&gt; "",'Master Input'!C1286,"")</f>
        <v>3.57</v>
      </c>
      <c r="D1286" t="str">
        <f>IF('Master Input'!D1286 &lt;&gt; "",'Master Input'!D1286,"")</f>
        <v>Sales</v>
      </c>
      <c r="E1286" s="7" t="str">
        <f>IF('Master Input'!E1286 &lt;&gt; "",'Master Input'!E1286,"")</f>
        <v>On Hold</v>
      </c>
      <c r="F1286" s="58">
        <f>IF('Master Input'!G1286 &lt;&gt; "",'Master Input'!G1286, "")</f>
        <v>41790</v>
      </c>
      <c r="G1286" s="18" t="str">
        <f>IFERROR(INDEX('Docs Signed Input'!B:B,MATCH('Nate''s Evolution'!$B1286,'Docs Signed Input'!E:E,0)),"N")</f>
        <v>N</v>
      </c>
      <c r="H1286" s="18" t="str">
        <f>IFERROR(INDEX('Docs Signed Input'!C:C,MATCH('Nate''s Evolution'!B1286,'Docs Signed Input'!E:E,0)),"N")</f>
        <v>N</v>
      </c>
      <c r="I1286" s="7" t="str">
        <f>IF('Master Input'!Q1286 &lt;&gt; "",'Master Input'!Q1286,"")</f>
        <v>megan@evolvesolar.com</v>
      </c>
    </row>
    <row r="1287" spans="1:9" x14ac:dyDescent="0.3">
      <c r="A1287" t="str">
        <f>IF('Master Input'!A1287 &lt;&gt; "",'Master Input'!A1287,"")</f>
        <v>Doopada, Jagadish</v>
      </c>
      <c r="B1287" s="7" t="str">
        <f>IF('Master Input'!B1287 &lt;&gt; "",'Master Input'!B1287,"")</f>
        <v>JB-8527120-00</v>
      </c>
      <c r="C1287" s="7">
        <f>IF('Master Input'!C1287 &lt;&gt; "",'Master Input'!C1287,"")</f>
        <v>6.25</v>
      </c>
      <c r="D1287" t="str">
        <f>IF('Master Input'!D1287 &lt;&gt; "",'Master Input'!D1287,"")</f>
        <v>Permit</v>
      </c>
      <c r="E1287" s="7" t="str">
        <f>IF('Master Input'!E1287 &lt;&gt; "",'Master Input'!E1287,"")</f>
        <v>Site Survey Scheduled</v>
      </c>
      <c r="F1287" s="58">
        <f>IF('Master Input'!G1287 &lt;&gt; "",'Master Input'!G1287, "")</f>
        <v>42028</v>
      </c>
      <c r="G1287" s="18" t="str">
        <f>IFERROR(INDEX('Docs Signed Input'!B:B,MATCH('Nate''s Evolution'!$B1287,'Docs Signed Input'!E:E,0)),"N")</f>
        <v>N</v>
      </c>
      <c r="H1287" s="18" t="str">
        <f>IFERROR(INDEX('Docs Signed Input'!C:C,MATCH('Nate''s Evolution'!B1287,'Docs Signed Input'!E:E,0)),"N")</f>
        <v>N</v>
      </c>
      <c r="I1287" s="7" t="str">
        <f>IF('Master Input'!Q1287 &lt;&gt; "",'Master Input'!Q1287,"")</f>
        <v>cunningham@evolvesolar.com</v>
      </c>
    </row>
    <row r="1288" spans="1:9" x14ac:dyDescent="0.3">
      <c r="A1288" t="str">
        <f>IF('Master Input'!A1288 &lt;&gt; "",'Master Input'!A1288,"")</f>
        <v>Dorato, Michael J.</v>
      </c>
      <c r="B1288" s="7" t="str">
        <f>IF('Master Input'!B1288 &lt;&gt; "",'Master Input'!B1288,"")</f>
        <v>JB-122345-00</v>
      </c>
      <c r="C1288" s="7">
        <f>IF('Master Input'!C1288 &lt;&gt; "",'Master Input'!C1288,"")</f>
        <v>10.71</v>
      </c>
      <c r="D1288" t="str">
        <f>IF('Master Input'!D1288 &lt;&gt; "",'Master Input'!D1288,"")</f>
        <v>Closed</v>
      </c>
      <c r="E1288" s="7" t="str">
        <f>IF('Master Input'!E1288 &lt;&gt; "",'Master Input'!E1288,"")</f>
        <v>Closed</v>
      </c>
      <c r="F1288" s="58">
        <f>IF('Master Input'!G1288 &lt;&gt; "",'Master Input'!G1288, "")</f>
        <v>41914</v>
      </c>
      <c r="G1288" s="18" t="str">
        <f>IFERROR(INDEX('Docs Signed Input'!B:B,MATCH('Nate''s Evolution'!$B1288,'Docs Signed Input'!E:E,0)),"N")</f>
        <v>N</v>
      </c>
      <c r="H1288" s="18" t="str">
        <f>IFERROR(INDEX('Docs Signed Input'!C:C,MATCH('Nate''s Evolution'!B1288,'Docs Signed Input'!E:E,0)),"N")</f>
        <v>N</v>
      </c>
      <c r="I1288" s="7" t="str">
        <f>IF('Master Input'!Q1288 &lt;&gt; "",'Master Input'!Q1288,"")</f>
        <v>zsanett@evolvesolar.com</v>
      </c>
    </row>
    <row r="1289" spans="1:9" x14ac:dyDescent="0.3">
      <c r="A1289" t="str">
        <f>IF('Master Input'!A1289 &lt;&gt; "",'Master Input'!A1289,"")</f>
        <v>Doren, Harry</v>
      </c>
      <c r="B1289" s="7" t="str">
        <f>IF('Master Input'!B1289 &lt;&gt; "",'Master Input'!B1289,"")</f>
        <v>JB-8503843-00</v>
      </c>
      <c r="C1289" s="7">
        <f>IF('Master Input'!C1289 &lt;&gt; "",'Master Input'!C1289,"")</f>
        <v>12</v>
      </c>
      <c r="D1289" t="str">
        <f>IF('Master Input'!D1289 &lt;&gt; "",'Master Input'!D1289,"")</f>
        <v>Cancelled</v>
      </c>
      <c r="E1289" s="7" t="str">
        <f>IF('Master Input'!E1289 &lt;&gt; "",'Master Input'!E1289,"")</f>
        <v>Account Cancelled</v>
      </c>
      <c r="F1289" s="58">
        <f>IF('Master Input'!G1289 &lt;&gt; "",'Master Input'!G1289, "")</f>
        <v>41872</v>
      </c>
      <c r="G1289" s="18" t="str">
        <f>IFERROR(INDEX('Docs Signed Input'!B:B,MATCH('Nate''s Evolution'!$B1289,'Docs Signed Input'!E:E,0)),"N")</f>
        <v>N</v>
      </c>
      <c r="H1289" s="18" t="str">
        <f>IFERROR(INDEX('Docs Signed Input'!C:C,MATCH('Nate''s Evolution'!B1289,'Docs Signed Input'!E:E,0)),"N")</f>
        <v>N</v>
      </c>
      <c r="I1289" s="7" t="str">
        <f>IF('Master Input'!Q1289 &lt;&gt; "",'Master Input'!Q1289,"")</f>
        <v>jayson@evolvesolar.com</v>
      </c>
    </row>
    <row r="1290" spans="1:9" x14ac:dyDescent="0.3">
      <c r="A1290" t="str">
        <f>IF('Master Input'!A1290 &lt;&gt; "",'Master Input'!A1290,"")</f>
        <v>Dorr, Patrick</v>
      </c>
      <c r="B1290" s="7" t="str">
        <f>IF('Master Input'!B1290 &lt;&gt; "",'Master Input'!B1290,"")</f>
        <v>JB-9722208-00</v>
      </c>
      <c r="C1290" s="7">
        <f>IF('Master Input'!C1290 &lt;&gt; "",'Master Input'!C1290,"")</f>
        <v>7.14</v>
      </c>
      <c r="D1290" t="str">
        <f>IF('Master Input'!D1290 &lt;&gt; "",'Master Input'!D1290,"")</f>
        <v>Closed</v>
      </c>
      <c r="E1290" s="7" t="str">
        <f>IF('Master Input'!E1290 &lt;&gt; "",'Master Input'!E1290,"")</f>
        <v>Closed</v>
      </c>
      <c r="F1290" s="58">
        <f>IF('Master Input'!G1290 &lt;&gt; "",'Master Input'!G1290, "")</f>
        <v>41908</v>
      </c>
      <c r="G1290" s="18" t="str">
        <f>IFERROR(INDEX('Docs Signed Input'!B:B,MATCH('Nate''s Evolution'!$B1290,'Docs Signed Input'!E:E,0)),"N")</f>
        <v>N</v>
      </c>
      <c r="H1290" s="18" t="str">
        <f>IFERROR(INDEX('Docs Signed Input'!C:C,MATCH('Nate''s Evolution'!B1290,'Docs Signed Input'!E:E,0)),"N")</f>
        <v>N</v>
      </c>
      <c r="I1290" s="7" t="str">
        <f>IF('Master Input'!Q1290 &lt;&gt; "",'Master Input'!Q1290,"")</f>
        <v>chandlercoburn@evolvesolar.com</v>
      </c>
    </row>
    <row r="1291" spans="1:9" x14ac:dyDescent="0.3">
      <c r="A1291" t="str">
        <f>IF('Master Input'!A1291 &lt;&gt; "",'Master Input'!A1291,"")</f>
        <v>Dory, Michael Kent</v>
      </c>
      <c r="B1291" s="7" t="str">
        <f>IF('Master Input'!B1291 &lt;&gt; "",'Master Input'!B1291,"")</f>
        <v>JB-8525839-00</v>
      </c>
      <c r="C1291" s="7">
        <f>IF('Master Input'!C1291 &lt;&gt; "",'Master Input'!C1291,"")</f>
        <v>11.5</v>
      </c>
      <c r="D1291" t="str">
        <f>IF('Master Input'!D1291 &lt;&gt; "",'Master Input'!D1291,"")</f>
        <v>Sales</v>
      </c>
      <c r="E1291" s="7" t="str">
        <f>IF('Master Input'!E1291 &lt;&gt; "",'Master Input'!E1291,"")</f>
        <v>On Hold</v>
      </c>
      <c r="F1291" s="58">
        <f>IF('Master Input'!G1291 &lt;&gt; "",'Master Input'!G1291, "")</f>
        <v>41911</v>
      </c>
      <c r="G1291" s="18" t="str">
        <f>IFERROR(INDEX('Docs Signed Input'!B:B,MATCH('Nate''s Evolution'!$B1291,'Docs Signed Input'!E:E,0)),"N")</f>
        <v>N</v>
      </c>
      <c r="H1291" s="18" t="str">
        <f>IFERROR(INDEX('Docs Signed Input'!C:C,MATCH('Nate''s Evolution'!B1291,'Docs Signed Input'!E:E,0)),"N")</f>
        <v>N</v>
      </c>
      <c r="I1291" s="7" t="str">
        <f>IF('Master Input'!Q1291 &lt;&gt; "",'Master Input'!Q1291,"")</f>
        <v>rachel@evolvesolar.com</v>
      </c>
    </row>
    <row r="1292" spans="1:9" x14ac:dyDescent="0.3">
      <c r="A1292" t="str">
        <f>IF('Master Input'!A1292 &lt;&gt; "",'Master Input'!A1292,"")</f>
        <v>Doshi, Praful</v>
      </c>
      <c r="B1292" s="7" t="str">
        <f>IF('Master Input'!B1292 &lt;&gt; "",'Master Input'!B1292,"")</f>
        <v>JB-110210-00</v>
      </c>
      <c r="C1292" s="7">
        <f>IF('Master Input'!C1292 &lt;&gt; "",'Master Input'!C1292,"")</f>
        <v>2.5</v>
      </c>
      <c r="D1292" t="str">
        <f>IF('Master Input'!D1292 &lt;&gt; "",'Master Input'!D1292,"")</f>
        <v>Permit</v>
      </c>
      <c r="E1292" s="7" t="str">
        <f>IF('Master Input'!E1292 &lt;&gt; "",'Master Input'!E1292,"")</f>
        <v>Design Complete</v>
      </c>
      <c r="F1292" s="58">
        <f>IF('Master Input'!G1292 &lt;&gt; "",'Master Input'!G1292, "")</f>
        <v>41846</v>
      </c>
      <c r="G1292" s="18" t="str">
        <f>IFERROR(INDEX('Docs Signed Input'!B:B,MATCH('Nate''s Evolution'!$B1292,'Docs Signed Input'!E:E,0)),"N")</f>
        <v>N</v>
      </c>
      <c r="H1292" s="18" t="str">
        <f>IFERROR(INDEX('Docs Signed Input'!C:C,MATCH('Nate''s Evolution'!B1292,'Docs Signed Input'!E:E,0)),"N")</f>
        <v>N</v>
      </c>
      <c r="I1292" s="7" t="str">
        <f>IF('Master Input'!Q1292 &lt;&gt; "",'Master Input'!Q1292,"")</f>
        <v>Ryanm@evolvesolar.com</v>
      </c>
    </row>
    <row r="1293" spans="1:9" x14ac:dyDescent="0.3">
      <c r="A1293" t="str">
        <f>IF('Master Input'!A1293 &lt;&gt; "",'Master Input'!A1293,"")</f>
        <v>Dosil, Gavin</v>
      </c>
      <c r="B1293" s="7" t="str">
        <f>IF('Master Input'!B1293 &lt;&gt; "",'Master Input'!B1293,"")</f>
        <v>JB-8525898-00</v>
      </c>
      <c r="C1293" s="7">
        <f>IF('Master Input'!C1293 &lt;&gt; "",'Master Input'!C1293,"")</f>
        <v>11.5</v>
      </c>
      <c r="D1293" t="str">
        <f>IF('Master Input'!D1293 &lt;&gt; "",'Master Input'!D1293,"")</f>
        <v>Sales</v>
      </c>
      <c r="E1293" s="7" t="str">
        <f>IF('Master Input'!E1293 &lt;&gt; "",'Master Input'!E1293,"")</f>
        <v>On Hold</v>
      </c>
      <c r="F1293" s="58">
        <f>IF('Master Input'!G1293 &lt;&gt; "",'Master Input'!G1293, "")</f>
        <v>41916</v>
      </c>
      <c r="G1293" s="18" t="str">
        <f>IFERROR(INDEX('Docs Signed Input'!B:B,MATCH('Nate''s Evolution'!$B1293,'Docs Signed Input'!E:E,0)),"N")</f>
        <v>N</v>
      </c>
      <c r="H1293" s="18" t="str">
        <f>IFERROR(INDEX('Docs Signed Input'!C:C,MATCH('Nate''s Evolution'!B1293,'Docs Signed Input'!E:E,0)),"N")</f>
        <v>N</v>
      </c>
      <c r="I1293" s="7" t="str">
        <f>IF('Master Input'!Q1293 &lt;&gt; "",'Master Input'!Q1293,"")</f>
        <v>sullivan@evolvesolar.com</v>
      </c>
    </row>
    <row r="1294" spans="1:9" x14ac:dyDescent="0.3">
      <c r="A1294" t="str">
        <f>IF('Master Input'!A1294 &lt;&gt; "",'Master Input'!A1294,"")</f>
        <v>Dostal, Thomas</v>
      </c>
      <c r="B1294" s="7" t="str">
        <f>IF('Master Input'!B1294 &lt;&gt; "",'Master Input'!B1294,"")</f>
        <v>JB-8504260-00</v>
      </c>
      <c r="C1294" s="7">
        <f>IF('Master Input'!C1294 &lt;&gt; "",'Master Input'!C1294,"")</f>
        <v>4.25</v>
      </c>
      <c r="D1294" t="str">
        <f>IF('Master Input'!D1294 &lt;&gt; "",'Master Input'!D1294,"")</f>
        <v>Utility</v>
      </c>
      <c r="E1294" s="7" t="str">
        <f>IF('Master Input'!E1294 &lt;&gt; "",'Master Input'!E1294,"")</f>
        <v>Final Permit Submitted</v>
      </c>
      <c r="F1294" s="58">
        <f>IF('Master Input'!G1294 &lt;&gt; "",'Master Input'!G1294, "")</f>
        <v>41946</v>
      </c>
      <c r="G1294" s="18" t="str">
        <f>IFERROR(INDEX('Docs Signed Input'!B:B,MATCH('Nate''s Evolution'!$B1294,'Docs Signed Input'!E:E,0)),"N")</f>
        <v>N</v>
      </c>
      <c r="H1294" s="18" t="str">
        <f>IFERROR(INDEX('Docs Signed Input'!C:C,MATCH('Nate''s Evolution'!B1294,'Docs Signed Input'!E:E,0)),"N")</f>
        <v>N</v>
      </c>
      <c r="I1294" s="7" t="str">
        <f>IF('Master Input'!Q1294 &lt;&gt; "",'Master Input'!Q1294,"")</f>
        <v>ron.jensen@evolvesolar.com</v>
      </c>
    </row>
    <row r="1295" spans="1:9" x14ac:dyDescent="0.3">
      <c r="A1295" t="str">
        <f>IF('Master Input'!A1295 &lt;&gt; "",'Master Input'!A1295,"")</f>
        <v>Douglas, David</v>
      </c>
      <c r="B1295" s="7" t="str">
        <f>IF('Master Input'!B1295 &lt;&gt; "",'Master Input'!B1295,"")</f>
        <v>JB-8023671-00</v>
      </c>
      <c r="C1295" s="7">
        <f>IF('Master Input'!C1295 &lt;&gt; "",'Master Input'!C1295,"")</f>
        <v>7.14</v>
      </c>
      <c r="D1295" t="str">
        <f>IF('Master Input'!D1295 &lt;&gt; "",'Master Input'!D1295,"")</f>
        <v>Cancelled</v>
      </c>
      <c r="E1295" s="7" t="str">
        <f>IF('Master Input'!E1295 &lt;&gt; "",'Master Input'!E1295,"")</f>
        <v>Account Cancelled</v>
      </c>
      <c r="F1295" s="58">
        <f>IF('Master Input'!G1295 &lt;&gt; "",'Master Input'!G1295, "")</f>
        <v>41761</v>
      </c>
      <c r="G1295" s="18" t="str">
        <f>IFERROR(INDEX('Docs Signed Input'!B:B,MATCH('Nate''s Evolution'!$B1295,'Docs Signed Input'!E:E,0)),"N")</f>
        <v>N</v>
      </c>
      <c r="H1295" s="18" t="str">
        <f>IFERROR(INDEX('Docs Signed Input'!C:C,MATCH('Nate''s Evolution'!B1295,'Docs Signed Input'!E:E,0)),"N")</f>
        <v>N</v>
      </c>
      <c r="I1295" s="7" t="str">
        <f>IF('Master Input'!Q1295 &lt;&gt; "",'Master Input'!Q1295,"")</f>
        <v>blake@evolvesolar.com</v>
      </c>
    </row>
    <row r="1296" spans="1:9" x14ac:dyDescent="0.3">
      <c r="A1296" t="str">
        <f>IF('Master Input'!A1296 &lt;&gt; "",'Master Input'!A1296,"")</f>
        <v>Douglas, Glen</v>
      </c>
      <c r="B1296" s="7" t="str">
        <f>IF('Master Input'!B1296 &lt;&gt; "",'Master Input'!B1296,"")</f>
        <v>JB-9283973-00</v>
      </c>
      <c r="C1296" s="7">
        <f>IF('Master Input'!C1296 &lt;&gt; "",'Master Input'!C1296,"")</f>
        <v>6.5</v>
      </c>
      <c r="D1296" t="str">
        <f>IF('Master Input'!D1296 &lt;&gt; "",'Master Input'!D1296,"")</f>
        <v>Permit</v>
      </c>
      <c r="E1296" s="7" t="str">
        <f>IF('Master Input'!E1296 &lt;&gt; "",'Master Input'!E1296,"")</f>
        <v>Site Audit Pending Customer</v>
      </c>
      <c r="F1296" s="58">
        <f>IF('Master Input'!G1296 &lt;&gt; "",'Master Input'!G1296, "")</f>
        <v>41963</v>
      </c>
      <c r="G1296" s="18" t="str">
        <f>IFERROR(INDEX('Docs Signed Input'!B:B,MATCH('Nate''s Evolution'!$B1296,'Docs Signed Input'!E:E,0)),"N")</f>
        <v>N</v>
      </c>
      <c r="H1296" s="18" t="str">
        <f>IFERROR(INDEX('Docs Signed Input'!C:C,MATCH('Nate''s Evolution'!B1296,'Docs Signed Input'!E:E,0)),"N")</f>
        <v>N</v>
      </c>
      <c r="I1296" s="7" t="str">
        <f>IF('Master Input'!Q1296 &lt;&gt; "",'Master Input'!Q1296,"")</f>
        <v>tatum.drecksel@evolvesolar.com</v>
      </c>
    </row>
    <row r="1297" spans="1:9" x14ac:dyDescent="0.3">
      <c r="A1297" t="str">
        <f>IF('Master Input'!A1297 &lt;&gt; "",'Master Input'!A1297,"")</f>
        <v>Douglas, Marcia</v>
      </c>
      <c r="B1297" s="7" t="str">
        <f>IF('Master Input'!B1297 &lt;&gt; "",'Master Input'!B1297,"")</f>
        <v>JB-8513516-00</v>
      </c>
      <c r="C1297" s="7">
        <f>IF('Master Input'!C1297 &lt;&gt; "",'Master Input'!C1297,"")</f>
        <v>13</v>
      </c>
      <c r="D1297" t="str">
        <f>IF('Master Input'!D1297 &lt;&gt; "",'Master Input'!D1297,"")</f>
        <v>Permit</v>
      </c>
      <c r="E1297" s="7" t="str">
        <f>IF('Master Input'!E1297 &lt;&gt; "",'Master Input'!E1297,"")</f>
        <v>Site Survey Scheduled</v>
      </c>
      <c r="F1297" s="58">
        <f>IF('Master Input'!G1297 &lt;&gt; "",'Master Input'!G1297, "")</f>
        <v>42035</v>
      </c>
      <c r="G1297" s="18" t="str">
        <f>IFERROR(INDEX('Docs Signed Input'!B:B,MATCH('Nate''s Evolution'!$B1297,'Docs Signed Input'!E:E,0)),"N")</f>
        <v>N</v>
      </c>
      <c r="H1297" s="18" t="str">
        <f>IFERROR(INDEX('Docs Signed Input'!C:C,MATCH('Nate''s Evolution'!B1297,'Docs Signed Input'!E:E,0)),"N")</f>
        <v>N</v>
      </c>
      <c r="I1297" s="7" t="str">
        <f>IF('Master Input'!Q1297 &lt;&gt; "",'Master Input'!Q1297,"")</f>
        <v>jonm@evolvesolar.com</v>
      </c>
    </row>
    <row r="1298" spans="1:9" x14ac:dyDescent="0.3">
      <c r="A1298" t="str">
        <f>IF('Master Input'!A1298 &lt;&gt; "",'Master Input'!A1298,"")</f>
        <v>Douglas, Marcia</v>
      </c>
      <c r="B1298" s="7" t="str">
        <f>IF('Master Input'!B1298 &lt;&gt; "",'Master Input'!B1298,"")</f>
        <v>JB-8513518-00</v>
      </c>
      <c r="C1298" s="7">
        <f>IF('Master Input'!C1298 &lt;&gt; "",'Master Input'!C1298,"")</f>
        <v>9.75</v>
      </c>
      <c r="D1298" t="str">
        <f>IF('Master Input'!D1298 &lt;&gt; "",'Master Input'!D1298,"")</f>
        <v>Permit</v>
      </c>
      <c r="E1298" s="7" t="str">
        <f>IF('Master Input'!E1298 &lt;&gt; "",'Master Input'!E1298,"")</f>
        <v>Site Survey Scheduled</v>
      </c>
      <c r="F1298" s="58">
        <f>IF('Master Input'!G1298 &lt;&gt; "",'Master Input'!G1298, "")</f>
        <v>42036</v>
      </c>
      <c r="G1298" s="18" t="str">
        <f>IFERROR(INDEX('Docs Signed Input'!B:B,MATCH('Nate''s Evolution'!$B1298,'Docs Signed Input'!E:E,0)),"N")</f>
        <v>N</v>
      </c>
      <c r="H1298" s="18" t="str">
        <f>IFERROR(INDEX('Docs Signed Input'!C:C,MATCH('Nate''s Evolution'!B1298,'Docs Signed Input'!E:E,0)),"N")</f>
        <v>N</v>
      </c>
      <c r="I1298" s="7" t="str">
        <f>IF('Master Input'!Q1298 &lt;&gt; "",'Master Input'!Q1298,"")</f>
        <v>jonm@evolvesolar.com</v>
      </c>
    </row>
    <row r="1299" spans="1:9" x14ac:dyDescent="0.3">
      <c r="A1299" t="str">
        <f>IF('Master Input'!A1299 &lt;&gt; "",'Master Input'!A1299,"")</f>
        <v>Dourlein, Deon</v>
      </c>
      <c r="B1299" s="7" t="str">
        <f>IF('Master Input'!B1299 &lt;&gt; "",'Master Input'!B1299,"")</f>
        <v>JB-8573879-00</v>
      </c>
      <c r="C1299" s="7">
        <f>IF('Master Input'!C1299 &lt;&gt; "",'Master Input'!C1299,"")</f>
        <v>4</v>
      </c>
      <c r="D1299" t="str">
        <f>IF('Master Input'!D1299 &lt;&gt; "",'Master Input'!D1299,"")</f>
        <v>Installation</v>
      </c>
      <c r="E1299" s="7" t="str">
        <f>IF('Master Input'!E1299 &lt;&gt; "",'Master Input'!E1299,"")</f>
        <v>Pending Customer</v>
      </c>
      <c r="F1299" s="58">
        <f>IF('Master Input'!G1299 &lt;&gt; "",'Master Input'!G1299, "")</f>
        <v>41947</v>
      </c>
      <c r="G1299" s="18" t="str">
        <f>IFERROR(INDEX('Docs Signed Input'!B:B,MATCH('Nate''s Evolution'!$B1299,'Docs Signed Input'!E:E,0)),"N")</f>
        <v>N</v>
      </c>
      <c r="H1299" s="18" t="str">
        <f>IFERROR(INDEX('Docs Signed Input'!C:C,MATCH('Nate''s Evolution'!B1299,'Docs Signed Input'!E:E,0)),"N")</f>
        <v>N</v>
      </c>
      <c r="I1299" s="7" t="str">
        <f>IF('Master Input'!Q1299 &lt;&gt; "",'Master Input'!Q1299,"")</f>
        <v>griffin.murray@evolvesolar.com</v>
      </c>
    </row>
    <row r="1300" spans="1:9" x14ac:dyDescent="0.3">
      <c r="A1300" t="str">
        <f>IF('Master Input'!A1300 &lt;&gt; "",'Master Input'!A1300,"")</f>
        <v>Douton, Todd</v>
      </c>
      <c r="B1300" s="7" t="str">
        <f>IF('Master Input'!B1300 &lt;&gt; "",'Master Input'!B1300,"")</f>
        <v>JB-0631888-00</v>
      </c>
      <c r="C1300" s="7">
        <f>IF('Master Input'!C1300 &lt;&gt; "",'Master Input'!C1300,"")</f>
        <v>10.199999999999999</v>
      </c>
      <c r="D1300" t="str">
        <f>IF('Master Input'!D1300 &lt;&gt; "",'Master Input'!D1300,"")</f>
        <v>Installation</v>
      </c>
      <c r="E1300" s="7" t="str">
        <f>IF('Master Input'!E1300 &lt;&gt; "",'Master Input'!E1300,"")</f>
        <v>Pending Approval</v>
      </c>
      <c r="F1300" s="58">
        <f>IF('Master Input'!G1300 &lt;&gt; "",'Master Input'!G1300, "")</f>
        <v>41958</v>
      </c>
      <c r="G1300" s="18" t="str">
        <f>IFERROR(INDEX('Docs Signed Input'!B:B,MATCH('Nate''s Evolution'!$B1300,'Docs Signed Input'!E:E,0)),"N")</f>
        <v>N</v>
      </c>
      <c r="H1300" s="18" t="str">
        <f>IFERROR(INDEX('Docs Signed Input'!C:C,MATCH('Nate''s Evolution'!B1300,'Docs Signed Input'!E:E,0)),"N")</f>
        <v>N</v>
      </c>
      <c r="I1300" s="7" t="str">
        <f>IF('Master Input'!Q1300 &lt;&gt; "",'Master Input'!Q1300,"")</f>
        <v>betsy.wanstall@evolvesolar.com</v>
      </c>
    </row>
    <row r="1301" spans="1:9" x14ac:dyDescent="0.3">
      <c r="A1301" t="str">
        <f>IF('Master Input'!A1301 &lt;&gt; "",'Master Input'!A1301,"")</f>
        <v>Douty, Perry</v>
      </c>
      <c r="B1301" s="7" t="str">
        <f>IF('Master Input'!B1301 &lt;&gt; "",'Master Input'!B1301,"")</f>
        <v>JB-8024077-00</v>
      </c>
      <c r="C1301" s="7">
        <f>IF('Master Input'!C1301 &lt;&gt; "",'Master Input'!C1301,"")</f>
        <v>6.12</v>
      </c>
      <c r="D1301" t="str">
        <f>IF('Master Input'!D1301 &lt;&gt; "",'Master Input'!D1301,"")</f>
        <v>Utility</v>
      </c>
      <c r="E1301" s="7" t="str">
        <f>IF('Master Input'!E1301 &lt;&gt; "",'Master Input'!E1301,"")</f>
        <v>Submittal Pending</v>
      </c>
      <c r="F1301" s="58">
        <f>IF('Master Input'!G1301 &lt;&gt; "",'Master Input'!G1301, "")</f>
        <v>41782</v>
      </c>
      <c r="G1301" s="18" t="str">
        <f>IFERROR(INDEX('Docs Signed Input'!B:B,MATCH('Nate''s Evolution'!$B1301,'Docs Signed Input'!E:E,0)),"N")</f>
        <v>N</v>
      </c>
      <c r="H1301" s="18" t="str">
        <f>IFERROR(INDEX('Docs Signed Input'!C:C,MATCH('Nate''s Evolution'!B1301,'Docs Signed Input'!E:E,0)),"N")</f>
        <v>N</v>
      </c>
      <c r="I1301" s="7" t="str">
        <f>IF('Master Input'!Q1301 &lt;&gt; "",'Master Input'!Q1301,"")</f>
        <v>dane@evolvesolar.com</v>
      </c>
    </row>
    <row r="1302" spans="1:9" x14ac:dyDescent="0.3">
      <c r="A1302" t="str">
        <f>IF('Master Input'!A1302 &lt;&gt; "",'Master Input'!A1302,"")</f>
        <v>Dowd, Matthew</v>
      </c>
      <c r="B1302" s="7" t="str">
        <f>IF('Master Input'!B1302 &lt;&gt; "",'Master Input'!B1302,"")</f>
        <v>JB-1171535-00</v>
      </c>
      <c r="C1302" s="7">
        <f>IF('Master Input'!C1302 &lt;&gt; "",'Master Input'!C1302,"")</f>
        <v>4.5</v>
      </c>
      <c r="D1302" t="str">
        <f>IF('Master Input'!D1302 &lt;&gt; "",'Master Input'!D1302,"")</f>
        <v>Permit</v>
      </c>
      <c r="E1302" s="7" t="str">
        <f>IF('Master Input'!E1302 &lt;&gt; "",'Master Input'!E1302,"")</f>
        <v>Pending PM</v>
      </c>
      <c r="F1302" s="58">
        <f>IF('Master Input'!G1302 &lt;&gt; "",'Master Input'!G1302, "")</f>
        <v>41853</v>
      </c>
      <c r="G1302" s="18" t="str">
        <f>IFERROR(INDEX('Docs Signed Input'!B:B,MATCH('Nate''s Evolution'!$B1302,'Docs Signed Input'!E:E,0)),"N")</f>
        <v>N</v>
      </c>
      <c r="H1302" s="18" t="str">
        <f>IFERROR(INDEX('Docs Signed Input'!C:C,MATCH('Nate''s Evolution'!B1302,'Docs Signed Input'!E:E,0)),"N")</f>
        <v>N</v>
      </c>
      <c r="I1302" s="7" t="str">
        <f>IF('Master Input'!Q1302 &lt;&gt; "",'Master Input'!Q1302,"")</f>
        <v>trevorm@evolvesolar.com</v>
      </c>
    </row>
    <row r="1303" spans="1:9" x14ac:dyDescent="0.3">
      <c r="A1303" t="str">
        <f>IF('Master Input'!A1303 &lt;&gt; "",'Master Input'!A1303,"")</f>
        <v>Dowden, Richard</v>
      </c>
      <c r="B1303" s="7" t="str">
        <f>IF('Master Input'!B1303 &lt;&gt; "",'Master Input'!B1303,"")</f>
        <v>JB-9564439-00</v>
      </c>
      <c r="C1303" s="7">
        <f>IF('Master Input'!C1303 &lt;&gt; "",'Master Input'!C1303,"")</f>
        <v>4.08</v>
      </c>
      <c r="D1303" t="str">
        <f>IF('Master Input'!D1303 &lt;&gt; "",'Master Input'!D1303,"")</f>
        <v>Cancelled</v>
      </c>
      <c r="E1303" s="7" t="str">
        <f>IF('Master Input'!E1303 &lt;&gt; "",'Master Input'!E1303,"")</f>
        <v>Pending Save</v>
      </c>
      <c r="F1303" s="58">
        <f>IF('Master Input'!G1303 &lt;&gt; "",'Master Input'!G1303, "")</f>
        <v>41751</v>
      </c>
      <c r="G1303" s="18" t="str">
        <f>IFERROR(INDEX('Docs Signed Input'!B:B,MATCH('Nate''s Evolution'!$B1303,'Docs Signed Input'!E:E,0)),"N")</f>
        <v>N</v>
      </c>
      <c r="H1303" s="18" t="str">
        <f>IFERROR(INDEX('Docs Signed Input'!C:C,MATCH('Nate''s Evolution'!B1303,'Docs Signed Input'!E:E,0)),"N")</f>
        <v>N</v>
      </c>
      <c r="I1303" s="7" t="str">
        <f>IF('Master Input'!Q1303 &lt;&gt; "",'Master Input'!Q1303,"")</f>
        <v>ryanp@evolvesolar.com</v>
      </c>
    </row>
    <row r="1304" spans="1:9" x14ac:dyDescent="0.3">
      <c r="A1304" t="str">
        <f>IF('Master Input'!A1304 &lt;&gt; "",'Master Input'!A1304,"")</f>
        <v>Dowe, Deborah</v>
      </c>
      <c r="B1304" s="7" t="str">
        <f>IF('Master Input'!B1304 &lt;&gt; "",'Master Input'!B1304,"")</f>
        <v>JB-8526923-00</v>
      </c>
      <c r="C1304" s="7">
        <f>IF('Master Input'!C1304 &lt;&gt; "",'Master Input'!C1304,"")</f>
        <v>5.5</v>
      </c>
      <c r="D1304" t="str">
        <f>IF('Master Input'!D1304 &lt;&gt; "",'Master Input'!D1304,"")</f>
        <v>Sales</v>
      </c>
      <c r="E1304" s="7" t="str">
        <f>IF('Master Input'!E1304 &lt;&gt; "",'Master Input'!E1304,"")</f>
        <v>On Hold</v>
      </c>
      <c r="F1304" s="58">
        <f>IF('Master Input'!G1304 &lt;&gt; "",'Master Input'!G1304, "")</f>
        <v>41979</v>
      </c>
      <c r="G1304" s="18" t="str">
        <f>IFERROR(INDEX('Docs Signed Input'!B:B,MATCH('Nate''s Evolution'!$B1304,'Docs Signed Input'!E:E,0)),"N")</f>
        <v>Y</v>
      </c>
      <c r="H1304" s="18" t="str">
        <f>IFERROR(INDEX('Docs Signed Input'!C:C,MATCH('Nate''s Evolution'!B1304,'Docs Signed Input'!E:E,0)),"N")</f>
        <v>Y</v>
      </c>
      <c r="I1304" s="7" t="str">
        <f>IF('Master Input'!Q1304 &lt;&gt; "",'Master Input'!Q1304,"")</f>
        <v>jonm@evolvesolar.com</v>
      </c>
    </row>
    <row r="1305" spans="1:9" x14ac:dyDescent="0.3">
      <c r="A1305" t="str">
        <f>IF('Master Input'!A1305 &lt;&gt; "",'Master Input'!A1305,"")</f>
        <v>Dowgin, Kaileigh</v>
      </c>
      <c r="B1305" s="7" t="str">
        <f>IF('Master Input'!B1305 &lt;&gt; "",'Master Input'!B1305,"")</f>
        <v>JB-805622-00</v>
      </c>
      <c r="C1305" s="7">
        <f>IF('Master Input'!C1305 &lt;&gt; "",'Master Input'!C1305,"")</f>
        <v>6.375</v>
      </c>
      <c r="D1305" t="str">
        <f>IF('Master Input'!D1305 &lt;&gt; "",'Master Input'!D1305,"")</f>
        <v>Sales</v>
      </c>
      <c r="E1305" s="7" t="str">
        <f>IF('Master Input'!E1305 &lt;&gt; "",'Master Input'!E1305,"")</f>
        <v>On Hold</v>
      </c>
      <c r="F1305" s="58">
        <f>IF('Master Input'!G1305 &lt;&gt; "",'Master Input'!G1305, "")</f>
        <v>41782</v>
      </c>
      <c r="G1305" s="18" t="str">
        <f>IFERROR(INDEX('Docs Signed Input'!B:B,MATCH('Nate''s Evolution'!$B1305,'Docs Signed Input'!E:E,0)),"N")</f>
        <v>N</v>
      </c>
      <c r="H1305" s="18" t="str">
        <f>IFERROR(INDEX('Docs Signed Input'!C:C,MATCH('Nate''s Evolution'!B1305,'Docs Signed Input'!E:E,0)),"N")</f>
        <v>N</v>
      </c>
      <c r="I1305" s="7" t="str">
        <f>IF('Master Input'!Q1305 &lt;&gt; "",'Master Input'!Q1305,"")</f>
        <v>mario@evolvesolar.com</v>
      </c>
    </row>
    <row r="1306" spans="1:9" x14ac:dyDescent="0.3">
      <c r="A1306" t="str">
        <f>IF('Master Input'!A1306 &lt;&gt; "",'Master Input'!A1306,"")</f>
        <v>Downey, Michael</v>
      </c>
      <c r="B1306" s="7" t="str">
        <f>IF('Master Input'!B1306 &lt;&gt; "",'Master Input'!B1306,"")</f>
        <v>JB-1171388-00</v>
      </c>
      <c r="C1306" s="7">
        <f>IF('Master Input'!C1306 &lt;&gt; "",'Master Input'!C1306,"")</f>
        <v>4.75</v>
      </c>
      <c r="D1306" t="str">
        <f>IF('Master Input'!D1306 &lt;&gt; "",'Master Input'!D1306,"")</f>
        <v>Cancelled</v>
      </c>
      <c r="E1306" s="7" t="str">
        <f>IF('Master Input'!E1306 &lt;&gt; "",'Master Input'!E1306,"")</f>
        <v>Pending NOC</v>
      </c>
      <c r="F1306" s="58">
        <f>IF('Master Input'!G1306 &lt;&gt; "",'Master Input'!G1306, "")</f>
        <v>41842</v>
      </c>
      <c r="G1306" s="18" t="str">
        <f>IFERROR(INDEX('Docs Signed Input'!B:B,MATCH('Nate''s Evolution'!$B1306,'Docs Signed Input'!E:E,0)),"N")</f>
        <v>N</v>
      </c>
      <c r="H1306" s="18" t="str">
        <f>IFERROR(INDEX('Docs Signed Input'!C:C,MATCH('Nate''s Evolution'!B1306,'Docs Signed Input'!E:E,0)),"N")</f>
        <v>N</v>
      </c>
      <c r="I1306" s="7" t="str">
        <f>IF('Master Input'!Q1306 &lt;&gt; "",'Master Input'!Q1306,"")</f>
        <v>trevorm@evolvesolar.com</v>
      </c>
    </row>
    <row r="1307" spans="1:9" x14ac:dyDescent="0.3">
      <c r="A1307" t="str">
        <f>IF('Master Input'!A1307 &lt;&gt; "",'Master Input'!A1307,"")</f>
        <v>Draughon, Angie</v>
      </c>
      <c r="B1307" s="7" t="str">
        <f>IF('Master Input'!B1307 &lt;&gt; "",'Master Input'!B1307,"")</f>
        <v>JB-8523897-00</v>
      </c>
      <c r="C1307" s="7">
        <f>IF('Master Input'!C1307 &lt;&gt; "",'Master Input'!C1307,"")</f>
        <v>4.08</v>
      </c>
      <c r="D1307" t="str">
        <f>IF('Master Input'!D1307 &lt;&gt; "",'Master Input'!D1307,"")</f>
        <v>Closed</v>
      </c>
      <c r="E1307" s="7" t="str">
        <f>IF('Master Input'!E1307 &lt;&gt; "",'Master Input'!E1307,"")</f>
        <v>Closed</v>
      </c>
      <c r="F1307" s="58">
        <f>IF('Master Input'!G1307 &lt;&gt; "",'Master Input'!G1307, "")</f>
        <v>41757</v>
      </c>
      <c r="G1307" s="18" t="str">
        <f>IFERROR(INDEX('Docs Signed Input'!B:B,MATCH('Nate''s Evolution'!$B1307,'Docs Signed Input'!E:E,0)),"N")</f>
        <v>N</v>
      </c>
      <c r="H1307" s="18" t="str">
        <f>IFERROR(INDEX('Docs Signed Input'!C:C,MATCH('Nate''s Evolution'!B1307,'Docs Signed Input'!E:E,0)),"N")</f>
        <v>N</v>
      </c>
      <c r="I1307" s="7" t="str">
        <f>IF('Master Input'!Q1307 &lt;&gt; "",'Master Input'!Q1307,"")</f>
        <v>mikek@evolvesolar.com</v>
      </c>
    </row>
    <row r="1308" spans="1:9" x14ac:dyDescent="0.3">
      <c r="A1308" t="str">
        <f>IF('Master Input'!A1308 &lt;&gt; "",'Master Input'!A1308,"")</f>
        <v>Drayson, Richard</v>
      </c>
      <c r="B1308" s="7" t="str">
        <f>IF('Master Input'!B1308 &lt;&gt; "",'Master Input'!B1308,"")</f>
        <v>JB-8012630-00</v>
      </c>
      <c r="C1308" s="7">
        <f>IF('Master Input'!C1308 &lt;&gt; "",'Master Input'!C1308,"")</f>
        <v>3</v>
      </c>
      <c r="D1308" t="str">
        <f>IF('Master Input'!D1308 &lt;&gt; "",'Master Input'!D1308,"")</f>
        <v>Cancelled</v>
      </c>
      <c r="E1308" s="7" t="str">
        <f>IF('Master Input'!E1308 &lt;&gt; "",'Master Input'!E1308,"")</f>
        <v>Account Cancelled</v>
      </c>
      <c r="F1308" s="58">
        <f>IF('Master Input'!G1308 &lt;&gt; "",'Master Input'!G1308, "")</f>
        <v>41773</v>
      </c>
      <c r="G1308" s="18" t="str">
        <f>IFERROR(INDEX('Docs Signed Input'!B:B,MATCH('Nate''s Evolution'!$B1308,'Docs Signed Input'!E:E,0)),"N")</f>
        <v>N</v>
      </c>
      <c r="H1308" s="18" t="str">
        <f>IFERROR(INDEX('Docs Signed Input'!C:C,MATCH('Nate''s Evolution'!B1308,'Docs Signed Input'!E:E,0)),"N")</f>
        <v>N</v>
      </c>
      <c r="I1308" s="7" t="str">
        <f>IF('Master Input'!Q1308 &lt;&gt; "",'Master Input'!Q1308,"")</f>
        <v>mattm@evolvesolar.com</v>
      </c>
    </row>
    <row r="1309" spans="1:9" x14ac:dyDescent="0.3">
      <c r="A1309" t="str">
        <f>IF('Master Input'!A1309 &lt;&gt; "",'Master Input'!A1309,"")</f>
        <v>Drenga, Kathy</v>
      </c>
      <c r="B1309" s="7" t="str">
        <f>IF('Master Input'!B1309 &lt;&gt; "",'Master Input'!B1309,"")</f>
        <v>JB-0631843-00</v>
      </c>
      <c r="C1309" s="7">
        <f>IF('Master Input'!C1309 &lt;&gt; "",'Master Input'!C1309,"")</f>
        <v>24.48</v>
      </c>
      <c r="D1309" t="str">
        <f>IF('Master Input'!D1309 &lt;&gt; "",'Master Input'!D1309,"")</f>
        <v>Permit</v>
      </c>
      <c r="E1309" s="7" t="str">
        <f>IF('Master Input'!E1309 &lt;&gt; "",'Master Input'!E1309,"")</f>
        <v>Pending PM</v>
      </c>
      <c r="F1309" s="58">
        <f>IF('Master Input'!G1309 &lt;&gt; "",'Master Input'!G1309, "")</f>
        <v>41925</v>
      </c>
      <c r="G1309" s="18" t="str">
        <f>IFERROR(INDEX('Docs Signed Input'!B:B,MATCH('Nate''s Evolution'!$B1309,'Docs Signed Input'!E:E,0)),"N")</f>
        <v>N</v>
      </c>
      <c r="H1309" s="18" t="str">
        <f>IFERROR(INDEX('Docs Signed Input'!C:C,MATCH('Nate''s Evolution'!B1309,'Docs Signed Input'!E:E,0)),"N")</f>
        <v>N</v>
      </c>
      <c r="I1309" s="7" t="str">
        <f>IF('Master Input'!Q1309 &lt;&gt; "",'Master Input'!Q1309,"")</f>
        <v>justin.perras@evolvesolar.com</v>
      </c>
    </row>
    <row r="1310" spans="1:9" x14ac:dyDescent="0.3">
      <c r="A1310" t="str">
        <f>IF('Master Input'!A1310 &lt;&gt; "",'Master Input'!A1310,"")</f>
        <v>Drew, Thomas</v>
      </c>
      <c r="B1310" s="7" t="str">
        <f>IF('Master Input'!B1310 &lt;&gt; "",'Master Input'!B1310,"")</f>
        <v>JB-9582000-00</v>
      </c>
      <c r="C1310" s="7">
        <f>IF('Master Input'!C1310 &lt;&gt; "",'Master Input'!C1310,"")</f>
        <v>5</v>
      </c>
      <c r="D1310" t="str">
        <f>IF('Master Input'!D1310 &lt;&gt; "",'Master Input'!D1310,"")</f>
        <v>Cancelled</v>
      </c>
      <c r="E1310" s="7" t="str">
        <f>IF('Master Input'!E1310 &lt;&gt; "",'Master Input'!E1310,"")</f>
        <v>Pending Save</v>
      </c>
      <c r="F1310" s="58">
        <f>IF('Master Input'!G1310 &lt;&gt; "",'Master Input'!G1310, "")</f>
        <v>41921</v>
      </c>
      <c r="G1310" s="18" t="str">
        <f>IFERROR(INDEX('Docs Signed Input'!B:B,MATCH('Nate''s Evolution'!$B1310,'Docs Signed Input'!E:E,0)),"N")</f>
        <v>N</v>
      </c>
      <c r="H1310" s="18" t="str">
        <f>IFERROR(INDEX('Docs Signed Input'!C:C,MATCH('Nate''s Evolution'!B1310,'Docs Signed Input'!E:E,0)),"N")</f>
        <v>N</v>
      </c>
      <c r="I1310" s="7" t="str">
        <f>IF('Master Input'!Q1310 &lt;&gt; "",'Master Input'!Q1310,"")</f>
        <v>matthew.bilyeu@evolvesolar.com</v>
      </c>
    </row>
    <row r="1311" spans="1:9" x14ac:dyDescent="0.3">
      <c r="A1311" t="str">
        <f>IF('Master Input'!A1311 &lt;&gt; "",'Master Input'!A1311,"")</f>
        <v>Driggs, Debra</v>
      </c>
      <c r="B1311" s="7" t="str">
        <f>IF('Master Input'!B1311 &lt;&gt; "",'Master Input'!B1311,"")</f>
        <v>JB-9567098-00</v>
      </c>
      <c r="C1311" s="7">
        <f>IF('Master Input'!C1311 &lt;&gt; "",'Master Input'!C1311,"")</f>
        <v>12.75</v>
      </c>
      <c r="D1311" t="str">
        <f>IF('Master Input'!D1311 &lt;&gt; "",'Master Input'!D1311,"")</f>
        <v>Permit</v>
      </c>
      <c r="E1311" s="7" t="str">
        <f>IF('Master Input'!E1311 &lt;&gt; "",'Master Input'!E1311,"")</f>
        <v>Design Complete</v>
      </c>
      <c r="F1311" s="58">
        <f>IF('Master Input'!G1311 &lt;&gt; "",'Master Input'!G1311, "")</f>
        <v>42009</v>
      </c>
      <c r="G1311" s="18" t="str">
        <f>IFERROR(INDEX('Docs Signed Input'!B:B,MATCH('Nate''s Evolution'!$B1311,'Docs Signed Input'!E:E,0)),"N")</f>
        <v>Y</v>
      </c>
      <c r="H1311" s="18" t="str">
        <f>IFERROR(INDEX('Docs Signed Input'!C:C,MATCH('Nate''s Evolution'!B1311,'Docs Signed Input'!E:E,0)),"N")</f>
        <v>Y</v>
      </c>
      <c r="I1311" s="7" t="str">
        <f>IF('Master Input'!Q1311 &lt;&gt; "",'Master Input'!Q1311,"")</f>
        <v>riddell@evolvesolar.com</v>
      </c>
    </row>
    <row r="1312" spans="1:9" x14ac:dyDescent="0.3">
      <c r="A1312" t="str">
        <f>IF('Master Input'!A1312 &lt;&gt; "",'Master Input'!A1312,"")</f>
        <v>Driscoll, Robin</v>
      </c>
      <c r="B1312" s="7" t="str">
        <f>IF('Master Input'!B1312 &lt;&gt; "",'Master Input'!B1312,"")</f>
        <v>JB-8527070-00</v>
      </c>
      <c r="C1312" s="7">
        <f>IF('Master Input'!C1312 &lt;&gt; "",'Master Input'!C1312,"")</f>
        <v>10</v>
      </c>
      <c r="D1312" t="str">
        <f>IF('Master Input'!D1312 &lt;&gt; "",'Master Input'!D1312,"")</f>
        <v>Permit</v>
      </c>
      <c r="E1312" s="7" t="str">
        <f>IF('Master Input'!E1312 &lt;&gt; "",'Master Input'!E1312,"")</f>
        <v>Site Audit Pending Customer</v>
      </c>
      <c r="F1312" s="58">
        <f>IF('Master Input'!G1312 &lt;&gt; "",'Master Input'!G1312, "")</f>
        <v>41991</v>
      </c>
      <c r="G1312" s="18" t="str">
        <f>IFERROR(INDEX('Docs Signed Input'!B:B,MATCH('Nate''s Evolution'!$B1312,'Docs Signed Input'!E:E,0)),"N")</f>
        <v>N</v>
      </c>
      <c r="H1312" s="18" t="str">
        <f>IFERROR(INDEX('Docs Signed Input'!C:C,MATCH('Nate''s Evolution'!B1312,'Docs Signed Input'!E:E,0)),"N")</f>
        <v>N</v>
      </c>
      <c r="I1312" s="7" t="str">
        <f>IF('Master Input'!Q1312 &lt;&gt; "",'Master Input'!Q1312,"")</f>
        <v>randy.searle@evolvesolar.com</v>
      </c>
    </row>
    <row r="1313" spans="1:9" x14ac:dyDescent="0.3">
      <c r="A1313" t="str">
        <f>IF('Master Input'!A1313 &lt;&gt; "",'Master Input'!A1313,"")</f>
        <v>Droege, Matt</v>
      </c>
      <c r="B1313" s="7" t="str">
        <f>IF('Master Input'!B1313 &lt;&gt; "",'Master Input'!B1313,"")</f>
        <v>JB-760358-00</v>
      </c>
      <c r="C1313" s="7">
        <f>IF('Master Input'!C1313 &lt;&gt; "",'Master Input'!C1313,"")</f>
        <v>5.5</v>
      </c>
      <c r="D1313" t="str">
        <f>IF('Master Input'!D1313 &lt;&gt; "",'Master Input'!D1313,"")</f>
        <v>Cancelled</v>
      </c>
      <c r="E1313" s="7" t="str">
        <f>IF('Master Input'!E1313 &lt;&gt; "",'Master Input'!E1313,"")</f>
        <v>Account Cancelled</v>
      </c>
      <c r="F1313" s="58">
        <f>IF('Master Input'!G1313 &lt;&gt; "",'Master Input'!G1313, "")</f>
        <v>41783</v>
      </c>
      <c r="G1313" s="18" t="str">
        <f>IFERROR(INDEX('Docs Signed Input'!B:B,MATCH('Nate''s Evolution'!$B1313,'Docs Signed Input'!E:E,0)),"N")</f>
        <v>N</v>
      </c>
      <c r="H1313" s="18" t="str">
        <f>IFERROR(INDEX('Docs Signed Input'!C:C,MATCH('Nate''s Evolution'!B1313,'Docs Signed Input'!E:E,0)),"N")</f>
        <v>N</v>
      </c>
      <c r="I1313" s="7" t="str">
        <f>IF('Master Input'!Q1313 &lt;&gt; "",'Master Input'!Q1313,"")</f>
        <v>ryanl@evolvesolar.com</v>
      </c>
    </row>
    <row r="1314" spans="1:9" x14ac:dyDescent="0.3">
      <c r="A1314" t="str">
        <f>IF('Master Input'!A1314 &lt;&gt; "",'Master Input'!A1314,"")</f>
        <v>Dubartell, Thomas</v>
      </c>
      <c r="B1314" s="7" t="str">
        <f>IF('Master Input'!B1314 &lt;&gt; "",'Master Input'!B1314,"")</f>
        <v>JB-1172756-00</v>
      </c>
      <c r="C1314" s="7">
        <f>IF('Master Input'!C1314 &lt;&gt; "",'Master Input'!C1314,"")</f>
        <v>8.9250000000000007</v>
      </c>
      <c r="D1314" t="str">
        <f>IF('Master Input'!D1314 &lt;&gt; "",'Master Input'!D1314,"")</f>
        <v>Permit</v>
      </c>
      <c r="E1314" s="7" t="str">
        <f>IF('Master Input'!E1314 &lt;&gt; "",'Master Input'!E1314,"")</f>
        <v>Design Complete</v>
      </c>
      <c r="F1314" s="58">
        <f>IF('Master Input'!G1314 &lt;&gt; "",'Master Input'!G1314, "")</f>
        <v>42023</v>
      </c>
      <c r="G1314" s="18" t="str">
        <f>IFERROR(INDEX('Docs Signed Input'!B:B,MATCH('Nate''s Evolution'!$B1314,'Docs Signed Input'!E:E,0)),"N")</f>
        <v>N</v>
      </c>
      <c r="H1314" s="18" t="str">
        <f>IFERROR(INDEX('Docs Signed Input'!C:C,MATCH('Nate''s Evolution'!B1314,'Docs Signed Input'!E:E,0)),"N")</f>
        <v>N</v>
      </c>
      <c r="I1314" s="7" t="str">
        <f>IF('Master Input'!Q1314 &lt;&gt; "",'Master Input'!Q1314,"")</f>
        <v>richard.burnworth@evolvesolar.com</v>
      </c>
    </row>
    <row r="1315" spans="1:9" x14ac:dyDescent="0.3">
      <c r="A1315" t="str">
        <f>IF('Master Input'!A1315 &lt;&gt; "",'Master Input'!A1315,"")</f>
        <v>Dubishar, Sindy</v>
      </c>
      <c r="B1315" s="7" t="str">
        <f>IF('Master Input'!B1315 &lt;&gt; "",'Master Input'!B1315,"")</f>
        <v>JB-8012566-00</v>
      </c>
      <c r="C1315" s="7">
        <f>IF('Master Input'!C1315 &lt;&gt; "",'Master Input'!C1315,"")</f>
        <v>2.5499999999999998</v>
      </c>
      <c r="D1315" t="str">
        <f>IF('Master Input'!D1315 &lt;&gt; "",'Master Input'!D1315,"")</f>
        <v>Permit</v>
      </c>
      <c r="E1315" s="7" t="str">
        <f>IF('Master Input'!E1315 &lt;&gt; "",'Master Input'!E1315,"")</f>
        <v>Design Complete</v>
      </c>
      <c r="F1315" s="58">
        <f>IF('Master Input'!G1315 &lt;&gt; "",'Master Input'!G1315, "")</f>
        <v>41766</v>
      </c>
      <c r="G1315" s="18" t="str">
        <f>IFERROR(INDEX('Docs Signed Input'!B:B,MATCH('Nate''s Evolution'!$B1315,'Docs Signed Input'!E:E,0)),"N")</f>
        <v>N</v>
      </c>
      <c r="H1315" s="18" t="str">
        <f>IFERROR(INDEX('Docs Signed Input'!C:C,MATCH('Nate''s Evolution'!B1315,'Docs Signed Input'!E:E,0)),"N")</f>
        <v>N</v>
      </c>
      <c r="I1315" s="7" t="str">
        <f>IF('Master Input'!Q1315 &lt;&gt; "",'Master Input'!Q1315,"")</f>
        <v>cameron@evolvesolar.com</v>
      </c>
    </row>
    <row r="1316" spans="1:9" x14ac:dyDescent="0.3">
      <c r="A1316" t="str">
        <f>IF('Master Input'!A1316 &lt;&gt; "",'Master Input'!A1316,"")</f>
        <v>Dubois, Christine</v>
      </c>
      <c r="B1316" s="7" t="str">
        <f>IF('Master Input'!B1316 &lt;&gt; "",'Master Input'!B1316,"")</f>
        <v>JB-8539495-00</v>
      </c>
      <c r="C1316" s="7">
        <f>IF('Master Input'!C1316 &lt;&gt; "",'Master Input'!C1316,"")</f>
        <v>5</v>
      </c>
      <c r="D1316" t="str">
        <f>IF('Master Input'!D1316 &lt;&gt; "",'Master Input'!D1316,"")</f>
        <v>Closed</v>
      </c>
      <c r="E1316" s="7" t="str">
        <f>IF('Master Input'!E1316 &lt;&gt; "",'Master Input'!E1316,"")</f>
        <v>Closed</v>
      </c>
      <c r="F1316" s="58">
        <f>IF('Master Input'!G1316 &lt;&gt; "",'Master Input'!G1316, "")</f>
        <v>41894</v>
      </c>
      <c r="G1316" s="18" t="str">
        <f>IFERROR(INDEX('Docs Signed Input'!B:B,MATCH('Nate''s Evolution'!$B1316,'Docs Signed Input'!E:E,0)),"N")</f>
        <v>N</v>
      </c>
      <c r="H1316" s="18" t="str">
        <f>IFERROR(INDEX('Docs Signed Input'!C:C,MATCH('Nate''s Evolution'!B1316,'Docs Signed Input'!E:E,0)),"N")</f>
        <v>N</v>
      </c>
      <c r="I1316" s="7" t="str">
        <f>IF('Master Input'!Q1316 &lt;&gt; "",'Master Input'!Q1316,"")</f>
        <v>tyson@evolvesolar.com</v>
      </c>
    </row>
    <row r="1317" spans="1:9" x14ac:dyDescent="0.3">
      <c r="A1317" t="str">
        <f>IF('Master Input'!A1317 &lt;&gt; "",'Master Input'!A1317,"")</f>
        <v>Dubon, Edna</v>
      </c>
      <c r="B1317" s="7" t="str">
        <f>IF('Master Input'!B1317 &lt;&gt; "",'Master Input'!B1317,"")</f>
        <v>JB-9003954-00</v>
      </c>
      <c r="C1317" s="7">
        <f>IF('Master Input'!C1317 &lt;&gt; "",'Master Input'!C1317,"")</f>
        <v>3.06</v>
      </c>
      <c r="D1317" t="str">
        <f>IF('Master Input'!D1317 &lt;&gt; "",'Master Input'!D1317,"")</f>
        <v>Utility</v>
      </c>
      <c r="E1317" s="7" t="str">
        <f>IF('Master Input'!E1317 &lt;&gt; "",'Master Input'!E1317,"")</f>
        <v>Submittal Pending</v>
      </c>
      <c r="F1317" s="58">
        <f>IF('Master Input'!G1317 &lt;&gt; "",'Master Input'!G1317, "")</f>
        <v>41849</v>
      </c>
      <c r="G1317" s="18" t="str">
        <f>IFERROR(INDEX('Docs Signed Input'!B:B,MATCH('Nate''s Evolution'!$B1317,'Docs Signed Input'!E:E,0)),"N")</f>
        <v>N</v>
      </c>
      <c r="H1317" s="18" t="str">
        <f>IFERROR(INDEX('Docs Signed Input'!C:C,MATCH('Nate''s Evolution'!B1317,'Docs Signed Input'!E:E,0)),"N")</f>
        <v>N</v>
      </c>
      <c r="I1317" s="7" t="str">
        <f>IF('Master Input'!Q1317 &lt;&gt; "",'Master Input'!Q1317,"")</f>
        <v>chuckr@evolvesolar.com</v>
      </c>
    </row>
    <row r="1318" spans="1:9" x14ac:dyDescent="0.3">
      <c r="A1318" t="str">
        <f>IF('Master Input'!A1318 &lt;&gt; "",'Master Input'!A1318,"")</f>
        <v>Dubon, Edna</v>
      </c>
      <c r="B1318" s="7" t="str">
        <f>IF('Master Input'!B1318 &lt;&gt; "",'Master Input'!B1318,"")</f>
        <v>JB-911272-00</v>
      </c>
      <c r="C1318" s="7">
        <f>IF('Master Input'!C1318 &lt;&gt; "",'Master Input'!C1318,"")</f>
        <v>21.93</v>
      </c>
      <c r="D1318" t="str">
        <f>IF('Master Input'!D1318 &lt;&gt; "",'Master Input'!D1318,"")</f>
        <v>Permit</v>
      </c>
      <c r="E1318" s="7" t="str">
        <f>IF('Master Input'!E1318 &lt;&gt; "",'Master Input'!E1318,"")</f>
        <v>Design Complete</v>
      </c>
      <c r="F1318" s="58">
        <f>IF('Master Input'!G1318 &lt;&gt; "",'Master Input'!G1318, "")</f>
        <v>41845</v>
      </c>
      <c r="G1318" s="18" t="str">
        <f>IFERROR(INDEX('Docs Signed Input'!B:B,MATCH('Nate''s Evolution'!$B1318,'Docs Signed Input'!E:E,0)),"N")</f>
        <v>N</v>
      </c>
      <c r="H1318" s="18" t="str">
        <f>IFERROR(INDEX('Docs Signed Input'!C:C,MATCH('Nate''s Evolution'!B1318,'Docs Signed Input'!E:E,0)),"N")</f>
        <v>N</v>
      </c>
      <c r="I1318" s="7" t="str">
        <f>IF('Master Input'!Q1318 &lt;&gt; "",'Master Input'!Q1318,"")</f>
        <v>chuckr@evolvesolar.com</v>
      </c>
    </row>
    <row r="1319" spans="1:9" x14ac:dyDescent="0.3">
      <c r="A1319" t="str">
        <f>IF('Master Input'!A1319 &lt;&gt; "",'Master Input'!A1319,"")</f>
        <v>Ducat, Jason</v>
      </c>
      <c r="B1319" s="7" t="str">
        <f>IF('Master Input'!B1319 &lt;&gt; "",'Master Input'!B1319,"")</f>
        <v>JB-8004344-00</v>
      </c>
      <c r="C1319" s="7">
        <f>IF('Master Input'!C1319 &lt;&gt; "",'Master Input'!C1319,"")</f>
        <v>5.5</v>
      </c>
      <c r="D1319" t="str">
        <f>IF('Master Input'!D1319 &lt;&gt; "",'Master Input'!D1319,"")</f>
        <v>Closed</v>
      </c>
      <c r="E1319" s="7" t="str">
        <f>IF('Master Input'!E1319 &lt;&gt; "",'Master Input'!E1319,"")</f>
        <v>Closed</v>
      </c>
      <c r="F1319" s="58">
        <f>IF('Master Input'!G1319 &lt;&gt; "",'Master Input'!G1319, "")</f>
        <v>41754</v>
      </c>
      <c r="G1319" s="18" t="str">
        <f>IFERROR(INDEX('Docs Signed Input'!B:B,MATCH('Nate''s Evolution'!$B1319,'Docs Signed Input'!E:E,0)),"N")</f>
        <v>N</v>
      </c>
      <c r="H1319" s="18" t="str">
        <f>IFERROR(INDEX('Docs Signed Input'!C:C,MATCH('Nate''s Evolution'!B1319,'Docs Signed Input'!E:E,0)),"N")</f>
        <v>N</v>
      </c>
      <c r="I1319" s="7" t="str">
        <f>IF('Master Input'!Q1319 &lt;&gt; "",'Master Input'!Q1319,"")</f>
        <v>michaelg@evolvesolar.com</v>
      </c>
    </row>
    <row r="1320" spans="1:9" x14ac:dyDescent="0.3">
      <c r="A1320" t="str">
        <f>IF('Master Input'!A1320 &lt;&gt; "",'Master Input'!A1320,"")</f>
        <v>Duckworth, Amy</v>
      </c>
      <c r="B1320" s="7" t="str">
        <f>IF('Master Input'!B1320 &lt;&gt; "",'Master Input'!B1320,"")</f>
        <v>JB-9565802-00</v>
      </c>
      <c r="C1320" s="7">
        <f>IF('Master Input'!C1320 &lt;&gt; "",'Master Input'!C1320,"")</f>
        <v>14.5</v>
      </c>
      <c r="D1320" t="str">
        <f>IF('Master Input'!D1320 &lt;&gt; "",'Master Input'!D1320,"")</f>
        <v>Utility</v>
      </c>
      <c r="E1320" s="7" t="str">
        <f>IF('Master Input'!E1320 &lt;&gt; "",'Master Input'!E1320,"")</f>
        <v>Submittal Pending</v>
      </c>
      <c r="F1320" s="58">
        <f>IF('Master Input'!G1320 &lt;&gt; "",'Master Input'!G1320, "")</f>
        <v>41866</v>
      </c>
      <c r="G1320" s="18" t="str">
        <f>IFERROR(INDEX('Docs Signed Input'!B:B,MATCH('Nate''s Evolution'!$B1320,'Docs Signed Input'!E:E,0)),"N")</f>
        <v>N</v>
      </c>
      <c r="H1320" s="18" t="str">
        <f>IFERROR(INDEX('Docs Signed Input'!C:C,MATCH('Nate''s Evolution'!B1320,'Docs Signed Input'!E:E,0)),"N")</f>
        <v>N</v>
      </c>
      <c r="I1320" s="7" t="str">
        <f>IF('Master Input'!Q1320 &lt;&gt; "",'Master Input'!Q1320,"")</f>
        <v>brady@evolvesolar.com</v>
      </c>
    </row>
    <row r="1321" spans="1:9" x14ac:dyDescent="0.3">
      <c r="A1321" t="str">
        <f>IF('Master Input'!A1321 &lt;&gt; "",'Master Input'!A1321,"")</f>
        <v>Dudley, Laurence</v>
      </c>
      <c r="B1321" s="7" t="str">
        <f>IF('Master Input'!B1321 &lt;&gt; "",'Master Input'!B1321,"")</f>
        <v>JB-8013072-00</v>
      </c>
      <c r="C1321" s="7">
        <f>IF('Master Input'!C1321 &lt;&gt; "",'Master Input'!C1321,"")</f>
        <v>9.18</v>
      </c>
      <c r="D1321" t="str">
        <f>IF('Master Input'!D1321 &lt;&gt; "",'Master Input'!D1321,"")</f>
        <v>Sales</v>
      </c>
      <c r="E1321" s="7" t="str">
        <f>IF('Master Input'!E1321 &lt;&gt; "",'Master Input'!E1321,"")</f>
        <v>On Hold</v>
      </c>
      <c r="F1321" s="58">
        <f>IF('Master Input'!G1321 &lt;&gt; "",'Master Input'!G1321, "")</f>
        <v>41841</v>
      </c>
      <c r="G1321" s="18" t="str">
        <f>IFERROR(INDEX('Docs Signed Input'!B:B,MATCH('Nate''s Evolution'!$B1321,'Docs Signed Input'!E:E,0)),"N")</f>
        <v>N</v>
      </c>
      <c r="H1321" s="18" t="str">
        <f>IFERROR(INDEX('Docs Signed Input'!C:C,MATCH('Nate''s Evolution'!B1321,'Docs Signed Input'!E:E,0)),"N")</f>
        <v>N</v>
      </c>
      <c r="I1321" s="7" t="str">
        <f>IF('Master Input'!Q1321 &lt;&gt; "",'Master Input'!Q1321,"")</f>
        <v>chuck@evolvesolar.com</v>
      </c>
    </row>
    <row r="1322" spans="1:9" x14ac:dyDescent="0.3">
      <c r="A1322" t="str">
        <f>IF('Master Input'!A1322 &lt;&gt; "",'Master Input'!A1322,"")</f>
        <v>Duenez, Antonio</v>
      </c>
      <c r="B1322" s="7" t="str">
        <f>IF('Master Input'!B1322 &lt;&gt; "",'Master Input'!B1322,"")</f>
        <v>JB-927621-00</v>
      </c>
      <c r="C1322" s="7">
        <f>IF('Master Input'!C1322 &lt;&gt; "",'Master Input'!C1322,"")</f>
        <v>4.08</v>
      </c>
      <c r="D1322" t="str">
        <f>IF('Master Input'!D1322 &lt;&gt; "",'Master Input'!D1322,"")</f>
        <v>Cancelled</v>
      </c>
      <c r="E1322" s="7" t="str">
        <f>IF('Master Input'!E1322 &lt;&gt; "",'Master Input'!E1322,"")</f>
        <v>Account Cancelled</v>
      </c>
      <c r="F1322" s="58">
        <f>IF('Master Input'!G1322 &lt;&gt; "",'Master Input'!G1322, "")</f>
        <v>41831</v>
      </c>
      <c r="G1322" s="18" t="str">
        <f>IFERROR(INDEX('Docs Signed Input'!B:B,MATCH('Nate''s Evolution'!$B1322,'Docs Signed Input'!E:E,0)),"N")</f>
        <v>N</v>
      </c>
      <c r="H1322" s="18" t="str">
        <f>IFERROR(INDEX('Docs Signed Input'!C:C,MATCH('Nate''s Evolution'!B1322,'Docs Signed Input'!E:E,0)),"N")</f>
        <v>N</v>
      </c>
      <c r="I1322" s="7" t="str">
        <f>IF('Master Input'!Q1322 &lt;&gt; "",'Master Input'!Q1322,"")</f>
        <v>spencer@evolvesolar.com</v>
      </c>
    </row>
    <row r="1323" spans="1:9" x14ac:dyDescent="0.3">
      <c r="A1323" t="str">
        <f>IF('Master Input'!A1323 &lt;&gt; "",'Master Input'!A1323,"")</f>
        <v>Duff, karen</v>
      </c>
      <c r="B1323" s="7" t="str">
        <f>IF('Master Input'!B1323 &lt;&gt; "",'Master Input'!B1323,"")</f>
        <v>JB-0631893-00</v>
      </c>
      <c r="C1323" s="7">
        <f>IF('Master Input'!C1323 &lt;&gt; "",'Master Input'!C1323,"")</f>
        <v>8.67</v>
      </c>
      <c r="D1323" t="str">
        <f>IF('Master Input'!D1323 &lt;&gt; "",'Master Input'!D1323,"")</f>
        <v>Permit</v>
      </c>
      <c r="E1323" s="7" t="str">
        <f>IF('Master Input'!E1323 &lt;&gt; "",'Master Input'!E1323,"")</f>
        <v>Site Survey Scheduled</v>
      </c>
      <c r="F1323" s="58">
        <f>IF('Master Input'!G1323 &lt;&gt; "",'Master Input'!G1323, "")</f>
        <v>41966</v>
      </c>
      <c r="G1323" s="18" t="str">
        <f>IFERROR(INDEX('Docs Signed Input'!B:B,MATCH('Nate''s Evolution'!$B1323,'Docs Signed Input'!E:E,0)),"N")</f>
        <v>N</v>
      </c>
      <c r="H1323" s="18" t="str">
        <f>IFERROR(INDEX('Docs Signed Input'!C:C,MATCH('Nate''s Evolution'!B1323,'Docs Signed Input'!E:E,0)),"N")</f>
        <v>N</v>
      </c>
      <c r="I1323" s="7" t="str">
        <f>IF('Master Input'!Q1323 &lt;&gt; "",'Master Input'!Q1323,"")</f>
        <v>william.willard@evolvesolar.com</v>
      </c>
    </row>
    <row r="1324" spans="1:9" x14ac:dyDescent="0.3">
      <c r="A1324" t="str">
        <f>IF('Master Input'!A1324 &lt;&gt; "",'Master Input'!A1324,"")</f>
        <v>Duffy, Janet</v>
      </c>
      <c r="B1324" s="7" t="str">
        <f>IF('Master Input'!B1324 &lt;&gt; "",'Master Input'!B1324,"")</f>
        <v>JB-9567117-00</v>
      </c>
      <c r="C1324" s="7">
        <f>IF('Master Input'!C1324 &lt;&gt; "",'Master Input'!C1324,"")</f>
        <v>2.5499999999999998</v>
      </c>
      <c r="D1324" t="str">
        <f>IF('Master Input'!D1324 &lt;&gt; "",'Master Input'!D1324,"")</f>
        <v>Permit</v>
      </c>
      <c r="E1324" s="7" t="str">
        <f>IF('Master Input'!E1324 &lt;&gt; "",'Master Input'!E1324,"")</f>
        <v>Site Audit Pending Customer</v>
      </c>
      <c r="F1324" s="58">
        <f>IF('Master Input'!G1324 &lt;&gt; "",'Master Input'!G1324, "")</f>
        <v>42011</v>
      </c>
      <c r="G1324" s="18" t="str">
        <f>IFERROR(INDEX('Docs Signed Input'!B:B,MATCH('Nate''s Evolution'!$B1324,'Docs Signed Input'!E:E,0)),"N")</f>
        <v>N</v>
      </c>
      <c r="H1324" s="18" t="str">
        <f>IFERROR(INDEX('Docs Signed Input'!C:C,MATCH('Nate''s Evolution'!B1324,'Docs Signed Input'!E:E,0)),"N")</f>
        <v>N</v>
      </c>
      <c r="I1324" s="7" t="str">
        <f>IF('Master Input'!Q1324 &lt;&gt; "",'Master Input'!Q1324,"")</f>
        <v>russell@evolvesolar.com</v>
      </c>
    </row>
    <row r="1325" spans="1:9" x14ac:dyDescent="0.3">
      <c r="A1325" t="str">
        <f>IF('Master Input'!A1325 &lt;&gt; "",'Master Input'!A1325,"")</f>
        <v>Dugan, Frank</v>
      </c>
      <c r="B1325" s="7" t="str">
        <f>IF('Master Input'!B1325 &lt;&gt; "",'Master Input'!B1325,"")</f>
        <v>JB-118121-00</v>
      </c>
      <c r="C1325" s="7">
        <f>IF('Master Input'!C1325 &lt;&gt; "",'Master Input'!C1325,"")</f>
        <v>4</v>
      </c>
      <c r="D1325" t="str">
        <f>IF('Master Input'!D1325 &lt;&gt; "",'Master Input'!D1325,"")</f>
        <v>Cancelled</v>
      </c>
      <c r="E1325" s="7" t="str">
        <f>IF('Master Input'!E1325 &lt;&gt; "",'Master Input'!E1325,"")</f>
        <v>Pending Save</v>
      </c>
      <c r="F1325" s="58">
        <f>IF('Master Input'!G1325 &lt;&gt; "",'Master Input'!G1325, "")</f>
        <v>41822</v>
      </c>
      <c r="G1325" s="18" t="str">
        <f>IFERROR(INDEX('Docs Signed Input'!B:B,MATCH('Nate''s Evolution'!$B1325,'Docs Signed Input'!E:E,0)),"N")</f>
        <v>N</v>
      </c>
      <c r="H1325" s="18" t="str">
        <f>IFERROR(INDEX('Docs Signed Input'!C:C,MATCH('Nate''s Evolution'!B1325,'Docs Signed Input'!E:E,0)),"N")</f>
        <v>N</v>
      </c>
      <c r="I1325" s="7" t="str">
        <f>IF('Master Input'!Q1325 &lt;&gt; "",'Master Input'!Q1325,"")</f>
        <v>stevenj@evolvesolar.com</v>
      </c>
    </row>
    <row r="1326" spans="1:9" x14ac:dyDescent="0.3">
      <c r="A1326" t="str">
        <f>IF('Master Input'!A1326 &lt;&gt; "",'Master Input'!A1326,"")</f>
        <v>Duke, Jeremy</v>
      </c>
      <c r="B1326" s="7" t="str">
        <f>IF('Master Input'!B1326 &lt;&gt; "",'Master Input'!B1326,"")</f>
        <v>JB-9566147-00</v>
      </c>
      <c r="C1326" s="7">
        <f>IF('Master Input'!C1326 &lt;&gt; "",'Master Input'!C1326,"")</f>
        <v>2.75</v>
      </c>
      <c r="D1326" t="str">
        <f>IF('Master Input'!D1326 &lt;&gt; "",'Master Input'!D1326,"")</f>
        <v>Utility</v>
      </c>
      <c r="E1326" s="7" t="str">
        <f>IF('Master Input'!E1326 &lt;&gt; "",'Master Input'!E1326,"")</f>
        <v>Final Permit Submitted</v>
      </c>
      <c r="F1326" s="58">
        <f>IF('Master Input'!G1326 &lt;&gt; "",'Master Input'!G1326, "")</f>
        <v>41897</v>
      </c>
      <c r="G1326" s="18" t="str">
        <f>IFERROR(INDEX('Docs Signed Input'!B:B,MATCH('Nate''s Evolution'!$B1326,'Docs Signed Input'!E:E,0)),"N")</f>
        <v>N</v>
      </c>
      <c r="H1326" s="18" t="str">
        <f>IFERROR(INDEX('Docs Signed Input'!C:C,MATCH('Nate''s Evolution'!B1326,'Docs Signed Input'!E:E,0)),"N")</f>
        <v>N</v>
      </c>
      <c r="I1326" s="7" t="str">
        <f>IF('Master Input'!Q1326 &lt;&gt; "",'Master Input'!Q1326,"")</f>
        <v>riddell@evolvesolar.com</v>
      </c>
    </row>
    <row r="1327" spans="1:9" x14ac:dyDescent="0.3">
      <c r="A1327" t="str">
        <f>IF('Master Input'!A1327 &lt;&gt; "",'Master Input'!A1327,"")</f>
        <v>Dulamjav, Soyolmaa</v>
      </c>
      <c r="B1327" s="7" t="str">
        <f>IF('Master Input'!B1327 &lt;&gt; "",'Master Input'!B1327,"")</f>
        <v>JB-8023828-00</v>
      </c>
      <c r="C1327" s="7">
        <f>IF('Master Input'!C1327 &lt;&gt; "",'Master Input'!C1327,"")</f>
        <v>3</v>
      </c>
      <c r="D1327" t="str">
        <f>IF('Master Input'!D1327 &lt;&gt; "",'Master Input'!D1327,"")</f>
        <v>Cancelled</v>
      </c>
      <c r="E1327" s="7" t="str">
        <f>IF('Master Input'!E1327 &lt;&gt; "",'Master Input'!E1327,"")</f>
        <v>Account Cancelled</v>
      </c>
      <c r="F1327" s="58">
        <f>IF('Master Input'!G1327 &lt;&gt; "",'Master Input'!G1327, "")</f>
        <v>41769</v>
      </c>
      <c r="G1327" s="18" t="str">
        <f>IFERROR(INDEX('Docs Signed Input'!B:B,MATCH('Nate''s Evolution'!$B1327,'Docs Signed Input'!E:E,0)),"N")</f>
        <v>N</v>
      </c>
      <c r="H1327" s="18" t="str">
        <f>IFERROR(INDEX('Docs Signed Input'!C:C,MATCH('Nate''s Evolution'!B1327,'Docs Signed Input'!E:E,0)),"N")</f>
        <v>N</v>
      </c>
      <c r="I1327" s="7" t="str">
        <f>IF('Master Input'!Q1327 &lt;&gt; "",'Master Input'!Q1327,"")</f>
        <v>sky@evolvesolar.com</v>
      </c>
    </row>
    <row r="1328" spans="1:9" x14ac:dyDescent="0.3">
      <c r="A1328" t="str">
        <f>IF('Master Input'!A1328 &lt;&gt; "",'Master Input'!A1328,"")</f>
        <v>Dumelle, Tammy</v>
      </c>
      <c r="B1328" s="7" t="str">
        <f>IF('Master Input'!B1328 &lt;&gt; "",'Master Input'!B1328,"")</f>
        <v>JB-8526061-00</v>
      </c>
      <c r="C1328" s="7">
        <f>IF('Master Input'!C1328 &lt;&gt; "",'Master Input'!C1328,"")</f>
        <v>10</v>
      </c>
      <c r="D1328" t="str">
        <f>IF('Master Input'!D1328 &lt;&gt; "",'Master Input'!D1328,"")</f>
        <v>Utility</v>
      </c>
      <c r="E1328" s="7" t="str">
        <f>IF('Master Input'!E1328 &lt;&gt; "",'Master Input'!E1328,"")</f>
        <v>Final Permit Submitted</v>
      </c>
      <c r="F1328" s="58">
        <f>IF('Master Input'!G1328 &lt;&gt; "",'Master Input'!G1328, "")</f>
        <v>41932</v>
      </c>
      <c r="G1328" s="18" t="str">
        <f>IFERROR(INDEX('Docs Signed Input'!B:B,MATCH('Nate''s Evolution'!$B1328,'Docs Signed Input'!E:E,0)),"N")</f>
        <v>N</v>
      </c>
      <c r="H1328" s="18" t="str">
        <f>IFERROR(INDEX('Docs Signed Input'!C:C,MATCH('Nate''s Evolution'!B1328,'Docs Signed Input'!E:E,0)),"N")</f>
        <v>N</v>
      </c>
      <c r="I1328" s="7" t="str">
        <f>IF('Master Input'!Q1328 &lt;&gt; "",'Master Input'!Q1328,"")</f>
        <v>jasonm@evolvesolar.com</v>
      </c>
    </row>
    <row r="1329" spans="1:9" x14ac:dyDescent="0.3">
      <c r="A1329" t="str">
        <f>IF('Master Input'!A1329 &lt;&gt; "",'Master Input'!A1329,"")</f>
        <v>Dunbar, Sandra</v>
      </c>
      <c r="B1329" s="7" t="str">
        <f>IF('Master Input'!B1329 &lt;&gt; "",'Master Input'!B1329,"")</f>
        <v>JB-8005652-00</v>
      </c>
      <c r="C1329" s="7">
        <f>IF('Master Input'!C1329 &lt;&gt; "",'Master Input'!C1329,"")</f>
        <v>6</v>
      </c>
      <c r="D1329" t="str">
        <f>IF('Master Input'!D1329 &lt;&gt; "",'Master Input'!D1329,"")</f>
        <v>Cancelled</v>
      </c>
      <c r="E1329" s="7" t="str">
        <f>IF('Master Input'!E1329 &lt;&gt; "",'Master Input'!E1329,"")</f>
        <v>Account Cancelled</v>
      </c>
      <c r="F1329" s="58">
        <f>IF('Master Input'!G1329 &lt;&gt; "",'Master Input'!G1329, "")</f>
        <v>41835</v>
      </c>
      <c r="G1329" s="18" t="str">
        <f>IFERROR(INDEX('Docs Signed Input'!B:B,MATCH('Nate''s Evolution'!$B1329,'Docs Signed Input'!E:E,0)),"N")</f>
        <v>N</v>
      </c>
      <c r="H1329" s="18" t="str">
        <f>IFERROR(INDEX('Docs Signed Input'!C:C,MATCH('Nate''s Evolution'!B1329,'Docs Signed Input'!E:E,0)),"N")</f>
        <v>N</v>
      </c>
      <c r="I1329" s="7" t="str">
        <f>IF('Master Input'!Q1329 &lt;&gt; "",'Master Input'!Q1329,"")</f>
        <v>trey@evolvesolar.com</v>
      </c>
    </row>
    <row r="1330" spans="1:9" x14ac:dyDescent="0.3">
      <c r="A1330" t="str">
        <f>IF('Master Input'!A1330 &lt;&gt; "",'Master Input'!A1330,"")</f>
        <v>Duncan, Diane</v>
      </c>
      <c r="B1330" s="7" t="str">
        <f>IF('Master Input'!B1330 &lt;&gt; "",'Master Input'!B1330,"")</f>
        <v>JB-9581554-00</v>
      </c>
      <c r="C1330" s="7">
        <f>IF('Master Input'!C1330 &lt;&gt; "",'Master Input'!C1330,"")</f>
        <v>8.4149999999999991</v>
      </c>
      <c r="D1330" t="str">
        <f>IF('Master Input'!D1330 &lt;&gt; "",'Master Input'!D1330,"")</f>
        <v>Utility</v>
      </c>
      <c r="E1330" s="7" t="str">
        <f>IF('Master Input'!E1330 &lt;&gt; "",'Master Input'!E1330,"")</f>
        <v>PTO Received</v>
      </c>
      <c r="F1330" s="58">
        <f>IF('Master Input'!G1330 &lt;&gt; "",'Master Input'!G1330, "")</f>
        <v>41811</v>
      </c>
      <c r="G1330" s="18" t="str">
        <f>IFERROR(INDEX('Docs Signed Input'!B:B,MATCH('Nate''s Evolution'!$B1330,'Docs Signed Input'!E:E,0)),"N")</f>
        <v>N</v>
      </c>
      <c r="H1330" s="18" t="str">
        <f>IFERROR(INDEX('Docs Signed Input'!C:C,MATCH('Nate''s Evolution'!B1330,'Docs Signed Input'!E:E,0)),"N")</f>
        <v>N</v>
      </c>
      <c r="I1330" s="7" t="str">
        <f>IF('Master Input'!Q1330 &lt;&gt; "",'Master Input'!Q1330,"")</f>
        <v>russell@evolvesolar.com</v>
      </c>
    </row>
    <row r="1331" spans="1:9" x14ac:dyDescent="0.3">
      <c r="A1331" t="str">
        <f>IF('Master Input'!A1331 &lt;&gt; "",'Master Input'!A1331,"")</f>
        <v>Duncan, Lucas</v>
      </c>
      <c r="B1331" s="7" t="str">
        <f>IF('Master Input'!B1331 &lt;&gt; "",'Master Input'!B1331,"")</f>
        <v>JB-8561179-00</v>
      </c>
      <c r="C1331" s="7">
        <f>IF('Master Input'!C1331 &lt;&gt; "",'Master Input'!C1331,"")</f>
        <v>9.25</v>
      </c>
      <c r="D1331" t="str">
        <f>IF('Master Input'!D1331 &lt;&gt; "",'Master Input'!D1331,"")</f>
        <v>Permit</v>
      </c>
      <c r="E1331" s="7" t="str">
        <f>IF('Master Input'!E1331 &lt;&gt; "",'Master Input'!E1331,"")</f>
        <v>Design Complete</v>
      </c>
      <c r="F1331" s="58">
        <f>IF('Master Input'!G1331 &lt;&gt; "",'Master Input'!G1331, "")</f>
        <v>41978</v>
      </c>
      <c r="G1331" s="18" t="str">
        <f>IFERROR(INDEX('Docs Signed Input'!B:B,MATCH('Nate''s Evolution'!$B1331,'Docs Signed Input'!E:E,0)),"N")</f>
        <v>N</v>
      </c>
      <c r="H1331" s="18" t="str">
        <f>IFERROR(INDEX('Docs Signed Input'!C:C,MATCH('Nate''s Evolution'!B1331,'Docs Signed Input'!E:E,0)),"N")</f>
        <v>N</v>
      </c>
      <c r="I1331" s="7" t="str">
        <f>IF('Master Input'!Q1331 &lt;&gt; "",'Master Input'!Q1331,"")</f>
        <v>glenns@evolvesolar.com</v>
      </c>
    </row>
    <row r="1332" spans="1:9" x14ac:dyDescent="0.3">
      <c r="A1332" t="str">
        <f>IF('Master Input'!A1332 &lt;&gt; "",'Master Input'!A1332,"")</f>
        <v>Duncan, Lynda</v>
      </c>
      <c r="B1332" s="7" t="str">
        <f>IF('Master Input'!B1332 &lt;&gt; "",'Master Input'!B1332,"")</f>
        <v>JB-8012393-00</v>
      </c>
      <c r="C1332" s="7">
        <f>IF('Master Input'!C1332 &lt;&gt; "",'Master Input'!C1332,"")</f>
        <v>2.2949999999999999</v>
      </c>
      <c r="D1332" t="str">
        <f>IF('Master Input'!D1332 &lt;&gt; "",'Master Input'!D1332,"")</f>
        <v>Closed</v>
      </c>
      <c r="E1332" s="7" t="str">
        <f>IF('Master Input'!E1332 &lt;&gt; "",'Master Input'!E1332,"")</f>
        <v>Closed</v>
      </c>
      <c r="F1332" s="58">
        <f>IF('Master Input'!G1332 &lt;&gt; "",'Master Input'!G1332, "")</f>
        <v>41744</v>
      </c>
      <c r="G1332" s="18" t="str">
        <f>IFERROR(INDEX('Docs Signed Input'!B:B,MATCH('Nate''s Evolution'!$B1332,'Docs Signed Input'!E:E,0)),"N")</f>
        <v>N</v>
      </c>
      <c r="H1332" s="18" t="str">
        <f>IFERROR(INDEX('Docs Signed Input'!C:C,MATCH('Nate''s Evolution'!B1332,'Docs Signed Input'!E:E,0)),"N")</f>
        <v>N</v>
      </c>
      <c r="I1332" s="7" t="str">
        <f>IF('Master Input'!Q1332 &lt;&gt; "",'Master Input'!Q1332,"")</f>
        <v>geoff@evolvesolar.com</v>
      </c>
    </row>
    <row r="1333" spans="1:9" x14ac:dyDescent="0.3">
      <c r="A1333" t="str">
        <f>IF('Master Input'!A1333 &lt;&gt; "",'Master Input'!A1333,"")</f>
        <v>Duncan, Rodney</v>
      </c>
      <c r="B1333" s="7" t="str">
        <f>IF('Master Input'!B1333 &lt;&gt; "",'Master Input'!B1333,"")</f>
        <v>JB-8023527-00</v>
      </c>
      <c r="C1333" s="7">
        <f>IF('Master Input'!C1333 &lt;&gt; "",'Master Input'!C1333,"")</f>
        <v>6.75</v>
      </c>
      <c r="D1333" t="str">
        <f>IF('Master Input'!D1333 &lt;&gt; "",'Master Input'!D1333,"")</f>
        <v>Cancelled</v>
      </c>
      <c r="E1333" s="7" t="str">
        <f>IF('Master Input'!E1333 &lt;&gt; "",'Master Input'!E1333,"")</f>
        <v>Account Cancelled</v>
      </c>
      <c r="F1333" s="58">
        <f>IF('Master Input'!G1333 &lt;&gt; "",'Master Input'!G1333, "")</f>
        <v>41752</v>
      </c>
      <c r="G1333" s="18" t="str">
        <f>IFERROR(INDEX('Docs Signed Input'!B:B,MATCH('Nate''s Evolution'!$B1333,'Docs Signed Input'!E:E,0)),"N")</f>
        <v>N</v>
      </c>
      <c r="H1333" s="18" t="str">
        <f>IFERROR(INDEX('Docs Signed Input'!C:C,MATCH('Nate''s Evolution'!B1333,'Docs Signed Input'!E:E,0)),"N")</f>
        <v>N</v>
      </c>
      <c r="I1333" s="7" t="str">
        <f>IF('Master Input'!Q1333 &lt;&gt; "",'Master Input'!Q1333,"")</f>
        <v>trey@evolvesolar.com</v>
      </c>
    </row>
    <row r="1334" spans="1:9" x14ac:dyDescent="0.3">
      <c r="A1334" t="str">
        <f>IF('Master Input'!A1334 &lt;&gt; "",'Master Input'!A1334,"")</f>
        <v>Duniec, Brian</v>
      </c>
      <c r="B1334" s="7" t="str">
        <f>IF('Master Input'!B1334 &lt;&gt; "",'Master Input'!B1334,"")</f>
        <v>JB-8539970-00</v>
      </c>
      <c r="C1334" s="7">
        <f>IF('Master Input'!C1334 &lt;&gt; "",'Master Input'!C1334,"")</f>
        <v>6</v>
      </c>
      <c r="D1334" t="str">
        <f>IF('Master Input'!D1334 &lt;&gt; "",'Master Input'!D1334,"")</f>
        <v>Sales</v>
      </c>
      <c r="E1334" s="7" t="str">
        <f>IF('Master Input'!E1334 &lt;&gt; "",'Master Input'!E1334,"")</f>
        <v>Customer Uncertain</v>
      </c>
      <c r="F1334" s="58">
        <f>IF('Master Input'!G1334 &lt;&gt; "",'Master Input'!G1334, "")</f>
        <v>41942</v>
      </c>
      <c r="G1334" s="18" t="str">
        <f>IFERROR(INDEX('Docs Signed Input'!B:B,MATCH('Nate''s Evolution'!$B1334,'Docs Signed Input'!E:E,0)),"N")</f>
        <v>N</v>
      </c>
      <c r="H1334" s="18" t="str">
        <f>IFERROR(INDEX('Docs Signed Input'!C:C,MATCH('Nate''s Evolution'!B1334,'Docs Signed Input'!E:E,0)),"N")</f>
        <v>N</v>
      </c>
      <c r="I1334" s="7" t="str">
        <f>IF('Master Input'!Q1334 &lt;&gt; "",'Master Input'!Q1334,"")</f>
        <v>scottk@evolvesolar.com</v>
      </c>
    </row>
    <row r="1335" spans="1:9" x14ac:dyDescent="0.3">
      <c r="A1335" t="str">
        <f>IF('Master Input'!A1335 &lt;&gt; "",'Master Input'!A1335,"")</f>
        <v>Dunigan, Meghan</v>
      </c>
      <c r="B1335" s="7" t="str">
        <f>IF('Master Input'!B1335 &lt;&gt; "",'Master Input'!B1335,"")</f>
        <v>JB-8525872-00</v>
      </c>
      <c r="C1335" s="7">
        <f>IF('Master Input'!C1335 &lt;&gt; "",'Master Input'!C1335,"")</f>
        <v>9.75</v>
      </c>
      <c r="D1335" t="str">
        <f>IF('Master Input'!D1335 &lt;&gt; "",'Master Input'!D1335,"")</f>
        <v>Utility</v>
      </c>
      <c r="E1335" s="7" t="str">
        <f>IF('Master Input'!E1335 &lt;&gt; "",'Master Input'!E1335,"")</f>
        <v>Final Permit Submitted</v>
      </c>
      <c r="F1335" s="58">
        <f>IF('Master Input'!G1335 &lt;&gt; "",'Master Input'!G1335, "")</f>
        <v>41913</v>
      </c>
      <c r="G1335" s="18" t="str">
        <f>IFERROR(INDEX('Docs Signed Input'!B:B,MATCH('Nate''s Evolution'!$B1335,'Docs Signed Input'!E:E,0)),"N")</f>
        <v>N</v>
      </c>
      <c r="H1335" s="18" t="str">
        <f>IFERROR(INDEX('Docs Signed Input'!C:C,MATCH('Nate''s Evolution'!B1335,'Docs Signed Input'!E:E,0)),"N")</f>
        <v>N</v>
      </c>
      <c r="I1335" s="7" t="str">
        <f>IF('Master Input'!Q1335 &lt;&gt; "",'Master Input'!Q1335,"")</f>
        <v>jonm@evolvesolar.com</v>
      </c>
    </row>
    <row r="1336" spans="1:9" x14ac:dyDescent="0.3">
      <c r="A1336" t="str">
        <f>IF('Master Input'!A1336 &lt;&gt; "",'Master Input'!A1336,"")</f>
        <v>Dunigan, Paul</v>
      </c>
      <c r="B1336" s="7" t="str">
        <f>IF('Master Input'!B1336 &lt;&gt; "",'Master Input'!B1336,"")</f>
        <v>JB-9572507-00</v>
      </c>
      <c r="C1336" s="7">
        <f>IF('Master Input'!C1336 &lt;&gt; "",'Master Input'!C1336,"")</f>
        <v>4.5</v>
      </c>
      <c r="D1336" t="str">
        <f>IF('Master Input'!D1336 &lt;&gt; "",'Master Input'!D1336,"")</f>
        <v>Cancelled</v>
      </c>
      <c r="E1336" s="7" t="str">
        <f>IF('Master Input'!E1336 &lt;&gt; "",'Master Input'!E1336,"")</f>
        <v>Pending Save</v>
      </c>
      <c r="F1336" s="58">
        <f>IF('Master Input'!G1336 &lt;&gt; "",'Master Input'!G1336, "")</f>
        <v>41929</v>
      </c>
      <c r="G1336" s="18" t="str">
        <f>IFERROR(INDEX('Docs Signed Input'!B:B,MATCH('Nate''s Evolution'!$B1336,'Docs Signed Input'!E:E,0)),"N")</f>
        <v>N</v>
      </c>
      <c r="H1336" s="18" t="str">
        <f>IFERROR(INDEX('Docs Signed Input'!C:C,MATCH('Nate''s Evolution'!B1336,'Docs Signed Input'!E:E,0)),"N")</f>
        <v>N</v>
      </c>
      <c r="I1336" s="7" t="str">
        <f>IF('Master Input'!Q1336 &lt;&gt; "",'Master Input'!Q1336,"")</f>
        <v>ericr@evolvesolar.com</v>
      </c>
    </row>
    <row r="1337" spans="1:9" x14ac:dyDescent="0.3">
      <c r="A1337" t="str">
        <f>IF('Master Input'!A1337 &lt;&gt; "",'Master Input'!A1337,"")</f>
        <v>Dunlap, David</v>
      </c>
      <c r="B1337" s="7" t="str">
        <f>IF('Master Input'!B1337 &lt;&gt; "",'Master Input'!B1337,"")</f>
        <v>JB-8525305-00</v>
      </c>
      <c r="C1337" s="7">
        <f>IF('Master Input'!C1337 &lt;&gt; "",'Master Input'!C1337,"")</f>
        <v>6.5</v>
      </c>
      <c r="D1337" t="str">
        <f>IF('Master Input'!D1337 &lt;&gt; "",'Master Input'!D1337,"")</f>
        <v>Closed</v>
      </c>
      <c r="E1337" s="7" t="str">
        <f>IF('Master Input'!E1337 &lt;&gt; "",'Master Input'!E1337,"")</f>
        <v>Closed</v>
      </c>
      <c r="F1337" s="58">
        <f>IF('Master Input'!G1337 &lt;&gt; "",'Master Input'!G1337, "")</f>
        <v>41866</v>
      </c>
      <c r="G1337" s="18" t="str">
        <f>IFERROR(INDEX('Docs Signed Input'!B:B,MATCH('Nate''s Evolution'!$B1337,'Docs Signed Input'!E:E,0)),"N")</f>
        <v>N</v>
      </c>
      <c r="H1337" s="18" t="str">
        <f>IFERROR(INDEX('Docs Signed Input'!C:C,MATCH('Nate''s Evolution'!B1337,'Docs Signed Input'!E:E,0)),"N")</f>
        <v>N</v>
      </c>
      <c r="I1337" s="7" t="str">
        <f>IF('Master Input'!Q1337 &lt;&gt; "",'Master Input'!Q1337,"")</f>
        <v>cunningham@evolvesolar.com</v>
      </c>
    </row>
    <row r="1338" spans="1:9" x14ac:dyDescent="0.3">
      <c r="A1338" t="str">
        <f>IF('Master Input'!A1338 &lt;&gt; "",'Master Input'!A1338,"")</f>
        <v>Dunlap, Stephen</v>
      </c>
      <c r="B1338" s="7" t="str">
        <f>IF('Master Input'!B1338 &lt;&gt; "",'Master Input'!B1338,"")</f>
        <v>JB-761258-00</v>
      </c>
      <c r="C1338" s="7">
        <f>IF('Master Input'!C1338 &lt;&gt; "",'Master Input'!C1338,"")</f>
        <v>5</v>
      </c>
      <c r="D1338" t="str">
        <f>IF('Master Input'!D1338 &lt;&gt; "",'Master Input'!D1338,"")</f>
        <v>Cancelled</v>
      </c>
      <c r="E1338" s="7" t="str">
        <f>IF('Master Input'!E1338 &lt;&gt; "",'Master Input'!E1338,"")</f>
        <v>Account Cancelled</v>
      </c>
      <c r="F1338" s="58">
        <f>IF('Master Input'!G1338 &lt;&gt; "",'Master Input'!G1338, "")</f>
        <v>41747</v>
      </c>
      <c r="G1338" s="18" t="str">
        <f>IFERROR(INDEX('Docs Signed Input'!B:B,MATCH('Nate''s Evolution'!$B1338,'Docs Signed Input'!E:E,0)),"N")</f>
        <v>N</v>
      </c>
      <c r="H1338" s="18" t="str">
        <f>IFERROR(INDEX('Docs Signed Input'!C:C,MATCH('Nate''s Evolution'!B1338,'Docs Signed Input'!E:E,0)),"N")</f>
        <v>N</v>
      </c>
      <c r="I1338" s="7" t="str">
        <f>IF('Master Input'!Q1338 &lt;&gt; "",'Master Input'!Q1338,"")</f>
        <v>cody@evolvesolar.com</v>
      </c>
    </row>
    <row r="1339" spans="1:9" x14ac:dyDescent="0.3">
      <c r="A1339" t="str">
        <f>IF('Master Input'!A1339 &lt;&gt; "",'Master Input'!A1339,"")</f>
        <v>Dunn, Bernard</v>
      </c>
      <c r="B1339" s="7" t="str">
        <f>IF('Master Input'!B1339 &lt;&gt; "",'Master Input'!B1339,"")</f>
        <v>JB-8513478-00</v>
      </c>
      <c r="C1339" s="7">
        <f>IF('Master Input'!C1339 &lt;&gt; "",'Master Input'!C1339,"")</f>
        <v>10</v>
      </c>
      <c r="D1339" t="str">
        <f>IF('Master Input'!D1339 &lt;&gt; "",'Master Input'!D1339,"")</f>
        <v>Permit</v>
      </c>
      <c r="E1339" s="7" t="str">
        <f>IF('Master Input'!E1339 &lt;&gt; "",'Master Input'!E1339,"")</f>
        <v>Site Survey Scheduled</v>
      </c>
      <c r="F1339" s="58">
        <f>IF('Master Input'!G1339 &lt;&gt; "",'Master Input'!G1339, "")</f>
        <v>42031</v>
      </c>
      <c r="G1339" s="18" t="str">
        <f>IFERROR(INDEX('Docs Signed Input'!B:B,MATCH('Nate''s Evolution'!$B1339,'Docs Signed Input'!E:E,0)),"N")</f>
        <v>N</v>
      </c>
      <c r="H1339" s="18" t="str">
        <f>IFERROR(INDEX('Docs Signed Input'!C:C,MATCH('Nate''s Evolution'!B1339,'Docs Signed Input'!E:E,0)),"N")</f>
        <v>N</v>
      </c>
      <c r="I1339" s="7" t="str">
        <f>IF('Master Input'!Q1339 &lt;&gt; "",'Master Input'!Q1339,"")</f>
        <v>jonm@evolvesolar.com</v>
      </c>
    </row>
    <row r="1340" spans="1:9" x14ac:dyDescent="0.3">
      <c r="A1340" t="str">
        <f>IF('Master Input'!A1340 &lt;&gt; "",'Master Input'!A1340,"")</f>
        <v>Dunn, Theresa</v>
      </c>
      <c r="B1340" s="7" t="str">
        <f>IF('Master Input'!B1340 &lt;&gt; "",'Master Input'!B1340,"")</f>
        <v>JB-9701841-00</v>
      </c>
      <c r="C1340" s="7">
        <f>IF('Master Input'!C1340 &lt;&gt; "",'Master Input'!C1340,"")</f>
        <v>3.3149999999999999</v>
      </c>
      <c r="D1340" t="str">
        <f>IF('Master Input'!D1340 &lt;&gt; "",'Master Input'!D1340,"")</f>
        <v>Installation</v>
      </c>
      <c r="E1340" s="7" t="str">
        <f>IF('Master Input'!E1340 &lt;&gt; "",'Master Input'!E1340,"")</f>
        <v>Pending Customer</v>
      </c>
      <c r="F1340" s="58">
        <f>IF('Master Input'!G1340 &lt;&gt; "",'Master Input'!G1340, "")</f>
        <v>41989</v>
      </c>
      <c r="G1340" s="18" t="str">
        <f>IFERROR(INDEX('Docs Signed Input'!B:B,MATCH('Nate''s Evolution'!$B1340,'Docs Signed Input'!E:E,0)),"N")</f>
        <v>N</v>
      </c>
      <c r="H1340" s="18" t="str">
        <f>IFERROR(INDEX('Docs Signed Input'!C:C,MATCH('Nate''s Evolution'!B1340,'Docs Signed Input'!E:E,0)),"N")</f>
        <v>Y</v>
      </c>
      <c r="I1340" s="7" t="str">
        <f>IF('Master Input'!Q1340 &lt;&gt; "",'Master Input'!Q1340,"")</f>
        <v>standotts@evolvesolar.com</v>
      </c>
    </row>
    <row r="1341" spans="1:9" x14ac:dyDescent="0.3">
      <c r="A1341" t="str">
        <f>IF('Master Input'!A1341 &lt;&gt; "",'Master Input'!A1341,"")</f>
        <v>Duong, Ann Marie</v>
      </c>
      <c r="B1341" s="7" t="str">
        <f>IF('Master Input'!B1341 &lt;&gt; "",'Master Input'!B1341,"")</f>
        <v>JB-9565407-00</v>
      </c>
      <c r="C1341" s="7">
        <f>IF('Master Input'!C1341 &lt;&gt; "",'Master Input'!C1341,"")</f>
        <v>6.75</v>
      </c>
      <c r="D1341" t="str">
        <f>IF('Master Input'!D1341 &lt;&gt; "",'Master Input'!D1341,"")</f>
        <v>Cancelled</v>
      </c>
      <c r="E1341" s="7" t="str">
        <f>IF('Master Input'!E1341 &lt;&gt; "",'Master Input'!E1341,"")</f>
        <v>Account Cancelled</v>
      </c>
      <c r="F1341" s="58">
        <f>IF('Master Input'!G1341 &lt;&gt; "",'Master Input'!G1341, "")</f>
        <v>41834</v>
      </c>
      <c r="G1341" s="18" t="str">
        <f>IFERROR(INDEX('Docs Signed Input'!B:B,MATCH('Nate''s Evolution'!$B1341,'Docs Signed Input'!E:E,0)),"N")</f>
        <v>N</v>
      </c>
      <c r="H1341" s="18" t="str">
        <f>IFERROR(INDEX('Docs Signed Input'!C:C,MATCH('Nate''s Evolution'!B1341,'Docs Signed Input'!E:E,0)),"N")</f>
        <v>N</v>
      </c>
      <c r="I1341" s="7" t="str">
        <f>IF('Master Input'!Q1341 &lt;&gt; "",'Master Input'!Q1341,"")</f>
        <v>benjamin@evolvesolar.com</v>
      </c>
    </row>
    <row r="1342" spans="1:9" x14ac:dyDescent="0.3">
      <c r="A1342" t="str">
        <f>IF('Master Input'!A1342 &lt;&gt; "",'Master Input'!A1342,"")</f>
        <v>Duong, Thuong</v>
      </c>
      <c r="B1342" s="7" t="str">
        <f>IF('Master Input'!B1342 &lt;&gt; "",'Master Input'!B1342,"")</f>
        <v>JB-8023592-00</v>
      </c>
      <c r="C1342" s="7">
        <f>IF('Master Input'!C1342 &lt;&gt; "",'Master Input'!C1342,"")</f>
        <v>5.8650000000000002</v>
      </c>
      <c r="D1342" t="str">
        <f>IF('Master Input'!D1342 &lt;&gt; "",'Master Input'!D1342,"")</f>
        <v>Installation</v>
      </c>
      <c r="E1342" s="7" t="str">
        <f>IF('Master Input'!E1342 &lt;&gt; "",'Master Input'!E1342,"")</f>
        <v>Pending Customer</v>
      </c>
      <c r="F1342" s="58">
        <f>IF('Master Input'!G1342 &lt;&gt; "",'Master Input'!G1342, "")</f>
        <v>41757</v>
      </c>
      <c r="G1342" s="18" t="str">
        <f>IFERROR(INDEX('Docs Signed Input'!B:B,MATCH('Nate''s Evolution'!$B1342,'Docs Signed Input'!E:E,0)),"N")</f>
        <v>N</v>
      </c>
      <c r="H1342" s="18" t="str">
        <f>IFERROR(INDEX('Docs Signed Input'!C:C,MATCH('Nate''s Evolution'!B1342,'Docs Signed Input'!E:E,0)),"N")</f>
        <v>N</v>
      </c>
      <c r="I1342" s="7" t="str">
        <f>IF('Master Input'!Q1342 &lt;&gt; "",'Master Input'!Q1342,"")</f>
        <v>zsanett@evolvesolar.com</v>
      </c>
    </row>
    <row r="1343" spans="1:9" x14ac:dyDescent="0.3">
      <c r="A1343" t="str">
        <f>IF('Master Input'!A1343 &lt;&gt; "",'Master Input'!A1343,"")</f>
        <v>DuPont, Douglas</v>
      </c>
      <c r="B1343" s="7" t="str">
        <f>IF('Master Input'!B1343 &lt;&gt; "",'Master Input'!B1343,"")</f>
        <v>JB-8023058-00</v>
      </c>
      <c r="C1343" s="7">
        <f>IF('Master Input'!C1343 &lt;&gt; "",'Master Input'!C1343,"")</f>
        <v>5.25</v>
      </c>
      <c r="D1343" t="str">
        <f>IF('Master Input'!D1343 &lt;&gt; "",'Master Input'!D1343,"")</f>
        <v>Cancelled</v>
      </c>
      <c r="E1343" s="7" t="str">
        <f>IF('Master Input'!E1343 &lt;&gt; "",'Master Input'!E1343,"")</f>
        <v>Account Cancelled</v>
      </c>
      <c r="F1343" s="58">
        <f>IF('Master Input'!G1343 &lt;&gt; "",'Master Input'!G1343, "")</f>
        <v>41710</v>
      </c>
      <c r="G1343" s="18" t="str">
        <f>IFERROR(INDEX('Docs Signed Input'!B:B,MATCH('Nate''s Evolution'!$B1343,'Docs Signed Input'!E:E,0)),"N")</f>
        <v>N</v>
      </c>
      <c r="H1343" s="18" t="str">
        <f>IFERROR(INDEX('Docs Signed Input'!C:C,MATCH('Nate''s Evolution'!B1343,'Docs Signed Input'!E:E,0)),"N")</f>
        <v>N</v>
      </c>
      <c r="I1343" s="7" t="str">
        <f>IF('Master Input'!Q1343 &lt;&gt; "",'Master Input'!Q1343,"")</f>
        <v>blake@evolvesolar.com</v>
      </c>
    </row>
    <row r="1344" spans="1:9" x14ac:dyDescent="0.3">
      <c r="A1344" t="str">
        <f>IF('Master Input'!A1344 &lt;&gt; "",'Master Input'!A1344,"")</f>
        <v>Duppman, George</v>
      </c>
      <c r="B1344" s="7" t="str">
        <f>IF('Master Input'!B1344 &lt;&gt; "",'Master Input'!B1344,"")</f>
        <v>JB-9564605-00</v>
      </c>
      <c r="C1344" s="7">
        <f>IF('Master Input'!C1344 &lt;&gt; "",'Master Input'!C1344,"")</f>
        <v>4.08</v>
      </c>
      <c r="D1344" t="str">
        <f>IF('Master Input'!D1344 &lt;&gt; "",'Master Input'!D1344,"")</f>
        <v>Utility</v>
      </c>
      <c r="E1344" s="7" t="str">
        <f>IF('Master Input'!E1344 &lt;&gt; "",'Master Input'!E1344,"")</f>
        <v>Final Permit Submitted</v>
      </c>
      <c r="F1344" s="58">
        <f>IF('Master Input'!G1344 &lt;&gt; "",'Master Input'!G1344, "")</f>
        <v>41772</v>
      </c>
      <c r="G1344" s="18" t="str">
        <f>IFERROR(INDEX('Docs Signed Input'!B:B,MATCH('Nate''s Evolution'!$B1344,'Docs Signed Input'!E:E,0)),"N")</f>
        <v>N</v>
      </c>
      <c r="H1344" s="18" t="str">
        <f>IFERROR(INDEX('Docs Signed Input'!C:C,MATCH('Nate''s Evolution'!B1344,'Docs Signed Input'!E:E,0)),"N")</f>
        <v>N</v>
      </c>
      <c r="I1344" s="7" t="str">
        <f>IF('Master Input'!Q1344 &lt;&gt; "",'Master Input'!Q1344,"")</f>
        <v>landonr@evolvesolar.com</v>
      </c>
    </row>
    <row r="1345" spans="1:9" x14ac:dyDescent="0.3">
      <c r="A1345" t="str">
        <f>IF('Master Input'!A1345 &lt;&gt; "",'Master Input'!A1345,"")</f>
        <v>Duran, Margarita</v>
      </c>
      <c r="B1345" s="7" t="str">
        <f>IF('Master Input'!B1345 &lt;&gt; "",'Master Input'!B1345,"")</f>
        <v>JB-8003818-00</v>
      </c>
      <c r="C1345" s="7">
        <f>IF('Master Input'!C1345 &lt;&gt; "",'Master Input'!C1345,"")</f>
        <v>3.75</v>
      </c>
      <c r="D1345" t="str">
        <f>IF('Master Input'!D1345 &lt;&gt; "",'Master Input'!D1345,"")</f>
        <v>Cancelled</v>
      </c>
      <c r="E1345" s="7" t="str">
        <f>IF('Master Input'!E1345 &lt;&gt; "",'Master Input'!E1345,"")</f>
        <v>Account Cancelled</v>
      </c>
      <c r="F1345" s="58">
        <f>IF('Master Input'!G1345 &lt;&gt; "",'Master Input'!G1345, "")</f>
        <v>41720</v>
      </c>
      <c r="G1345" s="18" t="str">
        <f>IFERROR(INDEX('Docs Signed Input'!B:B,MATCH('Nate''s Evolution'!$B1345,'Docs Signed Input'!E:E,0)),"N")</f>
        <v>N</v>
      </c>
      <c r="H1345" s="18" t="str">
        <f>IFERROR(INDEX('Docs Signed Input'!C:C,MATCH('Nate''s Evolution'!B1345,'Docs Signed Input'!E:E,0)),"N")</f>
        <v>N</v>
      </c>
      <c r="I1345" s="7" t="str">
        <f>IF('Master Input'!Q1345 &lt;&gt; "",'Master Input'!Q1345,"")</f>
        <v>dane@evolvesolar.com</v>
      </c>
    </row>
    <row r="1346" spans="1:9" x14ac:dyDescent="0.3">
      <c r="A1346" t="str">
        <f>IF('Master Input'!A1346 &lt;&gt; "",'Master Input'!A1346,"")</f>
        <v>Dustan, Adam</v>
      </c>
      <c r="B1346" s="7" t="str">
        <f>IF('Master Input'!B1346 &lt;&gt; "",'Master Input'!B1346,"")</f>
        <v>JB-8524595-00</v>
      </c>
      <c r="C1346" s="7">
        <f>IF('Master Input'!C1346 &lt;&gt; "",'Master Input'!C1346,"")</f>
        <v>3.25</v>
      </c>
      <c r="D1346" t="str">
        <f>IF('Master Input'!D1346 &lt;&gt; "",'Master Input'!D1346,"")</f>
        <v>Cancelled</v>
      </c>
      <c r="E1346" s="7" t="str">
        <f>IF('Master Input'!E1346 &lt;&gt; "",'Master Input'!E1346,"")</f>
        <v>Account Cancelled</v>
      </c>
      <c r="F1346" s="58">
        <f>IF('Master Input'!G1346 &lt;&gt; "",'Master Input'!G1346, "")</f>
        <v>41814</v>
      </c>
      <c r="G1346" s="18" t="str">
        <f>IFERROR(INDEX('Docs Signed Input'!B:B,MATCH('Nate''s Evolution'!$B1346,'Docs Signed Input'!E:E,0)),"N")</f>
        <v>N</v>
      </c>
      <c r="H1346" s="18" t="str">
        <f>IFERROR(INDEX('Docs Signed Input'!C:C,MATCH('Nate''s Evolution'!B1346,'Docs Signed Input'!E:E,0)),"N")</f>
        <v>N</v>
      </c>
      <c r="I1346" s="7" t="str">
        <f>IF('Master Input'!Q1346 &lt;&gt; "",'Master Input'!Q1346,"")</f>
        <v>Steveo@evolvesolar.com</v>
      </c>
    </row>
    <row r="1347" spans="1:9" x14ac:dyDescent="0.3">
      <c r="A1347" t="str">
        <f>IF('Master Input'!A1347 &lt;&gt; "",'Master Input'!A1347,"")</f>
        <v>Dutcher, Arthur</v>
      </c>
      <c r="B1347" s="7" t="str">
        <f>IF('Master Input'!B1347 &lt;&gt; "",'Master Input'!B1347,"")</f>
        <v>JB-8024333-00</v>
      </c>
      <c r="C1347" s="7">
        <f>IF('Master Input'!C1347 &lt;&gt; "",'Master Input'!C1347,"")</f>
        <v>6.63</v>
      </c>
      <c r="D1347" t="str">
        <f>IF('Master Input'!D1347 &lt;&gt; "",'Master Input'!D1347,"")</f>
        <v>Closed</v>
      </c>
      <c r="E1347" s="7" t="str">
        <f>IF('Master Input'!E1347 &lt;&gt; "",'Master Input'!E1347,"")</f>
        <v>Closed</v>
      </c>
      <c r="F1347" s="58">
        <f>IF('Master Input'!G1347 &lt;&gt; "",'Master Input'!G1347, "")</f>
        <v>41793</v>
      </c>
      <c r="G1347" s="18" t="str">
        <f>IFERROR(INDEX('Docs Signed Input'!B:B,MATCH('Nate''s Evolution'!$B1347,'Docs Signed Input'!E:E,0)),"N")</f>
        <v>N</v>
      </c>
      <c r="H1347" s="18" t="str">
        <f>IFERROR(INDEX('Docs Signed Input'!C:C,MATCH('Nate''s Evolution'!B1347,'Docs Signed Input'!E:E,0)),"N")</f>
        <v>N</v>
      </c>
      <c r="I1347" s="7" t="str">
        <f>IF('Master Input'!Q1347 &lt;&gt; "",'Master Input'!Q1347,"")</f>
        <v>lenoir@evolvesolar.com</v>
      </c>
    </row>
    <row r="1348" spans="1:9" x14ac:dyDescent="0.3">
      <c r="A1348" t="str">
        <f>IF('Master Input'!A1348 &lt;&gt; "",'Master Input'!A1348,"")</f>
        <v>Dutchin, Georgette</v>
      </c>
      <c r="B1348" s="7" t="str">
        <f>IF('Master Input'!B1348 &lt;&gt; "",'Master Input'!B1348,"")</f>
        <v>JB-0601104-00</v>
      </c>
      <c r="C1348" s="7">
        <f>IF('Master Input'!C1348 &lt;&gt; "",'Master Input'!C1348,"")</f>
        <v>8.9250000000000007</v>
      </c>
      <c r="D1348" t="str">
        <f>IF('Master Input'!D1348 &lt;&gt; "",'Master Input'!D1348,"")</f>
        <v>Installation</v>
      </c>
      <c r="E1348" s="7" t="str">
        <f>IF('Master Input'!E1348 &lt;&gt; "",'Master Input'!E1348,"")</f>
        <v>Pending Approval</v>
      </c>
      <c r="F1348" s="58">
        <f>IF('Master Input'!G1348 &lt;&gt; "",'Master Input'!G1348, "")</f>
        <v>41866</v>
      </c>
      <c r="G1348" s="18" t="str">
        <f>IFERROR(INDEX('Docs Signed Input'!B:B,MATCH('Nate''s Evolution'!$B1348,'Docs Signed Input'!E:E,0)),"N")</f>
        <v>N</v>
      </c>
      <c r="H1348" s="18" t="str">
        <f>IFERROR(INDEX('Docs Signed Input'!C:C,MATCH('Nate''s Evolution'!B1348,'Docs Signed Input'!E:E,0)),"N")</f>
        <v>N</v>
      </c>
      <c r="I1348" s="7" t="str">
        <f>IF('Master Input'!Q1348 &lt;&gt; "",'Master Input'!Q1348,"")</f>
        <v>jamesm@evolvesolar.com</v>
      </c>
    </row>
    <row r="1349" spans="1:9" x14ac:dyDescent="0.3">
      <c r="A1349" t="str">
        <f>IF('Master Input'!A1349 &lt;&gt; "",'Master Input'!A1349,"")</f>
        <v>Duval, Robert L</v>
      </c>
      <c r="B1349" s="7" t="str">
        <f>IF('Master Input'!B1349 &lt;&gt; "",'Master Input'!B1349,"")</f>
        <v>JB-8003977-00</v>
      </c>
      <c r="C1349" s="7">
        <f>IF('Master Input'!C1349 &lt;&gt; "",'Master Input'!C1349,"")</f>
        <v>8</v>
      </c>
      <c r="D1349" t="str">
        <f>IF('Master Input'!D1349 &lt;&gt; "",'Master Input'!D1349,"")</f>
        <v>Closed</v>
      </c>
      <c r="E1349" s="7" t="str">
        <f>IF('Master Input'!E1349 &lt;&gt; "",'Master Input'!E1349,"")</f>
        <v>Closed</v>
      </c>
      <c r="F1349" s="58">
        <f>IF('Master Input'!G1349 &lt;&gt; "",'Master Input'!G1349, "")</f>
        <v>41731</v>
      </c>
      <c r="G1349" s="18" t="str">
        <f>IFERROR(INDEX('Docs Signed Input'!B:B,MATCH('Nate''s Evolution'!$B1349,'Docs Signed Input'!E:E,0)),"N")</f>
        <v>N</v>
      </c>
      <c r="H1349" s="18" t="str">
        <f>IFERROR(INDEX('Docs Signed Input'!C:C,MATCH('Nate''s Evolution'!B1349,'Docs Signed Input'!E:E,0)),"N")</f>
        <v>N</v>
      </c>
      <c r="I1349" s="7" t="str">
        <f>IF('Master Input'!Q1349 &lt;&gt; "",'Master Input'!Q1349,"")</f>
        <v>trey@evolvesolar.com</v>
      </c>
    </row>
    <row r="1350" spans="1:9" x14ac:dyDescent="0.3">
      <c r="A1350" t="str">
        <f>IF('Master Input'!A1350 &lt;&gt; "",'Master Input'!A1350,"")</f>
        <v>Dwojakowski, William</v>
      </c>
      <c r="B1350" s="7" t="str">
        <f>IF('Master Input'!B1350 &lt;&gt; "",'Master Input'!B1350,"")</f>
        <v>JB-123585-00</v>
      </c>
      <c r="C1350" s="7">
        <f>IF('Master Input'!C1350 &lt;&gt; "",'Master Input'!C1350,"")</f>
        <v>2.04</v>
      </c>
      <c r="D1350" t="str">
        <f>IF('Master Input'!D1350 &lt;&gt; "",'Master Input'!D1350,"")</f>
        <v>Cancelled</v>
      </c>
      <c r="E1350" s="7" t="str">
        <f>IF('Master Input'!E1350 &lt;&gt; "",'Master Input'!E1350,"")</f>
        <v>Account Cancelled</v>
      </c>
      <c r="F1350" s="58">
        <f>IF('Master Input'!G1350 &lt;&gt; "",'Master Input'!G1350, "")</f>
        <v>41976</v>
      </c>
      <c r="G1350" s="18" t="str">
        <f>IFERROR(INDEX('Docs Signed Input'!B:B,MATCH('Nate''s Evolution'!$B1350,'Docs Signed Input'!E:E,0)),"N")</f>
        <v>N</v>
      </c>
      <c r="H1350" s="18" t="str">
        <f>IFERROR(INDEX('Docs Signed Input'!C:C,MATCH('Nate''s Evolution'!B1350,'Docs Signed Input'!E:E,0)),"N")</f>
        <v>N</v>
      </c>
      <c r="I1350" s="7" t="str">
        <f>IF('Master Input'!Q1350 &lt;&gt; "",'Master Input'!Q1350,"")</f>
        <v>matt@evolvesolar.com</v>
      </c>
    </row>
    <row r="1351" spans="1:9" x14ac:dyDescent="0.3">
      <c r="A1351" t="str">
        <f>IF('Master Input'!A1351 &lt;&gt; "",'Master Input'!A1351,"")</f>
        <v>Dwyer, Gary</v>
      </c>
      <c r="B1351" s="7" t="str">
        <f>IF('Master Input'!B1351 &lt;&gt; "",'Master Input'!B1351,"")</f>
        <v>JB-8012710-00</v>
      </c>
      <c r="C1351" s="7">
        <f>IF('Master Input'!C1351 &lt;&gt; "",'Master Input'!C1351,"")</f>
        <v>5</v>
      </c>
      <c r="D1351" t="str">
        <f>IF('Master Input'!D1351 &lt;&gt; "",'Master Input'!D1351,"")</f>
        <v>Cancelled</v>
      </c>
      <c r="E1351" s="7" t="str">
        <f>IF('Master Input'!E1351 &lt;&gt; "",'Master Input'!E1351,"")</f>
        <v>Account Cancelled</v>
      </c>
      <c r="F1351" s="58">
        <f>IF('Master Input'!G1351 &lt;&gt; "",'Master Input'!G1351, "")</f>
        <v>41781</v>
      </c>
      <c r="G1351" s="18" t="str">
        <f>IFERROR(INDEX('Docs Signed Input'!B:B,MATCH('Nate''s Evolution'!$B1351,'Docs Signed Input'!E:E,0)),"N")</f>
        <v>N</v>
      </c>
      <c r="H1351" s="18" t="str">
        <f>IFERROR(INDEX('Docs Signed Input'!C:C,MATCH('Nate''s Evolution'!B1351,'Docs Signed Input'!E:E,0)),"N")</f>
        <v>N</v>
      </c>
      <c r="I1351" s="7" t="str">
        <f>IF('Master Input'!Q1351 &lt;&gt; "",'Master Input'!Q1351,"")</f>
        <v>chuck@evolvesolar.com</v>
      </c>
    </row>
    <row r="1352" spans="1:9" x14ac:dyDescent="0.3">
      <c r="A1352" t="str">
        <f>IF('Master Input'!A1352 &lt;&gt; "",'Master Input'!A1352,"")</f>
        <v>Dwyer, Jeanne</v>
      </c>
      <c r="B1352" s="7" t="str">
        <f>IF('Master Input'!B1352 &lt;&gt; "",'Master Input'!B1352,"")</f>
        <v>JB-8024342-00</v>
      </c>
      <c r="C1352" s="7">
        <f>IF('Master Input'!C1352 &lt;&gt; "",'Master Input'!C1352,"")</f>
        <v>10</v>
      </c>
      <c r="D1352" t="str">
        <f>IF('Master Input'!D1352 &lt;&gt; "",'Master Input'!D1352,"")</f>
        <v>Cancelled</v>
      </c>
      <c r="E1352" s="7" t="str">
        <f>IF('Master Input'!E1352 &lt;&gt; "",'Master Input'!E1352,"")</f>
        <v>Account Cancelled</v>
      </c>
      <c r="F1352" s="58">
        <f>IF('Master Input'!G1352 &lt;&gt; "",'Master Input'!G1352, "")</f>
        <v>41794</v>
      </c>
      <c r="G1352" s="18" t="str">
        <f>IFERROR(INDEX('Docs Signed Input'!B:B,MATCH('Nate''s Evolution'!$B1352,'Docs Signed Input'!E:E,0)),"N")</f>
        <v>N</v>
      </c>
      <c r="H1352" s="18" t="str">
        <f>IFERROR(INDEX('Docs Signed Input'!C:C,MATCH('Nate''s Evolution'!B1352,'Docs Signed Input'!E:E,0)),"N")</f>
        <v>N</v>
      </c>
      <c r="I1352" s="7" t="str">
        <f>IF('Master Input'!Q1352 &lt;&gt; "",'Master Input'!Q1352,"")</f>
        <v>joel@evolvesolar.com</v>
      </c>
    </row>
    <row r="1353" spans="1:9" x14ac:dyDescent="0.3">
      <c r="A1353" t="str">
        <f>IF('Master Input'!A1353 &lt;&gt; "",'Master Input'!A1353,"")</f>
        <v>Dye, David</v>
      </c>
      <c r="B1353" s="7" t="str">
        <f>IF('Master Input'!B1353 &lt;&gt; "",'Master Input'!B1353,"")</f>
        <v>JB-8023562-00</v>
      </c>
      <c r="C1353" s="7">
        <f>IF('Master Input'!C1353 &lt;&gt; "",'Master Input'!C1353,"")</f>
        <v>8.16</v>
      </c>
      <c r="D1353" t="str">
        <f>IF('Master Input'!D1353 &lt;&gt; "",'Master Input'!D1353,"")</f>
        <v>Closed</v>
      </c>
      <c r="E1353" s="7" t="str">
        <f>IF('Master Input'!E1353 &lt;&gt; "",'Master Input'!E1353,"")</f>
        <v>Closed</v>
      </c>
      <c r="F1353" s="58">
        <f>IF('Master Input'!G1353 &lt;&gt; "",'Master Input'!G1353, "")</f>
        <v>41754</v>
      </c>
      <c r="G1353" s="18" t="str">
        <f>IFERROR(INDEX('Docs Signed Input'!B:B,MATCH('Nate''s Evolution'!$B1353,'Docs Signed Input'!E:E,0)),"N")</f>
        <v>N</v>
      </c>
      <c r="H1353" s="18" t="str">
        <f>IFERROR(INDEX('Docs Signed Input'!C:C,MATCH('Nate''s Evolution'!B1353,'Docs Signed Input'!E:E,0)),"N")</f>
        <v>N</v>
      </c>
      <c r="I1353" s="7" t="str">
        <f>IF('Master Input'!Q1353 &lt;&gt; "",'Master Input'!Q1353,"")</f>
        <v>ericc@evolvesolar.com</v>
      </c>
    </row>
    <row r="1354" spans="1:9" x14ac:dyDescent="0.3">
      <c r="A1354" t="str">
        <f>IF('Master Input'!A1354 &lt;&gt; "",'Master Input'!A1354,"")</f>
        <v>Dysart, Edward</v>
      </c>
      <c r="B1354" s="7" t="str">
        <f>IF('Master Input'!B1354 &lt;&gt; "",'Master Input'!B1354,"")</f>
        <v>JB-8527068-00</v>
      </c>
      <c r="C1354" s="7">
        <f>IF('Master Input'!C1354 &lt;&gt; "",'Master Input'!C1354,"")</f>
        <v>5.75</v>
      </c>
      <c r="D1354" t="str">
        <f>IF('Master Input'!D1354 &lt;&gt; "",'Master Input'!D1354,"")</f>
        <v>Utility</v>
      </c>
      <c r="E1354" s="7" t="str">
        <f>IF('Master Input'!E1354 &lt;&gt; "",'Master Input'!E1354,"")</f>
        <v>Submittal Pending</v>
      </c>
      <c r="F1354" s="58">
        <f>IF('Master Input'!G1354 &lt;&gt; "",'Master Input'!G1354, "")</f>
        <v>41991</v>
      </c>
      <c r="G1354" s="18" t="str">
        <f>IFERROR(INDEX('Docs Signed Input'!B:B,MATCH('Nate''s Evolution'!$B1354,'Docs Signed Input'!E:E,0)),"N")</f>
        <v>Y</v>
      </c>
      <c r="H1354" s="18" t="str">
        <f>IFERROR(INDEX('Docs Signed Input'!C:C,MATCH('Nate''s Evolution'!B1354,'Docs Signed Input'!E:E,0)),"N")</f>
        <v>Y</v>
      </c>
      <c r="I1354" s="7" t="str">
        <f>IF('Master Input'!Q1354 &lt;&gt; "",'Master Input'!Q1354,"")</f>
        <v>everett@evolvesolar.com</v>
      </c>
    </row>
    <row r="1355" spans="1:9" x14ac:dyDescent="0.3">
      <c r="A1355" t="str">
        <f>IF('Master Input'!A1355 &lt;&gt; "",'Master Input'!A1355,"")</f>
        <v>Eagle, Shawn</v>
      </c>
      <c r="B1355" s="7" t="str">
        <f>IF('Master Input'!B1355 &lt;&gt; "",'Master Input'!B1355,"")</f>
        <v>JB-8023670-00</v>
      </c>
      <c r="C1355" s="7">
        <f>IF('Master Input'!C1355 &lt;&gt; "",'Master Input'!C1355,"")</f>
        <v>2.5499999999999998</v>
      </c>
      <c r="D1355" t="str">
        <f>IF('Master Input'!D1355 &lt;&gt; "",'Master Input'!D1355,"")</f>
        <v>Closed</v>
      </c>
      <c r="E1355" s="7" t="str">
        <f>IF('Master Input'!E1355 &lt;&gt; "",'Master Input'!E1355,"")</f>
        <v>Closed</v>
      </c>
      <c r="F1355" s="58">
        <f>IF('Master Input'!G1355 &lt;&gt; "",'Master Input'!G1355, "")</f>
        <v>41761</v>
      </c>
      <c r="G1355" s="18" t="str">
        <f>IFERROR(INDEX('Docs Signed Input'!B:B,MATCH('Nate''s Evolution'!$B1355,'Docs Signed Input'!E:E,0)),"N")</f>
        <v>N</v>
      </c>
      <c r="H1355" s="18" t="str">
        <f>IFERROR(INDEX('Docs Signed Input'!C:C,MATCH('Nate''s Evolution'!B1355,'Docs Signed Input'!E:E,0)),"N")</f>
        <v>N</v>
      </c>
      <c r="I1355" s="7" t="str">
        <f>IF('Master Input'!Q1355 &lt;&gt; "",'Master Input'!Q1355,"")</f>
        <v>myles@evolvesolar.com</v>
      </c>
    </row>
    <row r="1356" spans="1:9" x14ac:dyDescent="0.3">
      <c r="A1356" t="str">
        <f>IF('Master Input'!A1356 &lt;&gt; "",'Master Input'!A1356,"")</f>
        <v>Earl, Conner</v>
      </c>
      <c r="B1356" s="7" t="str">
        <f>IF('Master Input'!B1356 &lt;&gt; "",'Master Input'!B1356,"")</f>
        <v>JB-9565723-00</v>
      </c>
      <c r="C1356" s="7">
        <f>IF('Master Input'!C1356 &lt;&gt; "",'Master Input'!C1356,"")</f>
        <v>4</v>
      </c>
      <c r="D1356" t="str">
        <f>IF('Master Input'!D1356 &lt;&gt; "",'Master Input'!D1356,"")</f>
        <v>Cancelled</v>
      </c>
      <c r="E1356" s="7" t="str">
        <f>IF('Master Input'!E1356 &lt;&gt; "",'Master Input'!E1356,"")</f>
        <v>Account Cancelled</v>
      </c>
      <c r="F1356" s="58">
        <f>IF('Master Input'!G1356 &lt;&gt; "",'Master Input'!G1356, "")</f>
        <v>41860</v>
      </c>
      <c r="G1356" s="18" t="str">
        <f>IFERROR(INDEX('Docs Signed Input'!B:B,MATCH('Nate''s Evolution'!$B1356,'Docs Signed Input'!E:E,0)),"N")</f>
        <v>N</v>
      </c>
      <c r="H1356" s="18" t="str">
        <f>IFERROR(INDEX('Docs Signed Input'!C:C,MATCH('Nate''s Evolution'!B1356,'Docs Signed Input'!E:E,0)),"N")</f>
        <v>N</v>
      </c>
      <c r="I1356" s="7" t="str">
        <f>IF('Master Input'!Q1356 &lt;&gt; "",'Master Input'!Q1356,"")</f>
        <v>riddell@evolvesolar.com</v>
      </c>
    </row>
    <row r="1357" spans="1:9" x14ac:dyDescent="0.3">
      <c r="A1357" t="str">
        <f>IF('Master Input'!A1357 &lt;&gt; "",'Master Input'!A1357,"")</f>
        <v>Earl, Jonathan</v>
      </c>
      <c r="B1357" s="7" t="str">
        <f>IF('Master Input'!B1357 &lt;&gt; "",'Master Input'!B1357,"")</f>
        <v>JB-0601616-00</v>
      </c>
      <c r="C1357" s="7">
        <f>IF('Master Input'!C1357 &lt;&gt; "",'Master Input'!C1357,"")</f>
        <v>7.65</v>
      </c>
      <c r="D1357" t="str">
        <f>IF('Master Input'!D1357 &lt;&gt; "",'Master Input'!D1357,"")</f>
        <v>Cancelled</v>
      </c>
      <c r="E1357" s="7" t="str">
        <f>IF('Master Input'!E1357 &lt;&gt; "",'Master Input'!E1357,"")</f>
        <v>Account Cancelled</v>
      </c>
      <c r="F1357" s="58">
        <f>IF('Master Input'!G1357 &lt;&gt; "",'Master Input'!G1357, "")</f>
        <v>41977</v>
      </c>
      <c r="G1357" s="18" t="str">
        <f>IFERROR(INDEX('Docs Signed Input'!B:B,MATCH('Nate''s Evolution'!$B1357,'Docs Signed Input'!E:E,0)),"N")</f>
        <v>N</v>
      </c>
      <c r="H1357" s="18" t="str">
        <f>IFERROR(INDEX('Docs Signed Input'!C:C,MATCH('Nate''s Evolution'!B1357,'Docs Signed Input'!E:E,0)),"N")</f>
        <v>N</v>
      </c>
      <c r="I1357" s="7" t="str">
        <f>IF('Master Input'!Q1357 &lt;&gt; "",'Master Input'!Q1357,"")</f>
        <v>mike.reeves@evolvesolar.com</v>
      </c>
    </row>
    <row r="1358" spans="1:9" x14ac:dyDescent="0.3">
      <c r="A1358" t="str">
        <f>IF('Master Input'!A1358 &lt;&gt; "",'Master Input'!A1358,"")</f>
        <v>Earley, Clara</v>
      </c>
      <c r="B1358" s="7" t="str">
        <f>IF('Master Input'!B1358 &lt;&gt; "",'Master Input'!B1358,"")</f>
        <v>JB-8004114-00</v>
      </c>
      <c r="C1358" s="7">
        <f>IF('Master Input'!C1358 &lt;&gt; "",'Master Input'!C1358,"")</f>
        <v>5.5</v>
      </c>
      <c r="D1358" t="str">
        <f>IF('Master Input'!D1358 &lt;&gt; "",'Master Input'!D1358,"")</f>
        <v>Cancelled</v>
      </c>
      <c r="E1358" s="7" t="str">
        <f>IF('Master Input'!E1358 &lt;&gt; "",'Master Input'!E1358,"")</f>
        <v>Account Cancelled</v>
      </c>
      <c r="F1358" s="58">
        <f>IF('Master Input'!G1358 &lt;&gt; "",'Master Input'!G1358, "")</f>
        <v>41741</v>
      </c>
      <c r="G1358" s="18" t="str">
        <f>IFERROR(INDEX('Docs Signed Input'!B:B,MATCH('Nate''s Evolution'!$B1358,'Docs Signed Input'!E:E,0)),"N")</f>
        <v>N</v>
      </c>
      <c r="H1358" s="18" t="str">
        <f>IFERROR(INDEX('Docs Signed Input'!C:C,MATCH('Nate''s Evolution'!B1358,'Docs Signed Input'!E:E,0)),"N")</f>
        <v>N</v>
      </c>
      <c r="I1358" s="7" t="str">
        <f>IF('Master Input'!Q1358 &lt;&gt; "",'Master Input'!Q1358,"")</f>
        <v>tyler@evolvesolar.com</v>
      </c>
    </row>
    <row r="1359" spans="1:9" x14ac:dyDescent="0.3">
      <c r="A1359" t="str">
        <f>IF('Master Input'!A1359 &lt;&gt; "",'Master Input'!A1359,"")</f>
        <v>Earley, Connie</v>
      </c>
      <c r="B1359" s="7" t="str">
        <f>IF('Master Input'!B1359 &lt;&gt; "",'Master Input'!B1359,"")</f>
        <v>JB-9071186-00</v>
      </c>
      <c r="C1359" s="7">
        <f>IF('Master Input'!C1359 &lt;&gt; "",'Master Input'!C1359,"")</f>
        <v>9</v>
      </c>
      <c r="D1359" t="str">
        <f>IF('Master Input'!D1359 &lt;&gt; "",'Master Input'!D1359,"")</f>
        <v>Cancelled</v>
      </c>
      <c r="E1359" s="7" t="str">
        <f>IF('Master Input'!E1359 &lt;&gt; "",'Master Input'!E1359,"")</f>
        <v>Pending NOC</v>
      </c>
      <c r="F1359" s="58">
        <f>IF('Master Input'!G1359 &lt;&gt; "",'Master Input'!G1359, "")</f>
        <v>41897</v>
      </c>
      <c r="G1359" s="18" t="str">
        <f>IFERROR(INDEX('Docs Signed Input'!B:B,MATCH('Nate''s Evolution'!$B1359,'Docs Signed Input'!E:E,0)),"N")</f>
        <v>N</v>
      </c>
      <c r="H1359" s="18" t="str">
        <f>IFERROR(INDEX('Docs Signed Input'!C:C,MATCH('Nate''s Evolution'!B1359,'Docs Signed Input'!E:E,0)),"N")</f>
        <v>N</v>
      </c>
      <c r="I1359" s="7" t="str">
        <f>IF('Master Input'!Q1359 &lt;&gt; "",'Master Input'!Q1359,"")</f>
        <v>rickg@evolvesolar.com</v>
      </c>
    </row>
    <row r="1360" spans="1:9" x14ac:dyDescent="0.3">
      <c r="A1360" t="str">
        <f>IF('Master Input'!A1360 &lt;&gt; "",'Master Input'!A1360,"")</f>
        <v>Earnshaw, Vicky</v>
      </c>
      <c r="B1360" s="7" t="str">
        <f>IF('Master Input'!B1360 &lt;&gt; "",'Master Input'!B1360,"")</f>
        <v>JB-8012835-00</v>
      </c>
      <c r="C1360" s="7">
        <f>IF('Master Input'!C1360 &lt;&gt; "",'Master Input'!C1360,"")</f>
        <v>6.8849999999999998</v>
      </c>
      <c r="D1360" t="str">
        <f>IF('Master Input'!D1360 &lt;&gt; "",'Master Input'!D1360,"")</f>
        <v>Permit</v>
      </c>
      <c r="E1360" s="7" t="str">
        <f>IF('Master Input'!E1360 &lt;&gt; "",'Master Input'!E1360,"")</f>
        <v>Design Complete</v>
      </c>
      <c r="F1360" s="58">
        <f>IF('Master Input'!G1360 &lt;&gt; "",'Master Input'!G1360, "")</f>
        <v>41794</v>
      </c>
      <c r="G1360" s="18" t="str">
        <f>IFERROR(INDEX('Docs Signed Input'!B:B,MATCH('Nate''s Evolution'!$B1360,'Docs Signed Input'!E:E,0)),"N")</f>
        <v>N</v>
      </c>
      <c r="H1360" s="18" t="str">
        <f>IFERROR(INDEX('Docs Signed Input'!C:C,MATCH('Nate''s Evolution'!B1360,'Docs Signed Input'!E:E,0)),"N")</f>
        <v>N</v>
      </c>
      <c r="I1360" s="7" t="str">
        <f>IF('Master Input'!Q1360 &lt;&gt; "",'Master Input'!Q1360,"")</f>
        <v>joshuaw@evolvesolar.com</v>
      </c>
    </row>
    <row r="1361" spans="1:9" x14ac:dyDescent="0.3">
      <c r="A1361" t="str">
        <f>IF('Master Input'!A1361 &lt;&gt; "",'Master Input'!A1361,"")</f>
        <v>Easter, Russell</v>
      </c>
      <c r="B1361" s="7" t="str">
        <f>IF('Master Input'!B1361 &lt;&gt; "",'Master Input'!B1361,"")</f>
        <v>JB-8525035-00</v>
      </c>
      <c r="C1361" s="7">
        <f>IF('Master Input'!C1361 &lt;&gt; "",'Master Input'!C1361,"")</f>
        <v>14.75</v>
      </c>
      <c r="D1361" t="str">
        <f>IF('Master Input'!D1361 &lt;&gt; "",'Master Input'!D1361,"")</f>
        <v>Cancelled</v>
      </c>
      <c r="E1361" s="7" t="str">
        <f>IF('Master Input'!E1361 &lt;&gt; "",'Master Input'!E1361,"")</f>
        <v>Account Cancelled</v>
      </c>
      <c r="F1361" s="58">
        <f>IF('Master Input'!G1361 &lt;&gt; "",'Master Input'!G1361, "")</f>
        <v>41848</v>
      </c>
      <c r="G1361" s="18" t="str">
        <f>IFERROR(INDEX('Docs Signed Input'!B:B,MATCH('Nate''s Evolution'!$B1361,'Docs Signed Input'!E:E,0)),"N")</f>
        <v>N</v>
      </c>
      <c r="H1361" s="18" t="str">
        <f>IFERROR(INDEX('Docs Signed Input'!C:C,MATCH('Nate''s Evolution'!B1361,'Docs Signed Input'!E:E,0)),"N")</f>
        <v>N</v>
      </c>
      <c r="I1361" s="7" t="str">
        <f>IF('Master Input'!Q1361 &lt;&gt; "",'Master Input'!Q1361,"")</f>
        <v>jaredb@evolvesolar.com</v>
      </c>
    </row>
    <row r="1362" spans="1:9" x14ac:dyDescent="0.3">
      <c r="A1362" t="str">
        <f>IF('Master Input'!A1362 &lt;&gt; "",'Master Input'!A1362,"")</f>
        <v>Eastham, Nicole A.</v>
      </c>
      <c r="B1362" s="7" t="str">
        <f>IF('Master Input'!B1362 &lt;&gt; "",'Master Input'!B1362,"")</f>
        <v>JB-9722338-00</v>
      </c>
      <c r="C1362" s="7">
        <f>IF('Master Input'!C1362 &lt;&gt; "",'Master Input'!C1362,"")</f>
        <v>6.5</v>
      </c>
      <c r="D1362" t="str">
        <f>IF('Master Input'!D1362 &lt;&gt; "",'Master Input'!D1362,"")</f>
        <v>Cancelled</v>
      </c>
      <c r="E1362" s="7" t="str">
        <f>IF('Master Input'!E1362 &lt;&gt; "",'Master Input'!E1362,"")</f>
        <v>Account Cancelled</v>
      </c>
      <c r="F1362" s="58">
        <f>IF('Master Input'!G1362 &lt;&gt; "",'Master Input'!G1362, "")</f>
        <v>41979</v>
      </c>
      <c r="G1362" s="18" t="str">
        <f>IFERROR(INDEX('Docs Signed Input'!B:B,MATCH('Nate''s Evolution'!$B1362,'Docs Signed Input'!E:E,0)),"N")</f>
        <v>N</v>
      </c>
      <c r="H1362" s="18" t="str">
        <f>IFERROR(INDEX('Docs Signed Input'!C:C,MATCH('Nate''s Evolution'!B1362,'Docs Signed Input'!E:E,0)),"N")</f>
        <v>N</v>
      </c>
      <c r="I1362" s="7" t="str">
        <f>IF('Master Input'!Q1362 &lt;&gt; "",'Master Input'!Q1362,"")</f>
        <v>teresa.garcia@evolvesolar.com</v>
      </c>
    </row>
    <row r="1363" spans="1:9" x14ac:dyDescent="0.3">
      <c r="A1363" t="str">
        <f>IF('Master Input'!A1363 &lt;&gt; "",'Master Input'!A1363,"")</f>
        <v>Eastman, David</v>
      </c>
      <c r="B1363" s="7" t="str">
        <f>IF('Master Input'!B1363 &lt;&gt; "",'Master Input'!B1363,"")</f>
        <v>JB-9722384-00</v>
      </c>
      <c r="C1363" s="7">
        <f>IF('Master Input'!C1363 &lt;&gt; "",'Master Input'!C1363,"")</f>
        <v>4.335</v>
      </c>
      <c r="D1363" t="str">
        <f>IF('Master Input'!D1363 &lt;&gt; "",'Master Input'!D1363,"")</f>
        <v>Inspection</v>
      </c>
      <c r="E1363" s="7" t="str">
        <f>IF('Master Input'!E1363 &lt;&gt; "",'Master Input'!E1363,"")</f>
        <v>Pending</v>
      </c>
      <c r="F1363" s="58">
        <f>IF('Master Input'!G1363 &lt;&gt; "",'Master Input'!G1363, "")</f>
        <v>42016</v>
      </c>
      <c r="G1363" s="18" t="str">
        <f>IFERROR(INDEX('Docs Signed Input'!B:B,MATCH('Nate''s Evolution'!$B1363,'Docs Signed Input'!E:E,0)),"N")</f>
        <v>N</v>
      </c>
      <c r="H1363" s="18" t="str">
        <f>IFERROR(INDEX('Docs Signed Input'!C:C,MATCH('Nate''s Evolution'!B1363,'Docs Signed Input'!E:E,0)),"N")</f>
        <v>N</v>
      </c>
      <c r="I1363" s="7" t="str">
        <f>IF('Master Input'!Q1363 &lt;&gt; "",'Master Input'!Q1363,"")</f>
        <v>carole.onasch@evolvesolar.com</v>
      </c>
    </row>
    <row r="1364" spans="1:9" x14ac:dyDescent="0.3">
      <c r="A1364" t="str">
        <f>IF('Master Input'!A1364 &lt;&gt; "",'Master Input'!A1364,"")</f>
        <v>Eaves, Lindsay</v>
      </c>
      <c r="B1364" s="7" t="str">
        <f>IF('Master Input'!B1364 &lt;&gt; "",'Master Input'!B1364,"")</f>
        <v>JB-8004380-00</v>
      </c>
      <c r="C1364" s="7">
        <f>IF('Master Input'!C1364 &lt;&gt; "",'Master Input'!C1364,"")</f>
        <v>7.14</v>
      </c>
      <c r="D1364" t="str">
        <f>IF('Master Input'!D1364 &lt;&gt; "",'Master Input'!D1364,"")</f>
        <v>Closed</v>
      </c>
      <c r="E1364" s="7" t="str">
        <f>IF('Master Input'!E1364 &lt;&gt; "",'Master Input'!E1364,"")</f>
        <v>Closed</v>
      </c>
      <c r="F1364" s="58">
        <f>IF('Master Input'!G1364 &lt;&gt; "",'Master Input'!G1364, "")</f>
        <v>41755</v>
      </c>
      <c r="G1364" s="18" t="str">
        <f>IFERROR(INDEX('Docs Signed Input'!B:B,MATCH('Nate''s Evolution'!$B1364,'Docs Signed Input'!E:E,0)),"N")</f>
        <v>N</v>
      </c>
      <c r="H1364" s="18" t="str">
        <f>IFERROR(INDEX('Docs Signed Input'!C:C,MATCH('Nate''s Evolution'!B1364,'Docs Signed Input'!E:E,0)),"N")</f>
        <v>N</v>
      </c>
      <c r="I1364" s="7" t="str">
        <f>IF('Master Input'!Q1364 &lt;&gt; "",'Master Input'!Q1364,"")</f>
        <v>troy@evolvesolar.com</v>
      </c>
    </row>
    <row r="1365" spans="1:9" x14ac:dyDescent="0.3">
      <c r="A1365" t="str">
        <f>IF('Master Input'!A1365 &lt;&gt; "",'Master Input'!A1365,"")</f>
        <v>Eaves, Obadiah</v>
      </c>
      <c r="B1365" s="7" t="str">
        <f>IF('Master Input'!B1365 &lt;&gt; "",'Master Input'!B1365,"")</f>
        <v>JB-106127-00</v>
      </c>
      <c r="C1365" s="7">
        <f>IF('Master Input'!C1365 &lt;&gt; "",'Master Input'!C1365,"")</f>
        <v>2.5</v>
      </c>
      <c r="D1365" t="str">
        <f>IF('Master Input'!D1365 &lt;&gt; "",'Master Input'!D1365,"")</f>
        <v>Cancelled</v>
      </c>
      <c r="E1365" s="7" t="str">
        <f>IF('Master Input'!E1365 &lt;&gt; "",'Master Input'!E1365,"")</f>
        <v>Account Cancelled</v>
      </c>
      <c r="F1365" s="58">
        <f>IF('Master Input'!G1365 &lt;&gt; "",'Master Input'!G1365, "")</f>
        <v>41795</v>
      </c>
      <c r="G1365" s="18" t="str">
        <f>IFERROR(INDEX('Docs Signed Input'!B:B,MATCH('Nate''s Evolution'!$B1365,'Docs Signed Input'!E:E,0)),"N")</f>
        <v>N</v>
      </c>
      <c r="H1365" s="18" t="str">
        <f>IFERROR(INDEX('Docs Signed Input'!C:C,MATCH('Nate''s Evolution'!B1365,'Docs Signed Input'!E:E,0)),"N")</f>
        <v>N</v>
      </c>
      <c r="I1365" s="7" t="str">
        <f>IF('Master Input'!Q1365 &lt;&gt; "",'Master Input'!Q1365,"")</f>
        <v>benl@evolvesolar.com</v>
      </c>
    </row>
    <row r="1366" spans="1:9" x14ac:dyDescent="0.3">
      <c r="A1366" t="str">
        <f>IF('Master Input'!A1366 &lt;&gt; "",'Master Input'!A1366,"")</f>
        <v>Ebbert, Shelley</v>
      </c>
      <c r="B1366" s="7" t="str">
        <f>IF('Master Input'!B1366 &lt;&gt; "",'Master Input'!B1366,"")</f>
        <v>JB-9204992-00</v>
      </c>
      <c r="C1366" s="7">
        <f>IF('Master Input'!C1366 &lt;&gt; "",'Master Input'!C1366,"")</f>
        <v>26.01</v>
      </c>
      <c r="D1366" t="str">
        <f>IF('Master Input'!D1366 &lt;&gt; "",'Master Input'!D1366,"")</f>
        <v>Permit</v>
      </c>
      <c r="E1366" s="7" t="str">
        <f>IF('Master Input'!E1366 &lt;&gt; "",'Master Input'!E1366,"")</f>
        <v>Design Complete</v>
      </c>
      <c r="F1366" s="58">
        <f>IF('Master Input'!G1366 &lt;&gt; "",'Master Input'!G1366, "")</f>
        <v>41923</v>
      </c>
      <c r="G1366" s="18" t="str">
        <f>IFERROR(INDEX('Docs Signed Input'!B:B,MATCH('Nate''s Evolution'!$B1366,'Docs Signed Input'!E:E,0)),"N")</f>
        <v>N</v>
      </c>
      <c r="H1366" s="18" t="str">
        <f>IFERROR(INDEX('Docs Signed Input'!C:C,MATCH('Nate''s Evolution'!B1366,'Docs Signed Input'!E:E,0)),"N")</f>
        <v>N</v>
      </c>
      <c r="I1366" s="7" t="str">
        <f>IF('Master Input'!Q1366 &lt;&gt; "",'Master Input'!Q1366,"")</f>
        <v>austin@evolvesolar.com</v>
      </c>
    </row>
    <row r="1367" spans="1:9" x14ac:dyDescent="0.3">
      <c r="A1367" t="str">
        <f>IF('Master Input'!A1367 &lt;&gt; "",'Master Input'!A1367,"")</f>
        <v>Echevarria, Enid</v>
      </c>
      <c r="B1367" s="7" t="str">
        <f>IF('Master Input'!B1367 &lt;&gt; "",'Master Input'!B1367,"")</f>
        <v>JB-061438-00</v>
      </c>
      <c r="C1367" s="7">
        <f>IF('Master Input'!C1367 &lt;&gt; "",'Master Input'!C1367,"")</f>
        <v>4.08</v>
      </c>
      <c r="D1367" t="str">
        <f>IF('Master Input'!D1367 &lt;&gt; "",'Master Input'!D1367,"")</f>
        <v>Permit</v>
      </c>
      <c r="E1367" s="7" t="str">
        <f>IF('Master Input'!E1367 &lt;&gt; "",'Master Input'!E1367,"")</f>
        <v>Site Survey Pending</v>
      </c>
      <c r="F1367" s="58">
        <f>IF('Master Input'!G1367 &lt;&gt; "",'Master Input'!G1367, "")</f>
        <v>42036</v>
      </c>
      <c r="G1367" s="18" t="str">
        <f>IFERROR(INDEX('Docs Signed Input'!B:B,MATCH('Nate''s Evolution'!$B1367,'Docs Signed Input'!E:E,0)),"N")</f>
        <v>N</v>
      </c>
      <c r="H1367" s="18" t="str">
        <f>IFERROR(INDEX('Docs Signed Input'!C:C,MATCH('Nate''s Evolution'!B1367,'Docs Signed Input'!E:E,0)),"N")</f>
        <v>N</v>
      </c>
      <c r="I1367" s="7" t="str">
        <f>IF('Master Input'!Q1367 &lt;&gt; "",'Master Input'!Q1367,"")</f>
        <v>tomas.molina@evolvesolar.com</v>
      </c>
    </row>
    <row r="1368" spans="1:9" x14ac:dyDescent="0.3">
      <c r="A1368" t="str">
        <f>IF('Master Input'!A1368 &lt;&gt; "",'Master Input'!A1368,"")</f>
        <v>Echevarria, Marisol</v>
      </c>
      <c r="B1368" s="7" t="str">
        <f>IF('Master Input'!B1368 &lt;&gt; "",'Master Input'!B1368,"")</f>
        <v>JB-061374-00</v>
      </c>
      <c r="C1368" s="7">
        <f>IF('Master Input'!C1368 &lt;&gt; "",'Master Input'!C1368,"")</f>
        <v>8.4149999999999991</v>
      </c>
      <c r="D1368" t="str">
        <f>IF('Master Input'!D1368 &lt;&gt; "",'Master Input'!D1368,"")</f>
        <v>Permit</v>
      </c>
      <c r="E1368" s="7" t="str">
        <f>IF('Master Input'!E1368 &lt;&gt; "",'Master Input'!E1368,"")</f>
        <v>Draft Pending Re-Audit</v>
      </c>
      <c r="F1368" s="58">
        <f>IF('Master Input'!G1368 &lt;&gt; "",'Master Input'!G1368, "")</f>
        <v>42003</v>
      </c>
      <c r="G1368" s="18" t="str">
        <f>IFERROR(INDEX('Docs Signed Input'!B:B,MATCH('Nate''s Evolution'!$B1368,'Docs Signed Input'!E:E,0)),"N")</f>
        <v>N</v>
      </c>
      <c r="H1368" s="18" t="str">
        <f>IFERROR(INDEX('Docs Signed Input'!C:C,MATCH('Nate''s Evolution'!B1368,'Docs Signed Input'!E:E,0)),"N")</f>
        <v>N</v>
      </c>
      <c r="I1368" s="7" t="str">
        <f>IF('Master Input'!Q1368 &lt;&gt; "",'Master Input'!Q1368,"")</f>
        <v>tomas.molina@evolvesolar.com</v>
      </c>
    </row>
    <row r="1369" spans="1:9" x14ac:dyDescent="0.3">
      <c r="A1369" t="str">
        <f>IF('Master Input'!A1369 &lt;&gt; "",'Master Input'!A1369,"")</f>
        <v>Echevarria, Vivian</v>
      </c>
      <c r="B1369" s="7" t="str">
        <f>IF('Master Input'!B1369 &lt;&gt; "",'Master Input'!B1369,"")</f>
        <v>JB-061375-00</v>
      </c>
      <c r="C1369" s="7">
        <f>IF('Master Input'!C1369 &lt;&gt; "",'Master Input'!C1369,"")</f>
        <v>5.0999999999999996</v>
      </c>
      <c r="D1369" t="str">
        <f>IF('Master Input'!D1369 &lt;&gt; "",'Master Input'!D1369,"")</f>
        <v>Permit</v>
      </c>
      <c r="E1369" s="7" t="str">
        <f>IF('Master Input'!E1369 &lt;&gt; "",'Master Input'!E1369,"")</f>
        <v>Site Survey Scheduled</v>
      </c>
      <c r="F1369" s="58">
        <f>IF('Master Input'!G1369 &lt;&gt; "",'Master Input'!G1369, "")</f>
        <v>42003</v>
      </c>
      <c r="G1369" s="18" t="str">
        <f>IFERROR(INDEX('Docs Signed Input'!B:B,MATCH('Nate''s Evolution'!$B1369,'Docs Signed Input'!E:E,0)),"N")</f>
        <v>N</v>
      </c>
      <c r="H1369" s="18" t="str">
        <f>IFERROR(INDEX('Docs Signed Input'!C:C,MATCH('Nate''s Evolution'!B1369,'Docs Signed Input'!E:E,0)),"N")</f>
        <v>N</v>
      </c>
      <c r="I1369" s="7" t="str">
        <f>IF('Master Input'!Q1369 &lt;&gt; "",'Master Input'!Q1369,"")</f>
        <v>tomas.molina@evolvesolar.com</v>
      </c>
    </row>
    <row r="1370" spans="1:9" x14ac:dyDescent="0.3">
      <c r="A1370" t="str">
        <f>IF('Master Input'!A1370 &lt;&gt; "",'Master Input'!A1370,"")</f>
        <v>Echols, Cory</v>
      </c>
      <c r="B1370" s="7" t="str">
        <f>IF('Master Input'!B1370 &lt;&gt; "",'Master Input'!B1370,"")</f>
        <v>JB-8525091-00</v>
      </c>
      <c r="C1370" s="7">
        <f>IF('Master Input'!C1370 &lt;&gt; "",'Master Input'!C1370,"")</f>
        <v>9</v>
      </c>
      <c r="D1370" t="str">
        <f>IF('Master Input'!D1370 &lt;&gt; "",'Master Input'!D1370,"")</f>
        <v>Cancelled</v>
      </c>
      <c r="E1370" s="7" t="str">
        <f>IF('Master Input'!E1370 &lt;&gt; "",'Master Input'!E1370,"")</f>
        <v>Account Cancelled</v>
      </c>
      <c r="F1370" s="58">
        <f>IF('Master Input'!G1370 &lt;&gt; "",'Master Input'!G1370, "")</f>
        <v>41851</v>
      </c>
      <c r="G1370" s="18" t="str">
        <f>IFERROR(INDEX('Docs Signed Input'!B:B,MATCH('Nate''s Evolution'!$B1370,'Docs Signed Input'!E:E,0)),"N")</f>
        <v>N</v>
      </c>
      <c r="H1370" s="18" t="str">
        <f>IFERROR(INDEX('Docs Signed Input'!C:C,MATCH('Nate''s Evolution'!B1370,'Docs Signed Input'!E:E,0)),"N")</f>
        <v>N</v>
      </c>
      <c r="I1370" s="7" t="str">
        <f>IF('Master Input'!Q1370 &lt;&gt; "",'Master Input'!Q1370,"")</f>
        <v>becky@evolvesolar.com</v>
      </c>
    </row>
    <row r="1371" spans="1:9" x14ac:dyDescent="0.3">
      <c r="A1371" t="str">
        <f>IF('Master Input'!A1371 &lt;&gt; "",'Master Input'!A1371,"")</f>
        <v>Echols, Ronald</v>
      </c>
      <c r="B1371" s="7" t="str">
        <f>IF('Master Input'!B1371 &lt;&gt; "",'Master Input'!B1371,"")</f>
        <v>JB-8003916-00</v>
      </c>
      <c r="C1371" s="7">
        <f>IF('Master Input'!C1371 &lt;&gt; "",'Master Input'!C1371,"")</f>
        <v>4.75</v>
      </c>
      <c r="D1371" t="str">
        <f>IF('Master Input'!D1371 &lt;&gt; "",'Master Input'!D1371,"")</f>
        <v>Cancelled</v>
      </c>
      <c r="E1371" s="7" t="str">
        <f>IF('Master Input'!E1371 &lt;&gt; "",'Master Input'!E1371,"")</f>
        <v>Account Cancelled</v>
      </c>
      <c r="F1371" s="58">
        <f>IF('Master Input'!G1371 &lt;&gt; "",'Master Input'!G1371, "")</f>
        <v>41727</v>
      </c>
      <c r="G1371" s="18" t="str">
        <f>IFERROR(INDEX('Docs Signed Input'!B:B,MATCH('Nate''s Evolution'!$B1371,'Docs Signed Input'!E:E,0)),"N")</f>
        <v>N</v>
      </c>
      <c r="H1371" s="18" t="str">
        <f>IFERROR(INDEX('Docs Signed Input'!C:C,MATCH('Nate''s Evolution'!B1371,'Docs Signed Input'!E:E,0)),"N")</f>
        <v>N</v>
      </c>
      <c r="I1371" s="7" t="str">
        <f>IF('Master Input'!Q1371 &lt;&gt; "",'Master Input'!Q1371,"")</f>
        <v>troy@evolvesolar.com</v>
      </c>
    </row>
    <row r="1372" spans="1:9" x14ac:dyDescent="0.3">
      <c r="A1372" t="str">
        <f>IF('Master Input'!A1372 &lt;&gt; "",'Master Input'!A1372,"")</f>
        <v>Eck, Mike</v>
      </c>
      <c r="B1372" s="7" t="str">
        <f>IF('Master Input'!B1372 &lt;&gt; "",'Master Input'!B1372,"")</f>
        <v>JB-8023960-00</v>
      </c>
      <c r="C1372" s="7">
        <f>IF('Master Input'!C1372 &lt;&gt; "",'Master Input'!C1372,"")</f>
        <v>6.12</v>
      </c>
      <c r="D1372" t="str">
        <f>IF('Master Input'!D1372 &lt;&gt; "",'Master Input'!D1372,"")</f>
        <v>Cancelled</v>
      </c>
      <c r="E1372" s="7" t="str">
        <f>IF('Master Input'!E1372 &lt;&gt; "",'Master Input'!E1372,"")</f>
        <v>Account Cancelled</v>
      </c>
      <c r="F1372" s="58">
        <f>IF('Master Input'!G1372 &lt;&gt; "",'Master Input'!G1372, "")</f>
        <v>41776</v>
      </c>
      <c r="G1372" s="18" t="str">
        <f>IFERROR(INDEX('Docs Signed Input'!B:B,MATCH('Nate''s Evolution'!$B1372,'Docs Signed Input'!E:E,0)),"N")</f>
        <v>N</v>
      </c>
      <c r="H1372" s="18" t="str">
        <f>IFERROR(INDEX('Docs Signed Input'!C:C,MATCH('Nate''s Evolution'!B1372,'Docs Signed Input'!E:E,0)),"N")</f>
        <v>N</v>
      </c>
      <c r="I1372" s="7" t="str">
        <f>IF('Master Input'!Q1372 &lt;&gt; "",'Master Input'!Q1372,"")</f>
        <v>sky@evolvesolar.com</v>
      </c>
    </row>
    <row r="1373" spans="1:9" x14ac:dyDescent="0.3">
      <c r="A1373" t="str">
        <f>IF('Master Input'!A1373 &lt;&gt; "",'Master Input'!A1373,"")</f>
        <v>Eckenrode, Timothy</v>
      </c>
      <c r="B1373" s="7" t="str">
        <f>IF('Master Input'!B1373 &lt;&gt; "",'Master Input'!B1373,"")</f>
        <v>JB-8023956-00</v>
      </c>
      <c r="C1373" s="7">
        <f>IF('Master Input'!C1373 &lt;&gt; "",'Master Input'!C1373,"")</f>
        <v>9.69</v>
      </c>
      <c r="D1373" t="str">
        <f>IF('Master Input'!D1373 &lt;&gt; "",'Master Input'!D1373,"")</f>
        <v>Closed</v>
      </c>
      <c r="E1373" s="7" t="str">
        <f>IF('Master Input'!E1373 &lt;&gt; "",'Master Input'!E1373,"")</f>
        <v>Closed</v>
      </c>
      <c r="F1373" s="58">
        <f>IF('Master Input'!G1373 &lt;&gt; "",'Master Input'!G1373, "")</f>
        <v>41776</v>
      </c>
      <c r="G1373" s="18" t="str">
        <f>IFERROR(INDEX('Docs Signed Input'!B:B,MATCH('Nate''s Evolution'!$B1373,'Docs Signed Input'!E:E,0)),"N")</f>
        <v>N</v>
      </c>
      <c r="H1373" s="18" t="str">
        <f>IFERROR(INDEX('Docs Signed Input'!C:C,MATCH('Nate''s Evolution'!B1373,'Docs Signed Input'!E:E,0)),"N")</f>
        <v>N</v>
      </c>
      <c r="I1373" s="7" t="str">
        <f>IF('Master Input'!Q1373 &lt;&gt; "",'Master Input'!Q1373,"")</f>
        <v>geoff@evolvesolar.com</v>
      </c>
    </row>
    <row r="1374" spans="1:9" x14ac:dyDescent="0.3">
      <c r="A1374" t="str">
        <f>IF('Master Input'!A1374 &lt;&gt; "",'Master Input'!A1374,"")</f>
        <v>Edgerly, Walter</v>
      </c>
      <c r="B1374" s="7" t="str">
        <f>IF('Master Input'!B1374 &lt;&gt; "",'Master Input'!B1374,"")</f>
        <v>JB-8023688-00</v>
      </c>
      <c r="C1374" s="7">
        <f>IF('Master Input'!C1374 &lt;&gt; "",'Master Input'!C1374,"")</f>
        <v>3</v>
      </c>
      <c r="D1374" t="str">
        <f>IF('Master Input'!D1374 &lt;&gt; "",'Master Input'!D1374,"")</f>
        <v>Cancelled</v>
      </c>
      <c r="E1374" s="7" t="str">
        <f>IF('Master Input'!E1374 &lt;&gt; "",'Master Input'!E1374,"")</f>
        <v>Account Cancelled</v>
      </c>
      <c r="F1374" s="58">
        <f>IF('Master Input'!G1374 &lt;&gt; "",'Master Input'!G1374, "")</f>
        <v>41762</v>
      </c>
      <c r="G1374" s="18" t="str">
        <f>IFERROR(INDEX('Docs Signed Input'!B:B,MATCH('Nate''s Evolution'!$B1374,'Docs Signed Input'!E:E,0)),"N")</f>
        <v>N</v>
      </c>
      <c r="H1374" s="18" t="str">
        <f>IFERROR(INDEX('Docs Signed Input'!C:C,MATCH('Nate''s Evolution'!B1374,'Docs Signed Input'!E:E,0)),"N")</f>
        <v>N</v>
      </c>
      <c r="I1374" s="7" t="str">
        <f>IF('Master Input'!Q1374 &lt;&gt; "",'Master Input'!Q1374,"")</f>
        <v>sky@evolvesolar.com</v>
      </c>
    </row>
    <row r="1375" spans="1:9" x14ac:dyDescent="0.3">
      <c r="A1375" t="str">
        <f>IF('Master Input'!A1375 &lt;&gt; "",'Master Input'!A1375,"")</f>
        <v>Edgren, Karen</v>
      </c>
      <c r="B1375" s="7" t="str">
        <f>IF('Master Input'!B1375 &lt;&gt; "",'Master Input'!B1375,"")</f>
        <v>JB-9566569-00</v>
      </c>
      <c r="C1375" s="7">
        <f>IF('Master Input'!C1375 &lt;&gt; "",'Master Input'!C1375,"")</f>
        <v>5.25</v>
      </c>
      <c r="D1375" t="str">
        <f>IF('Master Input'!D1375 &lt;&gt; "",'Master Input'!D1375,"")</f>
        <v>Cancelled</v>
      </c>
      <c r="E1375" s="7" t="str">
        <f>IF('Master Input'!E1375 &lt;&gt; "",'Master Input'!E1375,"")</f>
        <v>Pending Save</v>
      </c>
      <c r="F1375" s="58">
        <f>IF('Master Input'!G1375 &lt;&gt; "",'Master Input'!G1375, "")</f>
        <v>41937</v>
      </c>
      <c r="G1375" s="18" t="str">
        <f>IFERROR(INDEX('Docs Signed Input'!B:B,MATCH('Nate''s Evolution'!$B1375,'Docs Signed Input'!E:E,0)),"N")</f>
        <v>N</v>
      </c>
      <c r="H1375" s="18" t="str">
        <f>IFERROR(INDEX('Docs Signed Input'!C:C,MATCH('Nate''s Evolution'!B1375,'Docs Signed Input'!E:E,0)),"N")</f>
        <v>N</v>
      </c>
      <c r="I1375" s="7" t="str">
        <f>IF('Master Input'!Q1375 &lt;&gt; "",'Master Input'!Q1375,"")</f>
        <v>kevin.delabahan@evolvesolar.com</v>
      </c>
    </row>
    <row r="1376" spans="1:9" x14ac:dyDescent="0.3">
      <c r="A1376" t="str">
        <f>IF('Master Input'!A1376 &lt;&gt; "",'Master Input'!A1376,"")</f>
        <v>Edic, Chyle J</v>
      </c>
      <c r="B1376" s="7" t="str">
        <f>IF('Master Input'!B1376 &lt;&gt; "",'Master Input'!B1376,"")</f>
        <v>JB-9722324-00</v>
      </c>
      <c r="C1376" s="7">
        <f>IF('Master Input'!C1376 &lt;&gt; "",'Master Input'!C1376,"")</f>
        <v>26</v>
      </c>
      <c r="D1376" t="str">
        <f>IF('Master Input'!D1376 &lt;&gt; "",'Master Input'!D1376,"")</f>
        <v>Permit</v>
      </c>
      <c r="E1376" s="7" t="str">
        <f>IF('Master Input'!E1376 &lt;&gt; "",'Master Input'!E1376,"")</f>
        <v>Site Audit Pending Customer</v>
      </c>
      <c r="F1376" s="58">
        <f>IF('Master Input'!G1376 &lt;&gt; "",'Master Input'!G1376, "")</f>
        <v>41972</v>
      </c>
      <c r="G1376" s="18" t="str">
        <f>IFERROR(INDEX('Docs Signed Input'!B:B,MATCH('Nate''s Evolution'!$B1376,'Docs Signed Input'!E:E,0)),"N")</f>
        <v>N</v>
      </c>
      <c r="H1376" s="18" t="str">
        <f>IFERROR(INDEX('Docs Signed Input'!C:C,MATCH('Nate''s Evolution'!B1376,'Docs Signed Input'!E:E,0)),"N")</f>
        <v>N</v>
      </c>
      <c r="I1376" s="7" t="str">
        <f>IF('Master Input'!Q1376 &lt;&gt; "",'Master Input'!Q1376,"")</f>
        <v>teresa.garcia@evolvesolar.com</v>
      </c>
    </row>
    <row r="1377" spans="1:9" x14ac:dyDescent="0.3">
      <c r="A1377" t="str">
        <f>IF('Master Input'!A1377 &lt;&gt; "",'Master Input'!A1377,"")</f>
        <v>Edmonds, Elise</v>
      </c>
      <c r="B1377" s="7" t="str">
        <f>IF('Master Input'!B1377 &lt;&gt; "",'Master Input'!B1377,"")</f>
        <v>JB-8022810-00</v>
      </c>
      <c r="C1377" s="7">
        <f>IF('Master Input'!C1377 &lt;&gt; "",'Master Input'!C1377,"")</f>
        <v>4.75</v>
      </c>
      <c r="D1377" t="str">
        <f>IF('Master Input'!D1377 &lt;&gt; "",'Master Input'!D1377,"")</f>
        <v>Permit</v>
      </c>
      <c r="E1377" s="7" t="str">
        <f>IF('Master Input'!E1377 &lt;&gt; "",'Master Input'!E1377,"")</f>
        <v>Design Complete</v>
      </c>
      <c r="F1377" s="58">
        <f>IF('Master Input'!G1377 &lt;&gt; "",'Master Input'!G1377, "")</f>
        <v>41692</v>
      </c>
      <c r="G1377" s="18" t="str">
        <f>IFERROR(INDEX('Docs Signed Input'!B:B,MATCH('Nate''s Evolution'!$B1377,'Docs Signed Input'!E:E,0)),"N")</f>
        <v>N</v>
      </c>
      <c r="H1377" s="18" t="str">
        <f>IFERROR(INDEX('Docs Signed Input'!C:C,MATCH('Nate''s Evolution'!B1377,'Docs Signed Input'!E:E,0)),"N")</f>
        <v>N</v>
      </c>
      <c r="I1377" s="7" t="str">
        <f>IF('Master Input'!Q1377 &lt;&gt; "",'Master Input'!Q1377,"")</f>
        <v>ryan@evolvesolar.com</v>
      </c>
    </row>
    <row r="1378" spans="1:9" x14ac:dyDescent="0.3">
      <c r="A1378" t="str">
        <f>IF('Master Input'!A1378 &lt;&gt; "",'Master Input'!A1378,"")</f>
        <v>Edmund, Hilton</v>
      </c>
      <c r="B1378" s="7" t="str">
        <f>IF('Master Input'!B1378 &lt;&gt; "",'Master Input'!B1378,"")</f>
        <v>JB-2071657-00</v>
      </c>
      <c r="C1378" s="7">
        <f>IF('Master Input'!C1378 &lt;&gt; "",'Master Input'!C1378,"")</f>
        <v>12.25</v>
      </c>
      <c r="D1378" t="str">
        <f>IF('Master Input'!D1378 &lt;&gt; "",'Master Input'!D1378,"")</f>
        <v>Permit</v>
      </c>
      <c r="E1378" s="7" t="str">
        <f>IF('Master Input'!E1378 &lt;&gt; "",'Master Input'!E1378,"")</f>
        <v>Site Audit Pending Customer</v>
      </c>
      <c r="F1378" s="58">
        <f>IF('Master Input'!G1378 &lt;&gt; "",'Master Input'!G1378, "")</f>
        <v>41923</v>
      </c>
      <c r="G1378" s="18" t="str">
        <f>IFERROR(INDEX('Docs Signed Input'!B:B,MATCH('Nate''s Evolution'!$B1378,'Docs Signed Input'!E:E,0)),"N")</f>
        <v>N</v>
      </c>
      <c r="H1378" s="18" t="str">
        <f>IFERROR(INDEX('Docs Signed Input'!C:C,MATCH('Nate''s Evolution'!B1378,'Docs Signed Input'!E:E,0)),"N")</f>
        <v>N</v>
      </c>
      <c r="I1378" s="7" t="str">
        <f>IF('Master Input'!Q1378 &lt;&gt; "",'Master Input'!Q1378,"")</f>
        <v>jacob.miller@evolvesolar.com</v>
      </c>
    </row>
    <row r="1379" spans="1:9" x14ac:dyDescent="0.3">
      <c r="A1379" t="str">
        <f>IF('Master Input'!A1379 &lt;&gt; "",'Master Input'!A1379,"")</f>
        <v>Edwards, Darrin</v>
      </c>
      <c r="B1379" s="7" t="str">
        <f>IF('Master Input'!B1379 &lt;&gt; "",'Master Input'!B1379,"")</f>
        <v>JB-9255077-00</v>
      </c>
      <c r="C1379" s="7">
        <f>IF('Master Input'!C1379 &lt;&gt; "",'Master Input'!C1379,"")</f>
        <v>6.375</v>
      </c>
      <c r="D1379" t="str">
        <f>IF('Master Input'!D1379 &lt;&gt; "",'Master Input'!D1379,"")</f>
        <v>Utility</v>
      </c>
      <c r="E1379" s="7" t="str">
        <f>IF('Master Input'!E1379 &lt;&gt; "",'Master Input'!E1379,"")</f>
        <v>Submittal Pending</v>
      </c>
      <c r="F1379" s="58">
        <f>IF('Master Input'!G1379 &lt;&gt; "",'Master Input'!G1379, "")</f>
        <v>42014</v>
      </c>
      <c r="G1379" s="18" t="str">
        <f>IFERROR(INDEX('Docs Signed Input'!B:B,MATCH('Nate''s Evolution'!$B1379,'Docs Signed Input'!E:E,0)),"N")</f>
        <v>Y</v>
      </c>
      <c r="H1379" s="18" t="str">
        <f>IFERROR(INDEX('Docs Signed Input'!C:C,MATCH('Nate''s Evolution'!B1379,'Docs Signed Input'!E:E,0)),"N")</f>
        <v>Y</v>
      </c>
      <c r="I1379" s="7" t="str">
        <f>IF('Master Input'!Q1379 &lt;&gt; "",'Master Input'!Q1379,"")</f>
        <v>jonm@evolvesolar.com</v>
      </c>
    </row>
    <row r="1380" spans="1:9" x14ac:dyDescent="0.3">
      <c r="A1380" t="str">
        <f>IF('Master Input'!A1380 &lt;&gt; "",'Master Input'!A1380,"")</f>
        <v>Egins, James</v>
      </c>
      <c r="B1380" s="7" t="str">
        <f>IF('Master Input'!B1380 &lt;&gt; "",'Master Input'!B1380,"")</f>
        <v>JB-2071839-00</v>
      </c>
      <c r="C1380" s="7">
        <f>IF('Master Input'!C1380 &lt;&gt; "",'Master Input'!C1380,"")</f>
        <v>3.3149999999999999</v>
      </c>
      <c r="D1380" t="str">
        <f>IF('Master Input'!D1380 &lt;&gt; "",'Master Input'!D1380,"")</f>
        <v>Utility</v>
      </c>
      <c r="E1380" s="7" t="str">
        <f>IF('Master Input'!E1380 &lt;&gt; "",'Master Input'!E1380,"")</f>
        <v>Final Permit Submitted</v>
      </c>
      <c r="F1380" s="58">
        <f>IF('Master Input'!G1380 &lt;&gt; "",'Master Input'!G1380, "")</f>
        <v>41962</v>
      </c>
      <c r="G1380" s="18" t="str">
        <f>IFERROR(INDEX('Docs Signed Input'!B:B,MATCH('Nate''s Evolution'!$B1380,'Docs Signed Input'!E:E,0)),"N")</f>
        <v>N</v>
      </c>
      <c r="H1380" s="18" t="str">
        <f>IFERROR(INDEX('Docs Signed Input'!C:C,MATCH('Nate''s Evolution'!B1380,'Docs Signed Input'!E:E,0)),"N")</f>
        <v>N</v>
      </c>
      <c r="I1380" s="7" t="str">
        <f>IF('Master Input'!Q1380 &lt;&gt; "",'Master Input'!Q1380,"")</f>
        <v>baba@evolvesolar.com</v>
      </c>
    </row>
    <row r="1381" spans="1:9" x14ac:dyDescent="0.3">
      <c r="A1381" t="str">
        <f>IF('Master Input'!A1381 &lt;&gt; "",'Master Input'!A1381,"")</f>
        <v>Egleston, Thomas</v>
      </c>
      <c r="B1381" s="7" t="str">
        <f>IF('Master Input'!B1381 &lt;&gt; "",'Master Input'!B1381,"")</f>
        <v>JB-9722234-00</v>
      </c>
      <c r="C1381" s="7">
        <f>IF('Master Input'!C1381 &lt;&gt; "",'Master Input'!C1381,"")</f>
        <v>6</v>
      </c>
      <c r="D1381" t="str">
        <f>IF('Master Input'!D1381 &lt;&gt; "",'Master Input'!D1381,"")</f>
        <v>Cancelled</v>
      </c>
      <c r="E1381" s="7" t="str">
        <f>IF('Master Input'!E1381 &lt;&gt; "",'Master Input'!E1381,"")</f>
        <v>Account Cancelled</v>
      </c>
      <c r="F1381" s="58">
        <f>IF('Master Input'!G1381 &lt;&gt; "",'Master Input'!G1381, "")</f>
        <v>41921</v>
      </c>
      <c r="G1381" s="18" t="str">
        <f>IFERROR(INDEX('Docs Signed Input'!B:B,MATCH('Nate''s Evolution'!$B1381,'Docs Signed Input'!E:E,0)),"N")</f>
        <v>N</v>
      </c>
      <c r="H1381" s="18" t="str">
        <f>IFERROR(INDEX('Docs Signed Input'!C:C,MATCH('Nate''s Evolution'!B1381,'Docs Signed Input'!E:E,0)),"N")</f>
        <v>N</v>
      </c>
      <c r="I1381" s="7" t="str">
        <f>IF('Master Input'!Q1381 &lt;&gt; "",'Master Input'!Q1381,"")</f>
        <v>rose.haven@evolvesolar.com</v>
      </c>
    </row>
    <row r="1382" spans="1:9" x14ac:dyDescent="0.3">
      <c r="A1382" t="str">
        <f>IF('Master Input'!A1382 &lt;&gt; "",'Master Input'!A1382,"")</f>
        <v>Eguiluz, Salvador</v>
      </c>
      <c r="B1382" s="7" t="str">
        <f>IF('Master Input'!B1382 &lt;&gt; "",'Master Input'!B1382,"")</f>
        <v>JB-8004620-00</v>
      </c>
      <c r="C1382" s="7">
        <f>IF('Master Input'!C1382 &lt;&gt; "",'Master Input'!C1382,"")</f>
        <v>3.06</v>
      </c>
      <c r="D1382" t="str">
        <f>IF('Master Input'!D1382 &lt;&gt; "",'Master Input'!D1382,"")</f>
        <v>Sales</v>
      </c>
      <c r="E1382" s="7" t="str">
        <f>IF('Master Input'!E1382 &lt;&gt; "",'Master Input'!E1382,"")</f>
        <v>On Hold</v>
      </c>
      <c r="F1382" s="58">
        <f>IF('Master Input'!G1382 &lt;&gt; "",'Master Input'!G1382, "")</f>
        <v>41769</v>
      </c>
      <c r="G1382" s="18" t="str">
        <f>IFERROR(INDEX('Docs Signed Input'!B:B,MATCH('Nate''s Evolution'!$B1382,'Docs Signed Input'!E:E,0)),"N")</f>
        <v>N</v>
      </c>
      <c r="H1382" s="18" t="str">
        <f>IFERROR(INDEX('Docs Signed Input'!C:C,MATCH('Nate''s Evolution'!B1382,'Docs Signed Input'!E:E,0)),"N")</f>
        <v>N</v>
      </c>
      <c r="I1382" s="7" t="str">
        <f>IF('Master Input'!Q1382 &lt;&gt; "",'Master Input'!Q1382,"")</f>
        <v>johnl@evolvesolar.com</v>
      </c>
    </row>
    <row r="1383" spans="1:9" x14ac:dyDescent="0.3">
      <c r="A1383" t="str">
        <f>IF('Master Input'!A1383 &lt;&gt; "",'Master Input'!A1383,"")</f>
        <v>Ehrhard, Ezra</v>
      </c>
      <c r="B1383" s="7" t="str">
        <f>IF('Master Input'!B1383 &lt;&gt; "",'Master Input'!B1383,"")</f>
        <v>JB-8503594-00</v>
      </c>
      <c r="C1383" s="7">
        <f>IF('Master Input'!C1383 &lt;&gt; "",'Master Input'!C1383,"")</f>
        <v>18.5</v>
      </c>
      <c r="D1383" t="str">
        <f>IF('Master Input'!D1383 &lt;&gt; "",'Master Input'!D1383,"")</f>
        <v>Installation</v>
      </c>
      <c r="E1383" s="7" t="str">
        <f>IF('Master Input'!E1383 &lt;&gt; "",'Master Input'!E1383,"")</f>
        <v>Pending Customer</v>
      </c>
      <c r="F1383" s="58">
        <f>IF('Master Input'!G1383 &lt;&gt; "",'Master Input'!G1383, "")</f>
        <v>41839</v>
      </c>
      <c r="G1383" s="18" t="str">
        <f>IFERROR(INDEX('Docs Signed Input'!B:B,MATCH('Nate''s Evolution'!$B1383,'Docs Signed Input'!E:E,0)),"N")</f>
        <v>N</v>
      </c>
      <c r="H1383" s="18" t="str">
        <f>IFERROR(INDEX('Docs Signed Input'!C:C,MATCH('Nate''s Evolution'!B1383,'Docs Signed Input'!E:E,0)),"N")</f>
        <v>N</v>
      </c>
      <c r="I1383" s="7" t="str">
        <f>IF('Master Input'!Q1383 &lt;&gt; "",'Master Input'!Q1383,"")</f>
        <v>steveh@evolvesolar.com</v>
      </c>
    </row>
    <row r="1384" spans="1:9" x14ac:dyDescent="0.3">
      <c r="A1384" t="str">
        <f>IF('Master Input'!A1384 &lt;&gt; "",'Master Input'!A1384,"")</f>
        <v>Eich, Jonathan</v>
      </c>
      <c r="B1384" s="7" t="str">
        <f>IF('Master Input'!B1384 &lt;&gt; "",'Master Input'!B1384,"")</f>
        <v>JB-121628-00</v>
      </c>
      <c r="C1384" s="7">
        <f>IF('Master Input'!C1384 &lt;&gt; "",'Master Input'!C1384,"")</f>
        <v>7.75</v>
      </c>
      <c r="D1384" t="str">
        <f>IF('Master Input'!D1384 &lt;&gt; "",'Master Input'!D1384,"")</f>
        <v>Cancelled</v>
      </c>
      <c r="E1384" s="7" t="str">
        <f>IF('Master Input'!E1384 &lt;&gt; "",'Master Input'!E1384,"")</f>
        <v>Account Cancelled</v>
      </c>
      <c r="F1384" s="58">
        <f>IF('Master Input'!G1384 &lt;&gt; "",'Master Input'!G1384, "")</f>
        <v>41831</v>
      </c>
      <c r="G1384" s="18" t="str">
        <f>IFERROR(INDEX('Docs Signed Input'!B:B,MATCH('Nate''s Evolution'!$B1384,'Docs Signed Input'!E:E,0)),"N")</f>
        <v>N</v>
      </c>
      <c r="H1384" s="18" t="str">
        <f>IFERROR(INDEX('Docs Signed Input'!C:C,MATCH('Nate''s Evolution'!B1384,'Docs Signed Input'!E:E,0)),"N")</f>
        <v>N</v>
      </c>
      <c r="I1384" s="7" t="str">
        <f>IF('Master Input'!Q1384 &lt;&gt; "",'Master Input'!Q1384,"")</f>
        <v>matt@evolvesolar.com</v>
      </c>
    </row>
    <row r="1385" spans="1:9" x14ac:dyDescent="0.3">
      <c r="A1385" t="str">
        <f>IF('Master Input'!A1385 &lt;&gt; "",'Master Input'!A1385,"")</f>
        <v>Eichenberg, James</v>
      </c>
      <c r="B1385" s="7" t="str">
        <f>IF('Master Input'!B1385 &lt;&gt; "",'Master Input'!B1385,"")</f>
        <v>JB-8524808-00</v>
      </c>
      <c r="C1385" s="7">
        <f>IF('Master Input'!C1385 &lt;&gt; "",'Master Input'!C1385,"")</f>
        <v>15.75</v>
      </c>
      <c r="D1385" t="str">
        <f>IF('Master Input'!D1385 &lt;&gt; "",'Master Input'!D1385,"")</f>
        <v>Cancelled</v>
      </c>
      <c r="E1385" s="7" t="str">
        <f>IF('Master Input'!E1385 &lt;&gt; "",'Master Input'!E1385,"")</f>
        <v>Pending Save</v>
      </c>
      <c r="F1385" s="58">
        <f>IF('Master Input'!G1385 &lt;&gt; "",'Master Input'!G1385, "")</f>
        <v>41830</v>
      </c>
      <c r="G1385" s="18" t="str">
        <f>IFERROR(INDEX('Docs Signed Input'!B:B,MATCH('Nate''s Evolution'!$B1385,'Docs Signed Input'!E:E,0)),"N")</f>
        <v>N</v>
      </c>
      <c r="H1385" s="18" t="str">
        <f>IFERROR(INDEX('Docs Signed Input'!C:C,MATCH('Nate''s Evolution'!B1385,'Docs Signed Input'!E:E,0)),"N")</f>
        <v>N</v>
      </c>
      <c r="I1385" s="7" t="str">
        <f>IF('Master Input'!Q1385 &lt;&gt; "",'Master Input'!Q1385,"")</f>
        <v>eean@evolvesolar.com</v>
      </c>
    </row>
    <row r="1386" spans="1:9" x14ac:dyDescent="0.3">
      <c r="A1386" t="str">
        <f>IF('Master Input'!A1386 &lt;&gt; "",'Master Input'!A1386,"")</f>
        <v>Eichenholtz, Marc</v>
      </c>
      <c r="B1386" s="7" t="str">
        <f>IF('Master Input'!B1386 &lt;&gt; "",'Master Input'!B1386,"")</f>
        <v>JB-1151118-00</v>
      </c>
      <c r="C1386" s="7">
        <f>IF('Master Input'!C1386 &lt;&gt; "",'Master Input'!C1386,"")</f>
        <v>24.84</v>
      </c>
      <c r="D1386" t="str">
        <f>IF('Master Input'!D1386 &lt;&gt; "",'Master Input'!D1386,"")</f>
        <v>Permit</v>
      </c>
      <c r="E1386" s="7" t="str">
        <f>IF('Master Input'!E1386 &lt;&gt; "",'Master Input'!E1386,"")</f>
        <v>Design Complete</v>
      </c>
      <c r="F1386" s="58">
        <f>IF('Master Input'!G1386 &lt;&gt; "",'Master Input'!G1386, "")</f>
        <v>41974</v>
      </c>
      <c r="G1386" s="18" t="str">
        <f>IFERROR(INDEX('Docs Signed Input'!B:B,MATCH('Nate''s Evolution'!$B1386,'Docs Signed Input'!E:E,0)),"N")</f>
        <v>Y</v>
      </c>
      <c r="H1386" s="18" t="str">
        <f>IFERROR(INDEX('Docs Signed Input'!C:C,MATCH('Nate''s Evolution'!B1386,'Docs Signed Input'!E:E,0)),"N")</f>
        <v>Y</v>
      </c>
      <c r="I1386" s="7" t="str">
        <f>IF('Master Input'!Q1386 &lt;&gt; "",'Master Input'!Q1386,"")</f>
        <v>jackaranya@evolvesolar.com</v>
      </c>
    </row>
    <row r="1387" spans="1:9" x14ac:dyDescent="0.3">
      <c r="A1387" t="str">
        <f>IF('Master Input'!A1387 &lt;&gt; "",'Master Input'!A1387,"")</f>
        <v>Eichhorn, David</v>
      </c>
      <c r="B1387" s="7" t="str">
        <f>IF('Master Input'!B1387 &lt;&gt; "",'Master Input'!B1387,"")</f>
        <v>JB-2071730-00</v>
      </c>
      <c r="C1387" s="7">
        <f>IF('Master Input'!C1387 &lt;&gt; "",'Master Input'!C1387,"")</f>
        <v>5.3550000000000004</v>
      </c>
      <c r="D1387" t="str">
        <f>IF('Master Input'!D1387 &lt;&gt; "",'Master Input'!D1387,"")</f>
        <v>Installation</v>
      </c>
      <c r="E1387" s="7" t="str">
        <f>IF('Master Input'!E1387 &lt;&gt; "",'Master Input'!E1387,"")</f>
        <v>Pending Customer</v>
      </c>
      <c r="F1387" s="58">
        <f>IF('Master Input'!G1387 &lt;&gt; "",'Master Input'!G1387, "")</f>
        <v>41939</v>
      </c>
      <c r="G1387" s="18" t="str">
        <f>IFERROR(INDEX('Docs Signed Input'!B:B,MATCH('Nate''s Evolution'!$B1387,'Docs Signed Input'!E:E,0)),"N")</f>
        <v>N</v>
      </c>
      <c r="H1387" s="18" t="str">
        <f>IFERROR(INDEX('Docs Signed Input'!C:C,MATCH('Nate''s Evolution'!B1387,'Docs Signed Input'!E:E,0)),"N")</f>
        <v>N</v>
      </c>
      <c r="I1387" s="7" t="str">
        <f>IF('Master Input'!Q1387 &lt;&gt; "",'Master Input'!Q1387,"")</f>
        <v>baba@evolvesolar.com</v>
      </c>
    </row>
    <row r="1388" spans="1:9" x14ac:dyDescent="0.3">
      <c r="A1388" t="str">
        <f>IF('Master Input'!A1388 &lt;&gt; "",'Master Input'!A1388,"")</f>
        <v>Eidsmoe, Jean</v>
      </c>
      <c r="B1388" s="7" t="str">
        <f>IF('Master Input'!B1388 &lt;&gt; "",'Master Input'!B1388,"")</f>
        <v>JB-8539446-00</v>
      </c>
      <c r="C1388" s="7">
        <f>IF('Master Input'!C1388 &lt;&gt; "",'Master Input'!C1388,"")</f>
        <v>5.25</v>
      </c>
      <c r="D1388" t="str">
        <f>IF('Master Input'!D1388 &lt;&gt; "",'Master Input'!D1388,"")</f>
        <v>Cancelled</v>
      </c>
      <c r="E1388" s="7" t="str">
        <f>IF('Master Input'!E1388 &lt;&gt; "",'Master Input'!E1388,"")</f>
        <v>Pending Save</v>
      </c>
      <c r="F1388" s="58">
        <f>IF('Master Input'!G1388 &lt;&gt; "",'Master Input'!G1388, "")</f>
        <v>41890</v>
      </c>
      <c r="G1388" s="18" t="str">
        <f>IFERROR(INDEX('Docs Signed Input'!B:B,MATCH('Nate''s Evolution'!$B1388,'Docs Signed Input'!E:E,0)),"N")</f>
        <v>N</v>
      </c>
      <c r="H1388" s="18" t="str">
        <f>IFERROR(INDEX('Docs Signed Input'!C:C,MATCH('Nate''s Evolution'!B1388,'Docs Signed Input'!E:E,0)),"N")</f>
        <v>N</v>
      </c>
      <c r="I1388" s="7" t="str">
        <f>IF('Master Input'!Q1388 &lt;&gt; "",'Master Input'!Q1388,"")</f>
        <v>ellsworth@evolvesolar.com</v>
      </c>
    </row>
    <row r="1389" spans="1:9" x14ac:dyDescent="0.3">
      <c r="A1389" t="str">
        <f>IF('Master Input'!A1389 &lt;&gt; "",'Master Input'!A1389,"")</f>
        <v>Einsohn, Marc</v>
      </c>
      <c r="B1389" s="7" t="str">
        <f>IF('Master Input'!B1389 &lt;&gt; "",'Master Input'!B1389,"")</f>
        <v>JB-118136-00</v>
      </c>
      <c r="C1389" s="7">
        <f>IF('Master Input'!C1389 &lt;&gt; "",'Master Input'!C1389,"")</f>
        <v>5.25</v>
      </c>
      <c r="D1389" t="str">
        <f>IF('Master Input'!D1389 &lt;&gt; "",'Master Input'!D1389,"")</f>
        <v>Cancelled</v>
      </c>
      <c r="E1389" s="7" t="str">
        <f>IF('Master Input'!E1389 &lt;&gt; "",'Master Input'!E1389,"")</f>
        <v>Account Cancelled</v>
      </c>
      <c r="F1389" s="58">
        <f>IF('Master Input'!G1389 &lt;&gt; "",'Master Input'!G1389, "")</f>
        <v>41829</v>
      </c>
      <c r="G1389" s="18" t="str">
        <f>IFERROR(INDEX('Docs Signed Input'!B:B,MATCH('Nate''s Evolution'!$B1389,'Docs Signed Input'!E:E,0)),"N")</f>
        <v>N</v>
      </c>
      <c r="H1389" s="18" t="str">
        <f>IFERROR(INDEX('Docs Signed Input'!C:C,MATCH('Nate''s Evolution'!B1389,'Docs Signed Input'!E:E,0)),"N")</f>
        <v>N</v>
      </c>
      <c r="I1389" s="7" t="str">
        <f>IF('Master Input'!Q1389 &lt;&gt; "",'Master Input'!Q1389,"")</f>
        <v>Ryanm@evolvesolar.com</v>
      </c>
    </row>
    <row r="1390" spans="1:9" x14ac:dyDescent="0.3">
      <c r="A1390" t="str">
        <f>IF('Master Input'!A1390 &lt;&gt; "",'Master Input'!A1390,"")</f>
        <v>Ejaz, Asma</v>
      </c>
      <c r="B1390" s="7" t="str">
        <f>IF('Master Input'!B1390 &lt;&gt; "",'Master Input'!B1390,"")</f>
        <v>JB-1171449-00</v>
      </c>
      <c r="C1390" s="7">
        <f>IF('Master Input'!C1390 &lt;&gt; "",'Master Input'!C1390,"")</f>
        <v>6</v>
      </c>
      <c r="D1390" t="str">
        <f>IF('Master Input'!D1390 &lt;&gt; "",'Master Input'!D1390,"")</f>
        <v>Cancelled</v>
      </c>
      <c r="E1390" s="7" t="str">
        <f>IF('Master Input'!E1390 &lt;&gt; "",'Master Input'!E1390,"")</f>
        <v>Account Cancelled</v>
      </c>
      <c r="F1390" s="58">
        <f>IF('Master Input'!G1390 &lt;&gt; "",'Master Input'!G1390, "")</f>
        <v>41845</v>
      </c>
      <c r="G1390" s="18" t="str">
        <f>IFERROR(INDEX('Docs Signed Input'!B:B,MATCH('Nate''s Evolution'!$B1390,'Docs Signed Input'!E:E,0)),"N")</f>
        <v>N</v>
      </c>
      <c r="H1390" s="18" t="str">
        <f>IFERROR(INDEX('Docs Signed Input'!C:C,MATCH('Nate''s Evolution'!B1390,'Docs Signed Input'!E:E,0)),"N")</f>
        <v>N</v>
      </c>
      <c r="I1390" s="7" t="str">
        <f>IF('Master Input'!Q1390 &lt;&gt; "",'Master Input'!Q1390,"")</f>
        <v>salim@evolvesolar.com</v>
      </c>
    </row>
    <row r="1391" spans="1:9" x14ac:dyDescent="0.3">
      <c r="A1391" t="str">
        <f>IF('Master Input'!A1391 &lt;&gt; "",'Master Input'!A1391,"")</f>
        <v>Ejaz, Salim</v>
      </c>
      <c r="B1391" s="7" t="str">
        <f>IF('Master Input'!B1391 &lt;&gt; "",'Master Input'!B1391,"")</f>
        <v>JB-1171381-00</v>
      </c>
      <c r="C1391" s="7">
        <f>IF('Master Input'!C1391 &lt;&gt; "",'Master Input'!C1391,"")</f>
        <v>14.75</v>
      </c>
      <c r="D1391" t="str">
        <f>IF('Master Input'!D1391 &lt;&gt; "",'Master Input'!D1391,"")</f>
        <v>Cancelled</v>
      </c>
      <c r="E1391" s="7" t="str">
        <f>IF('Master Input'!E1391 &lt;&gt; "",'Master Input'!E1391,"")</f>
        <v>Account Cancelled</v>
      </c>
      <c r="F1391" s="58">
        <f>IF('Master Input'!G1391 &lt;&gt; "",'Master Input'!G1391, "")</f>
        <v>41842</v>
      </c>
      <c r="G1391" s="18" t="str">
        <f>IFERROR(INDEX('Docs Signed Input'!B:B,MATCH('Nate''s Evolution'!$B1391,'Docs Signed Input'!E:E,0)),"N")</f>
        <v>N</v>
      </c>
      <c r="H1391" s="18" t="str">
        <f>IFERROR(INDEX('Docs Signed Input'!C:C,MATCH('Nate''s Evolution'!B1391,'Docs Signed Input'!E:E,0)),"N")</f>
        <v>N</v>
      </c>
      <c r="I1391" s="7" t="str">
        <f>IF('Master Input'!Q1391 &lt;&gt; "",'Master Input'!Q1391,"")</f>
        <v>ty@evolvesolar.com</v>
      </c>
    </row>
    <row r="1392" spans="1:9" x14ac:dyDescent="0.3">
      <c r="A1392" t="str">
        <f>IF('Master Input'!A1392 &lt;&gt; "",'Master Input'!A1392,"")</f>
        <v>Eke, Robert</v>
      </c>
      <c r="B1392" s="7" t="str">
        <f>IF('Master Input'!B1392 &lt;&gt; "",'Master Input'!B1392,"")</f>
        <v>JB-8012198-00</v>
      </c>
      <c r="C1392" s="7">
        <f>IF('Master Input'!C1392 &lt;&gt; "",'Master Input'!C1392,"")</f>
        <v>7.75</v>
      </c>
      <c r="D1392" t="str">
        <f>IF('Master Input'!D1392 &lt;&gt; "",'Master Input'!D1392,"")</f>
        <v>Permit</v>
      </c>
      <c r="E1392" s="7" t="str">
        <f>IF('Master Input'!E1392 &lt;&gt; "",'Master Input'!E1392,"")</f>
        <v>Design Complete</v>
      </c>
      <c r="F1392" s="58">
        <f>IF('Master Input'!G1392 &lt;&gt; "",'Master Input'!G1392, "")</f>
        <v>41712</v>
      </c>
      <c r="G1392" s="18" t="str">
        <f>IFERROR(INDEX('Docs Signed Input'!B:B,MATCH('Nate''s Evolution'!$B1392,'Docs Signed Input'!E:E,0)),"N")</f>
        <v>N</v>
      </c>
      <c r="H1392" s="18" t="str">
        <f>IFERROR(INDEX('Docs Signed Input'!C:C,MATCH('Nate''s Evolution'!B1392,'Docs Signed Input'!E:E,0)),"N")</f>
        <v>N</v>
      </c>
      <c r="I1392" s="7" t="str">
        <f>IF('Master Input'!Q1392 &lt;&gt; "",'Master Input'!Q1392,"")</f>
        <v>ryan@evolvesolar.com</v>
      </c>
    </row>
    <row r="1393" spans="1:9" x14ac:dyDescent="0.3">
      <c r="A1393" t="str">
        <f>IF('Master Input'!A1393 &lt;&gt; "",'Master Input'!A1393,"")</f>
        <v>Elak, Kevin</v>
      </c>
      <c r="B1393" s="7" t="str">
        <f>IF('Master Input'!B1393 &lt;&gt; "",'Master Input'!B1393,"")</f>
        <v>JB-0641085-00</v>
      </c>
      <c r="C1393" s="7">
        <f>IF('Master Input'!C1393 &lt;&gt; "",'Master Input'!C1393,"")</f>
        <v>6.12</v>
      </c>
      <c r="D1393" t="str">
        <f>IF('Master Input'!D1393 &lt;&gt; "",'Master Input'!D1393,"")</f>
        <v>Installation</v>
      </c>
      <c r="E1393" s="7" t="str">
        <f>IF('Master Input'!E1393 &lt;&gt; "",'Master Input'!E1393,"")</f>
        <v>Pending Approval</v>
      </c>
      <c r="F1393" s="58">
        <f>IF('Master Input'!G1393 &lt;&gt; "",'Master Input'!G1393, "")</f>
        <v>41964</v>
      </c>
      <c r="G1393" s="18" t="str">
        <f>IFERROR(INDEX('Docs Signed Input'!B:B,MATCH('Nate''s Evolution'!$B1393,'Docs Signed Input'!E:E,0)),"N")</f>
        <v>N</v>
      </c>
      <c r="H1393" s="18" t="str">
        <f>IFERROR(INDEX('Docs Signed Input'!C:C,MATCH('Nate''s Evolution'!B1393,'Docs Signed Input'!E:E,0)),"N")</f>
        <v>N</v>
      </c>
      <c r="I1393" s="7" t="str">
        <f>IF('Master Input'!Q1393 &lt;&gt; "",'Master Input'!Q1393,"")</f>
        <v>stephen.brown@evolvesolar.com</v>
      </c>
    </row>
    <row r="1394" spans="1:9" x14ac:dyDescent="0.3">
      <c r="A1394" t="str">
        <f>IF('Master Input'!A1394 &lt;&gt; "",'Master Input'!A1394,"")</f>
        <v>Elder, Glen</v>
      </c>
      <c r="B1394" s="7" t="str">
        <f>IF('Master Input'!B1394 &lt;&gt; "",'Master Input'!B1394,"")</f>
        <v>JB-9252494-00</v>
      </c>
      <c r="C1394" s="7">
        <f>IF('Master Input'!C1394 &lt;&gt; "",'Master Input'!C1394,"")</f>
        <v>6</v>
      </c>
      <c r="D1394" t="str">
        <f>IF('Master Input'!D1394 &lt;&gt; "",'Master Input'!D1394,"")</f>
        <v>Cancelled</v>
      </c>
      <c r="E1394" s="7" t="str">
        <f>IF('Master Input'!E1394 &lt;&gt; "",'Master Input'!E1394,"")</f>
        <v>Account Cancelled</v>
      </c>
      <c r="F1394" s="58">
        <f>IF('Master Input'!G1394 &lt;&gt; "",'Master Input'!G1394, "")</f>
        <v>41696</v>
      </c>
      <c r="G1394" s="18" t="str">
        <f>IFERROR(INDEX('Docs Signed Input'!B:B,MATCH('Nate''s Evolution'!$B1394,'Docs Signed Input'!E:E,0)),"N")</f>
        <v>N</v>
      </c>
      <c r="H1394" s="18" t="str">
        <f>IFERROR(INDEX('Docs Signed Input'!C:C,MATCH('Nate''s Evolution'!B1394,'Docs Signed Input'!E:E,0)),"N")</f>
        <v>N</v>
      </c>
      <c r="I1394" s="7" t="str">
        <f>IF('Master Input'!Q1394 &lt;&gt; "",'Master Input'!Q1394,"")</f>
        <v>chris@evolvesolar.com</v>
      </c>
    </row>
    <row r="1395" spans="1:9" x14ac:dyDescent="0.3">
      <c r="A1395" t="str">
        <f>IF('Master Input'!A1395 &lt;&gt; "",'Master Input'!A1395,"")</f>
        <v>Eldridge, Karen</v>
      </c>
      <c r="B1395" s="7" t="str">
        <f>IF('Master Input'!B1395 &lt;&gt; "",'Master Input'!B1395,"")</f>
        <v>JB-85310833-00</v>
      </c>
      <c r="C1395" s="7">
        <f>IF('Master Input'!C1395 &lt;&gt; "",'Master Input'!C1395,"")</f>
        <v>5.25</v>
      </c>
      <c r="D1395" t="str">
        <f>IF('Master Input'!D1395 &lt;&gt; "",'Master Input'!D1395,"")</f>
        <v>Permit</v>
      </c>
      <c r="E1395" s="7" t="str">
        <f>IF('Master Input'!E1395 &lt;&gt; "",'Master Input'!E1395,"")</f>
        <v>Site Survey Scheduled</v>
      </c>
      <c r="F1395" s="58">
        <f>IF('Master Input'!G1395 &lt;&gt; "",'Master Input'!G1395, "")</f>
        <v>42032</v>
      </c>
      <c r="G1395" s="18" t="str">
        <f>IFERROR(INDEX('Docs Signed Input'!B:B,MATCH('Nate''s Evolution'!$B1395,'Docs Signed Input'!E:E,0)),"N")</f>
        <v>N</v>
      </c>
      <c r="H1395" s="18" t="str">
        <f>IFERROR(INDEX('Docs Signed Input'!C:C,MATCH('Nate''s Evolution'!B1395,'Docs Signed Input'!E:E,0)),"N")</f>
        <v>N</v>
      </c>
      <c r="I1395" s="7" t="str">
        <f>IF('Master Input'!Q1395 &lt;&gt; "",'Master Input'!Q1395,"")</f>
        <v>tyson@evolvesolar.com</v>
      </c>
    </row>
    <row r="1396" spans="1:9" x14ac:dyDescent="0.3">
      <c r="A1396" t="str">
        <f>IF('Master Input'!A1396 &lt;&gt; "",'Master Input'!A1396,"")</f>
        <v>Eldridge, Linda</v>
      </c>
      <c r="B1396" s="7" t="str">
        <f>IF('Master Input'!B1396 &lt;&gt; "",'Master Input'!B1396,"")</f>
        <v>JB-8024338-00</v>
      </c>
      <c r="C1396" s="7">
        <f>IF('Master Input'!C1396 &lt;&gt; "",'Master Input'!C1396,"")</f>
        <v>3.06</v>
      </c>
      <c r="D1396" t="str">
        <f>IF('Master Input'!D1396 &lt;&gt; "",'Master Input'!D1396,"")</f>
        <v>Closed</v>
      </c>
      <c r="E1396" s="7" t="str">
        <f>IF('Master Input'!E1396 &lt;&gt; "",'Master Input'!E1396,"")</f>
        <v>Closed</v>
      </c>
      <c r="F1396" s="58">
        <f>IF('Master Input'!G1396 &lt;&gt; "",'Master Input'!G1396, "")</f>
        <v>41794</v>
      </c>
      <c r="G1396" s="18" t="str">
        <f>IFERROR(INDEX('Docs Signed Input'!B:B,MATCH('Nate''s Evolution'!$B1396,'Docs Signed Input'!E:E,0)),"N")</f>
        <v>N</v>
      </c>
      <c r="H1396" s="18" t="str">
        <f>IFERROR(INDEX('Docs Signed Input'!C:C,MATCH('Nate''s Evolution'!B1396,'Docs Signed Input'!E:E,0)),"N")</f>
        <v>N</v>
      </c>
      <c r="I1396" s="7" t="str">
        <f>IF('Master Input'!Q1396 &lt;&gt; "",'Master Input'!Q1396,"")</f>
        <v>jamesm@evolvesolar.com</v>
      </c>
    </row>
    <row r="1397" spans="1:9" x14ac:dyDescent="0.3">
      <c r="A1397" t="str">
        <f>IF('Master Input'!A1397 &lt;&gt; "",'Master Input'!A1397,"")</f>
        <v>Eley, Kevin</v>
      </c>
      <c r="B1397" s="7" t="str">
        <f>IF('Master Input'!B1397 &lt;&gt; "",'Master Input'!B1397,"")</f>
        <v>JB-9572189-00</v>
      </c>
      <c r="C1397" s="7">
        <f>IF('Master Input'!C1397 &lt;&gt; "",'Master Input'!C1397,"")</f>
        <v>7.25</v>
      </c>
      <c r="D1397" t="str">
        <f>IF('Master Input'!D1397 &lt;&gt; "",'Master Input'!D1397,"")</f>
        <v>Cancelled</v>
      </c>
      <c r="E1397" s="7" t="str">
        <f>IF('Master Input'!E1397 &lt;&gt; "",'Master Input'!E1397,"")</f>
        <v>Account Cancelled</v>
      </c>
      <c r="F1397" s="58">
        <f>IF('Master Input'!G1397 &lt;&gt; "",'Master Input'!G1397, "")</f>
        <v>41855</v>
      </c>
      <c r="G1397" s="18" t="str">
        <f>IFERROR(INDEX('Docs Signed Input'!B:B,MATCH('Nate''s Evolution'!$B1397,'Docs Signed Input'!E:E,0)),"N")</f>
        <v>N</v>
      </c>
      <c r="H1397" s="18" t="str">
        <f>IFERROR(INDEX('Docs Signed Input'!C:C,MATCH('Nate''s Evolution'!B1397,'Docs Signed Input'!E:E,0)),"N")</f>
        <v>N</v>
      </c>
      <c r="I1397" s="7" t="str">
        <f>IF('Master Input'!Q1397 &lt;&gt; "",'Master Input'!Q1397,"")</f>
        <v>axelyork@evolvesolar.com</v>
      </c>
    </row>
    <row r="1398" spans="1:9" x14ac:dyDescent="0.3">
      <c r="A1398" t="str">
        <f>IF('Master Input'!A1398 &lt;&gt; "",'Master Input'!A1398,"")</f>
        <v>Elias, Daniel</v>
      </c>
      <c r="B1398" s="7" t="str">
        <f>IF('Master Input'!B1398 &lt;&gt; "",'Master Input'!B1398,"")</f>
        <v>JB-8004977-00</v>
      </c>
      <c r="C1398" s="7">
        <f>IF('Master Input'!C1398 &lt;&gt; "",'Master Input'!C1398,"")</f>
        <v>4.59</v>
      </c>
      <c r="D1398" t="str">
        <f>IF('Master Input'!D1398 &lt;&gt; "",'Master Input'!D1398,"")</f>
        <v>Cancelled</v>
      </c>
      <c r="E1398" s="7" t="str">
        <f>IF('Master Input'!E1398 &lt;&gt; "",'Master Input'!E1398,"")</f>
        <v>Account Cancelled</v>
      </c>
      <c r="F1398" s="58">
        <f>IF('Master Input'!G1398 &lt;&gt; "",'Master Input'!G1398, "")</f>
        <v>41785</v>
      </c>
      <c r="G1398" s="18" t="str">
        <f>IFERROR(INDEX('Docs Signed Input'!B:B,MATCH('Nate''s Evolution'!$B1398,'Docs Signed Input'!E:E,0)),"N")</f>
        <v>N</v>
      </c>
      <c r="H1398" s="18" t="str">
        <f>IFERROR(INDEX('Docs Signed Input'!C:C,MATCH('Nate''s Evolution'!B1398,'Docs Signed Input'!E:E,0)),"N")</f>
        <v>N</v>
      </c>
      <c r="I1398" s="7" t="str">
        <f>IF('Master Input'!Q1398 &lt;&gt; "",'Master Input'!Q1398,"")</f>
        <v>rocio@evolvesolar.com</v>
      </c>
    </row>
    <row r="1399" spans="1:9" x14ac:dyDescent="0.3">
      <c r="A1399" t="str">
        <f>IF('Master Input'!A1399 &lt;&gt; "",'Master Input'!A1399,"")</f>
        <v>Elias, Jenny M</v>
      </c>
      <c r="B1399" s="7" t="str">
        <f>IF('Master Input'!B1399 &lt;&gt; "",'Master Input'!B1399,"")</f>
        <v>JB-9565302-00</v>
      </c>
      <c r="C1399" s="7">
        <f>IF('Master Input'!C1399 &lt;&gt; "",'Master Input'!C1399,"")</f>
        <v>8.16</v>
      </c>
      <c r="D1399" t="str">
        <f>IF('Master Input'!D1399 &lt;&gt; "",'Master Input'!D1399,"")</f>
        <v>Cancelled</v>
      </c>
      <c r="E1399" s="7" t="str">
        <f>IF('Master Input'!E1399 &lt;&gt; "",'Master Input'!E1399,"")</f>
        <v>Account Cancelled</v>
      </c>
      <c r="F1399" s="58">
        <f>IF('Master Input'!G1399 &lt;&gt; "",'Master Input'!G1399, "")</f>
        <v>41822</v>
      </c>
      <c r="G1399" s="18" t="str">
        <f>IFERROR(INDEX('Docs Signed Input'!B:B,MATCH('Nate''s Evolution'!$B1399,'Docs Signed Input'!E:E,0)),"N")</f>
        <v>N</v>
      </c>
      <c r="H1399" s="18" t="str">
        <f>IFERROR(INDEX('Docs Signed Input'!C:C,MATCH('Nate''s Evolution'!B1399,'Docs Signed Input'!E:E,0)),"N")</f>
        <v>N</v>
      </c>
      <c r="I1399" s="7" t="str">
        <f>IF('Master Input'!Q1399 &lt;&gt; "",'Master Input'!Q1399,"")</f>
        <v>lturner@evolvesolar.com</v>
      </c>
    </row>
    <row r="1400" spans="1:9" x14ac:dyDescent="0.3">
      <c r="A1400" t="str">
        <f>IF('Master Input'!A1400 &lt;&gt; "",'Master Input'!A1400,"")</f>
        <v>Elias, Roxana</v>
      </c>
      <c r="B1400" s="7" t="str">
        <f>IF('Master Input'!B1400 &lt;&gt; "",'Master Input'!B1400,"")</f>
        <v>JB-8574421-00</v>
      </c>
      <c r="C1400" s="7">
        <f>IF('Master Input'!C1400 &lt;&gt; "",'Master Input'!C1400,"")</f>
        <v>7.65</v>
      </c>
      <c r="D1400" t="str">
        <f>IF('Master Input'!D1400 &lt;&gt; "",'Master Input'!D1400,"")</f>
        <v>Permit</v>
      </c>
      <c r="E1400" s="7" t="str">
        <f>IF('Master Input'!E1400 &lt;&gt; "",'Master Input'!E1400,"")</f>
        <v>Pending PM</v>
      </c>
      <c r="F1400" s="58">
        <f>IF('Master Input'!G1400 &lt;&gt; "",'Master Input'!G1400, "")</f>
        <v>42017</v>
      </c>
      <c r="G1400" s="18" t="str">
        <f>IFERROR(INDEX('Docs Signed Input'!B:B,MATCH('Nate''s Evolution'!$B1400,'Docs Signed Input'!E:E,0)),"N")</f>
        <v>N</v>
      </c>
      <c r="H1400" s="18" t="str">
        <f>IFERROR(INDEX('Docs Signed Input'!C:C,MATCH('Nate''s Evolution'!B1400,'Docs Signed Input'!E:E,0)),"N")</f>
        <v>N</v>
      </c>
      <c r="I1400" s="7" t="str">
        <f>IF('Master Input'!Q1400 &lt;&gt; "",'Master Input'!Q1400,"")</f>
        <v>blake.cerin@evolvesolar.com</v>
      </c>
    </row>
    <row r="1401" spans="1:9" x14ac:dyDescent="0.3">
      <c r="A1401" t="str">
        <f>IF('Master Input'!A1401 &lt;&gt; "",'Master Input'!A1401,"")</f>
        <v>Elías-Pinedo, Sandra</v>
      </c>
      <c r="B1401" s="7" t="str">
        <f>IF('Master Input'!B1401 &lt;&gt; "",'Master Input'!B1401,"")</f>
        <v>JB-8005045-00</v>
      </c>
      <c r="C1401" s="7">
        <f>IF('Master Input'!C1401 &lt;&gt; "",'Master Input'!C1401,"")</f>
        <v>5.61</v>
      </c>
      <c r="D1401" t="str">
        <f>IF('Master Input'!D1401 &lt;&gt; "",'Master Input'!D1401,"")</f>
        <v>Cancelled</v>
      </c>
      <c r="E1401" s="7" t="str">
        <f>IF('Master Input'!E1401 &lt;&gt; "",'Master Input'!E1401,"")</f>
        <v>Pending Save</v>
      </c>
      <c r="F1401" s="58">
        <f>IF('Master Input'!G1401 &lt;&gt; "",'Master Input'!G1401, "")</f>
        <v>41788</v>
      </c>
      <c r="G1401" s="18" t="str">
        <f>IFERROR(INDEX('Docs Signed Input'!B:B,MATCH('Nate''s Evolution'!$B1401,'Docs Signed Input'!E:E,0)),"N")</f>
        <v>N</v>
      </c>
      <c r="H1401" s="18" t="str">
        <f>IFERROR(INDEX('Docs Signed Input'!C:C,MATCH('Nate''s Evolution'!B1401,'Docs Signed Input'!E:E,0)),"N")</f>
        <v>N</v>
      </c>
      <c r="I1401" s="7" t="str">
        <f>IF('Master Input'!Q1401 &lt;&gt; "",'Master Input'!Q1401,"")</f>
        <v>rocio@evolvesolar.com</v>
      </c>
    </row>
    <row r="1402" spans="1:9" x14ac:dyDescent="0.3">
      <c r="A1402" t="str">
        <f>IF('Master Input'!A1402 &lt;&gt; "",'Master Input'!A1402,"")</f>
        <v>Elizondo, Mercedes</v>
      </c>
      <c r="B1402" s="7" t="str">
        <f>IF('Master Input'!B1402 &lt;&gt; "",'Master Input'!B1402,"")</f>
        <v>JB-8023044-00</v>
      </c>
      <c r="C1402" s="7">
        <f>IF('Master Input'!C1402 &lt;&gt; "",'Master Input'!C1402,"")</f>
        <v>3.75</v>
      </c>
      <c r="D1402" t="str">
        <f>IF('Master Input'!D1402 &lt;&gt; "",'Master Input'!D1402,"")</f>
        <v>Sales</v>
      </c>
      <c r="E1402" s="7" t="str">
        <f>IF('Master Input'!E1402 &lt;&gt; "",'Master Input'!E1402,"")</f>
        <v>Customer Uncertain</v>
      </c>
      <c r="F1402" s="58">
        <f>IF('Master Input'!G1402 &lt;&gt; "",'Master Input'!G1402, "")</f>
        <v>41708</v>
      </c>
      <c r="G1402" s="18" t="str">
        <f>IFERROR(INDEX('Docs Signed Input'!B:B,MATCH('Nate''s Evolution'!$B1402,'Docs Signed Input'!E:E,0)),"N")</f>
        <v>N</v>
      </c>
      <c r="H1402" s="18" t="str">
        <f>IFERROR(INDEX('Docs Signed Input'!C:C,MATCH('Nate''s Evolution'!B1402,'Docs Signed Input'!E:E,0)),"N")</f>
        <v>N</v>
      </c>
      <c r="I1402" s="7" t="str">
        <f>IF('Master Input'!Q1402 &lt;&gt; "",'Master Input'!Q1402,"")</f>
        <v>steve@evolvesolar.com</v>
      </c>
    </row>
    <row r="1403" spans="1:9" x14ac:dyDescent="0.3">
      <c r="A1403" t="str">
        <f>IF('Master Input'!A1403 &lt;&gt; "",'Master Input'!A1403,"")</f>
        <v>Elizondo, Mercedes</v>
      </c>
      <c r="B1403" s="7" t="str">
        <f>IF('Master Input'!B1403 &lt;&gt; "",'Master Input'!B1403,"")</f>
        <v>JB-806755-00</v>
      </c>
      <c r="C1403" s="7">
        <f>IF('Master Input'!C1403 &lt;&gt; "",'Master Input'!C1403,"")</f>
        <v>7.25</v>
      </c>
      <c r="D1403" t="str">
        <f>IF('Master Input'!D1403 &lt;&gt; "",'Master Input'!D1403,"")</f>
        <v>Utility</v>
      </c>
      <c r="E1403" s="7" t="str">
        <f>IF('Master Input'!E1403 &lt;&gt; "",'Master Input'!E1403,"")</f>
        <v>Submittal Pending</v>
      </c>
      <c r="F1403" s="58">
        <f>IF('Master Input'!G1403 &lt;&gt; "",'Master Input'!G1403, "")</f>
        <v>41698</v>
      </c>
      <c r="G1403" s="18" t="str">
        <f>IFERROR(INDEX('Docs Signed Input'!B:B,MATCH('Nate''s Evolution'!$B1403,'Docs Signed Input'!E:E,0)),"N")</f>
        <v>N</v>
      </c>
      <c r="H1403" s="18" t="str">
        <f>IFERROR(INDEX('Docs Signed Input'!C:C,MATCH('Nate''s Evolution'!B1403,'Docs Signed Input'!E:E,0)),"N")</f>
        <v>N</v>
      </c>
      <c r="I1403" s="7" t="str">
        <f>IF('Master Input'!Q1403 &lt;&gt; "",'Master Input'!Q1403,"")</f>
        <v>steve@evolvesolar.com</v>
      </c>
    </row>
    <row r="1404" spans="1:9" x14ac:dyDescent="0.3">
      <c r="A1404" t="str">
        <f>IF('Master Input'!A1404 &lt;&gt; "",'Master Input'!A1404,"")</f>
        <v>Eller, Linda</v>
      </c>
      <c r="B1404" s="7" t="str">
        <f>IF('Master Input'!B1404 &lt;&gt; "",'Master Input'!B1404,"")</f>
        <v>JB-8004945-00</v>
      </c>
      <c r="C1404" s="7">
        <f>IF('Master Input'!C1404 &lt;&gt; "",'Master Input'!C1404,"")</f>
        <v>6.63</v>
      </c>
      <c r="D1404" t="str">
        <f>IF('Master Input'!D1404 &lt;&gt; "",'Master Input'!D1404,"")</f>
        <v>Permit</v>
      </c>
      <c r="E1404" s="7" t="str">
        <f>IF('Master Input'!E1404 &lt;&gt; "",'Master Input'!E1404,"")</f>
        <v>Submitted</v>
      </c>
      <c r="F1404" s="58">
        <f>IF('Master Input'!G1404 &lt;&gt; "",'Master Input'!G1404, "")</f>
        <v>41783</v>
      </c>
      <c r="G1404" s="18" t="str">
        <f>IFERROR(INDEX('Docs Signed Input'!B:B,MATCH('Nate''s Evolution'!$B1404,'Docs Signed Input'!E:E,0)),"N")</f>
        <v>N</v>
      </c>
      <c r="H1404" s="18" t="str">
        <f>IFERROR(INDEX('Docs Signed Input'!C:C,MATCH('Nate''s Evolution'!B1404,'Docs Signed Input'!E:E,0)),"N")</f>
        <v>N</v>
      </c>
      <c r="I1404" s="7" t="str">
        <f>IF('Master Input'!Q1404 &lt;&gt; "",'Master Input'!Q1404,"")</f>
        <v>drake@evolvesolar.com</v>
      </c>
    </row>
    <row r="1405" spans="1:9" x14ac:dyDescent="0.3">
      <c r="A1405" t="str">
        <f>IF('Master Input'!A1405 &lt;&gt; "",'Master Input'!A1405,"")</f>
        <v>Ellerbusch, Riley</v>
      </c>
      <c r="B1405" s="7" t="str">
        <f>IF('Master Input'!B1405 &lt;&gt; "",'Master Input'!B1405,"")</f>
        <v>JB-751110-00</v>
      </c>
      <c r="C1405" s="7">
        <f>IF('Master Input'!C1405 &lt;&gt; "",'Master Input'!C1405,"")</f>
        <v>4</v>
      </c>
      <c r="D1405" t="str">
        <f>IF('Master Input'!D1405 &lt;&gt; "",'Master Input'!D1405,"")</f>
        <v>Cancelled</v>
      </c>
      <c r="E1405" s="7" t="str">
        <f>IF('Master Input'!E1405 &lt;&gt; "",'Master Input'!E1405,"")</f>
        <v>Account Cancelled</v>
      </c>
      <c r="F1405" s="58">
        <f>IF('Master Input'!G1405 &lt;&gt; "",'Master Input'!G1405, "")</f>
        <v>41768</v>
      </c>
      <c r="G1405" s="18" t="str">
        <f>IFERROR(INDEX('Docs Signed Input'!B:B,MATCH('Nate''s Evolution'!$B1405,'Docs Signed Input'!E:E,0)),"N")</f>
        <v>N</v>
      </c>
      <c r="H1405" s="18" t="str">
        <f>IFERROR(INDEX('Docs Signed Input'!C:C,MATCH('Nate''s Evolution'!B1405,'Docs Signed Input'!E:E,0)),"N")</f>
        <v>N</v>
      </c>
      <c r="I1405" s="7" t="str">
        <f>IF('Master Input'!Q1405 &lt;&gt; "",'Master Input'!Q1405,"")</f>
        <v>joshm@evolvesolar.com</v>
      </c>
    </row>
    <row r="1406" spans="1:9" x14ac:dyDescent="0.3">
      <c r="A1406" t="str">
        <f>IF('Master Input'!A1406 &lt;&gt; "",'Master Input'!A1406,"")</f>
        <v>Elliott, Rhonda</v>
      </c>
      <c r="B1406" s="7" t="str">
        <f>IF('Master Input'!B1406 &lt;&gt; "",'Master Input'!B1406,"")</f>
        <v>JB-9722259-00</v>
      </c>
      <c r="C1406" s="7">
        <f>IF('Master Input'!C1406 &lt;&gt; "",'Master Input'!C1406,"")</f>
        <v>17</v>
      </c>
      <c r="D1406" t="str">
        <f>IF('Master Input'!D1406 &lt;&gt; "",'Master Input'!D1406,"")</f>
        <v>Cancelled</v>
      </c>
      <c r="E1406" s="7" t="str">
        <f>IF('Master Input'!E1406 &lt;&gt; "",'Master Input'!E1406,"")</f>
        <v>Pending Save</v>
      </c>
      <c r="F1406" s="58">
        <f>IF('Master Input'!G1406 &lt;&gt; "",'Master Input'!G1406, "")</f>
        <v>41932</v>
      </c>
      <c r="G1406" s="18" t="str">
        <f>IFERROR(INDEX('Docs Signed Input'!B:B,MATCH('Nate''s Evolution'!$B1406,'Docs Signed Input'!E:E,0)),"N")</f>
        <v>N</v>
      </c>
      <c r="H1406" s="18" t="str">
        <f>IFERROR(INDEX('Docs Signed Input'!C:C,MATCH('Nate''s Evolution'!B1406,'Docs Signed Input'!E:E,0)),"N")</f>
        <v>N</v>
      </c>
      <c r="I1406" s="7" t="str">
        <f>IF('Master Input'!Q1406 &lt;&gt; "",'Master Input'!Q1406,"")</f>
        <v>topher@evolvesolar.com</v>
      </c>
    </row>
    <row r="1407" spans="1:9" x14ac:dyDescent="0.3">
      <c r="A1407" t="str">
        <f>IF('Master Input'!A1407 &lt;&gt; "",'Master Input'!A1407,"")</f>
        <v>Elliott, Roger</v>
      </c>
      <c r="B1407" s="7" t="str">
        <f>IF('Master Input'!B1407 &lt;&gt; "",'Master Input'!B1407,"")</f>
        <v>JB-120640-00</v>
      </c>
      <c r="C1407" s="7">
        <f>IF('Master Input'!C1407 &lt;&gt; "",'Master Input'!C1407,"")</f>
        <v>10.199999999999999</v>
      </c>
      <c r="D1407" t="str">
        <f>IF('Master Input'!D1407 &lt;&gt; "",'Master Input'!D1407,"")</f>
        <v>Cancelled</v>
      </c>
      <c r="E1407" s="7" t="str">
        <f>IF('Master Input'!E1407 &lt;&gt; "",'Master Input'!E1407,"")</f>
        <v>Account Cancelled</v>
      </c>
      <c r="F1407" s="58">
        <f>IF('Master Input'!G1407 &lt;&gt; "",'Master Input'!G1407, "")</f>
        <v>41797</v>
      </c>
      <c r="G1407" s="18" t="str">
        <f>IFERROR(INDEX('Docs Signed Input'!B:B,MATCH('Nate''s Evolution'!$B1407,'Docs Signed Input'!E:E,0)),"N")</f>
        <v>N</v>
      </c>
      <c r="H1407" s="18" t="str">
        <f>IFERROR(INDEX('Docs Signed Input'!C:C,MATCH('Nate''s Evolution'!B1407,'Docs Signed Input'!E:E,0)),"N")</f>
        <v>N</v>
      </c>
      <c r="I1407" s="7" t="str">
        <f>IF('Master Input'!Q1407 &lt;&gt; "",'Master Input'!Q1407,"")</f>
        <v>matt@evolvesolar.com</v>
      </c>
    </row>
    <row r="1408" spans="1:9" x14ac:dyDescent="0.3">
      <c r="A1408" t="str">
        <f>IF('Master Input'!A1408 &lt;&gt; "",'Master Input'!A1408,"")</f>
        <v>Elliott, Sharon</v>
      </c>
      <c r="B1408" s="7" t="str">
        <f>IF('Master Input'!B1408 &lt;&gt; "",'Master Input'!B1408,"")</f>
        <v>JB-8504438-00</v>
      </c>
      <c r="C1408" s="7">
        <f>IF('Master Input'!C1408 &lt;&gt; "",'Master Input'!C1408,"")</f>
        <v>5</v>
      </c>
      <c r="D1408" t="str">
        <f>IF('Master Input'!D1408 &lt;&gt; "",'Master Input'!D1408,"")</f>
        <v>Permit</v>
      </c>
      <c r="E1408" s="7" t="str">
        <f>IF('Master Input'!E1408 &lt;&gt; "",'Master Input'!E1408,"")</f>
        <v>Submitted</v>
      </c>
      <c r="F1408" s="58">
        <f>IF('Master Input'!G1408 &lt;&gt; "",'Master Input'!G1408, "")</f>
        <v>41976</v>
      </c>
      <c r="G1408" s="18" t="str">
        <f>IFERROR(INDEX('Docs Signed Input'!B:B,MATCH('Nate''s Evolution'!$B1408,'Docs Signed Input'!E:E,0)),"N")</f>
        <v>Y</v>
      </c>
      <c r="H1408" s="18" t="str">
        <f>IFERROR(INDEX('Docs Signed Input'!C:C,MATCH('Nate''s Evolution'!B1408,'Docs Signed Input'!E:E,0)),"N")</f>
        <v>N</v>
      </c>
      <c r="I1408" s="7" t="str">
        <f>IF('Master Input'!Q1408 &lt;&gt; "",'Master Input'!Q1408,"")</f>
        <v>ron.jensen@evolvesolar.com</v>
      </c>
    </row>
    <row r="1409" spans="1:9" x14ac:dyDescent="0.3">
      <c r="A1409" t="str">
        <f>IF('Master Input'!A1409 &lt;&gt; "",'Master Input'!A1409,"")</f>
        <v>Ellis, Etta</v>
      </c>
      <c r="B1409" s="7" t="str">
        <f>IF('Master Input'!B1409 &lt;&gt; "",'Master Input'!B1409,"")</f>
        <v>JB-9567261-00</v>
      </c>
      <c r="C1409" s="7">
        <f>IF('Master Input'!C1409 &lt;&gt; "",'Master Input'!C1409,"")</f>
        <v>17.420000000000002</v>
      </c>
      <c r="D1409" t="str">
        <f>IF('Master Input'!D1409 &lt;&gt; "",'Master Input'!D1409,"")</f>
        <v>Permit</v>
      </c>
      <c r="E1409" s="7" t="str">
        <f>IF('Master Input'!E1409 &lt;&gt; "",'Master Input'!E1409,"")</f>
        <v>Site Survey Scheduled</v>
      </c>
      <c r="F1409" s="58">
        <f>IF('Master Input'!G1409 &lt;&gt; "",'Master Input'!G1409, "")</f>
        <v>42027</v>
      </c>
      <c r="G1409" s="18" t="str">
        <f>IFERROR(INDEX('Docs Signed Input'!B:B,MATCH('Nate''s Evolution'!$B1409,'Docs Signed Input'!E:E,0)),"N")</f>
        <v>Y</v>
      </c>
      <c r="H1409" s="18" t="str">
        <f>IFERROR(INDEX('Docs Signed Input'!C:C,MATCH('Nate''s Evolution'!B1409,'Docs Signed Input'!E:E,0)),"N")</f>
        <v>N</v>
      </c>
      <c r="I1409" s="7" t="str">
        <f>IF('Master Input'!Q1409 &lt;&gt; "",'Master Input'!Q1409,"")</f>
        <v>bryan.chase@evolvesolar.com</v>
      </c>
    </row>
    <row r="1410" spans="1:9" x14ac:dyDescent="0.3">
      <c r="A1410" t="str">
        <f>IF('Master Input'!A1410 &lt;&gt; "",'Master Input'!A1410,"")</f>
        <v>Ellison, Pete</v>
      </c>
      <c r="B1410" s="7" t="str">
        <f>IF('Master Input'!B1410 &lt;&gt; "",'Master Input'!B1410,"")</f>
        <v>JB-8023529-00</v>
      </c>
      <c r="C1410" s="7">
        <f>IF('Master Input'!C1410 &lt;&gt; "",'Master Input'!C1410,"")</f>
        <v>6.375</v>
      </c>
      <c r="D1410" t="str">
        <f>IF('Master Input'!D1410 &lt;&gt; "",'Master Input'!D1410,"")</f>
        <v>Closed</v>
      </c>
      <c r="E1410" s="7" t="str">
        <f>IF('Master Input'!E1410 &lt;&gt; "",'Master Input'!E1410,"")</f>
        <v>Closed</v>
      </c>
      <c r="F1410" s="58">
        <f>IF('Master Input'!G1410 &lt;&gt; "",'Master Input'!G1410, "")</f>
        <v>41752</v>
      </c>
      <c r="G1410" s="18" t="str">
        <f>IFERROR(INDEX('Docs Signed Input'!B:B,MATCH('Nate''s Evolution'!$B1410,'Docs Signed Input'!E:E,0)),"N")</f>
        <v>N</v>
      </c>
      <c r="H1410" s="18" t="str">
        <f>IFERROR(INDEX('Docs Signed Input'!C:C,MATCH('Nate''s Evolution'!B1410,'Docs Signed Input'!E:E,0)),"N")</f>
        <v>N</v>
      </c>
      <c r="I1410" s="7" t="str">
        <f>IF('Master Input'!Q1410 &lt;&gt; "",'Master Input'!Q1410,"")</f>
        <v>scottb@evolvesolar.com</v>
      </c>
    </row>
    <row r="1411" spans="1:9" x14ac:dyDescent="0.3">
      <c r="A1411" t="str">
        <f>IF('Master Input'!A1411 &lt;&gt; "",'Master Input'!A1411,"")</f>
        <v>Ellsworth, Duane</v>
      </c>
      <c r="B1411" s="7" t="str">
        <f>IF('Master Input'!B1411 &lt;&gt; "",'Master Input'!B1411,"")</f>
        <v>JB-8525682-00</v>
      </c>
      <c r="C1411" s="7">
        <f>IF('Master Input'!C1411 &lt;&gt; "",'Master Input'!C1411,"")</f>
        <v>8.25</v>
      </c>
      <c r="D1411" t="str">
        <f>IF('Master Input'!D1411 &lt;&gt; "",'Master Input'!D1411,"")</f>
        <v>Cancelled</v>
      </c>
      <c r="E1411" s="7" t="str">
        <f>IF('Master Input'!E1411 &lt;&gt; "",'Master Input'!E1411,"")</f>
        <v>Account Cancelled</v>
      </c>
      <c r="F1411" s="58">
        <f>IF('Master Input'!G1411 &lt;&gt; "",'Master Input'!G1411, "")</f>
        <v>41897</v>
      </c>
      <c r="G1411" s="18" t="str">
        <f>IFERROR(INDEX('Docs Signed Input'!B:B,MATCH('Nate''s Evolution'!$B1411,'Docs Signed Input'!E:E,0)),"N")</f>
        <v>N</v>
      </c>
      <c r="H1411" s="18" t="str">
        <f>IFERROR(INDEX('Docs Signed Input'!C:C,MATCH('Nate''s Evolution'!B1411,'Docs Signed Input'!E:E,0)),"N")</f>
        <v>N</v>
      </c>
      <c r="I1411" s="7" t="str">
        <f>IF('Master Input'!Q1411 &lt;&gt; "",'Master Input'!Q1411,"")</f>
        <v>alyssa@evolvesolar.com</v>
      </c>
    </row>
    <row r="1412" spans="1:9" x14ac:dyDescent="0.3">
      <c r="A1412" t="str">
        <f>IF('Master Input'!A1412 &lt;&gt; "",'Master Input'!A1412,"")</f>
        <v>Elston, Harold</v>
      </c>
      <c r="B1412" s="7" t="str">
        <f>IF('Master Input'!B1412 &lt;&gt; "",'Master Input'!B1412,"")</f>
        <v>JB-8538833-00</v>
      </c>
      <c r="C1412" s="7">
        <f>IF('Master Input'!C1412 &lt;&gt; "",'Master Input'!C1412,"")</f>
        <v>10.75</v>
      </c>
      <c r="D1412" t="str">
        <f>IF('Master Input'!D1412 &lt;&gt; "",'Master Input'!D1412,"")</f>
        <v>Cancelled</v>
      </c>
      <c r="E1412" s="7" t="str">
        <f>IF('Master Input'!E1412 &lt;&gt; "",'Master Input'!E1412,"")</f>
        <v>Account Cancelled</v>
      </c>
      <c r="F1412" s="58">
        <f>IF('Master Input'!G1412 &lt;&gt; "",'Master Input'!G1412, "")</f>
        <v>41844</v>
      </c>
      <c r="G1412" s="18" t="str">
        <f>IFERROR(INDEX('Docs Signed Input'!B:B,MATCH('Nate''s Evolution'!$B1412,'Docs Signed Input'!E:E,0)),"N")</f>
        <v>N</v>
      </c>
      <c r="H1412" s="18" t="str">
        <f>IFERROR(INDEX('Docs Signed Input'!C:C,MATCH('Nate''s Evolution'!B1412,'Docs Signed Input'!E:E,0)),"N")</f>
        <v>N</v>
      </c>
      <c r="I1412" s="7" t="str">
        <f>IF('Master Input'!Q1412 &lt;&gt; "",'Master Input'!Q1412,"")</f>
        <v>duane@evolvesolar.com</v>
      </c>
    </row>
    <row r="1413" spans="1:9" x14ac:dyDescent="0.3">
      <c r="A1413" t="str">
        <f>IF('Master Input'!A1413 &lt;&gt; "",'Master Input'!A1413,"")</f>
        <v>Elsworth, Steve</v>
      </c>
      <c r="B1413" s="7" t="str">
        <f>IF('Master Input'!B1413 &lt;&gt; "",'Master Input'!B1413,"")</f>
        <v>JB-8012760-00</v>
      </c>
      <c r="C1413" s="7">
        <f>IF('Master Input'!C1413 &lt;&gt; "",'Master Input'!C1413,"")</f>
        <v>7.75</v>
      </c>
      <c r="D1413" t="str">
        <f>IF('Master Input'!D1413 &lt;&gt; "",'Master Input'!D1413,"")</f>
        <v>Cancelled</v>
      </c>
      <c r="E1413" s="7" t="str">
        <f>IF('Master Input'!E1413 &lt;&gt; "",'Master Input'!E1413,"")</f>
        <v>Account Cancelled</v>
      </c>
      <c r="F1413" s="58">
        <f>IF('Master Input'!G1413 &lt;&gt; "",'Master Input'!G1413, "")</f>
        <v>41786</v>
      </c>
      <c r="G1413" s="18" t="str">
        <f>IFERROR(INDEX('Docs Signed Input'!B:B,MATCH('Nate''s Evolution'!$B1413,'Docs Signed Input'!E:E,0)),"N")</f>
        <v>N</v>
      </c>
      <c r="H1413" s="18" t="str">
        <f>IFERROR(INDEX('Docs Signed Input'!C:C,MATCH('Nate''s Evolution'!B1413,'Docs Signed Input'!E:E,0)),"N")</f>
        <v>N</v>
      </c>
      <c r="I1413" s="7" t="str">
        <f>IF('Master Input'!Q1413 &lt;&gt; "",'Master Input'!Q1413,"")</f>
        <v>ryanb@evolvesolar.com</v>
      </c>
    </row>
    <row r="1414" spans="1:9" x14ac:dyDescent="0.3">
      <c r="A1414" t="str">
        <f>IF('Master Input'!A1414 &lt;&gt; "",'Master Input'!A1414,"")</f>
        <v>Elwonger, Stephanie</v>
      </c>
      <c r="B1414" s="7" t="str">
        <f>IF('Master Input'!B1414 &lt;&gt; "",'Master Input'!B1414,"")</f>
        <v>JB-9722343-00</v>
      </c>
      <c r="C1414" s="7">
        <f>IF('Master Input'!C1414 &lt;&gt; "",'Master Input'!C1414,"")</f>
        <v>4</v>
      </c>
      <c r="D1414" t="str">
        <f>IF('Master Input'!D1414 &lt;&gt; "",'Master Input'!D1414,"")</f>
        <v>Cancelled</v>
      </c>
      <c r="E1414" s="7" t="str">
        <f>IF('Master Input'!E1414 &lt;&gt; "",'Master Input'!E1414,"")</f>
        <v>Account Cancelled</v>
      </c>
      <c r="F1414" s="58">
        <f>IF('Master Input'!G1414 &lt;&gt; "",'Master Input'!G1414, "")</f>
        <v>41981</v>
      </c>
      <c r="G1414" s="18" t="str">
        <f>IFERROR(INDEX('Docs Signed Input'!B:B,MATCH('Nate''s Evolution'!$B1414,'Docs Signed Input'!E:E,0)),"N")</f>
        <v>N</v>
      </c>
      <c r="H1414" s="18" t="str">
        <f>IFERROR(INDEX('Docs Signed Input'!C:C,MATCH('Nate''s Evolution'!B1414,'Docs Signed Input'!E:E,0)),"N")</f>
        <v>N</v>
      </c>
      <c r="I1414" s="7" t="str">
        <f>IF('Master Input'!Q1414 &lt;&gt; "",'Master Input'!Q1414,"")</f>
        <v>teresa.garcia@evolvesolar.com</v>
      </c>
    </row>
    <row r="1415" spans="1:9" x14ac:dyDescent="0.3">
      <c r="A1415" t="str">
        <f>IF('Master Input'!A1415 &lt;&gt; "",'Master Input'!A1415,"")</f>
        <v>Emerson, Sandra</v>
      </c>
      <c r="B1415" s="7" t="str">
        <f>IF('Master Input'!B1415 &lt;&gt; "",'Master Input'!B1415,"")</f>
        <v>JB-9334649-00</v>
      </c>
      <c r="C1415" s="7">
        <f>IF('Master Input'!C1415 &lt;&gt; "",'Master Input'!C1415,"")</f>
        <v>3.64</v>
      </c>
      <c r="D1415" t="str">
        <f>IF('Master Input'!D1415 &lt;&gt; "",'Master Input'!D1415,"")</f>
        <v>Utility</v>
      </c>
      <c r="E1415" s="7" t="str">
        <f>IF('Master Input'!E1415 &lt;&gt; "",'Master Input'!E1415,"")</f>
        <v>Submittal Pending</v>
      </c>
      <c r="F1415" s="58">
        <f>IF('Master Input'!G1415 &lt;&gt; "",'Master Input'!G1415, "")</f>
        <v>41962</v>
      </c>
      <c r="G1415" s="18" t="str">
        <f>IFERROR(INDEX('Docs Signed Input'!B:B,MATCH('Nate''s Evolution'!$B1415,'Docs Signed Input'!E:E,0)),"N")</f>
        <v>N</v>
      </c>
      <c r="H1415" s="18" t="str">
        <f>IFERROR(INDEX('Docs Signed Input'!C:C,MATCH('Nate''s Evolution'!B1415,'Docs Signed Input'!E:E,0)),"N")</f>
        <v>N</v>
      </c>
      <c r="I1415" s="7" t="str">
        <f>IF('Master Input'!Q1415 &lt;&gt; "",'Master Input'!Q1415,"")</f>
        <v>benjamin@evolvesolar.com</v>
      </c>
    </row>
    <row r="1416" spans="1:9" x14ac:dyDescent="0.3">
      <c r="A1416" t="str">
        <f>IF('Master Input'!A1416 &lt;&gt; "",'Master Input'!A1416,"")</f>
        <v>Emmond, John</v>
      </c>
      <c r="B1416" s="7" t="str">
        <f>IF('Master Input'!B1416 &lt;&gt; "",'Master Input'!B1416,"")</f>
        <v>JB-9564998-00</v>
      </c>
      <c r="C1416" s="7">
        <f>IF('Master Input'!C1416 &lt;&gt; "",'Master Input'!C1416,"")</f>
        <v>19.5</v>
      </c>
      <c r="D1416" t="str">
        <f>IF('Master Input'!D1416 &lt;&gt; "",'Master Input'!D1416,"")</f>
        <v>Cancelled</v>
      </c>
      <c r="E1416" s="7" t="str">
        <f>IF('Master Input'!E1416 &lt;&gt; "",'Master Input'!E1416,"")</f>
        <v>Account Cancelled</v>
      </c>
      <c r="F1416" s="58">
        <f>IF('Master Input'!G1416 &lt;&gt; "",'Master Input'!G1416, "")</f>
        <v>41802</v>
      </c>
      <c r="G1416" s="18" t="str">
        <f>IFERROR(INDEX('Docs Signed Input'!B:B,MATCH('Nate''s Evolution'!$B1416,'Docs Signed Input'!E:E,0)),"N")</f>
        <v>N</v>
      </c>
      <c r="H1416" s="18" t="str">
        <f>IFERROR(INDEX('Docs Signed Input'!C:C,MATCH('Nate''s Evolution'!B1416,'Docs Signed Input'!E:E,0)),"N")</f>
        <v>N</v>
      </c>
      <c r="I1416" s="7" t="str">
        <f>IF('Master Input'!Q1416 &lt;&gt; "",'Master Input'!Q1416,"")</f>
        <v>chadr@evolvesolar.com</v>
      </c>
    </row>
    <row r="1417" spans="1:9" x14ac:dyDescent="0.3">
      <c r="A1417" t="str">
        <f>IF('Master Input'!A1417 &lt;&gt; "",'Master Input'!A1417,"")</f>
        <v>Emmons, Daniel</v>
      </c>
      <c r="B1417" s="7" t="str">
        <f>IF('Master Input'!B1417 &lt;&gt; "",'Master Input'!B1417,"")</f>
        <v>JB-8503687-00</v>
      </c>
      <c r="C1417" s="7">
        <f>IF('Master Input'!C1417 &lt;&gt; "",'Master Input'!C1417,"")</f>
        <v>5.61</v>
      </c>
      <c r="D1417" t="str">
        <f>IF('Master Input'!D1417 &lt;&gt; "",'Master Input'!D1417,"")</f>
        <v>Sales</v>
      </c>
      <c r="E1417" s="7" t="str">
        <f>IF('Master Input'!E1417 &lt;&gt; "",'Master Input'!E1417,"")</f>
        <v>On Hold</v>
      </c>
      <c r="F1417" s="58">
        <f>IF('Master Input'!G1417 &lt;&gt; "",'Master Input'!G1417, "")</f>
        <v>41849</v>
      </c>
      <c r="G1417" s="18" t="str">
        <f>IFERROR(INDEX('Docs Signed Input'!B:B,MATCH('Nate''s Evolution'!$B1417,'Docs Signed Input'!E:E,0)),"N")</f>
        <v>N</v>
      </c>
      <c r="H1417" s="18" t="str">
        <f>IFERROR(INDEX('Docs Signed Input'!C:C,MATCH('Nate''s Evolution'!B1417,'Docs Signed Input'!E:E,0)),"N")</f>
        <v>N</v>
      </c>
      <c r="I1417" s="7" t="str">
        <f>IF('Master Input'!Q1417 &lt;&gt; "",'Master Input'!Q1417,"")</f>
        <v>steveo@evolvesolar.com</v>
      </c>
    </row>
    <row r="1418" spans="1:9" x14ac:dyDescent="0.3">
      <c r="A1418" t="str">
        <f>IF('Master Input'!A1418 &lt;&gt; "",'Master Input'!A1418,"")</f>
        <v>Emmons, Sherri</v>
      </c>
      <c r="B1418" s="7" t="str">
        <f>IF('Master Input'!B1418 &lt;&gt; "",'Master Input'!B1418,"")</f>
        <v>JB-8012778-00</v>
      </c>
      <c r="C1418" s="7">
        <f>IF('Master Input'!C1418 &lt;&gt; "",'Master Input'!C1418,"")</f>
        <v>6.12</v>
      </c>
      <c r="D1418" t="str">
        <f>IF('Master Input'!D1418 &lt;&gt; "",'Master Input'!D1418,"")</f>
        <v>Utility</v>
      </c>
      <c r="E1418" s="7" t="str">
        <f>IF('Master Input'!E1418 &lt;&gt; "",'Master Input'!E1418,"")</f>
        <v>Submittal Pending</v>
      </c>
      <c r="F1418" s="58">
        <f>IF('Master Input'!G1418 &lt;&gt; "",'Master Input'!G1418, "")</f>
        <v>41789</v>
      </c>
      <c r="G1418" s="18" t="str">
        <f>IFERROR(INDEX('Docs Signed Input'!B:B,MATCH('Nate''s Evolution'!$B1418,'Docs Signed Input'!E:E,0)),"N")</f>
        <v>N</v>
      </c>
      <c r="H1418" s="18" t="str">
        <f>IFERROR(INDEX('Docs Signed Input'!C:C,MATCH('Nate''s Evolution'!B1418,'Docs Signed Input'!E:E,0)),"N")</f>
        <v>N</v>
      </c>
      <c r="I1418" s="7" t="str">
        <f>IF('Master Input'!Q1418 &lt;&gt; "",'Master Input'!Q1418,"")</f>
        <v>mattm@evolvesolar.com</v>
      </c>
    </row>
    <row r="1419" spans="1:9" x14ac:dyDescent="0.3">
      <c r="A1419" t="str">
        <f>IF('Master Input'!A1419 &lt;&gt; "",'Master Input'!A1419,"")</f>
        <v>Emmons, Sherri</v>
      </c>
      <c r="B1419" s="7" t="str">
        <f>IF('Master Input'!B1419 &lt;&gt; "",'Master Input'!B1419,"")</f>
        <v>JB-8012779-00</v>
      </c>
      <c r="C1419" s="7">
        <f>IF('Master Input'!C1419 &lt;&gt; "",'Master Input'!C1419,"")</f>
        <v>4.08</v>
      </c>
      <c r="D1419" t="str">
        <f>IF('Master Input'!D1419 &lt;&gt; "",'Master Input'!D1419,"")</f>
        <v>Utility</v>
      </c>
      <c r="E1419" s="7" t="str">
        <f>IF('Master Input'!E1419 &lt;&gt; "",'Master Input'!E1419,"")</f>
        <v>Submittal Pending</v>
      </c>
      <c r="F1419" s="58">
        <f>IF('Master Input'!G1419 &lt;&gt; "",'Master Input'!G1419, "")</f>
        <v>41789</v>
      </c>
      <c r="G1419" s="18" t="str">
        <f>IFERROR(INDEX('Docs Signed Input'!B:B,MATCH('Nate''s Evolution'!$B1419,'Docs Signed Input'!E:E,0)),"N")</f>
        <v>N</v>
      </c>
      <c r="H1419" s="18" t="str">
        <f>IFERROR(INDEX('Docs Signed Input'!C:C,MATCH('Nate''s Evolution'!B1419,'Docs Signed Input'!E:E,0)),"N")</f>
        <v>N</v>
      </c>
      <c r="I1419" s="7" t="str">
        <f>IF('Master Input'!Q1419 &lt;&gt; "",'Master Input'!Q1419,"")</f>
        <v>mattm@evolvesolar.com</v>
      </c>
    </row>
    <row r="1420" spans="1:9" x14ac:dyDescent="0.3">
      <c r="A1420" t="str">
        <f>IF('Master Input'!A1420 &lt;&gt; "",'Master Input'!A1420,"")</f>
        <v>Encomienda, Donna</v>
      </c>
      <c r="B1420" s="7" t="str">
        <f>IF('Master Input'!B1420 &lt;&gt; "",'Master Input'!B1420,"")</f>
        <v>JB-8538380-00</v>
      </c>
      <c r="C1420" s="7">
        <f>IF('Master Input'!C1420 &lt;&gt; "",'Master Input'!C1420,"")</f>
        <v>3.06</v>
      </c>
      <c r="D1420" t="str">
        <f>IF('Master Input'!D1420 &lt;&gt; "",'Master Input'!D1420,"")</f>
        <v>Cancelled</v>
      </c>
      <c r="E1420" s="7" t="str">
        <f>IF('Master Input'!E1420 &lt;&gt; "",'Master Input'!E1420,"")</f>
        <v>Account Cancelled</v>
      </c>
      <c r="F1420" s="58">
        <f>IF('Master Input'!G1420 &lt;&gt; "",'Master Input'!G1420, "")</f>
        <v>41810</v>
      </c>
      <c r="G1420" s="18" t="str">
        <f>IFERROR(INDEX('Docs Signed Input'!B:B,MATCH('Nate''s Evolution'!$B1420,'Docs Signed Input'!E:E,0)),"N")</f>
        <v>N</v>
      </c>
      <c r="H1420" s="18" t="str">
        <f>IFERROR(INDEX('Docs Signed Input'!C:C,MATCH('Nate''s Evolution'!B1420,'Docs Signed Input'!E:E,0)),"N")</f>
        <v>N</v>
      </c>
      <c r="I1420" s="7" t="str">
        <f>IF('Master Input'!Q1420 &lt;&gt; "",'Master Input'!Q1420,"")</f>
        <v>megan@evolvesolar.com</v>
      </c>
    </row>
    <row r="1421" spans="1:9" x14ac:dyDescent="0.3">
      <c r="A1421" t="str">
        <f>IF('Master Input'!A1421 &lt;&gt; "",'Master Input'!A1421,"")</f>
        <v>Enfield, Jerry</v>
      </c>
      <c r="B1421" s="7" t="str">
        <f>IF('Master Input'!B1421 &lt;&gt; "",'Master Input'!B1421,"")</f>
        <v>JB-9564886-00</v>
      </c>
      <c r="C1421" s="7">
        <f>IF('Master Input'!C1421 &lt;&gt; "",'Master Input'!C1421,"")</f>
        <v>9.9450000000000003</v>
      </c>
      <c r="D1421" t="str">
        <f>IF('Master Input'!D1421 &lt;&gt; "",'Master Input'!D1421,"")</f>
        <v>Closed</v>
      </c>
      <c r="E1421" s="7" t="str">
        <f>IF('Master Input'!E1421 &lt;&gt; "",'Master Input'!E1421,"")</f>
        <v>Closed</v>
      </c>
      <c r="F1421" s="58">
        <f>IF('Master Input'!G1421 &lt;&gt; "",'Master Input'!G1421, "")</f>
        <v>41794</v>
      </c>
      <c r="G1421" s="18" t="str">
        <f>IFERROR(INDEX('Docs Signed Input'!B:B,MATCH('Nate''s Evolution'!$B1421,'Docs Signed Input'!E:E,0)),"N")</f>
        <v>N</v>
      </c>
      <c r="H1421" s="18" t="str">
        <f>IFERROR(INDEX('Docs Signed Input'!C:C,MATCH('Nate''s Evolution'!B1421,'Docs Signed Input'!E:E,0)),"N")</f>
        <v>N</v>
      </c>
      <c r="I1421" s="7" t="str">
        <f>IF('Master Input'!Q1421 &lt;&gt; "",'Master Input'!Q1421,"")</f>
        <v>brady@evolvesolar.com</v>
      </c>
    </row>
    <row r="1422" spans="1:9" x14ac:dyDescent="0.3">
      <c r="A1422" t="str">
        <f>IF('Master Input'!A1422 &lt;&gt; "",'Master Input'!A1422,"")</f>
        <v>Engel, Glenn</v>
      </c>
      <c r="B1422" s="7" t="str">
        <f>IF('Master Input'!B1422 &lt;&gt; "",'Master Input'!B1422,"")</f>
        <v>JB-8538366-00</v>
      </c>
      <c r="C1422" s="7">
        <f>IF('Master Input'!C1422 &lt;&gt; "",'Master Input'!C1422,"")</f>
        <v>8.67</v>
      </c>
      <c r="D1422" t="str">
        <f>IF('Master Input'!D1422 &lt;&gt; "",'Master Input'!D1422,"")</f>
        <v>Closed</v>
      </c>
      <c r="E1422" s="7" t="str">
        <f>IF('Master Input'!E1422 &lt;&gt; "",'Master Input'!E1422,"")</f>
        <v>Closed</v>
      </c>
      <c r="F1422" s="58">
        <f>IF('Master Input'!G1422 &lt;&gt; "",'Master Input'!G1422, "")</f>
        <v>41810</v>
      </c>
      <c r="G1422" s="18" t="str">
        <f>IFERROR(INDEX('Docs Signed Input'!B:B,MATCH('Nate''s Evolution'!$B1422,'Docs Signed Input'!E:E,0)),"N")</f>
        <v>N</v>
      </c>
      <c r="H1422" s="18" t="str">
        <f>IFERROR(INDEX('Docs Signed Input'!C:C,MATCH('Nate''s Evolution'!B1422,'Docs Signed Input'!E:E,0)),"N")</f>
        <v>N</v>
      </c>
      <c r="I1422" s="7" t="str">
        <f>IF('Master Input'!Q1422 &lt;&gt; "",'Master Input'!Q1422,"")</f>
        <v>lenoir@evolvesolar.com</v>
      </c>
    </row>
    <row r="1423" spans="1:9" x14ac:dyDescent="0.3">
      <c r="A1423" t="str">
        <f>IF('Master Input'!A1423 &lt;&gt; "",'Master Input'!A1423,"")</f>
        <v>Engel, Mindy</v>
      </c>
      <c r="B1423" s="7" t="str">
        <f>IF('Master Input'!B1423 &lt;&gt; "",'Master Input'!B1423,"")</f>
        <v>JB-8504609-00</v>
      </c>
      <c r="C1423" s="7">
        <f>IF('Master Input'!C1423 &lt;&gt; "",'Master Input'!C1423,"")</f>
        <v>4.5</v>
      </c>
      <c r="D1423" t="str">
        <f>IF('Master Input'!D1423 &lt;&gt; "",'Master Input'!D1423,"")</f>
        <v>Installation</v>
      </c>
      <c r="E1423" s="7" t="str">
        <f>IF('Master Input'!E1423 &lt;&gt; "",'Master Input'!E1423,"")</f>
        <v>Pending Customer</v>
      </c>
      <c r="F1423" s="58">
        <f>IF('Master Input'!G1423 &lt;&gt; "",'Master Input'!G1423, "")</f>
        <v>41992</v>
      </c>
      <c r="G1423" s="18" t="str">
        <f>IFERROR(INDEX('Docs Signed Input'!B:B,MATCH('Nate''s Evolution'!$B1423,'Docs Signed Input'!E:E,0)),"N")</f>
        <v>Y</v>
      </c>
      <c r="H1423" s="18" t="str">
        <f>IFERROR(INDEX('Docs Signed Input'!C:C,MATCH('Nate''s Evolution'!B1423,'Docs Signed Input'!E:E,0)),"N")</f>
        <v>Y</v>
      </c>
      <c r="I1423" s="7" t="str">
        <f>IF('Master Input'!Q1423 &lt;&gt; "",'Master Input'!Q1423,"")</f>
        <v>joseph.edmondson@evolvesolar.com</v>
      </c>
    </row>
    <row r="1424" spans="1:9" x14ac:dyDescent="0.3">
      <c r="A1424" t="str">
        <f>IF('Master Input'!A1424 &lt;&gt; "",'Master Input'!A1424,"")</f>
        <v>Engel, Stephen</v>
      </c>
      <c r="B1424" s="7" t="str">
        <f>IF('Master Input'!B1424 &lt;&gt; "",'Master Input'!B1424,"")</f>
        <v>JB-120963-00</v>
      </c>
      <c r="C1424" s="7">
        <f>IF('Master Input'!C1424 &lt;&gt; "",'Master Input'!C1424,"")</f>
        <v>5.25</v>
      </c>
      <c r="D1424" t="str">
        <f>IF('Master Input'!D1424 &lt;&gt; "",'Master Input'!D1424,"")</f>
        <v>Cancelled</v>
      </c>
      <c r="E1424" s="7" t="str">
        <f>IF('Master Input'!E1424 &lt;&gt; "",'Master Input'!E1424,"")</f>
        <v>Account Cancelled</v>
      </c>
      <c r="F1424" s="58">
        <f>IF('Master Input'!G1424 &lt;&gt; "",'Master Input'!G1424, "")</f>
        <v>41890</v>
      </c>
      <c r="G1424" s="18" t="str">
        <f>IFERROR(INDEX('Docs Signed Input'!B:B,MATCH('Nate''s Evolution'!$B1424,'Docs Signed Input'!E:E,0)),"N")</f>
        <v>N</v>
      </c>
      <c r="H1424" s="18" t="str">
        <f>IFERROR(INDEX('Docs Signed Input'!C:C,MATCH('Nate''s Evolution'!B1424,'Docs Signed Input'!E:E,0)),"N")</f>
        <v>N</v>
      </c>
      <c r="I1424" s="7" t="str">
        <f>IF('Master Input'!Q1424 &lt;&gt; "",'Master Input'!Q1424,"")</f>
        <v>miker@evolvesolar.com</v>
      </c>
    </row>
    <row r="1425" spans="1:9" x14ac:dyDescent="0.3">
      <c r="A1425" t="str">
        <f>IF('Master Input'!A1425 &lt;&gt; "",'Master Input'!A1425,"")</f>
        <v>Engelking, Elizabeth</v>
      </c>
      <c r="B1425" s="7" t="str">
        <f>IF('Master Input'!B1425 &lt;&gt; "",'Master Input'!B1425,"")</f>
        <v>JB-8003403-00</v>
      </c>
      <c r="C1425" s="7">
        <f>IF('Master Input'!C1425 &lt;&gt; "",'Master Input'!C1425,"")</f>
        <v>5.5</v>
      </c>
      <c r="D1425" t="str">
        <f>IF('Master Input'!D1425 &lt;&gt; "",'Master Input'!D1425,"")</f>
        <v>Cancelled</v>
      </c>
      <c r="E1425" s="7" t="str">
        <f>IF('Master Input'!E1425 &lt;&gt; "",'Master Input'!E1425,"")</f>
        <v>Account Cancelled</v>
      </c>
      <c r="F1425" s="58">
        <f>IF('Master Input'!G1425 &lt;&gt; "",'Master Input'!G1425, "")</f>
        <v>41687</v>
      </c>
      <c r="G1425" s="18" t="str">
        <f>IFERROR(INDEX('Docs Signed Input'!B:B,MATCH('Nate''s Evolution'!$B1425,'Docs Signed Input'!E:E,0)),"N")</f>
        <v>N</v>
      </c>
      <c r="H1425" s="18" t="str">
        <f>IFERROR(INDEX('Docs Signed Input'!C:C,MATCH('Nate''s Evolution'!B1425,'Docs Signed Input'!E:E,0)),"N")</f>
        <v>N</v>
      </c>
      <c r="I1425" s="7" t="str">
        <f>IF('Master Input'!Q1425 &lt;&gt; "",'Master Input'!Q1425,"")</f>
        <v>geoff@evolvesolar.com</v>
      </c>
    </row>
    <row r="1426" spans="1:9" x14ac:dyDescent="0.3">
      <c r="A1426" t="str">
        <f>IF('Master Input'!A1426 &lt;&gt; "",'Master Input'!A1426,"")</f>
        <v>Engels, Lindsey</v>
      </c>
      <c r="B1426" s="7" t="str">
        <f>IF('Master Input'!B1426 &lt;&gt; "",'Master Input'!B1426,"")</f>
        <v>JB-927609-00</v>
      </c>
      <c r="C1426" s="7">
        <f>IF('Master Input'!C1426 &lt;&gt; "",'Master Input'!C1426,"")</f>
        <v>5.25</v>
      </c>
      <c r="D1426" t="str">
        <f>IF('Master Input'!D1426 &lt;&gt; "",'Master Input'!D1426,"")</f>
        <v>Cancelled</v>
      </c>
      <c r="E1426" s="7" t="str">
        <f>IF('Master Input'!E1426 &lt;&gt; "",'Master Input'!E1426,"")</f>
        <v>Account Cancelled</v>
      </c>
      <c r="F1426" s="58">
        <f>IF('Master Input'!G1426 &lt;&gt; "",'Master Input'!G1426, "")</f>
        <v>41823</v>
      </c>
      <c r="G1426" s="18" t="str">
        <f>IFERROR(INDEX('Docs Signed Input'!B:B,MATCH('Nate''s Evolution'!$B1426,'Docs Signed Input'!E:E,0)),"N")</f>
        <v>N</v>
      </c>
      <c r="H1426" s="18" t="str">
        <f>IFERROR(INDEX('Docs Signed Input'!C:C,MATCH('Nate''s Evolution'!B1426,'Docs Signed Input'!E:E,0)),"N")</f>
        <v>N</v>
      </c>
      <c r="I1426" s="7" t="str">
        <f>IF('Master Input'!Q1426 &lt;&gt; "",'Master Input'!Q1426,"")</f>
        <v>sky@evolvesolar.com</v>
      </c>
    </row>
    <row r="1427" spans="1:9" x14ac:dyDescent="0.3">
      <c r="A1427" t="str">
        <f>IF('Master Input'!A1427 &lt;&gt; "",'Master Input'!A1427,"")</f>
        <v>England, Brian</v>
      </c>
      <c r="B1427" s="7" t="str">
        <f>IF('Master Input'!B1427 &lt;&gt; "",'Master Input'!B1427,"")</f>
        <v>JB-8525986-00</v>
      </c>
      <c r="C1427" s="7">
        <f>IF('Master Input'!C1427 &lt;&gt; "",'Master Input'!C1427,"")</f>
        <v>6</v>
      </c>
      <c r="D1427" t="str">
        <f>IF('Master Input'!D1427 &lt;&gt; "",'Master Input'!D1427,"")</f>
        <v>Closed</v>
      </c>
      <c r="E1427" s="7" t="str">
        <f>IF('Master Input'!E1427 &lt;&gt; "",'Master Input'!E1427,"")</f>
        <v>Closed</v>
      </c>
      <c r="F1427" s="58">
        <f>IF('Master Input'!G1427 &lt;&gt; "",'Master Input'!G1427, "")</f>
        <v>41925</v>
      </c>
      <c r="G1427" s="18" t="str">
        <f>IFERROR(INDEX('Docs Signed Input'!B:B,MATCH('Nate''s Evolution'!$B1427,'Docs Signed Input'!E:E,0)),"N")</f>
        <v>N</v>
      </c>
      <c r="H1427" s="18" t="str">
        <f>IFERROR(INDEX('Docs Signed Input'!C:C,MATCH('Nate''s Evolution'!B1427,'Docs Signed Input'!E:E,0)),"N")</f>
        <v>N</v>
      </c>
      <c r="I1427" s="7" t="str">
        <f>IF('Master Input'!Q1427 &lt;&gt; "",'Master Input'!Q1427,"")</f>
        <v>cunningham@evolvesolar.com</v>
      </c>
    </row>
    <row r="1428" spans="1:9" x14ac:dyDescent="0.3">
      <c r="A1428" t="str">
        <f>IF('Master Input'!A1428 &lt;&gt; "",'Master Input'!A1428,"")</f>
        <v>Engle, Ernie</v>
      </c>
      <c r="B1428" s="7" t="str">
        <f>IF('Master Input'!B1428 &lt;&gt; "",'Master Input'!B1428,"")</f>
        <v>JB-8525615-00</v>
      </c>
      <c r="C1428" s="7">
        <f>IF('Master Input'!C1428 &lt;&gt; "",'Master Input'!C1428,"")</f>
        <v>8.5</v>
      </c>
      <c r="D1428" t="str">
        <f>IF('Master Input'!D1428 &lt;&gt; "",'Master Input'!D1428,"")</f>
        <v>Cancelled</v>
      </c>
      <c r="E1428" s="7" t="str">
        <f>IF('Master Input'!E1428 &lt;&gt; "",'Master Input'!E1428,"")</f>
        <v>Account Cancelled</v>
      </c>
      <c r="F1428" s="58">
        <f>IF('Master Input'!G1428 &lt;&gt; "",'Master Input'!G1428, "")</f>
        <v>41890</v>
      </c>
      <c r="G1428" s="18" t="str">
        <f>IFERROR(INDEX('Docs Signed Input'!B:B,MATCH('Nate''s Evolution'!$B1428,'Docs Signed Input'!E:E,0)),"N")</f>
        <v>N</v>
      </c>
      <c r="H1428" s="18" t="str">
        <f>IFERROR(INDEX('Docs Signed Input'!C:C,MATCH('Nate''s Evolution'!B1428,'Docs Signed Input'!E:E,0)),"N")</f>
        <v>N</v>
      </c>
      <c r="I1428" s="7" t="str">
        <f>IF('Master Input'!Q1428 &lt;&gt; "",'Master Input'!Q1428,"")</f>
        <v>james.bullock@evolvesolar.com</v>
      </c>
    </row>
    <row r="1429" spans="1:9" x14ac:dyDescent="0.3">
      <c r="A1429" t="str">
        <f>IF('Master Input'!A1429 &lt;&gt; "",'Master Input'!A1429,"")</f>
        <v>Engler, Kim</v>
      </c>
      <c r="B1429" s="7" t="str">
        <f>IF('Master Input'!B1429 &lt;&gt; "",'Master Input'!B1429,"")</f>
        <v>JB-1172144-00</v>
      </c>
      <c r="C1429" s="7">
        <f>IF('Master Input'!C1429 &lt;&gt; "",'Master Input'!C1429,"")</f>
        <v>4.08</v>
      </c>
      <c r="D1429" t="str">
        <f>IF('Master Input'!D1429 &lt;&gt; "",'Master Input'!D1429,"")</f>
        <v>Cancelled</v>
      </c>
      <c r="E1429" s="7" t="str">
        <f>IF('Master Input'!E1429 &lt;&gt; "",'Master Input'!E1429,"")</f>
        <v>Account Cancelled</v>
      </c>
      <c r="F1429" s="58">
        <f>IF('Master Input'!G1429 &lt;&gt; "",'Master Input'!G1429, "")</f>
        <v>41920</v>
      </c>
      <c r="G1429" s="18" t="str">
        <f>IFERROR(INDEX('Docs Signed Input'!B:B,MATCH('Nate''s Evolution'!$B1429,'Docs Signed Input'!E:E,0)),"N")</f>
        <v>N</v>
      </c>
      <c r="H1429" s="18" t="str">
        <f>IFERROR(INDEX('Docs Signed Input'!C:C,MATCH('Nate''s Evolution'!B1429,'Docs Signed Input'!E:E,0)),"N")</f>
        <v>N</v>
      </c>
      <c r="I1429" s="7" t="str">
        <f>IF('Master Input'!Q1429 &lt;&gt; "",'Master Input'!Q1429,"")</f>
        <v>billf@evolvesolar.com</v>
      </c>
    </row>
    <row r="1430" spans="1:9" x14ac:dyDescent="0.3">
      <c r="A1430" t="str">
        <f>IF('Master Input'!A1430 &lt;&gt; "",'Master Input'!A1430,"")</f>
        <v>Enriquez, Carol</v>
      </c>
      <c r="B1430" s="7" t="str">
        <f>IF('Master Input'!B1430 &lt;&gt; "",'Master Input'!B1430,"")</f>
        <v>JB-8539839-00</v>
      </c>
      <c r="C1430" s="7">
        <f>IF('Master Input'!C1430 &lt;&gt; "",'Master Input'!C1430,"")</f>
        <v>2.75</v>
      </c>
      <c r="D1430" t="str">
        <f>IF('Master Input'!D1430 &lt;&gt; "",'Master Input'!D1430,"")</f>
        <v>Installation</v>
      </c>
      <c r="E1430" s="7" t="str">
        <f>IF('Master Input'!E1430 &lt;&gt; "",'Master Input'!E1430,"")</f>
        <v>Pending Approval</v>
      </c>
      <c r="F1430" s="58">
        <f>IF('Master Input'!G1430 &lt;&gt; "",'Master Input'!G1430, "")</f>
        <v>41929</v>
      </c>
      <c r="G1430" s="18" t="str">
        <f>IFERROR(INDEX('Docs Signed Input'!B:B,MATCH('Nate''s Evolution'!$B1430,'Docs Signed Input'!E:E,0)),"N")</f>
        <v>N</v>
      </c>
      <c r="H1430" s="18" t="str">
        <f>IFERROR(INDEX('Docs Signed Input'!C:C,MATCH('Nate''s Evolution'!B1430,'Docs Signed Input'!E:E,0)),"N")</f>
        <v>N</v>
      </c>
      <c r="I1430" s="7" t="str">
        <f>IF('Master Input'!Q1430 &lt;&gt; "",'Master Input'!Q1430,"")</f>
        <v>ryanl@evolvesolar.com</v>
      </c>
    </row>
    <row r="1431" spans="1:9" x14ac:dyDescent="0.3">
      <c r="A1431" t="str">
        <f>IF('Master Input'!A1431 &lt;&gt; "",'Master Input'!A1431,"")</f>
        <v>Enriquez, Cesar</v>
      </c>
      <c r="B1431" s="7" t="str">
        <f>IF('Master Input'!B1431 &lt;&gt; "",'Master Input'!B1431,"")</f>
        <v>JB-85310241-00</v>
      </c>
      <c r="C1431" s="7">
        <f>IF('Master Input'!C1431 &lt;&gt; "",'Master Input'!C1431,"")</f>
        <v>7.25</v>
      </c>
      <c r="D1431" t="str">
        <f>IF('Master Input'!D1431 &lt;&gt; "",'Master Input'!D1431,"")</f>
        <v>Installation</v>
      </c>
      <c r="E1431" s="7" t="str">
        <f>IF('Master Input'!E1431 &lt;&gt; "",'Master Input'!E1431,"")</f>
        <v>Pending Approval</v>
      </c>
      <c r="F1431" s="58">
        <f>IF('Master Input'!G1431 &lt;&gt; "",'Master Input'!G1431, "")</f>
        <v>41968</v>
      </c>
      <c r="G1431" s="18" t="str">
        <f>IFERROR(INDEX('Docs Signed Input'!B:B,MATCH('Nate''s Evolution'!$B1431,'Docs Signed Input'!E:E,0)),"N")</f>
        <v>N</v>
      </c>
      <c r="H1431" s="18" t="str">
        <f>IFERROR(INDEX('Docs Signed Input'!C:C,MATCH('Nate''s Evolution'!B1431,'Docs Signed Input'!E:E,0)),"N")</f>
        <v>N</v>
      </c>
      <c r="I1431" s="7" t="str">
        <f>IF('Master Input'!Q1431 &lt;&gt; "",'Master Input'!Q1431,"")</f>
        <v>jesusb@evolvesolar.com</v>
      </c>
    </row>
    <row r="1432" spans="1:9" x14ac:dyDescent="0.3">
      <c r="A1432" t="str">
        <f>IF('Master Input'!A1432 &lt;&gt; "",'Master Input'!A1432,"")</f>
        <v>Enriquez, Daniel B.</v>
      </c>
      <c r="B1432" s="7" t="str">
        <f>IF('Master Input'!B1432 &lt;&gt; "",'Master Input'!B1432,"")</f>
        <v>JB-8525844-00</v>
      </c>
      <c r="C1432" s="7">
        <f>IF('Master Input'!C1432 &lt;&gt; "",'Master Input'!C1432,"")</f>
        <v>11.5</v>
      </c>
      <c r="D1432" t="str">
        <f>IF('Master Input'!D1432 &lt;&gt; "",'Master Input'!D1432,"")</f>
        <v>Closed</v>
      </c>
      <c r="E1432" s="7" t="str">
        <f>IF('Master Input'!E1432 &lt;&gt; "",'Master Input'!E1432,"")</f>
        <v>Closed</v>
      </c>
      <c r="F1432" s="58">
        <f>IF('Master Input'!G1432 &lt;&gt; "",'Master Input'!G1432, "")</f>
        <v>41911</v>
      </c>
      <c r="G1432" s="18" t="str">
        <f>IFERROR(INDEX('Docs Signed Input'!B:B,MATCH('Nate''s Evolution'!$B1432,'Docs Signed Input'!E:E,0)),"N")</f>
        <v>N</v>
      </c>
      <c r="H1432" s="18" t="str">
        <f>IFERROR(INDEX('Docs Signed Input'!C:C,MATCH('Nate''s Evolution'!B1432,'Docs Signed Input'!E:E,0)),"N")</f>
        <v>N</v>
      </c>
      <c r="I1432" s="7" t="str">
        <f>IF('Master Input'!Q1432 &lt;&gt; "",'Master Input'!Q1432,"")</f>
        <v>cunningham@evolvesolar.com</v>
      </c>
    </row>
    <row r="1433" spans="1:9" x14ac:dyDescent="0.3">
      <c r="A1433" t="str">
        <f>IF('Master Input'!A1433 &lt;&gt; "",'Master Input'!A1433,"")</f>
        <v>Enthoven, Christiaan</v>
      </c>
      <c r="B1433" s="7" t="str">
        <f>IF('Master Input'!B1433 &lt;&gt; "",'Master Input'!B1433,"")</f>
        <v>JB-8023678-00</v>
      </c>
      <c r="C1433" s="7">
        <f>IF('Master Input'!C1433 &lt;&gt; "",'Master Input'!C1433,"")</f>
        <v>4</v>
      </c>
      <c r="D1433" t="str">
        <f>IF('Master Input'!D1433 &lt;&gt; "",'Master Input'!D1433,"")</f>
        <v>Cancelled</v>
      </c>
      <c r="E1433" s="7" t="str">
        <f>IF('Master Input'!E1433 &lt;&gt; "",'Master Input'!E1433,"")</f>
        <v>Account Cancelled</v>
      </c>
      <c r="F1433" s="58">
        <f>IF('Master Input'!G1433 &lt;&gt; "",'Master Input'!G1433, "")</f>
        <v>41762</v>
      </c>
      <c r="G1433" s="18" t="str">
        <f>IFERROR(INDEX('Docs Signed Input'!B:B,MATCH('Nate''s Evolution'!$B1433,'Docs Signed Input'!E:E,0)),"N")</f>
        <v>N</v>
      </c>
      <c r="H1433" s="18" t="str">
        <f>IFERROR(INDEX('Docs Signed Input'!C:C,MATCH('Nate''s Evolution'!B1433,'Docs Signed Input'!E:E,0)),"N")</f>
        <v>N</v>
      </c>
      <c r="I1433" s="7" t="str">
        <f>IF('Master Input'!Q1433 &lt;&gt; "",'Master Input'!Q1433,"")</f>
        <v>sky@evolvesolar.com</v>
      </c>
    </row>
    <row r="1434" spans="1:9" x14ac:dyDescent="0.3">
      <c r="A1434" t="str">
        <f>IF('Master Input'!A1434 &lt;&gt; "",'Master Input'!A1434,"")</f>
        <v>Epp, Christopher</v>
      </c>
      <c r="B1434" s="7" t="str">
        <f>IF('Master Input'!B1434 &lt;&gt; "",'Master Input'!B1434,"")</f>
        <v>JB-8004365-00</v>
      </c>
      <c r="C1434" s="7">
        <f>IF('Master Input'!C1434 &lt;&gt; "",'Master Input'!C1434,"")</f>
        <v>7.25</v>
      </c>
      <c r="D1434" t="str">
        <f>IF('Master Input'!D1434 &lt;&gt; "",'Master Input'!D1434,"")</f>
        <v>Cancelled</v>
      </c>
      <c r="E1434" s="7" t="str">
        <f>IF('Master Input'!E1434 &lt;&gt; "",'Master Input'!E1434,"")</f>
        <v>Account Cancelled</v>
      </c>
      <c r="F1434" s="58">
        <f>IF('Master Input'!G1434 &lt;&gt; "",'Master Input'!G1434, "")</f>
        <v>41755</v>
      </c>
      <c r="G1434" s="18" t="str">
        <f>IFERROR(INDEX('Docs Signed Input'!B:B,MATCH('Nate''s Evolution'!$B1434,'Docs Signed Input'!E:E,0)),"N")</f>
        <v>N</v>
      </c>
      <c r="H1434" s="18" t="str">
        <f>IFERROR(INDEX('Docs Signed Input'!C:C,MATCH('Nate''s Evolution'!B1434,'Docs Signed Input'!E:E,0)),"N")</f>
        <v>N</v>
      </c>
      <c r="I1434" s="7" t="str">
        <f>IF('Master Input'!Q1434 &lt;&gt; "",'Master Input'!Q1434,"")</f>
        <v>steve@evolvesolar.com</v>
      </c>
    </row>
    <row r="1435" spans="1:9" x14ac:dyDescent="0.3">
      <c r="A1435" t="str">
        <f>IF('Master Input'!A1435 &lt;&gt; "",'Master Input'!A1435,"")</f>
        <v>Epps, Joseph</v>
      </c>
      <c r="B1435" s="7" t="str">
        <f>IF('Master Input'!B1435 &lt;&gt; "",'Master Input'!B1435,"")</f>
        <v>JB-2071840-00</v>
      </c>
      <c r="C1435" s="7">
        <f>IF('Master Input'!C1435 &lt;&gt; "",'Master Input'!C1435,"")</f>
        <v>9.4350000000000005</v>
      </c>
      <c r="D1435" t="str">
        <f>IF('Master Input'!D1435 &lt;&gt; "",'Master Input'!D1435,"")</f>
        <v>Permit</v>
      </c>
      <c r="E1435" s="7" t="str">
        <f>IF('Master Input'!E1435 &lt;&gt; "",'Master Input'!E1435,"")</f>
        <v>Pending PM</v>
      </c>
      <c r="F1435" s="58">
        <f>IF('Master Input'!G1435 &lt;&gt; "",'Master Input'!G1435, "")</f>
        <v>41962</v>
      </c>
      <c r="G1435" s="18" t="str">
        <f>IFERROR(INDEX('Docs Signed Input'!B:B,MATCH('Nate''s Evolution'!$B1435,'Docs Signed Input'!E:E,0)),"N")</f>
        <v>N</v>
      </c>
      <c r="H1435" s="18" t="str">
        <f>IFERROR(INDEX('Docs Signed Input'!C:C,MATCH('Nate''s Evolution'!B1435,'Docs Signed Input'!E:E,0)),"N")</f>
        <v>N</v>
      </c>
      <c r="I1435" s="7" t="str">
        <f>IF('Master Input'!Q1435 &lt;&gt; "",'Master Input'!Q1435,"")</f>
        <v>baba@evolvesolar.com</v>
      </c>
    </row>
    <row r="1436" spans="1:9" x14ac:dyDescent="0.3">
      <c r="A1436" t="str">
        <f>IF('Master Input'!A1436 &lt;&gt; "",'Master Input'!A1436,"")</f>
        <v>Epstein, Cathy</v>
      </c>
      <c r="B1436" s="7" t="str">
        <f>IF('Master Input'!B1436 &lt;&gt; "",'Master Input'!B1436,"")</f>
        <v>JB-8024247-00</v>
      </c>
      <c r="C1436" s="7">
        <f>IF('Master Input'!C1436 &lt;&gt; "",'Master Input'!C1436,"")</f>
        <v>10</v>
      </c>
      <c r="D1436" t="str">
        <f>IF('Master Input'!D1436 &lt;&gt; "",'Master Input'!D1436,"")</f>
        <v>Utility</v>
      </c>
      <c r="E1436" s="7" t="str">
        <f>IF('Master Input'!E1436 &lt;&gt; "",'Master Input'!E1436,"")</f>
        <v>Final Permit Submitted</v>
      </c>
      <c r="F1436" s="58">
        <f>IF('Master Input'!G1436 &lt;&gt; "",'Master Input'!G1436, "")</f>
        <v>41789</v>
      </c>
      <c r="G1436" s="18" t="str">
        <f>IFERROR(INDEX('Docs Signed Input'!B:B,MATCH('Nate''s Evolution'!$B1436,'Docs Signed Input'!E:E,0)),"N")</f>
        <v>N</v>
      </c>
      <c r="H1436" s="18" t="str">
        <f>IFERROR(INDEX('Docs Signed Input'!C:C,MATCH('Nate''s Evolution'!B1436,'Docs Signed Input'!E:E,0)),"N")</f>
        <v>N</v>
      </c>
      <c r="I1436" s="7" t="str">
        <f>IF('Master Input'!Q1436 &lt;&gt; "",'Master Input'!Q1436,"")</f>
        <v>noah@evolvesolar.com</v>
      </c>
    </row>
    <row r="1437" spans="1:9" x14ac:dyDescent="0.3">
      <c r="A1437" t="str">
        <f>IF('Master Input'!A1437 &lt;&gt; "",'Master Input'!A1437,"")</f>
        <v>erazo, yoni irias</v>
      </c>
      <c r="B1437" s="7" t="str">
        <f>IF('Master Input'!B1437 &lt;&gt; "",'Master Input'!B1437,"")</f>
        <v>JB-1172744-00</v>
      </c>
      <c r="C1437" s="7">
        <f>IF('Master Input'!C1437 &lt;&gt; "",'Master Input'!C1437,"")</f>
        <v>2.2949999999999999</v>
      </c>
      <c r="D1437" t="str">
        <f>IF('Master Input'!D1437 &lt;&gt; "",'Master Input'!D1437,"")</f>
        <v>Permit</v>
      </c>
      <c r="E1437" s="7" t="str">
        <f>IF('Master Input'!E1437 &lt;&gt; "",'Master Input'!E1437,"")</f>
        <v>Design Complete</v>
      </c>
      <c r="F1437" s="58">
        <f>IF('Master Input'!G1437 &lt;&gt; "",'Master Input'!G1437, "")</f>
        <v>42021</v>
      </c>
      <c r="G1437" s="18" t="str">
        <f>IFERROR(INDEX('Docs Signed Input'!B:B,MATCH('Nate''s Evolution'!$B1437,'Docs Signed Input'!E:E,0)),"N")</f>
        <v>Y</v>
      </c>
      <c r="H1437" s="18" t="str">
        <f>IFERROR(INDEX('Docs Signed Input'!C:C,MATCH('Nate''s Evolution'!B1437,'Docs Signed Input'!E:E,0)),"N")</f>
        <v>N</v>
      </c>
      <c r="I1437" s="7" t="str">
        <f>IF('Master Input'!Q1437 &lt;&gt; "",'Master Input'!Q1437,"")</f>
        <v>mayri.lopez@evolvesolar.com</v>
      </c>
    </row>
    <row r="1438" spans="1:9" x14ac:dyDescent="0.3">
      <c r="A1438" t="str">
        <f>IF('Master Input'!A1438 &lt;&gt; "",'Master Input'!A1438,"")</f>
        <v>Erhardt, Alex</v>
      </c>
      <c r="B1438" s="7" t="str">
        <f>IF('Master Input'!B1438 &lt;&gt; "",'Master Input'!B1438,"")</f>
        <v>JB-8012757-00</v>
      </c>
      <c r="C1438" s="7">
        <f>IF('Master Input'!C1438 &lt;&gt; "",'Master Input'!C1438,"")</f>
        <v>5.61</v>
      </c>
      <c r="D1438" t="str">
        <f>IF('Master Input'!D1438 &lt;&gt; "",'Master Input'!D1438,"")</f>
        <v>Cancelled</v>
      </c>
      <c r="E1438" s="7" t="str">
        <f>IF('Master Input'!E1438 &lt;&gt; "",'Master Input'!E1438,"")</f>
        <v>Account Cancelled</v>
      </c>
      <c r="F1438" s="58">
        <f>IF('Master Input'!G1438 &lt;&gt; "",'Master Input'!G1438, "")</f>
        <v>41786</v>
      </c>
      <c r="G1438" s="18" t="str">
        <f>IFERROR(INDEX('Docs Signed Input'!B:B,MATCH('Nate''s Evolution'!$B1438,'Docs Signed Input'!E:E,0)),"N")</f>
        <v>N</v>
      </c>
      <c r="H1438" s="18" t="str">
        <f>IFERROR(INDEX('Docs Signed Input'!C:C,MATCH('Nate''s Evolution'!B1438,'Docs Signed Input'!E:E,0)),"N")</f>
        <v>N</v>
      </c>
      <c r="I1438" s="7" t="str">
        <f>IF('Master Input'!Q1438 &lt;&gt; "",'Master Input'!Q1438,"")</f>
        <v>evanb@evolvesolar.com</v>
      </c>
    </row>
    <row r="1439" spans="1:9" x14ac:dyDescent="0.3">
      <c r="A1439" t="str">
        <f>IF('Master Input'!A1439 &lt;&gt; "",'Master Input'!A1439,"")</f>
        <v>Erickson, Hilary</v>
      </c>
      <c r="B1439" s="7" t="str">
        <f>IF('Master Input'!B1439 &lt;&gt; "",'Master Input'!B1439,"")</f>
        <v>JB-8524954-00</v>
      </c>
      <c r="C1439" s="7">
        <f>IF('Master Input'!C1439 &lt;&gt; "",'Master Input'!C1439,"")</f>
        <v>9.25</v>
      </c>
      <c r="D1439" t="str">
        <f>IF('Master Input'!D1439 &lt;&gt; "",'Master Input'!D1439,"")</f>
        <v>Cancelled</v>
      </c>
      <c r="E1439" s="7" t="str">
        <f>IF('Master Input'!E1439 &lt;&gt; "",'Master Input'!E1439,"")</f>
        <v>Account Cancelled</v>
      </c>
      <c r="F1439" s="58">
        <f>IF('Master Input'!G1439 &lt;&gt; "",'Master Input'!G1439, "")</f>
        <v>41842</v>
      </c>
      <c r="G1439" s="18" t="str">
        <f>IFERROR(INDEX('Docs Signed Input'!B:B,MATCH('Nate''s Evolution'!$B1439,'Docs Signed Input'!E:E,0)),"N")</f>
        <v>N</v>
      </c>
      <c r="H1439" s="18" t="str">
        <f>IFERROR(INDEX('Docs Signed Input'!C:C,MATCH('Nate''s Evolution'!B1439,'Docs Signed Input'!E:E,0)),"N")</f>
        <v>N</v>
      </c>
      <c r="I1439" s="7" t="str">
        <f>IF('Master Input'!Q1439 &lt;&gt; "",'Master Input'!Q1439,"")</f>
        <v>steveo@evolvesolar.com</v>
      </c>
    </row>
    <row r="1440" spans="1:9" x14ac:dyDescent="0.3">
      <c r="A1440" t="str">
        <f>IF('Master Input'!A1440 &lt;&gt; "",'Master Input'!A1440,"")</f>
        <v>Erickson, Todd</v>
      </c>
      <c r="B1440" s="7" t="str">
        <f>IF('Master Input'!B1440 &lt;&gt; "",'Master Input'!B1440,"")</f>
        <v>JB-9722272-00</v>
      </c>
      <c r="C1440" s="7">
        <f>IF('Master Input'!C1440 &lt;&gt; "",'Master Input'!C1440,"")</f>
        <v>5.61</v>
      </c>
      <c r="D1440" t="str">
        <f>IF('Master Input'!D1440 &lt;&gt; "",'Master Input'!D1440,"")</f>
        <v>Permit</v>
      </c>
      <c r="E1440" s="7" t="str">
        <f>IF('Master Input'!E1440 &lt;&gt; "",'Master Input'!E1440,"")</f>
        <v>Design Complete</v>
      </c>
      <c r="F1440" s="58">
        <f>IF('Master Input'!G1440 &lt;&gt; "",'Master Input'!G1440, "")</f>
        <v>41942</v>
      </c>
      <c r="G1440" s="18" t="str">
        <f>IFERROR(INDEX('Docs Signed Input'!B:B,MATCH('Nate''s Evolution'!$B1440,'Docs Signed Input'!E:E,0)),"N")</f>
        <v>N</v>
      </c>
      <c r="H1440" s="18" t="str">
        <f>IFERROR(INDEX('Docs Signed Input'!C:C,MATCH('Nate''s Evolution'!B1440,'Docs Signed Input'!E:E,0)),"N")</f>
        <v>N</v>
      </c>
      <c r="I1440" s="7" t="str">
        <f>IF('Master Input'!Q1440 &lt;&gt; "",'Master Input'!Q1440,"")</f>
        <v>wmichaeljarman@evolvesolar.com</v>
      </c>
    </row>
    <row r="1441" spans="1:9" x14ac:dyDescent="0.3">
      <c r="A1441" t="str">
        <f>IF('Master Input'!A1441 &lt;&gt; "",'Master Input'!A1441,"")</f>
        <v>Eriksson, Ryan N</v>
      </c>
      <c r="B1441" s="7" t="str">
        <f>IF('Master Input'!B1441 &lt;&gt; "",'Master Input'!B1441,"")</f>
        <v>JB-061343-00</v>
      </c>
      <c r="C1441" s="7">
        <f>IF('Master Input'!C1441 &lt;&gt; "",'Master Input'!C1441,"")</f>
        <v>3.06</v>
      </c>
      <c r="D1441" t="str">
        <f>IF('Master Input'!D1441 &lt;&gt; "",'Master Input'!D1441,"")</f>
        <v>Permit</v>
      </c>
      <c r="E1441" s="7" t="str">
        <f>IF('Master Input'!E1441 &lt;&gt; "",'Master Input'!E1441,"")</f>
        <v>Design Complete</v>
      </c>
      <c r="F1441" s="58">
        <f>IF('Master Input'!G1441 &lt;&gt; "",'Master Input'!G1441, "")</f>
        <v>41977</v>
      </c>
      <c r="G1441" s="18" t="str">
        <f>IFERROR(INDEX('Docs Signed Input'!B:B,MATCH('Nate''s Evolution'!$B1441,'Docs Signed Input'!E:E,0)),"N")</f>
        <v>N</v>
      </c>
      <c r="H1441" s="18" t="str">
        <f>IFERROR(INDEX('Docs Signed Input'!C:C,MATCH('Nate''s Evolution'!B1441,'Docs Signed Input'!E:E,0)),"N")</f>
        <v>N</v>
      </c>
      <c r="I1441" s="7" t="str">
        <f>IF('Master Input'!Q1441 &lt;&gt; "",'Master Input'!Q1441,"")</f>
        <v>daniel.field@evolvesolar.com</v>
      </c>
    </row>
    <row r="1442" spans="1:9" x14ac:dyDescent="0.3">
      <c r="A1442" t="str">
        <f>IF('Master Input'!A1442 &lt;&gt; "",'Master Input'!A1442,"")</f>
        <v>Ervin, Jennifer</v>
      </c>
      <c r="B1442" s="7" t="str">
        <f>IF('Master Input'!B1442 &lt;&gt; "",'Master Input'!B1442,"")</f>
        <v>JB-8004470-00</v>
      </c>
      <c r="C1442" s="7">
        <f>IF('Master Input'!C1442 &lt;&gt; "",'Master Input'!C1442,"")</f>
        <v>5.0999999999999996</v>
      </c>
      <c r="D1442" t="str">
        <f>IF('Master Input'!D1442 &lt;&gt; "",'Master Input'!D1442,"")</f>
        <v>Closed</v>
      </c>
      <c r="E1442" s="7" t="str">
        <f>IF('Master Input'!E1442 &lt;&gt; "",'Master Input'!E1442,"")</f>
        <v>Closed</v>
      </c>
      <c r="F1442" s="58">
        <f>IF('Master Input'!G1442 &lt;&gt; "",'Master Input'!G1442, "")</f>
        <v>41761</v>
      </c>
      <c r="G1442" s="18" t="str">
        <f>IFERROR(INDEX('Docs Signed Input'!B:B,MATCH('Nate''s Evolution'!$B1442,'Docs Signed Input'!E:E,0)),"N")</f>
        <v>N</v>
      </c>
      <c r="H1442" s="18" t="str">
        <f>IFERROR(INDEX('Docs Signed Input'!C:C,MATCH('Nate''s Evolution'!B1442,'Docs Signed Input'!E:E,0)),"N")</f>
        <v>N</v>
      </c>
      <c r="I1442" s="7" t="str">
        <f>IF('Master Input'!Q1442 &lt;&gt; "",'Master Input'!Q1442,"")</f>
        <v>michaelg@evolvesolar.com</v>
      </c>
    </row>
    <row r="1443" spans="1:9" x14ac:dyDescent="0.3">
      <c r="A1443" t="str">
        <f>IF('Master Input'!A1443 &lt;&gt; "",'Master Input'!A1443,"")</f>
        <v>Ervin, Sheri</v>
      </c>
      <c r="B1443" s="7" t="str">
        <f>IF('Master Input'!B1443 &lt;&gt; "",'Master Input'!B1443,"")</f>
        <v>JB-9581504-00</v>
      </c>
      <c r="C1443" s="7">
        <f>IF('Master Input'!C1443 &lt;&gt; "",'Master Input'!C1443,"")</f>
        <v>8.4149999999999991</v>
      </c>
      <c r="D1443" t="str">
        <f>IF('Master Input'!D1443 &lt;&gt; "",'Master Input'!D1443,"")</f>
        <v>Closed</v>
      </c>
      <c r="E1443" s="7" t="str">
        <f>IF('Master Input'!E1443 &lt;&gt; "",'Master Input'!E1443,"")</f>
        <v>Closed</v>
      </c>
      <c r="F1443" s="58">
        <f>IF('Master Input'!G1443 &lt;&gt; "",'Master Input'!G1443, "")</f>
        <v>41799</v>
      </c>
      <c r="G1443" s="18" t="str">
        <f>IFERROR(INDEX('Docs Signed Input'!B:B,MATCH('Nate''s Evolution'!$B1443,'Docs Signed Input'!E:E,0)),"N")</f>
        <v>N</v>
      </c>
      <c r="H1443" s="18" t="str">
        <f>IFERROR(INDEX('Docs Signed Input'!C:C,MATCH('Nate''s Evolution'!B1443,'Docs Signed Input'!E:E,0)),"N")</f>
        <v>N</v>
      </c>
      <c r="I1443" s="7" t="str">
        <f>IF('Master Input'!Q1443 &lt;&gt; "",'Master Input'!Q1443,"")</f>
        <v>kyle@evolvesolar.com</v>
      </c>
    </row>
    <row r="1444" spans="1:9" x14ac:dyDescent="0.3">
      <c r="A1444" t="str">
        <f>IF('Master Input'!A1444 &lt;&gt; "",'Master Input'!A1444,"")</f>
        <v>Erwin, Jeff</v>
      </c>
      <c r="B1444" s="7" t="str">
        <f>IF('Master Input'!B1444 &lt;&gt; "",'Master Input'!B1444,"")</f>
        <v>JB-8024899-00</v>
      </c>
      <c r="C1444" s="7">
        <f>IF('Master Input'!C1444 &lt;&gt; "",'Master Input'!C1444,"")</f>
        <v>5.61</v>
      </c>
      <c r="D1444" t="str">
        <f>IF('Master Input'!D1444 &lt;&gt; "",'Master Input'!D1444,"")</f>
        <v>Permit</v>
      </c>
      <c r="E1444" s="7" t="str">
        <f>IF('Master Input'!E1444 &lt;&gt; "",'Master Input'!E1444,"")</f>
        <v>Design Complete</v>
      </c>
      <c r="F1444" s="58">
        <f>IF('Master Input'!G1444 &lt;&gt; "",'Master Input'!G1444, "")</f>
        <v>41850</v>
      </c>
      <c r="G1444" s="18" t="str">
        <f>IFERROR(INDEX('Docs Signed Input'!B:B,MATCH('Nate''s Evolution'!$B1444,'Docs Signed Input'!E:E,0)),"N")</f>
        <v>N</v>
      </c>
      <c r="H1444" s="18" t="str">
        <f>IFERROR(INDEX('Docs Signed Input'!C:C,MATCH('Nate''s Evolution'!B1444,'Docs Signed Input'!E:E,0)),"N")</f>
        <v>N</v>
      </c>
      <c r="I1444" s="7" t="str">
        <f>IF('Master Input'!Q1444 &lt;&gt; "",'Master Input'!Q1444,"")</f>
        <v>baba@evolvesolar.com</v>
      </c>
    </row>
    <row r="1445" spans="1:9" x14ac:dyDescent="0.3">
      <c r="A1445" t="str">
        <f>IF('Master Input'!A1445 &lt;&gt; "",'Master Input'!A1445,"")</f>
        <v>Escamilla-Cortez, Ramon</v>
      </c>
      <c r="B1445" s="7" t="str">
        <f>IF('Master Input'!B1445 &lt;&gt; "",'Master Input'!B1445,"")</f>
        <v>JB-8023353-00</v>
      </c>
      <c r="C1445" s="7">
        <f>IF('Master Input'!C1445 &lt;&gt; "",'Master Input'!C1445,"")</f>
        <v>4.9000000000000004</v>
      </c>
      <c r="D1445" t="str">
        <f>IF('Master Input'!D1445 &lt;&gt; "",'Master Input'!D1445,"")</f>
        <v>Cancelled</v>
      </c>
      <c r="E1445" s="7" t="str">
        <f>IF('Master Input'!E1445 &lt;&gt; "",'Master Input'!E1445,"")</f>
        <v>Account Cancelled</v>
      </c>
      <c r="F1445" s="58">
        <f>IF('Master Input'!G1445 &lt;&gt; "",'Master Input'!G1445, "")</f>
        <v>41741</v>
      </c>
      <c r="G1445" s="18" t="str">
        <f>IFERROR(INDEX('Docs Signed Input'!B:B,MATCH('Nate''s Evolution'!$B1445,'Docs Signed Input'!E:E,0)),"N")</f>
        <v>N</v>
      </c>
      <c r="H1445" s="18" t="str">
        <f>IFERROR(INDEX('Docs Signed Input'!C:C,MATCH('Nate''s Evolution'!B1445,'Docs Signed Input'!E:E,0)),"N")</f>
        <v>N</v>
      </c>
      <c r="I1445" s="7" t="str">
        <f>IF('Master Input'!Q1445 &lt;&gt; "",'Master Input'!Q1445,"")</f>
        <v>mario@evolvesolar.com</v>
      </c>
    </row>
    <row r="1446" spans="1:9" x14ac:dyDescent="0.3">
      <c r="A1446" t="str">
        <f>IF('Master Input'!A1446 &lt;&gt; "",'Master Input'!A1446,"")</f>
        <v>Eselius, Derik</v>
      </c>
      <c r="B1446" s="7" t="str">
        <f>IF('Master Input'!B1446 &lt;&gt; "",'Master Input'!B1446,"")</f>
        <v>JB-8023700-00</v>
      </c>
      <c r="C1446" s="7">
        <f>IF('Master Input'!C1446 &lt;&gt; "",'Master Input'!C1446,"")</f>
        <v>4.08</v>
      </c>
      <c r="D1446" t="str">
        <f>IF('Master Input'!D1446 &lt;&gt; "",'Master Input'!D1446,"")</f>
        <v>Sales</v>
      </c>
      <c r="E1446" s="7" t="str">
        <f>IF('Master Input'!E1446 &lt;&gt; "",'Master Input'!E1446,"")</f>
        <v>Customer Uncertain</v>
      </c>
      <c r="F1446" s="58">
        <f>IF('Master Input'!G1446 &lt;&gt; "",'Master Input'!G1446, "")</f>
        <v>41762</v>
      </c>
      <c r="G1446" s="18" t="str">
        <f>IFERROR(INDEX('Docs Signed Input'!B:B,MATCH('Nate''s Evolution'!$B1446,'Docs Signed Input'!E:E,0)),"N")</f>
        <v>N</v>
      </c>
      <c r="H1446" s="18" t="str">
        <f>IFERROR(INDEX('Docs Signed Input'!C:C,MATCH('Nate''s Evolution'!B1446,'Docs Signed Input'!E:E,0)),"N")</f>
        <v>N</v>
      </c>
      <c r="I1446" s="7" t="str">
        <f>IF('Master Input'!Q1446 &lt;&gt; "",'Master Input'!Q1446,"")</f>
        <v>shawn@evolvesolar.com</v>
      </c>
    </row>
    <row r="1447" spans="1:9" x14ac:dyDescent="0.3">
      <c r="A1447" t="str">
        <f>IF('Master Input'!A1447 &lt;&gt; "",'Master Input'!A1447,"")</f>
        <v>Eshelman, Jeff</v>
      </c>
      <c r="B1447" s="7" t="str">
        <f>IF('Master Input'!B1447 &lt;&gt; "",'Master Input'!B1447,"")</f>
        <v>JB-9283466-00</v>
      </c>
      <c r="C1447" s="7">
        <f>IF('Master Input'!C1447 &lt;&gt; "",'Master Input'!C1447,"")</f>
        <v>4.5</v>
      </c>
      <c r="D1447" t="str">
        <f>IF('Master Input'!D1447 &lt;&gt; "",'Master Input'!D1447,"")</f>
        <v>Cancelled</v>
      </c>
      <c r="E1447" s="7" t="str">
        <f>IF('Master Input'!E1447 &lt;&gt; "",'Master Input'!E1447,"")</f>
        <v>Account Cancelled</v>
      </c>
      <c r="F1447" s="58">
        <f>IF('Master Input'!G1447 &lt;&gt; "",'Master Input'!G1447, "")</f>
        <v>41848</v>
      </c>
      <c r="G1447" s="18" t="str">
        <f>IFERROR(INDEX('Docs Signed Input'!B:B,MATCH('Nate''s Evolution'!$B1447,'Docs Signed Input'!E:E,0)),"N")</f>
        <v>N</v>
      </c>
      <c r="H1447" s="18" t="str">
        <f>IFERROR(INDEX('Docs Signed Input'!C:C,MATCH('Nate''s Evolution'!B1447,'Docs Signed Input'!E:E,0)),"N")</f>
        <v>N</v>
      </c>
      <c r="I1447" s="7" t="str">
        <f>IF('Master Input'!Q1447 &lt;&gt; "",'Master Input'!Q1447,"")</f>
        <v>chuckr@evolvesolar.com</v>
      </c>
    </row>
    <row r="1448" spans="1:9" x14ac:dyDescent="0.3">
      <c r="A1448" t="str">
        <f>IF('Master Input'!A1448 &lt;&gt; "",'Master Input'!A1448,"")</f>
        <v>Esler, Alan</v>
      </c>
      <c r="B1448" s="7" t="str">
        <f>IF('Master Input'!B1448 &lt;&gt; "",'Master Input'!B1448,"")</f>
        <v>JB-8005146-00</v>
      </c>
      <c r="C1448" s="7">
        <f>IF('Master Input'!C1448 &lt;&gt; "",'Master Input'!C1448,"")</f>
        <v>3.57</v>
      </c>
      <c r="D1448" t="str">
        <f>IF('Master Input'!D1448 &lt;&gt; "",'Master Input'!D1448,"")</f>
        <v>Closed</v>
      </c>
      <c r="E1448" s="7" t="str">
        <f>IF('Master Input'!E1448 &lt;&gt; "",'Master Input'!E1448,"")</f>
        <v>Closed</v>
      </c>
      <c r="F1448" s="58">
        <f>IF('Master Input'!G1448 &lt;&gt; "",'Master Input'!G1448, "")</f>
        <v>41792</v>
      </c>
      <c r="G1448" s="18" t="str">
        <f>IFERROR(INDEX('Docs Signed Input'!B:B,MATCH('Nate''s Evolution'!$B1448,'Docs Signed Input'!E:E,0)),"N")</f>
        <v>N</v>
      </c>
      <c r="H1448" s="18" t="str">
        <f>IFERROR(INDEX('Docs Signed Input'!C:C,MATCH('Nate''s Evolution'!B1448,'Docs Signed Input'!E:E,0)),"N")</f>
        <v>N</v>
      </c>
      <c r="I1448" s="7" t="str">
        <f>IF('Master Input'!Q1448 &lt;&gt; "",'Master Input'!Q1448,"")</f>
        <v>trey@evolvesolar.com</v>
      </c>
    </row>
    <row r="1449" spans="1:9" x14ac:dyDescent="0.3">
      <c r="A1449" t="str">
        <f>IF('Master Input'!A1449 &lt;&gt; "",'Master Input'!A1449,"")</f>
        <v>Esmaeili, Mohammad</v>
      </c>
      <c r="B1449" s="7" t="str">
        <f>IF('Master Input'!B1449 &lt;&gt; "",'Master Input'!B1449,"")</f>
        <v>JB-8003903-00</v>
      </c>
      <c r="C1449" s="7">
        <f>IF('Master Input'!C1449 &lt;&gt; "",'Master Input'!C1449,"")</f>
        <v>5.25</v>
      </c>
      <c r="D1449" t="str">
        <f>IF('Master Input'!D1449 &lt;&gt; "",'Master Input'!D1449,"")</f>
        <v>Closed</v>
      </c>
      <c r="E1449" s="7" t="str">
        <f>IF('Master Input'!E1449 &lt;&gt; "",'Master Input'!E1449,"")</f>
        <v>Closed</v>
      </c>
      <c r="F1449" s="58">
        <f>IF('Master Input'!G1449 &lt;&gt; "",'Master Input'!G1449, "")</f>
        <v>41726</v>
      </c>
      <c r="G1449" s="18" t="str">
        <f>IFERROR(INDEX('Docs Signed Input'!B:B,MATCH('Nate''s Evolution'!$B1449,'Docs Signed Input'!E:E,0)),"N")</f>
        <v>N</v>
      </c>
      <c r="H1449" s="18" t="str">
        <f>IFERROR(INDEX('Docs Signed Input'!C:C,MATCH('Nate''s Evolution'!B1449,'Docs Signed Input'!E:E,0)),"N")</f>
        <v>N</v>
      </c>
      <c r="I1449" s="7" t="str">
        <f>IF('Master Input'!Q1449 &lt;&gt; "",'Master Input'!Q1449,"")</f>
        <v>michaelg@evolvesolar.com</v>
      </c>
    </row>
    <row r="1450" spans="1:9" x14ac:dyDescent="0.3">
      <c r="A1450" t="str">
        <f>IF('Master Input'!A1450 &lt;&gt; "",'Master Input'!A1450,"")</f>
        <v>Esparza, Jesus</v>
      </c>
      <c r="B1450" s="7" t="str">
        <f>IF('Master Input'!B1450 &lt;&gt; "",'Master Input'!B1450,"")</f>
        <v>JB-9571851-00</v>
      </c>
      <c r="C1450" s="7">
        <f>IF('Master Input'!C1450 &lt;&gt; "",'Master Input'!C1450,"")</f>
        <v>3</v>
      </c>
      <c r="D1450" t="str">
        <f>IF('Master Input'!D1450 &lt;&gt; "",'Master Input'!D1450,"")</f>
        <v>Permit</v>
      </c>
      <c r="E1450" s="7" t="str">
        <f>IF('Master Input'!E1450 &lt;&gt; "",'Master Input'!E1450,"")</f>
        <v>Design Complete</v>
      </c>
      <c r="F1450" s="58">
        <f>IF('Master Input'!G1450 &lt;&gt; "",'Master Input'!G1450, "")</f>
        <v>41764</v>
      </c>
      <c r="G1450" s="18" t="str">
        <f>IFERROR(INDEX('Docs Signed Input'!B:B,MATCH('Nate''s Evolution'!$B1450,'Docs Signed Input'!E:E,0)),"N")</f>
        <v>N</v>
      </c>
      <c r="H1450" s="18" t="str">
        <f>IFERROR(INDEX('Docs Signed Input'!C:C,MATCH('Nate''s Evolution'!B1450,'Docs Signed Input'!E:E,0)),"N")</f>
        <v>N</v>
      </c>
      <c r="I1450" s="7" t="str">
        <f>IF('Master Input'!Q1450 &lt;&gt; "",'Master Input'!Q1450,"")</f>
        <v>kyle@evolvesolar.com</v>
      </c>
    </row>
    <row r="1451" spans="1:9" x14ac:dyDescent="0.3">
      <c r="A1451" t="str">
        <f>IF('Master Input'!A1451 &lt;&gt; "",'Master Input'!A1451,"")</f>
        <v>Espinal, Lillian</v>
      </c>
      <c r="B1451" s="7" t="str">
        <f>IF('Master Input'!B1451 &lt;&gt; "",'Master Input'!B1451,"")</f>
        <v>JB-1171349-00</v>
      </c>
      <c r="C1451" s="7">
        <f>IF('Master Input'!C1451 &lt;&gt; "",'Master Input'!C1451,"")</f>
        <v>7</v>
      </c>
      <c r="D1451" t="str">
        <f>IF('Master Input'!D1451 &lt;&gt; "",'Master Input'!D1451,"")</f>
        <v>Cancelled</v>
      </c>
      <c r="E1451" s="7" t="str">
        <f>IF('Master Input'!E1451 &lt;&gt; "",'Master Input'!E1451,"")</f>
        <v>Account Cancelled</v>
      </c>
      <c r="F1451" s="58">
        <f>IF('Master Input'!G1451 &lt;&gt; "",'Master Input'!G1451, "")</f>
        <v>41839</v>
      </c>
      <c r="G1451" s="18" t="str">
        <f>IFERROR(INDEX('Docs Signed Input'!B:B,MATCH('Nate''s Evolution'!$B1451,'Docs Signed Input'!E:E,0)),"N")</f>
        <v>N</v>
      </c>
      <c r="H1451" s="18" t="str">
        <f>IFERROR(INDEX('Docs Signed Input'!C:C,MATCH('Nate''s Evolution'!B1451,'Docs Signed Input'!E:E,0)),"N")</f>
        <v>N</v>
      </c>
      <c r="I1451" s="7" t="str">
        <f>IF('Master Input'!Q1451 &lt;&gt; "",'Master Input'!Q1451,"")</f>
        <v>ty@evolvesolar.com</v>
      </c>
    </row>
    <row r="1452" spans="1:9" x14ac:dyDescent="0.3">
      <c r="A1452" t="str">
        <f>IF('Master Input'!A1452 &lt;&gt; "",'Master Input'!A1452,"")</f>
        <v>Espinoza, Christine</v>
      </c>
      <c r="B1452" s="7" t="str">
        <f>IF('Master Input'!B1452 &lt;&gt; "",'Master Input'!B1452,"")</f>
        <v>JB-8004444-00</v>
      </c>
      <c r="C1452" s="7">
        <f>IF('Master Input'!C1452 &lt;&gt; "",'Master Input'!C1452,"")</f>
        <v>2.8050000000000002</v>
      </c>
      <c r="D1452" t="str">
        <f>IF('Master Input'!D1452 &lt;&gt; "",'Master Input'!D1452,"")</f>
        <v>Closed</v>
      </c>
      <c r="E1452" s="7" t="str">
        <f>IF('Master Input'!E1452 &lt;&gt; "",'Master Input'!E1452,"")</f>
        <v>Closed</v>
      </c>
      <c r="F1452" s="58">
        <f>IF('Master Input'!G1452 &lt;&gt; "",'Master Input'!G1452, "")</f>
        <v>41759</v>
      </c>
      <c r="G1452" s="18" t="str">
        <f>IFERROR(INDEX('Docs Signed Input'!B:B,MATCH('Nate''s Evolution'!$B1452,'Docs Signed Input'!E:E,0)),"N")</f>
        <v>N</v>
      </c>
      <c r="H1452" s="18" t="str">
        <f>IFERROR(INDEX('Docs Signed Input'!C:C,MATCH('Nate''s Evolution'!B1452,'Docs Signed Input'!E:E,0)),"N")</f>
        <v>N</v>
      </c>
      <c r="I1452" s="7" t="str">
        <f>IF('Master Input'!Q1452 &lt;&gt; "",'Master Input'!Q1452,"")</f>
        <v>michaelg@evolvesolar.com</v>
      </c>
    </row>
    <row r="1453" spans="1:9" x14ac:dyDescent="0.3">
      <c r="A1453" t="str">
        <f>IF('Master Input'!A1453 &lt;&gt; "",'Master Input'!A1453,"")</f>
        <v>Espinoza, Frank</v>
      </c>
      <c r="B1453" s="7" t="str">
        <f>IF('Master Input'!B1453 &lt;&gt; "",'Master Input'!B1453,"")</f>
        <v>JB-8574490-00</v>
      </c>
      <c r="C1453" s="7">
        <f>IF('Master Input'!C1453 &lt;&gt; "",'Master Input'!C1453,"")</f>
        <v>14.025</v>
      </c>
      <c r="D1453" t="str">
        <f>IF('Master Input'!D1453 &lt;&gt; "",'Master Input'!D1453,"")</f>
        <v>Permit</v>
      </c>
      <c r="E1453" s="7" t="str">
        <f>IF('Master Input'!E1453 &lt;&gt; "",'Master Input'!E1453,"")</f>
        <v>Site Survey Scheduled</v>
      </c>
      <c r="F1453" s="58">
        <f>IF('Master Input'!G1453 &lt;&gt; "",'Master Input'!G1453, "")</f>
        <v>42023</v>
      </c>
      <c r="G1453" s="18" t="str">
        <f>IFERROR(INDEX('Docs Signed Input'!B:B,MATCH('Nate''s Evolution'!$B1453,'Docs Signed Input'!E:E,0)),"N")</f>
        <v>N</v>
      </c>
      <c r="H1453" s="18" t="str">
        <f>IFERROR(INDEX('Docs Signed Input'!C:C,MATCH('Nate''s Evolution'!B1453,'Docs Signed Input'!E:E,0)),"N")</f>
        <v>N</v>
      </c>
      <c r="I1453" s="7" t="str">
        <f>IF('Master Input'!Q1453 &lt;&gt; "",'Master Input'!Q1453,"")</f>
        <v>eric.rosales@evolvesolar.com</v>
      </c>
    </row>
    <row r="1454" spans="1:9" x14ac:dyDescent="0.3">
      <c r="A1454" t="str">
        <f>IF('Master Input'!A1454 &lt;&gt; "",'Master Input'!A1454,"")</f>
        <v>Espinoza, Gloria</v>
      </c>
      <c r="B1454" s="7" t="str">
        <f>IF('Master Input'!B1454 &lt;&gt; "",'Master Input'!B1454,"")</f>
        <v>JB-761331-00</v>
      </c>
      <c r="C1454" s="7">
        <f>IF('Master Input'!C1454 &lt;&gt; "",'Master Input'!C1454,"")</f>
        <v>10</v>
      </c>
      <c r="D1454" t="str">
        <f>IF('Master Input'!D1454 &lt;&gt; "",'Master Input'!D1454,"")</f>
        <v>Cancelled</v>
      </c>
      <c r="E1454" s="7" t="str">
        <f>IF('Master Input'!E1454 &lt;&gt; "",'Master Input'!E1454,"")</f>
        <v>Account Cancelled</v>
      </c>
      <c r="F1454" s="58">
        <f>IF('Master Input'!G1454 &lt;&gt; "",'Master Input'!G1454, "")</f>
        <v>41790</v>
      </c>
      <c r="G1454" s="18" t="str">
        <f>IFERROR(INDEX('Docs Signed Input'!B:B,MATCH('Nate''s Evolution'!$B1454,'Docs Signed Input'!E:E,0)),"N")</f>
        <v>N</v>
      </c>
      <c r="H1454" s="18" t="str">
        <f>IFERROR(INDEX('Docs Signed Input'!C:C,MATCH('Nate''s Evolution'!B1454,'Docs Signed Input'!E:E,0)),"N")</f>
        <v>N</v>
      </c>
      <c r="I1454" s="7" t="str">
        <f>IF('Master Input'!Q1454 &lt;&gt; "",'Master Input'!Q1454,"")</f>
        <v>enrique@evolvesolar.com</v>
      </c>
    </row>
    <row r="1455" spans="1:9" x14ac:dyDescent="0.3">
      <c r="A1455" t="str">
        <f>IF('Master Input'!A1455 &lt;&gt; "",'Master Input'!A1455,"")</f>
        <v>Espinoza, Joanne</v>
      </c>
      <c r="B1455" s="7" t="str">
        <f>IF('Master Input'!B1455 &lt;&gt; "",'Master Input'!B1455,"")</f>
        <v>JB-9205239-00</v>
      </c>
      <c r="C1455" s="7">
        <f>IF('Master Input'!C1455 &lt;&gt; "",'Master Input'!C1455,"")</f>
        <v>6.8849999999999998</v>
      </c>
      <c r="D1455" t="str">
        <f>IF('Master Input'!D1455 &lt;&gt; "",'Master Input'!D1455,"")</f>
        <v>Permit</v>
      </c>
      <c r="E1455" s="7" t="str">
        <f>IF('Master Input'!E1455 &lt;&gt; "",'Master Input'!E1455,"")</f>
        <v>Design Complete</v>
      </c>
      <c r="F1455" s="58">
        <f>IF('Master Input'!G1455 &lt;&gt; "",'Master Input'!G1455, "")</f>
        <v>41948</v>
      </c>
      <c r="G1455" s="18" t="str">
        <f>IFERROR(INDEX('Docs Signed Input'!B:B,MATCH('Nate''s Evolution'!$B1455,'Docs Signed Input'!E:E,0)),"N")</f>
        <v>N</v>
      </c>
      <c r="H1455" s="18" t="str">
        <f>IFERROR(INDEX('Docs Signed Input'!C:C,MATCH('Nate''s Evolution'!B1455,'Docs Signed Input'!E:E,0)),"N")</f>
        <v>N</v>
      </c>
      <c r="I1455" s="7" t="str">
        <f>IF('Master Input'!Q1455 &lt;&gt; "",'Master Input'!Q1455,"")</f>
        <v>jordan.anderson@evolvesolar.com</v>
      </c>
    </row>
    <row r="1456" spans="1:9" x14ac:dyDescent="0.3">
      <c r="A1456" t="str">
        <f>IF('Master Input'!A1456 &lt;&gt; "",'Master Input'!A1456,"")</f>
        <v>Espy, Helen</v>
      </c>
      <c r="B1456" s="7" t="str">
        <f>IF('Master Input'!B1456 &lt;&gt; "",'Master Input'!B1456,"")</f>
        <v>JB-9363384-00</v>
      </c>
      <c r="C1456" s="7">
        <f>IF('Master Input'!C1456 &lt;&gt; "",'Master Input'!C1456,"")</f>
        <v>5.72</v>
      </c>
      <c r="D1456" t="str">
        <f>IF('Master Input'!D1456 &lt;&gt; "",'Master Input'!D1456,"")</f>
        <v>Sales</v>
      </c>
      <c r="E1456" s="7" t="str">
        <f>IF('Master Input'!E1456 &lt;&gt; "",'Master Input'!E1456,"")</f>
        <v>On Hold</v>
      </c>
      <c r="F1456" s="58">
        <f>IF('Master Input'!G1456 &lt;&gt; "",'Master Input'!G1456, "")</f>
        <v>42027</v>
      </c>
      <c r="G1456" s="18" t="str">
        <f>IFERROR(INDEX('Docs Signed Input'!B:B,MATCH('Nate''s Evolution'!$B1456,'Docs Signed Input'!E:E,0)),"N")</f>
        <v>Y</v>
      </c>
      <c r="H1456" s="18" t="str">
        <f>IFERROR(INDEX('Docs Signed Input'!C:C,MATCH('Nate''s Evolution'!B1456,'Docs Signed Input'!E:E,0)),"N")</f>
        <v>N</v>
      </c>
      <c r="I1456" s="7" t="str">
        <f>IF('Master Input'!Q1456 &lt;&gt; "",'Master Input'!Q1456,"")</f>
        <v>dwayne.turpin@evolvesolar.com</v>
      </c>
    </row>
    <row r="1457" spans="1:9" x14ac:dyDescent="0.3">
      <c r="A1457" t="str">
        <f>IF('Master Input'!A1457 &lt;&gt; "",'Master Input'!A1457,"")</f>
        <v>Esquibel, Rodger</v>
      </c>
      <c r="B1457" s="7" t="str">
        <f>IF('Master Input'!B1457 &lt;&gt; "",'Master Input'!B1457,"")</f>
        <v>JB-9221872-00</v>
      </c>
      <c r="C1457" s="7">
        <f>IF('Master Input'!C1457 &lt;&gt; "",'Master Input'!C1457,"")</f>
        <v>11.75</v>
      </c>
      <c r="D1457" t="str">
        <f>IF('Master Input'!D1457 &lt;&gt; "",'Master Input'!D1457,"")</f>
        <v>Cancelled</v>
      </c>
      <c r="E1457" s="7" t="str">
        <f>IF('Master Input'!E1457 &lt;&gt; "",'Master Input'!E1457,"")</f>
        <v>Account Cancelled</v>
      </c>
      <c r="F1457" s="58">
        <f>IF('Master Input'!G1457 &lt;&gt; "",'Master Input'!G1457, "")</f>
        <v>41858</v>
      </c>
      <c r="G1457" s="18" t="str">
        <f>IFERROR(INDEX('Docs Signed Input'!B:B,MATCH('Nate''s Evolution'!$B1457,'Docs Signed Input'!E:E,0)),"N")</f>
        <v>N</v>
      </c>
      <c r="H1457" s="18" t="str">
        <f>IFERROR(INDEX('Docs Signed Input'!C:C,MATCH('Nate''s Evolution'!B1457,'Docs Signed Input'!E:E,0)),"N")</f>
        <v>N</v>
      </c>
      <c r="I1457" s="7" t="str">
        <f>IF('Master Input'!Q1457 &lt;&gt; "",'Master Input'!Q1457,"")</f>
        <v>chuckr@evolvesolar.com</v>
      </c>
    </row>
    <row r="1458" spans="1:9" x14ac:dyDescent="0.3">
      <c r="A1458" t="str">
        <f>IF('Master Input'!A1458 &lt;&gt; "",'Master Input'!A1458,"")</f>
        <v>Essick, Nathan</v>
      </c>
      <c r="B1458" s="7" t="str">
        <f>IF('Master Input'!B1458 &lt;&gt; "",'Master Input'!B1458,"")</f>
        <v>JB-8526438-00</v>
      </c>
      <c r="C1458" s="7">
        <f>IF('Master Input'!C1458 &lt;&gt; "",'Master Input'!C1458,"")</f>
        <v>8</v>
      </c>
      <c r="D1458" t="str">
        <f>IF('Master Input'!D1458 &lt;&gt; "",'Master Input'!D1458,"")</f>
        <v>Installation</v>
      </c>
      <c r="E1458" s="7" t="str">
        <f>IF('Master Input'!E1458 &lt;&gt; "",'Master Input'!E1458,"")</f>
        <v>Pending Approval</v>
      </c>
      <c r="F1458" s="58">
        <f>IF('Master Input'!G1458 &lt;&gt; "",'Master Input'!G1458, "")</f>
        <v>41962</v>
      </c>
      <c r="G1458" s="18" t="str">
        <f>IFERROR(INDEX('Docs Signed Input'!B:B,MATCH('Nate''s Evolution'!$B1458,'Docs Signed Input'!E:E,0)),"N")</f>
        <v>N</v>
      </c>
      <c r="H1458" s="18" t="str">
        <f>IFERROR(INDEX('Docs Signed Input'!C:C,MATCH('Nate''s Evolution'!B1458,'Docs Signed Input'!E:E,0)),"N")</f>
        <v>N</v>
      </c>
      <c r="I1458" s="7" t="str">
        <f>IF('Master Input'!Q1458 &lt;&gt; "",'Master Input'!Q1458,"")</f>
        <v>sosiua@evolvesolar.com</v>
      </c>
    </row>
    <row r="1459" spans="1:9" x14ac:dyDescent="0.3">
      <c r="A1459" t="str">
        <f>IF('Master Input'!A1459 &lt;&gt; "",'Master Input'!A1459,"")</f>
        <v>Estates LLC., Julian</v>
      </c>
      <c r="B1459" s="7" t="str">
        <f>IF('Master Input'!B1459 &lt;&gt; "",'Master Input'!B1459,"")</f>
        <v>JB-9204146-00</v>
      </c>
      <c r="C1459" s="7">
        <f>IF('Master Input'!C1459 &lt;&gt; "",'Master Input'!C1459,"")</f>
        <v>7</v>
      </c>
      <c r="D1459" t="str">
        <f>IF('Master Input'!D1459 &lt;&gt; "",'Master Input'!D1459,"")</f>
        <v>Utility</v>
      </c>
      <c r="E1459" s="7" t="str">
        <f>IF('Master Input'!E1459 &lt;&gt; "",'Master Input'!E1459,"")</f>
        <v>Final Permit Submitted</v>
      </c>
      <c r="F1459" s="58">
        <f>IF('Master Input'!G1459 &lt;&gt; "",'Master Input'!G1459, "")</f>
        <v>41817</v>
      </c>
      <c r="G1459" s="18" t="str">
        <f>IFERROR(INDEX('Docs Signed Input'!B:B,MATCH('Nate''s Evolution'!$B1459,'Docs Signed Input'!E:E,0)),"N")</f>
        <v>N</v>
      </c>
      <c r="H1459" s="18" t="str">
        <f>IFERROR(INDEX('Docs Signed Input'!C:C,MATCH('Nate''s Evolution'!B1459,'Docs Signed Input'!E:E,0)),"N")</f>
        <v>N</v>
      </c>
      <c r="I1459" s="7" t="str">
        <f>IF('Master Input'!Q1459 &lt;&gt; "",'Master Input'!Q1459,"")</f>
        <v>jeremy@evolvesolar.com</v>
      </c>
    </row>
    <row r="1460" spans="1:9" x14ac:dyDescent="0.3">
      <c r="A1460" t="str">
        <f>IF('Master Input'!A1460 &lt;&gt; "",'Master Input'!A1460,"")</f>
        <v>Estates LLC., Julian</v>
      </c>
      <c r="B1460" s="7" t="str">
        <f>IF('Master Input'!B1460 &lt;&gt; "",'Master Input'!B1460,"")</f>
        <v>JB-9204147-00</v>
      </c>
      <c r="C1460" s="7">
        <f>IF('Master Input'!C1460 &lt;&gt; "",'Master Input'!C1460,"")</f>
        <v>7</v>
      </c>
      <c r="D1460" t="str">
        <f>IF('Master Input'!D1460 &lt;&gt; "",'Master Input'!D1460,"")</f>
        <v>Permit</v>
      </c>
      <c r="E1460" s="7" t="str">
        <f>IF('Master Input'!E1460 &lt;&gt; "",'Master Input'!E1460,"")</f>
        <v>Pending PM</v>
      </c>
      <c r="F1460" s="58">
        <f>IF('Master Input'!G1460 &lt;&gt; "",'Master Input'!G1460, "")</f>
        <v>41817</v>
      </c>
      <c r="G1460" s="18" t="str">
        <f>IFERROR(INDEX('Docs Signed Input'!B:B,MATCH('Nate''s Evolution'!$B1460,'Docs Signed Input'!E:E,0)),"N")</f>
        <v>N</v>
      </c>
      <c r="H1460" s="18" t="str">
        <f>IFERROR(INDEX('Docs Signed Input'!C:C,MATCH('Nate''s Evolution'!B1460,'Docs Signed Input'!E:E,0)),"N")</f>
        <v>N</v>
      </c>
      <c r="I1460" s="7" t="str">
        <f>IF('Master Input'!Q1460 &lt;&gt; "",'Master Input'!Q1460,"")</f>
        <v>jeremy@evolvesolar.com</v>
      </c>
    </row>
    <row r="1461" spans="1:9" x14ac:dyDescent="0.3">
      <c r="A1461" t="str">
        <f>IF('Master Input'!A1461 &lt;&gt; "",'Master Input'!A1461,"")</f>
        <v>Estates LLC., Julian</v>
      </c>
      <c r="B1461" s="7" t="str">
        <f>IF('Master Input'!B1461 &lt;&gt; "",'Master Input'!B1461,"")</f>
        <v>JB-9204148-00</v>
      </c>
      <c r="C1461" s="7">
        <f>IF('Master Input'!C1461 &lt;&gt; "",'Master Input'!C1461,"")</f>
        <v>20.5</v>
      </c>
      <c r="D1461" t="str">
        <f>IF('Master Input'!D1461 &lt;&gt; "",'Master Input'!D1461,"")</f>
        <v>Utility</v>
      </c>
      <c r="E1461" s="7" t="str">
        <f>IF('Master Input'!E1461 &lt;&gt; "",'Master Input'!E1461,"")</f>
        <v>Final Permit Submitted</v>
      </c>
      <c r="F1461" s="58">
        <f>IF('Master Input'!G1461 &lt;&gt; "",'Master Input'!G1461, "")</f>
        <v>41817</v>
      </c>
      <c r="G1461" s="18" t="str">
        <f>IFERROR(INDEX('Docs Signed Input'!B:B,MATCH('Nate''s Evolution'!$B1461,'Docs Signed Input'!E:E,0)),"N")</f>
        <v>N</v>
      </c>
      <c r="H1461" s="18" t="str">
        <f>IFERROR(INDEX('Docs Signed Input'!C:C,MATCH('Nate''s Evolution'!B1461,'Docs Signed Input'!E:E,0)),"N")</f>
        <v>N</v>
      </c>
      <c r="I1461" s="7" t="str">
        <f>IF('Master Input'!Q1461 &lt;&gt; "",'Master Input'!Q1461,"")</f>
        <v>jeremy@evolvesolar.com</v>
      </c>
    </row>
    <row r="1462" spans="1:9" x14ac:dyDescent="0.3">
      <c r="A1462" t="str">
        <f>IF('Master Input'!A1462 &lt;&gt; "",'Master Input'!A1462,"")</f>
        <v>Estes, Mike</v>
      </c>
      <c r="B1462" s="7" t="str">
        <f>IF('Master Input'!B1462 &lt;&gt; "",'Master Input'!B1462,"")</f>
        <v>JB-9722397-00</v>
      </c>
      <c r="C1462" s="7">
        <f>IF('Master Input'!C1462 &lt;&gt; "",'Master Input'!C1462,"")</f>
        <v>4.16</v>
      </c>
      <c r="D1462" t="str">
        <f>IF('Master Input'!D1462 &lt;&gt; "",'Master Input'!D1462,"")</f>
        <v>Permit</v>
      </c>
      <c r="E1462" s="7" t="str">
        <f>IF('Master Input'!E1462 &lt;&gt; "",'Master Input'!E1462,"")</f>
        <v>Site Survey Complete</v>
      </c>
      <c r="F1462" s="58">
        <f>IF('Master Input'!G1462 &lt;&gt; "",'Master Input'!G1462, "")</f>
        <v>42019</v>
      </c>
      <c r="G1462" s="18" t="str">
        <f>IFERROR(INDEX('Docs Signed Input'!B:B,MATCH('Nate''s Evolution'!$B1462,'Docs Signed Input'!E:E,0)),"N")</f>
        <v>N</v>
      </c>
      <c r="H1462" s="18" t="str">
        <f>IFERROR(INDEX('Docs Signed Input'!C:C,MATCH('Nate''s Evolution'!B1462,'Docs Signed Input'!E:E,0)),"N")</f>
        <v>N</v>
      </c>
      <c r="I1462" s="7" t="str">
        <f>IF('Master Input'!Q1462 &lt;&gt; "",'Master Input'!Q1462,"")</f>
        <v>teresa.garcia@evolvesolar.com</v>
      </c>
    </row>
    <row r="1463" spans="1:9" x14ac:dyDescent="0.3">
      <c r="A1463" t="str">
        <f>IF('Master Input'!A1463 &lt;&gt; "",'Master Input'!A1463,"")</f>
        <v>Estrella, Daniel</v>
      </c>
      <c r="B1463" s="7" t="str">
        <f>IF('Master Input'!B1463 &lt;&gt; "",'Master Input'!B1463,"")</f>
        <v>JB-8538994-00</v>
      </c>
      <c r="C1463" s="7">
        <f>IF('Master Input'!C1463 &lt;&gt; "",'Master Input'!C1463,"")</f>
        <v>6.25</v>
      </c>
      <c r="D1463" t="str">
        <f>IF('Master Input'!D1463 &lt;&gt; "",'Master Input'!D1463,"")</f>
        <v>Cancelled</v>
      </c>
      <c r="E1463" s="7" t="str">
        <f>IF('Master Input'!E1463 &lt;&gt; "",'Master Input'!E1463,"")</f>
        <v>Account Cancelled</v>
      </c>
      <c r="F1463" s="58">
        <f>IF('Master Input'!G1463 &lt;&gt; "",'Master Input'!G1463, "")</f>
        <v>41855</v>
      </c>
      <c r="G1463" s="18" t="str">
        <f>IFERROR(INDEX('Docs Signed Input'!B:B,MATCH('Nate''s Evolution'!$B1463,'Docs Signed Input'!E:E,0)),"N")</f>
        <v>N</v>
      </c>
      <c r="H1463" s="18" t="str">
        <f>IFERROR(INDEX('Docs Signed Input'!C:C,MATCH('Nate''s Evolution'!B1463,'Docs Signed Input'!E:E,0)),"N")</f>
        <v>N</v>
      </c>
      <c r="I1463" s="7" t="str">
        <f>IF('Master Input'!Q1463 &lt;&gt; "",'Master Input'!Q1463,"")</f>
        <v>michaelc@evolvesolar.com</v>
      </c>
    </row>
    <row r="1464" spans="1:9" x14ac:dyDescent="0.3">
      <c r="A1464" t="str">
        <f>IF('Master Input'!A1464 &lt;&gt; "",'Master Input'!A1464,"")</f>
        <v>Etienne, Stan</v>
      </c>
      <c r="B1464" s="7" t="str">
        <f>IF('Master Input'!B1464 &lt;&gt; "",'Master Input'!B1464,"")</f>
        <v>JB-85310074-00</v>
      </c>
      <c r="C1464" s="7">
        <f>IF('Master Input'!C1464 &lt;&gt; "",'Master Input'!C1464,"")</f>
        <v>7.75</v>
      </c>
      <c r="D1464" t="str">
        <f>IF('Master Input'!D1464 &lt;&gt; "",'Master Input'!D1464,"")</f>
        <v>Permit</v>
      </c>
      <c r="E1464" s="7" t="str">
        <f>IF('Master Input'!E1464 &lt;&gt; "",'Master Input'!E1464,"")</f>
        <v>Design Complete</v>
      </c>
      <c r="F1464" s="58">
        <f>IF('Master Input'!G1464 &lt;&gt; "",'Master Input'!G1464, "")</f>
        <v>41954</v>
      </c>
      <c r="G1464" s="18" t="str">
        <f>IFERROR(INDEX('Docs Signed Input'!B:B,MATCH('Nate''s Evolution'!$B1464,'Docs Signed Input'!E:E,0)),"N")</f>
        <v>N</v>
      </c>
      <c r="H1464" s="18" t="str">
        <f>IFERROR(INDEX('Docs Signed Input'!C:C,MATCH('Nate''s Evolution'!B1464,'Docs Signed Input'!E:E,0)),"N")</f>
        <v>N</v>
      </c>
      <c r="I1464" s="7" t="str">
        <f>IF('Master Input'!Q1464 &lt;&gt; "",'Master Input'!Q1464,"")</f>
        <v>tyson@evolvesolar.com</v>
      </c>
    </row>
    <row r="1465" spans="1:9" x14ac:dyDescent="0.3">
      <c r="A1465" t="str">
        <f>IF('Master Input'!A1465 &lt;&gt; "",'Master Input'!A1465,"")</f>
        <v>Eto, Dwayne</v>
      </c>
      <c r="B1465" s="7" t="str">
        <f>IF('Master Input'!B1465 &lt;&gt; "",'Master Input'!B1465,"")</f>
        <v>JB-9212407-00</v>
      </c>
      <c r="C1465" s="7">
        <f>IF('Master Input'!C1465 &lt;&gt; "",'Master Input'!C1465,"")</f>
        <v>6.375</v>
      </c>
      <c r="D1465" t="str">
        <f>IF('Master Input'!D1465 &lt;&gt; "",'Master Input'!D1465,"")</f>
        <v>Installation</v>
      </c>
      <c r="E1465" s="7" t="str">
        <f>IF('Master Input'!E1465 &lt;&gt; "",'Master Input'!E1465,"")</f>
        <v>Pending Customer</v>
      </c>
      <c r="F1465" s="58">
        <f>IF('Master Input'!G1465 &lt;&gt; "",'Master Input'!G1465, "")</f>
        <v>41892</v>
      </c>
      <c r="G1465" s="18" t="str">
        <f>IFERROR(INDEX('Docs Signed Input'!B:B,MATCH('Nate''s Evolution'!$B1465,'Docs Signed Input'!E:E,0)),"N")</f>
        <v>N</v>
      </c>
      <c r="H1465" s="18" t="str">
        <f>IFERROR(INDEX('Docs Signed Input'!C:C,MATCH('Nate''s Evolution'!B1465,'Docs Signed Input'!E:E,0)),"N")</f>
        <v>N</v>
      </c>
      <c r="I1465" s="7" t="str">
        <f>IF('Master Input'!Q1465 &lt;&gt; "",'Master Input'!Q1465,"")</f>
        <v>joshc@evolvesolar.com</v>
      </c>
    </row>
    <row r="1466" spans="1:9" x14ac:dyDescent="0.3">
      <c r="A1466" t="str">
        <f>IF('Master Input'!A1466 &lt;&gt; "",'Master Input'!A1466,"")</f>
        <v>Evans, Cody</v>
      </c>
      <c r="B1466" s="7" t="str">
        <f>IF('Master Input'!B1466 &lt;&gt; "",'Master Input'!B1466,"")</f>
        <v>JB-804561-00</v>
      </c>
      <c r="C1466" s="7">
        <f>IF('Master Input'!C1466 &lt;&gt; "",'Master Input'!C1466,"")</f>
        <v>9.18</v>
      </c>
      <c r="D1466" t="str">
        <f>IF('Master Input'!D1466 &lt;&gt; "",'Master Input'!D1466,"")</f>
        <v>Permit</v>
      </c>
      <c r="E1466" s="7" t="str">
        <f>IF('Master Input'!E1466 &lt;&gt; "",'Master Input'!E1466,"")</f>
        <v>Design Complete</v>
      </c>
      <c r="F1466" s="58">
        <f>IF('Master Input'!G1466 &lt;&gt; "",'Master Input'!G1466, "")</f>
        <v>41783</v>
      </c>
      <c r="G1466" s="18" t="str">
        <f>IFERROR(INDEX('Docs Signed Input'!B:B,MATCH('Nate''s Evolution'!$B1466,'Docs Signed Input'!E:E,0)),"N")</f>
        <v>N</v>
      </c>
      <c r="H1466" s="18" t="str">
        <f>IFERROR(INDEX('Docs Signed Input'!C:C,MATCH('Nate''s Evolution'!B1466,'Docs Signed Input'!E:E,0)),"N")</f>
        <v>N</v>
      </c>
      <c r="I1466" s="7" t="str">
        <f>IF('Master Input'!Q1466 &lt;&gt; "",'Master Input'!Q1466,"")</f>
        <v>jennifer@evolvesolar.com</v>
      </c>
    </row>
    <row r="1467" spans="1:9" x14ac:dyDescent="0.3">
      <c r="A1467" t="str">
        <f>IF('Master Input'!A1467 &lt;&gt; "",'Master Input'!A1467,"")</f>
        <v>Evans, Michael</v>
      </c>
      <c r="B1467" s="7" t="str">
        <f>IF('Master Input'!B1467 &lt;&gt; "",'Master Input'!B1467,"")</f>
        <v>JB-8003697-00</v>
      </c>
      <c r="C1467" s="7">
        <f>IF('Master Input'!C1467 &lt;&gt; "",'Master Input'!C1467,"")</f>
        <v>6.8849999999999998</v>
      </c>
      <c r="D1467" t="str">
        <f>IF('Master Input'!D1467 &lt;&gt; "",'Master Input'!D1467,"")</f>
        <v>Cancelled</v>
      </c>
      <c r="E1467" s="7" t="str">
        <f>IF('Master Input'!E1467 &lt;&gt; "",'Master Input'!E1467,"")</f>
        <v>Account Cancelled</v>
      </c>
      <c r="F1467" s="58">
        <f>IF('Master Input'!G1467 &lt;&gt; "",'Master Input'!G1467, "")</f>
        <v>41712</v>
      </c>
      <c r="G1467" s="18" t="str">
        <f>IFERROR(INDEX('Docs Signed Input'!B:B,MATCH('Nate''s Evolution'!$B1467,'Docs Signed Input'!E:E,0)),"N")</f>
        <v>N</v>
      </c>
      <c r="H1467" s="18" t="str">
        <f>IFERROR(INDEX('Docs Signed Input'!C:C,MATCH('Nate''s Evolution'!B1467,'Docs Signed Input'!E:E,0)),"N")</f>
        <v>N</v>
      </c>
      <c r="I1467" s="7" t="str">
        <f>IF('Master Input'!Q1467 &lt;&gt; "",'Master Input'!Q1467,"")</f>
        <v>geoff@evolvesolar.com</v>
      </c>
    </row>
    <row r="1468" spans="1:9" x14ac:dyDescent="0.3">
      <c r="A1468" t="str">
        <f>IF('Master Input'!A1468 &lt;&gt; "",'Master Input'!A1468,"")</f>
        <v>Even, Marty</v>
      </c>
      <c r="B1468" s="7" t="str">
        <f>IF('Master Input'!B1468 &lt;&gt; "",'Master Input'!B1468,"")</f>
        <v>JB-85310789-00</v>
      </c>
      <c r="C1468" s="7">
        <f>IF('Master Input'!C1468 &lt;&gt; "",'Master Input'!C1468,"")</f>
        <v>10</v>
      </c>
      <c r="D1468" t="str">
        <f>IF('Master Input'!D1468 &lt;&gt; "",'Master Input'!D1468,"")</f>
        <v>Permit</v>
      </c>
      <c r="E1468" s="7" t="str">
        <f>IF('Master Input'!E1468 &lt;&gt; "",'Master Input'!E1468,"")</f>
        <v>Design Complete</v>
      </c>
      <c r="F1468" s="58">
        <f>IF('Master Input'!G1468 &lt;&gt; "",'Master Input'!G1468, "")</f>
        <v>42028</v>
      </c>
      <c r="G1468" s="18" t="str">
        <f>IFERROR(INDEX('Docs Signed Input'!B:B,MATCH('Nate''s Evolution'!$B1468,'Docs Signed Input'!E:E,0)),"N")</f>
        <v>N</v>
      </c>
      <c r="H1468" s="18" t="str">
        <f>IFERROR(INDEX('Docs Signed Input'!C:C,MATCH('Nate''s Evolution'!B1468,'Docs Signed Input'!E:E,0)),"N")</f>
        <v>N</v>
      </c>
      <c r="I1468" s="7" t="str">
        <f>IF('Master Input'!Q1468 &lt;&gt; "",'Master Input'!Q1468,"")</f>
        <v>nik.shehaj@evolvesolar.com</v>
      </c>
    </row>
    <row r="1469" spans="1:9" x14ac:dyDescent="0.3">
      <c r="A1469" t="str">
        <f>IF('Master Input'!A1469 &lt;&gt; "",'Master Input'!A1469,"")</f>
        <v>Eyler, Paul</v>
      </c>
      <c r="B1469" s="7" t="str">
        <f>IF('Master Input'!B1469 &lt;&gt; "",'Master Input'!B1469,"")</f>
        <v>JB-8538242-00</v>
      </c>
      <c r="C1469" s="7">
        <f>IF('Master Input'!C1469 &lt;&gt; "",'Master Input'!C1469,"")</f>
        <v>2.5499999999999998</v>
      </c>
      <c r="D1469" t="str">
        <f>IF('Master Input'!D1469 &lt;&gt; "",'Master Input'!D1469,"")</f>
        <v>Closed</v>
      </c>
      <c r="E1469" s="7" t="str">
        <f>IF('Master Input'!E1469 &lt;&gt; "",'Master Input'!E1469,"")</f>
        <v>Closed</v>
      </c>
      <c r="F1469" s="58">
        <f>IF('Master Input'!G1469 &lt;&gt; "",'Master Input'!G1469, "")</f>
        <v>41803</v>
      </c>
      <c r="G1469" s="18" t="str">
        <f>IFERROR(INDEX('Docs Signed Input'!B:B,MATCH('Nate''s Evolution'!$B1469,'Docs Signed Input'!E:E,0)),"N")</f>
        <v>N</v>
      </c>
      <c r="H1469" s="18" t="str">
        <f>IFERROR(INDEX('Docs Signed Input'!C:C,MATCH('Nate''s Evolution'!B1469,'Docs Signed Input'!E:E,0)),"N")</f>
        <v>N</v>
      </c>
      <c r="I1469" s="7" t="str">
        <f>IF('Master Input'!Q1469 &lt;&gt; "",'Master Input'!Q1469,"")</f>
        <v>noah@evolvesolar.com</v>
      </c>
    </row>
    <row r="1470" spans="1:9" x14ac:dyDescent="0.3">
      <c r="A1470" t="str">
        <f>IF('Master Input'!A1470 &lt;&gt; "",'Master Input'!A1470,"")</f>
        <v>Fabian, Kyle</v>
      </c>
      <c r="B1470" s="7" t="str">
        <f>IF('Master Input'!B1470 &lt;&gt; "",'Master Input'!B1470,"")</f>
        <v>JB-8538482-00</v>
      </c>
      <c r="C1470" s="7">
        <f>IF('Master Input'!C1470 &lt;&gt; "",'Master Input'!C1470,"")</f>
        <v>4</v>
      </c>
      <c r="D1470" t="str">
        <f>IF('Master Input'!D1470 &lt;&gt; "",'Master Input'!D1470,"")</f>
        <v>Cancelled</v>
      </c>
      <c r="E1470" s="7" t="str">
        <f>IF('Master Input'!E1470 &lt;&gt; "",'Master Input'!E1470,"")</f>
        <v>Account Cancelled</v>
      </c>
      <c r="F1470" s="58">
        <f>IF('Master Input'!G1470 &lt;&gt; "",'Master Input'!G1470, "")</f>
        <v>41816</v>
      </c>
      <c r="G1470" s="18" t="str">
        <f>IFERROR(INDEX('Docs Signed Input'!B:B,MATCH('Nate''s Evolution'!$B1470,'Docs Signed Input'!E:E,0)),"N")</f>
        <v>N</v>
      </c>
      <c r="H1470" s="18" t="str">
        <f>IFERROR(INDEX('Docs Signed Input'!C:C,MATCH('Nate''s Evolution'!B1470,'Docs Signed Input'!E:E,0)),"N")</f>
        <v>N</v>
      </c>
      <c r="I1470" s="7" t="str">
        <f>IF('Master Input'!Q1470 &lt;&gt; "",'Master Input'!Q1470,"")</f>
        <v>megan@evolvesolar.com</v>
      </c>
    </row>
    <row r="1471" spans="1:9" x14ac:dyDescent="0.3">
      <c r="A1471" t="str">
        <f>IF('Master Input'!A1471 &lt;&gt; "",'Master Input'!A1471,"")</f>
        <v>Facha, Daniel</v>
      </c>
      <c r="B1471" s="7" t="str">
        <f>IF('Master Input'!B1471 &lt;&gt; "",'Master Input'!B1471,"")</f>
        <v>JB-9564451-00</v>
      </c>
      <c r="C1471" s="7">
        <f>IF('Master Input'!C1471 &lt;&gt; "",'Master Input'!C1471,"")</f>
        <v>5.75</v>
      </c>
      <c r="D1471" t="str">
        <f>IF('Master Input'!D1471 &lt;&gt; "",'Master Input'!D1471,"")</f>
        <v>Cancelled</v>
      </c>
      <c r="E1471" s="7" t="str">
        <f>IF('Master Input'!E1471 &lt;&gt; "",'Master Input'!E1471,"")</f>
        <v>Account Cancelled</v>
      </c>
      <c r="F1471" s="58">
        <f>IF('Master Input'!G1471 &lt;&gt; "",'Master Input'!G1471, "")</f>
        <v>41752</v>
      </c>
      <c r="G1471" s="18" t="str">
        <f>IFERROR(INDEX('Docs Signed Input'!B:B,MATCH('Nate''s Evolution'!$B1471,'Docs Signed Input'!E:E,0)),"N")</f>
        <v>N</v>
      </c>
      <c r="H1471" s="18" t="str">
        <f>IFERROR(INDEX('Docs Signed Input'!C:C,MATCH('Nate''s Evolution'!B1471,'Docs Signed Input'!E:E,0)),"N")</f>
        <v>N</v>
      </c>
      <c r="I1471" s="7" t="str">
        <f>IF('Master Input'!Q1471 &lt;&gt; "",'Master Input'!Q1471,"")</f>
        <v>brady@evolvesolar.com</v>
      </c>
    </row>
    <row r="1472" spans="1:9" x14ac:dyDescent="0.3">
      <c r="A1472" t="str">
        <f>IF('Master Input'!A1472 &lt;&gt; "",'Master Input'!A1472,"")</f>
        <v>FADEYI, SUNDAY</v>
      </c>
      <c r="B1472" s="7" t="str">
        <f>IF('Master Input'!B1472 &lt;&gt; "",'Master Input'!B1472,"")</f>
        <v>JB-8024007-00</v>
      </c>
      <c r="C1472" s="7">
        <f>IF('Master Input'!C1472 &lt;&gt; "",'Master Input'!C1472,"")</f>
        <v>8.67</v>
      </c>
      <c r="D1472" t="str">
        <f>IF('Master Input'!D1472 &lt;&gt; "",'Master Input'!D1472,"")</f>
        <v>Installation</v>
      </c>
      <c r="E1472" s="7" t="str">
        <f>IF('Master Input'!E1472 &lt;&gt; "",'Master Input'!E1472,"")</f>
        <v>Pending Approval</v>
      </c>
      <c r="F1472" s="58">
        <f>IF('Master Input'!G1472 &lt;&gt; "",'Master Input'!G1472, "")</f>
        <v>41778</v>
      </c>
      <c r="G1472" s="18" t="str">
        <f>IFERROR(INDEX('Docs Signed Input'!B:B,MATCH('Nate''s Evolution'!$B1472,'Docs Signed Input'!E:E,0)),"N")</f>
        <v>N</v>
      </c>
      <c r="H1472" s="18" t="str">
        <f>IFERROR(INDEX('Docs Signed Input'!C:C,MATCH('Nate''s Evolution'!B1472,'Docs Signed Input'!E:E,0)),"N")</f>
        <v>N</v>
      </c>
      <c r="I1472" s="7" t="str">
        <f>IF('Master Input'!Q1472 &lt;&gt; "",'Master Input'!Q1472,"")</f>
        <v>baba@evolvesolar.com</v>
      </c>
    </row>
    <row r="1473" spans="1:9" x14ac:dyDescent="0.3">
      <c r="A1473" t="str">
        <f>IF('Master Input'!A1473 &lt;&gt; "",'Master Input'!A1473,"")</f>
        <v>Fahn, Thomas</v>
      </c>
      <c r="B1473" s="7" t="str">
        <f>IF('Master Input'!B1473 &lt;&gt; "",'Master Input'!B1473,"")</f>
        <v>JB-8023955-00</v>
      </c>
      <c r="C1473" s="7">
        <f>IF('Master Input'!C1473 &lt;&gt; "",'Master Input'!C1473,"")</f>
        <v>8.67</v>
      </c>
      <c r="D1473" t="str">
        <f>IF('Master Input'!D1473 &lt;&gt; "",'Master Input'!D1473,"")</f>
        <v>Installation</v>
      </c>
      <c r="E1473" s="7" t="str">
        <f>IF('Master Input'!E1473 &lt;&gt; "",'Master Input'!E1473,"")</f>
        <v>Pending Approval</v>
      </c>
      <c r="F1473" s="58">
        <f>IF('Master Input'!G1473 &lt;&gt; "",'Master Input'!G1473, "")</f>
        <v>41776</v>
      </c>
      <c r="G1473" s="18" t="str">
        <f>IFERROR(INDEX('Docs Signed Input'!B:B,MATCH('Nate''s Evolution'!$B1473,'Docs Signed Input'!E:E,0)),"N")</f>
        <v>N</v>
      </c>
      <c r="H1473" s="18" t="str">
        <f>IFERROR(INDEX('Docs Signed Input'!C:C,MATCH('Nate''s Evolution'!B1473,'Docs Signed Input'!E:E,0)),"N")</f>
        <v>N</v>
      </c>
      <c r="I1473" s="7" t="str">
        <f>IF('Master Input'!Q1473 &lt;&gt; "",'Master Input'!Q1473,"")</f>
        <v>trey@evolvesolar.com</v>
      </c>
    </row>
    <row r="1474" spans="1:9" x14ac:dyDescent="0.3">
      <c r="A1474" t="str">
        <f>IF('Master Input'!A1474 &lt;&gt; "",'Master Input'!A1474,"")</f>
        <v>Falco, Carie</v>
      </c>
      <c r="B1474" s="7" t="str">
        <f>IF('Master Input'!B1474 &lt;&gt; "",'Master Input'!B1474,"")</f>
        <v>JB-1171372-00</v>
      </c>
      <c r="C1474" s="7">
        <f>IF('Master Input'!C1474 &lt;&gt; "",'Master Input'!C1474,"")</f>
        <v>12</v>
      </c>
      <c r="D1474" t="str">
        <f>IF('Master Input'!D1474 &lt;&gt; "",'Master Input'!D1474,"")</f>
        <v>Cancelled</v>
      </c>
      <c r="E1474" s="7" t="str">
        <f>IF('Master Input'!E1474 &lt;&gt; "",'Master Input'!E1474,"")</f>
        <v>Account Cancelled</v>
      </c>
      <c r="F1474" s="58">
        <f>IF('Master Input'!G1474 &lt;&gt; "",'Master Input'!G1474, "")</f>
        <v>41841</v>
      </c>
      <c r="G1474" s="18" t="str">
        <f>IFERROR(INDEX('Docs Signed Input'!B:B,MATCH('Nate''s Evolution'!$B1474,'Docs Signed Input'!E:E,0)),"N")</f>
        <v>N</v>
      </c>
      <c r="H1474" s="18" t="str">
        <f>IFERROR(INDEX('Docs Signed Input'!C:C,MATCH('Nate''s Evolution'!B1474,'Docs Signed Input'!E:E,0)),"N")</f>
        <v>N</v>
      </c>
      <c r="I1474" s="7" t="str">
        <f>IF('Master Input'!Q1474 &lt;&gt; "",'Master Input'!Q1474,"")</f>
        <v>TaylorJ@evolvesolar.com</v>
      </c>
    </row>
    <row r="1475" spans="1:9" x14ac:dyDescent="0.3">
      <c r="A1475" t="str">
        <f>IF('Master Input'!A1475 &lt;&gt; "",'Master Input'!A1475,"")</f>
        <v>fales, ella nora</v>
      </c>
      <c r="B1475" s="7" t="str">
        <f>IF('Master Input'!B1475 &lt;&gt; "",'Master Input'!B1475,"")</f>
        <v>JB-2071726-00</v>
      </c>
      <c r="C1475" s="7">
        <f>IF('Master Input'!C1475 &lt;&gt; "",'Master Input'!C1475,"")</f>
        <v>6.75</v>
      </c>
      <c r="D1475" t="str">
        <f>IF('Master Input'!D1475 &lt;&gt; "",'Master Input'!D1475,"")</f>
        <v>Cancelled</v>
      </c>
      <c r="E1475" s="7" t="str">
        <f>IF('Master Input'!E1475 &lt;&gt; "",'Master Input'!E1475,"")</f>
        <v>Pending Save</v>
      </c>
      <c r="F1475" s="58">
        <f>IF('Master Input'!G1475 &lt;&gt; "",'Master Input'!G1475, "")</f>
        <v>41937</v>
      </c>
      <c r="G1475" s="18" t="str">
        <f>IFERROR(INDEX('Docs Signed Input'!B:B,MATCH('Nate''s Evolution'!$B1475,'Docs Signed Input'!E:E,0)),"N")</f>
        <v>N</v>
      </c>
      <c r="H1475" s="18" t="str">
        <f>IFERROR(INDEX('Docs Signed Input'!C:C,MATCH('Nate''s Evolution'!B1475,'Docs Signed Input'!E:E,0)),"N")</f>
        <v>N</v>
      </c>
      <c r="I1475" s="7" t="str">
        <f>IF('Master Input'!Q1475 &lt;&gt; "",'Master Input'!Q1475,"")</f>
        <v>noah@evolvesolar.com</v>
      </c>
    </row>
    <row r="1476" spans="1:9" x14ac:dyDescent="0.3">
      <c r="A1476" t="str">
        <f>IF('Master Input'!A1476 &lt;&gt; "",'Master Input'!A1476,"")</f>
        <v>Falk, Rita</v>
      </c>
      <c r="B1476" s="7" t="str">
        <f>IF('Master Input'!B1476 &lt;&gt; "",'Master Input'!B1476,"")</f>
        <v>JB-762081-00</v>
      </c>
      <c r="C1476" s="7">
        <f>IF('Master Input'!C1476 &lt;&gt; "",'Master Input'!C1476,"")</f>
        <v>9.75</v>
      </c>
      <c r="D1476" t="str">
        <f>IF('Master Input'!D1476 &lt;&gt; "",'Master Input'!D1476,"")</f>
        <v>Closed</v>
      </c>
      <c r="E1476" s="7" t="str">
        <f>IF('Master Input'!E1476 &lt;&gt; "",'Master Input'!E1476,"")</f>
        <v>Closed</v>
      </c>
      <c r="F1476" s="58">
        <f>IF('Master Input'!G1476 &lt;&gt; "",'Master Input'!G1476, "")</f>
        <v>41788</v>
      </c>
      <c r="G1476" s="18" t="str">
        <f>IFERROR(INDEX('Docs Signed Input'!B:B,MATCH('Nate''s Evolution'!$B1476,'Docs Signed Input'!E:E,0)),"N")</f>
        <v>N</v>
      </c>
      <c r="H1476" s="18" t="str">
        <f>IFERROR(INDEX('Docs Signed Input'!C:C,MATCH('Nate''s Evolution'!B1476,'Docs Signed Input'!E:E,0)),"N")</f>
        <v>N</v>
      </c>
      <c r="I1476" s="7" t="str">
        <f>IF('Master Input'!Q1476 &lt;&gt; "",'Master Input'!Q1476,"")</f>
        <v>joshm@evolvesolar.com</v>
      </c>
    </row>
    <row r="1477" spans="1:9" x14ac:dyDescent="0.3">
      <c r="A1477" t="str">
        <f>IF('Master Input'!A1477 &lt;&gt; "",'Master Input'!A1477,"")</f>
        <v>Fantasia, B. Eugene</v>
      </c>
      <c r="B1477" s="7" t="str">
        <f>IF('Master Input'!B1477 &lt;&gt; "",'Master Input'!B1477,"")</f>
        <v>JB-8524460-00</v>
      </c>
      <c r="C1477" s="7">
        <f>IF('Master Input'!C1477 &lt;&gt; "",'Master Input'!C1477,"")</f>
        <v>7.9050000000000002</v>
      </c>
      <c r="D1477" t="str">
        <f>IF('Master Input'!D1477 &lt;&gt; "",'Master Input'!D1477,"")</f>
        <v>Cancelled</v>
      </c>
      <c r="E1477" s="7" t="str">
        <f>IF('Master Input'!E1477 &lt;&gt; "",'Master Input'!E1477,"")</f>
        <v>Account Cancelled</v>
      </c>
      <c r="F1477" s="58">
        <f>IF('Master Input'!G1477 &lt;&gt; "",'Master Input'!G1477, "")</f>
        <v>41807</v>
      </c>
      <c r="G1477" s="18" t="str">
        <f>IFERROR(INDEX('Docs Signed Input'!B:B,MATCH('Nate''s Evolution'!$B1477,'Docs Signed Input'!E:E,0)),"N")</f>
        <v>N</v>
      </c>
      <c r="H1477" s="18" t="str">
        <f>IFERROR(INDEX('Docs Signed Input'!C:C,MATCH('Nate''s Evolution'!B1477,'Docs Signed Input'!E:E,0)),"N")</f>
        <v>N</v>
      </c>
      <c r="I1477" s="7" t="str">
        <f>IF('Master Input'!Q1477 &lt;&gt; "",'Master Input'!Q1477,"")</f>
        <v>aaron@evolvesolar.com</v>
      </c>
    </row>
    <row r="1478" spans="1:9" x14ac:dyDescent="0.3">
      <c r="A1478" t="str">
        <f>IF('Master Input'!A1478 &lt;&gt; "",'Master Input'!A1478,"")</f>
        <v>Fantl, Chris</v>
      </c>
      <c r="B1478" s="7" t="str">
        <f>IF('Master Input'!B1478 &lt;&gt; "",'Master Input'!B1478,"")</f>
        <v>JB-9593190-00</v>
      </c>
      <c r="C1478" s="7">
        <f>IF('Master Input'!C1478 &lt;&gt; "",'Master Input'!C1478,"")</f>
        <v>7.8</v>
      </c>
      <c r="D1478" t="str">
        <f>IF('Master Input'!D1478 &lt;&gt; "",'Master Input'!D1478,"")</f>
        <v>Utility</v>
      </c>
      <c r="E1478" s="7" t="str">
        <f>IF('Master Input'!E1478 &lt;&gt; "",'Master Input'!E1478,"")</f>
        <v>Ready</v>
      </c>
      <c r="F1478" s="58">
        <f>IF('Master Input'!G1478 &lt;&gt; "",'Master Input'!G1478, "")</f>
        <v>42007</v>
      </c>
      <c r="G1478" s="18" t="str">
        <f>IFERROR(INDEX('Docs Signed Input'!B:B,MATCH('Nate''s Evolution'!$B1478,'Docs Signed Input'!E:E,0)),"N")</f>
        <v>Y</v>
      </c>
      <c r="H1478" s="18" t="str">
        <f>IFERROR(INDEX('Docs Signed Input'!C:C,MATCH('Nate''s Evolution'!B1478,'Docs Signed Input'!E:E,0)),"N")</f>
        <v>Y</v>
      </c>
      <c r="I1478" s="7" t="str">
        <f>IF('Master Input'!Q1478 &lt;&gt; "",'Master Input'!Q1478,"")</f>
        <v>kevin.delabahan@evolvesolar.com</v>
      </c>
    </row>
    <row r="1479" spans="1:9" x14ac:dyDescent="0.3">
      <c r="A1479" t="str">
        <f>IF('Master Input'!A1479 &lt;&gt; "",'Master Input'!A1479,"")</f>
        <v>Farad, Timothy</v>
      </c>
      <c r="B1479" s="7" t="str">
        <f>IF('Master Input'!B1479 &lt;&gt; "",'Master Input'!B1479,"")</f>
        <v>JB-8023442-00</v>
      </c>
      <c r="C1479" s="7">
        <f>IF('Master Input'!C1479 &lt;&gt; "",'Master Input'!C1479,"")</f>
        <v>6.8849999999999998</v>
      </c>
      <c r="D1479" t="str">
        <f>IF('Master Input'!D1479 &lt;&gt; "",'Master Input'!D1479,"")</f>
        <v>Permit</v>
      </c>
      <c r="E1479" s="7" t="str">
        <f>IF('Master Input'!E1479 &lt;&gt; "",'Master Input'!E1479,"")</f>
        <v>Design Complete</v>
      </c>
      <c r="F1479" s="58">
        <f>IF('Master Input'!G1479 &lt;&gt; "",'Master Input'!G1479, "")</f>
        <v>41747</v>
      </c>
      <c r="G1479" s="18" t="str">
        <f>IFERROR(INDEX('Docs Signed Input'!B:B,MATCH('Nate''s Evolution'!$B1479,'Docs Signed Input'!E:E,0)),"N")</f>
        <v>N</v>
      </c>
      <c r="H1479" s="18" t="str">
        <f>IFERROR(INDEX('Docs Signed Input'!C:C,MATCH('Nate''s Evolution'!B1479,'Docs Signed Input'!E:E,0)),"N")</f>
        <v>N</v>
      </c>
      <c r="I1479" s="7" t="str">
        <f>IF('Master Input'!Q1479 &lt;&gt; "",'Master Input'!Q1479,"")</f>
        <v>mario@evolvesolar.com</v>
      </c>
    </row>
    <row r="1480" spans="1:9" x14ac:dyDescent="0.3">
      <c r="A1480" t="str">
        <f>IF('Master Input'!A1480 &lt;&gt; "",'Master Input'!A1480,"")</f>
        <v>Farad, Timothy</v>
      </c>
      <c r="B1480" s="7" t="str">
        <f>IF('Master Input'!B1480 &lt;&gt; "",'Master Input'!B1480,"")</f>
        <v>JB-8023463-00</v>
      </c>
      <c r="C1480" s="7">
        <f>IF('Master Input'!C1480 &lt;&gt; "",'Master Input'!C1480,"")</f>
        <v>6.5</v>
      </c>
      <c r="D1480" t="str">
        <f>IF('Master Input'!D1480 &lt;&gt; "",'Master Input'!D1480,"")</f>
        <v>Cancelled</v>
      </c>
      <c r="E1480" s="7" t="str">
        <f>IF('Master Input'!E1480 &lt;&gt; "",'Master Input'!E1480,"")</f>
        <v>Account Cancelled</v>
      </c>
      <c r="F1480" s="58">
        <f>IF('Master Input'!G1480 &lt;&gt; "",'Master Input'!G1480, "")</f>
        <v>41748</v>
      </c>
      <c r="G1480" s="18" t="str">
        <f>IFERROR(INDEX('Docs Signed Input'!B:B,MATCH('Nate''s Evolution'!$B1480,'Docs Signed Input'!E:E,0)),"N")</f>
        <v>N</v>
      </c>
      <c r="H1480" s="18" t="str">
        <f>IFERROR(INDEX('Docs Signed Input'!C:C,MATCH('Nate''s Evolution'!B1480,'Docs Signed Input'!E:E,0)),"N")</f>
        <v>N</v>
      </c>
      <c r="I1480" s="7" t="str">
        <f>IF('Master Input'!Q1480 &lt;&gt; "",'Master Input'!Q1480,"")</f>
        <v>mario@evolvesolar.com</v>
      </c>
    </row>
    <row r="1481" spans="1:9" x14ac:dyDescent="0.3">
      <c r="A1481" t="str">
        <f>IF('Master Input'!A1481 &lt;&gt; "",'Master Input'!A1481,"")</f>
        <v>Farber-Dewitt, Laura</v>
      </c>
      <c r="B1481" s="7" t="str">
        <f>IF('Master Input'!B1481 &lt;&gt; "",'Master Input'!B1481,"")</f>
        <v>JB-8012629-00</v>
      </c>
      <c r="C1481" s="7">
        <f>IF('Master Input'!C1481 &lt;&gt; "",'Master Input'!C1481,"")</f>
        <v>6.375</v>
      </c>
      <c r="D1481" t="str">
        <f>IF('Master Input'!D1481 &lt;&gt; "",'Master Input'!D1481,"")</f>
        <v>Closed</v>
      </c>
      <c r="E1481" s="7" t="str">
        <f>IF('Master Input'!E1481 &lt;&gt; "",'Master Input'!E1481,"")</f>
        <v>Closed</v>
      </c>
      <c r="F1481" s="58">
        <f>IF('Master Input'!G1481 &lt;&gt; "",'Master Input'!G1481, "")</f>
        <v>41773</v>
      </c>
      <c r="G1481" s="18" t="str">
        <f>IFERROR(INDEX('Docs Signed Input'!B:B,MATCH('Nate''s Evolution'!$B1481,'Docs Signed Input'!E:E,0)),"N")</f>
        <v>N</v>
      </c>
      <c r="H1481" s="18" t="str">
        <f>IFERROR(INDEX('Docs Signed Input'!C:C,MATCH('Nate''s Evolution'!B1481,'Docs Signed Input'!E:E,0)),"N")</f>
        <v>N</v>
      </c>
      <c r="I1481" s="7" t="str">
        <f>IF('Master Input'!Q1481 &lt;&gt; "",'Master Input'!Q1481,"")</f>
        <v>dane@evolvesolar.com</v>
      </c>
    </row>
    <row r="1482" spans="1:9" x14ac:dyDescent="0.3">
      <c r="A1482" t="str">
        <f>IF('Master Input'!A1482 &lt;&gt; "",'Master Input'!A1482,"")</f>
        <v>Farhoud, Youssef</v>
      </c>
      <c r="B1482" s="7" t="str">
        <f>IF('Master Input'!B1482 &lt;&gt; "",'Master Input'!B1482,"")</f>
        <v>JB-9701557-00</v>
      </c>
      <c r="C1482" s="7">
        <f>IF('Master Input'!C1482 &lt;&gt; "",'Master Input'!C1482,"")</f>
        <v>8</v>
      </c>
      <c r="D1482" t="str">
        <f>IF('Master Input'!D1482 &lt;&gt; "",'Master Input'!D1482,"")</f>
        <v>Cancelled</v>
      </c>
      <c r="E1482" s="7" t="str">
        <f>IF('Master Input'!E1482 &lt;&gt; "",'Master Input'!E1482,"")</f>
        <v>Account Cancelled</v>
      </c>
      <c r="F1482" s="58">
        <f>IF('Master Input'!G1482 &lt;&gt; "",'Master Input'!G1482, "")</f>
        <v>41801</v>
      </c>
      <c r="G1482" s="18" t="str">
        <f>IFERROR(INDEX('Docs Signed Input'!B:B,MATCH('Nate''s Evolution'!$B1482,'Docs Signed Input'!E:E,0)),"N")</f>
        <v>N</v>
      </c>
      <c r="H1482" s="18" t="str">
        <f>IFERROR(INDEX('Docs Signed Input'!C:C,MATCH('Nate''s Evolution'!B1482,'Docs Signed Input'!E:E,0)),"N")</f>
        <v>N</v>
      </c>
      <c r="I1482" s="7" t="str">
        <f>IF('Master Input'!Q1482 &lt;&gt; "",'Master Input'!Q1482,"")</f>
        <v>taylerw@evolvesolar.com</v>
      </c>
    </row>
    <row r="1483" spans="1:9" x14ac:dyDescent="0.3">
      <c r="A1483" t="str">
        <f>IF('Master Input'!A1483 &lt;&gt; "",'Master Input'!A1483,"")</f>
        <v>Farmer, Gary</v>
      </c>
      <c r="B1483" s="7" t="str">
        <f>IF('Master Input'!B1483 &lt;&gt; "",'Master Input'!B1483,"")</f>
        <v>JB-8012569-00</v>
      </c>
      <c r="C1483" s="7">
        <f>IF('Master Input'!C1483 &lt;&gt; "",'Master Input'!C1483,"")</f>
        <v>9.9450000000000003</v>
      </c>
      <c r="D1483" t="str">
        <f>IF('Master Input'!D1483 &lt;&gt; "",'Master Input'!D1483,"")</f>
        <v>Cancelled</v>
      </c>
      <c r="E1483" s="7" t="str">
        <f>IF('Master Input'!E1483 &lt;&gt; "",'Master Input'!E1483,"")</f>
        <v>Account Cancelled</v>
      </c>
      <c r="F1483" s="58">
        <f>IF('Master Input'!G1483 &lt;&gt; "",'Master Input'!G1483, "")</f>
        <v>41766</v>
      </c>
      <c r="G1483" s="18" t="str">
        <f>IFERROR(INDEX('Docs Signed Input'!B:B,MATCH('Nate''s Evolution'!$B1483,'Docs Signed Input'!E:E,0)),"N")</f>
        <v>N</v>
      </c>
      <c r="H1483" s="18" t="str">
        <f>IFERROR(INDEX('Docs Signed Input'!C:C,MATCH('Nate''s Evolution'!B1483,'Docs Signed Input'!E:E,0)),"N")</f>
        <v>N</v>
      </c>
      <c r="I1483" s="7" t="str">
        <f>IF('Master Input'!Q1483 &lt;&gt; "",'Master Input'!Q1483,"")</f>
        <v>ryan@evolvesolar.com</v>
      </c>
    </row>
    <row r="1484" spans="1:9" x14ac:dyDescent="0.3">
      <c r="A1484" t="str">
        <f>IF('Master Input'!A1484 &lt;&gt; "",'Master Input'!A1484,"")</f>
        <v>Farnsworth, Shawna</v>
      </c>
      <c r="B1484" s="7" t="str">
        <f>IF('Master Input'!B1484 &lt;&gt; "",'Master Input'!B1484,"")</f>
        <v>JB-85310490-00</v>
      </c>
      <c r="C1484" s="7">
        <f>IF('Master Input'!C1484 &lt;&gt; "",'Master Input'!C1484,"")</f>
        <v>10.5</v>
      </c>
      <c r="D1484" t="str">
        <f>IF('Master Input'!D1484 &lt;&gt; "",'Master Input'!D1484,"")</f>
        <v>Utility</v>
      </c>
      <c r="E1484" s="7" t="str">
        <f>IF('Master Input'!E1484 &lt;&gt; "",'Master Input'!E1484,"")</f>
        <v>Final Permit Submitted</v>
      </c>
      <c r="F1484" s="58">
        <f>IF('Master Input'!G1484 &lt;&gt; "",'Master Input'!G1484, "")</f>
        <v>41988</v>
      </c>
      <c r="G1484" s="18" t="str">
        <f>IFERROR(INDEX('Docs Signed Input'!B:B,MATCH('Nate''s Evolution'!$B1484,'Docs Signed Input'!E:E,0)),"N")</f>
        <v>Y</v>
      </c>
      <c r="H1484" s="18" t="str">
        <f>IFERROR(INDEX('Docs Signed Input'!C:C,MATCH('Nate''s Evolution'!B1484,'Docs Signed Input'!E:E,0)),"N")</f>
        <v>Y</v>
      </c>
      <c r="I1484" s="7" t="str">
        <f>IF('Master Input'!Q1484 &lt;&gt; "",'Master Input'!Q1484,"")</f>
        <v>jeremy@evolvesolar.com</v>
      </c>
    </row>
    <row r="1485" spans="1:9" x14ac:dyDescent="0.3">
      <c r="A1485" t="str">
        <f>IF('Master Input'!A1485 &lt;&gt; "",'Master Input'!A1485,"")</f>
        <v>Farr, Lorin</v>
      </c>
      <c r="B1485" s="7" t="str">
        <f>IF('Master Input'!B1485 &lt;&gt; "",'Master Input'!B1485,"")</f>
        <v>JB-9566943-00</v>
      </c>
      <c r="C1485" s="7">
        <f>IF('Master Input'!C1485 &lt;&gt; "",'Master Input'!C1485,"")</f>
        <v>11.44</v>
      </c>
      <c r="D1485" t="str">
        <f>IF('Master Input'!D1485 &lt;&gt; "",'Master Input'!D1485,"")</f>
        <v>Permit</v>
      </c>
      <c r="E1485" s="7" t="str">
        <f>IF('Master Input'!E1485 &lt;&gt; "",'Master Input'!E1485,"")</f>
        <v>Design Complete</v>
      </c>
      <c r="F1485" s="58">
        <f>IF('Master Input'!G1485 &lt;&gt; "",'Master Input'!G1485, "")</f>
        <v>41986</v>
      </c>
      <c r="G1485" s="18" t="str">
        <f>IFERROR(INDEX('Docs Signed Input'!B:B,MATCH('Nate''s Evolution'!$B1485,'Docs Signed Input'!E:E,0)),"N")</f>
        <v>N</v>
      </c>
      <c r="H1485" s="18" t="str">
        <f>IFERROR(INDEX('Docs Signed Input'!C:C,MATCH('Nate''s Evolution'!B1485,'Docs Signed Input'!E:E,0)),"N")</f>
        <v>Y</v>
      </c>
      <c r="I1485" s="7" t="str">
        <f>IF('Master Input'!Q1485 &lt;&gt; "",'Master Input'!Q1485,"")</f>
        <v>carlos.hanson@evolvesolar.com</v>
      </c>
    </row>
    <row r="1486" spans="1:9" x14ac:dyDescent="0.3">
      <c r="A1486" t="str">
        <f>IF('Master Input'!A1486 &lt;&gt; "",'Master Input'!A1486,"")</f>
        <v>Farr, Ron</v>
      </c>
      <c r="B1486" s="7" t="str">
        <f>IF('Master Input'!B1486 &lt;&gt; "",'Master Input'!B1486,"")</f>
        <v>JB-074267-00</v>
      </c>
      <c r="C1486" s="7">
        <f>IF('Master Input'!C1486 &lt;&gt; "",'Master Input'!C1486,"")</f>
        <v>6</v>
      </c>
      <c r="D1486" t="str">
        <f>IF('Master Input'!D1486 &lt;&gt; "",'Master Input'!D1486,"")</f>
        <v>Permit</v>
      </c>
      <c r="E1486" s="7" t="str">
        <f>IF('Master Input'!E1486 &lt;&gt; "",'Master Input'!E1486,"")</f>
        <v>Site Audit Pending Customer</v>
      </c>
      <c r="F1486" s="58">
        <f>IF('Master Input'!G1486 &lt;&gt; "",'Master Input'!G1486, "")</f>
        <v>41981</v>
      </c>
      <c r="G1486" s="18" t="str">
        <f>IFERROR(INDEX('Docs Signed Input'!B:B,MATCH('Nate''s Evolution'!$B1486,'Docs Signed Input'!E:E,0)),"N")</f>
        <v>N</v>
      </c>
      <c r="H1486" s="18" t="str">
        <f>IFERROR(INDEX('Docs Signed Input'!C:C,MATCH('Nate''s Evolution'!B1486,'Docs Signed Input'!E:E,0)),"N")</f>
        <v>N</v>
      </c>
      <c r="I1486" s="7" t="str">
        <f>IF('Master Input'!Q1486 &lt;&gt; "",'Master Input'!Q1486,"")</f>
        <v>cameron.kerkar@evolvesolar.com</v>
      </c>
    </row>
    <row r="1487" spans="1:9" x14ac:dyDescent="0.3">
      <c r="A1487" t="str">
        <f>IF('Master Input'!A1487 &lt;&gt; "",'Master Input'!A1487,"")</f>
        <v>Farrell, Leslie</v>
      </c>
      <c r="B1487" s="7" t="str">
        <f>IF('Master Input'!B1487 &lt;&gt; "",'Master Input'!B1487,"")</f>
        <v>JB-8023964-00</v>
      </c>
      <c r="C1487" s="7">
        <f>IF('Master Input'!C1487 &lt;&gt; "",'Master Input'!C1487,"")</f>
        <v>5.75</v>
      </c>
      <c r="D1487" t="str">
        <f>IF('Master Input'!D1487 &lt;&gt; "",'Master Input'!D1487,"")</f>
        <v>Cancelled</v>
      </c>
      <c r="E1487" s="7" t="str">
        <f>IF('Master Input'!E1487 &lt;&gt; "",'Master Input'!E1487,"")</f>
        <v>Account Cancelled</v>
      </c>
      <c r="F1487" s="58">
        <f>IF('Master Input'!G1487 &lt;&gt; "",'Master Input'!G1487, "")</f>
        <v>41776</v>
      </c>
      <c r="G1487" s="18" t="str">
        <f>IFERROR(INDEX('Docs Signed Input'!B:B,MATCH('Nate''s Evolution'!$B1487,'Docs Signed Input'!E:E,0)),"N")</f>
        <v>N</v>
      </c>
      <c r="H1487" s="18" t="str">
        <f>IFERROR(INDEX('Docs Signed Input'!C:C,MATCH('Nate''s Evolution'!B1487,'Docs Signed Input'!E:E,0)),"N")</f>
        <v>N</v>
      </c>
      <c r="I1487" s="7" t="str">
        <f>IF('Master Input'!Q1487 &lt;&gt; "",'Master Input'!Q1487,"")</f>
        <v>geoff@evolvesolar.com</v>
      </c>
    </row>
    <row r="1488" spans="1:9" x14ac:dyDescent="0.3">
      <c r="A1488" t="str">
        <f>IF('Master Input'!A1488 &lt;&gt; "",'Master Input'!A1488,"")</f>
        <v>Farrell, Nina</v>
      </c>
      <c r="B1488" s="7" t="str">
        <f>IF('Master Input'!B1488 &lt;&gt; "",'Master Input'!B1488,"")</f>
        <v>JB-8526353-00</v>
      </c>
      <c r="C1488" s="7">
        <f>IF('Master Input'!C1488 &lt;&gt; "",'Master Input'!C1488,"")</f>
        <v>5.25</v>
      </c>
      <c r="D1488" t="str">
        <f>IF('Master Input'!D1488 &lt;&gt; "",'Master Input'!D1488,"")</f>
        <v>Permit</v>
      </c>
      <c r="E1488" s="7" t="str">
        <f>IF('Master Input'!E1488 &lt;&gt; "",'Master Input'!E1488,"")</f>
        <v>Design Complete</v>
      </c>
      <c r="F1488" s="58">
        <f>IF('Master Input'!G1488 &lt;&gt; "",'Master Input'!G1488, "")</f>
        <v>41956</v>
      </c>
      <c r="G1488" s="18" t="str">
        <f>IFERROR(INDEX('Docs Signed Input'!B:B,MATCH('Nate''s Evolution'!$B1488,'Docs Signed Input'!E:E,0)),"N")</f>
        <v>N</v>
      </c>
      <c r="H1488" s="18" t="str">
        <f>IFERROR(INDEX('Docs Signed Input'!C:C,MATCH('Nate''s Evolution'!B1488,'Docs Signed Input'!E:E,0)),"N")</f>
        <v>N</v>
      </c>
      <c r="I1488" s="7" t="str">
        <f>IF('Master Input'!Q1488 &lt;&gt; "",'Master Input'!Q1488,"")</f>
        <v>renee@evolvesolar.com</v>
      </c>
    </row>
    <row r="1489" spans="1:9" x14ac:dyDescent="0.3">
      <c r="A1489" t="str">
        <f>IF('Master Input'!A1489 &lt;&gt; "",'Master Input'!A1489,"")</f>
        <v>Fasano, Bob</v>
      </c>
      <c r="B1489" s="7" t="str">
        <f>IF('Master Input'!B1489 &lt;&gt; "",'Master Input'!B1489,"")</f>
        <v>JB-1171335-00</v>
      </c>
      <c r="C1489" s="7">
        <f>IF('Master Input'!C1489 &lt;&gt; "",'Master Input'!C1489,"")</f>
        <v>10.5</v>
      </c>
      <c r="D1489" t="str">
        <f>IF('Master Input'!D1489 &lt;&gt; "",'Master Input'!D1489,"")</f>
        <v>Cancelled</v>
      </c>
      <c r="E1489" s="7" t="str">
        <f>IF('Master Input'!E1489 &lt;&gt; "",'Master Input'!E1489,"")</f>
        <v>Account Cancelled</v>
      </c>
      <c r="F1489" s="58">
        <f>IF('Master Input'!G1489 &lt;&gt; "",'Master Input'!G1489, "")</f>
        <v>41838</v>
      </c>
      <c r="G1489" s="18" t="str">
        <f>IFERROR(INDEX('Docs Signed Input'!B:B,MATCH('Nate''s Evolution'!$B1489,'Docs Signed Input'!E:E,0)),"N")</f>
        <v>N</v>
      </c>
      <c r="H1489" s="18" t="str">
        <f>IFERROR(INDEX('Docs Signed Input'!C:C,MATCH('Nate''s Evolution'!B1489,'Docs Signed Input'!E:E,0)),"N")</f>
        <v>N</v>
      </c>
      <c r="I1489" s="7" t="str">
        <f>IF('Master Input'!Q1489 &lt;&gt; "",'Master Input'!Q1489,"")</f>
        <v>seanh@evolvesolar.com</v>
      </c>
    </row>
    <row r="1490" spans="1:9" x14ac:dyDescent="0.3">
      <c r="A1490" t="str">
        <f>IF('Master Input'!A1490 &lt;&gt; "",'Master Input'!A1490,"")</f>
        <v>Fasolo, John</v>
      </c>
      <c r="B1490" s="7" t="str">
        <f>IF('Master Input'!B1490 &lt;&gt; "",'Master Input'!B1490,"")</f>
        <v>JB-0601430-00</v>
      </c>
      <c r="C1490" s="7">
        <f>IF('Master Input'!C1490 &lt;&gt; "",'Master Input'!C1490,"")</f>
        <v>7.9050000000000002</v>
      </c>
      <c r="D1490" t="str">
        <f>IF('Master Input'!D1490 &lt;&gt; "",'Master Input'!D1490,"")</f>
        <v>Installation</v>
      </c>
      <c r="E1490" s="7" t="str">
        <f>IF('Master Input'!E1490 &lt;&gt; "",'Master Input'!E1490,"")</f>
        <v>Pending Approval</v>
      </c>
      <c r="F1490" s="58">
        <f>IF('Master Input'!G1490 &lt;&gt; "",'Master Input'!G1490, "")</f>
        <v>41939</v>
      </c>
      <c r="G1490" s="18" t="str">
        <f>IFERROR(INDEX('Docs Signed Input'!B:B,MATCH('Nate''s Evolution'!$B1490,'Docs Signed Input'!E:E,0)),"N")</f>
        <v>N</v>
      </c>
      <c r="H1490" s="18" t="str">
        <f>IFERROR(INDEX('Docs Signed Input'!C:C,MATCH('Nate''s Evolution'!B1490,'Docs Signed Input'!E:E,0)),"N")</f>
        <v>N</v>
      </c>
      <c r="I1490" s="7" t="str">
        <f>IF('Master Input'!Q1490 &lt;&gt; "",'Master Input'!Q1490,"")</f>
        <v>kenneth.james@evolvesolar.com</v>
      </c>
    </row>
    <row r="1491" spans="1:9" x14ac:dyDescent="0.3">
      <c r="A1491" t="str">
        <f>IF('Master Input'!A1491 &lt;&gt; "",'Master Input'!A1491,"")</f>
        <v>Faton, Stephanie</v>
      </c>
      <c r="B1491" s="7" t="str">
        <f>IF('Master Input'!B1491 &lt;&gt; "",'Master Input'!B1491,"")</f>
        <v>JB-1171605-00</v>
      </c>
      <c r="C1491" s="7">
        <f>IF('Master Input'!C1491 &lt;&gt; "",'Master Input'!C1491,"")</f>
        <v>3</v>
      </c>
      <c r="D1491" t="str">
        <f>IF('Master Input'!D1491 &lt;&gt; "",'Master Input'!D1491,"")</f>
        <v>Sales</v>
      </c>
      <c r="E1491" s="7" t="str">
        <f>IF('Master Input'!E1491 &lt;&gt; "",'Master Input'!E1491,"")</f>
        <v>Customer Uncertain</v>
      </c>
      <c r="F1491" s="58">
        <f>IF('Master Input'!G1491 &lt;&gt; "",'Master Input'!G1491, "")</f>
        <v>41859</v>
      </c>
      <c r="G1491" s="18" t="str">
        <f>IFERROR(INDEX('Docs Signed Input'!B:B,MATCH('Nate''s Evolution'!$B1491,'Docs Signed Input'!E:E,0)),"N")</f>
        <v>N</v>
      </c>
      <c r="H1491" s="18" t="str">
        <f>IFERROR(INDEX('Docs Signed Input'!C:C,MATCH('Nate''s Evolution'!B1491,'Docs Signed Input'!E:E,0)),"N")</f>
        <v>N</v>
      </c>
      <c r="I1491" s="7" t="str">
        <f>IF('Master Input'!Q1491 &lt;&gt; "",'Master Input'!Q1491,"")</f>
        <v>ty@evolvesolar.com</v>
      </c>
    </row>
    <row r="1492" spans="1:9" x14ac:dyDescent="0.3">
      <c r="A1492" t="str">
        <f>IF('Master Input'!A1492 &lt;&gt; "",'Master Input'!A1492,"")</f>
        <v>Faucher, Susan</v>
      </c>
      <c r="B1492" s="7" t="str">
        <f>IF('Master Input'!B1492 &lt;&gt; "",'Master Input'!B1492,"")</f>
        <v>JB-9191536-00</v>
      </c>
      <c r="C1492" s="7">
        <f>IF('Master Input'!C1492 &lt;&gt; "",'Master Input'!C1492,"")</f>
        <v>3.06</v>
      </c>
      <c r="D1492" t="str">
        <f>IF('Master Input'!D1492 &lt;&gt; "",'Master Input'!D1492,"")</f>
        <v>Closed</v>
      </c>
      <c r="E1492" s="7" t="str">
        <f>IF('Master Input'!E1492 &lt;&gt; "",'Master Input'!E1492,"")</f>
        <v>Closed</v>
      </c>
      <c r="F1492" s="58">
        <f>IF('Master Input'!G1492 &lt;&gt; "",'Master Input'!G1492, "")</f>
        <v>41892</v>
      </c>
      <c r="G1492" s="18" t="str">
        <f>IFERROR(INDEX('Docs Signed Input'!B:B,MATCH('Nate''s Evolution'!$B1492,'Docs Signed Input'!E:E,0)),"N")</f>
        <v>N</v>
      </c>
      <c r="H1492" s="18" t="str">
        <f>IFERROR(INDEX('Docs Signed Input'!C:C,MATCH('Nate''s Evolution'!B1492,'Docs Signed Input'!E:E,0)),"N")</f>
        <v>N</v>
      </c>
      <c r="I1492" s="7" t="str">
        <f>IF('Master Input'!Q1492 &lt;&gt; "",'Master Input'!Q1492,"")</f>
        <v>dover@evolvesolar.com</v>
      </c>
    </row>
    <row r="1493" spans="1:9" x14ac:dyDescent="0.3">
      <c r="A1493" t="str">
        <f>IF('Master Input'!A1493 &lt;&gt; "",'Master Input'!A1493,"")</f>
        <v>Faulls, Thomas</v>
      </c>
      <c r="B1493" s="7" t="str">
        <f>IF('Master Input'!B1493 &lt;&gt; "",'Master Input'!B1493,"")</f>
        <v>JB-8539478-00</v>
      </c>
      <c r="C1493" s="7">
        <f>IF('Master Input'!C1493 &lt;&gt; "",'Master Input'!C1493,"")</f>
        <v>6</v>
      </c>
      <c r="D1493" t="str">
        <f>IF('Master Input'!D1493 &lt;&gt; "",'Master Input'!D1493,"")</f>
        <v>Cancelled</v>
      </c>
      <c r="E1493" s="7" t="str">
        <f>IF('Master Input'!E1493 &lt;&gt; "",'Master Input'!E1493,"")</f>
        <v>Account Cancelled</v>
      </c>
      <c r="F1493" s="58">
        <f>IF('Master Input'!G1493 &lt;&gt; "",'Master Input'!G1493, "")</f>
        <v>41893</v>
      </c>
      <c r="G1493" s="18" t="str">
        <f>IFERROR(INDEX('Docs Signed Input'!B:B,MATCH('Nate''s Evolution'!$B1493,'Docs Signed Input'!E:E,0)),"N")</f>
        <v>N</v>
      </c>
      <c r="H1493" s="18" t="str">
        <f>IFERROR(INDEX('Docs Signed Input'!C:C,MATCH('Nate''s Evolution'!B1493,'Docs Signed Input'!E:E,0)),"N")</f>
        <v>N</v>
      </c>
      <c r="I1493" s="7" t="str">
        <f>IF('Master Input'!Q1493 &lt;&gt; "",'Master Input'!Q1493,"")</f>
        <v>dreema@evolvesolar.com</v>
      </c>
    </row>
    <row r="1494" spans="1:9" x14ac:dyDescent="0.3">
      <c r="A1494" t="str">
        <f>IF('Master Input'!A1494 &lt;&gt; "",'Master Input'!A1494,"")</f>
        <v>Fearon, Marcia</v>
      </c>
      <c r="B1494" s="7" t="str">
        <f>IF('Master Input'!B1494 &lt;&gt; "",'Master Input'!B1494,"")</f>
        <v>JB-061195-00</v>
      </c>
      <c r="C1494" s="7">
        <f>IF('Master Input'!C1494 &lt;&gt; "",'Master Input'!C1494,"")</f>
        <v>6.63</v>
      </c>
      <c r="D1494" t="str">
        <f>IF('Master Input'!D1494 &lt;&gt; "",'Master Input'!D1494,"")</f>
        <v>Installation</v>
      </c>
      <c r="E1494" s="7" t="str">
        <f>IF('Master Input'!E1494 &lt;&gt; "",'Master Input'!E1494,"")</f>
        <v>Pending Approval</v>
      </c>
      <c r="F1494" s="58">
        <f>IF('Master Input'!G1494 &lt;&gt; "",'Master Input'!G1494, "")</f>
        <v>41827</v>
      </c>
      <c r="G1494" s="18" t="str">
        <f>IFERROR(INDEX('Docs Signed Input'!B:B,MATCH('Nate''s Evolution'!$B1494,'Docs Signed Input'!E:E,0)),"N")</f>
        <v>N</v>
      </c>
      <c r="H1494" s="18" t="str">
        <f>IFERROR(INDEX('Docs Signed Input'!C:C,MATCH('Nate''s Evolution'!B1494,'Docs Signed Input'!E:E,0)),"N")</f>
        <v>N</v>
      </c>
      <c r="I1494" s="7" t="str">
        <f>IF('Master Input'!Q1494 &lt;&gt; "",'Master Input'!Q1494,"")</f>
        <v>flynn@evolvesolar.com</v>
      </c>
    </row>
    <row r="1495" spans="1:9" x14ac:dyDescent="0.3">
      <c r="A1495" t="str">
        <f>IF('Master Input'!A1495 &lt;&gt; "",'Master Input'!A1495,"")</f>
        <v>Fedorachuk, Mikhail</v>
      </c>
      <c r="B1495" s="7" t="str">
        <f>IF('Master Input'!B1495 &lt;&gt; "",'Master Input'!B1495,"")</f>
        <v>JB-9581613-00</v>
      </c>
      <c r="C1495" s="7">
        <f>IF('Master Input'!C1495 &lt;&gt; "",'Master Input'!C1495,"")</f>
        <v>9.75</v>
      </c>
      <c r="D1495" t="str">
        <f>IF('Master Input'!D1495 &lt;&gt; "",'Master Input'!D1495,"")</f>
        <v>Permit</v>
      </c>
      <c r="E1495" s="7" t="str">
        <f>IF('Master Input'!E1495 &lt;&gt; "",'Master Input'!E1495,"")</f>
        <v>Design Complete</v>
      </c>
      <c r="F1495" s="58">
        <f>IF('Master Input'!G1495 &lt;&gt; "",'Master Input'!G1495, "")</f>
        <v>41822</v>
      </c>
      <c r="G1495" s="18" t="str">
        <f>IFERROR(INDEX('Docs Signed Input'!B:B,MATCH('Nate''s Evolution'!$B1495,'Docs Signed Input'!E:E,0)),"N")</f>
        <v>N</v>
      </c>
      <c r="H1495" s="18" t="str">
        <f>IFERROR(INDEX('Docs Signed Input'!C:C,MATCH('Nate''s Evolution'!B1495,'Docs Signed Input'!E:E,0)),"N")</f>
        <v>N</v>
      </c>
      <c r="I1495" s="7" t="str">
        <f>IF('Master Input'!Q1495 &lt;&gt; "",'Master Input'!Q1495,"")</f>
        <v>kyle@evolvesolar.com</v>
      </c>
    </row>
    <row r="1496" spans="1:9" x14ac:dyDescent="0.3">
      <c r="A1496" t="str">
        <f>IF('Master Input'!A1496 &lt;&gt; "",'Master Input'!A1496,"")</f>
        <v>Fedyash, Iryna</v>
      </c>
      <c r="B1496" s="7" t="str">
        <f>IF('Master Input'!B1496 &lt;&gt; "",'Master Input'!B1496,"")</f>
        <v>JB-8024281-00</v>
      </c>
      <c r="C1496" s="7">
        <f>IF('Master Input'!C1496 &lt;&gt; "",'Master Input'!C1496,"")</f>
        <v>2.8050000000000002</v>
      </c>
      <c r="D1496" t="str">
        <f>IF('Master Input'!D1496 &lt;&gt; "",'Master Input'!D1496,"")</f>
        <v>Installation</v>
      </c>
      <c r="E1496" s="7" t="str">
        <f>IF('Master Input'!E1496 &lt;&gt; "",'Master Input'!E1496,"")</f>
        <v>Pending Approval</v>
      </c>
      <c r="F1496" s="58">
        <f>IF('Master Input'!G1496 &lt;&gt; "",'Master Input'!G1496, "")</f>
        <v>41790</v>
      </c>
      <c r="G1496" s="18" t="str">
        <f>IFERROR(INDEX('Docs Signed Input'!B:B,MATCH('Nate''s Evolution'!$B1496,'Docs Signed Input'!E:E,0)),"N")</f>
        <v>N</v>
      </c>
      <c r="H1496" s="18" t="str">
        <f>IFERROR(INDEX('Docs Signed Input'!C:C,MATCH('Nate''s Evolution'!B1496,'Docs Signed Input'!E:E,0)),"N")</f>
        <v>N</v>
      </c>
      <c r="I1496" s="7" t="str">
        <f>IF('Master Input'!Q1496 &lt;&gt; "",'Master Input'!Q1496,"")</f>
        <v>mario@evolvesolar.com</v>
      </c>
    </row>
    <row r="1497" spans="1:9" x14ac:dyDescent="0.3">
      <c r="A1497" t="str">
        <f>IF('Master Input'!A1497 &lt;&gt; "",'Master Input'!A1497,"")</f>
        <v>Feeley, Christopher</v>
      </c>
      <c r="B1497" s="7" t="str">
        <f>IF('Master Input'!B1497 &lt;&gt; "",'Master Input'!B1497,"")</f>
        <v>JB-8538375-00</v>
      </c>
      <c r="C1497" s="7">
        <f>IF('Master Input'!C1497 &lt;&gt; "",'Master Input'!C1497,"")</f>
        <v>3</v>
      </c>
      <c r="D1497" t="str">
        <f>IF('Master Input'!D1497 &lt;&gt; "",'Master Input'!D1497,"")</f>
        <v>Cancelled</v>
      </c>
      <c r="E1497" s="7" t="str">
        <f>IF('Master Input'!E1497 &lt;&gt; "",'Master Input'!E1497,"")</f>
        <v>Account Cancelled</v>
      </c>
      <c r="F1497" s="58">
        <f>IF('Master Input'!G1497 &lt;&gt; "",'Master Input'!G1497, "")</f>
        <v>41810</v>
      </c>
      <c r="G1497" s="18" t="str">
        <f>IFERROR(INDEX('Docs Signed Input'!B:B,MATCH('Nate''s Evolution'!$B1497,'Docs Signed Input'!E:E,0)),"N")</f>
        <v>N</v>
      </c>
      <c r="H1497" s="18" t="str">
        <f>IFERROR(INDEX('Docs Signed Input'!C:C,MATCH('Nate''s Evolution'!B1497,'Docs Signed Input'!E:E,0)),"N")</f>
        <v>N</v>
      </c>
      <c r="I1497" s="7" t="str">
        <f>IF('Master Input'!Q1497 &lt;&gt; "",'Master Input'!Q1497,"")</f>
        <v>codya@evolvesolar.com</v>
      </c>
    </row>
    <row r="1498" spans="1:9" x14ac:dyDescent="0.3">
      <c r="A1498" t="str">
        <f>IF('Master Input'!A1498 &lt;&gt; "",'Master Input'!A1498,"")</f>
        <v>Feeney, Donna</v>
      </c>
      <c r="B1498" s="7" t="str">
        <f>IF('Master Input'!B1498 &lt;&gt; "",'Master Input'!B1498,"")</f>
        <v>JB-9564769-00</v>
      </c>
      <c r="C1498" s="7">
        <f>IF('Master Input'!C1498 &lt;&gt; "",'Master Input'!C1498,"")</f>
        <v>7.14</v>
      </c>
      <c r="D1498" t="str">
        <f>IF('Master Input'!D1498 &lt;&gt; "",'Master Input'!D1498,"")</f>
        <v>Closed</v>
      </c>
      <c r="E1498" s="7" t="str">
        <f>IF('Master Input'!E1498 &lt;&gt; "",'Master Input'!E1498,"")</f>
        <v>Closed</v>
      </c>
      <c r="F1498" s="58">
        <f>IF('Master Input'!G1498 &lt;&gt; "",'Master Input'!G1498, "")</f>
        <v>41785</v>
      </c>
      <c r="G1498" s="18" t="str">
        <f>IFERROR(INDEX('Docs Signed Input'!B:B,MATCH('Nate''s Evolution'!$B1498,'Docs Signed Input'!E:E,0)),"N")</f>
        <v>N</v>
      </c>
      <c r="H1498" s="18" t="str">
        <f>IFERROR(INDEX('Docs Signed Input'!C:C,MATCH('Nate''s Evolution'!B1498,'Docs Signed Input'!E:E,0)),"N")</f>
        <v>N</v>
      </c>
      <c r="I1498" s="7" t="str">
        <f>IF('Master Input'!Q1498 &lt;&gt; "",'Master Input'!Q1498,"")</f>
        <v>brady@evolvesolar.com</v>
      </c>
    </row>
    <row r="1499" spans="1:9" x14ac:dyDescent="0.3">
      <c r="A1499" t="str">
        <f>IF('Master Input'!A1499 &lt;&gt; "",'Master Input'!A1499,"")</f>
        <v>Feingold, Jack</v>
      </c>
      <c r="B1499" s="7" t="str">
        <f>IF('Master Input'!B1499 &lt;&gt; "",'Master Input'!B1499,"")</f>
        <v>JB-8023842-00</v>
      </c>
      <c r="C1499" s="7">
        <f>IF('Master Input'!C1499 &lt;&gt; "",'Master Input'!C1499,"")</f>
        <v>6.12</v>
      </c>
      <c r="D1499" t="str">
        <f>IF('Master Input'!D1499 &lt;&gt; "",'Master Input'!D1499,"")</f>
        <v>Cancelled</v>
      </c>
      <c r="E1499" s="7" t="str">
        <f>IF('Master Input'!E1499 &lt;&gt; "",'Master Input'!E1499,"")</f>
        <v>Pending Save</v>
      </c>
      <c r="F1499" s="58">
        <f>IF('Master Input'!G1499 &lt;&gt; "",'Master Input'!G1499, "")</f>
        <v>41769</v>
      </c>
      <c r="G1499" s="18" t="str">
        <f>IFERROR(INDEX('Docs Signed Input'!B:B,MATCH('Nate''s Evolution'!$B1499,'Docs Signed Input'!E:E,0)),"N")</f>
        <v>N</v>
      </c>
      <c r="H1499" s="18" t="str">
        <f>IFERROR(INDEX('Docs Signed Input'!C:C,MATCH('Nate''s Evolution'!B1499,'Docs Signed Input'!E:E,0)),"N")</f>
        <v>N</v>
      </c>
      <c r="I1499" s="7" t="str">
        <f>IF('Master Input'!Q1499 &lt;&gt; "",'Master Input'!Q1499,"")</f>
        <v>dane@evolvesolar.com</v>
      </c>
    </row>
    <row r="1500" spans="1:9" x14ac:dyDescent="0.3">
      <c r="A1500" t="str">
        <f>IF('Master Input'!A1500 &lt;&gt; "",'Master Input'!A1500,"")</f>
        <v>Feingold, Jack</v>
      </c>
      <c r="B1500" s="7" t="str">
        <f>IF('Master Input'!B1500 &lt;&gt; "",'Master Input'!B1500,"")</f>
        <v>JB-8023845-00</v>
      </c>
      <c r="C1500" s="7">
        <f>IF('Master Input'!C1500 &lt;&gt; "",'Master Input'!C1500,"")</f>
        <v>3.57</v>
      </c>
      <c r="D1500" t="str">
        <f>IF('Master Input'!D1500 &lt;&gt; "",'Master Input'!D1500,"")</f>
        <v>Cancelled</v>
      </c>
      <c r="E1500" s="7" t="str">
        <f>IF('Master Input'!E1500 &lt;&gt; "",'Master Input'!E1500,"")</f>
        <v>Pending Save</v>
      </c>
      <c r="F1500" s="58">
        <f>IF('Master Input'!G1500 &lt;&gt; "",'Master Input'!G1500, "")</f>
        <v>41769</v>
      </c>
      <c r="G1500" s="18" t="str">
        <f>IFERROR(INDEX('Docs Signed Input'!B:B,MATCH('Nate''s Evolution'!$B1500,'Docs Signed Input'!E:E,0)),"N")</f>
        <v>N</v>
      </c>
      <c r="H1500" s="18" t="str">
        <f>IFERROR(INDEX('Docs Signed Input'!C:C,MATCH('Nate''s Evolution'!B1500,'Docs Signed Input'!E:E,0)),"N")</f>
        <v>N</v>
      </c>
      <c r="I1500" s="7" t="str">
        <f>IF('Master Input'!Q1500 &lt;&gt; "",'Master Input'!Q1500,"")</f>
        <v>dane@evolvesolar.com</v>
      </c>
    </row>
    <row r="1501" spans="1:9" x14ac:dyDescent="0.3">
      <c r="A1501" t="str">
        <f>IF('Master Input'!A1501 &lt;&gt; "",'Master Input'!A1501,"")</f>
        <v>Feiten, Daniel</v>
      </c>
      <c r="B1501" s="7" t="str">
        <f>IF('Master Input'!B1501 &lt;&gt; "",'Master Input'!B1501,"")</f>
        <v>JB-8024306-00</v>
      </c>
      <c r="C1501" s="7">
        <f>IF('Master Input'!C1501 &lt;&gt; "",'Master Input'!C1501,"")</f>
        <v>5.3550000000000004</v>
      </c>
      <c r="D1501" t="str">
        <f>IF('Master Input'!D1501 &lt;&gt; "",'Master Input'!D1501,"")</f>
        <v>Utility</v>
      </c>
      <c r="E1501" s="7" t="str">
        <f>IF('Master Input'!E1501 &lt;&gt; "",'Master Input'!E1501,"")</f>
        <v>Submittal Pending</v>
      </c>
      <c r="F1501" s="58">
        <f>IF('Master Input'!G1501 &lt;&gt; "",'Master Input'!G1501, "")</f>
        <v>41792</v>
      </c>
      <c r="G1501" s="18" t="str">
        <f>IFERROR(INDEX('Docs Signed Input'!B:B,MATCH('Nate''s Evolution'!$B1501,'Docs Signed Input'!E:E,0)),"N")</f>
        <v>N</v>
      </c>
      <c r="H1501" s="18" t="str">
        <f>IFERROR(INDEX('Docs Signed Input'!C:C,MATCH('Nate''s Evolution'!B1501,'Docs Signed Input'!E:E,0)),"N")</f>
        <v>N</v>
      </c>
      <c r="I1501" s="7" t="str">
        <f>IF('Master Input'!Q1501 &lt;&gt; "",'Master Input'!Q1501,"")</f>
        <v>sky@evolvesolar.com</v>
      </c>
    </row>
    <row r="1502" spans="1:9" x14ac:dyDescent="0.3">
      <c r="A1502" t="str">
        <f>IF('Master Input'!A1502 &lt;&gt; "",'Master Input'!A1502,"")</f>
        <v>Feiten, Emily</v>
      </c>
      <c r="B1502" s="7" t="str">
        <f>IF('Master Input'!B1502 &lt;&gt; "",'Master Input'!B1502,"")</f>
        <v>JB-8024286-00</v>
      </c>
      <c r="C1502" s="7">
        <f>IF('Master Input'!C1502 &lt;&gt; "",'Master Input'!C1502,"")</f>
        <v>9.18</v>
      </c>
      <c r="D1502" t="str">
        <f>IF('Master Input'!D1502 &lt;&gt; "",'Master Input'!D1502,"")</f>
        <v>Installation</v>
      </c>
      <c r="E1502" s="7" t="str">
        <f>IF('Master Input'!E1502 &lt;&gt; "",'Master Input'!E1502,"")</f>
        <v>Pending Approval</v>
      </c>
      <c r="F1502" s="58">
        <f>IF('Master Input'!G1502 &lt;&gt; "",'Master Input'!G1502, "")</f>
        <v>41790</v>
      </c>
      <c r="G1502" s="18" t="str">
        <f>IFERROR(INDEX('Docs Signed Input'!B:B,MATCH('Nate''s Evolution'!$B1502,'Docs Signed Input'!E:E,0)),"N")</f>
        <v>N</v>
      </c>
      <c r="H1502" s="18" t="str">
        <f>IFERROR(INDEX('Docs Signed Input'!C:C,MATCH('Nate''s Evolution'!B1502,'Docs Signed Input'!E:E,0)),"N")</f>
        <v>N</v>
      </c>
      <c r="I1502" s="7" t="str">
        <f>IF('Master Input'!Q1502 &lt;&gt; "",'Master Input'!Q1502,"")</f>
        <v>sky@evolvesolar.com</v>
      </c>
    </row>
    <row r="1503" spans="1:9" x14ac:dyDescent="0.3">
      <c r="A1503" t="str">
        <f>IF('Master Input'!A1503 &lt;&gt; "",'Master Input'!A1503,"")</f>
        <v>Felderman, Yvette</v>
      </c>
      <c r="B1503" s="7" t="str">
        <f>IF('Master Input'!B1503 &lt;&gt; "",'Master Input'!B1503,"")</f>
        <v>JB-8023701-00</v>
      </c>
      <c r="C1503" s="7">
        <f>IF('Master Input'!C1503 &lt;&gt; "",'Master Input'!C1503,"")</f>
        <v>8.16</v>
      </c>
      <c r="D1503" t="str">
        <f>IF('Master Input'!D1503 &lt;&gt; "",'Master Input'!D1503,"")</f>
        <v>Cancelled</v>
      </c>
      <c r="E1503" s="7" t="str">
        <f>IF('Master Input'!E1503 &lt;&gt; "",'Master Input'!E1503,"")</f>
        <v>Account Cancelled</v>
      </c>
      <c r="F1503" s="58">
        <f>IF('Master Input'!G1503 &lt;&gt; "",'Master Input'!G1503, "")</f>
        <v>41762</v>
      </c>
      <c r="G1503" s="18" t="str">
        <f>IFERROR(INDEX('Docs Signed Input'!B:B,MATCH('Nate''s Evolution'!$B1503,'Docs Signed Input'!E:E,0)),"N")</f>
        <v>N</v>
      </c>
      <c r="H1503" s="18" t="str">
        <f>IFERROR(INDEX('Docs Signed Input'!C:C,MATCH('Nate''s Evolution'!B1503,'Docs Signed Input'!E:E,0)),"N")</f>
        <v>N</v>
      </c>
      <c r="I1503" s="7" t="str">
        <f>IF('Master Input'!Q1503 &lt;&gt; "",'Master Input'!Q1503,"")</f>
        <v>zsanett@evolvesolar.com</v>
      </c>
    </row>
    <row r="1504" spans="1:9" x14ac:dyDescent="0.3">
      <c r="A1504" t="str">
        <f>IF('Master Input'!A1504 &lt;&gt; "",'Master Input'!A1504,"")</f>
        <v>Feldman, David</v>
      </c>
      <c r="B1504" s="7" t="str">
        <f>IF('Master Input'!B1504 &lt;&gt; "",'Master Input'!B1504,"")</f>
        <v>JB-121748-00</v>
      </c>
      <c r="C1504" s="7">
        <f>IF('Master Input'!C1504 &lt;&gt; "",'Master Input'!C1504,"")</f>
        <v>2.8050000000000002</v>
      </c>
      <c r="D1504" t="str">
        <f>IF('Master Input'!D1504 &lt;&gt; "",'Master Input'!D1504,"")</f>
        <v>Sales</v>
      </c>
      <c r="E1504" s="7" t="str">
        <f>IF('Master Input'!E1504 &lt;&gt; "",'Master Input'!E1504,"")</f>
        <v>On Hold</v>
      </c>
      <c r="F1504" s="58">
        <f>IF('Master Input'!G1504 &lt;&gt; "",'Master Input'!G1504, "")</f>
        <v>41877</v>
      </c>
      <c r="G1504" s="18" t="str">
        <f>IFERROR(INDEX('Docs Signed Input'!B:B,MATCH('Nate''s Evolution'!$B1504,'Docs Signed Input'!E:E,0)),"N")</f>
        <v>N</v>
      </c>
      <c r="H1504" s="18" t="str">
        <f>IFERROR(INDEX('Docs Signed Input'!C:C,MATCH('Nate''s Evolution'!B1504,'Docs Signed Input'!E:E,0)),"N")</f>
        <v>N</v>
      </c>
      <c r="I1504" s="7" t="str">
        <f>IF('Master Input'!Q1504 &lt;&gt; "",'Master Input'!Q1504,"")</f>
        <v>keenan@evolvesolar.com</v>
      </c>
    </row>
    <row r="1505" spans="1:9" x14ac:dyDescent="0.3">
      <c r="A1505" t="str">
        <f>IF('Master Input'!A1505 &lt;&gt; "",'Master Input'!A1505,"")</f>
        <v>Feldman, Richard</v>
      </c>
      <c r="B1505" s="7" t="str">
        <f>IF('Master Input'!B1505 &lt;&gt; "",'Master Input'!B1505,"")</f>
        <v>JB-1171052-00</v>
      </c>
      <c r="C1505" s="7">
        <f>IF('Master Input'!C1505 &lt;&gt; "",'Master Input'!C1505,"")</f>
        <v>10</v>
      </c>
      <c r="D1505" t="str">
        <f>IF('Master Input'!D1505 &lt;&gt; "",'Master Input'!D1505,"")</f>
        <v>Closed</v>
      </c>
      <c r="E1505" s="7" t="str">
        <f>IF('Master Input'!E1505 &lt;&gt; "",'Master Input'!E1505,"")</f>
        <v>Closed</v>
      </c>
      <c r="F1505" s="58">
        <f>IF('Master Input'!G1505 &lt;&gt; "",'Master Input'!G1505, "")</f>
        <v>41808</v>
      </c>
      <c r="G1505" s="18" t="str">
        <f>IFERROR(INDEX('Docs Signed Input'!B:B,MATCH('Nate''s Evolution'!$B1505,'Docs Signed Input'!E:E,0)),"N")</f>
        <v>N</v>
      </c>
      <c r="H1505" s="18" t="str">
        <f>IFERROR(INDEX('Docs Signed Input'!C:C,MATCH('Nate''s Evolution'!B1505,'Docs Signed Input'!E:E,0)),"N")</f>
        <v>N</v>
      </c>
      <c r="I1505" s="7" t="str">
        <f>IF('Master Input'!Q1505 &lt;&gt; "",'Master Input'!Q1505,"")</f>
        <v>garrett@evolvesolar.com</v>
      </c>
    </row>
    <row r="1506" spans="1:9" x14ac:dyDescent="0.3">
      <c r="A1506" t="str">
        <f>IF('Master Input'!A1506 &lt;&gt; "",'Master Input'!A1506,"")</f>
        <v>Feldmann, Edwin</v>
      </c>
      <c r="B1506" s="7" t="str">
        <f>IF('Master Input'!B1506 &lt;&gt; "",'Master Input'!B1506,"")</f>
        <v>JB-9564725-00</v>
      </c>
      <c r="C1506" s="7">
        <f>IF('Master Input'!C1506 &lt;&gt; "",'Master Input'!C1506,"")</f>
        <v>7</v>
      </c>
      <c r="D1506" t="str">
        <f>IF('Master Input'!D1506 &lt;&gt; "",'Master Input'!D1506,"")</f>
        <v>Cancelled</v>
      </c>
      <c r="E1506" s="7" t="str">
        <f>IF('Master Input'!E1506 &lt;&gt; "",'Master Input'!E1506,"")</f>
        <v>Account Cancelled</v>
      </c>
      <c r="F1506" s="58">
        <f>IF('Master Input'!G1506 &lt;&gt; "",'Master Input'!G1506, "")</f>
        <v>41781</v>
      </c>
      <c r="G1506" s="18" t="str">
        <f>IFERROR(INDEX('Docs Signed Input'!B:B,MATCH('Nate''s Evolution'!$B1506,'Docs Signed Input'!E:E,0)),"N")</f>
        <v>N</v>
      </c>
      <c r="H1506" s="18" t="str">
        <f>IFERROR(INDEX('Docs Signed Input'!C:C,MATCH('Nate''s Evolution'!B1506,'Docs Signed Input'!E:E,0)),"N")</f>
        <v>N</v>
      </c>
      <c r="I1506" s="7" t="str">
        <f>IF('Master Input'!Q1506 &lt;&gt; "",'Master Input'!Q1506,"")</f>
        <v>brady@evolvesolar.com</v>
      </c>
    </row>
    <row r="1507" spans="1:9" x14ac:dyDescent="0.3">
      <c r="A1507" t="str">
        <f>IF('Master Input'!A1507 &lt;&gt; "",'Master Input'!A1507,"")</f>
        <v>Fellows, Jodi</v>
      </c>
      <c r="B1507" s="7" t="str">
        <f>IF('Master Input'!B1507 &lt;&gt; "",'Master Input'!B1507,"")</f>
        <v>JB-8023724-00</v>
      </c>
      <c r="C1507" s="7">
        <f>IF('Master Input'!C1507 &lt;&gt; "",'Master Input'!C1507,"")</f>
        <v>5.25</v>
      </c>
      <c r="D1507" t="str">
        <f>IF('Master Input'!D1507 &lt;&gt; "",'Master Input'!D1507,"")</f>
        <v>Cancelled</v>
      </c>
      <c r="E1507" s="7" t="str">
        <f>IF('Master Input'!E1507 &lt;&gt; "",'Master Input'!E1507,"")</f>
        <v>Account Cancelled</v>
      </c>
      <c r="F1507" s="58">
        <f>IF('Master Input'!G1507 &lt;&gt; "",'Master Input'!G1507, "")</f>
        <v>41764</v>
      </c>
      <c r="G1507" s="18" t="str">
        <f>IFERROR(INDEX('Docs Signed Input'!B:B,MATCH('Nate''s Evolution'!$B1507,'Docs Signed Input'!E:E,0)),"N")</f>
        <v>N</v>
      </c>
      <c r="H1507" s="18" t="str">
        <f>IFERROR(INDEX('Docs Signed Input'!C:C,MATCH('Nate''s Evolution'!B1507,'Docs Signed Input'!E:E,0)),"N")</f>
        <v>N</v>
      </c>
      <c r="I1507" s="7" t="str">
        <f>IF('Master Input'!Q1507 &lt;&gt; "",'Master Input'!Q1507,"")</f>
        <v>sky@evolvesolar.com</v>
      </c>
    </row>
    <row r="1508" spans="1:9" x14ac:dyDescent="0.3">
      <c r="A1508" t="str">
        <f>IF('Master Input'!A1508 &lt;&gt; "",'Master Input'!A1508,"")</f>
        <v>Femina, Andrew Le</v>
      </c>
      <c r="B1508" s="7" t="str">
        <f>IF('Master Input'!B1508 &lt;&gt; "",'Master Input'!B1508,"")</f>
        <v>JB-1172811-00</v>
      </c>
      <c r="C1508" s="7">
        <f>IF('Master Input'!C1508 &lt;&gt; "",'Master Input'!C1508,"")</f>
        <v>3.57</v>
      </c>
      <c r="D1508" t="str">
        <f>IF('Master Input'!D1508 &lt;&gt; "",'Master Input'!D1508,"")</f>
        <v>Permit</v>
      </c>
      <c r="E1508" s="7" t="str">
        <f>IF('Master Input'!E1508 &lt;&gt; "",'Master Input'!E1508,"")</f>
        <v>Site Survey Scheduled</v>
      </c>
      <c r="F1508" s="58">
        <f>IF('Master Input'!G1508 &lt;&gt; "",'Master Input'!G1508, "")</f>
        <v>42028</v>
      </c>
      <c r="G1508" s="18" t="str">
        <f>IFERROR(INDEX('Docs Signed Input'!B:B,MATCH('Nate''s Evolution'!$B1508,'Docs Signed Input'!E:E,0)),"N")</f>
        <v>N</v>
      </c>
      <c r="H1508" s="18" t="str">
        <f>IFERROR(INDEX('Docs Signed Input'!C:C,MATCH('Nate''s Evolution'!B1508,'Docs Signed Input'!E:E,0)),"N")</f>
        <v>N</v>
      </c>
      <c r="I1508" s="7" t="str">
        <f>IF('Master Input'!Q1508 &lt;&gt; "",'Master Input'!Q1508,"")</f>
        <v>richard.burnworth@evolvesolar.com</v>
      </c>
    </row>
    <row r="1509" spans="1:9" x14ac:dyDescent="0.3">
      <c r="A1509" t="str">
        <f>IF('Master Input'!A1509 &lt;&gt; "",'Master Input'!A1509,"")</f>
        <v>Fennell, Jerome</v>
      </c>
      <c r="B1509" s="7" t="str">
        <f>IF('Master Input'!B1509 &lt;&gt; "",'Master Input'!B1509,"")</f>
        <v>JB-8023889-00</v>
      </c>
      <c r="C1509" s="7">
        <f>IF('Master Input'!C1509 &lt;&gt; "",'Master Input'!C1509,"")</f>
        <v>6.75</v>
      </c>
      <c r="D1509" t="str">
        <f>IF('Master Input'!D1509 &lt;&gt; "",'Master Input'!D1509,"")</f>
        <v>Cancelled</v>
      </c>
      <c r="E1509" s="7" t="str">
        <f>IF('Master Input'!E1509 &lt;&gt; "",'Master Input'!E1509,"")</f>
        <v>Account Cancelled</v>
      </c>
      <c r="F1509" s="58">
        <f>IF('Master Input'!G1509 &lt;&gt; "",'Master Input'!G1509, "")</f>
        <v>41773</v>
      </c>
      <c r="G1509" s="18" t="str">
        <f>IFERROR(INDEX('Docs Signed Input'!B:B,MATCH('Nate''s Evolution'!$B1509,'Docs Signed Input'!E:E,0)),"N")</f>
        <v>N</v>
      </c>
      <c r="H1509" s="18" t="str">
        <f>IFERROR(INDEX('Docs Signed Input'!C:C,MATCH('Nate''s Evolution'!B1509,'Docs Signed Input'!E:E,0)),"N")</f>
        <v>N</v>
      </c>
      <c r="I1509" s="7" t="str">
        <f>IF('Master Input'!Q1509 &lt;&gt; "",'Master Input'!Q1509,"")</f>
        <v>mario@evolvesolar.com</v>
      </c>
    </row>
    <row r="1510" spans="1:9" x14ac:dyDescent="0.3">
      <c r="A1510" t="str">
        <f>IF('Master Input'!A1510 &lt;&gt; "",'Master Input'!A1510,"")</f>
        <v>Fernandez, Arnold</v>
      </c>
      <c r="B1510" s="7" t="str">
        <f>IF('Master Input'!B1510 &lt;&gt; "",'Master Input'!B1510,"")</f>
        <v>JB-8023725-00</v>
      </c>
      <c r="C1510" s="7">
        <f>IF('Master Input'!C1510 &lt;&gt; "",'Master Input'!C1510,"")</f>
        <v>6.63</v>
      </c>
      <c r="D1510" t="str">
        <f>IF('Master Input'!D1510 &lt;&gt; "",'Master Input'!D1510,"")</f>
        <v>Closed</v>
      </c>
      <c r="E1510" s="7" t="str">
        <f>IF('Master Input'!E1510 &lt;&gt; "",'Master Input'!E1510,"")</f>
        <v>Closed</v>
      </c>
      <c r="F1510" s="58">
        <f>IF('Master Input'!G1510 &lt;&gt; "",'Master Input'!G1510, "")</f>
        <v>41764</v>
      </c>
      <c r="G1510" s="18" t="str">
        <f>IFERROR(INDEX('Docs Signed Input'!B:B,MATCH('Nate''s Evolution'!$B1510,'Docs Signed Input'!E:E,0)),"N")</f>
        <v>N</v>
      </c>
      <c r="H1510" s="18" t="str">
        <f>IFERROR(INDEX('Docs Signed Input'!C:C,MATCH('Nate''s Evolution'!B1510,'Docs Signed Input'!E:E,0)),"N")</f>
        <v>N</v>
      </c>
      <c r="I1510" s="7" t="str">
        <f>IF('Master Input'!Q1510 &lt;&gt; "",'Master Input'!Q1510,"")</f>
        <v>baba@evolvesolar.com</v>
      </c>
    </row>
    <row r="1511" spans="1:9" x14ac:dyDescent="0.3">
      <c r="A1511" t="str">
        <f>IF('Master Input'!A1511 &lt;&gt; "",'Master Input'!A1511,"")</f>
        <v>Fernandez, Dave</v>
      </c>
      <c r="B1511" s="7" t="str">
        <f>IF('Master Input'!B1511 &lt;&gt; "",'Master Input'!B1511,"")</f>
        <v>JB-8012409-00</v>
      </c>
      <c r="C1511" s="7">
        <f>IF('Master Input'!C1511 &lt;&gt; "",'Master Input'!C1511,"")</f>
        <v>4.5</v>
      </c>
      <c r="D1511" t="str">
        <f>IF('Master Input'!D1511 &lt;&gt; "",'Master Input'!D1511,"")</f>
        <v>Cancelled</v>
      </c>
      <c r="E1511" s="7" t="str">
        <f>IF('Master Input'!E1511 &lt;&gt; "",'Master Input'!E1511,"")</f>
        <v>Account Cancelled</v>
      </c>
      <c r="F1511" s="58">
        <f>IF('Master Input'!G1511 &lt;&gt; "",'Master Input'!G1511, "")</f>
        <v>41746</v>
      </c>
      <c r="G1511" s="18" t="str">
        <f>IFERROR(INDEX('Docs Signed Input'!B:B,MATCH('Nate''s Evolution'!$B1511,'Docs Signed Input'!E:E,0)),"N")</f>
        <v>N</v>
      </c>
      <c r="H1511" s="18" t="str">
        <f>IFERROR(INDEX('Docs Signed Input'!C:C,MATCH('Nate''s Evolution'!B1511,'Docs Signed Input'!E:E,0)),"N")</f>
        <v>N</v>
      </c>
      <c r="I1511" s="7" t="str">
        <f>IF('Master Input'!Q1511 &lt;&gt; "",'Master Input'!Q1511,"")</f>
        <v>Kane French</v>
      </c>
    </row>
    <row r="1512" spans="1:9" x14ac:dyDescent="0.3">
      <c r="A1512" t="str">
        <f>IF('Master Input'!A1512 &lt;&gt; "",'Master Input'!A1512,"")</f>
        <v>Fernandez, Victor</v>
      </c>
      <c r="B1512" s="7" t="str">
        <f>IF('Master Input'!B1512 &lt;&gt; "",'Master Input'!B1512,"")</f>
        <v>JB-9283619-00</v>
      </c>
      <c r="C1512" s="7">
        <f>IF('Master Input'!C1512 &lt;&gt; "",'Master Input'!C1512,"")</f>
        <v>8.4149999999999991</v>
      </c>
      <c r="D1512" t="str">
        <f>IF('Master Input'!D1512 &lt;&gt; "",'Master Input'!D1512,"")</f>
        <v>Permit</v>
      </c>
      <c r="E1512" s="7" t="str">
        <f>IF('Master Input'!E1512 &lt;&gt; "",'Master Input'!E1512,"")</f>
        <v>Design Complete</v>
      </c>
      <c r="F1512" s="58">
        <f>IF('Master Input'!G1512 &lt;&gt; "",'Master Input'!G1512, "")</f>
        <v>41891</v>
      </c>
      <c r="G1512" s="18" t="str">
        <f>IFERROR(INDEX('Docs Signed Input'!B:B,MATCH('Nate''s Evolution'!$B1512,'Docs Signed Input'!E:E,0)),"N")</f>
        <v>N</v>
      </c>
      <c r="H1512" s="18" t="str">
        <f>IFERROR(INDEX('Docs Signed Input'!C:C,MATCH('Nate''s Evolution'!B1512,'Docs Signed Input'!E:E,0)),"N")</f>
        <v>N</v>
      </c>
      <c r="I1512" s="7" t="str">
        <f>IF('Master Input'!Q1512 &lt;&gt; "",'Master Input'!Q1512,"")</f>
        <v>chuckr@evolvesolar.com</v>
      </c>
    </row>
    <row r="1513" spans="1:9" x14ac:dyDescent="0.3">
      <c r="A1513" t="str">
        <f>IF('Master Input'!A1513 &lt;&gt; "",'Master Input'!A1513,"")</f>
        <v>Ferrara, Brian</v>
      </c>
      <c r="B1513" s="7" t="str">
        <f>IF('Master Input'!B1513 &lt;&gt; "",'Master Input'!B1513,"")</f>
        <v>JB-9205314-00</v>
      </c>
      <c r="C1513" s="7">
        <f>IF('Master Input'!C1513 &lt;&gt; "",'Master Input'!C1513,"")</f>
        <v>4.08</v>
      </c>
      <c r="D1513" t="str">
        <f>IF('Master Input'!D1513 &lt;&gt; "",'Master Input'!D1513,"")</f>
        <v>Permit</v>
      </c>
      <c r="E1513" s="7" t="str">
        <f>IF('Master Input'!E1513 &lt;&gt; "",'Master Input'!E1513,"")</f>
        <v>Pending PM</v>
      </c>
      <c r="F1513" s="58">
        <f>IF('Master Input'!G1513 &lt;&gt; "",'Master Input'!G1513, "")</f>
        <v>41956</v>
      </c>
      <c r="G1513" s="18" t="str">
        <f>IFERROR(INDEX('Docs Signed Input'!B:B,MATCH('Nate''s Evolution'!$B1513,'Docs Signed Input'!E:E,0)),"N")</f>
        <v>N</v>
      </c>
      <c r="H1513" s="18" t="str">
        <f>IFERROR(INDEX('Docs Signed Input'!C:C,MATCH('Nate''s Evolution'!B1513,'Docs Signed Input'!E:E,0)),"N")</f>
        <v>N</v>
      </c>
      <c r="I1513" s="7" t="str">
        <f>IF('Master Input'!Q1513 &lt;&gt; "",'Master Input'!Q1513,"")</f>
        <v>dover@evolvesolar.com</v>
      </c>
    </row>
    <row r="1514" spans="1:9" x14ac:dyDescent="0.3">
      <c r="A1514" t="str">
        <f>IF('Master Input'!A1514 &lt;&gt; "",'Master Input'!A1514,"")</f>
        <v>Ferrara, Joseph</v>
      </c>
      <c r="B1514" s="7" t="str">
        <f>IF('Master Input'!B1514 &lt;&gt; "",'Master Input'!B1514,"")</f>
        <v>JB-121506-00</v>
      </c>
      <c r="C1514" s="7">
        <f>IF('Master Input'!C1514 &lt;&gt; "",'Master Input'!C1514,"")</f>
        <v>9.9450000000000003</v>
      </c>
      <c r="D1514" t="str">
        <f>IF('Master Input'!D1514 &lt;&gt; "",'Master Input'!D1514,"")</f>
        <v>Closed</v>
      </c>
      <c r="E1514" s="7" t="str">
        <f>IF('Master Input'!E1514 &lt;&gt; "",'Master Input'!E1514,"")</f>
        <v>Closed</v>
      </c>
      <c r="F1514" s="58">
        <f>IF('Master Input'!G1514 &lt;&gt; "",'Master Input'!G1514, "")</f>
        <v>41766</v>
      </c>
      <c r="G1514" s="18" t="str">
        <f>IFERROR(INDEX('Docs Signed Input'!B:B,MATCH('Nate''s Evolution'!$B1514,'Docs Signed Input'!E:E,0)),"N")</f>
        <v>N</v>
      </c>
      <c r="H1514" s="18" t="str">
        <f>IFERROR(INDEX('Docs Signed Input'!C:C,MATCH('Nate''s Evolution'!B1514,'Docs Signed Input'!E:E,0)),"N")</f>
        <v>N</v>
      </c>
      <c r="I1514" s="7" t="str">
        <f>IF('Master Input'!Q1514 &lt;&gt; "",'Master Input'!Q1514,"")</f>
        <v>cody@evolvesolar.com</v>
      </c>
    </row>
    <row r="1515" spans="1:9" x14ac:dyDescent="0.3">
      <c r="A1515" t="str">
        <f>IF('Master Input'!A1515 &lt;&gt; "",'Master Input'!A1515,"")</f>
        <v>Ferraro, James</v>
      </c>
      <c r="B1515" s="7" t="str">
        <f>IF('Master Input'!B1515 &lt;&gt; "",'Master Input'!B1515,"")</f>
        <v>JB-1171668-00</v>
      </c>
      <c r="C1515" s="7">
        <f>IF('Master Input'!C1515 &lt;&gt; "",'Master Input'!C1515,"")</f>
        <v>7.5</v>
      </c>
      <c r="D1515" t="str">
        <f>IF('Master Input'!D1515 &lt;&gt; "",'Master Input'!D1515,"")</f>
        <v>Cancelled</v>
      </c>
      <c r="E1515" s="7" t="str">
        <f>IF('Master Input'!E1515 &lt;&gt; "",'Master Input'!E1515,"")</f>
        <v>Account Cancelled</v>
      </c>
      <c r="F1515" s="58">
        <f>IF('Master Input'!G1515 &lt;&gt; "",'Master Input'!G1515, "")</f>
        <v>41865</v>
      </c>
      <c r="G1515" s="18" t="str">
        <f>IFERROR(INDEX('Docs Signed Input'!B:B,MATCH('Nate''s Evolution'!$B1515,'Docs Signed Input'!E:E,0)),"N")</f>
        <v>N</v>
      </c>
      <c r="H1515" s="18" t="str">
        <f>IFERROR(INDEX('Docs Signed Input'!C:C,MATCH('Nate''s Evolution'!B1515,'Docs Signed Input'!E:E,0)),"N")</f>
        <v>N</v>
      </c>
      <c r="I1515" s="7" t="str">
        <f>IF('Master Input'!Q1515 &lt;&gt; "",'Master Input'!Q1515,"")</f>
        <v>benc@evolvesolar.com</v>
      </c>
    </row>
    <row r="1516" spans="1:9" x14ac:dyDescent="0.3">
      <c r="A1516" t="str">
        <f>IF('Master Input'!A1516 &lt;&gt; "",'Master Input'!A1516,"")</f>
        <v>Ferreira, Rizia</v>
      </c>
      <c r="B1516" s="7" t="str">
        <f>IF('Master Input'!B1516 &lt;&gt; "",'Master Input'!B1516,"")</f>
        <v>JB-9571829-00</v>
      </c>
      <c r="C1516" s="7">
        <f>IF('Master Input'!C1516 &lt;&gt; "",'Master Input'!C1516,"")</f>
        <v>5.61</v>
      </c>
      <c r="D1516" t="str">
        <f>IF('Master Input'!D1516 &lt;&gt; "",'Master Input'!D1516,"")</f>
        <v>Cancelled</v>
      </c>
      <c r="E1516" s="7" t="str">
        <f>IF('Master Input'!E1516 &lt;&gt; "",'Master Input'!E1516,"")</f>
        <v>Account Cancelled</v>
      </c>
      <c r="F1516" s="58">
        <f>IF('Master Input'!G1516 &lt;&gt; "",'Master Input'!G1516, "")</f>
        <v>41753</v>
      </c>
      <c r="G1516" s="18" t="str">
        <f>IFERROR(INDEX('Docs Signed Input'!B:B,MATCH('Nate''s Evolution'!$B1516,'Docs Signed Input'!E:E,0)),"N")</f>
        <v>N</v>
      </c>
      <c r="H1516" s="18" t="str">
        <f>IFERROR(INDEX('Docs Signed Input'!C:C,MATCH('Nate''s Evolution'!B1516,'Docs Signed Input'!E:E,0)),"N")</f>
        <v>N</v>
      </c>
      <c r="I1516" s="7" t="str">
        <f>IF('Master Input'!Q1516 &lt;&gt; "",'Master Input'!Q1516,"")</f>
        <v>matti@evolvesolar.com</v>
      </c>
    </row>
    <row r="1517" spans="1:9" x14ac:dyDescent="0.3">
      <c r="A1517" t="str">
        <f>IF('Master Input'!A1517 &lt;&gt; "",'Master Input'!A1517,"")</f>
        <v>Feuer, Jerome</v>
      </c>
      <c r="B1517" s="7" t="str">
        <f>IF('Master Input'!B1517 &lt;&gt; "",'Master Input'!B1517,"")</f>
        <v>JB-8024289-00</v>
      </c>
      <c r="C1517" s="7">
        <f>IF('Master Input'!C1517 &lt;&gt; "",'Master Input'!C1517,"")</f>
        <v>6.375</v>
      </c>
      <c r="D1517" t="str">
        <f>IF('Master Input'!D1517 &lt;&gt; "",'Master Input'!D1517,"")</f>
        <v>Installation</v>
      </c>
      <c r="E1517" s="7" t="str">
        <f>IF('Master Input'!E1517 &lt;&gt; "",'Master Input'!E1517,"")</f>
        <v>Pending Approval</v>
      </c>
      <c r="F1517" s="58">
        <f>IF('Master Input'!G1517 &lt;&gt; "",'Master Input'!G1517, "")</f>
        <v>41792</v>
      </c>
      <c r="G1517" s="18" t="str">
        <f>IFERROR(INDEX('Docs Signed Input'!B:B,MATCH('Nate''s Evolution'!$B1517,'Docs Signed Input'!E:E,0)),"N")</f>
        <v>N</v>
      </c>
      <c r="H1517" s="18" t="str">
        <f>IFERROR(INDEX('Docs Signed Input'!C:C,MATCH('Nate''s Evolution'!B1517,'Docs Signed Input'!E:E,0)),"N")</f>
        <v>N</v>
      </c>
      <c r="I1517" s="7" t="str">
        <f>IF('Master Input'!Q1517 &lt;&gt; "",'Master Input'!Q1517,"")</f>
        <v>chrisa@evolvesolar.com</v>
      </c>
    </row>
    <row r="1518" spans="1:9" x14ac:dyDescent="0.3">
      <c r="A1518" t="str">
        <f>IF('Master Input'!A1518 &lt;&gt; "",'Master Input'!A1518,"")</f>
        <v>Feustel, Murray</v>
      </c>
      <c r="B1518" s="7" t="str">
        <f>IF('Master Input'!B1518 &lt;&gt; "",'Master Input'!B1518,"")</f>
        <v>JB-1171362-00</v>
      </c>
      <c r="C1518" s="7">
        <f>IF('Master Input'!C1518 &lt;&gt; "",'Master Input'!C1518,"")</f>
        <v>9.25</v>
      </c>
      <c r="D1518" t="str">
        <f>IF('Master Input'!D1518 &lt;&gt; "",'Master Input'!D1518,"")</f>
        <v>Cancelled</v>
      </c>
      <c r="E1518" s="7" t="str">
        <f>IF('Master Input'!E1518 &lt;&gt; "",'Master Input'!E1518,"")</f>
        <v>Account Cancelled</v>
      </c>
      <c r="F1518" s="58">
        <f>IF('Master Input'!G1518 &lt;&gt; "",'Master Input'!G1518, "")</f>
        <v>41841</v>
      </c>
      <c r="G1518" s="18" t="str">
        <f>IFERROR(INDEX('Docs Signed Input'!B:B,MATCH('Nate''s Evolution'!$B1518,'Docs Signed Input'!E:E,0)),"N")</f>
        <v>N</v>
      </c>
      <c r="H1518" s="18" t="str">
        <f>IFERROR(INDEX('Docs Signed Input'!C:C,MATCH('Nate''s Evolution'!B1518,'Docs Signed Input'!E:E,0)),"N")</f>
        <v>N</v>
      </c>
      <c r="I1518" s="7" t="str">
        <f>IF('Master Input'!Q1518 &lt;&gt; "",'Master Input'!Q1518,"")</f>
        <v>ty@evolvesolar.com</v>
      </c>
    </row>
    <row r="1519" spans="1:9" x14ac:dyDescent="0.3">
      <c r="A1519" t="str">
        <f>IF('Master Input'!A1519 &lt;&gt; "",'Master Input'!A1519,"")</f>
        <v>Ficken, Danny</v>
      </c>
      <c r="B1519" s="7" t="str">
        <f>IF('Master Input'!B1519 &lt;&gt; "",'Master Input'!B1519,"")</f>
        <v>JB-9205014-00</v>
      </c>
      <c r="C1519" s="7">
        <f>IF('Master Input'!C1519 &lt;&gt; "",'Master Input'!C1519,"")</f>
        <v>5.0999999999999996</v>
      </c>
      <c r="D1519" t="str">
        <f>IF('Master Input'!D1519 &lt;&gt; "",'Master Input'!D1519,"")</f>
        <v>Utility</v>
      </c>
      <c r="E1519" s="7" t="str">
        <f>IF('Master Input'!E1519 &lt;&gt; "",'Master Input'!E1519,"")</f>
        <v>Final Permit Submitted</v>
      </c>
      <c r="F1519" s="58">
        <f>IF('Master Input'!G1519 &lt;&gt; "",'Master Input'!G1519, "")</f>
        <v>41926</v>
      </c>
      <c r="G1519" s="18" t="str">
        <f>IFERROR(INDEX('Docs Signed Input'!B:B,MATCH('Nate''s Evolution'!$B1519,'Docs Signed Input'!E:E,0)),"N")</f>
        <v>N</v>
      </c>
      <c r="H1519" s="18" t="str">
        <f>IFERROR(INDEX('Docs Signed Input'!C:C,MATCH('Nate''s Evolution'!B1519,'Docs Signed Input'!E:E,0)),"N")</f>
        <v>N</v>
      </c>
      <c r="I1519" s="7" t="str">
        <f>IF('Master Input'!Q1519 &lt;&gt; "",'Master Input'!Q1519,"")</f>
        <v>dover@evolvesolar.com</v>
      </c>
    </row>
    <row r="1520" spans="1:9" x14ac:dyDescent="0.3">
      <c r="A1520" t="str">
        <f>IF('Master Input'!A1520 &lt;&gt; "",'Master Input'!A1520,"")</f>
        <v>Fiege, Rick</v>
      </c>
      <c r="B1520" s="7" t="str">
        <f>IF('Master Input'!B1520 &lt;&gt; "",'Master Input'!B1520,"")</f>
        <v>JB-9205003-00</v>
      </c>
      <c r="C1520" s="7">
        <f>IF('Master Input'!C1520 &lt;&gt; "",'Master Input'!C1520,"")</f>
        <v>6.375</v>
      </c>
      <c r="D1520" t="str">
        <f>IF('Master Input'!D1520 &lt;&gt; "",'Master Input'!D1520,"")</f>
        <v>Installation</v>
      </c>
      <c r="E1520" s="7" t="str">
        <f>IF('Master Input'!E1520 &lt;&gt; "",'Master Input'!E1520,"")</f>
        <v>Pending Approval</v>
      </c>
      <c r="F1520" s="58">
        <f>IF('Master Input'!G1520 &lt;&gt; "",'Master Input'!G1520, "")</f>
        <v>41925</v>
      </c>
      <c r="G1520" s="18" t="str">
        <f>IFERROR(INDEX('Docs Signed Input'!B:B,MATCH('Nate''s Evolution'!$B1520,'Docs Signed Input'!E:E,0)),"N")</f>
        <v>N</v>
      </c>
      <c r="H1520" s="18" t="str">
        <f>IFERROR(INDEX('Docs Signed Input'!C:C,MATCH('Nate''s Evolution'!B1520,'Docs Signed Input'!E:E,0)),"N")</f>
        <v>N</v>
      </c>
      <c r="I1520" s="7" t="str">
        <f>IF('Master Input'!Q1520 &lt;&gt; "",'Master Input'!Q1520,"")</f>
        <v>dover@evolvesolar.com</v>
      </c>
    </row>
    <row r="1521" spans="1:9" x14ac:dyDescent="0.3">
      <c r="A1521" t="str">
        <f>IF('Master Input'!A1521 &lt;&gt; "",'Master Input'!A1521,"")</f>
        <v>Field, Diane</v>
      </c>
      <c r="B1521" s="7" t="str">
        <f>IF('Master Input'!B1521 &lt;&gt; "",'Master Input'!B1521,"")</f>
        <v>JB-0601292-00</v>
      </c>
      <c r="C1521" s="7">
        <f>IF('Master Input'!C1521 &lt;&gt; "",'Master Input'!C1521,"")</f>
        <v>5.61</v>
      </c>
      <c r="D1521" t="str">
        <f>IF('Master Input'!D1521 &lt;&gt; "",'Master Input'!D1521,"")</f>
        <v>Cancelled</v>
      </c>
      <c r="E1521" s="7" t="str">
        <f>IF('Master Input'!E1521 &lt;&gt; "",'Master Input'!E1521,"")</f>
        <v>Pending Save</v>
      </c>
      <c r="F1521" s="58">
        <f>IF('Master Input'!G1521 &lt;&gt; "",'Master Input'!G1521, "")</f>
        <v>41906</v>
      </c>
      <c r="G1521" s="18" t="str">
        <f>IFERROR(INDEX('Docs Signed Input'!B:B,MATCH('Nate''s Evolution'!$B1521,'Docs Signed Input'!E:E,0)),"N")</f>
        <v>N</v>
      </c>
      <c r="H1521" s="18" t="str">
        <f>IFERROR(INDEX('Docs Signed Input'!C:C,MATCH('Nate''s Evolution'!B1521,'Docs Signed Input'!E:E,0)),"N")</f>
        <v>N</v>
      </c>
      <c r="I1521" s="7" t="str">
        <f>IF('Master Input'!Q1521 &lt;&gt; "",'Master Input'!Q1521,"")</f>
        <v>daniel.field@evolvesolar.com</v>
      </c>
    </row>
    <row r="1522" spans="1:9" x14ac:dyDescent="0.3">
      <c r="A1522" t="str">
        <f>IF('Master Input'!A1522 &lt;&gt; "",'Master Input'!A1522,"")</f>
        <v>Fiemss, Robert</v>
      </c>
      <c r="B1522" s="7" t="str">
        <f>IF('Master Input'!B1522 &lt;&gt; "",'Master Input'!B1522,"")</f>
        <v>JB-8512862-00</v>
      </c>
      <c r="C1522" s="7">
        <f>IF('Master Input'!C1522 &lt;&gt; "",'Master Input'!C1522,"")</f>
        <v>12</v>
      </c>
      <c r="D1522" t="str">
        <f>IF('Master Input'!D1522 &lt;&gt; "",'Master Input'!D1522,"")</f>
        <v>Sales</v>
      </c>
      <c r="E1522" s="7" t="str">
        <f>IF('Master Input'!E1522 &lt;&gt; "",'Master Input'!E1522,"")</f>
        <v>On Hold</v>
      </c>
      <c r="F1522" s="58">
        <f>IF('Master Input'!G1522 &lt;&gt; "",'Master Input'!G1522, "")</f>
        <v>41908</v>
      </c>
      <c r="G1522" s="18" t="str">
        <f>IFERROR(INDEX('Docs Signed Input'!B:B,MATCH('Nate''s Evolution'!$B1522,'Docs Signed Input'!E:E,0)),"N")</f>
        <v>N</v>
      </c>
      <c r="H1522" s="18" t="str">
        <f>IFERROR(INDEX('Docs Signed Input'!C:C,MATCH('Nate''s Evolution'!B1522,'Docs Signed Input'!E:E,0)),"N")</f>
        <v>N</v>
      </c>
      <c r="I1522" s="7" t="str">
        <f>IF('Master Input'!Q1522 &lt;&gt; "",'Master Input'!Q1522,"")</f>
        <v>Adam Baroudi</v>
      </c>
    </row>
    <row r="1523" spans="1:9" x14ac:dyDescent="0.3">
      <c r="A1523" t="str">
        <f>IF('Master Input'!A1523 &lt;&gt; "",'Master Input'!A1523,"")</f>
        <v>Figueroa, Grace</v>
      </c>
      <c r="B1523" s="7" t="str">
        <f>IF('Master Input'!B1523 &lt;&gt; "",'Master Input'!B1523,"")</f>
        <v>JB-1171805-00</v>
      </c>
      <c r="C1523" s="7">
        <f>IF('Master Input'!C1523 &lt;&gt; "",'Master Input'!C1523,"")</f>
        <v>10</v>
      </c>
      <c r="D1523" t="str">
        <f>IF('Master Input'!D1523 &lt;&gt; "",'Master Input'!D1523,"")</f>
        <v>Cancelled</v>
      </c>
      <c r="E1523" s="7" t="str">
        <f>IF('Master Input'!E1523 &lt;&gt; "",'Master Input'!E1523,"")</f>
        <v>Account Cancelled</v>
      </c>
      <c r="F1523" s="58">
        <f>IF('Master Input'!G1523 &lt;&gt; "",'Master Input'!G1523, "")</f>
        <v>41874</v>
      </c>
      <c r="G1523" s="18" t="str">
        <f>IFERROR(INDEX('Docs Signed Input'!B:B,MATCH('Nate''s Evolution'!$B1523,'Docs Signed Input'!E:E,0)),"N")</f>
        <v>N</v>
      </c>
      <c r="H1523" s="18" t="str">
        <f>IFERROR(INDEX('Docs Signed Input'!C:C,MATCH('Nate''s Evolution'!B1523,'Docs Signed Input'!E:E,0)),"N")</f>
        <v>N</v>
      </c>
      <c r="I1523" s="7" t="str">
        <f>IF('Master Input'!Q1523 &lt;&gt; "",'Master Input'!Q1523,"")</f>
        <v>TaylorJ@evolvesolar.com</v>
      </c>
    </row>
    <row r="1524" spans="1:9" x14ac:dyDescent="0.3">
      <c r="A1524" t="str">
        <f>IF('Master Input'!A1524 &lt;&gt; "",'Master Input'!A1524,"")</f>
        <v>Figueroa, Jose</v>
      </c>
      <c r="B1524" s="7" t="str">
        <f>IF('Master Input'!B1524 &lt;&gt; "",'Master Input'!B1524,"")</f>
        <v>JB-8023042-00</v>
      </c>
      <c r="C1524" s="7">
        <f>IF('Master Input'!C1524 &lt;&gt; "",'Master Input'!C1524,"")</f>
        <v>9</v>
      </c>
      <c r="D1524" t="str">
        <f>IF('Master Input'!D1524 &lt;&gt; "",'Master Input'!D1524,"")</f>
        <v>Closed</v>
      </c>
      <c r="E1524" s="7" t="str">
        <f>IF('Master Input'!E1524 &lt;&gt; "",'Master Input'!E1524,"")</f>
        <v>Closed</v>
      </c>
      <c r="F1524" s="58">
        <f>IF('Master Input'!G1524 &lt;&gt; "",'Master Input'!G1524, "")</f>
        <v>41708</v>
      </c>
      <c r="G1524" s="18" t="str">
        <f>IFERROR(INDEX('Docs Signed Input'!B:B,MATCH('Nate''s Evolution'!$B1524,'Docs Signed Input'!E:E,0)),"N")</f>
        <v>N</v>
      </c>
      <c r="H1524" s="18" t="str">
        <f>IFERROR(INDEX('Docs Signed Input'!C:C,MATCH('Nate''s Evolution'!B1524,'Docs Signed Input'!E:E,0)),"N")</f>
        <v>N</v>
      </c>
      <c r="I1524" s="7" t="str">
        <f>IF('Master Input'!Q1524 &lt;&gt; "",'Master Input'!Q1524,"")</f>
        <v>chris@evolvesolar.com</v>
      </c>
    </row>
    <row r="1525" spans="1:9" x14ac:dyDescent="0.3">
      <c r="A1525" t="str">
        <f>IF('Master Input'!A1525 &lt;&gt; "",'Master Input'!A1525,"")</f>
        <v>Fike, Carlton</v>
      </c>
      <c r="B1525" s="7" t="str">
        <f>IF('Master Input'!B1525 &lt;&gt; "",'Master Input'!B1525,"")</f>
        <v>JB-8539421-00</v>
      </c>
      <c r="C1525" s="7">
        <f>IF('Master Input'!C1525 &lt;&gt; "",'Master Input'!C1525,"")</f>
        <v>12</v>
      </c>
      <c r="D1525" t="str">
        <f>IF('Master Input'!D1525 &lt;&gt; "",'Master Input'!D1525,"")</f>
        <v>Utility</v>
      </c>
      <c r="E1525" s="7" t="str">
        <f>IF('Master Input'!E1525 &lt;&gt; "",'Master Input'!E1525,"")</f>
        <v>Final Permit Submitted</v>
      </c>
      <c r="F1525" s="58">
        <f>IF('Master Input'!G1525 &lt;&gt; "",'Master Input'!G1525, "")</f>
        <v>41887</v>
      </c>
      <c r="G1525" s="18" t="str">
        <f>IFERROR(INDEX('Docs Signed Input'!B:B,MATCH('Nate''s Evolution'!$B1525,'Docs Signed Input'!E:E,0)),"N")</f>
        <v>N</v>
      </c>
      <c r="H1525" s="18" t="str">
        <f>IFERROR(INDEX('Docs Signed Input'!C:C,MATCH('Nate''s Evolution'!B1525,'Docs Signed Input'!E:E,0)),"N")</f>
        <v>N</v>
      </c>
      <c r="I1525" s="7" t="str">
        <f>IF('Master Input'!Q1525 &lt;&gt; "",'Master Input'!Q1525,"")</f>
        <v>smehrer@evolvesolar.com</v>
      </c>
    </row>
    <row r="1526" spans="1:9" x14ac:dyDescent="0.3">
      <c r="A1526" t="str">
        <f>IF('Master Input'!A1526 &lt;&gt; "",'Master Input'!A1526,"")</f>
        <v>Fike, Kelly</v>
      </c>
      <c r="B1526" s="7" t="str">
        <f>IF('Master Input'!B1526 &lt;&gt; "",'Master Input'!B1526,"")</f>
        <v>JB-9564839-00</v>
      </c>
      <c r="C1526" s="7">
        <f>IF('Master Input'!C1526 &lt;&gt; "",'Master Input'!C1526,"")</f>
        <v>2.5499999999999998</v>
      </c>
      <c r="D1526" t="str">
        <f>IF('Master Input'!D1526 &lt;&gt; "",'Master Input'!D1526,"")</f>
        <v>Closed</v>
      </c>
      <c r="E1526" s="7" t="str">
        <f>IF('Master Input'!E1526 &lt;&gt; "",'Master Input'!E1526,"")</f>
        <v>Closed</v>
      </c>
      <c r="F1526" s="58">
        <f>IF('Master Input'!G1526 &lt;&gt; "",'Master Input'!G1526, "")</f>
        <v>41789</v>
      </c>
      <c r="G1526" s="18" t="str">
        <f>IFERROR(INDEX('Docs Signed Input'!B:B,MATCH('Nate''s Evolution'!$B1526,'Docs Signed Input'!E:E,0)),"N")</f>
        <v>N</v>
      </c>
      <c r="H1526" s="18" t="str">
        <f>IFERROR(INDEX('Docs Signed Input'!C:C,MATCH('Nate''s Evolution'!B1526,'Docs Signed Input'!E:E,0)),"N")</f>
        <v>N</v>
      </c>
      <c r="I1526" s="7" t="str">
        <f>IF('Master Input'!Q1526 &lt;&gt; "",'Master Input'!Q1526,"")</f>
        <v>brady@evolvesolar.com</v>
      </c>
    </row>
    <row r="1527" spans="1:9" x14ac:dyDescent="0.3">
      <c r="A1527" t="str">
        <f>IF('Master Input'!A1527 &lt;&gt; "",'Master Input'!A1527,"")</f>
        <v>Fili, Sokol</v>
      </c>
      <c r="B1527" s="7" t="str">
        <f>IF('Master Input'!B1527 &lt;&gt; "",'Master Input'!B1527,"")</f>
        <v>JB-122292-00</v>
      </c>
      <c r="C1527" s="7">
        <f>IF('Master Input'!C1527 &lt;&gt; "",'Master Input'!C1527,"")</f>
        <v>10.25</v>
      </c>
      <c r="D1527" t="str">
        <f>IF('Master Input'!D1527 &lt;&gt; "",'Master Input'!D1527,"")</f>
        <v>Cancelled</v>
      </c>
      <c r="E1527" s="7" t="str">
        <f>IF('Master Input'!E1527 &lt;&gt; "",'Master Input'!E1527,"")</f>
        <v>Pending NOC</v>
      </c>
      <c r="F1527" s="58">
        <f>IF('Master Input'!G1527 &lt;&gt; "",'Master Input'!G1527, "")</f>
        <v>41888</v>
      </c>
      <c r="G1527" s="18" t="str">
        <f>IFERROR(INDEX('Docs Signed Input'!B:B,MATCH('Nate''s Evolution'!$B1527,'Docs Signed Input'!E:E,0)),"N")</f>
        <v>N</v>
      </c>
      <c r="H1527" s="18" t="str">
        <f>IFERROR(INDEX('Docs Signed Input'!C:C,MATCH('Nate''s Evolution'!B1527,'Docs Signed Input'!E:E,0)),"N")</f>
        <v>N</v>
      </c>
      <c r="I1527" s="7" t="str">
        <f>IF('Master Input'!Q1527 &lt;&gt; "",'Master Input'!Q1527,"")</f>
        <v>zsanett@evolvesolar.com</v>
      </c>
    </row>
    <row r="1528" spans="1:9" x14ac:dyDescent="0.3">
      <c r="A1528" t="str">
        <f>IF('Master Input'!A1528 &lt;&gt; "",'Master Input'!A1528,"")</f>
        <v>Filloon, Harlon</v>
      </c>
      <c r="B1528" s="7" t="str">
        <f>IF('Master Input'!B1528 &lt;&gt; "",'Master Input'!B1528,"")</f>
        <v>JB-9205524-00</v>
      </c>
      <c r="C1528" s="7">
        <f>IF('Master Input'!C1528 &lt;&gt; "",'Master Input'!C1528,"")</f>
        <v>5</v>
      </c>
      <c r="D1528" t="str">
        <f>IF('Master Input'!D1528 &lt;&gt; "",'Master Input'!D1528,"")</f>
        <v>Cancelled</v>
      </c>
      <c r="E1528" s="7" t="str">
        <f>IF('Master Input'!E1528 &lt;&gt; "",'Master Input'!E1528,"")</f>
        <v>Account Cancelled</v>
      </c>
      <c r="F1528" s="58">
        <f>IF('Master Input'!G1528 &lt;&gt; "",'Master Input'!G1528, "")</f>
        <v>41979</v>
      </c>
      <c r="G1528" s="18" t="str">
        <f>IFERROR(INDEX('Docs Signed Input'!B:B,MATCH('Nate''s Evolution'!$B1528,'Docs Signed Input'!E:E,0)),"N")</f>
        <v>N</v>
      </c>
      <c r="H1528" s="18" t="str">
        <f>IFERROR(INDEX('Docs Signed Input'!C:C,MATCH('Nate''s Evolution'!B1528,'Docs Signed Input'!E:E,0)),"N")</f>
        <v>N</v>
      </c>
      <c r="I1528" s="7" t="str">
        <f>IF('Master Input'!Q1528 &lt;&gt; "",'Master Input'!Q1528,"")</f>
        <v>austin.alexander@evolvesolar.com</v>
      </c>
    </row>
    <row r="1529" spans="1:9" x14ac:dyDescent="0.3">
      <c r="A1529" t="str">
        <f>IF('Master Input'!A1529 &lt;&gt; "",'Master Input'!A1529,"")</f>
        <v>Filoso, Mitch</v>
      </c>
      <c r="B1529" s="7" t="str">
        <f>IF('Master Input'!B1529 &lt;&gt; "",'Master Input'!B1529,"")</f>
        <v>JB-9521972-00</v>
      </c>
      <c r="C1529" s="7">
        <f>IF('Master Input'!C1529 &lt;&gt; "",'Master Input'!C1529,"")</f>
        <v>4.08</v>
      </c>
      <c r="D1529" t="str">
        <f>IF('Master Input'!D1529 &lt;&gt; "",'Master Input'!D1529,"")</f>
        <v>Installation</v>
      </c>
      <c r="E1529" s="7" t="str">
        <f>IF('Master Input'!E1529 &lt;&gt; "",'Master Input'!E1529,"")</f>
        <v>Scheduled</v>
      </c>
      <c r="F1529" s="58">
        <f>IF('Master Input'!G1529 &lt;&gt; "",'Master Input'!G1529, "")</f>
        <v>41962</v>
      </c>
      <c r="G1529" s="18" t="str">
        <f>IFERROR(INDEX('Docs Signed Input'!B:B,MATCH('Nate''s Evolution'!$B1529,'Docs Signed Input'!E:E,0)),"N")</f>
        <v>N</v>
      </c>
      <c r="H1529" s="18" t="str">
        <f>IFERROR(INDEX('Docs Signed Input'!C:C,MATCH('Nate''s Evolution'!B1529,'Docs Signed Input'!E:E,0)),"N")</f>
        <v>N</v>
      </c>
      <c r="I1529" s="7" t="str">
        <f>IF('Master Input'!Q1529 &lt;&gt; "",'Master Input'!Q1529,"")</f>
        <v>han.yang@evolvesolar.com</v>
      </c>
    </row>
    <row r="1530" spans="1:9" x14ac:dyDescent="0.3">
      <c r="A1530" t="str">
        <f>IF('Master Input'!A1530 &lt;&gt; "",'Master Input'!A1530,"")</f>
        <v>Finch, Mike</v>
      </c>
      <c r="B1530" s="7" t="str">
        <f>IF('Master Input'!B1530 &lt;&gt; "",'Master Input'!B1530,"")</f>
        <v>JB-8024268-00</v>
      </c>
      <c r="C1530" s="7">
        <f>IF('Master Input'!C1530 &lt;&gt; "",'Master Input'!C1530,"")</f>
        <v>9.9450000000000003</v>
      </c>
      <c r="D1530" t="str">
        <f>IF('Master Input'!D1530 &lt;&gt; "",'Master Input'!D1530,"")</f>
        <v>Permit</v>
      </c>
      <c r="E1530" s="7" t="str">
        <f>IF('Master Input'!E1530 &lt;&gt; "",'Master Input'!E1530,"")</f>
        <v>Design Complete</v>
      </c>
      <c r="F1530" s="58">
        <f>IF('Master Input'!G1530 &lt;&gt; "",'Master Input'!G1530, "")</f>
        <v>41790</v>
      </c>
      <c r="G1530" s="18" t="str">
        <f>IFERROR(INDEX('Docs Signed Input'!B:B,MATCH('Nate''s Evolution'!$B1530,'Docs Signed Input'!E:E,0)),"N")</f>
        <v>N</v>
      </c>
      <c r="H1530" s="18" t="str">
        <f>IFERROR(INDEX('Docs Signed Input'!C:C,MATCH('Nate''s Evolution'!B1530,'Docs Signed Input'!E:E,0)),"N")</f>
        <v>N</v>
      </c>
      <c r="I1530" s="7" t="str">
        <f>IF('Master Input'!Q1530 &lt;&gt; "",'Master Input'!Q1530,"")</f>
        <v>sky@evolvesolar.com</v>
      </c>
    </row>
    <row r="1531" spans="1:9" x14ac:dyDescent="0.3">
      <c r="A1531" t="str">
        <f>IF('Master Input'!A1531 &lt;&gt; "",'Master Input'!A1531,"")</f>
        <v>Fink, Frank</v>
      </c>
      <c r="B1531" s="7" t="str">
        <f>IF('Master Input'!B1531 &lt;&gt; "",'Master Input'!B1531,"")</f>
        <v>JB-121607-00</v>
      </c>
      <c r="C1531" s="7">
        <f>IF('Master Input'!C1531 &lt;&gt; "",'Master Input'!C1531,"")</f>
        <v>5</v>
      </c>
      <c r="D1531" t="str">
        <f>IF('Master Input'!D1531 &lt;&gt; "",'Master Input'!D1531,"")</f>
        <v>Cancelled</v>
      </c>
      <c r="E1531" s="7" t="str">
        <f>IF('Master Input'!E1531 &lt;&gt; "",'Master Input'!E1531,"")</f>
        <v>Account Cancelled</v>
      </c>
      <c r="F1531" s="58">
        <f>IF('Master Input'!G1531 &lt;&gt; "",'Master Input'!G1531, "")</f>
        <v>41822</v>
      </c>
      <c r="G1531" s="18" t="str">
        <f>IFERROR(INDEX('Docs Signed Input'!B:B,MATCH('Nate''s Evolution'!$B1531,'Docs Signed Input'!E:E,0)),"N")</f>
        <v>N</v>
      </c>
      <c r="H1531" s="18" t="str">
        <f>IFERROR(INDEX('Docs Signed Input'!C:C,MATCH('Nate''s Evolution'!B1531,'Docs Signed Input'!E:E,0)),"N")</f>
        <v>N</v>
      </c>
      <c r="I1531" s="7" t="str">
        <f>IF('Master Input'!Q1531 &lt;&gt; "",'Master Input'!Q1531,"")</f>
        <v>carolharry@evolvesolar.com</v>
      </c>
    </row>
    <row r="1532" spans="1:9" x14ac:dyDescent="0.3">
      <c r="A1532" t="str">
        <f>IF('Master Input'!A1532 &lt;&gt; "",'Master Input'!A1532,"")</f>
        <v>Fink, Larry</v>
      </c>
      <c r="B1532" s="7" t="str">
        <f>IF('Master Input'!B1532 &lt;&gt; "",'Master Input'!B1532,"")</f>
        <v>JB-85310180-00</v>
      </c>
      <c r="C1532" s="7">
        <f>IF('Master Input'!C1532 &lt;&gt; "",'Master Input'!C1532,"")</f>
        <v>5</v>
      </c>
      <c r="D1532" t="str">
        <f>IF('Master Input'!D1532 &lt;&gt; "",'Master Input'!D1532,"")</f>
        <v>Utility</v>
      </c>
      <c r="E1532" s="7" t="str">
        <f>IF('Master Input'!E1532 &lt;&gt; "",'Master Input'!E1532,"")</f>
        <v>Submittal Pending</v>
      </c>
      <c r="F1532" s="58">
        <f>IF('Master Input'!G1532 &lt;&gt; "",'Master Input'!G1532, "")</f>
        <v>41963</v>
      </c>
      <c r="G1532" s="18" t="str">
        <f>IFERROR(INDEX('Docs Signed Input'!B:B,MATCH('Nate''s Evolution'!$B1532,'Docs Signed Input'!E:E,0)),"N")</f>
        <v>N</v>
      </c>
      <c r="H1532" s="18" t="str">
        <f>IFERROR(INDEX('Docs Signed Input'!C:C,MATCH('Nate''s Evolution'!B1532,'Docs Signed Input'!E:E,0)),"N")</f>
        <v>N</v>
      </c>
      <c r="I1532" s="7" t="str">
        <f>IF('Master Input'!Q1532 &lt;&gt; "",'Master Input'!Q1532,"")</f>
        <v>lenoir@evolvesolar.com</v>
      </c>
    </row>
    <row r="1533" spans="1:9" x14ac:dyDescent="0.3">
      <c r="A1533" t="str">
        <f>IF('Master Input'!A1533 &lt;&gt; "",'Master Input'!A1533,"")</f>
        <v>Fink, Nicole J</v>
      </c>
      <c r="B1533" s="7" t="str">
        <f>IF('Master Input'!B1533 &lt;&gt; "",'Master Input'!B1533,"")</f>
        <v>JB-8003621-00</v>
      </c>
      <c r="C1533" s="7">
        <f>IF('Master Input'!C1533 &lt;&gt; "",'Master Input'!C1533,"")</f>
        <v>5.75</v>
      </c>
      <c r="D1533" t="str">
        <f>IF('Master Input'!D1533 &lt;&gt; "",'Master Input'!D1533,"")</f>
        <v>Cancelled</v>
      </c>
      <c r="E1533" s="7" t="str">
        <f>IF('Master Input'!E1533 &lt;&gt; "",'Master Input'!E1533,"")</f>
        <v>Account Cancelled</v>
      </c>
      <c r="F1533" s="58">
        <f>IF('Master Input'!G1533 &lt;&gt; "",'Master Input'!G1533, "")</f>
        <v>41706</v>
      </c>
      <c r="G1533" s="18" t="str">
        <f>IFERROR(INDEX('Docs Signed Input'!B:B,MATCH('Nate''s Evolution'!$B1533,'Docs Signed Input'!E:E,0)),"N")</f>
        <v>N</v>
      </c>
      <c r="H1533" s="18" t="str">
        <f>IFERROR(INDEX('Docs Signed Input'!C:C,MATCH('Nate''s Evolution'!B1533,'Docs Signed Input'!E:E,0)),"N")</f>
        <v>N</v>
      </c>
      <c r="I1533" s="7" t="str">
        <f>IF('Master Input'!Q1533 &lt;&gt; "",'Master Input'!Q1533,"")</f>
        <v>leah@evolvesolar.com</v>
      </c>
    </row>
    <row r="1534" spans="1:9" x14ac:dyDescent="0.3">
      <c r="A1534" t="str">
        <f>IF('Master Input'!A1534 &lt;&gt; "",'Master Input'!A1534,"")</f>
        <v>Finkel, Stephen</v>
      </c>
      <c r="B1534" s="7" t="str">
        <f>IF('Master Input'!B1534 &lt;&gt; "",'Master Input'!B1534,"")</f>
        <v>JB-1171268-00</v>
      </c>
      <c r="C1534" s="7">
        <f>IF('Master Input'!C1534 &lt;&gt; "",'Master Input'!C1534,"")</f>
        <v>13.5</v>
      </c>
      <c r="D1534" t="str">
        <f>IF('Master Input'!D1534 &lt;&gt; "",'Master Input'!D1534,"")</f>
        <v>Cancelled</v>
      </c>
      <c r="E1534" s="7" t="str">
        <f>IF('Master Input'!E1534 &lt;&gt; "",'Master Input'!E1534,"")</f>
        <v>Account Cancelled</v>
      </c>
      <c r="F1534" s="58">
        <f>IF('Master Input'!G1534 &lt;&gt; "",'Master Input'!G1534, "")</f>
        <v>41832</v>
      </c>
      <c r="G1534" s="18" t="str">
        <f>IFERROR(INDEX('Docs Signed Input'!B:B,MATCH('Nate''s Evolution'!$B1534,'Docs Signed Input'!E:E,0)),"N")</f>
        <v>N</v>
      </c>
      <c r="H1534" s="18" t="str">
        <f>IFERROR(INDEX('Docs Signed Input'!C:C,MATCH('Nate''s Evolution'!B1534,'Docs Signed Input'!E:E,0)),"N")</f>
        <v>N</v>
      </c>
      <c r="I1534" s="7" t="str">
        <f>IF('Master Input'!Q1534 &lt;&gt; "",'Master Input'!Q1534,"")</f>
        <v>seanh@evolvesolar.com</v>
      </c>
    </row>
    <row r="1535" spans="1:9" x14ac:dyDescent="0.3">
      <c r="A1535" t="str">
        <f>IF('Master Input'!A1535 &lt;&gt; "",'Master Input'!A1535,"")</f>
        <v>Finlayson, Kurt</v>
      </c>
      <c r="B1535" s="7" t="str">
        <f>IF('Master Input'!B1535 &lt;&gt; "",'Master Input'!B1535,"")</f>
        <v>JB-9572806-00</v>
      </c>
      <c r="C1535" s="7">
        <f>IF('Master Input'!C1535 &lt;&gt; "",'Master Input'!C1535,"")</f>
        <v>5.2</v>
      </c>
      <c r="D1535" t="str">
        <f>IF('Master Input'!D1535 &lt;&gt; "",'Master Input'!D1535,"")</f>
        <v>Permit</v>
      </c>
      <c r="E1535" s="7" t="str">
        <f>IF('Master Input'!E1535 &lt;&gt; "",'Master Input'!E1535,"")</f>
        <v>Design Complete</v>
      </c>
      <c r="F1535" s="58">
        <f>IF('Master Input'!G1535 &lt;&gt; "",'Master Input'!G1535, "")</f>
        <v>42014</v>
      </c>
      <c r="G1535" s="18" t="str">
        <f>IFERROR(INDEX('Docs Signed Input'!B:B,MATCH('Nate''s Evolution'!$B1535,'Docs Signed Input'!E:E,0)),"N")</f>
        <v>Y</v>
      </c>
      <c r="H1535" s="18" t="str">
        <f>IFERROR(INDEX('Docs Signed Input'!C:C,MATCH('Nate''s Evolution'!B1535,'Docs Signed Input'!E:E,0)),"N")</f>
        <v>Y</v>
      </c>
      <c r="I1535" s="7" t="str">
        <f>IF('Master Input'!Q1535 &lt;&gt; "",'Master Input'!Q1535,"")</f>
        <v>ericr@evolvesolar.com</v>
      </c>
    </row>
    <row r="1536" spans="1:9" x14ac:dyDescent="0.3">
      <c r="A1536" t="str">
        <f>IF('Master Input'!A1536 &lt;&gt; "",'Master Input'!A1536,"")</f>
        <v>Finley, Kathryn</v>
      </c>
      <c r="B1536" s="7" t="str">
        <f>IF('Master Input'!B1536 &lt;&gt; "",'Master Input'!B1536,"")</f>
        <v>JB-8525404-00</v>
      </c>
      <c r="C1536" s="7">
        <f>IF('Master Input'!C1536 &lt;&gt; "",'Master Input'!C1536,"")</f>
        <v>2.25</v>
      </c>
      <c r="D1536" t="str">
        <f>IF('Master Input'!D1536 &lt;&gt; "",'Master Input'!D1536,"")</f>
        <v>Utility</v>
      </c>
      <c r="E1536" s="7" t="str">
        <f>IF('Master Input'!E1536 &lt;&gt; "",'Master Input'!E1536,"")</f>
        <v>Final Permit Submitted</v>
      </c>
      <c r="F1536" s="58">
        <f>IF('Master Input'!G1536 &lt;&gt; "",'Master Input'!G1536, "")</f>
        <v>41873</v>
      </c>
      <c r="G1536" s="18" t="str">
        <f>IFERROR(INDEX('Docs Signed Input'!B:B,MATCH('Nate''s Evolution'!$B1536,'Docs Signed Input'!E:E,0)),"N")</f>
        <v>N</v>
      </c>
      <c r="H1536" s="18" t="str">
        <f>IFERROR(INDEX('Docs Signed Input'!C:C,MATCH('Nate''s Evolution'!B1536,'Docs Signed Input'!E:E,0)),"N")</f>
        <v>N</v>
      </c>
      <c r="I1536" s="7" t="str">
        <f>IF('Master Input'!Q1536 &lt;&gt; "",'Master Input'!Q1536,"")</f>
        <v>utrera@evolvesolar.com</v>
      </c>
    </row>
    <row r="1537" spans="1:9" x14ac:dyDescent="0.3">
      <c r="A1537" t="str">
        <f>IF('Master Input'!A1537 &lt;&gt; "",'Master Input'!A1537,"")</f>
        <v>Finney, Lori</v>
      </c>
      <c r="B1537" s="7" t="str">
        <f>IF('Master Input'!B1537 &lt;&gt; "",'Master Input'!B1537,"")</f>
        <v>JB-8023300-00</v>
      </c>
      <c r="C1537" s="7">
        <f>IF('Master Input'!C1537 &lt;&gt; "",'Master Input'!C1537,"")</f>
        <v>4.25</v>
      </c>
      <c r="D1537" t="str">
        <f>IF('Master Input'!D1537 &lt;&gt; "",'Master Input'!D1537,"")</f>
        <v>Cancelled</v>
      </c>
      <c r="E1537" s="7" t="str">
        <f>IF('Master Input'!E1537 &lt;&gt; "",'Master Input'!E1537,"")</f>
        <v>Account Cancelled</v>
      </c>
      <c r="F1537" s="58">
        <f>IF('Master Input'!G1537 &lt;&gt; "",'Master Input'!G1537, "")</f>
        <v>41737</v>
      </c>
      <c r="G1537" s="18" t="str">
        <f>IFERROR(INDEX('Docs Signed Input'!B:B,MATCH('Nate''s Evolution'!$B1537,'Docs Signed Input'!E:E,0)),"N")</f>
        <v>N</v>
      </c>
      <c r="H1537" s="18" t="str">
        <f>IFERROR(INDEX('Docs Signed Input'!C:C,MATCH('Nate''s Evolution'!B1537,'Docs Signed Input'!E:E,0)),"N")</f>
        <v>N</v>
      </c>
      <c r="I1537" s="7" t="str">
        <f>IF('Master Input'!Q1537 &lt;&gt; "",'Master Input'!Q1537,"")</f>
        <v>Kane French</v>
      </c>
    </row>
    <row r="1538" spans="1:9" x14ac:dyDescent="0.3">
      <c r="A1538" t="str">
        <f>IF('Master Input'!A1538 &lt;&gt; "",'Master Input'!A1538,"")</f>
        <v>Finney, Robert</v>
      </c>
      <c r="B1538" s="7" t="str">
        <f>IF('Master Input'!B1538 &lt;&gt; "",'Master Input'!B1538,"")</f>
        <v>JB-8023507-00</v>
      </c>
      <c r="C1538" s="7">
        <f>IF('Master Input'!C1538 &lt;&gt; "",'Master Input'!C1538,"")</f>
        <v>5.3550000000000004</v>
      </c>
      <c r="D1538" t="str">
        <f>IF('Master Input'!D1538 &lt;&gt; "",'Master Input'!D1538,"")</f>
        <v>Utility</v>
      </c>
      <c r="E1538" s="7" t="str">
        <f>IF('Master Input'!E1538 &lt;&gt; "",'Master Input'!E1538,"")</f>
        <v>Final Permit Submitted</v>
      </c>
      <c r="F1538" s="58">
        <f>IF('Master Input'!G1538 &lt;&gt; "",'Master Input'!G1538, "")</f>
        <v>41751</v>
      </c>
      <c r="G1538" s="18" t="str">
        <f>IFERROR(INDEX('Docs Signed Input'!B:B,MATCH('Nate''s Evolution'!$B1538,'Docs Signed Input'!E:E,0)),"N")</f>
        <v>N</v>
      </c>
      <c r="H1538" s="18" t="str">
        <f>IFERROR(INDEX('Docs Signed Input'!C:C,MATCH('Nate''s Evolution'!B1538,'Docs Signed Input'!E:E,0)),"N")</f>
        <v>N</v>
      </c>
      <c r="I1538" s="7" t="str">
        <f>IF('Master Input'!Q1538 &lt;&gt; "",'Master Input'!Q1538,"")</f>
        <v>scottb@evolvesolar.com</v>
      </c>
    </row>
    <row r="1539" spans="1:9" x14ac:dyDescent="0.3">
      <c r="A1539" t="str">
        <f>IF('Master Input'!A1539 &lt;&gt; "",'Master Input'!A1539,"")</f>
        <v>Finz, Russell</v>
      </c>
      <c r="B1539" s="7" t="str">
        <f>IF('Master Input'!B1539 &lt;&gt; "",'Master Input'!B1539,"")</f>
        <v>JB-118126-00</v>
      </c>
      <c r="C1539" s="7">
        <f>IF('Master Input'!C1539 &lt;&gt; "",'Master Input'!C1539,"")</f>
        <v>6.5</v>
      </c>
      <c r="D1539" t="str">
        <f>IF('Master Input'!D1539 &lt;&gt; "",'Master Input'!D1539,"")</f>
        <v>Cancelled</v>
      </c>
      <c r="E1539" s="7" t="str">
        <f>IF('Master Input'!E1539 &lt;&gt; "",'Master Input'!E1539,"")</f>
        <v>Account Cancelled</v>
      </c>
      <c r="F1539" s="58">
        <f>IF('Master Input'!G1539 &lt;&gt; "",'Master Input'!G1539, "")</f>
        <v>41823</v>
      </c>
      <c r="G1539" s="18" t="str">
        <f>IFERROR(INDEX('Docs Signed Input'!B:B,MATCH('Nate''s Evolution'!$B1539,'Docs Signed Input'!E:E,0)),"N")</f>
        <v>N</v>
      </c>
      <c r="H1539" s="18" t="str">
        <f>IFERROR(INDEX('Docs Signed Input'!C:C,MATCH('Nate''s Evolution'!B1539,'Docs Signed Input'!E:E,0)),"N")</f>
        <v>N</v>
      </c>
      <c r="I1539" s="7" t="str">
        <f>IF('Master Input'!Q1539 &lt;&gt; "",'Master Input'!Q1539,"")</f>
        <v>benl@evolvesolar.com</v>
      </c>
    </row>
    <row r="1540" spans="1:9" x14ac:dyDescent="0.3">
      <c r="A1540" t="str">
        <f>IF('Master Input'!A1540 &lt;&gt; "",'Master Input'!A1540,"")</f>
        <v>Firicano, Gia</v>
      </c>
      <c r="B1540" s="7" t="str">
        <f>IF('Master Input'!B1540 &lt;&gt; "",'Master Input'!B1540,"")</f>
        <v>JB-8503881-00</v>
      </c>
      <c r="C1540" s="7">
        <f>IF('Master Input'!C1540 &lt;&gt; "",'Master Input'!C1540,"")</f>
        <v>3.5</v>
      </c>
      <c r="D1540" t="str">
        <f>IF('Master Input'!D1540 &lt;&gt; "",'Master Input'!D1540,"")</f>
        <v>Closed</v>
      </c>
      <c r="E1540" s="7" t="str">
        <f>IF('Master Input'!E1540 &lt;&gt; "",'Master Input'!E1540,"")</f>
        <v>Closed</v>
      </c>
      <c r="F1540" s="58">
        <f>IF('Master Input'!G1540 &lt;&gt; "",'Master Input'!G1540, "")</f>
        <v>41878</v>
      </c>
      <c r="G1540" s="18" t="str">
        <f>IFERROR(INDEX('Docs Signed Input'!B:B,MATCH('Nate''s Evolution'!$B1540,'Docs Signed Input'!E:E,0)),"N")</f>
        <v>N</v>
      </c>
      <c r="H1540" s="18" t="str">
        <f>IFERROR(INDEX('Docs Signed Input'!C:C,MATCH('Nate''s Evolution'!B1540,'Docs Signed Input'!E:E,0)),"N")</f>
        <v>N</v>
      </c>
      <c r="I1540" s="7" t="str">
        <f>IF('Master Input'!Q1540 &lt;&gt; "",'Master Input'!Q1540,"")</f>
        <v>renee@evolvesolar.com</v>
      </c>
    </row>
    <row r="1541" spans="1:9" x14ac:dyDescent="0.3">
      <c r="A1541" t="str">
        <f>IF('Master Input'!A1541 &lt;&gt; "",'Master Input'!A1541,"")</f>
        <v>Fischer, Heather</v>
      </c>
      <c r="B1541" s="7" t="str">
        <f>IF('Master Input'!B1541 &lt;&gt; "",'Master Input'!B1541,"")</f>
        <v>JB-9572418-00</v>
      </c>
      <c r="C1541" s="7">
        <f>IF('Master Input'!C1541 &lt;&gt; "",'Master Input'!C1541,"")</f>
        <v>7</v>
      </c>
      <c r="D1541" t="str">
        <f>IF('Master Input'!D1541 &lt;&gt; "",'Master Input'!D1541,"")</f>
        <v>Closed</v>
      </c>
      <c r="E1541" s="7" t="str">
        <f>IF('Master Input'!E1541 &lt;&gt; "",'Master Input'!E1541,"")</f>
        <v>Closed</v>
      </c>
      <c r="F1541" s="58">
        <f>IF('Master Input'!G1541 &lt;&gt; "",'Master Input'!G1541, "")</f>
        <v>41909</v>
      </c>
      <c r="G1541" s="18" t="str">
        <f>IFERROR(INDEX('Docs Signed Input'!B:B,MATCH('Nate''s Evolution'!$B1541,'Docs Signed Input'!E:E,0)),"N")</f>
        <v>N</v>
      </c>
      <c r="H1541" s="18" t="str">
        <f>IFERROR(INDEX('Docs Signed Input'!C:C,MATCH('Nate''s Evolution'!B1541,'Docs Signed Input'!E:E,0)),"N")</f>
        <v>N</v>
      </c>
      <c r="I1541" s="7" t="str">
        <f>IF('Master Input'!Q1541 &lt;&gt; "",'Master Input'!Q1541,"")</f>
        <v>benjamin@evolvesolar.com</v>
      </c>
    </row>
    <row r="1542" spans="1:9" x14ac:dyDescent="0.3">
      <c r="A1542" t="str">
        <f>IF('Master Input'!A1542 &lt;&gt; "",'Master Input'!A1542,"")</f>
        <v>Fischer, Michael</v>
      </c>
      <c r="B1542" s="7" t="str">
        <f>IF('Master Input'!B1542 &lt;&gt; "",'Master Input'!B1542,"")</f>
        <v>JB-8538705-00</v>
      </c>
      <c r="C1542" s="7">
        <f>IF('Master Input'!C1542 &lt;&gt; "",'Master Input'!C1542,"")</f>
        <v>8.4149999999999991</v>
      </c>
      <c r="D1542" t="str">
        <f>IF('Master Input'!D1542 &lt;&gt; "",'Master Input'!D1542,"")</f>
        <v>Cancelled</v>
      </c>
      <c r="E1542" s="7" t="str">
        <f>IF('Master Input'!E1542 &lt;&gt; "",'Master Input'!E1542,"")</f>
        <v>Account Cancelled</v>
      </c>
      <c r="F1542" s="58">
        <f>IF('Master Input'!G1542 &lt;&gt; "",'Master Input'!G1542, "")</f>
        <v>41834</v>
      </c>
      <c r="G1542" s="18" t="str">
        <f>IFERROR(INDEX('Docs Signed Input'!B:B,MATCH('Nate''s Evolution'!$B1542,'Docs Signed Input'!E:E,0)),"N")</f>
        <v>N</v>
      </c>
      <c r="H1542" s="18" t="str">
        <f>IFERROR(INDEX('Docs Signed Input'!C:C,MATCH('Nate''s Evolution'!B1542,'Docs Signed Input'!E:E,0)),"N")</f>
        <v>N</v>
      </c>
      <c r="I1542" s="7" t="str">
        <f>IF('Master Input'!Q1542 &lt;&gt; "",'Master Input'!Q1542,"")</f>
        <v>shawn@evolvesolar.com</v>
      </c>
    </row>
    <row r="1543" spans="1:9" x14ac:dyDescent="0.3">
      <c r="A1543" t="str">
        <f>IF('Master Input'!A1543 &lt;&gt; "",'Master Input'!A1543,"")</f>
        <v>Fischer, Werner</v>
      </c>
      <c r="B1543" s="7" t="str">
        <f>IF('Master Input'!B1543 &lt;&gt; "",'Master Input'!B1543,"")</f>
        <v>JB-1171622-00</v>
      </c>
      <c r="C1543" s="7">
        <f>IF('Master Input'!C1543 &lt;&gt; "",'Master Input'!C1543,"")</f>
        <v>11</v>
      </c>
      <c r="D1543" t="str">
        <f>IF('Master Input'!D1543 &lt;&gt; "",'Master Input'!D1543,"")</f>
        <v>Permit</v>
      </c>
      <c r="E1543" s="7" t="str">
        <f>IF('Master Input'!E1543 &lt;&gt; "",'Master Input'!E1543,"")</f>
        <v>Design Complete</v>
      </c>
      <c r="F1543" s="58">
        <f>IF('Master Input'!G1543 &lt;&gt; "",'Master Input'!G1543, "")</f>
        <v>41862</v>
      </c>
      <c r="G1543" s="18" t="str">
        <f>IFERROR(INDEX('Docs Signed Input'!B:B,MATCH('Nate''s Evolution'!$B1543,'Docs Signed Input'!E:E,0)),"N")</f>
        <v>N</v>
      </c>
      <c r="H1543" s="18" t="str">
        <f>IFERROR(INDEX('Docs Signed Input'!C:C,MATCH('Nate''s Evolution'!B1543,'Docs Signed Input'!E:E,0)),"N")</f>
        <v>N</v>
      </c>
      <c r="I1543" s="7" t="str">
        <f>IF('Master Input'!Q1543 &lt;&gt; "",'Master Input'!Q1543,"")</f>
        <v>tyler@evolvesolar.com</v>
      </c>
    </row>
    <row r="1544" spans="1:9" x14ac:dyDescent="0.3">
      <c r="A1544" t="str">
        <f>IF('Master Input'!A1544 &lt;&gt; "",'Master Input'!A1544,"")</f>
        <v>Fish, Brandon</v>
      </c>
      <c r="B1544" s="7" t="str">
        <f>IF('Master Input'!B1544 &lt;&gt; "",'Master Input'!B1544,"")</f>
        <v>JB-8526849-00</v>
      </c>
      <c r="C1544" s="7">
        <f>IF('Master Input'!C1544 &lt;&gt; "",'Master Input'!C1544,"")</f>
        <v>9</v>
      </c>
      <c r="D1544" t="str">
        <f>IF('Master Input'!D1544 &lt;&gt; "",'Master Input'!D1544,"")</f>
        <v>Permit</v>
      </c>
      <c r="E1544" s="7" t="str">
        <f>IF('Master Input'!E1544 &lt;&gt; "",'Master Input'!E1544,"")</f>
        <v>Design Complete</v>
      </c>
      <c r="F1544" s="58">
        <f>IF('Master Input'!G1544 &lt;&gt; "",'Master Input'!G1544, "")</f>
        <v>41979</v>
      </c>
      <c r="G1544" s="18" t="str">
        <f>IFERROR(INDEX('Docs Signed Input'!B:B,MATCH('Nate''s Evolution'!$B1544,'Docs Signed Input'!E:E,0)),"N")</f>
        <v>Y</v>
      </c>
      <c r="H1544" s="18" t="str">
        <f>IFERROR(INDEX('Docs Signed Input'!C:C,MATCH('Nate''s Evolution'!B1544,'Docs Signed Input'!E:E,0)),"N")</f>
        <v>N</v>
      </c>
      <c r="I1544" s="7" t="str">
        <f>IF('Master Input'!Q1544 &lt;&gt; "",'Master Input'!Q1544,"")</f>
        <v>collin.terry@evolvesolar.com</v>
      </c>
    </row>
    <row r="1545" spans="1:9" x14ac:dyDescent="0.3">
      <c r="A1545" t="str">
        <f>IF('Master Input'!A1545 &lt;&gt; "",'Master Input'!A1545,"")</f>
        <v>Fisher, Charlene</v>
      </c>
      <c r="B1545" s="7" t="str">
        <f>IF('Master Input'!B1545 &lt;&gt; "",'Master Input'!B1545,"")</f>
        <v>JB-8525712-00</v>
      </c>
      <c r="C1545" s="7">
        <f>IF('Master Input'!C1545 &lt;&gt; "",'Master Input'!C1545,"")</f>
        <v>7</v>
      </c>
      <c r="D1545" t="str">
        <f>IF('Master Input'!D1545 &lt;&gt; "",'Master Input'!D1545,"")</f>
        <v>Cancelled</v>
      </c>
      <c r="E1545" s="7" t="str">
        <f>IF('Master Input'!E1545 &lt;&gt; "",'Master Input'!E1545,"")</f>
        <v>Account Cancelled</v>
      </c>
      <c r="F1545" s="58">
        <f>IF('Master Input'!G1545 &lt;&gt; "",'Master Input'!G1545, "")</f>
        <v>41900</v>
      </c>
      <c r="G1545" s="18" t="str">
        <f>IFERROR(INDEX('Docs Signed Input'!B:B,MATCH('Nate''s Evolution'!$B1545,'Docs Signed Input'!E:E,0)),"N")</f>
        <v>N</v>
      </c>
      <c r="H1545" s="18" t="str">
        <f>IFERROR(INDEX('Docs Signed Input'!C:C,MATCH('Nate''s Evolution'!B1545,'Docs Signed Input'!E:E,0)),"N")</f>
        <v>N</v>
      </c>
      <c r="I1545" s="7" t="str">
        <f>IF('Master Input'!Q1545 &lt;&gt; "",'Master Input'!Q1545,"")</f>
        <v>benl@evolvesolar.com</v>
      </c>
    </row>
    <row r="1546" spans="1:9" x14ac:dyDescent="0.3">
      <c r="A1546" t="str">
        <f>IF('Master Input'!A1546 &lt;&gt; "",'Master Input'!A1546,"")</f>
        <v>Fisher, Timothy</v>
      </c>
      <c r="B1546" s="7" t="str">
        <f>IF('Master Input'!B1546 &lt;&gt; "",'Master Input'!B1546,"")</f>
        <v>JB-8512854-00</v>
      </c>
      <c r="C1546" s="7">
        <f>IF('Master Input'!C1546 &lt;&gt; "",'Master Input'!C1546,"")</f>
        <v>2.75</v>
      </c>
      <c r="D1546" t="str">
        <f>IF('Master Input'!D1546 &lt;&gt; "",'Master Input'!D1546,"")</f>
        <v>Utility</v>
      </c>
      <c r="E1546" s="7" t="str">
        <f>IF('Master Input'!E1546 &lt;&gt; "",'Master Input'!E1546,"")</f>
        <v>Final Permit Submitted</v>
      </c>
      <c r="F1546" s="58">
        <f>IF('Master Input'!G1546 &lt;&gt; "",'Master Input'!G1546, "")</f>
        <v>41908</v>
      </c>
      <c r="G1546" s="18" t="str">
        <f>IFERROR(INDEX('Docs Signed Input'!B:B,MATCH('Nate''s Evolution'!$B1546,'Docs Signed Input'!E:E,0)),"N")</f>
        <v>N</v>
      </c>
      <c r="H1546" s="18" t="str">
        <f>IFERROR(INDEX('Docs Signed Input'!C:C,MATCH('Nate''s Evolution'!B1546,'Docs Signed Input'!E:E,0)),"N")</f>
        <v>N</v>
      </c>
      <c r="I1546" s="7" t="str">
        <f>IF('Master Input'!Q1546 &lt;&gt; "",'Master Input'!Q1546,"")</f>
        <v>david.campbell@evolvesolar.com</v>
      </c>
    </row>
    <row r="1547" spans="1:9" x14ac:dyDescent="0.3">
      <c r="A1547" t="str">
        <f>IF('Master Input'!A1547 &lt;&gt; "",'Master Input'!A1547,"")</f>
        <v>Fitzpatrick, Bryan</v>
      </c>
      <c r="B1547" s="7" t="str">
        <f>IF('Master Input'!B1547 &lt;&gt; "",'Master Input'!B1547,"")</f>
        <v>JB-8539738-00</v>
      </c>
      <c r="C1547" s="7">
        <f>IF('Master Input'!C1547 &lt;&gt; "",'Master Input'!C1547,"")</f>
        <v>8.5</v>
      </c>
      <c r="D1547" t="str">
        <f>IF('Master Input'!D1547 &lt;&gt; "",'Master Input'!D1547,"")</f>
        <v>Permit</v>
      </c>
      <c r="E1547" s="7" t="str">
        <f>IF('Master Input'!E1547 &lt;&gt; "",'Master Input'!E1547,"")</f>
        <v>Design Complete</v>
      </c>
      <c r="F1547" s="58">
        <f>IF('Master Input'!G1547 &lt;&gt; "",'Master Input'!G1547, "")</f>
        <v>41918</v>
      </c>
      <c r="G1547" s="18" t="str">
        <f>IFERROR(INDEX('Docs Signed Input'!B:B,MATCH('Nate''s Evolution'!$B1547,'Docs Signed Input'!E:E,0)),"N")</f>
        <v>N</v>
      </c>
      <c r="H1547" s="18" t="str">
        <f>IFERROR(INDEX('Docs Signed Input'!C:C,MATCH('Nate''s Evolution'!B1547,'Docs Signed Input'!E:E,0)),"N")</f>
        <v>N</v>
      </c>
      <c r="I1547" s="7" t="str">
        <f>IF('Master Input'!Q1547 &lt;&gt; "",'Master Input'!Q1547,"")</f>
        <v>jordan.farr@evolvesolar.com</v>
      </c>
    </row>
    <row r="1548" spans="1:9" x14ac:dyDescent="0.3">
      <c r="A1548" t="str">
        <f>IF('Master Input'!A1548 &lt;&gt; "",'Master Input'!A1548,"")</f>
        <v>Fitzpatrick, Jane</v>
      </c>
      <c r="B1548" s="7" t="str">
        <f>IF('Master Input'!B1548 &lt;&gt; "",'Master Input'!B1548,"")</f>
        <v>JB-1172220-00</v>
      </c>
      <c r="C1548" s="7">
        <f>IF('Master Input'!C1548 &lt;&gt; "",'Master Input'!C1548,"")</f>
        <v>5.61</v>
      </c>
      <c r="D1548" t="str">
        <f>IF('Master Input'!D1548 &lt;&gt; "",'Master Input'!D1548,"")</f>
        <v>Closed</v>
      </c>
      <c r="E1548" s="7" t="str">
        <f>IF('Master Input'!E1548 &lt;&gt; "",'Master Input'!E1548,"")</f>
        <v>Closed</v>
      </c>
      <c r="F1548" s="58">
        <f>IF('Master Input'!G1548 &lt;&gt; "",'Master Input'!G1548, "")</f>
        <v>41932</v>
      </c>
      <c r="G1548" s="18" t="str">
        <f>IFERROR(INDEX('Docs Signed Input'!B:B,MATCH('Nate''s Evolution'!$B1548,'Docs Signed Input'!E:E,0)),"N")</f>
        <v>N</v>
      </c>
      <c r="H1548" s="18" t="str">
        <f>IFERROR(INDEX('Docs Signed Input'!C:C,MATCH('Nate''s Evolution'!B1548,'Docs Signed Input'!E:E,0)),"N")</f>
        <v>N</v>
      </c>
      <c r="I1548" s="7" t="str">
        <f>IF('Master Input'!Q1548 &lt;&gt; "",'Master Input'!Q1548,"")</f>
        <v>paulette.b@evolvesolar.com</v>
      </c>
    </row>
    <row r="1549" spans="1:9" x14ac:dyDescent="0.3">
      <c r="A1549" t="str">
        <f>IF('Master Input'!A1549 &lt;&gt; "",'Master Input'!A1549,"")</f>
        <v>Fix, Crystal</v>
      </c>
      <c r="B1549" s="7" t="str">
        <f>IF('Master Input'!B1549 &lt;&gt; "",'Master Input'!B1549,"")</f>
        <v>JB-8503482-00</v>
      </c>
      <c r="C1549" s="7">
        <f>IF('Master Input'!C1549 &lt;&gt; "",'Master Input'!C1549,"")</f>
        <v>3</v>
      </c>
      <c r="D1549" t="str">
        <f>IF('Master Input'!D1549 &lt;&gt; "",'Master Input'!D1549,"")</f>
        <v>Cancelled</v>
      </c>
      <c r="E1549" s="7" t="str">
        <f>IF('Master Input'!E1549 &lt;&gt; "",'Master Input'!E1549,"")</f>
        <v>Account Cancelled</v>
      </c>
      <c r="F1549" s="58">
        <f>IF('Master Input'!G1549 &lt;&gt; "",'Master Input'!G1549, "")</f>
        <v>41821</v>
      </c>
      <c r="G1549" s="18" t="str">
        <f>IFERROR(INDEX('Docs Signed Input'!B:B,MATCH('Nate''s Evolution'!$B1549,'Docs Signed Input'!E:E,0)),"N")</f>
        <v>N</v>
      </c>
      <c r="H1549" s="18" t="str">
        <f>IFERROR(INDEX('Docs Signed Input'!C:C,MATCH('Nate''s Evolution'!B1549,'Docs Signed Input'!E:E,0)),"N")</f>
        <v>N</v>
      </c>
      <c r="I1549" s="7" t="str">
        <f>IF('Master Input'!Q1549 &lt;&gt; "",'Master Input'!Q1549,"")</f>
        <v>rory@evolvesolar.com</v>
      </c>
    </row>
    <row r="1550" spans="1:9" x14ac:dyDescent="0.3">
      <c r="A1550" t="str">
        <f>IF('Master Input'!A1550 &lt;&gt; "",'Master Input'!A1550,"")</f>
        <v>Flage, Claudio Cortez</v>
      </c>
      <c r="B1550" s="7" t="str">
        <f>IF('Master Input'!B1550 &lt;&gt; "",'Master Input'!B1550,"")</f>
        <v>JB-2071792-00</v>
      </c>
      <c r="C1550" s="7">
        <f>IF('Master Input'!C1550 &lt;&gt; "",'Master Input'!C1550,"")</f>
        <v>7.3949999999999996</v>
      </c>
      <c r="D1550" t="str">
        <f>IF('Master Input'!D1550 &lt;&gt; "",'Master Input'!D1550,"")</f>
        <v>Installation</v>
      </c>
      <c r="E1550" s="7" t="str">
        <f>IF('Master Input'!E1550 &lt;&gt; "",'Master Input'!E1550,"")</f>
        <v>Pending Customer</v>
      </c>
      <c r="F1550" s="58">
        <f>IF('Master Input'!G1550 &lt;&gt; "",'Master Input'!G1550, "")</f>
        <v>41950</v>
      </c>
      <c r="G1550" s="18" t="str">
        <f>IFERROR(INDEX('Docs Signed Input'!B:B,MATCH('Nate''s Evolution'!$B1550,'Docs Signed Input'!E:E,0)),"N")</f>
        <v>N</v>
      </c>
      <c r="H1550" s="18" t="str">
        <f>IFERROR(INDEX('Docs Signed Input'!C:C,MATCH('Nate''s Evolution'!B1550,'Docs Signed Input'!E:E,0)),"N")</f>
        <v>N</v>
      </c>
      <c r="I1550" s="7" t="str">
        <f>IF('Master Input'!Q1550 &lt;&gt; "",'Master Input'!Q1550,"")</f>
        <v>noah@evolvesolar.com</v>
      </c>
    </row>
    <row r="1551" spans="1:9" x14ac:dyDescent="0.3">
      <c r="A1551" t="str">
        <f>IF('Master Input'!A1551 &lt;&gt; "",'Master Input'!A1551,"")</f>
        <v>flaherty, Thomas</v>
      </c>
      <c r="B1551" s="7" t="str">
        <f>IF('Master Input'!B1551 &lt;&gt; "",'Master Input'!B1551,"")</f>
        <v>JB-85310756-00</v>
      </c>
      <c r="C1551" s="7">
        <f>IF('Master Input'!C1551 &lt;&gt; "",'Master Input'!C1551,"")</f>
        <v>11</v>
      </c>
      <c r="D1551" t="str">
        <f>IF('Master Input'!D1551 &lt;&gt; "",'Master Input'!D1551,"")</f>
        <v>Permit</v>
      </c>
      <c r="E1551" s="7" t="str">
        <f>IF('Master Input'!E1551 &lt;&gt; "",'Master Input'!E1551,"")</f>
        <v>Submitted</v>
      </c>
      <c r="F1551" s="58">
        <f>IF('Master Input'!G1551 &lt;&gt; "",'Master Input'!G1551, "")</f>
        <v>42025</v>
      </c>
      <c r="G1551" s="18" t="str">
        <f>IFERROR(INDEX('Docs Signed Input'!B:B,MATCH('Nate''s Evolution'!$B1551,'Docs Signed Input'!E:E,0)),"N")</f>
        <v>N</v>
      </c>
      <c r="H1551" s="18" t="str">
        <f>IFERROR(INDEX('Docs Signed Input'!C:C,MATCH('Nate''s Evolution'!B1551,'Docs Signed Input'!E:E,0)),"N")</f>
        <v>Y</v>
      </c>
      <c r="I1551" s="7" t="str">
        <f>IF('Master Input'!Q1551 &lt;&gt; "",'Master Input'!Q1551,"")</f>
        <v>Rod Fleeman</v>
      </c>
    </row>
    <row r="1552" spans="1:9" x14ac:dyDescent="0.3">
      <c r="A1552" t="str">
        <f>IF('Master Input'!A1552 &lt;&gt; "",'Master Input'!A1552,"")</f>
        <v>Flashnick, Dawn</v>
      </c>
      <c r="B1552" s="7" t="str">
        <f>IF('Master Input'!B1552 &lt;&gt; "",'Master Input'!B1552,"")</f>
        <v>JB-8538323-00</v>
      </c>
      <c r="C1552" s="7">
        <f>IF('Master Input'!C1552 &lt;&gt; "",'Master Input'!C1552,"")</f>
        <v>6</v>
      </c>
      <c r="D1552" t="str">
        <f>IF('Master Input'!D1552 &lt;&gt; "",'Master Input'!D1552,"")</f>
        <v>Cancelled</v>
      </c>
      <c r="E1552" s="7" t="str">
        <f>IF('Master Input'!E1552 &lt;&gt; "",'Master Input'!E1552,"")</f>
        <v>Account Cancelled</v>
      </c>
      <c r="F1552" s="58">
        <f>IF('Master Input'!G1552 &lt;&gt; "",'Master Input'!G1552, "")</f>
        <v>41808</v>
      </c>
      <c r="G1552" s="18" t="str">
        <f>IFERROR(INDEX('Docs Signed Input'!B:B,MATCH('Nate''s Evolution'!$B1552,'Docs Signed Input'!E:E,0)),"N")</f>
        <v>N</v>
      </c>
      <c r="H1552" s="18" t="str">
        <f>IFERROR(INDEX('Docs Signed Input'!C:C,MATCH('Nate''s Evolution'!B1552,'Docs Signed Input'!E:E,0)),"N")</f>
        <v>N</v>
      </c>
      <c r="I1552" s="7" t="str">
        <f>IF('Master Input'!Q1552 &lt;&gt; "",'Master Input'!Q1552,"")</f>
        <v>michaelg@evolvesolar.com</v>
      </c>
    </row>
    <row r="1553" spans="1:9" x14ac:dyDescent="0.3">
      <c r="A1553" t="str">
        <f>IF('Master Input'!A1553 &lt;&gt; "",'Master Input'!A1553,"")</f>
        <v>Fleeman, Gloria</v>
      </c>
      <c r="B1553" s="7" t="str">
        <f>IF('Master Input'!B1553 &lt;&gt; "",'Master Input'!B1553,"")</f>
        <v>JB-9566783-00</v>
      </c>
      <c r="C1553" s="7">
        <f>IF('Master Input'!C1553 &lt;&gt; "",'Master Input'!C1553,"")</f>
        <v>12.75</v>
      </c>
      <c r="D1553" t="str">
        <f>IF('Master Input'!D1553 &lt;&gt; "",'Master Input'!D1553,"")</f>
        <v>Permit</v>
      </c>
      <c r="E1553" s="7" t="str">
        <f>IF('Master Input'!E1553 &lt;&gt; "",'Master Input'!E1553,"")</f>
        <v>Design Complete</v>
      </c>
      <c r="F1553" s="58">
        <f>IF('Master Input'!G1553 &lt;&gt; "",'Master Input'!G1553, "")</f>
        <v>41964</v>
      </c>
      <c r="G1553" s="18" t="str">
        <f>IFERROR(INDEX('Docs Signed Input'!B:B,MATCH('Nate''s Evolution'!$B1553,'Docs Signed Input'!E:E,0)),"N")</f>
        <v>N</v>
      </c>
      <c r="H1553" s="18" t="str">
        <f>IFERROR(INDEX('Docs Signed Input'!C:C,MATCH('Nate''s Evolution'!B1553,'Docs Signed Input'!E:E,0)),"N")</f>
        <v>N</v>
      </c>
      <c r="I1553" s="7" t="str">
        <f>IF('Master Input'!Q1553 &lt;&gt; "",'Master Input'!Q1553,"")</f>
        <v>bryan.chase@evolvesolar.com</v>
      </c>
    </row>
    <row r="1554" spans="1:9" x14ac:dyDescent="0.3">
      <c r="A1554" t="str">
        <f>IF('Master Input'!A1554 &lt;&gt; "",'Master Input'!A1554,"")</f>
        <v>Fleer, Ray</v>
      </c>
      <c r="B1554" s="7" t="str">
        <f>IF('Master Input'!B1554 &lt;&gt; "",'Master Input'!B1554,"")</f>
        <v>JB-804658-00</v>
      </c>
      <c r="C1554" s="7">
        <f>IF('Master Input'!C1554 &lt;&gt; "",'Master Input'!C1554,"")</f>
        <v>7</v>
      </c>
      <c r="D1554" t="str">
        <f>IF('Master Input'!D1554 &lt;&gt; "",'Master Input'!D1554,"")</f>
        <v>Cancelled</v>
      </c>
      <c r="E1554" s="7" t="str">
        <f>IF('Master Input'!E1554 &lt;&gt; "",'Master Input'!E1554,"")</f>
        <v>Account Cancelled</v>
      </c>
      <c r="F1554" s="58">
        <f>IF('Master Input'!G1554 &lt;&gt; "",'Master Input'!G1554, "")</f>
        <v>41860</v>
      </c>
      <c r="G1554" s="18" t="str">
        <f>IFERROR(INDEX('Docs Signed Input'!B:B,MATCH('Nate''s Evolution'!$B1554,'Docs Signed Input'!E:E,0)),"N")</f>
        <v>N</v>
      </c>
      <c r="H1554" s="18" t="str">
        <f>IFERROR(INDEX('Docs Signed Input'!C:C,MATCH('Nate''s Evolution'!B1554,'Docs Signed Input'!E:E,0)),"N")</f>
        <v>N</v>
      </c>
      <c r="I1554" s="7" t="str">
        <f>IF('Master Input'!Q1554 &lt;&gt; "",'Master Input'!Q1554,"")</f>
        <v>chuck@evolvesolar.com</v>
      </c>
    </row>
    <row r="1555" spans="1:9" x14ac:dyDescent="0.3">
      <c r="A1555" t="str">
        <f>IF('Master Input'!A1555 &lt;&gt; "",'Master Input'!A1555,"")</f>
        <v>Fleishman, Jodi</v>
      </c>
      <c r="B1555" s="7" t="str">
        <f>IF('Master Input'!B1555 &lt;&gt; "",'Master Input'!B1555,"")</f>
        <v>JB-9283555-00</v>
      </c>
      <c r="C1555" s="7">
        <f>IF('Master Input'!C1555 &lt;&gt; "",'Master Input'!C1555,"")</f>
        <v>4.335</v>
      </c>
      <c r="D1555" t="str">
        <f>IF('Master Input'!D1555 &lt;&gt; "",'Master Input'!D1555,"")</f>
        <v>Closed</v>
      </c>
      <c r="E1555" s="7" t="str">
        <f>IF('Master Input'!E1555 &lt;&gt; "",'Master Input'!E1555,"")</f>
        <v>Closed</v>
      </c>
      <c r="F1555" s="58">
        <f>IF('Master Input'!G1555 &lt;&gt; "",'Master Input'!G1555, "")</f>
        <v>41872</v>
      </c>
      <c r="G1555" s="18" t="str">
        <f>IFERROR(INDEX('Docs Signed Input'!B:B,MATCH('Nate''s Evolution'!$B1555,'Docs Signed Input'!E:E,0)),"N")</f>
        <v>N</v>
      </c>
      <c r="H1555" s="18" t="str">
        <f>IFERROR(INDEX('Docs Signed Input'!C:C,MATCH('Nate''s Evolution'!B1555,'Docs Signed Input'!E:E,0)),"N")</f>
        <v>N</v>
      </c>
      <c r="I1555" s="7" t="str">
        <f>IF('Master Input'!Q1555 &lt;&gt; "",'Master Input'!Q1555,"")</f>
        <v>rickg@evolvesolar.com</v>
      </c>
    </row>
    <row r="1556" spans="1:9" x14ac:dyDescent="0.3">
      <c r="A1556" t="str">
        <f>IF('Master Input'!A1556 &lt;&gt; "",'Master Input'!A1556,"")</f>
        <v>Fleming, Kera</v>
      </c>
      <c r="B1556" s="7" t="str">
        <f>IF('Master Input'!B1556 &lt;&gt; "",'Master Input'!B1556,"")</f>
        <v>JB-9564238-00</v>
      </c>
      <c r="C1556" s="7">
        <f>IF('Master Input'!C1556 &lt;&gt; "",'Master Input'!C1556,"")</f>
        <v>2.5</v>
      </c>
      <c r="D1556" t="str">
        <f>IF('Master Input'!D1556 &lt;&gt; "",'Master Input'!D1556,"")</f>
        <v>Cancelled</v>
      </c>
      <c r="E1556" s="7" t="str">
        <f>IF('Master Input'!E1556 &lt;&gt; "",'Master Input'!E1556,"")</f>
        <v>Account Cancelled</v>
      </c>
      <c r="F1556" s="58">
        <f>IF('Master Input'!G1556 &lt;&gt; "",'Master Input'!G1556, "")</f>
        <v>41729</v>
      </c>
      <c r="G1556" s="18" t="str">
        <f>IFERROR(INDEX('Docs Signed Input'!B:B,MATCH('Nate''s Evolution'!$B1556,'Docs Signed Input'!E:E,0)),"N")</f>
        <v>N</v>
      </c>
      <c r="H1556" s="18" t="str">
        <f>IFERROR(INDEX('Docs Signed Input'!C:C,MATCH('Nate''s Evolution'!B1556,'Docs Signed Input'!E:E,0)),"N")</f>
        <v>N</v>
      </c>
      <c r="I1556" s="7" t="str">
        <f>IF('Master Input'!Q1556 &lt;&gt; "",'Master Input'!Q1556,"")</f>
        <v>cody@evolvesolar.com</v>
      </c>
    </row>
    <row r="1557" spans="1:9" x14ac:dyDescent="0.3">
      <c r="A1557" t="str">
        <f>IF('Master Input'!A1557 &lt;&gt; "",'Master Input'!A1557,"")</f>
        <v>Fletcher, Cyndi</v>
      </c>
      <c r="B1557" s="7" t="str">
        <f>IF('Master Input'!B1557 &lt;&gt; "",'Master Input'!B1557,"")</f>
        <v>JB-8012702-00</v>
      </c>
      <c r="C1557" s="7">
        <f>IF('Master Input'!C1557 &lt;&gt; "",'Master Input'!C1557,"")</f>
        <v>3.06</v>
      </c>
      <c r="D1557" t="str">
        <f>IF('Master Input'!D1557 &lt;&gt; "",'Master Input'!D1557,"")</f>
        <v>Cancelled</v>
      </c>
      <c r="E1557" s="7" t="str">
        <f>IF('Master Input'!E1557 &lt;&gt; "",'Master Input'!E1557,"")</f>
        <v>Pending Save</v>
      </c>
      <c r="F1557" s="58">
        <f>IF('Master Input'!G1557 &lt;&gt; "",'Master Input'!G1557, "")</f>
        <v>41780</v>
      </c>
      <c r="G1557" s="18" t="str">
        <f>IFERROR(INDEX('Docs Signed Input'!B:B,MATCH('Nate''s Evolution'!$B1557,'Docs Signed Input'!E:E,0)),"N")</f>
        <v>N</v>
      </c>
      <c r="H1557" s="18" t="str">
        <f>IFERROR(INDEX('Docs Signed Input'!C:C,MATCH('Nate''s Evolution'!B1557,'Docs Signed Input'!E:E,0)),"N")</f>
        <v>N</v>
      </c>
      <c r="I1557" s="7" t="str">
        <f>IF('Master Input'!Q1557 &lt;&gt; "",'Master Input'!Q1557,"")</f>
        <v>cameron@evolvesolar.com</v>
      </c>
    </row>
    <row r="1558" spans="1:9" x14ac:dyDescent="0.3">
      <c r="A1558" t="str">
        <f>IF('Master Input'!A1558 &lt;&gt; "",'Master Input'!A1558,"")</f>
        <v>Fleuret, Keith</v>
      </c>
      <c r="B1558" s="7" t="str">
        <f>IF('Master Input'!B1558 &lt;&gt; "",'Master Input'!B1558,"")</f>
        <v>JB-8513464-00</v>
      </c>
      <c r="C1558" s="7">
        <f>IF('Master Input'!C1558 &lt;&gt; "",'Master Input'!C1558,"")</f>
        <v>5.75</v>
      </c>
      <c r="D1558" t="str">
        <f>IF('Master Input'!D1558 &lt;&gt; "",'Master Input'!D1558,"")</f>
        <v>Permit</v>
      </c>
      <c r="E1558" s="7" t="str">
        <f>IF('Master Input'!E1558 &lt;&gt; "",'Master Input'!E1558,"")</f>
        <v>Design Complete</v>
      </c>
      <c r="F1558" s="58">
        <f>IF('Master Input'!G1558 &lt;&gt; "",'Master Input'!G1558, "")</f>
        <v>42030</v>
      </c>
      <c r="G1558" s="18" t="str">
        <f>IFERROR(INDEX('Docs Signed Input'!B:B,MATCH('Nate''s Evolution'!$B1558,'Docs Signed Input'!E:E,0)),"N")</f>
        <v>N</v>
      </c>
      <c r="H1558" s="18" t="str">
        <f>IFERROR(INDEX('Docs Signed Input'!C:C,MATCH('Nate''s Evolution'!B1558,'Docs Signed Input'!E:E,0)),"N")</f>
        <v>N</v>
      </c>
      <c r="I1558" s="7" t="str">
        <f>IF('Master Input'!Q1558 &lt;&gt; "",'Master Input'!Q1558,"")</f>
        <v>richard.ross@evolvesolar.com</v>
      </c>
    </row>
    <row r="1559" spans="1:9" x14ac:dyDescent="0.3">
      <c r="A1559" t="str">
        <f>IF('Master Input'!A1559 &lt;&gt; "",'Master Input'!A1559,"")</f>
        <v>Fleurose, Pierre</v>
      </c>
      <c r="B1559" s="7" t="str">
        <f>IF('Master Input'!B1559 &lt;&gt; "",'Master Input'!B1559,"")</f>
        <v>JB-0631837-00</v>
      </c>
      <c r="C1559" s="7">
        <f>IF('Master Input'!C1559 &lt;&gt; "",'Master Input'!C1559,"")</f>
        <v>5.61</v>
      </c>
      <c r="D1559" t="str">
        <f>IF('Master Input'!D1559 &lt;&gt; "",'Master Input'!D1559,"")</f>
        <v>Cancelled</v>
      </c>
      <c r="E1559" s="7" t="str">
        <f>IF('Master Input'!E1559 &lt;&gt; "",'Master Input'!E1559,"")</f>
        <v>Pending Save</v>
      </c>
      <c r="F1559" s="58">
        <f>IF('Master Input'!G1559 &lt;&gt; "",'Master Input'!G1559, "")</f>
        <v>41921</v>
      </c>
      <c r="G1559" s="18" t="str">
        <f>IFERROR(INDEX('Docs Signed Input'!B:B,MATCH('Nate''s Evolution'!$B1559,'Docs Signed Input'!E:E,0)),"N")</f>
        <v>N</v>
      </c>
      <c r="H1559" s="18" t="str">
        <f>IFERROR(INDEX('Docs Signed Input'!C:C,MATCH('Nate''s Evolution'!B1559,'Docs Signed Input'!E:E,0)),"N")</f>
        <v>N</v>
      </c>
      <c r="I1559" s="7" t="str">
        <f>IF('Master Input'!Q1559 &lt;&gt; "",'Master Input'!Q1559,"")</f>
        <v>justin.perras@evolvesolar.com</v>
      </c>
    </row>
    <row r="1560" spans="1:9" x14ac:dyDescent="0.3">
      <c r="A1560" t="str">
        <f>IF('Master Input'!A1560 &lt;&gt; "",'Master Input'!A1560,"")</f>
        <v>Flint, James</v>
      </c>
      <c r="B1560" s="7" t="str">
        <f>IF('Master Input'!B1560 &lt;&gt; "",'Master Input'!B1560,"")</f>
        <v>JB-8012724-00</v>
      </c>
      <c r="C1560" s="7">
        <f>IF('Master Input'!C1560 &lt;&gt; "",'Master Input'!C1560,"")</f>
        <v>10</v>
      </c>
      <c r="D1560" t="str">
        <f>IF('Master Input'!D1560 &lt;&gt; "",'Master Input'!D1560,"")</f>
        <v>Cancelled</v>
      </c>
      <c r="E1560" s="7" t="str">
        <f>IF('Master Input'!E1560 &lt;&gt; "",'Master Input'!E1560,"")</f>
        <v>Account Cancelled</v>
      </c>
      <c r="F1560" s="58">
        <f>IF('Master Input'!G1560 &lt;&gt; "",'Master Input'!G1560, "")</f>
        <v>41782</v>
      </c>
      <c r="G1560" s="18" t="str">
        <f>IFERROR(INDEX('Docs Signed Input'!B:B,MATCH('Nate''s Evolution'!$B1560,'Docs Signed Input'!E:E,0)),"N")</f>
        <v>N</v>
      </c>
      <c r="H1560" s="18" t="str">
        <f>IFERROR(INDEX('Docs Signed Input'!C:C,MATCH('Nate''s Evolution'!B1560,'Docs Signed Input'!E:E,0)),"N")</f>
        <v>N</v>
      </c>
      <c r="I1560" s="7" t="str">
        <f>IF('Master Input'!Q1560 &lt;&gt; "",'Master Input'!Q1560,"")</f>
        <v>glenn@evolvesolar.com</v>
      </c>
    </row>
    <row r="1561" spans="1:9" x14ac:dyDescent="0.3">
      <c r="A1561" t="str">
        <f>IF('Master Input'!A1561 &lt;&gt; "",'Master Input'!A1561,"")</f>
        <v>Flintjer, Erin</v>
      </c>
      <c r="B1561" s="7" t="str">
        <f>IF('Master Input'!B1561 &lt;&gt; "",'Master Input'!B1561,"")</f>
        <v>JB-9701797-00</v>
      </c>
      <c r="C1561" s="7">
        <f>IF('Master Input'!C1561 &lt;&gt; "",'Master Input'!C1561,"")</f>
        <v>7.25</v>
      </c>
      <c r="D1561" t="str">
        <f>IF('Master Input'!D1561 &lt;&gt; "",'Master Input'!D1561,"")</f>
        <v>Cancelled</v>
      </c>
      <c r="E1561" s="7" t="str">
        <f>IF('Master Input'!E1561 &lt;&gt; "",'Master Input'!E1561,"")</f>
        <v>Account Cancelled</v>
      </c>
      <c r="F1561" s="58">
        <f>IF('Master Input'!G1561 &lt;&gt; "",'Master Input'!G1561, "")</f>
        <v>41957</v>
      </c>
      <c r="G1561" s="18" t="str">
        <f>IFERROR(INDEX('Docs Signed Input'!B:B,MATCH('Nate''s Evolution'!$B1561,'Docs Signed Input'!E:E,0)),"N")</f>
        <v>N</v>
      </c>
      <c r="H1561" s="18" t="str">
        <f>IFERROR(INDEX('Docs Signed Input'!C:C,MATCH('Nate''s Evolution'!B1561,'Docs Signed Input'!E:E,0)),"N")</f>
        <v>N</v>
      </c>
      <c r="I1561" s="7" t="str">
        <f>IF('Master Input'!Q1561 &lt;&gt; "",'Master Input'!Q1561,"")</f>
        <v>marissa.frost@evolvesolar.com</v>
      </c>
    </row>
    <row r="1562" spans="1:9" x14ac:dyDescent="0.3">
      <c r="A1562" t="str">
        <f>IF('Master Input'!A1562 &lt;&gt; "",'Master Input'!A1562,"")</f>
        <v>Flood, Barbara</v>
      </c>
      <c r="B1562" s="7" t="str">
        <f>IF('Master Input'!B1562 &lt;&gt; "",'Master Input'!B1562,"")</f>
        <v>JB-8504704-00</v>
      </c>
      <c r="C1562" s="7">
        <f>IF('Master Input'!C1562 &lt;&gt; "",'Master Input'!C1562,"")</f>
        <v>8</v>
      </c>
      <c r="D1562" t="str">
        <f>IF('Master Input'!D1562 &lt;&gt; "",'Master Input'!D1562,"")</f>
        <v>Permit</v>
      </c>
      <c r="E1562" s="7" t="str">
        <f>IF('Master Input'!E1562 &lt;&gt; "",'Master Input'!E1562,"")</f>
        <v>Design Complete</v>
      </c>
      <c r="F1562" s="58">
        <f>IF('Master Input'!G1562 &lt;&gt; "",'Master Input'!G1562, "")</f>
        <v>42023</v>
      </c>
      <c r="G1562" s="18" t="str">
        <f>IFERROR(INDEX('Docs Signed Input'!B:B,MATCH('Nate''s Evolution'!$B1562,'Docs Signed Input'!E:E,0)),"N")</f>
        <v>N</v>
      </c>
      <c r="H1562" s="18" t="str">
        <f>IFERROR(INDEX('Docs Signed Input'!C:C,MATCH('Nate''s Evolution'!B1562,'Docs Signed Input'!E:E,0)),"N")</f>
        <v>N</v>
      </c>
      <c r="I1562" s="7" t="str">
        <f>IF('Master Input'!Q1562 &lt;&gt; "",'Master Input'!Q1562,"")</f>
        <v>renee@evolvesolar.com</v>
      </c>
    </row>
    <row r="1563" spans="1:9" x14ac:dyDescent="0.3">
      <c r="A1563" t="str">
        <f>IF('Master Input'!A1563 &lt;&gt; "",'Master Input'!A1563,"")</f>
        <v>Flores, Deanna</v>
      </c>
      <c r="B1563" s="7" t="str">
        <f>IF('Master Input'!B1563 &lt;&gt; "",'Master Input'!B1563,"")</f>
        <v>JB-9253907-00</v>
      </c>
      <c r="C1563" s="7">
        <f>IF('Master Input'!C1563 &lt;&gt; "",'Master Input'!C1563,"")</f>
        <v>3.57</v>
      </c>
      <c r="D1563" t="str">
        <f>IF('Master Input'!D1563 &lt;&gt; "",'Master Input'!D1563,"")</f>
        <v>Installation</v>
      </c>
      <c r="E1563" s="7" t="str">
        <f>IF('Master Input'!E1563 &lt;&gt; "",'Master Input'!E1563,"")</f>
        <v>Pending Customer</v>
      </c>
      <c r="F1563" s="58">
        <f>IF('Master Input'!G1563 &lt;&gt; "",'Master Input'!G1563, "")</f>
        <v>41874</v>
      </c>
      <c r="G1563" s="18" t="str">
        <f>IFERROR(INDEX('Docs Signed Input'!B:B,MATCH('Nate''s Evolution'!$B1563,'Docs Signed Input'!E:E,0)),"N")</f>
        <v>N</v>
      </c>
      <c r="H1563" s="18" t="str">
        <f>IFERROR(INDEX('Docs Signed Input'!C:C,MATCH('Nate''s Evolution'!B1563,'Docs Signed Input'!E:E,0)),"N")</f>
        <v>N</v>
      </c>
      <c r="I1563" s="7" t="str">
        <f>IF('Master Input'!Q1563 &lt;&gt; "",'Master Input'!Q1563,"")</f>
        <v>rickg@evolvesolar.com</v>
      </c>
    </row>
    <row r="1564" spans="1:9" x14ac:dyDescent="0.3">
      <c r="A1564" t="str">
        <f>IF('Master Input'!A1564 &lt;&gt; "",'Master Input'!A1564,"")</f>
        <v>Flores, Jose</v>
      </c>
      <c r="B1564" s="7" t="str">
        <f>IF('Master Input'!B1564 &lt;&gt; "",'Master Input'!B1564,"")</f>
        <v>JB-8023354-00</v>
      </c>
      <c r="C1564" s="7">
        <f>IF('Master Input'!C1564 &lt;&gt; "",'Master Input'!C1564,"")</f>
        <v>3.25</v>
      </c>
      <c r="D1564" t="str">
        <f>IF('Master Input'!D1564 &lt;&gt; "",'Master Input'!D1564,"")</f>
        <v>Cancelled</v>
      </c>
      <c r="E1564" s="7" t="str">
        <f>IF('Master Input'!E1564 &lt;&gt; "",'Master Input'!E1564,"")</f>
        <v>Account Cancelled</v>
      </c>
      <c r="F1564" s="58">
        <f>IF('Master Input'!G1564 &lt;&gt; "",'Master Input'!G1564, "")</f>
        <v>41741</v>
      </c>
      <c r="G1564" s="18" t="str">
        <f>IFERROR(INDEX('Docs Signed Input'!B:B,MATCH('Nate''s Evolution'!$B1564,'Docs Signed Input'!E:E,0)),"N")</f>
        <v>N</v>
      </c>
      <c r="H1564" s="18" t="str">
        <f>IFERROR(INDEX('Docs Signed Input'!C:C,MATCH('Nate''s Evolution'!B1564,'Docs Signed Input'!E:E,0)),"N")</f>
        <v>N</v>
      </c>
      <c r="I1564" s="7" t="str">
        <f>IF('Master Input'!Q1564 &lt;&gt; "",'Master Input'!Q1564,"")</f>
        <v>mario@evolvesolar.com</v>
      </c>
    </row>
    <row r="1565" spans="1:9" x14ac:dyDescent="0.3">
      <c r="A1565" t="str">
        <f>IF('Master Input'!A1565 &lt;&gt; "",'Master Input'!A1565,"")</f>
        <v>Flores, Miria T</v>
      </c>
      <c r="B1565" s="7" t="str">
        <f>IF('Master Input'!B1565 &lt;&gt; "",'Master Input'!B1565,"")</f>
        <v>JB-065308-00</v>
      </c>
      <c r="C1565" s="7">
        <f>IF('Master Input'!C1565 &lt;&gt; "",'Master Input'!C1565,"")</f>
        <v>8.16</v>
      </c>
      <c r="D1565" t="str">
        <f>IF('Master Input'!D1565 &lt;&gt; "",'Master Input'!D1565,"")</f>
        <v>Permit</v>
      </c>
      <c r="E1565" s="7" t="str">
        <f>IF('Master Input'!E1565 &lt;&gt; "",'Master Input'!E1565,"")</f>
        <v>Pending PM</v>
      </c>
      <c r="F1565" s="58">
        <f>IF('Master Input'!G1565 &lt;&gt; "",'Master Input'!G1565, "")</f>
        <v>41995</v>
      </c>
      <c r="G1565" s="18" t="str">
        <f>IFERROR(INDEX('Docs Signed Input'!B:B,MATCH('Nate''s Evolution'!$B1565,'Docs Signed Input'!E:E,0)),"N")</f>
        <v>N</v>
      </c>
      <c r="H1565" s="18" t="str">
        <f>IFERROR(INDEX('Docs Signed Input'!C:C,MATCH('Nate''s Evolution'!B1565,'Docs Signed Input'!E:E,0)),"N")</f>
        <v>N</v>
      </c>
      <c r="I1565" s="7" t="str">
        <f>IF('Master Input'!Q1565 &lt;&gt; "",'Master Input'!Q1565,"")</f>
        <v>tomas.molina@evolvesolar.com</v>
      </c>
    </row>
    <row r="1566" spans="1:9" x14ac:dyDescent="0.3">
      <c r="A1566" t="str">
        <f>IF('Master Input'!A1566 &lt;&gt; "",'Master Input'!A1566,"")</f>
        <v>Flores, Naomi</v>
      </c>
      <c r="B1566" s="7" t="str">
        <f>IF('Master Input'!B1566 &lt;&gt; "",'Master Input'!B1566,"")</f>
        <v>JB-8023790-00</v>
      </c>
      <c r="C1566" s="7">
        <f>IF('Master Input'!C1566 &lt;&gt; "",'Master Input'!C1566,"")</f>
        <v>9.18</v>
      </c>
      <c r="D1566" t="str">
        <f>IF('Master Input'!D1566 &lt;&gt; "",'Master Input'!D1566,"")</f>
        <v>Installation</v>
      </c>
      <c r="E1566" s="7" t="str">
        <f>IF('Master Input'!E1566 &lt;&gt; "",'Master Input'!E1566,"")</f>
        <v>Pending Approval</v>
      </c>
      <c r="F1566" s="58">
        <f>IF('Master Input'!G1566 &lt;&gt; "",'Master Input'!G1566, "")</f>
        <v>41766</v>
      </c>
      <c r="G1566" s="18" t="str">
        <f>IFERROR(INDEX('Docs Signed Input'!B:B,MATCH('Nate''s Evolution'!$B1566,'Docs Signed Input'!E:E,0)),"N")</f>
        <v>N</v>
      </c>
      <c r="H1566" s="18" t="str">
        <f>IFERROR(INDEX('Docs Signed Input'!C:C,MATCH('Nate''s Evolution'!B1566,'Docs Signed Input'!E:E,0)),"N")</f>
        <v>N</v>
      </c>
      <c r="I1566" s="7" t="str">
        <f>IF('Master Input'!Q1566 &lt;&gt; "",'Master Input'!Q1566,"")</f>
        <v>baba@evolvesolar.com</v>
      </c>
    </row>
    <row r="1567" spans="1:9" x14ac:dyDescent="0.3">
      <c r="A1567" t="str">
        <f>IF('Master Input'!A1567 &lt;&gt; "",'Master Input'!A1567,"")</f>
        <v>Flores, Sergio</v>
      </c>
      <c r="B1567" s="7" t="str">
        <f>IF('Master Input'!B1567 &lt;&gt; "",'Master Input'!B1567,"")</f>
        <v>JB-8005080-00</v>
      </c>
      <c r="C1567" s="7">
        <f>IF('Master Input'!C1567 &lt;&gt; "",'Master Input'!C1567,"")</f>
        <v>6.63</v>
      </c>
      <c r="D1567" t="str">
        <f>IF('Master Input'!D1567 &lt;&gt; "",'Master Input'!D1567,"")</f>
        <v>Permit</v>
      </c>
      <c r="E1567" s="7" t="str">
        <f>IF('Master Input'!E1567 &lt;&gt; "",'Master Input'!E1567,"")</f>
        <v>Design Complete</v>
      </c>
      <c r="F1567" s="58">
        <f>IF('Master Input'!G1567 &lt;&gt; "",'Master Input'!G1567, "")</f>
        <v>41789</v>
      </c>
      <c r="G1567" s="18" t="str">
        <f>IFERROR(INDEX('Docs Signed Input'!B:B,MATCH('Nate''s Evolution'!$B1567,'Docs Signed Input'!E:E,0)),"N")</f>
        <v>N</v>
      </c>
      <c r="H1567" s="18" t="str">
        <f>IFERROR(INDEX('Docs Signed Input'!C:C,MATCH('Nate''s Evolution'!B1567,'Docs Signed Input'!E:E,0)),"N")</f>
        <v>N</v>
      </c>
      <c r="I1567" s="7" t="str">
        <f>IF('Master Input'!Q1567 &lt;&gt; "",'Master Input'!Q1567,"")</f>
        <v>mario@evolvesolar.com</v>
      </c>
    </row>
    <row r="1568" spans="1:9" x14ac:dyDescent="0.3">
      <c r="A1568" t="str">
        <f>IF('Master Input'!A1568 &lt;&gt; "",'Master Input'!A1568,"")</f>
        <v>Florio, Danielle</v>
      </c>
      <c r="B1568" s="7" t="str">
        <f>IF('Master Input'!B1568 &lt;&gt; "",'Master Input'!B1568,"")</f>
        <v>JB-8024064-00</v>
      </c>
      <c r="C1568" s="7">
        <f>IF('Master Input'!C1568 &lt;&gt; "",'Master Input'!C1568,"")</f>
        <v>4.08</v>
      </c>
      <c r="D1568" t="str">
        <f>IF('Master Input'!D1568 &lt;&gt; "",'Master Input'!D1568,"")</f>
        <v>Closed</v>
      </c>
      <c r="E1568" s="7" t="str">
        <f>IF('Master Input'!E1568 &lt;&gt; "",'Master Input'!E1568,"")</f>
        <v>Closed</v>
      </c>
      <c r="F1568" s="58">
        <f>IF('Master Input'!G1568 &lt;&gt; "",'Master Input'!G1568, "")</f>
        <v>41781</v>
      </c>
      <c r="G1568" s="18" t="str">
        <f>IFERROR(INDEX('Docs Signed Input'!B:B,MATCH('Nate''s Evolution'!$B1568,'Docs Signed Input'!E:E,0)),"N")</f>
        <v>N</v>
      </c>
      <c r="H1568" s="18" t="str">
        <f>IFERROR(INDEX('Docs Signed Input'!C:C,MATCH('Nate''s Evolution'!B1568,'Docs Signed Input'!E:E,0)),"N")</f>
        <v>N</v>
      </c>
      <c r="I1568" s="7" t="str">
        <f>IF('Master Input'!Q1568 &lt;&gt; "",'Master Input'!Q1568,"")</f>
        <v>jennifer@evolvesolar.com</v>
      </c>
    </row>
    <row r="1569" spans="1:9" x14ac:dyDescent="0.3">
      <c r="A1569" t="str">
        <f>IF('Master Input'!A1569 &lt;&gt; "",'Master Input'!A1569,"")</f>
        <v>Fobel, Jeff</v>
      </c>
      <c r="B1569" s="7" t="str">
        <f>IF('Master Input'!B1569 &lt;&gt; "",'Master Input'!B1569,"")</f>
        <v>JB-8538354-00</v>
      </c>
      <c r="C1569" s="7">
        <f>IF('Master Input'!C1569 &lt;&gt; "",'Master Input'!C1569,"")</f>
        <v>3.5</v>
      </c>
      <c r="D1569" t="str">
        <f>IF('Master Input'!D1569 &lt;&gt; "",'Master Input'!D1569,"")</f>
        <v>Cancelled</v>
      </c>
      <c r="E1569" s="7" t="str">
        <f>IF('Master Input'!E1569 &lt;&gt; "",'Master Input'!E1569,"")</f>
        <v>Account Cancelled</v>
      </c>
      <c r="F1569" s="58">
        <f>IF('Master Input'!G1569 &lt;&gt; "",'Master Input'!G1569, "")</f>
        <v>41809</v>
      </c>
      <c r="G1569" s="18" t="str">
        <f>IFERROR(INDEX('Docs Signed Input'!B:B,MATCH('Nate''s Evolution'!$B1569,'Docs Signed Input'!E:E,0)),"N")</f>
        <v>N</v>
      </c>
      <c r="H1569" s="18" t="str">
        <f>IFERROR(INDEX('Docs Signed Input'!C:C,MATCH('Nate''s Evolution'!B1569,'Docs Signed Input'!E:E,0)),"N")</f>
        <v>N</v>
      </c>
      <c r="I1569" s="7" t="str">
        <f>IF('Master Input'!Q1569 &lt;&gt; "",'Master Input'!Q1569,"")</f>
        <v>ryan@evolvesolar.com</v>
      </c>
    </row>
    <row r="1570" spans="1:9" x14ac:dyDescent="0.3">
      <c r="A1570" t="str">
        <f>IF('Master Input'!A1570 &lt;&gt; "",'Master Input'!A1570,"")</f>
        <v>Foley, Tyler</v>
      </c>
      <c r="B1570" s="7" t="str">
        <f>IF('Master Input'!B1570 &lt;&gt; "",'Master Input'!B1570,"")</f>
        <v>JB-7501413-00</v>
      </c>
      <c r="C1570" s="7">
        <f>IF('Master Input'!C1570 &lt;&gt; "",'Master Input'!C1570,"")</f>
        <v>6.75</v>
      </c>
      <c r="D1570" t="str">
        <f>IF('Master Input'!D1570 &lt;&gt; "",'Master Input'!D1570,"")</f>
        <v>Cancelled</v>
      </c>
      <c r="E1570" s="7" t="str">
        <f>IF('Master Input'!E1570 &lt;&gt; "",'Master Input'!E1570,"")</f>
        <v>Account Cancelled</v>
      </c>
      <c r="F1570" s="58">
        <f>IF('Master Input'!G1570 &lt;&gt; "",'Master Input'!G1570, "")</f>
        <v>41778</v>
      </c>
      <c r="G1570" s="18" t="str">
        <f>IFERROR(INDEX('Docs Signed Input'!B:B,MATCH('Nate''s Evolution'!$B1570,'Docs Signed Input'!E:E,0)),"N")</f>
        <v>N</v>
      </c>
      <c r="H1570" s="18" t="str">
        <f>IFERROR(INDEX('Docs Signed Input'!C:C,MATCH('Nate''s Evolution'!B1570,'Docs Signed Input'!E:E,0)),"N")</f>
        <v>N</v>
      </c>
      <c r="I1570" s="7" t="str">
        <f>IF('Master Input'!Q1570 &lt;&gt; "",'Master Input'!Q1570,"")</f>
        <v>ryanl@evolvesolar.com</v>
      </c>
    </row>
    <row r="1571" spans="1:9" x14ac:dyDescent="0.3">
      <c r="A1571" t="str">
        <f>IF('Master Input'!A1571 &lt;&gt; "",'Master Input'!A1571,"")</f>
        <v>Folkman, Evelyn</v>
      </c>
      <c r="B1571" s="7" t="str">
        <f>IF('Master Input'!B1571 &lt;&gt; "",'Master Input'!B1571,"")</f>
        <v>JB-8013237-00</v>
      </c>
      <c r="C1571" s="7">
        <f>IF('Master Input'!C1571 &lt;&gt; "",'Master Input'!C1571,"")</f>
        <v>8.67</v>
      </c>
      <c r="D1571" t="str">
        <f>IF('Master Input'!D1571 &lt;&gt; "",'Master Input'!D1571,"")</f>
        <v>Cancelled</v>
      </c>
      <c r="E1571" s="7" t="str">
        <f>IF('Master Input'!E1571 &lt;&gt; "",'Master Input'!E1571,"")</f>
        <v>Pending NOC</v>
      </c>
      <c r="F1571" s="58">
        <f>IF('Master Input'!G1571 &lt;&gt; "",'Master Input'!G1571, "")</f>
        <v>41876</v>
      </c>
      <c r="G1571" s="18" t="str">
        <f>IFERROR(INDEX('Docs Signed Input'!B:B,MATCH('Nate''s Evolution'!$B1571,'Docs Signed Input'!E:E,0)),"N")</f>
        <v>N</v>
      </c>
      <c r="H1571" s="18" t="str">
        <f>IFERROR(INDEX('Docs Signed Input'!C:C,MATCH('Nate''s Evolution'!B1571,'Docs Signed Input'!E:E,0)),"N")</f>
        <v>N</v>
      </c>
      <c r="I1571" s="7" t="str">
        <f>IF('Master Input'!Q1571 &lt;&gt; "",'Master Input'!Q1571,"")</f>
        <v>banderson@evolvesolar.com</v>
      </c>
    </row>
    <row r="1572" spans="1:9" x14ac:dyDescent="0.3">
      <c r="A1572" t="str">
        <f>IF('Master Input'!A1572 &lt;&gt; "",'Master Input'!A1572,"")</f>
        <v>Folkman, Richard</v>
      </c>
      <c r="B1572" s="7" t="str">
        <f>IF('Master Input'!B1572 &lt;&gt; "",'Master Input'!B1572,"")</f>
        <v>JB-8013313-00</v>
      </c>
      <c r="C1572" s="7">
        <f>IF('Master Input'!C1572 &lt;&gt; "",'Master Input'!C1572,"")</f>
        <v>8.4149999999999991</v>
      </c>
      <c r="D1572" t="str">
        <f>IF('Master Input'!D1572 &lt;&gt; "",'Master Input'!D1572,"")</f>
        <v>Closed</v>
      </c>
      <c r="E1572" s="7" t="str">
        <f>IF('Master Input'!E1572 &lt;&gt; "",'Master Input'!E1572,"")</f>
        <v>Closed</v>
      </c>
      <c r="F1572" s="58">
        <f>IF('Master Input'!G1572 &lt;&gt; "",'Master Input'!G1572, "")</f>
        <v>41895</v>
      </c>
      <c r="G1572" s="18" t="str">
        <f>IFERROR(INDEX('Docs Signed Input'!B:B,MATCH('Nate''s Evolution'!$B1572,'Docs Signed Input'!E:E,0)),"N")</f>
        <v>N</v>
      </c>
      <c r="H1572" s="18" t="str">
        <f>IFERROR(INDEX('Docs Signed Input'!C:C,MATCH('Nate''s Evolution'!B1572,'Docs Signed Input'!E:E,0)),"N")</f>
        <v>N</v>
      </c>
      <c r="I1572" s="7" t="str">
        <f>IF('Master Input'!Q1572 &lt;&gt; "",'Master Input'!Q1572,"")</f>
        <v>banderson@evolvesolar.com</v>
      </c>
    </row>
    <row r="1573" spans="1:9" x14ac:dyDescent="0.3">
      <c r="A1573" t="str">
        <f>IF('Master Input'!A1573 &lt;&gt; "",'Master Input'!A1573,"")</f>
        <v>Folsom, Wesley</v>
      </c>
      <c r="B1573" s="7" t="str">
        <f>IF('Master Input'!B1573 &lt;&gt; "",'Master Input'!B1573,"")</f>
        <v>JB-8024226-00</v>
      </c>
      <c r="C1573" s="7">
        <f>IF('Master Input'!C1573 &lt;&gt; "",'Master Input'!C1573,"")</f>
        <v>7.14</v>
      </c>
      <c r="D1573" t="str">
        <f>IF('Master Input'!D1573 &lt;&gt; "",'Master Input'!D1573,"")</f>
        <v>Closed</v>
      </c>
      <c r="E1573" s="7" t="str">
        <f>IF('Master Input'!E1573 &lt;&gt; "",'Master Input'!E1573,"")</f>
        <v>Closed</v>
      </c>
      <c r="F1573" s="58">
        <f>IF('Master Input'!G1573 &lt;&gt; "",'Master Input'!G1573, "")</f>
        <v>41788</v>
      </c>
      <c r="G1573" s="18" t="str">
        <f>IFERROR(INDEX('Docs Signed Input'!B:B,MATCH('Nate''s Evolution'!$B1573,'Docs Signed Input'!E:E,0)),"N")</f>
        <v>N</v>
      </c>
      <c r="H1573" s="18" t="str">
        <f>IFERROR(INDEX('Docs Signed Input'!C:C,MATCH('Nate''s Evolution'!B1573,'Docs Signed Input'!E:E,0)),"N")</f>
        <v>N</v>
      </c>
      <c r="I1573" s="7" t="str">
        <f>IF('Master Input'!Q1573 &lt;&gt; "",'Master Input'!Q1573,"")</f>
        <v>trey@evolvesolar.com</v>
      </c>
    </row>
    <row r="1574" spans="1:9" x14ac:dyDescent="0.3">
      <c r="A1574" t="str">
        <f>IF('Master Input'!A1574 &lt;&gt; "",'Master Input'!A1574,"")</f>
        <v>Fontes, Albina</v>
      </c>
      <c r="B1574" s="7" t="str">
        <f>IF('Master Input'!B1574 &lt;&gt; "",'Master Input'!B1574,"")</f>
        <v>JB-8005173-00</v>
      </c>
      <c r="C1574" s="7">
        <f>IF('Master Input'!C1574 &lt;&gt; "",'Master Input'!C1574,"")</f>
        <v>7</v>
      </c>
      <c r="D1574" t="str">
        <f>IF('Master Input'!D1574 &lt;&gt; "",'Master Input'!D1574,"")</f>
        <v>Cancelled</v>
      </c>
      <c r="E1574" s="7" t="str">
        <f>IF('Master Input'!E1574 &lt;&gt; "",'Master Input'!E1574,"")</f>
        <v>Account Cancelled</v>
      </c>
      <c r="F1574" s="58">
        <f>IF('Master Input'!G1574 &lt;&gt; "",'Master Input'!G1574, "")</f>
        <v>41793</v>
      </c>
      <c r="G1574" s="18" t="str">
        <f>IFERROR(INDEX('Docs Signed Input'!B:B,MATCH('Nate''s Evolution'!$B1574,'Docs Signed Input'!E:E,0)),"N")</f>
        <v>N</v>
      </c>
      <c r="H1574" s="18" t="str">
        <f>IFERROR(INDEX('Docs Signed Input'!C:C,MATCH('Nate''s Evolution'!B1574,'Docs Signed Input'!E:E,0)),"N")</f>
        <v>N</v>
      </c>
      <c r="I1574" s="7" t="str">
        <f>IF('Master Input'!Q1574 &lt;&gt; "",'Master Input'!Q1574,"")</f>
        <v>rocio@evolvesolar.com</v>
      </c>
    </row>
    <row r="1575" spans="1:9" x14ac:dyDescent="0.3">
      <c r="A1575" t="str">
        <f>IF('Master Input'!A1575 &lt;&gt; "",'Master Input'!A1575,"")</f>
        <v>Fontes, Jose</v>
      </c>
      <c r="B1575" s="7" t="str">
        <f>IF('Master Input'!B1575 &lt;&gt; "",'Master Input'!B1575,"")</f>
        <v>JB-8004485-00</v>
      </c>
      <c r="C1575" s="7">
        <f>IF('Master Input'!C1575 &lt;&gt; "",'Master Input'!C1575,"")</f>
        <v>5.0999999999999996</v>
      </c>
      <c r="D1575" t="str">
        <f>IF('Master Input'!D1575 &lt;&gt; "",'Master Input'!D1575,"")</f>
        <v>Installation</v>
      </c>
      <c r="E1575" s="7" t="str">
        <f>IF('Master Input'!E1575 &lt;&gt; "",'Master Input'!E1575,"")</f>
        <v>Pending Approval</v>
      </c>
      <c r="F1575" s="58">
        <f>IF('Master Input'!G1575 &lt;&gt; "",'Master Input'!G1575, "")</f>
        <v>41762</v>
      </c>
      <c r="G1575" s="18" t="str">
        <f>IFERROR(INDEX('Docs Signed Input'!B:B,MATCH('Nate''s Evolution'!$B1575,'Docs Signed Input'!E:E,0)),"N")</f>
        <v>N</v>
      </c>
      <c r="H1575" s="18" t="str">
        <f>IFERROR(INDEX('Docs Signed Input'!C:C,MATCH('Nate''s Evolution'!B1575,'Docs Signed Input'!E:E,0)),"N")</f>
        <v>N</v>
      </c>
      <c r="I1575" s="7" t="str">
        <f>IF('Master Input'!Q1575 &lt;&gt; "",'Master Input'!Q1575,"")</f>
        <v>mario@evolvesolar.com</v>
      </c>
    </row>
    <row r="1576" spans="1:9" x14ac:dyDescent="0.3">
      <c r="A1576" t="str">
        <f>IF('Master Input'!A1576 &lt;&gt; "",'Master Input'!A1576,"")</f>
        <v>Forbes, Richard</v>
      </c>
      <c r="B1576" s="7" t="str">
        <f>IF('Master Input'!B1576 &lt;&gt; "",'Master Input'!B1576,"")</f>
        <v>JB-8024009-00</v>
      </c>
      <c r="C1576" s="7">
        <f>IF('Master Input'!C1576 &lt;&gt; "",'Master Input'!C1576,"")</f>
        <v>5.3550000000000004</v>
      </c>
      <c r="D1576" t="str">
        <f>IF('Master Input'!D1576 &lt;&gt; "",'Master Input'!D1576,"")</f>
        <v>Closed</v>
      </c>
      <c r="E1576" s="7" t="str">
        <f>IF('Master Input'!E1576 &lt;&gt; "",'Master Input'!E1576,"")</f>
        <v>Closed</v>
      </c>
      <c r="F1576" s="58">
        <f>IF('Master Input'!G1576 &lt;&gt; "",'Master Input'!G1576, "")</f>
        <v>41778</v>
      </c>
      <c r="G1576" s="18" t="str">
        <f>IFERROR(INDEX('Docs Signed Input'!B:B,MATCH('Nate''s Evolution'!$B1576,'Docs Signed Input'!E:E,0)),"N")</f>
        <v>N</v>
      </c>
      <c r="H1576" s="18" t="str">
        <f>IFERROR(INDEX('Docs Signed Input'!C:C,MATCH('Nate''s Evolution'!B1576,'Docs Signed Input'!E:E,0)),"N")</f>
        <v>N</v>
      </c>
      <c r="I1576" s="7" t="str">
        <f>IF('Master Input'!Q1576 &lt;&gt; "",'Master Input'!Q1576,"")</f>
        <v>shawn@evolvesolar.com</v>
      </c>
    </row>
    <row r="1577" spans="1:9" x14ac:dyDescent="0.3">
      <c r="A1577" t="str">
        <f>IF('Master Input'!A1577 &lt;&gt; "",'Master Input'!A1577,"")</f>
        <v>Forcucci, James</v>
      </c>
      <c r="B1577" s="7" t="str">
        <f>IF('Master Input'!B1577 &lt;&gt; "",'Master Input'!B1577,"")</f>
        <v>JB-927620-00</v>
      </c>
      <c r="C1577" s="7">
        <f>IF('Master Input'!C1577 &lt;&gt; "",'Master Input'!C1577,"")</f>
        <v>6.5</v>
      </c>
      <c r="D1577" t="str">
        <f>IF('Master Input'!D1577 &lt;&gt; "",'Master Input'!D1577,"")</f>
        <v>Cancelled</v>
      </c>
      <c r="E1577" s="7" t="str">
        <f>IF('Master Input'!E1577 &lt;&gt; "",'Master Input'!E1577,"")</f>
        <v>Account Cancelled</v>
      </c>
      <c r="F1577" s="58">
        <f>IF('Master Input'!G1577 &lt;&gt; "",'Master Input'!G1577, "")</f>
        <v>41831</v>
      </c>
      <c r="G1577" s="18" t="str">
        <f>IFERROR(INDEX('Docs Signed Input'!B:B,MATCH('Nate''s Evolution'!$B1577,'Docs Signed Input'!E:E,0)),"N")</f>
        <v>N</v>
      </c>
      <c r="H1577" s="18" t="str">
        <f>IFERROR(INDEX('Docs Signed Input'!C:C,MATCH('Nate''s Evolution'!B1577,'Docs Signed Input'!E:E,0)),"N")</f>
        <v>N</v>
      </c>
      <c r="I1577" s="7" t="str">
        <f>IF('Master Input'!Q1577 &lt;&gt; "",'Master Input'!Q1577,"")</f>
        <v>sky@evolvesolar.com</v>
      </c>
    </row>
    <row r="1578" spans="1:9" x14ac:dyDescent="0.3">
      <c r="A1578" t="str">
        <f>IF('Master Input'!A1578 &lt;&gt; "",'Master Input'!A1578,"")</f>
        <v>Ford, Brenda</v>
      </c>
      <c r="B1578" s="7" t="str">
        <f>IF('Master Input'!B1578 &lt;&gt; "",'Master Input'!B1578,"")</f>
        <v>JB-8513433-00</v>
      </c>
      <c r="C1578" s="7">
        <f>IF('Master Input'!C1578 &lt;&gt; "",'Master Input'!C1578,"")</f>
        <v>11.5</v>
      </c>
      <c r="D1578" t="str">
        <f>IF('Master Input'!D1578 &lt;&gt; "",'Master Input'!D1578,"")</f>
        <v>Permit</v>
      </c>
      <c r="E1578" s="7" t="str">
        <f>IF('Master Input'!E1578 &lt;&gt; "",'Master Input'!E1578,"")</f>
        <v>Submitted</v>
      </c>
      <c r="F1578" s="58">
        <f>IF('Master Input'!G1578 &lt;&gt; "",'Master Input'!G1578, "")</f>
        <v>42025</v>
      </c>
      <c r="G1578" s="18" t="str">
        <f>IFERROR(INDEX('Docs Signed Input'!B:B,MATCH('Nate''s Evolution'!$B1578,'Docs Signed Input'!E:E,0)),"N")</f>
        <v>N</v>
      </c>
      <c r="H1578" s="18" t="str">
        <f>IFERROR(INDEX('Docs Signed Input'!C:C,MATCH('Nate''s Evolution'!B1578,'Docs Signed Input'!E:E,0)),"N")</f>
        <v>Y</v>
      </c>
      <c r="I1578" s="7" t="str">
        <f>IF('Master Input'!Q1578 &lt;&gt; "",'Master Input'!Q1578,"")</f>
        <v>jacob.smith@evolvesolar.com</v>
      </c>
    </row>
    <row r="1579" spans="1:9" x14ac:dyDescent="0.3">
      <c r="A1579" t="str">
        <f>IF('Master Input'!A1579 &lt;&gt; "",'Master Input'!A1579,"")</f>
        <v>Ford, Chris</v>
      </c>
      <c r="B1579" s="7" t="str">
        <f>IF('Master Input'!B1579 &lt;&gt; "",'Master Input'!B1579,"")</f>
        <v>JB-7501429-00</v>
      </c>
      <c r="C1579" s="7">
        <f>IF('Master Input'!C1579 &lt;&gt; "",'Master Input'!C1579,"")</f>
        <v>5</v>
      </c>
      <c r="D1579" t="str">
        <f>IF('Master Input'!D1579 &lt;&gt; "",'Master Input'!D1579,"")</f>
        <v>Cancelled</v>
      </c>
      <c r="E1579" s="7" t="str">
        <f>IF('Master Input'!E1579 &lt;&gt; "",'Master Input'!E1579,"")</f>
        <v>Account Cancelled</v>
      </c>
      <c r="F1579" s="58">
        <f>IF('Master Input'!G1579 &lt;&gt; "",'Master Input'!G1579, "")</f>
        <v>41783</v>
      </c>
      <c r="G1579" s="18" t="str">
        <f>IFERROR(INDEX('Docs Signed Input'!B:B,MATCH('Nate''s Evolution'!$B1579,'Docs Signed Input'!E:E,0)),"N")</f>
        <v>N</v>
      </c>
      <c r="H1579" s="18" t="str">
        <f>IFERROR(INDEX('Docs Signed Input'!C:C,MATCH('Nate''s Evolution'!B1579,'Docs Signed Input'!E:E,0)),"N")</f>
        <v>N</v>
      </c>
      <c r="I1579" s="7" t="str">
        <f>IF('Master Input'!Q1579 &lt;&gt; "",'Master Input'!Q1579,"")</f>
        <v>ryanl@evolvesolar.com</v>
      </c>
    </row>
    <row r="1580" spans="1:9" x14ac:dyDescent="0.3">
      <c r="A1580" t="str">
        <f>IF('Master Input'!A1580 &lt;&gt; "",'Master Input'!A1580,"")</f>
        <v>Ford, Gina</v>
      </c>
      <c r="B1580" s="7" t="str">
        <f>IF('Master Input'!B1580 &lt;&gt; "",'Master Input'!B1580,"")</f>
        <v>JB-9565968-00</v>
      </c>
      <c r="C1580" s="7">
        <f>IF('Master Input'!C1580 &lt;&gt; "",'Master Input'!C1580,"")</f>
        <v>11</v>
      </c>
      <c r="D1580" t="str">
        <f>IF('Master Input'!D1580 &lt;&gt; "",'Master Input'!D1580,"")</f>
        <v>Closed</v>
      </c>
      <c r="E1580" s="7" t="str">
        <f>IF('Master Input'!E1580 &lt;&gt; "",'Master Input'!E1580,"")</f>
        <v>Closed</v>
      </c>
      <c r="F1580" s="58">
        <f>IF('Master Input'!G1580 &lt;&gt; "",'Master Input'!G1580, "")</f>
        <v>41879</v>
      </c>
      <c r="G1580" s="18" t="str">
        <f>IFERROR(INDEX('Docs Signed Input'!B:B,MATCH('Nate''s Evolution'!$B1580,'Docs Signed Input'!E:E,0)),"N")</f>
        <v>N</v>
      </c>
      <c r="H1580" s="18" t="str">
        <f>IFERROR(INDEX('Docs Signed Input'!C:C,MATCH('Nate''s Evolution'!B1580,'Docs Signed Input'!E:E,0)),"N")</f>
        <v>N</v>
      </c>
      <c r="I1580" s="7" t="str">
        <f>IF('Master Input'!Q1580 &lt;&gt; "",'Master Input'!Q1580,"")</f>
        <v>ericr@evolvesolar.com</v>
      </c>
    </row>
    <row r="1581" spans="1:9" x14ac:dyDescent="0.3">
      <c r="A1581" t="str">
        <f>IF('Master Input'!A1581 &lt;&gt; "",'Master Input'!A1581,"")</f>
        <v>Foroughi, Mehrdad</v>
      </c>
      <c r="B1581" s="7" t="str">
        <f>IF('Master Input'!B1581 &lt;&gt; "",'Master Input'!B1581,"")</f>
        <v>JB-8539038-00</v>
      </c>
      <c r="C1581" s="7">
        <f>IF('Master Input'!C1581 &lt;&gt; "",'Master Input'!C1581,"")</f>
        <v>2.75</v>
      </c>
      <c r="D1581" t="str">
        <f>IF('Master Input'!D1581 &lt;&gt; "",'Master Input'!D1581,"")</f>
        <v>Cancelled</v>
      </c>
      <c r="E1581" s="7" t="str">
        <f>IF('Master Input'!E1581 &lt;&gt; "",'Master Input'!E1581,"")</f>
        <v>Account Cancelled</v>
      </c>
      <c r="F1581" s="58">
        <f>IF('Master Input'!G1581 &lt;&gt; "",'Master Input'!G1581, "")</f>
        <v>41858</v>
      </c>
      <c r="G1581" s="18" t="str">
        <f>IFERROR(INDEX('Docs Signed Input'!B:B,MATCH('Nate''s Evolution'!$B1581,'Docs Signed Input'!E:E,0)),"N")</f>
        <v>N</v>
      </c>
      <c r="H1581" s="18" t="str">
        <f>IFERROR(INDEX('Docs Signed Input'!C:C,MATCH('Nate''s Evolution'!B1581,'Docs Signed Input'!E:E,0)),"N")</f>
        <v>N</v>
      </c>
      <c r="I1581" s="7" t="str">
        <f>IF('Master Input'!Q1581 &lt;&gt; "",'Master Input'!Q1581,"")</f>
        <v>lenoir@evolvesolar.com</v>
      </c>
    </row>
    <row r="1582" spans="1:9" x14ac:dyDescent="0.3">
      <c r="A1582" t="str">
        <f>IF('Master Input'!A1582 &lt;&gt; "",'Master Input'!A1582,"")</f>
        <v>Forster, Ann</v>
      </c>
      <c r="B1582" s="7" t="str">
        <f>IF('Master Input'!B1582 &lt;&gt; "",'Master Input'!B1582,"")</f>
        <v>JB-8526265-00</v>
      </c>
      <c r="C1582" s="7">
        <f>IF('Master Input'!C1582 &lt;&gt; "",'Master Input'!C1582,"")</f>
        <v>3.75</v>
      </c>
      <c r="D1582" t="str">
        <f>IF('Master Input'!D1582 &lt;&gt; "",'Master Input'!D1582,"")</f>
        <v>Permit</v>
      </c>
      <c r="E1582" s="7" t="str">
        <f>IF('Master Input'!E1582 &lt;&gt; "",'Master Input'!E1582,"")</f>
        <v>Design Complete</v>
      </c>
      <c r="F1582" s="58">
        <f>IF('Master Input'!G1582 &lt;&gt; "",'Master Input'!G1582, "")</f>
        <v>41949</v>
      </c>
      <c r="G1582" s="18" t="str">
        <f>IFERROR(INDEX('Docs Signed Input'!B:B,MATCH('Nate''s Evolution'!$B1582,'Docs Signed Input'!E:E,0)),"N")</f>
        <v>N</v>
      </c>
      <c r="H1582" s="18" t="str">
        <f>IFERROR(INDEX('Docs Signed Input'!C:C,MATCH('Nate''s Evolution'!B1582,'Docs Signed Input'!E:E,0)),"N")</f>
        <v>N</v>
      </c>
      <c r="I1582" s="7" t="str">
        <f>IF('Master Input'!Q1582 &lt;&gt; "",'Master Input'!Q1582,"")</f>
        <v>griffin.murray@evolvesolar.com</v>
      </c>
    </row>
    <row r="1583" spans="1:9" x14ac:dyDescent="0.3">
      <c r="A1583" t="str">
        <f>IF('Master Input'!A1583 &lt;&gt; "",'Master Input'!A1583,"")</f>
        <v>Fortajada, Evelina</v>
      </c>
      <c r="B1583" s="7" t="str">
        <f>IF('Master Input'!B1583 &lt;&gt; "",'Master Input'!B1583,"")</f>
        <v>JB-8005214-00</v>
      </c>
      <c r="C1583" s="7">
        <f>IF('Master Input'!C1583 &lt;&gt; "",'Master Input'!C1583,"")</f>
        <v>2.8050000000000002</v>
      </c>
      <c r="D1583" t="str">
        <f>IF('Master Input'!D1583 &lt;&gt; "",'Master Input'!D1583,"")</f>
        <v>Closed</v>
      </c>
      <c r="E1583" s="7" t="str">
        <f>IF('Master Input'!E1583 &lt;&gt; "",'Master Input'!E1583,"")</f>
        <v>Closed</v>
      </c>
      <c r="F1583" s="58">
        <f>IF('Master Input'!G1583 &lt;&gt; "",'Master Input'!G1583, "")</f>
        <v>41794</v>
      </c>
      <c r="G1583" s="18" t="str">
        <f>IFERROR(INDEX('Docs Signed Input'!B:B,MATCH('Nate''s Evolution'!$B1583,'Docs Signed Input'!E:E,0)),"N")</f>
        <v>N</v>
      </c>
      <c r="H1583" s="18" t="str">
        <f>IFERROR(INDEX('Docs Signed Input'!C:C,MATCH('Nate''s Evolution'!B1583,'Docs Signed Input'!E:E,0)),"N")</f>
        <v>N</v>
      </c>
      <c r="I1583" s="7" t="str">
        <f>IF('Master Input'!Q1583 &lt;&gt; "",'Master Input'!Q1583,"")</f>
        <v>johnl@evolvesolar.com</v>
      </c>
    </row>
    <row r="1584" spans="1:9" x14ac:dyDescent="0.3">
      <c r="A1584" t="str">
        <f>IF('Master Input'!A1584 &lt;&gt; "",'Master Input'!A1584,"")</f>
        <v>Fortes, Severino</v>
      </c>
      <c r="B1584" s="7" t="str">
        <f>IF('Master Input'!B1584 &lt;&gt; "",'Master Input'!B1584,"")</f>
        <v>JB-087386-00</v>
      </c>
      <c r="C1584" s="7">
        <f>IF('Master Input'!C1584 &lt;&gt; "",'Master Input'!C1584,"")</f>
        <v>12.25</v>
      </c>
      <c r="D1584" t="str">
        <f>IF('Master Input'!D1584 &lt;&gt; "",'Master Input'!D1584,"")</f>
        <v>Cancelled</v>
      </c>
      <c r="E1584" s="7" t="str">
        <f>IF('Master Input'!E1584 &lt;&gt; "",'Master Input'!E1584,"")</f>
        <v>Pending Save</v>
      </c>
      <c r="F1584" s="58">
        <f>IF('Master Input'!G1584 &lt;&gt; "",'Master Input'!G1584, "")</f>
        <v>41904</v>
      </c>
      <c r="G1584" s="18" t="str">
        <f>IFERROR(INDEX('Docs Signed Input'!B:B,MATCH('Nate''s Evolution'!$B1584,'Docs Signed Input'!E:E,0)),"N")</f>
        <v>N</v>
      </c>
      <c r="H1584" s="18" t="str">
        <f>IFERROR(INDEX('Docs Signed Input'!C:C,MATCH('Nate''s Evolution'!B1584,'Docs Signed Input'!E:E,0)),"N")</f>
        <v>N</v>
      </c>
      <c r="I1584" s="7" t="str">
        <f>IF('Master Input'!Q1584 &lt;&gt; "",'Master Input'!Q1584,"")</f>
        <v>paul.wilde@evolvesolar.com</v>
      </c>
    </row>
    <row r="1585" spans="1:9" x14ac:dyDescent="0.3">
      <c r="A1585" t="str">
        <f>IF('Master Input'!A1585 &lt;&gt; "",'Master Input'!A1585,"")</f>
        <v>Fortine, Patricia</v>
      </c>
      <c r="B1585" s="7" t="str">
        <f>IF('Master Input'!B1585 &lt;&gt; "",'Master Input'!B1585,"")</f>
        <v>JB-94511516-00</v>
      </c>
      <c r="C1585" s="7">
        <f>IF('Master Input'!C1585 &lt;&gt; "",'Master Input'!C1585,"")</f>
        <v>4.75</v>
      </c>
      <c r="D1585" t="str">
        <f>IF('Master Input'!D1585 &lt;&gt; "",'Master Input'!D1585,"")</f>
        <v>Sales</v>
      </c>
      <c r="E1585" s="7" t="str">
        <f>IF('Master Input'!E1585 &lt;&gt; "",'Master Input'!E1585,"")</f>
        <v>Customer Uncertain</v>
      </c>
      <c r="F1585" s="58">
        <f>IF('Master Input'!G1585 &lt;&gt; "",'Master Input'!G1585, "")</f>
        <v>41946</v>
      </c>
      <c r="G1585" s="18" t="str">
        <f>IFERROR(INDEX('Docs Signed Input'!B:B,MATCH('Nate''s Evolution'!$B1585,'Docs Signed Input'!E:E,0)),"N")</f>
        <v>N</v>
      </c>
      <c r="H1585" s="18" t="str">
        <f>IFERROR(INDEX('Docs Signed Input'!C:C,MATCH('Nate''s Evolution'!B1585,'Docs Signed Input'!E:E,0)),"N")</f>
        <v>N</v>
      </c>
      <c r="I1585" s="7" t="str">
        <f>IF('Master Input'!Q1585 &lt;&gt; "",'Master Input'!Q1585,"")</f>
        <v>han.yang@evolvesolar.com</v>
      </c>
    </row>
    <row r="1586" spans="1:9" x14ac:dyDescent="0.3">
      <c r="A1586" t="str">
        <f>IF('Master Input'!A1586 &lt;&gt; "",'Master Input'!A1586,"")</f>
        <v>Foss, John</v>
      </c>
      <c r="B1586" s="7" t="str">
        <f>IF('Master Input'!B1586 &lt;&gt; "",'Master Input'!B1586,"")</f>
        <v>JB-9567153-00</v>
      </c>
      <c r="C1586" s="7">
        <f>IF('Master Input'!C1586 &lt;&gt; "",'Master Input'!C1586,"")</f>
        <v>8.16</v>
      </c>
      <c r="D1586" t="str">
        <f>IF('Master Input'!D1586 &lt;&gt; "",'Master Input'!D1586,"")</f>
        <v>Sales</v>
      </c>
      <c r="E1586" s="7" t="str">
        <f>IF('Master Input'!E1586 &lt;&gt; "",'Master Input'!E1586,"")</f>
        <v>On Hold</v>
      </c>
      <c r="F1586" s="58">
        <f>IF('Master Input'!G1586 &lt;&gt; "",'Master Input'!G1586, "")</f>
        <v>42016</v>
      </c>
      <c r="G1586" s="18" t="str">
        <f>IFERROR(INDEX('Docs Signed Input'!B:B,MATCH('Nate''s Evolution'!$B1586,'Docs Signed Input'!E:E,0)),"N")</f>
        <v>N</v>
      </c>
      <c r="H1586" s="18" t="str">
        <f>IFERROR(INDEX('Docs Signed Input'!C:C,MATCH('Nate''s Evolution'!B1586,'Docs Signed Input'!E:E,0)),"N")</f>
        <v>N</v>
      </c>
      <c r="I1586" s="7" t="str">
        <f>IF('Master Input'!Q1586 &lt;&gt; "",'Master Input'!Q1586,"")</f>
        <v>kevin.delabahan@evolvesolar.com</v>
      </c>
    </row>
    <row r="1587" spans="1:9" x14ac:dyDescent="0.3">
      <c r="A1587" t="str">
        <f>IF('Master Input'!A1587 &lt;&gt; "",'Master Input'!A1587,"")</f>
        <v>Fosser, Brad</v>
      </c>
      <c r="B1587" s="7" t="str">
        <f>IF('Master Input'!B1587 &lt;&gt; "",'Master Input'!B1587,"")</f>
        <v>JB-8012822-00</v>
      </c>
      <c r="C1587" s="7">
        <f>IF('Master Input'!C1587 &lt;&gt; "",'Master Input'!C1587,"")</f>
        <v>4.5</v>
      </c>
      <c r="D1587" t="str">
        <f>IF('Master Input'!D1587 &lt;&gt; "",'Master Input'!D1587,"")</f>
        <v>Cancelled</v>
      </c>
      <c r="E1587" s="7" t="str">
        <f>IF('Master Input'!E1587 &lt;&gt; "",'Master Input'!E1587,"")</f>
        <v>Account Cancelled</v>
      </c>
      <c r="F1587" s="58">
        <f>IF('Master Input'!G1587 &lt;&gt; "",'Master Input'!G1587, "")</f>
        <v>41793</v>
      </c>
      <c r="G1587" s="18" t="str">
        <f>IFERROR(INDEX('Docs Signed Input'!B:B,MATCH('Nate''s Evolution'!$B1587,'Docs Signed Input'!E:E,0)),"N")</f>
        <v>N</v>
      </c>
      <c r="H1587" s="18" t="str">
        <f>IFERROR(INDEX('Docs Signed Input'!C:C,MATCH('Nate''s Evolution'!B1587,'Docs Signed Input'!E:E,0)),"N")</f>
        <v>N</v>
      </c>
      <c r="I1587" s="7" t="str">
        <f>IF('Master Input'!Q1587 &lt;&gt; "",'Master Input'!Q1587,"")</f>
        <v>evanb@evolvesolar.com</v>
      </c>
    </row>
    <row r="1588" spans="1:9" x14ac:dyDescent="0.3">
      <c r="A1588" t="str">
        <f>IF('Master Input'!A1588 &lt;&gt; "",'Master Input'!A1588,"")</f>
        <v>Fossett, Jennifer</v>
      </c>
      <c r="B1588" s="7" t="str">
        <f>IF('Master Input'!B1588 &lt;&gt; "",'Master Input'!B1588,"")</f>
        <v>JB-118153-00</v>
      </c>
      <c r="C1588" s="7">
        <f>IF('Master Input'!C1588 &lt;&gt; "",'Master Input'!C1588,"")</f>
        <v>3.5</v>
      </c>
      <c r="D1588" t="str">
        <f>IF('Master Input'!D1588 &lt;&gt; "",'Master Input'!D1588,"")</f>
        <v>Cancelled</v>
      </c>
      <c r="E1588" s="7" t="str">
        <f>IF('Master Input'!E1588 &lt;&gt; "",'Master Input'!E1588,"")</f>
        <v>Account Cancelled</v>
      </c>
      <c r="F1588" s="58">
        <f>IF('Master Input'!G1588 &lt;&gt; "",'Master Input'!G1588, "")</f>
        <v>41836</v>
      </c>
      <c r="G1588" s="18" t="str">
        <f>IFERROR(INDEX('Docs Signed Input'!B:B,MATCH('Nate''s Evolution'!$B1588,'Docs Signed Input'!E:E,0)),"N")</f>
        <v>N</v>
      </c>
      <c r="H1588" s="18" t="str">
        <f>IFERROR(INDEX('Docs Signed Input'!C:C,MATCH('Nate''s Evolution'!B1588,'Docs Signed Input'!E:E,0)),"N")</f>
        <v>N</v>
      </c>
      <c r="I1588" s="7" t="str">
        <f>IF('Master Input'!Q1588 &lt;&gt; "",'Master Input'!Q1588,"")</f>
        <v>Ryanm@evolvesolar.com</v>
      </c>
    </row>
    <row r="1589" spans="1:9" x14ac:dyDescent="0.3">
      <c r="A1589" t="str">
        <f>IF('Master Input'!A1589 &lt;&gt; "",'Master Input'!A1589,"")</f>
        <v>Foster, Carl</v>
      </c>
      <c r="B1589" s="7" t="str">
        <f>IF('Master Input'!B1589 &lt;&gt; "",'Master Input'!B1589,"")</f>
        <v>JB-8513315-00</v>
      </c>
      <c r="C1589" s="7">
        <f>IF('Master Input'!C1589 &lt;&gt; "",'Master Input'!C1589,"")</f>
        <v>14.5</v>
      </c>
      <c r="D1589" t="str">
        <f>IF('Master Input'!D1589 &lt;&gt; "",'Master Input'!D1589,"")</f>
        <v>Permit</v>
      </c>
      <c r="E1589" s="7" t="str">
        <f>IF('Master Input'!E1589 &lt;&gt; "",'Master Input'!E1589,"")</f>
        <v>Site Audit Pending Customer</v>
      </c>
      <c r="F1589" s="58">
        <f>IF('Master Input'!G1589 &lt;&gt; "",'Master Input'!G1589, "")</f>
        <v>41990</v>
      </c>
      <c r="G1589" s="18" t="str">
        <f>IFERROR(INDEX('Docs Signed Input'!B:B,MATCH('Nate''s Evolution'!$B1589,'Docs Signed Input'!E:E,0)),"N")</f>
        <v>N</v>
      </c>
      <c r="H1589" s="18" t="str">
        <f>IFERROR(INDEX('Docs Signed Input'!C:C,MATCH('Nate''s Evolution'!B1589,'Docs Signed Input'!E:E,0)),"N")</f>
        <v>N</v>
      </c>
      <c r="I1589" s="7" t="str">
        <f>IF('Master Input'!Q1589 &lt;&gt; "",'Master Input'!Q1589,"")</f>
        <v>jasonm@evolvesolar.com</v>
      </c>
    </row>
    <row r="1590" spans="1:9" x14ac:dyDescent="0.3">
      <c r="A1590" t="str">
        <f>IF('Master Input'!A1590 &lt;&gt; "",'Master Input'!A1590,"")</f>
        <v>Foster, Clay</v>
      </c>
      <c r="B1590" s="7" t="str">
        <f>IF('Master Input'!B1590 &lt;&gt; "",'Master Input'!B1590,"")</f>
        <v>JB-8012493-00</v>
      </c>
      <c r="C1590" s="7">
        <f>IF('Master Input'!C1590 &lt;&gt; "",'Master Input'!C1590,"")</f>
        <v>5.3550000000000004</v>
      </c>
      <c r="D1590" t="str">
        <f>IF('Master Input'!D1590 &lt;&gt; "",'Master Input'!D1590,"")</f>
        <v>Closed</v>
      </c>
      <c r="E1590" s="7" t="str">
        <f>IF('Master Input'!E1590 &lt;&gt; "",'Master Input'!E1590,"")</f>
        <v>Closed</v>
      </c>
      <c r="F1590" s="58">
        <f>IF('Master Input'!G1590 &lt;&gt; "",'Master Input'!G1590, "")</f>
        <v>41755</v>
      </c>
      <c r="G1590" s="18" t="str">
        <f>IFERROR(INDEX('Docs Signed Input'!B:B,MATCH('Nate''s Evolution'!$B1590,'Docs Signed Input'!E:E,0)),"N")</f>
        <v>N</v>
      </c>
      <c r="H1590" s="18" t="str">
        <f>IFERROR(INDEX('Docs Signed Input'!C:C,MATCH('Nate''s Evolution'!B1590,'Docs Signed Input'!E:E,0)),"N")</f>
        <v>N</v>
      </c>
      <c r="I1590" s="7" t="str">
        <f>IF('Master Input'!Q1590 &lt;&gt; "",'Master Input'!Q1590,"")</f>
        <v>chuck@evolvesolar.com</v>
      </c>
    </row>
    <row r="1591" spans="1:9" x14ac:dyDescent="0.3">
      <c r="A1591" t="str">
        <f>IF('Master Input'!A1591 &lt;&gt; "",'Master Input'!A1591,"")</f>
        <v>Foster, Matthew</v>
      </c>
      <c r="B1591" s="7" t="str">
        <f>IF('Master Input'!B1591 &lt;&gt; "",'Master Input'!B1591,"")</f>
        <v>JB-8538387-00</v>
      </c>
      <c r="C1591" s="7">
        <f>IF('Master Input'!C1591 &lt;&gt; "",'Master Input'!C1591,"")</f>
        <v>5.61</v>
      </c>
      <c r="D1591" t="str">
        <f>IF('Master Input'!D1591 &lt;&gt; "",'Master Input'!D1591,"")</f>
        <v>Closed</v>
      </c>
      <c r="E1591" s="7" t="str">
        <f>IF('Master Input'!E1591 &lt;&gt; "",'Master Input'!E1591,"")</f>
        <v>Closed</v>
      </c>
      <c r="F1591" s="58">
        <f>IF('Master Input'!G1591 &lt;&gt; "",'Master Input'!G1591, "")</f>
        <v>41811</v>
      </c>
      <c r="G1591" s="18" t="str">
        <f>IFERROR(INDEX('Docs Signed Input'!B:B,MATCH('Nate''s Evolution'!$B1591,'Docs Signed Input'!E:E,0)),"N")</f>
        <v>N</v>
      </c>
      <c r="H1591" s="18" t="str">
        <f>IFERROR(INDEX('Docs Signed Input'!C:C,MATCH('Nate''s Evolution'!B1591,'Docs Signed Input'!E:E,0)),"N")</f>
        <v>N</v>
      </c>
      <c r="I1591" s="7" t="str">
        <f>IF('Master Input'!Q1591 &lt;&gt; "",'Master Input'!Q1591,"")</f>
        <v>derikeselius@evolvesolar.com</v>
      </c>
    </row>
    <row r="1592" spans="1:9" x14ac:dyDescent="0.3">
      <c r="A1592" t="str">
        <f>IF('Master Input'!A1592 &lt;&gt; "",'Master Input'!A1592,"")</f>
        <v>Foster, Mike</v>
      </c>
      <c r="B1592" s="7" t="str">
        <f>IF('Master Input'!B1592 &lt;&gt; "",'Master Input'!B1592,"")</f>
        <v>JB-8023665-00</v>
      </c>
      <c r="C1592" s="7">
        <f>IF('Master Input'!C1592 &lt;&gt; "",'Master Input'!C1592,"")</f>
        <v>7.65</v>
      </c>
      <c r="D1592" t="str">
        <f>IF('Master Input'!D1592 &lt;&gt; "",'Master Input'!D1592,"")</f>
        <v>Cancelled</v>
      </c>
      <c r="E1592" s="7" t="str">
        <f>IF('Master Input'!E1592 &lt;&gt; "",'Master Input'!E1592,"")</f>
        <v>Account Cancelled</v>
      </c>
      <c r="F1592" s="58">
        <f>IF('Master Input'!G1592 &lt;&gt; "",'Master Input'!G1592, "")</f>
        <v>41761</v>
      </c>
      <c r="G1592" s="18" t="str">
        <f>IFERROR(INDEX('Docs Signed Input'!B:B,MATCH('Nate''s Evolution'!$B1592,'Docs Signed Input'!E:E,0)),"N")</f>
        <v>N</v>
      </c>
      <c r="H1592" s="18" t="str">
        <f>IFERROR(INDEX('Docs Signed Input'!C:C,MATCH('Nate''s Evolution'!B1592,'Docs Signed Input'!E:E,0)),"N")</f>
        <v>N</v>
      </c>
      <c r="I1592" s="7" t="str">
        <f>IF('Master Input'!Q1592 &lt;&gt; "",'Master Input'!Q1592,"")</f>
        <v>nate@evolvesolar.com</v>
      </c>
    </row>
    <row r="1593" spans="1:9" x14ac:dyDescent="0.3">
      <c r="A1593" t="str">
        <f>IF('Master Input'!A1593 &lt;&gt; "",'Master Input'!A1593,"")</f>
        <v>Foster, Richard</v>
      </c>
      <c r="B1593" s="7" t="str">
        <f>IF('Master Input'!B1593 &lt;&gt; "",'Master Input'!B1593,"")</f>
        <v>JB-9564541-00</v>
      </c>
      <c r="C1593" s="7">
        <f>IF('Master Input'!C1593 &lt;&gt; "",'Master Input'!C1593,"")</f>
        <v>2.5499999999999998</v>
      </c>
      <c r="D1593" t="str">
        <f>IF('Master Input'!D1593 &lt;&gt; "",'Master Input'!D1593,"")</f>
        <v>Cancelled</v>
      </c>
      <c r="E1593" s="7" t="str">
        <f>IF('Master Input'!E1593 &lt;&gt; "",'Master Input'!E1593,"")</f>
        <v>Account Cancelled</v>
      </c>
      <c r="F1593" s="58">
        <f>IF('Master Input'!G1593 &lt;&gt; "",'Master Input'!G1593, "")</f>
        <v>41765</v>
      </c>
      <c r="G1593" s="18" t="str">
        <f>IFERROR(INDEX('Docs Signed Input'!B:B,MATCH('Nate''s Evolution'!$B1593,'Docs Signed Input'!E:E,0)),"N")</f>
        <v>N</v>
      </c>
      <c r="H1593" s="18" t="str">
        <f>IFERROR(INDEX('Docs Signed Input'!C:C,MATCH('Nate''s Evolution'!B1593,'Docs Signed Input'!E:E,0)),"N")</f>
        <v>N</v>
      </c>
      <c r="I1593" s="7" t="str">
        <f>IF('Master Input'!Q1593 &lt;&gt; "",'Master Input'!Q1593,"")</f>
        <v>kyle@evolvesolar.com</v>
      </c>
    </row>
    <row r="1594" spans="1:9" x14ac:dyDescent="0.3">
      <c r="A1594" t="str">
        <f>IF('Master Input'!A1594 &lt;&gt; "",'Master Input'!A1594,"")</f>
        <v>Foster, Steven</v>
      </c>
      <c r="B1594" s="7" t="str">
        <f>IF('Master Input'!B1594 &lt;&gt; "",'Master Input'!B1594,"")</f>
        <v>JB-118075-00</v>
      </c>
      <c r="C1594" s="7">
        <f>IF('Master Input'!C1594 &lt;&gt; "",'Master Input'!C1594,"")</f>
        <v>4</v>
      </c>
      <c r="D1594" t="str">
        <f>IF('Master Input'!D1594 &lt;&gt; "",'Master Input'!D1594,"")</f>
        <v>Cancelled</v>
      </c>
      <c r="E1594" s="7" t="str">
        <f>IF('Master Input'!E1594 &lt;&gt; "",'Master Input'!E1594,"")</f>
        <v>Account Cancelled</v>
      </c>
      <c r="F1594" s="58">
        <f>IF('Master Input'!G1594 &lt;&gt; "",'Master Input'!G1594, "")</f>
        <v>41801</v>
      </c>
      <c r="G1594" s="18" t="str">
        <f>IFERROR(INDEX('Docs Signed Input'!B:B,MATCH('Nate''s Evolution'!$B1594,'Docs Signed Input'!E:E,0)),"N")</f>
        <v>N</v>
      </c>
      <c r="H1594" s="18" t="str">
        <f>IFERROR(INDEX('Docs Signed Input'!C:C,MATCH('Nate''s Evolution'!B1594,'Docs Signed Input'!E:E,0)),"N")</f>
        <v>N</v>
      </c>
      <c r="I1594" s="7" t="str">
        <f>IF('Master Input'!Q1594 &lt;&gt; "",'Master Input'!Q1594,"")</f>
        <v>benl@evolvesolar.com</v>
      </c>
    </row>
    <row r="1595" spans="1:9" x14ac:dyDescent="0.3">
      <c r="A1595" t="str">
        <f>IF('Master Input'!A1595 &lt;&gt; "",'Master Input'!A1595,"")</f>
        <v>Fox, Brad</v>
      </c>
      <c r="B1595" s="7" t="str">
        <f>IF('Master Input'!B1595 &lt;&gt; "",'Master Input'!B1595,"")</f>
        <v>JB-8012631-00</v>
      </c>
      <c r="C1595" s="7">
        <f>IF('Master Input'!C1595 &lt;&gt; "",'Master Input'!C1595,"")</f>
        <v>6.12</v>
      </c>
      <c r="D1595" t="str">
        <f>IF('Master Input'!D1595 &lt;&gt; "",'Master Input'!D1595,"")</f>
        <v>Cancelled</v>
      </c>
      <c r="E1595" s="7" t="str">
        <f>IF('Master Input'!E1595 &lt;&gt; "",'Master Input'!E1595,"")</f>
        <v>Pending Save</v>
      </c>
      <c r="F1595" s="58">
        <f>IF('Master Input'!G1595 &lt;&gt; "",'Master Input'!G1595, "")</f>
        <v>41773</v>
      </c>
      <c r="G1595" s="18" t="str">
        <f>IFERROR(INDEX('Docs Signed Input'!B:B,MATCH('Nate''s Evolution'!$B1595,'Docs Signed Input'!E:E,0)),"N")</f>
        <v>N</v>
      </c>
      <c r="H1595" s="18" t="str">
        <f>IFERROR(INDEX('Docs Signed Input'!C:C,MATCH('Nate''s Evolution'!B1595,'Docs Signed Input'!E:E,0)),"N")</f>
        <v>N</v>
      </c>
      <c r="I1595" s="7" t="str">
        <f>IF('Master Input'!Q1595 &lt;&gt; "",'Master Input'!Q1595,"")</f>
        <v>chuck@evolvesolar.com</v>
      </c>
    </row>
    <row r="1596" spans="1:9" x14ac:dyDescent="0.3">
      <c r="A1596" t="str">
        <f>IF('Master Input'!A1596 &lt;&gt; "",'Master Input'!A1596,"")</f>
        <v>Fox, Garret</v>
      </c>
      <c r="B1596" s="7" t="str">
        <f>IF('Master Input'!B1596 &lt;&gt; "",'Master Input'!B1596,"")</f>
        <v>JB-118171-00</v>
      </c>
      <c r="C1596" s="7">
        <f>IF('Master Input'!C1596 &lt;&gt; "",'Master Input'!C1596,"")</f>
        <v>7.75</v>
      </c>
      <c r="D1596" t="str">
        <f>IF('Master Input'!D1596 &lt;&gt; "",'Master Input'!D1596,"")</f>
        <v>Cancelled</v>
      </c>
      <c r="E1596" s="7" t="str">
        <f>IF('Master Input'!E1596 &lt;&gt; "",'Master Input'!E1596,"")</f>
        <v>Account Cancelled</v>
      </c>
      <c r="F1596" s="58">
        <f>IF('Master Input'!G1596 &lt;&gt; "",'Master Input'!G1596, "")</f>
        <v>41851</v>
      </c>
      <c r="G1596" s="18" t="str">
        <f>IFERROR(INDEX('Docs Signed Input'!B:B,MATCH('Nate''s Evolution'!$B1596,'Docs Signed Input'!E:E,0)),"N")</f>
        <v>N</v>
      </c>
      <c r="H1596" s="18" t="str">
        <f>IFERROR(INDEX('Docs Signed Input'!C:C,MATCH('Nate''s Evolution'!B1596,'Docs Signed Input'!E:E,0)),"N")</f>
        <v>N</v>
      </c>
      <c r="I1596" s="7" t="str">
        <f>IF('Master Input'!Q1596 &lt;&gt; "",'Master Input'!Q1596,"")</f>
        <v>joshk@evolvesolar.com</v>
      </c>
    </row>
    <row r="1597" spans="1:9" x14ac:dyDescent="0.3">
      <c r="A1597" t="str">
        <f>IF('Master Input'!A1597 &lt;&gt; "",'Master Input'!A1597,"")</f>
        <v>Fox, LeRoy</v>
      </c>
      <c r="B1597" s="7" t="str">
        <f>IF('Master Input'!B1597 &lt;&gt; "",'Master Input'!B1597,"")</f>
        <v>JB-8023741-00</v>
      </c>
      <c r="C1597" s="7">
        <f>IF('Master Input'!C1597 &lt;&gt; "",'Master Input'!C1597,"")</f>
        <v>7.65</v>
      </c>
      <c r="D1597" t="str">
        <f>IF('Master Input'!D1597 &lt;&gt; "",'Master Input'!D1597,"")</f>
        <v>Cancelled</v>
      </c>
      <c r="E1597" s="7" t="str">
        <f>IF('Master Input'!E1597 &lt;&gt; "",'Master Input'!E1597,"")</f>
        <v>Account Cancelled</v>
      </c>
      <c r="F1597" s="58">
        <f>IF('Master Input'!G1597 &lt;&gt; "",'Master Input'!G1597, "")</f>
        <v>41765</v>
      </c>
      <c r="G1597" s="18" t="str">
        <f>IFERROR(INDEX('Docs Signed Input'!B:B,MATCH('Nate''s Evolution'!$B1597,'Docs Signed Input'!E:E,0)),"N")</f>
        <v>N</v>
      </c>
      <c r="H1597" s="18" t="str">
        <f>IFERROR(INDEX('Docs Signed Input'!C:C,MATCH('Nate''s Evolution'!B1597,'Docs Signed Input'!E:E,0)),"N")</f>
        <v>N</v>
      </c>
      <c r="I1597" s="7" t="str">
        <f>IF('Master Input'!Q1597 &lt;&gt; "",'Master Input'!Q1597,"")</f>
        <v>scottb@evolvesolar.com</v>
      </c>
    </row>
    <row r="1598" spans="1:9" x14ac:dyDescent="0.3">
      <c r="A1598" t="str">
        <f>IF('Master Input'!A1598 &lt;&gt; "",'Master Input'!A1598,"")</f>
        <v>Fox, Montana</v>
      </c>
      <c r="B1598" s="7" t="str">
        <f>IF('Master Input'!B1598 &lt;&gt; "",'Master Input'!B1598,"")</f>
        <v>JB-8525082-00</v>
      </c>
      <c r="C1598" s="7">
        <f>IF('Master Input'!C1598 &lt;&gt; "",'Master Input'!C1598,"")</f>
        <v>17.25</v>
      </c>
      <c r="D1598" t="str">
        <f>IF('Master Input'!D1598 &lt;&gt; "",'Master Input'!D1598,"")</f>
        <v>Cancelled</v>
      </c>
      <c r="E1598" s="7" t="str">
        <f>IF('Master Input'!E1598 &lt;&gt; "",'Master Input'!E1598,"")</f>
        <v>Account Cancelled</v>
      </c>
      <c r="F1598" s="58">
        <f>IF('Master Input'!G1598 &lt;&gt; "",'Master Input'!G1598, "")</f>
        <v>41850</v>
      </c>
      <c r="G1598" s="18" t="str">
        <f>IFERROR(INDEX('Docs Signed Input'!B:B,MATCH('Nate''s Evolution'!$B1598,'Docs Signed Input'!E:E,0)),"N")</f>
        <v>N</v>
      </c>
      <c r="H1598" s="18" t="str">
        <f>IFERROR(INDEX('Docs Signed Input'!C:C,MATCH('Nate''s Evolution'!B1598,'Docs Signed Input'!E:E,0)),"N")</f>
        <v>N</v>
      </c>
      <c r="I1598" s="7" t="str">
        <f>IF('Master Input'!Q1598 &lt;&gt; "",'Master Input'!Q1598,"")</f>
        <v>dover@evolvesolar.com</v>
      </c>
    </row>
    <row r="1599" spans="1:9" x14ac:dyDescent="0.3">
      <c r="A1599" t="str">
        <f>IF('Master Input'!A1599 &lt;&gt; "",'Master Input'!A1599,"")</f>
        <v>Fox, Shelly</v>
      </c>
      <c r="B1599" s="7" t="str">
        <f>IF('Master Input'!B1599 &lt;&gt; "",'Master Input'!B1599,"")</f>
        <v>JB-9564483-00</v>
      </c>
      <c r="C1599" s="7">
        <f>IF('Master Input'!C1599 &lt;&gt; "",'Master Input'!C1599,"")</f>
        <v>2.5499999999999998</v>
      </c>
      <c r="D1599" t="str">
        <f>IF('Master Input'!D1599 &lt;&gt; "",'Master Input'!D1599,"")</f>
        <v>Sales</v>
      </c>
      <c r="E1599" s="7" t="str">
        <f>IF('Master Input'!E1599 &lt;&gt; "",'Master Input'!E1599,"")</f>
        <v>Customer Uncertain</v>
      </c>
      <c r="F1599" s="58">
        <f>IF('Master Input'!G1599 &lt;&gt; "",'Master Input'!G1599, "")</f>
        <v>41755</v>
      </c>
      <c r="G1599" s="18" t="str">
        <f>IFERROR(INDEX('Docs Signed Input'!B:B,MATCH('Nate''s Evolution'!$B1599,'Docs Signed Input'!E:E,0)),"N")</f>
        <v>N</v>
      </c>
      <c r="H1599" s="18" t="str">
        <f>IFERROR(INDEX('Docs Signed Input'!C:C,MATCH('Nate''s Evolution'!B1599,'Docs Signed Input'!E:E,0)),"N")</f>
        <v>N</v>
      </c>
      <c r="I1599" s="7" t="str">
        <f>IF('Master Input'!Q1599 &lt;&gt; "",'Master Input'!Q1599,"")</f>
        <v>brady@evolvesolar.com</v>
      </c>
    </row>
    <row r="1600" spans="1:9" x14ac:dyDescent="0.3">
      <c r="A1600" t="str">
        <f>IF('Master Input'!A1600 &lt;&gt; "",'Master Input'!A1600,"")</f>
        <v>Fragoso, Lori</v>
      </c>
      <c r="B1600" s="7" t="str">
        <f>IF('Master Input'!B1600 &lt;&gt; "",'Master Input'!B1600,"")</f>
        <v>JB-8526014-00</v>
      </c>
      <c r="C1600" s="7">
        <f>IF('Master Input'!C1600 &lt;&gt; "",'Master Input'!C1600,"")</f>
        <v>5.75</v>
      </c>
      <c r="D1600" t="str">
        <f>IF('Master Input'!D1600 &lt;&gt; "",'Master Input'!D1600,"")</f>
        <v>Cancelled</v>
      </c>
      <c r="E1600" s="7" t="str">
        <f>IF('Master Input'!E1600 &lt;&gt; "",'Master Input'!E1600,"")</f>
        <v>Pending Save</v>
      </c>
      <c r="F1600" s="58">
        <f>IF('Master Input'!G1600 &lt;&gt; "",'Master Input'!G1600, "")</f>
        <v>41926</v>
      </c>
      <c r="G1600" s="18" t="str">
        <f>IFERROR(INDEX('Docs Signed Input'!B:B,MATCH('Nate''s Evolution'!$B1600,'Docs Signed Input'!E:E,0)),"N")</f>
        <v>N</v>
      </c>
      <c r="H1600" s="18" t="str">
        <f>IFERROR(INDEX('Docs Signed Input'!C:C,MATCH('Nate''s Evolution'!B1600,'Docs Signed Input'!E:E,0)),"N")</f>
        <v>N</v>
      </c>
      <c r="I1600" s="7" t="str">
        <f>IF('Master Input'!Q1600 &lt;&gt; "",'Master Input'!Q1600,"")</f>
        <v>duane@evolvesolar.com</v>
      </c>
    </row>
    <row r="1601" spans="1:9" x14ac:dyDescent="0.3">
      <c r="A1601" t="str">
        <f>IF('Master Input'!A1601 &lt;&gt; "",'Master Input'!A1601,"")</f>
        <v>Francis, Bryan</v>
      </c>
      <c r="B1601" s="7" t="str">
        <f>IF('Master Input'!B1601 &lt;&gt; "",'Master Input'!B1601,"")</f>
        <v>JB-8012718-00</v>
      </c>
      <c r="C1601" s="7">
        <f>IF('Master Input'!C1601 &lt;&gt; "",'Master Input'!C1601,"")</f>
        <v>7.5</v>
      </c>
      <c r="D1601" t="str">
        <f>IF('Master Input'!D1601 &lt;&gt; "",'Master Input'!D1601,"")</f>
        <v>Cancelled</v>
      </c>
      <c r="E1601" s="7" t="str">
        <f>IF('Master Input'!E1601 &lt;&gt; "",'Master Input'!E1601,"")</f>
        <v>Account Cancelled</v>
      </c>
      <c r="F1601" s="58">
        <f>IF('Master Input'!G1601 &lt;&gt; "",'Master Input'!G1601, "")</f>
        <v>41781</v>
      </c>
      <c r="G1601" s="18" t="str">
        <f>IFERROR(INDEX('Docs Signed Input'!B:B,MATCH('Nate''s Evolution'!$B1601,'Docs Signed Input'!E:E,0)),"N")</f>
        <v>N</v>
      </c>
      <c r="H1601" s="18" t="str">
        <f>IFERROR(INDEX('Docs Signed Input'!C:C,MATCH('Nate''s Evolution'!B1601,'Docs Signed Input'!E:E,0)),"N")</f>
        <v>N</v>
      </c>
      <c r="I1601" s="7" t="str">
        <f>IF('Master Input'!Q1601 &lt;&gt; "",'Master Input'!Q1601,"")</f>
        <v>mattm@evolvesolar.com</v>
      </c>
    </row>
    <row r="1602" spans="1:9" x14ac:dyDescent="0.3">
      <c r="A1602" t="str">
        <f>IF('Master Input'!A1602 &lt;&gt; "",'Master Input'!A1602,"")</f>
        <v>Francis, Vinnette</v>
      </c>
      <c r="B1602" s="7" t="str">
        <f>IF('Master Input'!B1602 &lt;&gt; "",'Master Input'!B1602,"")</f>
        <v>JB-2072091-00</v>
      </c>
      <c r="C1602" s="7">
        <f>IF('Master Input'!C1602 &lt;&gt; "",'Master Input'!C1602,"")</f>
        <v>7</v>
      </c>
      <c r="D1602" t="str">
        <f>IF('Master Input'!D1602 &lt;&gt; "",'Master Input'!D1602,"")</f>
        <v>Permit</v>
      </c>
      <c r="E1602" s="7" t="str">
        <f>IF('Master Input'!E1602 &lt;&gt; "",'Master Input'!E1602,"")</f>
        <v>Site Survey Scheduled</v>
      </c>
      <c r="F1602" s="58">
        <f>IF('Master Input'!G1602 &lt;&gt; "",'Master Input'!G1602, "")</f>
        <v>42028</v>
      </c>
      <c r="G1602" s="18" t="str">
        <f>IFERROR(INDEX('Docs Signed Input'!B:B,MATCH('Nate''s Evolution'!$B1602,'Docs Signed Input'!E:E,0)),"N")</f>
        <v>N</v>
      </c>
      <c r="H1602" s="18" t="str">
        <f>IFERROR(INDEX('Docs Signed Input'!C:C,MATCH('Nate''s Evolution'!B1602,'Docs Signed Input'!E:E,0)),"N")</f>
        <v>N</v>
      </c>
      <c r="I1602" s="7" t="str">
        <f>IF('Master Input'!Q1602 &lt;&gt; "",'Master Input'!Q1602,"")</f>
        <v>kanu.obioha@evolvesolar.com</v>
      </c>
    </row>
    <row r="1603" spans="1:9" x14ac:dyDescent="0.3">
      <c r="A1603" t="str">
        <f>IF('Master Input'!A1603 &lt;&gt; "",'Master Input'!A1603,"")</f>
        <v>Frank, Frederick</v>
      </c>
      <c r="B1603" s="7" t="str">
        <f>IF('Master Input'!B1603 &lt;&gt; "",'Master Input'!B1603,"")</f>
        <v>JB-1172740-00</v>
      </c>
      <c r="C1603" s="7">
        <f>IF('Master Input'!C1603 &lt;&gt; "",'Master Input'!C1603,"")</f>
        <v>8.67</v>
      </c>
      <c r="D1603" t="str">
        <f>IF('Master Input'!D1603 &lt;&gt; "",'Master Input'!D1603,"")</f>
        <v>Cancelled</v>
      </c>
      <c r="E1603" s="7" t="str">
        <f>IF('Master Input'!E1603 &lt;&gt; "",'Master Input'!E1603,"")</f>
        <v>Account Cancelled</v>
      </c>
      <c r="F1603" s="58">
        <f>IF('Master Input'!G1603 &lt;&gt; "",'Master Input'!G1603, "")</f>
        <v>42021</v>
      </c>
      <c r="G1603" s="18" t="str">
        <f>IFERROR(INDEX('Docs Signed Input'!B:B,MATCH('Nate''s Evolution'!$B1603,'Docs Signed Input'!E:E,0)),"N")</f>
        <v>N</v>
      </c>
      <c r="H1603" s="18" t="str">
        <f>IFERROR(INDEX('Docs Signed Input'!C:C,MATCH('Nate''s Evolution'!B1603,'Docs Signed Input'!E:E,0)),"N")</f>
        <v>N</v>
      </c>
      <c r="I1603" s="7" t="str">
        <f>IF('Master Input'!Q1603 &lt;&gt; "",'Master Input'!Q1603,"")</f>
        <v>kent.shumway@evolvesolar.com</v>
      </c>
    </row>
    <row r="1604" spans="1:9" x14ac:dyDescent="0.3">
      <c r="A1604" t="str">
        <f>IF('Master Input'!A1604 &lt;&gt; "",'Master Input'!A1604,"")</f>
        <v>Franks, Maureen</v>
      </c>
      <c r="B1604" s="7" t="str">
        <f>IF('Master Input'!B1604 &lt;&gt; "",'Master Input'!B1604,"")</f>
        <v>JB-760360-00</v>
      </c>
      <c r="C1604" s="7">
        <f>IF('Master Input'!C1604 &lt;&gt; "",'Master Input'!C1604,"")</f>
        <v>7.25</v>
      </c>
      <c r="D1604" t="str">
        <f>IF('Master Input'!D1604 &lt;&gt; "",'Master Input'!D1604,"")</f>
        <v>Utility</v>
      </c>
      <c r="E1604" s="7" t="str">
        <f>IF('Master Input'!E1604 &lt;&gt; "",'Master Input'!E1604,"")</f>
        <v>Submittal Pending</v>
      </c>
      <c r="F1604" s="58">
        <f>IF('Master Input'!G1604 &lt;&gt; "",'Master Input'!G1604, "")</f>
        <v>41787</v>
      </c>
      <c r="G1604" s="18" t="str">
        <f>IFERROR(INDEX('Docs Signed Input'!B:B,MATCH('Nate''s Evolution'!$B1604,'Docs Signed Input'!E:E,0)),"N")</f>
        <v>N</v>
      </c>
      <c r="H1604" s="18" t="str">
        <f>IFERROR(INDEX('Docs Signed Input'!C:C,MATCH('Nate''s Evolution'!B1604,'Docs Signed Input'!E:E,0)),"N")</f>
        <v>N</v>
      </c>
      <c r="I1604" s="7" t="str">
        <f>IF('Master Input'!Q1604 &lt;&gt; "",'Master Input'!Q1604,"")</f>
        <v>joshm@evolvesolar.com</v>
      </c>
    </row>
    <row r="1605" spans="1:9" x14ac:dyDescent="0.3">
      <c r="A1605" t="str">
        <f>IF('Master Input'!A1605 &lt;&gt; "",'Master Input'!A1605,"")</f>
        <v>Frazee, Todd</v>
      </c>
      <c r="B1605" s="7" t="str">
        <f>IF('Master Input'!B1605 &lt;&gt; "",'Master Input'!B1605,"")</f>
        <v>JB-9567348-00</v>
      </c>
      <c r="C1605" s="7">
        <f>IF('Master Input'!C1605 &lt;&gt; "",'Master Input'!C1605,"")</f>
        <v>9.8800000000000008</v>
      </c>
      <c r="D1605" t="str">
        <f>IF('Master Input'!D1605 &lt;&gt; "",'Master Input'!D1605,"")</f>
        <v>Permit</v>
      </c>
      <c r="E1605" s="7" t="str">
        <f>IF('Master Input'!E1605 &lt;&gt; "",'Master Input'!E1605,"")</f>
        <v>Site Survey Scheduled</v>
      </c>
      <c r="F1605" s="58">
        <f>IF('Master Input'!G1605 &lt;&gt; "",'Master Input'!G1605, "")</f>
        <v>42034</v>
      </c>
      <c r="G1605" s="18" t="str">
        <f>IFERROR(INDEX('Docs Signed Input'!B:B,MATCH('Nate''s Evolution'!$B1605,'Docs Signed Input'!E:E,0)),"N")</f>
        <v>N</v>
      </c>
      <c r="H1605" s="18" t="str">
        <f>IFERROR(INDEX('Docs Signed Input'!C:C,MATCH('Nate''s Evolution'!B1605,'Docs Signed Input'!E:E,0)),"N")</f>
        <v>N</v>
      </c>
      <c r="I1605" s="7" t="str">
        <f>IF('Master Input'!Q1605 &lt;&gt; "",'Master Input'!Q1605,"")</f>
        <v>riddell@evolvesolar.com</v>
      </c>
    </row>
    <row r="1606" spans="1:9" x14ac:dyDescent="0.3">
      <c r="A1606" t="str">
        <f>IF('Master Input'!A1606 &lt;&gt; "",'Master Input'!A1606,"")</f>
        <v>Frazier, Richard</v>
      </c>
      <c r="B1606" s="7" t="str">
        <f>IF('Master Input'!B1606 &lt;&gt; "",'Master Input'!B1606,"")</f>
        <v>JB-8503579-00</v>
      </c>
      <c r="C1606" s="7">
        <f>IF('Master Input'!C1606 &lt;&gt; "",'Master Input'!C1606,"")</f>
        <v>18.36</v>
      </c>
      <c r="D1606" t="str">
        <f>IF('Master Input'!D1606 &lt;&gt; "",'Master Input'!D1606,"")</f>
        <v>Sales</v>
      </c>
      <c r="E1606" s="7" t="str">
        <f>IF('Master Input'!E1606 &lt;&gt; "",'Master Input'!E1606,"")</f>
        <v>On Hold</v>
      </c>
      <c r="F1606" s="58">
        <f>IF('Master Input'!G1606 &lt;&gt; "",'Master Input'!G1606, "")</f>
        <v>41837</v>
      </c>
      <c r="G1606" s="18" t="str">
        <f>IFERROR(INDEX('Docs Signed Input'!B:B,MATCH('Nate''s Evolution'!$B1606,'Docs Signed Input'!E:E,0)),"N")</f>
        <v>N</v>
      </c>
      <c r="H1606" s="18" t="str">
        <f>IFERROR(INDEX('Docs Signed Input'!C:C,MATCH('Nate''s Evolution'!B1606,'Docs Signed Input'!E:E,0)),"N")</f>
        <v>N</v>
      </c>
      <c r="I1606" s="7" t="str">
        <f>IF('Master Input'!Q1606 &lt;&gt; "",'Master Input'!Q1606,"")</f>
        <v>chadwick@evolvesolar.com</v>
      </c>
    </row>
    <row r="1607" spans="1:9" x14ac:dyDescent="0.3">
      <c r="A1607" t="str">
        <f>IF('Master Input'!A1607 &lt;&gt; "",'Master Input'!A1607,"")</f>
        <v>Frederick, Arlie</v>
      </c>
      <c r="B1607" s="7" t="str">
        <f>IF('Master Input'!B1607 &lt;&gt; "",'Master Input'!B1607,"")</f>
        <v>JB-8538680-00</v>
      </c>
      <c r="C1607" s="7">
        <f>IF('Master Input'!C1607 &lt;&gt; "",'Master Input'!C1607,"")</f>
        <v>6</v>
      </c>
      <c r="D1607" t="str">
        <f>IF('Master Input'!D1607 &lt;&gt; "",'Master Input'!D1607,"")</f>
        <v>Cancelled</v>
      </c>
      <c r="E1607" s="7" t="str">
        <f>IF('Master Input'!E1607 &lt;&gt; "",'Master Input'!E1607,"")</f>
        <v>Account Cancelled</v>
      </c>
      <c r="F1607" s="58">
        <f>IF('Master Input'!G1607 &lt;&gt; "",'Master Input'!G1607, "")</f>
        <v>41831</v>
      </c>
      <c r="G1607" s="18" t="str">
        <f>IFERROR(INDEX('Docs Signed Input'!B:B,MATCH('Nate''s Evolution'!$B1607,'Docs Signed Input'!E:E,0)),"N")</f>
        <v>N</v>
      </c>
      <c r="H1607" s="18" t="str">
        <f>IFERROR(INDEX('Docs Signed Input'!C:C,MATCH('Nate''s Evolution'!B1607,'Docs Signed Input'!E:E,0)),"N")</f>
        <v>N</v>
      </c>
      <c r="I1607" s="7" t="str">
        <f>IF('Master Input'!Q1607 &lt;&gt; "",'Master Input'!Q1607,"")</f>
        <v>shawn@evolvesolar.com</v>
      </c>
    </row>
    <row r="1608" spans="1:9" x14ac:dyDescent="0.3">
      <c r="A1608" t="str">
        <f>IF('Master Input'!A1608 &lt;&gt; "",'Master Input'!A1608,"")</f>
        <v>Freeman, Edward</v>
      </c>
      <c r="B1608" s="7" t="str">
        <f>IF('Master Input'!B1608 &lt;&gt; "",'Master Input'!B1608,"")</f>
        <v>JB-8574077-00</v>
      </c>
      <c r="C1608" s="7">
        <f>IF('Master Input'!C1608 &lt;&gt; "",'Master Input'!C1608,"")</f>
        <v>5.5</v>
      </c>
      <c r="D1608" t="str">
        <f>IF('Master Input'!D1608 &lt;&gt; "",'Master Input'!D1608,"")</f>
        <v>Utility</v>
      </c>
      <c r="E1608" s="7" t="str">
        <f>IF('Master Input'!E1608 &lt;&gt; "",'Master Input'!E1608,"")</f>
        <v>Submittal Pending</v>
      </c>
      <c r="F1608" s="58">
        <f>IF('Master Input'!G1608 &lt;&gt; "",'Master Input'!G1608, "")</f>
        <v>41975</v>
      </c>
      <c r="G1608" s="18" t="str">
        <f>IFERROR(INDEX('Docs Signed Input'!B:B,MATCH('Nate''s Evolution'!$B1608,'Docs Signed Input'!E:E,0)),"N")</f>
        <v>N</v>
      </c>
      <c r="H1608" s="18" t="str">
        <f>IFERROR(INDEX('Docs Signed Input'!C:C,MATCH('Nate''s Evolution'!B1608,'Docs Signed Input'!E:E,0)),"N")</f>
        <v>Y</v>
      </c>
      <c r="I1608" s="7" t="str">
        <f>IF('Master Input'!Q1608 &lt;&gt; "",'Master Input'!Q1608,"")</f>
        <v>glenns@evolvesolar.com</v>
      </c>
    </row>
    <row r="1609" spans="1:9" x14ac:dyDescent="0.3">
      <c r="A1609" t="str">
        <f>IF('Master Input'!A1609 &lt;&gt; "",'Master Input'!A1609,"")</f>
        <v>Freese, Michelle</v>
      </c>
      <c r="B1609" s="7" t="str">
        <f>IF('Master Input'!B1609 &lt;&gt; "",'Master Input'!B1609,"")</f>
        <v>JB-8024283-00</v>
      </c>
      <c r="C1609" s="7">
        <f>IF('Master Input'!C1609 &lt;&gt; "",'Master Input'!C1609,"")</f>
        <v>4.08</v>
      </c>
      <c r="D1609" t="str">
        <f>IF('Master Input'!D1609 &lt;&gt; "",'Master Input'!D1609,"")</f>
        <v>Cancelled</v>
      </c>
      <c r="E1609" s="7" t="str">
        <f>IF('Master Input'!E1609 &lt;&gt; "",'Master Input'!E1609,"")</f>
        <v>Account Cancelled</v>
      </c>
      <c r="F1609" s="58">
        <f>IF('Master Input'!G1609 &lt;&gt; "",'Master Input'!G1609, "")</f>
        <v>41790</v>
      </c>
      <c r="G1609" s="18" t="str">
        <f>IFERROR(INDEX('Docs Signed Input'!B:B,MATCH('Nate''s Evolution'!$B1609,'Docs Signed Input'!E:E,0)),"N")</f>
        <v>N</v>
      </c>
      <c r="H1609" s="18" t="str">
        <f>IFERROR(INDEX('Docs Signed Input'!C:C,MATCH('Nate''s Evolution'!B1609,'Docs Signed Input'!E:E,0)),"N")</f>
        <v>N</v>
      </c>
      <c r="I1609" s="7" t="str">
        <f>IF('Master Input'!Q1609 &lt;&gt; "",'Master Input'!Q1609,"")</f>
        <v>noah@evolvesolar.com</v>
      </c>
    </row>
    <row r="1610" spans="1:9" x14ac:dyDescent="0.3">
      <c r="A1610" t="str">
        <f>IF('Master Input'!A1610 &lt;&gt; "",'Master Input'!A1610,"")</f>
        <v>French, Kathryn</v>
      </c>
      <c r="B1610" s="7" t="str">
        <f>IF('Master Input'!B1610 &lt;&gt; "",'Master Input'!B1610,"")</f>
        <v>JB-8004829-00</v>
      </c>
      <c r="C1610" s="7">
        <f>IF('Master Input'!C1610 &lt;&gt; "",'Master Input'!C1610,"")</f>
        <v>8.16</v>
      </c>
      <c r="D1610" t="str">
        <f>IF('Master Input'!D1610 &lt;&gt; "",'Master Input'!D1610,"")</f>
        <v>Permit</v>
      </c>
      <c r="E1610" s="7" t="str">
        <f>IF('Master Input'!E1610 &lt;&gt; "",'Master Input'!E1610,"")</f>
        <v>Design Complete</v>
      </c>
      <c r="F1610" s="58">
        <f>IF('Master Input'!G1610 &lt;&gt; "",'Master Input'!G1610, "")</f>
        <v>41778</v>
      </c>
      <c r="G1610" s="18" t="str">
        <f>IFERROR(INDEX('Docs Signed Input'!B:B,MATCH('Nate''s Evolution'!$B1610,'Docs Signed Input'!E:E,0)),"N")</f>
        <v>N</v>
      </c>
      <c r="H1610" s="18" t="str">
        <f>IFERROR(INDEX('Docs Signed Input'!C:C,MATCH('Nate''s Evolution'!B1610,'Docs Signed Input'!E:E,0)),"N")</f>
        <v>N</v>
      </c>
      <c r="I1610" s="7" t="str">
        <f>IF('Master Input'!Q1610 &lt;&gt; "",'Master Input'!Q1610,"")</f>
        <v>caleb@evolvesolar.com</v>
      </c>
    </row>
    <row r="1611" spans="1:9" x14ac:dyDescent="0.3">
      <c r="A1611" t="str">
        <f>IF('Master Input'!A1611 &lt;&gt; "",'Master Input'!A1611,"")</f>
        <v>French, Mark</v>
      </c>
      <c r="B1611" s="7" t="str">
        <f>IF('Master Input'!B1611 &lt;&gt; "",'Master Input'!B1611,"")</f>
        <v>JB-8538264-00</v>
      </c>
      <c r="C1611" s="7">
        <f>IF('Master Input'!C1611 &lt;&gt; "",'Master Input'!C1611,"")</f>
        <v>5.0999999999999996</v>
      </c>
      <c r="D1611" t="str">
        <f>IF('Master Input'!D1611 &lt;&gt; "",'Master Input'!D1611,"")</f>
        <v>Cancelled</v>
      </c>
      <c r="E1611" s="7" t="str">
        <f>IF('Master Input'!E1611 &lt;&gt; "",'Master Input'!E1611,"")</f>
        <v>Account Cancelled</v>
      </c>
      <c r="F1611" s="58">
        <f>IF('Master Input'!G1611 &lt;&gt; "",'Master Input'!G1611, "")</f>
        <v>41804</v>
      </c>
      <c r="G1611" s="18" t="str">
        <f>IFERROR(INDEX('Docs Signed Input'!B:B,MATCH('Nate''s Evolution'!$B1611,'Docs Signed Input'!E:E,0)),"N")</f>
        <v>N</v>
      </c>
      <c r="H1611" s="18" t="str">
        <f>IFERROR(INDEX('Docs Signed Input'!C:C,MATCH('Nate''s Evolution'!B1611,'Docs Signed Input'!E:E,0)),"N")</f>
        <v>N</v>
      </c>
      <c r="I1611" s="7" t="str">
        <f>IF('Master Input'!Q1611 &lt;&gt; "",'Master Input'!Q1611,"")</f>
        <v>shawn@evolvesolar.com</v>
      </c>
    </row>
    <row r="1612" spans="1:9" x14ac:dyDescent="0.3">
      <c r="A1612" t="str">
        <f>IF('Master Input'!A1612 &lt;&gt; "",'Master Input'!A1612,"")</f>
        <v>French, Ryan</v>
      </c>
      <c r="B1612" s="7" t="str">
        <f>IF('Master Input'!B1612 &lt;&gt; "",'Master Input'!B1612,"")</f>
        <v>JB-8539012-00</v>
      </c>
      <c r="C1612" s="7">
        <f>IF('Master Input'!C1612 &lt;&gt; "",'Master Input'!C1612,"")</f>
        <v>8.75</v>
      </c>
      <c r="D1612" t="str">
        <f>IF('Master Input'!D1612 &lt;&gt; "",'Master Input'!D1612,"")</f>
        <v>Cancelled</v>
      </c>
      <c r="E1612" s="7" t="str">
        <f>IF('Master Input'!E1612 &lt;&gt; "",'Master Input'!E1612,"")</f>
        <v>Account Cancelled</v>
      </c>
      <c r="F1612" s="58">
        <f>IF('Master Input'!G1612 &lt;&gt; "",'Master Input'!G1612, "")</f>
        <v>41857</v>
      </c>
      <c r="G1612" s="18" t="str">
        <f>IFERROR(INDEX('Docs Signed Input'!B:B,MATCH('Nate''s Evolution'!$B1612,'Docs Signed Input'!E:E,0)),"N")</f>
        <v>N</v>
      </c>
      <c r="H1612" s="18" t="str">
        <f>IFERROR(INDEX('Docs Signed Input'!C:C,MATCH('Nate''s Evolution'!B1612,'Docs Signed Input'!E:E,0)),"N")</f>
        <v>N</v>
      </c>
      <c r="I1612" s="7" t="str">
        <f>IF('Master Input'!Q1612 &lt;&gt; "",'Master Input'!Q1612,"")</f>
        <v>jayson@evolvesolar.com</v>
      </c>
    </row>
    <row r="1613" spans="1:9" x14ac:dyDescent="0.3">
      <c r="A1613" t="str">
        <f>IF('Master Input'!A1613 &lt;&gt; "",'Master Input'!A1613,"")</f>
        <v>Fresquez, Kelly</v>
      </c>
      <c r="B1613" s="7" t="str">
        <f>IF('Master Input'!B1613 &lt;&gt; "",'Master Input'!B1613,"")</f>
        <v>JB-8004858-00</v>
      </c>
      <c r="C1613" s="7">
        <f>IF('Master Input'!C1613 &lt;&gt; "",'Master Input'!C1613,"")</f>
        <v>3.8250000000000002</v>
      </c>
      <c r="D1613" t="str">
        <f>IF('Master Input'!D1613 &lt;&gt; "",'Master Input'!D1613,"")</f>
        <v>Closed</v>
      </c>
      <c r="E1613" s="7" t="str">
        <f>IF('Master Input'!E1613 &lt;&gt; "",'Master Input'!E1613,"")</f>
        <v>Closed</v>
      </c>
      <c r="F1613" s="58">
        <f>IF('Master Input'!G1613 &lt;&gt; "",'Master Input'!G1613, "")</f>
        <v>41779</v>
      </c>
      <c r="G1613" s="18" t="str">
        <f>IFERROR(INDEX('Docs Signed Input'!B:B,MATCH('Nate''s Evolution'!$B1613,'Docs Signed Input'!E:E,0)),"N")</f>
        <v>N</v>
      </c>
      <c r="H1613" s="18" t="str">
        <f>IFERROR(INDEX('Docs Signed Input'!C:C,MATCH('Nate''s Evolution'!B1613,'Docs Signed Input'!E:E,0)),"N")</f>
        <v>N</v>
      </c>
      <c r="I1613" s="7" t="str">
        <f>IF('Master Input'!Q1613 &lt;&gt; "",'Master Input'!Q1613,"")</f>
        <v>kevinb@evolvesolar.com</v>
      </c>
    </row>
    <row r="1614" spans="1:9" x14ac:dyDescent="0.3">
      <c r="A1614" t="str">
        <f>IF('Master Input'!A1614 &lt;&gt; "",'Master Input'!A1614,"")</f>
        <v>Frett, Jeremy</v>
      </c>
      <c r="B1614" s="7" t="str">
        <f>IF('Master Input'!B1614 &lt;&gt; "",'Master Input'!B1614,"")</f>
        <v>JB-8012604-00</v>
      </c>
      <c r="C1614" s="7">
        <f>IF('Master Input'!C1614 &lt;&gt; "",'Master Input'!C1614,"")</f>
        <v>3.8250000000000002</v>
      </c>
      <c r="D1614" t="str">
        <f>IF('Master Input'!D1614 &lt;&gt; "",'Master Input'!D1614,"")</f>
        <v>Closed</v>
      </c>
      <c r="E1614" s="7" t="str">
        <f>IF('Master Input'!E1614 &lt;&gt; "",'Master Input'!E1614,"")</f>
        <v>Closed</v>
      </c>
      <c r="F1614" s="58">
        <f>IF('Master Input'!G1614 &lt;&gt; "",'Master Input'!G1614, "")</f>
        <v>41769</v>
      </c>
      <c r="G1614" s="18" t="str">
        <f>IFERROR(INDEX('Docs Signed Input'!B:B,MATCH('Nate''s Evolution'!$B1614,'Docs Signed Input'!E:E,0)),"N")</f>
        <v>N</v>
      </c>
      <c r="H1614" s="18" t="str">
        <f>IFERROR(INDEX('Docs Signed Input'!C:C,MATCH('Nate''s Evolution'!B1614,'Docs Signed Input'!E:E,0)),"N")</f>
        <v>N</v>
      </c>
      <c r="I1614" s="7" t="str">
        <f>IF('Master Input'!Q1614 &lt;&gt; "",'Master Input'!Q1614,"")</f>
        <v>chuck@evolvesolar.com</v>
      </c>
    </row>
    <row r="1615" spans="1:9" x14ac:dyDescent="0.3">
      <c r="A1615" t="str">
        <f>IF('Master Input'!A1615 &lt;&gt; "",'Master Input'!A1615,"")</f>
        <v>Freund, Joan</v>
      </c>
      <c r="B1615" s="7" t="str">
        <f>IF('Master Input'!B1615 &lt;&gt; "",'Master Input'!B1615,"")</f>
        <v>JB-8525697-00</v>
      </c>
      <c r="C1615" s="7">
        <f>IF('Master Input'!C1615 &lt;&gt; "",'Master Input'!C1615,"")</f>
        <v>4.75</v>
      </c>
      <c r="D1615" t="str">
        <f>IF('Master Input'!D1615 &lt;&gt; "",'Master Input'!D1615,"")</f>
        <v>Closed</v>
      </c>
      <c r="E1615" s="7" t="str">
        <f>IF('Master Input'!E1615 &lt;&gt; "",'Master Input'!E1615,"")</f>
        <v>Closed</v>
      </c>
      <c r="F1615" s="58">
        <f>IF('Master Input'!G1615 &lt;&gt; "",'Master Input'!G1615, "")</f>
        <v>41899</v>
      </c>
      <c r="G1615" s="18" t="str">
        <f>IFERROR(INDEX('Docs Signed Input'!B:B,MATCH('Nate''s Evolution'!$B1615,'Docs Signed Input'!E:E,0)),"N")</f>
        <v>N</v>
      </c>
      <c r="H1615" s="18" t="str">
        <f>IFERROR(INDEX('Docs Signed Input'!C:C,MATCH('Nate''s Evolution'!B1615,'Docs Signed Input'!E:E,0)),"N")</f>
        <v>N</v>
      </c>
      <c r="I1615" s="7" t="str">
        <f>IF('Master Input'!Q1615 &lt;&gt; "",'Master Input'!Q1615,"")</f>
        <v>renee@evolvesolar.com</v>
      </c>
    </row>
    <row r="1616" spans="1:9" x14ac:dyDescent="0.3">
      <c r="A1616" t="str">
        <f>IF('Master Input'!A1616 &lt;&gt; "",'Master Input'!A1616,"")</f>
        <v>Frewen, Kevin</v>
      </c>
      <c r="B1616" s="7" t="str">
        <f>IF('Master Input'!B1616 &lt;&gt; "",'Master Input'!B1616,"")</f>
        <v>JB-9566791-00</v>
      </c>
      <c r="C1616" s="7">
        <f>IF('Master Input'!C1616 &lt;&gt; "",'Master Input'!C1616,"")</f>
        <v>6.8849999999999998</v>
      </c>
      <c r="D1616" t="str">
        <f>IF('Master Input'!D1616 &lt;&gt; "",'Master Input'!D1616,"")</f>
        <v>Permit</v>
      </c>
      <c r="E1616" s="7" t="str">
        <f>IF('Master Input'!E1616 &lt;&gt; "",'Master Input'!E1616,"")</f>
        <v>Design Complete</v>
      </c>
      <c r="F1616" s="58">
        <f>IF('Master Input'!G1616 &lt;&gt; "",'Master Input'!G1616, "")</f>
        <v>41965</v>
      </c>
      <c r="G1616" s="18" t="str">
        <f>IFERROR(INDEX('Docs Signed Input'!B:B,MATCH('Nate''s Evolution'!$B1616,'Docs Signed Input'!E:E,0)),"N")</f>
        <v>N</v>
      </c>
      <c r="H1616" s="18" t="str">
        <f>IFERROR(INDEX('Docs Signed Input'!C:C,MATCH('Nate''s Evolution'!B1616,'Docs Signed Input'!E:E,0)),"N")</f>
        <v>N</v>
      </c>
      <c r="I1616" s="7" t="str">
        <f>IF('Master Input'!Q1616 &lt;&gt; "",'Master Input'!Q1616,"")</f>
        <v>matt.matsuda@evolvesolar.com</v>
      </c>
    </row>
    <row r="1617" spans="1:9" x14ac:dyDescent="0.3">
      <c r="A1617" t="str">
        <f>IF('Master Input'!A1617 &lt;&gt; "",'Master Input'!A1617,"")</f>
        <v>Frey, Kathleen</v>
      </c>
      <c r="B1617" s="7" t="str">
        <f>IF('Master Input'!B1617 &lt;&gt; "",'Master Input'!B1617,"")</f>
        <v>JB-1172815-00</v>
      </c>
      <c r="C1617" s="7">
        <f>IF('Master Input'!C1617 &lt;&gt; "",'Master Input'!C1617,"")</f>
        <v>8.4149999999999991</v>
      </c>
      <c r="D1617" t="str">
        <f>IF('Master Input'!D1617 &lt;&gt; "",'Master Input'!D1617,"")</f>
        <v>Permit</v>
      </c>
      <c r="E1617" s="7" t="str">
        <f>IF('Master Input'!E1617 &lt;&gt; "",'Master Input'!E1617,"")</f>
        <v>Design Complete</v>
      </c>
      <c r="F1617" s="58">
        <f>IF('Master Input'!G1617 &lt;&gt; "",'Master Input'!G1617, "")</f>
        <v>42028</v>
      </c>
      <c r="G1617" s="18" t="str">
        <f>IFERROR(INDEX('Docs Signed Input'!B:B,MATCH('Nate''s Evolution'!$B1617,'Docs Signed Input'!E:E,0)),"N")</f>
        <v>N</v>
      </c>
      <c r="H1617" s="18" t="str">
        <f>IFERROR(INDEX('Docs Signed Input'!C:C,MATCH('Nate''s Evolution'!B1617,'Docs Signed Input'!E:E,0)),"N")</f>
        <v>N</v>
      </c>
      <c r="I1617" s="7" t="str">
        <f>IF('Master Input'!Q1617 &lt;&gt; "",'Master Input'!Q1617,"")</f>
        <v>kent.shumway@evolvesolar.com</v>
      </c>
    </row>
    <row r="1618" spans="1:9" x14ac:dyDescent="0.3">
      <c r="A1618" t="str">
        <f>IF('Master Input'!A1618 &lt;&gt; "",'Master Input'!A1618,"")</f>
        <v>Frias, Maria</v>
      </c>
      <c r="B1618" s="7" t="str">
        <f>IF('Master Input'!B1618 &lt;&gt; "",'Master Input'!B1618,"")</f>
        <v>JB-9173199-00</v>
      </c>
      <c r="C1618" s="7">
        <f>IF('Master Input'!C1618 &lt;&gt; "",'Master Input'!C1618,"")</f>
        <v>5.8650000000000002</v>
      </c>
      <c r="D1618" t="str">
        <f>IF('Master Input'!D1618 &lt;&gt; "",'Master Input'!D1618,"")</f>
        <v>Installation</v>
      </c>
      <c r="E1618" s="7" t="str">
        <f>IF('Master Input'!E1618 &lt;&gt; "",'Master Input'!E1618,"")</f>
        <v>Pending Customer</v>
      </c>
      <c r="F1618" s="58">
        <f>IF('Master Input'!G1618 &lt;&gt; "",'Master Input'!G1618, "")</f>
        <v>41908</v>
      </c>
      <c r="G1618" s="18" t="str">
        <f>IFERROR(INDEX('Docs Signed Input'!B:B,MATCH('Nate''s Evolution'!$B1618,'Docs Signed Input'!E:E,0)),"N")</f>
        <v>N</v>
      </c>
      <c r="H1618" s="18" t="str">
        <f>IFERROR(INDEX('Docs Signed Input'!C:C,MATCH('Nate''s Evolution'!B1618,'Docs Signed Input'!E:E,0)),"N")</f>
        <v>N</v>
      </c>
      <c r="I1618" s="7" t="str">
        <f>IF('Master Input'!Q1618 &lt;&gt; "",'Master Input'!Q1618,"")</f>
        <v>jordan.anderson@evolvesolar.com</v>
      </c>
    </row>
    <row r="1619" spans="1:9" x14ac:dyDescent="0.3">
      <c r="A1619" t="str">
        <f>IF('Master Input'!A1619 &lt;&gt; "",'Master Input'!A1619,"")</f>
        <v>Friborg, Peter</v>
      </c>
      <c r="B1619" s="7" t="str">
        <f>IF('Master Input'!B1619 &lt;&gt; "",'Master Input'!B1619,"")</f>
        <v>JB-8012815-00</v>
      </c>
      <c r="C1619" s="7">
        <f>IF('Master Input'!C1619 &lt;&gt; "",'Master Input'!C1619,"")</f>
        <v>7.5</v>
      </c>
      <c r="D1619" t="str">
        <f>IF('Master Input'!D1619 &lt;&gt; "",'Master Input'!D1619,"")</f>
        <v>Cancelled</v>
      </c>
      <c r="E1619" s="7" t="str">
        <f>IF('Master Input'!E1619 &lt;&gt; "",'Master Input'!E1619,"")</f>
        <v>Account Cancelled</v>
      </c>
      <c r="F1619" s="58">
        <f>IF('Master Input'!G1619 &lt;&gt; "",'Master Input'!G1619, "")</f>
        <v>41793</v>
      </c>
      <c r="G1619" s="18" t="str">
        <f>IFERROR(INDEX('Docs Signed Input'!B:B,MATCH('Nate''s Evolution'!$B1619,'Docs Signed Input'!E:E,0)),"N")</f>
        <v>N</v>
      </c>
      <c r="H1619" s="18" t="str">
        <f>IFERROR(INDEX('Docs Signed Input'!C:C,MATCH('Nate''s Evolution'!B1619,'Docs Signed Input'!E:E,0)),"N")</f>
        <v>N</v>
      </c>
      <c r="I1619" s="7" t="str">
        <f>IF('Master Input'!Q1619 &lt;&gt; "",'Master Input'!Q1619,"")</f>
        <v>ryanb@evolvesolar.com</v>
      </c>
    </row>
    <row r="1620" spans="1:9" x14ac:dyDescent="0.3">
      <c r="A1620" t="str">
        <f>IF('Master Input'!A1620 &lt;&gt; "",'Master Input'!A1620,"")</f>
        <v>Frick, Todd</v>
      </c>
      <c r="B1620" s="7" t="str">
        <f>IF('Master Input'!B1620 &lt;&gt; "",'Master Input'!B1620,"")</f>
        <v>JB-8024288-00</v>
      </c>
      <c r="C1620" s="7">
        <f>IF('Master Input'!C1620 &lt;&gt; "",'Master Input'!C1620,"")</f>
        <v>3.06</v>
      </c>
      <c r="D1620" t="str">
        <f>IF('Master Input'!D1620 &lt;&gt; "",'Master Input'!D1620,"")</f>
        <v>Installation</v>
      </c>
      <c r="E1620" s="7" t="str">
        <f>IF('Master Input'!E1620 &lt;&gt; "",'Master Input'!E1620,"")</f>
        <v>Pending Approval</v>
      </c>
      <c r="F1620" s="58">
        <f>IF('Master Input'!G1620 &lt;&gt; "",'Master Input'!G1620, "")</f>
        <v>41790</v>
      </c>
      <c r="G1620" s="18" t="str">
        <f>IFERROR(INDEX('Docs Signed Input'!B:B,MATCH('Nate''s Evolution'!$B1620,'Docs Signed Input'!E:E,0)),"N")</f>
        <v>N</v>
      </c>
      <c r="H1620" s="18" t="str">
        <f>IFERROR(INDEX('Docs Signed Input'!C:C,MATCH('Nate''s Evolution'!B1620,'Docs Signed Input'!E:E,0)),"N")</f>
        <v>N</v>
      </c>
      <c r="I1620" s="7" t="str">
        <f>IF('Master Input'!Q1620 &lt;&gt; "",'Master Input'!Q1620,"")</f>
        <v>noah@evolvesolar.com</v>
      </c>
    </row>
    <row r="1621" spans="1:9" x14ac:dyDescent="0.3">
      <c r="A1621" t="str">
        <f>IF('Master Input'!A1621 &lt;&gt; "",'Master Input'!A1621,"")</f>
        <v>Friedlander, Christopher</v>
      </c>
      <c r="B1621" s="7" t="str">
        <f>IF('Master Input'!B1621 &lt;&gt; "",'Master Input'!B1621,"")</f>
        <v>JB-1172849-00</v>
      </c>
      <c r="C1621" s="7">
        <f>IF('Master Input'!C1621 &lt;&gt; "",'Master Input'!C1621,"")</f>
        <v>5.8650000000000002</v>
      </c>
      <c r="D1621" t="str">
        <f>IF('Master Input'!D1621 &lt;&gt; "",'Master Input'!D1621,"")</f>
        <v>Permit</v>
      </c>
      <c r="E1621" s="7" t="str">
        <f>IF('Master Input'!E1621 &lt;&gt; "",'Master Input'!E1621,"")</f>
        <v>Site Survey Scheduled</v>
      </c>
      <c r="F1621" s="58">
        <f>IF('Master Input'!G1621 &lt;&gt; "",'Master Input'!G1621, "")</f>
        <v>42032</v>
      </c>
      <c r="G1621" s="18" t="str">
        <f>IFERROR(INDEX('Docs Signed Input'!B:B,MATCH('Nate''s Evolution'!$B1621,'Docs Signed Input'!E:E,0)),"N")</f>
        <v>N</v>
      </c>
      <c r="H1621" s="18" t="str">
        <f>IFERROR(INDEX('Docs Signed Input'!C:C,MATCH('Nate''s Evolution'!B1621,'Docs Signed Input'!E:E,0)),"N")</f>
        <v>N</v>
      </c>
      <c r="I1621" s="7" t="str">
        <f>IF('Master Input'!Q1621 &lt;&gt; "",'Master Input'!Q1621,"")</f>
        <v>kent.shumway@evolvesolar.com</v>
      </c>
    </row>
    <row r="1622" spans="1:9" x14ac:dyDescent="0.3">
      <c r="A1622" t="str">
        <f>IF('Master Input'!A1622 &lt;&gt; "",'Master Input'!A1622,"")</f>
        <v>Friedman, Stephen</v>
      </c>
      <c r="B1622" s="7" t="str">
        <f>IF('Master Input'!B1622 &lt;&gt; "",'Master Input'!B1622,"")</f>
        <v>JB-118078-00</v>
      </c>
      <c r="C1622" s="7">
        <f>IF('Master Input'!C1622 &lt;&gt; "",'Master Input'!C1622,"")</f>
        <v>9.25</v>
      </c>
      <c r="D1622" t="str">
        <f>IF('Master Input'!D1622 &lt;&gt; "",'Master Input'!D1622,"")</f>
        <v>Cancelled</v>
      </c>
      <c r="E1622" s="7" t="str">
        <f>IF('Master Input'!E1622 &lt;&gt; "",'Master Input'!E1622,"")</f>
        <v>Account Cancelled</v>
      </c>
      <c r="F1622" s="58">
        <f>IF('Master Input'!G1622 &lt;&gt; "",'Master Input'!G1622, "")</f>
        <v>41803</v>
      </c>
      <c r="G1622" s="18" t="str">
        <f>IFERROR(INDEX('Docs Signed Input'!B:B,MATCH('Nate''s Evolution'!$B1622,'Docs Signed Input'!E:E,0)),"N")</f>
        <v>N</v>
      </c>
      <c r="H1622" s="18" t="str">
        <f>IFERROR(INDEX('Docs Signed Input'!C:C,MATCH('Nate''s Evolution'!B1622,'Docs Signed Input'!E:E,0)),"N")</f>
        <v>N</v>
      </c>
      <c r="I1622" s="7" t="str">
        <f>IF('Master Input'!Q1622 &lt;&gt; "",'Master Input'!Q1622,"")</f>
        <v>cody@evolvesolar.com</v>
      </c>
    </row>
    <row r="1623" spans="1:9" x14ac:dyDescent="0.3">
      <c r="A1623" t="str">
        <f>IF('Master Input'!A1623 &lt;&gt; "",'Master Input'!A1623,"")</f>
        <v>Friedmann, Lawrence</v>
      </c>
      <c r="B1623" s="7" t="str">
        <f>IF('Master Input'!B1623 &lt;&gt; "",'Master Input'!B1623,"")</f>
        <v>JB-9191958-00</v>
      </c>
      <c r="C1623" s="7">
        <f>IF('Master Input'!C1623 &lt;&gt; "",'Master Input'!C1623,"")</f>
        <v>4.08</v>
      </c>
      <c r="D1623" t="str">
        <f>IF('Master Input'!D1623 &lt;&gt; "",'Master Input'!D1623,"")</f>
        <v>Installation</v>
      </c>
      <c r="E1623" s="7" t="str">
        <f>IF('Master Input'!E1623 &lt;&gt; "",'Master Input'!E1623,"")</f>
        <v>Ready</v>
      </c>
      <c r="F1623" s="58">
        <f>IF('Master Input'!G1623 &lt;&gt; "",'Master Input'!G1623, "")</f>
        <v>41992</v>
      </c>
      <c r="G1623" s="18" t="str">
        <f>IFERROR(INDEX('Docs Signed Input'!B:B,MATCH('Nate''s Evolution'!$B1623,'Docs Signed Input'!E:E,0)),"N")</f>
        <v>N</v>
      </c>
      <c r="H1623" s="18" t="str">
        <f>IFERROR(INDEX('Docs Signed Input'!C:C,MATCH('Nate''s Evolution'!B1623,'Docs Signed Input'!E:E,0)),"N")</f>
        <v>Y</v>
      </c>
      <c r="I1623" s="7" t="str">
        <f>IF('Master Input'!Q1623 &lt;&gt; "",'Master Input'!Q1623,"")</f>
        <v>nathan.alexander@evolvesolar.com</v>
      </c>
    </row>
    <row r="1624" spans="1:9" x14ac:dyDescent="0.3">
      <c r="A1624" t="str">
        <f>IF('Master Input'!A1624 &lt;&gt; "",'Master Input'!A1624,"")</f>
        <v>friel, John</v>
      </c>
      <c r="B1624" s="7" t="str">
        <f>IF('Master Input'!B1624 &lt;&gt; "",'Master Input'!B1624,"")</f>
        <v>JB-1172828-00</v>
      </c>
      <c r="C1624" s="7">
        <f>IF('Master Input'!C1624 &lt;&gt; "",'Master Input'!C1624,"")</f>
        <v>3.06</v>
      </c>
      <c r="D1624" t="str">
        <f>IF('Master Input'!D1624 &lt;&gt; "",'Master Input'!D1624,"")</f>
        <v>Permit</v>
      </c>
      <c r="E1624" s="7" t="str">
        <f>IF('Master Input'!E1624 &lt;&gt; "",'Master Input'!E1624,"")</f>
        <v>Site Survey Scheduled</v>
      </c>
      <c r="F1624" s="58">
        <f>IF('Master Input'!G1624 &lt;&gt; "",'Master Input'!G1624, "")</f>
        <v>42030</v>
      </c>
      <c r="G1624" s="18" t="str">
        <f>IFERROR(INDEX('Docs Signed Input'!B:B,MATCH('Nate''s Evolution'!$B1624,'Docs Signed Input'!E:E,0)),"N")</f>
        <v>N</v>
      </c>
      <c r="H1624" s="18" t="str">
        <f>IFERROR(INDEX('Docs Signed Input'!C:C,MATCH('Nate''s Evolution'!B1624,'Docs Signed Input'!E:E,0)),"N")</f>
        <v>N</v>
      </c>
      <c r="I1624" s="7" t="str">
        <f>IF('Master Input'!Q1624 &lt;&gt; "",'Master Input'!Q1624,"")</f>
        <v>richard.burnworth@evolvesolar.com</v>
      </c>
    </row>
    <row r="1625" spans="1:9" x14ac:dyDescent="0.3">
      <c r="A1625" t="str">
        <f>IF('Master Input'!A1625 &lt;&gt; "",'Master Input'!A1625,"")</f>
        <v>Friese, Cecelia</v>
      </c>
      <c r="B1625" s="7" t="str">
        <f>IF('Master Input'!B1625 &lt;&gt; "",'Master Input'!B1625,"")</f>
        <v>JB-9564726-00</v>
      </c>
      <c r="C1625" s="7">
        <f>IF('Master Input'!C1625 &lt;&gt; "",'Master Input'!C1625,"")</f>
        <v>6</v>
      </c>
      <c r="D1625" t="str">
        <f>IF('Master Input'!D1625 &lt;&gt; "",'Master Input'!D1625,"")</f>
        <v>Cancelled</v>
      </c>
      <c r="E1625" s="7" t="str">
        <f>IF('Master Input'!E1625 &lt;&gt; "",'Master Input'!E1625,"")</f>
        <v>Account Cancelled</v>
      </c>
      <c r="F1625" s="58">
        <f>IF('Master Input'!G1625 &lt;&gt; "",'Master Input'!G1625, "")</f>
        <v>41781</v>
      </c>
      <c r="G1625" s="18" t="str">
        <f>IFERROR(INDEX('Docs Signed Input'!B:B,MATCH('Nate''s Evolution'!$B1625,'Docs Signed Input'!E:E,0)),"N")</f>
        <v>N</v>
      </c>
      <c r="H1625" s="18" t="str">
        <f>IFERROR(INDEX('Docs Signed Input'!C:C,MATCH('Nate''s Evolution'!B1625,'Docs Signed Input'!E:E,0)),"N")</f>
        <v>N</v>
      </c>
      <c r="I1625" s="7" t="str">
        <f>IF('Master Input'!Q1625 &lt;&gt; "",'Master Input'!Q1625,"")</f>
        <v>kyle@evolvesolar.com</v>
      </c>
    </row>
    <row r="1626" spans="1:9" x14ac:dyDescent="0.3">
      <c r="A1626" t="str">
        <f>IF('Master Input'!A1626 &lt;&gt; "",'Master Input'!A1626,"")</f>
        <v>Fritz, Larry</v>
      </c>
      <c r="B1626" s="7" t="str">
        <f>IF('Master Input'!B1626 &lt;&gt; "",'Master Input'!B1626,"")</f>
        <v>JB-0601562-00</v>
      </c>
      <c r="C1626" s="7">
        <f>IF('Master Input'!C1626 &lt;&gt; "",'Master Input'!C1626,"")</f>
        <v>8.25</v>
      </c>
      <c r="D1626" t="str">
        <f>IF('Master Input'!D1626 &lt;&gt; "",'Master Input'!D1626,"")</f>
        <v>Permit</v>
      </c>
      <c r="E1626" s="7" t="str">
        <f>IF('Master Input'!E1626 &lt;&gt; "",'Master Input'!E1626,"")</f>
        <v>Site Audit Pending Customer</v>
      </c>
      <c r="F1626" s="58">
        <f>IF('Master Input'!G1626 &lt;&gt; "",'Master Input'!G1626, "")</f>
        <v>41965</v>
      </c>
      <c r="G1626" s="18" t="str">
        <f>IFERROR(INDEX('Docs Signed Input'!B:B,MATCH('Nate''s Evolution'!$B1626,'Docs Signed Input'!E:E,0)),"N")</f>
        <v>N</v>
      </c>
      <c r="H1626" s="18" t="str">
        <f>IFERROR(INDEX('Docs Signed Input'!C:C,MATCH('Nate''s Evolution'!B1626,'Docs Signed Input'!E:E,0)),"N")</f>
        <v>N</v>
      </c>
      <c r="I1626" s="7" t="str">
        <f>IF('Master Input'!Q1626 &lt;&gt; "",'Master Input'!Q1626,"")</f>
        <v>brian.doyle@evolvesolar.com</v>
      </c>
    </row>
    <row r="1627" spans="1:9" x14ac:dyDescent="0.3">
      <c r="A1627" t="str">
        <f>IF('Master Input'!A1627 &lt;&gt; "",'Master Input'!A1627,"")</f>
        <v>Frizzell, Staci</v>
      </c>
      <c r="B1627" s="7" t="str">
        <f>IF('Master Input'!B1627 &lt;&gt; "",'Master Input'!B1627,"")</f>
        <v>JB-9564262-00</v>
      </c>
      <c r="C1627" s="7">
        <f>IF('Master Input'!C1627 &lt;&gt; "",'Master Input'!C1627,"")</f>
        <v>3.75</v>
      </c>
      <c r="D1627" t="str">
        <f>IF('Master Input'!D1627 &lt;&gt; "",'Master Input'!D1627,"")</f>
        <v>Cancelled</v>
      </c>
      <c r="E1627" s="7" t="str">
        <f>IF('Master Input'!E1627 &lt;&gt; "",'Master Input'!E1627,"")</f>
        <v>Account Cancelled</v>
      </c>
      <c r="F1627" s="58">
        <f>IF('Master Input'!G1627 &lt;&gt; "",'Master Input'!G1627, "")</f>
        <v>41733</v>
      </c>
      <c r="G1627" s="18" t="str">
        <f>IFERROR(INDEX('Docs Signed Input'!B:B,MATCH('Nate''s Evolution'!$B1627,'Docs Signed Input'!E:E,0)),"N")</f>
        <v>N</v>
      </c>
      <c r="H1627" s="18" t="str">
        <f>IFERROR(INDEX('Docs Signed Input'!C:C,MATCH('Nate''s Evolution'!B1627,'Docs Signed Input'!E:E,0)),"N")</f>
        <v>N</v>
      </c>
      <c r="I1627" s="7" t="str">
        <f>IF('Master Input'!Q1627 &lt;&gt; "",'Master Input'!Q1627,"")</f>
        <v>matti@evolvesolar.com</v>
      </c>
    </row>
    <row r="1628" spans="1:9" x14ac:dyDescent="0.3">
      <c r="A1628" t="str">
        <f>IF('Master Input'!A1628 &lt;&gt; "",'Master Input'!A1628,"")</f>
        <v>Fromm, Robin</v>
      </c>
      <c r="B1628" s="7" t="str">
        <f>IF('Master Input'!B1628 &lt;&gt; "",'Master Input'!B1628,"")</f>
        <v>JB-9255234-00</v>
      </c>
      <c r="C1628" s="7">
        <f>IF('Master Input'!C1628 &lt;&gt; "",'Master Input'!C1628,"")</f>
        <v>5.3550000000000004</v>
      </c>
      <c r="D1628" t="str">
        <f>IF('Master Input'!D1628 &lt;&gt; "",'Master Input'!D1628,"")</f>
        <v>Permit</v>
      </c>
      <c r="E1628" s="7" t="str">
        <f>IF('Master Input'!E1628 &lt;&gt; "",'Master Input'!E1628,"")</f>
        <v>Site Survey Scheduled</v>
      </c>
      <c r="F1628" s="58">
        <f>IF('Master Input'!G1628 &lt;&gt; "",'Master Input'!G1628, "")</f>
        <v>42031</v>
      </c>
      <c r="G1628" s="18" t="str">
        <f>IFERROR(INDEX('Docs Signed Input'!B:B,MATCH('Nate''s Evolution'!$B1628,'Docs Signed Input'!E:E,0)),"N")</f>
        <v>N</v>
      </c>
      <c r="H1628" s="18" t="str">
        <f>IFERROR(INDEX('Docs Signed Input'!C:C,MATCH('Nate''s Evolution'!B1628,'Docs Signed Input'!E:E,0)),"N")</f>
        <v>N</v>
      </c>
      <c r="I1628" s="7" t="str">
        <f>IF('Master Input'!Q1628 &lt;&gt; "",'Master Input'!Q1628,"")</f>
        <v>jonm@evolvesolar.com</v>
      </c>
    </row>
    <row r="1629" spans="1:9" x14ac:dyDescent="0.3">
      <c r="A1629" t="str">
        <f>IF('Master Input'!A1629 &lt;&gt; "",'Master Input'!A1629,"")</f>
        <v>Fromson, Dolores</v>
      </c>
      <c r="B1629" s="7" t="str">
        <f>IF('Master Input'!B1629 &lt;&gt; "",'Master Input'!B1629,"")</f>
        <v>JB-9255035-00</v>
      </c>
      <c r="C1629" s="7">
        <f>IF('Master Input'!C1629 &lt;&gt; "",'Master Input'!C1629,"")</f>
        <v>5.8650000000000002</v>
      </c>
      <c r="D1629" t="str">
        <f>IF('Master Input'!D1629 &lt;&gt; "",'Master Input'!D1629,"")</f>
        <v>Installation</v>
      </c>
      <c r="E1629" s="7" t="str">
        <f>IF('Master Input'!E1629 &lt;&gt; "",'Master Input'!E1629,"")</f>
        <v>Scheduled</v>
      </c>
      <c r="F1629" s="58">
        <f>IF('Master Input'!G1629 &lt;&gt; "",'Master Input'!G1629, "")</f>
        <v>42012</v>
      </c>
      <c r="G1629" s="18" t="str">
        <f>IFERROR(INDEX('Docs Signed Input'!B:B,MATCH('Nate''s Evolution'!$B1629,'Docs Signed Input'!E:E,0)),"N")</f>
        <v>N</v>
      </c>
      <c r="H1629" s="18" t="str">
        <f>IFERROR(INDEX('Docs Signed Input'!C:C,MATCH('Nate''s Evolution'!B1629,'Docs Signed Input'!E:E,0)),"N")</f>
        <v>Y</v>
      </c>
      <c r="I1629" s="7" t="str">
        <f>IF('Master Input'!Q1629 &lt;&gt; "",'Master Input'!Q1629,"")</f>
        <v>jonm@evolvesolar.com</v>
      </c>
    </row>
    <row r="1630" spans="1:9" x14ac:dyDescent="0.3">
      <c r="A1630" t="str">
        <f>IF('Master Input'!A1630 &lt;&gt; "",'Master Input'!A1630,"")</f>
        <v>Fry, Bill</v>
      </c>
      <c r="B1630" s="7" t="str">
        <f>IF('Master Input'!B1630 &lt;&gt; "",'Master Input'!B1630,"")</f>
        <v>JB-8539814-00</v>
      </c>
      <c r="C1630" s="7">
        <f>IF('Master Input'!C1630 &lt;&gt; "",'Master Input'!C1630,"")</f>
        <v>8</v>
      </c>
      <c r="D1630" t="str">
        <f>IF('Master Input'!D1630 &lt;&gt; "",'Master Input'!D1630,"")</f>
        <v>Utility</v>
      </c>
      <c r="E1630" s="7" t="str">
        <f>IF('Master Input'!E1630 &lt;&gt; "",'Master Input'!E1630,"")</f>
        <v>Final Permit Submitted</v>
      </c>
      <c r="F1630" s="58">
        <f>IF('Master Input'!G1630 &lt;&gt; "",'Master Input'!G1630, "")</f>
        <v>41926</v>
      </c>
      <c r="G1630" s="18" t="str">
        <f>IFERROR(INDEX('Docs Signed Input'!B:B,MATCH('Nate''s Evolution'!$B1630,'Docs Signed Input'!E:E,0)),"N")</f>
        <v>N</v>
      </c>
      <c r="H1630" s="18" t="str">
        <f>IFERROR(INDEX('Docs Signed Input'!C:C,MATCH('Nate''s Evolution'!B1630,'Docs Signed Input'!E:E,0)),"N")</f>
        <v>N</v>
      </c>
      <c r="I1630" s="7" t="str">
        <f>IF('Master Input'!Q1630 &lt;&gt; "",'Master Input'!Q1630,"")</f>
        <v>lenoir@evolvesolar.com</v>
      </c>
    </row>
    <row r="1631" spans="1:9" x14ac:dyDescent="0.3">
      <c r="A1631" t="str">
        <f>IF('Master Input'!A1631 &lt;&gt; "",'Master Input'!A1631,"")</f>
        <v>Fry, Jerry</v>
      </c>
      <c r="B1631" s="7" t="str">
        <f>IF('Master Input'!B1631 &lt;&gt; "",'Master Input'!B1631,"")</f>
        <v>JB-8023797-00</v>
      </c>
      <c r="C1631" s="7">
        <f>IF('Master Input'!C1631 &lt;&gt; "",'Master Input'!C1631,"")</f>
        <v>8.4149999999999991</v>
      </c>
      <c r="D1631" t="str">
        <f>IF('Master Input'!D1631 &lt;&gt; "",'Master Input'!D1631,"")</f>
        <v>Cancelled</v>
      </c>
      <c r="E1631" s="7" t="str">
        <f>IF('Master Input'!E1631 &lt;&gt; "",'Master Input'!E1631,"")</f>
        <v>Account Cancelled</v>
      </c>
      <c r="F1631" s="58">
        <f>IF('Master Input'!G1631 &lt;&gt; "",'Master Input'!G1631, "")</f>
        <v>41767</v>
      </c>
      <c r="G1631" s="18" t="str">
        <f>IFERROR(INDEX('Docs Signed Input'!B:B,MATCH('Nate''s Evolution'!$B1631,'Docs Signed Input'!E:E,0)),"N")</f>
        <v>N</v>
      </c>
      <c r="H1631" s="18" t="str">
        <f>IFERROR(INDEX('Docs Signed Input'!C:C,MATCH('Nate''s Evolution'!B1631,'Docs Signed Input'!E:E,0)),"N")</f>
        <v>N</v>
      </c>
      <c r="I1631" s="7" t="str">
        <f>IF('Master Input'!Q1631 &lt;&gt; "",'Master Input'!Q1631,"")</f>
        <v>ericc@evolvesolar.com</v>
      </c>
    </row>
    <row r="1632" spans="1:9" x14ac:dyDescent="0.3">
      <c r="A1632" t="str">
        <f>IF('Master Input'!A1632 &lt;&gt; "",'Master Input'!A1632,"")</f>
        <v>Fry, Lillian</v>
      </c>
      <c r="B1632" s="7" t="str">
        <f>IF('Master Input'!B1632 &lt;&gt; "",'Master Input'!B1632,"")</f>
        <v>JB-8004066-00</v>
      </c>
      <c r="C1632" s="7">
        <f>IF('Master Input'!C1632 &lt;&gt; "",'Master Input'!C1632,"")</f>
        <v>7.14</v>
      </c>
      <c r="D1632" t="str">
        <f>IF('Master Input'!D1632 &lt;&gt; "",'Master Input'!D1632,"")</f>
        <v>Closed</v>
      </c>
      <c r="E1632" s="7" t="str">
        <f>IF('Master Input'!E1632 &lt;&gt; "",'Master Input'!E1632,"")</f>
        <v>Closed</v>
      </c>
      <c r="F1632" s="58">
        <f>IF('Master Input'!G1632 &lt;&gt; "",'Master Input'!G1632, "")</f>
        <v>41738</v>
      </c>
      <c r="G1632" s="18" t="str">
        <f>IFERROR(INDEX('Docs Signed Input'!B:B,MATCH('Nate''s Evolution'!$B1632,'Docs Signed Input'!E:E,0)),"N")</f>
        <v>N</v>
      </c>
      <c r="H1632" s="18" t="str">
        <f>IFERROR(INDEX('Docs Signed Input'!C:C,MATCH('Nate''s Evolution'!B1632,'Docs Signed Input'!E:E,0)),"N")</f>
        <v>N</v>
      </c>
      <c r="I1632" s="7" t="str">
        <f>IF('Master Input'!Q1632 &lt;&gt; "",'Master Input'!Q1632,"")</f>
        <v>michaelg@evolvesolar.com</v>
      </c>
    </row>
    <row r="1633" spans="1:9" x14ac:dyDescent="0.3">
      <c r="A1633" t="str">
        <f>IF('Master Input'!A1633 &lt;&gt; "",'Master Input'!A1633,"")</f>
        <v>Frye, Eric</v>
      </c>
      <c r="B1633" s="7" t="str">
        <f>IF('Master Input'!B1633 &lt;&gt; "",'Master Input'!B1633,"")</f>
        <v>JB-9572358-00</v>
      </c>
      <c r="C1633" s="7">
        <f>IF('Master Input'!C1633 &lt;&gt; "",'Master Input'!C1633,"")</f>
        <v>4</v>
      </c>
      <c r="D1633" t="str">
        <f>IF('Master Input'!D1633 &lt;&gt; "",'Master Input'!D1633,"")</f>
        <v>Closed</v>
      </c>
      <c r="E1633" s="7" t="str">
        <f>IF('Master Input'!E1633 &lt;&gt; "",'Master Input'!E1633,"")</f>
        <v>Closed</v>
      </c>
      <c r="F1633" s="58">
        <f>IF('Master Input'!G1633 &lt;&gt; "",'Master Input'!G1633, "")</f>
        <v>41893</v>
      </c>
      <c r="G1633" s="18" t="str">
        <f>IFERROR(INDEX('Docs Signed Input'!B:B,MATCH('Nate''s Evolution'!$B1633,'Docs Signed Input'!E:E,0)),"N")</f>
        <v>N</v>
      </c>
      <c r="H1633" s="18" t="str">
        <f>IFERROR(INDEX('Docs Signed Input'!C:C,MATCH('Nate''s Evolution'!B1633,'Docs Signed Input'!E:E,0)),"N")</f>
        <v>N</v>
      </c>
      <c r="I1633" s="7" t="str">
        <f>IF('Master Input'!Q1633 &lt;&gt; "",'Master Input'!Q1633,"")</f>
        <v>benjamin@evolvesolar.com</v>
      </c>
    </row>
    <row r="1634" spans="1:9" x14ac:dyDescent="0.3">
      <c r="A1634" t="str">
        <f>IF('Master Input'!A1634 &lt;&gt; "",'Master Input'!A1634,"")</f>
        <v>Fuente, Vicente Dela</v>
      </c>
      <c r="B1634" s="7" t="str">
        <f>IF('Master Input'!B1634 &lt;&gt; "",'Master Input'!B1634,"")</f>
        <v>JB-9566466-00</v>
      </c>
      <c r="C1634" s="7">
        <f>IF('Master Input'!C1634 &lt;&gt; "",'Master Input'!C1634,"")</f>
        <v>6.375</v>
      </c>
      <c r="D1634" t="str">
        <f>IF('Master Input'!D1634 &lt;&gt; "",'Master Input'!D1634,"")</f>
        <v>Permit</v>
      </c>
      <c r="E1634" s="7" t="str">
        <f>IF('Master Input'!E1634 &lt;&gt; "",'Master Input'!E1634,"")</f>
        <v>Design Complete</v>
      </c>
      <c r="F1634" s="58">
        <f>IF('Master Input'!G1634 &lt;&gt; "",'Master Input'!G1634, "")</f>
        <v>41927</v>
      </c>
      <c r="G1634" s="18" t="str">
        <f>IFERROR(INDEX('Docs Signed Input'!B:B,MATCH('Nate''s Evolution'!$B1634,'Docs Signed Input'!E:E,0)),"N")</f>
        <v>N</v>
      </c>
      <c r="H1634" s="18" t="str">
        <f>IFERROR(INDEX('Docs Signed Input'!C:C,MATCH('Nate''s Evolution'!B1634,'Docs Signed Input'!E:E,0)),"N")</f>
        <v>N</v>
      </c>
      <c r="I1634" s="7" t="str">
        <f>IF('Master Input'!Q1634 &lt;&gt; "",'Master Input'!Q1634,"")</f>
        <v>josephb@evolvesolar.com</v>
      </c>
    </row>
    <row r="1635" spans="1:9" x14ac:dyDescent="0.3">
      <c r="A1635" t="str">
        <f>IF('Master Input'!A1635 &lt;&gt; "",'Master Input'!A1635,"")</f>
        <v>Fuentes, Lazaro</v>
      </c>
      <c r="B1635" s="7" t="str">
        <f>IF('Master Input'!B1635 &lt;&gt; "",'Master Input'!B1635,"")</f>
        <v>JB-8004721-00</v>
      </c>
      <c r="C1635" s="7">
        <f>IF('Master Input'!C1635 &lt;&gt; "",'Master Input'!C1635,"")</f>
        <v>4.08</v>
      </c>
      <c r="D1635" t="str">
        <f>IF('Master Input'!D1635 &lt;&gt; "",'Master Input'!D1635,"")</f>
        <v>Utility</v>
      </c>
      <c r="E1635" s="7" t="str">
        <f>IF('Master Input'!E1635 &lt;&gt; "",'Master Input'!E1635,"")</f>
        <v>Final Permit Submitted</v>
      </c>
      <c r="F1635" s="58">
        <f>IF('Master Input'!G1635 &lt;&gt; "",'Master Input'!G1635, "")</f>
        <v>41775</v>
      </c>
      <c r="G1635" s="18" t="str">
        <f>IFERROR(INDEX('Docs Signed Input'!B:B,MATCH('Nate''s Evolution'!$B1635,'Docs Signed Input'!E:E,0)),"N")</f>
        <v>N</v>
      </c>
      <c r="H1635" s="18" t="str">
        <f>IFERROR(INDEX('Docs Signed Input'!C:C,MATCH('Nate''s Evolution'!B1635,'Docs Signed Input'!E:E,0)),"N")</f>
        <v>N</v>
      </c>
      <c r="I1635" s="7" t="str">
        <f>IF('Master Input'!Q1635 &lt;&gt; "",'Master Input'!Q1635,"")</f>
        <v>drake@evolvesolar.com</v>
      </c>
    </row>
    <row r="1636" spans="1:9" x14ac:dyDescent="0.3">
      <c r="A1636" t="str">
        <f>IF('Master Input'!A1636 &lt;&gt; "",'Master Input'!A1636,"")</f>
        <v>Fuino, Paul</v>
      </c>
      <c r="B1636" s="7" t="str">
        <f>IF('Master Input'!B1636 &lt;&gt; "",'Master Input'!B1636,"")</f>
        <v>JB-122347-00</v>
      </c>
      <c r="C1636" s="7">
        <f>IF('Master Input'!C1636 &lt;&gt; "",'Master Input'!C1636,"")</f>
        <v>8.67</v>
      </c>
      <c r="D1636" t="str">
        <f>IF('Master Input'!D1636 &lt;&gt; "",'Master Input'!D1636,"")</f>
        <v>Closed</v>
      </c>
      <c r="E1636" s="7" t="str">
        <f>IF('Master Input'!E1636 &lt;&gt; "",'Master Input'!E1636,"")</f>
        <v>Closed</v>
      </c>
      <c r="F1636" s="58">
        <f>IF('Master Input'!G1636 &lt;&gt; "",'Master Input'!G1636, "")</f>
        <v>41915</v>
      </c>
      <c r="G1636" s="18" t="str">
        <f>IFERROR(INDEX('Docs Signed Input'!B:B,MATCH('Nate''s Evolution'!$B1636,'Docs Signed Input'!E:E,0)),"N")</f>
        <v>N</v>
      </c>
      <c r="H1636" s="18" t="str">
        <f>IFERROR(INDEX('Docs Signed Input'!C:C,MATCH('Nate''s Evolution'!B1636,'Docs Signed Input'!E:E,0)),"N")</f>
        <v>N</v>
      </c>
      <c r="I1636" s="7" t="str">
        <f>IF('Master Input'!Q1636 &lt;&gt; "",'Master Input'!Q1636,"")</f>
        <v>carolharry@evolvesolar.com</v>
      </c>
    </row>
    <row r="1637" spans="1:9" x14ac:dyDescent="0.3">
      <c r="A1637" t="str">
        <f>IF('Master Input'!A1637 &lt;&gt; "",'Master Input'!A1637,"")</f>
        <v>Fujita, Henry</v>
      </c>
      <c r="B1637" s="7" t="str">
        <f>IF('Master Input'!B1637 &lt;&gt; "",'Master Input'!B1637,"")</f>
        <v>JB-9566290-00</v>
      </c>
      <c r="C1637" s="7">
        <f>IF('Master Input'!C1637 &lt;&gt; "",'Master Input'!C1637,"")</f>
        <v>3.75</v>
      </c>
      <c r="D1637" t="str">
        <f>IF('Master Input'!D1637 &lt;&gt; "",'Master Input'!D1637,"")</f>
        <v>Permit</v>
      </c>
      <c r="E1637" s="7" t="str">
        <f>IF('Master Input'!E1637 &lt;&gt; "",'Master Input'!E1637,"")</f>
        <v>Design Complete</v>
      </c>
      <c r="F1637" s="58">
        <f>IF('Master Input'!G1637 &lt;&gt; "",'Master Input'!G1637, "")</f>
        <v>41911</v>
      </c>
      <c r="G1637" s="18" t="str">
        <f>IFERROR(INDEX('Docs Signed Input'!B:B,MATCH('Nate''s Evolution'!$B1637,'Docs Signed Input'!E:E,0)),"N")</f>
        <v>N</v>
      </c>
      <c r="H1637" s="18" t="str">
        <f>IFERROR(INDEX('Docs Signed Input'!C:C,MATCH('Nate''s Evolution'!B1637,'Docs Signed Input'!E:E,0)),"N")</f>
        <v>N</v>
      </c>
      <c r="I1637" s="7" t="str">
        <f>IF('Master Input'!Q1637 &lt;&gt; "",'Master Input'!Q1637,"")</f>
        <v>russell@evolvesolar.com</v>
      </c>
    </row>
    <row r="1638" spans="1:9" x14ac:dyDescent="0.3">
      <c r="A1638" t="str">
        <f>IF('Master Input'!A1638 &lt;&gt; "",'Master Input'!A1638,"")</f>
        <v>Fulcher, Joan</v>
      </c>
      <c r="B1638" s="7" t="str">
        <f>IF('Master Input'!B1638 &lt;&gt; "",'Master Input'!B1638,"")</f>
        <v>JB-9264013-00</v>
      </c>
      <c r="C1638" s="7">
        <f>IF('Master Input'!C1638 &lt;&gt; "",'Master Input'!C1638,"")</f>
        <v>3.3149999999999999</v>
      </c>
      <c r="D1638" t="str">
        <f>IF('Master Input'!D1638 &lt;&gt; "",'Master Input'!D1638,"")</f>
        <v>Closed</v>
      </c>
      <c r="E1638" s="7" t="str">
        <f>IF('Master Input'!E1638 &lt;&gt; "",'Master Input'!E1638,"")</f>
        <v>Closed</v>
      </c>
      <c r="F1638" s="58">
        <f>IF('Master Input'!G1638 &lt;&gt; "",'Master Input'!G1638, "")</f>
        <v>41892</v>
      </c>
      <c r="G1638" s="18" t="str">
        <f>IFERROR(INDEX('Docs Signed Input'!B:B,MATCH('Nate''s Evolution'!$B1638,'Docs Signed Input'!E:E,0)),"N")</f>
        <v>N</v>
      </c>
      <c r="H1638" s="18" t="str">
        <f>IFERROR(INDEX('Docs Signed Input'!C:C,MATCH('Nate''s Evolution'!B1638,'Docs Signed Input'!E:E,0)),"N")</f>
        <v>N</v>
      </c>
      <c r="I1638" s="7" t="str">
        <f>IF('Master Input'!Q1638 &lt;&gt; "",'Master Input'!Q1638,"")</f>
        <v>johnl@evolvesolar.com</v>
      </c>
    </row>
    <row r="1639" spans="1:9" x14ac:dyDescent="0.3">
      <c r="A1639" t="str">
        <f>IF('Master Input'!A1639 &lt;&gt; "",'Master Input'!A1639,"")</f>
        <v>Fulgham, Michael</v>
      </c>
      <c r="B1639" s="7" t="str">
        <f>IF('Master Input'!B1639 &lt;&gt; "",'Master Input'!B1639,"")</f>
        <v>JB-9221885-00</v>
      </c>
      <c r="C1639" s="7">
        <f>IF('Master Input'!C1639 &lt;&gt; "",'Master Input'!C1639,"")</f>
        <v>10.199999999999999</v>
      </c>
      <c r="D1639" t="str">
        <f>IF('Master Input'!D1639 &lt;&gt; "",'Master Input'!D1639,"")</f>
        <v>Cancelled</v>
      </c>
      <c r="E1639" s="7" t="str">
        <f>IF('Master Input'!E1639 &lt;&gt; "",'Master Input'!E1639,"")</f>
        <v>Pending Save</v>
      </c>
      <c r="F1639" s="58">
        <f>IF('Master Input'!G1639 &lt;&gt; "",'Master Input'!G1639, "")</f>
        <v>41860</v>
      </c>
      <c r="G1639" s="18" t="str">
        <f>IFERROR(INDEX('Docs Signed Input'!B:B,MATCH('Nate''s Evolution'!$B1639,'Docs Signed Input'!E:E,0)),"N")</f>
        <v>N</v>
      </c>
      <c r="H1639" s="18" t="str">
        <f>IFERROR(INDEX('Docs Signed Input'!C:C,MATCH('Nate''s Evolution'!B1639,'Docs Signed Input'!E:E,0)),"N")</f>
        <v>N</v>
      </c>
      <c r="I1639" s="7" t="str">
        <f>IF('Master Input'!Q1639 &lt;&gt; "",'Master Input'!Q1639,"")</f>
        <v>jeffr@evolvesolar.com</v>
      </c>
    </row>
    <row r="1640" spans="1:9" x14ac:dyDescent="0.3">
      <c r="A1640" t="str">
        <f>IF('Master Input'!A1640 &lt;&gt; "",'Master Input'!A1640,"")</f>
        <v>Fuller, Cherice</v>
      </c>
      <c r="B1640" s="7" t="str">
        <f>IF('Master Input'!B1640 &lt;&gt; "",'Master Input'!B1640,"")</f>
        <v>JB-8504214-00</v>
      </c>
      <c r="C1640" s="7">
        <f>IF('Master Input'!C1640 &lt;&gt; "",'Master Input'!C1640,"")</f>
        <v>8.5</v>
      </c>
      <c r="D1640" t="str">
        <f>IF('Master Input'!D1640 &lt;&gt; "",'Master Input'!D1640,"")</f>
        <v>Installation</v>
      </c>
      <c r="E1640" s="7" t="str">
        <f>IF('Master Input'!E1640 &lt;&gt; "",'Master Input'!E1640,"")</f>
        <v>Pending Approval</v>
      </c>
      <c r="F1640" s="58">
        <f>IF('Master Input'!G1640 &lt;&gt; "",'Master Input'!G1640, "")</f>
        <v>41939</v>
      </c>
      <c r="G1640" s="18" t="str">
        <f>IFERROR(INDEX('Docs Signed Input'!B:B,MATCH('Nate''s Evolution'!$B1640,'Docs Signed Input'!E:E,0)),"N")</f>
        <v>N</v>
      </c>
      <c r="H1640" s="18" t="str">
        <f>IFERROR(INDEX('Docs Signed Input'!C:C,MATCH('Nate''s Evolution'!B1640,'Docs Signed Input'!E:E,0)),"N")</f>
        <v>N</v>
      </c>
      <c r="I1640" s="7" t="str">
        <f>IF('Master Input'!Q1640 &lt;&gt; "",'Master Input'!Q1640,"")</f>
        <v>jesus.lopez@evolvesolar.com</v>
      </c>
    </row>
    <row r="1641" spans="1:9" x14ac:dyDescent="0.3">
      <c r="A1641" t="str">
        <f>IF('Master Input'!A1641 &lt;&gt; "",'Master Input'!A1641,"")</f>
        <v>Fuller, Jason</v>
      </c>
      <c r="B1641" s="7" t="str">
        <f>IF('Master Input'!B1641 &lt;&gt; "",'Master Input'!B1641,"")</f>
        <v>JB-121578-00</v>
      </c>
      <c r="C1641" s="7">
        <f>IF('Master Input'!C1641 &lt;&gt; "",'Master Input'!C1641,"")</f>
        <v>7</v>
      </c>
      <c r="D1641" t="str">
        <f>IF('Master Input'!D1641 &lt;&gt; "",'Master Input'!D1641,"")</f>
        <v>Cancelled</v>
      </c>
      <c r="E1641" s="7" t="str">
        <f>IF('Master Input'!E1641 &lt;&gt; "",'Master Input'!E1641,"")</f>
        <v>Account Cancelled</v>
      </c>
      <c r="F1641" s="58">
        <f>IF('Master Input'!G1641 &lt;&gt; "",'Master Input'!G1641, "")</f>
        <v>41813</v>
      </c>
      <c r="G1641" s="18" t="str">
        <f>IFERROR(INDEX('Docs Signed Input'!B:B,MATCH('Nate''s Evolution'!$B1641,'Docs Signed Input'!E:E,0)),"N")</f>
        <v>N</v>
      </c>
      <c r="H1641" s="18" t="str">
        <f>IFERROR(INDEX('Docs Signed Input'!C:C,MATCH('Nate''s Evolution'!B1641,'Docs Signed Input'!E:E,0)),"N")</f>
        <v>N</v>
      </c>
      <c r="I1641" s="7" t="str">
        <f>IF('Master Input'!Q1641 &lt;&gt; "",'Master Input'!Q1641,"")</f>
        <v>matt@evolvesolar.com</v>
      </c>
    </row>
    <row r="1642" spans="1:9" x14ac:dyDescent="0.3">
      <c r="A1642" t="str">
        <f>IF('Master Input'!A1642 &lt;&gt; "",'Master Input'!A1642,"")</f>
        <v>Fuller, Larry</v>
      </c>
      <c r="B1642" s="7" t="str">
        <f>IF('Master Input'!B1642 &lt;&gt; "",'Master Input'!B1642,"")</f>
        <v>JB-8003809-00</v>
      </c>
      <c r="C1642" s="7">
        <f>IF('Master Input'!C1642 &lt;&gt; "",'Master Input'!C1642,"")</f>
        <v>5.3550000000000004</v>
      </c>
      <c r="D1642" t="str">
        <f>IF('Master Input'!D1642 &lt;&gt; "",'Master Input'!D1642,"")</f>
        <v>Cancelled</v>
      </c>
      <c r="E1642" s="7" t="str">
        <f>IF('Master Input'!E1642 &lt;&gt; "",'Master Input'!E1642,"")</f>
        <v>Account Cancelled</v>
      </c>
      <c r="F1642" s="58">
        <f>IF('Master Input'!G1642 &lt;&gt; "",'Master Input'!G1642, "")</f>
        <v>41719</v>
      </c>
      <c r="G1642" s="18" t="str">
        <f>IFERROR(INDEX('Docs Signed Input'!B:B,MATCH('Nate''s Evolution'!$B1642,'Docs Signed Input'!E:E,0)),"N")</f>
        <v>N</v>
      </c>
      <c r="H1642" s="18" t="str">
        <f>IFERROR(INDEX('Docs Signed Input'!C:C,MATCH('Nate''s Evolution'!B1642,'Docs Signed Input'!E:E,0)),"N")</f>
        <v>N</v>
      </c>
      <c r="I1642" s="7" t="str">
        <f>IF('Master Input'!Q1642 &lt;&gt; "",'Master Input'!Q1642,"")</f>
        <v>michaelg@evolvesolar.com</v>
      </c>
    </row>
    <row r="1643" spans="1:9" x14ac:dyDescent="0.3">
      <c r="A1643" t="str">
        <f>IF('Master Input'!A1643 &lt;&gt; "",'Master Input'!A1643,"")</f>
        <v>Fullerton, Frank</v>
      </c>
      <c r="B1643" s="7" t="str">
        <f>IF('Master Input'!B1643 &lt;&gt; "",'Master Input'!B1643,"")</f>
        <v>JB-8004206-00</v>
      </c>
      <c r="C1643" s="7">
        <f>IF('Master Input'!C1643 &lt;&gt; "",'Master Input'!C1643,"")</f>
        <v>7.9050000000000002</v>
      </c>
      <c r="D1643" t="str">
        <f>IF('Master Input'!D1643 &lt;&gt; "",'Master Input'!D1643,"")</f>
        <v>Closed</v>
      </c>
      <c r="E1643" s="7" t="str">
        <f>IF('Master Input'!E1643 &lt;&gt; "",'Master Input'!E1643,"")</f>
        <v>Closed</v>
      </c>
      <c r="F1643" s="58">
        <f>IF('Master Input'!G1643 &lt;&gt; "",'Master Input'!G1643, "")</f>
        <v>41746</v>
      </c>
      <c r="G1643" s="18" t="str">
        <f>IFERROR(INDEX('Docs Signed Input'!B:B,MATCH('Nate''s Evolution'!$B1643,'Docs Signed Input'!E:E,0)),"N")</f>
        <v>N</v>
      </c>
      <c r="H1643" s="18" t="str">
        <f>IFERROR(INDEX('Docs Signed Input'!C:C,MATCH('Nate''s Evolution'!B1643,'Docs Signed Input'!E:E,0)),"N")</f>
        <v>N</v>
      </c>
      <c r="I1643" s="7" t="str">
        <f>IF('Master Input'!Q1643 &lt;&gt; "",'Master Input'!Q1643,"")</f>
        <v>michaelg@evolvesolar.com</v>
      </c>
    </row>
    <row r="1644" spans="1:9" x14ac:dyDescent="0.3">
      <c r="A1644" t="str">
        <f>IF('Master Input'!A1644 &lt;&gt; "",'Master Input'!A1644,"")</f>
        <v>Fundenberger, Daniel</v>
      </c>
      <c r="B1644" s="7" t="str">
        <f>IF('Master Input'!B1644 &lt;&gt; "",'Master Input'!B1644,"")</f>
        <v>JB-8023090-00</v>
      </c>
      <c r="C1644" s="7">
        <f>IF('Master Input'!C1644 &lt;&gt; "",'Master Input'!C1644,"")</f>
        <v>7.5</v>
      </c>
      <c r="D1644" t="str">
        <f>IF('Master Input'!D1644 &lt;&gt; "",'Master Input'!D1644,"")</f>
        <v>Closed</v>
      </c>
      <c r="E1644" s="7" t="str">
        <f>IF('Master Input'!E1644 &lt;&gt; "",'Master Input'!E1644,"")</f>
        <v>Closed</v>
      </c>
      <c r="F1644" s="58">
        <f>IF('Master Input'!G1644 &lt;&gt; "",'Master Input'!G1644, "")</f>
        <v>41712</v>
      </c>
      <c r="G1644" s="18" t="str">
        <f>IFERROR(INDEX('Docs Signed Input'!B:B,MATCH('Nate''s Evolution'!$B1644,'Docs Signed Input'!E:E,0)),"N")</f>
        <v>N</v>
      </c>
      <c r="H1644" s="18" t="str">
        <f>IFERROR(INDEX('Docs Signed Input'!C:C,MATCH('Nate''s Evolution'!B1644,'Docs Signed Input'!E:E,0)),"N")</f>
        <v>N</v>
      </c>
      <c r="I1644" s="7" t="str">
        <f>IF('Master Input'!Q1644 &lt;&gt; "",'Master Input'!Q1644,"")</f>
        <v>matti@evolvesolar.com</v>
      </c>
    </row>
    <row r="1645" spans="1:9" x14ac:dyDescent="0.3">
      <c r="A1645" t="str">
        <f>IF('Master Input'!A1645 &lt;&gt; "",'Master Input'!A1645,"")</f>
        <v>Furey, William</v>
      </c>
      <c r="B1645" s="7" t="str">
        <f>IF('Master Input'!B1645 &lt;&gt; "",'Master Input'!B1645,"")</f>
        <v>JB-9283421-00</v>
      </c>
      <c r="C1645" s="7">
        <f>IF('Master Input'!C1645 &lt;&gt; "",'Master Input'!C1645,"")</f>
        <v>8.4149999999999991</v>
      </c>
      <c r="D1645" t="str">
        <f>IF('Master Input'!D1645 &lt;&gt; "",'Master Input'!D1645,"")</f>
        <v>Closed</v>
      </c>
      <c r="E1645" s="7" t="str">
        <f>IF('Master Input'!E1645 &lt;&gt; "",'Master Input'!E1645,"")</f>
        <v>Closed</v>
      </c>
      <c r="F1645" s="58">
        <f>IF('Master Input'!G1645 &lt;&gt; "",'Master Input'!G1645, "")</f>
        <v>41839</v>
      </c>
      <c r="G1645" s="18" t="str">
        <f>IFERROR(INDEX('Docs Signed Input'!B:B,MATCH('Nate''s Evolution'!$B1645,'Docs Signed Input'!E:E,0)),"N")</f>
        <v>N</v>
      </c>
      <c r="H1645" s="18" t="str">
        <f>IFERROR(INDEX('Docs Signed Input'!C:C,MATCH('Nate''s Evolution'!B1645,'Docs Signed Input'!E:E,0)),"N")</f>
        <v>N</v>
      </c>
      <c r="I1645" s="7" t="str">
        <f>IF('Master Input'!Q1645 &lt;&gt; "",'Master Input'!Q1645,"")</f>
        <v>chuckr@evolvesolar.com</v>
      </c>
    </row>
    <row r="1646" spans="1:9" x14ac:dyDescent="0.3">
      <c r="A1646" t="str">
        <f>IF('Master Input'!A1646 &lt;&gt; "",'Master Input'!A1646,"")</f>
        <v>Furnas, Kathi</v>
      </c>
      <c r="B1646" s="7" t="str">
        <f>IF('Master Input'!B1646 &lt;&gt; "",'Master Input'!B1646,"")</f>
        <v>JB-8004820-00</v>
      </c>
      <c r="C1646" s="7">
        <f>IF('Master Input'!C1646 &lt;&gt; "",'Master Input'!C1646,"")</f>
        <v>8.75</v>
      </c>
      <c r="D1646" t="str">
        <f>IF('Master Input'!D1646 &lt;&gt; "",'Master Input'!D1646,"")</f>
        <v>Cancelled</v>
      </c>
      <c r="E1646" s="7" t="str">
        <f>IF('Master Input'!E1646 &lt;&gt; "",'Master Input'!E1646,"")</f>
        <v>Account Cancelled</v>
      </c>
      <c r="F1646" s="58">
        <f>IF('Master Input'!G1646 &lt;&gt; "",'Master Input'!G1646, "")</f>
        <v>41778</v>
      </c>
      <c r="G1646" s="18" t="str">
        <f>IFERROR(INDEX('Docs Signed Input'!B:B,MATCH('Nate''s Evolution'!$B1646,'Docs Signed Input'!E:E,0)),"N")</f>
        <v>N</v>
      </c>
      <c r="H1646" s="18" t="str">
        <f>IFERROR(INDEX('Docs Signed Input'!C:C,MATCH('Nate''s Evolution'!B1646,'Docs Signed Input'!E:E,0)),"N")</f>
        <v>N</v>
      </c>
      <c r="I1646" s="7" t="str">
        <f>IF('Master Input'!Q1646 &lt;&gt; "",'Master Input'!Q1646,"")</f>
        <v>jennifer@evolvesolar.com</v>
      </c>
    </row>
    <row r="1647" spans="1:9" x14ac:dyDescent="0.3">
      <c r="A1647" t="str">
        <f>IF('Master Input'!A1647 &lt;&gt; "",'Master Input'!A1647,"")</f>
        <v>Furst, Hana</v>
      </c>
      <c r="B1647" s="7" t="str">
        <f>IF('Master Input'!B1647 &lt;&gt; "",'Master Input'!B1647,"")</f>
        <v>JB-9212404-00</v>
      </c>
      <c r="C1647" s="7">
        <f>IF('Master Input'!C1647 &lt;&gt; "",'Master Input'!C1647,"")</f>
        <v>8.67</v>
      </c>
      <c r="D1647" t="str">
        <f>IF('Master Input'!D1647 &lt;&gt; "",'Master Input'!D1647,"")</f>
        <v>Sales</v>
      </c>
      <c r="E1647" s="7" t="str">
        <f>IF('Master Input'!E1647 &lt;&gt; "",'Master Input'!E1647,"")</f>
        <v>On Hold</v>
      </c>
      <c r="F1647" s="58">
        <f>IF('Master Input'!G1647 &lt;&gt; "",'Master Input'!G1647, "")</f>
        <v>41892</v>
      </c>
      <c r="G1647" s="18" t="str">
        <f>IFERROR(INDEX('Docs Signed Input'!B:B,MATCH('Nate''s Evolution'!$B1647,'Docs Signed Input'!E:E,0)),"N")</f>
        <v>N</v>
      </c>
      <c r="H1647" s="18" t="str">
        <f>IFERROR(INDEX('Docs Signed Input'!C:C,MATCH('Nate''s Evolution'!B1647,'Docs Signed Input'!E:E,0)),"N")</f>
        <v>N</v>
      </c>
      <c r="I1647" s="7" t="str">
        <f>IF('Master Input'!Q1647 &lt;&gt; "",'Master Input'!Q1647,"")</f>
        <v>austin@evolvesolar.com</v>
      </c>
    </row>
    <row r="1648" spans="1:9" x14ac:dyDescent="0.3">
      <c r="A1648" t="str">
        <f>IF('Master Input'!A1648 &lt;&gt; "",'Master Input'!A1648,"")</f>
        <v>Fyfe, Billie</v>
      </c>
      <c r="B1648" s="7" t="str">
        <f>IF('Master Input'!B1648 &lt;&gt; "",'Master Input'!B1648,"")</f>
        <v>JB-8012677-00</v>
      </c>
      <c r="C1648" s="7">
        <f>IF('Master Input'!C1648 &lt;&gt; "",'Master Input'!C1648,"")</f>
        <v>2.2949999999999999</v>
      </c>
      <c r="D1648" t="str">
        <f>IF('Master Input'!D1648 &lt;&gt; "",'Master Input'!D1648,"")</f>
        <v>Installation</v>
      </c>
      <c r="E1648" s="7" t="str">
        <f>IF('Master Input'!E1648 &lt;&gt; "",'Master Input'!E1648,"")</f>
        <v>Pending Approval</v>
      </c>
      <c r="F1648" s="58">
        <f>IF('Master Input'!G1648 &lt;&gt; "",'Master Input'!G1648, "")</f>
        <v>41778</v>
      </c>
      <c r="G1648" s="18" t="str">
        <f>IFERROR(INDEX('Docs Signed Input'!B:B,MATCH('Nate''s Evolution'!$B1648,'Docs Signed Input'!E:E,0)),"N")</f>
        <v>N</v>
      </c>
      <c r="H1648" s="18" t="str">
        <f>IFERROR(INDEX('Docs Signed Input'!C:C,MATCH('Nate''s Evolution'!B1648,'Docs Signed Input'!E:E,0)),"N")</f>
        <v>N</v>
      </c>
      <c r="I1648" s="7" t="str">
        <f>IF('Master Input'!Q1648 &lt;&gt; "",'Master Input'!Q1648,"")</f>
        <v>megan@evolvesolar.com</v>
      </c>
    </row>
    <row r="1649" spans="1:9" x14ac:dyDescent="0.3">
      <c r="A1649" t="str">
        <f>IF('Master Input'!A1649 &lt;&gt; "",'Master Input'!A1649,"")</f>
        <v>Gaarde, Richard</v>
      </c>
      <c r="B1649" s="7" t="str">
        <f>IF('Master Input'!B1649 &lt;&gt; "",'Master Input'!B1649,"")</f>
        <v>JB-9722378-00</v>
      </c>
      <c r="C1649" s="7">
        <f>IF('Master Input'!C1649 &lt;&gt; "",'Master Input'!C1649,"")</f>
        <v>3.8250000000000002</v>
      </c>
      <c r="D1649" t="str">
        <f>IF('Master Input'!D1649 &lt;&gt; "",'Master Input'!D1649,"")</f>
        <v>Cancelled</v>
      </c>
      <c r="E1649" s="7" t="str">
        <f>IF('Master Input'!E1649 &lt;&gt; "",'Master Input'!E1649,"")</f>
        <v>Account Cancelled</v>
      </c>
      <c r="F1649" s="58">
        <f>IF('Master Input'!G1649 &lt;&gt; "",'Master Input'!G1649, "")</f>
        <v>42013</v>
      </c>
      <c r="G1649" s="18" t="str">
        <f>IFERROR(INDEX('Docs Signed Input'!B:B,MATCH('Nate''s Evolution'!$B1649,'Docs Signed Input'!E:E,0)),"N")</f>
        <v>N</v>
      </c>
      <c r="H1649" s="18" t="str">
        <f>IFERROR(INDEX('Docs Signed Input'!C:C,MATCH('Nate''s Evolution'!B1649,'Docs Signed Input'!E:E,0)),"N")</f>
        <v>N</v>
      </c>
      <c r="I1649" s="7" t="str">
        <f>IF('Master Input'!Q1649 &lt;&gt; "",'Master Input'!Q1649,"")</f>
        <v>carole.onasch@evolvesolar.com</v>
      </c>
    </row>
    <row r="1650" spans="1:9" x14ac:dyDescent="0.3">
      <c r="A1650" t="str">
        <f>IF('Master Input'!A1650 &lt;&gt; "",'Master Input'!A1650,"")</f>
        <v>Gaines, Lois</v>
      </c>
      <c r="B1650" s="7" t="str">
        <f>IF('Master Input'!B1650 &lt;&gt; "",'Master Input'!B1650,"")</f>
        <v>JB-121621-00</v>
      </c>
      <c r="C1650" s="7">
        <f>IF('Master Input'!C1650 &lt;&gt; "",'Master Input'!C1650,"")</f>
        <v>10.66</v>
      </c>
      <c r="D1650" t="str">
        <f>IF('Master Input'!D1650 &lt;&gt; "",'Master Input'!D1650,"")</f>
        <v>Installation</v>
      </c>
      <c r="E1650" s="7" t="str">
        <f>IF('Master Input'!E1650 &lt;&gt; "",'Master Input'!E1650,"")</f>
        <v>Pending Customer</v>
      </c>
      <c r="F1650" s="58">
        <f>IF('Master Input'!G1650 &lt;&gt; "",'Master Input'!G1650, "")</f>
        <v>41829</v>
      </c>
      <c r="G1650" s="18" t="str">
        <f>IFERROR(INDEX('Docs Signed Input'!B:B,MATCH('Nate''s Evolution'!$B1650,'Docs Signed Input'!E:E,0)),"N")</f>
        <v>N</v>
      </c>
      <c r="H1650" s="18" t="str">
        <f>IFERROR(INDEX('Docs Signed Input'!C:C,MATCH('Nate''s Evolution'!B1650,'Docs Signed Input'!E:E,0)),"N")</f>
        <v>N</v>
      </c>
      <c r="I1650" s="7" t="str">
        <f>IF('Master Input'!Q1650 &lt;&gt; "",'Master Input'!Q1650,"")</f>
        <v>carolharry@evolvesolar.com</v>
      </c>
    </row>
    <row r="1651" spans="1:9" x14ac:dyDescent="0.3">
      <c r="A1651" t="str">
        <f>IF('Master Input'!A1651 &lt;&gt; "",'Master Input'!A1651,"")</f>
        <v>Gaire, Tulsa</v>
      </c>
      <c r="B1651" s="7" t="str">
        <f>IF('Master Input'!B1651 &lt;&gt; "",'Master Input'!B1651,"")</f>
        <v>JB-8003483-00</v>
      </c>
      <c r="C1651" s="7">
        <f>IF('Master Input'!C1651 &lt;&gt; "",'Master Input'!C1651,"")</f>
        <v>5.5</v>
      </c>
      <c r="D1651" t="str">
        <f>IF('Master Input'!D1651 &lt;&gt; "",'Master Input'!D1651,"")</f>
        <v>Cancelled</v>
      </c>
      <c r="E1651" s="7" t="str">
        <f>IF('Master Input'!E1651 &lt;&gt; "",'Master Input'!E1651,"")</f>
        <v>Account Cancelled</v>
      </c>
      <c r="F1651" s="58">
        <f>IF('Master Input'!G1651 &lt;&gt; "",'Master Input'!G1651, "")</f>
        <v>41692</v>
      </c>
      <c r="G1651" s="18" t="str">
        <f>IFERROR(INDEX('Docs Signed Input'!B:B,MATCH('Nate''s Evolution'!$B1651,'Docs Signed Input'!E:E,0)),"N")</f>
        <v>N</v>
      </c>
      <c r="H1651" s="18" t="str">
        <f>IFERROR(INDEX('Docs Signed Input'!C:C,MATCH('Nate''s Evolution'!B1651,'Docs Signed Input'!E:E,0)),"N")</f>
        <v>N</v>
      </c>
      <c r="I1651" s="7" t="str">
        <f>IF('Master Input'!Q1651 &lt;&gt; "",'Master Input'!Q1651,"")</f>
        <v>geoff@evolvesolar.com</v>
      </c>
    </row>
    <row r="1652" spans="1:9" x14ac:dyDescent="0.3">
      <c r="A1652" t="str">
        <f>IF('Master Input'!A1652 &lt;&gt; "",'Master Input'!A1652,"")</f>
        <v>Gaiser, Jessica</v>
      </c>
      <c r="B1652" s="7" t="str">
        <f>IF('Master Input'!B1652 &lt;&gt; "",'Master Input'!B1652,"")</f>
        <v>JB-9566299-00</v>
      </c>
      <c r="C1652" s="7">
        <f>IF('Master Input'!C1652 &lt;&gt; "",'Master Input'!C1652,"")</f>
        <v>5.75</v>
      </c>
      <c r="D1652" t="str">
        <f>IF('Master Input'!D1652 &lt;&gt; "",'Master Input'!D1652,"")</f>
        <v>Cancelled</v>
      </c>
      <c r="E1652" s="7" t="str">
        <f>IF('Master Input'!E1652 &lt;&gt; "",'Master Input'!E1652,"")</f>
        <v>Account Cancelled</v>
      </c>
      <c r="F1652" s="58">
        <f>IF('Master Input'!G1652 &lt;&gt; "",'Master Input'!G1652, "")</f>
        <v>41912</v>
      </c>
      <c r="G1652" s="18" t="str">
        <f>IFERROR(INDEX('Docs Signed Input'!B:B,MATCH('Nate''s Evolution'!$B1652,'Docs Signed Input'!E:E,0)),"N")</f>
        <v>N</v>
      </c>
      <c r="H1652" s="18" t="str">
        <f>IFERROR(INDEX('Docs Signed Input'!C:C,MATCH('Nate''s Evolution'!B1652,'Docs Signed Input'!E:E,0)),"N")</f>
        <v>N</v>
      </c>
      <c r="I1652" s="7" t="str">
        <f>IF('Master Input'!Q1652 &lt;&gt; "",'Master Input'!Q1652,"")</f>
        <v>grebitus@evolvesolar.com</v>
      </c>
    </row>
    <row r="1653" spans="1:9" x14ac:dyDescent="0.3">
      <c r="A1653" t="str">
        <f>IF('Master Input'!A1653 &lt;&gt; "",'Master Input'!A1653,"")</f>
        <v>Gaitan, Micheal</v>
      </c>
      <c r="B1653" s="7" t="str">
        <f>IF('Master Input'!B1653 &lt;&gt; "",'Master Input'!B1653,"")</f>
        <v>JB-8574027-00</v>
      </c>
      <c r="C1653" s="7">
        <f>IF('Master Input'!C1653 &lt;&gt; "",'Master Input'!C1653,"")</f>
        <v>7.75</v>
      </c>
      <c r="D1653" t="str">
        <f>IF('Master Input'!D1653 &lt;&gt; "",'Master Input'!D1653,"")</f>
        <v>Permit</v>
      </c>
      <c r="E1653" s="7" t="str">
        <f>IF('Master Input'!E1653 &lt;&gt; "",'Master Input'!E1653,"")</f>
        <v>Site Audit Pending Customer</v>
      </c>
      <c r="F1653" s="58">
        <f>IF('Master Input'!G1653 &lt;&gt; "",'Master Input'!G1653, "")</f>
        <v>41966</v>
      </c>
      <c r="G1653" s="18" t="str">
        <f>IFERROR(INDEX('Docs Signed Input'!B:B,MATCH('Nate''s Evolution'!$B1653,'Docs Signed Input'!E:E,0)),"N")</f>
        <v>N</v>
      </c>
      <c r="H1653" s="18" t="str">
        <f>IFERROR(INDEX('Docs Signed Input'!C:C,MATCH('Nate''s Evolution'!B1653,'Docs Signed Input'!E:E,0)),"N")</f>
        <v>N</v>
      </c>
      <c r="I1653" s="7" t="str">
        <f>IF('Master Input'!Q1653 &lt;&gt; "",'Master Input'!Q1653,"")</f>
        <v>blake.cerin@evolvesolar.com</v>
      </c>
    </row>
    <row r="1654" spans="1:9" x14ac:dyDescent="0.3">
      <c r="A1654" t="str">
        <f>IF('Master Input'!A1654 &lt;&gt; "",'Master Input'!A1654,"")</f>
        <v>Gala, Leo</v>
      </c>
      <c r="B1654" s="7" t="str">
        <f>IF('Master Input'!B1654 &lt;&gt; "",'Master Input'!B1654,"")</f>
        <v>JB-8024091-00</v>
      </c>
      <c r="C1654" s="7">
        <f>IF('Master Input'!C1654 &lt;&gt; "",'Master Input'!C1654,"")</f>
        <v>4.08</v>
      </c>
      <c r="D1654" t="str">
        <f>IF('Master Input'!D1654 &lt;&gt; "",'Master Input'!D1654,"")</f>
        <v>Cancelled</v>
      </c>
      <c r="E1654" s="7" t="str">
        <f>IF('Master Input'!E1654 &lt;&gt; "",'Master Input'!E1654,"")</f>
        <v>Pending Save</v>
      </c>
      <c r="F1654" s="58">
        <f>IF('Master Input'!G1654 &lt;&gt; "",'Master Input'!G1654, "")</f>
        <v>41782</v>
      </c>
      <c r="G1654" s="18" t="str">
        <f>IFERROR(INDEX('Docs Signed Input'!B:B,MATCH('Nate''s Evolution'!$B1654,'Docs Signed Input'!E:E,0)),"N")</f>
        <v>N</v>
      </c>
      <c r="H1654" s="18" t="str">
        <f>IFERROR(INDEX('Docs Signed Input'!C:C,MATCH('Nate''s Evolution'!B1654,'Docs Signed Input'!E:E,0)),"N")</f>
        <v>N</v>
      </c>
      <c r="I1654" s="7" t="str">
        <f>IF('Master Input'!Q1654 &lt;&gt; "",'Master Input'!Q1654,"")</f>
        <v>stacy@evolvesolar.com</v>
      </c>
    </row>
    <row r="1655" spans="1:9" x14ac:dyDescent="0.3">
      <c r="A1655" t="str">
        <f>IF('Master Input'!A1655 &lt;&gt; "",'Master Input'!A1655,"")</f>
        <v>Galasso, Jason</v>
      </c>
      <c r="B1655" s="7" t="str">
        <f>IF('Master Input'!B1655 &lt;&gt; "",'Master Input'!B1655,"")</f>
        <v>JB-8012746-00</v>
      </c>
      <c r="C1655" s="7">
        <f>IF('Master Input'!C1655 &lt;&gt; "",'Master Input'!C1655,"")</f>
        <v>6.375</v>
      </c>
      <c r="D1655" t="str">
        <f>IF('Master Input'!D1655 &lt;&gt; "",'Master Input'!D1655,"")</f>
        <v>Utility</v>
      </c>
      <c r="E1655" s="7" t="str">
        <f>IF('Master Input'!E1655 &lt;&gt; "",'Master Input'!E1655,"")</f>
        <v>Final Permit Submitted</v>
      </c>
      <c r="F1655" s="58">
        <f>IF('Master Input'!G1655 &lt;&gt; "",'Master Input'!G1655, "")</f>
        <v>41783</v>
      </c>
      <c r="G1655" s="18" t="str">
        <f>IFERROR(INDEX('Docs Signed Input'!B:B,MATCH('Nate''s Evolution'!$B1655,'Docs Signed Input'!E:E,0)),"N")</f>
        <v>N</v>
      </c>
      <c r="H1655" s="18" t="str">
        <f>IFERROR(INDEX('Docs Signed Input'!C:C,MATCH('Nate''s Evolution'!B1655,'Docs Signed Input'!E:E,0)),"N")</f>
        <v>N</v>
      </c>
      <c r="I1655" s="7" t="str">
        <f>IF('Master Input'!Q1655 &lt;&gt; "",'Master Input'!Q1655,"")</f>
        <v>evanb@evolvesolar.com</v>
      </c>
    </row>
    <row r="1656" spans="1:9" x14ac:dyDescent="0.3">
      <c r="A1656" t="str">
        <f>IF('Master Input'!A1656 &lt;&gt; "",'Master Input'!A1656,"")</f>
        <v>Galinski, Stanley</v>
      </c>
      <c r="B1656" s="7" t="str">
        <f>IF('Master Input'!B1656 &lt;&gt; "",'Master Input'!B1656,"")</f>
        <v>JB-088654-00</v>
      </c>
      <c r="C1656" s="7">
        <f>IF('Master Input'!C1656 &lt;&gt; "",'Master Input'!C1656,"")</f>
        <v>4.8449999999999998</v>
      </c>
      <c r="D1656" t="str">
        <f>IF('Master Input'!D1656 &lt;&gt; "",'Master Input'!D1656,"")</f>
        <v>Sales</v>
      </c>
      <c r="E1656" s="7" t="str">
        <f>IF('Master Input'!E1656 &lt;&gt; "",'Master Input'!E1656,"")</f>
        <v>On Hold</v>
      </c>
      <c r="F1656" s="58">
        <f>IF('Master Input'!G1656 &lt;&gt; "",'Master Input'!G1656, "")</f>
        <v>42007</v>
      </c>
      <c r="G1656" s="18" t="str">
        <f>IFERROR(INDEX('Docs Signed Input'!B:B,MATCH('Nate''s Evolution'!$B1656,'Docs Signed Input'!E:E,0)),"N")</f>
        <v>N</v>
      </c>
      <c r="H1656" s="18" t="str">
        <f>IFERROR(INDEX('Docs Signed Input'!C:C,MATCH('Nate''s Evolution'!B1656,'Docs Signed Input'!E:E,0)),"N")</f>
        <v>N</v>
      </c>
      <c r="I1656" s="7" t="str">
        <f>IF('Master Input'!Q1656 &lt;&gt; "",'Master Input'!Q1656,"")</f>
        <v>john.broggi@evolvesolar.com</v>
      </c>
    </row>
    <row r="1657" spans="1:9" x14ac:dyDescent="0.3">
      <c r="A1657" t="str">
        <f>IF('Master Input'!A1657 &lt;&gt; "",'Master Input'!A1657,"")</f>
        <v>Gall, Jared</v>
      </c>
      <c r="B1657" s="7" t="str">
        <f>IF('Master Input'!B1657 &lt;&gt; "",'Master Input'!B1657,"")</f>
        <v>JB-8005207-00</v>
      </c>
      <c r="C1657" s="7">
        <f>IF('Master Input'!C1657 &lt;&gt; "",'Master Input'!C1657,"")</f>
        <v>4.08</v>
      </c>
      <c r="D1657" t="str">
        <f>IF('Master Input'!D1657 &lt;&gt; "",'Master Input'!D1657,"")</f>
        <v>Cancelled</v>
      </c>
      <c r="E1657" s="7" t="str">
        <f>IF('Master Input'!E1657 &lt;&gt; "",'Master Input'!E1657,"")</f>
        <v>Account Cancelled</v>
      </c>
      <c r="F1657" s="58">
        <f>IF('Master Input'!G1657 &lt;&gt; "",'Master Input'!G1657, "")</f>
        <v>41794</v>
      </c>
      <c r="G1657" s="18" t="str">
        <f>IFERROR(INDEX('Docs Signed Input'!B:B,MATCH('Nate''s Evolution'!$B1657,'Docs Signed Input'!E:E,0)),"N")</f>
        <v>N</v>
      </c>
      <c r="H1657" s="18" t="str">
        <f>IFERROR(INDEX('Docs Signed Input'!C:C,MATCH('Nate''s Evolution'!B1657,'Docs Signed Input'!E:E,0)),"N")</f>
        <v>N</v>
      </c>
      <c r="I1657" s="7" t="str">
        <f>IF('Master Input'!Q1657 &lt;&gt; "",'Master Input'!Q1657,"")</f>
        <v>codya@evolvesolar.com</v>
      </c>
    </row>
    <row r="1658" spans="1:9" x14ac:dyDescent="0.3">
      <c r="A1658" t="str">
        <f>IF('Master Input'!A1658 &lt;&gt; "",'Master Input'!A1658,"")</f>
        <v>Gallagher, Sean</v>
      </c>
      <c r="B1658" s="7" t="str">
        <f>IF('Master Input'!B1658 &lt;&gt; "",'Master Input'!B1658,"")</f>
        <v>JB-121603-00</v>
      </c>
      <c r="C1658" s="7">
        <f>IF('Master Input'!C1658 &lt;&gt; "",'Master Input'!C1658,"")</f>
        <v>8.75</v>
      </c>
      <c r="D1658" t="str">
        <f>IF('Master Input'!D1658 &lt;&gt; "",'Master Input'!D1658,"")</f>
        <v>Cancelled</v>
      </c>
      <c r="E1658" s="7" t="str">
        <f>IF('Master Input'!E1658 &lt;&gt; "",'Master Input'!E1658,"")</f>
        <v>Account Cancelled</v>
      </c>
      <c r="F1658" s="58">
        <f>IF('Master Input'!G1658 &lt;&gt; "",'Master Input'!G1658, "")</f>
        <v>41820</v>
      </c>
      <c r="G1658" s="18" t="str">
        <f>IFERROR(INDEX('Docs Signed Input'!B:B,MATCH('Nate''s Evolution'!$B1658,'Docs Signed Input'!E:E,0)),"N")</f>
        <v>N</v>
      </c>
      <c r="H1658" s="18" t="str">
        <f>IFERROR(INDEX('Docs Signed Input'!C:C,MATCH('Nate''s Evolution'!B1658,'Docs Signed Input'!E:E,0)),"N")</f>
        <v>N</v>
      </c>
      <c r="I1658" s="7" t="str">
        <f>IF('Master Input'!Q1658 &lt;&gt; "",'Master Input'!Q1658,"")</f>
        <v>matt@evolvesolar.com</v>
      </c>
    </row>
    <row r="1659" spans="1:9" x14ac:dyDescent="0.3">
      <c r="A1659" t="str">
        <f>IF('Master Input'!A1659 &lt;&gt; "",'Master Input'!A1659,"")</f>
        <v>Gallahan, John</v>
      </c>
      <c r="B1659" s="7" t="str">
        <f>IF('Master Input'!B1659 &lt;&gt; "",'Master Input'!B1659,"")</f>
        <v>JB-762078-00</v>
      </c>
      <c r="C1659" s="7">
        <f>IF('Master Input'!C1659 &lt;&gt; "",'Master Input'!C1659,"")</f>
        <v>7.5</v>
      </c>
      <c r="D1659" t="str">
        <f>IF('Master Input'!D1659 &lt;&gt; "",'Master Input'!D1659,"")</f>
        <v>Closed</v>
      </c>
      <c r="E1659" s="7" t="str">
        <f>IF('Master Input'!E1659 &lt;&gt; "",'Master Input'!E1659,"")</f>
        <v>Closed</v>
      </c>
      <c r="F1659" s="58">
        <f>IF('Master Input'!G1659 &lt;&gt; "",'Master Input'!G1659, "")</f>
        <v>41786</v>
      </c>
      <c r="G1659" s="18" t="str">
        <f>IFERROR(INDEX('Docs Signed Input'!B:B,MATCH('Nate''s Evolution'!$B1659,'Docs Signed Input'!E:E,0)),"N")</f>
        <v>N</v>
      </c>
      <c r="H1659" s="18" t="str">
        <f>IFERROR(INDEX('Docs Signed Input'!C:C,MATCH('Nate''s Evolution'!B1659,'Docs Signed Input'!E:E,0)),"N")</f>
        <v>N</v>
      </c>
      <c r="I1659" s="7" t="str">
        <f>IF('Master Input'!Q1659 &lt;&gt; "",'Master Input'!Q1659,"")</f>
        <v>joshm@evolvesolar.com</v>
      </c>
    </row>
    <row r="1660" spans="1:9" x14ac:dyDescent="0.3">
      <c r="A1660" t="str">
        <f>IF('Master Input'!A1660 &lt;&gt; "",'Master Input'!A1660,"")</f>
        <v>Gallai, Shayn</v>
      </c>
      <c r="B1660" s="7" t="str">
        <f>IF('Master Input'!B1660 &lt;&gt; "",'Master Input'!B1660,"")</f>
        <v>JB-85310060-00</v>
      </c>
      <c r="C1660" s="7">
        <f>IF('Master Input'!C1660 &lt;&gt; "",'Master Input'!C1660,"")</f>
        <v>8.75</v>
      </c>
      <c r="D1660" t="str">
        <f>IF('Master Input'!D1660 &lt;&gt; "",'Master Input'!D1660,"")</f>
        <v>Sales</v>
      </c>
      <c r="E1660" s="7" t="str">
        <f>IF('Master Input'!E1660 &lt;&gt; "",'Master Input'!E1660,"")</f>
        <v>Customer Uncertain</v>
      </c>
      <c r="F1660" s="58">
        <f>IF('Master Input'!G1660 &lt;&gt; "",'Master Input'!G1660, "")</f>
        <v>41953</v>
      </c>
      <c r="G1660" s="18" t="str">
        <f>IFERROR(INDEX('Docs Signed Input'!B:B,MATCH('Nate''s Evolution'!$B1660,'Docs Signed Input'!E:E,0)),"N")</f>
        <v>N</v>
      </c>
      <c r="H1660" s="18" t="str">
        <f>IFERROR(INDEX('Docs Signed Input'!C:C,MATCH('Nate''s Evolution'!B1660,'Docs Signed Input'!E:E,0)),"N")</f>
        <v>N</v>
      </c>
      <c r="I1660" s="7" t="str">
        <f>IF('Master Input'!Q1660 &lt;&gt; "",'Master Input'!Q1660,"")</f>
        <v>jesusb@evolvesolar.com</v>
      </c>
    </row>
    <row r="1661" spans="1:9" x14ac:dyDescent="0.3">
      <c r="A1661" t="str">
        <f>IF('Master Input'!A1661 &lt;&gt; "",'Master Input'!A1661,"")</f>
        <v>Gallardo, Alicia</v>
      </c>
      <c r="B1661" s="7" t="str">
        <f>IF('Master Input'!B1661 &lt;&gt; "",'Master Input'!B1661,"")</f>
        <v>JB-8024353-00</v>
      </c>
      <c r="C1661" s="7">
        <f>IF('Master Input'!C1661 &lt;&gt; "",'Master Input'!C1661,"")</f>
        <v>3.57</v>
      </c>
      <c r="D1661" t="str">
        <f>IF('Master Input'!D1661 &lt;&gt; "",'Master Input'!D1661,"")</f>
        <v>Permit</v>
      </c>
      <c r="E1661" s="7" t="str">
        <f>IF('Master Input'!E1661 &lt;&gt; "",'Master Input'!E1661,"")</f>
        <v>Submitted</v>
      </c>
      <c r="F1661" s="58">
        <f>IF('Master Input'!G1661 &lt;&gt; "",'Master Input'!G1661, "")</f>
        <v>41794</v>
      </c>
      <c r="G1661" s="18" t="str">
        <f>IFERROR(INDEX('Docs Signed Input'!B:B,MATCH('Nate''s Evolution'!$B1661,'Docs Signed Input'!E:E,0)),"N")</f>
        <v>N</v>
      </c>
      <c r="H1661" s="18" t="str">
        <f>IFERROR(INDEX('Docs Signed Input'!C:C,MATCH('Nate''s Evolution'!B1661,'Docs Signed Input'!E:E,0)),"N")</f>
        <v>N</v>
      </c>
      <c r="I1661" s="7" t="str">
        <f>IF('Master Input'!Q1661 &lt;&gt; "",'Master Input'!Q1661,"")</f>
        <v>diana@evolvesolar.com</v>
      </c>
    </row>
    <row r="1662" spans="1:9" x14ac:dyDescent="0.3">
      <c r="A1662" t="str">
        <f>IF('Master Input'!A1662 &lt;&gt; "",'Master Input'!A1662,"")</f>
        <v>Gallardo, Brenda</v>
      </c>
      <c r="B1662" s="7" t="str">
        <f>IF('Master Input'!B1662 &lt;&gt; "",'Master Input'!B1662,"")</f>
        <v>JB-109920-00</v>
      </c>
      <c r="C1662" s="7">
        <f>IF('Master Input'!C1662 &lt;&gt; "",'Master Input'!C1662,"")</f>
        <v>9.5</v>
      </c>
      <c r="D1662" t="str">
        <f>IF('Master Input'!D1662 &lt;&gt; "",'Master Input'!D1662,"")</f>
        <v>Cancelled</v>
      </c>
      <c r="E1662" s="7" t="str">
        <f>IF('Master Input'!E1662 &lt;&gt; "",'Master Input'!E1662,"")</f>
        <v>Pending Save</v>
      </c>
      <c r="F1662" s="58">
        <f>IF('Master Input'!G1662 &lt;&gt; "",'Master Input'!G1662, "")</f>
        <v>41926</v>
      </c>
      <c r="G1662" s="18" t="str">
        <f>IFERROR(INDEX('Docs Signed Input'!B:B,MATCH('Nate''s Evolution'!$B1662,'Docs Signed Input'!E:E,0)),"N")</f>
        <v>N</v>
      </c>
      <c r="H1662" s="18" t="str">
        <f>IFERROR(INDEX('Docs Signed Input'!C:C,MATCH('Nate''s Evolution'!B1662,'Docs Signed Input'!E:E,0)),"N")</f>
        <v>N</v>
      </c>
      <c r="I1662" s="7" t="str">
        <f>IF('Master Input'!Q1662 &lt;&gt; "",'Master Input'!Q1662,"")</f>
        <v>igor.lima@evolvesolar.com</v>
      </c>
    </row>
    <row r="1663" spans="1:9" x14ac:dyDescent="0.3">
      <c r="A1663" t="str">
        <f>IF('Master Input'!A1663 &lt;&gt; "",'Master Input'!A1663,"")</f>
        <v>Gallardo, Oscar</v>
      </c>
      <c r="B1663" s="7" t="str">
        <f>IF('Master Input'!B1663 &lt;&gt; "",'Master Input'!B1663,"")</f>
        <v>JB-8573516-00</v>
      </c>
      <c r="C1663" s="7">
        <f>IF('Master Input'!C1663 &lt;&gt; "",'Master Input'!C1663,"")</f>
        <v>7.75</v>
      </c>
      <c r="D1663" t="str">
        <f>IF('Master Input'!D1663 &lt;&gt; "",'Master Input'!D1663,"")</f>
        <v>Utility</v>
      </c>
      <c r="E1663" s="7" t="str">
        <f>IF('Master Input'!E1663 &lt;&gt; "",'Master Input'!E1663,"")</f>
        <v>PTO Received</v>
      </c>
      <c r="F1663" s="58">
        <f>IF('Master Input'!G1663 &lt;&gt; "",'Master Input'!G1663, "")</f>
        <v>41904</v>
      </c>
      <c r="G1663" s="18" t="str">
        <f>IFERROR(INDEX('Docs Signed Input'!B:B,MATCH('Nate''s Evolution'!$B1663,'Docs Signed Input'!E:E,0)),"N")</f>
        <v>N</v>
      </c>
      <c r="H1663" s="18" t="str">
        <f>IFERROR(INDEX('Docs Signed Input'!C:C,MATCH('Nate''s Evolution'!B1663,'Docs Signed Input'!E:E,0)),"N")</f>
        <v>N</v>
      </c>
      <c r="I1663" s="7" t="str">
        <f>IF('Master Input'!Q1663 &lt;&gt; "",'Master Input'!Q1663,"")</f>
        <v>jesus.lopez@evolvesolar.com</v>
      </c>
    </row>
    <row r="1664" spans="1:9" x14ac:dyDescent="0.3">
      <c r="A1664" t="str">
        <f>IF('Master Input'!A1664 &lt;&gt; "",'Master Input'!A1664,"")</f>
        <v>Gallegos, John</v>
      </c>
      <c r="B1664" s="7" t="str">
        <f>IF('Master Input'!B1664 &lt;&gt; "",'Master Input'!B1664,"")</f>
        <v>JB-8503584-00</v>
      </c>
      <c r="C1664" s="7">
        <f>IF('Master Input'!C1664 &lt;&gt; "",'Master Input'!C1664,"")</f>
        <v>6</v>
      </c>
      <c r="D1664" t="str">
        <f>IF('Master Input'!D1664 &lt;&gt; "",'Master Input'!D1664,"")</f>
        <v>Closed</v>
      </c>
      <c r="E1664" s="7" t="str">
        <f>IF('Master Input'!E1664 &lt;&gt; "",'Master Input'!E1664,"")</f>
        <v>Closed</v>
      </c>
      <c r="F1664" s="58">
        <f>IF('Master Input'!G1664 &lt;&gt; "",'Master Input'!G1664, "")</f>
        <v>41837</v>
      </c>
      <c r="G1664" s="18" t="str">
        <f>IFERROR(INDEX('Docs Signed Input'!B:B,MATCH('Nate''s Evolution'!$B1664,'Docs Signed Input'!E:E,0)),"N")</f>
        <v>N</v>
      </c>
      <c r="H1664" s="18" t="str">
        <f>IFERROR(INDEX('Docs Signed Input'!C:C,MATCH('Nate''s Evolution'!B1664,'Docs Signed Input'!E:E,0)),"N")</f>
        <v>N</v>
      </c>
      <c r="I1664" s="7" t="str">
        <f>IF('Master Input'!Q1664 &lt;&gt; "",'Master Input'!Q1664,"")</f>
        <v>shawn@evolvesolar.com</v>
      </c>
    </row>
    <row r="1665" spans="1:9" x14ac:dyDescent="0.3">
      <c r="A1665" t="str">
        <f>IF('Master Input'!A1665 &lt;&gt; "",'Master Input'!A1665,"")</f>
        <v>Gallegos, Valerie</v>
      </c>
      <c r="B1665" s="7" t="str">
        <f>IF('Master Input'!B1665 &lt;&gt; "",'Master Input'!B1665,"")</f>
        <v>JB-8023587-00</v>
      </c>
      <c r="C1665" s="7">
        <f>IF('Master Input'!C1665 &lt;&gt; "",'Master Input'!C1665,"")</f>
        <v>6.12</v>
      </c>
      <c r="D1665" t="str">
        <f>IF('Master Input'!D1665 &lt;&gt; "",'Master Input'!D1665,"")</f>
        <v>Utility</v>
      </c>
      <c r="E1665" s="7" t="str">
        <f>IF('Master Input'!E1665 &lt;&gt; "",'Master Input'!E1665,"")</f>
        <v>Ready</v>
      </c>
      <c r="F1665" s="58">
        <f>IF('Master Input'!G1665 &lt;&gt; "",'Master Input'!G1665, "")</f>
        <v>41757</v>
      </c>
      <c r="G1665" s="18" t="str">
        <f>IFERROR(INDEX('Docs Signed Input'!B:B,MATCH('Nate''s Evolution'!$B1665,'Docs Signed Input'!E:E,0)),"N")</f>
        <v>N</v>
      </c>
      <c r="H1665" s="18" t="str">
        <f>IFERROR(INDEX('Docs Signed Input'!C:C,MATCH('Nate''s Evolution'!B1665,'Docs Signed Input'!E:E,0)),"N")</f>
        <v>N</v>
      </c>
      <c r="I1665" s="7" t="str">
        <f>IF('Master Input'!Q1665 &lt;&gt; "",'Master Input'!Q1665,"")</f>
        <v>zsanett@evolvesolar.com</v>
      </c>
    </row>
    <row r="1666" spans="1:9" x14ac:dyDescent="0.3">
      <c r="A1666" t="str">
        <f>IF('Master Input'!A1666 &lt;&gt; "",'Master Input'!A1666,"")</f>
        <v>Galletti, Nicholas</v>
      </c>
      <c r="B1666" s="7" t="str">
        <f>IF('Master Input'!B1666 &lt;&gt; "",'Master Input'!B1666,"")</f>
        <v>JB-118100-00</v>
      </c>
      <c r="C1666" s="7">
        <f>IF('Master Input'!C1666 &lt;&gt; "",'Master Input'!C1666,"")</f>
        <v>8.5</v>
      </c>
      <c r="D1666" t="str">
        <f>IF('Master Input'!D1666 &lt;&gt; "",'Master Input'!D1666,"")</f>
        <v>Cancelled</v>
      </c>
      <c r="E1666" s="7" t="str">
        <f>IF('Master Input'!E1666 &lt;&gt; "",'Master Input'!E1666,"")</f>
        <v>Account Cancelled</v>
      </c>
      <c r="F1666" s="58">
        <f>IF('Master Input'!G1666 &lt;&gt; "",'Master Input'!G1666, "")</f>
        <v>41816</v>
      </c>
      <c r="G1666" s="18" t="str">
        <f>IFERROR(INDEX('Docs Signed Input'!B:B,MATCH('Nate''s Evolution'!$B1666,'Docs Signed Input'!E:E,0)),"N")</f>
        <v>N</v>
      </c>
      <c r="H1666" s="18" t="str">
        <f>IFERROR(INDEX('Docs Signed Input'!C:C,MATCH('Nate''s Evolution'!B1666,'Docs Signed Input'!E:E,0)),"N")</f>
        <v>N</v>
      </c>
      <c r="I1666" s="7" t="str">
        <f>IF('Master Input'!Q1666 &lt;&gt; "",'Master Input'!Q1666,"")</f>
        <v>Ryanm@evolvesolar.com</v>
      </c>
    </row>
    <row r="1667" spans="1:9" x14ac:dyDescent="0.3">
      <c r="A1667" t="str">
        <f>IF('Master Input'!A1667 &lt;&gt; "",'Master Input'!A1667,"")</f>
        <v>Galletti, Nicholas</v>
      </c>
      <c r="B1667" s="7" t="str">
        <f>IF('Master Input'!B1667 &lt;&gt; "",'Master Input'!B1667,"")</f>
        <v>JB-118219-00</v>
      </c>
      <c r="C1667" s="7">
        <f>IF('Master Input'!C1667 &lt;&gt; "",'Master Input'!C1667,"")</f>
        <v>5.61</v>
      </c>
      <c r="D1667" t="str">
        <f>IF('Master Input'!D1667 &lt;&gt; "",'Master Input'!D1667,"")</f>
        <v>Permit</v>
      </c>
      <c r="E1667" s="7" t="str">
        <f>IF('Master Input'!E1667 &lt;&gt; "",'Master Input'!E1667,"")</f>
        <v>Submitted</v>
      </c>
      <c r="F1667" s="58">
        <f>IF('Master Input'!G1667 &lt;&gt; "",'Master Input'!G1667, "")</f>
        <v>41975</v>
      </c>
      <c r="G1667" s="18" t="str">
        <f>IFERROR(INDEX('Docs Signed Input'!B:B,MATCH('Nate''s Evolution'!$B1667,'Docs Signed Input'!E:E,0)),"N")</f>
        <v>Y</v>
      </c>
      <c r="H1667" s="18" t="str">
        <f>IFERROR(INDEX('Docs Signed Input'!C:C,MATCH('Nate''s Evolution'!B1667,'Docs Signed Input'!E:E,0)),"N")</f>
        <v>Y</v>
      </c>
      <c r="I1667" s="7" t="str">
        <f>IF('Master Input'!Q1667 &lt;&gt; "",'Master Input'!Q1667,"")</f>
        <v/>
      </c>
    </row>
    <row r="1668" spans="1:9" x14ac:dyDescent="0.3">
      <c r="A1668" t="str">
        <f>IF('Master Input'!A1668 &lt;&gt; "",'Master Input'!A1668,"")</f>
        <v>Galley, Martin</v>
      </c>
      <c r="B1668" s="7" t="str">
        <f>IF('Master Input'!B1668 &lt;&gt; "",'Master Input'!B1668,"")</f>
        <v>JB-804502-00</v>
      </c>
      <c r="C1668" s="7">
        <f>IF('Master Input'!C1668 &lt;&gt; "",'Master Input'!C1668,"")</f>
        <v>8</v>
      </c>
      <c r="D1668" t="str">
        <f>IF('Master Input'!D1668 &lt;&gt; "",'Master Input'!D1668,"")</f>
        <v>Cancelled</v>
      </c>
      <c r="E1668" s="7" t="str">
        <f>IF('Master Input'!E1668 &lt;&gt; "",'Master Input'!E1668,"")</f>
        <v>Account Cancelled</v>
      </c>
      <c r="F1668" s="58">
        <f>IF('Master Input'!G1668 &lt;&gt; "",'Master Input'!G1668, "")</f>
        <v>41724</v>
      </c>
      <c r="G1668" s="18" t="str">
        <f>IFERROR(INDEX('Docs Signed Input'!B:B,MATCH('Nate''s Evolution'!$B1668,'Docs Signed Input'!E:E,0)),"N")</f>
        <v>N</v>
      </c>
      <c r="H1668" s="18" t="str">
        <f>IFERROR(INDEX('Docs Signed Input'!C:C,MATCH('Nate''s Evolution'!B1668,'Docs Signed Input'!E:E,0)),"N")</f>
        <v>N</v>
      </c>
      <c r="I1668" s="7" t="str">
        <f>IF('Master Input'!Q1668 &lt;&gt; "",'Master Input'!Q1668,"")</f>
        <v>Kane French</v>
      </c>
    </row>
    <row r="1669" spans="1:9" x14ac:dyDescent="0.3">
      <c r="A1669" t="str">
        <f>IF('Master Input'!A1669 &lt;&gt; "",'Master Input'!A1669,"")</f>
        <v>Galuzzi, Matt</v>
      </c>
      <c r="B1669" s="7" t="str">
        <f>IF('Master Input'!B1669 &lt;&gt; "",'Master Input'!B1669,"")</f>
        <v>JB-8004690-00</v>
      </c>
      <c r="C1669" s="7">
        <f>IF('Master Input'!C1669 &lt;&gt; "",'Master Input'!C1669,"")</f>
        <v>6.12</v>
      </c>
      <c r="D1669" t="str">
        <f>IF('Master Input'!D1669 &lt;&gt; "",'Master Input'!D1669,"")</f>
        <v>Cancelled</v>
      </c>
      <c r="E1669" s="7" t="str">
        <f>IF('Master Input'!E1669 &lt;&gt; "",'Master Input'!E1669,"")</f>
        <v>Account Cancelled</v>
      </c>
      <c r="F1669" s="58">
        <f>IF('Master Input'!G1669 &lt;&gt; "",'Master Input'!G1669, "")</f>
        <v>41773</v>
      </c>
      <c r="G1669" s="18" t="str">
        <f>IFERROR(INDEX('Docs Signed Input'!B:B,MATCH('Nate''s Evolution'!$B1669,'Docs Signed Input'!E:E,0)),"N")</f>
        <v>N</v>
      </c>
      <c r="H1669" s="18" t="str">
        <f>IFERROR(INDEX('Docs Signed Input'!C:C,MATCH('Nate''s Evolution'!B1669,'Docs Signed Input'!E:E,0)),"N")</f>
        <v>N</v>
      </c>
      <c r="I1669" s="7" t="str">
        <f>IF('Master Input'!Q1669 &lt;&gt; "",'Master Input'!Q1669,"")</f>
        <v>evanb@evolvesolar.com</v>
      </c>
    </row>
    <row r="1670" spans="1:9" x14ac:dyDescent="0.3">
      <c r="A1670" t="str">
        <f>IF('Master Input'!A1670 &lt;&gt; "",'Master Input'!A1670,"")</f>
        <v>Galvan, Gerardo</v>
      </c>
      <c r="B1670" s="7" t="str">
        <f>IF('Master Input'!B1670 &lt;&gt; "",'Master Input'!B1670,"")</f>
        <v>JB-8005111-00</v>
      </c>
      <c r="C1670" s="7">
        <f>IF('Master Input'!C1670 &lt;&gt; "",'Master Input'!C1670,"")</f>
        <v>4.335</v>
      </c>
      <c r="D1670" t="str">
        <f>IF('Master Input'!D1670 &lt;&gt; "",'Master Input'!D1670,"")</f>
        <v>Utility</v>
      </c>
      <c r="E1670" s="7" t="str">
        <f>IF('Master Input'!E1670 &lt;&gt; "",'Master Input'!E1670,"")</f>
        <v>Submittal Pending</v>
      </c>
      <c r="F1670" s="58">
        <f>IF('Master Input'!G1670 &lt;&gt; "",'Master Input'!G1670, "")</f>
        <v>41790</v>
      </c>
      <c r="G1670" s="18" t="str">
        <f>IFERROR(INDEX('Docs Signed Input'!B:B,MATCH('Nate''s Evolution'!$B1670,'Docs Signed Input'!E:E,0)),"N")</f>
        <v>N</v>
      </c>
      <c r="H1670" s="18" t="str">
        <f>IFERROR(INDEX('Docs Signed Input'!C:C,MATCH('Nate''s Evolution'!B1670,'Docs Signed Input'!E:E,0)),"N")</f>
        <v>N</v>
      </c>
      <c r="I1670" s="7" t="str">
        <f>IF('Master Input'!Q1670 &lt;&gt; "",'Master Input'!Q1670,"")</f>
        <v>rocio@evolvesolar.com</v>
      </c>
    </row>
    <row r="1671" spans="1:9" x14ac:dyDescent="0.3">
      <c r="A1671" t="str">
        <f>IF('Master Input'!A1671 &lt;&gt; "",'Master Input'!A1671,"")</f>
        <v>Galvan, Mariana</v>
      </c>
      <c r="B1671" s="7" t="str">
        <f>IF('Master Input'!B1671 &lt;&gt; "",'Master Input'!B1671,"")</f>
        <v>JB-8004025-00</v>
      </c>
      <c r="C1671" s="7">
        <f>IF('Master Input'!C1671 &lt;&gt; "",'Master Input'!C1671,"")</f>
        <v>8.5</v>
      </c>
      <c r="D1671" t="str">
        <f>IF('Master Input'!D1671 &lt;&gt; "",'Master Input'!D1671,"")</f>
        <v>Cancelled</v>
      </c>
      <c r="E1671" s="7" t="str">
        <f>IF('Master Input'!E1671 &lt;&gt; "",'Master Input'!E1671,"")</f>
        <v>Account Cancelled</v>
      </c>
      <c r="F1671" s="58">
        <f>IF('Master Input'!G1671 &lt;&gt; "",'Master Input'!G1671, "")</f>
        <v>41736</v>
      </c>
      <c r="G1671" s="18" t="str">
        <f>IFERROR(INDEX('Docs Signed Input'!B:B,MATCH('Nate''s Evolution'!$B1671,'Docs Signed Input'!E:E,0)),"N")</f>
        <v>N</v>
      </c>
      <c r="H1671" s="18" t="str">
        <f>IFERROR(INDEX('Docs Signed Input'!C:C,MATCH('Nate''s Evolution'!B1671,'Docs Signed Input'!E:E,0)),"N")</f>
        <v>N</v>
      </c>
      <c r="I1671" s="7" t="str">
        <f>IF('Master Input'!Q1671 &lt;&gt; "",'Master Input'!Q1671,"")</f>
        <v>mario@evolvesolar.com</v>
      </c>
    </row>
    <row r="1672" spans="1:9" x14ac:dyDescent="0.3">
      <c r="A1672" t="str">
        <f>IF('Master Input'!A1672 &lt;&gt; "",'Master Input'!A1672,"")</f>
        <v>Galvan, Mariana</v>
      </c>
      <c r="B1672" s="7" t="str">
        <f>IF('Master Input'!B1672 &lt;&gt; "",'Master Input'!B1672,"")</f>
        <v>JB-8004026-00</v>
      </c>
      <c r="C1672" s="7">
        <f>IF('Master Input'!C1672 &lt;&gt; "",'Master Input'!C1672,"")</f>
        <v>7.25</v>
      </c>
      <c r="D1672" t="str">
        <f>IF('Master Input'!D1672 &lt;&gt; "",'Master Input'!D1672,"")</f>
        <v>Cancelled</v>
      </c>
      <c r="E1672" s="7" t="str">
        <f>IF('Master Input'!E1672 &lt;&gt; "",'Master Input'!E1672,"")</f>
        <v>Account Cancelled</v>
      </c>
      <c r="F1672" s="58">
        <f>IF('Master Input'!G1672 &lt;&gt; "",'Master Input'!G1672, "")</f>
        <v>41736</v>
      </c>
      <c r="G1672" s="18" t="str">
        <f>IFERROR(INDEX('Docs Signed Input'!B:B,MATCH('Nate''s Evolution'!$B1672,'Docs Signed Input'!E:E,0)),"N")</f>
        <v>N</v>
      </c>
      <c r="H1672" s="18" t="str">
        <f>IFERROR(INDEX('Docs Signed Input'!C:C,MATCH('Nate''s Evolution'!B1672,'Docs Signed Input'!E:E,0)),"N")</f>
        <v>N</v>
      </c>
      <c r="I1672" s="7" t="str">
        <f>IF('Master Input'!Q1672 &lt;&gt; "",'Master Input'!Q1672,"")</f>
        <v>mario@evolvesolar.com</v>
      </c>
    </row>
    <row r="1673" spans="1:9" x14ac:dyDescent="0.3">
      <c r="A1673" t="str">
        <f>IF('Master Input'!A1673 &lt;&gt; "",'Master Input'!A1673,"")</f>
        <v>Galvez, Richard</v>
      </c>
      <c r="B1673" s="7" t="str">
        <f>IF('Master Input'!B1673 &lt;&gt; "",'Master Input'!B1673,"")</f>
        <v>JB-060973-00</v>
      </c>
      <c r="C1673" s="7">
        <f>IF('Master Input'!C1673 &lt;&gt; "",'Master Input'!C1673,"")</f>
        <v>4.8449999999999998</v>
      </c>
      <c r="D1673" t="str">
        <f>IF('Master Input'!D1673 &lt;&gt; "",'Master Input'!D1673,"")</f>
        <v>Installation</v>
      </c>
      <c r="E1673" s="7" t="str">
        <f>IF('Master Input'!E1673 &lt;&gt; "",'Master Input'!E1673,"")</f>
        <v>Pending Approval</v>
      </c>
      <c r="F1673" s="58">
        <f>IF('Master Input'!G1673 &lt;&gt; "",'Master Input'!G1673, "")</f>
        <v>41843</v>
      </c>
      <c r="G1673" s="18" t="str">
        <f>IFERROR(INDEX('Docs Signed Input'!B:B,MATCH('Nate''s Evolution'!$B1673,'Docs Signed Input'!E:E,0)),"N")</f>
        <v>N</v>
      </c>
      <c r="H1673" s="18" t="str">
        <f>IFERROR(INDEX('Docs Signed Input'!C:C,MATCH('Nate''s Evolution'!B1673,'Docs Signed Input'!E:E,0)),"N")</f>
        <v>N</v>
      </c>
      <c r="I1673" s="7" t="str">
        <f>IF('Master Input'!Q1673 &lt;&gt; "",'Master Input'!Q1673,"")</f>
        <v>Damiang@evolvesolar.com</v>
      </c>
    </row>
    <row r="1674" spans="1:9" x14ac:dyDescent="0.3">
      <c r="A1674" t="str">
        <f>IF('Master Input'!A1674 &lt;&gt; "",'Master Input'!A1674,"")</f>
        <v>Gamble, Katrina</v>
      </c>
      <c r="B1674" s="7" t="str">
        <f>IF('Master Input'!B1674 &lt;&gt; "",'Master Input'!B1674,"")</f>
        <v>JB-8004943-00</v>
      </c>
      <c r="C1674" s="7">
        <f>IF('Master Input'!C1674 &lt;&gt; "",'Master Input'!C1674,"")</f>
        <v>5.0999999999999996</v>
      </c>
      <c r="D1674" t="str">
        <f>IF('Master Input'!D1674 &lt;&gt; "",'Master Input'!D1674,"")</f>
        <v>Utility</v>
      </c>
      <c r="E1674" s="7" t="str">
        <f>IF('Master Input'!E1674 &lt;&gt; "",'Master Input'!E1674,"")</f>
        <v>Final Permit Submitted</v>
      </c>
      <c r="F1674" s="58">
        <f>IF('Master Input'!G1674 &lt;&gt; "",'Master Input'!G1674, "")</f>
        <v>41783</v>
      </c>
      <c r="G1674" s="18" t="str">
        <f>IFERROR(INDEX('Docs Signed Input'!B:B,MATCH('Nate''s Evolution'!$B1674,'Docs Signed Input'!E:E,0)),"N")</f>
        <v>N</v>
      </c>
      <c r="H1674" s="18" t="str">
        <f>IFERROR(INDEX('Docs Signed Input'!C:C,MATCH('Nate''s Evolution'!B1674,'Docs Signed Input'!E:E,0)),"N")</f>
        <v>N</v>
      </c>
      <c r="I1674" s="7" t="str">
        <f>IF('Master Input'!Q1674 &lt;&gt; "",'Master Input'!Q1674,"")</f>
        <v>dane@evolvesolar.com</v>
      </c>
    </row>
    <row r="1675" spans="1:9" x14ac:dyDescent="0.3">
      <c r="A1675" t="str">
        <f>IF('Master Input'!A1675 &lt;&gt; "",'Master Input'!A1675,"")</f>
        <v>Gamblin, Briggs</v>
      </c>
      <c r="B1675" s="7" t="str">
        <f>IF('Master Input'!B1675 &lt;&gt; "",'Master Input'!B1675,"")</f>
        <v>JB-8004955-00</v>
      </c>
      <c r="C1675" s="7">
        <f>IF('Master Input'!C1675 &lt;&gt; "",'Master Input'!C1675,"")</f>
        <v>7.65</v>
      </c>
      <c r="D1675" t="str">
        <f>IF('Master Input'!D1675 &lt;&gt; "",'Master Input'!D1675,"")</f>
        <v>Closed</v>
      </c>
      <c r="E1675" s="7" t="str">
        <f>IF('Master Input'!E1675 &lt;&gt; "",'Master Input'!E1675,"")</f>
        <v>Closed</v>
      </c>
      <c r="F1675" s="58">
        <f>IF('Master Input'!G1675 &lt;&gt; "",'Master Input'!G1675, "")</f>
        <v>41783</v>
      </c>
      <c r="G1675" s="18" t="str">
        <f>IFERROR(INDEX('Docs Signed Input'!B:B,MATCH('Nate''s Evolution'!$B1675,'Docs Signed Input'!E:E,0)),"N")</f>
        <v>N</v>
      </c>
      <c r="H1675" s="18" t="str">
        <f>IFERROR(INDEX('Docs Signed Input'!C:C,MATCH('Nate''s Evolution'!B1675,'Docs Signed Input'!E:E,0)),"N")</f>
        <v>N</v>
      </c>
      <c r="I1675" s="7" t="str">
        <f>IF('Master Input'!Q1675 &lt;&gt; "",'Master Input'!Q1675,"")</f>
        <v>Steve@evolvesolar.com</v>
      </c>
    </row>
    <row r="1676" spans="1:9" x14ac:dyDescent="0.3">
      <c r="A1676" t="str">
        <f>IF('Master Input'!A1676 &lt;&gt; "",'Master Input'!A1676,"")</f>
        <v>Gamez, Eduardo</v>
      </c>
      <c r="B1676" s="7" t="str">
        <f>IF('Master Input'!B1676 &lt;&gt; "",'Master Input'!B1676,"")</f>
        <v>JB-8525440-00</v>
      </c>
      <c r="C1676" s="7">
        <f>IF('Master Input'!C1676 &lt;&gt; "",'Master Input'!C1676,"")</f>
        <v>10</v>
      </c>
      <c r="D1676" t="str">
        <f>IF('Master Input'!D1676 &lt;&gt; "",'Master Input'!D1676,"")</f>
        <v>Closed</v>
      </c>
      <c r="E1676" s="7" t="str">
        <f>IF('Master Input'!E1676 &lt;&gt; "",'Master Input'!E1676,"")</f>
        <v>Closed</v>
      </c>
      <c r="F1676" s="58">
        <f>IF('Master Input'!G1676 &lt;&gt; "",'Master Input'!G1676, "")</f>
        <v>41876</v>
      </c>
      <c r="G1676" s="18" t="str">
        <f>IFERROR(INDEX('Docs Signed Input'!B:B,MATCH('Nate''s Evolution'!$B1676,'Docs Signed Input'!E:E,0)),"N")</f>
        <v>N</v>
      </c>
      <c r="H1676" s="18" t="str">
        <f>IFERROR(INDEX('Docs Signed Input'!C:C,MATCH('Nate''s Evolution'!B1676,'Docs Signed Input'!E:E,0)),"N")</f>
        <v>N</v>
      </c>
      <c r="I1676" s="7" t="str">
        <f>IF('Master Input'!Q1676 &lt;&gt; "",'Master Input'!Q1676,"")</f>
        <v>gregorycarey@evolvesolar.com</v>
      </c>
    </row>
    <row r="1677" spans="1:9" x14ac:dyDescent="0.3">
      <c r="A1677" t="str">
        <f>IF('Master Input'!A1677 &lt;&gt; "",'Master Input'!A1677,"")</f>
        <v>Gandy, Michael</v>
      </c>
      <c r="B1677" s="7" t="str">
        <f>IF('Master Input'!B1677 &lt;&gt; "",'Master Input'!B1677,"")</f>
        <v>JB-9205146-00</v>
      </c>
      <c r="C1677" s="7">
        <f>IF('Master Input'!C1677 &lt;&gt; "",'Master Input'!C1677,"")</f>
        <v>7.5</v>
      </c>
      <c r="D1677" t="str">
        <f>IF('Master Input'!D1677 &lt;&gt; "",'Master Input'!D1677,"")</f>
        <v>Cancelled</v>
      </c>
      <c r="E1677" s="7" t="str">
        <f>IF('Master Input'!E1677 &lt;&gt; "",'Master Input'!E1677,"")</f>
        <v>Pending Save</v>
      </c>
      <c r="F1677" s="58">
        <f>IF('Master Input'!G1677 &lt;&gt; "",'Master Input'!G1677, "")</f>
        <v>41939</v>
      </c>
      <c r="G1677" s="18" t="str">
        <f>IFERROR(INDEX('Docs Signed Input'!B:B,MATCH('Nate''s Evolution'!$B1677,'Docs Signed Input'!E:E,0)),"N")</f>
        <v>N</v>
      </c>
      <c r="H1677" s="18" t="str">
        <f>IFERROR(INDEX('Docs Signed Input'!C:C,MATCH('Nate''s Evolution'!B1677,'Docs Signed Input'!E:E,0)),"N")</f>
        <v>N</v>
      </c>
      <c r="I1677" s="7" t="str">
        <f>IF('Master Input'!Q1677 &lt;&gt; "",'Master Input'!Q1677,"")</f>
        <v>dover@evolvesolar.com</v>
      </c>
    </row>
    <row r="1678" spans="1:9" x14ac:dyDescent="0.3">
      <c r="A1678" t="str">
        <f>IF('Master Input'!A1678 &lt;&gt; "",'Master Input'!A1678,"")</f>
        <v>Ganley, Jack</v>
      </c>
      <c r="B1678" s="7" t="str">
        <f>IF('Master Input'!B1678 &lt;&gt; "",'Master Input'!B1678,"")</f>
        <v>JB-804576-00</v>
      </c>
      <c r="C1678" s="7">
        <f>IF('Master Input'!C1678 &lt;&gt; "",'Master Input'!C1678,"")</f>
        <v>10</v>
      </c>
      <c r="D1678" t="str">
        <f>IF('Master Input'!D1678 &lt;&gt; "",'Master Input'!D1678,"")</f>
        <v>Cancelled</v>
      </c>
      <c r="E1678" s="7" t="str">
        <f>IF('Master Input'!E1678 &lt;&gt; "",'Master Input'!E1678,"")</f>
        <v>Account Cancelled</v>
      </c>
      <c r="F1678" s="58">
        <f>IF('Master Input'!G1678 &lt;&gt; "",'Master Input'!G1678, "")</f>
        <v>41789</v>
      </c>
      <c r="G1678" s="18" t="str">
        <f>IFERROR(INDEX('Docs Signed Input'!B:B,MATCH('Nate''s Evolution'!$B1678,'Docs Signed Input'!E:E,0)),"N")</f>
        <v>N</v>
      </c>
      <c r="H1678" s="18" t="str">
        <f>IFERROR(INDEX('Docs Signed Input'!C:C,MATCH('Nate''s Evolution'!B1678,'Docs Signed Input'!E:E,0)),"N")</f>
        <v>N</v>
      </c>
      <c r="I1678" s="7" t="str">
        <f>IF('Master Input'!Q1678 &lt;&gt; "",'Master Input'!Q1678,"")</f>
        <v>chuck@evolvesolar.com</v>
      </c>
    </row>
    <row r="1679" spans="1:9" x14ac:dyDescent="0.3">
      <c r="A1679" t="str">
        <f>IF('Master Input'!A1679 &lt;&gt; "",'Master Input'!A1679,"")</f>
        <v>Gannotskiy, Pavel</v>
      </c>
      <c r="B1679" s="7" t="str">
        <f>IF('Master Input'!B1679 &lt;&gt; "",'Master Input'!B1679,"")</f>
        <v>JB-9701900-00</v>
      </c>
      <c r="C1679" s="7">
        <f>IF('Master Input'!C1679 &lt;&gt; "",'Master Input'!C1679,"")</f>
        <v>8.16</v>
      </c>
      <c r="D1679" t="str">
        <f>IF('Master Input'!D1679 &lt;&gt; "",'Master Input'!D1679,"")</f>
        <v>Permit</v>
      </c>
      <c r="E1679" s="7" t="str">
        <f>IF('Master Input'!E1679 &lt;&gt; "",'Master Input'!E1679,"")</f>
        <v>Site Survey Scheduled</v>
      </c>
      <c r="F1679" s="58">
        <f>IF('Master Input'!G1679 &lt;&gt; "",'Master Input'!G1679, "")</f>
        <v>42031</v>
      </c>
      <c r="G1679" s="18" t="str">
        <f>IFERROR(INDEX('Docs Signed Input'!B:B,MATCH('Nate''s Evolution'!$B1679,'Docs Signed Input'!E:E,0)),"N")</f>
        <v>N</v>
      </c>
      <c r="H1679" s="18" t="str">
        <f>IFERROR(INDEX('Docs Signed Input'!C:C,MATCH('Nate''s Evolution'!B1679,'Docs Signed Input'!E:E,0)),"N")</f>
        <v>N</v>
      </c>
      <c r="I1679" s="7" t="str">
        <f>IF('Master Input'!Q1679 &lt;&gt; "",'Master Input'!Q1679,"")</f>
        <v>topher@evolvesolar.com</v>
      </c>
    </row>
    <row r="1680" spans="1:9" x14ac:dyDescent="0.3">
      <c r="A1680" t="str">
        <f>IF('Master Input'!A1680 &lt;&gt; "",'Master Input'!A1680,"")</f>
        <v>Garb, Donna</v>
      </c>
      <c r="B1680" s="7" t="str">
        <f>IF('Master Input'!B1680 &lt;&gt; "",'Master Input'!B1680,"")</f>
        <v>JB-9572630-00</v>
      </c>
      <c r="C1680" s="7">
        <f>IF('Master Input'!C1680 &lt;&gt; "",'Master Input'!C1680,"")</f>
        <v>7.9050000000000002</v>
      </c>
      <c r="D1680" t="str">
        <f>IF('Master Input'!D1680 &lt;&gt; "",'Master Input'!D1680,"")</f>
        <v>Permit</v>
      </c>
      <c r="E1680" s="7" t="str">
        <f>IF('Master Input'!E1680 &lt;&gt; "",'Master Input'!E1680,"")</f>
        <v>Design Complete</v>
      </c>
      <c r="F1680" s="58">
        <f>IF('Master Input'!G1680 &lt;&gt; "",'Master Input'!G1680, "")</f>
        <v>41961</v>
      </c>
      <c r="G1680" s="18" t="str">
        <f>IFERROR(INDEX('Docs Signed Input'!B:B,MATCH('Nate''s Evolution'!$B1680,'Docs Signed Input'!E:E,0)),"N")</f>
        <v>N</v>
      </c>
      <c r="H1680" s="18" t="str">
        <f>IFERROR(INDEX('Docs Signed Input'!C:C,MATCH('Nate''s Evolution'!B1680,'Docs Signed Input'!E:E,0)),"N")</f>
        <v>N</v>
      </c>
      <c r="I1680" s="7" t="str">
        <f>IF('Master Input'!Q1680 &lt;&gt; "",'Master Input'!Q1680,"")</f>
        <v>benjamin@evolvesolar.com</v>
      </c>
    </row>
    <row r="1681" spans="1:9" x14ac:dyDescent="0.3">
      <c r="A1681" t="str">
        <f>IF('Master Input'!A1681 &lt;&gt; "",'Master Input'!A1681,"")</f>
        <v>Garcia, Alirio</v>
      </c>
      <c r="B1681" s="7" t="str">
        <f>IF('Master Input'!B1681 &lt;&gt; "",'Master Input'!B1681,"")</f>
        <v>JB-8539208-00</v>
      </c>
      <c r="C1681" s="7">
        <f>IF('Master Input'!C1681 &lt;&gt; "",'Master Input'!C1681,"")</f>
        <v>11.75</v>
      </c>
      <c r="D1681" t="str">
        <f>IF('Master Input'!D1681 &lt;&gt; "",'Master Input'!D1681,"")</f>
        <v>Utility</v>
      </c>
      <c r="E1681" s="7" t="str">
        <f>IF('Master Input'!E1681 &lt;&gt; "",'Master Input'!E1681,"")</f>
        <v>Final Permit Submitted</v>
      </c>
      <c r="F1681" s="58">
        <f>IF('Master Input'!G1681 &lt;&gt; "",'Master Input'!G1681, "")</f>
        <v>41870</v>
      </c>
      <c r="G1681" s="18" t="str">
        <f>IFERROR(INDEX('Docs Signed Input'!B:B,MATCH('Nate''s Evolution'!$B1681,'Docs Signed Input'!E:E,0)),"N")</f>
        <v>N</v>
      </c>
      <c r="H1681" s="18" t="str">
        <f>IFERROR(INDEX('Docs Signed Input'!C:C,MATCH('Nate''s Evolution'!B1681,'Docs Signed Input'!E:E,0)),"N")</f>
        <v>N</v>
      </c>
      <c r="I1681" s="7" t="str">
        <f>IF('Master Input'!Q1681 &lt;&gt; "",'Master Input'!Q1681,"")</f>
        <v>jesusb@evolvesolar.com</v>
      </c>
    </row>
    <row r="1682" spans="1:9" x14ac:dyDescent="0.3">
      <c r="A1682" t="str">
        <f>IF('Master Input'!A1682 &lt;&gt; "",'Master Input'!A1682,"")</f>
        <v>Garcia, Arnulfo</v>
      </c>
      <c r="B1682" s="7" t="str">
        <f>IF('Master Input'!B1682 &lt;&gt; "",'Master Input'!B1682,"")</f>
        <v>JB-8503424-00</v>
      </c>
      <c r="C1682" s="7">
        <f>IF('Master Input'!C1682 &lt;&gt; "",'Master Input'!C1682,"")</f>
        <v>4.5</v>
      </c>
      <c r="D1682" t="str">
        <f>IF('Master Input'!D1682 &lt;&gt; "",'Master Input'!D1682,"")</f>
        <v>Cancelled</v>
      </c>
      <c r="E1682" s="7" t="str">
        <f>IF('Master Input'!E1682 &lt;&gt; "",'Master Input'!E1682,"")</f>
        <v>Account Cancelled</v>
      </c>
      <c r="F1682" s="58">
        <f>IF('Master Input'!G1682 &lt;&gt; "",'Master Input'!G1682, "")</f>
        <v>41815</v>
      </c>
      <c r="G1682" s="18" t="str">
        <f>IFERROR(INDEX('Docs Signed Input'!B:B,MATCH('Nate''s Evolution'!$B1682,'Docs Signed Input'!E:E,0)),"N")</f>
        <v>N</v>
      </c>
      <c r="H1682" s="18" t="str">
        <f>IFERROR(INDEX('Docs Signed Input'!C:C,MATCH('Nate''s Evolution'!B1682,'Docs Signed Input'!E:E,0)),"N")</f>
        <v>N</v>
      </c>
      <c r="I1682" s="7" t="str">
        <f>IF('Master Input'!Q1682 &lt;&gt; "",'Master Input'!Q1682,"")</f>
        <v>chadwick@evolvesolar.com</v>
      </c>
    </row>
    <row r="1683" spans="1:9" x14ac:dyDescent="0.3">
      <c r="A1683" t="str">
        <f>IF('Master Input'!A1683 &lt;&gt; "",'Master Input'!A1683,"")</f>
        <v>Garcia, Arturo</v>
      </c>
      <c r="B1683" s="7" t="str">
        <f>IF('Master Input'!B1683 &lt;&gt; "",'Master Input'!B1683,"")</f>
        <v>JB-8572969-00</v>
      </c>
      <c r="C1683" s="7">
        <f>IF('Master Input'!C1683 &lt;&gt; "",'Master Input'!C1683,"")</f>
        <v>3.5</v>
      </c>
      <c r="D1683" t="str">
        <f>IF('Master Input'!D1683 &lt;&gt; "",'Master Input'!D1683,"")</f>
        <v>Permit</v>
      </c>
      <c r="E1683" s="7" t="str">
        <f>IF('Master Input'!E1683 &lt;&gt; "",'Master Input'!E1683,"")</f>
        <v>Design Complete</v>
      </c>
      <c r="F1683" s="58">
        <f>IF('Master Input'!G1683 &lt;&gt; "",'Master Input'!G1683, "")</f>
        <v>41851</v>
      </c>
      <c r="G1683" s="18" t="str">
        <f>IFERROR(INDEX('Docs Signed Input'!B:B,MATCH('Nate''s Evolution'!$B1683,'Docs Signed Input'!E:E,0)),"N")</f>
        <v>N</v>
      </c>
      <c r="H1683" s="18" t="str">
        <f>IFERROR(INDEX('Docs Signed Input'!C:C,MATCH('Nate''s Evolution'!B1683,'Docs Signed Input'!E:E,0)),"N")</f>
        <v>N</v>
      </c>
      <c r="I1683" s="7" t="str">
        <f>IF('Master Input'!Q1683 &lt;&gt; "",'Master Input'!Q1683,"")</f>
        <v>jmartinez@evolvesolar.com</v>
      </c>
    </row>
    <row r="1684" spans="1:9" x14ac:dyDescent="0.3">
      <c r="A1684" t="str">
        <f>IF('Master Input'!A1684 &lt;&gt; "",'Master Input'!A1684,"")</f>
        <v>Garcia, Charles</v>
      </c>
      <c r="B1684" s="7" t="str">
        <f>IF('Master Input'!B1684 &lt;&gt; "",'Master Input'!B1684,"")</f>
        <v>JB-8524717-00</v>
      </c>
      <c r="C1684" s="7">
        <f>IF('Master Input'!C1684 &lt;&gt; "",'Master Input'!C1684,"")</f>
        <v>10.5</v>
      </c>
      <c r="D1684" t="str">
        <f>IF('Master Input'!D1684 &lt;&gt; "",'Master Input'!D1684,"")</f>
        <v>Cancelled</v>
      </c>
      <c r="E1684" s="7" t="str">
        <f>IF('Master Input'!E1684 &lt;&gt; "",'Master Input'!E1684,"")</f>
        <v>Pending NOC</v>
      </c>
      <c r="F1684" s="58">
        <f>IF('Master Input'!G1684 &lt;&gt; "",'Master Input'!G1684, "")</f>
        <v>41822</v>
      </c>
      <c r="G1684" s="18" t="str">
        <f>IFERROR(INDEX('Docs Signed Input'!B:B,MATCH('Nate''s Evolution'!$B1684,'Docs Signed Input'!E:E,0)),"N")</f>
        <v>N</v>
      </c>
      <c r="H1684" s="18" t="str">
        <f>IFERROR(INDEX('Docs Signed Input'!C:C,MATCH('Nate''s Evolution'!B1684,'Docs Signed Input'!E:E,0)),"N")</f>
        <v>N</v>
      </c>
      <c r="I1684" s="7" t="str">
        <f>IF('Master Input'!Q1684 &lt;&gt; "",'Master Input'!Q1684,"")</f>
        <v>dallasp@evolvesolar.com</v>
      </c>
    </row>
    <row r="1685" spans="1:9" x14ac:dyDescent="0.3">
      <c r="A1685" t="str">
        <f>IF('Master Input'!A1685 &lt;&gt; "",'Master Input'!A1685,"")</f>
        <v>Garcia, Deborah</v>
      </c>
      <c r="B1685" s="7" t="str">
        <f>IF('Master Input'!B1685 &lt;&gt; "",'Master Input'!B1685,"")</f>
        <v>JB-8004668-00</v>
      </c>
      <c r="C1685" s="7">
        <f>IF('Master Input'!C1685 &lt;&gt; "",'Master Input'!C1685,"")</f>
        <v>7.65</v>
      </c>
      <c r="D1685" t="str">
        <f>IF('Master Input'!D1685 &lt;&gt; "",'Master Input'!D1685,"")</f>
        <v>Closed</v>
      </c>
      <c r="E1685" s="7" t="str">
        <f>IF('Master Input'!E1685 &lt;&gt; "",'Master Input'!E1685,"")</f>
        <v>Closed</v>
      </c>
      <c r="F1685" s="58">
        <f>IF('Master Input'!G1685 &lt;&gt; "",'Master Input'!G1685, "")</f>
        <v>41773</v>
      </c>
      <c r="G1685" s="18" t="str">
        <f>IFERROR(INDEX('Docs Signed Input'!B:B,MATCH('Nate''s Evolution'!$B1685,'Docs Signed Input'!E:E,0)),"N")</f>
        <v>N</v>
      </c>
      <c r="H1685" s="18" t="str">
        <f>IFERROR(INDEX('Docs Signed Input'!C:C,MATCH('Nate''s Evolution'!B1685,'Docs Signed Input'!E:E,0)),"N")</f>
        <v>N</v>
      </c>
      <c r="I1685" s="7" t="str">
        <f>IF('Master Input'!Q1685 &lt;&gt; "",'Master Input'!Q1685,"")</f>
        <v>tyler@evolvesolar.com</v>
      </c>
    </row>
    <row r="1686" spans="1:9" x14ac:dyDescent="0.3">
      <c r="A1686" t="str">
        <f>IF('Master Input'!A1686 &lt;&gt; "",'Master Input'!A1686,"")</f>
        <v>Garcia, Diana</v>
      </c>
      <c r="B1686" s="7" t="str">
        <f>IF('Master Input'!B1686 &lt;&gt; "",'Master Input'!B1686,"")</f>
        <v>JB-8539873-00</v>
      </c>
      <c r="C1686" s="7">
        <f>IF('Master Input'!C1686 &lt;&gt; "",'Master Input'!C1686,"")</f>
        <v>15.25</v>
      </c>
      <c r="D1686" t="str">
        <f>IF('Master Input'!D1686 &lt;&gt; "",'Master Input'!D1686,"")</f>
        <v>Installation</v>
      </c>
      <c r="E1686" s="7" t="str">
        <f>IF('Master Input'!E1686 &lt;&gt; "",'Master Input'!E1686,"")</f>
        <v>Pending Approval</v>
      </c>
      <c r="F1686" s="58">
        <f>IF('Master Input'!G1686 &lt;&gt; "",'Master Input'!G1686, "")</f>
        <v>41933</v>
      </c>
      <c r="G1686" s="18" t="str">
        <f>IFERROR(INDEX('Docs Signed Input'!B:B,MATCH('Nate''s Evolution'!$B1686,'Docs Signed Input'!E:E,0)),"N")</f>
        <v>N</v>
      </c>
      <c r="H1686" s="18" t="str">
        <f>IFERROR(INDEX('Docs Signed Input'!C:C,MATCH('Nate''s Evolution'!B1686,'Docs Signed Input'!E:E,0)),"N")</f>
        <v>N</v>
      </c>
      <c r="I1686" s="7" t="str">
        <f>IF('Master Input'!Q1686 &lt;&gt; "",'Master Input'!Q1686,"")</f>
        <v>jesus.lopez@evolvesolar.com</v>
      </c>
    </row>
    <row r="1687" spans="1:9" x14ac:dyDescent="0.3">
      <c r="A1687" t="str">
        <f>IF('Master Input'!A1687 &lt;&gt; "",'Master Input'!A1687,"")</f>
        <v>Garcia, Elisa</v>
      </c>
      <c r="B1687" s="7" t="str">
        <f>IF('Master Input'!B1687 &lt;&gt; "",'Master Input'!B1687,"")</f>
        <v>JB-8574552-00</v>
      </c>
      <c r="C1687" s="7">
        <f>IF('Master Input'!C1687 &lt;&gt; "",'Master Input'!C1687,"")</f>
        <v>6.25</v>
      </c>
      <c r="D1687" t="str">
        <f>IF('Master Input'!D1687 &lt;&gt; "",'Master Input'!D1687,"")</f>
        <v>Permit</v>
      </c>
      <c r="E1687" s="7" t="str">
        <f>IF('Master Input'!E1687 &lt;&gt; "",'Master Input'!E1687,"")</f>
        <v>Site Survey Scheduled</v>
      </c>
      <c r="F1687" s="58">
        <f>IF('Master Input'!G1687 &lt;&gt; "",'Master Input'!G1687, "")</f>
        <v>42027</v>
      </c>
      <c r="G1687" s="18" t="str">
        <f>IFERROR(INDEX('Docs Signed Input'!B:B,MATCH('Nate''s Evolution'!$B1687,'Docs Signed Input'!E:E,0)),"N")</f>
        <v>Y</v>
      </c>
      <c r="H1687" s="18" t="str">
        <f>IFERROR(INDEX('Docs Signed Input'!C:C,MATCH('Nate''s Evolution'!B1687,'Docs Signed Input'!E:E,0)),"N")</f>
        <v>N</v>
      </c>
      <c r="I1687" s="7" t="str">
        <f>IF('Master Input'!Q1687 &lt;&gt; "",'Master Input'!Q1687,"")</f>
        <v>eric.rosales@evolvesolar.com</v>
      </c>
    </row>
    <row r="1688" spans="1:9" x14ac:dyDescent="0.3">
      <c r="A1688" t="str">
        <f>IF('Master Input'!A1688 &lt;&gt; "",'Master Input'!A1688,"")</f>
        <v>Garcia, Felix</v>
      </c>
      <c r="B1688" s="7" t="str">
        <f>IF('Master Input'!B1688 &lt;&gt; "",'Master Input'!B1688,"")</f>
        <v>JB-8573466-00</v>
      </c>
      <c r="C1688" s="7">
        <f>IF('Master Input'!C1688 &lt;&gt; "",'Master Input'!C1688,"")</f>
        <v>11.5</v>
      </c>
      <c r="D1688" t="str">
        <f>IF('Master Input'!D1688 &lt;&gt; "",'Master Input'!D1688,"")</f>
        <v>Cancelled</v>
      </c>
      <c r="E1688" s="7" t="str">
        <f>IF('Master Input'!E1688 &lt;&gt; "",'Master Input'!E1688,"")</f>
        <v>Account Cancelled</v>
      </c>
      <c r="F1688" s="58">
        <f>IF('Master Input'!G1688 &lt;&gt; "",'Master Input'!G1688, "")</f>
        <v>41898</v>
      </c>
      <c r="G1688" s="18" t="str">
        <f>IFERROR(INDEX('Docs Signed Input'!B:B,MATCH('Nate''s Evolution'!$B1688,'Docs Signed Input'!E:E,0)),"N")</f>
        <v>N</v>
      </c>
      <c r="H1688" s="18" t="str">
        <f>IFERROR(INDEX('Docs Signed Input'!C:C,MATCH('Nate''s Evolution'!B1688,'Docs Signed Input'!E:E,0)),"N")</f>
        <v>N</v>
      </c>
      <c r="I1688" s="7" t="str">
        <f>IF('Master Input'!Q1688 &lt;&gt; "",'Master Input'!Q1688,"")</f>
        <v>jmartinez@evolvesolar.com</v>
      </c>
    </row>
    <row r="1689" spans="1:9" x14ac:dyDescent="0.3">
      <c r="A1689" t="str">
        <f>IF('Master Input'!A1689 &lt;&gt; "",'Master Input'!A1689,"")</f>
        <v>Garcia, Francisco</v>
      </c>
      <c r="B1689" s="7" t="str">
        <f>IF('Master Input'!B1689 &lt;&gt; "",'Master Input'!B1689,"")</f>
        <v>JB-2071831-00</v>
      </c>
      <c r="C1689" s="7">
        <f>IF('Master Input'!C1689 &lt;&gt; "",'Master Input'!C1689,"")</f>
        <v>6.12</v>
      </c>
      <c r="D1689" t="str">
        <f>IF('Master Input'!D1689 &lt;&gt; "",'Master Input'!D1689,"")</f>
        <v>Installation</v>
      </c>
      <c r="E1689" s="7" t="str">
        <f>IF('Master Input'!E1689 &lt;&gt; "",'Master Input'!E1689,"")</f>
        <v>Pending Approval</v>
      </c>
      <c r="F1689" s="58">
        <f>IF('Master Input'!G1689 &lt;&gt; "",'Master Input'!G1689, "")</f>
        <v>41958</v>
      </c>
      <c r="G1689" s="18" t="str">
        <f>IFERROR(INDEX('Docs Signed Input'!B:B,MATCH('Nate''s Evolution'!$B1689,'Docs Signed Input'!E:E,0)),"N")</f>
        <v>N</v>
      </c>
      <c r="H1689" s="18" t="str">
        <f>IFERROR(INDEX('Docs Signed Input'!C:C,MATCH('Nate''s Evolution'!B1689,'Docs Signed Input'!E:E,0)),"N")</f>
        <v>N</v>
      </c>
      <c r="I1689" s="7" t="str">
        <f>IF('Master Input'!Q1689 &lt;&gt; "",'Master Input'!Q1689,"")</f>
        <v>noah@evolvesolar.com</v>
      </c>
    </row>
    <row r="1690" spans="1:9" x14ac:dyDescent="0.3">
      <c r="A1690" t="str">
        <f>IF('Master Input'!A1690 &lt;&gt; "",'Master Input'!A1690,"")</f>
        <v>Garcia, Frank</v>
      </c>
      <c r="B1690" s="7" t="str">
        <f>IF('Master Input'!B1690 &lt;&gt; "",'Master Input'!B1690,"")</f>
        <v>JB-9581563-00</v>
      </c>
      <c r="C1690" s="7">
        <f>IF('Master Input'!C1690 &lt;&gt; "",'Master Input'!C1690,"")</f>
        <v>5.5</v>
      </c>
      <c r="D1690" t="str">
        <f>IF('Master Input'!D1690 &lt;&gt; "",'Master Input'!D1690,"")</f>
        <v>Cancelled</v>
      </c>
      <c r="E1690" s="7" t="str">
        <f>IF('Master Input'!E1690 &lt;&gt; "",'Master Input'!E1690,"")</f>
        <v>Account Cancelled</v>
      </c>
      <c r="F1690" s="58">
        <f>IF('Master Input'!G1690 &lt;&gt; "",'Master Input'!G1690, "")</f>
        <v>41814</v>
      </c>
      <c r="G1690" s="18" t="str">
        <f>IFERROR(INDEX('Docs Signed Input'!B:B,MATCH('Nate''s Evolution'!$B1690,'Docs Signed Input'!E:E,0)),"N")</f>
        <v>N</v>
      </c>
      <c r="H1690" s="18" t="str">
        <f>IFERROR(INDEX('Docs Signed Input'!C:C,MATCH('Nate''s Evolution'!B1690,'Docs Signed Input'!E:E,0)),"N")</f>
        <v>N</v>
      </c>
      <c r="I1690" s="7" t="str">
        <f>IF('Master Input'!Q1690 &lt;&gt; "",'Master Input'!Q1690,"")</f>
        <v>ryanp@evolvesolar.com</v>
      </c>
    </row>
    <row r="1691" spans="1:9" x14ac:dyDescent="0.3">
      <c r="A1691" t="str">
        <f>IF('Master Input'!A1691 &lt;&gt; "",'Master Input'!A1691,"")</f>
        <v>Garcia, Heriberto</v>
      </c>
      <c r="B1691" s="7" t="str">
        <f>IF('Master Input'!B1691 &lt;&gt; "",'Master Input'!B1691,"")</f>
        <v>JB-8539459-00</v>
      </c>
      <c r="C1691" s="7">
        <f>IF('Master Input'!C1691 &lt;&gt; "",'Master Input'!C1691,"")</f>
        <v>9.5</v>
      </c>
      <c r="D1691" t="str">
        <f>IF('Master Input'!D1691 &lt;&gt; "",'Master Input'!D1691,"")</f>
        <v>Permit</v>
      </c>
      <c r="E1691" s="7" t="str">
        <f>IF('Master Input'!E1691 &lt;&gt; "",'Master Input'!E1691,"")</f>
        <v>Submitted</v>
      </c>
      <c r="F1691" s="58">
        <f>IF('Master Input'!G1691 &lt;&gt; "",'Master Input'!G1691, "")</f>
        <v>41891</v>
      </c>
      <c r="G1691" s="18" t="str">
        <f>IFERROR(INDEX('Docs Signed Input'!B:B,MATCH('Nate''s Evolution'!$B1691,'Docs Signed Input'!E:E,0)),"N")</f>
        <v>N</v>
      </c>
      <c r="H1691" s="18" t="str">
        <f>IFERROR(INDEX('Docs Signed Input'!C:C,MATCH('Nate''s Evolution'!B1691,'Docs Signed Input'!E:E,0)),"N")</f>
        <v>N</v>
      </c>
      <c r="I1691" s="7" t="str">
        <f>IF('Master Input'!Q1691 &lt;&gt; "",'Master Input'!Q1691,"")</f>
        <v>smehrer@evolvesolar.com</v>
      </c>
    </row>
    <row r="1692" spans="1:9" x14ac:dyDescent="0.3">
      <c r="A1692" t="str">
        <f>IF('Master Input'!A1692 &lt;&gt; "",'Master Input'!A1692,"")</f>
        <v>Garcia, Jan</v>
      </c>
      <c r="B1692" s="7" t="str">
        <f>IF('Master Input'!B1692 &lt;&gt; "",'Master Input'!B1692,"")</f>
        <v>JB-8004073-00</v>
      </c>
      <c r="C1692" s="7">
        <f>IF('Master Input'!C1692 &lt;&gt; "",'Master Input'!C1692,"")</f>
        <v>4.5</v>
      </c>
      <c r="D1692" t="str">
        <f>IF('Master Input'!D1692 &lt;&gt; "",'Master Input'!D1692,"")</f>
        <v>Cancelled</v>
      </c>
      <c r="E1692" s="7" t="str">
        <f>IF('Master Input'!E1692 &lt;&gt; "",'Master Input'!E1692,"")</f>
        <v>Account Cancelled</v>
      </c>
      <c r="F1692" s="58">
        <f>IF('Master Input'!G1692 &lt;&gt; "",'Master Input'!G1692, "")</f>
        <v>41738</v>
      </c>
      <c r="G1692" s="18" t="str">
        <f>IFERROR(INDEX('Docs Signed Input'!B:B,MATCH('Nate''s Evolution'!$B1692,'Docs Signed Input'!E:E,0)),"N")</f>
        <v>N</v>
      </c>
      <c r="H1692" s="18" t="str">
        <f>IFERROR(INDEX('Docs Signed Input'!C:C,MATCH('Nate''s Evolution'!B1692,'Docs Signed Input'!E:E,0)),"N")</f>
        <v>N</v>
      </c>
      <c r="I1692" s="7" t="str">
        <f>IF('Master Input'!Q1692 &lt;&gt; "",'Master Input'!Q1692,"")</f>
        <v>lyndon@evolvesolar.com</v>
      </c>
    </row>
    <row r="1693" spans="1:9" x14ac:dyDescent="0.3">
      <c r="A1693" t="str">
        <f>IF('Master Input'!A1693 &lt;&gt; "",'Master Input'!A1693,"")</f>
        <v>Garcia, Julio</v>
      </c>
      <c r="B1693" s="7" t="str">
        <f>IF('Master Input'!B1693 &lt;&gt; "",'Master Input'!B1693,"")</f>
        <v>JB-9566893-00</v>
      </c>
      <c r="C1693" s="7">
        <f>IF('Master Input'!C1693 &lt;&gt; "",'Master Input'!C1693,"")</f>
        <v>8.32</v>
      </c>
      <c r="D1693" t="str">
        <f>IF('Master Input'!D1693 &lt;&gt; "",'Master Input'!D1693,"")</f>
        <v>Utility</v>
      </c>
      <c r="E1693" s="7" t="str">
        <f>IF('Master Input'!E1693 &lt;&gt; "",'Master Input'!E1693,"")</f>
        <v>Submittal Pending</v>
      </c>
      <c r="F1693" s="58">
        <f>IF('Master Input'!G1693 &lt;&gt; "",'Master Input'!G1693, "")</f>
        <v>41979</v>
      </c>
      <c r="G1693" s="18" t="str">
        <f>IFERROR(INDEX('Docs Signed Input'!B:B,MATCH('Nate''s Evolution'!$B1693,'Docs Signed Input'!E:E,0)),"N")</f>
        <v>Y</v>
      </c>
      <c r="H1693" s="18" t="str">
        <f>IFERROR(INDEX('Docs Signed Input'!C:C,MATCH('Nate''s Evolution'!B1693,'Docs Signed Input'!E:E,0)),"N")</f>
        <v>Y</v>
      </c>
      <c r="I1693" s="7" t="str">
        <f>IF('Master Input'!Q1693 &lt;&gt; "",'Master Input'!Q1693,"")</f>
        <v>carlos.hanson@evolvesolar.com</v>
      </c>
    </row>
    <row r="1694" spans="1:9" x14ac:dyDescent="0.3">
      <c r="A1694" t="str">
        <f>IF('Master Input'!A1694 &lt;&gt; "",'Master Input'!A1694,"")</f>
        <v>Garcia, Lisa &amp; Nelson</v>
      </c>
      <c r="B1694" s="7" t="str">
        <f>IF('Master Input'!B1694 &lt;&gt; "",'Master Input'!B1694,"")</f>
        <v>JB-8023858-00</v>
      </c>
      <c r="C1694" s="7">
        <f>IF('Master Input'!C1694 &lt;&gt; "",'Master Input'!C1694,"")</f>
        <v>5.61</v>
      </c>
      <c r="D1694" t="str">
        <f>IF('Master Input'!D1694 &lt;&gt; "",'Master Input'!D1694,"")</f>
        <v>Closed</v>
      </c>
      <c r="E1694" s="7" t="str">
        <f>IF('Master Input'!E1694 &lt;&gt; "",'Master Input'!E1694,"")</f>
        <v>Closed</v>
      </c>
      <c r="F1694" s="58">
        <f>IF('Master Input'!G1694 &lt;&gt; "",'Master Input'!G1694, "")</f>
        <v>41771</v>
      </c>
      <c r="G1694" s="18" t="str">
        <f>IFERROR(INDEX('Docs Signed Input'!B:B,MATCH('Nate''s Evolution'!$B1694,'Docs Signed Input'!E:E,0)),"N")</f>
        <v>N</v>
      </c>
      <c r="H1694" s="18" t="str">
        <f>IFERROR(INDEX('Docs Signed Input'!C:C,MATCH('Nate''s Evolution'!B1694,'Docs Signed Input'!E:E,0)),"N")</f>
        <v>N</v>
      </c>
      <c r="I1694" s="7" t="str">
        <f>IF('Master Input'!Q1694 &lt;&gt; "",'Master Input'!Q1694,"")</f>
        <v>shawn@evolvesolar.com</v>
      </c>
    </row>
    <row r="1695" spans="1:9" x14ac:dyDescent="0.3">
      <c r="A1695" t="str">
        <f>IF('Master Input'!A1695 &lt;&gt; "",'Master Input'!A1695,"")</f>
        <v>Garcia, Manuel</v>
      </c>
      <c r="B1695" s="7" t="str">
        <f>IF('Master Input'!B1695 &lt;&gt; "",'Master Input'!B1695,"")</f>
        <v>JB-8024846-00</v>
      </c>
      <c r="C1695" s="7">
        <f>IF('Master Input'!C1695 &lt;&gt; "",'Master Input'!C1695,"")</f>
        <v>4.335</v>
      </c>
      <c r="D1695" t="str">
        <f>IF('Master Input'!D1695 &lt;&gt; "",'Master Input'!D1695,"")</f>
        <v>Utility</v>
      </c>
      <c r="E1695" s="7" t="str">
        <f>IF('Master Input'!E1695 &lt;&gt; "",'Master Input'!E1695,"")</f>
        <v>Submittal Pending</v>
      </c>
      <c r="F1695" s="58">
        <f>IF('Master Input'!G1695 &lt;&gt; "",'Master Input'!G1695, "")</f>
        <v>41842</v>
      </c>
      <c r="G1695" s="18" t="str">
        <f>IFERROR(INDEX('Docs Signed Input'!B:B,MATCH('Nate''s Evolution'!$B1695,'Docs Signed Input'!E:E,0)),"N")</f>
        <v>N</v>
      </c>
      <c r="H1695" s="18" t="str">
        <f>IFERROR(INDEX('Docs Signed Input'!C:C,MATCH('Nate''s Evolution'!B1695,'Docs Signed Input'!E:E,0)),"N")</f>
        <v>N</v>
      </c>
      <c r="I1695" s="7" t="str">
        <f>IF('Master Input'!Q1695 &lt;&gt; "",'Master Input'!Q1695,"")</f>
        <v>baba@evolvesolar.com</v>
      </c>
    </row>
    <row r="1696" spans="1:9" x14ac:dyDescent="0.3">
      <c r="A1696" t="str">
        <f>IF('Master Input'!A1696 &lt;&gt; "",'Master Input'!A1696,"")</f>
        <v>Garcia, Manuel</v>
      </c>
      <c r="B1696" s="7" t="str">
        <f>IF('Master Input'!B1696 &lt;&gt; "",'Master Input'!B1696,"")</f>
        <v>JB-8573666-00</v>
      </c>
      <c r="C1696" s="7">
        <f>IF('Master Input'!C1696 &lt;&gt; "",'Master Input'!C1696,"")</f>
        <v>4.5</v>
      </c>
      <c r="D1696" t="str">
        <f>IF('Master Input'!D1696 &lt;&gt; "",'Master Input'!D1696,"")</f>
        <v>Cancelled</v>
      </c>
      <c r="E1696" s="7" t="str">
        <f>IF('Master Input'!E1696 &lt;&gt; "",'Master Input'!E1696,"")</f>
        <v>Account Cancelled</v>
      </c>
      <c r="F1696" s="58">
        <f>IF('Master Input'!G1696 &lt;&gt; "",'Master Input'!G1696, "")</f>
        <v>41921</v>
      </c>
      <c r="G1696" s="18" t="str">
        <f>IFERROR(INDEX('Docs Signed Input'!B:B,MATCH('Nate''s Evolution'!$B1696,'Docs Signed Input'!E:E,0)),"N")</f>
        <v>N</v>
      </c>
      <c r="H1696" s="18" t="str">
        <f>IFERROR(INDEX('Docs Signed Input'!C:C,MATCH('Nate''s Evolution'!B1696,'Docs Signed Input'!E:E,0)),"N")</f>
        <v>N</v>
      </c>
      <c r="I1696" s="7" t="str">
        <f>IF('Master Input'!Q1696 &lt;&gt; "",'Master Input'!Q1696,"")</f>
        <v>veronica.kirchoff@evolvesolar.com</v>
      </c>
    </row>
    <row r="1697" spans="1:9" x14ac:dyDescent="0.3">
      <c r="A1697" t="str">
        <f>IF('Master Input'!A1697 &lt;&gt; "",'Master Input'!A1697,"")</f>
        <v>Garcia, Marcos</v>
      </c>
      <c r="B1697" s="7" t="str">
        <f>IF('Master Input'!B1697 &lt;&gt; "",'Master Input'!B1697,"")</f>
        <v>JB-8023091-00</v>
      </c>
      <c r="C1697" s="7">
        <f>IF('Master Input'!C1697 &lt;&gt; "",'Master Input'!C1697,"")</f>
        <v>3</v>
      </c>
      <c r="D1697" t="str">
        <f>IF('Master Input'!D1697 &lt;&gt; "",'Master Input'!D1697,"")</f>
        <v>Closed</v>
      </c>
      <c r="E1697" s="7" t="str">
        <f>IF('Master Input'!E1697 &lt;&gt; "",'Master Input'!E1697,"")</f>
        <v>Closed</v>
      </c>
      <c r="F1697" s="58">
        <f>IF('Master Input'!G1697 &lt;&gt; "",'Master Input'!G1697, "")</f>
        <v>41713</v>
      </c>
      <c r="G1697" s="18" t="str">
        <f>IFERROR(INDEX('Docs Signed Input'!B:B,MATCH('Nate''s Evolution'!$B1697,'Docs Signed Input'!E:E,0)),"N")</f>
        <v>N</v>
      </c>
      <c r="H1697" s="18" t="str">
        <f>IFERROR(INDEX('Docs Signed Input'!C:C,MATCH('Nate''s Evolution'!B1697,'Docs Signed Input'!E:E,0)),"N")</f>
        <v>N</v>
      </c>
      <c r="I1697" s="7" t="str">
        <f>IF('Master Input'!Q1697 &lt;&gt; "",'Master Input'!Q1697,"")</f>
        <v>matti@evolvesolar.com</v>
      </c>
    </row>
    <row r="1698" spans="1:9" x14ac:dyDescent="0.3">
      <c r="A1698" t="str">
        <f>IF('Master Input'!A1698 &lt;&gt; "",'Master Input'!A1698,"")</f>
        <v>Garcia, Margarita</v>
      </c>
      <c r="B1698" s="7" t="str">
        <f>IF('Master Input'!B1698 &lt;&gt; "",'Master Input'!B1698,"")</f>
        <v>JB-8513009-00</v>
      </c>
      <c r="C1698" s="7">
        <f>IF('Master Input'!C1698 &lt;&gt; "",'Master Input'!C1698,"")</f>
        <v>6</v>
      </c>
      <c r="D1698" t="str">
        <f>IF('Master Input'!D1698 &lt;&gt; "",'Master Input'!D1698,"")</f>
        <v>Installation</v>
      </c>
      <c r="E1698" s="7" t="str">
        <f>IF('Master Input'!E1698 &lt;&gt; "",'Master Input'!E1698,"")</f>
        <v>Pending Approval</v>
      </c>
      <c r="F1698" s="58">
        <f>IF('Master Input'!G1698 &lt;&gt; "",'Master Input'!G1698, "")</f>
        <v>41942</v>
      </c>
      <c r="G1698" s="18" t="str">
        <f>IFERROR(INDEX('Docs Signed Input'!B:B,MATCH('Nate''s Evolution'!$B1698,'Docs Signed Input'!E:E,0)),"N")</f>
        <v>N</v>
      </c>
      <c r="H1698" s="18" t="str">
        <f>IFERROR(INDEX('Docs Signed Input'!C:C,MATCH('Nate''s Evolution'!B1698,'Docs Signed Input'!E:E,0)),"N")</f>
        <v>N</v>
      </c>
      <c r="I1698" s="7" t="str">
        <f>IF('Master Input'!Q1698 &lt;&gt; "",'Master Input'!Q1698,"")</f>
        <v>adam@evolvesolar.com</v>
      </c>
    </row>
    <row r="1699" spans="1:9" x14ac:dyDescent="0.3">
      <c r="A1699" t="str">
        <f>IF('Master Input'!A1699 &lt;&gt; "",'Master Input'!A1699,"")</f>
        <v>Garcia, Maria del Rosario</v>
      </c>
      <c r="B1699" s="7" t="str">
        <f>IF('Master Input'!B1699 &lt;&gt; "",'Master Input'!B1699,"")</f>
        <v>JB-9282866-00</v>
      </c>
      <c r="C1699" s="7">
        <f>IF('Master Input'!C1699 &lt;&gt; "",'Master Input'!C1699,"")</f>
        <v>3.75</v>
      </c>
      <c r="D1699" t="str">
        <f>IF('Master Input'!D1699 &lt;&gt; "",'Master Input'!D1699,"")</f>
        <v>Cancelled</v>
      </c>
      <c r="E1699" s="7" t="str">
        <f>IF('Master Input'!E1699 &lt;&gt; "",'Master Input'!E1699,"")</f>
        <v>Account Cancelled</v>
      </c>
      <c r="F1699" s="58">
        <f>IF('Master Input'!G1699 &lt;&gt; "",'Master Input'!G1699, "")</f>
        <v>41729</v>
      </c>
      <c r="G1699" s="18" t="str">
        <f>IFERROR(INDEX('Docs Signed Input'!B:B,MATCH('Nate''s Evolution'!$B1699,'Docs Signed Input'!E:E,0)),"N")</f>
        <v>N</v>
      </c>
      <c r="H1699" s="18" t="str">
        <f>IFERROR(INDEX('Docs Signed Input'!C:C,MATCH('Nate''s Evolution'!B1699,'Docs Signed Input'!E:E,0)),"N")</f>
        <v>N</v>
      </c>
      <c r="I1699" s="7" t="str">
        <f>IF('Master Input'!Q1699 &lt;&gt; "",'Master Input'!Q1699,"")</f>
        <v>jacque@evolvesolar.com</v>
      </c>
    </row>
    <row r="1700" spans="1:9" x14ac:dyDescent="0.3">
      <c r="A1700" t="str">
        <f>IF('Master Input'!A1700 &lt;&gt; "",'Master Input'!A1700,"")</f>
        <v>Garcia, Marilyn</v>
      </c>
      <c r="B1700" s="7" t="str">
        <f>IF('Master Input'!B1700 &lt;&gt; "",'Master Input'!B1700,"")</f>
        <v>JB-061393-00</v>
      </c>
      <c r="C1700" s="7">
        <f>IF('Master Input'!C1700 &lt;&gt; "",'Master Input'!C1700,"")</f>
        <v>6.8849999999999998</v>
      </c>
      <c r="D1700" t="str">
        <f>IF('Master Input'!D1700 &lt;&gt; "",'Master Input'!D1700,"")</f>
        <v>Permit</v>
      </c>
      <c r="E1700" s="7" t="str">
        <f>IF('Master Input'!E1700 &lt;&gt; "",'Master Input'!E1700,"")</f>
        <v>Design Complete</v>
      </c>
      <c r="F1700" s="58">
        <f>IF('Master Input'!G1700 &lt;&gt; "",'Master Input'!G1700, "")</f>
        <v>42014</v>
      </c>
      <c r="G1700" s="18" t="str">
        <f>IFERROR(INDEX('Docs Signed Input'!B:B,MATCH('Nate''s Evolution'!$B1700,'Docs Signed Input'!E:E,0)),"N")</f>
        <v>N</v>
      </c>
      <c r="H1700" s="18" t="str">
        <f>IFERROR(INDEX('Docs Signed Input'!C:C,MATCH('Nate''s Evolution'!B1700,'Docs Signed Input'!E:E,0)),"N")</f>
        <v>N</v>
      </c>
      <c r="I1700" s="7" t="str">
        <f>IF('Master Input'!Q1700 &lt;&gt; "",'Master Input'!Q1700,"")</f>
        <v>tomas.molina@evolvesolar.com</v>
      </c>
    </row>
    <row r="1701" spans="1:9" x14ac:dyDescent="0.3">
      <c r="A1701" t="str">
        <f>IF('Master Input'!A1701 &lt;&gt; "",'Master Input'!A1701,"")</f>
        <v>Garcia, Marisela</v>
      </c>
      <c r="B1701" s="7" t="str">
        <f>IF('Master Input'!B1701 &lt;&gt; "",'Master Input'!B1701,"")</f>
        <v>JB-8022822-00</v>
      </c>
      <c r="C1701" s="7">
        <f>IF('Master Input'!C1701 &lt;&gt; "",'Master Input'!C1701,"")</f>
        <v>5.5</v>
      </c>
      <c r="D1701" t="str">
        <f>IF('Master Input'!D1701 &lt;&gt; "",'Master Input'!D1701,"")</f>
        <v>Closed</v>
      </c>
      <c r="E1701" s="7" t="str">
        <f>IF('Master Input'!E1701 &lt;&gt; "",'Master Input'!E1701,"")</f>
        <v>Closed</v>
      </c>
      <c r="F1701" s="58">
        <f>IF('Master Input'!G1701 &lt;&gt; "",'Master Input'!G1701, "")</f>
        <v>41692</v>
      </c>
      <c r="G1701" s="18" t="str">
        <f>IFERROR(INDEX('Docs Signed Input'!B:B,MATCH('Nate''s Evolution'!$B1701,'Docs Signed Input'!E:E,0)),"N")</f>
        <v>N</v>
      </c>
      <c r="H1701" s="18" t="str">
        <f>IFERROR(INDEX('Docs Signed Input'!C:C,MATCH('Nate''s Evolution'!B1701,'Docs Signed Input'!E:E,0)),"N")</f>
        <v>N</v>
      </c>
      <c r="I1701" s="7" t="str">
        <f>IF('Master Input'!Q1701 &lt;&gt; "",'Master Input'!Q1701,"")</f>
        <v>zsanett@evolvesolar.com</v>
      </c>
    </row>
    <row r="1702" spans="1:9" x14ac:dyDescent="0.3">
      <c r="A1702" t="str">
        <f>IF('Master Input'!A1702 &lt;&gt; "",'Master Input'!A1702,"")</f>
        <v>Garcia, martina</v>
      </c>
      <c r="B1702" s="7" t="str">
        <f>IF('Master Input'!B1702 &lt;&gt; "",'Master Input'!B1702,"")</f>
        <v>JB-9722088-00</v>
      </c>
      <c r="C1702" s="7">
        <f>IF('Master Input'!C1702 &lt;&gt; "",'Master Input'!C1702,"")</f>
        <v>5.0999999999999996</v>
      </c>
      <c r="D1702" t="str">
        <f>IF('Master Input'!D1702 &lt;&gt; "",'Master Input'!D1702,"")</f>
        <v>Cancelled</v>
      </c>
      <c r="E1702" s="7" t="str">
        <f>IF('Master Input'!E1702 &lt;&gt; "",'Master Input'!E1702,"")</f>
        <v>Account Cancelled</v>
      </c>
      <c r="F1702" s="58">
        <f>IF('Master Input'!G1702 &lt;&gt; "",'Master Input'!G1702, "")</f>
        <v>41831</v>
      </c>
      <c r="G1702" s="18" t="str">
        <f>IFERROR(INDEX('Docs Signed Input'!B:B,MATCH('Nate''s Evolution'!$B1702,'Docs Signed Input'!E:E,0)),"N")</f>
        <v>N</v>
      </c>
      <c r="H1702" s="18" t="str">
        <f>IFERROR(INDEX('Docs Signed Input'!C:C,MATCH('Nate''s Evolution'!B1702,'Docs Signed Input'!E:E,0)),"N")</f>
        <v>N</v>
      </c>
      <c r="I1702" s="7" t="str">
        <f>IF('Master Input'!Q1702 &lt;&gt; "",'Master Input'!Q1702,"")</f>
        <v>taylerw@evolvesolar.com</v>
      </c>
    </row>
    <row r="1703" spans="1:9" x14ac:dyDescent="0.3">
      <c r="A1703" t="str">
        <f>IF('Master Input'!A1703 &lt;&gt; "",'Master Input'!A1703,"")</f>
        <v>Garcia, Melanie</v>
      </c>
      <c r="B1703" s="7" t="str">
        <f>IF('Master Input'!B1703 &lt;&gt; "",'Master Input'!B1703,"")</f>
        <v>JB-118116-00</v>
      </c>
      <c r="C1703" s="7">
        <f>IF('Master Input'!C1703 &lt;&gt; "",'Master Input'!C1703,"")</f>
        <v>5.25</v>
      </c>
      <c r="D1703" t="str">
        <f>IF('Master Input'!D1703 &lt;&gt; "",'Master Input'!D1703,"")</f>
        <v>Cancelled</v>
      </c>
      <c r="E1703" s="7" t="str">
        <f>IF('Master Input'!E1703 &lt;&gt; "",'Master Input'!E1703,"")</f>
        <v>Account Cancelled</v>
      </c>
      <c r="F1703" s="58">
        <f>IF('Master Input'!G1703 &lt;&gt; "",'Master Input'!G1703, "")</f>
        <v>41821</v>
      </c>
      <c r="G1703" s="18" t="str">
        <f>IFERROR(INDEX('Docs Signed Input'!B:B,MATCH('Nate''s Evolution'!$B1703,'Docs Signed Input'!E:E,0)),"N")</f>
        <v>N</v>
      </c>
      <c r="H1703" s="18" t="str">
        <f>IFERROR(INDEX('Docs Signed Input'!C:C,MATCH('Nate''s Evolution'!B1703,'Docs Signed Input'!E:E,0)),"N")</f>
        <v>N</v>
      </c>
      <c r="I1703" s="7" t="str">
        <f>IF('Master Input'!Q1703 &lt;&gt; "",'Master Input'!Q1703,"")</f>
        <v>JeremyH@evolvesolar.com</v>
      </c>
    </row>
    <row r="1704" spans="1:9" x14ac:dyDescent="0.3">
      <c r="A1704" t="str">
        <f>IF('Master Input'!A1704 &lt;&gt; "",'Master Input'!A1704,"")</f>
        <v>Garcia, Michael</v>
      </c>
      <c r="B1704" s="7" t="str">
        <f>IF('Master Input'!B1704 &lt;&gt; "",'Master Input'!B1704,"")</f>
        <v>JB-1171238-00</v>
      </c>
      <c r="C1704" s="7">
        <f>IF('Master Input'!C1704 &lt;&gt; "",'Master Input'!C1704,"")</f>
        <v>9</v>
      </c>
      <c r="D1704" t="str">
        <f>IF('Master Input'!D1704 &lt;&gt; "",'Master Input'!D1704,"")</f>
        <v>Cancelled</v>
      </c>
      <c r="E1704" s="7" t="str">
        <f>IF('Master Input'!E1704 &lt;&gt; "",'Master Input'!E1704,"")</f>
        <v>Account Cancelled</v>
      </c>
      <c r="F1704" s="58">
        <f>IF('Master Input'!G1704 &lt;&gt; "",'Master Input'!G1704, "")</f>
        <v>41830</v>
      </c>
      <c r="G1704" s="18" t="str">
        <f>IFERROR(INDEX('Docs Signed Input'!B:B,MATCH('Nate''s Evolution'!$B1704,'Docs Signed Input'!E:E,0)),"N")</f>
        <v>N</v>
      </c>
      <c r="H1704" s="18" t="str">
        <f>IFERROR(INDEX('Docs Signed Input'!C:C,MATCH('Nate''s Evolution'!B1704,'Docs Signed Input'!E:E,0)),"N")</f>
        <v>N</v>
      </c>
      <c r="I1704" s="7" t="str">
        <f>IF('Master Input'!Q1704 &lt;&gt; "",'Master Input'!Q1704,"")</f>
        <v>ty@evolvesolar.com</v>
      </c>
    </row>
    <row r="1705" spans="1:9" x14ac:dyDescent="0.3">
      <c r="A1705" t="str">
        <f>IF('Master Input'!A1705 &lt;&gt; "",'Master Input'!A1705,"")</f>
        <v>Garcia, Monica</v>
      </c>
      <c r="B1705" s="7" t="str">
        <f>IF('Master Input'!B1705 &lt;&gt; "",'Master Input'!B1705,"")</f>
        <v>JB-9191663-00</v>
      </c>
      <c r="C1705" s="7">
        <f>IF('Master Input'!C1705 &lt;&gt; "",'Master Input'!C1705,"")</f>
        <v>2.2949999999999999</v>
      </c>
      <c r="D1705" t="str">
        <f>IF('Master Input'!D1705 &lt;&gt; "",'Master Input'!D1705,"")</f>
        <v>Closed</v>
      </c>
      <c r="E1705" s="7" t="str">
        <f>IF('Master Input'!E1705 &lt;&gt; "",'Master Input'!E1705,"")</f>
        <v>Closed</v>
      </c>
      <c r="F1705" s="58">
        <f>IF('Master Input'!G1705 &lt;&gt; "",'Master Input'!G1705, "")</f>
        <v>41914</v>
      </c>
      <c r="G1705" s="18" t="str">
        <f>IFERROR(INDEX('Docs Signed Input'!B:B,MATCH('Nate''s Evolution'!$B1705,'Docs Signed Input'!E:E,0)),"N")</f>
        <v>N</v>
      </c>
      <c r="H1705" s="18" t="str">
        <f>IFERROR(INDEX('Docs Signed Input'!C:C,MATCH('Nate''s Evolution'!B1705,'Docs Signed Input'!E:E,0)),"N")</f>
        <v>N</v>
      </c>
      <c r="I1705" s="7" t="str">
        <f>IF('Master Input'!Q1705 &lt;&gt; "",'Master Input'!Q1705,"")</f>
        <v>jordan.anderson@evolvesolar.com</v>
      </c>
    </row>
    <row r="1706" spans="1:9" x14ac:dyDescent="0.3">
      <c r="A1706" t="str">
        <f>IF('Master Input'!A1706 &lt;&gt; "",'Master Input'!A1706,"")</f>
        <v>Garcia, Neomi</v>
      </c>
      <c r="B1706" s="7" t="str">
        <f>IF('Master Input'!B1706 &lt;&gt; "",'Master Input'!B1706,"")</f>
        <v>JB-8024373-00</v>
      </c>
      <c r="C1706" s="7">
        <f>IF('Master Input'!C1706 &lt;&gt; "",'Master Input'!C1706,"")</f>
        <v>5.8650000000000002</v>
      </c>
      <c r="D1706" t="str">
        <f>IF('Master Input'!D1706 &lt;&gt; "",'Master Input'!D1706,"")</f>
        <v>Cancelled</v>
      </c>
      <c r="E1706" s="7" t="str">
        <f>IF('Master Input'!E1706 &lt;&gt; "",'Master Input'!E1706,"")</f>
        <v>Account Cancelled</v>
      </c>
      <c r="F1706" s="58">
        <f>IF('Master Input'!G1706 &lt;&gt; "",'Master Input'!G1706, "")</f>
        <v>41794</v>
      </c>
      <c r="G1706" s="18" t="str">
        <f>IFERROR(INDEX('Docs Signed Input'!B:B,MATCH('Nate''s Evolution'!$B1706,'Docs Signed Input'!E:E,0)),"N")</f>
        <v>N</v>
      </c>
      <c r="H1706" s="18" t="str">
        <f>IFERROR(INDEX('Docs Signed Input'!C:C,MATCH('Nate''s Evolution'!B1706,'Docs Signed Input'!E:E,0)),"N")</f>
        <v>N</v>
      </c>
      <c r="I1706" s="7" t="str">
        <f>IF('Master Input'!Q1706 &lt;&gt; "",'Master Input'!Q1706,"")</f>
        <v>noah@evolvesolar.com</v>
      </c>
    </row>
    <row r="1707" spans="1:9" x14ac:dyDescent="0.3">
      <c r="A1707" t="str">
        <f>IF('Master Input'!A1707 &lt;&gt; "",'Master Input'!A1707,"")</f>
        <v>Garcia, Orfil</v>
      </c>
      <c r="B1707" s="7" t="str">
        <f>IF('Master Input'!B1707 &lt;&gt; "",'Master Input'!B1707,"")</f>
        <v>JB-9504107-00</v>
      </c>
      <c r="C1707" s="7">
        <f>IF('Master Input'!C1707 &lt;&gt; "",'Master Input'!C1707,"")</f>
        <v>6.5</v>
      </c>
      <c r="D1707" t="str">
        <f>IF('Master Input'!D1707 &lt;&gt; "",'Master Input'!D1707,"")</f>
        <v>Closed</v>
      </c>
      <c r="E1707" s="7" t="str">
        <f>IF('Master Input'!E1707 &lt;&gt; "",'Master Input'!E1707,"")</f>
        <v>Closed</v>
      </c>
      <c r="F1707" s="58">
        <f>IF('Master Input'!G1707 &lt;&gt; "",'Master Input'!G1707, "")</f>
        <v>41955</v>
      </c>
      <c r="G1707" s="18" t="str">
        <f>IFERROR(INDEX('Docs Signed Input'!B:B,MATCH('Nate''s Evolution'!$B1707,'Docs Signed Input'!E:E,0)),"N")</f>
        <v>N</v>
      </c>
      <c r="H1707" s="18" t="str">
        <f>IFERROR(INDEX('Docs Signed Input'!C:C,MATCH('Nate''s Evolution'!B1707,'Docs Signed Input'!E:E,0)),"N")</f>
        <v>N</v>
      </c>
      <c r="I1707" s="7" t="str">
        <f>IF('Master Input'!Q1707 &lt;&gt; "",'Master Input'!Q1707,"")</f>
        <v>han.yang@evolvesolar.com</v>
      </c>
    </row>
    <row r="1708" spans="1:9" x14ac:dyDescent="0.3">
      <c r="A1708" t="str">
        <f>IF('Master Input'!A1708 &lt;&gt; "",'Master Input'!A1708,"")</f>
        <v>Garcia, Rene</v>
      </c>
      <c r="B1708" s="7" t="str">
        <f>IF('Master Input'!B1708 &lt;&gt; "",'Master Input'!B1708,"")</f>
        <v>JB-752324-00</v>
      </c>
      <c r="C1708" s="7">
        <f>IF('Master Input'!C1708 &lt;&gt; "",'Master Input'!C1708,"")</f>
        <v>6.25</v>
      </c>
      <c r="D1708" t="str">
        <f>IF('Master Input'!D1708 &lt;&gt; "",'Master Input'!D1708,"")</f>
        <v>Permit</v>
      </c>
      <c r="E1708" s="7" t="str">
        <f>IF('Master Input'!E1708 &lt;&gt; "",'Master Input'!E1708,"")</f>
        <v>Design Complete</v>
      </c>
      <c r="F1708" s="58">
        <f>IF('Master Input'!G1708 &lt;&gt; "",'Master Input'!G1708, "")</f>
        <v>41775</v>
      </c>
      <c r="G1708" s="18" t="str">
        <f>IFERROR(INDEX('Docs Signed Input'!B:B,MATCH('Nate''s Evolution'!$B1708,'Docs Signed Input'!E:E,0)),"N")</f>
        <v>N</v>
      </c>
      <c r="H1708" s="18" t="str">
        <f>IFERROR(INDEX('Docs Signed Input'!C:C,MATCH('Nate''s Evolution'!B1708,'Docs Signed Input'!E:E,0)),"N")</f>
        <v>N</v>
      </c>
      <c r="I1708" s="7" t="str">
        <f>IF('Master Input'!Q1708 &lt;&gt; "",'Master Input'!Q1708,"")</f>
        <v>cody@evolvesolar.com</v>
      </c>
    </row>
    <row r="1709" spans="1:9" x14ac:dyDescent="0.3">
      <c r="A1709" t="str">
        <f>IF('Master Input'!A1709 &lt;&gt; "",'Master Input'!A1709,"")</f>
        <v>Garcia, Roberto</v>
      </c>
      <c r="B1709" s="7" t="str">
        <f>IF('Master Input'!B1709 &lt;&gt; "",'Master Input'!B1709,"")</f>
        <v>JB-85310315-00</v>
      </c>
      <c r="C1709" s="7">
        <f>IF('Master Input'!C1709 &lt;&gt; "",'Master Input'!C1709,"")</f>
        <v>7.5</v>
      </c>
      <c r="D1709" t="str">
        <f>IF('Master Input'!D1709 &lt;&gt; "",'Master Input'!D1709,"")</f>
        <v>Cancelled</v>
      </c>
      <c r="E1709" s="7" t="str">
        <f>IF('Master Input'!E1709 &lt;&gt; "",'Master Input'!E1709,"")</f>
        <v>Pending Save</v>
      </c>
      <c r="F1709" s="58">
        <f>IF('Master Input'!G1709 &lt;&gt; "",'Master Input'!G1709, "")</f>
        <v>41976</v>
      </c>
      <c r="G1709" s="18" t="str">
        <f>IFERROR(INDEX('Docs Signed Input'!B:B,MATCH('Nate''s Evolution'!$B1709,'Docs Signed Input'!E:E,0)),"N")</f>
        <v>N</v>
      </c>
      <c r="H1709" s="18" t="str">
        <f>IFERROR(INDEX('Docs Signed Input'!C:C,MATCH('Nate''s Evolution'!B1709,'Docs Signed Input'!E:E,0)),"N")</f>
        <v>N</v>
      </c>
      <c r="I1709" s="7" t="str">
        <f>IF('Master Input'!Q1709 &lt;&gt; "",'Master Input'!Q1709,"")</f>
        <v>alejandro.vazquez@evolvesolar.com</v>
      </c>
    </row>
    <row r="1710" spans="1:9" x14ac:dyDescent="0.3">
      <c r="A1710" t="str">
        <f>IF('Master Input'!A1710 &lt;&gt; "",'Master Input'!A1710,"")</f>
        <v>Garcia, Roberto Galvan</v>
      </c>
      <c r="B1710" s="7" t="str">
        <f>IF('Master Input'!B1710 &lt;&gt; "",'Master Input'!B1710,"")</f>
        <v>JB-8004089-00</v>
      </c>
      <c r="C1710" s="7">
        <f>IF('Master Input'!C1710 &lt;&gt; "",'Master Input'!C1710,"")</f>
        <v>3.92</v>
      </c>
      <c r="D1710" t="str">
        <f>IF('Master Input'!D1710 &lt;&gt; "",'Master Input'!D1710,"")</f>
        <v>Installation</v>
      </c>
      <c r="E1710" s="7" t="str">
        <f>IF('Master Input'!E1710 &lt;&gt; "",'Master Input'!E1710,"")</f>
        <v>Pending Customer</v>
      </c>
      <c r="F1710" s="58">
        <f>IF('Master Input'!G1710 &lt;&gt; "",'Master Input'!G1710, "")</f>
        <v>41739</v>
      </c>
      <c r="G1710" s="18" t="str">
        <f>IFERROR(INDEX('Docs Signed Input'!B:B,MATCH('Nate''s Evolution'!$B1710,'Docs Signed Input'!E:E,0)),"N")</f>
        <v>N</v>
      </c>
      <c r="H1710" s="18" t="str">
        <f>IFERROR(INDEX('Docs Signed Input'!C:C,MATCH('Nate''s Evolution'!B1710,'Docs Signed Input'!E:E,0)),"N")</f>
        <v>N</v>
      </c>
      <c r="I1710" s="7" t="str">
        <f>IF('Master Input'!Q1710 &lt;&gt; "",'Master Input'!Q1710,"")</f>
        <v>mario@evolvesolar.com</v>
      </c>
    </row>
    <row r="1711" spans="1:9" x14ac:dyDescent="0.3">
      <c r="A1711" t="str">
        <f>IF('Master Input'!A1711 &lt;&gt; "",'Master Input'!A1711,"")</f>
        <v>Garcia, Veronica</v>
      </c>
      <c r="B1711" s="7" t="str">
        <f>IF('Master Input'!B1711 &lt;&gt; "",'Master Input'!B1711,"")</f>
        <v>JB-8503422-00</v>
      </c>
      <c r="C1711" s="7">
        <f>IF('Master Input'!C1711 &lt;&gt; "",'Master Input'!C1711,"")</f>
        <v>3.25</v>
      </c>
      <c r="D1711" t="str">
        <f>IF('Master Input'!D1711 &lt;&gt; "",'Master Input'!D1711,"")</f>
        <v>Cancelled</v>
      </c>
      <c r="E1711" s="7" t="str">
        <f>IF('Master Input'!E1711 &lt;&gt; "",'Master Input'!E1711,"")</f>
        <v>Account Cancelled</v>
      </c>
      <c r="F1711" s="58">
        <f>IF('Master Input'!G1711 &lt;&gt; "",'Master Input'!G1711, "")</f>
        <v>41815</v>
      </c>
      <c r="G1711" s="18" t="str">
        <f>IFERROR(INDEX('Docs Signed Input'!B:B,MATCH('Nate''s Evolution'!$B1711,'Docs Signed Input'!E:E,0)),"N")</f>
        <v>N</v>
      </c>
      <c r="H1711" s="18" t="str">
        <f>IFERROR(INDEX('Docs Signed Input'!C:C,MATCH('Nate''s Evolution'!B1711,'Docs Signed Input'!E:E,0)),"N")</f>
        <v>N</v>
      </c>
      <c r="I1711" s="7" t="str">
        <f>IF('Master Input'!Q1711 &lt;&gt; "",'Master Input'!Q1711,"")</f>
        <v>derekm@evolvesolar.com</v>
      </c>
    </row>
    <row r="1712" spans="1:9" x14ac:dyDescent="0.3">
      <c r="A1712" t="str">
        <f>IF('Master Input'!A1712 &lt;&gt; "",'Master Input'!A1712,"")</f>
        <v>Garcia, Yessenia</v>
      </c>
      <c r="B1712" s="7" t="str">
        <f>IF('Master Input'!B1712 &lt;&gt; "",'Master Input'!B1712,"")</f>
        <v>JB-9191544-00</v>
      </c>
      <c r="C1712" s="7">
        <f>IF('Master Input'!C1712 &lt;&gt; "",'Master Input'!C1712,"")</f>
        <v>3.8250000000000002</v>
      </c>
      <c r="D1712" t="str">
        <f>IF('Master Input'!D1712 &lt;&gt; "",'Master Input'!D1712,"")</f>
        <v>Cancelled</v>
      </c>
      <c r="E1712" s="7" t="str">
        <f>IF('Master Input'!E1712 &lt;&gt; "",'Master Input'!E1712,"")</f>
        <v>Pending Save</v>
      </c>
      <c r="F1712" s="58">
        <f>IF('Master Input'!G1712 &lt;&gt; "",'Master Input'!G1712, "")</f>
        <v>41893</v>
      </c>
      <c r="G1712" s="18" t="str">
        <f>IFERROR(INDEX('Docs Signed Input'!B:B,MATCH('Nate''s Evolution'!$B1712,'Docs Signed Input'!E:E,0)),"N")</f>
        <v>N</v>
      </c>
      <c r="H1712" s="18" t="str">
        <f>IFERROR(INDEX('Docs Signed Input'!C:C,MATCH('Nate''s Evolution'!B1712,'Docs Signed Input'!E:E,0)),"N")</f>
        <v>N</v>
      </c>
      <c r="I1712" s="7" t="str">
        <f>IF('Master Input'!Q1712 &lt;&gt; "",'Master Input'!Q1712,"")</f>
        <v>dover@evolvesolar.com</v>
      </c>
    </row>
    <row r="1713" spans="1:9" x14ac:dyDescent="0.3">
      <c r="A1713" t="str">
        <f>IF('Master Input'!A1713 &lt;&gt; "",'Master Input'!A1713,"")</f>
        <v>Gardelli, Janet</v>
      </c>
      <c r="B1713" s="7" t="str">
        <f>IF('Master Input'!B1713 &lt;&gt; "",'Master Input'!B1713,"")</f>
        <v>JB-8012330-00</v>
      </c>
      <c r="C1713" s="7">
        <f>IF('Master Input'!C1713 &lt;&gt; "",'Master Input'!C1713,"")</f>
        <v>4.75</v>
      </c>
      <c r="D1713" t="str">
        <f>IF('Master Input'!D1713 &lt;&gt; "",'Master Input'!D1713,"")</f>
        <v>Cancelled</v>
      </c>
      <c r="E1713" s="7" t="str">
        <f>IF('Master Input'!E1713 &lt;&gt; "",'Master Input'!E1713,"")</f>
        <v>Account Cancelled</v>
      </c>
      <c r="F1713" s="58">
        <f>IF('Master Input'!G1713 &lt;&gt; "",'Master Input'!G1713, "")</f>
        <v>41738</v>
      </c>
      <c r="G1713" s="18" t="str">
        <f>IFERROR(INDEX('Docs Signed Input'!B:B,MATCH('Nate''s Evolution'!$B1713,'Docs Signed Input'!E:E,0)),"N")</f>
        <v>N</v>
      </c>
      <c r="H1713" s="18" t="str">
        <f>IFERROR(INDEX('Docs Signed Input'!C:C,MATCH('Nate''s Evolution'!B1713,'Docs Signed Input'!E:E,0)),"N")</f>
        <v>N</v>
      </c>
      <c r="I1713" s="7" t="str">
        <f>IF('Master Input'!Q1713 &lt;&gt; "",'Master Input'!Q1713,"")</f>
        <v>ryan@evolvesolar.com</v>
      </c>
    </row>
    <row r="1714" spans="1:9" x14ac:dyDescent="0.3">
      <c r="A1714" t="str">
        <f>IF('Master Input'!A1714 &lt;&gt; "",'Master Input'!A1714,"")</f>
        <v>Gardner, Marcus</v>
      </c>
      <c r="B1714" s="7" t="str">
        <f>IF('Master Input'!B1714 &lt;&gt; "",'Master Input'!B1714,"")</f>
        <v>JB-760361-00</v>
      </c>
      <c r="C1714" s="7">
        <f>IF('Master Input'!C1714 &lt;&gt; "",'Master Input'!C1714,"")</f>
        <v>12</v>
      </c>
      <c r="D1714" t="str">
        <f>IF('Master Input'!D1714 &lt;&gt; "",'Master Input'!D1714,"")</f>
        <v>Permit</v>
      </c>
      <c r="E1714" s="7" t="str">
        <f>IF('Master Input'!E1714 &lt;&gt; "",'Master Input'!E1714,"")</f>
        <v>Design Complete</v>
      </c>
      <c r="F1714" s="58">
        <f>IF('Master Input'!G1714 &lt;&gt; "",'Master Input'!G1714, "")</f>
        <v>41787</v>
      </c>
      <c r="G1714" s="18" t="str">
        <f>IFERROR(INDEX('Docs Signed Input'!B:B,MATCH('Nate''s Evolution'!$B1714,'Docs Signed Input'!E:E,0)),"N")</f>
        <v>N</v>
      </c>
      <c r="H1714" s="18" t="str">
        <f>IFERROR(INDEX('Docs Signed Input'!C:C,MATCH('Nate''s Evolution'!B1714,'Docs Signed Input'!E:E,0)),"N")</f>
        <v>N</v>
      </c>
      <c r="I1714" s="7" t="str">
        <f>IF('Master Input'!Q1714 &lt;&gt; "",'Master Input'!Q1714,"")</f>
        <v>joshm@evolvesolar.com</v>
      </c>
    </row>
    <row r="1715" spans="1:9" x14ac:dyDescent="0.3">
      <c r="A1715" t="str">
        <f>IF('Master Input'!A1715 &lt;&gt; "",'Master Input'!A1715,"")</f>
        <v>Gardner, Max</v>
      </c>
      <c r="B1715" s="7" t="str">
        <f>IF('Master Input'!B1715 &lt;&gt; "",'Master Input'!B1715,"")</f>
        <v>JB-8003944-00</v>
      </c>
      <c r="C1715" s="7">
        <f>IF('Master Input'!C1715 &lt;&gt; "",'Master Input'!C1715,"")</f>
        <v>6.12</v>
      </c>
      <c r="D1715" t="str">
        <f>IF('Master Input'!D1715 &lt;&gt; "",'Master Input'!D1715,"")</f>
        <v>Utility</v>
      </c>
      <c r="E1715" s="7" t="str">
        <f>IF('Master Input'!E1715 &lt;&gt; "",'Master Input'!E1715,"")</f>
        <v>Submittal Pending</v>
      </c>
      <c r="F1715" s="58">
        <f>IF('Master Input'!G1715 &lt;&gt; "",'Master Input'!G1715, "")</f>
        <v>41729</v>
      </c>
      <c r="G1715" s="18" t="str">
        <f>IFERROR(INDEX('Docs Signed Input'!B:B,MATCH('Nate''s Evolution'!$B1715,'Docs Signed Input'!E:E,0)),"N")</f>
        <v>N</v>
      </c>
      <c r="H1715" s="18" t="str">
        <f>IFERROR(INDEX('Docs Signed Input'!C:C,MATCH('Nate''s Evolution'!B1715,'Docs Signed Input'!E:E,0)),"N")</f>
        <v>N</v>
      </c>
      <c r="I1715" s="7" t="str">
        <f>IF('Master Input'!Q1715 &lt;&gt; "",'Master Input'!Q1715,"")</f>
        <v>michaelg@evolvesolar.com</v>
      </c>
    </row>
    <row r="1716" spans="1:9" x14ac:dyDescent="0.3">
      <c r="A1716" t="str">
        <f>IF('Master Input'!A1716 &lt;&gt; "",'Master Input'!A1716,"")</f>
        <v>Garen, Shirley</v>
      </c>
      <c r="B1716" s="7" t="str">
        <f>IF('Master Input'!B1716 &lt;&gt; "",'Master Input'!B1716,"")</f>
        <v>JB-060954-00</v>
      </c>
      <c r="C1716" s="7">
        <f>IF('Master Input'!C1716 &lt;&gt; "",'Master Input'!C1716,"")</f>
        <v>5.3550000000000004</v>
      </c>
      <c r="D1716" t="str">
        <f>IF('Master Input'!D1716 &lt;&gt; "",'Master Input'!D1716,"")</f>
        <v>Permit</v>
      </c>
      <c r="E1716" s="7" t="str">
        <f>IF('Master Input'!E1716 &lt;&gt; "",'Master Input'!E1716,"")</f>
        <v>Design Complete</v>
      </c>
      <c r="F1716" s="58">
        <f>IF('Master Input'!G1716 &lt;&gt; "",'Master Input'!G1716, "")</f>
        <v>41839</v>
      </c>
      <c r="G1716" s="18" t="str">
        <f>IFERROR(INDEX('Docs Signed Input'!B:B,MATCH('Nate''s Evolution'!$B1716,'Docs Signed Input'!E:E,0)),"N")</f>
        <v>N</v>
      </c>
      <c r="H1716" s="18" t="str">
        <f>IFERROR(INDEX('Docs Signed Input'!C:C,MATCH('Nate''s Evolution'!B1716,'Docs Signed Input'!E:E,0)),"N")</f>
        <v>N</v>
      </c>
      <c r="I1716" s="7" t="str">
        <f>IF('Master Input'!Q1716 &lt;&gt; "",'Master Input'!Q1716,"")</f>
        <v>Damiang@evolvesolar.com</v>
      </c>
    </row>
    <row r="1717" spans="1:9" x14ac:dyDescent="0.3">
      <c r="A1717" t="str">
        <f>IF('Master Input'!A1717 &lt;&gt; "",'Master Input'!A1717,"")</f>
        <v>Gargarici, Ion</v>
      </c>
      <c r="B1717" s="7" t="str">
        <f>IF('Master Input'!B1717 &lt;&gt; "",'Master Input'!B1717,"")</f>
        <v>JB-8023445-00</v>
      </c>
      <c r="C1717" s="7">
        <f>IF('Master Input'!C1717 &lt;&gt; "",'Master Input'!C1717,"")</f>
        <v>2.5</v>
      </c>
      <c r="D1717" t="str">
        <f>IF('Master Input'!D1717 &lt;&gt; "",'Master Input'!D1717,"")</f>
        <v>Cancelled</v>
      </c>
      <c r="E1717" s="7" t="str">
        <f>IF('Master Input'!E1717 &lt;&gt; "",'Master Input'!E1717,"")</f>
        <v>Account Cancelled</v>
      </c>
      <c r="F1717" s="58">
        <f>IF('Master Input'!G1717 &lt;&gt; "",'Master Input'!G1717, "")</f>
        <v>41747</v>
      </c>
      <c r="G1717" s="18" t="str">
        <f>IFERROR(INDEX('Docs Signed Input'!B:B,MATCH('Nate''s Evolution'!$B1717,'Docs Signed Input'!E:E,0)),"N")</f>
        <v>N</v>
      </c>
      <c r="H1717" s="18" t="str">
        <f>IFERROR(INDEX('Docs Signed Input'!C:C,MATCH('Nate''s Evolution'!B1717,'Docs Signed Input'!E:E,0)),"N")</f>
        <v>N</v>
      </c>
      <c r="I1717" s="7" t="str">
        <f>IF('Master Input'!Q1717 &lt;&gt; "",'Master Input'!Q1717,"")</f>
        <v>ryan@evolvesolar.com</v>
      </c>
    </row>
    <row r="1718" spans="1:9" x14ac:dyDescent="0.3">
      <c r="A1718" t="str">
        <f>IF('Master Input'!A1718 &lt;&gt; "",'Master Input'!A1718,"")</f>
        <v>Garland, Robbie</v>
      </c>
      <c r="B1718" s="7" t="str">
        <f>IF('Master Input'!B1718 &lt;&gt; "",'Master Input'!B1718,"")</f>
        <v>JB-8005140-00</v>
      </c>
      <c r="C1718" s="7">
        <f>IF('Master Input'!C1718 &lt;&gt; "",'Master Input'!C1718,"")</f>
        <v>5.3550000000000004</v>
      </c>
      <c r="D1718" t="str">
        <f>IF('Master Input'!D1718 &lt;&gt; "",'Master Input'!D1718,"")</f>
        <v>Closed</v>
      </c>
      <c r="E1718" s="7" t="str">
        <f>IF('Master Input'!E1718 &lt;&gt; "",'Master Input'!E1718,"")</f>
        <v>Closed</v>
      </c>
      <c r="F1718" s="58">
        <f>IF('Master Input'!G1718 &lt;&gt; "",'Master Input'!G1718, "")</f>
        <v>41792</v>
      </c>
      <c r="G1718" s="18" t="str">
        <f>IFERROR(INDEX('Docs Signed Input'!B:B,MATCH('Nate''s Evolution'!$B1718,'Docs Signed Input'!E:E,0)),"N")</f>
        <v>N</v>
      </c>
      <c r="H1718" s="18" t="str">
        <f>IFERROR(INDEX('Docs Signed Input'!C:C,MATCH('Nate''s Evolution'!B1718,'Docs Signed Input'!E:E,0)),"N")</f>
        <v>N</v>
      </c>
      <c r="I1718" s="7" t="str">
        <f>IF('Master Input'!Q1718 &lt;&gt; "",'Master Input'!Q1718,"")</f>
        <v>caleb@evolvesolar.com</v>
      </c>
    </row>
    <row r="1719" spans="1:9" x14ac:dyDescent="0.3">
      <c r="A1719" t="str">
        <f>IF('Master Input'!A1719 &lt;&gt; "",'Master Input'!A1719,"")</f>
        <v>Garman, Brian</v>
      </c>
      <c r="B1719" s="7" t="str">
        <f>IF('Master Input'!B1719 &lt;&gt; "",'Master Input'!B1719,"")</f>
        <v>JB-9572389-00</v>
      </c>
      <c r="C1719" s="7">
        <f>IF('Master Input'!C1719 &lt;&gt; "",'Master Input'!C1719,"")</f>
        <v>14.75</v>
      </c>
      <c r="D1719" t="str">
        <f>IF('Master Input'!D1719 &lt;&gt; "",'Master Input'!D1719,"")</f>
        <v>Permit</v>
      </c>
      <c r="E1719" s="7" t="str">
        <f>IF('Master Input'!E1719 &lt;&gt; "",'Master Input'!E1719,"")</f>
        <v>Site Audit Pending Customer</v>
      </c>
      <c r="F1719" s="58">
        <f>IF('Master Input'!G1719 &lt;&gt; "",'Master Input'!G1719, "")</f>
        <v>41901</v>
      </c>
      <c r="G1719" s="18" t="str">
        <f>IFERROR(INDEX('Docs Signed Input'!B:B,MATCH('Nate''s Evolution'!$B1719,'Docs Signed Input'!E:E,0)),"N")</f>
        <v>N</v>
      </c>
      <c r="H1719" s="18" t="str">
        <f>IFERROR(INDEX('Docs Signed Input'!C:C,MATCH('Nate''s Evolution'!B1719,'Docs Signed Input'!E:E,0)),"N")</f>
        <v>N</v>
      </c>
      <c r="I1719" s="7" t="str">
        <f>IF('Master Input'!Q1719 &lt;&gt; "",'Master Input'!Q1719,"")</f>
        <v>benjamin@evolvesolar.com</v>
      </c>
    </row>
    <row r="1720" spans="1:9" x14ac:dyDescent="0.3">
      <c r="A1720" t="str">
        <f>IF('Master Input'!A1720 &lt;&gt; "",'Master Input'!A1720,"")</f>
        <v>Garnier, Jeremy</v>
      </c>
      <c r="B1720" s="7" t="str">
        <f>IF('Master Input'!B1720 &lt;&gt; "",'Master Input'!B1720,"")</f>
        <v>JB-8538647-00</v>
      </c>
      <c r="C1720" s="7">
        <f>IF('Master Input'!C1720 &lt;&gt; "",'Master Input'!C1720,"")</f>
        <v>5.0999999999999996</v>
      </c>
      <c r="D1720" t="str">
        <f>IF('Master Input'!D1720 &lt;&gt; "",'Master Input'!D1720,"")</f>
        <v>Cancelled</v>
      </c>
      <c r="E1720" s="7" t="str">
        <f>IF('Master Input'!E1720 &lt;&gt; "",'Master Input'!E1720,"")</f>
        <v>Account Cancelled</v>
      </c>
      <c r="F1720" s="58">
        <f>IF('Master Input'!G1720 &lt;&gt; "",'Master Input'!G1720, "")</f>
        <v>41829</v>
      </c>
      <c r="G1720" s="18" t="str">
        <f>IFERROR(INDEX('Docs Signed Input'!B:B,MATCH('Nate''s Evolution'!$B1720,'Docs Signed Input'!E:E,0)),"N")</f>
        <v>N</v>
      </c>
      <c r="H1720" s="18" t="str">
        <f>IFERROR(INDEX('Docs Signed Input'!C:C,MATCH('Nate''s Evolution'!B1720,'Docs Signed Input'!E:E,0)),"N")</f>
        <v>N</v>
      </c>
      <c r="I1720" s="7" t="str">
        <f>IF('Master Input'!Q1720 &lt;&gt; "",'Master Input'!Q1720,"")</f>
        <v>johnl@evolvesolar.com</v>
      </c>
    </row>
    <row r="1721" spans="1:9" x14ac:dyDescent="0.3">
      <c r="A1721" t="str">
        <f>IF('Master Input'!A1721 &lt;&gt; "",'Master Input'!A1721,"")</f>
        <v>Garratt, Jill</v>
      </c>
      <c r="B1721" s="7" t="str">
        <f>IF('Master Input'!B1721 &lt;&gt; "",'Master Input'!B1721,"")</f>
        <v>JB-8512621-00</v>
      </c>
      <c r="C1721" s="7">
        <f>IF('Master Input'!C1721 &lt;&gt; "",'Master Input'!C1721,"")</f>
        <v>13.25</v>
      </c>
      <c r="D1721" t="str">
        <f>IF('Master Input'!D1721 &lt;&gt; "",'Master Input'!D1721,"")</f>
        <v>Cancelled</v>
      </c>
      <c r="E1721" s="7" t="str">
        <f>IF('Master Input'!E1721 &lt;&gt; "",'Master Input'!E1721,"")</f>
        <v>Account Cancelled</v>
      </c>
      <c r="F1721" s="58">
        <f>IF('Master Input'!G1721 &lt;&gt; "",'Master Input'!G1721, "")</f>
        <v>41866</v>
      </c>
      <c r="G1721" s="18" t="str">
        <f>IFERROR(INDEX('Docs Signed Input'!B:B,MATCH('Nate''s Evolution'!$B1721,'Docs Signed Input'!E:E,0)),"N")</f>
        <v>N</v>
      </c>
      <c r="H1721" s="18" t="str">
        <f>IFERROR(INDEX('Docs Signed Input'!C:C,MATCH('Nate''s Evolution'!B1721,'Docs Signed Input'!E:E,0)),"N")</f>
        <v>N</v>
      </c>
      <c r="I1721" s="7" t="str">
        <f>IF('Master Input'!Q1721 &lt;&gt; "",'Master Input'!Q1721,"")</f>
        <v>duane@evolvesolar.com</v>
      </c>
    </row>
    <row r="1722" spans="1:9" x14ac:dyDescent="0.3">
      <c r="A1722" t="str">
        <f>IF('Master Input'!A1722 &lt;&gt; "",'Master Input'!A1722,"")</f>
        <v>Garrett, Damon</v>
      </c>
      <c r="B1722" s="7" t="str">
        <f>IF('Master Input'!B1722 &lt;&gt; "",'Master Input'!B1722,"")</f>
        <v>JB-971721-00</v>
      </c>
      <c r="C1722" s="7">
        <f>IF('Master Input'!C1722 &lt;&gt; "",'Master Input'!C1722,"")</f>
        <v>4.75</v>
      </c>
      <c r="D1722" t="str">
        <f>IF('Master Input'!D1722 &lt;&gt; "",'Master Input'!D1722,"")</f>
        <v>Cancelled</v>
      </c>
      <c r="E1722" s="7" t="str">
        <f>IF('Master Input'!E1722 &lt;&gt; "",'Master Input'!E1722,"")</f>
        <v>Account Cancelled</v>
      </c>
      <c r="F1722" s="58">
        <f>IF('Master Input'!G1722 &lt;&gt; "",'Master Input'!G1722, "")</f>
        <v>41842</v>
      </c>
      <c r="G1722" s="18" t="str">
        <f>IFERROR(INDEX('Docs Signed Input'!B:B,MATCH('Nate''s Evolution'!$B1722,'Docs Signed Input'!E:E,0)),"N")</f>
        <v>N</v>
      </c>
      <c r="H1722" s="18" t="str">
        <f>IFERROR(INDEX('Docs Signed Input'!C:C,MATCH('Nate''s Evolution'!B1722,'Docs Signed Input'!E:E,0)),"N")</f>
        <v>N</v>
      </c>
      <c r="I1722" s="7" t="str">
        <f>IF('Master Input'!Q1722 &lt;&gt; "",'Master Input'!Q1722,"")</f>
        <v>omarmares@evolvesolar.com</v>
      </c>
    </row>
    <row r="1723" spans="1:9" x14ac:dyDescent="0.3">
      <c r="A1723" t="str">
        <f>IF('Master Input'!A1723 &lt;&gt; "",'Master Input'!A1723,"")</f>
        <v>Garrett, Michael</v>
      </c>
      <c r="B1723" s="7" t="str">
        <f>IF('Master Input'!B1723 &lt;&gt; "",'Master Input'!B1723,"")</f>
        <v>JB-9722376-00</v>
      </c>
      <c r="C1723" s="7">
        <f>IF('Master Input'!C1723 &lt;&gt; "",'Master Input'!C1723,"")</f>
        <v>3.3149999999999999</v>
      </c>
      <c r="D1723" t="str">
        <f>IF('Master Input'!D1723 &lt;&gt; "",'Master Input'!D1723,"")</f>
        <v>Permit</v>
      </c>
      <c r="E1723" s="7" t="str">
        <f>IF('Master Input'!E1723 &lt;&gt; "",'Master Input'!E1723,"")</f>
        <v>Design Complete</v>
      </c>
      <c r="F1723" s="58">
        <f>IF('Master Input'!G1723 &lt;&gt; "",'Master Input'!G1723, "")</f>
        <v>42012</v>
      </c>
      <c r="G1723" s="18" t="str">
        <f>IFERROR(INDEX('Docs Signed Input'!B:B,MATCH('Nate''s Evolution'!$B1723,'Docs Signed Input'!E:E,0)),"N")</f>
        <v>N</v>
      </c>
      <c r="H1723" s="18" t="str">
        <f>IFERROR(INDEX('Docs Signed Input'!C:C,MATCH('Nate''s Evolution'!B1723,'Docs Signed Input'!E:E,0)),"N")</f>
        <v>N</v>
      </c>
      <c r="I1723" s="7" t="str">
        <f>IF('Master Input'!Q1723 &lt;&gt; "",'Master Input'!Q1723,"")</f>
        <v>tyler.garrett@evolvesolar.com</v>
      </c>
    </row>
    <row r="1724" spans="1:9" x14ac:dyDescent="0.3">
      <c r="A1724" t="str">
        <f>IF('Master Input'!A1724 &lt;&gt; "",'Master Input'!A1724,"")</f>
        <v>Garron, Stephanie</v>
      </c>
      <c r="B1724" s="7" t="str">
        <f>IF('Master Input'!B1724 &lt;&gt; "",'Master Input'!B1724,"")</f>
        <v>JB-118148-00</v>
      </c>
      <c r="C1724" s="7">
        <f>IF('Master Input'!C1724 &lt;&gt; "",'Master Input'!C1724,"")</f>
        <v>4.5</v>
      </c>
      <c r="D1724" t="str">
        <f>IF('Master Input'!D1724 &lt;&gt; "",'Master Input'!D1724,"")</f>
        <v>Cancelled</v>
      </c>
      <c r="E1724" s="7" t="str">
        <f>IF('Master Input'!E1724 &lt;&gt; "",'Master Input'!E1724,"")</f>
        <v>Account Cancelled</v>
      </c>
      <c r="F1724" s="58">
        <f>IF('Master Input'!G1724 &lt;&gt; "",'Master Input'!G1724, "")</f>
        <v>41831</v>
      </c>
      <c r="G1724" s="18" t="str">
        <f>IFERROR(INDEX('Docs Signed Input'!B:B,MATCH('Nate''s Evolution'!$B1724,'Docs Signed Input'!E:E,0)),"N")</f>
        <v>N</v>
      </c>
      <c r="H1724" s="18" t="str">
        <f>IFERROR(INDEX('Docs Signed Input'!C:C,MATCH('Nate''s Evolution'!B1724,'Docs Signed Input'!E:E,0)),"N")</f>
        <v>N</v>
      </c>
      <c r="I1724" s="7" t="str">
        <f>IF('Master Input'!Q1724 &lt;&gt; "",'Master Input'!Q1724,"")</f>
        <v>Ryanm@evolvesolar.com</v>
      </c>
    </row>
    <row r="1725" spans="1:9" x14ac:dyDescent="0.3">
      <c r="A1725" t="str">
        <f>IF('Master Input'!A1725 &lt;&gt; "",'Master Input'!A1725,"")</f>
        <v>Garrues, Jessica</v>
      </c>
      <c r="B1725" s="7" t="str">
        <f>IF('Master Input'!B1725 &lt;&gt; "",'Master Input'!B1725,"")</f>
        <v>JB-8503440-00</v>
      </c>
      <c r="C1725" s="7">
        <f>IF('Master Input'!C1725 &lt;&gt; "",'Master Input'!C1725,"")</f>
        <v>3.3149999999999999</v>
      </c>
      <c r="D1725" t="str">
        <f>IF('Master Input'!D1725 &lt;&gt; "",'Master Input'!D1725,"")</f>
        <v>Installation</v>
      </c>
      <c r="E1725" s="7" t="str">
        <f>IF('Master Input'!E1725 &lt;&gt; "",'Master Input'!E1725,"")</f>
        <v>Pending Customer</v>
      </c>
      <c r="F1725" s="58">
        <f>IF('Master Input'!G1725 &lt;&gt; "",'Master Input'!G1725, "")</f>
        <v>41816</v>
      </c>
      <c r="G1725" s="18" t="str">
        <f>IFERROR(INDEX('Docs Signed Input'!B:B,MATCH('Nate''s Evolution'!$B1725,'Docs Signed Input'!E:E,0)),"N")</f>
        <v>N</v>
      </c>
      <c r="H1725" s="18" t="str">
        <f>IFERROR(INDEX('Docs Signed Input'!C:C,MATCH('Nate''s Evolution'!B1725,'Docs Signed Input'!E:E,0)),"N")</f>
        <v>N</v>
      </c>
      <c r="I1725" s="7" t="str">
        <f>IF('Master Input'!Q1725 &lt;&gt; "",'Master Input'!Q1725,"")</f>
        <v>derekm@evolvesolar.com</v>
      </c>
    </row>
    <row r="1726" spans="1:9" x14ac:dyDescent="0.3">
      <c r="A1726" t="str">
        <f>IF('Master Input'!A1726 &lt;&gt; "",'Master Input'!A1726,"")</f>
        <v>Garvey, Brian</v>
      </c>
      <c r="B1726" s="7" t="str">
        <f>IF('Master Input'!B1726 &lt;&gt; "",'Master Input'!B1726,"")</f>
        <v>JB-118165-00</v>
      </c>
      <c r="C1726" s="7">
        <f>IF('Master Input'!C1726 &lt;&gt; "",'Master Input'!C1726,"")</f>
        <v>7</v>
      </c>
      <c r="D1726" t="str">
        <f>IF('Master Input'!D1726 &lt;&gt; "",'Master Input'!D1726,"")</f>
        <v>Permit</v>
      </c>
      <c r="E1726" s="7" t="str">
        <f>IF('Master Input'!E1726 &lt;&gt; "",'Master Input'!E1726,"")</f>
        <v>Design Complete</v>
      </c>
      <c r="F1726" s="58">
        <f>IF('Master Input'!G1726 &lt;&gt; "",'Master Input'!G1726, "")</f>
        <v>41843</v>
      </c>
      <c r="G1726" s="18" t="str">
        <f>IFERROR(INDEX('Docs Signed Input'!B:B,MATCH('Nate''s Evolution'!$B1726,'Docs Signed Input'!E:E,0)),"N")</f>
        <v>N</v>
      </c>
      <c r="H1726" s="18" t="str">
        <f>IFERROR(INDEX('Docs Signed Input'!C:C,MATCH('Nate''s Evolution'!B1726,'Docs Signed Input'!E:E,0)),"N")</f>
        <v>N</v>
      </c>
      <c r="I1726" s="7" t="str">
        <f>IF('Master Input'!Q1726 &lt;&gt; "",'Master Input'!Q1726,"")</f>
        <v>Dylanm@evolvesolar.com</v>
      </c>
    </row>
    <row r="1727" spans="1:9" x14ac:dyDescent="0.3">
      <c r="A1727" t="str">
        <f>IF('Master Input'!A1727 &lt;&gt; "",'Master Input'!A1727,"")</f>
        <v>Garvey, Justen</v>
      </c>
      <c r="B1727" s="7" t="str">
        <f>IF('Master Input'!B1727 &lt;&gt; "",'Master Input'!B1727,"")</f>
        <v>JB-8012668-00</v>
      </c>
      <c r="C1727" s="7">
        <f>IF('Master Input'!C1727 &lt;&gt; "",'Master Input'!C1727,"")</f>
        <v>4.08</v>
      </c>
      <c r="D1727" t="str">
        <f>IF('Master Input'!D1727 &lt;&gt; "",'Master Input'!D1727,"")</f>
        <v>Utility</v>
      </c>
      <c r="E1727" s="7" t="str">
        <f>IF('Master Input'!E1727 &lt;&gt; "",'Master Input'!E1727,"")</f>
        <v>Final Permit Submitted</v>
      </c>
      <c r="F1727" s="58">
        <f>IF('Master Input'!G1727 &lt;&gt; "",'Master Input'!G1727, "")</f>
        <v>41776</v>
      </c>
      <c r="G1727" s="18" t="str">
        <f>IFERROR(INDEX('Docs Signed Input'!B:B,MATCH('Nate''s Evolution'!$B1727,'Docs Signed Input'!E:E,0)),"N")</f>
        <v>N</v>
      </c>
      <c r="H1727" s="18" t="str">
        <f>IFERROR(INDEX('Docs Signed Input'!C:C,MATCH('Nate''s Evolution'!B1727,'Docs Signed Input'!E:E,0)),"N")</f>
        <v>N</v>
      </c>
      <c r="I1727" s="7" t="str">
        <f>IF('Master Input'!Q1727 &lt;&gt; "",'Master Input'!Q1727,"")</f>
        <v>chuck@evolvesolar.com</v>
      </c>
    </row>
    <row r="1728" spans="1:9" x14ac:dyDescent="0.3">
      <c r="A1728" t="str">
        <f>IF('Master Input'!A1728 &lt;&gt; "",'Master Input'!A1728,"")</f>
        <v>Gastelum, Erica</v>
      </c>
      <c r="B1728" s="7" t="str">
        <f>IF('Master Input'!B1728 &lt;&gt; "",'Master Input'!B1728,"")</f>
        <v>JB-8504420-00</v>
      </c>
      <c r="C1728" s="7">
        <f>IF('Master Input'!C1728 &lt;&gt; "",'Master Input'!C1728,"")</f>
        <v>4.5</v>
      </c>
      <c r="D1728" t="str">
        <f>IF('Master Input'!D1728 &lt;&gt; "",'Master Input'!D1728,"")</f>
        <v>Permit</v>
      </c>
      <c r="E1728" s="7" t="str">
        <f>IF('Master Input'!E1728 &lt;&gt; "",'Master Input'!E1728,"")</f>
        <v>Design Complete</v>
      </c>
      <c r="F1728" s="58">
        <f>IF('Master Input'!G1728 &lt;&gt; "",'Master Input'!G1728, "")</f>
        <v>41974</v>
      </c>
      <c r="G1728" s="18" t="str">
        <f>IFERROR(INDEX('Docs Signed Input'!B:B,MATCH('Nate''s Evolution'!$B1728,'Docs Signed Input'!E:E,0)),"N")</f>
        <v>Y</v>
      </c>
      <c r="H1728" s="18" t="str">
        <f>IFERROR(INDEX('Docs Signed Input'!C:C,MATCH('Nate''s Evolution'!B1728,'Docs Signed Input'!E:E,0)),"N")</f>
        <v>N</v>
      </c>
      <c r="I1728" s="7" t="str">
        <f>IF('Master Input'!Q1728 &lt;&gt; "",'Master Input'!Q1728,"")</f>
        <v>alejandro.vazquez@evolvesolar.com</v>
      </c>
    </row>
    <row r="1729" spans="1:9" x14ac:dyDescent="0.3">
      <c r="A1729" t="str">
        <f>IF('Master Input'!A1729 &lt;&gt; "",'Master Input'!A1729,"")</f>
        <v>Gates, Ermine</v>
      </c>
      <c r="B1729" s="7" t="str">
        <f>IF('Master Input'!B1729 &lt;&gt; "",'Master Input'!B1729,"")</f>
        <v>JB-9722110-00</v>
      </c>
      <c r="C1729" s="7">
        <f>IF('Master Input'!C1729 &lt;&gt; "",'Master Input'!C1729,"")</f>
        <v>10</v>
      </c>
      <c r="D1729" t="str">
        <f>IF('Master Input'!D1729 &lt;&gt; "",'Master Input'!D1729,"")</f>
        <v>Cancelled</v>
      </c>
      <c r="E1729" s="7" t="str">
        <f>IF('Master Input'!E1729 &lt;&gt; "",'Master Input'!E1729,"")</f>
        <v>Account Cancelled</v>
      </c>
      <c r="F1729" s="58">
        <f>IF('Master Input'!G1729 &lt;&gt; "",'Master Input'!G1729, "")</f>
        <v>41841</v>
      </c>
      <c r="G1729" s="18" t="str">
        <f>IFERROR(INDEX('Docs Signed Input'!B:B,MATCH('Nate''s Evolution'!$B1729,'Docs Signed Input'!E:E,0)),"N")</f>
        <v>N</v>
      </c>
      <c r="H1729" s="18" t="str">
        <f>IFERROR(INDEX('Docs Signed Input'!C:C,MATCH('Nate''s Evolution'!B1729,'Docs Signed Input'!E:E,0)),"N")</f>
        <v>N</v>
      </c>
      <c r="I1729" s="7" t="str">
        <f>IF('Master Input'!Q1729 &lt;&gt; "",'Master Input'!Q1729,"")</f>
        <v>chandlercoburn@evolvesolar.com</v>
      </c>
    </row>
    <row r="1730" spans="1:9" x14ac:dyDescent="0.3">
      <c r="A1730" t="str">
        <f>IF('Master Input'!A1730 &lt;&gt; "",'Master Input'!A1730,"")</f>
        <v>Gaudino, Charlie</v>
      </c>
      <c r="B1730" s="7" t="str">
        <f>IF('Master Input'!B1730 &lt;&gt; "",'Master Input'!B1730,"")</f>
        <v>JB-1171298-00</v>
      </c>
      <c r="C1730" s="7">
        <f>IF('Master Input'!C1730 &lt;&gt; "",'Master Input'!C1730,"")</f>
        <v>9.5</v>
      </c>
      <c r="D1730" t="str">
        <f>IF('Master Input'!D1730 &lt;&gt; "",'Master Input'!D1730,"")</f>
        <v>Cancelled</v>
      </c>
      <c r="E1730" s="7" t="str">
        <f>IF('Master Input'!E1730 &lt;&gt; "",'Master Input'!E1730,"")</f>
        <v>Pending NOC</v>
      </c>
      <c r="F1730" s="58">
        <f>IF('Master Input'!G1730 &lt;&gt; "",'Master Input'!G1730, "")</f>
        <v>41835</v>
      </c>
      <c r="G1730" s="18" t="str">
        <f>IFERROR(INDEX('Docs Signed Input'!B:B,MATCH('Nate''s Evolution'!$B1730,'Docs Signed Input'!E:E,0)),"N")</f>
        <v>N</v>
      </c>
      <c r="H1730" s="18" t="str">
        <f>IFERROR(INDEX('Docs Signed Input'!C:C,MATCH('Nate''s Evolution'!B1730,'Docs Signed Input'!E:E,0)),"N")</f>
        <v>N</v>
      </c>
      <c r="I1730" s="7" t="str">
        <f>IF('Master Input'!Q1730 &lt;&gt; "",'Master Input'!Q1730,"")</f>
        <v>trevorm@evolvesolar.com</v>
      </c>
    </row>
    <row r="1731" spans="1:9" x14ac:dyDescent="0.3">
      <c r="A1731" t="str">
        <f>IF('Master Input'!A1731 &lt;&gt; "",'Master Input'!A1731,"")</f>
        <v>Gaudio, Carrie</v>
      </c>
      <c r="B1731" s="7" t="str">
        <f>IF('Master Input'!B1731 &lt;&gt; "",'Master Input'!B1731,"")</f>
        <v>JB-1171379-00</v>
      </c>
      <c r="C1731" s="7">
        <f>IF('Master Input'!C1731 &lt;&gt; "",'Master Input'!C1731,"")</f>
        <v>4.75</v>
      </c>
      <c r="D1731" t="str">
        <f>IF('Master Input'!D1731 &lt;&gt; "",'Master Input'!D1731,"")</f>
        <v>Cancelled</v>
      </c>
      <c r="E1731" s="7" t="str">
        <f>IF('Master Input'!E1731 &lt;&gt; "",'Master Input'!E1731,"")</f>
        <v>Account Cancelled</v>
      </c>
      <c r="F1731" s="58">
        <f>IF('Master Input'!G1731 &lt;&gt; "",'Master Input'!G1731, "")</f>
        <v>41842</v>
      </c>
      <c r="G1731" s="18" t="str">
        <f>IFERROR(INDEX('Docs Signed Input'!B:B,MATCH('Nate''s Evolution'!$B1731,'Docs Signed Input'!E:E,0)),"N")</f>
        <v>N</v>
      </c>
      <c r="H1731" s="18" t="str">
        <f>IFERROR(INDEX('Docs Signed Input'!C:C,MATCH('Nate''s Evolution'!B1731,'Docs Signed Input'!E:E,0)),"N")</f>
        <v>N</v>
      </c>
      <c r="I1731" s="7" t="str">
        <f>IF('Master Input'!Q1731 &lt;&gt; "",'Master Input'!Q1731,"")</f>
        <v>trevorm@evolvesolar.com</v>
      </c>
    </row>
    <row r="1732" spans="1:9" x14ac:dyDescent="0.3">
      <c r="A1732" t="str">
        <f>IF('Master Input'!A1732 &lt;&gt; "",'Master Input'!A1732,"")</f>
        <v>Gautam, Govinda</v>
      </c>
      <c r="B1732" s="7" t="str">
        <f>IF('Master Input'!B1732 &lt;&gt; "",'Master Input'!B1732,"")</f>
        <v>JB-8005614-00</v>
      </c>
      <c r="C1732" s="7">
        <f>IF('Master Input'!C1732 &lt;&gt; "",'Master Input'!C1732,"")</f>
        <v>4.08</v>
      </c>
      <c r="D1732" t="str">
        <f>IF('Master Input'!D1732 &lt;&gt; "",'Master Input'!D1732,"")</f>
        <v>Cancelled</v>
      </c>
      <c r="E1732" s="7" t="str">
        <f>IF('Master Input'!E1732 &lt;&gt; "",'Master Input'!E1732,"")</f>
        <v>Account Cancelled</v>
      </c>
      <c r="F1732" s="58">
        <f>IF('Master Input'!G1732 &lt;&gt; "",'Master Input'!G1732, "")</f>
        <v>41829</v>
      </c>
      <c r="G1732" s="18" t="str">
        <f>IFERROR(INDEX('Docs Signed Input'!B:B,MATCH('Nate''s Evolution'!$B1732,'Docs Signed Input'!E:E,0)),"N")</f>
        <v>N</v>
      </c>
      <c r="H1732" s="18" t="str">
        <f>IFERROR(INDEX('Docs Signed Input'!C:C,MATCH('Nate''s Evolution'!B1732,'Docs Signed Input'!E:E,0)),"N")</f>
        <v>N</v>
      </c>
      <c r="I1732" s="7" t="str">
        <f>IF('Master Input'!Q1732 &lt;&gt; "",'Master Input'!Q1732,"")</f>
        <v>trey@evolvesolar.com</v>
      </c>
    </row>
    <row r="1733" spans="1:9" x14ac:dyDescent="0.3">
      <c r="A1733" t="str">
        <f>IF('Master Input'!A1733 &lt;&gt; "",'Master Input'!A1733,"")</f>
        <v>Gebreyesus, Mahdere</v>
      </c>
      <c r="B1733" s="7" t="str">
        <f>IF('Master Input'!B1733 &lt;&gt; "",'Master Input'!B1733,"")</f>
        <v>JB-9581845-00</v>
      </c>
      <c r="C1733" s="7">
        <f>IF('Master Input'!C1733 &lt;&gt; "",'Master Input'!C1733,"")</f>
        <v>8.25</v>
      </c>
      <c r="D1733" t="str">
        <f>IF('Master Input'!D1733 &lt;&gt; "",'Master Input'!D1733,"")</f>
        <v>Cancelled</v>
      </c>
      <c r="E1733" s="7" t="str">
        <f>IF('Master Input'!E1733 &lt;&gt; "",'Master Input'!E1733,"")</f>
        <v>Account Cancelled</v>
      </c>
      <c r="F1733" s="58">
        <f>IF('Master Input'!G1733 &lt;&gt; "",'Master Input'!G1733, "")</f>
        <v>41885</v>
      </c>
      <c r="G1733" s="18" t="str">
        <f>IFERROR(INDEX('Docs Signed Input'!B:B,MATCH('Nate''s Evolution'!$B1733,'Docs Signed Input'!E:E,0)),"N")</f>
        <v>N</v>
      </c>
      <c r="H1733" s="18" t="str">
        <f>IFERROR(INDEX('Docs Signed Input'!C:C,MATCH('Nate''s Evolution'!B1733,'Docs Signed Input'!E:E,0)),"N")</f>
        <v>N</v>
      </c>
      <c r="I1733" s="7" t="str">
        <f>IF('Master Input'!Q1733 &lt;&gt; "",'Master Input'!Q1733,"")</f>
        <v>russell@evolvesolar.com</v>
      </c>
    </row>
    <row r="1734" spans="1:9" x14ac:dyDescent="0.3">
      <c r="A1734" t="str">
        <f>IF('Master Input'!A1734 &lt;&gt; "",'Master Input'!A1734,"")</f>
        <v>Geddes, Gregg</v>
      </c>
      <c r="B1734" s="7" t="str">
        <f>IF('Master Input'!B1734 &lt;&gt; "",'Master Input'!B1734,"")</f>
        <v>JB-1171549-00</v>
      </c>
      <c r="C1734" s="7">
        <f>IF('Master Input'!C1734 &lt;&gt; "",'Master Input'!C1734,"")</f>
        <v>8.25</v>
      </c>
      <c r="D1734" t="str">
        <f>IF('Master Input'!D1734 &lt;&gt; "",'Master Input'!D1734,"")</f>
        <v>Cancelled</v>
      </c>
      <c r="E1734" s="7" t="str">
        <f>IF('Master Input'!E1734 &lt;&gt; "",'Master Input'!E1734,"")</f>
        <v>Account Cancelled</v>
      </c>
      <c r="F1734" s="58">
        <f>IF('Master Input'!G1734 &lt;&gt; "",'Master Input'!G1734, "")</f>
        <v>41855</v>
      </c>
      <c r="G1734" s="18" t="str">
        <f>IFERROR(INDEX('Docs Signed Input'!B:B,MATCH('Nate''s Evolution'!$B1734,'Docs Signed Input'!E:E,0)),"N")</f>
        <v>N</v>
      </c>
      <c r="H1734" s="18" t="str">
        <f>IFERROR(INDEX('Docs Signed Input'!C:C,MATCH('Nate''s Evolution'!B1734,'Docs Signed Input'!E:E,0)),"N")</f>
        <v>N</v>
      </c>
      <c r="I1734" s="7" t="str">
        <f>IF('Master Input'!Q1734 &lt;&gt; "",'Master Input'!Q1734,"")</f>
        <v>Dylanm@evolvesolar.com</v>
      </c>
    </row>
    <row r="1735" spans="1:9" x14ac:dyDescent="0.3">
      <c r="A1735" t="str">
        <f>IF('Master Input'!A1735 &lt;&gt; "",'Master Input'!A1735,"")</f>
        <v>Geelan, John</v>
      </c>
      <c r="B1735" s="7" t="str">
        <f>IF('Master Input'!B1735 &lt;&gt; "",'Master Input'!B1735,"")</f>
        <v>JB-1171775-00</v>
      </c>
      <c r="C1735" s="7">
        <f>IF('Master Input'!C1735 &lt;&gt; "",'Master Input'!C1735,"")</f>
        <v>4.25</v>
      </c>
      <c r="D1735" t="str">
        <f>IF('Master Input'!D1735 &lt;&gt; "",'Master Input'!D1735,"")</f>
        <v>Cancelled</v>
      </c>
      <c r="E1735" s="7" t="str">
        <f>IF('Master Input'!E1735 &lt;&gt; "",'Master Input'!E1735,"")</f>
        <v>Account Cancelled</v>
      </c>
      <c r="F1735" s="58">
        <f>IF('Master Input'!G1735 &lt;&gt; "",'Master Input'!G1735, "")</f>
        <v>41872</v>
      </c>
      <c r="G1735" s="18" t="str">
        <f>IFERROR(INDEX('Docs Signed Input'!B:B,MATCH('Nate''s Evolution'!$B1735,'Docs Signed Input'!E:E,0)),"N")</f>
        <v>N</v>
      </c>
      <c r="H1735" s="18" t="str">
        <f>IFERROR(INDEX('Docs Signed Input'!C:C,MATCH('Nate''s Evolution'!B1735,'Docs Signed Input'!E:E,0)),"N")</f>
        <v>N</v>
      </c>
      <c r="I1735" s="7" t="str">
        <f>IF('Master Input'!Q1735 &lt;&gt; "",'Master Input'!Q1735,"")</f>
        <v/>
      </c>
    </row>
    <row r="1736" spans="1:9" x14ac:dyDescent="0.3">
      <c r="A1736" t="str">
        <f>IF('Master Input'!A1736 &lt;&gt; "",'Master Input'!A1736,"")</f>
        <v>Geelan, John</v>
      </c>
      <c r="B1736" s="7" t="str">
        <f>IF('Master Input'!B1736 &lt;&gt; "",'Master Input'!B1736,"")</f>
        <v>JB-1171776-00</v>
      </c>
      <c r="C1736" s="7">
        <f>IF('Master Input'!C1736 &lt;&gt; "",'Master Input'!C1736,"")</f>
        <v>4.25</v>
      </c>
      <c r="D1736" t="str">
        <f>IF('Master Input'!D1736 &lt;&gt; "",'Master Input'!D1736,"")</f>
        <v>Cancelled</v>
      </c>
      <c r="E1736" s="7" t="str">
        <f>IF('Master Input'!E1736 &lt;&gt; "",'Master Input'!E1736,"")</f>
        <v>Account Cancelled</v>
      </c>
      <c r="F1736" s="58">
        <f>IF('Master Input'!G1736 &lt;&gt; "",'Master Input'!G1736, "")</f>
        <v>41872</v>
      </c>
      <c r="G1736" s="18" t="str">
        <f>IFERROR(INDEX('Docs Signed Input'!B:B,MATCH('Nate''s Evolution'!$B1736,'Docs Signed Input'!E:E,0)),"N")</f>
        <v>N</v>
      </c>
      <c r="H1736" s="18" t="str">
        <f>IFERROR(INDEX('Docs Signed Input'!C:C,MATCH('Nate''s Evolution'!B1736,'Docs Signed Input'!E:E,0)),"N")</f>
        <v>N</v>
      </c>
      <c r="I1736" s="7" t="str">
        <f>IF('Master Input'!Q1736 &lt;&gt; "",'Master Input'!Q1736,"")</f>
        <v>trevorm@evolvesolar.com</v>
      </c>
    </row>
    <row r="1737" spans="1:9" x14ac:dyDescent="0.3">
      <c r="A1737" t="str">
        <f>IF('Master Input'!A1737 &lt;&gt; "",'Master Input'!A1737,"")</f>
        <v>Gehe, Margie</v>
      </c>
      <c r="B1737" s="7" t="str">
        <f>IF('Master Input'!B1737 &lt;&gt; "",'Master Input'!B1737,"")</f>
        <v>JB-8503546-00</v>
      </c>
      <c r="C1737" s="7">
        <f>IF('Master Input'!C1737 &lt;&gt; "",'Master Input'!C1737,"")</f>
        <v>6</v>
      </c>
      <c r="D1737" t="str">
        <f>IF('Master Input'!D1737 &lt;&gt; "",'Master Input'!D1737,"")</f>
        <v>Cancelled</v>
      </c>
      <c r="E1737" s="7" t="str">
        <f>IF('Master Input'!E1737 &lt;&gt; "",'Master Input'!E1737,"")</f>
        <v>Pending NOC</v>
      </c>
      <c r="F1737" s="58">
        <f>IF('Master Input'!G1737 &lt;&gt; "",'Master Input'!G1737, "")</f>
        <v>41832</v>
      </c>
      <c r="G1737" s="18" t="str">
        <f>IFERROR(INDEX('Docs Signed Input'!B:B,MATCH('Nate''s Evolution'!$B1737,'Docs Signed Input'!E:E,0)),"N")</f>
        <v>N</v>
      </c>
      <c r="H1737" s="18" t="str">
        <f>IFERROR(INDEX('Docs Signed Input'!C:C,MATCH('Nate''s Evolution'!B1737,'Docs Signed Input'!E:E,0)),"N")</f>
        <v>N</v>
      </c>
      <c r="I1737" s="7" t="str">
        <f>IF('Master Input'!Q1737 &lt;&gt; "",'Master Input'!Q1737,"")</f>
        <v>michaelg@evolvesolar.com</v>
      </c>
    </row>
    <row r="1738" spans="1:9" x14ac:dyDescent="0.3">
      <c r="A1738" t="str">
        <f>IF('Master Input'!A1738 &lt;&gt; "",'Master Input'!A1738,"")</f>
        <v>Geisheimer, Andrew</v>
      </c>
      <c r="B1738" s="7" t="str">
        <f>IF('Master Input'!B1738 &lt;&gt; "",'Master Input'!B1738,"")</f>
        <v>JB-8022863-00</v>
      </c>
      <c r="C1738" s="7">
        <f>IF('Master Input'!C1738 &lt;&gt; "",'Master Input'!C1738,"")</f>
        <v>2.5</v>
      </c>
      <c r="D1738" t="str">
        <f>IF('Master Input'!D1738 &lt;&gt; "",'Master Input'!D1738,"")</f>
        <v>Cancelled</v>
      </c>
      <c r="E1738" s="7" t="str">
        <f>IF('Master Input'!E1738 &lt;&gt; "",'Master Input'!E1738,"")</f>
        <v>Account Cancelled</v>
      </c>
      <c r="F1738" s="58">
        <f>IF('Master Input'!G1738 &lt;&gt; "",'Master Input'!G1738, "")</f>
        <v>41696</v>
      </c>
      <c r="G1738" s="18" t="str">
        <f>IFERROR(INDEX('Docs Signed Input'!B:B,MATCH('Nate''s Evolution'!$B1738,'Docs Signed Input'!E:E,0)),"N")</f>
        <v>N</v>
      </c>
      <c r="H1738" s="18" t="str">
        <f>IFERROR(INDEX('Docs Signed Input'!C:C,MATCH('Nate''s Evolution'!B1738,'Docs Signed Input'!E:E,0)),"N")</f>
        <v>N</v>
      </c>
      <c r="I1738" s="7" t="str">
        <f>IF('Master Input'!Q1738 &lt;&gt; "",'Master Input'!Q1738,"")</f>
        <v>zsanett@evolvesolar.com</v>
      </c>
    </row>
    <row r="1739" spans="1:9" x14ac:dyDescent="0.3">
      <c r="A1739" t="str">
        <f>IF('Master Input'!A1739 &lt;&gt; "",'Master Input'!A1739,"")</f>
        <v>Geislar, Tom</v>
      </c>
      <c r="B1739" s="7" t="str">
        <f>IF('Master Input'!B1739 &lt;&gt; "",'Master Input'!B1739,"")</f>
        <v>JB-8012773-00</v>
      </c>
      <c r="C1739" s="7">
        <f>IF('Master Input'!C1739 &lt;&gt; "",'Master Input'!C1739,"")</f>
        <v>5.3550000000000004</v>
      </c>
      <c r="D1739" t="str">
        <f>IF('Master Input'!D1739 &lt;&gt; "",'Master Input'!D1739,"")</f>
        <v>Closed</v>
      </c>
      <c r="E1739" s="7" t="str">
        <f>IF('Master Input'!E1739 &lt;&gt; "",'Master Input'!E1739,"")</f>
        <v>Closed</v>
      </c>
      <c r="F1739" s="58">
        <f>IF('Master Input'!G1739 &lt;&gt; "",'Master Input'!G1739, "")</f>
        <v>41788</v>
      </c>
      <c r="G1739" s="18" t="str">
        <f>IFERROR(INDEX('Docs Signed Input'!B:B,MATCH('Nate''s Evolution'!$B1739,'Docs Signed Input'!E:E,0)),"N")</f>
        <v>N</v>
      </c>
      <c r="H1739" s="18" t="str">
        <f>IFERROR(INDEX('Docs Signed Input'!C:C,MATCH('Nate''s Evolution'!B1739,'Docs Signed Input'!E:E,0)),"N")</f>
        <v>N</v>
      </c>
      <c r="I1739" s="7" t="str">
        <f>IF('Master Input'!Q1739 &lt;&gt; "",'Master Input'!Q1739,"")</f>
        <v>charles@evolvesolar.com</v>
      </c>
    </row>
    <row r="1740" spans="1:9" x14ac:dyDescent="0.3">
      <c r="A1740" t="str">
        <f>IF('Master Input'!A1740 &lt;&gt; "",'Master Input'!A1740,"")</f>
        <v>Geiss, Chris</v>
      </c>
      <c r="B1740" s="7" t="str">
        <f>IF('Master Input'!B1740 &lt;&gt; "",'Master Input'!B1740,"")</f>
        <v>JB-8003677-00</v>
      </c>
      <c r="C1740" s="7">
        <f>IF('Master Input'!C1740 &lt;&gt; "",'Master Input'!C1740,"")</f>
        <v>10</v>
      </c>
      <c r="D1740" t="str">
        <f>IF('Master Input'!D1740 &lt;&gt; "",'Master Input'!D1740,"")</f>
        <v>Permit</v>
      </c>
      <c r="E1740" s="7" t="str">
        <f>IF('Master Input'!E1740 &lt;&gt; "",'Master Input'!E1740,"")</f>
        <v>Design Complete</v>
      </c>
      <c r="F1740" s="58">
        <f>IF('Master Input'!G1740 &lt;&gt; "",'Master Input'!G1740, "")</f>
        <v>41710</v>
      </c>
      <c r="G1740" s="18" t="str">
        <f>IFERROR(INDEX('Docs Signed Input'!B:B,MATCH('Nate''s Evolution'!$B1740,'Docs Signed Input'!E:E,0)),"N")</f>
        <v>N</v>
      </c>
      <c r="H1740" s="18" t="str">
        <f>IFERROR(INDEX('Docs Signed Input'!C:C,MATCH('Nate''s Evolution'!B1740,'Docs Signed Input'!E:E,0)),"N")</f>
        <v>N</v>
      </c>
      <c r="I1740" s="7" t="str">
        <f>IF('Master Input'!Q1740 &lt;&gt; "",'Master Input'!Q1740,"")</f>
        <v>geoff@evolvesolar.com</v>
      </c>
    </row>
    <row r="1741" spans="1:9" x14ac:dyDescent="0.3">
      <c r="A1741" t="str">
        <f>IF('Master Input'!A1741 &lt;&gt; "",'Master Input'!A1741,"")</f>
        <v>Gelisanga, Rolly</v>
      </c>
      <c r="B1741" s="7" t="str">
        <f>IF('Master Input'!B1741 &lt;&gt; "",'Master Input'!B1741,"")</f>
        <v>JB-9522090-00</v>
      </c>
      <c r="C1741" s="7">
        <f>IF('Master Input'!C1741 &lt;&gt; "",'Master Input'!C1741,"")</f>
        <v>6.375</v>
      </c>
      <c r="D1741" t="str">
        <f>IF('Master Input'!D1741 &lt;&gt; "",'Master Input'!D1741,"")</f>
        <v>Utility</v>
      </c>
      <c r="E1741" s="7" t="str">
        <f>IF('Master Input'!E1741 &lt;&gt; "",'Master Input'!E1741,"")</f>
        <v>Submittal Pending</v>
      </c>
      <c r="F1741" s="58">
        <f>IF('Master Input'!G1741 &lt;&gt; "",'Master Input'!G1741, "")</f>
        <v>41991</v>
      </c>
      <c r="G1741" s="18" t="str">
        <f>IFERROR(INDEX('Docs Signed Input'!B:B,MATCH('Nate''s Evolution'!$B1741,'Docs Signed Input'!E:E,0)),"N")</f>
        <v>Y</v>
      </c>
      <c r="H1741" s="18" t="str">
        <f>IFERROR(INDEX('Docs Signed Input'!C:C,MATCH('Nate''s Evolution'!B1741,'Docs Signed Input'!E:E,0)),"N")</f>
        <v>Y</v>
      </c>
      <c r="I1741" s="7" t="str">
        <f>IF('Master Input'!Q1741 &lt;&gt; "",'Master Input'!Q1741,"")</f>
        <v>ryanp@evolvesolar.com</v>
      </c>
    </row>
    <row r="1742" spans="1:9" x14ac:dyDescent="0.3">
      <c r="A1742" t="str">
        <f>IF('Master Input'!A1742 &lt;&gt; "",'Master Input'!A1742,"")</f>
        <v>Gennaro, Joseph De</v>
      </c>
      <c r="B1742" s="7" t="str">
        <f>IF('Master Input'!B1742 &lt;&gt; "",'Master Input'!B1742,"")</f>
        <v>JB-118183-00</v>
      </c>
      <c r="C1742" s="7">
        <f>IF('Master Input'!C1742 &lt;&gt; "",'Master Input'!C1742,"")</f>
        <v>9</v>
      </c>
      <c r="D1742" t="str">
        <f>IF('Master Input'!D1742 &lt;&gt; "",'Master Input'!D1742,"")</f>
        <v>Permit</v>
      </c>
      <c r="E1742" s="7" t="str">
        <f>IF('Master Input'!E1742 &lt;&gt; "",'Master Input'!E1742,"")</f>
        <v>Design Complete</v>
      </c>
      <c r="F1742" s="58">
        <f>IF('Master Input'!G1742 &lt;&gt; "",'Master Input'!G1742, "")</f>
        <v>41869</v>
      </c>
      <c r="G1742" s="18" t="str">
        <f>IFERROR(INDEX('Docs Signed Input'!B:B,MATCH('Nate''s Evolution'!$B1742,'Docs Signed Input'!E:E,0)),"N")</f>
        <v>N</v>
      </c>
      <c r="H1742" s="18" t="str">
        <f>IFERROR(INDEX('Docs Signed Input'!C:C,MATCH('Nate''s Evolution'!B1742,'Docs Signed Input'!E:E,0)),"N")</f>
        <v>N</v>
      </c>
      <c r="I1742" s="7" t="str">
        <f>IF('Master Input'!Q1742 &lt;&gt; "",'Master Input'!Q1742,"")</f>
        <v>blake@evolvesolar.com</v>
      </c>
    </row>
    <row r="1743" spans="1:9" x14ac:dyDescent="0.3">
      <c r="A1743" t="str">
        <f>IF('Master Input'!A1743 &lt;&gt; "",'Master Input'!A1743,"")</f>
        <v>Gentry, Bill</v>
      </c>
      <c r="B1743" s="7" t="str">
        <f>IF('Master Input'!B1743 &lt;&gt; "",'Master Input'!B1743,"")</f>
        <v>JB-761317-00</v>
      </c>
      <c r="C1743" s="7">
        <f>IF('Master Input'!C1743 &lt;&gt; "",'Master Input'!C1743,"")</f>
        <v>4.25</v>
      </c>
      <c r="D1743" t="str">
        <f>IF('Master Input'!D1743 &lt;&gt; "",'Master Input'!D1743,"")</f>
        <v>Cancelled</v>
      </c>
      <c r="E1743" s="7" t="str">
        <f>IF('Master Input'!E1743 &lt;&gt; "",'Master Input'!E1743,"")</f>
        <v>Account Cancelled</v>
      </c>
      <c r="F1743" s="58">
        <f>IF('Master Input'!G1743 &lt;&gt; "",'Master Input'!G1743, "")</f>
        <v>41782</v>
      </c>
      <c r="G1743" s="18" t="str">
        <f>IFERROR(INDEX('Docs Signed Input'!B:B,MATCH('Nate''s Evolution'!$B1743,'Docs Signed Input'!E:E,0)),"N")</f>
        <v>N</v>
      </c>
      <c r="H1743" s="18" t="str">
        <f>IFERROR(INDEX('Docs Signed Input'!C:C,MATCH('Nate''s Evolution'!B1743,'Docs Signed Input'!E:E,0)),"N")</f>
        <v>N</v>
      </c>
      <c r="I1743" s="7" t="str">
        <f>IF('Master Input'!Q1743 &lt;&gt; "",'Master Input'!Q1743,"")</f>
        <v>enrique@evolvesolar.com</v>
      </c>
    </row>
    <row r="1744" spans="1:9" x14ac:dyDescent="0.3">
      <c r="A1744" t="str">
        <f>IF('Master Input'!A1744 &lt;&gt; "",'Master Input'!A1744,"")</f>
        <v>George, Kevin</v>
      </c>
      <c r="B1744" s="7" t="str">
        <f>IF('Master Input'!B1744 &lt;&gt; "",'Master Input'!B1744,"")</f>
        <v>JB-8524263-00</v>
      </c>
      <c r="C1744" s="7">
        <f>IF('Master Input'!C1744 &lt;&gt; "",'Master Input'!C1744,"")</f>
        <v>10</v>
      </c>
      <c r="D1744" t="str">
        <f>IF('Master Input'!D1744 &lt;&gt; "",'Master Input'!D1744,"")</f>
        <v>Cancelled</v>
      </c>
      <c r="E1744" s="7" t="str">
        <f>IF('Master Input'!E1744 &lt;&gt; "",'Master Input'!E1744,"")</f>
        <v>Account Cancelled</v>
      </c>
      <c r="F1744" s="58">
        <f>IF('Master Input'!G1744 &lt;&gt; "",'Master Input'!G1744, "")</f>
        <v>41790</v>
      </c>
      <c r="G1744" s="18" t="str">
        <f>IFERROR(INDEX('Docs Signed Input'!B:B,MATCH('Nate''s Evolution'!$B1744,'Docs Signed Input'!E:E,0)),"N")</f>
        <v>N</v>
      </c>
      <c r="H1744" s="18" t="str">
        <f>IFERROR(INDEX('Docs Signed Input'!C:C,MATCH('Nate''s Evolution'!B1744,'Docs Signed Input'!E:E,0)),"N")</f>
        <v>N</v>
      </c>
      <c r="I1744" s="7" t="str">
        <f>IF('Master Input'!Q1744 &lt;&gt; "",'Master Input'!Q1744,"")</f>
        <v>cody@evolvesolar.com</v>
      </c>
    </row>
    <row r="1745" spans="1:9" x14ac:dyDescent="0.3">
      <c r="A1745" t="str">
        <f>IF('Master Input'!A1745 &lt;&gt; "",'Master Input'!A1745,"")</f>
        <v>George, Laly</v>
      </c>
      <c r="B1745" s="7" t="str">
        <f>IF('Master Input'!B1745 &lt;&gt; "",'Master Input'!B1745,"")</f>
        <v>JB-118161-00</v>
      </c>
      <c r="C1745" s="7">
        <f>IF('Master Input'!C1745 &lt;&gt; "",'Master Input'!C1745,"")</f>
        <v>7.25</v>
      </c>
      <c r="D1745" t="str">
        <f>IF('Master Input'!D1745 &lt;&gt; "",'Master Input'!D1745,"")</f>
        <v>Cancelled</v>
      </c>
      <c r="E1745" s="7" t="str">
        <f>IF('Master Input'!E1745 &lt;&gt; "",'Master Input'!E1745,"")</f>
        <v>Account Cancelled</v>
      </c>
      <c r="F1745" s="58">
        <f>IF('Master Input'!G1745 &lt;&gt; "",'Master Input'!G1745, "")</f>
        <v>41841</v>
      </c>
      <c r="G1745" s="18" t="str">
        <f>IFERROR(INDEX('Docs Signed Input'!B:B,MATCH('Nate''s Evolution'!$B1745,'Docs Signed Input'!E:E,0)),"N")</f>
        <v>N</v>
      </c>
      <c r="H1745" s="18" t="str">
        <f>IFERROR(INDEX('Docs Signed Input'!C:C,MATCH('Nate''s Evolution'!B1745,'Docs Signed Input'!E:E,0)),"N")</f>
        <v>N</v>
      </c>
      <c r="I1745" s="7" t="str">
        <f>IF('Master Input'!Q1745 &lt;&gt; "",'Master Input'!Q1745,"")</f>
        <v>harrisonm@evolvesolar.com</v>
      </c>
    </row>
    <row r="1746" spans="1:9" x14ac:dyDescent="0.3">
      <c r="A1746" t="str">
        <f>IF('Master Input'!A1746 &lt;&gt; "",'Master Input'!A1746,"")</f>
        <v>George, Lisa</v>
      </c>
      <c r="B1746" s="7" t="str">
        <f>IF('Master Input'!B1746 &lt;&gt; "",'Master Input'!B1746,"")</f>
        <v>JB-9004138-00</v>
      </c>
      <c r="C1746" s="7">
        <f>IF('Master Input'!C1746 &lt;&gt; "",'Master Input'!C1746,"")</f>
        <v>10.199999999999999</v>
      </c>
      <c r="D1746" t="str">
        <f>IF('Master Input'!D1746 &lt;&gt; "",'Master Input'!D1746,"")</f>
        <v>Cancelled</v>
      </c>
      <c r="E1746" s="7" t="str">
        <f>IF('Master Input'!E1746 &lt;&gt; "",'Master Input'!E1746,"")</f>
        <v>Pending Save</v>
      </c>
      <c r="F1746" s="58">
        <f>IF('Master Input'!G1746 &lt;&gt; "",'Master Input'!G1746, "")</f>
        <v>41895</v>
      </c>
      <c r="G1746" s="18" t="str">
        <f>IFERROR(INDEX('Docs Signed Input'!B:B,MATCH('Nate''s Evolution'!$B1746,'Docs Signed Input'!E:E,0)),"N")</f>
        <v>N</v>
      </c>
      <c r="H1746" s="18" t="str">
        <f>IFERROR(INDEX('Docs Signed Input'!C:C,MATCH('Nate''s Evolution'!B1746,'Docs Signed Input'!E:E,0)),"N")</f>
        <v>N</v>
      </c>
      <c r="I1746" s="7" t="str">
        <f>IF('Master Input'!Q1746 &lt;&gt; "",'Master Input'!Q1746,"")</f>
        <v>jessicam@evolvesolar.com</v>
      </c>
    </row>
    <row r="1747" spans="1:9" x14ac:dyDescent="0.3">
      <c r="A1747" t="str">
        <f>IF('Master Input'!A1747 &lt;&gt; "",'Master Input'!A1747,"")</f>
        <v>George, Lori</v>
      </c>
      <c r="B1747" s="7" t="str">
        <f>IF('Master Input'!B1747 &lt;&gt; "",'Master Input'!B1747,"")</f>
        <v>JB-8023673-00</v>
      </c>
      <c r="C1747" s="7">
        <f>IF('Master Input'!C1747 &lt;&gt; "",'Master Input'!C1747,"")</f>
        <v>8.4149999999999991</v>
      </c>
      <c r="D1747" t="str">
        <f>IF('Master Input'!D1747 &lt;&gt; "",'Master Input'!D1747,"")</f>
        <v>Sales</v>
      </c>
      <c r="E1747" s="7" t="str">
        <f>IF('Master Input'!E1747 &lt;&gt; "",'Master Input'!E1747,"")</f>
        <v>On Hold</v>
      </c>
      <c r="F1747" s="58">
        <f>IF('Master Input'!G1747 &lt;&gt; "",'Master Input'!G1747, "")</f>
        <v>41762</v>
      </c>
      <c r="G1747" s="18" t="str">
        <f>IFERROR(INDEX('Docs Signed Input'!B:B,MATCH('Nate''s Evolution'!$B1747,'Docs Signed Input'!E:E,0)),"N")</f>
        <v>N</v>
      </c>
      <c r="H1747" s="18" t="str">
        <f>IFERROR(INDEX('Docs Signed Input'!C:C,MATCH('Nate''s Evolution'!B1747,'Docs Signed Input'!E:E,0)),"N")</f>
        <v>N</v>
      </c>
      <c r="I1747" s="7" t="str">
        <f>IF('Master Input'!Q1747 &lt;&gt; "",'Master Input'!Q1747,"")</f>
        <v>dane@evolvesolar.com</v>
      </c>
    </row>
    <row r="1748" spans="1:9" x14ac:dyDescent="0.3">
      <c r="A1748" t="str">
        <f>IF('Master Input'!A1748 &lt;&gt; "",'Master Input'!A1748,"")</f>
        <v>George, Samuel</v>
      </c>
      <c r="B1748" s="7" t="str">
        <f>IF('Master Input'!B1748 &lt;&gt; "",'Master Input'!B1748,"")</f>
        <v>JB-7501451-00</v>
      </c>
      <c r="C1748" s="7">
        <f>IF('Master Input'!C1748 &lt;&gt; "",'Master Input'!C1748,"")</f>
        <v>5.5</v>
      </c>
      <c r="D1748" t="str">
        <f>IF('Master Input'!D1748 &lt;&gt; "",'Master Input'!D1748,"")</f>
        <v>Cancelled</v>
      </c>
      <c r="E1748" s="7" t="str">
        <f>IF('Master Input'!E1748 &lt;&gt; "",'Master Input'!E1748,"")</f>
        <v>Account Cancelled</v>
      </c>
      <c r="F1748" s="58">
        <f>IF('Master Input'!G1748 &lt;&gt; "",'Master Input'!G1748, "")</f>
        <v>41790</v>
      </c>
      <c r="G1748" s="18" t="str">
        <f>IFERROR(INDEX('Docs Signed Input'!B:B,MATCH('Nate''s Evolution'!$B1748,'Docs Signed Input'!E:E,0)),"N")</f>
        <v>N</v>
      </c>
      <c r="H1748" s="18" t="str">
        <f>IFERROR(INDEX('Docs Signed Input'!C:C,MATCH('Nate''s Evolution'!B1748,'Docs Signed Input'!E:E,0)),"N")</f>
        <v>N</v>
      </c>
      <c r="I1748" s="7" t="str">
        <f>IF('Master Input'!Q1748 &lt;&gt; "",'Master Input'!Q1748,"")</f>
        <v>joshd@evolvesolar.com</v>
      </c>
    </row>
    <row r="1749" spans="1:9" x14ac:dyDescent="0.3">
      <c r="A1749" t="str">
        <f>IF('Master Input'!A1749 &lt;&gt; "",'Master Input'!A1749,"")</f>
        <v>Gerardo, Esmeralda</v>
      </c>
      <c r="B1749" s="7" t="str">
        <f>IF('Master Input'!B1749 &lt;&gt; "",'Master Input'!B1749,"")</f>
        <v>JB-85310262-00</v>
      </c>
      <c r="C1749" s="7">
        <f>IF('Master Input'!C1749 &lt;&gt; "",'Master Input'!C1749,"")</f>
        <v>11.5</v>
      </c>
      <c r="D1749" t="str">
        <f>IF('Master Input'!D1749 &lt;&gt; "",'Master Input'!D1749,"")</f>
        <v>Permit</v>
      </c>
      <c r="E1749" s="7" t="str">
        <f>IF('Master Input'!E1749 &lt;&gt; "",'Master Input'!E1749,"")</f>
        <v>Site Audit Pending Customer</v>
      </c>
      <c r="F1749" s="58">
        <f>IF('Master Input'!G1749 &lt;&gt; "",'Master Input'!G1749, "")</f>
        <v>41972</v>
      </c>
      <c r="G1749" s="18" t="str">
        <f>IFERROR(INDEX('Docs Signed Input'!B:B,MATCH('Nate''s Evolution'!$B1749,'Docs Signed Input'!E:E,0)),"N")</f>
        <v>N</v>
      </c>
      <c r="H1749" s="18" t="str">
        <f>IFERROR(INDEX('Docs Signed Input'!C:C,MATCH('Nate''s Evolution'!B1749,'Docs Signed Input'!E:E,0)),"N")</f>
        <v>N</v>
      </c>
      <c r="I1749" s="7" t="str">
        <f>IF('Master Input'!Q1749 &lt;&gt; "",'Master Input'!Q1749,"")</f>
        <v>lenoir@evolvesolar.com</v>
      </c>
    </row>
    <row r="1750" spans="1:9" x14ac:dyDescent="0.3">
      <c r="A1750" t="str">
        <f>IF('Master Input'!A1750 &lt;&gt; "",'Master Input'!A1750,"")</f>
        <v>Gerback, Michael</v>
      </c>
      <c r="B1750" s="7" t="str">
        <f>IF('Master Input'!B1750 &lt;&gt; "",'Master Input'!B1750,"")</f>
        <v>JB-8513485-00</v>
      </c>
      <c r="C1750" s="7">
        <f>IF('Master Input'!C1750 &lt;&gt; "",'Master Input'!C1750,"")</f>
        <v>7.25</v>
      </c>
      <c r="D1750" t="str">
        <f>IF('Master Input'!D1750 &lt;&gt; "",'Master Input'!D1750,"")</f>
        <v>Permit</v>
      </c>
      <c r="E1750" s="7" t="str">
        <f>IF('Master Input'!E1750 &lt;&gt; "",'Master Input'!E1750,"")</f>
        <v>Site Survey Scheduled</v>
      </c>
      <c r="F1750" s="58">
        <f>IF('Master Input'!G1750 &lt;&gt; "",'Master Input'!G1750, "")</f>
        <v>42032</v>
      </c>
      <c r="G1750" s="18" t="str">
        <f>IFERROR(INDEX('Docs Signed Input'!B:B,MATCH('Nate''s Evolution'!$B1750,'Docs Signed Input'!E:E,0)),"N")</f>
        <v>N</v>
      </c>
      <c r="H1750" s="18" t="str">
        <f>IFERROR(INDEX('Docs Signed Input'!C:C,MATCH('Nate''s Evolution'!B1750,'Docs Signed Input'!E:E,0)),"N")</f>
        <v>N</v>
      </c>
      <c r="I1750" s="7" t="str">
        <f>IF('Master Input'!Q1750 &lt;&gt; "",'Master Input'!Q1750,"")</f>
        <v>jonm@evolvesolar.com</v>
      </c>
    </row>
    <row r="1751" spans="1:9" x14ac:dyDescent="0.3">
      <c r="A1751" t="str">
        <f>IF('Master Input'!A1751 &lt;&gt; "",'Master Input'!A1751,"")</f>
        <v>Gerbaz, Ted</v>
      </c>
      <c r="B1751" s="7" t="str">
        <f>IF('Master Input'!B1751 &lt;&gt; "",'Master Input'!B1751,"")</f>
        <v>JB-9566051-00</v>
      </c>
      <c r="C1751" s="7">
        <f>IF('Master Input'!C1751 &lt;&gt; "",'Master Input'!C1751,"")</f>
        <v>10.25</v>
      </c>
      <c r="D1751" t="str">
        <f>IF('Master Input'!D1751 &lt;&gt; "",'Master Input'!D1751,"")</f>
        <v>Closed</v>
      </c>
      <c r="E1751" s="7" t="str">
        <f>IF('Master Input'!E1751 &lt;&gt; "",'Master Input'!E1751,"")</f>
        <v>Closed</v>
      </c>
      <c r="F1751" s="58">
        <f>IF('Master Input'!G1751 &lt;&gt; "",'Master Input'!G1751, "")</f>
        <v>41886</v>
      </c>
      <c r="G1751" s="18" t="str">
        <f>IFERROR(INDEX('Docs Signed Input'!B:B,MATCH('Nate''s Evolution'!$B1751,'Docs Signed Input'!E:E,0)),"N")</f>
        <v>N</v>
      </c>
      <c r="H1751" s="18" t="str">
        <f>IFERROR(INDEX('Docs Signed Input'!C:C,MATCH('Nate''s Evolution'!B1751,'Docs Signed Input'!E:E,0)),"N")</f>
        <v>N</v>
      </c>
      <c r="I1751" s="7" t="str">
        <f>IF('Master Input'!Q1751 &lt;&gt; "",'Master Input'!Q1751,"")</f>
        <v>ericr@evolvesolar.com</v>
      </c>
    </row>
    <row r="1752" spans="1:9" x14ac:dyDescent="0.3">
      <c r="A1752" t="str">
        <f>IF('Master Input'!A1752 &lt;&gt; "",'Master Input'!A1752,"")</f>
        <v>Gergenti, Paul</v>
      </c>
      <c r="B1752" s="7" t="str">
        <f>IF('Master Input'!B1752 &lt;&gt; "",'Master Input'!B1752,"")</f>
        <v>JB-1172730-00</v>
      </c>
      <c r="C1752" s="7">
        <f>IF('Master Input'!C1752 &lt;&gt; "",'Master Input'!C1752,"")</f>
        <v>12.75</v>
      </c>
      <c r="D1752" t="str">
        <f>IF('Master Input'!D1752 &lt;&gt; "",'Master Input'!D1752,"")</f>
        <v>Cancelled</v>
      </c>
      <c r="E1752" s="7" t="str">
        <f>IF('Master Input'!E1752 &lt;&gt; "",'Master Input'!E1752,"")</f>
        <v>Account Cancelled</v>
      </c>
      <c r="F1752" s="58">
        <f>IF('Master Input'!G1752 &lt;&gt; "",'Master Input'!G1752, "")</f>
        <v>42019</v>
      </c>
      <c r="G1752" s="18" t="str">
        <f>IFERROR(INDEX('Docs Signed Input'!B:B,MATCH('Nate''s Evolution'!$B1752,'Docs Signed Input'!E:E,0)),"N")</f>
        <v>N</v>
      </c>
      <c r="H1752" s="18" t="str">
        <f>IFERROR(INDEX('Docs Signed Input'!C:C,MATCH('Nate''s Evolution'!B1752,'Docs Signed Input'!E:E,0)),"N")</f>
        <v>N</v>
      </c>
      <c r="I1752" s="7" t="str">
        <f>IF('Master Input'!Q1752 &lt;&gt; "",'Master Input'!Q1752,"")</f>
        <v>john.martelli@evolvesolar.com</v>
      </c>
    </row>
    <row r="1753" spans="1:9" x14ac:dyDescent="0.3">
      <c r="A1753" t="str">
        <f>IF('Master Input'!A1753 &lt;&gt; "",'Master Input'!A1753,"")</f>
        <v>Geringer, Kenneth</v>
      </c>
      <c r="B1753" s="7" t="str">
        <f>IF('Master Input'!B1753 &lt;&gt; "",'Master Input'!B1753,"")</f>
        <v>JB-906963-00</v>
      </c>
      <c r="C1753" s="7">
        <f>IF('Master Input'!C1753 &lt;&gt; "",'Master Input'!C1753,"")</f>
        <v>2.75</v>
      </c>
      <c r="D1753" t="str">
        <f>IF('Master Input'!D1753 &lt;&gt; "",'Master Input'!D1753,"")</f>
        <v>Cancelled</v>
      </c>
      <c r="E1753" s="7" t="str">
        <f>IF('Master Input'!E1753 &lt;&gt; "",'Master Input'!E1753,"")</f>
        <v>Account Cancelled</v>
      </c>
      <c r="F1753" s="58">
        <f>IF('Master Input'!G1753 &lt;&gt; "",'Master Input'!G1753, "")</f>
        <v>41856</v>
      </c>
      <c r="G1753" s="18" t="str">
        <f>IFERROR(INDEX('Docs Signed Input'!B:B,MATCH('Nate''s Evolution'!$B1753,'Docs Signed Input'!E:E,0)),"N")</f>
        <v>N</v>
      </c>
      <c r="H1753" s="18" t="str">
        <f>IFERROR(INDEX('Docs Signed Input'!C:C,MATCH('Nate''s Evolution'!B1753,'Docs Signed Input'!E:E,0)),"N")</f>
        <v>N</v>
      </c>
      <c r="I1753" s="7" t="str">
        <f>IF('Master Input'!Q1753 &lt;&gt; "",'Master Input'!Q1753,"")</f>
        <v>jeffr@evolvesolar.com</v>
      </c>
    </row>
    <row r="1754" spans="1:9" x14ac:dyDescent="0.3">
      <c r="A1754" t="str">
        <f>IF('Master Input'!A1754 &lt;&gt; "",'Master Input'!A1754,"")</f>
        <v>Germain, Robert</v>
      </c>
      <c r="B1754" s="7" t="str">
        <f>IF('Master Input'!B1754 &lt;&gt; "",'Master Input'!B1754,"")</f>
        <v>JB-8003422-00</v>
      </c>
      <c r="C1754" s="7">
        <f>IF('Master Input'!C1754 &lt;&gt; "",'Master Input'!C1754,"")</f>
        <v>4</v>
      </c>
      <c r="D1754" t="str">
        <f>IF('Master Input'!D1754 &lt;&gt; "",'Master Input'!D1754,"")</f>
        <v>Sales</v>
      </c>
      <c r="E1754" s="7" t="str">
        <f>IF('Master Input'!E1754 &lt;&gt; "",'Master Input'!E1754,"")</f>
        <v>On Hold</v>
      </c>
      <c r="F1754" s="58">
        <f>IF('Master Input'!G1754 &lt;&gt; "",'Master Input'!G1754, "")</f>
        <v>41689</v>
      </c>
      <c r="G1754" s="18" t="str">
        <f>IFERROR(INDEX('Docs Signed Input'!B:B,MATCH('Nate''s Evolution'!$B1754,'Docs Signed Input'!E:E,0)),"N")</f>
        <v>N</v>
      </c>
      <c r="H1754" s="18" t="str">
        <f>IFERROR(INDEX('Docs Signed Input'!C:C,MATCH('Nate''s Evolution'!B1754,'Docs Signed Input'!E:E,0)),"N")</f>
        <v>N</v>
      </c>
      <c r="I1754" s="7" t="str">
        <f>IF('Master Input'!Q1754 &lt;&gt; "",'Master Input'!Q1754,"")</f>
        <v>trey@evolvesolar.com</v>
      </c>
    </row>
    <row r="1755" spans="1:9" x14ac:dyDescent="0.3">
      <c r="A1755" t="str">
        <f>IF('Master Input'!A1755 &lt;&gt; "",'Master Input'!A1755,"")</f>
        <v>Germaine, Dustin</v>
      </c>
      <c r="B1755" s="7" t="str">
        <f>IF('Master Input'!B1755 &lt;&gt; "",'Master Input'!B1755,"")</f>
        <v>JB-8512797-00</v>
      </c>
      <c r="C1755" s="7">
        <f>IF('Master Input'!C1755 &lt;&gt; "",'Master Input'!C1755,"")</f>
        <v>6.75</v>
      </c>
      <c r="D1755" t="str">
        <f>IF('Master Input'!D1755 &lt;&gt; "",'Master Input'!D1755,"")</f>
        <v>Cancelled</v>
      </c>
      <c r="E1755" s="7" t="str">
        <f>IF('Master Input'!E1755 &lt;&gt; "",'Master Input'!E1755,"")</f>
        <v>Pending Save</v>
      </c>
      <c r="F1755" s="58">
        <f>IF('Master Input'!G1755 &lt;&gt; "",'Master Input'!G1755, "")</f>
        <v>41899</v>
      </c>
      <c r="G1755" s="18" t="str">
        <f>IFERROR(INDEX('Docs Signed Input'!B:B,MATCH('Nate''s Evolution'!$B1755,'Docs Signed Input'!E:E,0)),"N")</f>
        <v>N</v>
      </c>
      <c r="H1755" s="18" t="str">
        <f>IFERROR(INDEX('Docs Signed Input'!C:C,MATCH('Nate''s Evolution'!B1755,'Docs Signed Input'!E:E,0)),"N")</f>
        <v>N</v>
      </c>
      <c r="I1755" s="7" t="str">
        <f>IF('Master Input'!Q1755 &lt;&gt; "",'Master Input'!Q1755,"")</f>
        <v>adam@evolvesolar.com</v>
      </c>
    </row>
    <row r="1756" spans="1:9" x14ac:dyDescent="0.3">
      <c r="A1756" t="str">
        <f>IF('Master Input'!A1756 &lt;&gt; "",'Master Input'!A1756,"")</f>
        <v>Gerst, Arthur</v>
      </c>
      <c r="B1756" s="7" t="str">
        <f>IF('Master Input'!B1756 &lt;&gt; "",'Master Input'!B1756,"")</f>
        <v>JB-9071308-00</v>
      </c>
      <c r="C1756" s="7">
        <f>IF('Master Input'!C1756 &lt;&gt; "",'Master Input'!C1756,"")</f>
        <v>2.8050000000000002</v>
      </c>
      <c r="D1756" t="str">
        <f>IF('Master Input'!D1756 &lt;&gt; "",'Master Input'!D1756,"")</f>
        <v>Installation</v>
      </c>
      <c r="E1756" s="7" t="str">
        <f>IF('Master Input'!E1756 &lt;&gt; "",'Master Input'!E1756,"")</f>
        <v>Underway</v>
      </c>
      <c r="F1756" s="58">
        <f>IF('Master Input'!G1756 &lt;&gt; "",'Master Input'!G1756, "")</f>
        <v>41978</v>
      </c>
      <c r="G1756" s="18" t="str">
        <f>IFERROR(INDEX('Docs Signed Input'!B:B,MATCH('Nate''s Evolution'!$B1756,'Docs Signed Input'!E:E,0)),"N")</f>
        <v>N</v>
      </c>
      <c r="H1756" s="18" t="str">
        <f>IFERROR(INDEX('Docs Signed Input'!C:C,MATCH('Nate''s Evolution'!B1756,'Docs Signed Input'!E:E,0)),"N")</f>
        <v>Y</v>
      </c>
      <c r="I1756" s="7" t="str">
        <f>IF('Master Input'!Q1756 &lt;&gt; "",'Master Input'!Q1756,"")</f>
        <v>tatum.drecksel@evolvesolar.com</v>
      </c>
    </row>
    <row r="1757" spans="1:9" x14ac:dyDescent="0.3">
      <c r="A1757" t="str">
        <f>IF('Master Input'!A1757 &lt;&gt; "",'Master Input'!A1757,"")</f>
        <v>Geruso, Kelly</v>
      </c>
      <c r="B1757" s="7" t="str">
        <f>IF('Master Input'!B1757 &lt;&gt; "",'Master Input'!B1757,"")</f>
        <v>JB-8538274-00</v>
      </c>
      <c r="C1757" s="7">
        <f>IF('Master Input'!C1757 &lt;&gt; "",'Master Input'!C1757,"")</f>
        <v>6.8849999999999998</v>
      </c>
      <c r="D1757" t="str">
        <f>IF('Master Input'!D1757 &lt;&gt; "",'Master Input'!D1757,"")</f>
        <v>Closed</v>
      </c>
      <c r="E1757" s="7" t="str">
        <f>IF('Master Input'!E1757 &lt;&gt; "",'Master Input'!E1757,"")</f>
        <v>Closed</v>
      </c>
      <c r="F1757" s="58">
        <f>IF('Master Input'!G1757 &lt;&gt; "",'Master Input'!G1757, "")</f>
        <v>41806</v>
      </c>
      <c r="G1757" s="18" t="str">
        <f>IFERROR(INDEX('Docs Signed Input'!B:B,MATCH('Nate''s Evolution'!$B1757,'Docs Signed Input'!E:E,0)),"N")</f>
        <v>N</v>
      </c>
      <c r="H1757" s="18" t="str">
        <f>IFERROR(INDEX('Docs Signed Input'!C:C,MATCH('Nate''s Evolution'!B1757,'Docs Signed Input'!E:E,0)),"N")</f>
        <v>N</v>
      </c>
      <c r="I1757" s="7" t="str">
        <f>IF('Master Input'!Q1757 &lt;&gt; "",'Master Input'!Q1757,"")</f>
        <v>michaelg@evolvesolar.com</v>
      </c>
    </row>
    <row r="1758" spans="1:9" x14ac:dyDescent="0.3">
      <c r="A1758" t="str">
        <f>IF('Master Input'!A1758 &lt;&gt; "",'Master Input'!A1758,"")</f>
        <v>Gervais, Laura</v>
      </c>
      <c r="B1758" s="7" t="str">
        <f>IF('Master Input'!B1758 &lt;&gt; "",'Master Input'!B1758,"")</f>
        <v>JB-064980-00</v>
      </c>
      <c r="C1758" s="7">
        <f>IF('Master Input'!C1758 &lt;&gt; "",'Master Input'!C1758,"")</f>
        <v>3.5</v>
      </c>
      <c r="D1758" t="str">
        <f>IF('Master Input'!D1758 &lt;&gt; "",'Master Input'!D1758,"")</f>
        <v>Cancelled</v>
      </c>
      <c r="E1758" s="7" t="str">
        <f>IF('Master Input'!E1758 &lt;&gt; "",'Master Input'!E1758,"")</f>
        <v>Pending Save</v>
      </c>
      <c r="F1758" s="58">
        <f>IF('Master Input'!G1758 &lt;&gt; "",'Master Input'!G1758, "")</f>
        <v>41927</v>
      </c>
      <c r="G1758" s="18" t="str">
        <f>IFERROR(INDEX('Docs Signed Input'!B:B,MATCH('Nate''s Evolution'!$B1758,'Docs Signed Input'!E:E,0)),"N")</f>
        <v>N</v>
      </c>
      <c r="H1758" s="18" t="str">
        <f>IFERROR(INDEX('Docs Signed Input'!C:C,MATCH('Nate''s Evolution'!B1758,'Docs Signed Input'!E:E,0)),"N")</f>
        <v>N</v>
      </c>
      <c r="I1758" s="7" t="str">
        <f>IF('Master Input'!Q1758 &lt;&gt; "",'Master Input'!Q1758,"")</f>
        <v>kenneth.james@evolvesolar.com</v>
      </c>
    </row>
    <row r="1759" spans="1:9" x14ac:dyDescent="0.3">
      <c r="A1759" t="str">
        <f>IF('Master Input'!A1759 &lt;&gt; "",'Master Input'!A1759,"")</f>
        <v>Getzel, Ben</v>
      </c>
      <c r="B1759" s="7" t="str">
        <f>IF('Master Input'!B1759 &lt;&gt; "",'Master Input'!B1759,"")</f>
        <v>JB-8006005-00</v>
      </c>
      <c r="C1759" s="7">
        <f>IF('Master Input'!C1759 &lt;&gt; "",'Master Input'!C1759,"")</f>
        <v>4.59</v>
      </c>
      <c r="D1759" t="str">
        <f>IF('Master Input'!D1759 &lt;&gt; "",'Master Input'!D1759,"")</f>
        <v>Permit</v>
      </c>
      <c r="E1759" s="7" t="str">
        <f>IF('Master Input'!E1759 &lt;&gt; "",'Master Input'!E1759,"")</f>
        <v>Design Complete</v>
      </c>
      <c r="F1759" s="58">
        <f>IF('Master Input'!G1759 &lt;&gt; "",'Master Input'!G1759, "")</f>
        <v>41897</v>
      </c>
      <c r="G1759" s="18" t="str">
        <f>IFERROR(INDEX('Docs Signed Input'!B:B,MATCH('Nate''s Evolution'!$B1759,'Docs Signed Input'!E:E,0)),"N")</f>
        <v>N</v>
      </c>
      <c r="H1759" s="18" t="str">
        <f>IFERROR(INDEX('Docs Signed Input'!C:C,MATCH('Nate''s Evolution'!B1759,'Docs Signed Input'!E:E,0)),"N")</f>
        <v>N</v>
      </c>
      <c r="I1759" s="7" t="str">
        <f>IF('Master Input'!Q1759 &lt;&gt; "",'Master Input'!Q1759,"")</f>
        <v>mario@evolvesolar.com</v>
      </c>
    </row>
    <row r="1760" spans="1:9" x14ac:dyDescent="0.3">
      <c r="A1760" t="str">
        <f>IF('Master Input'!A1760 &lt;&gt; "",'Master Input'!A1760,"")</f>
        <v>Getzel, Deborah</v>
      </c>
      <c r="B1760" s="7" t="str">
        <f>IF('Master Input'!B1760 &lt;&gt; "",'Master Input'!B1760,"")</f>
        <v>JB-8013306-00</v>
      </c>
      <c r="C1760" s="7">
        <f>IF('Master Input'!C1760 &lt;&gt; "",'Master Input'!C1760,"")</f>
        <v>8.16</v>
      </c>
      <c r="D1760" t="str">
        <f>IF('Master Input'!D1760 &lt;&gt; "",'Master Input'!D1760,"")</f>
        <v>Installation</v>
      </c>
      <c r="E1760" s="7" t="str">
        <f>IF('Master Input'!E1760 &lt;&gt; "",'Master Input'!E1760,"")</f>
        <v>Pending Approval</v>
      </c>
      <c r="F1760" s="58">
        <f>IF('Master Input'!G1760 &lt;&gt; "",'Master Input'!G1760, "")</f>
        <v>41894</v>
      </c>
      <c r="G1760" s="18" t="str">
        <f>IFERROR(INDEX('Docs Signed Input'!B:B,MATCH('Nate''s Evolution'!$B1760,'Docs Signed Input'!E:E,0)),"N")</f>
        <v>N</v>
      </c>
      <c r="H1760" s="18" t="str">
        <f>IFERROR(INDEX('Docs Signed Input'!C:C,MATCH('Nate''s Evolution'!B1760,'Docs Signed Input'!E:E,0)),"N")</f>
        <v>N</v>
      </c>
      <c r="I1760" s="7" t="str">
        <f>IF('Master Input'!Q1760 &lt;&gt; "",'Master Input'!Q1760,"")</f>
        <v>mario@evolvesolar.com</v>
      </c>
    </row>
    <row r="1761" spans="1:9" x14ac:dyDescent="0.3">
      <c r="A1761" t="str">
        <f>IF('Master Input'!A1761 &lt;&gt; "",'Master Input'!A1761,"")</f>
        <v>Giammaria, Donna</v>
      </c>
      <c r="B1761" s="7" t="str">
        <f>IF('Master Input'!B1761 &lt;&gt; "",'Master Input'!B1761,"")</f>
        <v>JB-8005248-00</v>
      </c>
      <c r="C1761" s="7">
        <f>IF('Master Input'!C1761 &lt;&gt; "",'Master Input'!C1761,"")</f>
        <v>6.75</v>
      </c>
      <c r="D1761" t="str">
        <f>IF('Master Input'!D1761 &lt;&gt; "",'Master Input'!D1761,"")</f>
        <v>Cancelled</v>
      </c>
      <c r="E1761" s="7" t="str">
        <f>IF('Master Input'!E1761 &lt;&gt; "",'Master Input'!E1761,"")</f>
        <v>Account Cancelled</v>
      </c>
      <c r="F1761" s="58">
        <f>IF('Master Input'!G1761 &lt;&gt; "",'Master Input'!G1761, "")</f>
        <v>41796</v>
      </c>
      <c r="G1761" s="18" t="str">
        <f>IFERROR(INDEX('Docs Signed Input'!B:B,MATCH('Nate''s Evolution'!$B1761,'Docs Signed Input'!E:E,0)),"N")</f>
        <v>N</v>
      </c>
      <c r="H1761" s="18" t="str">
        <f>IFERROR(INDEX('Docs Signed Input'!C:C,MATCH('Nate''s Evolution'!B1761,'Docs Signed Input'!E:E,0)),"N")</f>
        <v>N</v>
      </c>
      <c r="I1761" s="7" t="str">
        <f>IF('Master Input'!Q1761 &lt;&gt; "",'Master Input'!Q1761,"")</f>
        <v>robins@evolvesolar.com</v>
      </c>
    </row>
    <row r="1762" spans="1:9" x14ac:dyDescent="0.3">
      <c r="A1762" t="str">
        <f>IF('Master Input'!A1762 &lt;&gt; "",'Master Input'!A1762,"")</f>
        <v>Giardina, Vincent</v>
      </c>
      <c r="B1762" s="7" t="str">
        <f>IF('Master Input'!B1762 &lt;&gt; "",'Master Input'!B1762,"")</f>
        <v>JB-1172568-00</v>
      </c>
      <c r="C1762" s="7">
        <f>IF('Master Input'!C1762 &lt;&gt; "",'Master Input'!C1762,"")</f>
        <v>4</v>
      </c>
      <c r="D1762" t="str">
        <f>IF('Master Input'!D1762 &lt;&gt; "",'Master Input'!D1762,"")</f>
        <v>Permit</v>
      </c>
      <c r="E1762" s="7" t="str">
        <f>IF('Master Input'!E1762 &lt;&gt; "",'Master Input'!E1762,"")</f>
        <v>Site Survey Scheduled</v>
      </c>
      <c r="F1762" s="58">
        <f>IF('Master Input'!G1762 &lt;&gt; "",'Master Input'!G1762, "")</f>
        <v>41990</v>
      </c>
      <c r="G1762" s="18" t="str">
        <f>IFERROR(INDEX('Docs Signed Input'!B:B,MATCH('Nate''s Evolution'!$B1762,'Docs Signed Input'!E:E,0)),"N")</f>
        <v>N</v>
      </c>
      <c r="H1762" s="18" t="str">
        <f>IFERROR(INDEX('Docs Signed Input'!C:C,MATCH('Nate''s Evolution'!B1762,'Docs Signed Input'!E:E,0)),"N")</f>
        <v>N</v>
      </c>
      <c r="I1762" s="7" t="str">
        <f>IF('Master Input'!Q1762 &lt;&gt; "",'Master Input'!Q1762,"")</f>
        <v>richard.burnworth@evolvesolar.com</v>
      </c>
    </row>
    <row r="1763" spans="1:9" x14ac:dyDescent="0.3">
      <c r="A1763" t="str">
        <f>IF('Master Input'!A1763 &lt;&gt; "",'Master Input'!A1763,"")</f>
        <v>Gibbons, Carl</v>
      </c>
      <c r="B1763" s="7" t="str">
        <f>IF('Master Input'!B1763 &lt;&gt; "",'Master Input'!B1763,"")</f>
        <v>JB-8012202-00</v>
      </c>
      <c r="C1763" s="7">
        <f>IF('Master Input'!C1763 &lt;&gt; "",'Master Input'!C1763,"")</f>
        <v>5</v>
      </c>
      <c r="D1763" t="str">
        <f>IF('Master Input'!D1763 &lt;&gt; "",'Master Input'!D1763,"")</f>
        <v>Cancelled</v>
      </c>
      <c r="E1763" s="7" t="str">
        <f>IF('Master Input'!E1763 &lt;&gt; "",'Master Input'!E1763,"")</f>
        <v>Account Cancelled</v>
      </c>
      <c r="F1763" s="58">
        <f>IF('Master Input'!G1763 &lt;&gt; "",'Master Input'!G1763, "")</f>
        <v>41713</v>
      </c>
      <c r="G1763" s="18" t="str">
        <f>IFERROR(INDEX('Docs Signed Input'!B:B,MATCH('Nate''s Evolution'!$B1763,'Docs Signed Input'!E:E,0)),"N")</f>
        <v>N</v>
      </c>
      <c r="H1763" s="18" t="str">
        <f>IFERROR(INDEX('Docs Signed Input'!C:C,MATCH('Nate''s Evolution'!B1763,'Docs Signed Input'!E:E,0)),"N")</f>
        <v>N</v>
      </c>
      <c r="I1763" s="7" t="str">
        <f>IF('Master Input'!Q1763 &lt;&gt; "",'Master Input'!Q1763,"")</f>
        <v>ryan@evolvesolar.com</v>
      </c>
    </row>
    <row r="1764" spans="1:9" x14ac:dyDescent="0.3">
      <c r="A1764" t="str">
        <f>IF('Master Input'!A1764 &lt;&gt; "",'Master Input'!A1764,"")</f>
        <v>Gibbons, Jeff</v>
      </c>
      <c r="B1764" s="7" t="str">
        <f>IF('Master Input'!B1764 &lt;&gt; "",'Master Input'!B1764,"")</f>
        <v>JB-9564745-00</v>
      </c>
      <c r="C1764" s="7">
        <f>IF('Master Input'!C1764 &lt;&gt; "",'Master Input'!C1764,"")</f>
        <v>5</v>
      </c>
      <c r="D1764" t="str">
        <f>IF('Master Input'!D1764 &lt;&gt; "",'Master Input'!D1764,"")</f>
        <v>Cancelled</v>
      </c>
      <c r="E1764" s="7" t="str">
        <f>IF('Master Input'!E1764 &lt;&gt; "",'Master Input'!E1764,"")</f>
        <v>Account Cancelled</v>
      </c>
      <c r="F1764" s="58">
        <f>IF('Master Input'!G1764 &lt;&gt; "",'Master Input'!G1764, "")</f>
        <v>41782</v>
      </c>
      <c r="G1764" s="18" t="str">
        <f>IFERROR(INDEX('Docs Signed Input'!B:B,MATCH('Nate''s Evolution'!$B1764,'Docs Signed Input'!E:E,0)),"N")</f>
        <v>N</v>
      </c>
      <c r="H1764" s="18" t="str">
        <f>IFERROR(INDEX('Docs Signed Input'!C:C,MATCH('Nate''s Evolution'!B1764,'Docs Signed Input'!E:E,0)),"N")</f>
        <v>N</v>
      </c>
      <c r="I1764" s="7" t="str">
        <f>IF('Master Input'!Q1764 &lt;&gt; "",'Master Input'!Q1764,"")</f>
        <v>brady@evolvesolar.com</v>
      </c>
    </row>
    <row r="1765" spans="1:9" x14ac:dyDescent="0.3">
      <c r="A1765" t="str">
        <f>IF('Master Input'!A1765 &lt;&gt; "",'Master Input'!A1765,"")</f>
        <v>Gibson, Gary</v>
      </c>
      <c r="B1765" s="7" t="str">
        <f>IF('Master Input'!B1765 &lt;&gt; "",'Master Input'!B1765,"")</f>
        <v>JB-8004763-00</v>
      </c>
      <c r="C1765" s="7">
        <f>IF('Master Input'!C1765 &lt;&gt; "",'Master Input'!C1765,"")</f>
        <v>7.25</v>
      </c>
      <c r="D1765" t="str">
        <f>IF('Master Input'!D1765 &lt;&gt; "",'Master Input'!D1765,"")</f>
        <v>Cancelled</v>
      </c>
      <c r="E1765" s="7" t="str">
        <f>IF('Master Input'!E1765 &lt;&gt; "",'Master Input'!E1765,"")</f>
        <v>Account Cancelled</v>
      </c>
      <c r="F1765" s="58">
        <f>IF('Master Input'!G1765 &lt;&gt; "",'Master Input'!G1765, "")</f>
        <v>41776</v>
      </c>
      <c r="G1765" s="18" t="str">
        <f>IFERROR(INDEX('Docs Signed Input'!B:B,MATCH('Nate''s Evolution'!$B1765,'Docs Signed Input'!E:E,0)),"N")</f>
        <v>N</v>
      </c>
      <c r="H1765" s="18" t="str">
        <f>IFERROR(INDEX('Docs Signed Input'!C:C,MATCH('Nate''s Evolution'!B1765,'Docs Signed Input'!E:E,0)),"N")</f>
        <v>N</v>
      </c>
      <c r="I1765" s="7" t="str">
        <f>IF('Master Input'!Q1765 &lt;&gt; "",'Master Input'!Q1765,"")</f>
        <v>evanb@evolvesolar.com</v>
      </c>
    </row>
    <row r="1766" spans="1:9" x14ac:dyDescent="0.3">
      <c r="A1766" t="str">
        <f>IF('Master Input'!A1766 &lt;&gt; "",'Master Input'!A1766,"")</f>
        <v>Gidlund, Everett</v>
      </c>
      <c r="B1766" s="7" t="str">
        <f>IF('Master Input'!B1766 &lt;&gt; "",'Master Input'!B1766,"")</f>
        <v>JB-8005206-00</v>
      </c>
      <c r="C1766" s="7">
        <f>IF('Master Input'!C1766 &lt;&gt; "",'Master Input'!C1766,"")</f>
        <v>6.63</v>
      </c>
      <c r="D1766" t="str">
        <f>IF('Master Input'!D1766 &lt;&gt; "",'Master Input'!D1766,"")</f>
        <v>Sales</v>
      </c>
      <c r="E1766" s="7" t="str">
        <f>IF('Master Input'!E1766 &lt;&gt; "",'Master Input'!E1766,"")</f>
        <v>Customer Uncertain</v>
      </c>
      <c r="F1766" s="58">
        <f>IF('Master Input'!G1766 &lt;&gt; "",'Master Input'!G1766, "")</f>
        <v>41794</v>
      </c>
      <c r="G1766" s="18" t="str">
        <f>IFERROR(INDEX('Docs Signed Input'!B:B,MATCH('Nate''s Evolution'!$B1766,'Docs Signed Input'!E:E,0)),"N")</f>
        <v>N</v>
      </c>
      <c r="H1766" s="18" t="str">
        <f>IFERROR(INDEX('Docs Signed Input'!C:C,MATCH('Nate''s Evolution'!B1766,'Docs Signed Input'!E:E,0)),"N")</f>
        <v>N</v>
      </c>
      <c r="I1766" s="7" t="str">
        <f>IF('Master Input'!Q1766 &lt;&gt; "",'Master Input'!Q1766,"")</f>
        <v>megan@evolvesolar.com</v>
      </c>
    </row>
    <row r="1767" spans="1:9" x14ac:dyDescent="0.3">
      <c r="A1767" t="str">
        <f>IF('Master Input'!A1767 &lt;&gt; "",'Master Input'!A1767,"")</f>
        <v>Giebel, Kathleen</v>
      </c>
      <c r="B1767" s="7" t="str">
        <f>IF('Master Input'!B1767 &lt;&gt; "",'Master Input'!B1767,"")</f>
        <v>JB-8013090-00</v>
      </c>
      <c r="C1767" s="7">
        <f>IF('Master Input'!C1767 &lt;&gt; "",'Master Input'!C1767,"")</f>
        <v>4.75</v>
      </c>
      <c r="D1767" t="str">
        <f>IF('Master Input'!D1767 &lt;&gt; "",'Master Input'!D1767,"")</f>
        <v>Cancelled</v>
      </c>
      <c r="E1767" s="7" t="str">
        <f>IF('Master Input'!E1767 &lt;&gt; "",'Master Input'!E1767,"")</f>
        <v>Account Cancelled</v>
      </c>
      <c r="F1767" s="58">
        <f>IF('Master Input'!G1767 &lt;&gt; "",'Master Input'!G1767, "")</f>
        <v>41843</v>
      </c>
      <c r="G1767" s="18" t="str">
        <f>IFERROR(INDEX('Docs Signed Input'!B:B,MATCH('Nate''s Evolution'!$B1767,'Docs Signed Input'!E:E,0)),"N")</f>
        <v>N</v>
      </c>
      <c r="H1767" s="18" t="str">
        <f>IFERROR(INDEX('Docs Signed Input'!C:C,MATCH('Nate''s Evolution'!B1767,'Docs Signed Input'!E:E,0)),"N")</f>
        <v>N</v>
      </c>
      <c r="I1767" s="7" t="str">
        <f>IF('Master Input'!Q1767 &lt;&gt; "",'Master Input'!Q1767,"")</f>
        <v>chuck@evolvesolar.com</v>
      </c>
    </row>
    <row r="1768" spans="1:9" x14ac:dyDescent="0.3">
      <c r="A1768" t="str">
        <f>IF('Master Input'!A1768 &lt;&gt; "",'Master Input'!A1768,"")</f>
        <v>Gier, Kelly</v>
      </c>
      <c r="B1768" s="7" t="str">
        <f>IF('Master Input'!B1768 &lt;&gt; "",'Master Input'!B1768,"")</f>
        <v>JB-9263629-00</v>
      </c>
      <c r="C1768" s="7">
        <f>IF('Master Input'!C1768 &lt;&gt; "",'Master Input'!C1768,"")</f>
        <v>4.8449999999999998</v>
      </c>
      <c r="D1768" t="str">
        <f>IF('Master Input'!D1768 &lt;&gt; "",'Master Input'!D1768,"")</f>
        <v>Sales</v>
      </c>
      <c r="E1768" s="7" t="str">
        <f>IF('Master Input'!E1768 &lt;&gt; "",'Master Input'!E1768,"")</f>
        <v>Customer Uncertain</v>
      </c>
      <c r="F1768" s="58">
        <f>IF('Master Input'!G1768 &lt;&gt; "",'Master Input'!G1768, "")</f>
        <v>41818</v>
      </c>
      <c r="G1768" s="18" t="str">
        <f>IFERROR(INDEX('Docs Signed Input'!B:B,MATCH('Nate''s Evolution'!$B1768,'Docs Signed Input'!E:E,0)),"N")</f>
        <v>N</v>
      </c>
      <c r="H1768" s="18" t="str">
        <f>IFERROR(INDEX('Docs Signed Input'!C:C,MATCH('Nate''s Evolution'!B1768,'Docs Signed Input'!E:E,0)),"N")</f>
        <v>N</v>
      </c>
      <c r="I1768" s="7" t="str">
        <f>IF('Master Input'!Q1768 &lt;&gt; "",'Master Input'!Q1768,"")</f>
        <v>michael@evolvesolar.com</v>
      </c>
    </row>
    <row r="1769" spans="1:9" x14ac:dyDescent="0.3">
      <c r="A1769" t="str">
        <f>IF('Master Input'!A1769 &lt;&gt; "",'Master Input'!A1769,"")</f>
        <v>Gilbertson, Cheryl</v>
      </c>
      <c r="B1769" s="7" t="str">
        <f>IF('Master Input'!B1769 &lt;&gt; "",'Master Input'!B1769,"")</f>
        <v>JB-8024058-00</v>
      </c>
      <c r="C1769" s="7">
        <f>IF('Master Input'!C1769 &lt;&gt; "",'Master Input'!C1769,"")</f>
        <v>5.75</v>
      </c>
      <c r="D1769" t="str">
        <f>IF('Master Input'!D1769 &lt;&gt; "",'Master Input'!D1769,"")</f>
        <v>Cancelled</v>
      </c>
      <c r="E1769" s="7" t="str">
        <f>IF('Master Input'!E1769 &lt;&gt; "",'Master Input'!E1769,"")</f>
        <v>Account Cancelled</v>
      </c>
      <c r="F1769" s="58">
        <f>IF('Master Input'!G1769 &lt;&gt; "",'Master Input'!G1769, "")</f>
        <v>41781</v>
      </c>
      <c r="G1769" s="18" t="str">
        <f>IFERROR(INDEX('Docs Signed Input'!B:B,MATCH('Nate''s Evolution'!$B1769,'Docs Signed Input'!E:E,0)),"N")</f>
        <v>N</v>
      </c>
      <c r="H1769" s="18" t="str">
        <f>IFERROR(INDEX('Docs Signed Input'!C:C,MATCH('Nate''s Evolution'!B1769,'Docs Signed Input'!E:E,0)),"N")</f>
        <v>N</v>
      </c>
      <c r="I1769" s="7" t="str">
        <f>IF('Master Input'!Q1769 &lt;&gt; "",'Master Input'!Q1769,"")</f>
        <v>joel@evolvesolar.com</v>
      </c>
    </row>
    <row r="1770" spans="1:9" x14ac:dyDescent="0.3">
      <c r="A1770" t="str">
        <f>IF('Master Input'!A1770 &lt;&gt; "",'Master Input'!A1770,"")</f>
        <v>Gilfillan, Mel</v>
      </c>
      <c r="B1770" s="7" t="str">
        <f>IF('Master Input'!B1770 &lt;&gt; "",'Master Input'!B1770,"")</f>
        <v>JB-9572473-00</v>
      </c>
      <c r="C1770" s="7">
        <f>IF('Master Input'!C1770 &lt;&gt; "",'Master Input'!C1770,"")</f>
        <v>6.375</v>
      </c>
      <c r="D1770" t="str">
        <f>IF('Master Input'!D1770 &lt;&gt; "",'Master Input'!D1770,"")</f>
        <v>Utility</v>
      </c>
      <c r="E1770" s="7" t="str">
        <f>IF('Master Input'!E1770 &lt;&gt; "",'Master Input'!E1770,"")</f>
        <v>PTO Received</v>
      </c>
      <c r="F1770" s="58">
        <f>IF('Master Input'!G1770 &lt;&gt; "",'Master Input'!G1770, "")</f>
        <v>41923</v>
      </c>
      <c r="G1770" s="18" t="str">
        <f>IFERROR(INDEX('Docs Signed Input'!B:B,MATCH('Nate''s Evolution'!$B1770,'Docs Signed Input'!E:E,0)),"N")</f>
        <v>N</v>
      </c>
      <c r="H1770" s="18" t="str">
        <f>IFERROR(INDEX('Docs Signed Input'!C:C,MATCH('Nate''s Evolution'!B1770,'Docs Signed Input'!E:E,0)),"N")</f>
        <v>N</v>
      </c>
      <c r="I1770" s="7" t="str">
        <f>IF('Master Input'!Q1770 &lt;&gt; "",'Master Input'!Q1770,"")</f>
        <v>benjamin@evolvesolar.com</v>
      </c>
    </row>
    <row r="1771" spans="1:9" x14ac:dyDescent="0.3">
      <c r="A1771" t="str">
        <f>IF('Master Input'!A1771 &lt;&gt; "",'Master Input'!A1771,"")</f>
        <v>Gill, Darryl</v>
      </c>
      <c r="B1771" s="7" t="str">
        <f>IF('Master Input'!B1771 &lt;&gt; "",'Master Input'!B1771,"")</f>
        <v>JB-94512028-00</v>
      </c>
      <c r="C1771" s="7">
        <f>IF('Master Input'!C1771 &lt;&gt; "",'Master Input'!C1771,"")</f>
        <v>3.38</v>
      </c>
      <c r="D1771" t="str">
        <f>IF('Master Input'!D1771 &lt;&gt; "",'Master Input'!D1771,"")</f>
        <v>Closed</v>
      </c>
      <c r="E1771" s="7" t="str">
        <f>IF('Master Input'!E1771 &lt;&gt; "",'Master Input'!E1771,"")</f>
        <v>Closed</v>
      </c>
      <c r="F1771" s="58">
        <f>IF('Master Input'!G1771 &lt;&gt; "",'Master Input'!G1771, "")</f>
        <v>41976</v>
      </c>
      <c r="G1771" s="18" t="str">
        <f>IFERROR(INDEX('Docs Signed Input'!B:B,MATCH('Nate''s Evolution'!$B1771,'Docs Signed Input'!E:E,0)),"N")</f>
        <v>Y</v>
      </c>
      <c r="H1771" s="18" t="str">
        <f>IFERROR(INDEX('Docs Signed Input'!C:C,MATCH('Nate''s Evolution'!B1771,'Docs Signed Input'!E:E,0)),"N")</f>
        <v>Y</v>
      </c>
      <c r="I1771" s="7" t="str">
        <f>IF('Master Input'!Q1771 &lt;&gt; "",'Master Input'!Q1771,"")</f>
        <v>jeri.anderson@evolvesolar.com</v>
      </c>
    </row>
    <row r="1772" spans="1:9" x14ac:dyDescent="0.3">
      <c r="A1772" t="str">
        <f>IF('Master Input'!A1772 &lt;&gt; "",'Master Input'!A1772,"")</f>
        <v>Gill, Sohan</v>
      </c>
      <c r="B1772" s="7" t="str">
        <f>IF('Master Input'!B1772 &lt;&gt; "",'Master Input'!B1772,"")</f>
        <v>JB-118120-00</v>
      </c>
      <c r="C1772" s="7">
        <f>IF('Master Input'!C1772 &lt;&gt; "",'Master Input'!C1772,"")</f>
        <v>7.5</v>
      </c>
      <c r="D1772" t="str">
        <f>IF('Master Input'!D1772 &lt;&gt; "",'Master Input'!D1772,"")</f>
        <v>Permit</v>
      </c>
      <c r="E1772" s="7" t="str">
        <f>IF('Master Input'!E1772 &lt;&gt; "",'Master Input'!E1772,"")</f>
        <v>Design Complete</v>
      </c>
      <c r="F1772" s="58">
        <f>IF('Master Input'!G1772 &lt;&gt; "",'Master Input'!G1772, "")</f>
        <v>41822</v>
      </c>
      <c r="G1772" s="18" t="str">
        <f>IFERROR(INDEX('Docs Signed Input'!B:B,MATCH('Nate''s Evolution'!$B1772,'Docs Signed Input'!E:E,0)),"N")</f>
        <v>N</v>
      </c>
      <c r="H1772" s="18" t="str">
        <f>IFERROR(INDEX('Docs Signed Input'!C:C,MATCH('Nate''s Evolution'!B1772,'Docs Signed Input'!E:E,0)),"N")</f>
        <v>N</v>
      </c>
      <c r="I1772" s="7" t="str">
        <f>IF('Master Input'!Q1772 &lt;&gt; "",'Master Input'!Q1772,"")</f>
        <v>danielr@evolvesolar.com</v>
      </c>
    </row>
    <row r="1773" spans="1:9" x14ac:dyDescent="0.3">
      <c r="A1773" t="str">
        <f>IF('Master Input'!A1773 &lt;&gt; "",'Master Input'!A1773,"")</f>
        <v>Gilland, Linda</v>
      </c>
      <c r="B1773" s="7" t="str">
        <f>IF('Master Input'!B1773 &lt;&gt; "",'Master Input'!B1773,"")</f>
        <v>JB-762061-00</v>
      </c>
      <c r="C1773" s="7">
        <f>IF('Master Input'!C1773 &lt;&gt; "",'Master Input'!C1773,"")</f>
        <v>9.5</v>
      </c>
      <c r="D1773" t="str">
        <f>IF('Master Input'!D1773 &lt;&gt; "",'Master Input'!D1773,"")</f>
        <v>Utility</v>
      </c>
      <c r="E1773" s="7" t="str">
        <f>IF('Master Input'!E1773 &lt;&gt; "",'Master Input'!E1773,"")</f>
        <v>PTO Received</v>
      </c>
      <c r="F1773" s="58">
        <f>IF('Master Input'!G1773 &lt;&gt; "",'Master Input'!G1773, "")</f>
        <v>41776</v>
      </c>
      <c r="G1773" s="18" t="str">
        <f>IFERROR(INDEX('Docs Signed Input'!B:B,MATCH('Nate''s Evolution'!$B1773,'Docs Signed Input'!E:E,0)),"N")</f>
        <v>N</v>
      </c>
      <c r="H1773" s="18" t="str">
        <f>IFERROR(INDEX('Docs Signed Input'!C:C,MATCH('Nate''s Evolution'!B1773,'Docs Signed Input'!E:E,0)),"N")</f>
        <v>N</v>
      </c>
      <c r="I1773" s="7" t="str">
        <f>IF('Master Input'!Q1773 &lt;&gt; "",'Master Input'!Q1773,"")</f>
        <v>joshm@evolvesolar.com</v>
      </c>
    </row>
    <row r="1774" spans="1:9" x14ac:dyDescent="0.3">
      <c r="A1774" t="str">
        <f>IF('Master Input'!A1774 &lt;&gt; "",'Master Input'!A1774,"")</f>
        <v>Gillette, Michelle</v>
      </c>
      <c r="B1774" s="7" t="str">
        <f>IF('Master Input'!B1774 &lt;&gt; "",'Master Input'!B1774,"")</f>
        <v>JB-8023696-00</v>
      </c>
      <c r="C1774" s="7">
        <f>IF('Master Input'!C1774 &lt;&gt; "",'Master Input'!C1774,"")</f>
        <v>6.63</v>
      </c>
      <c r="D1774" t="str">
        <f>IF('Master Input'!D1774 &lt;&gt; "",'Master Input'!D1774,"")</f>
        <v>Cancelled</v>
      </c>
      <c r="E1774" s="7" t="str">
        <f>IF('Master Input'!E1774 &lt;&gt; "",'Master Input'!E1774,"")</f>
        <v>Account Cancelled</v>
      </c>
      <c r="F1774" s="58">
        <f>IF('Master Input'!G1774 &lt;&gt; "",'Master Input'!G1774, "")</f>
        <v>41762</v>
      </c>
      <c r="G1774" s="18" t="str">
        <f>IFERROR(INDEX('Docs Signed Input'!B:B,MATCH('Nate''s Evolution'!$B1774,'Docs Signed Input'!E:E,0)),"N")</f>
        <v>N</v>
      </c>
      <c r="H1774" s="18" t="str">
        <f>IFERROR(INDEX('Docs Signed Input'!C:C,MATCH('Nate''s Evolution'!B1774,'Docs Signed Input'!E:E,0)),"N")</f>
        <v>N</v>
      </c>
      <c r="I1774" s="7" t="str">
        <f>IF('Master Input'!Q1774 &lt;&gt; "",'Master Input'!Q1774,"")</f>
        <v>taylor@evolvesolar.com</v>
      </c>
    </row>
    <row r="1775" spans="1:9" x14ac:dyDescent="0.3">
      <c r="A1775" t="str">
        <f>IF('Master Input'!A1775 &lt;&gt; "",'Master Input'!A1775,"")</f>
        <v>Gillispie, Nancy</v>
      </c>
      <c r="B1775" s="7" t="str">
        <f>IF('Master Input'!B1775 &lt;&gt; "",'Master Input'!B1775,"")</f>
        <v>JB-8503615-00</v>
      </c>
      <c r="C1775" s="7">
        <f>IF('Master Input'!C1775 &lt;&gt; "",'Master Input'!C1775,"")</f>
        <v>4.5</v>
      </c>
      <c r="D1775" t="str">
        <f>IF('Master Input'!D1775 &lt;&gt; "",'Master Input'!D1775,"")</f>
        <v>Permit</v>
      </c>
      <c r="E1775" s="7" t="str">
        <f>IF('Master Input'!E1775 &lt;&gt; "",'Master Input'!E1775,"")</f>
        <v>Design Complete</v>
      </c>
      <c r="F1775" s="58">
        <f>IF('Master Input'!G1775 &lt;&gt; "",'Master Input'!G1775, "")</f>
        <v>41841</v>
      </c>
      <c r="G1775" s="18" t="str">
        <f>IFERROR(INDEX('Docs Signed Input'!B:B,MATCH('Nate''s Evolution'!$B1775,'Docs Signed Input'!E:E,0)),"N")</f>
        <v>N</v>
      </c>
      <c r="H1775" s="18" t="str">
        <f>IFERROR(INDEX('Docs Signed Input'!C:C,MATCH('Nate''s Evolution'!B1775,'Docs Signed Input'!E:E,0)),"N")</f>
        <v>N</v>
      </c>
      <c r="I1775" s="7" t="str">
        <f>IF('Master Input'!Q1775 &lt;&gt; "",'Master Input'!Q1775,"")</f>
        <v>chadwick@evolvesolar.com</v>
      </c>
    </row>
    <row r="1776" spans="1:9" x14ac:dyDescent="0.3">
      <c r="A1776" t="str">
        <f>IF('Master Input'!A1776 &lt;&gt; "",'Master Input'!A1776,"")</f>
        <v>Gilman, Christopher</v>
      </c>
      <c r="B1776" s="7" t="str">
        <f>IF('Master Input'!B1776 &lt;&gt; "",'Master Input'!B1776,"")</f>
        <v>JB-0631805-00</v>
      </c>
      <c r="C1776" s="7">
        <f>IF('Master Input'!C1776 &lt;&gt; "",'Master Input'!C1776,"")</f>
        <v>6.75</v>
      </c>
      <c r="D1776" t="str">
        <f>IF('Master Input'!D1776 &lt;&gt; "",'Master Input'!D1776,"")</f>
        <v>Cancelled</v>
      </c>
      <c r="E1776" s="7" t="str">
        <f>IF('Master Input'!E1776 &lt;&gt; "",'Master Input'!E1776,"")</f>
        <v>Pending NOC</v>
      </c>
      <c r="F1776" s="58">
        <f>IF('Master Input'!G1776 &lt;&gt; "",'Master Input'!G1776, "")</f>
        <v>41905</v>
      </c>
      <c r="G1776" s="18" t="str">
        <f>IFERROR(INDEX('Docs Signed Input'!B:B,MATCH('Nate''s Evolution'!$B1776,'Docs Signed Input'!E:E,0)),"N")</f>
        <v>N</v>
      </c>
      <c r="H1776" s="18" t="str">
        <f>IFERROR(INDEX('Docs Signed Input'!C:C,MATCH('Nate''s Evolution'!B1776,'Docs Signed Input'!E:E,0)),"N")</f>
        <v>N</v>
      </c>
      <c r="I1776" s="7" t="str">
        <f>IF('Master Input'!Q1776 &lt;&gt; "",'Master Input'!Q1776,"")</f>
        <v>justin.perras@evolvesolar.com</v>
      </c>
    </row>
    <row r="1777" spans="1:9" x14ac:dyDescent="0.3">
      <c r="A1777" t="str">
        <f>IF('Master Input'!A1777 &lt;&gt; "",'Master Input'!A1777,"")</f>
        <v>Ginther, Marjorie</v>
      </c>
      <c r="B1777" s="7" t="str">
        <f>IF('Master Input'!B1777 &lt;&gt; "",'Master Input'!B1777,"")</f>
        <v>JB-8004449-00</v>
      </c>
      <c r="C1777" s="7">
        <f>IF('Master Input'!C1777 &lt;&gt; "",'Master Input'!C1777,"")</f>
        <v>9.18</v>
      </c>
      <c r="D1777" t="str">
        <f>IF('Master Input'!D1777 &lt;&gt; "",'Master Input'!D1777,"")</f>
        <v>Sales</v>
      </c>
      <c r="E1777" s="7" t="str">
        <f>IF('Master Input'!E1777 &lt;&gt; "",'Master Input'!E1777,"")</f>
        <v>On Hold</v>
      </c>
      <c r="F1777" s="58">
        <f>IF('Master Input'!G1777 &lt;&gt; "",'Master Input'!G1777, "")</f>
        <v>41759</v>
      </c>
      <c r="G1777" s="18" t="str">
        <f>IFERROR(INDEX('Docs Signed Input'!B:B,MATCH('Nate''s Evolution'!$B1777,'Docs Signed Input'!E:E,0)),"N")</f>
        <v>N</v>
      </c>
      <c r="H1777" s="18" t="str">
        <f>IFERROR(INDEX('Docs Signed Input'!C:C,MATCH('Nate''s Evolution'!B1777,'Docs Signed Input'!E:E,0)),"N")</f>
        <v>N</v>
      </c>
      <c r="I1777" s="7" t="str">
        <f>IF('Master Input'!Q1777 &lt;&gt; "",'Master Input'!Q1777,"")</f>
        <v>tomf@evolvesolar.com</v>
      </c>
    </row>
    <row r="1778" spans="1:9" x14ac:dyDescent="0.3">
      <c r="A1778" t="str">
        <f>IF('Master Input'!A1778 &lt;&gt; "",'Master Input'!A1778,"")</f>
        <v>Girard, Beverly</v>
      </c>
      <c r="B1778" s="7" t="str">
        <f>IF('Master Input'!B1778 &lt;&gt; "",'Master Input'!B1778,"")</f>
        <v>JB-1201157-00</v>
      </c>
      <c r="C1778" s="7">
        <f>IF('Master Input'!C1778 &lt;&gt; "",'Master Input'!C1778,"")</f>
        <v>6.375</v>
      </c>
      <c r="D1778" t="str">
        <f>IF('Master Input'!D1778 &lt;&gt; "",'Master Input'!D1778,"")</f>
        <v>Utility</v>
      </c>
      <c r="E1778" s="7" t="str">
        <f>IF('Master Input'!E1778 &lt;&gt; "",'Master Input'!E1778,"")</f>
        <v>PTO Received</v>
      </c>
      <c r="F1778" s="58">
        <f>IF('Master Input'!G1778 &lt;&gt; "",'Master Input'!G1778, "")</f>
        <v>41929</v>
      </c>
      <c r="G1778" s="18" t="str">
        <f>IFERROR(INDEX('Docs Signed Input'!B:B,MATCH('Nate''s Evolution'!$B1778,'Docs Signed Input'!E:E,0)),"N")</f>
        <v>N</v>
      </c>
      <c r="H1778" s="18" t="str">
        <f>IFERROR(INDEX('Docs Signed Input'!C:C,MATCH('Nate''s Evolution'!B1778,'Docs Signed Input'!E:E,0)),"N")</f>
        <v>N</v>
      </c>
      <c r="I1778" s="7" t="str">
        <f>IF('Master Input'!Q1778 &lt;&gt; "",'Master Input'!Q1778,"")</f>
        <v>matt@evolvesolar.com</v>
      </c>
    </row>
    <row r="1779" spans="1:9" x14ac:dyDescent="0.3">
      <c r="A1779" t="str">
        <f>IF('Master Input'!A1779 &lt;&gt; "",'Master Input'!A1779,"")</f>
        <v>Girard, Mike</v>
      </c>
      <c r="B1779" s="7" t="str">
        <f>IF('Master Input'!B1779 &lt;&gt; "",'Master Input'!B1779,"")</f>
        <v>JB-8539323-00</v>
      </c>
      <c r="C1779" s="7">
        <f>IF('Master Input'!C1779 &lt;&gt; "",'Master Input'!C1779,"")</f>
        <v>7.25</v>
      </c>
      <c r="D1779" t="str">
        <f>IF('Master Input'!D1779 &lt;&gt; "",'Master Input'!D1779,"")</f>
        <v>Cancelled</v>
      </c>
      <c r="E1779" s="7" t="str">
        <f>IF('Master Input'!E1779 &lt;&gt; "",'Master Input'!E1779,"")</f>
        <v>Account Cancelled</v>
      </c>
      <c r="F1779" s="58">
        <f>IF('Master Input'!G1779 &lt;&gt; "",'Master Input'!G1779, "")</f>
        <v>41878</v>
      </c>
      <c r="G1779" s="18" t="str">
        <f>IFERROR(INDEX('Docs Signed Input'!B:B,MATCH('Nate''s Evolution'!$B1779,'Docs Signed Input'!E:E,0)),"N")</f>
        <v>N</v>
      </c>
      <c r="H1779" s="18" t="str">
        <f>IFERROR(INDEX('Docs Signed Input'!C:C,MATCH('Nate''s Evolution'!B1779,'Docs Signed Input'!E:E,0)),"N")</f>
        <v>N</v>
      </c>
      <c r="I1779" s="7" t="str">
        <f>IF('Master Input'!Q1779 &lt;&gt; "",'Master Input'!Q1779,"")</f>
        <v>shawn@evolvesolar.com</v>
      </c>
    </row>
    <row r="1780" spans="1:9" x14ac:dyDescent="0.3">
      <c r="A1780" t="str">
        <f>IF('Master Input'!A1780 &lt;&gt; "",'Master Input'!A1780,"")</f>
        <v>Girardi, Marco</v>
      </c>
      <c r="B1780" s="7" t="str">
        <f>IF('Master Input'!B1780 &lt;&gt; "",'Master Input'!B1780,"")</f>
        <v>JB-1171773-00</v>
      </c>
      <c r="C1780" s="7">
        <f>IF('Master Input'!C1780 &lt;&gt; "",'Master Input'!C1780,"")</f>
        <v>4.25</v>
      </c>
      <c r="D1780" t="str">
        <f>IF('Master Input'!D1780 &lt;&gt; "",'Master Input'!D1780,"")</f>
        <v>Cancelled</v>
      </c>
      <c r="E1780" s="7" t="str">
        <f>IF('Master Input'!E1780 &lt;&gt; "",'Master Input'!E1780,"")</f>
        <v>Pending Save</v>
      </c>
      <c r="F1780" s="58">
        <f>IF('Master Input'!G1780 &lt;&gt; "",'Master Input'!G1780, "")</f>
        <v>41872</v>
      </c>
      <c r="G1780" s="18" t="str">
        <f>IFERROR(INDEX('Docs Signed Input'!B:B,MATCH('Nate''s Evolution'!$B1780,'Docs Signed Input'!E:E,0)),"N")</f>
        <v>N</v>
      </c>
      <c r="H1780" s="18" t="str">
        <f>IFERROR(INDEX('Docs Signed Input'!C:C,MATCH('Nate''s Evolution'!B1780,'Docs Signed Input'!E:E,0)),"N")</f>
        <v>N</v>
      </c>
      <c r="I1780" s="7" t="str">
        <f>IF('Master Input'!Q1780 &lt;&gt; "",'Master Input'!Q1780,"")</f>
        <v>tannerb@evolvesolar.com</v>
      </c>
    </row>
    <row r="1781" spans="1:9" x14ac:dyDescent="0.3">
      <c r="A1781" t="str">
        <f>IF('Master Input'!A1781 &lt;&gt; "",'Master Input'!A1781,"")</f>
        <v>Girl, Jennifer</v>
      </c>
      <c r="B1781" s="7" t="str">
        <f>IF('Master Input'!B1781 &lt;&gt; "",'Master Input'!B1781,"")</f>
        <v>JB-8526932-00</v>
      </c>
      <c r="C1781" s="7">
        <f>IF('Master Input'!C1781 &lt;&gt; "",'Master Input'!C1781,"")</f>
        <v>7</v>
      </c>
      <c r="D1781" t="str">
        <f>IF('Master Input'!D1781 &lt;&gt; "",'Master Input'!D1781,"")</f>
        <v>Permit</v>
      </c>
      <c r="E1781" s="7" t="str">
        <f>IF('Master Input'!E1781 &lt;&gt; "",'Master Input'!E1781,"")</f>
        <v>Site Audit Pending Customer</v>
      </c>
      <c r="F1781" s="58">
        <f>IF('Master Input'!G1781 &lt;&gt; "",'Master Input'!G1781, "")</f>
        <v>41979</v>
      </c>
      <c r="G1781" s="18" t="str">
        <f>IFERROR(INDEX('Docs Signed Input'!B:B,MATCH('Nate''s Evolution'!$B1781,'Docs Signed Input'!E:E,0)),"N")</f>
        <v>Y</v>
      </c>
      <c r="H1781" s="18" t="str">
        <f>IFERROR(INDEX('Docs Signed Input'!C:C,MATCH('Nate''s Evolution'!B1781,'Docs Signed Input'!E:E,0)),"N")</f>
        <v>N</v>
      </c>
      <c r="I1781" s="7" t="str">
        <f>IF('Master Input'!Q1781 &lt;&gt; "",'Master Input'!Q1781,"")</f>
        <v>jonm@evolvesolar.com</v>
      </c>
    </row>
    <row r="1782" spans="1:9" x14ac:dyDescent="0.3">
      <c r="A1782" t="str">
        <f>IF('Master Input'!A1782 &lt;&gt; "",'Master Input'!A1782,"")</f>
        <v>Girouard, Michaela</v>
      </c>
      <c r="B1782" s="7" t="str">
        <f>IF('Master Input'!B1782 &lt;&gt; "",'Master Input'!B1782,"")</f>
        <v>JB-8023658-00</v>
      </c>
      <c r="C1782" s="7">
        <f>IF('Master Input'!C1782 &lt;&gt; "",'Master Input'!C1782,"")</f>
        <v>6.12</v>
      </c>
      <c r="D1782" t="str">
        <f>IF('Master Input'!D1782 &lt;&gt; "",'Master Input'!D1782,"")</f>
        <v>Closed</v>
      </c>
      <c r="E1782" s="7" t="str">
        <f>IF('Master Input'!E1782 &lt;&gt; "",'Master Input'!E1782,"")</f>
        <v>Closed</v>
      </c>
      <c r="F1782" s="58">
        <f>IF('Master Input'!G1782 &lt;&gt; "",'Master Input'!G1782, "")</f>
        <v>41760</v>
      </c>
      <c r="G1782" s="18" t="str">
        <f>IFERROR(INDEX('Docs Signed Input'!B:B,MATCH('Nate''s Evolution'!$B1782,'Docs Signed Input'!E:E,0)),"N")</f>
        <v>N</v>
      </c>
      <c r="H1782" s="18" t="str">
        <f>IFERROR(INDEX('Docs Signed Input'!C:C,MATCH('Nate''s Evolution'!B1782,'Docs Signed Input'!E:E,0)),"N")</f>
        <v>N</v>
      </c>
      <c r="I1782" s="7" t="str">
        <f>IF('Master Input'!Q1782 &lt;&gt; "",'Master Input'!Q1782,"")</f>
        <v>baba@evolvesolar.com</v>
      </c>
    </row>
    <row r="1783" spans="1:9" x14ac:dyDescent="0.3">
      <c r="A1783" t="str">
        <f>IF('Master Input'!A1783 &lt;&gt; "",'Master Input'!A1783,"")</f>
        <v>Girvin, Jennifer</v>
      </c>
      <c r="B1783" s="7" t="str">
        <f>IF('Master Input'!B1783 &lt;&gt; "",'Master Input'!B1783,"")</f>
        <v>JB-8005124-00</v>
      </c>
      <c r="C1783" s="7">
        <f>IF('Master Input'!C1783 &lt;&gt; "",'Master Input'!C1783,"")</f>
        <v>4.335</v>
      </c>
      <c r="D1783" t="str">
        <f>IF('Master Input'!D1783 &lt;&gt; "",'Master Input'!D1783,"")</f>
        <v>Cancelled</v>
      </c>
      <c r="E1783" s="7" t="str">
        <f>IF('Master Input'!E1783 &lt;&gt; "",'Master Input'!E1783,"")</f>
        <v>Account Cancelled</v>
      </c>
      <c r="F1783" s="58">
        <f>IF('Master Input'!G1783 &lt;&gt; "",'Master Input'!G1783, "")</f>
        <v>41792</v>
      </c>
      <c r="G1783" s="18" t="str">
        <f>IFERROR(INDEX('Docs Signed Input'!B:B,MATCH('Nate''s Evolution'!$B1783,'Docs Signed Input'!E:E,0)),"N")</f>
        <v>N</v>
      </c>
      <c r="H1783" s="18" t="str">
        <f>IFERROR(INDEX('Docs Signed Input'!C:C,MATCH('Nate''s Evolution'!B1783,'Docs Signed Input'!E:E,0)),"N")</f>
        <v>N</v>
      </c>
      <c r="I1783" s="7" t="str">
        <f>IF('Master Input'!Q1783 &lt;&gt; "",'Master Input'!Q1783,"")</f>
        <v>jayson@evolvesolar.com</v>
      </c>
    </row>
    <row r="1784" spans="1:9" x14ac:dyDescent="0.3">
      <c r="A1784" t="str">
        <f>IF('Master Input'!A1784 &lt;&gt; "",'Master Input'!A1784,"")</f>
        <v>Giudice, Salvatore</v>
      </c>
      <c r="B1784" s="7" t="str">
        <f>IF('Master Input'!B1784 &lt;&gt; "",'Master Input'!B1784,"")</f>
        <v>JB-1171329-00</v>
      </c>
      <c r="C1784" s="7">
        <f>IF('Master Input'!C1784 &lt;&gt; "",'Master Input'!C1784,"")</f>
        <v>1.5</v>
      </c>
      <c r="D1784" t="str">
        <f>IF('Master Input'!D1784 &lt;&gt; "",'Master Input'!D1784,"")</f>
        <v>Cancelled</v>
      </c>
      <c r="E1784" s="7" t="str">
        <f>IF('Master Input'!E1784 &lt;&gt; "",'Master Input'!E1784,"")</f>
        <v>Account Cancelled</v>
      </c>
      <c r="F1784" s="58">
        <f>IF('Master Input'!G1784 &lt;&gt; "",'Master Input'!G1784, "")</f>
        <v>41838</v>
      </c>
      <c r="G1784" s="18" t="str">
        <f>IFERROR(INDEX('Docs Signed Input'!B:B,MATCH('Nate''s Evolution'!$B1784,'Docs Signed Input'!E:E,0)),"N")</f>
        <v>N</v>
      </c>
      <c r="H1784" s="18" t="str">
        <f>IFERROR(INDEX('Docs Signed Input'!C:C,MATCH('Nate''s Evolution'!B1784,'Docs Signed Input'!E:E,0)),"N")</f>
        <v>N</v>
      </c>
      <c r="I1784" s="7" t="str">
        <f>IF('Master Input'!Q1784 &lt;&gt; "",'Master Input'!Q1784,"")</f>
        <v>TaylorJ@evolvesolar.com</v>
      </c>
    </row>
    <row r="1785" spans="1:9" x14ac:dyDescent="0.3">
      <c r="A1785" t="str">
        <f>IF('Master Input'!A1785 &lt;&gt; "",'Master Input'!A1785,"")</f>
        <v>Giunta, Barbara</v>
      </c>
      <c r="B1785" s="7" t="str">
        <f>IF('Master Input'!B1785 &lt;&gt; "",'Master Input'!B1785,"")</f>
        <v>JB-118093-00</v>
      </c>
      <c r="C1785" s="7">
        <f>IF('Master Input'!C1785 &lt;&gt; "",'Master Input'!C1785,"")</f>
        <v>4.75</v>
      </c>
      <c r="D1785" t="str">
        <f>IF('Master Input'!D1785 &lt;&gt; "",'Master Input'!D1785,"")</f>
        <v>Cancelled</v>
      </c>
      <c r="E1785" s="7" t="str">
        <f>IF('Master Input'!E1785 &lt;&gt; "",'Master Input'!E1785,"")</f>
        <v>Account Cancelled</v>
      </c>
      <c r="F1785" s="58">
        <f>IF('Master Input'!G1785 &lt;&gt; "",'Master Input'!G1785, "")</f>
        <v>41814</v>
      </c>
      <c r="G1785" s="18" t="str">
        <f>IFERROR(INDEX('Docs Signed Input'!B:B,MATCH('Nate''s Evolution'!$B1785,'Docs Signed Input'!E:E,0)),"N")</f>
        <v>N</v>
      </c>
      <c r="H1785" s="18" t="str">
        <f>IFERROR(INDEX('Docs Signed Input'!C:C,MATCH('Nate''s Evolution'!B1785,'Docs Signed Input'!E:E,0)),"N")</f>
        <v>N</v>
      </c>
      <c r="I1785" s="7" t="str">
        <f>IF('Master Input'!Q1785 &lt;&gt; "",'Master Input'!Q1785,"")</f>
        <v>TaylorJ@evolvesolar.com</v>
      </c>
    </row>
    <row r="1786" spans="1:9" x14ac:dyDescent="0.3">
      <c r="A1786" t="str">
        <f>IF('Master Input'!A1786 &lt;&gt; "",'Master Input'!A1786,"")</f>
        <v>Gizzi, Dino</v>
      </c>
      <c r="B1786" s="7" t="str">
        <f>IF('Master Input'!B1786 &lt;&gt; "",'Master Input'!B1786,"")</f>
        <v>JB-067497-00</v>
      </c>
      <c r="C1786" s="7">
        <f>IF('Master Input'!C1786 &lt;&gt; "",'Master Input'!C1786,"")</f>
        <v>6.12</v>
      </c>
      <c r="D1786" t="str">
        <f>IF('Master Input'!D1786 &lt;&gt; "",'Master Input'!D1786,"")</f>
        <v>Installation</v>
      </c>
      <c r="E1786" s="7" t="str">
        <f>IF('Master Input'!E1786 &lt;&gt; "",'Master Input'!E1786,"")</f>
        <v>Pending Approval</v>
      </c>
      <c r="F1786" s="58">
        <f>IF('Master Input'!G1786 &lt;&gt; "",'Master Input'!G1786, "")</f>
        <v>41915</v>
      </c>
      <c r="G1786" s="18" t="str">
        <f>IFERROR(INDEX('Docs Signed Input'!B:B,MATCH('Nate''s Evolution'!$B1786,'Docs Signed Input'!E:E,0)),"N")</f>
        <v>N</v>
      </c>
      <c r="H1786" s="18" t="str">
        <f>IFERROR(INDEX('Docs Signed Input'!C:C,MATCH('Nate''s Evolution'!B1786,'Docs Signed Input'!E:E,0)),"N")</f>
        <v>N</v>
      </c>
      <c r="I1786" s="7" t="str">
        <f>IF('Master Input'!Q1786 &lt;&gt; "",'Master Input'!Q1786,"")</f>
        <v>kenneth.james@evolvesolar.com</v>
      </c>
    </row>
    <row r="1787" spans="1:9" x14ac:dyDescent="0.3">
      <c r="A1787" t="str">
        <f>IF('Master Input'!A1787 &lt;&gt; "",'Master Input'!A1787,"")</f>
        <v>Gladney, Sandy</v>
      </c>
      <c r="B1787" s="7" t="str">
        <f>IF('Master Input'!B1787 &lt;&gt; "",'Master Input'!B1787,"")</f>
        <v>JB-8004464-00</v>
      </c>
      <c r="C1787" s="7">
        <f>IF('Master Input'!C1787 &lt;&gt; "",'Master Input'!C1787,"")</f>
        <v>2.5499999999999998</v>
      </c>
      <c r="D1787" t="str">
        <f>IF('Master Input'!D1787 &lt;&gt; "",'Master Input'!D1787,"")</f>
        <v>Utility</v>
      </c>
      <c r="E1787" s="7" t="str">
        <f>IF('Master Input'!E1787 &lt;&gt; "",'Master Input'!E1787,"")</f>
        <v>Submittal Pending</v>
      </c>
      <c r="F1787" s="58">
        <f>IF('Master Input'!G1787 &lt;&gt; "",'Master Input'!G1787, "")</f>
        <v>41761</v>
      </c>
      <c r="G1787" s="18" t="str">
        <f>IFERROR(INDEX('Docs Signed Input'!B:B,MATCH('Nate''s Evolution'!$B1787,'Docs Signed Input'!E:E,0)),"N")</f>
        <v>N</v>
      </c>
      <c r="H1787" s="18" t="str">
        <f>IFERROR(INDEX('Docs Signed Input'!C:C,MATCH('Nate''s Evolution'!B1787,'Docs Signed Input'!E:E,0)),"N")</f>
        <v>N</v>
      </c>
      <c r="I1787" s="7" t="str">
        <f>IF('Master Input'!Q1787 &lt;&gt; "",'Master Input'!Q1787,"")</f>
        <v>steve@evolvesolar.com</v>
      </c>
    </row>
    <row r="1788" spans="1:9" x14ac:dyDescent="0.3">
      <c r="A1788" t="str">
        <f>IF('Master Input'!A1788 &lt;&gt; "",'Master Input'!A1788,"")</f>
        <v>Glaiberman, Phil</v>
      </c>
      <c r="B1788" s="7" t="str">
        <f>IF('Master Input'!B1788 &lt;&gt; "",'Master Input'!B1788,"")</f>
        <v>JB-9572237-00</v>
      </c>
      <c r="C1788" s="7">
        <f>IF('Master Input'!C1788 &lt;&gt; "",'Master Input'!C1788,"")</f>
        <v>9.25</v>
      </c>
      <c r="D1788" t="str">
        <f>IF('Master Input'!D1788 &lt;&gt; "",'Master Input'!D1788,"")</f>
        <v>Cancelled</v>
      </c>
      <c r="E1788" s="7" t="str">
        <f>IF('Master Input'!E1788 &lt;&gt; "",'Master Input'!E1788,"")</f>
        <v>Account Cancelled</v>
      </c>
      <c r="F1788" s="58">
        <f>IF('Master Input'!G1788 &lt;&gt; "",'Master Input'!G1788, "")</f>
        <v>41866</v>
      </c>
      <c r="G1788" s="18" t="str">
        <f>IFERROR(INDEX('Docs Signed Input'!B:B,MATCH('Nate''s Evolution'!$B1788,'Docs Signed Input'!E:E,0)),"N")</f>
        <v>N</v>
      </c>
      <c r="H1788" s="18" t="str">
        <f>IFERROR(INDEX('Docs Signed Input'!C:C,MATCH('Nate''s Evolution'!B1788,'Docs Signed Input'!E:E,0)),"N")</f>
        <v>N</v>
      </c>
      <c r="I1788" s="7" t="str">
        <f>IF('Master Input'!Q1788 &lt;&gt; "",'Master Input'!Q1788,"")</f>
        <v>benjamin@evolvesolar.com</v>
      </c>
    </row>
    <row r="1789" spans="1:9" x14ac:dyDescent="0.3">
      <c r="A1789" t="str">
        <f>IF('Master Input'!A1789 &lt;&gt; "",'Master Input'!A1789,"")</f>
        <v>Glarborg, Damond</v>
      </c>
      <c r="B1789" s="7" t="str">
        <f>IF('Master Input'!B1789 &lt;&gt; "",'Master Input'!B1789,"")</f>
        <v>JB-9566874-00</v>
      </c>
      <c r="C1789" s="7">
        <f>IF('Master Input'!C1789 &lt;&gt; "",'Master Input'!C1789,"")</f>
        <v>4.75</v>
      </c>
      <c r="D1789" t="str">
        <f>IF('Master Input'!D1789 &lt;&gt; "",'Master Input'!D1789,"")</f>
        <v>Permit</v>
      </c>
      <c r="E1789" s="7" t="str">
        <f>IF('Master Input'!E1789 &lt;&gt; "",'Master Input'!E1789,"")</f>
        <v>Site Survey Incomplete</v>
      </c>
      <c r="F1789" s="58">
        <f>IF('Master Input'!G1789 &lt;&gt; "",'Master Input'!G1789, "")</f>
        <v>41977</v>
      </c>
      <c r="G1789" s="18" t="str">
        <f>IFERROR(INDEX('Docs Signed Input'!B:B,MATCH('Nate''s Evolution'!$B1789,'Docs Signed Input'!E:E,0)),"N")</f>
        <v>N</v>
      </c>
      <c r="H1789" s="18" t="str">
        <f>IFERROR(INDEX('Docs Signed Input'!C:C,MATCH('Nate''s Evolution'!B1789,'Docs Signed Input'!E:E,0)),"N")</f>
        <v>N</v>
      </c>
      <c r="I1789" s="7" t="str">
        <f>IF('Master Input'!Q1789 &lt;&gt; "",'Master Input'!Q1789,"")</f>
        <v>riddell@evolvesolar.com</v>
      </c>
    </row>
    <row r="1790" spans="1:9" x14ac:dyDescent="0.3">
      <c r="A1790" t="str">
        <f>IF('Master Input'!A1790 &lt;&gt; "",'Master Input'!A1790,"")</f>
        <v>Glasgow, Agnes</v>
      </c>
      <c r="B1790" s="7" t="str">
        <f>IF('Master Input'!B1790 &lt;&gt; "",'Master Input'!B1790,"")</f>
        <v>JB-8538217-00</v>
      </c>
      <c r="C1790" s="7">
        <f>IF('Master Input'!C1790 &lt;&gt; "",'Master Input'!C1790,"")</f>
        <v>3.06</v>
      </c>
      <c r="D1790" t="str">
        <f>IF('Master Input'!D1790 &lt;&gt; "",'Master Input'!D1790,"")</f>
        <v>Closed</v>
      </c>
      <c r="E1790" s="7" t="str">
        <f>IF('Master Input'!E1790 &lt;&gt; "",'Master Input'!E1790,"")</f>
        <v>Closed</v>
      </c>
      <c r="F1790" s="58">
        <f>IF('Master Input'!G1790 &lt;&gt; "",'Master Input'!G1790, "")</f>
        <v>41802</v>
      </c>
      <c r="G1790" s="18" t="str">
        <f>IFERROR(INDEX('Docs Signed Input'!B:B,MATCH('Nate''s Evolution'!$B1790,'Docs Signed Input'!E:E,0)),"N")</f>
        <v>N</v>
      </c>
      <c r="H1790" s="18" t="str">
        <f>IFERROR(INDEX('Docs Signed Input'!C:C,MATCH('Nate''s Evolution'!B1790,'Docs Signed Input'!E:E,0)),"N")</f>
        <v>N</v>
      </c>
      <c r="I1790" s="7" t="str">
        <f>IF('Master Input'!Q1790 &lt;&gt; "",'Master Input'!Q1790,"")</f>
        <v>lanen@evolvesolar.com</v>
      </c>
    </row>
    <row r="1791" spans="1:9" x14ac:dyDescent="0.3">
      <c r="A1791" t="str">
        <f>IF('Master Input'!A1791 &lt;&gt; "",'Master Input'!A1791,"")</f>
        <v>Glass, Jill</v>
      </c>
      <c r="B1791" s="7" t="str">
        <f>IF('Master Input'!B1791 &lt;&gt; "",'Master Input'!B1791,"")</f>
        <v>JB-9567365-00</v>
      </c>
      <c r="C1791" s="7">
        <f>IF('Master Input'!C1791 &lt;&gt; "",'Master Input'!C1791,"")</f>
        <v>5.72</v>
      </c>
      <c r="D1791" t="str">
        <f>IF('Master Input'!D1791 &lt;&gt; "",'Master Input'!D1791,"")</f>
        <v>Permit</v>
      </c>
      <c r="E1791" s="7" t="str">
        <f>IF('Master Input'!E1791 &lt;&gt; "",'Master Input'!E1791,"")</f>
        <v>Site Survey Scheduled</v>
      </c>
      <c r="F1791" s="58">
        <f>IF('Master Input'!G1791 &lt;&gt; "",'Master Input'!G1791, "")</f>
        <v>42035</v>
      </c>
      <c r="G1791" s="18" t="str">
        <f>IFERROR(INDEX('Docs Signed Input'!B:B,MATCH('Nate''s Evolution'!$B1791,'Docs Signed Input'!E:E,0)),"N")</f>
        <v>N</v>
      </c>
      <c r="H1791" s="18" t="str">
        <f>IFERROR(INDEX('Docs Signed Input'!C:C,MATCH('Nate''s Evolution'!B1791,'Docs Signed Input'!E:E,0)),"N")</f>
        <v>N</v>
      </c>
      <c r="I1791" s="7" t="str">
        <f>IF('Master Input'!Q1791 &lt;&gt; "",'Master Input'!Q1791,"")</f>
        <v>benjamin@evolvesolar.com</v>
      </c>
    </row>
    <row r="1792" spans="1:9" x14ac:dyDescent="0.3">
      <c r="A1792" t="str">
        <f>IF('Master Input'!A1792 &lt;&gt; "",'Master Input'!A1792,"")</f>
        <v>Gleason, Bill</v>
      </c>
      <c r="B1792" s="7" t="str">
        <f>IF('Master Input'!B1792 &lt;&gt; "",'Master Input'!B1792,"")</f>
        <v>JB-8024044-00</v>
      </c>
      <c r="C1792" s="7">
        <f>IF('Master Input'!C1792 &lt;&gt; "",'Master Input'!C1792,"")</f>
        <v>6.5</v>
      </c>
      <c r="D1792" t="str">
        <f>IF('Master Input'!D1792 &lt;&gt; "",'Master Input'!D1792,"")</f>
        <v>Cancelled</v>
      </c>
      <c r="E1792" s="7" t="str">
        <f>IF('Master Input'!E1792 &lt;&gt; "",'Master Input'!E1792,"")</f>
        <v>Account Cancelled</v>
      </c>
      <c r="F1792" s="58">
        <f>IF('Master Input'!G1792 &lt;&gt; "",'Master Input'!G1792, "")</f>
        <v>41780</v>
      </c>
      <c r="G1792" s="18" t="str">
        <f>IFERROR(INDEX('Docs Signed Input'!B:B,MATCH('Nate''s Evolution'!$B1792,'Docs Signed Input'!E:E,0)),"N")</f>
        <v>N</v>
      </c>
      <c r="H1792" s="18" t="str">
        <f>IFERROR(INDEX('Docs Signed Input'!C:C,MATCH('Nate''s Evolution'!B1792,'Docs Signed Input'!E:E,0)),"N")</f>
        <v>N</v>
      </c>
      <c r="I1792" s="7" t="str">
        <f>IF('Master Input'!Q1792 &lt;&gt; "",'Master Input'!Q1792,"")</f>
        <v>sky@evolvesolar.com</v>
      </c>
    </row>
    <row r="1793" spans="1:9" x14ac:dyDescent="0.3">
      <c r="A1793" t="str">
        <f>IF('Master Input'!A1793 &lt;&gt; "",'Master Input'!A1793,"")</f>
        <v>Glenn, William</v>
      </c>
      <c r="B1793" s="7" t="str">
        <f>IF('Master Input'!B1793 &lt;&gt; "",'Master Input'!B1793,"")</f>
        <v>JB-2071846-00</v>
      </c>
      <c r="C1793" s="7">
        <f>IF('Master Input'!C1793 &lt;&gt; "",'Master Input'!C1793,"")</f>
        <v>6.8849999999999998</v>
      </c>
      <c r="D1793" t="str">
        <f>IF('Master Input'!D1793 &lt;&gt; "",'Master Input'!D1793,"")</f>
        <v>Installation</v>
      </c>
      <c r="E1793" s="7" t="str">
        <f>IF('Master Input'!E1793 &lt;&gt; "",'Master Input'!E1793,"")</f>
        <v>Pending Approval</v>
      </c>
      <c r="F1793" s="58">
        <f>IF('Master Input'!G1793 &lt;&gt; "",'Master Input'!G1793, "")</f>
        <v>41963</v>
      </c>
      <c r="G1793" s="18" t="str">
        <f>IFERROR(INDEX('Docs Signed Input'!B:B,MATCH('Nate''s Evolution'!$B1793,'Docs Signed Input'!E:E,0)),"N")</f>
        <v>N</v>
      </c>
      <c r="H1793" s="18" t="str">
        <f>IFERROR(INDEX('Docs Signed Input'!C:C,MATCH('Nate''s Evolution'!B1793,'Docs Signed Input'!E:E,0)),"N")</f>
        <v>N</v>
      </c>
      <c r="I1793" s="7" t="str">
        <f>IF('Master Input'!Q1793 &lt;&gt; "",'Master Input'!Q1793,"")</f>
        <v>gregorycarey@evolvesolar.com</v>
      </c>
    </row>
    <row r="1794" spans="1:9" x14ac:dyDescent="0.3">
      <c r="A1794" t="str">
        <f>IF('Master Input'!A1794 &lt;&gt; "",'Master Input'!A1794,"")</f>
        <v>Glickman, William</v>
      </c>
      <c r="B1794" s="7" t="str">
        <f>IF('Master Input'!B1794 &lt;&gt; "",'Master Input'!B1794,"")</f>
        <v>JB-0601609-00</v>
      </c>
      <c r="C1794" s="7">
        <f>IF('Master Input'!C1794 &lt;&gt; "",'Master Input'!C1794,"")</f>
        <v>18.25</v>
      </c>
      <c r="D1794" t="str">
        <f>IF('Master Input'!D1794 &lt;&gt; "",'Master Input'!D1794,"")</f>
        <v>Cancelled</v>
      </c>
      <c r="E1794" s="7" t="str">
        <f>IF('Master Input'!E1794 &lt;&gt; "",'Master Input'!E1794,"")</f>
        <v>Account Cancelled</v>
      </c>
      <c r="F1794" s="58">
        <f>IF('Master Input'!G1794 &lt;&gt; "",'Master Input'!G1794, "")</f>
        <v>41977</v>
      </c>
      <c r="G1794" s="18" t="str">
        <f>IFERROR(INDEX('Docs Signed Input'!B:B,MATCH('Nate''s Evolution'!$B1794,'Docs Signed Input'!E:E,0)),"N")</f>
        <v>N</v>
      </c>
      <c r="H1794" s="18" t="str">
        <f>IFERROR(INDEX('Docs Signed Input'!C:C,MATCH('Nate''s Evolution'!B1794,'Docs Signed Input'!E:E,0)),"N")</f>
        <v>N</v>
      </c>
      <c r="I1794" s="7" t="str">
        <f>IF('Master Input'!Q1794 &lt;&gt; "",'Master Input'!Q1794,"")</f>
        <v>daniel.field@evolvesolar.com</v>
      </c>
    </row>
    <row r="1795" spans="1:9" x14ac:dyDescent="0.3">
      <c r="A1795" t="str">
        <f>IF('Master Input'!A1795 &lt;&gt; "",'Master Input'!A1795,"")</f>
        <v>Glisson, James</v>
      </c>
      <c r="B1795" s="7" t="str">
        <f>IF('Master Input'!B1795 &lt;&gt; "",'Master Input'!B1795,"")</f>
        <v>JB-762070-00</v>
      </c>
      <c r="C1795" s="7">
        <f>IF('Master Input'!C1795 &lt;&gt; "",'Master Input'!C1795,"")</f>
        <v>7.25</v>
      </c>
      <c r="D1795" t="str">
        <f>IF('Master Input'!D1795 &lt;&gt; "",'Master Input'!D1795,"")</f>
        <v>Cancelled</v>
      </c>
      <c r="E1795" s="7" t="str">
        <f>IF('Master Input'!E1795 &lt;&gt; "",'Master Input'!E1795,"")</f>
        <v>Account Cancelled</v>
      </c>
      <c r="F1795" s="58">
        <f>IF('Master Input'!G1795 &lt;&gt; "",'Master Input'!G1795, "")</f>
        <v>41783</v>
      </c>
      <c r="G1795" s="18" t="str">
        <f>IFERROR(INDEX('Docs Signed Input'!B:B,MATCH('Nate''s Evolution'!$B1795,'Docs Signed Input'!E:E,0)),"N")</f>
        <v>N</v>
      </c>
      <c r="H1795" s="18" t="str">
        <f>IFERROR(INDEX('Docs Signed Input'!C:C,MATCH('Nate''s Evolution'!B1795,'Docs Signed Input'!E:E,0)),"N")</f>
        <v>N</v>
      </c>
      <c r="I1795" s="7" t="str">
        <f>IF('Master Input'!Q1795 &lt;&gt; "",'Master Input'!Q1795,"")</f>
        <v>joshm@evolvesolar.com</v>
      </c>
    </row>
    <row r="1796" spans="1:9" x14ac:dyDescent="0.3">
      <c r="A1796" t="str">
        <f>IF('Master Input'!A1796 &lt;&gt; "",'Master Input'!A1796,"")</f>
        <v>Glittenberg, Mary</v>
      </c>
      <c r="B1796" s="7" t="str">
        <f>IF('Master Input'!B1796 &lt;&gt; "",'Master Input'!B1796,"")</f>
        <v>JB-85310417-00</v>
      </c>
      <c r="C1796" s="7">
        <f>IF('Master Input'!C1796 &lt;&gt; "",'Master Input'!C1796,"")</f>
        <v>9.5</v>
      </c>
      <c r="D1796" t="str">
        <f>IF('Master Input'!D1796 &lt;&gt; "",'Master Input'!D1796,"")</f>
        <v>Utility</v>
      </c>
      <c r="E1796" s="7" t="str">
        <f>IF('Master Input'!E1796 &lt;&gt; "",'Master Input'!E1796,"")</f>
        <v>Submittal Pending</v>
      </c>
      <c r="F1796" s="58">
        <f>IF('Master Input'!G1796 &lt;&gt; "",'Master Input'!G1796, "")</f>
        <v>41983</v>
      </c>
      <c r="G1796" s="18" t="str">
        <f>IFERROR(INDEX('Docs Signed Input'!B:B,MATCH('Nate''s Evolution'!$B1796,'Docs Signed Input'!E:E,0)),"N")</f>
        <v>Y</v>
      </c>
      <c r="H1796" s="18" t="str">
        <f>IFERROR(INDEX('Docs Signed Input'!C:C,MATCH('Nate''s Evolution'!B1796,'Docs Signed Input'!E:E,0)),"N")</f>
        <v>Y</v>
      </c>
      <c r="I1796" s="7" t="str">
        <f>IF('Master Input'!Q1796 &lt;&gt; "",'Master Input'!Q1796,"")</f>
        <v>lenoir@evolvesolar.com</v>
      </c>
    </row>
    <row r="1797" spans="1:9" x14ac:dyDescent="0.3">
      <c r="A1797" t="str">
        <f>IF('Master Input'!A1797 &lt;&gt; "",'Master Input'!A1797,"")</f>
        <v>Glittenberg, Mary</v>
      </c>
      <c r="B1797" s="7" t="str">
        <f>IF('Master Input'!B1797 &lt;&gt; "",'Master Input'!B1797,"")</f>
        <v>JB-85310418-00</v>
      </c>
      <c r="C1797" s="7">
        <f>IF('Master Input'!C1797 &lt;&gt; "",'Master Input'!C1797,"")</f>
        <v>7.5</v>
      </c>
      <c r="D1797" t="str">
        <f>IF('Master Input'!D1797 &lt;&gt; "",'Master Input'!D1797,"")</f>
        <v>Utility</v>
      </c>
      <c r="E1797" s="7" t="str">
        <f>IF('Master Input'!E1797 &lt;&gt; "",'Master Input'!E1797,"")</f>
        <v>Submittal Pending</v>
      </c>
      <c r="F1797" s="58">
        <f>IF('Master Input'!G1797 &lt;&gt; "",'Master Input'!G1797, "")</f>
        <v>41983</v>
      </c>
      <c r="G1797" s="18" t="str">
        <f>IFERROR(INDEX('Docs Signed Input'!B:B,MATCH('Nate''s Evolution'!$B1797,'Docs Signed Input'!E:E,0)),"N")</f>
        <v>N</v>
      </c>
      <c r="H1797" s="18" t="str">
        <f>IFERROR(INDEX('Docs Signed Input'!C:C,MATCH('Nate''s Evolution'!B1797,'Docs Signed Input'!E:E,0)),"N")</f>
        <v>N</v>
      </c>
      <c r="I1797" s="7" t="str">
        <f>IF('Master Input'!Q1797 &lt;&gt; "",'Master Input'!Q1797,"")</f>
        <v>lenoir@evolvesolar.com</v>
      </c>
    </row>
    <row r="1798" spans="1:9" x14ac:dyDescent="0.3">
      <c r="A1798" t="str">
        <f>IF('Master Input'!A1798 &lt;&gt; "",'Master Input'!A1798,"")</f>
        <v>Gloyer, Justin</v>
      </c>
      <c r="B1798" s="7" t="str">
        <f>IF('Master Input'!B1798 &lt;&gt; "",'Master Input'!B1798,"")</f>
        <v>JB-9205041-00</v>
      </c>
      <c r="C1798" s="7">
        <f>IF('Master Input'!C1798 &lt;&gt; "",'Master Input'!C1798,"")</f>
        <v>3.3149999999999999</v>
      </c>
      <c r="D1798" t="str">
        <f>IF('Master Input'!D1798 &lt;&gt; "",'Master Input'!D1798,"")</f>
        <v>Sales</v>
      </c>
      <c r="E1798" s="7" t="str">
        <f>IF('Master Input'!E1798 &lt;&gt; "",'Master Input'!E1798,"")</f>
        <v>On Hold</v>
      </c>
      <c r="F1798" s="58">
        <f>IF('Master Input'!G1798 &lt;&gt; "",'Master Input'!G1798, "")</f>
        <v>41928</v>
      </c>
      <c r="G1798" s="18" t="str">
        <f>IFERROR(INDEX('Docs Signed Input'!B:B,MATCH('Nate''s Evolution'!$B1798,'Docs Signed Input'!E:E,0)),"N")</f>
        <v>N</v>
      </c>
      <c r="H1798" s="18" t="str">
        <f>IFERROR(INDEX('Docs Signed Input'!C:C,MATCH('Nate''s Evolution'!B1798,'Docs Signed Input'!E:E,0)),"N")</f>
        <v>N</v>
      </c>
      <c r="I1798" s="7" t="str">
        <f>IF('Master Input'!Q1798 &lt;&gt; "",'Master Input'!Q1798,"")</f>
        <v>spencer.marcum@evolvesolar.com</v>
      </c>
    </row>
    <row r="1799" spans="1:9" x14ac:dyDescent="0.3">
      <c r="A1799" t="str">
        <f>IF('Master Input'!A1799 &lt;&gt; "",'Master Input'!A1799,"")</f>
        <v>Gluvna, Andrew</v>
      </c>
      <c r="B1799" s="7" t="str">
        <f>IF('Master Input'!B1799 &lt;&gt; "",'Master Input'!B1799,"")</f>
        <v>JB-8539831-00</v>
      </c>
      <c r="C1799" s="7">
        <f>IF('Master Input'!C1799 &lt;&gt; "",'Master Input'!C1799,"")</f>
        <v>15</v>
      </c>
      <c r="D1799" t="str">
        <f>IF('Master Input'!D1799 &lt;&gt; "",'Master Input'!D1799,"")</f>
        <v>Installation</v>
      </c>
      <c r="E1799" s="7" t="str">
        <f>IF('Master Input'!E1799 &lt;&gt; "",'Master Input'!E1799,"")</f>
        <v>Pending Approval</v>
      </c>
      <c r="F1799" s="58">
        <f>IF('Master Input'!G1799 &lt;&gt; "",'Master Input'!G1799, "")</f>
        <v>41928</v>
      </c>
      <c r="G1799" s="18" t="str">
        <f>IFERROR(INDEX('Docs Signed Input'!B:B,MATCH('Nate''s Evolution'!$B1799,'Docs Signed Input'!E:E,0)),"N")</f>
        <v>N</v>
      </c>
      <c r="H1799" s="18" t="str">
        <f>IFERROR(INDEX('Docs Signed Input'!C:C,MATCH('Nate''s Evolution'!B1799,'Docs Signed Input'!E:E,0)),"N")</f>
        <v>N</v>
      </c>
      <c r="I1799" s="7" t="str">
        <f>IF('Master Input'!Q1799 &lt;&gt; "",'Master Input'!Q1799,"")</f>
        <v>smehrer@evolvesolar.com</v>
      </c>
    </row>
    <row r="1800" spans="1:9" x14ac:dyDescent="0.3">
      <c r="A1800" t="str">
        <f>IF('Master Input'!A1800 &lt;&gt; "",'Master Input'!A1800,"")</f>
        <v>Goble, Roger</v>
      </c>
      <c r="B1800" s="7" t="str">
        <f>IF('Master Input'!B1800 &lt;&gt; "",'Master Input'!B1800,"")</f>
        <v>JB-9565707-00</v>
      </c>
      <c r="C1800" s="7">
        <f>IF('Master Input'!C1800 &lt;&gt; "",'Master Input'!C1800,"")</f>
        <v>7.5</v>
      </c>
      <c r="D1800" t="str">
        <f>IF('Master Input'!D1800 &lt;&gt; "",'Master Input'!D1800,"")</f>
        <v>Closed</v>
      </c>
      <c r="E1800" s="7" t="str">
        <f>IF('Master Input'!E1800 &lt;&gt; "",'Master Input'!E1800,"")</f>
        <v>Closed</v>
      </c>
      <c r="F1800" s="58">
        <f>IF('Master Input'!G1800 &lt;&gt; "",'Master Input'!G1800, "")</f>
        <v>41859</v>
      </c>
      <c r="G1800" s="18" t="str">
        <f>IFERROR(INDEX('Docs Signed Input'!B:B,MATCH('Nate''s Evolution'!$B1800,'Docs Signed Input'!E:E,0)),"N")</f>
        <v>N</v>
      </c>
      <c r="H1800" s="18" t="str">
        <f>IFERROR(INDEX('Docs Signed Input'!C:C,MATCH('Nate''s Evolution'!B1800,'Docs Signed Input'!E:E,0)),"N")</f>
        <v>N</v>
      </c>
      <c r="I1800" s="7" t="str">
        <f>IF('Master Input'!Q1800 &lt;&gt; "",'Master Input'!Q1800,"")</f>
        <v>ajsteele@evolvesolar.com</v>
      </c>
    </row>
    <row r="1801" spans="1:9" x14ac:dyDescent="0.3">
      <c r="A1801" t="str">
        <f>IF('Master Input'!A1801 &lt;&gt; "",'Master Input'!A1801,"")</f>
        <v>Godbold, Danielle</v>
      </c>
      <c r="B1801" s="7" t="str">
        <f>IF('Master Input'!B1801 &lt;&gt; "",'Master Input'!B1801,"")</f>
        <v>JB-9204138-00</v>
      </c>
      <c r="C1801" s="7">
        <f>IF('Master Input'!C1801 &lt;&gt; "",'Master Input'!C1801,"")</f>
        <v>5.25</v>
      </c>
      <c r="D1801" t="str">
        <f>IF('Master Input'!D1801 &lt;&gt; "",'Master Input'!D1801,"")</f>
        <v>Closed</v>
      </c>
      <c r="E1801" s="7" t="str">
        <f>IF('Master Input'!E1801 &lt;&gt; "",'Master Input'!E1801,"")</f>
        <v>Closed</v>
      </c>
      <c r="F1801" s="58">
        <f>IF('Master Input'!G1801 &lt;&gt; "",'Master Input'!G1801, "")</f>
        <v>41816</v>
      </c>
      <c r="G1801" s="18" t="str">
        <f>IFERROR(INDEX('Docs Signed Input'!B:B,MATCH('Nate''s Evolution'!$B1801,'Docs Signed Input'!E:E,0)),"N")</f>
        <v>N</v>
      </c>
      <c r="H1801" s="18" t="str">
        <f>IFERROR(INDEX('Docs Signed Input'!C:C,MATCH('Nate''s Evolution'!B1801,'Docs Signed Input'!E:E,0)),"N")</f>
        <v>N</v>
      </c>
      <c r="I1801" s="7" t="str">
        <f>IF('Master Input'!Q1801 &lt;&gt; "",'Master Input'!Q1801,"")</f>
        <v>jeffr@evolvesolar.com</v>
      </c>
    </row>
    <row r="1802" spans="1:9" x14ac:dyDescent="0.3">
      <c r="A1802" t="str">
        <f>IF('Master Input'!A1802 &lt;&gt; "",'Master Input'!A1802,"")</f>
        <v>Goddard, Janelle</v>
      </c>
      <c r="B1802" s="7" t="str">
        <f>IF('Master Input'!B1802 &lt;&gt; "",'Master Input'!B1802,"")</f>
        <v>JB-8538388-00</v>
      </c>
      <c r="C1802" s="7">
        <f>IF('Master Input'!C1802 &lt;&gt; "",'Master Input'!C1802,"")</f>
        <v>7.14</v>
      </c>
      <c r="D1802" t="str">
        <f>IF('Master Input'!D1802 &lt;&gt; "",'Master Input'!D1802,"")</f>
        <v>Closed</v>
      </c>
      <c r="E1802" s="7" t="str">
        <f>IF('Master Input'!E1802 &lt;&gt; "",'Master Input'!E1802,"")</f>
        <v>Closed</v>
      </c>
      <c r="F1802" s="58">
        <f>IF('Master Input'!G1802 &lt;&gt; "",'Master Input'!G1802, "")</f>
        <v>41811</v>
      </c>
      <c r="G1802" s="18" t="str">
        <f>IFERROR(INDEX('Docs Signed Input'!B:B,MATCH('Nate''s Evolution'!$B1802,'Docs Signed Input'!E:E,0)),"N")</f>
        <v>N</v>
      </c>
      <c r="H1802" s="18" t="str">
        <f>IFERROR(INDEX('Docs Signed Input'!C:C,MATCH('Nate''s Evolution'!B1802,'Docs Signed Input'!E:E,0)),"N")</f>
        <v>N</v>
      </c>
      <c r="I1802" s="7" t="str">
        <f>IF('Master Input'!Q1802 &lt;&gt; "",'Master Input'!Q1802,"")</f>
        <v>chapman@evolvesolar.com</v>
      </c>
    </row>
    <row r="1803" spans="1:9" x14ac:dyDescent="0.3">
      <c r="A1803" t="str">
        <f>IF('Master Input'!A1803 &lt;&gt; "",'Master Input'!A1803,"")</f>
        <v>Godfrey, Byron</v>
      </c>
      <c r="B1803" s="7" t="str">
        <f>IF('Master Input'!B1803 &lt;&gt; "",'Master Input'!B1803,"")</f>
        <v>JB-8022783-00</v>
      </c>
      <c r="C1803" s="7">
        <f>IF('Master Input'!C1803 &lt;&gt; "",'Master Input'!C1803,"")</f>
        <v>5</v>
      </c>
      <c r="D1803" t="str">
        <f>IF('Master Input'!D1803 &lt;&gt; "",'Master Input'!D1803,"")</f>
        <v>Cancelled</v>
      </c>
      <c r="E1803" s="7" t="str">
        <f>IF('Master Input'!E1803 &lt;&gt; "",'Master Input'!E1803,"")</f>
        <v>Account Cancelled</v>
      </c>
      <c r="F1803" s="58">
        <f>IF('Master Input'!G1803 &lt;&gt; "",'Master Input'!G1803, "")</f>
        <v>41689</v>
      </c>
      <c r="G1803" s="18" t="str">
        <f>IFERROR(INDEX('Docs Signed Input'!B:B,MATCH('Nate''s Evolution'!$B1803,'Docs Signed Input'!E:E,0)),"N")</f>
        <v>N</v>
      </c>
      <c r="H1803" s="18" t="str">
        <f>IFERROR(INDEX('Docs Signed Input'!C:C,MATCH('Nate''s Evolution'!B1803,'Docs Signed Input'!E:E,0)),"N")</f>
        <v>N</v>
      </c>
      <c r="I1803" s="7" t="str">
        <f>IF('Master Input'!Q1803 &lt;&gt; "",'Master Input'!Q1803,"")</f>
        <v>cody@evolvesolar.com</v>
      </c>
    </row>
    <row r="1804" spans="1:9" x14ac:dyDescent="0.3">
      <c r="A1804" t="str">
        <f>IF('Master Input'!A1804 &lt;&gt; "",'Master Input'!A1804,"")</f>
        <v>Godfrey, Lori</v>
      </c>
      <c r="B1804" s="7" t="str">
        <f>IF('Master Input'!B1804 &lt;&gt; "",'Master Input'!B1804,"")</f>
        <v>JB-85310007-00</v>
      </c>
      <c r="C1804" s="7">
        <f>IF('Master Input'!C1804 &lt;&gt; "",'Master Input'!C1804,"")</f>
        <v>10</v>
      </c>
      <c r="D1804" t="str">
        <f>IF('Master Input'!D1804 &lt;&gt; "",'Master Input'!D1804,"")</f>
        <v>Sales</v>
      </c>
      <c r="E1804" s="7" t="str">
        <f>IF('Master Input'!E1804 &lt;&gt; "",'Master Input'!E1804,"")</f>
        <v>Customer Uncertain</v>
      </c>
      <c r="F1804" s="58">
        <f>IF('Master Input'!G1804 &lt;&gt; "",'Master Input'!G1804, "")</f>
        <v>41947</v>
      </c>
      <c r="G1804" s="18" t="str">
        <f>IFERROR(INDEX('Docs Signed Input'!B:B,MATCH('Nate''s Evolution'!$B1804,'Docs Signed Input'!E:E,0)),"N")</f>
        <v>N</v>
      </c>
      <c r="H1804" s="18" t="str">
        <f>IFERROR(INDEX('Docs Signed Input'!C:C,MATCH('Nate''s Evolution'!B1804,'Docs Signed Input'!E:E,0)),"N")</f>
        <v>N</v>
      </c>
      <c r="I1804" s="7" t="str">
        <f>IF('Master Input'!Q1804 &lt;&gt; "",'Master Input'!Q1804,"")</f>
        <v>james.reed@evolvesolar.com</v>
      </c>
    </row>
    <row r="1805" spans="1:9" x14ac:dyDescent="0.3">
      <c r="A1805" t="str">
        <f>IF('Master Input'!A1805 &lt;&gt; "",'Master Input'!A1805,"")</f>
        <v>Godfrey, Lori</v>
      </c>
      <c r="B1805" s="7" t="str">
        <f>IF('Master Input'!B1805 &lt;&gt; "",'Master Input'!B1805,"")</f>
        <v>JB-85310008-00</v>
      </c>
      <c r="C1805" s="7">
        <f>IF('Master Input'!C1805 &lt;&gt; "",'Master Input'!C1805,"")</f>
        <v>4.5</v>
      </c>
      <c r="D1805" t="str">
        <f>IF('Master Input'!D1805 &lt;&gt; "",'Master Input'!D1805,"")</f>
        <v>Installation</v>
      </c>
      <c r="E1805" s="7" t="str">
        <f>IF('Master Input'!E1805 &lt;&gt; "",'Master Input'!E1805,"")</f>
        <v>Pending Customer</v>
      </c>
      <c r="F1805" s="58">
        <f>IF('Master Input'!G1805 &lt;&gt; "",'Master Input'!G1805, "")</f>
        <v>41947</v>
      </c>
      <c r="G1805" s="18" t="str">
        <f>IFERROR(INDEX('Docs Signed Input'!B:B,MATCH('Nate''s Evolution'!$B1805,'Docs Signed Input'!E:E,0)),"N")</f>
        <v>N</v>
      </c>
      <c r="H1805" s="18" t="str">
        <f>IFERROR(INDEX('Docs Signed Input'!C:C,MATCH('Nate''s Evolution'!B1805,'Docs Signed Input'!E:E,0)),"N")</f>
        <v>N</v>
      </c>
      <c r="I1805" s="7" t="str">
        <f>IF('Master Input'!Q1805 &lt;&gt; "",'Master Input'!Q1805,"")</f>
        <v>james.reed@evolvesolar.com</v>
      </c>
    </row>
    <row r="1806" spans="1:9" x14ac:dyDescent="0.3">
      <c r="A1806" t="str">
        <f>IF('Master Input'!A1806 &lt;&gt; "",'Master Input'!A1806,"")</f>
        <v>Godfrey, Lynn</v>
      </c>
      <c r="B1806" s="7" t="str">
        <f>IF('Master Input'!B1806 &lt;&gt; "",'Master Input'!B1806,"")</f>
        <v>JB-9701867-00</v>
      </c>
      <c r="C1806" s="7">
        <f>IF('Master Input'!C1806 &lt;&gt; "",'Master Input'!C1806,"")</f>
        <v>4.59</v>
      </c>
      <c r="D1806" t="str">
        <f>IF('Master Input'!D1806 &lt;&gt; "",'Master Input'!D1806,"")</f>
        <v>Installation</v>
      </c>
      <c r="E1806" s="7" t="str">
        <f>IF('Master Input'!E1806 &lt;&gt; "",'Master Input'!E1806,"")</f>
        <v>Scheduled</v>
      </c>
      <c r="F1806" s="58">
        <f>IF('Master Input'!G1806 &lt;&gt; "",'Master Input'!G1806, "")</f>
        <v>42011</v>
      </c>
      <c r="G1806" s="18" t="str">
        <f>IFERROR(INDEX('Docs Signed Input'!B:B,MATCH('Nate''s Evolution'!$B1806,'Docs Signed Input'!E:E,0)),"N")</f>
        <v>Y</v>
      </c>
      <c r="H1806" s="18" t="str">
        <f>IFERROR(INDEX('Docs Signed Input'!C:C,MATCH('Nate''s Evolution'!B1806,'Docs Signed Input'!E:E,0)),"N")</f>
        <v>Y</v>
      </c>
      <c r="I1806" s="7" t="str">
        <f>IF('Master Input'!Q1806 &lt;&gt; "",'Master Input'!Q1806,"")</f>
        <v>topher@evolvesolar.com</v>
      </c>
    </row>
    <row r="1807" spans="1:9" x14ac:dyDescent="0.3">
      <c r="A1807" t="str">
        <f>IF('Master Input'!A1807 &lt;&gt; "",'Master Input'!A1807,"")</f>
        <v>Godfroy, Marci</v>
      </c>
      <c r="B1807" s="7" t="str">
        <f>IF('Master Input'!B1807 &lt;&gt; "",'Master Input'!B1807,"")</f>
        <v>JB-760365-00</v>
      </c>
      <c r="C1807" s="7">
        <f>IF('Master Input'!C1807 &lt;&gt; "",'Master Input'!C1807,"")</f>
        <v>10</v>
      </c>
      <c r="D1807" t="str">
        <f>IF('Master Input'!D1807 &lt;&gt; "",'Master Input'!D1807,"")</f>
        <v>Permit</v>
      </c>
      <c r="E1807" s="7" t="str">
        <f>IF('Master Input'!E1807 &lt;&gt; "",'Master Input'!E1807,"")</f>
        <v>Design Complete</v>
      </c>
      <c r="F1807" s="58">
        <f>IF('Master Input'!G1807 &lt;&gt; "",'Master Input'!G1807, "")</f>
        <v>41790</v>
      </c>
      <c r="G1807" s="18" t="str">
        <f>IFERROR(INDEX('Docs Signed Input'!B:B,MATCH('Nate''s Evolution'!$B1807,'Docs Signed Input'!E:E,0)),"N")</f>
        <v>N</v>
      </c>
      <c r="H1807" s="18" t="str">
        <f>IFERROR(INDEX('Docs Signed Input'!C:C,MATCH('Nate''s Evolution'!B1807,'Docs Signed Input'!E:E,0)),"N")</f>
        <v>N</v>
      </c>
      <c r="I1807" s="7" t="str">
        <f>IF('Master Input'!Q1807 &lt;&gt; "",'Master Input'!Q1807,"")</f>
        <v>jason@evolvesolar.com</v>
      </c>
    </row>
    <row r="1808" spans="1:9" x14ac:dyDescent="0.3">
      <c r="A1808" t="str">
        <f>IF('Master Input'!A1808 &lt;&gt; "",'Master Input'!A1808,"")</f>
        <v>Godinez, Ezequiel</v>
      </c>
      <c r="B1808" s="7" t="str">
        <f>IF('Master Input'!B1808 &lt;&gt; "",'Master Input'!B1808,"")</f>
        <v>JB-8539668-00</v>
      </c>
      <c r="C1808" s="7">
        <f>IF('Master Input'!C1808 &lt;&gt; "",'Master Input'!C1808,"")</f>
        <v>3.5</v>
      </c>
      <c r="D1808" t="str">
        <f>IF('Master Input'!D1808 &lt;&gt; "",'Master Input'!D1808,"")</f>
        <v>Cancelled</v>
      </c>
      <c r="E1808" s="7" t="str">
        <f>IF('Master Input'!E1808 &lt;&gt; "",'Master Input'!E1808,"")</f>
        <v>Account Cancelled</v>
      </c>
      <c r="F1808" s="58">
        <f>IF('Master Input'!G1808 &lt;&gt; "",'Master Input'!G1808, "")</f>
        <v>41911</v>
      </c>
      <c r="G1808" s="18" t="str">
        <f>IFERROR(INDEX('Docs Signed Input'!B:B,MATCH('Nate''s Evolution'!$B1808,'Docs Signed Input'!E:E,0)),"N")</f>
        <v>N</v>
      </c>
      <c r="H1808" s="18" t="str">
        <f>IFERROR(INDEX('Docs Signed Input'!C:C,MATCH('Nate''s Evolution'!B1808,'Docs Signed Input'!E:E,0)),"N")</f>
        <v>N</v>
      </c>
      <c r="I1808" s="7" t="str">
        <f>IF('Master Input'!Q1808 &lt;&gt; "",'Master Input'!Q1808,"")</f>
        <v>tyson@evolvesolar.com</v>
      </c>
    </row>
    <row r="1809" spans="1:9" x14ac:dyDescent="0.3">
      <c r="A1809" t="str">
        <f>IF('Master Input'!A1809 &lt;&gt; "",'Master Input'!A1809,"")</f>
        <v>Godwin-Austen, Geoffrey</v>
      </c>
      <c r="B1809" s="7" t="str">
        <f>IF('Master Input'!B1809 &lt;&gt; "",'Master Input'!B1809,"")</f>
        <v>JB-8023799-00</v>
      </c>
      <c r="C1809" s="7">
        <f>IF('Master Input'!C1809 &lt;&gt; "",'Master Input'!C1809,"")</f>
        <v>7.14</v>
      </c>
      <c r="D1809" t="str">
        <f>IF('Master Input'!D1809 &lt;&gt; "",'Master Input'!D1809,"")</f>
        <v>Permit</v>
      </c>
      <c r="E1809" s="7" t="str">
        <f>IF('Master Input'!E1809 &lt;&gt; "",'Master Input'!E1809,"")</f>
        <v>Design Complete</v>
      </c>
      <c r="F1809" s="58">
        <f>IF('Master Input'!G1809 &lt;&gt; "",'Master Input'!G1809, "")</f>
        <v>41767</v>
      </c>
      <c r="G1809" s="18" t="str">
        <f>IFERROR(INDEX('Docs Signed Input'!B:B,MATCH('Nate''s Evolution'!$B1809,'Docs Signed Input'!E:E,0)),"N")</f>
        <v>N</v>
      </c>
      <c r="H1809" s="18" t="str">
        <f>IFERROR(INDEX('Docs Signed Input'!C:C,MATCH('Nate''s Evolution'!B1809,'Docs Signed Input'!E:E,0)),"N")</f>
        <v>N</v>
      </c>
      <c r="I1809" s="7" t="str">
        <f>IF('Master Input'!Q1809 &lt;&gt; "",'Master Input'!Q1809,"")</f>
        <v>brandons@evolvesolar.com</v>
      </c>
    </row>
    <row r="1810" spans="1:9" x14ac:dyDescent="0.3">
      <c r="A1810" t="str">
        <f>IF('Master Input'!A1810 &lt;&gt; "",'Master Input'!A1810,"")</f>
        <v>Goebel, Joanna</v>
      </c>
      <c r="B1810" s="7" t="str">
        <f>IF('Master Input'!B1810 &lt;&gt; "",'Master Input'!B1810,"")</f>
        <v>JB-9722354-00</v>
      </c>
      <c r="C1810" s="7">
        <f>IF('Master Input'!C1810 &lt;&gt; "",'Master Input'!C1810,"")</f>
        <v>4.59</v>
      </c>
      <c r="D1810" t="str">
        <f>IF('Master Input'!D1810 &lt;&gt; "",'Master Input'!D1810,"")</f>
        <v>Cancelled</v>
      </c>
      <c r="E1810" s="7" t="str">
        <f>IF('Master Input'!E1810 &lt;&gt; "",'Master Input'!E1810,"")</f>
        <v>Account Cancelled</v>
      </c>
      <c r="F1810" s="58">
        <f>IF('Master Input'!G1810 &lt;&gt; "",'Master Input'!G1810, "")</f>
        <v>41989</v>
      </c>
      <c r="G1810" s="18" t="str">
        <f>IFERROR(INDEX('Docs Signed Input'!B:B,MATCH('Nate''s Evolution'!$B1810,'Docs Signed Input'!E:E,0)),"N")</f>
        <v>N</v>
      </c>
      <c r="H1810" s="18" t="str">
        <f>IFERROR(INDEX('Docs Signed Input'!C:C,MATCH('Nate''s Evolution'!B1810,'Docs Signed Input'!E:E,0)),"N")</f>
        <v>N</v>
      </c>
      <c r="I1810" s="7" t="str">
        <f>IF('Master Input'!Q1810 &lt;&gt; "",'Master Input'!Q1810,"")</f>
        <v>marissa.frost@evolvesolar.com</v>
      </c>
    </row>
    <row r="1811" spans="1:9" x14ac:dyDescent="0.3">
      <c r="A1811" t="str">
        <f>IF('Master Input'!A1811 &lt;&gt; "",'Master Input'!A1811,"")</f>
        <v>Goff, Sandra</v>
      </c>
      <c r="B1811" s="7" t="str">
        <f>IF('Master Input'!B1811 &lt;&gt; "",'Master Input'!B1811,"")</f>
        <v>JB-8538379-00</v>
      </c>
      <c r="C1811" s="7">
        <f>IF('Master Input'!C1811 &lt;&gt; "",'Master Input'!C1811,"")</f>
        <v>7</v>
      </c>
      <c r="D1811" t="str">
        <f>IF('Master Input'!D1811 &lt;&gt; "",'Master Input'!D1811,"")</f>
        <v>Cancelled</v>
      </c>
      <c r="E1811" s="7" t="str">
        <f>IF('Master Input'!E1811 &lt;&gt; "",'Master Input'!E1811,"")</f>
        <v>Account Cancelled</v>
      </c>
      <c r="F1811" s="58">
        <f>IF('Master Input'!G1811 &lt;&gt; "",'Master Input'!G1811, "")</f>
        <v>41810</v>
      </c>
      <c r="G1811" s="18" t="str">
        <f>IFERROR(INDEX('Docs Signed Input'!B:B,MATCH('Nate''s Evolution'!$B1811,'Docs Signed Input'!E:E,0)),"N")</f>
        <v>N</v>
      </c>
      <c r="H1811" s="18" t="str">
        <f>IFERROR(INDEX('Docs Signed Input'!C:C,MATCH('Nate''s Evolution'!B1811,'Docs Signed Input'!E:E,0)),"N")</f>
        <v>N</v>
      </c>
      <c r="I1811" s="7" t="str">
        <f>IF('Master Input'!Q1811 &lt;&gt; "",'Master Input'!Q1811,"")</f>
        <v>joel@evolvesolar.com</v>
      </c>
    </row>
    <row r="1812" spans="1:9" x14ac:dyDescent="0.3">
      <c r="A1812" t="str">
        <f>IF('Master Input'!A1812 &lt;&gt; "",'Master Input'!A1812,"")</f>
        <v>Goffrier, Ronald</v>
      </c>
      <c r="B1812" s="7" t="str">
        <f>IF('Master Input'!B1812 &lt;&gt; "",'Master Input'!B1812,"")</f>
        <v>JB-762052-00</v>
      </c>
      <c r="C1812" s="7">
        <f>IF('Master Input'!C1812 &lt;&gt; "",'Master Input'!C1812,"")</f>
        <v>10</v>
      </c>
      <c r="D1812" t="str">
        <f>IF('Master Input'!D1812 &lt;&gt; "",'Master Input'!D1812,"")</f>
        <v>Closed</v>
      </c>
      <c r="E1812" s="7" t="str">
        <f>IF('Master Input'!E1812 &lt;&gt; "",'Master Input'!E1812,"")</f>
        <v>Closed</v>
      </c>
      <c r="F1812" s="58">
        <f>IF('Master Input'!G1812 &lt;&gt; "",'Master Input'!G1812, "")</f>
        <v>41773</v>
      </c>
      <c r="G1812" s="18" t="str">
        <f>IFERROR(INDEX('Docs Signed Input'!B:B,MATCH('Nate''s Evolution'!$B1812,'Docs Signed Input'!E:E,0)),"N")</f>
        <v>N</v>
      </c>
      <c r="H1812" s="18" t="str">
        <f>IFERROR(INDEX('Docs Signed Input'!C:C,MATCH('Nate''s Evolution'!B1812,'Docs Signed Input'!E:E,0)),"N")</f>
        <v>N</v>
      </c>
      <c r="I1812" s="7" t="str">
        <f>IF('Master Input'!Q1812 &lt;&gt; "",'Master Input'!Q1812,"")</f>
        <v>david@evolvesolar.com</v>
      </c>
    </row>
    <row r="1813" spans="1:9" x14ac:dyDescent="0.3">
      <c r="A1813" t="str">
        <f>IF('Master Input'!A1813 &lt;&gt; "",'Master Input'!A1813,"")</f>
        <v>Goheen, Matilde</v>
      </c>
      <c r="B1813" s="7" t="str">
        <f>IF('Master Input'!B1813 &lt;&gt; "",'Master Input'!B1813,"")</f>
        <v>JB-8004558-00</v>
      </c>
      <c r="C1813" s="7">
        <f>IF('Master Input'!C1813 &lt;&gt; "",'Master Input'!C1813,"")</f>
        <v>5.61</v>
      </c>
      <c r="D1813" t="str">
        <f>IF('Master Input'!D1813 &lt;&gt; "",'Master Input'!D1813,"")</f>
        <v>Cancelled</v>
      </c>
      <c r="E1813" s="7" t="str">
        <f>IF('Master Input'!E1813 &lt;&gt; "",'Master Input'!E1813,"")</f>
        <v>Account Cancelled</v>
      </c>
      <c r="F1813" s="58">
        <f>IF('Master Input'!G1813 &lt;&gt; "",'Master Input'!G1813, "")</f>
        <v>41766</v>
      </c>
      <c r="G1813" s="18" t="str">
        <f>IFERROR(INDEX('Docs Signed Input'!B:B,MATCH('Nate''s Evolution'!$B1813,'Docs Signed Input'!E:E,0)),"N")</f>
        <v>N</v>
      </c>
      <c r="H1813" s="18" t="str">
        <f>IFERROR(INDEX('Docs Signed Input'!C:C,MATCH('Nate''s Evolution'!B1813,'Docs Signed Input'!E:E,0)),"N")</f>
        <v>N</v>
      </c>
      <c r="I1813" s="7" t="str">
        <f>IF('Master Input'!Q1813 &lt;&gt; "",'Master Input'!Q1813,"")</f>
        <v>johnl@evolvesolar.com</v>
      </c>
    </row>
    <row r="1814" spans="1:9" x14ac:dyDescent="0.3">
      <c r="A1814" t="str">
        <f>IF('Master Input'!A1814 &lt;&gt; "",'Master Input'!A1814,"")</f>
        <v>Goin, Sharon</v>
      </c>
      <c r="B1814" s="7" t="str">
        <f>IF('Master Input'!B1814 &lt;&gt; "",'Master Input'!B1814,"")</f>
        <v>JB-9564716-00</v>
      </c>
      <c r="C1814" s="7">
        <f>IF('Master Input'!C1814 &lt;&gt; "",'Master Input'!C1814,"")</f>
        <v>6</v>
      </c>
      <c r="D1814" t="str">
        <f>IF('Master Input'!D1814 &lt;&gt; "",'Master Input'!D1814,"")</f>
        <v>Cancelled</v>
      </c>
      <c r="E1814" s="7" t="str">
        <f>IF('Master Input'!E1814 &lt;&gt; "",'Master Input'!E1814,"")</f>
        <v>Account Cancelled</v>
      </c>
      <c r="F1814" s="58">
        <f>IF('Master Input'!G1814 &lt;&gt; "",'Master Input'!G1814, "")</f>
        <v>41780</v>
      </c>
      <c r="G1814" s="18" t="str">
        <f>IFERROR(INDEX('Docs Signed Input'!B:B,MATCH('Nate''s Evolution'!$B1814,'Docs Signed Input'!E:E,0)),"N")</f>
        <v>N</v>
      </c>
      <c r="H1814" s="18" t="str">
        <f>IFERROR(INDEX('Docs Signed Input'!C:C,MATCH('Nate''s Evolution'!B1814,'Docs Signed Input'!E:E,0)),"N")</f>
        <v>N</v>
      </c>
      <c r="I1814" s="7" t="str">
        <f>IF('Master Input'!Q1814 &lt;&gt; "",'Master Input'!Q1814,"")</f>
        <v>landonr@evolvesolar.com</v>
      </c>
    </row>
    <row r="1815" spans="1:9" x14ac:dyDescent="0.3">
      <c r="A1815" t="str">
        <f>IF('Master Input'!A1815 &lt;&gt; "",'Master Input'!A1815,"")</f>
        <v>Goins, Hobart</v>
      </c>
      <c r="B1815" s="7" t="str">
        <f>IF('Master Input'!B1815 &lt;&gt; "",'Master Input'!B1815,"")</f>
        <v>JB-2071869-00</v>
      </c>
      <c r="C1815" s="7">
        <f>IF('Master Input'!C1815 &lt;&gt; "",'Master Input'!C1815,"")</f>
        <v>13</v>
      </c>
      <c r="D1815" t="str">
        <f>IF('Master Input'!D1815 &lt;&gt; "",'Master Input'!D1815,"")</f>
        <v>Sales</v>
      </c>
      <c r="E1815" s="7" t="str">
        <f>IF('Master Input'!E1815 &lt;&gt; "",'Master Input'!E1815,"")</f>
        <v>On Hold</v>
      </c>
      <c r="F1815" s="58">
        <f>IF('Master Input'!G1815 &lt;&gt; "",'Master Input'!G1815, "")</f>
        <v>41968</v>
      </c>
      <c r="G1815" s="18" t="str">
        <f>IFERROR(INDEX('Docs Signed Input'!B:B,MATCH('Nate''s Evolution'!$B1815,'Docs Signed Input'!E:E,0)),"N")</f>
        <v>N</v>
      </c>
      <c r="H1815" s="18" t="str">
        <f>IFERROR(INDEX('Docs Signed Input'!C:C,MATCH('Nate''s Evolution'!B1815,'Docs Signed Input'!E:E,0)),"N")</f>
        <v>N</v>
      </c>
      <c r="I1815" s="7" t="str">
        <f>IF('Master Input'!Q1815 &lt;&gt; "",'Master Input'!Q1815,"")</f>
        <v>gregorycarey@evolvesolar.com</v>
      </c>
    </row>
    <row r="1816" spans="1:9" x14ac:dyDescent="0.3">
      <c r="A1816" t="str">
        <f>IF('Master Input'!A1816 &lt;&gt; "",'Master Input'!A1816,"")</f>
        <v>Goldberg, Jack</v>
      </c>
      <c r="B1816" s="7" t="str">
        <f>IF('Master Input'!B1816 &lt;&gt; "",'Master Input'!B1816,"")</f>
        <v>JB-8012788-00</v>
      </c>
      <c r="C1816" s="7">
        <f>IF('Master Input'!C1816 &lt;&gt; "",'Master Input'!C1816,"")</f>
        <v>4.75</v>
      </c>
      <c r="D1816" t="str">
        <f>IF('Master Input'!D1816 &lt;&gt; "",'Master Input'!D1816,"")</f>
        <v>Cancelled</v>
      </c>
      <c r="E1816" s="7" t="str">
        <f>IF('Master Input'!E1816 &lt;&gt; "",'Master Input'!E1816,"")</f>
        <v>Account Cancelled</v>
      </c>
      <c r="F1816" s="58">
        <f>IF('Master Input'!G1816 &lt;&gt; "",'Master Input'!G1816, "")</f>
        <v>41789</v>
      </c>
      <c r="G1816" s="18" t="str">
        <f>IFERROR(INDEX('Docs Signed Input'!B:B,MATCH('Nate''s Evolution'!$B1816,'Docs Signed Input'!E:E,0)),"N")</f>
        <v>N</v>
      </c>
      <c r="H1816" s="18" t="str">
        <f>IFERROR(INDEX('Docs Signed Input'!C:C,MATCH('Nate''s Evolution'!B1816,'Docs Signed Input'!E:E,0)),"N")</f>
        <v>N</v>
      </c>
      <c r="I1816" s="7" t="str">
        <f>IF('Master Input'!Q1816 &lt;&gt; "",'Master Input'!Q1816,"")</f>
        <v>evanb@evolvesolar.com</v>
      </c>
    </row>
    <row r="1817" spans="1:9" x14ac:dyDescent="0.3">
      <c r="A1817" t="str">
        <f>IF('Master Input'!A1817 &lt;&gt; "",'Master Input'!A1817,"")</f>
        <v>Goldklang, Alan</v>
      </c>
      <c r="B1817" s="7" t="str">
        <f>IF('Master Input'!B1817 &lt;&gt; "",'Master Input'!B1817,"")</f>
        <v>JB-118137-00</v>
      </c>
      <c r="C1817" s="7">
        <f>IF('Master Input'!C1817 &lt;&gt; "",'Master Input'!C1817,"")</f>
        <v>6.5</v>
      </c>
      <c r="D1817" t="str">
        <f>IF('Master Input'!D1817 &lt;&gt; "",'Master Input'!D1817,"")</f>
        <v>Cancelled</v>
      </c>
      <c r="E1817" s="7" t="str">
        <f>IF('Master Input'!E1817 &lt;&gt; "",'Master Input'!E1817,"")</f>
        <v>Account Cancelled</v>
      </c>
      <c r="F1817" s="58">
        <f>IF('Master Input'!G1817 &lt;&gt; "",'Master Input'!G1817, "")</f>
        <v>41829</v>
      </c>
      <c r="G1817" s="18" t="str">
        <f>IFERROR(INDEX('Docs Signed Input'!B:B,MATCH('Nate''s Evolution'!$B1817,'Docs Signed Input'!E:E,0)),"N")</f>
        <v>N</v>
      </c>
      <c r="H1817" s="18" t="str">
        <f>IFERROR(INDEX('Docs Signed Input'!C:C,MATCH('Nate''s Evolution'!B1817,'Docs Signed Input'!E:E,0)),"N")</f>
        <v>N</v>
      </c>
      <c r="I1817" s="7" t="str">
        <f>IF('Master Input'!Q1817 &lt;&gt; "",'Master Input'!Q1817,"")</f>
        <v>Ryanm@evolvesolar.com</v>
      </c>
    </row>
    <row r="1818" spans="1:9" x14ac:dyDescent="0.3">
      <c r="A1818" t="str">
        <f>IF('Master Input'!A1818 &lt;&gt; "",'Master Input'!A1818,"")</f>
        <v>Goldman, Lauren</v>
      </c>
      <c r="B1818" s="7" t="str">
        <f>IF('Master Input'!B1818 &lt;&gt; "",'Master Input'!B1818,"")</f>
        <v>JB-118080-00</v>
      </c>
      <c r="C1818" s="7">
        <f>IF('Master Input'!C1818 &lt;&gt; "",'Master Input'!C1818,"")</f>
        <v>9</v>
      </c>
      <c r="D1818" t="str">
        <f>IF('Master Input'!D1818 &lt;&gt; "",'Master Input'!D1818,"")</f>
        <v>Cancelled</v>
      </c>
      <c r="E1818" s="7" t="str">
        <f>IF('Master Input'!E1818 &lt;&gt; "",'Master Input'!E1818,"")</f>
        <v>Account Cancelled</v>
      </c>
      <c r="F1818" s="58">
        <f>IF('Master Input'!G1818 &lt;&gt; "",'Master Input'!G1818, "")</f>
        <v>41804</v>
      </c>
      <c r="G1818" s="18" t="str">
        <f>IFERROR(INDEX('Docs Signed Input'!B:B,MATCH('Nate''s Evolution'!$B1818,'Docs Signed Input'!E:E,0)),"N")</f>
        <v>N</v>
      </c>
      <c r="H1818" s="18" t="str">
        <f>IFERROR(INDEX('Docs Signed Input'!C:C,MATCH('Nate''s Evolution'!B1818,'Docs Signed Input'!E:E,0)),"N")</f>
        <v>N</v>
      </c>
      <c r="I1818" s="7" t="str">
        <f>IF('Master Input'!Q1818 &lt;&gt; "",'Master Input'!Q1818,"")</f>
        <v>benl@evolvesolar.com</v>
      </c>
    </row>
    <row r="1819" spans="1:9" x14ac:dyDescent="0.3">
      <c r="A1819" t="str">
        <f>IF('Master Input'!A1819 &lt;&gt; "",'Master Input'!A1819,"")</f>
        <v>Goldman, Linda</v>
      </c>
      <c r="B1819" s="7" t="str">
        <f>IF('Master Input'!B1819 &lt;&gt; "",'Master Input'!B1819,"")</f>
        <v>JB-8004517-00</v>
      </c>
      <c r="C1819" s="7">
        <f>IF('Master Input'!C1819 &lt;&gt; "",'Master Input'!C1819,"")</f>
        <v>5.3550000000000004</v>
      </c>
      <c r="D1819" t="str">
        <f>IF('Master Input'!D1819 &lt;&gt; "",'Master Input'!D1819,"")</f>
        <v>Permit</v>
      </c>
      <c r="E1819" s="7" t="str">
        <f>IF('Master Input'!E1819 &lt;&gt; "",'Master Input'!E1819,"")</f>
        <v>Design Complete</v>
      </c>
      <c r="F1819" s="58">
        <f>IF('Master Input'!G1819 &lt;&gt; "",'Master Input'!G1819, "")</f>
        <v>41764</v>
      </c>
      <c r="G1819" s="18" t="str">
        <f>IFERROR(INDEX('Docs Signed Input'!B:B,MATCH('Nate''s Evolution'!$B1819,'Docs Signed Input'!E:E,0)),"N")</f>
        <v>N</v>
      </c>
      <c r="H1819" s="18" t="str">
        <f>IFERROR(INDEX('Docs Signed Input'!C:C,MATCH('Nate''s Evolution'!B1819,'Docs Signed Input'!E:E,0)),"N")</f>
        <v>N</v>
      </c>
      <c r="I1819" s="7" t="str">
        <f>IF('Master Input'!Q1819 &lt;&gt; "",'Master Input'!Q1819,"")</f>
        <v>steve@evolvesolar.com</v>
      </c>
    </row>
    <row r="1820" spans="1:9" x14ac:dyDescent="0.3">
      <c r="A1820" t="str">
        <f>IF('Master Input'!A1820 &lt;&gt; "",'Master Input'!A1820,"")</f>
        <v>Goldman, Norman</v>
      </c>
      <c r="B1820" s="7" t="str">
        <f>IF('Master Input'!B1820 &lt;&gt; "",'Master Input'!B1820,"")</f>
        <v>JB-118186-00</v>
      </c>
      <c r="C1820" s="7">
        <f>IF('Master Input'!C1820 &lt;&gt; "",'Master Input'!C1820,"")</f>
        <v>5.75</v>
      </c>
      <c r="D1820" t="str">
        <f>IF('Master Input'!D1820 &lt;&gt; "",'Master Input'!D1820,"")</f>
        <v>Cancelled</v>
      </c>
      <c r="E1820" s="7" t="str">
        <f>IF('Master Input'!E1820 &lt;&gt; "",'Master Input'!E1820,"")</f>
        <v>Account Cancelled</v>
      </c>
      <c r="F1820" s="58">
        <f>IF('Master Input'!G1820 &lt;&gt; "",'Master Input'!G1820, "")</f>
        <v>41873</v>
      </c>
      <c r="G1820" s="18" t="str">
        <f>IFERROR(INDEX('Docs Signed Input'!B:B,MATCH('Nate''s Evolution'!$B1820,'Docs Signed Input'!E:E,0)),"N")</f>
        <v>N</v>
      </c>
      <c r="H1820" s="18" t="str">
        <f>IFERROR(INDEX('Docs Signed Input'!C:C,MATCH('Nate''s Evolution'!B1820,'Docs Signed Input'!E:E,0)),"N")</f>
        <v>N</v>
      </c>
      <c r="I1820" s="7" t="str">
        <f>IF('Master Input'!Q1820 &lt;&gt; "",'Master Input'!Q1820,"")</f>
        <v>joshk@evolvesolar.com</v>
      </c>
    </row>
    <row r="1821" spans="1:9" x14ac:dyDescent="0.3">
      <c r="A1821" t="str">
        <f>IF('Master Input'!A1821 &lt;&gt; "",'Master Input'!A1821,"")</f>
        <v>Goldshlag, Hal</v>
      </c>
      <c r="B1821" s="7" t="str">
        <f>IF('Master Input'!B1821 &lt;&gt; "",'Master Input'!B1821,"")</f>
        <v>JB-1151202-00</v>
      </c>
      <c r="C1821" s="7">
        <f>IF('Master Input'!C1821 &lt;&gt; "",'Master Input'!C1821,"")</f>
        <v>10.965</v>
      </c>
      <c r="D1821" t="str">
        <f>IF('Master Input'!D1821 &lt;&gt; "",'Master Input'!D1821,"")</f>
        <v>Permit</v>
      </c>
      <c r="E1821" s="7" t="str">
        <f>IF('Master Input'!E1821 &lt;&gt; "",'Master Input'!E1821,"")</f>
        <v>Site Survey Scheduled</v>
      </c>
      <c r="F1821" s="58">
        <f>IF('Master Input'!G1821 &lt;&gt; "",'Master Input'!G1821, "")</f>
        <v>42021</v>
      </c>
      <c r="G1821" s="18" t="str">
        <f>IFERROR(INDEX('Docs Signed Input'!B:B,MATCH('Nate''s Evolution'!$B1821,'Docs Signed Input'!E:E,0)),"N")</f>
        <v>N</v>
      </c>
      <c r="H1821" s="18" t="str">
        <f>IFERROR(INDEX('Docs Signed Input'!C:C,MATCH('Nate''s Evolution'!B1821,'Docs Signed Input'!E:E,0)),"N")</f>
        <v>N</v>
      </c>
      <c r="I1821" s="7" t="str">
        <f>IF('Master Input'!Q1821 &lt;&gt; "",'Master Input'!Q1821,"")</f>
        <v>rex.cooper@evolvesolar.com</v>
      </c>
    </row>
    <row r="1822" spans="1:9" x14ac:dyDescent="0.3">
      <c r="A1822" t="str">
        <f>IF('Master Input'!A1822 &lt;&gt; "",'Master Input'!A1822,"")</f>
        <v>Goldstein, F Mary</v>
      </c>
      <c r="B1822" s="7" t="str">
        <f>IF('Master Input'!B1822 &lt;&gt; "",'Master Input'!B1822,"")</f>
        <v>JB-115992-00</v>
      </c>
      <c r="C1822" s="7">
        <f>IF('Master Input'!C1822 &lt;&gt; "",'Master Input'!C1822,"")</f>
        <v>9.18</v>
      </c>
      <c r="D1822" t="str">
        <f>IF('Master Input'!D1822 &lt;&gt; "",'Master Input'!D1822,"")</f>
        <v>Sales</v>
      </c>
      <c r="E1822" s="7" t="str">
        <f>IF('Master Input'!E1822 &lt;&gt; "",'Master Input'!E1822,"")</f>
        <v>Customer Uncertain</v>
      </c>
      <c r="F1822" s="58">
        <f>IF('Master Input'!G1822 &lt;&gt; "",'Master Input'!G1822, "")</f>
        <v>41915</v>
      </c>
      <c r="G1822" s="18" t="str">
        <f>IFERROR(INDEX('Docs Signed Input'!B:B,MATCH('Nate''s Evolution'!$B1822,'Docs Signed Input'!E:E,0)),"N")</f>
        <v>N</v>
      </c>
      <c r="H1822" s="18" t="str">
        <f>IFERROR(INDEX('Docs Signed Input'!C:C,MATCH('Nate''s Evolution'!B1822,'Docs Signed Input'!E:E,0)),"N")</f>
        <v>N</v>
      </c>
      <c r="I1822" s="7" t="str">
        <f>IF('Master Input'!Q1822 &lt;&gt; "",'Master Input'!Q1822,"")</f>
        <v>bruce@evolvesolar.com</v>
      </c>
    </row>
    <row r="1823" spans="1:9" x14ac:dyDescent="0.3">
      <c r="A1823" t="str">
        <f>IF('Master Input'!A1823 &lt;&gt; "",'Master Input'!A1823,"")</f>
        <v>Goldstein, Irwin</v>
      </c>
      <c r="B1823" s="7" t="str">
        <f>IF('Master Input'!B1823 &lt;&gt; "",'Master Input'!B1823,"")</f>
        <v>JB-1151198-00</v>
      </c>
      <c r="C1823" s="7">
        <f>IF('Master Input'!C1823 &lt;&gt; "",'Master Input'!C1823,"")</f>
        <v>7.3949999999999996</v>
      </c>
      <c r="D1823" t="str">
        <f>IF('Master Input'!D1823 &lt;&gt; "",'Master Input'!D1823,"")</f>
        <v>Cancelled</v>
      </c>
      <c r="E1823" s="7" t="str">
        <f>IF('Master Input'!E1823 &lt;&gt; "",'Master Input'!E1823,"")</f>
        <v>Pending Save</v>
      </c>
      <c r="F1823" s="58">
        <f>IF('Master Input'!G1823 &lt;&gt; "",'Master Input'!G1823, "")</f>
        <v>42019</v>
      </c>
      <c r="G1823" s="18" t="str">
        <f>IFERROR(INDEX('Docs Signed Input'!B:B,MATCH('Nate''s Evolution'!$B1823,'Docs Signed Input'!E:E,0)),"N")</f>
        <v>N</v>
      </c>
      <c r="H1823" s="18" t="str">
        <f>IFERROR(INDEX('Docs Signed Input'!C:C,MATCH('Nate''s Evolution'!B1823,'Docs Signed Input'!E:E,0)),"N")</f>
        <v>N</v>
      </c>
      <c r="I1823" s="7" t="str">
        <f>IF('Master Input'!Q1823 &lt;&gt; "",'Master Input'!Q1823,"")</f>
        <v>rex.cooper@evolvesolar.com</v>
      </c>
    </row>
    <row r="1824" spans="1:9" x14ac:dyDescent="0.3">
      <c r="A1824" t="str">
        <f>IF('Master Input'!A1824 &lt;&gt; "",'Master Input'!A1824,"")</f>
        <v>Goldszer, James</v>
      </c>
      <c r="B1824" s="7" t="str">
        <f>IF('Master Input'!B1824 &lt;&gt; "",'Master Input'!B1824,"")</f>
        <v>JB-105851-00</v>
      </c>
      <c r="C1824" s="7">
        <f>IF('Master Input'!C1824 &lt;&gt; "",'Master Input'!C1824,"")</f>
        <v>4.75</v>
      </c>
      <c r="D1824" t="str">
        <f>IF('Master Input'!D1824 &lt;&gt; "",'Master Input'!D1824,"")</f>
        <v>Permit</v>
      </c>
      <c r="E1824" s="7" t="str">
        <f>IF('Master Input'!E1824 &lt;&gt; "",'Master Input'!E1824,"")</f>
        <v>Site Audit Pending Customer</v>
      </c>
      <c r="F1824" s="58">
        <f>IF('Master Input'!G1824 &lt;&gt; "",'Master Input'!G1824, "")</f>
        <v>41968</v>
      </c>
      <c r="G1824" s="18" t="str">
        <f>IFERROR(INDEX('Docs Signed Input'!B:B,MATCH('Nate''s Evolution'!$B1824,'Docs Signed Input'!E:E,0)),"N")</f>
        <v>N</v>
      </c>
      <c r="H1824" s="18" t="str">
        <f>IFERROR(INDEX('Docs Signed Input'!C:C,MATCH('Nate''s Evolution'!B1824,'Docs Signed Input'!E:E,0)),"N")</f>
        <v>N</v>
      </c>
      <c r="I1824" s="7" t="str">
        <f>IF('Master Input'!Q1824 &lt;&gt; "",'Master Input'!Q1824,"")</f>
        <v>blake@evolvesolar.com</v>
      </c>
    </row>
    <row r="1825" spans="1:9" x14ac:dyDescent="0.3">
      <c r="A1825" t="str">
        <f>IF('Master Input'!A1825 &lt;&gt; "",'Master Input'!A1825,"")</f>
        <v>Golini, Frank</v>
      </c>
      <c r="B1825" s="7" t="str">
        <f>IF('Master Input'!B1825 &lt;&gt; "",'Master Input'!B1825,"")</f>
        <v>JB-1171350-00</v>
      </c>
      <c r="C1825" s="7">
        <f>IF('Master Input'!C1825 &lt;&gt; "",'Master Input'!C1825,"")</f>
        <v>2.5</v>
      </c>
      <c r="D1825" t="str">
        <f>IF('Master Input'!D1825 &lt;&gt; "",'Master Input'!D1825,"")</f>
        <v>Cancelled</v>
      </c>
      <c r="E1825" s="7" t="str">
        <f>IF('Master Input'!E1825 &lt;&gt; "",'Master Input'!E1825,"")</f>
        <v>Pending Save</v>
      </c>
      <c r="F1825" s="58">
        <f>IF('Master Input'!G1825 &lt;&gt; "",'Master Input'!G1825, "")</f>
        <v>41839</v>
      </c>
      <c r="G1825" s="18" t="str">
        <f>IFERROR(INDEX('Docs Signed Input'!B:B,MATCH('Nate''s Evolution'!$B1825,'Docs Signed Input'!E:E,0)),"N")</f>
        <v>N</v>
      </c>
      <c r="H1825" s="18" t="str">
        <f>IFERROR(INDEX('Docs Signed Input'!C:C,MATCH('Nate''s Evolution'!B1825,'Docs Signed Input'!E:E,0)),"N")</f>
        <v>N</v>
      </c>
      <c r="I1825" s="7" t="str">
        <f>IF('Master Input'!Q1825 &lt;&gt; "",'Master Input'!Q1825,"")</f>
        <v>seanh@evolvesolar.com</v>
      </c>
    </row>
    <row r="1826" spans="1:9" x14ac:dyDescent="0.3">
      <c r="A1826" t="str">
        <f>IF('Master Input'!A1826 &lt;&gt; "",'Master Input'!A1826,"")</f>
        <v>Golting, Joseph</v>
      </c>
      <c r="B1826" s="7" t="str">
        <f>IF('Master Input'!B1826 &lt;&gt; "",'Master Input'!B1826,"")</f>
        <v>JB-8022946-00</v>
      </c>
      <c r="C1826" s="7">
        <f>IF('Master Input'!C1826 &lt;&gt; "",'Master Input'!C1826,"")</f>
        <v>3.75</v>
      </c>
      <c r="D1826" t="str">
        <f>IF('Master Input'!D1826 &lt;&gt; "",'Master Input'!D1826,"")</f>
        <v>Cancelled</v>
      </c>
      <c r="E1826" s="7" t="str">
        <f>IF('Master Input'!E1826 &lt;&gt; "",'Master Input'!E1826,"")</f>
        <v>Account Cancelled</v>
      </c>
      <c r="F1826" s="58">
        <f>IF('Master Input'!G1826 &lt;&gt; "",'Master Input'!G1826, "")</f>
        <v>41704</v>
      </c>
      <c r="G1826" s="18" t="str">
        <f>IFERROR(INDEX('Docs Signed Input'!B:B,MATCH('Nate''s Evolution'!$B1826,'Docs Signed Input'!E:E,0)),"N")</f>
        <v>N</v>
      </c>
      <c r="H1826" s="18" t="str">
        <f>IFERROR(INDEX('Docs Signed Input'!C:C,MATCH('Nate''s Evolution'!B1826,'Docs Signed Input'!E:E,0)),"N")</f>
        <v>N</v>
      </c>
      <c r="I1826" s="7" t="str">
        <f>IF('Master Input'!Q1826 &lt;&gt; "",'Master Input'!Q1826,"")</f>
        <v>Kane French</v>
      </c>
    </row>
    <row r="1827" spans="1:9" x14ac:dyDescent="0.3">
      <c r="A1827" t="str">
        <f>IF('Master Input'!A1827 &lt;&gt; "",'Master Input'!A1827,"")</f>
        <v>Golubski, Nancy</v>
      </c>
      <c r="B1827" s="7" t="str">
        <f>IF('Master Input'!B1827 &lt;&gt; "",'Master Input'!B1827,"")</f>
        <v>JB-85310006-00</v>
      </c>
      <c r="C1827" s="7">
        <f>IF('Master Input'!C1827 &lt;&gt; "",'Master Input'!C1827,"")</f>
        <v>4.5</v>
      </c>
      <c r="D1827" t="str">
        <f>IF('Master Input'!D1827 &lt;&gt; "",'Master Input'!D1827,"")</f>
        <v>Sales</v>
      </c>
      <c r="E1827" s="7" t="str">
        <f>IF('Master Input'!E1827 &lt;&gt; "",'Master Input'!E1827,"")</f>
        <v>Customer Uncertain</v>
      </c>
      <c r="F1827" s="58">
        <f>IF('Master Input'!G1827 &lt;&gt; "",'Master Input'!G1827, "")</f>
        <v>41947</v>
      </c>
      <c r="G1827" s="18" t="str">
        <f>IFERROR(INDEX('Docs Signed Input'!B:B,MATCH('Nate''s Evolution'!$B1827,'Docs Signed Input'!E:E,0)),"N")</f>
        <v>N</v>
      </c>
      <c r="H1827" s="18" t="str">
        <f>IFERROR(INDEX('Docs Signed Input'!C:C,MATCH('Nate''s Evolution'!B1827,'Docs Signed Input'!E:E,0)),"N")</f>
        <v>N</v>
      </c>
      <c r="I1827" s="7" t="str">
        <f>IF('Master Input'!Q1827 &lt;&gt; "",'Master Input'!Q1827,"")</f>
        <v>scottk@evolvesolar.com</v>
      </c>
    </row>
    <row r="1828" spans="1:9" x14ac:dyDescent="0.3">
      <c r="A1828" t="str">
        <f>IF('Master Input'!A1828 &lt;&gt; "",'Master Input'!A1828,"")</f>
        <v>Golynko, Olga</v>
      </c>
      <c r="B1828" s="7" t="str">
        <f>IF('Master Input'!B1828 &lt;&gt; "",'Master Input'!B1828,"")</f>
        <v>JB-8012696-00</v>
      </c>
      <c r="C1828" s="7">
        <f>IF('Master Input'!C1828 &lt;&gt; "",'Master Input'!C1828,"")</f>
        <v>7.25</v>
      </c>
      <c r="D1828" t="str">
        <f>IF('Master Input'!D1828 &lt;&gt; "",'Master Input'!D1828,"")</f>
        <v>Cancelled</v>
      </c>
      <c r="E1828" s="7" t="str">
        <f>IF('Master Input'!E1828 &lt;&gt; "",'Master Input'!E1828,"")</f>
        <v>Account Cancelled</v>
      </c>
      <c r="F1828" s="58">
        <f>IF('Master Input'!G1828 &lt;&gt; "",'Master Input'!G1828, "")</f>
        <v>41780</v>
      </c>
      <c r="G1828" s="18" t="str">
        <f>IFERROR(INDEX('Docs Signed Input'!B:B,MATCH('Nate''s Evolution'!$B1828,'Docs Signed Input'!E:E,0)),"N")</f>
        <v>N</v>
      </c>
      <c r="H1828" s="18" t="str">
        <f>IFERROR(INDEX('Docs Signed Input'!C:C,MATCH('Nate''s Evolution'!B1828,'Docs Signed Input'!E:E,0)),"N")</f>
        <v>N</v>
      </c>
      <c r="I1828" s="7" t="str">
        <f>IF('Master Input'!Q1828 &lt;&gt; "",'Master Input'!Q1828,"")</f>
        <v>trey@evolvesolar.com</v>
      </c>
    </row>
    <row r="1829" spans="1:9" x14ac:dyDescent="0.3">
      <c r="A1829" t="str">
        <f>IF('Master Input'!A1829 &lt;&gt; "",'Master Input'!A1829,"")</f>
        <v>Gomes, August</v>
      </c>
      <c r="B1829" s="7" t="str">
        <f>IF('Master Input'!B1829 &lt;&gt; "",'Master Input'!B1829,"")</f>
        <v>JB-9564517-00</v>
      </c>
      <c r="C1829" s="7">
        <f>IF('Master Input'!C1829 &lt;&gt; "",'Master Input'!C1829,"")</f>
        <v>3.06</v>
      </c>
      <c r="D1829" t="str">
        <f>IF('Master Input'!D1829 &lt;&gt; "",'Master Input'!D1829,"")</f>
        <v>Closed</v>
      </c>
      <c r="E1829" s="7" t="str">
        <f>IF('Master Input'!E1829 &lt;&gt; "",'Master Input'!E1829,"")</f>
        <v>Closed</v>
      </c>
      <c r="F1829" s="58">
        <f>IF('Master Input'!G1829 &lt;&gt; "",'Master Input'!G1829, "")</f>
        <v>41762</v>
      </c>
      <c r="G1829" s="18" t="str">
        <f>IFERROR(INDEX('Docs Signed Input'!B:B,MATCH('Nate''s Evolution'!$B1829,'Docs Signed Input'!E:E,0)),"N")</f>
        <v>N</v>
      </c>
      <c r="H1829" s="18" t="str">
        <f>IFERROR(INDEX('Docs Signed Input'!C:C,MATCH('Nate''s Evolution'!B1829,'Docs Signed Input'!E:E,0)),"N")</f>
        <v>N</v>
      </c>
      <c r="I1829" s="7" t="str">
        <f>IF('Master Input'!Q1829 &lt;&gt; "",'Master Input'!Q1829,"")</f>
        <v>kyle@evolvesolar.com</v>
      </c>
    </row>
    <row r="1830" spans="1:9" x14ac:dyDescent="0.3">
      <c r="A1830" t="str">
        <f>IF('Master Input'!A1830 &lt;&gt; "",'Master Input'!A1830,"")</f>
        <v>Gomez, Alycia</v>
      </c>
      <c r="B1830" s="7" t="str">
        <f>IF('Master Input'!B1830 &lt;&gt; "",'Master Input'!B1830,"")</f>
        <v>JB-8573563-00</v>
      </c>
      <c r="C1830" s="7">
        <f>IF('Master Input'!C1830 &lt;&gt; "",'Master Input'!C1830,"")</f>
        <v>5.75</v>
      </c>
      <c r="D1830" t="str">
        <f>IF('Master Input'!D1830 &lt;&gt; "",'Master Input'!D1830,"")</f>
        <v>Closed</v>
      </c>
      <c r="E1830" s="7" t="str">
        <f>IF('Master Input'!E1830 &lt;&gt; "",'Master Input'!E1830,"")</f>
        <v>Closed</v>
      </c>
      <c r="F1830" s="58">
        <f>IF('Master Input'!G1830 &lt;&gt; "",'Master Input'!G1830, "")</f>
        <v>41908</v>
      </c>
      <c r="G1830" s="18" t="str">
        <f>IFERROR(INDEX('Docs Signed Input'!B:B,MATCH('Nate''s Evolution'!$B1830,'Docs Signed Input'!E:E,0)),"N")</f>
        <v>N</v>
      </c>
      <c r="H1830" s="18" t="str">
        <f>IFERROR(INDEX('Docs Signed Input'!C:C,MATCH('Nate''s Evolution'!B1830,'Docs Signed Input'!E:E,0)),"N")</f>
        <v>N</v>
      </c>
      <c r="I1830" s="7" t="str">
        <f>IF('Master Input'!Q1830 &lt;&gt; "",'Master Input'!Q1830,"")</f>
        <v>heriberto@evolvesolar.com</v>
      </c>
    </row>
    <row r="1831" spans="1:9" x14ac:dyDescent="0.3">
      <c r="A1831" t="str">
        <f>IF('Master Input'!A1831 &lt;&gt; "",'Master Input'!A1831,"")</f>
        <v>Gomez, Angelica</v>
      </c>
      <c r="B1831" s="7" t="str">
        <f>IF('Master Input'!B1831 &lt;&gt; "",'Master Input'!B1831,"")</f>
        <v>JB-9566886-00</v>
      </c>
      <c r="C1831" s="7">
        <f>IF('Master Input'!C1831 &lt;&gt; "",'Master Input'!C1831,"")</f>
        <v>7.75</v>
      </c>
      <c r="D1831" t="str">
        <f>IF('Master Input'!D1831 &lt;&gt; "",'Master Input'!D1831,"")</f>
        <v>Permit</v>
      </c>
      <c r="E1831" s="7" t="str">
        <f>IF('Master Input'!E1831 &lt;&gt; "",'Master Input'!E1831,"")</f>
        <v>Site Audit Pending Customer</v>
      </c>
      <c r="F1831" s="58">
        <f>IF('Master Input'!G1831 &lt;&gt; "",'Master Input'!G1831, "")</f>
        <v>41979</v>
      </c>
      <c r="G1831" s="18" t="str">
        <f>IFERROR(INDEX('Docs Signed Input'!B:B,MATCH('Nate''s Evolution'!$B1831,'Docs Signed Input'!E:E,0)),"N")</f>
        <v>N</v>
      </c>
      <c r="H1831" s="18" t="str">
        <f>IFERROR(INDEX('Docs Signed Input'!C:C,MATCH('Nate''s Evolution'!B1831,'Docs Signed Input'!E:E,0)),"N")</f>
        <v>N</v>
      </c>
      <c r="I1831" s="7" t="str">
        <f>IF('Master Input'!Q1831 &lt;&gt; "",'Master Input'!Q1831,"")</f>
        <v>kevin.delabahan@evolvesolar.com</v>
      </c>
    </row>
    <row r="1832" spans="1:9" x14ac:dyDescent="0.3">
      <c r="A1832" t="str">
        <f>IF('Master Input'!A1832 &lt;&gt; "",'Master Input'!A1832,"")</f>
        <v>Gomez, Carmen</v>
      </c>
      <c r="B1832" s="7" t="str">
        <f>IF('Master Input'!B1832 &lt;&gt; "",'Master Input'!B1832,"")</f>
        <v>JB-8503493-00</v>
      </c>
      <c r="C1832" s="7">
        <f>IF('Master Input'!C1832 &lt;&gt; "",'Master Input'!C1832,"")</f>
        <v>10.75</v>
      </c>
      <c r="D1832" t="str">
        <f>IF('Master Input'!D1832 &lt;&gt; "",'Master Input'!D1832,"")</f>
        <v>Sales</v>
      </c>
      <c r="E1832" s="7" t="str">
        <f>IF('Master Input'!E1832 &lt;&gt; "",'Master Input'!E1832,"")</f>
        <v>On Hold</v>
      </c>
      <c r="F1832" s="58">
        <f>IF('Master Input'!G1832 &lt;&gt; "",'Master Input'!G1832, "")</f>
        <v>41822</v>
      </c>
      <c r="G1832" s="18" t="str">
        <f>IFERROR(INDEX('Docs Signed Input'!B:B,MATCH('Nate''s Evolution'!$B1832,'Docs Signed Input'!E:E,0)),"N")</f>
        <v>N</v>
      </c>
      <c r="H1832" s="18" t="str">
        <f>IFERROR(INDEX('Docs Signed Input'!C:C,MATCH('Nate''s Evolution'!B1832,'Docs Signed Input'!E:E,0)),"N")</f>
        <v>N</v>
      </c>
      <c r="I1832" s="7" t="str">
        <f>IF('Master Input'!Q1832 &lt;&gt; "",'Master Input'!Q1832,"")</f>
        <v>chadwick@evolvesolar.com</v>
      </c>
    </row>
    <row r="1833" spans="1:9" x14ac:dyDescent="0.3">
      <c r="A1833" t="str">
        <f>IF('Master Input'!A1833 &lt;&gt; "",'Master Input'!A1833,"")</f>
        <v>Gomez, David</v>
      </c>
      <c r="B1833" s="7" t="str">
        <f>IF('Master Input'!B1833 &lt;&gt; "",'Master Input'!B1833,"")</f>
        <v>JB-9581390-00</v>
      </c>
      <c r="C1833" s="7">
        <f>IF('Master Input'!C1833 &lt;&gt; "",'Master Input'!C1833,"")</f>
        <v>7.5</v>
      </c>
      <c r="D1833" t="str">
        <f>IF('Master Input'!D1833 &lt;&gt; "",'Master Input'!D1833,"")</f>
        <v>Sales</v>
      </c>
      <c r="E1833" s="7" t="str">
        <f>IF('Master Input'!E1833 &lt;&gt; "",'Master Input'!E1833,"")</f>
        <v>On Hold</v>
      </c>
      <c r="F1833" s="58">
        <f>IF('Master Input'!G1833 &lt;&gt; "",'Master Input'!G1833, "")</f>
        <v>41751</v>
      </c>
      <c r="G1833" s="18" t="str">
        <f>IFERROR(INDEX('Docs Signed Input'!B:B,MATCH('Nate''s Evolution'!$B1833,'Docs Signed Input'!E:E,0)),"N")</f>
        <v>N</v>
      </c>
      <c r="H1833" s="18" t="str">
        <f>IFERROR(INDEX('Docs Signed Input'!C:C,MATCH('Nate''s Evolution'!B1833,'Docs Signed Input'!E:E,0)),"N")</f>
        <v>N</v>
      </c>
      <c r="I1833" s="7" t="str">
        <f>IF('Master Input'!Q1833 &lt;&gt; "",'Master Input'!Q1833,"")</f>
        <v>michaela@evolvesolar.com</v>
      </c>
    </row>
    <row r="1834" spans="1:9" x14ac:dyDescent="0.3">
      <c r="A1834" t="str">
        <f>IF('Master Input'!A1834 &lt;&gt; "",'Master Input'!A1834,"")</f>
        <v>Gomez, Efrain</v>
      </c>
      <c r="B1834" s="7" t="str">
        <f>IF('Master Input'!B1834 &lt;&gt; "",'Master Input'!B1834,"")</f>
        <v>JB-8526881-00</v>
      </c>
      <c r="C1834" s="7">
        <f>IF('Master Input'!C1834 &lt;&gt; "",'Master Input'!C1834,"")</f>
        <v>5.5</v>
      </c>
      <c r="D1834" t="str">
        <f>IF('Master Input'!D1834 &lt;&gt; "",'Master Input'!D1834,"")</f>
        <v>Permit</v>
      </c>
      <c r="E1834" s="7" t="str">
        <f>IF('Master Input'!E1834 &lt;&gt; "",'Master Input'!E1834,"")</f>
        <v>Submitted</v>
      </c>
      <c r="F1834" s="58">
        <f>IF('Master Input'!G1834 &lt;&gt; "",'Master Input'!G1834, "")</f>
        <v>41979</v>
      </c>
      <c r="G1834" s="18" t="str">
        <f>IFERROR(INDEX('Docs Signed Input'!B:B,MATCH('Nate''s Evolution'!$B1834,'Docs Signed Input'!E:E,0)),"N")</f>
        <v>Y</v>
      </c>
      <c r="H1834" s="18" t="str">
        <f>IFERROR(INDEX('Docs Signed Input'!C:C,MATCH('Nate''s Evolution'!B1834,'Docs Signed Input'!E:E,0)),"N")</f>
        <v>N</v>
      </c>
      <c r="I1834" s="7" t="str">
        <f>IF('Master Input'!Q1834 &lt;&gt; "",'Master Input'!Q1834,"")</f>
        <v>weisman@evolvesolar.com</v>
      </c>
    </row>
    <row r="1835" spans="1:9" x14ac:dyDescent="0.3">
      <c r="A1835" t="str">
        <f>IF('Master Input'!A1835 &lt;&gt; "",'Master Input'!A1835,"")</f>
        <v>Gomez, Emilio</v>
      </c>
      <c r="B1835" s="7" t="str">
        <f>IF('Master Input'!B1835 &lt;&gt; "",'Master Input'!B1835,"")</f>
        <v>JB-8023505-00</v>
      </c>
      <c r="C1835" s="7">
        <f>IF('Master Input'!C1835 &lt;&gt; "",'Master Input'!C1835,"")</f>
        <v>5.0999999999999996</v>
      </c>
      <c r="D1835" t="str">
        <f>IF('Master Input'!D1835 &lt;&gt; "",'Master Input'!D1835,"")</f>
        <v>Cancelled</v>
      </c>
      <c r="E1835" s="7" t="str">
        <f>IF('Master Input'!E1835 &lt;&gt; "",'Master Input'!E1835,"")</f>
        <v>Account Cancelled</v>
      </c>
      <c r="F1835" s="58">
        <f>IF('Master Input'!G1835 &lt;&gt; "",'Master Input'!G1835, "")</f>
        <v>41751</v>
      </c>
      <c r="G1835" s="18" t="str">
        <f>IFERROR(INDEX('Docs Signed Input'!B:B,MATCH('Nate''s Evolution'!$B1835,'Docs Signed Input'!E:E,0)),"N")</f>
        <v>N</v>
      </c>
      <c r="H1835" s="18" t="str">
        <f>IFERROR(INDEX('Docs Signed Input'!C:C,MATCH('Nate''s Evolution'!B1835,'Docs Signed Input'!E:E,0)),"N")</f>
        <v>N</v>
      </c>
      <c r="I1835" s="7" t="str">
        <f>IF('Master Input'!Q1835 &lt;&gt; "",'Master Input'!Q1835,"")</f>
        <v>baba@evolvesolar.com</v>
      </c>
    </row>
    <row r="1836" spans="1:9" x14ac:dyDescent="0.3">
      <c r="A1836" t="str">
        <f>IF('Master Input'!A1836 &lt;&gt; "",'Master Input'!A1836,"")</f>
        <v>Gomez, Jesus</v>
      </c>
      <c r="B1836" s="7" t="str">
        <f>IF('Master Input'!B1836 &lt;&gt; "",'Master Input'!B1836,"")</f>
        <v>JB-8004975-00</v>
      </c>
      <c r="C1836" s="7">
        <f>IF('Master Input'!C1836 &lt;&gt; "",'Master Input'!C1836,"")</f>
        <v>2.04</v>
      </c>
      <c r="D1836" t="str">
        <f>IF('Master Input'!D1836 &lt;&gt; "",'Master Input'!D1836,"")</f>
        <v>Cancelled</v>
      </c>
      <c r="E1836" s="7" t="str">
        <f>IF('Master Input'!E1836 &lt;&gt; "",'Master Input'!E1836,"")</f>
        <v>Account Cancelled</v>
      </c>
      <c r="F1836" s="58">
        <f>IF('Master Input'!G1836 &lt;&gt; "",'Master Input'!G1836, "")</f>
        <v>41785</v>
      </c>
      <c r="G1836" s="18" t="str">
        <f>IFERROR(INDEX('Docs Signed Input'!B:B,MATCH('Nate''s Evolution'!$B1836,'Docs Signed Input'!E:E,0)),"N")</f>
        <v>N</v>
      </c>
      <c r="H1836" s="18" t="str">
        <f>IFERROR(INDEX('Docs Signed Input'!C:C,MATCH('Nate''s Evolution'!B1836,'Docs Signed Input'!E:E,0)),"N")</f>
        <v>N</v>
      </c>
      <c r="I1836" s="7" t="str">
        <f>IF('Master Input'!Q1836 &lt;&gt; "",'Master Input'!Q1836,"")</f>
        <v>rocio@evolvesolar.com</v>
      </c>
    </row>
    <row r="1837" spans="1:9" x14ac:dyDescent="0.3">
      <c r="A1837" t="str">
        <f>IF('Master Input'!A1837 &lt;&gt; "",'Master Input'!A1837,"")</f>
        <v>Gomez, Leonardo</v>
      </c>
      <c r="B1837" s="7" t="str">
        <f>IF('Master Input'!B1837 &lt;&gt; "",'Master Input'!B1837,"")</f>
        <v>JB-8524921-00</v>
      </c>
      <c r="C1837" s="7">
        <f>IF('Master Input'!C1837 &lt;&gt; "",'Master Input'!C1837,"")</f>
        <v>16.25</v>
      </c>
      <c r="D1837" t="str">
        <f>IF('Master Input'!D1837 &lt;&gt; "",'Master Input'!D1837,"")</f>
        <v>Cancelled</v>
      </c>
      <c r="E1837" s="7" t="str">
        <f>IF('Master Input'!E1837 &lt;&gt; "",'Master Input'!E1837,"")</f>
        <v>Account Cancelled</v>
      </c>
      <c r="F1837" s="58">
        <f>IF('Master Input'!G1837 &lt;&gt; "",'Master Input'!G1837, "")</f>
        <v>41839</v>
      </c>
      <c r="G1837" s="18" t="str">
        <f>IFERROR(INDEX('Docs Signed Input'!B:B,MATCH('Nate''s Evolution'!$B1837,'Docs Signed Input'!E:E,0)),"N")</f>
        <v>N</v>
      </c>
      <c r="H1837" s="18" t="str">
        <f>IFERROR(INDEX('Docs Signed Input'!C:C,MATCH('Nate''s Evolution'!B1837,'Docs Signed Input'!E:E,0)),"N")</f>
        <v>N</v>
      </c>
      <c r="I1837" s="7" t="str">
        <f>IF('Master Input'!Q1837 &lt;&gt; "",'Master Input'!Q1837,"")</f>
        <v>dallasp@evolvesolar.com</v>
      </c>
    </row>
    <row r="1838" spans="1:9" x14ac:dyDescent="0.3">
      <c r="A1838" t="str">
        <f>IF('Master Input'!A1838 &lt;&gt; "",'Master Input'!A1838,"")</f>
        <v>Gomez, Refujia</v>
      </c>
      <c r="B1838" s="7" t="str">
        <f>IF('Master Input'!B1838 &lt;&gt; "",'Master Input'!B1838,"")</f>
        <v>JB-8024066-00</v>
      </c>
      <c r="C1838" s="7">
        <f>IF('Master Input'!C1838 &lt;&gt; "",'Master Input'!C1838,"")</f>
        <v>9.9450000000000003</v>
      </c>
      <c r="D1838" t="str">
        <f>IF('Master Input'!D1838 &lt;&gt; "",'Master Input'!D1838,"")</f>
        <v>Utility</v>
      </c>
      <c r="E1838" s="7" t="str">
        <f>IF('Master Input'!E1838 &lt;&gt; "",'Master Input'!E1838,"")</f>
        <v>Submittal Pending</v>
      </c>
      <c r="F1838" s="58">
        <f>IF('Master Input'!G1838 &lt;&gt; "",'Master Input'!G1838, "")</f>
        <v>41781</v>
      </c>
      <c r="G1838" s="18" t="str">
        <f>IFERROR(INDEX('Docs Signed Input'!B:B,MATCH('Nate''s Evolution'!$B1838,'Docs Signed Input'!E:E,0)),"N")</f>
        <v>N</v>
      </c>
      <c r="H1838" s="18" t="str">
        <f>IFERROR(INDEX('Docs Signed Input'!C:C,MATCH('Nate''s Evolution'!B1838,'Docs Signed Input'!E:E,0)),"N")</f>
        <v>N</v>
      </c>
      <c r="I1838" s="7" t="str">
        <f>IF('Master Input'!Q1838 &lt;&gt; "",'Master Input'!Q1838,"")</f>
        <v>baba@evolvesolar.com</v>
      </c>
    </row>
    <row r="1839" spans="1:9" x14ac:dyDescent="0.3">
      <c r="A1839" t="str">
        <f>IF('Master Input'!A1839 &lt;&gt; "",'Master Input'!A1839,"")</f>
        <v>Gomez, Richard</v>
      </c>
      <c r="B1839" s="7" t="str">
        <f>IF('Master Input'!B1839 &lt;&gt; "",'Master Input'!B1839,"")</f>
        <v>JB-8539449-00</v>
      </c>
      <c r="C1839" s="7">
        <f>IF('Master Input'!C1839 &lt;&gt; "",'Master Input'!C1839,"")</f>
        <v>3.8250000000000002</v>
      </c>
      <c r="D1839" t="str">
        <f>IF('Master Input'!D1839 &lt;&gt; "",'Master Input'!D1839,"")</f>
        <v>Closed</v>
      </c>
      <c r="E1839" s="7" t="str">
        <f>IF('Master Input'!E1839 &lt;&gt; "",'Master Input'!E1839,"")</f>
        <v>Closed</v>
      </c>
      <c r="F1839" s="58">
        <f>IF('Master Input'!G1839 &lt;&gt; "",'Master Input'!G1839, "")</f>
        <v>41891</v>
      </c>
      <c r="G1839" s="18" t="str">
        <f>IFERROR(INDEX('Docs Signed Input'!B:B,MATCH('Nate''s Evolution'!$B1839,'Docs Signed Input'!E:E,0)),"N")</f>
        <v>N</v>
      </c>
      <c r="H1839" s="18" t="str">
        <f>IFERROR(INDEX('Docs Signed Input'!C:C,MATCH('Nate''s Evolution'!B1839,'Docs Signed Input'!E:E,0)),"N")</f>
        <v>N</v>
      </c>
      <c r="I1839" s="7" t="str">
        <f>IF('Master Input'!Q1839 &lt;&gt; "",'Master Input'!Q1839,"")</f>
        <v>lenoir@evolvesolar.com</v>
      </c>
    </row>
    <row r="1840" spans="1:9" x14ac:dyDescent="0.3">
      <c r="A1840" t="str">
        <f>IF('Master Input'!A1840 &lt;&gt; "",'Master Input'!A1840,"")</f>
        <v>Gonsales, Rudy</v>
      </c>
      <c r="B1840" s="7" t="str">
        <f>IF('Master Input'!B1840 &lt;&gt; "",'Master Input'!B1840,"")</f>
        <v>JB-8012417-00</v>
      </c>
      <c r="C1840" s="7">
        <f>IF('Master Input'!C1840 &lt;&gt; "",'Master Input'!C1840,"")</f>
        <v>8</v>
      </c>
      <c r="D1840" t="str">
        <f>IF('Master Input'!D1840 &lt;&gt; "",'Master Input'!D1840,"")</f>
        <v>Cancelled</v>
      </c>
      <c r="E1840" s="7" t="str">
        <f>IF('Master Input'!E1840 &lt;&gt; "",'Master Input'!E1840,"")</f>
        <v>Account Cancelled</v>
      </c>
      <c r="F1840" s="58">
        <f>IF('Master Input'!G1840 &lt;&gt; "",'Master Input'!G1840, "")</f>
        <v>41746</v>
      </c>
      <c r="G1840" s="18" t="str">
        <f>IFERROR(INDEX('Docs Signed Input'!B:B,MATCH('Nate''s Evolution'!$B1840,'Docs Signed Input'!E:E,0)),"N")</f>
        <v>N</v>
      </c>
      <c r="H1840" s="18" t="str">
        <f>IFERROR(INDEX('Docs Signed Input'!C:C,MATCH('Nate''s Evolution'!B1840,'Docs Signed Input'!E:E,0)),"N")</f>
        <v>N</v>
      </c>
      <c r="I1840" s="7" t="str">
        <f>IF('Master Input'!Q1840 &lt;&gt; "",'Master Input'!Q1840,"")</f>
        <v>ryan@evolvesolar.com</v>
      </c>
    </row>
    <row r="1841" spans="1:9" x14ac:dyDescent="0.3">
      <c r="A1841" t="str">
        <f>IF('Master Input'!A1841 &lt;&gt; "",'Master Input'!A1841,"")</f>
        <v>Gontarz, Robert</v>
      </c>
      <c r="B1841" s="7" t="str">
        <f>IF('Master Input'!B1841 &lt;&gt; "",'Master Input'!B1841,"")</f>
        <v>JB-8512698-00</v>
      </c>
      <c r="C1841" s="7">
        <f>IF('Master Input'!C1841 &lt;&gt; "",'Master Input'!C1841,"")</f>
        <v>6.25</v>
      </c>
      <c r="D1841" t="str">
        <f>IF('Master Input'!D1841 &lt;&gt; "",'Master Input'!D1841,"")</f>
        <v>Utility</v>
      </c>
      <c r="E1841" s="7" t="str">
        <f>IF('Master Input'!E1841 &lt;&gt; "",'Master Input'!E1841,"")</f>
        <v>Final Permit Submitted</v>
      </c>
      <c r="F1841" s="58">
        <f>IF('Master Input'!G1841 &lt;&gt; "",'Master Input'!G1841, "")</f>
        <v>41879</v>
      </c>
      <c r="G1841" s="18" t="str">
        <f>IFERROR(INDEX('Docs Signed Input'!B:B,MATCH('Nate''s Evolution'!$B1841,'Docs Signed Input'!E:E,0)),"N")</f>
        <v>N</v>
      </c>
      <c r="H1841" s="18" t="str">
        <f>IFERROR(INDEX('Docs Signed Input'!C:C,MATCH('Nate''s Evolution'!B1841,'Docs Signed Input'!E:E,0)),"N")</f>
        <v>N</v>
      </c>
      <c r="I1841" s="7" t="str">
        <f>IF('Master Input'!Q1841 &lt;&gt; "",'Master Input'!Q1841,"")</f>
        <v>jaredb@evolvesolar.com</v>
      </c>
    </row>
    <row r="1842" spans="1:9" x14ac:dyDescent="0.3">
      <c r="A1842" t="str">
        <f>IF('Master Input'!A1842 &lt;&gt; "",'Master Input'!A1842,"")</f>
        <v>Gonyea, Bernard</v>
      </c>
      <c r="B1842" s="7" t="str">
        <f>IF('Master Input'!B1842 &lt;&gt; "",'Master Input'!B1842,"")</f>
        <v>JB-064951-00</v>
      </c>
      <c r="C1842" s="7">
        <f>IF('Master Input'!C1842 &lt;&gt; "",'Master Input'!C1842,"")</f>
        <v>5.25</v>
      </c>
      <c r="D1842" t="str">
        <f>IF('Master Input'!D1842 &lt;&gt; "",'Master Input'!D1842,"")</f>
        <v>Cancelled</v>
      </c>
      <c r="E1842" s="7" t="str">
        <f>IF('Master Input'!E1842 &lt;&gt; "",'Master Input'!E1842,"")</f>
        <v>Account Cancelled</v>
      </c>
      <c r="F1842" s="58">
        <f>IF('Master Input'!G1842 &lt;&gt; "",'Master Input'!G1842, "")</f>
        <v>41915</v>
      </c>
      <c r="G1842" s="18" t="str">
        <f>IFERROR(INDEX('Docs Signed Input'!B:B,MATCH('Nate''s Evolution'!$B1842,'Docs Signed Input'!E:E,0)),"N")</f>
        <v>N</v>
      </c>
      <c r="H1842" s="18" t="str">
        <f>IFERROR(INDEX('Docs Signed Input'!C:C,MATCH('Nate''s Evolution'!B1842,'Docs Signed Input'!E:E,0)),"N")</f>
        <v>N</v>
      </c>
      <c r="I1842" s="7" t="str">
        <f>IF('Master Input'!Q1842 &lt;&gt; "",'Master Input'!Q1842,"")</f>
        <v>brandons@evolvesolar.com</v>
      </c>
    </row>
    <row r="1843" spans="1:9" x14ac:dyDescent="0.3">
      <c r="A1843" t="str">
        <f>IF('Master Input'!A1843 &lt;&gt; "",'Master Input'!A1843,"")</f>
        <v>Gonzales, Armando</v>
      </c>
      <c r="B1843" s="7" t="str">
        <f>IF('Master Input'!B1843 &lt;&gt; "",'Master Input'!B1843,"")</f>
        <v>JB-8003359-00</v>
      </c>
      <c r="C1843" s="7">
        <f>IF('Master Input'!C1843 &lt;&gt; "",'Master Input'!C1843,"")</f>
        <v>10</v>
      </c>
      <c r="D1843" t="str">
        <f>IF('Master Input'!D1843 &lt;&gt; "",'Master Input'!D1843,"")</f>
        <v>Cancelled</v>
      </c>
      <c r="E1843" s="7" t="str">
        <f>IF('Master Input'!E1843 &lt;&gt; "",'Master Input'!E1843,"")</f>
        <v>Account Cancelled</v>
      </c>
      <c r="F1843" s="58">
        <f>IF('Master Input'!G1843 &lt;&gt; "",'Master Input'!G1843, "")</f>
        <v>41682</v>
      </c>
      <c r="G1843" s="18" t="str">
        <f>IFERROR(INDEX('Docs Signed Input'!B:B,MATCH('Nate''s Evolution'!$B1843,'Docs Signed Input'!E:E,0)),"N")</f>
        <v>N</v>
      </c>
      <c r="H1843" s="18" t="str">
        <f>IFERROR(INDEX('Docs Signed Input'!C:C,MATCH('Nate''s Evolution'!B1843,'Docs Signed Input'!E:E,0)),"N")</f>
        <v>N</v>
      </c>
      <c r="I1843" s="7" t="str">
        <f>IF('Master Input'!Q1843 &lt;&gt; "",'Master Input'!Q1843,"")</f>
        <v>geoff@evolvesolar.com</v>
      </c>
    </row>
    <row r="1844" spans="1:9" x14ac:dyDescent="0.3">
      <c r="A1844" t="str">
        <f>IF('Master Input'!A1844 &lt;&gt; "",'Master Input'!A1844,"")</f>
        <v>Gonzales, Catarino</v>
      </c>
      <c r="B1844" s="7" t="str">
        <f>IF('Master Input'!B1844 &lt;&gt; "",'Master Input'!B1844,"")</f>
        <v>JB-8503431-00</v>
      </c>
      <c r="C1844" s="7">
        <f>IF('Master Input'!C1844 &lt;&gt; "",'Master Input'!C1844,"")</f>
        <v>3.25</v>
      </c>
      <c r="D1844" t="str">
        <f>IF('Master Input'!D1844 &lt;&gt; "",'Master Input'!D1844,"")</f>
        <v>Cancelled</v>
      </c>
      <c r="E1844" s="7" t="str">
        <f>IF('Master Input'!E1844 &lt;&gt; "",'Master Input'!E1844,"")</f>
        <v>Account Cancelled</v>
      </c>
      <c r="F1844" s="58">
        <f>IF('Master Input'!G1844 &lt;&gt; "",'Master Input'!G1844, "")</f>
        <v>41816</v>
      </c>
      <c r="G1844" s="18" t="str">
        <f>IFERROR(INDEX('Docs Signed Input'!B:B,MATCH('Nate''s Evolution'!$B1844,'Docs Signed Input'!E:E,0)),"N")</f>
        <v>N</v>
      </c>
      <c r="H1844" s="18" t="str">
        <f>IFERROR(INDEX('Docs Signed Input'!C:C,MATCH('Nate''s Evolution'!B1844,'Docs Signed Input'!E:E,0)),"N")</f>
        <v>N</v>
      </c>
      <c r="I1844" s="7" t="str">
        <f>IF('Master Input'!Q1844 &lt;&gt; "",'Master Input'!Q1844,"")</f>
        <v>scottb@evolvesolar.com</v>
      </c>
    </row>
    <row r="1845" spans="1:9" x14ac:dyDescent="0.3">
      <c r="A1845" t="str">
        <f>IF('Master Input'!A1845 &lt;&gt; "",'Master Input'!A1845,"")</f>
        <v>Gonzales, Ghislenny</v>
      </c>
      <c r="B1845" s="7" t="str">
        <f>IF('Master Input'!B1845 &lt;&gt; "",'Master Input'!B1845,"")</f>
        <v>JB-211523-00</v>
      </c>
      <c r="C1845" s="7">
        <f>IF('Master Input'!C1845 &lt;&gt; "",'Master Input'!C1845,"")</f>
        <v>10.965</v>
      </c>
      <c r="D1845" t="str">
        <f>IF('Master Input'!D1845 &lt;&gt; "",'Master Input'!D1845,"")</f>
        <v>Utility</v>
      </c>
      <c r="E1845" s="7" t="str">
        <f>IF('Master Input'!E1845 &lt;&gt; "",'Master Input'!E1845,"")</f>
        <v>Submittal Pending</v>
      </c>
      <c r="F1845" s="58">
        <f>IF('Master Input'!G1845 &lt;&gt; "",'Master Input'!G1845, "")</f>
        <v>41935</v>
      </c>
      <c r="G1845" s="18" t="str">
        <f>IFERROR(INDEX('Docs Signed Input'!B:B,MATCH('Nate''s Evolution'!$B1845,'Docs Signed Input'!E:E,0)),"N")</f>
        <v>N</v>
      </c>
      <c r="H1845" s="18" t="str">
        <f>IFERROR(INDEX('Docs Signed Input'!C:C,MATCH('Nate''s Evolution'!B1845,'Docs Signed Input'!E:E,0)),"N")</f>
        <v>N</v>
      </c>
      <c r="I1845" s="7" t="str">
        <f>IF('Master Input'!Q1845 &lt;&gt; "",'Master Input'!Q1845,"")</f>
        <v>alisha@evolvesolar.com</v>
      </c>
    </row>
    <row r="1846" spans="1:9" x14ac:dyDescent="0.3">
      <c r="A1846" t="str">
        <f>IF('Master Input'!A1846 &lt;&gt; "",'Master Input'!A1846,"")</f>
        <v>Gonzales, J. Victor</v>
      </c>
      <c r="B1846" s="7" t="str">
        <f>IF('Master Input'!B1846 &lt;&gt; "",'Master Input'!B1846,"")</f>
        <v>JB-8024945-00</v>
      </c>
      <c r="C1846" s="7">
        <f>IF('Master Input'!C1846 &lt;&gt; "",'Master Input'!C1846,"")</f>
        <v>11.22</v>
      </c>
      <c r="D1846" t="str">
        <f>IF('Master Input'!D1846 &lt;&gt; "",'Master Input'!D1846,"")</f>
        <v>Closed</v>
      </c>
      <c r="E1846" s="7" t="str">
        <f>IF('Master Input'!E1846 &lt;&gt; "",'Master Input'!E1846,"")</f>
        <v>Closed</v>
      </c>
      <c r="F1846" s="58">
        <f>IF('Master Input'!G1846 &lt;&gt; "",'Master Input'!G1846, "")</f>
        <v>41860</v>
      </c>
      <c r="G1846" s="18" t="str">
        <f>IFERROR(INDEX('Docs Signed Input'!B:B,MATCH('Nate''s Evolution'!$B1846,'Docs Signed Input'!E:E,0)),"N")</f>
        <v>N</v>
      </c>
      <c r="H1846" s="18" t="str">
        <f>IFERROR(INDEX('Docs Signed Input'!C:C,MATCH('Nate''s Evolution'!B1846,'Docs Signed Input'!E:E,0)),"N")</f>
        <v>N</v>
      </c>
      <c r="I1846" s="7" t="str">
        <f>IF('Master Input'!Q1846 &lt;&gt; "",'Master Input'!Q1846,"")</f>
        <v>chuck@evolvesolar.com</v>
      </c>
    </row>
    <row r="1847" spans="1:9" x14ac:dyDescent="0.3">
      <c r="A1847" t="str">
        <f>IF('Master Input'!A1847 &lt;&gt; "",'Master Input'!A1847,"")</f>
        <v>Gonzales, Linda</v>
      </c>
      <c r="B1847" s="7" t="str">
        <f>IF('Master Input'!B1847 &lt;&gt; "",'Master Input'!B1847,"")</f>
        <v>JB-8573842-00</v>
      </c>
      <c r="C1847" s="7">
        <f>IF('Master Input'!C1847 &lt;&gt; "",'Master Input'!C1847,"")</f>
        <v>7.75</v>
      </c>
      <c r="D1847" t="str">
        <f>IF('Master Input'!D1847 &lt;&gt; "",'Master Input'!D1847,"")</f>
        <v>Cancelled</v>
      </c>
      <c r="E1847" s="7" t="str">
        <f>IF('Master Input'!E1847 &lt;&gt; "",'Master Input'!E1847,"")</f>
        <v>Pending Save</v>
      </c>
      <c r="F1847" s="58">
        <f>IF('Master Input'!G1847 &lt;&gt; "",'Master Input'!G1847, "")</f>
        <v>41942</v>
      </c>
      <c r="G1847" s="18" t="str">
        <f>IFERROR(INDEX('Docs Signed Input'!B:B,MATCH('Nate''s Evolution'!$B1847,'Docs Signed Input'!E:E,0)),"N")</f>
        <v>N</v>
      </c>
      <c r="H1847" s="18" t="str">
        <f>IFERROR(INDEX('Docs Signed Input'!C:C,MATCH('Nate''s Evolution'!B1847,'Docs Signed Input'!E:E,0)),"N")</f>
        <v>N</v>
      </c>
      <c r="I1847" s="7" t="str">
        <f>IF('Master Input'!Q1847 &lt;&gt; "",'Master Input'!Q1847,"")</f>
        <v>jaredb@evolvesolar.com</v>
      </c>
    </row>
    <row r="1848" spans="1:9" x14ac:dyDescent="0.3">
      <c r="A1848" t="str">
        <f>IF('Master Input'!A1848 &lt;&gt; "",'Master Input'!A1848,"")</f>
        <v>Gonzales, Richard</v>
      </c>
      <c r="B1848" s="7" t="str">
        <f>IF('Master Input'!B1848 &lt;&gt; "",'Master Input'!B1848,"")</f>
        <v>JB-121615-00</v>
      </c>
      <c r="C1848" s="7">
        <f>IF('Master Input'!C1848 &lt;&gt; "",'Master Input'!C1848,"")</f>
        <v>4.335</v>
      </c>
      <c r="D1848" t="str">
        <f>IF('Master Input'!D1848 &lt;&gt; "",'Master Input'!D1848,"")</f>
        <v>Cancelled</v>
      </c>
      <c r="E1848" s="7" t="str">
        <f>IF('Master Input'!E1848 &lt;&gt; "",'Master Input'!E1848,"")</f>
        <v>Account Cancelled</v>
      </c>
      <c r="F1848" s="58">
        <f>IF('Master Input'!G1848 &lt;&gt; "",'Master Input'!G1848, "")</f>
        <v>41827</v>
      </c>
      <c r="G1848" s="18" t="str">
        <f>IFERROR(INDEX('Docs Signed Input'!B:B,MATCH('Nate''s Evolution'!$B1848,'Docs Signed Input'!E:E,0)),"N")</f>
        <v>N</v>
      </c>
      <c r="H1848" s="18" t="str">
        <f>IFERROR(INDEX('Docs Signed Input'!C:C,MATCH('Nate''s Evolution'!B1848,'Docs Signed Input'!E:E,0)),"N")</f>
        <v>N</v>
      </c>
      <c r="I1848" s="7" t="str">
        <f>IF('Master Input'!Q1848 &lt;&gt; "",'Master Input'!Q1848,"")</f>
        <v>carolharry@evolvesolar.com</v>
      </c>
    </row>
    <row r="1849" spans="1:9" x14ac:dyDescent="0.3">
      <c r="A1849" t="str">
        <f>IF('Master Input'!A1849 &lt;&gt; "",'Master Input'!A1849,"")</f>
        <v>Gonzales, Stacey</v>
      </c>
      <c r="B1849" s="7" t="str">
        <f>IF('Master Input'!B1849 &lt;&gt; "",'Master Input'!B1849,"")</f>
        <v>JB-8561096-00</v>
      </c>
      <c r="C1849" s="7">
        <f>IF('Master Input'!C1849 &lt;&gt; "",'Master Input'!C1849,"")</f>
        <v>7.75</v>
      </c>
      <c r="D1849" t="str">
        <f>IF('Master Input'!D1849 &lt;&gt; "",'Master Input'!D1849,"")</f>
        <v>Closed</v>
      </c>
      <c r="E1849" s="7" t="str">
        <f>IF('Master Input'!E1849 &lt;&gt; "",'Master Input'!E1849,"")</f>
        <v>Closed</v>
      </c>
      <c r="F1849" s="58">
        <f>IF('Master Input'!G1849 &lt;&gt; "",'Master Input'!G1849, "")</f>
        <v>41939</v>
      </c>
      <c r="G1849" s="18" t="str">
        <f>IFERROR(INDEX('Docs Signed Input'!B:B,MATCH('Nate''s Evolution'!$B1849,'Docs Signed Input'!E:E,0)),"N")</f>
        <v>N</v>
      </c>
      <c r="H1849" s="18" t="str">
        <f>IFERROR(INDEX('Docs Signed Input'!C:C,MATCH('Nate''s Evolution'!B1849,'Docs Signed Input'!E:E,0)),"N")</f>
        <v>N</v>
      </c>
      <c r="I1849" s="7" t="str">
        <f>IF('Master Input'!Q1849 &lt;&gt; "",'Master Input'!Q1849,"")</f>
        <v>chris.simmonds@evolvesolar.com</v>
      </c>
    </row>
    <row r="1850" spans="1:9" x14ac:dyDescent="0.3">
      <c r="A1850" t="str">
        <f>IF('Master Input'!A1850 &lt;&gt; "",'Master Input'!A1850,"")</f>
        <v>Gonzalez, Ana</v>
      </c>
      <c r="B1850" s="7" t="str">
        <f>IF('Master Input'!B1850 &lt;&gt; "",'Master Input'!B1850,"")</f>
        <v>JB-061289-00</v>
      </c>
      <c r="C1850" s="7">
        <f>IF('Master Input'!C1850 &lt;&gt; "",'Master Input'!C1850,"")</f>
        <v>3.8250000000000002</v>
      </c>
      <c r="D1850" t="str">
        <f>IF('Master Input'!D1850 &lt;&gt; "",'Master Input'!D1850,"")</f>
        <v>Installation</v>
      </c>
      <c r="E1850" s="7" t="str">
        <f>IF('Master Input'!E1850 &lt;&gt; "",'Master Input'!E1850,"")</f>
        <v>Pending Approval</v>
      </c>
      <c r="F1850" s="58">
        <f>IF('Master Input'!G1850 &lt;&gt; "",'Master Input'!G1850, "")</f>
        <v>41939</v>
      </c>
      <c r="G1850" s="18" t="str">
        <f>IFERROR(INDEX('Docs Signed Input'!B:B,MATCH('Nate''s Evolution'!$B1850,'Docs Signed Input'!E:E,0)),"N")</f>
        <v>N</v>
      </c>
      <c r="H1850" s="18" t="str">
        <f>IFERROR(INDEX('Docs Signed Input'!C:C,MATCH('Nate''s Evolution'!B1850,'Docs Signed Input'!E:E,0)),"N")</f>
        <v>N</v>
      </c>
      <c r="I1850" s="7" t="str">
        <f>IF('Master Input'!Q1850 &lt;&gt; "",'Master Input'!Q1850,"")</f>
        <v>tomas.molina@evolvesolar.com</v>
      </c>
    </row>
    <row r="1851" spans="1:9" x14ac:dyDescent="0.3">
      <c r="A1851" t="str">
        <f>IF('Master Input'!A1851 &lt;&gt; "",'Master Input'!A1851,"")</f>
        <v>Gonzalez, Angelica</v>
      </c>
      <c r="B1851" s="7" t="str">
        <f>IF('Master Input'!B1851 &lt;&gt; "",'Master Input'!B1851,"")</f>
        <v>JB-8525357-00</v>
      </c>
      <c r="C1851" s="7">
        <f>IF('Master Input'!C1851 &lt;&gt; "",'Master Input'!C1851,"")</f>
        <v>7</v>
      </c>
      <c r="D1851" t="str">
        <f>IF('Master Input'!D1851 &lt;&gt; "",'Master Input'!D1851,"")</f>
        <v>Cancelled</v>
      </c>
      <c r="E1851" s="7" t="str">
        <f>IF('Master Input'!E1851 &lt;&gt; "",'Master Input'!E1851,"")</f>
        <v>Account Cancelled</v>
      </c>
      <c r="F1851" s="58">
        <f>IF('Master Input'!G1851 &lt;&gt; "",'Master Input'!G1851, "")</f>
        <v>41870</v>
      </c>
      <c r="G1851" s="18" t="str">
        <f>IFERROR(INDEX('Docs Signed Input'!B:B,MATCH('Nate''s Evolution'!$B1851,'Docs Signed Input'!E:E,0)),"N")</f>
        <v>N</v>
      </c>
      <c r="H1851" s="18" t="str">
        <f>IFERROR(INDEX('Docs Signed Input'!C:C,MATCH('Nate''s Evolution'!B1851,'Docs Signed Input'!E:E,0)),"N")</f>
        <v>N</v>
      </c>
      <c r="I1851" s="7" t="str">
        <f>IF('Master Input'!Q1851 &lt;&gt; "",'Master Input'!Q1851,"")</f>
        <v>carlm@evolvesolar.com</v>
      </c>
    </row>
    <row r="1852" spans="1:9" x14ac:dyDescent="0.3">
      <c r="A1852" t="str">
        <f>IF('Master Input'!A1852 &lt;&gt; "",'Master Input'!A1852,"")</f>
        <v>Gonzalez, Anthony</v>
      </c>
      <c r="B1852" s="7" t="str">
        <f>IF('Master Input'!B1852 &lt;&gt; "",'Master Input'!B1852,"")</f>
        <v>JB-8005057-00</v>
      </c>
      <c r="C1852" s="7">
        <f>IF('Master Input'!C1852 &lt;&gt; "",'Master Input'!C1852,"")</f>
        <v>5.0999999999999996</v>
      </c>
      <c r="D1852" t="str">
        <f>IF('Master Input'!D1852 &lt;&gt; "",'Master Input'!D1852,"")</f>
        <v>Utility</v>
      </c>
      <c r="E1852" s="7" t="str">
        <f>IF('Master Input'!E1852 &lt;&gt; "",'Master Input'!E1852,"")</f>
        <v>Submittal Pending</v>
      </c>
      <c r="F1852" s="58">
        <f>IF('Master Input'!G1852 &lt;&gt; "",'Master Input'!G1852, "")</f>
        <v>41788</v>
      </c>
      <c r="G1852" s="18" t="str">
        <f>IFERROR(INDEX('Docs Signed Input'!B:B,MATCH('Nate''s Evolution'!$B1852,'Docs Signed Input'!E:E,0)),"N")</f>
        <v>N</v>
      </c>
      <c r="H1852" s="18" t="str">
        <f>IFERROR(INDEX('Docs Signed Input'!C:C,MATCH('Nate''s Evolution'!B1852,'Docs Signed Input'!E:E,0)),"N")</f>
        <v>N</v>
      </c>
      <c r="I1852" s="7" t="str">
        <f>IF('Master Input'!Q1852 &lt;&gt; "",'Master Input'!Q1852,"")</f>
        <v>trevork@evolvesolar.com</v>
      </c>
    </row>
    <row r="1853" spans="1:9" x14ac:dyDescent="0.3">
      <c r="A1853" t="str">
        <f>IF('Master Input'!A1853 &lt;&gt; "",'Master Input'!A1853,"")</f>
        <v>Gonzalez, Delia</v>
      </c>
      <c r="B1853" s="7" t="str">
        <f>IF('Master Input'!B1853 &lt;&gt; "",'Master Input'!B1853,"")</f>
        <v>JB-061404-00</v>
      </c>
      <c r="C1853" s="7">
        <f>IF('Master Input'!C1853 &lt;&gt; "",'Master Input'!C1853,"")</f>
        <v>5.61</v>
      </c>
      <c r="D1853" t="str">
        <f>IF('Master Input'!D1853 &lt;&gt; "",'Master Input'!D1853,"")</f>
        <v>Permit</v>
      </c>
      <c r="E1853" s="7" t="str">
        <f>IF('Master Input'!E1853 &lt;&gt; "",'Master Input'!E1853,"")</f>
        <v>Design Complete</v>
      </c>
      <c r="F1853" s="58">
        <f>IF('Master Input'!G1853 &lt;&gt; "",'Master Input'!G1853, "")</f>
        <v>42019</v>
      </c>
      <c r="G1853" s="18" t="str">
        <f>IFERROR(INDEX('Docs Signed Input'!B:B,MATCH('Nate''s Evolution'!$B1853,'Docs Signed Input'!E:E,0)),"N")</f>
        <v>N</v>
      </c>
      <c r="H1853" s="18" t="str">
        <f>IFERROR(INDEX('Docs Signed Input'!C:C,MATCH('Nate''s Evolution'!B1853,'Docs Signed Input'!E:E,0)),"N")</f>
        <v>N</v>
      </c>
      <c r="I1853" s="7" t="str">
        <f>IF('Master Input'!Q1853 &lt;&gt; "",'Master Input'!Q1853,"")</f>
        <v>tomas.molina@evolvesolar.com</v>
      </c>
    </row>
    <row r="1854" spans="1:9" x14ac:dyDescent="0.3">
      <c r="A1854" t="str">
        <f>IF('Master Input'!A1854 &lt;&gt; "",'Master Input'!A1854,"")</f>
        <v>Gonzalez, Jesus</v>
      </c>
      <c r="B1854" s="7" t="str">
        <f>IF('Master Input'!B1854 &lt;&gt; "",'Master Input'!B1854,"")</f>
        <v>JB-9205327-00</v>
      </c>
      <c r="C1854" s="7">
        <f>IF('Master Input'!C1854 &lt;&gt; "",'Master Input'!C1854,"")</f>
        <v>5.0999999999999996</v>
      </c>
      <c r="D1854" t="str">
        <f>IF('Master Input'!D1854 &lt;&gt; "",'Master Input'!D1854,"")</f>
        <v>Sales</v>
      </c>
      <c r="E1854" s="7" t="str">
        <f>IF('Master Input'!E1854 &lt;&gt; "",'Master Input'!E1854,"")</f>
        <v>On Hold</v>
      </c>
      <c r="F1854" s="58">
        <f>IF('Master Input'!G1854 &lt;&gt; "",'Master Input'!G1854, "")</f>
        <v>41957</v>
      </c>
      <c r="G1854" s="18" t="str">
        <f>IFERROR(INDEX('Docs Signed Input'!B:B,MATCH('Nate''s Evolution'!$B1854,'Docs Signed Input'!E:E,0)),"N")</f>
        <v>N</v>
      </c>
      <c r="H1854" s="18" t="str">
        <f>IFERROR(INDEX('Docs Signed Input'!C:C,MATCH('Nate''s Evolution'!B1854,'Docs Signed Input'!E:E,0)),"N")</f>
        <v>N</v>
      </c>
      <c r="I1854" s="7" t="str">
        <f>IF('Master Input'!Q1854 &lt;&gt; "",'Master Input'!Q1854,"")</f>
        <v>jordan.anderson@evolvesolar.com</v>
      </c>
    </row>
    <row r="1855" spans="1:9" x14ac:dyDescent="0.3">
      <c r="A1855" t="str">
        <f>IF('Master Input'!A1855 &lt;&gt; "",'Master Input'!A1855,"")</f>
        <v>Gonzalez, Laurie</v>
      </c>
      <c r="B1855" s="7" t="str">
        <f>IF('Master Input'!B1855 &lt;&gt; "",'Master Input'!B1855,"")</f>
        <v>JB-8525616-00</v>
      </c>
      <c r="C1855" s="7">
        <f>IF('Master Input'!C1855 &lt;&gt; "",'Master Input'!C1855,"")</f>
        <v>9</v>
      </c>
      <c r="D1855" t="str">
        <f>IF('Master Input'!D1855 &lt;&gt; "",'Master Input'!D1855,"")</f>
        <v>Cancelled</v>
      </c>
      <c r="E1855" s="7" t="str">
        <f>IF('Master Input'!E1855 &lt;&gt; "",'Master Input'!E1855,"")</f>
        <v>Pending Save</v>
      </c>
      <c r="F1855" s="58">
        <f>IF('Master Input'!G1855 &lt;&gt; "",'Master Input'!G1855, "")</f>
        <v>41890</v>
      </c>
      <c r="G1855" s="18" t="str">
        <f>IFERROR(INDEX('Docs Signed Input'!B:B,MATCH('Nate''s Evolution'!$B1855,'Docs Signed Input'!E:E,0)),"N")</f>
        <v>N</v>
      </c>
      <c r="H1855" s="18" t="str">
        <f>IFERROR(INDEX('Docs Signed Input'!C:C,MATCH('Nate''s Evolution'!B1855,'Docs Signed Input'!E:E,0)),"N")</f>
        <v>N</v>
      </c>
      <c r="I1855" s="7" t="str">
        <f>IF('Master Input'!Q1855 &lt;&gt; "",'Master Input'!Q1855,"")</f>
        <v>james.bullock@evolvesolar.com</v>
      </c>
    </row>
    <row r="1856" spans="1:9" x14ac:dyDescent="0.3">
      <c r="A1856" t="str">
        <f>IF('Master Input'!A1856 &lt;&gt; "",'Master Input'!A1856,"")</f>
        <v>Gonzalez, Liliana</v>
      </c>
      <c r="B1856" s="7" t="str">
        <f>IF('Master Input'!B1856 &lt;&gt; "",'Master Input'!B1856,"")</f>
        <v>JB-8024266-00</v>
      </c>
      <c r="C1856" s="7">
        <f>IF('Master Input'!C1856 &lt;&gt; "",'Master Input'!C1856,"")</f>
        <v>3</v>
      </c>
      <c r="D1856" t="str">
        <f>IF('Master Input'!D1856 &lt;&gt; "",'Master Input'!D1856,"")</f>
        <v>Cancelled</v>
      </c>
      <c r="E1856" s="7" t="str">
        <f>IF('Master Input'!E1856 &lt;&gt; "",'Master Input'!E1856,"")</f>
        <v>Account Cancelled</v>
      </c>
      <c r="F1856" s="58">
        <f>IF('Master Input'!G1856 &lt;&gt; "",'Master Input'!G1856, "")</f>
        <v>41790</v>
      </c>
      <c r="G1856" s="18" t="str">
        <f>IFERROR(INDEX('Docs Signed Input'!B:B,MATCH('Nate''s Evolution'!$B1856,'Docs Signed Input'!E:E,0)),"N")</f>
        <v>N</v>
      </c>
      <c r="H1856" s="18" t="str">
        <f>IFERROR(INDEX('Docs Signed Input'!C:C,MATCH('Nate''s Evolution'!B1856,'Docs Signed Input'!E:E,0)),"N")</f>
        <v>N</v>
      </c>
      <c r="I1856" s="7" t="str">
        <f>IF('Master Input'!Q1856 &lt;&gt; "",'Master Input'!Q1856,"")</f>
        <v>ryanroach@evolvesolar.com</v>
      </c>
    </row>
    <row r="1857" spans="1:9" x14ac:dyDescent="0.3">
      <c r="A1857" t="str">
        <f>IF('Master Input'!A1857 &lt;&gt; "",'Master Input'!A1857,"")</f>
        <v>Gonzalez, Luis</v>
      </c>
      <c r="B1857" s="7" t="str">
        <f>IF('Master Input'!B1857 &lt;&gt; "",'Master Input'!B1857,"")</f>
        <v>JB-9232314-00</v>
      </c>
      <c r="C1857" s="7">
        <f>IF('Master Input'!C1857 &lt;&gt; "",'Master Input'!C1857,"")</f>
        <v>5.5</v>
      </c>
      <c r="D1857" t="str">
        <f>IF('Master Input'!D1857 &lt;&gt; "",'Master Input'!D1857,"")</f>
        <v>Cancelled</v>
      </c>
      <c r="E1857" s="7" t="str">
        <f>IF('Master Input'!E1857 &lt;&gt; "",'Master Input'!E1857,"")</f>
        <v>Pending Save</v>
      </c>
      <c r="F1857" s="58">
        <f>IF('Master Input'!G1857 &lt;&gt; "",'Master Input'!G1857, "")</f>
        <v>41895</v>
      </c>
      <c r="G1857" s="18" t="str">
        <f>IFERROR(INDEX('Docs Signed Input'!B:B,MATCH('Nate''s Evolution'!$B1857,'Docs Signed Input'!E:E,0)),"N")</f>
        <v>N</v>
      </c>
      <c r="H1857" s="18" t="str">
        <f>IFERROR(INDEX('Docs Signed Input'!C:C,MATCH('Nate''s Evolution'!B1857,'Docs Signed Input'!E:E,0)),"N")</f>
        <v>N</v>
      </c>
      <c r="I1857" s="7" t="str">
        <f>IF('Master Input'!Q1857 &lt;&gt; "",'Master Input'!Q1857,"")</f>
        <v>jessicam@evolvesolar.com</v>
      </c>
    </row>
    <row r="1858" spans="1:9" x14ac:dyDescent="0.3">
      <c r="A1858" t="str">
        <f>IF('Master Input'!A1858 &lt;&gt; "",'Master Input'!A1858,"")</f>
        <v>Gonzalez, Mauricio</v>
      </c>
      <c r="B1858" s="7" t="str">
        <f>IF('Master Input'!B1858 &lt;&gt; "",'Master Input'!B1858,"")</f>
        <v>JB-8503495-00</v>
      </c>
      <c r="C1858" s="7">
        <f>IF('Master Input'!C1858 &lt;&gt; "",'Master Input'!C1858,"")</f>
        <v>5.8650000000000002</v>
      </c>
      <c r="D1858" t="str">
        <f>IF('Master Input'!D1858 &lt;&gt; "",'Master Input'!D1858,"")</f>
        <v>Cancelled</v>
      </c>
      <c r="E1858" s="7" t="str">
        <f>IF('Master Input'!E1858 &lt;&gt; "",'Master Input'!E1858,"")</f>
        <v>Account Cancelled</v>
      </c>
      <c r="F1858" s="58">
        <f>IF('Master Input'!G1858 &lt;&gt; "",'Master Input'!G1858, "")</f>
        <v>41822</v>
      </c>
      <c r="G1858" s="18" t="str">
        <f>IFERROR(INDEX('Docs Signed Input'!B:B,MATCH('Nate''s Evolution'!$B1858,'Docs Signed Input'!E:E,0)),"N")</f>
        <v>N</v>
      </c>
      <c r="H1858" s="18" t="str">
        <f>IFERROR(INDEX('Docs Signed Input'!C:C,MATCH('Nate''s Evolution'!B1858,'Docs Signed Input'!E:E,0)),"N")</f>
        <v>N</v>
      </c>
      <c r="I1858" s="7" t="str">
        <f>IF('Master Input'!Q1858 &lt;&gt; "",'Master Input'!Q1858,"")</f>
        <v>drake@evolvesolar.com</v>
      </c>
    </row>
    <row r="1859" spans="1:9" x14ac:dyDescent="0.3">
      <c r="A1859" t="str">
        <f>IF('Master Input'!A1859 &lt;&gt; "",'Master Input'!A1859,"")</f>
        <v>Gonzalez, Victor</v>
      </c>
      <c r="B1859" s="7" t="str">
        <f>IF('Master Input'!B1859 &lt;&gt; "",'Master Input'!B1859,"")</f>
        <v>JB-8504511-00</v>
      </c>
      <c r="C1859" s="7">
        <f>IF('Master Input'!C1859 &lt;&gt; "",'Master Input'!C1859,"")</f>
        <v>7</v>
      </c>
      <c r="D1859" t="str">
        <f>IF('Master Input'!D1859 &lt;&gt; "",'Master Input'!D1859,"")</f>
        <v>Utility</v>
      </c>
      <c r="E1859" s="7" t="str">
        <f>IF('Master Input'!E1859 &lt;&gt; "",'Master Input'!E1859,"")</f>
        <v>Submittal Pending</v>
      </c>
      <c r="F1859" s="58">
        <f>IF('Master Input'!G1859 &lt;&gt; "",'Master Input'!G1859, "")</f>
        <v>41979</v>
      </c>
      <c r="G1859" s="18" t="str">
        <f>IFERROR(INDEX('Docs Signed Input'!B:B,MATCH('Nate''s Evolution'!$B1859,'Docs Signed Input'!E:E,0)),"N")</f>
        <v>Y</v>
      </c>
      <c r="H1859" s="18" t="str">
        <f>IFERROR(INDEX('Docs Signed Input'!C:C,MATCH('Nate''s Evolution'!B1859,'Docs Signed Input'!E:E,0)),"N")</f>
        <v>Y</v>
      </c>
      <c r="I1859" s="7" t="str">
        <f>IF('Master Input'!Q1859 &lt;&gt; "",'Master Input'!Q1859,"")</f>
        <v>alejandro.vazquez@evolvesolar.com</v>
      </c>
    </row>
    <row r="1860" spans="1:9" x14ac:dyDescent="0.3">
      <c r="A1860" t="str">
        <f>IF('Master Input'!A1860 &lt;&gt; "",'Master Input'!A1860,"")</f>
        <v>Good, Jason</v>
      </c>
      <c r="B1860" s="7" t="str">
        <f>IF('Master Input'!B1860 &lt;&gt; "",'Master Input'!B1860,"")</f>
        <v>JB-760351-00</v>
      </c>
      <c r="C1860" s="7">
        <f>IF('Master Input'!C1860 &lt;&gt; "",'Master Input'!C1860,"")</f>
        <v>5.75</v>
      </c>
      <c r="D1860" t="str">
        <f>IF('Master Input'!D1860 &lt;&gt; "",'Master Input'!D1860,"")</f>
        <v>Permit</v>
      </c>
      <c r="E1860" s="7" t="str">
        <f>IF('Master Input'!E1860 &lt;&gt; "",'Master Input'!E1860,"")</f>
        <v>Design Complete</v>
      </c>
      <c r="F1860" s="58">
        <f>IF('Master Input'!G1860 &lt;&gt; "",'Master Input'!G1860, "")</f>
        <v>41779</v>
      </c>
      <c r="G1860" s="18" t="str">
        <f>IFERROR(INDEX('Docs Signed Input'!B:B,MATCH('Nate''s Evolution'!$B1860,'Docs Signed Input'!E:E,0)),"N")</f>
        <v>N</v>
      </c>
      <c r="H1860" s="18" t="str">
        <f>IFERROR(INDEX('Docs Signed Input'!C:C,MATCH('Nate''s Evolution'!B1860,'Docs Signed Input'!E:E,0)),"N")</f>
        <v>N</v>
      </c>
      <c r="I1860" s="7" t="str">
        <f>IF('Master Input'!Q1860 &lt;&gt; "",'Master Input'!Q1860,"")</f>
        <v>joshm@evolvesolar.com</v>
      </c>
    </row>
    <row r="1861" spans="1:9" x14ac:dyDescent="0.3">
      <c r="A1861" t="str">
        <f>IF('Master Input'!A1861 &lt;&gt; "",'Master Input'!A1861,"")</f>
        <v>Goode, Jackie</v>
      </c>
      <c r="B1861" s="7" t="str">
        <f>IF('Master Input'!B1861 &lt;&gt; "",'Master Input'!B1861,"")</f>
        <v>JB-8012452-00</v>
      </c>
      <c r="C1861" s="7">
        <f>IF('Master Input'!C1861 &lt;&gt; "",'Master Input'!C1861,"")</f>
        <v>10</v>
      </c>
      <c r="D1861" t="str">
        <f>IF('Master Input'!D1861 &lt;&gt; "",'Master Input'!D1861,"")</f>
        <v>Cancelled</v>
      </c>
      <c r="E1861" s="7" t="str">
        <f>IF('Master Input'!E1861 &lt;&gt; "",'Master Input'!E1861,"")</f>
        <v>Account Cancelled</v>
      </c>
      <c r="F1861" s="58">
        <f>IF('Master Input'!G1861 &lt;&gt; "",'Master Input'!G1861, "")</f>
        <v>41752</v>
      </c>
      <c r="G1861" s="18" t="str">
        <f>IFERROR(INDEX('Docs Signed Input'!B:B,MATCH('Nate''s Evolution'!$B1861,'Docs Signed Input'!E:E,0)),"N")</f>
        <v>N</v>
      </c>
      <c r="H1861" s="18" t="str">
        <f>IFERROR(INDEX('Docs Signed Input'!C:C,MATCH('Nate''s Evolution'!B1861,'Docs Signed Input'!E:E,0)),"N")</f>
        <v>N</v>
      </c>
      <c r="I1861" s="7" t="str">
        <f>IF('Master Input'!Q1861 &lt;&gt; "",'Master Input'!Q1861,"")</f>
        <v>chuck@evolvesolar.com</v>
      </c>
    </row>
    <row r="1862" spans="1:9" x14ac:dyDescent="0.3">
      <c r="A1862" t="str">
        <f>IF('Master Input'!A1862 &lt;&gt; "",'Master Input'!A1862,"")</f>
        <v>Goodman, Jeffrey</v>
      </c>
      <c r="B1862" s="7" t="str">
        <f>IF('Master Input'!B1862 &lt;&gt; "",'Master Input'!B1862,"")</f>
        <v>JB-8503930-00</v>
      </c>
      <c r="C1862" s="7">
        <f>IF('Master Input'!C1862 &lt;&gt; "",'Master Input'!C1862,"")</f>
        <v>6.5</v>
      </c>
      <c r="D1862" t="str">
        <f>IF('Master Input'!D1862 &lt;&gt; "",'Master Input'!D1862,"")</f>
        <v>Cancelled</v>
      </c>
      <c r="E1862" s="7" t="str">
        <f>IF('Master Input'!E1862 &lt;&gt; "",'Master Input'!E1862,"")</f>
        <v>Account Cancelled</v>
      </c>
      <c r="F1862" s="58">
        <f>IF('Master Input'!G1862 &lt;&gt; "",'Master Input'!G1862, "")</f>
        <v>41885</v>
      </c>
      <c r="G1862" s="18" t="str">
        <f>IFERROR(INDEX('Docs Signed Input'!B:B,MATCH('Nate''s Evolution'!$B1862,'Docs Signed Input'!E:E,0)),"N")</f>
        <v>N</v>
      </c>
      <c r="H1862" s="18" t="str">
        <f>IFERROR(INDEX('Docs Signed Input'!C:C,MATCH('Nate''s Evolution'!B1862,'Docs Signed Input'!E:E,0)),"N")</f>
        <v>N</v>
      </c>
      <c r="I1862" s="7" t="str">
        <f>IF('Master Input'!Q1862 &lt;&gt; "",'Master Input'!Q1862,"")</f>
        <v>crystal@evolvesolar.com</v>
      </c>
    </row>
    <row r="1863" spans="1:9" x14ac:dyDescent="0.3">
      <c r="A1863" t="str">
        <f>IF('Master Input'!A1863 &lt;&gt; "",'Master Input'!A1863,"")</f>
        <v>Goodrich, Reajean</v>
      </c>
      <c r="B1863" s="7" t="str">
        <f>IF('Master Input'!B1863 &lt;&gt; "",'Master Input'!B1863,"")</f>
        <v>JB-9283398-00</v>
      </c>
      <c r="C1863" s="7">
        <f>IF('Master Input'!C1863 &lt;&gt; "",'Master Input'!C1863,"")</f>
        <v>5.75</v>
      </c>
      <c r="D1863" t="str">
        <f>IF('Master Input'!D1863 &lt;&gt; "",'Master Input'!D1863,"")</f>
        <v>Cancelled</v>
      </c>
      <c r="E1863" s="7" t="str">
        <f>IF('Master Input'!E1863 &lt;&gt; "",'Master Input'!E1863,"")</f>
        <v>Account Cancelled</v>
      </c>
      <c r="F1863" s="58">
        <f>IF('Master Input'!G1863 &lt;&gt; "",'Master Input'!G1863, "")</f>
        <v>41834</v>
      </c>
      <c r="G1863" s="18" t="str">
        <f>IFERROR(INDEX('Docs Signed Input'!B:B,MATCH('Nate''s Evolution'!$B1863,'Docs Signed Input'!E:E,0)),"N")</f>
        <v>N</v>
      </c>
      <c r="H1863" s="18" t="str">
        <f>IFERROR(INDEX('Docs Signed Input'!C:C,MATCH('Nate''s Evolution'!B1863,'Docs Signed Input'!E:E,0)),"N")</f>
        <v>N</v>
      </c>
      <c r="I1863" s="7" t="str">
        <f>IF('Master Input'!Q1863 &lt;&gt; "",'Master Input'!Q1863,"")</f>
        <v>jeffr@evolvesolar.com</v>
      </c>
    </row>
    <row r="1864" spans="1:9" x14ac:dyDescent="0.3">
      <c r="A1864" t="str">
        <f>IF('Master Input'!A1864 &lt;&gt; "",'Master Input'!A1864,"")</f>
        <v>Goodridge, Warren</v>
      </c>
      <c r="B1864" s="7" t="str">
        <f>IF('Master Input'!B1864 &lt;&gt; "",'Master Input'!B1864,"")</f>
        <v>JB-9204412-00</v>
      </c>
      <c r="C1864" s="7">
        <f>IF('Master Input'!C1864 &lt;&gt; "",'Master Input'!C1864,"")</f>
        <v>2.5499999999999998</v>
      </c>
      <c r="D1864" t="str">
        <f>IF('Master Input'!D1864 &lt;&gt; "",'Master Input'!D1864,"")</f>
        <v>Closed</v>
      </c>
      <c r="E1864" s="7" t="str">
        <f>IF('Master Input'!E1864 &lt;&gt; "",'Master Input'!E1864,"")</f>
        <v>Closed</v>
      </c>
      <c r="F1864" s="58">
        <f>IF('Master Input'!G1864 &lt;&gt; "",'Master Input'!G1864, "")</f>
        <v>41857</v>
      </c>
      <c r="G1864" s="18" t="str">
        <f>IFERROR(INDEX('Docs Signed Input'!B:B,MATCH('Nate''s Evolution'!$B1864,'Docs Signed Input'!E:E,0)),"N")</f>
        <v>N</v>
      </c>
      <c r="H1864" s="18" t="str">
        <f>IFERROR(INDEX('Docs Signed Input'!C:C,MATCH('Nate''s Evolution'!B1864,'Docs Signed Input'!E:E,0)),"N")</f>
        <v>N</v>
      </c>
      <c r="I1864" s="7" t="str">
        <f>IF('Master Input'!Q1864 &lt;&gt; "",'Master Input'!Q1864,"")</f>
        <v>everett@evolvesolar.com</v>
      </c>
    </row>
    <row r="1865" spans="1:9" x14ac:dyDescent="0.3">
      <c r="A1865" t="str">
        <f>IF('Master Input'!A1865 &lt;&gt; "",'Master Input'!A1865,"")</f>
        <v>Goodwin, Ramona</v>
      </c>
      <c r="B1865" s="7" t="str">
        <f>IF('Master Input'!B1865 &lt;&gt; "",'Master Input'!B1865,"")</f>
        <v>JB-9564261-00</v>
      </c>
      <c r="C1865" s="7">
        <f>IF('Master Input'!C1865 &lt;&gt; "",'Master Input'!C1865,"")</f>
        <v>6.75</v>
      </c>
      <c r="D1865" t="str">
        <f>IF('Master Input'!D1865 &lt;&gt; "",'Master Input'!D1865,"")</f>
        <v>Cancelled</v>
      </c>
      <c r="E1865" s="7" t="str">
        <f>IF('Master Input'!E1865 &lt;&gt; "",'Master Input'!E1865,"")</f>
        <v>Account Cancelled</v>
      </c>
      <c r="F1865" s="58">
        <f>IF('Master Input'!G1865 &lt;&gt; "",'Master Input'!G1865, "")</f>
        <v>41733</v>
      </c>
      <c r="G1865" s="18" t="str">
        <f>IFERROR(INDEX('Docs Signed Input'!B:B,MATCH('Nate''s Evolution'!$B1865,'Docs Signed Input'!E:E,0)),"N")</f>
        <v>N</v>
      </c>
      <c r="H1865" s="18" t="str">
        <f>IFERROR(INDEX('Docs Signed Input'!C:C,MATCH('Nate''s Evolution'!B1865,'Docs Signed Input'!E:E,0)),"N")</f>
        <v>N</v>
      </c>
      <c r="I1865" s="7" t="str">
        <f>IF('Master Input'!Q1865 &lt;&gt; "",'Master Input'!Q1865,"")</f>
        <v>matti@evolvesolar.com</v>
      </c>
    </row>
    <row r="1866" spans="1:9" x14ac:dyDescent="0.3">
      <c r="A1866" t="str">
        <f>IF('Master Input'!A1866 &lt;&gt; "",'Master Input'!A1866,"")</f>
        <v>Goody, Gary</v>
      </c>
      <c r="B1866" s="7" t="str">
        <f>IF('Master Input'!B1866 &lt;&gt; "",'Master Input'!B1866,"")</f>
        <v>JB-9572654-00</v>
      </c>
      <c r="C1866" s="7">
        <f>IF('Master Input'!C1866 &lt;&gt; "",'Master Input'!C1866,"")</f>
        <v>5.0999999999999996</v>
      </c>
      <c r="D1866" t="str">
        <f>IF('Master Input'!D1866 &lt;&gt; "",'Master Input'!D1866,"")</f>
        <v>Sales</v>
      </c>
      <c r="E1866" s="7" t="str">
        <f>IF('Master Input'!E1866 &lt;&gt; "",'Master Input'!E1866,"")</f>
        <v>On Hold</v>
      </c>
      <c r="F1866" s="58">
        <f>IF('Master Input'!G1866 &lt;&gt; "",'Master Input'!G1866, "")</f>
        <v>41968</v>
      </c>
      <c r="G1866" s="18" t="str">
        <f>IFERROR(INDEX('Docs Signed Input'!B:B,MATCH('Nate''s Evolution'!$B1866,'Docs Signed Input'!E:E,0)),"N")</f>
        <v>N</v>
      </c>
      <c r="H1866" s="18" t="str">
        <f>IFERROR(INDEX('Docs Signed Input'!C:C,MATCH('Nate''s Evolution'!B1866,'Docs Signed Input'!E:E,0)),"N")</f>
        <v>N</v>
      </c>
      <c r="I1866" s="7" t="str">
        <f>IF('Master Input'!Q1866 &lt;&gt; "",'Master Input'!Q1866,"")</f>
        <v>tim.mckeever@evolvesolar.com</v>
      </c>
    </row>
    <row r="1867" spans="1:9" x14ac:dyDescent="0.3">
      <c r="A1867" t="str">
        <f>IF('Master Input'!A1867 &lt;&gt; "",'Master Input'!A1867,"")</f>
        <v>Gorden, Richard</v>
      </c>
      <c r="B1867" s="7" t="str">
        <f>IF('Master Input'!B1867 &lt;&gt; "",'Master Input'!B1867,"")</f>
        <v>JB-8024313-00</v>
      </c>
      <c r="C1867" s="7">
        <f>IF('Master Input'!C1867 &lt;&gt; "",'Master Input'!C1867,"")</f>
        <v>6.75</v>
      </c>
      <c r="D1867" t="str">
        <f>IF('Master Input'!D1867 &lt;&gt; "",'Master Input'!D1867,"")</f>
        <v>Cancelled</v>
      </c>
      <c r="E1867" s="7" t="str">
        <f>IF('Master Input'!E1867 &lt;&gt; "",'Master Input'!E1867,"")</f>
        <v>Account Cancelled</v>
      </c>
      <c r="F1867" s="58">
        <f>IF('Master Input'!G1867 &lt;&gt; "",'Master Input'!G1867, "")</f>
        <v>41793</v>
      </c>
      <c r="G1867" s="18" t="str">
        <f>IFERROR(INDEX('Docs Signed Input'!B:B,MATCH('Nate''s Evolution'!$B1867,'Docs Signed Input'!E:E,0)),"N")</f>
        <v>N</v>
      </c>
      <c r="H1867" s="18" t="str">
        <f>IFERROR(INDEX('Docs Signed Input'!C:C,MATCH('Nate''s Evolution'!B1867,'Docs Signed Input'!E:E,0)),"N")</f>
        <v>N</v>
      </c>
      <c r="I1867" s="7" t="str">
        <f>IF('Master Input'!Q1867 &lt;&gt; "",'Master Input'!Q1867,"")</f>
        <v>shawn@evolvesolar.com</v>
      </c>
    </row>
    <row r="1868" spans="1:9" x14ac:dyDescent="0.3">
      <c r="A1868" t="str">
        <f>IF('Master Input'!A1868 &lt;&gt; "",'Master Input'!A1868,"")</f>
        <v>Gordon, Andrew</v>
      </c>
      <c r="B1868" s="7" t="str">
        <f>IF('Master Input'!B1868 &lt;&gt; "",'Master Input'!B1868,"")</f>
        <v>JB-8524691-00</v>
      </c>
      <c r="C1868" s="7">
        <f>IF('Master Input'!C1868 &lt;&gt; "",'Master Input'!C1868,"")</f>
        <v>8.5</v>
      </c>
      <c r="D1868" t="str">
        <f>IF('Master Input'!D1868 &lt;&gt; "",'Master Input'!D1868,"")</f>
        <v>Cancelled</v>
      </c>
      <c r="E1868" s="7" t="str">
        <f>IF('Master Input'!E1868 &lt;&gt; "",'Master Input'!E1868,"")</f>
        <v>Account Cancelled</v>
      </c>
      <c r="F1868" s="58">
        <f>IF('Master Input'!G1868 &lt;&gt; "",'Master Input'!G1868, "")</f>
        <v>41820</v>
      </c>
      <c r="G1868" s="18" t="str">
        <f>IFERROR(INDEX('Docs Signed Input'!B:B,MATCH('Nate''s Evolution'!$B1868,'Docs Signed Input'!E:E,0)),"N")</f>
        <v>N</v>
      </c>
      <c r="H1868" s="18" t="str">
        <f>IFERROR(INDEX('Docs Signed Input'!C:C,MATCH('Nate''s Evolution'!B1868,'Docs Signed Input'!E:E,0)),"N")</f>
        <v>N</v>
      </c>
      <c r="I1868" s="7" t="str">
        <f>IF('Master Input'!Q1868 &lt;&gt; "",'Master Input'!Q1868,"")</f>
        <v>megan@evolvesolar.com</v>
      </c>
    </row>
    <row r="1869" spans="1:9" x14ac:dyDescent="0.3">
      <c r="A1869" t="str">
        <f>IF('Master Input'!A1869 &lt;&gt; "",'Master Input'!A1869,"")</f>
        <v>Gordon, James</v>
      </c>
      <c r="B1869" s="7" t="str">
        <f>IF('Master Input'!B1869 &lt;&gt; "",'Master Input'!B1869,"")</f>
        <v>JB-8538199-00</v>
      </c>
      <c r="C1869" s="7">
        <f>IF('Master Input'!C1869 &lt;&gt; "",'Master Input'!C1869,"")</f>
        <v>4.59</v>
      </c>
      <c r="D1869" t="str">
        <f>IF('Master Input'!D1869 &lt;&gt; "",'Master Input'!D1869,"")</f>
        <v>Cancelled</v>
      </c>
      <c r="E1869" s="7" t="str">
        <f>IF('Master Input'!E1869 &lt;&gt; "",'Master Input'!E1869,"")</f>
        <v>Account Cancelled</v>
      </c>
      <c r="F1869" s="58">
        <f>IF('Master Input'!G1869 &lt;&gt; "",'Master Input'!G1869, "")</f>
        <v>41801</v>
      </c>
      <c r="G1869" s="18" t="str">
        <f>IFERROR(INDEX('Docs Signed Input'!B:B,MATCH('Nate''s Evolution'!$B1869,'Docs Signed Input'!E:E,0)),"N")</f>
        <v>N</v>
      </c>
      <c r="H1869" s="18" t="str">
        <f>IFERROR(INDEX('Docs Signed Input'!C:C,MATCH('Nate''s Evolution'!B1869,'Docs Signed Input'!E:E,0)),"N")</f>
        <v>N</v>
      </c>
      <c r="I1869" s="7" t="str">
        <f>IF('Master Input'!Q1869 &lt;&gt; "",'Master Input'!Q1869,"")</f>
        <v>drake@evolvesolar.com</v>
      </c>
    </row>
    <row r="1870" spans="1:9" x14ac:dyDescent="0.3">
      <c r="A1870" t="str">
        <f>IF('Master Input'!A1870 &lt;&gt; "",'Master Input'!A1870,"")</f>
        <v>Gordon, Rainy</v>
      </c>
      <c r="B1870" s="7" t="str">
        <f>IF('Master Input'!B1870 &lt;&gt; "",'Master Input'!B1870,"")</f>
        <v>JB-9581852-00</v>
      </c>
      <c r="C1870" s="7">
        <f>IF('Master Input'!C1870 &lt;&gt; "",'Master Input'!C1870,"")</f>
        <v>2.75</v>
      </c>
      <c r="D1870" t="str">
        <f>IF('Master Input'!D1870 &lt;&gt; "",'Master Input'!D1870,"")</f>
        <v>Permit</v>
      </c>
      <c r="E1870" s="7" t="str">
        <f>IF('Master Input'!E1870 &lt;&gt; "",'Master Input'!E1870,"")</f>
        <v>Design Complete</v>
      </c>
      <c r="F1870" s="58">
        <f>IF('Master Input'!G1870 &lt;&gt; "",'Master Input'!G1870, "")</f>
        <v>41887</v>
      </c>
      <c r="G1870" s="18" t="str">
        <f>IFERROR(INDEX('Docs Signed Input'!B:B,MATCH('Nate''s Evolution'!$B1870,'Docs Signed Input'!E:E,0)),"N")</f>
        <v>N</v>
      </c>
      <c r="H1870" s="18" t="str">
        <f>IFERROR(INDEX('Docs Signed Input'!C:C,MATCH('Nate''s Evolution'!B1870,'Docs Signed Input'!E:E,0)),"N")</f>
        <v>N</v>
      </c>
      <c r="I1870" s="7" t="str">
        <f>IF('Master Input'!Q1870 &lt;&gt; "",'Master Input'!Q1870,"")</f>
        <v>russell@evolvesolar.com</v>
      </c>
    </row>
    <row r="1871" spans="1:9" x14ac:dyDescent="0.3">
      <c r="A1871" t="str">
        <f>IF('Master Input'!A1871 &lt;&gt; "",'Master Input'!A1871,"")</f>
        <v>Gordon, Tedoro</v>
      </c>
      <c r="B1871" s="7" t="str">
        <f>IF('Master Input'!B1871 &lt;&gt; "",'Master Input'!B1871,"")</f>
        <v>JB-8524836-00</v>
      </c>
      <c r="C1871" s="7">
        <f>IF('Master Input'!C1871 &lt;&gt; "",'Master Input'!C1871,"")</f>
        <v>16.25</v>
      </c>
      <c r="D1871" t="str">
        <f>IF('Master Input'!D1871 &lt;&gt; "",'Master Input'!D1871,"")</f>
        <v>Cancelled</v>
      </c>
      <c r="E1871" s="7" t="str">
        <f>IF('Master Input'!E1871 &lt;&gt; "",'Master Input'!E1871,"")</f>
        <v>Account Cancelled</v>
      </c>
      <c r="F1871" s="58">
        <f>IF('Master Input'!G1871 &lt;&gt; "",'Master Input'!G1871, "")</f>
        <v>41832</v>
      </c>
      <c r="G1871" s="18" t="str">
        <f>IFERROR(INDEX('Docs Signed Input'!B:B,MATCH('Nate''s Evolution'!$B1871,'Docs Signed Input'!E:E,0)),"N")</f>
        <v>N</v>
      </c>
      <c r="H1871" s="18" t="str">
        <f>IFERROR(INDEX('Docs Signed Input'!C:C,MATCH('Nate''s Evolution'!B1871,'Docs Signed Input'!E:E,0)),"N")</f>
        <v>N</v>
      </c>
      <c r="I1871" s="7" t="str">
        <f>IF('Master Input'!Q1871 &lt;&gt; "",'Master Input'!Q1871,"")</f>
        <v>jaredb@evolvesolar.com</v>
      </c>
    </row>
    <row r="1872" spans="1:9" x14ac:dyDescent="0.3">
      <c r="A1872" t="str">
        <f>IF('Master Input'!A1872 &lt;&gt; "",'Master Input'!A1872,"")</f>
        <v>Goree, Clint</v>
      </c>
      <c r="B1872" s="7" t="str">
        <f>IF('Master Input'!B1872 &lt;&gt; "",'Master Input'!B1872,"")</f>
        <v>JB-8005069-00</v>
      </c>
      <c r="C1872" s="7">
        <f>IF('Master Input'!C1872 &lt;&gt; "",'Master Input'!C1872,"")</f>
        <v>8.25</v>
      </c>
      <c r="D1872" t="str">
        <f>IF('Master Input'!D1872 &lt;&gt; "",'Master Input'!D1872,"")</f>
        <v>Cancelled</v>
      </c>
      <c r="E1872" s="7" t="str">
        <f>IF('Master Input'!E1872 &lt;&gt; "",'Master Input'!E1872,"")</f>
        <v>Account Cancelled</v>
      </c>
      <c r="F1872" s="58">
        <f>IF('Master Input'!G1872 &lt;&gt; "",'Master Input'!G1872, "")</f>
        <v>41789</v>
      </c>
      <c r="G1872" s="18" t="str">
        <f>IFERROR(INDEX('Docs Signed Input'!B:B,MATCH('Nate''s Evolution'!$B1872,'Docs Signed Input'!E:E,0)),"N")</f>
        <v>N</v>
      </c>
      <c r="H1872" s="18" t="str">
        <f>IFERROR(INDEX('Docs Signed Input'!C:C,MATCH('Nate''s Evolution'!B1872,'Docs Signed Input'!E:E,0)),"N")</f>
        <v>N</v>
      </c>
      <c r="I1872" s="7" t="str">
        <f>IF('Master Input'!Q1872 &lt;&gt; "",'Master Input'!Q1872,"")</f>
        <v>trevork@evolvesolar.com</v>
      </c>
    </row>
    <row r="1873" spans="1:9" x14ac:dyDescent="0.3">
      <c r="A1873" t="str">
        <f>IF('Master Input'!A1873 &lt;&gt; "",'Master Input'!A1873,"")</f>
        <v>Gorkin, Harry</v>
      </c>
      <c r="B1873" s="7" t="str">
        <f>IF('Master Input'!B1873 &lt;&gt; "",'Master Input'!B1873,"")</f>
        <v>JB-1151028-00</v>
      </c>
      <c r="C1873" s="7">
        <f>IF('Master Input'!C1873 &lt;&gt; "",'Master Input'!C1873,"")</f>
        <v>7.65</v>
      </c>
      <c r="D1873" t="str">
        <f>IF('Master Input'!D1873 &lt;&gt; "",'Master Input'!D1873,"")</f>
        <v>Closed</v>
      </c>
      <c r="E1873" s="7" t="str">
        <f>IF('Master Input'!E1873 &lt;&gt; "",'Master Input'!E1873,"")</f>
        <v>Closed</v>
      </c>
      <c r="F1873" s="58">
        <f>IF('Master Input'!G1873 &lt;&gt; "",'Master Input'!G1873, "")</f>
        <v>41934</v>
      </c>
      <c r="G1873" s="18" t="str">
        <f>IFERROR(INDEX('Docs Signed Input'!B:B,MATCH('Nate''s Evolution'!$B1873,'Docs Signed Input'!E:E,0)),"N")</f>
        <v>N</v>
      </c>
      <c r="H1873" s="18" t="str">
        <f>IFERROR(INDEX('Docs Signed Input'!C:C,MATCH('Nate''s Evolution'!B1873,'Docs Signed Input'!E:E,0)),"N")</f>
        <v>N</v>
      </c>
      <c r="I1873" s="7" t="str">
        <f>IF('Master Input'!Q1873 &lt;&gt; "",'Master Input'!Q1873,"")</f>
        <v>stevecohen@evolvesolar.com</v>
      </c>
    </row>
    <row r="1874" spans="1:9" x14ac:dyDescent="0.3">
      <c r="A1874" t="str">
        <f>IF('Master Input'!A1874 &lt;&gt; "",'Master Input'!A1874,"")</f>
        <v>Gormley, David</v>
      </c>
      <c r="B1874" s="7" t="str">
        <f>IF('Master Input'!B1874 &lt;&gt; "",'Master Input'!B1874,"")</f>
        <v>JB-8024150-00</v>
      </c>
      <c r="C1874" s="7">
        <f>IF('Master Input'!C1874 &lt;&gt; "",'Master Input'!C1874,"")</f>
        <v>6.8849999999999998</v>
      </c>
      <c r="D1874" t="str">
        <f>IF('Master Input'!D1874 &lt;&gt; "",'Master Input'!D1874,"")</f>
        <v>Permit</v>
      </c>
      <c r="E1874" s="7" t="str">
        <f>IF('Master Input'!E1874 &lt;&gt; "",'Master Input'!E1874,"")</f>
        <v>Design Complete</v>
      </c>
      <c r="F1874" s="58">
        <f>IF('Master Input'!G1874 &lt;&gt; "",'Master Input'!G1874, "")</f>
        <v>41783</v>
      </c>
      <c r="G1874" s="18" t="str">
        <f>IFERROR(INDEX('Docs Signed Input'!B:B,MATCH('Nate''s Evolution'!$B1874,'Docs Signed Input'!E:E,0)),"N")</f>
        <v>N</v>
      </c>
      <c r="H1874" s="18" t="str">
        <f>IFERROR(INDEX('Docs Signed Input'!C:C,MATCH('Nate''s Evolution'!B1874,'Docs Signed Input'!E:E,0)),"N")</f>
        <v>N</v>
      </c>
      <c r="I1874" s="7" t="str">
        <f>IF('Master Input'!Q1874 &lt;&gt; "",'Master Input'!Q1874,"")</f>
        <v>sky@evolvesolar.com</v>
      </c>
    </row>
    <row r="1875" spans="1:9" x14ac:dyDescent="0.3">
      <c r="A1875" t="str">
        <f>IF('Master Input'!A1875 &lt;&gt; "",'Master Input'!A1875,"")</f>
        <v>Gormley, Robert</v>
      </c>
      <c r="B1875" s="7" t="str">
        <f>IF('Master Input'!B1875 &lt;&gt; "",'Master Input'!B1875,"")</f>
        <v>JB-8024167-00</v>
      </c>
      <c r="C1875" s="7">
        <f>IF('Master Input'!C1875 &lt;&gt; "",'Master Input'!C1875,"")</f>
        <v>3.06</v>
      </c>
      <c r="D1875" t="str">
        <f>IF('Master Input'!D1875 &lt;&gt; "",'Master Input'!D1875,"")</f>
        <v>Cancelled</v>
      </c>
      <c r="E1875" s="7" t="str">
        <f>IF('Master Input'!E1875 &lt;&gt; "",'Master Input'!E1875,"")</f>
        <v>Account Cancelled</v>
      </c>
      <c r="F1875" s="58">
        <f>IF('Master Input'!G1875 &lt;&gt; "",'Master Input'!G1875, "")</f>
        <v>41786</v>
      </c>
      <c r="G1875" s="18" t="str">
        <f>IFERROR(INDEX('Docs Signed Input'!B:B,MATCH('Nate''s Evolution'!$B1875,'Docs Signed Input'!E:E,0)),"N")</f>
        <v>N</v>
      </c>
      <c r="H1875" s="18" t="str">
        <f>IFERROR(INDEX('Docs Signed Input'!C:C,MATCH('Nate''s Evolution'!B1875,'Docs Signed Input'!E:E,0)),"N")</f>
        <v>N</v>
      </c>
      <c r="I1875" s="7" t="str">
        <f>IF('Master Input'!Q1875 &lt;&gt; "",'Master Input'!Q1875,"")</f>
        <v>sky@evolvesolar.com</v>
      </c>
    </row>
    <row r="1876" spans="1:9" x14ac:dyDescent="0.3">
      <c r="A1876" t="str">
        <f>IF('Master Input'!A1876 &lt;&gt; "",'Master Input'!A1876,"")</f>
        <v>Gorshe, Bonnie</v>
      </c>
      <c r="B1876" s="7" t="str">
        <f>IF('Master Input'!B1876 &lt;&gt; "",'Master Input'!B1876,"")</f>
        <v>JB-9701895-00</v>
      </c>
      <c r="C1876" s="7">
        <f>IF('Master Input'!C1876 &lt;&gt; "",'Master Input'!C1876,"")</f>
        <v>4.9400000000000004</v>
      </c>
      <c r="D1876" t="str">
        <f>IF('Master Input'!D1876 &lt;&gt; "",'Master Input'!D1876,"")</f>
        <v>Permit</v>
      </c>
      <c r="E1876" s="7" t="str">
        <f>IF('Master Input'!E1876 &lt;&gt; "",'Master Input'!E1876,"")</f>
        <v>Site Survey Scheduled</v>
      </c>
      <c r="F1876" s="58">
        <f>IF('Master Input'!G1876 &lt;&gt; "",'Master Input'!G1876, "")</f>
        <v>42028</v>
      </c>
      <c r="G1876" s="18" t="str">
        <f>IFERROR(INDEX('Docs Signed Input'!B:B,MATCH('Nate''s Evolution'!$B1876,'Docs Signed Input'!E:E,0)),"N")</f>
        <v>N</v>
      </c>
      <c r="H1876" s="18" t="str">
        <f>IFERROR(INDEX('Docs Signed Input'!C:C,MATCH('Nate''s Evolution'!B1876,'Docs Signed Input'!E:E,0)),"N")</f>
        <v>N</v>
      </c>
      <c r="I1876" s="7" t="str">
        <f>IF('Master Input'!Q1876 &lt;&gt; "",'Master Input'!Q1876,"")</f>
        <v>tyler.garrett@evolvesolar.com</v>
      </c>
    </row>
    <row r="1877" spans="1:9" x14ac:dyDescent="0.3">
      <c r="A1877" t="str">
        <f>IF('Master Input'!A1877 &lt;&gt; "",'Master Input'!A1877,"")</f>
        <v>Gorsuch, Leslie</v>
      </c>
      <c r="B1877" s="7" t="str">
        <f>IF('Master Input'!B1877 &lt;&gt; "",'Master Input'!B1877,"")</f>
        <v>JB-8003477-00</v>
      </c>
      <c r="C1877" s="7">
        <f>IF('Master Input'!C1877 &lt;&gt; "",'Master Input'!C1877,"")</f>
        <v>6.25</v>
      </c>
      <c r="D1877" t="str">
        <f>IF('Master Input'!D1877 &lt;&gt; "",'Master Input'!D1877,"")</f>
        <v>Utility</v>
      </c>
      <c r="E1877" s="7" t="str">
        <f>IF('Master Input'!E1877 &lt;&gt; "",'Master Input'!E1877,"")</f>
        <v>Submittal Pending</v>
      </c>
      <c r="F1877" s="58">
        <f>IF('Master Input'!G1877 &lt;&gt; "",'Master Input'!G1877, "")</f>
        <v>41692</v>
      </c>
      <c r="G1877" s="18" t="str">
        <f>IFERROR(INDEX('Docs Signed Input'!B:B,MATCH('Nate''s Evolution'!$B1877,'Docs Signed Input'!E:E,0)),"N")</f>
        <v>N</v>
      </c>
      <c r="H1877" s="18" t="str">
        <f>IFERROR(INDEX('Docs Signed Input'!C:C,MATCH('Nate''s Evolution'!B1877,'Docs Signed Input'!E:E,0)),"N")</f>
        <v>N</v>
      </c>
      <c r="I1877" s="7" t="str">
        <f>IF('Master Input'!Q1877 &lt;&gt; "",'Master Input'!Q1877,"")</f>
        <v>geoff@evolvesolar.com</v>
      </c>
    </row>
    <row r="1878" spans="1:9" x14ac:dyDescent="0.3">
      <c r="A1878" t="str">
        <f>IF('Master Input'!A1878 &lt;&gt; "",'Master Input'!A1878,"")</f>
        <v>Gorzkowski, Walter</v>
      </c>
      <c r="B1878" s="7" t="str">
        <f>IF('Master Input'!B1878 &lt;&gt; "",'Master Input'!B1878,"")</f>
        <v>JB-0601149-00</v>
      </c>
      <c r="C1878" s="7">
        <f>IF('Master Input'!C1878 &lt;&gt; "",'Master Input'!C1878,"")</f>
        <v>9.25</v>
      </c>
      <c r="D1878" t="str">
        <f>IF('Master Input'!D1878 &lt;&gt; "",'Master Input'!D1878,"")</f>
        <v>Cancelled</v>
      </c>
      <c r="E1878" s="7" t="str">
        <f>IF('Master Input'!E1878 &lt;&gt; "",'Master Input'!E1878,"")</f>
        <v>Account Cancelled</v>
      </c>
      <c r="F1878" s="58">
        <f>IF('Master Input'!G1878 &lt;&gt; "",'Master Input'!G1878, "")</f>
        <v>41874</v>
      </c>
      <c r="G1878" s="18" t="str">
        <f>IFERROR(INDEX('Docs Signed Input'!B:B,MATCH('Nate''s Evolution'!$B1878,'Docs Signed Input'!E:E,0)),"N")</f>
        <v>N</v>
      </c>
      <c r="H1878" s="18" t="str">
        <f>IFERROR(INDEX('Docs Signed Input'!C:C,MATCH('Nate''s Evolution'!B1878,'Docs Signed Input'!E:E,0)),"N")</f>
        <v>N</v>
      </c>
      <c r="I1878" s="7" t="str">
        <f>IF('Master Input'!Q1878 &lt;&gt; "",'Master Input'!Q1878,"")</f>
        <v>mattmerrill@evolvesolar.com</v>
      </c>
    </row>
    <row r="1879" spans="1:9" x14ac:dyDescent="0.3">
      <c r="A1879" t="str">
        <f>IF('Master Input'!A1879 &lt;&gt; "",'Master Input'!A1879,"")</f>
        <v>Goss, David</v>
      </c>
      <c r="B1879" s="7" t="str">
        <f>IF('Master Input'!B1879 &lt;&gt; "",'Master Input'!B1879,"")</f>
        <v>JB-0631847-00</v>
      </c>
      <c r="C1879" s="7">
        <f>IF('Master Input'!C1879 &lt;&gt; "",'Master Input'!C1879,"")</f>
        <v>4.59</v>
      </c>
      <c r="D1879" t="str">
        <f>IF('Master Input'!D1879 &lt;&gt; "",'Master Input'!D1879,"")</f>
        <v>Permit</v>
      </c>
      <c r="E1879" s="7" t="str">
        <f>IF('Master Input'!E1879 &lt;&gt; "",'Master Input'!E1879,"")</f>
        <v>Design Complete</v>
      </c>
      <c r="F1879" s="58">
        <f>IF('Master Input'!G1879 &lt;&gt; "",'Master Input'!G1879, "")</f>
        <v>41928</v>
      </c>
      <c r="G1879" s="18" t="str">
        <f>IFERROR(INDEX('Docs Signed Input'!B:B,MATCH('Nate''s Evolution'!$B1879,'Docs Signed Input'!E:E,0)),"N")</f>
        <v>N</v>
      </c>
      <c r="H1879" s="18" t="str">
        <f>IFERROR(INDEX('Docs Signed Input'!C:C,MATCH('Nate''s Evolution'!B1879,'Docs Signed Input'!E:E,0)),"N")</f>
        <v>N</v>
      </c>
      <c r="I1879" s="7" t="str">
        <f>IF('Master Input'!Q1879 &lt;&gt; "",'Master Input'!Q1879,"")</f>
        <v>justin.perras@evolvesolar.com</v>
      </c>
    </row>
    <row r="1880" spans="1:9" x14ac:dyDescent="0.3">
      <c r="A1880" t="str">
        <f>IF('Master Input'!A1880 &lt;&gt; "",'Master Input'!A1880,"")</f>
        <v>Gossage, Robert</v>
      </c>
      <c r="B1880" s="7" t="str">
        <f>IF('Master Input'!B1880 &lt;&gt; "",'Master Input'!B1880,"")</f>
        <v>JB-8512355-00</v>
      </c>
      <c r="C1880" s="7">
        <f>IF('Master Input'!C1880 &lt;&gt; "",'Master Input'!C1880,"")</f>
        <v>8</v>
      </c>
      <c r="D1880" t="str">
        <f>IF('Master Input'!D1880 &lt;&gt; "",'Master Input'!D1880,"")</f>
        <v>Cancelled</v>
      </c>
      <c r="E1880" s="7" t="str">
        <f>IF('Master Input'!E1880 &lt;&gt; "",'Master Input'!E1880,"")</f>
        <v>Account Cancelled</v>
      </c>
      <c r="F1880" s="58">
        <f>IF('Master Input'!G1880 &lt;&gt; "",'Master Input'!G1880, "")</f>
        <v>41822</v>
      </c>
      <c r="G1880" s="18" t="str">
        <f>IFERROR(INDEX('Docs Signed Input'!B:B,MATCH('Nate''s Evolution'!$B1880,'Docs Signed Input'!E:E,0)),"N")</f>
        <v>N</v>
      </c>
      <c r="H1880" s="18" t="str">
        <f>IFERROR(INDEX('Docs Signed Input'!C:C,MATCH('Nate''s Evolution'!B1880,'Docs Signed Input'!E:E,0)),"N")</f>
        <v>N</v>
      </c>
      <c r="I1880" s="7" t="str">
        <f>IF('Master Input'!Q1880 &lt;&gt; "",'Master Input'!Q1880,"")</f>
        <v>dallasp@evolvesolar.com</v>
      </c>
    </row>
    <row r="1881" spans="1:9" x14ac:dyDescent="0.3">
      <c r="A1881" t="str">
        <f>IF('Master Input'!A1881 &lt;&gt; "",'Master Input'!A1881,"")</f>
        <v>Got, Russell</v>
      </c>
      <c r="B1881" s="7" t="str">
        <f>IF('Master Input'!B1881 &lt;&gt; "",'Master Input'!B1881,"")</f>
        <v>JB-8524706-00</v>
      </c>
      <c r="C1881" s="7">
        <f>IF('Master Input'!C1881 &lt;&gt; "",'Master Input'!C1881,"")</f>
        <v>14.25</v>
      </c>
      <c r="D1881" t="str">
        <f>IF('Master Input'!D1881 &lt;&gt; "",'Master Input'!D1881,"")</f>
        <v>Cancelled</v>
      </c>
      <c r="E1881" s="7" t="str">
        <f>IF('Master Input'!E1881 &lt;&gt; "",'Master Input'!E1881,"")</f>
        <v>Account Cancelled</v>
      </c>
      <c r="F1881" s="58">
        <f>IF('Master Input'!G1881 &lt;&gt; "",'Master Input'!G1881, "")</f>
        <v>41821</v>
      </c>
      <c r="G1881" s="18" t="str">
        <f>IFERROR(INDEX('Docs Signed Input'!B:B,MATCH('Nate''s Evolution'!$B1881,'Docs Signed Input'!E:E,0)),"N")</f>
        <v>N</v>
      </c>
      <c r="H1881" s="18" t="str">
        <f>IFERROR(INDEX('Docs Signed Input'!C:C,MATCH('Nate''s Evolution'!B1881,'Docs Signed Input'!E:E,0)),"N")</f>
        <v>N</v>
      </c>
      <c r="I1881" s="7" t="str">
        <f>IF('Master Input'!Q1881 &lt;&gt; "",'Master Input'!Q1881,"")</f>
        <v>aaron@evolvesolar.com</v>
      </c>
    </row>
    <row r="1882" spans="1:9" x14ac:dyDescent="0.3">
      <c r="A1882" t="str">
        <f>IF('Master Input'!A1882 &lt;&gt; "",'Master Input'!A1882,"")</f>
        <v>Gottfried, Robert</v>
      </c>
      <c r="B1882" s="7" t="str">
        <f>IF('Master Input'!B1882 &lt;&gt; "",'Master Input'!B1882,"")</f>
        <v>JB-118087-00</v>
      </c>
      <c r="C1882" s="7">
        <f>IF('Master Input'!C1882 &lt;&gt; "",'Master Input'!C1882,"")</f>
        <v>10.75</v>
      </c>
      <c r="D1882" t="str">
        <f>IF('Master Input'!D1882 &lt;&gt; "",'Master Input'!D1882,"")</f>
        <v>Cancelled</v>
      </c>
      <c r="E1882" s="7" t="str">
        <f>IF('Master Input'!E1882 &lt;&gt; "",'Master Input'!E1882,"")</f>
        <v>Account Cancelled</v>
      </c>
      <c r="F1882" s="58">
        <f>IF('Master Input'!G1882 &lt;&gt; "",'Master Input'!G1882, "")</f>
        <v>41809</v>
      </c>
      <c r="G1882" s="18" t="str">
        <f>IFERROR(INDEX('Docs Signed Input'!B:B,MATCH('Nate''s Evolution'!$B1882,'Docs Signed Input'!E:E,0)),"N")</f>
        <v>N</v>
      </c>
      <c r="H1882" s="18" t="str">
        <f>IFERROR(INDEX('Docs Signed Input'!C:C,MATCH('Nate''s Evolution'!B1882,'Docs Signed Input'!E:E,0)),"N")</f>
        <v>N</v>
      </c>
      <c r="I1882" s="7" t="str">
        <f>IF('Master Input'!Q1882 &lt;&gt; "",'Master Input'!Q1882,"")</f>
        <v>blake@evolvesolar.com</v>
      </c>
    </row>
    <row r="1883" spans="1:9" x14ac:dyDescent="0.3">
      <c r="A1883" t="str">
        <f>IF('Master Input'!A1883 &lt;&gt; "",'Master Input'!A1883,"")</f>
        <v>Gottschalk, Norielle</v>
      </c>
      <c r="B1883" s="7" t="str">
        <f>IF('Master Input'!B1883 &lt;&gt; "",'Master Input'!B1883,"")</f>
        <v>JB-9582413-00</v>
      </c>
      <c r="C1883" s="7">
        <f>IF('Master Input'!C1883 &lt;&gt; "",'Master Input'!C1883,"")</f>
        <v>4.42</v>
      </c>
      <c r="D1883" t="str">
        <f>IF('Master Input'!D1883 &lt;&gt; "",'Master Input'!D1883,"")</f>
        <v>Permit</v>
      </c>
      <c r="E1883" s="7" t="str">
        <f>IF('Master Input'!E1883 &lt;&gt; "",'Master Input'!E1883,"")</f>
        <v>Design Complete</v>
      </c>
      <c r="F1883" s="58">
        <f>IF('Master Input'!G1883 &lt;&gt; "",'Master Input'!G1883, "")</f>
        <v>42028</v>
      </c>
      <c r="G1883" s="18" t="str">
        <f>IFERROR(INDEX('Docs Signed Input'!B:B,MATCH('Nate''s Evolution'!$B1883,'Docs Signed Input'!E:E,0)),"N")</f>
        <v>N</v>
      </c>
      <c r="H1883" s="18" t="str">
        <f>IFERROR(INDEX('Docs Signed Input'!C:C,MATCH('Nate''s Evolution'!B1883,'Docs Signed Input'!E:E,0)),"N")</f>
        <v>N</v>
      </c>
      <c r="I1883" s="7" t="str">
        <f>IF('Master Input'!Q1883 &lt;&gt; "",'Master Input'!Q1883,"")</f>
        <v>igor.lima@evolvesolar.com</v>
      </c>
    </row>
    <row r="1884" spans="1:9" x14ac:dyDescent="0.3">
      <c r="A1884" t="str">
        <f>IF('Master Input'!A1884 &lt;&gt; "",'Master Input'!A1884,"")</f>
        <v>Gotzmer, Bruno</v>
      </c>
      <c r="B1884" s="7" t="str">
        <f>IF('Master Input'!B1884 &lt;&gt; "",'Master Input'!B1884,"")</f>
        <v>JB-9565865-00</v>
      </c>
      <c r="C1884" s="7">
        <f>IF('Master Input'!C1884 &lt;&gt; "",'Master Input'!C1884,"")</f>
        <v>7</v>
      </c>
      <c r="D1884" t="str">
        <f>IF('Master Input'!D1884 &lt;&gt; "",'Master Input'!D1884,"")</f>
        <v>Cancelled</v>
      </c>
      <c r="E1884" s="7" t="str">
        <f>IF('Master Input'!E1884 &lt;&gt; "",'Master Input'!E1884,"")</f>
        <v>Account Cancelled</v>
      </c>
      <c r="F1884" s="58">
        <f>IF('Master Input'!G1884 &lt;&gt; "",'Master Input'!G1884, "")</f>
        <v>41870</v>
      </c>
      <c r="G1884" s="18" t="str">
        <f>IFERROR(INDEX('Docs Signed Input'!B:B,MATCH('Nate''s Evolution'!$B1884,'Docs Signed Input'!E:E,0)),"N")</f>
        <v>N</v>
      </c>
      <c r="H1884" s="18" t="str">
        <f>IFERROR(INDEX('Docs Signed Input'!C:C,MATCH('Nate''s Evolution'!B1884,'Docs Signed Input'!E:E,0)),"N")</f>
        <v>N</v>
      </c>
      <c r="I1884" s="7" t="str">
        <f>IF('Master Input'!Q1884 &lt;&gt; "",'Master Input'!Q1884,"")</f>
        <v>ajsteele@evolvesolar.com</v>
      </c>
    </row>
    <row r="1885" spans="1:9" x14ac:dyDescent="0.3">
      <c r="A1885" t="str">
        <f>IF('Master Input'!A1885 &lt;&gt; "",'Master Input'!A1885,"")</f>
        <v>Gouge, Kelly</v>
      </c>
      <c r="B1885" s="7" t="str">
        <f>IF('Master Input'!B1885 &lt;&gt; "",'Master Input'!B1885,"")</f>
        <v>JB-8012703-00</v>
      </c>
      <c r="C1885" s="7">
        <f>IF('Master Input'!C1885 &lt;&gt; "",'Master Input'!C1885,"")</f>
        <v>2.5499999999999998</v>
      </c>
      <c r="D1885" t="str">
        <f>IF('Master Input'!D1885 &lt;&gt; "",'Master Input'!D1885,"")</f>
        <v>Cancelled</v>
      </c>
      <c r="E1885" s="7" t="str">
        <f>IF('Master Input'!E1885 &lt;&gt; "",'Master Input'!E1885,"")</f>
        <v>Pending Save</v>
      </c>
      <c r="F1885" s="58">
        <f>IF('Master Input'!G1885 &lt;&gt; "",'Master Input'!G1885, "")</f>
        <v>41780</v>
      </c>
      <c r="G1885" s="18" t="str">
        <f>IFERROR(INDEX('Docs Signed Input'!B:B,MATCH('Nate''s Evolution'!$B1885,'Docs Signed Input'!E:E,0)),"N")</f>
        <v>N</v>
      </c>
      <c r="H1885" s="18" t="str">
        <f>IFERROR(INDEX('Docs Signed Input'!C:C,MATCH('Nate''s Evolution'!B1885,'Docs Signed Input'!E:E,0)),"N")</f>
        <v>N</v>
      </c>
      <c r="I1885" s="7" t="str">
        <f>IF('Master Input'!Q1885 &lt;&gt; "",'Master Input'!Q1885,"")</f>
        <v>cameron@evolvesolar.com</v>
      </c>
    </row>
    <row r="1886" spans="1:9" x14ac:dyDescent="0.3">
      <c r="A1886" t="str">
        <f>IF('Master Input'!A1886 &lt;&gt; "",'Master Input'!A1886,"")</f>
        <v>Goulart, Chris</v>
      </c>
      <c r="B1886" s="7" t="str">
        <f>IF('Master Input'!B1886 &lt;&gt; "",'Master Input'!B1886,"")</f>
        <v>JB-8005653-00</v>
      </c>
      <c r="C1886" s="7">
        <f>IF('Master Input'!C1886 &lt;&gt; "",'Master Input'!C1886,"")</f>
        <v>6.12</v>
      </c>
      <c r="D1886" t="str">
        <f>IF('Master Input'!D1886 &lt;&gt; "",'Master Input'!D1886,"")</f>
        <v>Cancelled</v>
      </c>
      <c r="E1886" s="7" t="str">
        <f>IF('Master Input'!E1886 &lt;&gt; "",'Master Input'!E1886,"")</f>
        <v>Account Cancelled</v>
      </c>
      <c r="F1886" s="58">
        <f>IF('Master Input'!G1886 &lt;&gt; "",'Master Input'!G1886, "")</f>
        <v>41835</v>
      </c>
      <c r="G1886" s="18" t="str">
        <f>IFERROR(INDEX('Docs Signed Input'!B:B,MATCH('Nate''s Evolution'!$B1886,'Docs Signed Input'!E:E,0)),"N")</f>
        <v>N</v>
      </c>
      <c r="H1886" s="18" t="str">
        <f>IFERROR(INDEX('Docs Signed Input'!C:C,MATCH('Nate''s Evolution'!B1886,'Docs Signed Input'!E:E,0)),"N")</f>
        <v>N</v>
      </c>
      <c r="I1886" s="7" t="str">
        <f>IF('Master Input'!Q1886 &lt;&gt; "",'Master Input'!Q1886,"")</f>
        <v>joel@evolvesolar.com</v>
      </c>
    </row>
    <row r="1887" spans="1:9" x14ac:dyDescent="0.3">
      <c r="A1887" t="str">
        <f>IF('Master Input'!A1887 &lt;&gt; "",'Master Input'!A1887,"")</f>
        <v>Gould, Scott</v>
      </c>
      <c r="B1887" s="7" t="str">
        <f>IF('Master Input'!B1887 &lt;&gt; "",'Master Input'!B1887,"")</f>
        <v>JB-0601307-00</v>
      </c>
      <c r="C1887" s="7">
        <f>IF('Master Input'!C1887 &lt;&gt; "",'Master Input'!C1887,"")</f>
        <v>8.4149999999999991</v>
      </c>
      <c r="D1887" t="str">
        <f>IF('Master Input'!D1887 &lt;&gt; "",'Master Input'!D1887,"")</f>
        <v>Sales</v>
      </c>
      <c r="E1887" s="7" t="str">
        <f>IF('Master Input'!E1887 &lt;&gt; "",'Master Input'!E1887,"")</f>
        <v>On Hold</v>
      </c>
      <c r="F1887" s="58">
        <f>IF('Master Input'!G1887 &lt;&gt; "",'Master Input'!G1887, "")</f>
        <v>41908</v>
      </c>
      <c r="G1887" s="18" t="str">
        <f>IFERROR(INDEX('Docs Signed Input'!B:B,MATCH('Nate''s Evolution'!$B1887,'Docs Signed Input'!E:E,0)),"N")</f>
        <v>N</v>
      </c>
      <c r="H1887" s="18" t="str">
        <f>IFERROR(INDEX('Docs Signed Input'!C:C,MATCH('Nate''s Evolution'!B1887,'Docs Signed Input'!E:E,0)),"N")</f>
        <v>N</v>
      </c>
      <c r="I1887" s="7" t="str">
        <f>IF('Master Input'!Q1887 &lt;&gt; "",'Master Input'!Q1887,"")</f>
        <v>justinb@evolvesolar.com</v>
      </c>
    </row>
    <row r="1888" spans="1:9" x14ac:dyDescent="0.3">
      <c r="A1888" t="str">
        <f>IF('Master Input'!A1888 &lt;&gt; "",'Master Input'!A1888,"")</f>
        <v>Gourlay-Doyle, MichaeLyn</v>
      </c>
      <c r="B1888" s="7" t="str">
        <f>IF('Master Input'!B1888 &lt;&gt; "",'Master Input'!B1888,"")</f>
        <v>JB-121931-00</v>
      </c>
      <c r="C1888" s="7">
        <f>IF('Master Input'!C1888 &lt;&gt; "",'Master Input'!C1888,"")</f>
        <v>11.984999999999999</v>
      </c>
      <c r="D1888" t="str">
        <f>IF('Master Input'!D1888 &lt;&gt; "",'Master Input'!D1888,"")</f>
        <v>Closed</v>
      </c>
      <c r="E1888" s="7" t="str">
        <f>IF('Master Input'!E1888 &lt;&gt; "",'Master Input'!E1888,"")</f>
        <v>Closed</v>
      </c>
      <c r="F1888" s="58">
        <f>IF('Master Input'!G1888 &lt;&gt; "",'Master Input'!G1888, "")</f>
        <v>41936</v>
      </c>
      <c r="G1888" s="18" t="str">
        <f>IFERROR(INDEX('Docs Signed Input'!B:B,MATCH('Nate''s Evolution'!$B1888,'Docs Signed Input'!E:E,0)),"N")</f>
        <v>N</v>
      </c>
      <c r="H1888" s="18" t="str">
        <f>IFERROR(INDEX('Docs Signed Input'!C:C,MATCH('Nate''s Evolution'!B1888,'Docs Signed Input'!E:E,0)),"N")</f>
        <v>N</v>
      </c>
      <c r="I1888" s="7" t="str">
        <f>IF('Master Input'!Q1888 &lt;&gt; "",'Master Input'!Q1888,"")</f>
        <v>matt@evolvesolar.com</v>
      </c>
    </row>
    <row r="1889" spans="1:9" x14ac:dyDescent="0.3">
      <c r="A1889" t="str">
        <f>IF('Master Input'!A1889 &lt;&gt; "",'Master Input'!A1889,"")</f>
        <v>Govan, Kieth</v>
      </c>
      <c r="B1889" s="7" t="str">
        <f>IF('Master Input'!B1889 &lt;&gt; "",'Master Input'!B1889,"")</f>
        <v>JB-8539813-00</v>
      </c>
      <c r="C1889" s="7">
        <f>IF('Master Input'!C1889 &lt;&gt; "",'Master Input'!C1889,"")</f>
        <v>9</v>
      </c>
      <c r="D1889" t="str">
        <f>IF('Master Input'!D1889 &lt;&gt; "",'Master Input'!D1889,"")</f>
        <v>Utility</v>
      </c>
      <c r="E1889" s="7" t="str">
        <f>IF('Master Input'!E1889 &lt;&gt; "",'Master Input'!E1889,"")</f>
        <v>Ready</v>
      </c>
      <c r="F1889" s="58">
        <f>IF('Master Input'!G1889 &lt;&gt; "",'Master Input'!G1889, "")</f>
        <v>41926</v>
      </c>
      <c r="G1889" s="18" t="str">
        <f>IFERROR(INDEX('Docs Signed Input'!B:B,MATCH('Nate''s Evolution'!$B1889,'Docs Signed Input'!E:E,0)),"N")</f>
        <v>N</v>
      </c>
      <c r="H1889" s="18" t="str">
        <f>IFERROR(INDEX('Docs Signed Input'!C:C,MATCH('Nate''s Evolution'!B1889,'Docs Signed Input'!E:E,0)),"N")</f>
        <v>N</v>
      </c>
      <c r="I1889" s="7" t="str">
        <f>IF('Master Input'!Q1889 &lt;&gt; "",'Master Input'!Q1889,"")</f>
        <v>ellsworth@evolvesolar.com</v>
      </c>
    </row>
    <row r="1890" spans="1:9" x14ac:dyDescent="0.3">
      <c r="A1890" t="str">
        <f>IF('Master Input'!A1890 &lt;&gt; "",'Master Input'!A1890,"")</f>
        <v>Govednik, Erik</v>
      </c>
      <c r="B1890" s="7" t="str">
        <f>IF('Master Input'!B1890 &lt;&gt; "",'Master Input'!B1890,"")</f>
        <v>JB-8004183-00</v>
      </c>
      <c r="C1890" s="7">
        <f>IF('Master Input'!C1890 &lt;&gt; "",'Master Input'!C1890,"")</f>
        <v>5.8650000000000002</v>
      </c>
      <c r="D1890" t="str">
        <f>IF('Master Input'!D1890 &lt;&gt; "",'Master Input'!D1890,"")</f>
        <v>Cancelled</v>
      </c>
      <c r="E1890" s="7" t="str">
        <f>IF('Master Input'!E1890 &lt;&gt; "",'Master Input'!E1890,"")</f>
        <v>Account Cancelled</v>
      </c>
      <c r="F1890" s="58">
        <f>IF('Master Input'!G1890 &lt;&gt; "",'Master Input'!G1890, "")</f>
        <v>41745</v>
      </c>
      <c r="G1890" s="18" t="str">
        <f>IFERROR(INDEX('Docs Signed Input'!B:B,MATCH('Nate''s Evolution'!$B1890,'Docs Signed Input'!E:E,0)),"N")</f>
        <v>N</v>
      </c>
      <c r="H1890" s="18" t="str">
        <f>IFERROR(INDEX('Docs Signed Input'!C:C,MATCH('Nate''s Evolution'!B1890,'Docs Signed Input'!E:E,0)),"N")</f>
        <v>N</v>
      </c>
      <c r="I1890" s="7" t="str">
        <f>IF('Master Input'!Q1890 &lt;&gt; "",'Master Input'!Q1890,"")</f>
        <v>stephanie@evolvesolar.com</v>
      </c>
    </row>
    <row r="1891" spans="1:9" x14ac:dyDescent="0.3">
      <c r="A1891" t="str">
        <f>IF('Master Input'!A1891 &lt;&gt; "",'Master Input'!A1891,"")</f>
        <v>Govind, Salvin</v>
      </c>
      <c r="B1891" s="7" t="str">
        <f>IF('Master Input'!B1891 &lt;&gt; "",'Master Input'!B1891,"")</f>
        <v>JB-9581641-00</v>
      </c>
      <c r="C1891" s="7">
        <f>IF('Master Input'!C1891 &lt;&gt; "",'Master Input'!C1891,"")</f>
        <v>6.5</v>
      </c>
      <c r="D1891" t="str">
        <f>IF('Master Input'!D1891 &lt;&gt; "",'Master Input'!D1891,"")</f>
        <v>Cancelled</v>
      </c>
      <c r="E1891" s="7" t="str">
        <f>IF('Master Input'!E1891 &lt;&gt; "",'Master Input'!E1891,"")</f>
        <v>Account Cancelled</v>
      </c>
      <c r="F1891" s="58">
        <f>IF('Master Input'!G1891 &lt;&gt; "",'Master Input'!G1891, "")</f>
        <v>41830</v>
      </c>
      <c r="G1891" s="18" t="str">
        <f>IFERROR(INDEX('Docs Signed Input'!B:B,MATCH('Nate''s Evolution'!$B1891,'Docs Signed Input'!E:E,0)),"N")</f>
        <v>N</v>
      </c>
      <c r="H1891" s="18" t="str">
        <f>IFERROR(INDEX('Docs Signed Input'!C:C,MATCH('Nate''s Evolution'!B1891,'Docs Signed Input'!E:E,0)),"N")</f>
        <v>N</v>
      </c>
      <c r="I1891" s="7" t="str">
        <f>IF('Master Input'!Q1891 &lt;&gt; "",'Master Input'!Q1891,"")</f>
        <v>benjamin@evolvesolar.com</v>
      </c>
    </row>
    <row r="1892" spans="1:9" x14ac:dyDescent="0.3">
      <c r="A1892" t="str">
        <f>IF('Master Input'!A1892 &lt;&gt; "",'Master Input'!A1892,"")</f>
        <v>Grabek, Katie</v>
      </c>
      <c r="B1892" s="7" t="str">
        <f>IF('Master Input'!B1892 &lt;&gt; "",'Master Input'!B1892,"")</f>
        <v>JB-8003939-00</v>
      </c>
      <c r="C1892" s="7">
        <f>IF('Master Input'!C1892 &lt;&gt; "",'Master Input'!C1892,"")</f>
        <v>6</v>
      </c>
      <c r="D1892" t="str">
        <f>IF('Master Input'!D1892 &lt;&gt; "",'Master Input'!D1892,"")</f>
        <v>Cancelled</v>
      </c>
      <c r="E1892" s="7" t="str">
        <f>IF('Master Input'!E1892 &lt;&gt; "",'Master Input'!E1892,"")</f>
        <v>Account Cancelled</v>
      </c>
      <c r="F1892" s="58">
        <f>IF('Master Input'!G1892 &lt;&gt; "",'Master Input'!G1892, "")</f>
        <v>41729</v>
      </c>
      <c r="G1892" s="18" t="str">
        <f>IFERROR(INDEX('Docs Signed Input'!B:B,MATCH('Nate''s Evolution'!$B1892,'Docs Signed Input'!E:E,0)),"N")</f>
        <v>N</v>
      </c>
      <c r="H1892" s="18" t="str">
        <f>IFERROR(INDEX('Docs Signed Input'!C:C,MATCH('Nate''s Evolution'!B1892,'Docs Signed Input'!E:E,0)),"N")</f>
        <v>N</v>
      </c>
      <c r="I1892" s="7" t="str">
        <f>IF('Master Input'!Q1892 &lt;&gt; "",'Master Input'!Q1892,"")</f>
        <v>michaelg@evolvesolar.com</v>
      </c>
    </row>
    <row r="1893" spans="1:9" x14ac:dyDescent="0.3">
      <c r="A1893" t="str">
        <f>IF('Master Input'!A1893 &lt;&gt; "",'Master Input'!A1893,"")</f>
        <v>Grace, Janet</v>
      </c>
      <c r="B1893" s="7" t="str">
        <f>IF('Master Input'!B1893 &lt;&gt; "",'Master Input'!B1893,"")</f>
        <v>JB-074257-00</v>
      </c>
      <c r="C1893" s="7">
        <f>IF('Master Input'!C1893 &lt;&gt; "",'Master Input'!C1893,"")</f>
        <v>9.75</v>
      </c>
      <c r="D1893" t="str">
        <f>IF('Master Input'!D1893 &lt;&gt; "",'Master Input'!D1893,"")</f>
        <v>Permit</v>
      </c>
      <c r="E1893" s="7" t="str">
        <f>IF('Master Input'!E1893 &lt;&gt; "",'Master Input'!E1893,"")</f>
        <v>Site Audit Pending Customer</v>
      </c>
      <c r="F1893" s="58">
        <f>IF('Master Input'!G1893 &lt;&gt; "",'Master Input'!G1893, "")</f>
        <v>41955</v>
      </c>
      <c r="G1893" s="18" t="str">
        <f>IFERROR(INDEX('Docs Signed Input'!B:B,MATCH('Nate''s Evolution'!$B1893,'Docs Signed Input'!E:E,0)),"N")</f>
        <v>N</v>
      </c>
      <c r="H1893" s="18" t="str">
        <f>IFERROR(INDEX('Docs Signed Input'!C:C,MATCH('Nate''s Evolution'!B1893,'Docs Signed Input'!E:E,0)),"N")</f>
        <v>N</v>
      </c>
      <c r="I1893" s="7" t="str">
        <f>IF('Master Input'!Q1893 &lt;&gt; "",'Master Input'!Q1893,"")</f>
        <v>cameron.kerkar@evolvesolar.com</v>
      </c>
    </row>
    <row r="1894" spans="1:9" x14ac:dyDescent="0.3">
      <c r="A1894" t="str">
        <f>IF('Master Input'!A1894 &lt;&gt; "",'Master Input'!A1894,"")</f>
        <v>Gracey, Karen</v>
      </c>
      <c r="B1894" s="7" t="str">
        <f>IF('Master Input'!B1894 &lt;&gt; "",'Master Input'!B1894,"")</f>
        <v>JB-9701840-00</v>
      </c>
      <c r="C1894" s="7">
        <f>IF('Master Input'!C1894 &lt;&gt; "",'Master Input'!C1894,"")</f>
        <v>6.375</v>
      </c>
      <c r="D1894" t="str">
        <f>IF('Master Input'!D1894 &lt;&gt; "",'Master Input'!D1894,"")</f>
        <v>Permit</v>
      </c>
      <c r="E1894" s="7" t="str">
        <f>IF('Master Input'!E1894 &lt;&gt; "",'Master Input'!E1894,"")</f>
        <v>Submitted</v>
      </c>
      <c r="F1894" s="58">
        <f>IF('Master Input'!G1894 &lt;&gt; "",'Master Input'!G1894, "")</f>
        <v>41989</v>
      </c>
      <c r="G1894" s="18" t="str">
        <f>IFERROR(INDEX('Docs Signed Input'!B:B,MATCH('Nate''s Evolution'!$B1894,'Docs Signed Input'!E:E,0)),"N")</f>
        <v>Y</v>
      </c>
      <c r="H1894" s="18" t="str">
        <f>IFERROR(INDEX('Docs Signed Input'!C:C,MATCH('Nate''s Evolution'!B1894,'Docs Signed Input'!E:E,0)),"N")</f>
        <v>Y</v>
      </c>
      <c r="I1894" s="7" t="str">
        <f>IF('Master Input'!Q1894 &lt;&gt; "",'Master Input'!Q1894,"")</f>
        <v>standotts@evolvesolar.com</v>
      </c>
    </row>
    <row r="1895" spans="1:9" x14ac:dyDescent="0.3">
      <c r="A1895" t="str">
        <f>IF('Master Input'!A1895 &lt;&gt; "",'Master Input'!A1895,"")</f>
        <v>Gradias, Martin</v>
      </c>
      <c r="B1895" s="7" t="str">
        <f>IF('Master Input'!B1895 &lt;&gt; "",'Master Input'!B1895,"")</f>
        <v>JB-8573432-00</v>
      </c>
      <c r="C1895" s="7">
        <f>IF('Master Input'!C1895 &lt;&gt; "",'Master Input'!C1895,"")</f>
        <v>6.25</v>
      </c>
      <c r="D1895" t="str">
        <f>IF('Master Input'!D1895 &lt;&gt; "",'Master Input'!D1895,"")</f>
        <v>Sales</v>
      </c>
      <c r="E1895" s="7" t="str">
        <f>IF('Master Input'!E1895 &lt;&gt; "",'Master Input'!E1895,"")</f>
        <v>On Hold</v>
      </c>
      <c r="F1895" s="58">
        <f>IF('Master Input'!G1895 &lt;&gt; "",'Master Input'!G1895, "")</f>
        <v>41894</v>
      </c>
      <c r="G1895" s="18" t="str">
        <f>IFERROR(INDEX('Docs Signed Input'!B:B,MATCH('Nate''s Evolution'!$B1895,'Docs Signed Input'!E:E,0)),"N")</f>
        <v>N</v>
      </c>
      <c r="H1895" s="18" t="str">
        <f>IFERROR(INDEX('Docs Signed Input'!C:C,MATCH('Nate''s Evolution'!B1895,'Docs Signed Input'!E:E,0)),"N")</f>
        <v>N</v>
      </c>
      <c r="I1895" s="7" t="str">
        <f>IF('Master Input'!Q1895 &lt;&gt; "",'Master Input'!Q1895,"")</f>
        <v>jaredb@evolvesolar.com</v>
      </c>
    </row>
    <row r="1896" spans="1:9" x14ac:dyDescent="0.3">
      <c r="A1896" t="str">
        <f>IF('Master Input'!A1896 &lt;&gt; "",'Master Input'!A1896,"")</f>
        <v>Grady, Derek</v>
      </c>
      <c r="B1896" s="7" t="str">
        <f>IF('Master Input'!B1896 &lt;&gt; "",'Master Input'!B1896,"")</f>
        <v>JB-8005577-00</v>
      </c>
      <c r="C1896" s="7">
        <f>IF('Master Input'!C1896 &lt;&gt; "",'Master Input'!C1896,"")</f>
        <v>5.0999999999999996</v>
      </c>
      <c r="D1896" t="str">
        <f>IF('Master Input'!D1896 &lt;&gt; "",'Master Input'!D1896,"")</f>
        <v>Utility</v>
      </c>
      <c r="E1896" s="7" t="str">
        <f>IF('Master Input'!E1896 &lt;&gt; "",'Master Input'!E1896,"")</f>
        <v>Final Permit Submitted</v>
      </c>
      <c r="F1896" s="58">
        <f>IF('Master Input'!G1896 &lt;&gt; "",'Master Input'!G1896, "")</f>
        <v>41823</v>
      </c>
      <c r="G1896" s="18" t="str">
        <f>IFERROR(INDEX('Docs Signed Input'!B:B,MATCH('Nate''s Evolution'!$B1896,'Docs Signed Input'!E:E,0)),"N")</f>
        <v>N</v>
      </c>
      <c r="H1896" s="18" t="str">
        <f>IFERROR(INDEX('Docs Signed Input'!C:C,MATCH('Nate''s Evolution'!B1896,'Docs Signed Input'!E:E,0)),"N")</f>
        <v>N</v>
      </c>
      <c r="I1896" s="7" t="str">
        <f>IF('Master Input'!Q1896 &lt;&gt; "",'Master Input'!Q1896,"")</f>
        <v>baba@evolvesolar.com</v>
      </c>
    </row>
    <row r="1897" spans="1:9" x14ac:dyDescent="0.3">
      <c r="A1897" t="str">
        <f>IF('Master Input'!A1897 &lt;&gt; "",'Master Input'!A1897,"")</f>
        <v>Graf, Kyle</v>
      </c>
      <c r="B1897" s="7" t="str">
        <f>IF('Master Input'!B1897 &lt;&gt; "",'Master Input'!B1897,"")</f>
        <v>JB-8526111-00</v>
      </c>
      <c r="C1897" s="7">
        <f>IF('Master Input'!C1897 &lt;&gt; "",'Master Input'!C1897,"")</f>
        <v>6.75</v>
      </c>
      <c r="D1897" t="str">
        <f>IF('Master Input'!D1897 &lt;&gt; "",'Master Input'!D1897,"")</f>
        <v>Cancelled</v>
      </c>
      <c r="E1897" s="7" t="str">
        <f>IF('Master Input'!E1897 &lt;&gt; "",'Master Input'!E1897,"")</f>
        <v>Account Cancelled</v>
      </c>
      <c r="F1897" s="58">
        <f>IF('Master Input'!G1897 &lt;&gt; "",'Master Input'!G1897, "")</f>
        <v>41936</v>
      </c>
      <c r="G1897" s="18" t="str">
        <f>IFERROR(INDEX('Docs Signed Input'!B:B,MATCH('Nate''s Evolution'!$B1897,'Docs Signed Input'!E:E,0)),"N")</f>
        <v>N</v>
      </c>
      <c r="H1897" s="18" t="str">
        <f>IFERROR(INDEX('Docs Signed Input'!C:C,MATCH('Nate''s Evolution'!B1897,'Docs Signed Input'!E:E,0)),"N")</f>
        <v>N</v>
      </c>
      <c r="I1897" s="7" t="str">
        <f>IF('Master Input'!Q1897 &lt;&gt; "",'Master Input'!Q1897,"")</f>
        <v>collin.terry@evolvesolar.com</v>
      </c>
    </row>
    <row r="1898" spans="1:9" x14ac:dyDescent="0.3">
      <c r="A1898" t="str">
        <f>IF('Master Input'!A1898 &lt;&gt; "",'Master Input'!A1898,"")</f>
        <v>Graffin, Bartram</v>
      </c>
      <c r="B1898" s="7" t="str">
        <f>IF('Master Input'!B1898 &lt;&gt; "",'Master Input'!B1898,"")</f>
        <v>JB-8512661-00</v>
      </c>
      <c r="C1898" s="7">
        <f>IF('Master Input'!C1898 &lt;&gt; "",'Master Input'!C1898,"")</f>
        <v>9.25</v>
      </c>
      <c r="D1898" t="str">
        <f>IF('Master Input'!D1898 &lt;&gt; "",'Master Input'!D1898,"")</f>
        <v>Cancelled</v>
      </c>
      <c r="E1898" s="7" t="str">
        <f>IF('Master Input'!E1898 &lt;&gt; "",'Master Input'!E1898,"")</f>
        <v>Pending Save</v>
      </c>
      <c r="F1898" s="58">
        <f>IF('Master Input'!G1898 &lt;&gt; "",'Master Input'!G1898, "")</f>
        <v>41873</v>
      </c>
      <c r="G1898" s="18" t="str">
        <f>IFERROR(INDEX('Docs Signed Input'!B:B,MATCH('Nate''s Evolution'!$B1898,'Docs Signed Input'!E:E,0)),"N")</f>
        <v>N</v>
      </c>
      <c r="H1898" s="18" t="str">
        <f>IFERROR(INDEX('Docs Signed Input'!C:C,MATCH('Nate''s Evolution'!B1898,'Docs Signed Input'!E:E,0)),"N")</f>
        <v>N</v>
      </c>
      <c r="I1898" s="7" t="str">
        <f>IF('Master Input'!Q1898 &lt;&gt; "",'Master Input'!Q1898,"")</f>
        <v>adam@evolvesolar.com</v>
      </c>
    </row>
    <row r="1899" spans="1:9" x14ac:dyDescent="0.3">
      <c r="A1899" t="str">
        <f>IF('Master Input'!A1899 &lt;&gt; "",'Master Input'!A1899,"")</f>
        <v>Graham, Courtney</v>
      </c>
      <c r="B1899" s="7" t="str">
        <f>IF('Master Input'!B1899 &lt;&gt; "",'Master Input'!B1899,"")</f>
        <v>JB-9565431-00</v>
      </c>
      <c r="C1899" s="7">
        <f>IF('Master Input'!C1899 &lt;&gt; "",'Master Input'!C1899,"")</f>
        <v>8.25</v>
      </c>
      <c r="D1899" t="str">
        <f>IF('Master Input'!D1899 &lt;&gt; "",'Master Input'!D1899,"")</f>
        <v>Sales</v>
      </c>
      <c r="E1899" s="7" t="str">
        <f>IF('Master Input'!E1899 &lt;&gt; "",'Master Input'!E1899,"")</f>
        <v>On Hold</v>
      </c>
      <c r="F1899" s="58">
        <f>IF('Master Input'!G1899 &lt;&gt; "",'Master Input'!G1899, "")</f>
        <v>41836</v>
      </c>
      <c r="G1899" s="18" t="str">
        <f>IFERROR(INDEX('Docs Signed Input'!B:B,MATCH('Nate''s Evolution'!$B1899,'Docs Signed Input'!E:E,0)),"N")</f>
        <v>N</v>
      </c>
      <c r="H1899" s="18" t="str">
        <f>IFERROR(INDEX('Docs Signed Input'!C:C,MATCH('Nate''s Evolution'!B1899,'Docs Signed Input'!E:E,0)),"N")</f>
        <v>N</v>
      </c>
      <c r="I1899" s="7" t="str">
        <f>IF('Master Input'!Q1899 &lt;&gt; "",'Master Input'!Q1899,"")</f>
        <v>benjamin@evolvesolar.com</v>
      </c>
    </row>
    <row r="1900" spans="1:9" x14ac:dyDescent="0.3">
      <c r="A1900" t="str">
        <f>IF('Master Input'!A1900 &lt;&gt; "",'Master Input'!A1900,"")</f>
        <v>Graham, Jeffrey</v>
      </c>
      <c r="B1900" s="7" t="str">
        <f>IF('Master Input'!B1900 &lt;&gt; "",'Master Input'!B1900,"")</f>
        <v>JB-9253538-00</v>
      </c>
      <c r="C1900" s="7">
        <f>IF('Master Input'!C1900 &lt;&gt; "",'Master Input'!C1900,"")</f>
        <v>5.61</v>
      </c>
      <c r="D1900" t="str">
        <f>IF('Master Input'!D1900 &lt;&gt; "",'Master Input'!D1900,"")</f>
        <v>Permit</v>
      </c>
      <c r="E1900" s="7" t="str">
        <f>IF('Master Input'!E1900 &lt;&gt; "",'Master Input'!E1900,"")</f>
        <v>Submitted</v>
      </c>
      <c r="F1900" s="58">
        <f>IF('Master Input'!G1900 &lt;&gt; "",'Master Input'!G1900, "")</f>
        <v>41837</v>
      </c>
      <c r="G1900" s="18" t="str">
        <f>IFERROR(INDEX('Docs Signed Input'!B:B,MATCH('Nate''s Evolution'!$B1900,'Docs Signed Input'!E:E,0)),"N")</f>
        <v>N</v>
      </c>
      <c r="H1900" s="18" t="str">
        <f>IFERROR(INDEX('Docs Signed Input'!C:C,MATCH('Nate''s Evolution'!B1900,'Docs Signed Input'!E:E,0)),"N")</f>
        <v>N</v>
      </c>
      <c r="I1900" s="7" t="str">
        <f>IF('Master Input'!Q1900 &lt;&gt; "",'Master Input'!Q1900,"")</f>
        <v>jamesb@evolvesolar.com</v>
      </c>
    </row>
    <row r="1901" spans="1:9" x14ac:dyDescent="0.3">
      <c r="A1901" t="str">
        <f>IF('Master Input'!A1901 &lt;&gt; "",'Master Input'!A1901,"")</f>
        <v>Graham, Matthew</v>
      </c>
      <c r="B1901" s="7" t="str">
        <f>IF('Master Input'!B1901 &lt;&gt; "",'Master Input'!B1901,"")</f>
        <v>JB-8524881-00</v>
      </c>
      <c r="C1901" s="7">
        <f>IF('Master Input'!C1901 &lt;&gt; "",'Master Input'!C1901,"")</f>
        <v>4.25</v>
      </c>
      <c r="D1901" t="str">
        <f>IF('Master Input'!D1901 &lt;&gt; "",'Master Input'!D1901,"")</f>
        <v>Cancelled</v>
      </c>
      <c r="E1901" s="7" t="str">
        <f>IF('Master Input'!E1901 &lt;&gt; "",'Master Input'!E1901,"")</f>
        <v>Account Cancelled</v>
      </c>
      <c r="F1901" s="58">
        <f>IF('Master Input'!G1901 &lt;&gt; "",'Master Input'!G1901, "")</f>
        <v>41836</v>
      </c>
      <c r="G1901" s="18" t="str">
        <f>IFERROR(INDEX('Docs Signed Input'!B:B,MATCH('Nate''s Evolution'!$B1901,'Docs Signed Input'!E:E,0)),"N")</f>
        <v>N</v>
      </c>
      <c r="H1901" s="18" t="str">
        <f>IFERROR(INDEX('Docs Signed Input'!C:C,MATCH('Nate''s Evolution'!B1901,'Docs Signed Input'!E:E,0)),"N")</f>
        <v>N</v>
      </c>
      <c r="I1901" s="7" t="str">
        <f>IF('Master Input'!Q1901 &lt;&gt; "",'Master Input'!Q1901,"")</f>
        <v>eean@evolvesolar.com</v>
      </c>
    </row>
    <row r="1902" spans="1:9" x14ac:dyDescent="0.3">
      <c r="A1902" t="str">
        <f>IF('Master Input'!A1902 &lt;&gt; "",'Master Input'!A1902,"")</f>
        <v>Graham-hudson, Bernadette</v>
      </c>
      <c r="B1902" s="7" t="str">
        <f>IF('Master Input'!B1902 &lt;&gt; "",'Master Input'!B1902,"")</f>
        <v>JB-9701577-00</v>
      </c>
      <c r="C1902" s="7">
        <f>IF('Master Input'!C1902 &lt;&gt; "",'Master Input'!C1902,"")</f>
        <v>6.25</v>
      </c>
      <c r="D1902" t="str">
        <f>IF('Master Input'!D1902 &lt;&gt; "",'Master Input'!D1902,"")</f>
        <v>Cancelled</v>
      </c>
      <c r="E1902" s="7" t="str">
        <f>IF('Master Input'!E1902 &lt;&gt; "",'Master Input'!E1902,"")</f>
        <v>Account Cancelled</v>
      </c>
      <c r="F1902" s="58">
        <f>IF('Master Input'!G1902 &lt;&gt; "",'Master Input'!G1902, "")</f>
        <v>41811</v>
      </c>
      <c r="G1902" s="18" t="str">
        <f>IFERROR(INDEX('Docs Signed Input'!B:B,MATCH('Nate''s Evolution'!$B1902,'Docs Signed Input'!E:E,0)),"N")</f>
        <v>N</v>
      </c>
      <c r="H1902" s="18" t="str">
        <f>IFERROR(INDEX('Docs Signed Input'!C:C,MATCH('Nate''s Evolution'!B1902,'Docs Signed Input'!E:E,0)),"N")</f>
        <v>N</v>
      </c>
      <c r="I1902" s="7" t="str">
        <f>IF('Master Input'!Q1902 &lt;&gt; "",'Master Input'!Q1902,"")</f>
        <v>braxton@evolvesolar.com</v>
      </c>
    </row>
    <row r="1903" spans="1:9" x14ac:dyDescent="0.3">
      <c r="A1903" t="str">
        <f>IF('Master Input'!A1903 &lt;&gt; "",'Master Input'!A1903,"")</f>
        <v>Grajek, Victoria</v>
      </c>
      <c r="B1903" s="7" t="str">
        <f>IF('Master Input'!B1903 &lt;&gt; "",'Master Input'!B1903,"")</f>
        <v>JB-9581687-00</v>
      </c>
      <c r="C1903" s="7">
        <f>IF('Master Input'!C1903 &lt;&gt; "",'Master Input'!C1903,"")</f>
        <v>8.25</v>
      </c>
      <c r="D1903" t="str">
        <f>IF('Master Input'!D1903 &lt;&gt; "",'Master Input'!D1903,"")</f>
        <v>Permit</v>
      </c>
      <c r="E1903" s="7" t="str">
        <f>IF('Master Input'!E1903 &lt;&gt; "",'Master Input'!E1903,"")</f>
        <v>Design Complete</v>
      </c>
      <c r="F1903" s="58">
        <f>IF('Master Input'!G1903 &lt;&gt; "",'Master Input'!G1903, "")</f>
        <v>41839</v>
      </c>
      <c r="G1903" s="18" t="str">
        <f>IFERROR(INDEX('Docs Signed Input'!B:B,MATCH('Nate''s Evolution'!$B1903,'Docs Signed Input'!E:E,0)),"N")</f>
        <v>N</v>
      </c>
      <c r="H1903" s="18" t="str">
        <f>IFERROR(INDEX('Docs Signed Input'!C:C,MATCH('Nate''s Evolution'!B1903,'Docs Signed Input'!E:E,0)),"N")</f>
        <v>N</v>
      </c>
      <c r="I1903" s="7" t="str">
        <f>IF('Master Input'!Q1903 &lt;&gt; "",'Master Input'!Q1903,"")</f>
        <v>kyle@evolvesolar.com</v>
      </c>
    </row>
    <row r="1904" spans="1:9" x14ac:dyDescent="0.3">
      <c r="A1904" t="str">
        <f>IF('Master Input'!A1904 &lt;&gt; "",'Master Input'!A1904,"")</f>
        <v>Grala, James</v>
      </c>
      <c r="B1904" s="7" t="str">
        <f>IF('Master Input'!B1904 &lt;&gt; "",'Master Input'!B1904,"")</f>
        <v>JB-0601015-00</v>
      </c>
      <c r="C1904" s="7">
        <f>IF('Master Input'!C1904 &lt;&gt; "",'Master Input'!C1904,"")</f>
        <v>3.57</v>
      </c>
      <c r="D1904" t="str">
        <f>IF('Master Input'!D1904 &lt;&gt; "",'Master Input'!D1904,"")</f>
        <v>Permit</v>
      </c>
      <c r="E1904" s="7" t="str">
        <f>IF('Master Input'!E1904 &lt;&gt; "",'Master Input'!E1904,"")</f>
        <v>Design Complete</v>
      </c>
      <c r="F1904" s="58">
        <f>IF('Master Input'!G1904 &lt;&gt; "",'Master Input'!G1904, "")</f>
        <v>41849</v>
      </c>
      <c r="G1904" s="18" t="str">
        <f>IFERROR(INDEX('Docs Signed Input'!B:B,MATCH('Nate''s Evolution'!$B1904,'Docs Signed Input'!E:E,0)),"N")</f>
        <v>N</v>
      </c>
      <c r="H1904" s="18" t="str">
        <f>IFERROR(INDEX('Docs Signed Input'!C:C,MATCH('Nate''s Evolution'!B1904,'Docs Signed Input'!E:E,0)),"N")</f>
        <v>N</v>
      </c>
      <c r="I1904" s="7" t="str">
        <f>IF('Master Input'!Q1904 &lt;&gt; "",'Master Input'!Q1904,"")</f>
        <v>Damiang@evolvesolar.com</v>
      </c>
    </row>
    <row r="1905" spans="1:9" x14ac:dyDescent="0.3">
      <c r="A1905" t="str">
        <f>IF('Master Input'!A1905 &lt;&gt; "",'Master Input'!A1905,"")</f>
        <v>Grams, Scott</v>
      </c>
      <c r="B1905" s="7" t="str">
        <f>IF('Master Input'!B1905 &lt;&gt; "",'Master Input'!B1905,"")</f>
        <v>JB-2101282-00</v>
      </c>
      <c r="C1905" s="7">
        <f>IF('Master Input'!C1905 &lt;&gt; "",'Master Input'!C1905,"")</f>
        <v>8.4149999999999991</v>
      </c>
      <c r="D1905" t="str">
        <f>IF('Master Input'!D1905 &lt;&gt; "",'Master Input'!D1905,"")</f>
        <v>Utility</v>
      </c>
      <c r="E1905" s="7" t="str">
        <f>IF('Master Input'!E1905 &lt;&gt; "",'Master Input'!E1905,"")</f>
        <v>Final Permit Submitted</v>
      </c>
      <c r="F1905" s="58">
        <f>IF('Master Input'!G1905 &lt;&gt; "",'Master Input'!G1905, "")</f>
        <v>41955</v>
      </c>
      <c r="G1905" s="18" t="str">
        <f>IFERROR(INDEX('Docs Signed Input'!B:B,MATCH('Nate''s Evolution'!$B1905,'Docs Signed Input'!E:E,0)),"N")</f>
        <v>N</v>
      </c>
      <c r="H1905" s="18" t="str">
        <f>IFERROR(INDEX('Docs Signed Input'!C:C,MATCH('Nate''s Evolution'!B1905,'Docs Signed Input'!E:E,0)),"N")</f>
        <v>N</v>
      </c>
      <c r="I1905" s="7" t="str">
        <f>IF('Master Input'!Q1905 &lt;&gt; "",'Master Input'!Q1905,"")</f>
        <v>jacob.miller@evolvesolar.com</v>
      </c>
    </row>
    <row r="1906" spans="1:9" x14ac:dyDescent="0.3">
      <c r="A1906" t="str">
        <f>IF('Master Input'!A1906 &lt;&gt; "",'Master Input'!A1906,"")</f>
        <v>Grana, Jean</v>
      </c>
      <c r="B1906" s="7" t="str">
        <f>IF('Master Input'!B1906 &lt;&gt; "",'Master Input'!B1906,"")</f>
        <v>JB-9353114-00</v>
      </c>
      <c r="C1906" s="7">
        <f>IF('Master Input'!C1906 &lt;&gt; "",'Master Input'!C1906,"")</f>
        <v>4.335</v>
      </c>
      <c r="D1906" t="str">
        <f>IF('Master Input'!D1906 &lt;&gt; "",'Master Input'!D1906,"")</f>
        <v>Permit</v>
      </c>
      <c r="E1906" s="7" t="str">
        <f>IF('Master Input'!E1906 &lt;&gt; "",'Master Input'!E1906,"")</f>
        <v>Site Audit Pending Customer</v>
      </c>
      <c r="F1906" s="58">
        <f>IF('Master Input'!G1906 &lt;&gt; "",'Master Input'!G1906, "")</f>
        <v>42020</v>
      </c>
      <c r="G1906" s="18" t="str">
        <f>IFERROR(INDEX('Docs Signed Input'!B:B,MATCH('Nate''s Evolution'!$B1906,'Docs Signed Input'!E:E,0)),"N")</f>
        <v>N</v>
      </c>
      <c r="H1906" s="18" t="str">
        <f>IFERROR(INDEX('Docs Signed Input'!C:C,MATCH('Nate''s Evolution'!B1906,'Docs Signed Input'!E:E,0)),"N")</f>
        <v>N</v>
      </c>
      <c r="I1906" s="7" t="str">
        <f>IF('Master Input'!Q1906 &lt;&gt; "",'Master Input'!Q1906,"")</f>
        <v>noah.oleno@evolvesolar.com</v>
      </c>
    </row>
    <row r="1907" spans="1:9" x14ac:dyDescent="0.3">
      <c r="A1907" t="str">
        <f>IF('Master Input'!A1907 &lt;&gt; "",'Master Input'!A1907,"")</f>
        <v>Granados, Frank</v>
      </c>
      <c r="B1907" s="7" t="str">
        <f>IF('Master Input'!B1907 &lt;&gt; "",'Master Input'!B1907,"")</f>
        <v>JB-8539928-00</v>
      </c>
      <c r="C1907" s="7">
        <f>IF('Master Input'!C1907 &lt;&gt; "",'Master Input'!C1907,"")</f>
        <v>3.5</v>
      </c>
      <c r="D1907" t="str">
        <f>IF('Master Input'!D1907 &lt;&gt; "",'Master Input'!D1907,"")</f>
        <v>Sales</v>
      </c>
      <c r="E1907" s="7" t="str">
        <f>IF('Master Input'!E1907 &lt;&gt; "",'Master Input'!E1907,"")</f>
        <v>Customer Uncertain</v>
      </c>
      <c r="F1907" s="58">
        <f>IF('Master Input'!G1907 &lt;&gt; "",'Master Input'!G1907, "")</f>
        <v>41939</v>
      </c>
      <c r="G1907" s="18" t="str">
        <f>IFERROR(INDEX('Docs Signed Input'!B:B,MATCH('Nate''s Evolution'!$B1907,'Docs Signed Input'!E:E,0)),"N")</f>
        <v>N</v>
      </c>
      <c r="H1907" s="18" t="str">
        <f>IFERROR(INDEX('Docs Signed Input'!C:C,MATCH('Nate''s Evolution'!B1907,'Docs Signed Input'!E:E,0)),"N")</f>
        <v>N</v>
      </c>
      <c r="I1907" s="7" t="str">
        <f>IF('Master Input'!Q1907 &lt;&gt; "",'Master Input'!Q1907,"")</f>
        <v>scottk@evolvesolar.com</v>
      </c>
    </row>
    <row r="1908" spans="1:9" x14ac:dyDescent="0.3">
      <c r="A1908" t="str">
        <f>IF('Master Input'!A1908 &lt;&gt; "",'Master Input'!A1908,"")</f>
        <v>Grant, Diane</v>
      </c>
      <c r="B1908" s="7" t="str">
        <f>IF('Master Input'!B1908 &lt;&gt; "",'Master Input'!B1908,"")</f>
        <v>JB-120776-00</v>
      </c>
      <c r="C1908" s="7">
        <f>IF('Master Input'!C1908 &lt;&gt; "",'Master Input'!C1908,"")</f>
        <v>7.65</v>
      </c>
      <c r="D1908" t="str">
        <f>IF('Master Input'!D1908 &lt;&gt; "",'Master Input'!D1908,"")</f>
        <v>Installation</v>
      </c>
      <c r="E1908" s="7" t="str">
        <f>IF('Master Input'!E1908 &lt;&gt; "",'Master Input'!E1908,"")</f>
        <v>Pending Approval</v>
      </c>
      <c r="F1908" s="58">
        <f>IF('Master Input'!G1908 &lt;&gt; "",'Master Input'!G1908, "")</f>
        <v>41837</v>
      </c>
      <c r="G1908" s="18" t="str">
        <f>IFERROR(INDEX('Docs Signed Input'!B:B,MATCH('Nate''s Evolution'!$B1908,'Docs Signed Input'!E:E,0)),"N")</f>
        <v>N</v>
      </c>
      <c r="H1908" s="18" t="str">
        <f>IFERROR(INDEX('Docs Signed Input'!C:C,MATCH('Nate''s Evolution'!B1908,'Docs Signed Input'!E:E,0)),"N")</f>
        <v>N</v>
      </c>
      <c r="I1908" s="7" t="str">
        <f>IF('Master Input'!Q1908 &lt;&gt; "",'Master Input'!Q1908,"")</f>
        <v>everett@evolvesolar.com</v>
      </c>
    </row>
    <row r="1909" spans="1:9" x14ac:dyDescent="0.3">
      <c r="A1909" t="str">
        <f>IF('Master Input'!A1909 &lt;&gt; "",'Master Input'!A1909,"")</f>
        <v>Grant, Idell</v>
      </c>
      <c r="B1909" s="7" t="str">
        <f>IF('Master Input'!B1909 &lt;&gt; "",'Master Input'!B1909,"")</f>
        <v>JB-8004791-00</v>
      </c>
      <c r="C1909" s="7">
        <f>IF('Master Input'!C1909 &lt;&gt; "",'Master Input'!C1909,"")</f>
        <v>7.3949999999999996</v>
      </c>
      <c r="D1909" t="str">
        <f>IF('Master Input'!D1909 &lt;&gt; "",'Master Input'!D1909,"")</f>
        <v>Sales</v>
      </c>
      <c r="E1909" s="7" t="str">
        <f>IF('Master Input'!E1909 &lt;&gt; "",'Master Input'!E1909,"")</f>
        <v>Customer Uncertain</v>
      </c>
      <c r="F1909" s="58">
        <f>IF('Master Input'!G1909 &lt;&gt; "",'Master Input'!G1909, "")</f>
        <v>41776</v>
      </c>
      <c r="G1909" s="18" t="str">
        <f>IFERROR(INDEX('Docs Signed Input'!B:B,MATCH('Nate''s Evolution'!$B1909,'Docs Signed Input'!E:E,0)),"N")</f>
        <v>N</v>
      </c>
      <c r="H1909" s="18" t="str">
        <f>IFERROR(INDEX('Docs Signed Input'!C:C,MATCH('Nate''s Evolution'!B1909,'Docs Signed Input'!E:E,0)),"N")</f>
        <v>N</v>
      </c>
      <c r="I1909" s="7" t="str">
        <f>IF('Master Input'!Q1909 &lt;&gt; "",'Master Input'!Q1909,"")</f>
        <v>sylvester@evolvesolar.com</v>
      </c>
    </row>
    <row r="1910" spans="1:9" x14ac:dyDescent="0.3">
      <c r="A1910" t="str">
        <f>IF('Master Input'!A1910 &lt;&gt; "",'Master Input'!A1910,"")</f>
        <v>Grant, Jeanine</v>
      </c>
      <c r="B1910" s="7" t="str">
        <f>IF('Master Input'!B1910 &lt;&gt; "",'Master Input'!B1910,"")</f>
        <v>JB-1171101-00</v>
      </c>
      <c r="C1910" s="7">
        <f>IF('Master Input'!C1910 &lt;&gt; "",'Master Input'!C1910,"")</f>
        <v>5</v>
      </c>
      <c r="D1910" t="str">
        <f>IF('Master Input'!D1910 &lt;&gt; "",'Master Input'!D1910,"")</f>
        <v>Cancelled</v>
      </c>
      <c r="E1910" s="7" t="str">
        <f>IF('Master Input'!E1910 &lt;&gt; "",'Master Input'!E1910,"")</f>
        <v>Account Cancelled</v>
      </c>
      <c r="F1910" s="58">
        <f>IF('Master Input'!G1910 &lt;&gt; "",'Master Input'!G1910, "")</f>
        <v>41813</v>
      </c>
      <c r="G1910" s="18" t="str">
        <f>IFERROR(INDEX('Docs Signed Input'!B:B,MATCH('Nate''s Evolution'!$B1910,'Docs Signed Input'!E:E,0)),"N")</f>
        <v>N</v>
      </c>
      <c r="H1910" s="18" t="str">
        <f>IFERROR(INDEX('Docs Signed Input'!C:C,MATCH('Nate''s Evolution'!B1910,'Docs Signed Input'!E:E,0)),"N")</f>
        <v>N</v>
      </c>
      <c r="I1910" s="7" t="str">
        <f>IF('Master Input'!Q1910 &lt;&gt; "",'Master Input'!Q1910,"")</f>
        <v>danielr@evolvesolar.com</v>
      </c>
    </row>
    <row r="1911" spans="1:9" x14ac:dyDescent="0.3">
      <c r="A1911" t="str">
        <f>IF('Master Input'!A1911 &lt;&gt; "",'Master Input'!A1911,"")</f>
        <v>Gravagno, Gwen</v>
      </c>
      <c r="B1911" s="7" t="str">
        <f>IF('Master Input'!B1911 &lt;&gt; "",'Master Input'!B1911,"")</f>
        <v>JB-8013221-00</v>
      </c>
      <c r="C1911" s="7">
        <f>IF('Master Input'!C1911 &lt;&gt; "",'Master Input'!C1911,"")</f>
        <v>10.25</v>
      </c>
      <c r="D1911" t="str">
        <f>IF('Master Input'!D1911 &lt;&gt; "",'Master Input'!D1911,"")</f>
        <v>Cancelled</v>
      </c>
      <c r="E1911" s="7" t="str">
        <f>IF('Master Input'!E1911 &lt;&gt; "",'Master Input'!E1911,"")</f>
        <v>Account Cancelled</v>
      </c>
      <c r="F1911" s="58">
        <f>IF('Master Input'!G1911 &lt;&gt; "",'Master Input'!G1911, "")</f>
        <v>41870</v>
      </c>
      <c r="G1911" s="18" t="str">
        <f>IFERROR(INDEX('Docs Signed Input'!B:B,MATCH('Nate''s Evolution'!$B1911,'Docs Signed Input'!E:E,0)),"N")</f>
        <v>N</v>
      </c>
      <c r="H1911" s="18" t="str">
        <f>IFERROR(INDEX('Docs Signed Input'!C:C,MATCH('Nate''s Evolution'!B1911,'Docs Signed Input'!E:E,0)),"N")</f>
        <v>N</v>
      </c>
      <c r="I1911" s="7" t="str">
        <f>IF('Master Input'!Q1911 &lt;&gt; "",'Master Input'!Q1911,"")</f>
        <v>aaronj@evolvesolar.com</v>
      </c>
    </row>
    <row r="1912" spans="1:9" x14ac:dyDescent="0.3">
      <c r="A1912" t="str">
        <f>IF('Master Input'!A1912 &lt;&gt; "",'Master Input'!A1912,"")</f>
        <v>Graves, Robyn</v>
      </c>
      <c r="B1912" s="7" t="str">
        <f>IF('Master Input'!B1912 &lt;&gt; "",'Master Input'!B1912,"")</f>
        <v>JB-9566414-00</v>
      </c>
      <c r="C1912" s="7">
        <f>IF('Master Input'!C1912 &lt;&gt; "",'Master Input'!C1912,"")</f>
        <v>8.4149999999999991</v>
      </c>
      <c r="D1912" t="str">
        <f>IF('Master Input'!D1912 &lt;&gt; "",'Master Input'!D1912,"")</f>
        <v>Cancelled</v>
      </c>
      <c r="E1912" s="7" t="str">
        <f>IF('Master Input'!E1912 &lt;&gt; "",'Master Input'!E1912,"")</f>
        <v>Account Cancelled</v>
      </c>
      <c r="F1912" s="58">
        <f>IF('Master Input'!G1912 &lt;&gt; "",'Master Input'!G1912, "")</f>
        <v>41921</v>
      </c>
      <c r="G1912" s="18" t="str">
        <f>IFERROR(INDEX('Docs Signed Input'!B:B,MATCH('Nate''s Evolution'!$B1912,'Docs Signed Input'!E:E,0)),"N")</f>
        <v>N</v>
      </c>
      <c r="H1912" s="18" t="str">
        <f>IFERROR(INDEX('Docs Signed Input'!C:C,MATCH('Nate''s Evolution'!B1912,'Docs Signed Input'!E:E,0)),"N")</f>
        <v>N</v>
      </c>
      <c r="I1912" s="7" t="str">
        <f>IF('Master Input'!Q1912 &lt;&gt; "",'Master Input'!Q1912,"")</f>
        <v>russell@evolvesolar.com</v>
      </c>
    </row>
    <row r="1913" spans="1:9" x14ac:dyDescent="0.3">
      <c r="A1913" t="str">
        <f>IF('Master Input'!A1913 &lt;&gt; "",'Master Input'!A1913,"")</f>
        <v>Gray, Arthur</v>
      </c>
      <c r="B1913" s="7" t="str">
        <f>IF('Master Input'!B1913 &lt;&gt; "",'Master Input'!B1913,"")</f>
        <v>JB-806764-00</v>
      </c>
      <c r="C1913" s="7">
        <f>IF('Master Input'!C1913 &lt;&gt; "",'Master Input'!C1913,"")</f>
        <v>6.75</v>
      </c>
      <c r="D1913" t="str">
        <f>IF('Master Input'!D1913 &lt;&gt; "",'Master Input'!D1913,"")</f>
        <v>Cancelled</v>
      </c>
      <c r="E1913" s="7" t="str">
        <f>IF('Master Input'!E1913 &lt;&gt; "",'Master Input'!E1913,"")</f>
        <v>Account Cancelled</v>
      </c>
      <c r="F1913" s="58">
        <f>IF('Master Input'!G1913 &lt;&gt; "",'Master Input'!G1913, "")</f>
        <v>41704</v>
      </c>
      <c r="G1913" s="18" t="str">
        <f>IFERROR(INDEX('Docs Signed Input'!B:B,MATCH('Nate''s Evolution'!$B1913,'Docs Signed Input'!E:E,0)),"N")</f>
        <v>N</v>
      </c>
      <c r="H1913" s="18" t="str">
        <f>IFERROR(INDEX('Docs Signed Input'!C:C,MATCH('Nate''s Evolution'!B1913,'Docs Signed Input'!E:E,0)),"N")</f>
        <v>N</v>
      </c>
      <c r="I1913" s="7" t="str">
        <f>IF('Master Input'!Q1913 &lt;&gt; "",'Master Input'!Q1913,"")</f>
        <v>trey@evolvesolar.com</v>
      </c>
    </row>
    <row r="1914" spans="1:9" x14ac:dyDescent="0.3">
      <c r="A1914" t="str">
        <f>IF('Master Input'!A1914 &lt;&gt; "",'Master Input'!A1914,"")</f>
        <v>Gray, Bill</v>
      </c>
      <c r="B1914" s="7" t="str">
        <f>IF('Master Input'!B1914 &lt;&gt; "",'Master Input'!B1914,"")</f>
        <v>JB-8012114-00</v>
      </c>
      <c r="C1914" s="7">
        <f>IF('Master Input'!C1914 &lt;&gt; "",'Master Input'!C1914,"")</f>
        <v>3.5</v>
      </c>
      <c r="D1914" t="str">
        <f>IF('Master Input'!D1914 &lt;&gt; "",'Master Input'!D1914,"")</f>
        <v>Cancelled</v>
      </c>
      <c r="E1914" s="7" t="str">
        <f>IF('Master Input'!E1914 &lt;&gt; "",'Master Input'!E1914,"")</f>
        <v>Account Cancelled</v>
      </c>
      <c r="F1914" s="58">
        <f>IF('Master Input'!G1914 &lt;&gt; "",'Master Input'!G1914, "")</f>
        <v>41691</v>
      </c>
      <c r="G1914" s="18" t="str">
        <f>IFERROR(INDEX('Docs Signed Input'!B:B,MATCH('Nate''s Evolution'!$B1914,'Docs Signed Input'!E:E,0)),"N")</f>
        <v>N</v>
      </c>
      <c r="H1914" s="18" t="str">
        <f>IFERROR(INDEX('Docs Signed Input'!C:C,MATCH('Nate''s Evolution'!B1914,'Docs Signed Input'!E:E,0)),"N")</f>
        <v>N</v>
      </c>
      <c r="I1914" s="7" t="str">
        <f>IF('Master Input'!Q1914 &lt;&gt; "",'Master Input'!Q1914,"")</f>
        <v>Kane French</v>
      </c>
    </row>
    <row r="1915" spans="1:9" x14ac:dyDescent="0.3">
      <c r="A1915" t="str">
        <f>IF('Master Input'!A1915 &lt;&gt; "",'Master Input'!A1915,"")</f>
        <v>Gray, David</v>
      </c>
      <c r="B1915" s="7" t="str">
        <f>IF('Master Input'!B1915 &lt;&gt; "",'Master Input'!B1915,"")</f>
        <v>JB-077439-00</v>
      </c>
      <c r="C1915" s="7">
        <f>IF('Master Input'!C1915 &lt;&gt; "",'Master Input'!C1915,"")</f>
        <v>6.375</v>
      </c>
      <c r="D1915" t="str">
        <f>IF('Master Input'!D1915 &lt;&gt; "",'Master Input'!D1915,"")</f>
        <v>Installation</v>
      </c>
      <c r="E1915" s="7" t="str">
        <f>IF('Master Input'!E1915 &lt;&gt; "",'Master Input'!E1915,"")</f>
        <v>Pending Approval</v>
      </c>
      <c r="F1915" s="58">
        <f>IF('Master Input'!G1915 &lt;&gt; "",'Master Input'!G1915, "")</f>
        <v>41977</v>
      </c>
      <c r="G1915" s="18" t="str">
        <f>IFERROR(INDEX('Docs Signed Input'!B:B,MATCH('Nate''s Evolution'!$B1915,'Docs Signed Input'!E:E,0)),"N")</f>
        <v>N</v>
      </c>
      <c r="H1915" s="18" t="str">
        <f>IFERROR(INDEX('Docs Signed Input'!C:C,MATCH('Nate''s Evolution'!B1915,'Docs Signed Input'!E:E,0)),"N")</f>
        <v>N</v>
      </c>
      <c r="I1915" s="7" t="str">
        <f>IF('Master Input'!Q1915 &lt;&gt; "",'Master Input'!Q1915,"")</f>
        <v>cameron.kerkar@evolvesolar.com</v>
      </c>
    </row>
    <row r="1916" spans="1:9" x14ac:dyDescent="0.3">
      <c r="A1916" t="str">
        <f>IF('Master Input'!A1916 &lt;&gt; "",'Master Input'!A1916,"")</f>
        <v>Gray, Mathew</v>
      </c>
      <c r="B1916" s="7" t="str">
        <f>IF('Master Input'!B1916 &lt;&gt; "",'Master Input'!B1916,"")</f>
        <v>JB-8024367-00</v>
      </c>
      <c r="C1916" s="7">
        <f>IF('Master Input'!C1916 &lt;&gt; "",'Master Input'!C1916,"")</f>
        <v>2.75</v>
      </c>
      <c r="D1916" t="str">
        <f>IF('Master Input'!D1916 &lt;&gt; "",'Master Input'!D1916,"")</f>
        <v>Cancelled</v>
      </c>
      <c r="E1916" s="7" t="str">
        <f>IF('Master Input'!E1916 &lt;&gt; "",'Master Input'!E1916,"")</f>
        <v>Account Cancelled</v>
      </c>
      <c r="F1916" s="58">
        <f>IF('Master Input'!G1916 &lt;&gt; "",'Master Input'!G1916, "")</f>
        <v>41794</v>
      </c>
      <c r="G1916" s="18" t="str">
        <f>IFERROR(INDEX('Docs Signed Input'!B:B,MATCH('Nate''s Evolution'!$B1916,'Docs Signed Input'!E:E,0)),"N")</f>
        <v>N</v>
      </c>
      <c r="H1916" s="18" t="str">
        <f>IFERROR(INDEX('Docs Signed Input'!C:C,MATCH('Nate''s Evolution'!B1916,'Docs Signed Input'!E:E,0)),"N")</f>
        <v>N</v>
      </c>
      <c r="I1916" s="7" t="str">
        <f>IF('Master Input'!Q1916 &lt;&gt; "",'Master Input'!Q1916,"")</f>
        <v>dane@evolvesolar.com</v>
      </c>
    </row>
    <row r="1917" spans="1:9" x14ac:dyDescent="0.3">
      <c r="A1917" t="str">
        <f>IF('Master Input'!A1917 &lt;&gt; "",'Master Input'!A1917,"")</f>
        <v>Gray, Stacy</v>
      </c>
      <c r="B1917" s="7" t="str">
        <f>IF('Master Input'!B1917 &lt;&gt; "",'Master Input'!B1917,"")</f>
        <v>JB-8513418-00</v>
      </c>
      <c r="C1917" s="7">
        <f>IF('Master Input'!C1917 &lt;&gt; "",'Master Input'!C1917,"")</f>
        <v>8.5</v>
      </c>
      <c r="D1917" t="str">
        <f>IF('Master Input'!D1917 &lt;&gt; "",'Master Input'!D1917,"")</f>
        <v>Permit</v>
      </c>
      <c r="E1917" s="7" t="str">
        <f>IF('Master Input'!E1917 &lt;&gt; "",'Master Input'!E1917,"")</f>
        <v>Design Complete</v>
      </c>
      <c r="F1917" s="58">
        <f>IF('Master Input'!G1917 &lt;&gt; "",'Master Input'!G1917, "")</f>
        <v>42022</v>
      </c>
      <c r="G1917" s="18" t="str">
        <f>IFERROR(INDEX('Docs Signed Input'!B:B,MATCH('Nate''s Evolution'!$B1917,'Docs Signed Input'!E:E,0)),"N")</f>
        <v>N</v>
      </c>
      <c r="H1917" s="18" t="str">
        <f>IFERROR(INDEX('Docs Signed Input'!C:C,MATCH('Nate''s Evolution'!B1917,'Docs Signed Input'!E:E,0)),"N")</f>
        <v>N</v>
      </c>
      <c r="I1917" s="7" t="str">
        <f>IF('Master Input'!Q1917 &lt;&gt; "",'Master Input'!Q1917,"")</f>
        <v>jonm@evolvesolar.com</v>
      </c>
    </row>
    <row r="1918" spans="1:9" x14ac:dyDescent="0.3">
      <c r="A1918" t="str">
        <f>IF('Master Input'!A1918 &lt;&gt; "",'Master Input'!A1918,"")</f>
        <v>Gray, Tammy</v>
      </c>
      <c r="B1918" s="7" t="str">
        <f>IF('Master Input'!B1918 &lt;&gt; "",'Master Input'!B1918,"")</f>
        <v>JB-8012802-00</v>
      </c>
      <c r="C1918" s="7">
        <f>IF('Master Input'!C1918 &lt;&gt; "",'Master Input'!C1918,"")</f>
        <v>6.12</v>
      </c>
      <c r="D1918" t="str">
        <f>IF('Master Input'!D1918 &lt;&gt; "",'Master Input'!D1918,"")</f>
        <v>Utility</v>
      </c>
      <c r="E1918" s="7" t="str">
        <f>IF('Master Input'!E1918 &lt;&gt; "",'Master Input'!E1918,"")</f>
        <v>Submittal Pending</v>
      </c>
      <c r="F1918" s="58">
        <f>IF('Master Input'!G1918 &lt;&gt; "",'Master Input'!G1918, "")</f>
        <v>41790</v>
      </c>
      <c r="G1918" s="18" t="str">
        <f>IFERROR(INDEX('Docs Signed Input'!B:B,MATCH('Nate''s Evolution'!$B1918,'Docs Signed Input'!E:E,0)),"N")</f>
        <v>N</v>
      </c>
      <c r="H1918" s="18" t="str">
        <f>IFERROR(INDEX('Docs Signed Input'!C:C,MATCH('Nate''s Evolution'!B1918,'Docs Signed Input'!E:E,0)),"N")</f>
        <v>N</v>
      </c>
      <c r="I1918" s="7" t="str">
        <f>IF('Master Input'!Q1918 &lt;&gt; "",'Master Input'!Q1918,"")</f>
        <v>troy@evolvesolar.com</v>
      </c>
    </row>
    <row r="1919" spans="1:9" x14ac:dyDescent="0.3">
      <c r="A1919" t="str">
        <f>IF('Master Input'!A1919 &lt;&gt; "",'Master Input'!A1919,"")</f>
        <v>Greaves, Donald</v>
      </c>
      <c r="B1919" s="7" t="str">
        <f>IF('Master Input'!B1919 &lt;&gt; "",'Master Input'!B1919,"")</f>
        <v>JB-9565803-00</v>
      </c>
      <c r="C1919" s="7">
        <f>IF('Master Input'!C1919 &lt;&gt; "",'Master Input'!C1919,"")</f>
        <v>14.25</v>
      </c>
      <c r="D1919" t="str">
        <f>IF('Master Input'!D1919 &lt;&gt; "",'Master Input'!D1919,"")</f>
        <v>Sales</v>
      </c>
      <c r="E1919" s="7" t="str">
        <f>IF('Master Input'!E1919 &lt;&gt; "",'Master Input'!E1919,"")</f>
        <v>On Hold</v>
      </c>
      <c r="F1919" s="58">
        <f>IF('Master Input'!G1919 &lt;&gt; "",'Master Input'!G1919, "")</f>
        <v>41866</v>
      </c>
      <c r="G1919" s="18" t="str">
        <f>IFERROR(INDEX('Docs Signed Input'!B:B,MATCH('Nate''s Evolution'!$B1919,'Docs Signed Input'!E:E,0)),"N")</f>
        <v>N</v>
      </c>
      <c r="H1919" s="18" t="str">
        <f>IFERROR(INDEX('Docs Signed Input'!C:C,MATCH('Nate''s Evolution'!B1919,'Docs Signed Input'!E:E,0)),"N")</f>
        <v>N</v>
      </c>
      <c r="I1919" s="7" t="str">
        <f>IF('Master Input'!Q1919 &lt;&gt; "",'Master Input'!Q1919,"")</f>
        <v>brady@evolvesolar.com</v>
      </c>
    </row>
    <row r="1920" spans="1:9" x14ac:dyDescent="0.3">
      <c r="A1920" t="str">
        <f>IF('Master Input'!A1920 &lt;&gt; "",'Master Input'!A1920,"")</f>
        <v>Greaves, Geoffrey</v>
      </c>
      <c r="B1920" s="7" t="str">
        <f>IF('Master Input'!B1920 &lt;&gt; "",'Master Input'!B1920,"")</f>
        <v>JB-8024374-00</v>
      </c>
      <c r="C1920" s="7">
        <f>IF('Master Input'!C1920 &lt;&gt; "",'Master Input'!C1920,"")</f>
        <v>6</v>
      </c>
      <c r="D1920" t="str">
        <f>IF('Master Input'!D1920 &lt;&gt; "",'Master Input'!D1920,"")</f>
        <v>Cancelled</v>
      </c>
      <c r="E1920" s="7" t="str">
        <f>IF('Master Input'!E1920 &lt;&gt; "",'Master Input'!E1920,"")</f>
        <v>Account Cancelled</v>
      </c>
      <c r="F1920" s="58">
        <f>IF('Master Input'!G1920 &lt;&gt; "",'Master Input'!G1920, "")</f>
        <v>41794</v>
      </c>
      <c r="G1920" s="18" t="str">
        <f>IFERROR(INDEX('Docs Signed Input'!B:B,MATCH('Nate''s Evolution'!$B1920,'Docs Signed Input'!E:E,0)),"N")</f>
        <v>N</v>
      </c>
      <c r="H1920" s="18" t="str">
        <f>IFERROR(INDEX('Docs Signed Input'!C:C,MATCH('Nate''s Evolution'!B1920,'Docs Signed Input'!E:E,0)),"N")</f>
        <v>N</v>
      </c>
      <c r="I1920" s="7" t="str">
        <f>IF('Master Input'!Q1920 &lt;&gt; "",'Master Input'!Q1920,"")</f>
        <v>sky@evolvesolar.com</v>
      </c>
    </row>
    <row r="1921" spans="1:9" x14ac:dyDescent="0.3">
      <c r="A1921" t="str">
        <f>IF('Master Input'!A1921 &lt;&gt; "",'Master Input'!A1921,"")</f>
        <v>Greco, Ernest</v>
      </c>
      <c r="B1921" s="7" t="str">
        <f>IF('Master Input'!B1921 &lt;&gt; "",'Master Input'!B1921,"")</f>
        <v>JB-107261-00</v>
      </c>
      <c r="C1921" s="7">
        <f>IF('Master Input'!C1921 &lt;&gt; "",'Master Input'!C1921,"")</f>
        <v>6.12</v>
      </c>
      <c r="D1921" t="str">
        <f>IF('Master Input'!D1921 &lt;&gt; "",'Master Input'!D1921,"")</f>
        <v>Permit</v>
      </c>
      <c r="E1921" s="7" t="str">
        <f>IF('Master Input'!E1921 &lt;&gt; "",'Master Input'!E1921,"")</f>
        <v>Site Survey Scheduled</v>
      </c>
      <c r="F1921" s="58">
        <f>IF('Master Input'!G1921 &lt;&gt; "",'Master Input'!G1921, "")</f>
        <v>42030</v>
      </c>
      <c r="G1921" s="18" t="str">
        <f>IFERROR(INDEX('Docs Signed Input'!B:B,MATCH('Nate''s Evolution'!$B1921,'Docs Signed Input'!E:E,0)),"N")</f>
        <v>N</v>
      </c>
      <c r="H1921" s="18" t="str">
        <f>IFERROR(INDEX('Docs Signed Input'!C:C,MATCH('Nate''s Evolution'!B1921,'Docs Signed Input'!E:E,0)),"N")</f>
        <v>N</v>
      </c>
      <c r="I1921" s="7" t="str">
        <f>IF('Master Input'!Q1921 &lt;&gt; "",'Master Input'!Q1921,"")</f>
        <v>drew.guzman@evolvesolar.com</v>
      </c>
    </row>
    <row r="1922" spans="1:9" x14ac:dyDescent="0.3">
      <c r="A1922" t="str">
        <f>IF('Master Input'!A1922 &lt;&gt; "",'Master Input'!A1922,"")</f>
        <v>Green, Abraham</v>
      </c>
      <c r="B1922" s="7" t="str">
        <f>IF('Master Input'!B1922 &lt;&gt; "",'Master Input'!B1922,"")</f>
        <v>JB-9581677-00</v>
      </c>
      <c r="C1922" s="7">
        <f>IF('Master Input'!C1922 &lt;&gt; "",'Master Input'!C1922,"")</f>
        <v>3.25</v>
      </c>
      <c r="D1922" t="str">
        <f>IF('Master Input'!D1922 &lt;&gt; "",'Master Input'!D1922,"")</f>
        <v>Cancelled</v>
      </c>
      <c r="E1922" s="7" t="str">
        <f>IF('Master Input'!E1922 &lt;&gt; "",'Master Input'!E1922,"")</f>
        <v>Account Cancelled</v>
      </c>
      <c r="F1922" s="58">
        <f>IF('Master Input'!G1922 &lt;&gt; "",'Master Input'!G1922, "")</f>
        <v>41837</v>
      </c>
      <c r="G1922" s="18" t="str">
        <f>IFERROR(INDEX('Docs Signed Input'!B:B,MATCH('Nate''s Evolution'!$B1922,'Docs Signed Input'!E:E,0)),"N")</f>
        <v>N</v>
      </c>
      <c r="H1922" s="18" t="str">
        <f>IFERROR(INDEX('Docs Signed Input'!C:C,MATCH('Nate''s Evolution'!B1922,'Docs Signed Input'!E:E,0)),"N")</f>
        <v>N</v>
      </c>
      <c r="I1922" s="7" t="str">
        <f>IF('Master Input'!Q1922 &lt;&gt; "",'Master Input'!Q1922,"")</f>
        <v>russell@evolvesolar.com</v>
      </c>
    </row>
    <row r="1923" spans="1:9" x14ac:dyDescent="0.3">
      <c r="A1923" t="str">
        <f>IF('Master Input'!A1923 &lt;&gt; "",'Master Input'!A1923,"")</f>
        <v>Green, Charles</v>
      </c>
      <c r="B1923" s="7" t="str">
        <f>IF('Master Input'!B1923 &lt;&gt; "",'Master Input'!B1923,"")</f>
        <v>JB-85310513-00</v>
      </c>
      <c r="C1923" s="7">
        <f>IF('Master Input'!C1923 &lt;&gt; "",'Master Input'!C1923,"")</f>
        <v>13</v>
      </c>
      <c r="D1923" t="str">
        <f>IF('Master Input'!D1923 &lt;&gt; "",'Master Input'!D1923,"")</f>
        <v>Utility</v>
      </c>
      <c r="E1923" s="7" t="str">
        <f>IF('Master Input'!E1923 &lt;&gt; "",'Master Input'!E1923,"")</f>
        <v>Ready</v>
      </c>
      <c r="F1923" s="58">
        <f>IF('Master Input'!G1923 &lt;&gt; "",'Master Input'!G1923, "")</f>
        <v>41990</v>
      </c>
      <c r="G1923" s="18" t="str">
        <f>IFERROR(INDEX('Docs Signed Input'!B:B,MATCH('Nate''s Evolution'!$B1923,'Docs Signed Input'!E:E,0)),"N")</f>
        <v>Y</v>
      </c>
      <c r="H1923" s="18" t="str">
        <f>IFERROR(INDEX('Docs Signed Input'!C:C,MATCH('Nate''s Evolution'!B1923,'Docs Signed Input'!E:E,0)),"N")</f>
        <v>Y</v>
      </c>
      <c r="I1923" s="7" t="str">
        <f>IF('Master Input'!Q1923 &lt;&gt; "",'Master Input'!Q1923,"")</f>
        <v>lenoir@evolvesolar.com</v>
      </c>
    </row>
    <row r="1924" spans="1:9" x14ac:dyDescent="0.3">
      <c r="A1924" t="str">
        <f>IF('Master Input'!A1924 &lt;&gt; "",'Master Input'!A1924,"")</f>
        <v>Green, Donita &amp; Scott</v>
      </c>
      <c r="B1924" s="7" t="str">
        <f>IF('Master Input'!B1924 &lt;&gt; "",'Master Input'!B1924,"")</f>
        <v>JB-8512404-00</v>
      </c>
      <c r="C1924" s="7">
        <f>IF('Master Input'!C1924 &lt;&gt; "",'Master Input'!C1924,"")</f>
        <v>10</v>
      </c>
      <c r="D1924" t="str">
        <f>IF('Master Input'!D1924 &lt;&gt; "",'Master Input'!D1924,"")</f>
        <v>Closed</v>
      </c>
      <c r="E1924" s="7" t="str">
        <f>IF('Master Input'!E1924 &lt;&gt; "",'Master Input'!E1924,"")</f>
        <v>Closed</v>
      </c>
      <c r="F1924" s="58">
        <f>IF('Master Input'!G1924 &lt;&gt; "",'Master Input'!G1924, "")</f>
        <v>41831</v>
      </c>
      <c r="G1924" s="18" t="str">
        <f>IFERROR(INDEX('Docs Signed Input'!B:B,MATCH('Nate''s Evolution'!$B1924,'Docs Signed Input'!E:E,0)),"N")</f>
        <v>N</v>
      </c>
      <c r="H1924" s="18" t="str">
        <f>IFERROR(INDEX('Docs Signed Input'!C:C,MATCH('Nate''s Evolution'!B1924,'Docs Signed Input'!E:E,0)),"N")</f>
        <v>N</v>
      </c>
      <c r="I1924" s="7" t="str">
        <f>IF('Master Input'!Q1924 &lt;&gt; "",'Master Input'!Q1924,"")</f>
        <v>dixon@evolvesolar.com</v>
      </c>
    </row>
    <row r="1925" spans="1:9" x14ac:dyDescent="0.3">
      <c r="A1925" t="str">
        <f>IF('Master Input'!A1925 &lt;&gt; "",'Master Input'!A1925,"")</f>
        <v>Green, Dustin</v>
      </c>
      <c r="B1925" s="7" t="str">
        <f>IF('Master Input'!B1925 &lt;&gt; "",'Master Input'!B1925,"")</f>
        <v>JB-805536-00</v>
      </c>
      <c r="C1925" s="7">
        <f>IF('Master Input'!C1925 &lt;&gt; "",'Master Input'!C1925,"")</f>
        <v>3.5</v>
      </c>
      <c r="D1925" t="str">
        <f>IF('Master Input'!D1925 &lt;&gt; "",'Master Input'!D1925,"")</f>
        <v>Cancelled</v>
      </c>
      <c r="E1925" s="7" t="str">
        <f>IF('Master Input'!E1925 &lt;&gt; "",'Master Input'!E1925,"")</f>
        <v>Account Cancelled</v>
      </c>
      <c r="F1925" s="58">
        <f>IF('Master Input'!G1925 &lt;&gt; "",'Master Input'!G1925, "")</f>
        <v>41678</v>
      </c>
      <c r="G1925" s="18" t="str">
        <f>IFERROR(INDEX('Docs Signed Input'!B:B,MATCH('Nate''s Evolution'!$B1925,'Docs Signed Input'!E:E,0)),"N")</f>
        <v>N</v>
      </c>
      <c r="H1925" s="18" t="str">
        <f>IFERROR(INDEX('Docs Signed Input'!C:C,MATCH('Nate''s Evolution'!B1925,'Docs Signed Input'!E:E,0)),"N")</f>
        <v>N</v>
      </c>
      <c r="I1925" s="7" t="str">
        <f>IF('Master Input'!Q1925 &lt;&gt; "",'Master Input'!Q1925,"")</f>
        <v>geoff@evolvesolar.com</v>
      </c>
    </row>
    <row r="1926" spans="1:9" x14ac:dyDescent="0.3">
      <c r="A1926" t="str">
        <f>IF('Master Input'!A1926 &lt;&gt; "",'Master Input'!A1926,"")</f>
        <v>Green, Marsha</v>
      </c>
      <c r="B1926" s="7" t="str">
        <f>IF('Master Input'!B1926 &lt;&gt; "",'Master Input'!B1926,"")</f>
        <v>JB-8512803-00</v>
      </c>
      <c r="C1926" s="7">
        <f>IF('Master Input'!C1926 &lt;&gt; "",'Master Input'!C1926,"")</f>
        <v>8</v>
      </c>
      <c r="D1926" t="str">
        <f>IF('Master Input'!D1926 &lt;&gt; "",'Master Input'!D1926,"")</f>
        <v>Sales</v>
      </c>
      <c r="E1926" s="7" t="str">
        <f>IF('Master Input'!E1926 &lt;&gt; "",'Master Input'!E1926,"")</f>
        <v>On Hold</v>
      </c>
      <c r="F1926" s="58">
        <f>IF('Master Input'!G1926 &lt;&gt; "",'Master Input'!G1926, "")</f>
        <v>41900</v>
      </c>
      <c r="G1926" s="18" t="str">
        <f>IFERROR(INDEX('Docs Signed Input'!B:B,MATCH('Nate''s Evolution'!$B1926,'Docs Signed Input'!E:E,0)),"N")</f>
        <v>N</v>
      </c>
      <c r="H1926" s="18" t="str">
        <f>IFERROR(INDEX('Docs Signed Input'!C:C,MATCH('Nate''s Evolution'!B1926,'Docs Signed Input'!E:E,0)),"N")</f>
        <v>N</v>
      </c>
      <c r="I1926" s="7" t="str">
        <f>IF('Master Input'!Q1926 &lt;&gt; "",'Master Input'!Q1926,"")</f>
        <v>donald@evolvesolar.com</v>
      </c>
    </row>
    <row r="1927" spans="1:9" x14ac:dyDescent="0.3">
      <c r="A1927" t="str">
        <f>IF('Master Input'!A1927 &lt;&gt; "",'Master Input'!A1927,"")</f>
        <v>Green, Steven</v>
      </c>
      <c r="B1927" s="7" t="str">
        <f>IF('Master Input'!B1927 &lt;&gt; "",'Master Input'!B1927,"")</f>
        <v>JB-9566468-00</v>
      </c>
      <c r="C1927" s="7">
        <f>IF('Master Input'!C1927 &lt;&gt; "",'Master Input'!C1927,"")</f>
        <v>5.3550000000000004</v>
      </c>
      <c r="D1927" t="str">
        <f>IF('Master Input'!D1927 &lt;&gt; "",'Master Input'!D1927,"")</f>
        <v>Utility</v>
      </c>
      <c r="E1927" s="7" t="str">
        <f>IF('Master Input'!E1927 &lt;&gt; "",'Master Input'!E1927,"")</f>
        <v>Submittal Pending</v>
      </c>
      <c r="F1927" s="58">
        <f>IF('Master Input'!G1927 &lt;&gt; "",'Master Input'!G1927, "")</f>
        <v>41927</v>
      </c>
      <c r="G1927" s="18" t="str">
        <f>IFERROR(INDEX('Docs Signed Input'!B:B,MATCH('Nate''s Evolution'!$B1927,'Docs Signed Input'!E:E,0)),"N")</f>
        <v>N</v>
      </c>
      <c r="H1927" s="18" t="str">
        <f>IFERROR(INDEX('Docs Signed Input'!C:C,MATCH('Nate''s Evolution'!B1927,'Docs Signed Input'!E:E,0)),"N")</f>
        <v>N</v>
      </c>
      <c r="I1927" s="7" t="str">
        <f>IF('Master Input'!Q1927 &lt;&gt; "",'Master Input'!Q1927,"")</f>
        <v>matthew.bilyeu@evolvesolar.com</v>
      </c>
    </row>
    <row r="1928" spans="1:9" x14ac:dyDescent="0.3">
      <c r="A1928" t="str">
        <f>IF('Master Input'!A1928 &lt;&gt; "",'Master Input'!A1928,"")</f>
        <v>Green, Susan</v>
      </c>
      <c r="B1928" s="7" t="str">
        <f>IF('Master Input'!B1928 &lt;&gt; "",'Master Input'!B1928,"")</f>
        <v>JB-8024135-00</v>
      </c>
      <c r="C1928" s="7">
        <f>IF('Master Input'!C1928 &lt;&gt; "",'Master Input'!C1928,"")</f>
        <v>2.8050000000000002</v>
      </c>
      <c r="D1928" t="str">
        <f>IF('Master Input'!D1928 &lt;&gt; "",'Master Input'!D1928,"")</f>
        <v>Utility</v>
      </c>
      <c r="E1928" s="7" t="str">
        <f>IF('Master Input'!E1928 &lt;&gt; "",'Master Input'!E1928,"")</f>
        <v>Submittal Pending</v>
      </c>
      <c r="F1928" s="58">
        <f>IF('Master Input'!G1928 &lt;&gt; "",'Master Input'!G1928, "")</f>
        <v>41783</v>
      </c>
      <c r="G1928" s="18" t="str">
        <f>IFERROR(INDEX('Docs Signed Input'!B:B,MATCH('Nate''s Evolution'!$B1928,'Docs Signed Input'!E:E,0)),"N")</f>
        <v>N</v>
      </c>
      <c r="H1928" s="18" t="str">
        <f>IFERROR(INDEX('Docs Signed Input'!C:C,MATCH('Nate''s Evolution'!B1928,'Docs Signed Input'!E:E,0)),"N")</f>
        <v>N</v>
      </c>
      <c r="I1928" s="7" t="str">
        <f>IF('Master Input'!Q1928 &lt;&gt; "",'Master Input'!Q1928,"")</f>
        <v>myles@evolvesolar.com</v>
      </c>
    </row>
    <row r="1929" spans="1:9" x14ac:dyDescent="0.3">
      <c r="A1929" t="str">
        <f>IF('Master Input'!A1929 &lt;&gt; "",'Master Input'!A1929,"")</f>
        <v>Green, Susan</v>
      </c>
      <c r="B1929" s="7" t="str">
        <f>IF('Master Input'!B1929 &lt;&gt; "",'Master Input'!B1929,"")</f>
        <v>JB-8024138-00</v>
      </c>
      <c r="C1929" s="7">
        <f>IF('Master Input'!C1929 &lt;&gt; "",'Master Input'!C1929,"")</f>
        <v>2.5499999999999998</v>
      </c>
      <c r="D1929" t="str">
        <f>IF('Master Input'!D1929 &lt;&gt; "",'Master Input'!D1929,"")</f>
        <v>Installation</v>
      </c>
      <c r="E1929" s="7" t="str">
        <f>IF('Master Input'!E1929 &lt;&gt; "",'Master Input'!E1929,"")</f>
        <v>Scheduled</v>
      </c>
      <c r="F1929" s="58">
        <f>IF('Master Input'!G1929 &lt;&gt; "",'Master Input'!G1929, "")</f>
        <v>41783</v>
      </c>
      <c r="G1929" s="18" t="str">
        <f>IFERROR(INDEX('Docs Signed Input'!B:B,MATCH('Nate''s Evolution'!$B1929,'Docs Signed Input'!E:E,0)),"N")</f>
        <v>N</v>
      </c>
      <c r="H1929" s="18" t="str">
        <f>IFERROR(INDEX('Docs Signed Input'!C:C,MATCH('Nate''s Evolution'!B1929,'Docs Signed Input'!E:E,0)),"N")</f>
        <v>N</v>
      </c>
      <c r="I1929" s="7" t="str">
        <f>IF('Master Input'!Q1929 &lt;&gt; "",'Master Input'!Q1929,"")</f>
        <v>myles@evolvesolar.com</v>
      </c>
    </row>
    <row r="1930" spans="1:9" x14ac:dyDescent="0.3">
      <c r="A1930" t="str">
        <f>IF('Master Input'!A1930 &lt;&gt; "",'Master Input'!A1930,"")</f>
        <v>Green, Zach</v>
      </c>
      <c r="B1930" s="7" t="str">
        <f>IF('Master Input'!B1930 &lt;&gt; "",'Master Input'!B1930,"")</f>
        <v>JB-8525336-00</v>
      </c>
      <c r="C1930" s="7">
        <f>IF('Master Input'!C1930 &lt;&gt; "",'Master Input'!C1930,"")</f>
        <v>13</v>
      </c>
      <c r="D1930" t="str">
        <f>IF('Master Input'!D1930 &lt;&gt; "",'Master Input'!D1930,"")</f>
        <v>Sales</v>
      </c>
      <c r="E1930" s="7" t="str">
        <f>IF('Master Input'!E1930 &lt;&gt; "",'Master Input'!E1930,"")</f>
        <v>On Hold</v>
      </c>
      <c r="F1930" s="58">
        <f>IF('Master Input'!G1930 &lt;&gt; "",'Master Input'!G1930, "")</f>
        <v>41869</v>
      </c>
      <c r="G1930" s="18" t="str">
        <f>IFERROR(INDEX('Docs Signed Input'!B:B,MATCH('Nate''s Evolution'!$B1930,'Docs Signed Input'!E:E,0)),"N")</f>
        <v>N</v>
      </c>
      <c r="H1930" s="18" t="str">
        <f>IFERROR(INDEX('Docs Signed Input'!C:C,MATCH('Nate''s Evolution'!B1930,'Docs Signed Input'!E:E,0)),"N")</f>
        <v>N</v>
      </c>
      <c r="I1930" s="7" t="str">
        <f>IF('Master Input'!Q1930 &lt;&gt; "",'Master Input'!Q1930,"")</f>
        <v>jasonm@evolvesolar.com</v>
      </c>
    </row>
    <row r="1931" spans="1:9" x14ac:dyDescent="0.3">
      <c r="A1931" t="str">
        <f>IF('Master Input'!A1931 &lt;&gt; "",'Master Input'!A1931,"")</f>
        <v>Greene, Dennis</v>
      </c>
      <c r="B1931" s="7" t="str">
        <f>IF('Master Input'!B1931 &lt;&gt; "",'Master Input'!B1931,"")</f>
        <v>JB-8005707-00</v>
      </c>
      <c r="C1931" s="7">
        <f>IF('Master Input'!C1931 &lt;&gt; "",'Master Input'!C1931,"")</f>
        <v>5</v>
      </c>
      <c r="D1931" t="str">
        <f>IF('Master Input'!D1931 &lt;&gt; "",'Master Input'!D1931,"")</f>
        <v>Cancelled</v>
      </c>
      <c r="E1931" s="7" t="str">
        <f>IF('Master Input'!E1931 &lt;&gt; "",'Master Input'!E1931,"")</f>
        <v>Account Cancelled</v>
      </c>
      <c r="F1931" s="58">
        <f>IF('Master Input'!G1931 &lt;&gt; "",'Master Input'!G1931, "")</f>
        <v>41843</v>
      </c>
      <c r="G1931" s="18" t="str">
        <f>IFERROR(INDEX('Docs Signed Input'!B:B,MATCH('Nate''s Evolution'!$B1931,'Docs Signed Input'!E:E,0)),"N")</f>
        <v>N</v>
      </c>
      <c r="H1931" s="18" t="str">
        <f>IFERROR(INDEX('Docs Signed Input'!C:C,MATCH('Nate''s Evolution'!B1931,'Docs Signed Input'!E:E,0)),"N")</f>
        <v>N</v>
      </c>
      <c r="I1931" s="7" t="str">
        <f>IF('Master Input'!Q1931 &lt;&gt; "",'Master Input'!Q1931,"")</f>
        <v>evanb@evolvesolar.com</v>
      </c>
    </row>
    <row r="1932" spans="1:9" x14ac:dyDescent="0.3">
      <c r="A1932" t="str">
        <f>IF('Master Input'!A1932 &lt;&gt; "",'Master Input'!A1932,"")</f>
        <v>Greene, Victor</v>
      </c>
      <c r="B1932" s="7" t="str">
        <f>IF('Master Input'!B1932 &lt;&gt; "",'Master Input'!B1932,"")</f>
        <v>JB-85310489-00</v>
      </c>
      <c r="C1932" s="7">
        <f>IF('Master Input'!C1932 &lt;&gt; "",'Master Input'!C1932,"")</f>
        <v>5.5</v>
      </c>
      <c r="D1932" t="str">
        <f>IF('Master Input'!D1932 &lt;&gt; "",'Master Input'!D1932,"")</f>
        <v>Utility</v>
      </c>
      <c r="E1932" s="7" t="str">
        <f>IF('Master Input'!E1932 &lt;&gt; "",'Master Input'!E1932,"")</f>
        <v>Submittal Pending</v>
      </c>
      <c r="F1932" s="58">
        <f>IF('Master Input'!G1932 &lt;&gt; "",'Master Input'!G1932, "")</f>
        <v>41988</v>
      </c>
      <c r="G1932" s="18" t="str">
        <f>IFERROR(INDEX('Docs Signed Input'!B:B,MATCH('Nate''s Evolution'!$B1932,'Docs Signed Input'!E:E,0)),"N")</f>
        <v>N</v>
      </c>
      <c r="H1932" s="18" t="str">
        <f>IFERROR(INDEX('Docs Signed Input'!C:C,MATCH('Nate''s Evolution'!B1932,'Docs Signed Input'!E:E,0)),"N")</f>
        <v>Y</v>
      </c>
      <c r="I1932" s="7" t="str">
        <f>IF('Master Input'!Q1932 &lt;&gt; "",'Master Input'!Q1932,"")</f>
        <v>jeremy@evolvesolar.com</v>
      </c>
    </row>
    <row r="1933" spans="1:9" x14ac:dyDescent="0.3">
      <c r="A1933" t="str">
        <f>IF('Master Input'!A1933 &lt;&gt; "",'Master Input'!A1933,"")</f>
        <v>Greer, Arnold</v>
      </c>
      <c r="B1933" s="7" t="str">
        <f>IF('Master Input'!B1933 &lt;&gt; "",'Master Input'!B1933,"")</f>
        <v>JB-8024775-00</v>
      </c>
      <c r="C1933" s="7">
        <f>IF('Master Input'!C1933 &lt;&gt; "",'Master Input'!C1933,"")</f>
        <v>3.06</v>
      </c>
      <c r="D1933" t="str">
        <f>IF('Master Input'!D1933 &lt;&gt; "",'Master Input'!D1933,"")</f>
        <v>Utility</v>
      </c>
      <c r="E1933" s="7" t="str">
        <f>IF('Master Input'!E1933 &lt;&gt; "",'Master Input'!E1933,"")</f>
        <v>Final Permit Submitted</v>
      </c>
      <c r="F1933" s="58">
        <f>IF('Master Input'!G1933 &lt;&gt; "",'Master Input'!G1933, "")</f>
        <v>41830</v>
      </c>
      <c r="G1933" s="18" t="str">
        <f>IFERROR(INDEX('Docs Signed Input'!B:B,MATCH('Nate''s Evolution'!$B1933,'Docs Signed Input'!E:E,0)),"N")</f>
        <v>N</v>
      </c>
      <c r="H1933" s="18" t="str">
        <f>IFERROR(INDEX('Docs Signed Input'!C:C,MATCH('Nate''s Evolution'!B1933,'Docs Signed Input'!E:E,0)),"N")</f>
        <v>N</v>
      </c>
      <c r="I1933" s="7" t="str">
        <f>IF('Master Input'!Q1933 &lt;&gt; "",'Master Input'!Q1933,"")</f>
        <v>shaneequa@evolvesolar.com</v>
      </c>
    </row>
    <row r="1934" spans="1:9" x14ac:dyDescent="0.3">
      <c r="A1934" t="str">
        <f>IF('Master Input'!A1934 &lt;&gt; "",'Master Input'!A1934,"")</f>
        <v>Greer, Eleanor</v>
      </c>
      <c r="B1934" s="7" t="str">
        <f>IF('Master Input'!B1934 &lt;&gt; "",'Master Input'!B1934,"")</f>
        <v>JB-8024257-00</v>
      </c>
      <c r="C1934" s="7">
        <f>IF('Master Input'!C1934 &lt;&gt; "",'Master Input'!C1934,"")</f>
        <v>4.5</v>
      </c>
      <c r="D1934" t="str">
        <f>IF('Master Input'!D1934 &lt;&gt; "",'Master Input'!D1934,"")</f>
        <v>Cancelled</v>
      </c>
      <c r="E1934" s="7" t="str">
        <f>IF('Master Input'!E1934 &lt;&gt; "",'Master Input'!E1934,"")</f>
        <v>Account Cancelled</v>
      </c>
      <c r="F1934" s="58">
        <f>IF('Master Input'!G1934 &lt;&gt; "",'Master Input'!G1934, "")</f>
        <v>41790</v>
      </c>
      <c r="G1934" s="18" t="str">
        <f>IFERROR(INDEX('Docs Signed Input'!B:B,MATCH('Nate''s Evolution'!$B1934,'Docs Signed Input'!E:E,0)),"N")</f>
        <v>N</v>
      </c>
      <c r="H1934" s="18" t="str">
        <f>IFERROR(INDEX('Docs Signed Input'!C:C,MATCH('Nate''s Evolution'!B1934,'Docs Signed Input'!E:E,0)),"N")</f>
        <v>N</v>
      </c>
      <c r="I1934" s="7" t="str">
        <f>IF('Master Input'!Q1934 &lt;&gt; "",'Master Input'!Q1934,"")</f>
        <v>ryanroach@evolvesolar.com</v>
      </c>
    </row>
    <row r="1935" spans="1:9" x14ac:dyDescent="0.3">
      <c r="A1935" t="str">
        <f>IF('Master Input'!A1935 &lt;&gt; "",'Master Input'!A1935,"")</f>
        <v>Grembocki, Toni Ann</v>
      </c>
      <c r="B1935" s="7" t="str">
        <f>IF('Master Input'!B1935 &lt;&gt; "",'Master Input'!B1935,"")</f>
        <v>JB-120720-00</v>
      </c>
      <c r="C1935" s="7">
        <f>IF('Master Input'!C1935 &lt;&gt; "",'Master Input'!C1935,"")</f>
        <v>6.63</v>
      </c>
      <c r="D1935" t="str">
        <f>IF('Master Input'!D1935 &lt;&gt; "",'Master Input'!D1935,"")</f>
        <v>Cancelled</v>
      </c>
      <c r="E1935" s="7" t="str">
        <f>IF('Master Input'!E1935 &lt;&gt; "",'Master Input'!E1935,"")</f>
        <v>Pending NOC</v>
      </c>
      <c r="F1935" s="58">
        <f>IF('Master Input'!G1935 &lt;&gt; "",'Master Input'!G1935, "")</f>
        <v>41821</v>
      </c>
      <c r="G1935" s="18" t="str">
        <f>IFERROR(INDEX('Docs Signed Input'!B:B,MATCH('Nate''s Evolution'!$B1935,'Docs Signed Input'!E:E,0)),"N")</f>
        <v>N</v>
      </c>
      <c r="H1935" s="18" t="str">
        <f>IFERROR(INDEX('Docs Signed Input'!C:C,MATCH('Nate''s Evolution'!B1935,'Docs Signed Input'!E:E,0)),"N")</f>
        <v>N</v>
      </c>
      <c r="I1935" s="7" t="str">
        <f>IF('Master Input'!Q1935 &lt;&gt; "",'Master Input'!Q1935,"")</f>
        <v>matt@evolvesolar.com</v>
      </c>
    </row>
    <row r="1936" spans="1:9" x14ac:dyDescent="0.3">
      <c r="A1936" t="str">
        <f>IF('Master Input'!A1936 &lt;&gt; "",'Master Input'!A1936,"")</f>
        <v>Grennan, Brian</v>
      </c>
      <c r="B1936" s="7" t="str">
        <f>IF('Master Input'!B1936 &lt;&gt; "",'Master Input'!B1936,"")</f>
        <v>JB-115708-00</v>
      </c>
      <c r="C1936" s="7">
        <f>IF('Master Input'!C1936 &lt;&gt; "",'Master Input'!C1936,"")</f>
        <v>3.75</v>
      </c>
      <c r="D1936" t="str">
        <f>IF('Master Input'!D1936 &lt;&gt; "",'Master Input'!D1936,"")</f>
        <v>Cancelled</v>
      </c>
      <c r="E1936" s="7" t="str">
        <f>IF('Master Input'!E1936 &lt;&gt; "",'Master Input'!E1936,"")</f>
        <v>Account Cancelled</v>
      </c>
      <c r="F1936" s="58">
        <f>IF('Master Input'!G1936 &lt;&gt; "",'Master Input'!G1936, "")</f>
        <v>41800</v>
      </c>
      <c r="G1936" s="18" t="str">
        <f>IFERROR(INDEX('Docs Signed Input'!B:B,MATCH('Nate''s Evolution'!$B1936,'Docs Signed Input'!E:E,0)),"N")</f>
        <v>N</v>
      </c>
      <c r="H1936" s="18" t="str">
        <f>IFERROR(INDEX('Docs Signed Input'!C:C,MATCH('Nate''s Evolution'!B1936,'Docs Signed Input'!E:E,0)),"N")</f>
        <v>N</v>
      </c>
      <c r="I1936" s="7" t="str">
        <f>IF('Master Input'!Q1936 &lt;&gt; "",'Master Input'!Q1936,"")</f>
        <v>garrett@evolvesolar.com</v>
      </c>
    </row>
    <row r="1937" spans="1:9" x14ac:dyDescent="0.3">
      <c r="A1937" t="str">
        <f>IF('Master Input'!A1937 &lt;&gt; "",'Master Input'!A1937,"")</f>
        <v>Grevious, James</v>
      </c>
      <c r="B1937" s="7" t="str">
        <f>IF('Master Input'!B1937 &lt;&gt; "",'Master Input'!B1937,"")</f>
        <v>JB-8023435-00</v>
      </c>
      <c r="C1937" s="7">
        <f>IF('Master Input'!C1937 &lt;&gt; "",'Master Input'!C1937,"")</f>
        <v>4.5</v>
      </c>
      <c r="D1937" t="str">
        <f>IF('Master Input'!D1937 &lt;&gt; "",'Master Input'!D1937,"")</f>
        <v>Cancelled</v>
      </c>
      <c r="E1937" s="7" t="str">
        <f>IF('Master Input'!E1937 &lt;&gt; "",'Master Input'!E1937,"")</f>
        <v>Account Cancelled</v>
      </c>
      <c r="F1937" s="58">
        <f>IF('Master Input'!G1937 &lt;&gt; "",'Master Input'!G1937, "")</f>
        <v>41746</v>
      </c>
      <c r="G1937" s="18" t="str">
        <f>IFERROR(INDEX('Docs Signed Input'!B:B,MATCH('Nate''s Evolution'!$B1937,'Docs Signed Input'!E:E,0)),"N")</f>
        <v>N</v>
      </c>
      <c r="H1937" s="18" t="str">
        <f>IFERROR(INDEX('Docs Signed Input'!C:C,MATCH('Nate''s Evolution'!B1937,'Docs Signed Input'!E:E,0)),"N")</f>
        <v>N</v>
      </c>
      <c r="I1937" s="7" t="str">
        <f>IF('Master Input'!Q1937 &lt;&gt; "",'Master Input'!Q1937,"")</f>
        <v>mario@evolvesolar.com</v>
      </c>
    </row>
    <row r="1938" spans="1:9" x14ac:dyDescent="0.3">
      <c r="A1938" t="str">
        <f>IF('Master Input'!A1938 &lt;&gt; "",'Master Input'!A1938,"")</f>
        <v>Grieco, Pamela</v>
      </c>
      <c r="B1938" s="7" t="str">
        <f>IF('Master Input'!B1938 &lt;&gt; "",'Master Input'!B1938,"")</f>
        <v>JB-8503596-00</v>
      </c>
      <c r="C1938" s="7">
        <f>IF('Master Input'!C1938 &lt;&gt; "",'Master Input'!C1938,"")</f>
        <v>9.5</v>
      </c>
      <c r="D1938" t="str">
        <f>IF('Master Input'!D1938 &lt;&gt; "",'Master Input'!D1938,"")</f>
        <v>Cancelled</v>
      </c>
      <c r="E1938" s="7" t="str">
        <f>IF('Master Input'!E1938 &lt;&gt; "",'Master Input'!E1938,"")</f>
        <v>Account Cancelled</v>
      </c>
      <c r="F1938" s="58">
        <f>IF('Master Input'!G1938 &lt;&gt; "",'Master Input'!G1938, "")</f>
        <v>41839</v>
      </c>
      <c r="G1938" s="18" t="str">
        <f>IFERROR(INDEX('Docs Signed Input'!B:B,MATCH('Nate''s Evolution'!$B1938,'Docs Signed Input'!E:E,0)),"N")</f>
        <v>N</v>
      </c>
      <c r="H1938" s="18" t="str">
        <f>IFERROR(INDEX('Docs Signed Input'!C:C,MATCH('Nate''s Evolution'!B1938,'Docs Signed Input'!E:E,0)),"N")</f>
        <v>N</v>
      </c>
      <c r="I1938" s="7" t="str">
        <f>IF('Master Input'!Q1938 &lt;&gt; "",'Master Input'!Q1938,"")</f>
        <v>banderson@evolvesolar.com</v>
      </c>
    </row>
    <row r="1939" spans="1:9" x14ac:dyDescent="0.3">
      <c r="A1939" t="str">
        <f>IF('Master Input'!A1939 &lt;&gt; "",'Master Input'!A1939,"")</f>
        <v>Grieco, Pamela</v>
      </c>
      <c r="B1939" s="7" t="str">
        <f>IF('Master Input'!B1939 &lt;&gt; "",'Master Input'!B1939,"")</f>
        <v>JB-8503601-00</v>
      </c>
      <c r="C1939" s="7">
        <f>IF('Master Input'!C1939 &lt;&gt; "",'Master Input'!C1939,"")</f>
        <v>7.25</v>
      </c>
      <c r="D1939" t="str">
        <f>IF('Master Input'!D1939 &lt;&gt; "",'Master Input'!D1939,"")</f>
        <v>Cancelled</v>
      </c>
      <c r="E1939" s="7" t="str">
        <f>IF('Master Input'!E1939 &lt;&gt; "",'Master Input'!E1939,"")</f>
        <v>Account Cancelled</v>
      </c>
      <c r="F1939" s="58">
        <f>IF('Master Input'!G1939 &lt;&gt; "",'Master Input'!G1939, "")</f>
        <v>41839</v>
      </c>
      <c r="G1939" s="18" t="str">
        <f>IFERROR(INDEX('Docs Signed Input'!B:B,MATCH('Nate''s Evolution'!$B1939,'Docs Signed Input'!E:E,0)),"N")</f>
        <v>N</v>
      </c>
      <c r="H1939" s="18" t="str">
        <f>IFERROR(INDEX('Docs Signed Input'!C:C,MATCH('Nate''s Evolution'!B1939,'Docs Signed Input'!E:E,0)),"N")</f>
        <v>N</v>
      </c>
      <c r="I1939" s="7" t="str">
        <f>IF('Master Input'!Q1939 &lt;&gt; "",'Master Input'!Q1939,"")</f>
        <v>banderson@evolvesolar.com</v>
      </c>
    </row>
    <row r="1940" spans="1:9" x14ac:dyDescent="0.3">
      <c r="A1940" t="str">
        <f>IF('Master Input'!A1940 &lt;&gt; "",'Master Input'!A1940,"")</f>
        <v>Griffin, Mark</v>
      </c>
      <c r="B1940" s="7" t="str">
        <f>IF('Master Input'!B1940 &lt;&gt; "",'Master Input'!B1940,"")</f>
        <v>JB-762068-00</v>
      </c>
      <c r="C1940" s="7">
        <f>IF('Master Input'!C1940 &lt;&gt; "",'Master Input'!C1940,"")</f>
        <v>10</v>
      </c>
      <c r="D1940" t="str">
        <f>IF('Master Input'!D1940 &lt;&gt; "",'Master Input'!D1940,"")</f>
        <v>Cancelled</v>
      </c>
      <c r="E1940" s="7" t="str">
        <f>IF('Master Input'!E1940 &lt;&gt; "",'Master Input'!E1940,"")</f>
        <v>Account Cancelled</v>
      </c>
      <c r="F1940" s="58">
        <f>IF('Master Input'!G1940 &lt;&gt; "",'Master Input'!G1940, "")</f>
        <v>41782</v>
      </c>
      <c r="G1940" s="18" t="str">
        <f>IFERROR(INDEX('Docs Signed Input'!B:B,MATCH('Nate''s Evolution'!$B1940,'Docs Signed Input'!E:E,0)),"N")</f>
        <v>N</v>
      </c>
      <c r="H1940" s="18" t="str">
        <f>IFERROR(INDEX('Docs Signed Input'!C:C,MATCH('Nate''s Evolution'!B1940,'Docs Signed Input'!E:E,0)),"N")</f>
        <v>N</v>
      </c>
      <c r="I1940" s="7" t="str">
        <f>IF('Master Input'!Q1940 &lt;&gt; "",'Master Input'!Q1940,"")</f>
        <v>joshm@evolvesolar.com</v>
      </c>
    </row>
    <row r="1941" spans="1:9" x14ac:dyDescent="0.3">
      <c r="A1941" t="str">
        <f>IF('Master Input'!A1941 &lt;&gt; "",'Master Input'!A1941,"")</f>
        <v>Griffith, Shannon</v>
      </c>
      <c r="B1941" s="7" t="str">
        <f>IF('Master Input'!B1941 &lt;&gt; "",'Master Input'!B1941,"")</f>
        <v>JB-9572219-00</v>
      </c>
      <c r="C1941" s="7">
        <f>IF('Master Input'!C1941 &lt;&gt; "",'Master Input'!C1941,"")</f>
        <v>8.25</v>
      </c>
      <c r="D1941" t="str">
        <f>IF('Master Input'!D1941 &lt;&gt; "",'Master Input'!D1941,"")</f>
        <v>Cancelled</v>
      </c>
      <c r="E1941" s="7" t="str">
        <f>IF('Master Input'!E1941 &lt;&gt; "",'Master Input'!E1941,"")</f>
        <v>Account Cancelled</v>
      </c>
      <c r="F1941" s="58">
        <f>IF('Master Input'!G1941 &lt;&gt; "",'Master Input'!G1941, "")</f>
        <v>41862</v>
      </c>
      <c r="G1941" s="18" t="str">
        <f>IFERROR(INDEX('Docs Signed Input'!B:B,MATCH('Nate''s Evolution'!$B1941,'Docs Signed Input'!E:E,0)),"N")</f>
        <v>N</v>
      </c>
      <c r="H1941" s="18" t="str">
        <f>IFERROR(INDEX('Docs Signed Input'!C:C,MATCH('Nate''s Evolution'!B1941,'Docs Signed Input'!E:E,0)),"N")</f>
        <v>N</v>
      </c>
      <c r="I1941" s="7" t="str">
        <f>IF('Master Input'!Q1941 &lt;&gt; "",'Master Input'!Q1941,"")</f>
        <v>axelyork@evolvesolar.com</v>
      </c>
    </row>
    <row r="1942" spans="1:9" x14ac:dyDescent="0.3">
      <c r="A1942" t="str">
        <f>IF('Master Input'!A1942 &lt;&gt; "",'Master Input'!A1942,"")</f>
        <v>Grigsby, Emily</v>
      </c>
      <c r="B1942" s="7" t="str">
        <f>IF('Master Input'!B1942 &lt;&gt; "",'Master Input'!B1942,"")</f>
        <v>JB-9722284-00</v>
      </c>
      <c r="C1942" s="7">
        <f>IF('Master Input'!C1942 &lt;&gt; "",'Master Input'!C1942,"")</f>
        <v>9</v>
      </c>
      <c r="D1942" t="str">
        <f>IF('Master Input'!D1942 &lt;&gt; "",'Master Input'!D1942,"")</f>
        <v>Cancelled</v>
      </c>
      <c r="E1942" s="7" t="str">
        <f>IF('Master Input'!E1942 &lt;&gt; "",'Master Input'!E1942,"")</f>
        <v>Account Cancelled</v>
      </c>
      <c r="F1942" s="58">
        <f>IF('Master Input'!G1942 &lt;&gt; "",'Master Input'!G1942, "")</f>
        <v>41948</v>
      </c>
      <c r="G1942" s="18" t="str">
        <f>IFERROR(INDEX('Docs Signed Input'!B:B,MATCH('Nate''s Evolution'!$B1942,'Docs Signed Input'!E:E,0)),"N")</f>
        <v>N</v>
      </c>
      <c r="H1942" s="18" t="str">
        <f>IFERROR(INDEX('Docs Signed Input'!C:C,MATCH('Nate''s Evolution'!B1942,'Docs Signed Input'!E:E,0)),"N")</f>
        <v>N</v>
      </c>
      <c r="I1942" s="7" t="str">
        <f>IF('Master Input'!Q1942 &lt;&gt; "",'Master Input'!Q1942,"")</f>
        <v>teresa.garcia@evolvesolar.com</v>
      </c>
    </row>
    <row r="1943" spans="1:9" x14ac:dyDescent="0.3">
      <c r="A1943" t="str">
        <f>IF('Master Input'!A1943 &lt;&gt; "",'Master Input'!A1943,"")</f>
        <v>Grigsby, Loreine</v>
      </c>
      <c r="B1943" s="7" t="str">
        <f>IF('Master Input'!B1943 &lt;&gt; "",'Master Input'!B1943,"")</f>
        <v>JB-8022862-00</v>
      </c>
      <c r="C1943" s="7">
        <f>IF('Master Input'!C1943 &lt;&gt; "",'Master Input'!C1943,"")</f>
        <v>4.75</v>
      </c>
      <c r="D1943" t="str">
        <f>IF('Master Input'!D1943 &lt;&gt; "",'Master Input'!D1943,"")</f>
        <v>Cancelled</v>
      </c>
      <c r="E1943" s="7" t="str">
        <f>IF('Master Input'!E1943 &lt;&gt; "",'Master Input'!E1943,"")</f>
        <v>Account Cancelled</v>
      </c>
      <c r="F1943" s="58">
        <f>IF('Master Input'!G1943 &lt;&gt; "",'Master Input'!G1943, "")</f>
        <v>41696</v>
      </c>
      <c r="G1943" s="18" t="str">
        <f>IFERROR(INDEX('Docs Signed Input'!B:B,MATCH('Nate''s Evolution'!$B1943,'Docs Signed Input'!E:E,0)),"N")</f>
        <v>N</v>
      </c>
      <c r="H1943" s="18" t="str">
        <f>IFERROR(INDEX('Docs Signed Input'!C:C,MATCH('Nate''s Evolution'!B1943,'Docs Signed Input'!E:E,0)),"N")</f>
        <v>N</v>
      </c>
      <c r="I1943" s="7" t="str">
        <f>IF('Master Input'!Q1943 &lt;&gt; "",'Master Input'!Q1943,"")</f>
        <v>dane@evolvesolar.com</v>
      </c>
    </row>
    <row r="1944" spans="1:9" x14ac:dyDescent="0.3">
      <c r="A1944" t="str">
        <f>IF('Master Input'!A1944 &lt;&gt; "",'Master Input'!A1944,"")</f>
        <v>Grimes, Lonnie</v>
      </c>
      <c r="B1944" s="7" t="str">
        <f>IF('Master Input'!B1944 &lt;&gt; "",'Master Input'!B1944,"")</f>
        <v>JB-9564433-00</v>
      </c>
      <c r="C1944" s="7">
        <f>IF('Master Input'!C1944 &lt;&gt; "",'Master Input'!C1944,"")</f>
        <v>8</v>
      </c>
      <c r="D1944" t="str">
        <f>IF('Master Input'!D1944 &lt;&gt; "",'Master Input'!D1944,"")</f>
        <v>Cancelled</v>
      </c>
      <c r="E1944" s="7" t="str">
        <f>IF('Master Input'!E1944 &lt;&gt; "",'Master Input'!E1944,"")</f>
        <v>Account Cancelled</v>
      </c>
      <c r="F1944" s="58">
        <f>IF('Master Input'!G1944 &lt;&gt; "",'Master Input'!G1944, "")</f>
        <v>41751</v>
      </c>
      <c r="G1944" s="18" t="str">
        <f>IFERROR(INDEX('Docs Signed Input'!B:B,MATCH('Nate''s Evolution'!$B1944,'Docs Signed Input'!E:E,0)),"N")</f>
        <v>N</v>
      </c>
      <c r="H1944" s="18" t="str">
        <f>IFERROR(INDEX('Docs Signed Input'!C:C,MATCH('Nate''s Evolution'!B1944,'Docs Signed Input'!E:E,0)),"N")</f>
        <v>N</v>
      </c>
      <c r="I1944" s="7" t="str">
        <f>IF('Master Input'!Q1944 &lt;&gt; "",'Master Input'!Q1944,"")</f>
        <v>brady@evolvesolar.com</v>
      </c>
    </row>
    <row r="1945" spans="1:9" x14ac:dyDescent="0.3">
      <c r="A1945" t="str">
        <f>IF('Master Input'!A1945 &lt;&gt; "",'Master Input'!A1945,"")</f>
        <v>Gritzmaker, Brian</v>
      </c>
      <c r="B1945" s="7" t="str">
        <f>IF('Master Input'!B1945 &lt;&gt; "",'Master Input'!B1945,"")</f>
        <v>JB-8013176-00</v>
      </c>
      <c r="C1945" s="7">
        <f>IF('Master Input'!C1945 &lt;&gt; "",'Master Input'!C1945,"")</f>
        <v>4.75</v>
      </c>
      <c r="D1945" t="str">
        <f>IF('Master Input'!D1945 &lt;&gt; "",'Master Input'!D1945,"")</f>
        <v>Cancelled</v>
      </c>
      <c r="E1945" s="7" t="str">
        <f>IF('Master Input'!E1945 &lt;&gt; "",'Master Input'!E1945,"")</f>
        <v>Account Cancelled</v>
      </c>
      <c r="F1945" s="58">
        <f>IF('Master Input'!G1945 &lt;&gt; "",'Master Input'!G1945, "")</f>
        <v>41862</v>
      </c>
      <c r="G1945" s="18" t="str">
        <f>IFERROR(INDEX('Docs Signed Input'!B:B,MATCH('Nate''s Evolution'!$B1945,'Docs Signed Input'!E:E,0)),"N")</f>
        <v>N</v>
      </c>
      <c r="H1945" s="18" t="str">
        <f>IFERROR(INDEX('Docs Signed Input'!C:C,MATCH('Nate''s Evolution'!B1945,'Docs Signed Input'!E:E,0)),"N")</f>
        <v>N</v>
      </c>
      <c r="I1945" s="7" t="str">
        <f>IF('Master Input'!Q1945 &lt;&gt; "",'Master Input'!Q1945,"")</f>
        <v>evanb@evolvesolar.com</v>
      </c>
    </row>
    <row r="1946" spans="1:9" x14ac:dyDescent="0.3">
      <c r="A1946" t="str">
        <f>IF('Master Input'!A1946 &lt;&gt; "",'Master Input'!A1946,"")</f>
        <v>Grivas, Dean</v>
      </c>
      <c r="B1946" s="7" t="str">
        <f>IF('Master Input'!B1946 &lt;&gt; "",'Master Input'!B1946,"")</f>
        <v>JB-85310466-00</v>
      </c>
      <c r="C1946" s="7">
        <f>IF('Master Input'!C1946 &lt;&gt; "",'Master Input'!C1946,"")</f>
        <v>7</v>
      </c>
      <c r="D1946" t="str">
        <f>IF('Master Input'!D1946 &lt;&gt; "",'Master Input'!D1946,"")</f>
        <v>Installation</v>
      </c>
      <c r="E1946" s="7" t="str">
        <f>IF('Master Input'!E1946 &lt;&gt; "",'Master Input'!E1946,"")</f>
        <v>Pending Customer</v>
      </c>
      <c r="F1946" s="58">
        <f>IF('Master Input'!G1946 &lt;&gt; "",'Master Input'!G1946, "")</f>
        <v>41986</v>
      </c>
      <c r="G1946" s="18" t="str">
        <f>IFERROR(INDEX('Docs Signed Input'!B:B,MATCH('Nate''s Evolution'!$B1946,'Docs Signed Input'!E:E,0)),"N")</f>
        <v>Y</v>
      </c>
      <c r="H1946" s="18" t="str">
        <f>IFERROR(INDEX('Docs Signed Input'!C:C,MATCH('Nate''s Evolution'!B1946,'Docs Signed Input'!E:E,0)),"N")</f>
        <v>Y</v>
      </c>
      <c r="I1946" s="7" t="str">
        <f>IF('Master Input'!Q1946 &lt;&gt; "",'Master Input'!Q1946,"")</f>
        <v>joseph.edmondson@evolvesolar.com</v>
      </c>
    </row>
    <row r="1947" spans="1:9" x14ac:dyDescent="0.3">
      <c r="A1947" t="str">
        <f>IF('Master Input'!A1947 &lt;&gt; "",'Master Input'!A1947,"")</f>
        <v>Grodney, Nina</v>
      </c>
      <c r="B1947" s="7" t="str">
        <f>IF('Master Input'!B1947 &lt;&gt; "",'Master Input'!B1947,"")</f>
        <v>JB-8004833-00</v>
      </c>
      <c r="C1947" s="7">
        <f>IF('Master Input'!C1947 &lt;&gt; "",'Master Input'!C1947,"")</f>
        <v>4</v>
      </c>
      <c r="D1947" t="str">
        <f>IF('Master Input'!D1947 &lt;&gt; "",'Master Input'!D1947,"")</f>
        <v>Cancelled</v>
      </c>
      <c r="E1947" s="7" t="str">
        <f>IF('Master Input'!E1947 &lt;&gt; "",'Master Input'!E1947,"")</f>
        <v>Account Cancelled</v>
      </c>
      <c r="F1947" s="58">
        <f>IF('Master Input'!G1947 &lt;&gt; "",'Master Input'!G1947, "")</f>
        <v>41778</v>
      </c>
      <c r="G1947" s="18" t="str">
        <f>IFERROR(INDEX('Docs Signed Input'!B:B,MATCH('Nate''s Evolution'!$B1947,'Docs Signed Input'!E:E,0)),"N")</f>
        <v>N</v>
      </c>
      <c r="H1947" s="18" t="str">
        <f>IFERROR(INDEX('Docs Signed Input'!C:C,MATCH('Nate''s Evolution'!B1947,'Docs Signed Input'!E:E,0)),"N")</f>
        <v>N</v>
      </c>
      <c r="I1947" s="7" t="str">
        <f>IF('Master Input'!Q1947 &lt;&gt; "",'Master Input'!Q1947,"")</f>
        <v>evanb@evolvesolar.com</v>
      </c>
    </row>
    <row r="1948" spans="1:9" x14ac:dyDescent="0.3">
      <c r="A1948" t="str">
        <f>IF('Master Input'!A1948 &lt;&gt; "",'Master Input'!A1948,"")</f>
        <v>Gronseth, Emily</v>
      </c>
      <c r="B1948" s="7" t="str">
        <f>IF('Master Input'!B1948 &lt;&gt; "",'Master Input'!B1948,"")</f>
        <v>JB-8012217-00</v>
      </c>
      <c r="C1948" s="7">
        <f>IF('Master Input'!C1948 &lt;&gt; "",'Master Input'!C1948,"")</f>
        <v>6.75</v>
      </c>
      <c r="D1948" t="str">
        <f>IF('Master Input'!D1948 &lt;&gt; "",'Master Input'!D1948,"")</f>
        <v>Closed</v>
      </c>
      <c r="E1948" s="7" t="str">
        <f>IF('Master Input'!E1948 &lt;&gt; "",'Master Input'!E1948,"")</f>
        <v>Closed</v>
      </c>
      <c r="F1948" s="58">
        <f>IF('Master Input'!G1948 &lt;&gt; "",'Master Input'!G1948, "")</f>
        <v>41717</v>
      </c>
      <c r="G1948" s="18" t="str">
        <f>IFERROR(INDEX('Docs Signed Input'!B:B,MATCH('Nate''s Evolution'!$B1948,'Docs Signed Input'!E:E,0)),"N")</f>
        <v>N</v>
      </c>
      <c r="H1948" s="18" t="str">
        <f>IFERROR(INDEX('Docs Signed Input'!C:C,MATCH('Nate''s Evolution'!B1948,'Docs Signed Input'!E:E,0)),"N")</f>
        <v>N</v>
      </c>
      <c r="I1948" s="7" t="str">
        <f>IF('Master Input'!Q1948 &lt;&gt; "",'Master Input'!Q1948,"")</f>
        <v>ryan@evolvesolar.com</v>
      </c>
    </row>
    <row r="1949" spans="1:9" x14ac:dyDescent="0.3">
      <c r="A1949" t="str">
        <f>IF('Master Input'!A1949 &lt;&gt; "",'Master Input'!A1949,"")</f>
        <v>Grosjean, Paul</v>
      </c>
      <c r="B1949" s="7" t="str">
        <f>IF('Master Input'!B1949 &lt;&gt; "",'Master Input'!B1949,"")</f>
        <v>JB-9722216-00</v>
      </c>
      <c r="C1949" s="7">
        <f>IF('Master Input'!C1949 &lt;&gt; "",'Master Input'!C1949,"")</f>
        <v>12.24</v>
      </c>
      <c r="D1949" t="str">
        <f>IF('Master Input'!D1949 &lt;&gt; "",'Master Input'!D1949,"")</f>
        <v>Sales</v>
      </c>
      <c r="E1949" s="7" t="str">
        <f>IF('Master Input'!E1949 &lt;&gt; "",'Master Input'!E1949,"")</f>
        <v>Customer Unresponsive</v>
      </c>
      <c r="F1949" s="58">
        <f>IF('Master Input'!G1949 &lt;&gt; "",'Master Input'!G1949, "")</f>
        <v>41911</v>
      </c>
      <c r="G1949" s="18" t="str">
        <f>IFERROR(INDEX('Docs Signed Input'!B:B,MATCH('Nate''s Evolution'!$B1949,'Docs Signed Input'!E:E,0)),"N")</f>
        <v>N</v>
      </c>
      <c r="H1949" s="18" t="str">
        <f>IFERROR(INDEX('Docs Signed Input'!C:C,MATCH('Nate''s Evolution'!B1949,'Docs Signed Input'!E:E,0)),"N")</f>
        <v>N</v>
      </c>
      <c r="I1949" s="7" t="str">
        <f>IF('Master Input'!Q1949 &lt;&gt; "",'Master Input'!Q1949,"")</f>
        <v>chandlercoburn@evolvesolar.com</v>
      </c>
    </row>
    <row r="1950" spans="1:9" x14ac:dyDescent="0.3">
      <c r="A1950" t="str">
        <f>IF('Master Input'!A1950 &lt;&gt; "",'Master Input'!A1950,"")</f>
        <v>Gross, Lynn</v>
      </c>
      <c r="B1950" s="7" t="str">
        <f>IF('Master Input'!B1950 &lt;&gt; "",'Master Input'!B1950,"")</f>
        <v>JB-1172890-00</v>
      </c>
      <c r="C1950" s="7">
        <f>IF('Master Input'!C1950 &lt;&gt; "",'Master Input'!C1950,"")</f>
        <v>5.61</v>
      </c>
      <c r="D1950" t="str">
        <f>IF('Master Input'!D1950 &lt;&gt; "",'Master Input'!D1950,"")</f>
        <v>Permit</v>
      </c>
      <c r="E1950" s="7" t="str">
        <f>IF('Master Input'!E1950 &lt;&gt; "",'Master Input'!E1950,"")</f>
        <v>Site Survey Scheduled</v>
      </c>
      <c r="F1950" s="58">
        <f>IF('Master Input'!G1950 &lt;&gt; "",'Master Input'!G1950, "")</f>
        <v>42035</v>
      </c>
      <c r="G1950" s="18" t="str">
        <f>IFERROR(INDEX('Docs Signed Input'!B:B,MATCH('Nate''s Evolution'!$B1950,'Docs Signed Input'!E:E,0)),"N")</f>
        <v>N</v>
      </c>
      <c r="H1950" s="18" t="str">
        <f>IFERROR(INDEX('Docs Signed Input'!C:C,MATCH('Nate''s Evolution'!B1950,'Docs Signed Input'!E:E,0)),"N")</f>
        <v>N</v>
      </c>
      <c r="I1950" s="7" t="str">
        <f>IF('Master Input'!Q1950 &lt;&gt; "",'Master Input'!Q1950,"")</f>
        <v>kent.shumway@evolvesolar.com</v>
      </c>
    </row>
    <row r="1951" spans="1:9" x14ac:dyDescent="0.3">
      <c r="A1951" t="str">
        <f>IF('Master Input'!A1951 &lt;&gt; "",'Master Input'!A1951,"")</f>
        <v>Grossmann, Diane</v>
      </c>
      <c r="B1951" s="7" t="str">
        <f>IF('Master Input'!B1951 &lt;&gt; "",'Master Input'!B1951,"")</f>
        <v>JB-1171844-00</v>
      </c>
      <c r="C1951" s="7">
        <f>IF('Master Input'!C1951 &lt;&gt; "",'Master Input'!C1951,"")</f>
        <v>8.5</v>
      </c>
      <c r="D1951" t="str">
        <f>IF('Master Input'!D1951 &lt;&gt; "",'Master Input'!D1951,"")</f>
        <v>Sales</v>
      </c>
      <c r="E1951" s="7" t="str">
        <f>IF('Master Input'!E1951 &lt;&gt; "",'Master Input'!E1951,"")</f>
        <v>On Hold</v>
      </c>
      <c r="F1951" s="58">
        <f>IF('Master Input'!G1951 &lt;&gt; "",'Master Input'!G1951, "")</f>
        <v>41878</v>
      </c>
      <c r="G1951" s="18" t="str">
        <f>IFERROR(INDEX('Docs Signed Input'!B:B,MATCH('Nate''s Evolution'!$B1951,'Docs Signed Input'!E:E,0)),"N")</f>
        <v>N</v>
      </c>
      <c r="H1951" s="18" t="str">
        <f>IFERROR(INDEX('Docs Signed Input'!C:C,MATCH('Nate''s Evolution'!B1951,'Docs Signed Input'!E:E,0)),"N")</f>
        <v>N</v>
      </c>
      <c r="I1951" s="7" t="str">
        <f>IF('Master Input'!Q1951 &lt;&gt; "",'Master Input'!Q1951,"")</f>
        <v>benc@evolvesolar.com</v>
      </c>
    </row>
    <row r="1952" spans="1:9" x14ac:dyDescent="0.3">
      <c r="A1952" t="str">
        <f>IF('Master Input'!A1952 &lt;&gt; "",'Master Input'!A1952,"")</f>
        <v>Grosz, Donna</v>
      </c>
      <c r="B1952" s="7" t="str">
        <f>IF('Master Input'!B1952 &lt;&gt; "",'Master Input'!B1952,"")</f>
        <v>JB-804582-00</v>
      </c>
      <c r="C1952" s="7">
        <f>IF('Master Input'!C1952 &lt;&gt; "",'Master Input'!C1952,"")</f>
        <v>9.25</v>
      </c>
      <c r="D1952" t="str">
        <f>IF('Master Input'!D1952 &lt;&gt; "",'Master Input'!D1952,"")</f>
        <v>Cancelled</v>
      </c>
      <c r="E1952" s="7" t="str">
        <f>IF('Master Input'!E1952 &lt;&gt; "",'Master Input'!E1952,"")</f>
        <v>Account Cancelled</v>
      </c>
      <c r="F1952" s="58">
        <f>IF('Master Input'!G1952 &lt;&gt; "",'Master Input'!G1952, "")</f>
        <v>41792</v>
      </c>
      <c r="G1952" s="18" t="str">
        <f>IFERROR(INDEX('Docs Signed Input'!B:B,MATCH('Nate''s Evolution'!$B1952,'Docs Signed Input'!E:E,0)),"N")</f>
        <v>N</v>
      </c>
      <c r="H1952" s="18" t="str">
        <f>IFERROR(INDEX('Docs Signed Input'!C:C,MATCH('Nate''s Evolution'!B1952,'Docs Signed Input'!E:E,0)),"N")</f>
        <v>N</v>
      </c>
      <c r="I1952" s="7" t="str">
        <f>IF('Master Input'!Q1952 &lt;&gt; "",'Master Input'!Q1952,"")</f>
        <v>chuck@evolvesolar.com</v>
      </c>
    </row>
    <row r="1953" spans="1:9" x14ac:dyDescent="0.3">
      <c r="A1953" t="str">
        <f>IF('Master Input'!A1953 &lt;&gt; "",'Master Input'!A1953,"")</f>
        <v>Groth, Ernie</v>
      </c>
      <c r="B1953" s="7" t="str">
        <f>IF('Master Input'!B1953 &lt;&gt; "",'Master Input'!B1953,"")</f>
        <v>JB-9565365-00</v>
      </c>
      <c r="C1953" s="7">
        <f>IF('Master Input'!C1953 &lt;&gt; "",'Master Input'!C1953,"")</f>
        <v>7.5</v>
      </c>
      <c r="D1953" t="str">
        <f>IF('Master Input'!D1953 &lt;&gt; "",'Master Input'!D1953,"")</f>
        <v>Closed</v>
      </c>
      <c r="E1953" s="7" t="str">
        <f>IF('Master Input'!E1953 &lt;&gt; "",'Master Input'!E1953,"")</f>
        <v>Closed</v>
      </c>
      <c r="F1953" s="58">
        <f>IF('Master Input'!G1953 &lt;&gt; "",'Master Input'!G1953, "")</f>
        <v>41830</v>
      </c>
      <c r="G1953" s="18" t="str">
        <f>IFERROR(INDEX('Docs Signed Input'!B:B,MATCH('Nate''s Evolution'!$B1953,'Docs Signed Input'!E:E,0)),"N")</f>
        <v>N</v>
      </c>
      <c r="H1953" s="18" t="str">
        <f>IFERROR(INDEX('Docs Signed Input'!C:C,MATCH('Nate''s Evolution'!B1953,'Docs Signed Input'!E:E,0)),"N")</f>
        <v>N</v>
      </c>
      <c r="I1953" s="7" t="str">
        <f>IF('Master Input'!Q1953 &lt;&gt; "",'Master Input'!Q1953,"")</f>
        <v>brady@evolvesolar.com</v>
      </c>
    </row>
    <row r="1954" spans="1:9" x14ac:dyDescent="0.3">
      <c r="A1954" t="str">
        <f>IF('Master Input'!A1954 &lt;&gt; "",'Master Input'!A1954,"")</f>
        <v>Grove, Clemson</v>
      </c>
      <c r="B1954" s="7" t="str">
        <f>IF('Master Input'!B1954 &lt;&gt; "",'Master Input'!B1954,"")</f>
        <v>JB-8004501-00</v>
      </c>
      <c r="C1954" s="7">
        <f>IF('Master Input'!C1954 &lt;&gt; "",'Master Input'!C1954,"")</f>
        <v>6.12</v>
      </c>
      <c r="D1954" t="str">
        <f>IF('Master Input'!D1954 &lt;&gt; "",'Master Input'!D1954,"")</f>
        <v>Cancelled</v>
      </c>
      <c r="E1954" s="7" t="str">
        <f>IF('Master Input'!E1954 &lt;&gt; "",'Master Input'!E1954,"")</f>
        <v>Account Cancelled</v>
      </c>
      <c r="F1954" s="58">
        <f>IF('Master Input'!G1954 &lt;&gt; "",'Master Input'!G1954, "")</f>
        <v>41762</v>
      </c>
      <c r="G1954" s="18" t="str">
        <f>IFERROR(INDEX('Docs Signed Input'!B:B,MATCH('Nate''s Evolution'!$B1954,'Docs Signed Input'!E:E,0)),"N")</f>
        <v>N</v>
      </c>
      <c r="H1954" s="18" t="str">
        <f>IFERROR(INDEX('Docs Signed Input'!C:C,MATCH('Nate''s Evolution'!B1954,'Docs Signed Input'!E:E,0)),"N")</f>
        <v>N</v>
      </c>
      <c r="I1954" s="7" t="str">
        <f>IF('Master Input'!Q1954 &lt;&gt; "",'Master Input'!Q1954,"")</f>
        <v>michaelg@evolvesolar.com</v>
      </c>
    </row>
    <row r="1955" spans="1:9" x14ac:dyDescent="0.3">
      <c r="A1955" t="str">
        <f>IF('Master Input'!A1955 &lt;&gt; "",'Master Input'!A1955,"")</f>
        <v>Groves, Gretchen</v>
      </c>
      <c r="B1955" s="7" t="str">
        <f>IF('Master Input'!B1955 &lt;&gt; "",'Master Input'!B1955,"")</f>
        <v>JB-9722255-00</v>
      </c>
      <c r="C1955" s="7">
        <f>IF('Master Input'!C1955 &lt;&gt; "",'Master Input'!C1955,"")</f>
        <v>6.63</v>
      </c>
      <c r="D1955" t="str">
        <f>IF('Master Input'!D1955 &lt;&gt; "",'Master Input'!D1955,"")</f>
        <v>Closed</v>
      </c>
      <c r="E1955" s="7" t="str">
        <f>IF('Master Input'!E1955 &lt;&gt; "",'Master Input'!E1955,"")</f>
        <v>Closed</v>
      </c>
      <c r="F1955" s="58">
        <f>IF('Master Input'!G1955 &lt;&gt; "",'Master Input'!G1955, "")</f>
        <v>41930</v>
      </c>
      <c r="G1955" s="18" t="str">
        <f>IFERROR(INDEX('Docs Signed Input'!B:B,MATCH('Nate''s Evolution'!$B1955,'Docs Signed Input'!E:E,0)),"N")</f>
        <v>N</v>
      </c>
      <c r="H1955" s="18" t="str">
        <f>IFERROR(INDEX('Docs Signed Input'!C:C,MATCH('Nate''s Evolution'!B1955,'Docs Signed Input'!E:E,0)),"N")</f>
        <v>N</v>
      </c>
      <c r="I1955" s="7" t="str">
        <f>IF('Master Input'!Q1955 &lt;&gt; "",'Master Input'!Q1955,"")</f>
        <v>aimee.pahl@evolvesolar.com</v>
      </c>
    </row>
    <row r="1956" spans="1:9" x14ac:dyDescent="0.3">
      <c r="A1956" t="str">
        <f>IF('Master Input'!A1956 &lt;&gt; "",'Master Input'!A1956,"")</f>
        <v>Gruber, Justin</v>
      </c>
      <c r="B1956" s="7" t="str">
        <f>IF('Master Input'!B1956 &lt;&gt; "",'Master Input'!B1956,"")</f>
        <v>JB-8023847-00</v>
      </c>
      <c r="C1956" s="7">
        <f>IF('Master Input'!C1956 &lt;&gt; "",'Master Input'!C1956,"")</f>
        <v>3.8250000000000002</v>
      </c>
      <c r="D1956" t="str">
        <f>IF('Master Input'!D1956 &lt;&gt; "",'Master Input'!D1956,"")</f>
        <v>Utility</v>
      </c>
      <c r="E1956" s="7" t="str">
        <f>IF('Master Input'!E1956 &lt;&gt; "",'Master Input'!E1956,"")</f>
        <v>Submittal Pending</v>
      </c>
      <c r="F1956" s="58">
        <f>IF('Master Input'!G1956 &lt;&gt; "",'Master Input'!G1956, "")</f>
        <v>41769</v>
      </c>
      <c r="G1956" s="18" t="str">
        <f>IFERROR(INDEX('Docs Signed Input'!B:B,MATCH('Nate''s Evolution'!$B1956,'Docs Signed Input'!E:E,0)),"N")</f>
        <v>N</v>
      </c>
      <c r="H1956" s="18" t="str">
        <f>IFERROR(INDEX('Docs Signed Input'!C:C,MATCH('Nate''s Evolution'!B1956,'Docs Signed Input'!E:E,0)),"N")</f>
        <v>N</v>
      </c>
      <c r="I1956" s="7" t="str">
        <f>IF('Master Input'!Q1956 &lt;&gt; "",'Master Input'!Q1956,"")</f>
        <v>sky@evolvesolar.com</v>
      </c>
    </row>
    <row r="1957" spans="1:9" x14ac:dyDescent="0.3">
      <c r="A1957" t="str">
        <f>IF('Master Input'!A1957 &lt;&gt; "",'Master Input'!A1957,"")</f>
        <v>Gruner, Doris</v>
      </c>
      <c r="B1957" s="7" t="str">
        <f>IF('Master Input'!B1957 &lt;&gt; "",'Master Input'!B1957,"")</f>
        <v>JB-8526093-00</v>
      </c>
      <c r="C1957" s="7">
        <f>IF('Master Input'!C1957 &lt;&gt; "",'Master Input'!C1957,"")</f>
        <v>5.25</v>
      </c>
      <c r="D1957" t="str">
        <f>IF('Master Input'!D1957 &lt;&gt; "",'Master Input'!D1957,"")</f>
        <v>Sales</v>
      </c>
      <c r="E1957" s="7" t="str">
        <f>IF('Master Input'!E1957 &lt;&gt; "",'Master Input'!E1957,"")</f>
        <v>Customer Uncertain</v>
      </c>
      <c r="F1957" s="58">
        <f>IF('Master Input'!G1957 &lt;&gt; "",'Master Input'!G1957, "")</f>
        <v>41935</v>
      </c>
      <c r="G1957" s="18" t="str">
        <f>IFERROR(INDEX('Docs Signed Input'!B:B,MATCH('Nate''s Evolution'!$B1957,'Docs Signed Input'!E:E,0)),"N")</f>
        <v>N</v>
      </c>
      <c r="H1957" s="18" t="str">
        <f>IFERROR(INDEX('Docs Signed Input'!C:C,MATCH('Nate''s Evolution'!B1957,'Docs Signed Input'!E:E,0)),"N")</f>
        <v>N</v>
      </c>
      <c r="I1957" s="7" t="str">
        <f>IF('Master Input'!Q1957 &lt;&gt; "",'Master Input'!Q1957,"")</f>
        <v>cunningham@evolvesolar.com</v>
      </c>
    </row>
    <row r="1958" spans="1:9" x14ac:dyDescent="0.3">
      <c r="A1958" t="str">
        <f>IF('Master Input'!A1958 &lt;&gt; "",'Master Input'!A1958,"")</f>
        <v>Gruol, Greg</v>
      </c>
      <c r="B1958" s="7" t="str">
        <f>IF('Master Input'!B1958 &lt;&gt; "",'Master Input'!B1958,"")</f>
        <v>JB-1171229-00</v>
      </c>
      <c r="C1958" s="7">
        <f>IF('Master Input'!C1958 &lt;&gt; "",'Master Input'!C1958,"")</f>
        <v>7.5</v>
      </c>
      <c r="D1958" t="str">
        <f>IF('Master Input'!D1958 &lt;&gt; "",'Master Input'!D1958,"")</f>
        <v>Cancelled</v>
      </c>
      <c r="E1958" s="7" t="str">
        <f>IF('Master Input'!E1958 &lt;&gt; "",'Master Input'!E1958,"")</f>
        <v>Account Cancelled</v>
      </c>
      <c r="F1958" s="58">
        <f>IF('Master Input'!G1958 &lt;&gt; "",'Master Input'!G1958, "")</f>
        <v>41829</v>
      </c>
      <c r="G1958" s="18" t="str">
        <f>IFERROR(INDEX('Docs Signed Input'!B:B,MATCH('Nate''s Evolution'!$B1958,'Docs Signed Input'!E:E,0)),"N")</f>
        <v>N</v>
      </c>
      <c r="H1958" s="18" t="str">
        <f>IFERROR(INDEX('Docs Signed Input'!C:C,MATCH('Nate''s Evolution'!B1958,'Docs Signed Input'!E:E,0)),"N")</f>
        <v>N</v>
      </c>
      <c r="I1958" s="7" t="str">
        <f>IF('Master Input'!Q1958 &lt;&gt; "",'Master Input'!Q1958,"")</f>
        <v>trevorm@evolvesolar.com</v>
      </c>
    </row>
    <row r="1959" spans="1:9" x14ac:dyDescent="0.3">
      <c r="A1959" t="str">
        <f>IF('Master Input'!A1959 &lt;&gt; "",'Master Input'!A1959,"")</f>
        <v>Guenzler, Arlene</v>
      </c>
      <c r="B1959" s="7" t="str">
        <f>IF('Master Input'!B1959 &lt;&gt; "",'Master Input'!B1959,"")</f>
        <v>JB-927580-00</v>
      </c>
      <c r="C1959" s="7">
        <f>IF('Master Input'!C1959 &lt;&gt; "",'Master Input'!C1959,"")</f>
        <v>3</v>
      </c>
      <c r="D1959" t="str">
        <f>IF('Master Input'!D1959 &lt;&gt; "",'Master Input'!D1959,"")</f>
        <v>Cancelled</v>
      </c>
      <c r="E1959" s="7" t="str">
        <f>IF('Master Input'!E1959 &lt;&gt; "",'Master Input'!E1959,"")</f>
        <v>Account Cancelled</v>
      </c>
      <c r="F1959" s="58">
        <f>IF('Master Input'!G1959 &lt;&gt; "",'Master Input'!G1959, "")</f>
        <v>41809</v>
      </c>
      <c r="G1959" s="18" t="str">
        <f>IFERROR(INDEX('Docs Signed Input'!B:B,MATCH('Nate''s Evolution'!$B1959,'Docs Signed Input'!E:E,0)),"N")</f>
        <v>N</v>
      </c>
      <c r="H1959" s="18" t="str">
        <f>IFERROR(INDEX('Docs Signed Input'!C:C,MATCH('Nate''s Evolution'!B1959,'Docs Signed Input'!E:E,0)),"N")</f>
        <v>N</v>
      </c>
      <c r="I1959" s="7" t="str">
        <f>IF('Master Input'!Q1959 &lt;&gt; "",'Master Input'!Q1959,"")</f>
        <v>chris@evolvesolar.com</v>
      </c>
    </row>
    <row r="1960" spans="1:9" x14ac:dyDescent="0.3">
      <c r="A1960" t="str">
        <f>IF('Master Input'!A1960 &lt;&gt; "",'Master Input'!A1960,"")</f>
        <v>Guererro, Martin</v>
      </c>
      <c r="B1960" s="7" t="str">
        <f>IF('Master Input'!B1960 &lt;&gt; "",'Master Input'!B1960,"")</f>
        <v>JB-761257-00</v>
      </c>
      <c r="C1960" s="7">
        <f>IF('Master Input'!C1960 &lt;&gt; "",'Master Input'!C1960,"")</f>
        <v>3</v>
      </c>
      <c r="D1960" t="str">
        <f>IF('Master Input'!D1960 &lt;&gt; "",'Master Input'!D1960,"")</f>
        <v>Cancelled</v>
      </c>
      <c r="E1960" s="7" t="str">
        <f>IF('Master Input'!E1960 &lt;&gt; "",'Master Input'!E1960,"")</f>
        <v>Account Cancelled</v>
      </c>
      <c r="F1960" s="58">
        <f>IF('Master Input'!G1960 &lt;&gt; "",'Master Input'!G1960, "")</f>
        <v>41747</v>
      </c>
      <c r="G1960" s="18" t="str">
        <f>IFERROR(INDEX('Docs Signed Input'!B:B,MATCH('Nate''s Evolution'!$B1960,'Docs Signed Input'!E:E,0)),"N")</f>
        <v>N</v>
      </c>
      <c r="H1960" s="18" t="str">
        <f>IFERROR(INDEX('Docs Signed Input'!C:C,MATCH('Nate''s Evolution'!B1960,'Docs Signed Input'!E:E,0)),"N")</f>
        <v>N</v>
      </c>
      <c r="I1960" s="7" t="str">
        <f>IF('Master Input'!Q1960 &lt;&gt; "",'Master Input'!Q1960,"")</f>
        <v>cody@evolvesolar.com</v>
      </c>
    </row>
    <row r="1961" spans="1:9" x14ac:dyDescent="0.3">
      <c r="A1961" t="str">
        <f>IF('Master Input'!A1961 &lt;&gt; "",'Master Input'!A1961,"")</f>
        <v>Guerrero, Jose</v>
      </c>
      <c r="B1961" s="7" t="str">
        <f>IF('Master Input'!B1961 &lt;&gt; "",'Master Input'!B1961,"")</f>
        <v>JB-8512315-00</v>
      </c>
      <c r="C1961" s="7">
        <f>IF('Master Input'!C1961 &lt;&gt; "",'Master Input'!C1961,"")</f>
        <v>4</v>
      </c>
      <c r="D1961" t="str">
        <f>IF('Master Input'!D1961 &lt;&gt; "",'Master Input'!D1961,"")</f>
        <v>Cancelled</v>
      </c>
      <c r="E1961" s="7" t="str">
        <f>IF('Master Input'!E1961 &lt;&gt; "",'Master Input'!E1961,"")</f>
        <v>Account Cancelled</v>
      </c>
      <c r="F1961" s="58">
        <f>IF('Master Input'!G1961 &lt;&gt; "",'Master Input'!G1961, "")</f>
        <v>41816</v>
      </c>
      <c r="G1961" s="18" t="str">
        <f>IFERROR(INDEX('Docs Signed Input'!B:B,MATCH('Nate''s Evolution'!$B1961,'Docs Signed Input'!E:E,0)),"N")</f>
        <v>N</v>
      </c>
      <c r="H1961" s="18" t="str">
        <f>IFERROR(INDEX('Docs Signed Input'!C:C,MATCH('Nate''s Evolution'!B1961,'Docs Signed Input'!E:E,0)),"N")</f>
        <v>N</v>
      </c>
      <c r="I1961" s="7" t="str">
        <f>IF('Master Input'!Q1961 &lt;&gt; "",'Master Input'!Q1961,"")</f>
        <v>dixon@evolvesolar.com</v>
      </c>
    </row>
    <row r="1962" spans="1:9" x14ac:dyDescent="0.3">
      <c r="A1962" t="str">
        <f>IF('Master Input'!A1962 &lt;&gt; "",'Master Input'!A1962,"")</f>
        <v>Guerrero, Phillip</v>
      </c>
      <c r="B1962" s="7" t="str">
        <f>IF('Master Input'!B1962 &lt;&gt; "",'Master Input'!B1962,"")</f>
        <v>JB-85310214-00</v>
      </c>
      <c r="C1962" s="7">
        <f>IF('Master Input'!C1962 &lt;&gt; "",'Master Input'!C1962,"")</f>
        <v>5.75</v>
      </c>
      <c r="D1962" t="str">
        <f>IF('Master Input'!D1962 &lt;&gt; "",'Master Input'!D1962,"")</f>
        <v>Installation</v>
      </c>
      <c r="E1962" s="7" t="str">
        <f>IF('Master Input'!E1962 &lt;&gt; "",'Master Input'!E1962,"")</f>
        <v>Pending Approval</v>
      </c>
      <c r="F1962" s="58">
        <f>IF('Master Input'!G1962 &lt;&gt; "",'Master Input'!G1962, "")</f>
        <v>41965</v>
      </c>
      <c r="G1962" s="18" t="str">
        <f>IFERROR(INDEX('Docs Signed Input'!B:B,MATCH('Nate''s Evolution'!$B1962,'Docs Signed Input'!E:E,0)),"N")</f>
        <v>N</v>
      </c>
      <c r="H1962" s="18" t="str">
        <f>IFERROR(INDEX('Docs Signed Input'!C:C,MATCH('Nate''s Evolution'!B1962,'Docs Signed Input'!E:E,0)),"N")</f>
        <v>N</v>
      </c>
      <c r="I1962" s="7" t="str">
        <f>IF('Master Input'!Q1962 &lt;&gt; "",'Master Input'!Q1962,"")</f>
        <v>scottk@evolvesolar.com</v>
      </c>
    </row>
    <row r="1963" spans="1:9" x14ac:dyDescent="0.3">
      <c r="A1963" t="str">
        <f>IF('Master Input'!A1963 &lt;&gt; "",'Master Input'!A1963,"")</f>
        <v>Guerrette, Jeff</v>
      </c>
      <c r="B1963" s="7" t="str">
        <f>IF('Master Input'!B1963 &lt;&gt; "",'Master Input'!B1963,"")</f>
        <v>JB-0601080-00</v>
      </c>
      <c r="C1963" s="7">
        <f>IF('Master Input'!C1963 &lt;&gt; "",'Master Input'!C1963,"")</f>
        <v>6.63</v>
      </c>
      <c r="D1963" t="str">
        <f>IF('Master Input'!D1963 &lt;&gt; "",'Master Input'!D1963,"")</f>
        <v>Sales</v>
      </c>
      <c r="E1963" s="7" t="str">
        <f>IF('Master Input'!E1963 &lt;&gt; "",'Master Input'!E1963,"")</f>
        <v>On Hold</v>
      </c>
      <c r="F1963" s="58">
        <f>IF('Master Input'!G1963 &lt;&gt; "",'Master Input'!G1963, "")</f>
        <v>41862</v>
      </c>
      <c r="G1963" s="18" t="str">
        <f>IFERROR(INDEX('Docs Signed Input'!B:B,MATCH('Nate''s Evolution'!$B1963,'Docs Signed Input'!E:E,0)),"N")</f>
        <v>N</v>
      </c>
      <c r="H1963" s="18" t="str">
        <f>IFERROR(INDEX('Docs Signed Input'!C:C,MATCH('Nate''s Evolution'!B1963,'Docs Signed Input'!E:E,0)),"N")</f>
        <v>N</v>
      </c>
      <c r="I1963" s="7" t="str">
        <f>IF('Master Input'!Q1963 &lt;&gt; "",'Master Input'!Q1963,"")</f>
        <v>justinb@evolvesolar.com</v>
      </c>
    </row>
    <row r="1964" spans="1:9" x14ac:dyDescent="0.3">
      <c r="A1964" t="str">
        <f>IF('Master Input'!A1964 &lt;&gt; "",'Master Input'!A1964,"")</f>
        <v>Guevara, Ramon</v>
      </c>
      <c r="B1964" s="7" t="str">
        <f>IF('Master Input'!B1964 &lt;&gt; "",'Master Input'!B1964,"")</f>
        <v>JB-8538486-00</v>
      </c>
      <c r="C1964" s="7">
        <f>IF('Master Input'!C1964 &lt;&gt; "",'Master Input'!C1964,"")</f>
        <v>6.8849999999999998</v>
      </c>
      <c r="D1964" t="str">
        <f>IF('Master Input'!D1964 &lt;&gt; "",'Master Input'!D1964,"")</f>
        <v>Sales</v>
      </c>
      <c r="E1964" s="7" t="str">
        <f>IF('Master Input'!E1964 &lt;&gt; "",'Master Input'!E1964,"")</f>
        <v>Customer Uncertain</v>
      </c>
      <c r="F1964" s="58">
        <f>IF('Master Input'!G1964 &lt;&gt; "",'Master Input'!G1964, "")</f>
        <v>41816</v>
      </c>
      <c r="G1964" s="18" t="str">
        <f>IFERROR(INDEX('Docs Signed Input'!B:B,MATCH('Nate''s Evolution'!$B1964,'Docs Signed Input'!E:E,0)),"N")</f>
        <v>N</v>
      </c>
      <c r="H1964" s="18" t="str">
        <f>IFERROR(INDEX('Docs Signed Input'!C:C,MATCH('Nate''s Evolution'!B1964,'Docs Signed Input'!E:E,0)),"N")</f>
        <v>N</v>
      </c>
      <c r="I1964" s="7" t="str">
        <f>IF('Master Input'!Q1964 &lt;&gt; "",'Master Input'!Q1964,"")</f>
        <v>haws@evolvesolar.com</v>
      </c>
    </row>
    <row r="1965" spans="1:9" x14ac:dyDescent="0.3">
      <c r="A1965" t="str">
        <f>IF('Master Input'!A1965 &lt;&gt; "",'Master Input'!A1965,"")</f>
        <v>Guevarra, Mark</v>
      </c>
      <c r="B1965" s="7" t="str">
        <f>IF('Master Input'!B1965 &lt;&gt; "",'Master Input'!B1965,"")</f>
        <v>JB-115896-00</v>
      </c>
      <c r="C1965" s="7">
        <f>IF('Master Input'!C1965 &lt;&gt; "",'Master Input'!C1965,"")</f>
        <v>4.25</v>
      </c>
      <c r="D1965" t="str">
        <f>IF('Master Input'!D1965 &lt;&gt; "",'Master Input'!D1965,"")</f>
        <v>Cancelled</v>
      </c>
      <c r="E1965" s="7" t="str">
        <f>IF('Master Input'!E1965 &lt;&gt; "",'Master Input'!E1965,"")</f>
        <v>Account Cancelled</v>
      </c>
      <c r="F1965" s="58">
        <f>IF('Master Input'!G1965 &lt;&gt; "",'Master Input'!G1965, "")</f>
        <v>41877</v>
      </c>
      <c r="G1965" s="18" t="str">
        <f>IFERROR(INDEX('Docs Signed Input'!B:B,MATCH('Nate''s Evolution'!$B1965,'Docs Signed Input'!E:E,0)),"N")</f>
        <v>N</v>
      </c>
      <c r="H1965" s="18" t="str">
        <f>IFERROR(INDEX('Docs Signed Input'!C:C,MATCH('Nate''s Evolution'!B1965,'Docs Signed Input'!E:E,0)),"N")</f>
        <v>N</v>
      </c>
      <c r="I1965" s="7" t="str">
        <f>IF('Master Input'!Q1965 &lt;&gt; "",'Master Input'!Q1965,"")</f>
        <v>ty@evolvesolar.com</v>
      </c>
    </row>
    <row r="1966" spans="1:9" x14ac:dyDescent="0.3">
      <c r="A1966" t="str">
        <f>IF('Master Input'!A1966 &lt;&gt; "",'Master Input'!A1966,"")</f>
        <v>Guiliano, Ann</v>
      </c>
      <c r="B1966" s="7" t="str">
        <f>IF('Master Input'!B1966 &lt;&gt; "",'Master Input'!B1966,"")</f>
        <v>JB-8539905-00</v>
      </c>
      <c r="C1966" s="7">
        <f>IF('Master Input'!C1966 &lt;&gt; "",'Master Input'!C1966,"")</f>
        <v>3.75</v>
      </c>
      <c r="D1966" t="str">
        <f>IF('Master Input'!D1966 &lt;&gt; "",'Master Input'!D1966,"")</f>
        <v>Utility</v>
      </c>
      <c r="E1966" s="7" t="str">
        <f>IF('Master Input'!E1966 &lt;&gt; "",'Master Input'!E1966,"")</f>
        <v>Final Permit Submitted</v>
      </c>
      <c r="F1966" s="58">
        <f>IF('Master Input'!G1966 &lt;&gt; "",'Master Input'!G1966, "")</f>
        <v>41936</v>
      </c>
      <c r="G1966" s="18" t="str">
        <f>IFERROR(INDEX('Docs Signed Input'!B:B,MATCH('Nate''s Evolution'!$B1966,'Docs Signed Input'!E:E,0)),"N")</f>
        <v>N</v>
      </c>
      <c r="H1966" s="18" t="str">
        <f>IFERROR(INDEX('Docs Signed Input'!C:C,MATCH('Nate''s Evolution'!B1966,'Docs Signed Input'!E:E,0)),"N")</f>
        <v>N</v>
      </c>
      <c r="I1966" s="7" t="str">
        <f>IF('Master Input'!Q1966 &lt;&gt; "",'Master Input'!Q1966,"")</f>
        <v>parrish.tatum@evolvesolar.com</v>
      </c>
    </row>
    <row r="1967" spans="1:9" x14ac:dyDescent="0.3">
      <c r="A1967" t="str">
        <f>IF('Master Input'!A1967 &lt;&gt; "",'Master Input'!A1967,"")</f>
        <v>Guillen, Javier</v>
      </c>
      <c r="B1967" s="7" t="str">
        <f>IF('Master Input'!B1967 &lt;&gt; "",'Master Input'!B1967,"")</f>
        <v>JB-8574223-00</v>
      </c>
      <c r="C1967" s="7">
        <f>IF('Master Input'!C1967 &lt;&gt; "",'Master Input'!C1967,"")</f>
        <v>7.25</v>
      </c>
      <c r="D1967" t="str">
        <f>IF('Master Input'!D1967 &lt;&gt; "",'Master Input'!D1967,"")</f>
        <v>Permit</v>
      </c>
      <c r="E1967" s="7" t="str">
        <f>IF('Master Input'!E1967 &lt;&gt; "",'Master Input'!E1967,"")</f>
        <v>Site Audit Pending Customer</v>
      </c>
      <c r="F1967" s="58">
        <f>IF('Master Input'!G1967 &lt;&gt; "",'Master Input'!G1967, "")</f>
        <v>41989</v>
      </c>
      <c r="G1967" s="18" t="str">
        <f>IFERROR(INDEX('Docs Signed Input'!B:B,MATCH('Nate''s Evolution'!$B1967,'Docs Signed Input'!E:E,0)),"N")</f>
        <v>N</v>
      </c>
      <c r="H1967" s="18" t="str">
        <f>IFERROR(INDEX('Docs Signed Input'!C:C,MATCH('Nate''s Evolution'!B1967,'Docs Signed Input'!E:E,0)),"N")</f>
        <v>N</v>
      </c>
      <c r="I1967" s="7" t="str">
        <f>IF('Master Input'!Q1967 &lt;&gt; "",'Master Input'!Q1967,"")</f>
        <v>heriberto@evolvesolar.com</v>
      </c>
    </row>
    <row r="1968" spans="1:9" x14ac:dyDescent="0.3">
      <c r="A1968" t="str">
        <f>IF('Master Input'!A1968 &lt;&gt; "",'Master Input'!A1968,"")</f>
        <v>Guin, Debra</v>
      </c>
      <c r="B1968" s="7" t="str">
        <f>IF('Master Input'!B1968 &lt;&gt; "",'Master Input'!B1968,"")</f>
        <v>JB-8024244-00</v>
      </c>
      <c r="C1968" s="7">
        <f>IF('Master Input'!C1968 &lt;&gt; "",'Master Input'!C1968,"")</f>
        <v>3.25</v>
      </c>
      <c r="D1968" t="str">
        <f>IF('Master Input'!D1968 &lt;&gt; "",'Master Input'!D1968,"")</f>
        <v>Cancelled</v>
      </c>
      <c r="E1968" s="7" t="str">
        <f>IF('Master Input'!E1968 &lt;&gt; "",'Master Input'!E1968,"")</f>
        <v>Account Cancelled</v>
      </c>
      <c r="F1968" s="58">
        <f>IF('Master Input'!G1968 &lt;&gt; "",'Master Input'!G1968, "")</f>
        <v>41789</v>
      </c>
      <c r="G1968" s="18" t="str">
        <f>IFERROR(INDEX('Docs Signed Input'!B:B,MATCH('Nate''s Evolution'!$B1968,'Docs Signed Input'!E:E,0)),"N")</f>
        <v>N</v>
      </c>
      <c r="H1968" s="18" t="str">
        <f>IFERROR(INDEX('Docs Signed Input'!C:C,MATCH('Nate''s Evolution'!B1968,'Docs Signed Input'!E:E,0)),"N")</f>
        <v>N</v>
      </c>
      <c r="I1968" s="7" t="str">
        <f>IF('Master Input'!Q1968 &lt;&gt; "",'Master Input'!Q1968,"")</f>
        <v>ericc@evolvesolar.com</v>
      </c>
    </row>
    <row r="1969" spans="1:9" x14ac:dyDescent="0.3">
      <c r="A1969" t="str">
        <f>IF('Master Input'!A1969 &lt;&gt; "",'Master Input'!A1969,"")</f>
        <v>Guisbert, Thad</v>
      </c>
      <c r="B1969" s="7" t="str">
        <f>IF('Master Input'!B1969 &lt;&gt; "",'Master Input'!B1969,"")</f>
        <v>JB-8539900-00</v>
      </c>
      <c r="C1969" s="7">
        <f>IF('Master Input'!C1969 &lt;&gt; "",'Master Input'!C1969,"")</f>
        <v>13.75</v>
      </c>
      <c r="D1969" t="str">
        <f>IF('Master Input'!D1969 &lt;&gt; "",'Master Input'!D1969,"")</f>
        <v>Sales</v>
      </c>
      <c r="E1969" s="7" t="str">
        <f>IF('Master Input'!E1969 &lt;&gt; "",'Master Input'!E1969,"")</f>
        <v>Customer Uncertain</v>
      </c>
      <c r="F1969" s="58">
        <f>IF('Master Input'!G1969 &lt;&gt; "",'Master Input'!G1969, "")</f>
        <v>41936</v>
      </c>
      <c r="G1969" s="18" t="str">
        <f>IFERROR(INDEX('Docs Signed Input'!B:B,MATCH('Nate''s Evolution'!$B1969,'Docs Signed Input'!E:E,0)),"N")</f>
        <v>N</v>
      </c>
      <c r="H1969" s="18" t="str">
        <f>IFERROR(INDEX('Docs Signed Input'!C:C,MATCH('Nate''s Evolution'!B1969,'Docs Signed Input'!E:E,0)),"N")</f>
        <v>N</v>
      </c>
      <c r="I1969" s="7" t="str">
        <f>IF('Master Input'!Q1969 &lt;&gt; "",'Master Input'!Q1969,"")</f>
        <v>crystal@evolvesolar.com</v>
      </c>
    </row>
    <row r="1970" spans="1:9" x14ac:dyDescent="0.3">
      <c r="A1970" t="str">
        <f>IF('Master Input'!A1970 &lt;&gt; "",'Master Input'!A1970,"")</f>
        <v>Gunderson, Cindy</v>
      </c>
      <c r="B1970" s="7" t="str">
        <f>IF('Master Input'!B1970 &lt;&gt; "",'Master Input'!B1970,"")</f>
        <v>JB-8024375-00</v>
      </c>
      <c r="C1970" s="7">
        <f>IF('Master Input'!C1970 &lt;&gt; "",'Master Input'!C1970,"")</f>
        <v>3.06</v>
      </c>
      <c r="D1970" t="str">
        <f>IF('Master Input'!D1970 &lt;&gt; "",'Master Input'!D1970,"")</f>
        <v>Cancelled</v>
      </c>
      <c r="E1970" s="7" t="str">
        <f>IF('Master Input'!E1970 &lt;&gt; "",'Master Input'!E1970,"")</f>
        <v>Account Cancelled</v>
      </c>
      <c r="F1970" s="58">
        <f>IF('Master Input'!G1970 &lt;&gt; "",'Master Input'!G1970, "")</f>
        <v>41794</v>
      </c>
      <c r="G1970" s="18" t="str">
        <f>IFERROR(INDEX('Docs Signed Input'!B:B,MATCH('Nate''s Evolution'!$B1970,'Docs Signed Input'!E:E,0)),"N")</f>
        <v>N</v>
      </c>
      <c r="H1970" s="18" t="str">
        <f>IFERROR(INDEX('Docs Signed Input'!C:C,MATCH('Nate''s Evolution'!B1970,'Docs Signed Input'!E:E,0)),"N")</f>
        <v>N</v>
      </c>
      <c r="I1970" s="7" t="str">
        <f>IF('Master Input'!Q1970 &lt;&gt; "",'Master Input'!Q1970,"")</f>
        <v>becky@evolvesolar.com</v>
      </c>
    </row>
    <row r="1971" spans="1:9" x14ac:dyDescent="0.3">
      <c r="A1971" t="str">
        <f>IF('Master Input'!A1971 &lt;&gt; "",'Master Input'!A1971,"")</f>
        <v>Gunn, Jim</v>
      </c>
      <c r="B1971" s="7" t="str">
        <f>IF('Master Input'!B1971 &lt;&gt; "",'Master Input'!B1971,"")</f>
        <v>JB-8023528-00</v>
      </c>
      <c r="C1971" s="7">
        <f>IF('Master Input'!C1971 &lt;&gt; "",'Master Input'!C1971,"")</f>
        <v>8.9250000000000007</v>
      </c>
      <c r="D1971" t="str">
        <f>IF('Master Input'!D1971 &lt;&gt; "",'Master Input'!D1971,"")</f>
        <v>Cancelled</v>
      </c>
      <c r="E1971" s="7" t="str">
        <f>IF('Master Input'!E1971 &lt;&gt; "",'Master Input'!E1971,"")</f>
        <v>Account Cancelled</v>
      </c>
      <c r="F1971" s="58">
        <f>IF('Master Input'!G1971 &lt;&gt; "",'Master Input'!G1971, "")</f>
        <v>41752</v>
      </c>
      <c r="G1971" s="18" t="str">
        <f>IFERROR(INDEX('Docs Signed Input'!B:B,MATCH('Nate''s Evolution'!$B1971,'Docs Signed Input'!E:E,0)),"N")</f>
        <v>N</v>
      </c>
      <c r="H1971" s="18" t="str">
        <f>IFERROR(INDEX('Docs Signed Input'!C:C,MATCH('Nate''s Evolution'!B1971,'Docs Signed Input'!E:E,0)),"N")</f>
        <v>N</v>
      </c>
      <c r="I1971" s="7" t="str">
        <f>IF('Master Input'!Q1971 &lt;&gt; "",'Master Input'!Q1971,"")</f>
        <v>Kane French</v>
      </c>
    </row>
    <row r="1972" spans="1:9" x14ac:dyDescent="0.3">
      <c r="A1972" t="str">
        <f>IF('Master Input'!A1972 &lt;&gt; "",'Master Input'!A1972,"")</f>
        <v>Gunn, Pamela</v>
      </c>
      <c r="B1972" s="7" t="str">
        <f>IF('Master Input'!B1972 &lt;&gt; "",'Master Input'!B1972,"")</f>
        <v>JB-8023539-00</v>
      </c>
      <c r="C1972" s="7">
        <f>IF('Master Input'!C1972 &lt;&gt; "",'Master Input'!C1972,"")</f>
        <v>10</v>
      </c>
      <c r="D1972" t="str">
        <f>IF('Master Input'!D1972 &lt;&gt; "",'Master Input'!D1972,"")</f>
        <v>Cancelled</v>
      </c>
      <c r="E1972" s="7" t="str">
        <f>IF('Master Input'!E1972 &lt;&gt; "",'Master Input'!E1972,"")</f>
        <v>Account Cancelled</v>
      </c>
      <c r="F1972" s="58">
        <f>IF('Master Input'!G1972 &lt;&gt; "",'Master Input'!G1972, "")</f>
        <v>41753</v>
      </c>
      <c r="G1972" s="18" t="str">
        <f>IFERROR(INDEX('Docs Signed Input'!B:B,MATCH('Nate''s Evolution'!$B1972,'Docs Signed Input'!E:E,0)),"N")</f>
        <v>N</v>
      </c>
      <c r="H1972" s="18" t="str">
        <f>IFERROR(INDEX('Docs Signed Input'!C:C,MATCH('Nate''s Evolution'!B1972,'Docs Signed Input'!E:E,0)),"N")</f>
        <v>N</v>
      </c>
      <c r="I1972" s="7" t="str">
        <f>IF('Master Input'!Q1972 &lt;&gt; "",'Master Input'!Q1972,"")</f>
        <v>Kane French</v>
      </c>
    </row>
    <row r="1973" spans="1:9" x14ac:dyDescent="0.3">
      <c r="A1973" t="str">
        <f>IF('Master Input'!A1973 &lt;&gt; "",'Master Input'!A1973,"")</f>
        <v>Gunter, Daniel</v>
      </c>
      <c r="B1973" s="7" t="str">
        <f>IF('Master Input'!B1973 &lt;&gt; "",'Master Input'!B1973,"")</f>
        <v>JB-8012618-00</v>
      </c>
      <c r="C1973" s="7">
        <f>IF('Master Input'!C1973 &lt;&gt; "",'Master Input'!C1973,"")</f>
        <v>5.25</v>
      </c>
      <c r="D1973" t="str">
        <f>IF('Master Input'!D1973 &lt;&gt; "",'Master Input'!D1973,"")</f>
        <v>Cancelled</v>
      </c>
      <c r="E1973" s="7" t="str">
        <f>IF('Master Input'!E1973 &lt;&gt; "",'Master Input'!E1973,"")</f>
        <v>Account Cancelled</v>
      </c>
      <c r="F1973" s="58">
        <f>IF('Master Input'!G1973 &lt;&gt; "",'Master Input'!G1973, "")</f>
        <v>41772</v>
      </c>
      <c r="G1973" s="18" t="str">
        <f>IFERROR(INDEX('Docs Signed Input'!B:B,MATCH('Nate''s Evolution'!$B1973,'Docs Signed Input'!E:E,0)),"N")</f>
        <v>N</v>
      </c>
      <c r="H1973" s="18" t="str">
        <f>IFERROR(INDEX('Docs Signed Input'!C:C,MATCH('Nate''s Evolution'!B1973,'Docs Signed Input'!E:E,0)),"N")</f>
        <v>N</v>
      </c>
      <c r="I1973" s="7" t="str">
        <f>IF('Master Input'!Q1973 &lt;&gt; "",'Master Input'!Q1973,"")</f>
        <v>chuck@evolvesolar.com</v>
      </c>
    </row>
    <row r="1974" spans="1:9" x14ac:dyDescent="0.3">
      <c r="A1974" t="str">
        <f>IF('Master Input'!A1974 &lt;&gt; "",'Master Input'!A1974,"")</f>
        <v>Gurian, Marshall</v>
      </c>
      <c r="B1974" s="7" t="str">
        <f>IF('Master Input'!B1974 &lt;&gt; "",'Master Input'!B1974,"")</f>
        <v>JB-8526686-00</v>
      </c>
      <c r="C1974" s="7">
        <f>IF('Master Input'!C1974 &lt;&gt; "",'Master Input'!C1974,"")</f>
        <v>7.25</v>
      </c>
      <c r="D1974" t="str">
        <f>IF('Master Input'!D1974 &lt;&gt; "",'Master Input'!D1974,"")</f>
        <v>Permit</v>
      </c>
      <c r="E1974" s="7" t="str">
        <f>IF('Master Input'!E1974 &lt;&gt; "",'Master Input'!E1974,"")</f>
        <v>Design Complete</v>
      </c>
      <c r="F1974" s="58">
        <f>IF('Master Input'!G1974 &lt;&gt; "",'Master Input'!G1974, "")</f>
        <v>41977</v>
      </c>
      <c r="G1974" s="18" t="str">
        <f>IFERROR(INDEX('Docs Signed Input'!B:B,MATCH('Nate''s Evolution'!$B1974,'Docs Signed Input'!E:E,0)),"N")</f>
        <v>Y</v>
      </c>
      <c r="H1974" s="18" t="str">
        <f>IFERROR(INDEX('Docs Signed Input'!C:C,MATCH('Nate''s Evolution'!B1974,'Docs Signed Input'!E:E,0)),"N")</f>
        <v>N</v>
      </c>
      <c r="I1974" s="7" t="str">
        <f>IF('Master Input'!Q1974 &lt;&gt; "",'Master Input'!Q1974,"")</f>
        <v>stoxen@evolvesolar.com</v>
      </c>
    </row>
    <row r="1975" spans="1:9" x14ac:dyDescent="0.3">
      <c r="A1975" t="str">
        <f>IF('Master Input'!A1975 &lt;&gt; "",'Master Input'!A1975,"")</f>
        <v>Gurtler, Matt</v>
      </c>
      <c r="B1975" s="7" t="str">
        <f>IF('Master Input'!B1975 &lt;&gt; "",'Master Input'!B1975,"")</f>
        <v>JB-8525217-00</v>
      </c>
      <c r="C1975" s="7">
        <f>IF('Master Input'!C1975 &lt;&gt; "",'Master Input'!C1975,"")</f>
        <v>14.25</v>
      </c>
      <c r="D1975" t="str">
        <f>IF('Master Input'!D1975 &lt;&gt; "",'Master Input'!D1975,"")</f>
        <v>Cancelled</v>
      </c>
      <c r="E1975" s="7" t="str">
        <f>IF('Master Input'!E1975 &lt;&gt; "",'Master Input'!E1975,"")</f>
        <v>Account Cancelled</v>
      </c>
      <c r="F1975" s="58">
        <f>IF('Master Input'!G1975 &lt;&gt; "",'Master Input'!G1975, "")</f>
        <v>41859</v>
      </c>
      <c r="G1975" s="18" t="str">
        <f>IFERROR(INDEX('Docs Signed Input'!B:B,MATCH('Nate''s Evolution'!$B1975,'Docs Signed Input'!E:E,0)),"N")</f>
        <v>N</v>
      </c>
      <c r="H1975" s="18" t="str">
        <f>IFERROR(INDEX('Docs Signed Input'!C:C,MATCH('Nate''s Evolution'!B1975,'Docs Signed Input'!E:E,0)),"N")</f>
        <v>N</v>
      </c>
      <c r="I1975" s="7" t="str">
        <f>IF('Master Input'!Q1975 &lt;&gt; "",'Master Input'!Q1975,"")</f>
        <v>cunningham@evolvesolar.com</v>
      </c>
    </row>
    <row r="1976" spans="1:9" x14ac:dyDescent="0.3">
      <c r="A1976" t="str">
        <f>IF('Master Input'!A1976 &lt;&gt; "",'Master Input'!A1976,"")</f>
        <v>Gurule, Alex</v>
      </c>
      <c r="B1976" s="7" t="str">
        <f>IF('Master Input'!B1976 &lt;&gt; "",'Master Input'!B1976,"")</f>
        <v>JB-8022858-00</v>
      </c>
      <c r="C1976" s="7">
        <f>IF('Master Input'!C1976 &lt;&gt; "",'Master Input'!C1976,"")</f>
        <v>7.5</v>
      </c>
      <c r="D1976" t="str">
        <f>IF('Master Input'!D1976 &lt;&gt; "",'Master Input'!D1976,"")</f>
        <v>Closed</v>
      </c>
      <c r="E1976" s="7" t="str">
        <f>IF('Master Input'!E1976 &lt;&gt; "",'Master Input'!E1976,"")</f>
        <v>Closed</v>
      </c>
      <c r="F1976" s="58">
        <f>IF('Master Input'!G1976 &lt;&gt; "",'Master Input'!G1976, "")</f>
        <v>41696</v>
      </c>
      <c r="G1976" s="18" t="str">
        <f>IFERROR(INDEX('Docs Signed Input'!B:B,MATCH('Nate''s Evolution'!$B1976,'Docs Signed Input'!E:E,0)),"N")</f>
        <v>N</v>
      </c>
      <c r="H1976" s="18" t="str">
        <f>IFERROR(INDEX('Docs Signed Input'!C:C,MATCH('Nate''s Evolution'!B1976,'Docs Signed Input'!E:E,0)),"N")</f>
        <v>N</v>
      </c>
      <c r="I1976" s="7" t="str">
        <f>IF('Master Input'!Q1976 &lt;&gt; "",'Master Input'!Q1976,"")</f>
        <v>dan@evolvesolar.com</v>
      </c>
    </row>
    <row r="1977" spans="1:9" x14ac:dyDescent="0.3">
      <c r="A1977" t="str">
        <f>IF('Master Input'!A1977 &lt;&gt; "",'Master Input'!A1977,"")</f>
        <v>Gurule, Vincent</v>
      </c>
      <c r="B1977" s="7" t="str">
        <f>IF('Master Input'!B1977 &lt;&gt; "",'Master Input'!B1977,"")</f>
        <v>JB-8023356-00</v>
      </c>
      <c r="C1977" s="7">
        <f>IF('Master Input'!C1977 &lt;&gt; "",'Master Input'!C1977,"")</f>
        <v>6.86</v>
      </c>
      <c r="D1977" t="str">
        <f>IF('Master Input'!D1977 &lt;&gt; "",'Master Input'!D1977,"")</f>
        <v>Closed</v>
      </c>
      <c r="E1977" s="7" t="str">
        <f>IF('Master Input'!E1977 &lt;&gt; "",'Master Input'!E1977,"")</f>
        <v>Closed</v>
      </c>
      <c r="F1977" s="58">
        <f>IF('Master Input'!G1977 &lt;&gt; "",'Master Input'!G1977, "")</f>
        <v>41741</v>
      </c>
      <c r="G1977" s="18" t="str">
        <f>IFERROR(INDEX('Docs Signed Input'!B:B,MATCH('Nate''s Evolution'!$B1977,'Docs Signed Input'!E:E,0)),"N")</f>
        <v>N</v>
      </c>
      <c r="H1977" s="18" t="str">
        <f>IFERROR(INDEX('Docs Signed Input'!C:C,MATCH('Nate''s Evolution'!B1977,'Docs Signed Input'!E:E,0)),"N")</f>
        <v>N</v>
      </c>
      <c r="I1977" s="7" t="str">
        <f>IF('Master Input'!Q1977 &lt;&gt; "",'Master Input'!Q1977,"")</f>
        <v>blake@evolvesolar.com</v>
      </c>
    </row>
    <row r="1978" spans="1:9" x14ac:dyDescent="0.3">
      <c r="A1978" t="str">
        <f>IF('Master Input'!A1978 &lt;&gt; "",'Master Input'!A1978,"")</f>
        <v>Gurung, Cham</v>
      </c>
      <c r="B1978" s="7" t="str">
        <f>IF('Master Input'!B1978 &lt;&gt; "",'Master Input'!B1978,"")</f>
        <v>JB-8023040-00</v>
      </c>
      <c r="C1978" s="7">
        <f>IF('Master Input'!C1978 &lt;&gt; "",'Master Input'!C1978,"")</f>
        <v>5</v>
      </c>
      <c r="D1978" t="str">
        <f>IF('Master Input'!D1978 &lt;&gt; "",'Master Input'!D1978,"")</f>
        <v>Cancelled</v>
      </c>
      <c r="E1978" s="7" t="str">
        <f>IF('Master Input'!E1978 &lt;&gt; "",'Master Input'!E1978,"")</f>
        <v>Account Cancelled</v>
      </c>
      <c r="F1978" s="58">
        <f>IF('Master Input'!G1978 &lt;&gt; "",'Master Input'!G1978, "")</f>
        <v>41708</v>
      </c>
      <c r="G1978" s="18" t="str">
        <f>IFERROR(INDEX('Docs Signed Input'!B:B,MATCH('Nate''s Evolution'!$B1978,'Docs Signed Input'!E:E,0)),"N")</f>
        <v>N</v>
      </c>
      <c r="H1978" s="18" t="str">
        <f>IFERROR(INDEX('Docs Signed Input'!C:C,MATCH('Nate''s Evolution'!B1978,'Docs Signed Input'!E:E,0)),"N")</f>
        <v>N</v>
      </c>
      <c r="I1978" s="7" t="str">
        <f>IF('Master Input'!Q1978 &lt;&gt; "",'Master Input'!Q1978,"")</f>
        <v>zsanett@evolvesolar.com</v>
      </c>
    </row>
    <row r="1979" spans="1:9" x14ac:dyDescent="0.3">
      <c r="A1979" t="str">
        <f>IF('Master Input'!A1979 &lt;&gt; "",'Master Input'!A1979,"")</f>
        <v>Gustafson, David</v>
      </c>
      <c r="B1979" s="7" t="str">
        <f>IF('Master Input'!B1979 &lt;&gt; "",'Master Input'!B1979,"")</f>
        <v>JB-120943-00</v>
      </c>
      <c r="C1979" s="7">
        <f>IF('Master Input'!C1979 &lt;&gt; "",'Master Input'!C1979,"")</f>
        <v>19.89</v>
      </c>
      <c r="D1979" t="str">
        <f>IF('Master Input'!D1979 &lt;&gt; "",'Master Input'!D1979,"")</f>
        <v>Permit</v>
      </c>
      <c r="E1979" s="7" t="str">
        <f>IF('Master Input'!E1979 &lt;&gt; "",'Master Input'!E1979,"")</f>
        <v>Pending PM</v>
      </c>
      <c r="F1979" s="58">
        <f>IF('Master Input'!G1979 &lt;&gt; "",'Master Input'!G1979, "")</f>
        <v>41883</v>
      </c>
      <c r="G1979" s="18" t="str">
        <f>IFERROR(INDEX('Docs Signed Input'!B:B,MATCH('Nate''s Evolution'!$B1979,'Docs Signed Input'!E:E,0)),"N")</f>
        <v>N</v>
      </c>
      <c r="H1979" s="18" t="str">
        <f>IFERROR(INDEX('Docs Signed Input'!C:C,MATCH('Nate''s Evolution'!B1979,'Docs Signed Input'!E:E,0)),"N")</f>
        <v>N</v>
      </c>
      <c r="I1979" s="7" t="str">
        <f>IF('Master Input'!Q1979 &lt;&gt; "",'Master Input'!Q1979,"")</f>
        <v>dianab@evolvesolar.com</v>
      </c>
    </row>
    <row r="1980" spans="1:9" x14ac:dyDescent="0.3">
      <c r="A1980" t="str">
        <f>IF('Master Input'!A1980 &lt;&gt; "",'Master Input'!A1980,"")</f>
        <v>Gustafson, Dennis</v>
      </c>
      <c r="B1980" s="7" t="str">
        <f>IF('Master Input'!B1980 &lt;&gt; "",'Master Input'!B1980,"")</f>
        <v>JB-1171625-00</v>
      </c>
      <c r="C1980" s="7">
        <f>IF('Master Input'!C1980 &lt;&gt; "",'Master Input'!C1980,"")</f>
        <v>11.75</v>
      </c>
      <c r="D1980" t="str">
        <f>IF('Master Input'!D1980 &lt;&gt; "",'Master Input'!D1980,"")</f>
        <v>Closed</v>
      </c>
      <c r="E1980" s="7" t="str">
        <f>IF('Master Input'!E1980 &lt;&gt; "",'Master Input'!E1980,"")</f>
        <v>Closed</v>
      </c>
      <c r="F1980" s="58">
        <f>IF('Master Input'!G1980 &lt;&gt; "",'Master Input'!G1980, "")</f>
        <v>41862</v>
      </c>
      <c r="G1980" s="18" t="str">
        <f>IFERROR(INDEX('Docs Signed Input'!B:B,MATCH('Nate''s Evolution'!$B1980,'Docs Signed Input'!E:E,0)),"N")</f>
        <v>N</v>
      </c>
      <c r="H1980" s="18" t="str">
        <f>IFERROR(INDEX('Docs Signed Input'!C:C,MATCH('Nate''s Evolution'!B1980,'Docs Signed Input'!E:E,0)),"N")</f>
        <v>N</v>
      </c>
      <c r="I1980" s="7" t="str">
        <f>IF('Master Input'!Q1980 &lt;&gt; "",'Master Input'!Q1980,"")</f>
        <v>benc@evolvesolar.com</v>
      </c>
    </row>
    <row r="1981" spans="1:9" x14ac:dyDescent="0.3">
      <c r="A1981" t="str">
        <f>IF('Master Input'!A1981 &lt;&gt; "",'Master Input'!A1981,"")</f>
        <v>Gustavson, Mark</v>
      </c>
      <c r="B1981" s="7" t="str">
        <f>IF('Master Input'!B1981 &lt;&gt; "",'Master Input'!B1981,"")</f>
        <v>JB-9283906-00</v>
      </c>
      <c r="C1981" s="7">
        <f>IF('Master Input'!C1981 &lt;&gt; "",'Master Input'!C1981,"")</f>
        <v>5.3550000000000004</v>
      </c>
      <c r="D1981" t="str">
        <f>IF('Master Input'!D1981 &lt;&gt; "",'Master Input'!D1981,"")</f>
        <v>Sales</v>
      </c>
      <c r="E1981" s="7" t="str">
        <f>IF('Master Input'!E1981 &lt;&gt; "",'Master Input'!E1981,"")</f>
        <v>On Hold</v>
      </c>
      <c r="F1981" s="58">
        <f>IF('Master Input'!G1981 &lt;&gt; "",'Master Input'!G1981, "")</f>
        <v>41948</v>
      </c>
      <c r="G1981" s="18" t="str">
        <f>IFERROR(INDEX('Docs Signed Input'!B:B,MATCH('Nate''s Evolution'!$B1981,'Docs Signed Input'!E:E,0)),"N")</f>
        <v>N</v>
      </c>
      <c r="H1981" s="18" t="str">
        <f>IFERROR(INDEX('Docs Signed Input'!C:C,MATCH('Nate''s Evolution'!B1981,'Docs Signed Input'!E:E,0)),"N")</f>
        <v>N</v>
      </c>
      <c r="I1981" s="7" t="str">
        <f>IF('Master Input'!Q1981 &lt;&gt; "",'Master Input'!Q1981,"")</f>
        <v>daniel.garber@evolvesolar.com</v>
      </c>
    </row>
    <row r="1982" spans="1:9" x14ac:dyDescent="0.3">
      <c r="A1982" t="str">
        <f>IF('Master Input'!A1982 &lt;&gt; "",'Master Input'!A1982,"")</f>
        <v>Guthrie, Jim</v>
      </c>
      <c r="B1982" s="7" t="str">
        <f>IF('Master Input'!B1982 &lt;&gt; "",'Master Input'!B1982,"")</f>
        <v>JB-060864-00</v>
      </c>
      <c r="C1982" s="7">
        <f>IF('Master Input'!C1982 &lt;&gt; "",'Master Input'!C1982,"")</f>
        <v>6.375</v>
      </c>
      <c r="D1982" t="str">
        <f>IF('Master Input'!D1982 &lt;&gt; "",'Master Input'!D1982,"")</f>
        <v>Sales</v>
      </c>
      <c r="E1982" s="7" t="str">
        <f>IF('Master Input'!E1982 &lt;&gt; "",'Master Input'!E1982,"")</f>
        <v>On Hold</v>
      </c>
      <c r="F1982" s="58">
        <f>IF('Master Input'!G1982 &lt;&gt; "",'Master Input'!G1982, "")</f>
        <v>41820</v>
      </c>
      <c r="G1982" s="18" t="str">
        <f>IFERROR(INDEX('Docs Signed Input'!B:B,MATCH('Nate''s Evolution'!$B1982,'Docs Signed Input'!E:E,0)),"N")</f>
        <v>N</v>
      </c>
      <c r="H1982" s="18" t="str">
        <f>IFERROR(INDEX('Docs Signed Input'!C:C,MATCH('Nate''s Evolution'!B1982,'Docs Signed Input'!E:E,0)),"N")</f>
        <v>N</v>
      </c>
      <c r="I1982" s="7" t="str">
        <f>IF('Master Input'!Q1982 &lt;&gt; "",'Master Input'!Q1982,"")</f>
        <v>mattmerrill@evolvesolar.com</v>
      </c>
    </row>
    <row r="1983" spans="1:9" x14ac:dyDescent="0.3">
      <c r="A1983" t="str">
        <f>IF('Master Input'!A1983 &lt;&gt; "",'Master Input'!A1983,"")</f>
        <v>Gutierrez, Julio</v>
      </c>
      <c r="B1983" s="7" t="str">
        <f>IF('Master Input'!B1983 &lt;&gt; "",'Master Input'!B1983,"")</f>
        <v>JB-2071811-00</v>
      </c>
      <c r="C1983" s="7">
        <f>IF('Master Input'!C1983 &lt;&gt; "",'Master Input'!C1983,"")</f>
        <v>13.515000000000001</v>
      </c>
      <c r="D1983" t="str">
        <f>IF('Master Input'!D1983 &lt;&gt; "",'Master Input'!D1983,"")</f>
        <v>Installation</v>
      </c>
      <c r="E1983" s="7" t="str">
        <f>IF('Master Input'!E1983 &lt;&gt; "",'Master Input'!E1983,"")</f>
        <v>Pending Customer</v>
      </c>
      <c r="F1983" s="58">
        <f>IF('Master Input'!G1983 &lt;&gt; "",'Master Input'!G1983, "")</f>
        <v>41954</v>
      </c>
      <c r="G1983" s="18" t="str">
        <f>IFERROR(INDEX('Docs Signed Input'!B:B,MATCH('Nate''s Evolution'!$B1983,'Docs Signed Input'!E:E,0)),"N")</f>
        <v>N</v>
      </c>
      <c r="H1983" s="18" t="str">
        <f>IFERROR(INDEX('Docs Signed Input'!C:C,MATCH('Nate''s Evolution'!B1983,'Docs Signed Input'!E:E,0)),"N")</f>
        <v>N</v>
      </c>
      <c r="I1983" s="7" t="str">
        <f>IF('Master Input'!Q1983 &lt;&gt; "",'Master Input'!Q1983,"")</f>
        <v>kanu.obioha@evolvesolar.com</v>
      </c>
    </row>
    <row r="1984" spans="1:9" x14ac:dyDescent="0.3">
      <c r="A1984" t="str">
        <f>IF('Master Input'!A1984 &lt;&gt; "",'Master Input'!A1984,"")</f>
        <v>Gutierrez, Ramon</v>
      </c>
      <c r="B1984" s="7" t="str">
        <f>IF('Master Input'!B1984 &lt;&gt; "",'Master Input'!B1984,"")</f>
        <v>JB-8573307-00</v>
      </c>
      <c r="C1984" s="7">
        <f>IF('Master Input'!C1984 &lt;&gt; "",'Master Input'!C1984,"")</f>
        <v>4</v>
      </c>
      <c r="D1984" t="str">
        <f>IF('Master Input'!D1984 &lt;&gt; "",'Master Input'!D1984,"")</f>
        <v>Sales</v>
      </c>
      <c r="E1984" s="7" t="str">
        <f>IF('Master Input'!E1984 &lt;&gt; "",'Master Input'!E1984,"")</f>
        <v>On Hold</v>
      </c>
      <c r="F1984" s="58">
        <f>IF('Master Input'!G1984 &lt;&gt; "",'Master Input'!G1984, "")</f>
        <v>41883</v>
      </c>
      <c r="G1984" s="18" t="str">
        <f>IFERROR(INDEX('Docs Signed Input'!B:B,MATCH('Nate''s Evolution'!$B1984,'Docs Signed Input'!E:E,0)),"N")</f>
        <v>N</v>
      </c>
      <c r="H1984" s="18" t="str">
        <f>IFERROR(INDEX('Docs Signed Input'!C:C,MATCH('Nate''s Evolution'!B1984,'Docs Signed Input'!E:E,0)),"N")</f>
        <v>N</v>
      </c>
      <c r="I1984" s="7" t="str">
        <f>IF('Master Input'!Q1984 &lt;&gt; "",'Master Input'!Q1984,"")</f>
        <v>jmartinez@evolvesolar.com</v>
      </c>
    </row>
    <row r="1985" spans="1:9" x14ac:dyDescent="0.3">
      <c r="A1985" t="str">
        <f>IF('Master Input'!A1985 &lt;&gt; "",'Master Input'!A1985,"")</f>
        <v>Guttilla, Charles</v>
      </c>
      <c r="B1985" s="7" t="str">
        <f>IF('Master Input'!B1985 &lt;&gt; "",'Master Input'!B1985,"")</f>
        <v>JB-1172037-00</v>
      </c>
      <c r="C1985" s="7">
        <f>IF('Master Input'!C1985 &lt;&gt; "",'Master Input'!C1985,"")</f>
        <v>6</v>
      </c>
      <c r="D1985" t="str">
        <f>IF('Master Input'!D1985 &lt;&gt; "",'Master Input'!D1985,"")</f>
        <v>Installation</v>
      </c>
      <c r="E1985" s="7" t="str">
        <f>IF('Master Input'!E1985 &lt;&gt; "",'Master Input'!E1985,"")</f>
        <v>Pending Customer</v>
      </c>
      <c r="F1985" s="58">
        <f>IF('Master Input'!G1985 &lt;&gt; "",'Master Input'!G1985, "")</f>
        <v>41904</v>
      </c>
      <c r="G1985" s="18" t="str">
        <f>IFERROR(INDEX('Docs Signed Input'!B:B,MATCH('Nate''s Evolution'!$B1985,'Docs Signed Input'!E:E,0)),"N")</f>
        <v>N</v>
      </c>
      <c r="H1985" s="18" t="str">
        <f>IFERROR(INDEX('Docs Signed Input'!C:C,MATCH('Nate''s Evolution'!B1985,'Docs Signed Input'!E:E,0)),"N")</f>
        <v>N</v>
      </c>
      <c r="I1985" s="7" t="str">
        <f>IF('Master Input'!Q1985 &lt;&gt; "",'Master Input'!Q1985,"")</f>
        <v>joshk@evolvesolar.com</v>
      </c>
    </row>
    <row r="1986" spans="1:9" x14ac:dyDescent="0.3">
      <c r="A1986" t="str">
        <f>IF('Master Input'!A1986 &lt;&gt; "",'Master Input'!A1986,"")</f>
        <v>Guy, Bryan</v>
      </c>
      <c r="B1986" s="7" t="str">
        <f>IF('Master Input'!B1986 &lt;&gt; "",'Master Input'!B1986,"")</f>
        <v>JB-9593119-00</v>
      </c>
      <c r="C1986" s="7">
        <f>IF('Master Input'!C1986 &lt;&gt; "",'Master Input'!C1986,"")</f>
        <v>8.58</v>
      </c>
      <c r="D1986" t="str">
        <f>IF('Master Input'!D1986 &lt;&gt; "",'Master Input'!D1986,"")</f>
        <v>Installation</v>
      </c>
      <c r="E1986" s="7" t="str">
        <f>IF('Master Input'!E1986 &lt;&gt; "",'Master Input'!E1986,"")</f>
        <v>Pending Approval</v>
      </c>
      <c r="F1986" s="58">
        <f>IF('Master Input'!G1986 &lt;&gt; "",'Master Input'!G1986, "")</f>
        <v>41988</v>
      </c>
      <c r="G1986" s="18" t="str">
        <f>IFERROR(INDEX('Docs Signed Input'!B:B,MATCH('Nate''s Evolution'!$B1986,'Docs Signed Input'!E:E,0)),"N")</f>
        <v>N</v>
      </c>
      <c r="H1986" s="18" t="str">
        <f>IFERROR(INDEX('Docs Signed Input'!C:C,MATCH('Nate''s Evolution'!B1986,'Docs Signed Input'!E:E,0)),"N")</f>
        <v>Y</v>
      </c>
      <c r="I1986" s="7" t="str">
        <f>IF('Master Input'!Q1986 &lt;&gt; "",'Master Input'!Q1986,"")</f>
        <v>matthew.bilyeu@evolvesolar.com</v>
      </c>
    </row>
    <row r="1987" spans="1:9" x14ac:dyDescent="0.3">
      <c r="A1987" t="str">
        <f>IF('Master Input'!A1987 &lt;&gt; "",'Master Input'!A1987,"")</f>
        <v>Guy, Michelle</v>
      </c>
      <c r="B1987" s="7" t="str">
        <f>IF('Master Input'!B1987 &lt;&gt; "",'Master Input'!B1987,"")</f>
        <v>JB-0641013-00</v>
      </c>
      <c r="C1987" s="7">
        <f>IF('Master Input'!C1987 &lt;&gt; "",'Master Input'!C1987,"")</f>
        <v>8.5</v>
      </c>
      <c r="D1987" t="str">
        <f>IF('Master Input'!D1987 &lt;&gt; "",'Master Input'!D1987,"")</f>
        <v>Permit</v>
      </c>
      <c r="E1987" s="7" t="str">
        <f>IF('Master Input'!E1987 &lt;&gt; "",'Master Input'!E1987,"")</f>
        <v>Site Audit Pending Customer</v>
      </c>
      <c r="F1987" s="58">
        <f>IF('Master Input'!G1987 &lt;&gt; "",'Master Input'!G1987, "")</f>
        <v>41943</v>
      </c>
      <c r="G1987" s="18" t="str">
        <f>IFERROR(INDEX('Docs Signed Input'!B:B,MATCH('Nate''s Evolution'!$B1987,'Docs Signed Input'!E:E,0)),"N")</f>
        <v>N</v>
      </c>
      <c r="H1987" s="18" t="str">
        <f>IFERROR(INDEX('Docs Signed Input'!C:C,MATCH('Nate''s Evolution'!B1987,'Docs Signed Input'!E:E,0)),"N")</f>
        <v>N</v>
      </c>
      <c r="I1987" s="7" t="str">
        <f>IF('Master Input'!Q1987 &lt;&gt; "",'Master Input'!Q1987,"")</f>
        <v>daniel.field@evolvesolar.com</v>
      </c>
    </row>
    <row r="1988" spans="1:9" x14ac:dyDescent="0.3">
      <c r="A1988" t="str">
        <f>IF('Master Input'!A1988 &lt;&gt; "",'Master Input'!A1988,"")</f>
        <v>Guyette, Maria</v>
      </c>
      <c r="B1988" s="7" t="str">
        <f>IF('Master Input'!B1988 &lt;&gt; "",'Master Input'!B1988,"")</f>
        <v>JB-122477-00</v>
      </c>
      <c r="C1988" s="7">
        <f>IF('Master Input'!C1988 &lt;&gt; "",'Master Input'!C1988,"")</f>
        <v>4.5</v>
      </c>
      <c r="D1988" t="str">
        <f>IF('Master Input'!D1988 &lt;&gt; "",'Master Input'!D1988,"")</f>
        <v>Permit</v>
      </c>
      <c r="E1988" s="7" t="str">
        <f>IF('Master Input'!E1988 &lt;&gt; "",'Master Input'!E1988,"")</f>
        <v>Site Survey Scheduled</v>
      </c>
      <c r="F1988" s="58">
        <f>IF('Master Input'!G1988 &lt;&gt; "",'Master Input'!G1988, "")</f>
        <v>42035</v>
      </c>
      <c r="G1988" s="18" t="str">
        <f>IFERROR(INDEX('Docs Signed Input'!B:B,MATCH('Nate''s Evolution'!$B1988,'Docs Signed Input'!E:E,0)),"N")</f>
        <v>N</v>
      </c>
      <c r="H1988" s="18" t="str">
        <f>IFERROR(INDEX('Docs Signed Input'!C:C,MATCH('Nate''s Evolution'!B1988,'Docs Signed Input'!E:E,0)),"N")</f>
        <v>N</v>
      </c>
      <c r="I1988" s="7" t="str">
        <f>IF('Master Input'!Q1988 &lt;&gt; "",'Master Input'!Q1988,"")</f>
        <v>carolharry@evolvesolar.com</v>
      </c>
    </row>
    <row r="1989" spans="1:9" x14ac:dyDescent="0.3">
      <c r="A1989" t="str">
        <f>IF('Master Input'!A1989 &lt;&gt; "",'Master Input'!A1989,"")</f>
        <v>Guzman, Mayra Bonilla</v>
      </c>
      <c r="B1989" s="7" t="str">
        <f>IF('Master Input'!B1989 &lt;&gt; "",'Master Input'!B1989,"")</f>
        <v>JB-8022910-00</v>
      </c>
      <c r="C1989" s="7">
        <f>IF('Master Input'!C1989 &lt;&gt; "",'Master Input'!C1989,"")</f>
        <v>6.5</v>
      </c>
      <c r="D1989" t="str">
        <f>IF('Master Input'!D1989 &lt;&gt; "",'Master Input'!D1989,"")</f>
        <v>Installation</v>
      </c>
      <c r="E1989" s="7" t="str">
        <f>IF('Master Input'!E1989 &lt;&gt; "",'Master Input'!E1989,"")</f>
        <v>Pending Approval</v>
      </c>
      <c r="F1989" s="58">
        <f>IF('Master Input'!G1989 &lt;&gt; "",'Master Input'!G1989, "")</f>
        <v>41698</v>
      </c>
      <c r="G1989" s="18" t="str">
        <f>IFERROR(INDEX('Docs Signed Input'!B:B,MATCH('Nate''s Evolution'!$B1989,'Docs Signed Input'!E:E,0)),"N")</f>
        <v>N</v>
      </c>
      <c r="H1989" s="18" t="str">
        <f>IFERROR(INDEX('Docs Signed Input'!C:C,MATCH('Nate''s Evolution'!B1989,'Docs Signed Input'!E:E,0)),"N")</f>
        <v>N</v>
      </c>
      <c r="I1989" s="7" t="str">
        <f>IF('Master Input'!Q1989 &lt;&gt; "",'Master Input'!Q1989,"")</f>
        <v>trey@evolvesolar.com</v>
      </c>
    </row>
    <row r="1990" spans="1:9" x14ac:dyDescent="0.3">
      <c r="A1990" t="str">
        <f>IF('Master Input'!A1990 &lt;&gt; "",'Master Input'!A1990,"")</f>
        <v>Guzman, Rommel De</v>
      </c>
      <c r="B1990" s="7" t="str">
        <f>IF('Master Input'!B1990 &lt;&gt; "",'Master Input'!B1990,"")</f>
        <v>JB-9572717-00</v>
      </c>
      <c r="C1990" s="7">
        <f>IF('Master Input'!C1990 &lt;&gt; "",'Master Input'!C1990,"")</f>
        <v>9.18</v>
      </c>
      <c r="D1990" t="str">
        <f>IF('Master Input'!D1990 &lt;&gt; "",'Master Input'!D1990,"")</f>
        <v>Utility</v>
      </c>
      <c r="E1990" s="7" t="str">
        <f>IF('Master Input'!E1990 &lt;&gt; "",'Master Input'!E1990,"")</f>
        <v>Submittal Pending</v>
      </c>
      <c r="F1990" s="58">
        <f>IF('Master Input'!G1990 &lt;&gt; "",'Master Input'!G1990, "")</f>
        <v>41985</v>
      </c>
      <c r="G1990" s="18" t="str">
        <f>IFERROR(INDEX('Docs Signed Input'!B:B,MATCH('Nate''s Evolution'!$B1990,'Docs Signed Input'!E:E,0)),"N")</f>
        <v>N</v>
      </c>
      <c r="H1990" s="18" t="str">
        <f>IFERROR(INDEX('Docs Signed Input'!C:C,MATCH('Nate''s Evolution'!B1990,'Docs Signed Input'!E:E,0)),"N")</f>
        <v>N</v>
      </c>
      <c r="I1990" s="7" t="str">
        <f>IF('Master Input'!Q1990 &lt;&gt; "",'Master Input'!Q1990,"")</f>
        <v>tim.mckeever@evolvesolar.com</v>
      </c>
    </row>
    <row r="1991" spans="1:9" x14ac:dyDescent="0.3">
      <c r="A1991" t="str">
        <f>IF('Master Input'!A1991 &lt;&gt; "",'Master Input'!A1991,"")</f>
        <v>Habermas, Martha</v>
      </c>
      <c r="B1991" s="7" t="str">
        <f>IF('Master Input'!B1991 &lt;&gt; "",'Master Input'!B1991,"")</f>
        <v>JB-070823-00</v>
      </c>
      <c r="C1991" s="7">
        <f>IF('Master Input'!C1991 &lt;&gt; "",'Master Input'!C1991,"")</f>
        <v>4.08</v>
      </c>
      <c r="D1991" t="str">
        <f>IF('Master Input'!D1991 &lt;&gt; "",'Master Input'!D1991,"")</f>
        <v>Permit</v>
      </c>
      <c r="E1991" s="7" t="str">
        <f>IF('Master Input'!E1991 &lt;&gt; "",'Master Input'!E1991,"")</f>
        <v>Design Complete</v>
      </c>
      <c r="F1991" s="58">
        <f>IF('Master Input'!G1991 &lt;&gt; "",'Master Input'!G1991, "")</f>
        <v>42013</v>
      </c>
      <c r="G1991" s="18" t="str">
        <f>IFERROR(INDEX('Docs Signed Input'!B:B,MATCH('Nate''s Evolution'!$B1991,'Docs Signed Input'!E:E,0)),"N")</f>
        <v>N</v>
      </c>
      <c r="H1991" s="18" t="str">
        <f>IFERROR(INDEX('Docs Signed Input'!C:C,MATCH('Nate''s Evolution'!B1991,'Docs Signed Input'!E:E,0)),"N")</f>
        <v>N</v>
      </c>
      <c r="I1991" s="7" t="str">
        <f>IF('Master Input'!Q1991 &lt;&gt; "",'Master Input'!Q1991,"")</f>
        <v>chuckr@evolvesolar.com</v>
      </c>
    </row>
    <row r="1992" spans="1:9" x14ac:dyDescent="0.3">
      <c r="A1992" t="str">
        <f>IF('Master Input'!A1992 &lt;&gt; "",'Master Input'!A1992,"")</f>
        <v>Habete, Adanech</v>
      </c>
      <c r="B1992" s="7" t="str">
        <f>IF('Master Input'!B1992 &lt;&gt; "",'Master Input'!B1992,"")</f>
        <v>JB-8023213-00</v>
      </c>
      <c r="C1992" s="7">
        <f>IF('Master Input'!C1992 &lt;&gt; "",'Master Input'!C1992,"")</f>
        <v>3.57</v>
      </c>
      <c r="D1992" t="str">
        <f>IF('Master Input'!D1992 &lt;&gt; "",'Master Input'!D1992,"")</f>
        <v>Cancelled</v>
      </c>
      <c r="E1992" s="7" t="str">
        <f>IF('Master Input'!E1992 &lt;&gt; "",'Master Input'!E1992,"")</f>
        <v>Account Cancelled</v>
      </c>
      <c r="F1992" s="58">
        <f>IF('Master Input'!G1992 &lt;&gt; "",'Master Input'!G1992, "")</f>
        <v>41727</v>
      </c>
      <c r="G1992" s="18" t="str">
        <f>IFERROR(INDEX('Docs Signed Input'!B:B,MATCH('Nate''s Evolution'!$B1992,'Docs Signed Input'!E:E,0)),"N")</f>
        <v>N</v>
      </c>
      <c r="H1992" s="18" t="str">
        <f>IFERROR(INDEX('Docs Signed Input'!C:C,MATCH('Nate''s Evolution'!B1992,'Docs Signed Input'!E:E,0)),"N")</f>
        <v>N</v>
      </c>
      <c r="I1992" s="7" t="str">
        <f>IF('Master Input'!Q1992 &lt;&gt; "",'Master Input'!Q1992,"")</f>
        <v>baba@evolvesolar.com</v>
      </c>
    </row>
    <row r="1993" spans="1:9" x14ac:dyDescent="0.3">
      <c r="A1993" t="str">
        <f>IF('Master Input'!A1993 &lt;&gt; "",'Master Input'!A1993,"")</f>
        <v>Habete, Mamush</v>
      </c>
      <c r="B1993" s="7" t="str">
        <f>IF('Master Input'!B1993 &lt;&gt; "",'Master Input'!B1993,"")</f>
        <v>JB-8023228-00</v>
      </c>
      <c r="C1993" s="7">
        <f>IF('Master Input'!C1993 &lt;&gt; "",'Master Input'!C1993,"")</f>
        <v>3.57</v>
      </c>
      <c r="D1993" t="str">
        <f>IF('Master Input'!D1993 &lt;&gt; "",'Master Input'!D1993,"")</f>
        <v>Permit</v>
      </c>
      <c r="E1993" s="7" t="str">
        <f>IF('Master Input'!E1993 &lt;&gt; "",'Master Input'!E1993,"")</f>
        <v>Design Complete</v>
      </c>
      <c r="F1993" s="58">
        <f>IF('Master Input'!G1993 &lt;&gt; "",'Master Input'!G1993, "")</f>
        <v>41729</v>
      </c>
      <c r="G1993" s="18" t="str">
        <f>IFERROR(INDEX('Docs Signed Input'!B:B,MATCH('Nate''s Evolution'!$B1993,'Docs Signed Input'!E:E,0)),"N")</f>
        <v>N</v>
      </c>
      <c r="H1993" s="18" t="str">
        <f>IFERROR(INDEX('Docs Signed Input'!C:C,MATCH('Nate''s Evolution'!B1993,'Docs Signed Input'!E:E,0)),"N")</f>
        <v>N</v>
      </c>
      <c r="I1993" s="7" t="str">
        <f>IF('Master Input'!Q1993 &lt;&gt; "",'Master Input'!Q1993,"")</f>
        <v>baba@evolvesolar.com</v>
      </c>
    </row>
    <row r="1994" spans="1:9" x14ac:dyDescent="0.3">
      <c r="A1994" t="str">
        <f>IF('Master Input'!A1994 &lt;&gt; "",'Master Input'!A1994,"")</f>
        <v>Habgood, Darryl</v>
      </c>
      <c r="B1994" s="7" t="str">
        <f>IF('Master Input'!B1994 &lt;&gt; "",'Master Input'!B1994,"")</f>
        <v>JB-8004568-00</v>
      </c>
      <c r="C1994" s="7">
        <f>IF('Master Input'!C1994 &lt;&gt; "",'Master Input'!C1994,"")</f>
        <v>5.0999999999999996</v>
      </c>
      <c r="D1994" t="str">
        <f>IF('Master Input'!D1994 &lt;&gt; "",'Master Input'!D1994,"")</f>
        <v>Utility</v>
      </c>
      <c r="E1994" s="7" t="str">
        <f>IF('Master Input'!E1994 &lt;&gt; "",'Master Input'!E1994,"")</f>
        <v>Final Permit Submitted</v>
      </c>
      <c r="F1994" s="58">
        <f>IF('Master Input'!G1994 &lt;&gt; "",'Master Input'!G1994, "")</f>
        <v>41767</v>
      </c>
      <c r="G1994" s="18" t="str">
        <f>IFERROR(INDEX('Docs Signed Input'!B:B,MATCH('Nate''s Evolution'!$B1994,'Docs Signed Input'!E:E,0)),"N")</f>
        <v>N</v>
      </c>
      <c r="H1994" s="18" t="str">
        <f>IFERROR(INDEX('Docs Signed Input'!C:C,MATCH('Nate''s Evolution'!B1994,'Docs Signed Input'!E:E,0)),"N")</f>
        <v>N</v>
      </c>
      <c r="I1994" s="7" t="str">
        <f>IF('Master Input'!Q1994 &lt;&gt; "",'Master Input'!Q1994,"")</f>
        <v>geoff@evolvesolar.com</v>
      </c>
    </row>
    <row r="1995" spans="1:9" x14ac:dyDescent="0.3">
      <c r="A1995" t="str">
        <f>IF('Master Input'!A1995 &lt;&gt; "",'Master Input'!A1995,"")</f>
        <v>Habibie, Hassan</v>
      </c>
      <c r="B1995" s="7" t="str">
        <f>IF('Master Input'!B1995 &lt;&gt; "",'Master Input'!B1995,"")</f>
        <v>JB-8023351-00</v>
      </c>
      <c r="C1995" s="7">
        <f>IF('Master Input'!C1995 &lt;&gt; "",'Master Input'!C1995,"")</f>
        <v>3.92</v>
      </c>
      <c r="D1995" t="str">
        <f>IF('Master Input'!D1995 &lt;&gt; "",'Master Input'!D1995,"")</f>
        <v>Cancelled</v>
      </c>
      <c r="E1995" s="7" t="str">
        <f>IF('Master Input'!E1995 &lt;&gt; "",'Master Input'!E1995,"")</f>
        <v>Pending Save</v>
      </c>
      <c r="F1995" s="58">
        <f>IF('Master Input'!G1995 &lt;&gt; "",'Master Input'!G1995, "")</f>
        <v>41741</v>
      </c>
      <c r="G1995" s="18" t="str">
        <f>IFERROR(INDEX('Docs Signed Input'!B:B,MATCH('Nate''s Evolution'!$B1995,'Docs Signed Input'!E:E,0)),"N")</f>
        <v>N</v>
      </c>
      <c r="H1995" s="18" t="str">
        <f>IFERROR(INDEX('Docs Signed Input'!C:C,MATCH('Nate''s Evolution'!B1995,'Docs Signed Input'!E:E,0)),"N")</f>
        <v>N</v>
      </c>
      <c r="I1995" s="7" t="str">
        <f>IF('Master Input'!Q1995 &lt;&gt; "",'Master Input'!Q1995,"")</f>
        <v>baba@evolvesolar.com</v>
      </c>
    </row>
    <row r="1996" spans="1:9" x14ac:dyDescent="0.3">
      <c r="A1996" t="str">
        <f>IF('Master Input'!A1996 &lt;&gt; "",'Master Input'!A1996,"")</f>
        <v>Habiger, Ronald</v>
      </c>
      <c r="B1996" s="7" t="str">
        <f>IF('Master Input'!B1996 &lt;&gt; "",'Master Input'!B1996,"")</f>
        <v>JB-607003-00</v>
      </c>
      <c r="C1996" s="7">
        <f>IF('Master Input'!C1996 &lt;&gt; "",'Master Input'!C1996,"")</f>
        <v>7.9050000000000002</v>
      </c>
      <c r="D1996" t="str">
        <f>IF('Master Input'!D1996 &lt;&gt; "",'Master Input'!D1996,"")</f>
        <v>Installation</v>
      </c>
      <c r="E1996" s="7" t="str">
        <f>IF('Master Input'!E1996 &lt;&gt; "",'Master Input'!E1996,"")</f>
        <v>Pending Approval</v>
      </c>
      <c r="F1996" s="58">
        <f>IF('Master Input'!G1996 &lt;&gt; "",'Master Input'!G1996, "")</f>
        <v>41880</v>
      </c>
      <c r="G1996" s="18" t="str">
        <f>IFERROR(INDEX('Docs Signed Input'!B:B,MATCH('Nate''s Evolution'!$B1996,'Docs Signed Input'!E:E,0)),"N")</f>
        <v>N</v>
      </c>
      <c r="H1996" s="18" t="str">
        <f>IFERROR(INDEX('Docs Signed Input'!C:C,MATCH('Nate''s Evolution'!B1996,'Docs Signed Input'!E:E,0)),"N")</f>
        <v>N</v>
      </c>
      <c r="I1996" s="7" t="str">
        <f>IF('Master Input'!Q1996 &lt;&gt; "",'Master Input'!Q1996,"")</f>
        <v>mattmerrill@evolvesolar.com</v>
      </c>
    </row>
    <row r="1997" spans="1:9" x14ac:dyDescent="0.3">
      <c r="A1997" t="str">
        <f>IF('Master Input'!A1997 &lt;&gt; "",'Master Input'!A1997,"")</f>
        <v>Hackmann, Jonathan</v>
      </c>
      <c r="B1997" s="7" t="str">
        <f>IF('Master Input'!B1997 &lt;&gt; "",'Master Input'!B1997,"")</f>
        <v>JB-9564928-00</v>
      </c>
      <c r="C1997" s="7">
        <f>IF('Master Input'!C1997 &lt;&gt; "",'Master Input'!C1997,"")</f>
        <v>9</v>
      </c>
      <c r="D1997" t="str">
        <f>IF('Master Input'!D1997 &lt;&gt; "",'Master Input'!D1997,"")</f>
        <v>Cancelled</v>
      </c>
      <c r="E1997" s="7" t="str">
        <f>IF('Master Input'!E1997 &lt;&gt; "",'Master Input'!E1997,"")</f>
        <v>Account Cancelled</v>
      </c>
      <c r="F1997" s="58">
        <f>IF('Master Input'!G1997 &lt;&gt; "",'Master Input'!G1997, "")</f>
        <v>41796</v>
      </c>
      <c r="G1997" s="18" t="str">
        <f>IFERROR(INDEX('Docs Signed Input'!B:B,MATCH('Nate''s Evolution'!$B1997,'Docs Signed Input'!E:E,0)),"N")</f>
        <v>N</v>
      </c>
      <c r="H1997" s="18" t="str">
        <f>IFERROR(INDEX('Docs Signed Input'!C:C,MATCH('Nate''s Evolution'!B1997,'Docs Signed Input'!E:E,0)),"N")</f>
        <v>N</v>
      </c>
      <c r="I1997" s="7" t="str">
        <f>IF('Master Input'!Q1997 &lt;&gt; "",'Master Input'!Q1997,"")</f>
        <v>chadr@evolvesolar.com</v>
      </c>
    </row>
    <row r="1998" spans="1:9" x14ac:dyDescent="0.3">
      <c r="A1998" t="str">
        <f>IF('Master Input'!A1998 &lt;&gt; "",'Master Input'!A1998,"")</f>
        <v>Haddock, Valerie</v>
      </c>
      <c r="B1998" s="7" t="str">
        <f>IF('Master Input'!B1998 &lt;&gt; "",'Master Input'!B1998,"")</f>
        <v>JB-9566952-00</v>
      </c>
      <c r="C1998" s="7">
        <f>IF('Master Input'!C1998 &lt;&gt; "",'Master Input'!C1998,"")</f>
        <v>9.18</v>
      </c>
      <c r="D1998" t="str">
        <f>IF('Master Input'!D1998 &lt;&gt; "",'Master Input'!D1998,"")</f>
        <v>Permit</v>
      </c>
      <c r="E1998" s="7" t="str">
        <f>IF('Master Input'!E1998 &lt;&gt; "",'Master Input'!E1998,"")</f>
        <v>Design Complete</v>
      </c>
      <c r="F1998" s="58">
        <f>IF('Master Input'!G1998 &lt;&gt; "",'Master Input'!G1998, "")</f>
        <v>41988</v>
      </c>
      <c r="G1998" s="18" t="str">
        <f>IFERROR(INDEX('Docs Signed Input'!B:B,MATCH('Nate''s Evolution'!$B1998,'Docs Signed Input'!E:E,0)),"N")</f>
        <v>N</v>
      </c>
      <c r="H1998" s="18" t="str">
        <f>IFERROR(INDEX('Docs Signed Input'!C:C,MATCH('Nate''s Evolution'!B1998,'Docs Signed Input'!E:E,0)),"N")</f>
        <v>N</v>
      </c>
      <c r="I1998" s="7" t="str">
        <f>IF('Master Input'!Q1998 &lt;&gt; "",'Master Input'!Q1998,"")</f>
        <v>russell@evolvesolar.com</v>
      </c>
    </row>
    <row r="1999" spans="1:9" x14ac:dyDescent="0.3">
      <c r="A1999" t="str">
        <f>IF('Master Input'!A1999 &lt;&gt; "",'Master Input'!A1999,"")</f>
        <v>Haddow, Barbara</v>
      </c>
      <c r="B1999" s="7" t="str">
        <f>IF('Master Input'!B1999 &lt;&gt; "",'Master Input'!B1999,"")</f>
        <v>JB-1171829-00</v>
      </c>
      <c r="C1999" s="7">
        <f>IF('Master Input'!C1999 &lt;&gt; "",'Master Input'!C1999,"")</f>
        <v>7.25</v>
      </c>
      <c r="D1999" t="str">
        <f>IF('Master Input'!D1999 &lt;&gt; "",'Master Input'!D1999,"")</f>
        <v>Permit</v>
      </c>
      <c r="E1999" s="7" t="str">
        <f>IF('Master Input'!E1999 &lt;&gt; "",'Master Input'!E1999,"")</f>
        <v>Design Complete</v>
      </c>
      <c r="F1999" s="58">
        <f>IF('Master Input'!G1999 &lt;&gt; "",'Master Input'!G1999, "")</f>
        <v>41877</v>
      </c>
      <c r="G1999" s="18" t="str">
        <f>IFERROR(INDEX('Docs Signed Input'!B:B,MATCH('Nate''s Evolution'!$B1999,'Docs Signed Input'!E:E,0)),"N")</f>
        <v>N</v>
      </c>
      <c r="H1999" s="18" t="str">
        <f>IFERROR(INDEX('Docs Signed Input'!C:C,MATCH('Nate''s Evolution'!B1999,'Docs Signed Input'!E:E,0)),"N")</f>
        <v>N</v>
      </c>
      <c r="I1999" s="7" t="str">
        <f>IF('Master Input'!Q1999 &lt;&gt; "",'Master Input'!Q1999,"")</f>
        <v>benc@evolvesolar.com</v>
      </c>
    </row>
    <row r="2000" spans="1:9" x14ac:dyDescent="0.3">
      <c r="A2000" t="str">
        <f>IF('Master Input'!A2000 &lt;&gt; "",'Master Input'!A2000,"")</f>
        <v>Hadley, Mark</v>
      </c>
      <c r="B2000" s="7" t="str">
        <f>IF('Master Input'!B2000 &lt;&gt; "",'Master Input'!B2000,"")</f>
        <v>JB-8024311-00</v>
      </c>
      <c r="C2000" s="7">
        <f>IF('Master Input'!C2000 &lt;&gt; "",'Master Input'!C2000,"")</f>
        <v>8.16</v>
      </c>
      <c r="D2000" t="str">
        <f>IF('Master Input'!D2000 &lt;&gt; "",'Master Input'!D2000,"")</f>
        <v>Utility</v>
      </c>
      <c r="E2000" s="7" t="str">
        <f>IF('Master Input'!E2000 &lt;&gt; "",'Master Input'!E2000,"")</f>
        <v>Submittal Pending</v>
      </c>
      <c r="F2000" s="58">
        <f>IF('Master Input'!G2000 &lt;&gt; "",'Master Input'!G2000, "")</f>
        <v>41793</v>
      </c>
      <c r="G2000" s="18" t="str">
        <f>IFERROR(INDEX('Docs Signed Input'!B:B,MATCH('Nate''s Evolution'!$B2000,'Docs Signed Input'!E:E,0)),"N")</f>
        <v>N</v>
      </c>
      <c r="H2000" s="18" t="str">
        <f>IFERROR(INDEX('Docs Signed Input'!C:C,MATCH('Nate''s Evolution'!B2000,'Docs Signed Input'!E:E,0)),"N")</f>
        <v>N</v>
      </c>
      <c r="I2000" s="7" t="str">
        <f>IF('Master Input'!Q2000 &lt;&gt; "",'Master Input'!Q2000,"")</f>
        <v>sky@evolvesolar.com</v>
      </c>
    </row>
    <row r="2001" spans="1:9" x14ac:dyDescent="0.3">
      <c r="A2001" t="str">
        <f>IF('Master Input'!A2001 &lt;&gt; "",'Master Input'!A2001,"")</f>
        <v>Haefele, Margaret</v>
      </c>
      <c r="B2001" s="7" t="str">
        <f>IF('Master Input'!B2001 &lt;&gt; "",'Master Input'!B2001,"")</f>
        <v>JB-8024103-00</v>
      </c>
      <c r="C2001" s="7">
        <f>IF('Master Input'!C2001 &lt;&gt; "",'Master Input'!C2001,"")</f>
        <v>7.65</v>
      </c>
      <c r="D2001" t="str">
        <f>IF('Master Input'!D2001 &lt;&gt; "",'Master Input'!D2001,"")</f>
        <v>Permit</v>
      </c>
      <c r="E2001" s="7" t="str">
        <f>IF('Master Input'!E2001 &lt;&gt; "",'Master Input'!E2001,"")</f>
        <v>Design Complete</v>
      </c>
      <c r="F2001" s="58">
        <f>IF('Master Input'!G2001 &lt;&gt; "",'Master Input'!G2001, "")</f>
        <v>41783</v>
      </c>
      <c r="G2001" s="18" t="str">
        <f>IFERROR(INDEX('Docs Signed Input'!B:B,MATCH('Nate''s Evolution'!$B2001,'Docs Signed Input'!E:E,0)),"N")</f>
        <v>N</v>
      </c>
      <c r="H2001" s="18" t="str">
        <f>IFERROR(INDEX('Docs Signed Input'!C:C,MATCH('Nate''s Evolution'!B2001,'Docs Signed Input'!E:E,0)),"N")</f>
        <v>N</v>
      </c>
      <c r="I2001" s="7" t="str">
        <f>IF('Master Input'!Q2001 &lt;&gt; "",'Master Input'!Q2001,"")</f>
        <v>shawn@evolvesolar.com</v>
      </c>
    </row>
    <row r="2002" spans="1:9" x14ac:dyDescent="0.3">
      <c r="A2002" t="str">
        <f>IF('Master Input'!A2002 &lt;&gt; "",'Master Input'!A2002,"")</f>
        <v>Hagen, Marvin</v>
      </c>
      <c r="B2002" s="7" t="str">
        <f>IF('Master Input'!B2002 &lt;&gt; "",'Master Input'!B2002,"")</f>
        <v>JB-8539689-00</v>
      </c>
      <c r="C2002" s="7">
        <f>IF('Master Input'!C2002 &lt;&gt; "",'Master Input'!C2002,"")</f>
        <v>4.5</v>
      </c>
      <c r="D2002" t="str">
        <f>IF('Master Input'!D2002 &lt;&gt; "",'Master Input'!D2002,"")</f>
        <v>Utility</v>
      </c>
      <c r="E2002" s="7" t="str">
        <f>IF('Master Input'!E2002 &lt;&gt; "",'Master Input'!E2002,"")</f>
        <v>Final Permit Submitted</v>
      </c>
      <c r="F2002" s="58">
        <f>IF('Master Input'!G2002 &lt;&gt; "",'Master Input'!G2002, "")</f>
        <v>41912</v>
      </c>
      <c r="G2002" s="18" t="str">
        <f>IFERROR(INDEX('Docs Signed Input'!B:B,MATCH('Nate''s Evolution'!$B2002,'Docs Signed Input'!E:E,0)),"N")</f>
        <v>N</v>
      </c>
      <c r="H2002" s="18" t="str">
        <f>IFERROR(INDEX('Docs Signed Input'!C:C,MATCH('Nate''s Evolution'!B2002,'Docs Signed Input'!E:E,0)),"N")</f>
        <v>N</v>
      </c>
      <c r="I2002" s="7" t="str">
        <f>IF('Master Input'!Q2002 &lt;&gt; "",'Master Input'!Q2002,"")</f>
        <v>tyson@evolvesolar.com</v>
      </c>
    </row>
    <row r="2003" spans="1:9" x14ac:dyDescent="0.3">
      <c r="A2003" t="str">
        <f>IF('Master Input'!A2003 &lt;&gt; "",'Master Input'!A2003,"")</f>
        <v>Hager, Lisa</v>
      </c>
      <c r="B2003" s="7" t="str">
        <f>IF('Master Input'!B2003 &lt;&gt; "",'Master Input'!B2003,"")</f>
        <v>JB-8023693-00</v>
      </c>
      <c r="C2003" s="7">
        <f>IF('Master Input'!C2003 &lt;&gt; "",'Master Input'!C2003,"")</f>
        <v>6.375</v>
      </c>
      <c r="D2003" t="str">
        <f>IF('Master Input'!D2003 &lt;&gt; "",'Master Input'!D2003,"")</f>
        <v>Closed</v>
      </c>
      <c r="E2003" s="7" t="str">
        <f>IF('Master Input'!E2003 &lt;&gt; "",'Master Input'!E2003,"")</f>
        <v>Closed</v>
      </c>
      <c r="F2003" s="58">
        <f>IF('Master Input'!G2003 &lt;&gt; "",'Master Input'!G2003, "")</f>
        <v>41762</v>
      </c>
      <c r="G2003" s="18" t="str">
        <f>IFERROR(INDEX('Docs Signed Input'!B:B,MATCH('Nate''s Evolution'!$B2003,'Docs Signed Input'!E:E,0)),"N")</f>
        <v>N</v>
      </c>
      <c r="H2003" s="18" t="str">
        <f>IFERROR(INDEX('Docs Signed Input'!C:C,MATCH('Nate''s Evolution'!B2003,'Docs Signed Input'!E:E,0)),"N")</f>
        <v>N</v>
      </c>
      <c r="I2003" s="7" t="str">
        <f>IF('Master Input'!Q2003 &lt;&gt; "",'Master Input'!Q2003,"")</f>
        <v>mario@evolvesolar.com</v>
      </c>
    </row>
    <row r="2004" spans="1:9" x14ac:dyDescent="0.3">
      <c r="A2004" t="str">
        <f>IF('Master Input'!A2004 &lt;&gt; "",'Master Input'!A2004,"")</f>
        <v>Hagler, Arlin</v>
      </c>
      <c r="B2004" s="7" t="str">
        <f>IF('Master Input'!B2004 &lt;&gt; "",'Master Input'!B2004,"")</f>
        <v>JB-9581691-00</v>
      </c>
      <c r="C2004" s="7">
        <f>IF('Master Input'!C2004 &lt;&gt; "",'Master Input'!C2004,"")</f>
        <v>6</v>
      </c>
      <c r="D2004" t="str">
        <f>IF('Master Input'!D2004 &lt;&gt; "",'Master Input'!D2004,"")</f>
        <v>Cancelled</v>
      </c>
      <c r="E2004" s="7" t="str">
        <f>IF('Master Input'!E2004 &lt;&gt; "",'Master Input'!E2004,"")</f>
        <v>Account Cancelled</v>
      </c>
      <c r="F2004" s="58">
        <f>IF('Master Input'!G2004 &lt;&gt; "",'Master Input'!G2004, "")</f>
        <v>41841</v>
      </c>
      <c r="G2004" s="18" t="str">
        <f>IFERROR(INDEX('Docs Signed Input'!B:B,MATCH('Nate''s Evolution'!$B2004,'Docs Signed Input'!E:E,0)),"N")</f>
        <v>N</v>
      </c>
      <c r="H2004" s="18" t="str">
        <f>IFERROR(INDEX('Docs Signed Input'!C:C,MATCH('Nate''s Evolution'!B2004,'Docs Signed Input'!E:E,0)),"N")</f>
        <v>N</v>
      </c>
      <c r="I2004" s="7" t="str">
        <f>IF('Master Input'!Q2004 &lt;&gt; "",'Master Input'!Q2004,"")</f>
        <v>deepakk@evolvesolar.com</v>
      </c>
    </row>
    <row r="2005" spans="1:9" x14ac:dyDescent="0.3">
      <c r="A2005" t="str">
        <f>IF('Master Input'!A2005 &lt;&gt; "",'Master Input'!A2005,"")</f>
        <v>Haines, Jeffrey</v>
      </c>
      <c r="B2005" s="7" t="str">
        <f>IF('Master Input'!B2005 &lt;&gt; "",'Master Input'!B2005,"")</f>
        <v>JB-8004445-00</v>
      </c>
      <c r="C2005" s="7">
        <f>IF('Master Input'!C2005 &lt;&gt; "",'Master Input'!C2005,"")</f>
        <v>5.25</v>
      </c>
      <c r="D2005" t="str">
        <f>IF('Master Input'!D2005 &lt;&gt; "",'Master Input'!D2005,"")</f>
        <v>Cancelled</v>
      </c>
      <c r="E2005" s="7" t="str">
        <f>IF('Master Input'!E2005 &lt;&gt; "",'Master Input'!E2005,"")</f>
        <v>Account Cancelled</v>
      </c>
      <c r="F2005" s="58">
        <f>IF('Master Input'!G2005 &lt;&gt; "",'Master Input'!G2005, "")</f>
        <v>41759</v>
      </c>
      <c r="G2005" s="18" t="str">
        <f>IFERROR(INDEX('Docs Signed Input'!B:B,MATCH('Nate''s Evolution'!$B2005,'Docs Signed Input'!E:E,0)),"N")</f>
        <v>N</v>
      </c>
      <c r="H2005" s="18" t="str">
        <f>IFERROR(INDEX('Docs Signed Input'!C:C,MATCH('Nate''s Evolution'!B2005,'Docs Signed Input'!E:E,0)),"N")</f>
        <v>N</v>
      </c>
      <c r="I2005" s="7" t="str">
        <f>IF('Master Input'!Q2005 &lt;&gt; "",'Master Input'!Q2005,"")</f>
        <v>steve@evolvesolar.com</v>
      </c>
    </row>
    <row r="2006" spans="1:9" x14ac:dyDescent="0.3">
      <c r="A2006" t="str">
        <f>IF('Master Input'!A2006 &lt;&gt; "",'Master Input'!A2006,"")</f>
        <v>Haines, Lynette</v>
      </c>
      <c r="B2006" s="7" t="str">
        <f>IF('Master Input'!B2006 &lt;&gt; "",'Master Input'!B2006,"")</f>
        <v>JB-7501428-00</v>
      </c>
      <c r="C2006" s="7">
        <f>IF('Master Input'!C2006 &lt;&gt; "",'Master Input'!C2006,"")</f>
        <v>9.5</v>
      </c>
      <c r="D2006" t="str">
        <f>IF('Master Input'!D2006 &lt;&gt; "",'Master Input'!D2006,"")</f>
        <v>Cancelled</v>
      </c>
      <c r="E2006" s="7" t="str">
        <f>IF('Master Input'!E2006 &lt;&gt; "",'Master Input'!E2006,"")</f>
        <v>Account Cancelled</v>
      </c>
      <c r="F2006" s="58">
        <f>IF('Master Input'!G2006 &lt;&gt; "",'Master Input'!G2006, "")</f>
        <v>41783</v>
      </c>
      <c r="G2006" s="18" t="str">
        <f>IFERROR(INDEX('Docs Signed Input'!B:B,MATCH('Nate''s Evolution'!$B2006,'Docs Signed Input'!E:E,0)),"N")</f>
        <v>N</v>
      </c>
      <c r="H2006" s="18" t="str">
        <f>IFERROR(INDEX('Docs Signed Input'!C:C,MATCH('Nate''s Evolution'!B2006,'Docs Signed Input'!E:E,0)),"N")</f>
        <v>N</v>
      </c>
      <c r="I2006" s="7" t="str">
        <f>IF('Master Input'!Q2006 &lt;&gt; "",'Master Input'!Q2006,"")</f>
        <v>brandons@evolvesolar.com</v>
      </c>
    </row>
    <row r="2007" spans="1:9" x14ac:dyDescent="0.3">
      <c r="A2007" t="str">
        <f>IF('Master Input'!A2007 &lt;&gt; "",'Master Input'!A2007,"")</f>
        <v>Hale, Jody</v>
      </c>
      <c r="B2007" s="7" t="str">
        <f>IF('Master Input'!B2007 &lt;&gt; "",'Master Input'!B2007,"")</f>
        <v>JB-8004689-00</v>
      </c>
      <c r="C2007" s="7">
        <f>IF('Master Input'!C2007 &lt;&gt; "",'Master Input'!C2007,"")</f>
        <v>7.14</v>
      </c>
      <c r="D2007" t="str">
        <f>IF('Master Input'!D2007 &lt;&gt; "",'Master Input'!D2007,"")</f>
        <v>Utility</v>
      </c>
      <c r="E2007" s="7" t="str">
        <f>IF('Master Input'!E2007 &lt;&gt; "",'Master Input'!E2007,"")</f>
        <v>Final Permit Submitted</v>
      </c>
      <c r="F2007" s="58">
        <f>IF('Master Input'!G2007 &lt;&gt; "",'Master Input'!G2007, "")</f>
        <v>41773</v>
      </c>
      <c r="G2007" s="18" t="str">
        <f>IFERROR(INDEX('Docs Signed Input'!B:B,MATCH('Nate''s Evolution'!$B2007,'Docs Signed Input'!E:E,0)),"N")</f>
        <v>N</v>
      </c>
      <c r="H2007" s="18" t="str">
        <f>IFERROR(INDEX('Docs Signed Input'!C:C,MATCH('Nate''s Evolution'!B2007,'Docs Signed Input'!E:E,0)),"N")</f>
        <v>N</v>
      </c>
      <c r="I2007" s="7" t="str">
        <f>IF('Master Input'!Q2007 &lt;&gt; "",'Master Input'!Q2007,"")</f>
        <v>geoff@evolvesolar.com</v>
      </c>
    </row>
    <row r="2008" spans="1:9" x14ac:dyDescent="0.3">
      <c r="A2008" t="str">
        <f>IF('Master Input'!A2008 &lt;&gt; "",'Master Input'!A2008,"")</f>
        <v>Hale, Sharon</v>
      </c>
      <c r="B2008" s="7" t="str">
        <f>IF('Master Input'!B2008 &lt;&gt; "",'Master Input'!B2008,"")</f>
        <v>JB-8005209-00</v>
      </c>
      <c r="C2008" s="7">
        <f>IF('Master Input'!C2008 &lt;&gt; "",'Master Input'!C2008,"")</f>
        <v>8.16</v>
      </c>
      <c r="D2008" t="str">
        <f>IF('Master Input'!D2008 &lt;&gt; "",'Master Input'!D2008,"")</f>
        <v>Cancelled</v>
      </c>
      <c r="E2008" s="7" t="str">
        <f>IF('Master Input'!E2008 &lt;&gt; "",'Master Input'!E2008,"")</f>
        <v>Account Cancelled</v>
      </c>
      <c r="F2008" s="58">
        <f>IF('Master Input'!G2008 &lt;&gt; "",'Master Input'!G2008, "")</f>
        <v>41794</v>
      </c>
      <c r="G2008" s="18" t="str">
        <f>IFERROR(INDEX('Docs Signed Input'!B:B,MATCH('Nate''s Evolution'!$B2008,'Docs Signed Input'!E:E,0)),"N")</f>
        <v>N</v>
      </c>
      <c r="H2008" s="18" t="str">
        <f>IFERROR(INDEX('Docs Signed Input'!C:C,MATCH('Nate''s Evolution'!B2008,'Docs Signed Input'!E:E,0)),"N")</f>
        <v>N</v>
      </c>
      <c r="I2008" s="7" t="str">
        <f>IF('Master Input'!Q2008 &lt;&gt; "",'Master Input'!Q2008,"")</f>
        <v>dallasp@evolvesolar.com</v>
      </c>
    </row>
    <row r="2009" spans="1:9" x14ac:dyDescent="0.3">
      <c r="A2009" t="str">
        <f>IF('Master Input'!A2009 &lt;&gt; "",'Master Input'!A2009,"")</f>
        <v>Hall, Donna</v>
      </c>
      <c r="B2009" s="7" t="str">
        <f>IF('Master Input'!B2009 &lt;&gt; "",'Master Input'!B2009,"")</f>
        <v>JB-8005156-00</v>
      </c>
      <c r="C2009" s="7">
        <f>IF('Master Input'!C2009 &lt;&gt; "",'Master Input'!C2009,"")</f>
        <v>3.57</v>
      </c>
      <c r="D2009" t="str">
        <f>IF('Master Input'!D2009 &lt;&gt; "",'Master Input'!D2009,"")</f>
        <v>Closed</v>
      </c>
      <c r="E2009" s="7" t="str">
        <f>IF('Master Input'!E2009 &lt;&gt; "",'Master Input'!E2009,"")</f>
        <v>Closed</v>
      </c>
      <c r="F2009" s="58">
        <f>IF('Master Input'!G2009 &lt;&gt; "",'Master Input'!G2009, "")</f>
        <v>41793</v>
      </c>
      <c r="G2009" s="18" t="str">
        <f>IFERROR(INDEX('Docs Signed Input'!B:B,MATCH('Nate''s Evolution'!$B2009,'Docs Signed Input'!E:E,0)),"N")</f>
        <v>N</v>
      </c>
      <c r="H2009" s="18" t="str">
        <f>IFERROR(INDEX('Docs Signed Input'!C:C,MATCH('Nate''s Evolution'!B2009,'Docs Signed Input'!E:E,0)),"N")</f>
        <v>N</v>
      </c>
      <c r="I2009" s="7" t="str">
        <f>IF('Master Input'!Q2009 &lt;&gt; "",'Master Input'!Q2009,"")</f>
        <v>joel@evolvesolar.com</v>
      </c>
    </row>
    <row r="2010" spans="1:9" x14ac:dyDescent="0.3">
      <c r="A2010" t="str">
        <f>IF('Master Input'!A2010 &lt;&gt; "",'Master Input'!A2010,"")</f>
        <v>Hall, Fowziya</v>
      </c>
      <c r="B2010" s="7" t="str">
        <f>IF('Master Input'!B2010 &lt;&gt; "",'Master Input'!B2010,"")</f>
        <v>JB-8513050-00</v>
      </c>
      <c r="C2010" s="7">
        <f>IF('Master Input'!C2010 &lt;&gt; "",'Master Input'!C2010,"")</f>
        <v>8.5</v>
      </c>
      <c r="D2010" t="str">
        <f>IF('Master Input'!D2010 &lt;&gt; "",'Master Input'!D2010,"")</f>
        <v>Sales</v>
      </c>
      <c r="E2010" s="7" t="str">
        <f>IF('Master Input'!E2010 &lt;&gt; "",'Master Input'!E2010,"")</f>
        <v>On Hold</v>
      </c>
      <c r="F2010" s="58">
        <f>IF('Master Input'!G2010 &lt;&gt; "",'Master Input'!G2010, "")</f>
        <v>41954</v>
      </c>
      <c r="G2010" s="18" t="str">
        <f>IFERROR(INDEX('Docs Signed Input'!B:B,MATCH('Nate''s Evolution'!$B2010,'Docs Signed Input'!E:E,0)),"N")</f>
        <v>N</v>
      </c>
      <c r="H2010" s="18" t="str">
        <f>IFERROR(INDEX('Docs Signed Input'!C:C,MATCH('Nate''s Evolution'!B2010,'Docs Signed Input'!E:E,0)),"N")</f>
        <v>N</v>
      </c>
      <c r="I2010" s="7" t="str">
        <f>IF('Master Input'!Q2010 &lt;&gt; "",'Master Input'!Q2010,"")</f>
        <v>adam@evolvesolar.com</v>
      </c>
    </row>
    <row r="2011" spans="1:9" x14ac:dyDescent="0.3">
      <c r="A2011" t="str">
        <f>IF('Master Input'!A2011 &lt;&gt; "",'Master Input'!A2011,"")</f>
        <v>Hall, Heather</v>
      </c>
      <c r="B2011" s="7" t="str">
        <f>IF('Master Input'!B2011 &lt;&gt; "",'Master Input'!B2011,"")</f>
        <v>JB-8012766-00</v>
      </c>
      <c r="C2011" s="7">
        <f>IF('Master Input'!C2011 &lt;&gt; "",'Master Input'!C2011,"")</f>
        <v>4.75</v>
      </c>
      <c r="D2011" t="str">
        <f>IF('Master Input'!D2011 &lt;&gt; "",'Master Input'!D2011,"")</f>
        <v>Cancelled</v>
      </c>
      <c r="E2011" s="7" t="str">
        <f>IF('Master Input'!E2011 &lt;&gt; "",'Master Input'!E2011,"")</f>
        <v>Account Cancelled</v>
      </c>
      <c r="F2011" s="58">
        <f>IF('Master Input'!G2011 &lt;&gt; "",'Master Input'!G2011, "")</f>
        <v>41787</v>
      </c>
      <c r="G2011" s="18" t="str">
        <f>IFERROR(INDEX('Docs Signed Input'!B:B,MATCH('Nate''s Evolution'!$B2011,'Docs Signed Input'!E:E,0)),"N")</f>
        <v>N</v>
      </c>
      <c r="H2011" s="18" t="str">
        <f>IFERROR(INDEX('Docs Signed Input'!C:C,MATCH('Nate''s Evolution'!B2011,'Docs Signed Input'!E:E,0)),"N")</f>
        <v>N</v>
      </c>
      <c r="I2011" s="7" t="str">
        <f>IF('Master Input'!Q2011 &lt;&gt; "",'Master Input'!Q2011,"")</f>
        <v>evanb@evolvesolar.com</v>
      </c>
    </row>
    <row r="2012" spans="1:9" x14ac:dyDescent="0.3">
      <c r="A2012" t="str">
        <f>IF('Master Input'!A2012 &lt;&gt; "",'Master Input'!A2012,"")</f>
        <v>Hall, Joshua</v>
      </c>
      <c r="B2012" s="7" t="str">
        <f>IF('Master Input'!B2012 &lt;&gt; "",'Master Input'!B2012,"")</f>
        <v>JB-8539654-00</v>
      </c>
      <c r="C2012" s="7">
        <f>IF('Master Input'!C2012 &lt;&gt; "",'Master Input'!C2012,"")</f>
        <v>6.5</v>
      </c>
      <c r="D2012" t="str">
        <f>IF('Master Input'!D2012 &lt;&gt; "",'Master Input'!D2012,"")</f>
        <v>Cancelled</v>
      </c>
      <c r="E2012" s="7" t="str">
        <f>IF('Master Input'!E2012 &lt;&gt; "",'Master Input'!E2012,"")</f>
        <v>Pending NOC</v>
      </c>
      <c r="F2012" s="58">
        <f>IF('Master Input'!G2012 &lt;&gt; "",'Master Input'!G2012, "")</f>
        <v>41908</v>
      </c>
      <c r="G2012" s="18" t="str">
        <f>IFERROR(INDEX('Docs Signed Input'!B:B,MATCH('Nate''s Evolution'!$B2012,'Docs Signed Input'!E:E,0)),"N")</f>
        <v>N</v>
      </c>
      <c r="H2012" s="18" t="str">
        <f>IFERROR(INDEX('Docs Signed Input'!C:C,MATCH('Nate''s Evolution'!B2012,'Docs Signed Input'!E:E,0)),"N")</f>
        <v>N</v>
      </c>
      <c r="I2012" s="7" t="str">
        <f>IF('Master Input'!Q2012 &lt;&gt; "",'Master Input'!Q2012,"")</f>
        <v>scottk@evolvesolar.com</v>
      </c>
    </row>
    <row r="2013" spans="1:9" x14ac:dyDescent="0.3">
      <c r="A2013" t="str">
        <f>IF('Master Input'!A2013 &lt;&gt; "",'Master Input'!A2013,"")</f>
        <v>Hall, Kimberly</v>
      </c>
      <c r="B2013" s="7" t="str">
        <f>IF('Master Input'!B2013 &lt;&gt; "",'Master Input'!B2013,"")</f>
        <v>JB-9252226-00</v>
      </c>
      <c r="C2013" s="7">
        <f>IF('Master Input'!C2013 &lt;&gt; "",'Master Input'!C2013,"")</f>
        <v>4.5</v>
      </c>
      <c r="D2013" t="str">
        <f>IF('Master Input'!D2013 &lt;&gt; "",'Master Input'!D2013,"")</f>
        <v>Cancelled</v>
      </c>
      <c r="E2013" s="7" t="str">
        <f>IF('Master Input'!E2013 &lt;&gt; "",'Master Input'!E2013,"")</f>
        <v>Account Cancelled</v>
      </c>
      <c r="F2013" s="58">
        <f>IF('Master Input'!G2013 &lt;&gt; "",'Master Input'!G2013, "")</f>
        <v>41621</v>
      </c>
      <c r="G2013" s="18" t="str">
        <f>IFERROR(INDEX('Docs Signed Input'!B:B,MATCH('Nate''s Evolution'!$B2013,'Docs Signed Input'!E:E,0)),"N")</f>
        <v>N</v>
      </c>
      <c r="H2013" s="18" t="str">
        <f>IFERROR(INDEX('Docs Signed Input'!C:C,MATCH('Nate''s Evolution'!B2013,'Docs Signed Input'!E:E,0)),"N")</f>
        <v>N</v>
      </c>
      <c r="I2013" s="7" t="str">
        <f>IF('Master Input'!Q2013 &lt;&gt; "",'Master Input'!Q2013,"")</f>
        <v>jacque@evolvesolar.com</v>
      </c>
    </row>
    <row r="2014" spans="1:9" x14ac:dyDescent="0.3">
      <c r="A2014" t="str">
        <f>IF('Master Input'!A2014 &lt;&gt; "",'Master Input'!A2014,"")</f>
        <v>Hall, Leo B Jr.</v>
      </c>
      <c r="B2014" s="7" t="str">
        <f>IF('Master Input'!B2014 &lt;&gt; "",'Master Input'!B2014,"")</f>
        <v>JB-8012821-00</v>
      </c>
      <c r="C2014" s="7">
        <f>IF('Master Input'!C2014 &lt;&gt; "",'Master Input'!C2014,"")</f>
        <v>5.0999999999999996</v>
      </c>
      <c r="D2014" t="str">
        <f>IF('Master Input'!D2014 &lt;&gt; "",'Master Input'!D2014,"")</f>
        <v>Permit</v>
      </c>
      <c r="E2014" s="7" t="str">
        <f>IF('Master Input'!E2014 &lt;&gt; "",'Master Input'!E2014,"")</f>
        <v>Design Complete</v>
      </c>
      <c r="F2014" s="58">
        <f>IF('Master Input'!G2014 &lt;&gt; "",'Master Input'!G2014, "")</f>
        <v>41793</v>
      </c>
      <c r="G2014" s="18" t="str">
        <f>IFERROR(INDEX('Docs Signed Input'!B:B,MATCH('Nate''s Evolution'!$B2014,'Docs Signed Input'!E:E,0)),"N")</f>
        <v>N</v>
      </c>
      <c r="H2014" s="18" t="str">
        <f>IFERROR(INDEX('Docs Signed Input'!C:C,MATCH('Nate''s Evolution'!B2014,'Docs Signed Input'!E:E,0)),"N")</f>
        <v>N</v>
      </c>
      <c r="I2014" s="7" t="str">
        <f>IF('Master Input'!Q2014 &lt;&gt; "",'Master Input'!Q2014,"")</f>
        <v>mikehuff@evolvesolar.com</v>
      </c>
    </row>
    <row r="2015" spans="1:9" x14ac:dyDescent="0.3">
      <c r="A2015" t="str">
        <f>IF('Master Input'!A2015 &lt;&gt; "",'Master Input'!A2015,"")</f>
        <v>Hall, Lindsey</v>
      </c>
      <c r="B2015" s="7" t="str">
        <f>IF('Master Input'!B2015 &lt;&gt; "",'Master Input'!B2015,"")</f>
        <v>JB-0631812-00</v>
      </c>
      <c r="C2015" s="7">
        <f>IF('Master Input'!C2015 &lt;&gt; "",'Master Input'!C2015,"")</f>
        <v>5.0999999999999996</v>
      </c>
      <c r="D2015" t="str">
        <f>IF('Master Input'!D2015 &lt;&gt; "",'Master Input'!D2015,"")</f>
        <v>Installation</v>
      </c>
      <c r="E2015" s="7" t="str">
        <f>IF('Master Input'!E2015 &lt;&gt; "",'Master Input'!E2015,"")</f>
        <v>Pending Approval</v>
      </c>
      <c r="F2015" s="58">
        <f>IF('Master Input'!G2015 &lt;&gt; "",'Master Input'!G2015, "")</f>
        <v>41908</v>
      </c>
      <c r="G2015" s="18" t="str">
        <f>IFERROR(INDEX('Docs Signed Input'!B:B,MATCH('Nate''s Evolution'!$B2015,'Docs Signed Input'!E:E,0)),"N")</f>
        <v>N</v>
      </c>
      <c r="H2015" s="18" t="str">
        <f>IFERROR(INDEX('Docs Signed Input'!C:C,MATCH('Nate''s Evolution'!B2015,'Docs Signed Input'!E:E,0)),"N")</f>
        <v>N</v>
      </c>
      <c r="I2015" s="7" t="str">
        <f>IF('Master Input'!Q2015 &lt;&gt; "",'Master Input'!Q2015,"")</f>
        <v>justin.perras@evolvesolar.com</v>
      </c>
    </row>
    <row r="2016" spans="1:9" x14ac:dyDescent="0.3">
      <c r="A2016" t="str">
        <f>IF('Master Input'!A2016 &lt;&gt; "",'Master Input'!A2016,"")</f>
        <v>Hall, Lydia</v>
      </c>
      <c r="B2016" s="7" t="str">
        <f>IF('Master Input'!B2016 &lt;&gt; "",'Master Input'!B2016,"")</f>
        <v>JB-85310212-00</v>
      </c>
      <c r="C2016" s="7">
        <f>IF('Master Input'!C2016 &lt;&gt; "",'Master Input'!C2016,"")</f>
        <v>3.75</v>
      </c>
      <c r="D2016" t="str">
        <f>IF('Master Input'!D2016 &lt;&gt; "",'Master Input'!D2016,"")</f>
        <v>Utility</v>
      </c>
      <c r="E2016" s="7" t="str">
        <f>IF('Master Input'!E2016 &lt;&gt; "",'Master Input'!E2016,"")</f>
        <v>Final Permit Submitted</v>
      </c>
      <c r="F2016" s="58">
        <f>IF('Master Input'!G2016 &lt;&gt; "",'Master Input'!G2016, "")</f>
        <v>41965</v>
      </c>
      <c r="G2016" s="18" t="str">
        <f>IFERROR(INDEX('Docs Signed Input'!B:B,MATCH('Nate''s Evolution'!$B2016,'Docs Signed Input'!E:E,0)),"N")</f>
        <v>N</v>
      </c>
      <c r="H2016" s="18" t="str">
        <f>IFERROR(INDEX('Docs Signed Input'!C:C,MATCH('Nate''s Evolution'!B2016,'Docs Signed Input'!E:E,0)),"N")</f>
        <v>N</v>
      </c>
      <c r="I2016" s="7" t="str">
        <f>IF('Master Input'!Q2016 &lt;&gt; "",'Master Input'!Q2016,"")</f>
        <v>nick.tenbarge@evolvesolar.com</v>
      </c>
    </row>
    <row r="2017" spans="1:9" x14ac:dyDescent="0.3">
      <c r="A2017" t="str">
        <f>IF('Master Input'!A2017 &lt;&gt; "",'Master Input'!A2017,"")</f>
        <v>Hall, Maria</v>
      </c>
      <c r="B2017" s="7" t="str">
        <f>IF('Master Input'!B2017 &lt;&gt; "",'Master Input'!B2017,"")</f>
        <v>JB-8524029-00</v>
      </c>
      <c r="C2017" s="7">
        <f>IF('Master Input'!C2017 &lt;&gt; "",'Master Input'!C2017,"")</f>
        <v>7.14</v>
      </c>
      <c r="D2017" t="str">
        <f>IF('Master Input'!D2017 &lt;&gt; "",'Master Input'!D2017,"")</f>
        <v>Cancelled</v>
      </c>
      <c r="E2017" s="7" t="str">
        <f>IF('Master Input'!E2017 &lt;&gt; "",'Master Input'!E2017,"")</f>
        <v>Account Cancelled</v>
      </c>
      <c r="F2017" s="58">
        <f>IF('Master Input'!G2017 &lt;&gt; "",'Master Input'!G2017, "")</f>
        <v>41772</v>
      </c>
      <c r="G2017" s="18" t="str">
        <f>IFERROR(INDEX('Docs Signed Input'!B:B,MATCH('Nate''s Evolution'!$B2017,'Docs Signed Input'!E:E,0)),"N")</f>
        <v>N</v>
      </c>
      <c r="H2017" s="18" t="str">
        <f>IFERROR(INDEX('Docs Signed Input'!C:C,MATCH('Nate''s Evolution'!B2017,'Docs Signed Input'!E:E,0)),"N")</f>
        <v>N</v>
      </c>
      <c r="I2017" s="7" t="str">
        <f>IF('Master Input'!Q2017 &lt;&gt; "",'Master Input'!Q2017,"")</f>
        <v>everett@evolvesolar.com</v>
      </c>
    </row>
    <row r="2018" spans="1:9" x14ac:dyDescent="0.3">
      <c r="A2018" t="str">
        <f>IF('Master Input'!A2018 &lt;&gt; "",'Master Input'!A2018,"")</f>
        <v>Hall, Maurice</v>
      </c>
      <c r="B2018" s="7" t="str">
        <f>IF('Master Input'!B2018 &lt;&gt; "",'Master Input'!B2018,"")</f>
        <v>JB-9566648-00</v>
      </c>
      <c r="C2018" s="7">
        <f>IF('Master Input'!C2018 &lt;&gt; "",'Master Input'!C2018,"")</f>
        <v>9.18</v>
      </c>
      <c r="D2018" t="str">
        <f>IF('Master Input'!D2018 &lt;&gt; "",'Master Input'!D2018,"")</f>
        <v>Permit</v>
      </c>
      <c r="E2018" s="7" t="str">
        <f>IF('Master Input'!E2018 &lt;&gt; "",'Master Input'!E2018,"")</f>
        <v>Design Complete</v>
      </c>
      <c r="F2018" s="58">
        <f>IF('Master Input'!G2018 &lt;&gt; "",'Master Input'!G2018, "")</f>
        <v>41946</v>
      </c>
      <c r="G2018" s="18" t="str">
        <f>IFERROR(INDEX('Docs Signed Input'!B:B,MATCH('Nate''s Evolution'!$B2018,'Docs Signed Input'!E:E,0)),"N")</f>
        <v>N</v>
      </c>
      <c r="H2018" s="18" t="str">
        <f>IFERROR(INDEX('Docs Signed Input'!C:C,MATCH('Nate''s Evolution'!B2018,'Docs Signed Input'!E:E,0)),"N")</f>
        <v>N</v>
      </c>
      <c r="I2018" s="7" t="str">
        <f>IF('Master Input'!Q2018 &lt;&gt; "",'Master Input'!Q2018,"")</f>
        <v>ericr@evolvesolar.com</v>
      </c>
    </row>
    <row r="2019" spans="1:9" x14ac:dyDescent="0.3">
      <c r="A2019" t="str">
        <f>IF('Master Input'!A2019 &lt;&gt; "",'Master Input'!A2019,"")</f>
        <v>Hall, Ronald Strat</v>
      </c>
      <c r="B2019" s="7" t="str">
        <f>IF('Master Input'!B2019 &lt;&gt; "",'Master Input'!B2019,"")</f>
        <v>JB-8024366-00</v>
      </c>
      <c r="C2019" s="7">
        <f>IF('Master Input'!C2019 &lt;&gt; "",'Master Input'!C2019,"")</f>
        <v>5.3550000000000004</v>
      </c>
      <c r="D2019" t="str">
        <f>IF('Master Input'!D2019 &lt;&gt; "",'Master Input'!D2019,"")</f>
        <v>Cancelled</v>
      </c>
      <c r="E2019" s="7" t="str">
        <f>IF('Master Input'!E2019 &lt;&gt; "",'Master Input'!E2019,"")</f>
        <v>Pending Save</v>
      </c>
      <c r="F2019" s="58">
        <f>IF('Master Input'!G2019 &lt;&gt; "",'Master Input'!G2019, "")</f>
        <v>41794</v>
      </c>
      <c r="G2019" s="18" t="str">
        <f>IFERROR(INDEX('Docs Signed Input'!B:B,MATCH('Nate''s Evolution'!$B2019,'Docs Signed Input'!E:E,0)),"N")</f>
        <v>N</v>
      </c>
      <c r="H2019" s="18" t="str">
        <f>IFERROR(INDEX('Docs Signed Input'!C:C,MATCH('Nate''s Evolution'!B2019,'Docs Signed Input'!E:E,0)),"N")</f>
        <v>N</v>
      </c>
      <c r="I2019" s="7" t="str">
        <f>IF('Master Input'!Q2019 &lt;&gt; "",'Master Input'!Q2019,"")</f>
        <v>noah@evolvesolar.com</v>
      </c>
    </row>
    <row r="2020" spans="1:9" x14ac:dyDescent="0.3">
      <c r="A2020" t="str">
        <f>IF('Master Input'!A2020 &lt;&gt; "",'Master Input'!A2020,"")</f>
        <v>Halloran, Dorothy</v>
      </c>
      <c r="B2020" s="7" t="str">
        <f>IF('Master Input'!B2020 &lt;&gt; "",'Master Input'!B2020,"")</f>
        <v>JB-122373-00</v>
      </c>
      <c r="C2020" s="7">
        <f>IF('Master Input'!C2020 &lt;&gt; "",'Master Input'!C2020,"")</f>
        <v>5.61</v>
      </c>
      <c r="D2020" t="str">
        <f>IF('Master Input'!D2020 &lt;&gt; "",'Master Input'!D2020,"")</f>
        <v>Utility</v>
      </c>
      <c r="E2020" s="7" t="str">
        <f>IF('Master Input'!E2020 &lt;&gt; "",'Master Input'!E2020,"")</f>
        <v>Submittal Pending</v>
      </c>
      <c r="F2020" s="58">
        <f>IF('Master Input'!G2020 &lt;&gt; "",'Master Input'!G2020, "")</f>
        <v>41940</v>
      </c>
      <c r="G2020" s="18" t="str">
        <f>IFERROR(INDEX('Docs Signed Input'!B:B,MATCH('Nate''s Evolution'!$B2020,'Docs Signed Input'!E:E,0)),"N")</f>
        <v>N</v>
      </c>
      <c r="H2020" s="18" t="str">
        <f>IFERROR(INDEX('Docs Signed Input'!C:C,MATCH('Nate''s Evolution'!B2020,'Docs Signed Input'!E:E,0)),"N")</f>
        <v>N</v>
      </c>
      <c r="I2020" s="7" t="str">
        <f>IF('Master Input'!Q2020 &lt;&gt; "",'Master Input'!Q2020,"")</f>
        <v>pedro@evolvesolar.com</v>
      </c>
    </row>
    <row r="2021" spans="1:9" x14ac:dyDescent="0.3">
      <c r="A2021" t="str">
        <f>IF('Master Input'!A2021 &lt;&gt; "",'Master Input'!A2021,"")</f>
        <v>Halprin, Arthur</v>
      </c>
      <c r="B2021" s="7" t="str">
        <f>IF('Master Input'!B2021 &lt;&gt; "",'Master Input'!B2021,"")</f>
        <v>JB-8004852-00</v>
      </c>
      <c r="C2021" s="7">
        <f>IF('Master Input'!C2021 &lt;&gt; "",'Master Input'!C2021,"")</f>
        <v>10</v>
      </c>
      <c r="D2021" t="str">
        <f>IF('Master Input'!D2021 &lt;&gt; "",'Master Input'!D2021,"")</f>
        <v>Cancelled</v>
      </c>
      <c r="E2021" s="7" t="str">
        <f>IF('Master Input'!E2021 &lt;&gt; "",'Master Input'!E2021,"")</f>
        <v>Account Cancelled</v>
      </c>
      <c r="F2021" s="58">
        <f>IF('Master Input'!G2021 &lt;&gt; "",'Master Input'!G2021, "")</f>
        <v>41779</v>
      </c>
      <c r="G2021" s="18" t="str">
        <f>IFERROR(INDEX('Docs Signed Input'!B:B,MATCH('Nate''s Evolution'!$B2021,'Docs Signed Input'!E:E,0)),"N")</f>
        <v>N</v>
      </c>
      <c r="H2021" s="18" t="str">
        <f>IFERROR(INDEX('Docs Signed Input'!C:C,MATCH('Nate''s Evolution'!B2021,'Docs Signed Input'!E:E,0)),"N")</f>
        <v>N</v>
      </c>
      <c r="I2021" s="7" t="str">
        <f>IF('Master Input'!Q2021 &lt;&gt; "",'Master Input'!Q2021,"")</f>
        <v>dane@evolvesolar.com</v>
      </c>
    </row>
    <row r="2022" spans="1:9" x14ac:dyDescent="0.3">
      <c r="A2022" t="str">
        <f>IF('Master Input'!A2022 &lt;&gt; "",'Master Input'!A2022,"")</f>
        <v>Hamada, Miki</v>
      </c>
      <c r="B2022" s="7" t="str">
        <f>IF('Master Input'!B2022 &lt;&gt; "",'Master Input'!B2022,"")</f>
        <v>JB-9701562-00</v>
      </c>
      <c r="C2022" s="7">
        <f>IF('Master Input'!C2022 &lt;&gt; "",'Master Input'!C2022,"")</f>
        <v>5.8650000000000002</v>
      </c>
      <c r="D2022" t="str">
        <f>IF('Master Input'!D2022 &lt;&gt; "",'Master Input'!D2022,"")</f>
        <v>Cancelled</v>
      </c>
      <c r="E2022" s="7" t="str">
        <f>IF('Master Input'!E2022 &lt;&gt; "",'Master Input'!E2022,"")</f>
        <v>Account Cancelled</v>
      </c>
      <c r="F2022" s="58">
        <f>IF('Master Input'!G2022 &lt;&gt; "",'Master Input'!G2022, "")</f>
        <v>41803</v>
      </c>
      <c r="G2022" s="18" t="str">
        <f>IFERROR(INDEX('Docs Signed Input'!B:B,MATCH('Nate''s Evolution'!$B2022,'Docs Signed Input'!E:E,0)),"N")</f>
        <v>N</v>
      </c>
      <c r="H2022" s="18" t="str">
        <f>IFERROR(INDEX('Docs Signed Input'!C:C,MATCH('Nate''s Evolution'!B2022,'Docs Signed Input'!E:E,0)),"N")</f>
        <v>N</v>
      </c>
      <c r="I2022" s="7" t="str">
        <f>IF('Master Input'!Q2022 &lt;&gt; "",'Master Input'!Q2022,"")</f>
        <v>taylerw@evolvesolar.com</v>
      </c>
    </row>
    <row r="2023" spans="1:9" x14ac:dyDescent="0.3">
      <c r="A2023" t="str">
        <f>IF('Master Input'!A2023 &lt;&gt; "",'Master Input'!A2023,"")</f>
        <v>Hamblin, Andrew</v>
      </c>
      <c r="B2023" s="7" t="str">
        <f>IF('Master Input'!B2023 &lt;&gt; "",'Master Input'!B2023,"")</f>
        <v>JB-8024344-00</v>
      </c>
      <c r="C2023" s="7">
        <f>IF('Master Input'!C2023 &lt;&gt; "",'Master Input'!C2023,"")</f>
        <v>6.12</v>
      </c>
      <c r="D2023" t="str">
        <f>IF('Master Input'!D2023 &lt;&gt; "",'Master Input'!D2023,"")</f>
        <v>Utility</v>
      </c>
      <c r="E2023" s="7" t="str">
        <f>IF('Master Input'!E2023 &lt;&gt; "",'Master Input'!E2023,"")</f>
        <v>Submittal Pending</v>
      </c>
      <c r="F2023" s="58">
        <f>IF('Master Input'!G2023 &lt;&gt; "",'Master Input'!G2023, "")</f>
        <v>41794</v>
      </c>
      <c r="G2023" s="18" t="str">
        <f>IFERROR(INDEX('Docs Signed Input'!B:B,MATCH('Nate''s Evolution'!$B2023,'Docs Signed Input'!E:E,0)),"N")</f>
        <v>N</v>
      </c>
      <c r="H2023" s="18" t="str">
        <f>IFERROR(INDEX('Docs Signed Input'!C:C,MATCH('Nate''s Evolution'!B2023,'Docs Signed Input'!E:E,0)),"N")</f>
        <v>N</v>
      </c>
      <c r="I2023" s="7" t="str">
        <f>IF('Master Input'!Q2023 &lt;&gt; "",'Master Input'!Q2023,"")</f>
        <v>megan@evolvesolar.com</v>
      </c>
    </row>
    <row r="2024" spans="1:9" x14ac:dyDescent="0.3">
      <c r="A2024" t="str">
        <f>IF('Master Input'!A2024 &lt;&gt; "",'Master Input'!A2024,"")</f>
        <v>Hamblin, Karen</v>
      </c>
      <c r="B2024" s="7" t="str">
        <f>IF('Master Input'!B2024 &lt;&gt; "",'Master Input'!B2024,"")</f>
        <v>JB-8005196-00</v>
      </c>
      <c r="C2024" s="7">
        <f>IF('Master Input'!C2024 &lt;&gt; "",'Master Input'!C2024,"")</f>
        <v>8.5</v>
      </c>
      <c r="D2024" t="str">
        <f>IF('Master Input'!D2024 &lt;&gt; "",'Master Input'!D2024,"")</f>
        <v>Cancelled</v>
      </c>
      <c r="E2024" s="7" t="str">
        <f>IF('Master Input'!E2024 &lt;&gt; "",'Master Input'!E2024,"")</f>
        <v>Account Cancelled</v>
      </c>
      <c r="F2024" s="58">
        <f>IF('Master Input'!G2024 &lt;&gt; "",'Master Input'!G2024, "")</f>
        <v>41794</v>
      </c>
      <c r="G2024" s="18" t="str">
        <f>IFERROR(INDEX('Docs Signed Input'!B:B,MATCH('Nate''s Evolution'!$B2024,'Docs Signed Input'!E:E,0)),"N")</f>
        <v>N</v>
      </c>
      <c r="H2024" s="18" t="str">
        <f>IFERROR(INDEX('Docs Signed Input'!C:C,MATCH('Nate''s Evolution'!B2024,'Docs Signed Input'!E:E,0)),"N")</f>
        <v>N</v>
      </c>
      <c r="I2024" s="7" t="str">
        <f>IF('Master Input'!Q2024 &lt;&gt; "",'Master Input'!Q2024,"")</f>
        <v>megan@evolvesolar.com</v>
      </c>
    </row>
    <row r="2025" spans="1:9" x14ac:dyDescent="0.3">
      <c r="A2025" t="str">
        <f>IF('Master Input'!A2025 &lt;&gt; "",'Master Input'!A2025,"")</f>
        <v>Hamed, Asaad</v>
      </c>
      <c r="B2025" s="7" t="str">
        <f>IF('Master Input'!B2025 &lt;&gt; "",'Master Input'!B2025,"")</f>
        <v>JB-9566555-00</v>
      </c>
      <c r="C2025" s="7">
        <f>IF('Master Input'!C2025 &lt;&gt; "",'Master Input'!C2025,"")</f>
        <v>2.75</v>
      </c>
      <c r="D2025" t="str">
        <f>IF('Master Input'!D2025 &lt;&gt; "",'Master Input'!D2025,"")</f>
        <v>Cancelled</v>
      </c>
      <c r="E2025" s="7" t="str">
        <f>IF('Master Input'!E2025 &lt;&gt; "",'Master Input'!E2025,"")</f>
        <v>Pending Save</v>
      </c>
      <c r="F2025" s="58">
        <f>IF('Master Input'!G2025 &lt;&gt; "",'Master Input'!G2025, "")</f>
        <v>41935</v>
      </c>
      <c r="G2025" s="18" t="str">
        <f>IFERROR(INDEX('Docs Signed Input'!B:B,MATCH('Nate''s Evolution'!$B2025,'Docs Signed Input'!E:E,0)),"N")</f>
        <v>N</v>
      </c>
      <c r="H2025" s="18" t="str">
        <f>IFERROR(INDEX('Docs Signed Input'!C:C,MATCH('Nate''s Evolution'!B2025,'Docs Signed Input'!E:E,0)),"N")</f>
        <v>N</v>
      </c>
      <c r="I2025" s="7" t="str">
        <f>IF('Master Input'!Q2025 &lt;&gt; "",'Master Input'!Q2025,"")</f>
        <v>riddell@evolvesolar.com</v>
      </c>
    </row>
    <row r="2026" spans="1:9" x14ac:dyDescent="0.3">
      <c r="A2026" t="str">
        <f>IF('Master Input'!A2026 &lt;&gt; "",'Master Input'!A2026,"")</f>
        <v>Hamel, Thomas</v>
      </c>
      <c r="B2026" s="7" t="str">
        <f>IF('Master Input'!B2026 &lt;&gt; "",'Master Input'!B2026,"")</f>
        <v>JB-1171496-00</v>
      </c>
      <c r="C2026" s="7">
        <f>IF('Master Input'!C2026 &lt;&gt; "",'Master Input'!C2026,"")</f>
        <v>8</v>
      </c>
      <c r="D2026" t="str">
        <f>IF('Master Input'!D2026 &lt;&gt; "",'Master Input'!D2026,"")</f>
        <v>Cancelled</v>
      </c>
      <c r="E2026" s="7" t="str">
        <f>IF('Master Input'!E2026 &lt;&gt; "",'Master Input'!E2026,"")</f>
        <v>Account Cancelled</v>
      </c>
      <c r="F2026" s="58">
        <f>IF('Master Input'!G2026 &lt;&gt; "",'Master Input'!G2026, "")</f>
        <v>41850</v>
      </c>
      <c r="G2026" s="18" t="str">
        <f>IFERROR(INDEX('Docs Signed Input'!B:B,MATCH('Nate''s Evolution'!$B2026,'Docs Signed Input'!E:E,0)),"N")</f>
        <v>N</v>
      </c>
      <c r="H2026" s="18" t="str">
        <f>IFERROR(INDEX('Docs Signed Input'!C:C,MATCH('Nate''s Evolution'!B2026,'Docs Signed Input'!E:E,0)),"N")</f>
        <v>N</v>
      </c>
      <c r="I2026" s="7" t="str">
        <f>IF('Master Input'!Q2026 &lt;&gt; "",'Master Input'!Q2026,"")</f>
        <v>Dylanm@evolvesolar.com</v>
      </c>
    </row>
    <row r="2027" spans="1:9" x14ac:dyDescent="0.3">
      <c r="A2027" t="str">
        <f>IF('Master Input'!A2027 &lt;&gt; "",'Master Input'!A2027,"")</f>
        <v>Hames, Geoff</v>
      </c>
      <c r="B2027" s="7" t="str">
        <f>IF('Master Input'!B2027 &lt;&gt; "",'Master Input'!B2027,"")</f>
        <v>JB-8012546-00</v>
      </c>
      <c r="C2027" s="7">
        <f>IF('Master Input'!C2027 &lt;&gt; "",'Master Input'!C2027,"")</f>
        <v>5.61</v>
      </c>
      <c r="D2027" t="str">
        <f>IF('Master Input'!D2027 &lt;&gt; "",'Master Input'!D2027,"")</f>
        <v>Sales</v>
      </c>
      <c r="E2027" s="7" t="str">
        <f>IF('Master Input'!E2027 &lt;&gt; "",'Master Input'!E2027,"")</f>
        <v>On Hold</v>
      </c>
      <c r="F2027" s="58">
        <f>IF('Master Input'!G2027 &lt;&gt; "",'Master Input'!G2027, "")</f>
        <v>41764</v>
      </c>
      <c r="G2027" s="18" t="str">
        <f>IFERROR(INDEX('Docs Signed Input'!B:B,MATCH('Nate''s Evolution'!$B2027,'Docs Signed Input'!E:E,0)),"N")</f>
        <v>N</v>
      </c>
      <c r="H2027" s="18" t="str">
        <f>IFERROR(INDEX('Docs Signed Input'!C:C,MATCH('Nate''s Evolution'!B2027,'Docs Signed Input'!E:E,0)),"N")</f>
        <v>N</v>
      </c>
      <c r="I2027" s="7" t="str">
        <f>IF('Master Input'!Q2027 &lt;&gt; "",'Master Input'!Q2027,"")</f>
        <v>cameron@evolvesolar.com</v>
      </c>
    </row>
    <row r="2028" spans="1:9" x14ac:dyDescent="0.3">
      <c r="A2028" t="str">
        <f>IF('Master Input'!A2028 &lt;&gt; "",'Master Input'!A2028,"")</f>
        <v>Hamilton, Donna</v>
      </c>
      <c r="B2028" s="7" t="str">
        <f>IF('Master Input'!B2028 &lt;&gt; "",'Master Input'!B2028,"")</f>
        <v>JB-8025014-00</v>
      </c>
      <c r="C2028" s="7">
        <f>IF('Master Input'!C2028 &lt;&gt; "",'Master Input'!C2028,"")</f>
        <v>5.75</v>
      </c>
      <c r="D2028" t="str">
        <f>IF('Master Input'!D2028 &lt;&gt; "",'Master Input'!D2028,"")</f>
        <v>Cancelled</v>
      </c>
      <c r="E2028" s="7" t="str">
        <f>IF('Master Input'!E2028 &lt;&gt; "",'Master Input'!E2028,"")</f>
        <v>Account Cancelled</v>
      </c>
      <c r="F2028" s="58">
        <f>IF('Master Input'!G2028 &lt;&gt; "",'Master Input'!G2028, "")</f>
        <v>41873</v>
      </c>
      <c r="G2028" s="18" t="str">
        <f>IFERROR(INDEX('Docs Signed Input'!B:B,MATCH('Nate''s Evolution'!$B2028,'Docs Signed Input'!E:E,0)),"N")</f>
        <v>N</v>
      </c>
      <c r="H2028" s="18" t="str">
        <f>IFERROR(INDEX('Docs Signed Input'!C:C,MATCH('Nate''s Evolution'!B2028,'Docs Signed Input'!E:E,0)),"N")</f>
        <v>N</v>
      </c>
      <c r="I2028" s="7" t="str">
        <f>IF('Master Input'!Q2028 &lt;&gt; "",'Master Input'!Q2028,"")</f>
        <v>aaronj@evolvesolar.com</v>
      </c>
    </row>
    <row r="2029" spans="1:9" x14ac:dyDescent="0.3">
      <c r="A2029" t="str">
        <f>IF('Master Input'!A2029 &lt;&gt; "",'Master Input'!A2029,"")</f>
        <v>Hamilton, Patrica</v>
      </c>
      <c r="B2029" s="7" t="str">
        <f>IF('Master Input'!B2029 &lt;&gt; "",'Master Input'!B2029,"")</f>
        <v>JB-8526205-00</v>
      </c>
      <c r="C2029" s="7">
        <f>IF('Master Input'!C2029 &lt;&gt; "",'Master Input'!C2029,"")</f>
        <v>6.25</v>
      </c>
      <c r="D2029" t="str">
        <f>IF('Master Input'!D2029 &lt;&gt; "",'Master Input'!D2029,"")</f>
        <v>Permit</v>
      </c>
      <c r="E2029" s="7" t="str">
        <f>IF('Master Input'!E2029 &lt;&gt; "",'Master Input'!E2029,"")</f>
        <v>Design Complete</v>
      </c>
      <c r="F2029" s="58">
        <f>IF('Master Input'!G2029 &lt;&gt; "",'Master Input'!G2029, "")</f>
        <v>41944</v>
      </c>
      <c r="G2029" s="18" t="str">
        <f>IFERROR(INDEX('Docs Signed Input'!B:B,MATCH('Nate''s Evolution'!$B2029,'Docs Signed Input'!E:E,0)),"N")</f>
        <v>N</v>
      </c>
      <c r="H2029" s="18" t="str">
        <f>IFERROR(INDEX('Docs Signed Input'!C:C,MATCH('Nate''s Evolution'!B2029,'Docs Signed Input'!E:E,0)),"N")</f>
        <v>N</v>
      </c>
      <c r="I2029" s="7" t="str">
        <f>IF('Master Input'!Q2029 &lt;&gt; "",'Master Input'!Q2029,"")</f>
        <v>griffin.murray@evolvesolar.com</v>
      </c>
    </row>
    <row r="2030" spans="1:9" x14ac:dyDescent="0.3">
      <c r="A2030" t="str">
        <f>IF('Master Input'!A2030 &lt;&gt; "",'Master Input'!A2030,"")</f>
        <v>Hamlet, Latasha</v>
      </c>
      <c r="B2030" s="7" t="str">
        <f>IF('Master Input'!B2030 &lt;&gt; "",'Master Input'!B2030,"")</f>
        <v>JB-8003830-00</v>
      </c>
      <c r="C2030" s="7">
        <f>IF('Master Input'!C2030 &lt;&gt; "",'Master Input'!C2030,"")</f>
        <v>5.25</v>
      </c>
      <c r="D2030" t="str">
        <f>IF('Master Input'!D2030 &lt;&gt; "",'Master Input'!D2030,"")</f>
        <v>Closed</v>
      </c>
      <c r="E2030" s="7" t="str">
        <f>IF('Master Input'!E2030 &lt;&gt; "",'Master Input'!E2030,"")</f>
        <v>Closed</v>
      </c>
      <c r="F2030" s="58">
        <f>IF('Master Input'!G2030 &lt;&gt; "",'Master Input'!G2030, "")</f>
        <v>41722</v>
      </c>
      <c r="G2030" s="18" t="str">
        <f>IFERROR(INDEX('Docs Signed Input'!B:B,MATCH('Nate''s Evolution'!$B2030,'Docs Signed Input'!E:E,0)),"N")</f>
        <v>N</v>
      </c>
      <c r="H2030" s="18" t="str">
        <f>IFERROR(INDEX('Docs Signed Input'!C:C,MATCH('Nate''s Evolution'!B2030,'Docs Signed Input'!E:E,0)),"N")</f>
        <v>N</v>
      </c>
      <c r="I2030" s="7" t="str">
        <f>IF('Master Input'!Q2030 &lt;&gt; "",'Master Input'!Q2030,"")</f>
        <v>michaelg@evolvesolar.com</v>
      </c>
    </row>
    <row r="2031" spans="1:9" x14ac:dyDescent="0.3">
      <c r="A2031" t="str">
        <f>IF('Master Input'!A2031 &lt;&gt; "",'Master Input'!A2031,"")</f>
        <v>Hamm, Theresa</v>
      </c>
      <c r="B2031" s="7" t="str">
        <f>IF('Master Input'!B2031 &lt;&gt; "",'Master Input'!B2031,"")</f>
        <v>JB-9565078-00</v>
      </c>
      <c r="C2031" s="7">
        <f>IF('Master Input'!C2031 &lt;&gt; "",'Master Input'!C2031,"")</f>
        <v>12</v>
      </c>
      <c r="D2031" t="str">
        <f>IF('Master Input'!D2031 &lt;&gt; "",'Master Input'!D2031,"")</f>
        <v>Cancelled</v>
      </c>
      <c r="E2031" s="7" t="str">
        <f>IF('Master Input'!E2031 &lt;&gt; "",'Master Input'!E2031,"")</f>
        <v>Account Cancelled</v>
      </c>
      <c r="F2031" s="58">
        <f>IF('Master Input'!G2031 &lt;&gt; "",'Master Input'!G2031, "")</f>
        <v>41808</v>
      </c>
      <c r="G2031" s="18" t="str">
        <f>IFERROR(INDEX('Docs Signed Input'!B:B,MATCH('Nate''s Evolution'!$B2031,'Docs Signed Input'!E:E,0)),"N")</f>
        <v>N</v>
      </c>
      <c r="H2031" s="18" t="str">
        <f>IFERROR(INDEX('Docs Signed Input'!C:C,MATCH('Nate''s Evolution'!B2031,'Docs Signed Input'!E:E,0)),"N")</f>
        <v>N</v>
      </c>
      <c r="I2031" s="7" t="str">
        <f>IF('Master Input'!Q2031 &lt;&gt; "",'Master Input'!Q2031,"")</f>
        <v>brady@evolvesolar.com</v>
      </c>
    </row>
    <row r="2032" spans="1:9" x14ac:dyDescent="0.3">
      <c r="A2032" t="str">
        <f>IF('Master Input'!A2032 &lt;&gt; "",'Master Input'!A2032,"")</f>
        <v>Hammar, Thomas</v>
      </c>
      <c r="B2032" s="7" t="str">
        <f>IF('Master Input'!B2032 &lt;&gt; "",'Master Input'!B2032,"")</f>
        <v>JB-8024355-00</v>
      </c>
      <c r="C2032" s="7">
        <f>IF('Master Input'!C2032 &lt;&gt; "",'Master Input'!C2032,"")</f>
        <v>4.59</v>
      </c>
      <c r="D2032" t="str">
        <f>IF('Master Input'!D2032 &lt;&gt; "",'Master Input'!D2032,"")</f>
        <v>Installation</v>
      </c>
      <c r="E2032" s="7" t="str">
        <f>IF('Master Input'!E2032 &lt;&gt; "",'Master Input'!E2032,"")</f>
        <v>Pending Approval</v>
      </c>
      <c r="F2032" s="58">
        <f>IF('Master Input'!G2032 &lt;&gt; "",'Master Input'!G2032, "")</f>
        <v>41794</v>
      </c>
      <c r="G2032" s="18" t="str">
        <f>IFERROR(INDEX('Docs Signed Input'!B:B,MATCH('Nate''s Evolution'!$B2032,'Docs Signed Input'!E:E,0)),"N")</f>
        <v>N</v>
      </c>
      <c r="H2032" s="18" t="str">
        <f>IFERROR(INDEX('Docs Signed Input'!C:C,MATCH('Nate''s Evolution'!B2032,'Docs Signed Input'!E:E,0)),"N")</f>
        <v>N</v>
      </c>
      <c r="I2032" s="7" t="str">
        <f>IF('Master Input'!Q2032 &lt;&gt; "",'Master Input'!Q2032,"")</f>
        <v>jayson@evolvesolar.com</v>
      </c>
    </row>
    <row r="2033" spans="1:9" x14ac:dyDescent="0.3">
      <c r="A2033" t="str">
        <f>IF('Master Input'!A2033 &lt;&gt; "",'Master Input'!A2033,"")</f>
        <v>Hammer, Nicholas</v>
      </c>
      <c r="B2033" s="7" t="str">
        <f>IF('Master Input'!B2033 &lt;&gt; "",'Master Input'!B2033,"")</f>
        <v>JB-8013021-00</v>
      </c>
      <c r="C2033" s="7">
        <f>IF('Master Input'!C2033 &lt;&gt; "",'Master Input'!C2033,"")</f>
        <v>9.18</v>
      </c>
      <c r="D2033" t="str">
        <f>IF('Master Input'!D2033 &lt;&gt; "",'Master Input'!D2033,"")</f>
        <v>Permit</v>
      </c>
      <c r="E2033" s="7" t="str">
        <f>IF('Master Input'!E2033 &lt;&gt; "",'Master Input'!E2033,"")</f>
        <v>Design Complete</v>
      </c>
      <c r="F2033" s="58">
        <f>IF('Master Input'!G2033 &lt;&gt; "",'Master Input'!G2033, "")</f>
        <v>41834</v>
      </c>
      <c r="G2033" s="18" t="str">
        <f>IFERROR(INDEX('Docs Signed Input'!B:B,MATCH('Nate''s Evolution'!$B2033,'Docs Signed Input'!E:E,0)),"N")</f>
        <v>N</v>
      </c>
      <c r="H2033" s="18" t="str">
        <f>IFERROR(INDEX('Docs Signed Input'!C:C,MATCH('Nate''s Evolution'!B2033,'Docs Signed Input'!E:E,0)),"N")</f>
        <v>N</v>
      </c>
      <c r="I2033" s="7" t="str">
        <f>IF('Master Input'!Q2033 &lt;&gt; "",'Master Input'!Q2033,"")</f>
        <v>chuck@evolvesolar.com</v>
      </c>
    </row>
    <row r="2034" spans="1:9" x14ac:dyDescent="0.3">
      <c r="A2034" t="str">
        <f>IF('Master Input'!A2034 &lt;&gt; "",'Master Input'!A2034,"")</f>
        <v>Hammond, Shanda</v>
      </c>
      <c r="B2034" s="7" t="str">
        <f>IF('Master Input'!B2034 &lt;&gt; "",'Master Input'!B2034,"")</f>
        <v>JB-8024368-00</v>
      </c>
      <c r="C2034" s="7">
        <f>IF('Master Input'!C2034 &lt;&gt; "",'Master Input'!C2034,"")</f>
        <v>5.3550000000000004</v>
      </c>
      <c r="D2034" t="str">
        <f>IF('Master Input'!D2034 &lt;&gt; "",'Master Input'!D2034,"")</f>
        <v>Closed</v>
      </c>
      <c r="E2034" s="7" t="str">
        <f>IF('Master Input'!E2034 &lt;&gt; "",'Master Input'!E2034,"")</f>
        <v>Closed</v>
      </c>
      <c r="F2034" s="58">
        <f>IF('Master Input'!G2034 &lt;&gt; "",'Master Input'!G2034, "")</f>
        <v>41794</v>
      </c>
      <c r="G2034" s="18" t="str">
        <f>IFERROR(INDEX('Docs Signed Input'!B:B,MATCH('Nate''s Evolution'!$B2034,'Docs Signed Input'!E:E,0)),"N")</f>
        <v>N</v>
      </c>
      <c r="H2034" s="18" t="str">
        <f>IFERROR(INDEX('Docs Signed Input'!C:C,MATCH('Nate''s Evolution'!B2034,'Docs Signed Input'!E:E,0)),"N")</f>
        <v>N</v>
      </c>
      <c r="I2034" s="7" t="str">
        <f>IF('Master Input'!Q2034 &lt;&gt; "",'Master Input'!Q2034,"")</f>
        <v>becky@evolvesolar.com</v>
      </c>
    </row>
    <row r="2035" spans="1:9" x14ac:dyDescent="0.3">
      <c r="A2035" t="str">
        <f>IF('Master Input'!A2035 &lt;&gt; "",'Master Input'!A2035,"")</f>
        <v>Hancock, Cindy</v>
      </c>
      <c r="B2035" s="7" t="str">
        <f>IF('Master Input'!B2035 &lt;&gt; "",'Master Input'!B2035,"")</f>
        <v>JB-8012625-00</v>
      </c>
      <c r="C2035" s="7">
        <f>IF('Master Input'!C2035 &lt;&gt; "",'Master Input'!C2035,"")</f>
        <v>4.335</v>
      </c>
      <c r="D2035" t="str">
        <f>IF('Master Input'!D2035 &lt;&gt; "",'Master Input'!D2035,"")</f>
        <v>Utility</v>
      </c>
      <c r="E2035" s="7" t="str">
        <f>IF('Master Input'!E2035 &lt;&gt; "",'Master Input'!E2035,"")</f>
        <v>PTO Received</v>
      </c>
      <c r="F2035" s="58">
        <f>IF('Master Input'!G2035 &lt;&gt; "",'Master Input'!G2035, "")</f>
        <v>41772</v>
      </c>
      <c r="G2035" s="18" t="str">
        <f>IFERROR(INDEX('Docs Signed Input'!B:B,MATCH('Nate''s Evolution'!$B2035,'Docs Signed Input'!E:E,0)),"N")</f>
        <v>N</v>
      </c>
      <c r="H2035" s="18" t="str">
        <f>IFERROR(INDEX('Docs Signed Input'!C:C,MATCH('Nate''s Evolution'!B2035,'Docs Signed Input'!E:E,0)),"N")</f>
        <v>N</v>
      </c>
      <c r="I2035" s="7" t="str">
        <f>IF('Master Input'!Q2035 &lt;&gt; "",'Master Input'!Q2035,"")</f>
        <v>mattm@evolvesolar.com</v>
      </c>
    </row>
    <row r="2036" spans="1:9" x14ac:dyDescent="0.3">
      <c r="A2036" t="str">
        <f>IF('Master Input'!A2036 &lt;&gt; "",'Master Input'!A2036,"")</f>
        <v>Hanger, Steven</v>
      </c>
      <c r="B2036" s="7" t="str">
        <f>IF('Master Input'!B2036 &lt;&gt; "",'Master Input'!B2036,"")</f>
        <v>JB-8004821-00</v>
      </c>
      <c r="C2036" s="7">
        <f>IF('Master Input'!C2036 &lt;&gt; "",'Master Input'!C2036,"")</f>
        <v>2.8050000000000002</v>
      </c>
      <c r="D2036" t="str">
        <f>IF('Master Input'!D2036 &lt;&gt; "",'Master Input'!D2036,"")</f>
        <v>Cancelled</v>
      </c>
      <c r="E2036" s="7" t="str">
        <f>IF('Master Input'!E2036 &lt;&gt; "",'Master Input'!E2036,"")</f>
        <v>Account Cancelled</v>
      </c>
      <c r="F2036" s="58">
        <f>IF('Master Input'!G2036 &lt;&gt; "",'Master Input'!G2036, "")</f>
        <v>41778</v>
      </c>
      <c r="G2036" s="18" t="str">
        <f>IFERROR(INDEX('Docs Signed Input'!B:B,MATCH('Nate''s Evolution'!$B2036,'Docs Signed Input'!E:E,0)),"N")</f>
        <v>N</v>
      </c>
      <c r="H2036" s="18" t="str">
        <f>IFERROR(INDEX('Docs Signed Input'!C:C,MATCH('Nate''s Evolution'!B2036,'Docs Signed Input'!E:E,0)),"N")</f>
        <v>N</v>
      </c>
      <c r="I2036" s="7" t="str">
        <f>IF('Master Input'!Q2036 &lt;&gt; "",'Master Input'!Q2036,"")</f>
        <v>codya@evolvesolar.com</v>
      </c>
    </row>
    <row r="2037" spans="1:9" x14ac:dyDescent="0.3">
      <c r="A2037" t="str">
        <f>IF('Master Input'!A2037 &lt;&gt; "",'Master Input'!A2037,"")</f>
        <v>Hankins, Dorothy</v>
      </c>
      <c r="B2037" s="7" t="str">
        <f>IF('Master Input'!B2037 &lt;&gt; "",'Master Input'!B2037,"")</f>
        <v>JB-8538646-00</v>
      </c>
      <c r="C2037" s="7">
        <f>IF('Master Input'!C2037 &lt;&gt; "",'Master Input'!C2037,"")</f>
        <v>10</v>
      </c>
      <c r="D2037" t="str">
        <f>IF('Master Input'!D2037 &lt;&gt; "",'Master Input'!D2037,"")</f>
        <v>Cancelled</v>
      </c>
      <c r="E2037" s="7" t="str">
        <f>IF('Master Input'!E2037 &lt;&gt; "",'Master Input'!E2037,"")</f>
        <v>Account Cancelled</v>
      </c>
      <c r="F2037" s="58">
        <f>IF('Master Input'!G2037 &lt;&gt; "",'Master Input'!G2037, "")</f>
        <v>41829</v>
      </c>
      <c r="G2037" s="18" t="str">
        <f>IFERROR(INDEX('Docs Signed Input'!B:B,MATCH('Nate''s Evolution'!$B2037,'Docs Signed Input'!E:E,0)),"N")</f>
        <v>N</v>
      </c>
      <c r="H2037" s="18" t="str">
        <f>IFERROR(INDEX('Docs Signed Input'!C:C,MATCH('Nate''s Evolution'!B2037,'Docs Signed Input'!E:E,0)),"N")</f>
        <v>N</v>
      </c>
      <c r="I2037" s="7" t="str">
        <f>IF('Master Input'!Q2037 &lt;&gt; "",'Master Input'!Q2037,"")</f>
        <v>ryan@evolvesolar.com</v>
      </c>
    </row>
    <row r="2038" spans="1:9" x14ac:dyDescent="0.3">
      <c r="A2038" t="str">
        <f>IF('Master Input'!A2038 &lt;&gt; "",'Master Input'!A2038,"")</f>
        <v>Hankins, Douglas</v>
      </c>
      <c r="B2038" s="7" t="str">
        <f>IF('Master Input'!B2038 &lt;&gt; "",'Master Input'!B2038,"")</f>
        <v>JB-85310407-00</v>
      </c>
      <c r="C2038" s="7">
        <f>IF('Master Input'!C2038 &lt;&gt; "",'Master Input'!C2038,"")</f>
        <v>2.75</v>
      </c>
      <c r="D2038" t="str">
        <f>IF('Master Input'!D2038 &lt;&gt; "",'Master Input'!D2038,"")</f>
        <v>Permit</v>
      </c>
      <c r="E2038" s="7" t="str">
        <f>IF('Master Input'!E2038 &lt;&gt; "",'Master Input'!E2038,"")</f>
        <v>Site Audit Pending Customer</v>
      </c>
      <c r="F2038" s="58">
        <f>IF('Master Input'!G2038 &lt;&gt; "",'Master Input'!G2038, "")</f>
        <v>41982</v>
      </c>
      <c r="G2038" s="18" t="str">
        <f>IFERROR(INDEX('Docs Signed Input'!B:B,MATCH('Nate''s Evolution'!$B2038,'Docs Signed Input'!E:E,0)),"N")</f>
        <v>N</v>
      </c>
      <c r="H2038" s="18" t="str">
        <f>IFERROR(INDEX('Docs Signed Input'!C:C,MATCH('Nate''s Evolution'!B2038,'Docs Signed Input'!E:E,0)),"N")</f>
        <v>N</v>
      </c>
      <c r="I2038" s="7" t="str">
        <f>IF('Master Input'!Q2038 &lt;&gt; "",'Master Input'!Q2038,"")</f>
        <v>phillip.kirk@evolvesolar.com</v>
      </c>
    </row>
    <row r="2039" spans="1:9" x14ac:dyDescent="0.3">
      <c r="A2039" t="str">
        <f>IF('Master Input'!A2039 &lt;&gt; "",'Master Input'!A2039,"")</f>
        <v>Hanks, Troy</v>
      </c>
      <c r="B2039" s="7" t="str">
        <f>IF('Master Input'!B2039 &lt;&gt; "",'Master Input'!B2039,"")</f>
        <v>JB-8003971-00</v>
      </c>
      <c r="C2039" s="7">
        <f>IF('Master Input'!C2039 &lt;&gt; "",'Master Input'!C2039,"")</f>
        <v>6.375</v>
      </c>
      <c r="D2039" t="str">
        <f>IF('Master Input'!D2039 &lt;&gt; "",'Master Input'!D2039,"")</f>
        <v>Closed</v>
      </c>
      <c r="E2039" s="7" t="str">
        <f>IF('Master Input'!E2039 &lt;&gt; "",'Master Input'!E2039,"")</f>
        <v>Closed</v>
      </c>
      <c r="F2039" s="58">
        <f>IF('Master Input'!G2039 &lt;&gt; "",'Master Input'!G2039, "")</f>
        <v>41731</v>
      </c>
      <c r="G2039" s="18" t="str">
        <f>IFERROR(INDEX('Docs Signed Input'!B:B,MATCH('Nate''s Evolution'!$B2039,'Docs Signed Input'!E:E,0)),"N")</f>
        <v>N</v>
      </c>
      <c r="H2039" s="18" t="str">
        <f>IFERROR(INDEX('Docs Signed Input'!C:C,MATCH('Nate''s Evolution'!B2039,'Docs Signed Input'!E:E,0)),"N")</f>
        <v>N</v>
      </c>
      <c r="I2039" s="7" t="str">
        <f>IF('Master Input'!Q2039 &lt;&gt; "",'Master Input'!Q2039,"")</f>
        <v>yusef@evolvesolar.com</v>
      </c>
    </row>
    <row r="2040" spans="1:9" x14ac:dyDescent="0.3">
      <c r="A2040" t="str">
        <f>IF('Master Input'!A2040 &lt;&gt; "",'Master Input'!A2040,"")</f>
        <v>Hanlon, Matt</v>
      </c>
      <c r="B2040" s="7" t="str">
        <f>IF('Master Input'!B2040 &lt;&gt; "",'Master Input'!B2040,"")</f>
        <v>JB-124502-00</v>
      </c>
      <c r="C2040" s="7">
        <f>IF('Master Input'!C2040 &lt;&gt; "",'Master Input'!C2040,"")</f>
        <v>7.75</v>
      </c>
      <c r="D2040" t="str">
        <f>IF('Master Input'!D2040 &lt;&gt; "",'Master Input'!D2040,"")</f>
        <v>Permit</v>
      </c>
      <c r="E2040" s="7" t="str">
        <f>IF('Master Input'!E2040 &lt;&gt; "",'Master Input'!E2040,"")</f>
        <v>Design Complete</v>
      </c>
      <c r="F2040" s="58">
        <f>IF('Master Input'!G2040 &lt;&gt; "",'Master Input'!G2040, "")</f>
        <v>42017</v>
      </c>
      <c r="G2040" s="18" t="str">
        <f>IFERROR(INDEX('Docs Signed Input'!B:B,MATCH('Nate''s Evolution'!$B2040,'Docs Signed Input'!E:E,0)),"N")</f>
        <v>N</v>
      </c>
      <c r="H2040" s="18" t="str">
        <f>IFERROR(INDEX('Docs Signed Input'!C:C,MATCH('Nate''s Evolution'!B2040,'Docs Signed Input'!E:E,0)),"N")</f>
        <v>N</v>
      </c>
      <c r="I2040" s="7" t="str">
        <f>IF('Master Input'!Q2040 &lt;&gt; "",'Master Input'!Q2040,"")</f>
        <v>chuckr@evolvesolar.com</v>
      </c>
    </row>
    <row r="2041" spans="1:9" x14ac:dyDescent="0.3">
      <c r="A2041" t="str">
        <f>IF('Master Input'!A2041 &lt;&gt; "",'Master Input'!A2041,"")</f>
        <v>Hanna, Elizabeth</v>
      </c>
      <c r="B2041" s="7" t="str">
        <f>IF('Master Input'!B2041 &lt;&gt; "",'Master Input'!B2041,"")</f>
        <v>JB-85310754-00</v>
      </c>
      <c r="C2041" s="7">
        <f>IF('Master Input'!C2041 &lt;&gt; "",'Master Input'!C2041,"")</f>
        <v>8</v>
      </c>
      <c r="D2041" t="str">
        <f>IF('Master Input'!D2041 &lt;&gt; "",'Master Input'!D2041,"")</f>
        <v>Inspection</v>
      </c>
      <c r="E2041" s="7" t="str">
        <f>IF('Master Input'!E2041 &lt;&gt; "",'Master Input'!E2041,"")</f>
        <v>Pending Customer</v>
      </c>
      <c r="F2041" s="58">
        <f>IF('Master Input'!G2041 &lt;&gt; "",'Master Input'!G2041, "")</f>
        <v>42025</v>
      </c>
      <c r="G2041" s="18" t="str">
        <f>IFERROR(INDEX('Docs Signed Input'!B:B,MATCH('Nate''s Evolution'!$B2041,'Docs Signed Input'!E:E,0)),"N")</f>
        <v>N</v>
      </c>
      <c r="H2041" s="18" t="str">
        <f>IFERROR(INDEX('Docs Signed Input'!C:C,MATCH('Nate''s Evolution'!B2041,'Docs Signed Input'!E:E,0)),"N")</f>
        <v>Y</v>
      </c>
      <c r="I2041" s="7" t="str">
        <f>IF('Master Input'!Q2041 &lt;&gt; "",'Master Input'!Q2041,"")</f>
        <v>nik.shehaj@evolvesolar.com</v>
      </c>
    </row>
    <row r="2042" spans="1:9" x14ac:dyDescent="0.3">
      <c r="A2042" t="str">
        <f>IF('Master Input'!A2042 &lt;&gt; "",'Master Input'!A2042,"")</f>
        <v>Hanneman, Scott</v>
      </c>
      <c r="B2042" s="7" t="str">
        <f>IF('Master Input'!B2042 &lt;&gt; "",'Master Input'!B2042,"")</f>
        <v>JB-8526126-00</v>
      </c>
      <c r="C2042" s="7">
        <f>IF('Master Input'!C2042 &lt;&gt; "",'Master Input'!C2042,"")</f>
        <v>5</v>
      </c>
      <c r="D2042" t="str">
        <f>IF('Master Input'!D2042 &lt;&gt; "",'Master Input'!D2042,"")</f>
        <v>Utility</v>
      </c>
      <c r="E2042" s="7" t="str">
        <f>IF('Master Input'!E2042 &lt;&gt; "",'Master Input'!E2042,"")</f>
        <v>Final Permit Submitted</v>
      </c>
      <c r="F2042" s="58">
        <f>IF('Master Input'!G2042 &lt;&gt; "",'Master Input'!G2042, "")</f>
        <v>41937</v>
      </c>
      <c r="G2042" s="18" t="str">
        <f>IFERROR(INDEX('Docs Signed Input'!B:B,MATCH('Nate''s Evolution'!$B2042,'Docs Signed Input'!E:E,0)),"N")</f>
        <v>N</v>
      </c>
      <c r="H2042" s="18" t="str">
        <f>IFERROR(INDEX('Docs Signed Input'!C:C,MATCH('Nate''s Evolution'!B2042,'Docs Signed Input'!E:E,0)),"N")</f>
        <v>N</v>
      </c>
      <c r="I2042" s="7" t="str">
        <f>IF('Master Input'!Q2042 &lt;&gt; "",'Master Input'!Q2042,"")</f>
        <v>ron.jensen@evolvesolar.com</v>
      </c>
    </row>
    <row r="2043" spans="1:9" x14ac:dyDescent="0.3">
      <c r="A2043" t="str">
        <f>IF('Master Input'!A2043 &lt;&gt; "",'Master Input'!A2043,"")</f>
        <v>Hansen, Jackie</v>
      </c>
      <c r="B2043" s="7" t="str">
        <f>IF('Master Input'!B2043 &lt;&gt; "",'Master Input'!B2043,"")</f>
        <v>JB-9593278-00</v>
      </c>
      <c r="C2043" s="7">
        <f>IF('Master Input'!C2043 &lt;&gt; "",'Master Input'!C2043,"")</f>
        <v>4.16</v>
      </c>
      <c r="D2043" t="str">
        <f>IF('Master Input'!D2043 &lt;&gt; "",'Master Input'!D2043,"")</f>
        <v>Permit</v>
      </c>
      <c r="E2043" s="7" t="str">
        <f>IF('Master Input'!E2043 &lt;&gt; "",'Master Input'!E2043,"")</f>
        <v>Site Audit Pending Customer</v>
      </c>
      <c r="F2043" s="58">
        <f>IF('Master Input'!G2043 &lt;&gt; "",'Master Input'!G2043, "")</f>
        <v>42021</v>
      </c>
      <c r="G2043" s="18" t="str">
        <f>IFERROR(INDEX('Docs Signed Input'!B:B,MATCH('Nate''s Evolution'!$B2043,'Docs Signed Input'!E:E,0)),"N")</f>
        <v>Y</v>
      </c>
      <c r="H2043" s="18" t="str">
        <f>IFERROR(INDEX('Docs Signed Input'!C:C,MATCH('Nate''s Evolution'!B2043,'Docs Signed Input'!E:E,0)),"N")</f>
        <v>N</v>
      </c>
      <c r="I2043" s="7" t="str">
        <f>IF('Master Input'!Q2043 &lt;&gt; "",'Master Input'!Q2043,"")</f>
        <v>kenneth.nekotani@evolvesolar.com</v>
      </c>
    </row>
    <row r="2044" spans="1:9" x14ac:dyDescent="0.3">
      <c r="A2044" t="str">
        <f>IF('Master Input'!A2044 &lt;&gt; "",'Master Input'!A2044,"")</f>
        <v>Hansen, Kathleen</v>
      </c>
      <c r="B2044" s="7" t="str">
        <f>IF('Master Input'!B2044 &lt;&gt; "",'Master Input'!B2044,"")</f>
        <v>JB-8512716-00</v>
      </c>
      <c r="C2044" s="7">
        <f>IF('Master Input'!C2044 &lt;&gt; "",'Master Input'!C2044,"")</f>
        <v>9.25</v>
      </c>
      <c r="D2044" t="str">
        <f>IF('Master Input'!D2044 &lt;&gt; "",'Master Input'!D2044,"")</f>
        <v>Utility</v>
      </c>
      <c r="E2044" s="7" t="str">
        <f>IF('Master Input'!E2044 &lt;&gt; "",'Master Input'!E2044,"")</f>
        <v>Final Permit Submitted</v>
      </c>
      <c r="F2044" s="58">
        <f>IF('Master Input'!G2044 &lt;&gt; "",'Master Input'!G2044, "")</f>
        <v>41881</v>
      </c>
      <c r="G2044" s="18" t="str">
        <f>IFERROR(INDEX('Docs Signed Input'!B:B,MATCH('Nate''s Evolution'!$B2044,'Docs Signed Input'!E:E,0)),"N")</f>
        <v>N</v>
      </c>
      <c r="H2044" s="18" t="str">
        <f>IFERROR(INDEX('Docs Signed Input'!C:C,MATCH('Nate''s Evolution'!B2044,'Docs Signed Input'!E:E,0)),"N")</f>
        <v>N</v>
      </c>
      <c r="I2044" s="7" t="str">
        <f>IF('Master Input'!Q2044 &lt;&gt; "",'Master Input'!Q2044,"")</f>
        <v>ralph@evolvesolar.com</v>
      </c>
    </row>
    <row r="2045" spans="1:9" x14ac:dyDescent="0.3">
      <c r="A2045" t="str">
        <f>IF('Master Input'!A2045 &lt;&gt; "",'Master Input'!A2045,"")</f>
        <v>Hansen, Kirk</v>
      </c>
      <c r="B2045" s="7" t="str">
        <f>IF('Master Input'!B2045 &lt;&gt; "",'Master Input'!B2045,"")</f>
        <v>JB-9701734-00</v>
      </c>
      <c r="C2045" s="7">
        <f>IF('Master Input'!C2045 &lt;&gt; "",'Master Input'!C2045,"")</f>
        <v>7.3949999999999996</v>
      </c>
      <c r="D2045" t="str">
        <f>IF('Master Input'!D2045 &lt;&gt; "",'Master Input'!D2045,"")</f>
        <v>Closed</v>
      </c>
      <c r="E2045" s="7" t="str">
        <f>IF('Master Input'!E2045 &lt;&gt; "",'Master Input'!E2045,"")</f>
        <v>Closed</v>
      </c>
      <c r="F2045" s="58">
        <f>IF('Master Input'!G2045 &lt;&gt; "",'Master Input'!G2045, "")</f>
        <v>41911</v>
      </c>
      <c r="G2045" s="18" t="str">
        <f>IFERROR(INDEX('Docs Signed Input'!B:B,MATCH('Nate''s Evolution'!$B2045,'Docs Signed Input'!E:E,0)),"N")</f>
        <v>N</v>
      </c>
      <c r="H2045" s="18" t="str">
        <f>IFERROR(INDEX('Docs Signed Input'!C:C,MATCH('Nate''s Evolution'!B2045,'Docs Signed Input'!E:E,0)),"N")</f>
        <v>N</v>
      </c>
      <c r="I2045" s="7" t="str">
        <f>IF('Master Input'!Q2045 &lt;&gt; "",'Master Input'!Q2045,"")</f>
        <v>naomi@evolvesolar.com</v>
      </c>
    </row>
    <row r="2046" spans="1:9" x14ac:dyDescent="0.3">
      <c r="A2046" t="str">
        <f>IF('Master Input'!A2046 &lt;&gt; "",'Master Input'!A2046,"")</f>
        <v>Hanson, Charles</v>
      </c>
      <c r="B2046" s="7" t="str">
        <f>IF('Master Input'!B2046 &lt;&gt; "",'Master Input'!B2046,"")</f>
        <v>JB-8526393-00</v>
      </c>
      <c r="C2046" s="7">
        <f>IF('Master Input'!C2046 &lt;&gt; "",'Master Input'!C2046,"")</f>
        <v>9</v>
      </c>
      <c r="D2046" t="str">
        <f>IF('Master Input'!D2046 &lt;&gt; "",'Master Input'!D2046,"")</f>
        <v>Sales</v>
      </c>
      <c r="E2046" s="7" t="str">
        <f>IF('Master Input'!E2046 &lt;&gt; "",'Master Input'!E2046,"")</f>
        <v>On Hold</v>
      </c>
      <c r="F2046" s="58">
        <f>IF('Master Input'!G2046 &lt;&gt; "",'Master Input'!G2046, "")</f>
        <v>41958</v>
      </c>
      <c r="G2046" s="18" t="str">
        <f>IFERROR(INDEX('Docs Signed Input'!B:B,MATCH('Nate''s Evolution'!$B2046,'Docs Signed Input'!E:E,0)),"N")</f>
        <v>N</v>
      </c>
      <c r="H2046" s="18" t="str">
        <f>IFERROR(INDEX('Docs Signed Input'!C:C,MATCH('Nate''s Evolution'!B2046,'Docs Signed Input'!E:E,0)),"N")</f>
        <v>N</v>
      </c>
      <c r="I2046" s="7" t="str">
        <f>IF('Master Input'!Q2046 &lt;&gt; "",'Master Input'!Q2046,"")</f>
        <v>stoxen@evolvesolar.com</v>
      </c>
    </row>
    <row r="2047" spans="1:9" x14ac:dyDescent="0.3">
      <c r="A2047" t="str">
        <f>IF('Master Input'!A2047 &lt;&gt; "",'Master Input'!A2047,"")</f>
        <v>Hanson, Jesse</v>
      </c>
      <c r="B2047" s="7" t="str">
        <f>IF('Master Input'!B2047 &lt;&gt; "",'Master Input'!B2047,"")</f>
        <v>JB-8005145-00</v>
      </c>
      <c r="C2047" s="7">
        <f>IF('Master Input'!C2047 &lt;&gt; "",'Master Input'!C2047,"")</f>
        <v>5</v>
      </c>
      <c r="D2047" t="str">
        <f>IF('Master Input'!D2047 &lt;&gt; "",'Master Input'!D2047,"")</f>
        <v>Cancelled</v>
      </c>
      <c r="E2047" s="7" t="str">
        <f>IF('Master Input'!E2047 &lt;&gt; "",'Master Input'!E2047,"")</f>
        <v>Account Cancelled</v>
      </c>
      <c r="F2047" s="58">
        <f>IF('Master Input'!G2047 &lt;&gt; "",'Master Input'!G2047, "")</f>
        <v>41792</v>
      </c>
      <c r="G2047" s="18" t="str">
        <f>IFERROR(INDEX('Docs Signed Input'!B:B,MATCH('Nate''s Evolution'!$B2047,'Docs Signed Input'!E:E,0)),"N")</f>
        <v>N</v>
      </c>
      <c r="H2047" s="18" t="str">
        <f>IFERROR(INDEX('Docs Signed Input'!C:C,MATCH('Nate''s Evolution'!B2047,'Docs Signed Input'!E:E,0)),"N")</f>
        <v>N</v>
      </c>
      <c r="I2047" s="7" t="str">
        <f>IF('Master Input'!Q2047 &lt;&gt; "",'Master Input'!Q2047,"")</f>
        <v>erics@evolvesolar.com</v>
      </c>
    </row>
    <row r="2048" spans="1:9" x14ac:dyDescent="0.3">
      <c r="A2048" t="str">
        <f>IF('Master Input'!A2048 &lt;&gt; "",'Master Input'!A2048,"")</f>
        <v>Hanson, Kent</v>
      </c>
      <c r="B2048" s="7" t="str">
        <f>IF('Master Input'!B2048 &lt;&gt; "",'Master Input'!B2048,"")</f>
        <v>JB-9173184-00</v>
      </c>
      <c r="C2048" s="7">
        <f>IF('Master Input'!C2048 &lt;&gt; "",'Master Input'!C2048,"")</f>
        <v>6.63</v>
      </c>
      <c r="D2048" t="str">
        <f>IF('Master Input'!D2048 &lt;&gt; "",'Master Input'!D2048,"")</f>
        <v>Cancelled</v>
      </c>
      <c r="E2048" s="7" t="str">
        <f>IF('Master Input'!E2048 &lt;&gt; "",'Master Input'!E2048,"")</f>
        <v>Pending Save</v>
      </c>
      <c r="F2048" s="58">
        <f>IF('Master Input'!G2048 &lt;&gt; "",'Master Input'!G2048, "")</f>
        <v>41906</v>
      </c>
      <c r="G2048" s="18" t="str">
        <f>IFERROR(INDEX('Docs Signed Input'!B:B,MATCH('Nate''s Evolution'!$B2048,'Docs Signed Input'!E:E,0)),"N")</f>
        <v>N</v>
      </c>
      <c r="H2048" s="18" t="str">
        <f>IFERROR(INDEX('Docs Signed Input'!C:C,MATCH('Nate''s Evolution'!B2048,'Docs Signed Input'!E:E,0)),"N")</f>
        <v>N</v>
      </c>
      <c r="I2048" s="7" t="str">
        <f>IF('Master Input'!Q2048 &lt;&gt; "",'Master Input'!Q2048,"")</f>
        <v>chuckr@evolvesolar.com</v>
      </c>
    </row>
    <row r="2049" spans="1:9" x14ac:dyDescent="0.3">
      <c r="A2049" t="str">
        <f>IF('Master Input'!A2049 &lt;&gt; "",'Master Input'!A2049,"")</f>
        <v>Haong, Kim</v>
      </c>
      <c r="B2049" s="7" t="str">
        <f>IF('Master Input'!B2049 &lt;&gt; "",'Master Input'!B2049,"")</f>
        <v>JB-8525241-00</v>
      </c>
      <c r="C2049" s="7">
        <f>IF('Master Input'!C2049 &lt;&gt; "",'Master Input'!C2049,"")</f>
        <v>12.5</v>
      </c>
      <c r="D2049" t="str">
        <f>IF('Master Input'!D2049 &lt;&gt; "",'Master Input'!D2049,"")</f>
        <v>Cancelled</v>
      </c>
      <c r="E2049" s="7" t="str">
        <f>IF('Master Input'!E2049 &lt;&gt; "",'Master Input'!E2049,"")</f>
        <v>Account Cancelled</v>
      </c>
      <c r="F2049" s="58">
        <f>IF('Master Input'!G2049 &lt;&gt; "",'Master Input'!G2049, "")</f>
        <v>41862</v>
      </c>
      <c r="G2049" s="18" t="str">
        <f>IFERROR(INDEX('Docs Signed Input'!B:B,MATCH('Nate''s Evolution'!$B2049,'Docs Signed Input'!E:E,0)),"N")</f>
        <v>N</v>
      </c>
      <c r="H2049" s="18" t="str">
        <f>IFERROR(INDEX('Docs Signed Input'!C:C,MATCH('Nate''s Evolution'!B2049,'Docs Signed Input'!E:E,0)),"N")</f>
        <v>N</v>
      </c>
      <c r="I2049" s="7" t="str">
        <f>IF('Master Input'!Q2049 &lt;&gt; "",'Master Input'!Q2049,"")</f>
        <v>jonb@evolvesolar.com</v>
      </c>
    </row>
    <row r="2050" spans="1:9" x14ac:dyDescent="0.3">
      <c r="A2050" t="str">
        <f>IF('Master Input'!A2050 &lt;&gt; "",'Master Input'!A2050,"")</f>
        <v>Happeny, Jerry</v>
      </c>
      <c r="B2050" s="7" t="str">
        <f>IF('Master Input'!B2050 &lt;&gt; "",'Master Input'!B2050,"")</f>
        <v>JB-8539561-00</v>
      </c>
      <c r="C2050" s="7">
        <f>IF('Master Input'!C2050 &lt;&gt; "",'Master Input'!C2050,"")</f>
        <v>11.5</v>
      </c>
      <c r="D2050" t="str">
        <f>IF('Master Input'!D2050 &lt;&gt; "",'Master Input'!D2050,"")</f>
        <v>Cancelled</v>
      </c>
      <c r="E2050" s="7" t="str">
        <f>IF('Master Input'!E2050 &lt;&gt; "",'Master Input'!E2050,"")</f>
        <v>Pending NOC</v>
      </c>
      <c r="F2050" s="58">
        <f>IF('Master Input'!G2050 &lt;&gt; "",'Master Input'!G2050, "")</f>
        <v>41900</v>
      </c>
      <c r="G2050" s="18" t="str">
        <f>IFERROR(INDEX('Docs Signed Input'!B:B,MATCH('Nate''s Evolution'!$B2050,'Docs Signed Input'!E:E,0)),"N")</f>
        <v>N</v>
      </c>
      <c r="H2050" s="18" t="str">
        <f>IFERROR(INDEX('Docs Signed Input'!C:C,MATCH('Nate''s Evolution'!B2050,'Docs Signed Input'!E:E,0)),"N")</f>
        <v>N</v>
      </c>
      <c r="I2050" s="7" t="str">
        <f>IF('Master Input'!Q2050 &lt;&gt; "",'Master Input'!Q2050,"")</f>
        <v>ellsworth@evolvesolar.com</v>
      </c>
    </row>
    <row r="2051" spans="1:9" x14ac:dyDescent="0.3">
      <c r="A2051" t="str">
        <f>IF('Master Input'!A2051 &lt;&gt; "",'Master Input'!A2051,"")</f>
        <v>Hardaway, Jeffrey</v>
      </c>
      <c r="B2051" s="7" t="str">
        <f>IF('Master Input'!B2051 &lt;&gt; "",'Master Input'!B2051,"")</f>
        <v>JB-2071767-00</v>
      </c>
      <c r="C2051" s="7">
        <f>IF('Master Input'!C2051 &lt;&gt; "",'Master Input'!C2051,"")</f>
        <v>8.16</v>
      </c>
      <c r="D2051" t="str">
        <f>IF('Master Input'!D2051 &lt;&gt; "",'Master Input'!D2051,"")</f>
        <v>Installation</v>
      </c>
      <c r="E2051" s="7" t="str">
        <f>IF('Master Input'!E2051 &lt;&gt; "",'Master Input'!E2051,"")</f>
        <v>Underway</v>
      </c>
      <c r="F2051" s="58">
        <f>IF('Master Input'!G2051 &lt;&gt; "",'Master Input'!G2051, "")</f>
        <v>41947</v>
      </c>
      <c r="G2051" s="18" t="str">
        <f>IFERROR(INDEX('Docs Signed Input'!B:B,MATCH('Nate''s Evolution'!$B2051,'Docs Signed Input'!E:E,0)),"N")</f>
        <v>N</v>
      </c>
      <c r="H2051" s="18" t="str">
        <f>IFERROR(INDEX('Docs Signed Input'!C:C,MATCH('Nate''s Evolution'!B2051,'Docs Signed Input'!E:E,0)),"N")</f>
        <v>N</v>
      </c>
      <c r="I2051" s="7" t="str">
        <f>IF('Master Input'!Q2051 &lt;&gt; "",'Master Input'!Q2051,"")</f>
        <v>kanu.obioha@evolvesolar.com</v>
      </c>
    </row>
    <row r="2052" spans="1:9" x14ac:dyDescent="0.3">
      <c r="A2052" t="str">
        <f>IF('Master Input'!A2052 &lt;&gt; "",'Master Input'!A2052,"")</f>
        <v>Harder, Amy</v>
      </c>
      <c r="B2052" s="7" t="str">
        <f>IF('Master Input'!B2052 &lt;&gt; "",'Master Input'!B2052,"")</f>
        <v>JB-8012528-00</v>
      </c>
      <c r="C2052" s="7">
        <f>IF('Master Input'!C2052 &lt;&gt; "",'Master Input'!C2052,"")</f>
        <v>4.75</v>
      </c>
      <c r="D2052" t="str">
        <f>IF('Master Input'!D2052 &lt;&gt; "",'Master Input'!D2052,"")</f>
        <v>Cancelled</v>
      </c>
      <c r="E2052" s="7" t="str">
        <f>IF('Master Input'!E2052 &lt;&gt; "",'Master Input'!E2052,"")</f>
        <v>Account Cancelled</v>
      </c>
      <c r="F2052" s="58">
        <f>IF('Master Input'!G2052 &lt;&gt; "",'Master Input'!G2052, "")</f>
        <v>41760</v>
      </c>
      <c r="G2052" s="18" t="str">
        <f>IFERROR(INDEX('Docs Signed Input'!B:B,MATCH('Nate''s Evolution'!$B2052,'Docs Signed Input'!E:E,0)),"N")</f>
        <v>N</v>
      </c>
      <c r="H2052" s="18" t="str">
        <f>IFERROR(INDEX('Docs Signed Input'!C:C,MATCH('Nate''s Evolution'!B2052,'Docs Signed Input'!E:E,0)),"N")</f>
        <v>N</v>
      </c>
      <c r="I2052" s="7" t="str">
        <f>IF('Master Input'!Q2052 &lt;&gt; "",'Master Input'!Q2052,"")</f>
        <v>chuck@evolvesolar.com</v>
      </c>
    </row>
    <row r="2053" spans="1:9" x14ac:dyDescent="0.3">
      <c r="A2053" t="str">
        <f>IF('Master Input'!A2053 &lt;&gt; "",'Master Input'!A2053,"")</f>
        <v>Harding, Ann</v>
      </c>
      <c r="B2053" s="7" t="str">
        <f>IF('Master Input'!B2053 &lt;&gt; "",'Master Input'!B2053,"")</f>
        <v>JB-8022949-00</v>
      </c>
      <c r="C2053" s="7">
        <f>IF('Master Input'!C2053 &lt;&gt; "",'Master Input'!C2053,"")</f>
        <v>4.75</v>
      </c>
      <c r="D2053" t="str">
        <f>IF('Master Input'!D2053 &lt;&gt; "",'Master Input'!D2053,"")</f>
        <v>Closed</v>
      </c>
      <c r="E2053" s="7" t="str">
        <f>IF('Master Input'!E2053 &lt;&gt; "",'Master Input'!E2053,"")</f>
        <v>Closed</v>
      </c>
      <c r="F2053" s="58">
        <f>IF('Master Input'!G2053 &lt;&gt; "",'Master Input'!G2053, "")</f>
        <v>41704</v>
      </c>
      <c r="G2053" s="18" t="str">
        <f>IFERROR(INDEX('Docs Signed Input'!B:B,MATCH('Nate''s Evolution'!$B2053,'Docs Signed Input'!E:E,0)),"N")</f>
        <v>N</v>
      </c>
      <c r="H2053" s="18" t="str">
        <f>IFERROR(INDEX('Docs Signed Input'!C:C,MATCH('Nate''s Evolution'!B2053,'Docs Signed Input'!E:E,0)),"N")</f>
        <v>N</v>
      </c>
      <c r="I2053" s="7" t="str">
        <f>IF('Master Input'!Q2053 &lt;&gt; "",'Master Input'!Q2053,"")</f>
        <v>Kane French</v>
      </c>
    </row>
    <row r="2054" spans="1:9" x14ac:dyDescent="0.3">
      <c r="A2054" t="str">
        <f>IF('Master Input'!A2054 &lt;&gt; "",'Master Input'!A2054,"")</f>
        <v>Harding, Sean</v>
      </c>
      <c r="B2054" s="7" t="str">
        <f>IF('Master Input'!B2054 &lt;&gt; "",'Master Input'!B2054,"")</f>
        <v>JB-8023667-00</v>
      </c>
      <c r="C2054" s="7">
        <f>IF('Master Input'!C2054 &lt;&gt; "",'Master Input'!C2054,"")</f>
        <v>4.08</v>
      </c>
      <c r="D2054" t="str">
        <f>IF('Master Input'!D2054 &lt;&gt; "",'Master Input'!D2054,"")</f>
        <v>Sales</v>
      </c>
      <c r="E2054" s="7" t="str">
        <f>IF('Master Input'!E2054 &lt;&gt; "",'Master Input'!E2054,"")</f>
        <v>On Hold</v>
      </c>
      <c r="F2054" s="58">
        <f>IF('Master Input'!G2054 &lt;&gt; "",'Master Input'!G2054, "")</f>
        <v>41761</v>
      </c>
      <c r="G2054" s="18" t="str">
        <f>IFERROR(INDEX('Docs Signed Input'!B:B,MATCH('Nate''s Evolution'!$B2054,'Docs Signed Input'!E:E,0)),"N")</f>
        <v>N</v>
      </c>
      <c r="H2054" s="18" t="str">
        <f>IFERROR(INDEX('Docs Signed Input'!C:C,MATCH('Nate''s Evolution'!B2054,'Docs Signed Input'!E:E,0)),"N")</f>
        <v>N</v>
      </c>
      <c r="I2054" s="7" t="str">
        <f>IF('Master Input'!Q2054 &lt;&gt; "",'Master Input'!Q2054,"")</f>
        <v>sky@evolvesolar.com</v>
      </c>
    </row>
    <row r="2055" spans="1:9" x14ac:dyDescent="0.3">
      <c r="A2055" t="str">
        <f>IF('Master Input'!A2055 &lt;&gt; "",'Master Input'!A2055,"")</f>
        <v>Hardy, Jimi</v>
      </c>
      <c r="B2055" s="7" t="str">
        <f>IF('Master Input'!B2055 &lt;&gt; "",'Master Input'!B2055,"")</f>
        <v>JB-9582253-00</v>
      </c>
      <c r="C2055" s="7">
        <f>IF('Master Input'!C2055 &lt;&gt; "",'Master Input'!C2055,"")</f>
        <v>6.8849999999999998</v>
      </c>
      <c r="D2055" t="str">
        <f>IF('Master Input'!D2055 &lt;&gt; "",'Master Input'!D2055,"")</f>
        <v>Permit</v>
      </c>
      <c r="E2055" s="7" t="str">
        <f>IF('Master Input'!E2055 &lt;&gt; "",'Master Input'!E2055,"")</f>
        <v>Design Complete</v>
      </c>
      <c r="F2055" s="58">
        <f>IF('Master Input'!G2055 &lt;&gt; "",'Master Input'!G2055, "")</f>
        <v>41985</v>
      </c>
      <c r="G2055" s="18" t="str">
        <f>IFERROR(INDEX('Docs Signed Input'!B:B,MATCH('Nate''s Evolution'!$B2055,'Docs Signed Input'!E:E,0)),"N")</f>
        <v>N</v>
      </c>
      <c r="H2055" s="18" t="str">
        <f>IFERROR(INDEX('Docs Signed Input'!C:C,MATCH('Nate''s Evolution'!B2055,'Docs Signed Input'!E:E,0)),"N")</f>
        <v>Y</v>
      </c>
      <c r="I2055" s="7" t="str">
        <f>IF('Master Input'!Q2055 &lt;&gt; "",'Master Input'!Q2055,"")</f>
        <v>igor.lima@evolvesolar.com</v>
      </c>
    </row>
    <row r="2056" spans="1:9" x14ac:dyDescent="0.3">
      <c r="A2056" t="str">
        <f>IF('Master Input'!A2056 &lt;&gt; "",'Master Input'!A2056,"")</f>
        <v>Hare, Curtis</v>
      </c>
      <c r="B2056" s="7" t="str">
        <f>IF('Master Input'!B2056 &lt;&gt; "",'Master Input'!B2056,"")</f>
        <v>JB-8527073-00</v>
      </c>
      <c r="C2056" s="7">
        <f>IF('Master Input'!C2056 &lt;&gt; "",'Master Input'!C2056,"")</f>
        <v>11.25</v>
      </c>
      <c r="D2056" t="str">
        <f>IF('Master Input'!D2056 &lt;&gt; "",'Master Input'!D2056,"")</f>
        <v>Permit</v>
      </c>
      <c r="E2056" s="7" t="str">
        <f>IF('Master Input'!E2056 &lt;&gt; "",'Master Input'!E2056,"")</f>
        <v>Design Complete</v>
      </c>
      <c r="F2056" s="58">
        <f>IF('Master Input'!G2056 &lt;&gt; "",'Master Input'!G2056, "")</f>
        <v>41992</v>
      </c>
      <c r="G2056" s="18" t="str">
        <f>IFERROR(INDEX('Docs Signed Input'!B:B,MATCH('Nate''s Evolution'!$B2056,'Docs Signed Input'!E:E,0)),"N")</f>
        <v>N</v>
      </c>
      <c r="H2056" s="18" t="str">
        <f>IFERROR(INDEX('Docs Signed Input'!C:C,MATCH('Nate''s Evolution'!B2056,'Docs Signed Input'!E:E,0)),"N")</f>
        <v>N</v>
      </c>
      <c r="I2056" s="7" t="str">
        <f>IF('Master Input'!Q2056 &lt;&gt; "",'Master Input'!Q2056,"")</f>
        <v>tom@evolvesolar.com</v>
      </c>
    </row>
    <row r="2057" spans="1:9" x14ac:dyDescent="0.3">
      <c r="A2057" t="str">
        <f>IF('Master Input'!A2057 &lt;&gt; "",'Master Input'!A2057,"")</f>
        <v>Haring, Chad</v>
      </c>
      <c r="B2057" s="7" t="str">
        <f>IF('Master Input'!B2057 &lt;&gt; "",'Master Input'!B2057,"")</f>
        <v>JB-8538403-00</v>
      </c>
      <c r="C2057" s="7">
        <f>IF('Master Input'!C2057 &lt;&gt; "",'Master Input'!C2057,"")</f>
        <v>5.61</v>
      </c>
      <c r="D2057" t="str">
        <f>IF('Master Input'!D2057 &lt;&gt; "",'Master Input'!D2057,"")</f>
        <v>Cancelled</v>
      </c>
      <c r="E2057" s="7" t="str">
        <f>IF('Master Input'!E2057 &lt;&gt; "",'Master Input'!E2057,"")</f>
        <v>Account Cancelled</v>
      </c>
      <c r="F2057" s="58">
        <f>IF('Master Input'!G2057 &lt;&gt; "",'Master Input'!G2057, "")</f>
        <v>41811</v>
      </c>
      <c r="G2057" s="18" t="str">
        <f>IFERROR(INDEX('Docs Signed Input'!B:B,MATCH('Nate''s Evolution'!$B2057,'Docs Signed Input'!E:E,0)),"N")</f>
        <v>N</v>
      </c>
      <c r="H2057" s="18" t="str">
        <f>IFERROR(INDEX('Docs Signed Input'!C:C,MATCH('Nate''s Evolution'!B2057,'Docs Signed Input'!E:E,0)),"N")</f>
        <v>N</v>
      </c>
      <c r="I2057" s="7" t="str">
        <f>IF('Master Input'!Q2057 &lt;&gt; "",'Master Input'!Q2057,"")</f>
        <v>megan@evolvesolar.com</v>
      </c>
    </row>
    <row r="2058" spans="1:9" x14ac:dyDescent="0.3">
      <c r="A2058" t="str">
        <f>IF('Master Input'!A2058 &lt;&gt; "",'Master Input'!A2058,"")</f>
        <v>Harlan, James R</v>
      </c>
      <c r="B2058" s="7" t="str">
        <f>IF('Master Input'!B2058 &lt;&gt; "",'Master Input'!B2058,"")</f>
        <v>JB-8525916-00</v>
      </c>
      <c r="C2058" s="7">
        <f>IF('Master Input'!C2058 &lt;&gt; "",'Master Input'!C2058,"")</f>
        <v>8.25</v>
      </c>
      <c r="D2058" t="str">
        <f>IF('Master Input'!D2058 &lt;&gt; "",'Master Input'!D2058,"")</f>
        <v>Closed</v>
      </c>
      <c r="E2058" s="7" t="str">
        <f>IF('Master Input'!E2058 &lt;&gt; "",'Master Input'!E2058,"")</f>
        <v>Closed</v>
      </c>
      <c r="F2058" s="58">
        <f>IF('Master Input'!G2058 &lt;&gt; "",'Master Input'!G2058, "")</f>
        <v>41919</v>
      </c>
      <c r="G2058" s="18" t="str">
        <f>IFERROR(INDEX('Docs Signed Input'!B:B,MATCH('Nate''s Evolution'!$B2058,'Docs Signed Input'!E:E,0)),"N")</f>
        <v>N</v>
      </c>
      <c r="H2058" s="18" t="str">
        <f>IFERROR(INDEX('Docs Signed Input'!C:C,MATCH('Nate''s Evolution'!B2058,'Docs Signed Input'!E:E,0)),"N")</f>
        <v>N</v>
      </c>
      <c r="I2058" s="7" t="str">
        <f>IF('Master Input'!Q2058 &lt;&gt; "",'Master Input'!Q2058,"")</f>
        <v>marc.zetoff@evolvesolar.com</v>
      </c>
    </row>
    <row r="2059" spans="1:9" x14ac:dyDescent="0.3">
      <c r="A2059" t="str">
        <f>IF('Master Input'!A2059 &lt;&gt; "",'Master Input'!A2059,"")</f>
        <v>Harman, Nancy</v>
      </c>
      <c r="B2059" s="7" t="str">
        <f>IF('Master Input'!B2059 &lt;&gt; "",'Master Input'!B2059,"")</f>
        <v>JB-8525210-00</v>
      </c>
      <c r="C2059" s="7">
        <f>IF('Master Input'!C2059 &lt;&gt; "",'Master Input'!C2059,"")</f>
        <v>4.75</v>
      </c>
      <c r="D2059" t="str">
        <f>IF('Master Input'!D2059 &lt;&gt; "",'Master Input'!D2059,"")</f>
        <v>Inspection</v>
      </c>
      <c r="E2059" s="7" t="str">
        <f>IF('Master Input'!E2059 &lt;&gt; "",'Master Input'!E2059,"")</f>
        <v>Scheduled</v>
      </c>
      <c r="F2059" s="58">
        <f>IF('Master Input'!G2059 &lt;&gt; "",'Master Input'!G2059, "")</f>
        <v>41859</v>
      </c>
      <c r="G2059" s="18" t="str">
        <f>IFERROR(INDEX('Docs Signed Input'!B:B,MATCH('Nate''s Evolution'!$B2059,'Docs Signed Input'!E:E,0)),"N")</f>
        <v>N</v>
      </c>
      <c r="H2059" s="18" t="str">
        <f>IFERROR(INDEX('Docs Signed Input'!C:C,MATCH('Nate''s Evolution'!B2059,'Docs Signed Input'!E:E,0)),"N")</f>
        <v>N</v>
      </c>
      <c r="I2059" s="7" t="str">
        <f>IF('Master Input'!Q2059 &lt;&gt; "",'Master Input'!Q2059,"")</f>
        <v>cunningham@evolvesolar.com</v>
      </c>
    </row>
    <row r="2060" spans="1:9" x14ac:dyDescent="0.3">
      <c r="A2060" t="str">
        <f>IF('Master Input'!A2060 &lt;&gt; "",'Master Input'!A2060,"")</f>
        <v>Harnandez, Norma</v>
      </c>
      <c r="B2060" s="7" t="str">
        <f>IF('Master Input'!B2060 &lt;&gt; "",'Master Input'!B2060,"")</f>
        <v>JB-061287-00</v>
      </c>
      <c r="C2060" s="7">
        <f>IF('Master Input'!C2060 &lt;&gt; "",'Master Input'!C2060,"")</f>
        <v>5.61</v>
      </c>
      <c r="D2060" t="str">
        <f>IF('Master Input'!D2060 &lt;&gt; "",'Master Input'!D2060,"")</f>
        <v>Permit</v>
      </c>
      <c r="E2060" s="7" t="str">
        <f>IF('Master Input'!E2060 &lt;&gt; "",'Master Input'!E2060,"")</f>
        <v>Design Complete</v>
      </c>
      <c r="F2060" s="58">
        <f>IF('Master Input'!G2060 &lt;&gt; "",'Master Input'!G2060, "")</f>
        <v>41937</v>
      </c>
      <c r="G2060" s="18" t="str">
        <f>IFERROR(INDEX('Docs Signed Input'!B:B,MATCH('Nate''s Evolution'!$B2060,'Docs Signed Input'!E:E,0)),"N")</f>
        <v>N</v>
      </c>
      <c r="H2060" s="18" t="str">
        <f>IFERROR(INDEX('Docs Signed Input'!C:C,MATCH('Nate''s Evolution'!B2060,'Docs Signed Input'!E:E,0)),"N")</f>
        <v>N</v>
      </c>
      <c r="I2060" s="7" t="str">
        <f>IF('Master Input'!Q2060 &lt;&gt; "",'Master Input'!Q2060,"")</f>
        <v>tomas.molina@evolvesolar.com</v>
      </c>
    </row>
    <row r="2061" spans="1:9" x14ac:dyDescent="0.3">
      <c r="A2061" t="str">
        <f>IF('Master Input'!A2061 &lt;&gt; "",'Master Input'!A2061,"")</f>
        <v>Harner, William</v>
      </c>
      <c r="B2061" s="7" t="str">
        <f>IF('Master Input'!B2061 &lt;&gt; "",'Master Input'!B2061,"")</f>
        <v>JB-8512915-00</v>
      </c>
      <c r="C2061" s="7">
        <f>IF('Master Input'!C2061 &lt;&gt; "",'Master Input'!C2061,"")</f>
        <v>4</v>
      </c>
      <c r="D2061" t="str">
        <f>IF('Master Input'!D2061 &lt;&gt; "",'Master Input'!D2061,"")</f>
        <v>Sales</v>
      </c>
      <c r="E2061" s="7" t="str">
        <f>IF('Master Input'!E2061 &lt;&gt; "",'Master Input'!E2061,"")</f>
        <v>On Hold</v>
      </c>
      <c r="F2061" s="58">
        <f>IF('Master Input'!G2061 &lt;&gt; "",'Master Input'!G2061, "")</f>
        <v>41919</v>
      </c>
      <c r="G2061" s="18" t="str">
        <f>IFERROR(INDEX('Docs Signed Input'!B:B,MATCH('Nate''s Evolution'!$B2061,'Docs Signed Input'!E:E,0)),"N")</f>
        <v>N</v>
      </c>
      <c r="H2061" s="18" t="str">
        <f>IFERROR(INDEX('Docs Signed Input'!C:C,MATCH('Nate''s Evolution'!B2061,'Docs Signed Input'!E:E,0)),"N")</f>
        <v>N</v>
      </c>
      <c r="I2061" s="7" t="str">
        <f>IF('Master Input'!Q2061 &lt;&gt; "",'Master Input'!Q2061,"")</f>
        <v>adam@evolvesolar.com</v>
      </c>
    </row>
    <row r="2062" spans="1:9" x14ac:dyDescent="0.3">
      <c r="A2062" t="str">
        <f>IF('Master Input'!A2062 &lt;&gt; "",'Master Input'!A2062,"")</f>
        <v>Harper, Derrick</v>
      </c>
      <c r="B2062" s="7" t="str">
        <f>IF('Master Input'!B2062 &lt;&gt; "",'Master Input'!B2062,"")</f>
        <v>JB-8538602-00</v>
      </c>
      <c r="C2062" s="7">
        <f>IF('Master Input'!C2062 &lt;&gt; "",'Master Input'!C2062,"")</f>
        <v>11.22</v>
      </c>
      <c r="D2062" t="str">
        <f>IF('Master Input'!D2062 &lt;&gt; "",'Master Input'!D2062,"")</f>
        <v>Cancelled</v>
      </c>
      <c r="E2062" s="7" t="str">
        <f>IF('Master Input'!E2062 &lt;&gt; "",'Master Input'!E2062,"")</f>
        <v>Account Cancelled</v>
      </c>
      <c r="F2062" s="58">
        <f>IF('Master Input'!G2062 &lt;&gt; "",'Master Input'!G2062, "")</f>
        <v>41827</v>
      </c>
      <c r="G2062" s="18" t="str">
        <f>IFERROR(INDEX('Docs Signed Input'!B:B,MATCH('Nate''s Evolution'!$B2062,'Docs Signed Input'!E:E,0)),"N")</f>
        <v>N</v>
      </c>
      <c r="H2062" s="18" t="str">
        <f>IFERROR(INDEX('Docs Signed Input'!C:C,MATCH('Nate''s Evolution'!B2062,'Docs Signed Input'!E:E,0)),"N")</f>
        <v>N</v>
      </c>
      <c r="I2062" s="7" t="str">
        <f>IF('Master Input'!Q2062 &lt;&gt; "",'Master Input'!Q2062,"")</f>
        <v>smehrer@evolvesolar.com</v>
      </c>
    </row>
    <row r="2063" spans="1:9" x14ac:dyDescent="0.3">
      <c r="A2063" t="str">
        <f>IF('Master Input'!A2063 &lt;&gt; "",'Master Input'!A2063,"")</f>
        <v>Harper, Kimson</v>
      </c>
      <c r="B2063" s="7" t="str">
        <f>IF('Master Input'!B2063 &lt;&gt; "",'Master Input'!B2063,"")</f>
        <v>JB-9572722-00</v>
      </c>
      <c r="C2063" s="7">
        <f>IF('Master Input'!C2063 &lt;&gt; "",'Master Input'!C2063,"")</f>
        <v>8.67</v>
      </c>
      <c r="D2063" t="str">
        <f>IF('Master Input'!D2063 &lt;&gt; "",'Master Input'!D2063,"")</f>
        <v>Installation</v>
      </c>
      <c r="E2063" s="7" t="str">
        <f>IF('Master Input'!E2063 &lt;&gt; "",'Master Input'!E2063,"")</f>
        <v>Pending Customer</v>
      </c>
      <c r="F2063" s="58">
        <f>IF('Master Input'!G2063 &lt;&gt; "",'Master Input'!G2063, "")</f>
        <v>41986</v>
      </c>
      <c r="G2063" s="18" t="str">
        <f>IFERROR(INDEX('Docs Signed Input'!B:B,MATCH('Nate''s Evolution'!$B2063,'Docs Signed Input'!E:E,0)),"N")</f>
        <v>N</v>
      </c>
      <c r="H2063" s="18" t="str">
        <f>IFERROR(INDEX('Docs Signed Input'!C:C,MATCH('Nate''s Evolution'!B2063,'Docs Signed Input'!E:E,0)),"N")</f>
        <v>Y</v>
      </c>
      <c r="I2063" s="7" t="str">
        <f>IF('Master Input'!Q2063 &lt;&gt; "",'Master Input'!Q2063,"")</f>
        <v>benjamin@evolvesolar.com</v>
      </c>
    </row>
    <row r="2064" spans="1:9" x14ac:dyDescent="0.3">
      <c r="A2064" t="str">
        <f>IF('Master Input'!A2064 &lt;&gt; "",'Master Input'!A2064,"")</f>
        <v>Harper, Lauren</v>
      </c>
      <c r="B2064" s="7" t="str">
        <f>IF('Master Input'!B2064 &lt;&gt; "",'Master Input'!B2064,"")</f>
        <v>JB-8004284-00</v>
      </c>
      <c r="C2064" s="7">
        <f>IF('Master Input'!C2064 &lt;&gt; "",'Master Input'!C2064,"")</f>
        <v>6.12</v>
      </c>
      <c r="D2064" t="str">
        <f>IF('Master Input'!D2064 &lt;&gt; "",'Master Input'!D2064,"")</f>
        <v>Closed</v>
      </c>
      <c r="E2064" s="7" t="str">
        <f>IF('Master Input'!E2064 &lt;&gt; "",'Master Input'!E2064,"")</f>
        <v>Closed</v>
      </c>
      <c r="F2064" s="58">
        <f>IF('Master Input'!G2064 &lt;&gt; "",'Master Input'!G2064, "")</f>
        <v>41751</v>
      </c>
      <c r="G2064" s="18" t="str">
        <f>IFERROR(INDEX('Docs Signed Input'!B:B,MATCH('Nate''s Evolution'!$B2064,'Docs Signed Input'!E:E,0)),"N")</f>
        <v>N</v>
      </c>
      <c r="H2064" s="18" t="str">
        <f>IFERROR(INDEX('Docs Signed Input'!C:C,MATCH('Nate''s Evolution'!B2064,'Docs Signed Input'!E:E,0)),"N")</f>
        <v>N</v>
      </c>
      <c r="I2064" s="7" t="str">
        <f>IF('Master Input'!Q2064 &lt;&gt; "",'Master Input'!Q2064,"")</f>
        <v>troy@evolvesolar.com</v>
      </c>
    </row>
    <row r="2065" spans="1:9" x14ac:dyDescent="0.3">
      <c r="A2065" t="str">
        <f>IF('Master Input'!A2065 &lt;&gt; "",'Master Input'!A2065,"")</f>
        <v>Harper, Timothy</v>
      </c>
      <c r="B2065" s="7" t="str">
        <f>IF('Master Input'!B2065 &lt;&gt; "",'Master Input'!B2065,"")</f>
        <v>JB-8023117-00</v>
      </c>
      <c r="C2065" s="7">
        <f>IF('Master Input'!C2065 &lt;&gt; "",'Master Input'!C2065,"")</f>
        <v>3.75</v>
      </c>
      <c r="D2065" t="str">
        <f>IF('Master Input'!D2065 &lt;&gt; "",'Master Input'!D2065,"")</f>
        <v>Cancelled</v>
      </c>
      <c r="E2065" s="7" t="str">
        <f>IF('Master Input'!E2065 &lt;&gt; "",'Master Input'!E2065,"")</f>
        <v>Account Cancelled</v>
      </c>
      <c r="F2065" s="58">
        <f>IF('Master Input'!G2065 &lt;&gt; "",'Master Input'!G2065, "")</f>
        <v>41716</v>
      </c>
      <c r="G2065" s="18" t="str">
        <f>IFERROR(INDEX('Docs Signed Input'!B:B,MATCH('Nate''s Evolution'!$B2065,'Docs Signed Input'!E:E,0)),"N")</f>
        <v>N</v>
      </c>
      <c r="H2065" s="18" t="str">
        <f>IFERROR(INDEX('Docs Signed Input'!C:C,MATCH('Nate''s Evolution'!B2065,'Docs Signed Input'!E:E,0)),"N")</f>
        <v>N</v>
      </c>
      <c r="I2065" s="7" t="str">
        <f>IF('Master Input'!Q2065 &lt;&gt; "",'Master Input'!Q2065,"")</f>
        <v>cody@evolvesolar.com</v>
      </c>
    </row>
    <row r="2066" spans="1:9" x14ac:dyDescent="0.3">
      <c r="A2066" t="str">
        <f>IF('Master Input'!A2066 &lt;&gt; "",'Master Input'!A2066,"")</f>
        <v>Harr, Jason</v>
      </c>
      <c r="B2066" s="7" t="str">
        <f>IF('Master Input'!B2066 &lt;&gt; "",'Master Input'!B2066,"")</f>
        <v>JB-9283631-00</v>
      </c>
      <c r="C2066" s="7">
        <f>IF('Master Input'!C2066 &lt;&gt; "",'Master Input'!C2066,"")</f>
        <v>2.5499999999999998</v>
      </c>
      <c r="D2066" t="str">
        <f>IF('Master Input'!D2066 &lt;&gt; "",'Master Input'!D2066,"")</f>
        <v>Installation</v>
      </c>
      <c r="E2066" s="7" t="str">
        <f>IF('Master Input'!E2066 &lt;&gt; "",'Master Input'!E2066,"")</f>
        <v>Pending Approval</v>
      </c>
      <c r="F2066" s="58">
        <f>IF('Master Input'!G2066 &lt;&gt; "",'Master Input'!G2066, "")</f>
        <v>41893</v>
      </c>
      <c r="G2066" s="18" t="str">
        <f>IFERROR(INDEX('Docs Signed Input'!B:B,MATCH('Nate''s Evolution'!$B2066,'Docs Signed Input'!E:E,0)),"N")</f>
        <v>N</v>
      </c>
      <c r="H2066" s="18" t="str">
        <f>IFERROR(INDEX('Docs Signed Input'!C:C,MATCH('Nate''s Evolution'!B2066,'Docs Signed Input'!E:E,0)),"N")</f>
        <v>N</v>
      </c>
      <c r="I2066" s="7" t="str">
        <f>IF('Master Input'!Q2066 &lt;&gt; "",'Master Input'!Q2066,"")</f>
        <v>chuckr@evolvesolar.com</v>
      </c>
    </row>
    <row r="2067" spans="1:9" x14ac:dyDescent="0.3">
      <c r="A2067" t="str">
        <f>IF('Master Input'!A2067 &lt;&gt; "",'Master Input'!A2067,"")</f>
        <v>Harrer, Alex</v>
      </c>
      <c r="B2067" s="7" t="str">
        <f>IF('Master Input'!B2067 &lt;&gt; "",'Master Input'!B2067,"")</f>
        <v>JB-8004468-00</v>
      </c>
      <c r="C2067" s="7">
        <f>IF('Master Input'!C2067 &lt;&gt; "",'Master Input'!C2067,"")</f>
        <v>4.335</v>
      </c>
      <c r="D2067" t="str">
        <f>IF('Master Input'!D2067 &lt;&gt; "",'Master Input'!D2067,"")</f>
        <v>Closed</v>
      </c>
      <c r="E2067" s="7" t="str">
        <f>IF('Master Input'!E2067 &lt;&gt; "",'Master Input'!E2067,"")</f>
        <v>Closed</v>
      </c>
      <c r="F2067" s="58">
        <f>IF('Master Input'!G2067 &lt;&gt; "",'Master Input'!G2067, "")</f>
        <v>41761</v>
      </c>
      <c r="G2067" s="18" t="str">
        <f>IFERROR(INDEX('Docs Signed Input'!B:B,MATCH('Nate''s Evolution'!$B2067,'Docs Signed Input'!E:E,0)),"N")</f>
        <v>N</v>
      </c>
      <c r="H2067" s="18" t="str">
        <f>IFERROR(INDEX('Docs Signed Input'!C:C,MATCH('Nate''s Evolution'!B2067,'Docs Signed Input'!E:E,0)),"N")</f>
        <v>N</v>
      </c>
      <c r="I2067" s="7" t="str">
        <f>IF('Master Input'!Q2067 &lt;&gt; "",'Master Input'!Q2067,"")</f>
        <v>michaelg@evolvesolar.com</v>
      </c>
    </row>
    <row r="2068" spans="1:9" x14ac:dyDescent="0.3">
      <c r="A2068" t="str">
        <f>IF('Master Input'!A2068 &lt;&gt; "",'Master Input'!A2068,"")</f>
        <v>Harris, Gregory</v>
      </c>
      <c r="B2068" s="7" t="str">
        <f>IF('Master Input'!B2068 &lt;&gt; "",'Master Input'!B2068,"")</f>
        <v>JB-8005219-00</v>
      </c>
      <c r="C2068" s="7">
        <f>IF('Master Input'!C2068 &lt;&gt; "",'Master Input'!C2068,"")</f>
        <v>5.75</v>
      </c>
      <c r="D2068" t="str">
        <f>IF('Master Input'!D2068 &lt;&gt; "",'Master Input'!D2068,"")</f>
        <v>Permit</v>
      </c>
      <c r="E2068" s="7" t="str">
        <f>IF('Master Input'!E2068 &lt;&gt; "",'Master Input'!E2068,"")</f>
        <v>Design Complete</v>
      </c>
      <c r="F2068" s="58">
        <f>IF('Master Input'!G2068 &lt;&gt; "",'Master Input'!G2068, "")</f>
        <v>41794</v>
      </c>
      <c r="G2068" s="18" t="str">
        <f>IFERROR(INDEX('Docs Signed Input'!B:B,MATCH('Nate''s Evolution'!$B2068,'Docs Signed Input'!E:E,0)),"N")</f>
        <v>N</v>
      </c>
      <c r="H2068" s="18" t="str">
        <f>IFERROR(INDEX('Docs Signed Input'!C:C,MATCH('Nate''s Evolution'!B2068,'Docs Signed Input'!E:E,0)),"N")</f>
        <v>N</v>
      </c>
      <c r="I2068" s="7" t="str">
        <f>IF('Master Input'!Q2068 &lt;&gt; "",'Master Input'!Q2068,"")</f>
        <v>Steve@evolvesolar.com</v>
      </c>
    </row>
    <row r="2069" spans="1:9" x14ac:dyDescent="0.3">
      <c r="A2069" t="str">
        <f>IF('Master Input'!A2069 &lt;&gt; "",'Master Input'!A2069,"")</f>
        <v>Harris, Janna</v>
      </c>
      <c r="B2069" s="7" t="str">
        <f>IF('Master Input'!B2069 &lt;&gt; "",'Master Input'!B2069,"")</f>
        <v>JB-8012378-00</v>
      </c>
      <c r="C2069" s="7">
        <f>IF('Master Input'!C2069 &lt;&gt; "",'Master Input'!C2069,"")</f>
        <v>8.67</v>
      </c>
      <c r="D2069" t="str">
        <f>IF('Master Input'!D2069 &lt;&gt; "",'Master Input'!D2069,"")</f>
        <v>Cancelled</v>
      </c>
      <c r="E2069" s="7" t="str">
        <f>IF('Master Input'!E2069 &lt;&gt; "",'Master Input'!E2069,"")</f>
        <v>Account Cancelled</v>
      </c>
      <c r="F2069" s="58">
        <f>IF('Master Input'!G2069 &lt;&gt; "",'Master Input'!G2069, "")</f>
        <v>41743</v>
      </c>
      <c r="G2069" s="18" t="str">
        <f>IFERROR(INDEX('Docs Signed Input'!B:B,MATCH('Nate''s Evolution'!$B2069,'Docs Signed Input'!E:E,0)),"N")</f>
        <v>N</v>
      </c>
      <c r="H2069" s="18" t="str">
        <f>IFERROR(INDEX('Docs Signed Input'!C:C,MATCH('Nate''s Evolution'!B2069,'Docs Signed Input'!E:E,0)),"N")</f>
        <v>N</v>
      </c>
      <c r="I2069" s="7" t="str">
        <f>IF('Master Input'!Q2069 &lt;&gt; "",'Master Input'!Q2069,"")</f>
        <v>steve@evolvesolar.com</v>
      </c>
    </row>
    <row r="2070" spans="1:9" x14ac:dyDescent="0.3">
      <c r="A2070" t="str">
        <f>IF('Master Input'!A2070 &lt;&gt; "",'Master Input'!A2070,"")</f>
        <v>Harris, Jeremy</v>
      </c>
      <c r="B2070" s="7" t="str">
        <f>IF('Master Input'!B2070 &lt;&gt; "",'Master Input'!B2070,"")</f>
        <v>JB-9566027-00</v>
      </c>
      <c r="C2070" s="7">
        <f>IF('Master Input'!C2070 &lt;&gt; "",'Master Input'!C2070,"")</f>
        <v>4.75</v>
      </c>
      <c r="D2070" t="str">
        <f>IF('Master Input'!D2070 &lt;&gt; "",'Master Input'!D2070,"")</f>
        <v>Closed</v>
      </c>
      <c r="E2070" s="7" t="str">
        <f>IF('Master Input'!E2070 &lt;&gt; "",'Master Input'!E2070,"")</f>
        <v>Closed</v>
      </c>
      <c r="F2070" s="58">
        <f>IF('Master Input'!G2070 &lt;&gt; "",'Master Input'!G2070, "")</f>
        <v>41884</v>
      </c>
      <c r="G2070" s="18" t="str">
        <f>IFERROR(INDEX('Docs Signed Input'!B:B,MATCH('Nate''s Evolution'!$B2070,'Docs Signed Input'!E:E,0)),"N")</f>
        <v>N</v>
      </c>
      <c r="H2070" s="18" t="str">
        <f>IFERROR(INDEX('Docs Signed Input'!C:C,MATCH('Nate''s Evolution'!B2070,'Docs Signed Input'!E:E,0)),"N")</f>
        <v>N</v>
      </c>
      <c r="I2070" s="7" t="str">
        <f>IF('Master Input'!Q2070 &lt;&gt; "",'Master Input'!Q2070,"")</f>
        <v>riddell@evolvesolar.com</v>
      </c>
    </row>
    <row r="2071" spans="1:9" x14ac:dyDescent="0.3">
      <c r="A2071" t="str">
        <f>IF('Master Input'!A2071 &lt;&gt; "",'Master Input'!A2071,"")</f>
        <v>Harris, Kara</v>
      </c>
      <c r="B2071" s="7" t="str">
        <f>IF('Master Input'!B2071 &lt;&gt; "",'Master Input'!B2071,"")</f>
        <v>JB-9213492-00</v>
      </c>
      <c r="C2071" s="7">
        <f>IF('Master Input'!C2071 &lt;&gt; "",'Master Input'!C2071,"")</f>
        <v>3.57</v>
      </c>
      <c r="D2071" t="str">
        <f>IF('Master Input'!D2071 &lt;&gt; "",'Master Input'!D2071,"")</f>
        <v>Installation</v>
      </c>
      <c r="E2071" s="7" t="str">
        <f>IF('Master Input'!E2071 &lt;&gt; "",'Master Input'!E2071,"")</f>
        <v>Pending Customer</v>
      </c>
      <c r="F2071" s="58">
        <f>IF('Master Input'!G2071 &lt;&gt; "",'Master Input'!G2071, "")</f>
        <v>41992</v>
      </c>
      <c r="G2071" s="18" t="str">
        <f>IFERROR(INDEX('Docs Signed Input'!B:B,MATCH('Nate''s Evolution'!$B2071,'Docs Signed Input'!E:E,0)),"N")</f>
        <v>N</v>
      </c>
      <c r="H2071" s="18" t="str">
        <f>IFERROR(INDEX('Docs Signed Input'!C:C,MATCH('Nate''s Evolution'!B2071,'Docs Signed Input'!E:E,0)),"N")</f>
        <v>Y</v>
      </c>
      <c r="I2071" s="7" t="str">
        <f>IF('Master Input'!Q2071 &lt;&gt; "",'Master Input'!Q2071,"")</f>
        <v>rob.lubell@evolvesolar.com</v>
      </c>
    </row>
    <row r="2072" spans="1:9" x14ac:dyDescent="0.3">
      <c r="A2072" t="str">
        <f>IF('Master Input'!A2072 &lt;&gt; "",'Master Input'!A2072,"")</f>
        <v>Harris, Marc</v>
      </c>
      <c r="B2072" s="7" t="str">
        <f>IF('Master Input'!B2072 &lt;&gt; "",'Master Input'!B2072,"")</f>
        <v>JB-118095-00</v>
      </c>
      <c r="C2072" s="7">
        <f>IF('Master Input'!C2072 &lt;&gt; "",'Master Input'!C2072,"")</f>
        <v>7.25</v>
      </c>
      <c r="D2072" t="str">
        <f>IF('Master Input'!D2072 &lt;&gt; "",'Master Input'!D2072,"")</f>
        <v>Permit</v>
      </c>
      <c r="E2072" s="7" t="str">
        <f>IF('Master Input'!E2072 &lt;&gt; "",'Master Input'!E2072,"")</f>
        <v>Design Complete</v>
      </c>
      <c r="F2072" s="58">
        <f>IF('Master Input'!G2072 &lt;&gt; "",'Master Input'!G2072, "")</f>
        <v>41815</v>
      </c>
      <c r="G2072" s="18" t="str">
        <f>IFERROR(INDEX('Docs Signed Input'!B:B,MATCH('Nate''s Evolution'!$B2072,'Docs Signed Input'!E:E,0)),"N")</f>
        <v>N</v>
      </c>
      <c r="H2072" s="18" t="str">
        <f>IFERROR(INDEX('Docs Signed Input'!C:C,MATCH('Nate''s Evolution'!B2072,'Docs Signed Input'!E:E,0)),"N")</f>
        <v>N</v>
      </c>
      <c r="I2072" s="7" t="str">
        <f>IF('Master Input'!Q2072 &lt;&gt; "",'Master Input'!Q2072,"")</f>
        <v>TaylorJ@evolvesolar.com</v>
      </c>
    </row>
    <row r="2073" spans="1:9" x14ac:dyDescent="0.3">
      <c r="A2073" t="str">
        <f>IF('Master Input'!A2073 &lt;&gt; "",'Master Input'!A2073,"")</f>
        <v>Harris, Marvin</v>
      </c>
      <c r="B2073" s="7" t="str">
        <f>IF('Master Input'!B2073 &lt;&gt; "",'Master Input'!B2073,"")</f>
        <v>JB-8023190-00</v>
      </c>
      <c r="C2073" s="7">
        <f>IF('Master Input'!C2073 &lt;&gt; "",'Master Input'!C2073,"")</f>
        <v>9.75</v>
      </c>
      <c r="D2073" t="str">
        <f>IF('Master Input'!D2073 &lt;&gt; "",'Master Input'!D2073,"")</f>
        <v>Utility</v>
      </c>
      <c r="E2073" s="7" t="str">
        <f>IF('Master Input'!E2073 &lt;&gt; "",'Master Input'!E2073,"")</f>
        <v>Final Permit Submitted</v>
      </c>
      <c r="F2073" s="58">
        <f>IF('Master Input'!G2073 &lt;&gt; "",'Master Input'!G2073, "")</f>
        <v>41724</v>
      </c>
      <c r="G2073" s="18" t="str">
        <f>IFERROR(INDEX('Docs Signed Input'!B:B,MATCH('Nate''s Evolution'!$B2073,'Docs Signed Input'!E:E,0)),"N")</f>
        <v>N</v>
      </c>
      <c r="H2073" s="18" t="str">
        <f>IFERROR(INDEX('Docs Signed Input'!C:C,MATCH('Nate''s Evolution'!B2073,'Docs Signed Input'!E:E,0)),"N")</f>
        <v>N</v>
      </c>
      <c r="I2073" s="7" t="str">
        <f>IF('Master Input'!Q2073 &lt;&gt; "",'Master Input'!Q2073,"")</f>
        <v>trey@evolvesolar.com</v>
      </c>
    </row>
    <row r="2074" spans="1:9" x14ac:dyDescent="0.3">
      <c r="A2074" t="str">
        <f>IF('Master Input'!A2074 &lt;&gt; "",'Master Input'!A2074,"")</f>
        <v>Harris, Steven</v>
      </c>
      <c r="B2074" s="7" t="str">
        <f>IF('Master Input'!B2074 &lt;&gt; "",'Master Input'!B2074,"")</f>
        <v>JB-85310883-00</v>
      </c>
      <c r="C2074" s="7">
        <f>IF('Master Input'!C2074 &lt;&gt; "",'Master Input'!C2074,"")</f>
        <v>10.25</v>
      </c>
      <c r="D2074" t="str">
        <f>IF('Master Input'!D2074 &lt;&gt; "",'Master Input'!D2074,"")</f>
        <v>Permit</v>
      </c>
      <c r="E2074" s="7" t="str">
        <f>IF('Master Input'!E2074 &lt;&gt; "",'Master Input'!E2074,"")</f>
        <v>Site Survey Scheduled</v>
      </c>
      <c r="F2074" s="58">
        <f>IF('Master Input'!G2074 &lt;&gt; "",'Master Input'!G2074, "")</f>
        <v>42035</v>
      </c>
      <c r="G2074" s="18" t="str">
        <f>IFERROR(INDEX('Docs Signed Input'!B:B,MATCH('Nate''s Evolution'!$B2074,'Docs Signed Input'!E:E,0)),"N")</f>
        <v>N</v>
      </c>
      <c r="H2074" s="18" t="str">
        <f>IFERROR(INDEX('Docs Signed Input'!C:C,MATCH('Nate''s Evolution'!B2074,'Docs Signed Input'!E:E,0)),"N")</f>
        <v>N</v>
      </c>
      <c r="I2074" s="7" t="str">
        <f>IF('Master Input'!Q2074 &lt;&gt; "",'Master Input'!Q2074,"")</f>
        <v>nik.shehaj@evolvesolar.com</v>
      </c>
    </row>
    <row r="2075" spans="1:9" x14ac:dyDescent="0.3">
      <c r="A2075" t="str">
        <f>IF('Master Input'!A2075 &lt;&gt; "",'Master Input'!A2075,"")</f>
        <v>Harris, Trudy</v>
      </c>
      <c r="B2075" s="7" t="str">
        <f>IF('Master Input'!B2075 &lt;&gt; "",'Master Input'!B2075,"")</f>
        <v>JB-9566156-00</v>
      </c>
      <c r="C2075" s="7">
        <f>IF('Master Input'!C2075 &lt;&gt; "",'Master Input'!C2075,"")</f>
        <v>3</v>
      </c>
      <c r="D2075" t="str">
        <f>IF('Master Input'!D2075 &lt;&gt; "",'Master Input'!D2075,"")</f>
        <v>Utility</v>
      </c>
      <c r="E2075" s="7" t="str">
        <f>IF('Master Input'!E2075 &lt;&gt; "",'Master Input'!E2075,"")</f>
        <v>Final Permit Submitted</v>
      </c>
      <c r="F2075" s="58">
        <f>IF('Master Input'!G2075 &lt;&gt; "",'Master Input'!G2075, "")</f>
        <v>41898</v>
      </c>
      <c r="G2075" s="18" t="str">
        <f>IFERROR(INDEX('Docs Signed Input'!B:B,MATCH('Nate''s Evolution'!$B2075,'Docs Signed Input'!E:E,0)),"N")</f>
        <v>N</v>
      </c>
      <c r="H2075" s="18" t="str">
        <f>IFERROR(INDEX('Docs Signed Input'!C:C,MATCH('Nate''s Evolution'!B2075,'Docs Signed Input'!E:E,0)),"N")</f>
        <v>N</v>
      </c>
      <c r="I2075" s="7" t="str">
        <f>IF('Master Input'!Q2075 &lt;&gt; "",'Master Input'!Q2075,"")</f>
        <v>landonr@evolvesolar.com</v>
      </c>
    </row>
    <row r="2076" spans="1:9" x14ac:dyDescent="0.3">
      <c r="A2076" t="str">
        <f>IF('Master Input'!A2076 &lt;&gt; "",'Master Input'!A2076,"")</f>
        <v>Harrison, Cindy</v>
      </c>
      <c r="B2076" s="7" t="str">
        <f>IF('Master Input'!B2076 &lt;&gt; "",'Master Input'!B2076,"")</f>
        <v>JB-9722286-00</v>
      </c>
      <c r="C2076" s="7">
        <f>IF('Master Input'!C2076 &lt;&gt; "",'Master Input'!C2076,"")</f>
        <v>9.18</v>
      </c>
      <c r="D2076" t="str">
        <f>IF('Master Input'!D2076 &lt;&gt; "",'Master Input'!D2076,"")</f>
        <v>Cancelled</v>
      </c>
      <c r="E2076" s="7" t="str">
        <f>IF('Master Input'!E2076 &lt;&gt; "",'Master Input'!E2076,"")</f>
        <v>Pending Save</v>
      </c>
      <c r="F2076" s="58">
        <f>IF('Master Input'!G2076 &lt;&gt; "",'Master Input'!G2076, "")</f>
        <v>41949</v>
      </c>
      <c r="G2076" s="18" t="str">
        <f>IFERROR(INDEX('Docs Signed Input'!B:B,MATCH('Nate''s Evolution'!$B2076,'Docs Signed Input'!E:E,0)),"N")</f>
        <v>N</v>
      </c>
      <c r="H2076" s="18" t="str">
        <f>IFERROR(INDEX('Docs Signed Input'!C:C,MATCH('Nate''s Evolution'!B2076,'Docs Signed Input'!E:E,0)),"N")</f>
        <v>N</v>
      </c>
      <c r="I2076" s="7" t="str">
        <f>IF('Master Input'!Q2076 &lt;&gt; "",'Master Input'!Q2076,"")</f>
        <v>chris@evolvesolar.com</v>
      </c>
    </row>
    <row r="2077" spans="1:9" x14ac:dyDescent="0.3">
      <c r="A2077" t="str">
        <f>IF('Master Input'!A2077 &lt;&gt; "",'Master Input'!A2077,"")</f>
        <v>Harrison, Gerald</v>
      </c>
      <c r="B2077" s="7" t="str">
        <f>IF('Master Input'!B2077 &lt;&gt; "",'Master Input'!B2077,"")</f>
        <v>JB-118082-00</v>
      </c>
      <c r="C2077" s="7">
        <f>IF('Master Input'!C2077 &lt;&gt; "",'Master Input'!C2077,"")</f>
        <v>6</v>
      </c>
      <c r="D2077" t="str">
        <f>IF('Master Input'!D2077 &lt;&gt; "",'Master Input'!D2077,"")</f>
        <v>Cancelled</v>
      </c>
      <c r="E2077" s="7" t="str">
        <f>IF('Master Input'!E2077 &lt;&gt; "",'Master Input'!E2077,"")</f>
        <v>Account Cancelled</v>
      </c>
      <c r="F2077" s="58">
        <f>IF('Master Input'!G2077 &lt;&gt; "",'Master Input'!G2077, "")</f>
        <v>41807</v>
      </c>
      <c r="G2077" s="18" t="str">
        <f>IFERROR(INDEX('Docs Signed Input'!B:B,MATCH('Nate''s Evolution'!$B2077,'Docs Signed Input'!E:E,0)),"N")</f>
        <v>N</v>
      </c>
      <c r="H2077" s="18" t="str">
        <f>IFERROR(INDEX('Docs Signed Input'!C:C,MATCH('Nate''s Evolution'!B2077,'Docs Signed Input'!E:E,0)),"N")</f>
        <v>N</v>
      </c>
      <c r="I2077" s="7" t="str">
        <f>IF('Master Input'!Q2077 &lt;&gt; "",'Master Input'!Q2077,"")</f>
        <v>blake@evolvesolar.com</v>
      </c>
    </row>
    <row r="2078" spans="1:9" x14ac:dyDescent="0.3">
      <c r="A2078" t="str">
        <f>IF('Master Input'!A2078 &lt;&gt; "",'Master Input'!A2078,"")</f>
        <v>Harrison, Gwendolyn</v>
      </c>
      <c r="B2078" s="7" t="str">
        <f>IF('Master Input'!B2078 &lt;&gt; "",'Master Input'!B2078,"")</f>
        <v>JB-8003584-00</v>
      </c>
      <c r="C2078" s="7">
        <f>IF('Master Input'!C2078 &lt;&gt; "",'Master Input'!C2078,"")</f>
        <v>4.25</v>
      </c>
      <c r="D2078" t="str">
        <f>IF('Master Input'!D2078 &lt;&gt; "",'Master Input'!D2078,"")</f>
        <v>Utility</v>
      </c>
      <c r="E2078" s="7" t="str">
        <f>IF('Master Input'!E2078 &lt;&gt; "",'Master Input'!E2078,"")</f>
        <v>Final Permit Submitted</v>
      </c>
      <c r="F2078" s="58">
        <f>IF('Master Input'!G2078 &lt;&gt; "",'Master Input'!G2078, "")</f>
        <v>41703</v>
      </c>
      <c r="G2078" s="18" t="str">
        <f>IFERROR(INDEX('Docs Signed Input'!B:B,MATCH('Nate''s Evolution'!$B2078,'Docs Signed Input'!E:E,0)),"N")</f>
        <v>N</v>
      </c>
      <c r="H2078" s="18" t="str">
        <f>IFERROR(INDEX('Docs Signed Input'!C:C,MATCH('Nate''s Evolution'!B2078,'Docs Signed Input'!E:E,0)),"N")</f>
        <v>N</v>
      </c>
      <c r="I2078" s="7" t="str">
        <f>IF('Master Input'!Q2078 &lt;&gt; "",'Master Input'!Q2078,"")</f>
        <v>geoff@evolvesolar.com</v>
      </c>
    </row>
    <row r="2079" spans="1:9" x14ac:dyDescent="0.3">
      <c r="A2079" t="str">
        <f>IF('Master Input'!A2079 &lt;&gt; "",'Master Input'!A2079,"")</f>
        <v>Harrison, Isom</v>
      </c>
      <c r="B2079" s="7" t="str">
        <f>IF('Master Input'!B2079 &lt;&gt; "",'Master Input'!B2079,"")</f>
        <v>JB-9522126-00</v>
      </c>
      <c r="C2079" s="7">
        <f>IF('Master Input'!C2079 &lt;&gt; "",'Master Input'!C2079,"")</f>
        <v>2.5499999999999998</v>
      </c>
      <c r="D2079" t="str">
        <f>IF('Master Input'!D2079 &lt;&gt; "",'Master Input'!D2079,"")</f>
        <v>Utility</v>
      </c>
      <c r="E2079" s="7" t="str">
        <f>IF('Master Input'!E2079 &lt;&gt; "",'Master Input'!E2079,"")</f>
        <v>Ready</v>
      </c>
      <c r="F2079" s="58">
        <f>IF('Master Input'!G2079 &lt;&gt; "",'Master Input'!G2079, "")</f>
        <v>42000</v>
      </c>
      <c r="G2079" s="18" t="str">
        <f>IFERROR(INDEX('Docs Signed Input'!B:B,MATCH('Nate''s Evolution'!$B2079,'Docs Signed Input'!E:E,0)),"N")</f>
        <v>Y</v>
      </c>
      <c r="H2079" s="18" t="str">
        <f>IFERROR(INDEX('Docs Signed Input'!C:C,MATCH('Nate''s Evolution'!B2079,'Docs Signed Input'!E:E,0)),"N")</f>
        <v>Y</v>
      </c>
      <c r="I2079" s="7" t="str">
        <f>IF('Master Input'!Q2079 &lt;&gt; "",'Master Input'!Q2079,"")</f>
        <v>kevin.delabahan@evolvesolar.com</v>
      </c>
    </row>
    <row r="2080" spans="1:9" x14ac:dyDescent="0.3">
      <c r="A2080" t="str">
        <f>IF('Master Input'!A2080 &lt;&gt; "",'Master Input'!A2080,"")</f>
        <v>Harrison, Matthew</v>
      </c>
      <c r="B2080" s="7" t="str">
        <f>IF('Master Input'!B2080 &lt;&gt; "",'Master Input'!B2080,"")</f>
        <v>JB-8526595-00</v>
      </c>
      <c r="C2080" s="7">
        <f>IF('Master Input'!C2080 &lt;&gt; "",'Master Input'!C2080,"")</f>
        <v>8.25</v>
      </c>
      <c r="D2080" t="str">
        <f>IF('Master Input'!D2080 &lt;&gt; "",'Master Input'!D2080,"")</f>
        <v>Installation</v>
      </c>
      <c r="E2080" s="7" t="str">
        <f>IF('Master Input'!E2080 &lt;&gt; "",'Master Input'!E2080,"")</f>
        <v>Pending Customer</v>
      </c>
      <c r="F2080" s="58">
        <f>IF('Master Input'!G2080 &lt;&gt; "",'Master Input'!G2080, "")</f>
        <v>41976</v>
      </c>
      <c r="G2080" s="18" t="str">
        <f>IFERROR(INDEX('Docs Signed Input'!B:B,MATCH('Nate''s Evolution'!$B2080,'Docs Signed Input'!E:E,0)),"N")</f>
        <v>N</v>
      </c>
      <c r="H2080" s="18" t="str">
        <f>IFERROR(INDEX('Docs Signed Input'!C:C,MATCH('Nate''s Evolution'!B2080,'Docs Signed Input'!E:E,0)),"N")</f>
        <v>Y</v>
      </c>
      <c r="I2080" s="7" t="str">
        <f>IF('Master Input'!Q2080 &lt;&gt; "",'Master Input'!Q2080,"")</f>
        <v>griffin.murray@evolvesolar.com</v>
      </c>
    </row>
    <row r="2081" spans="1:9" x14ac:dyDescent="0.3">
      <c r="A2081" t="str">
        <f>IF('Master Input'!A2081 &lt;&gt; "",'Master Input'!A2081,"")</f>
        <v>Harroff, Harroff</v>
      </c>
      <c r="B2081" s="7" t="str">
        <f>IF('Master Input'!B2081 &lt;&gt; "",'Master Input'!B2081,"")</f>
        <v>JB-7501404-00</v>
      </c>
      <c r="C2081" s="7">
        <f>IF('Master Input'!C2081 &lt;&gt; "",'Master Input'!C2081,"")</f>
        <v>10</v>
      </c>
      <c r="D2081" t="str">
        <f>IF('Master Input'!D2081 &lt;&gt; "",'Master Input'!D2081,"")</f>
        <v>Cancelled</v>
      </c>
      <c r="E2081" s="7" t="str">
        <f>IF('Master Input'!E2081 &lt;&gt; "",'Master Input'!E2081,"")</f>
        <v>Account Cancelled</v>
      </c>
      <c r="F2081" s="58">
        <f>IF('Master Input'!G2081 &lt;&gt; "",'Master Input'!G2081, "")</f>
        <v>41776</v>
      </c>
      <c r="G2081" s="18" t="str">
        <f>IFERROR(INDEX('Docs Signed Input'!B:B,MATCH('Nate''s Evolution'!$B2081,'Docs Signed Input'!E:E,0)),"N")</f>
        <v>N</v>
      </c>
      <c r="H2081" s="18" t="str">
        <f>IFERROR(INDEX('Docs Signed Input'!C:C,MATCH('Nate''s Evolution'!B2081,'Docs Signed Input'!E:E,0)),"N")</f>
        <v>N</v>
      </c>
      <c r="I2081" s="7" t="str">
        <f>IF('Master Input'!Q2081 &lt;&gt; "",'Master Input'!Q2081,"")</f>
        <v>brandons@evolvesolar.com</v>
      </c>
    </row>
    <row r="2082" spans="1:9" x14ac:dyDescent="0.3">
      <c r="A2082" t="str">
        <f>IF('Master Input'!A2082 &lt;&gt; "",'Master Input'!A2082,"")</f>
        <v>Harry, Linda</v>
      </c>
      <c r="B2082" s="7" t="str">
        <f>IF('Master Input'!B2082 &lt;&gt; "",'Master Input'!B2082,"")</f>
        <v>JB-85310404-00</v>
      </c>
      <c r="C2082" s="7">
        <f>IF('Master Input'!C2082 &lt;&gt; "",'Master Input'!C2082,"")</f>
        <v>9</v>
      </c>
      <c r="D2082" t="str">
        <f>IF('Master Input'!D2082 &lt;&gt; "",'Master Input'!D2082,"")</f>
        <v>Permit</v>
      </c>
      <c r="E2082" s="7" t="str">
        <f>IF('Master Input'!E2082 &lt;&gt; "",'Master Input'!E2082,"")</f>
        <v>Site Audit Pending Customer</v>
      </c>
      <c r="F2082" s="58">
        <f>IF('Master Input'!G2082 &lt;&gt; "",'Master Input'!G2082, "")</f>
        <v>41982</v>
      </c>
      <c r="G2082" s="18" t="str">
        <f>IFERROR(INDEX('Docs Signed Input'!B:B,MATCH('Nate''s Evolution'!$B2082,'Docs Signed Input'!E:E,0)),"N")</f>
        <v>N</v>
      </c>
      <c r="H2082" s="18" t="str">
        <f>IFERROR(INDEX('Docs Signed Input'!C:C,MATCH('Nate''s Evolution'!B2082,'Docs Signed Input'!E:E,0)),"N")</f>
        <v>N</v>
      </c>
      <c r="I2082" s="7" t="str">
        <f>IF('Master Input'!Q2082 &lt;&gt; "",'Master Input'!Q2082,"")</f>
        <v>johnl@evolvesolar.com</v>
      </c>
    </row>
    <row r="2083" spans="1:9" x14ac:dyDescent="0.3">
      <c r="A2083" t="str">
        <f>IF('Master Input'!A2083 &lt;&gt; "",'Master Input'!A2083,"")</f>
        <v>Harsch, Kenneth</v>
      </c>
      <c r="B2083" s="7" t="str">
        <f>IF('Master Input'!B2083 &lt;&gt; "",'Master Input'!B2083,"")</f>
        <v>JB-1172597-00</v>
      </c>
      <c r="C2083" s="7">
        <f>IF('Master Input'!C2083 &lt;&gt; "",'Master Input'!C2083,"")</f>
        <v>8.9250000000000007</v>
      </c>
      <c r="D2083" t="str">
        <f>IF('Master Input'!D2083 &lt;&gt; "",'Master Input'!D2083,"")</f>
        <v>Permit</v>
      </c>
      <c r="E2083" s="7" t="str">
        <f>IF('Master Input'!E2083 &lt;&gt; "",'Master Input'!E2083,"")</f>
        <v>Design Complete</v>
      </c>
      <c r="F2083" s="58">
        <f>IF('Master Input'!G2083 &lt;&gt; "",'Master Input'!G2083, "")</f>
        <v>41999</v>
      </c>
      <c r="G2083" s="18" t="str">
        <f>IFERROR(INDEX('Docs Signed Input'!B:B,MATCH('Nate''s Evolution'!$B2083,'Docs Signed Input'!E:E,0)),"N")</f>
        <v>N</v>
      </c>
      <c r="H2083" s="18" t="str">
        <f>IFERROR(INDEX('Docs Signed Input'!C:C,MATCH('Nate''s Evolution'!B2083,'Docs Signed Input'!E:E,0)),"N")</f>
        <v>N</v>
      </c>
      <c r="I2083" s="7" t="str">
        <f>IF('Master Input'!Q2083 &lt;&gt; "",'Master Input'!Q2083,"")</f>
        <v>stevecohen2@evolvesolar.com</v>
      </c>
    </row>
    <row r="2084" spans="1:9" x14ac:dyDescent="0.3">
      <c r="A2084" t="str">
        <f>IF('Master Input'!A2084 &lt;&gt; "",'Master Input'!A2084,"")</f>
        <v>Hart, Bruce</v>
      </c>
      <c r="B2084" s="7" t="str">
        <f>IF('Master Input'!B2084 &lt;&gt; "",'Master Input'!B2084,"")</f>
        <v>JB-8526629-00</v>
      </c>
      <c r="C2084" s="7">
        <f>IF('Master Input'!C2084 &lt;&gt; "",'Master Input'!C2084,"")</f>
        <v>13</v>
      </c>
      <c r="D2084" t="str">
        <f>IF('Master Input'!D2084 &lt;&gt; "",'Master Input'!D2084,"")</f>
        <v>Installation</v>
      </c>
      <c r="E2084" s="7" t="str">
        <f>IF('Master Input'!E2084 &lt;&gt; "",'Master Input'!E2084,"")</f>
        <v>Scheduled</v>
      </c>
      <c r="F2084" s="58">
        <f>IF('Master Input'!G2084 &lt;&gt; "",'Master Input'!G2084, "")</f>
        <v>41976</v>
      </c>
      <c r="G2084" s="18" t="str">
        <f>IFERROR(INDEX('Docs Signed Input'!B:B,MATCH('Nate''s Evolution'!$B2084,'Docs Signed Input'!E:E,0)),"N")</f>
        <v>Y</v>
      </c>
      <c r="H2084" s="18" t="str">
        <f>IFERROR(INDEX('Docs Signed Input'!C:C,MATCH('Nate''s Evolution'!B2084,'Docs Signed Input'!E:E,0)),"N")</f>
        <v>Y</v>
      </c>
      <c r="I2084" s="7" t="str">
        <f>IF('Master Input'!Q2084 &lt;&gt; "",'Master Input'!Q2084,"")</f>
        <v>jacob.smith@evolvesolar.com</v>
      </c>
    </row>
    <row r="2085" spans="1:9" x14ac:dyDescent="0.3">
      <c r="A2085" t="str">
        <f>IF('Master Input'!A2085 &lt;&gt; "",'Master Input'!A2085,"")</f>
        <v>Hart, Heath</v>
      </c>
      <c r="B2085" s="7" t="str">
        <f>IF('Master Input'!B2085 &lt;&gt; "",'Master Input'!B2085,"")</f>
        <v>JB-8512386-00</v>
      </c>
      <c r="C2085" s="7">
        <f>IF('Master Input'!C2085 &lt;&gt; "",'Master Input'!C2085,"")</f>
        <v>8.25</v>
      </c>
      <c r="D2085" t="str">
        <f>IF('Master Input'!D2085 &lt;&gt; "",'Master Input'!D2085,"")</f>
        <v>Cancelled</v>
      </c>
      <c r="E2085" s="7" t="str">
        <f>IF('Master Input'!E2085 &lt;&gt; "",'Master Input'!E2085,"")</f>
        <v>Account Cancelled</v>
      </c>
      <c r="F2085" s="58">
        <f>IF('Master Input'!G2085 &lt;&gt; "",'Master Input'!G2085, "")</f>
        <v>41828</v>
      </c>
      <c r="G2085" s="18" t="str">
        <f>IFERROR(INDEX('Docs Signed Input'!B:B,MATCH('Nate''s Evolution'!$B2085,'Docs Signed Input'!E:E,0)),"N")</f>
        <v>N</v>
      </c>
      <c r="H2085" s="18" t="str">
        <f>IFERROR(INDEX('Docs Signed Input'!C:C,MATCH('Nate''s Evolution'!B2085,'Docs Signed Input'!E:E,0)),"N")</f>
        <v>N</v>
      </c>
      <c r="I2085" s="7" t="str">
        <f>IF('Master Input'!Q2085 &lt;&gt; "",'Master Input'!Q2085,"")</f>
        <v>dixon@evolvesolar.com</v>
      </c>
    </row>
    <row r="2086" spans="1:9" x14ac:dyDescent="0.3">
      <c r="A2086" t="str">
        <f>IF('Master Input'!A2086 &lt;&gt; "",'Master Input'!A2086,"")</f>
        <v>Hart, Wayne</v>
      </c>
      <c r="B2086" s="7" t="str">
        <f>IF('Master Input'!B2086 &lt;&gt; "",'Master Input'!B2086,"")</f>
        <v>JB-9566233-00</v>
      </c>
      <c r="C2086" s="7">
        <f>IF('Master Input'!C2086 &lt;&gt; "",'Master Input'!C2086,"")</f>
        <v>5</v>
      </c>
      <c r="D2086" t="str">
        <f>IF('Master Input'!D2086 &lt;&gt; "",'Master Input'!D2086,"")</f>
        <v>Closed</v>
      </c>
      <c r="E2086" s="7" t="str">
        <f>IF('Master Input'!E2086 &lt;&gt; "",'Master Input'!E2086,"")</f>
        <v>Closed</v>
      </c>
      <c r="F2086" s="58">
        <f>IF('Master Input'!G2086 &lt;&gt; "",'Master Input'!G2086, "")</f>
        <v>41905</v>
      </c>
      <c r="G2086" s="18" t="str">
        <f>IFERROR(INDEX('Docs Signed Input'!B:B,MATCH('Nate''s Evolution'!$B2086,'Docs Signed Input'!E:E,0)),"N")</f>
        <v>N</v>
      </c>
      <c r="H2086" s="18" t="str">
        <f>IFERROR(INDEX('Docs Signed Input'!C:C,MATCH('Nate''s Evolution'!B2086,'Docs Signed Input'!E:E,0)),"N")</f>
        <v>N</v>
      </c>
      <c r="I2086" s="7" t="str">
        <f>IF('Master Input'!Q2086 &lt;&gt; "",'Master Input'!Q2086,"")</f>
        <v>josephb@evolvesolar.com</v>
      </c>
    </row>
    <row r="2087" spans="1:9" x14ac:dyDescent="0.3">
      <c r="A2087" t="str">
        <f>IF('Master Input'!A2087 &lt;&gt; "",'Master Input'!A2087,"")</f>
        <v>Harthum, Evelyn</v>
      </c>
      <c r="B2087" s="7" t="str">
        <f>IF('Master Input'!B2087 &lt;&gt; "",'Master Input'!B2087,"")</f>
        <v>JB-9564321-00</v>
      </c>
      <c r="C2087" s="7">
        <f>IF('Master Input'!C2087 &lt;&gt; "",'Master Input'!C2087,"")</f>
        <v>6.63</v>
      </c>
      <c r="D2087" t="str">
        <f>IF('Master Input'!D2087 &lt;&gt; "",'Master Input'!D2087,"")</f>
        <v>Cancelled</v>
      </c>
      <c r="E2087" s="7" t="str">
        <f>IF('Master Input'!E2087 &lt;&gt; "",'Master Input'!E2087,"")</f>
        <v>Account Cancelled</v>
      </c>
      <c r="F2087" s="58">
        <f>IF('Master Input'!G2087 &lt;&gt; "",'Master Input'!G2087, "")</f>
        <v>41741</v>
      </c>
      <c r="G2087" s="18" t="str">
        <f>IFERROR(INDEX('Docs Signed Input'!B:B,MATCH('Nate''s Evolution'!$B2087,'Docs Signed Input'!E:E,0)),"N")</f>
        <v>N</v>
      </c>
      <c r="H2087" s="18" t="str">
        <f>IFERROR(INDEX('Docs Signed Input'!C:C,MATCH('Nate''s Evolution'!B2087,'Docs Signed Input'!E:E,0)),"N")</f>
        <v>N</v>
      </c>
      <c r="I2087" s="7" t="str">
        <f>IF('Master Input'!Q2087 &lt;&gt; "",'Master Input'!Q2087,"")</f>
        <v>matti@evolvesolar.com</v>
      </c>
    </row>
    <row r="2088" spans="1:9" x14ac:dyDescent="0.3">
      <c r="A2088" t="str">
        <f>IF('Master Input'!A2088 &lt;&gt; "",'Master Input'!A2088,"")</f>
        <v>Hartleben, Judi</v>
      </c>
      <c r="B2088" s="7" t="str">
        <f>IF('Master Input'!B2088 &lt;&gt; "",'Master Input'!B2088,"")</f>
        <v>JB-8004672-00</v>
      </c>
      <c r="C2088" s="7">
        <f>IF('Master Input'!C2088 &lt;&gt; "",'Master Input'!C2088,"")</f>
        <v>3.8250000000000002</v>
      </c>
      <c r="D2088" t="str">
        <f>IF('Master Input'!D2088 &lt;&gt; "",'Master Input'!D2088,"")</f>
        <v>Cancelled</v>
      </c>
      <c r="E2088" s="7" t="str">
        <f>IF('Master Input'!E2088 &lt;&gt; "",'Master Input'!E2088,"")</f>
        <v>Account Cancelled</v>
      </c>
      <c r="F2088" s="58">
        <f>IF('Master Input'!G2088 &lt;&gt; "",'Master Input'!G2088, "")</f>
        <v>41773</v>
      </c>
      <c r="G2088" s="18" t="str">
        <f>IFERROR(INDEX('Docs Signed Input'!B:B,MATCH('Nate''s Evolution'!$B2088,'Docs Signed Input'!E:E,0)),"N")</f>
        <v>N</v>
      </c>
      <c r="H2088" s="18" t="str">
        <f>IFERROR(INDEX('Docs Signed Input'!C:C,MATCH('Nate''s Evolution'!B2088,'Docs Signed Input'!E:E,0)),"N")</f>
        <v>N</v>
      </c>
      <c r="I2088" s="7" t="str">
        <f>IF('Master Input'!Q2088 &lt;&gt; "",'Master Input'!Q2088,"")</f>
        <v>blake@evolvesolar.com</v>
      </c>
    </row>
    <row r="2089" spans="1:9" x14ac:dyDescent="0.3">
      <c r="A2089" t="str">
        <f>IF('Master Input'!A2089 &lt;&gt; "",'Master Input'!A2089,"")</f>
        <v>Hartley, Corey</v>
      </c>
      <c r="B2089" s="7" t="str">
        <f>IF('Master Input'!B2089 &lt;&gt; "",'Master Input'!B2089,"")</f>
        <v>JB-8539435-00</v>
      </c>
      <c r="C2089" s="7">
        <f>IF('Master Input'!C2089 &lt;&gt; "",'Master Input'!C2089,"")</f>
        <v>11</v>
      </c>
      <c r="D2089" t="str">
        <f>IF('Master Input'!D2089 &lt;&gt; "",'Master Input'!D2089,"")</f>
        <v>Cancelled</v>
      </c>
      <c r="E2089" s="7" t="str">
        <f>IF('Master Input'!E2089 &lt;&gt; "",'Master Input'!E2089,"")</f>
        <v>Pending Save</v>
      </c>
      <c r="F2089" s="58">
        <f>IF('Master Input'!G2089 &lt;&gt; "",'Master Input'!G2089, "")</f>
        <v>41888</v>
      </c>
      <c r="G2089" s="18" t="str">
        <f>IFERROR(INDEX('Docs Signed Input'!B:B,MATCH('Nate''s Evolution'!$B2089,'Docs Signed Input'!E:E,0)),"N")</f>
        <v>N</v>
      </c>
      <c r="H2089" s="18" t="str">
        <f>IFERROR(INDEX('Docs Signed Input'!C:C,MATCH('Nate''s Evolution'!B2089,'Docs Signed Input'!E:E,0)),"N")</f>
        <v>N</v>
      </c>
      <c r="I2089" s="7" t="str">
        <f>IF('Master Input'!Q2089 &lt;&gt; "",'Master Input'!Q2089,"")</f>
        <v>scottk@evolvesolar.com</v>
      </c>
    </row>
    <row r="2090" spans="1:9" x14ac:dyDescent="0.3">
      <c r="A2090" t="str">
        <f>IF('Master Input'!A2090 &lt;&gt; "",'Master Input'!A2090,"")</f>
        <v>Hartley, Lois</v>
      </c>
      <c r="B2090" s="7" t="str">
        <f>IF('Master Input'!B2090 &lt;&gt; "",'Master Input'!B2090,"")</f>
        <v>JB-804585-00</v>
      </c>
      <c r="C2090" s="7">
        <f>IF('Master Input'!C2090 &lt;&gt; "",'Master Input'!C2090,"")</f>
        <v>4</v>
      </c>
      <c r="D2090" t="str">
        <f>IF('Master Input'!D2090 &lt;&gt; "",'Master Input'!D2090,"")</f>
        <v>Cancelled</v>
      </c>
      <c r="E2090" s="7" t="str">
        <f>IF('Master Input'!E2090 &lt;&gt; "",'Master Input'!E2090,"")</f>
        <v>Account Cancelled</v>
      </c>
      <c r="F2090" s="58">
        <f>IF('Master Input'!G2090 &lt;&gt; "",'Master Input'!G2090, "")</f>
        <v>41793</v>
      </c>
      <c r="G2090" s="18" t="str">
        <f>IFERROR(INDEX('Docs Signed Input'!B:B,MATCH('Nate''s Evolution'!$B2090,'Docs Signed Input'!E:E,0)),"N")</f>
        <v>N</v>
      </c>
      <c r="H2090" s="18" t="str">
        <f>IFERROR(INDEX('Docs Signed Input'!C:C,MATCH('Nate''s Evolution'!B2090,'Docs Signed Input'!E:E,0)),"N")</f>
        <v>N</v>
      </c>
      <c r="I2090" s="7" t="str">
        <f>IF('Master Input'!Q2090 &lt;&gt; "",'Master Input'!Q2090,"")</f>
        <v>chuck@evolvesolar.com</v>
      </c>
    </row>
    <row r="2091" spans="1:9" x14ac:dyDescent="0.3">
      <c r="A2091" t="str">
        <f>IF('Master Input'!A2091 &lt;&gt; "",'Master Input'!A2091,"")</f>
        <v>Hartman, Kristen</v>
      </c>
      <c r="B2091" s="7" t="str">
        <f>IF('Master Input'!B2091 &lt;&gt; "",'Master Input'!B2091,"")</f>
        <v>JB-8512322-00</v>
      </c>
      <c r="C2091" s="7">
        <f>IF('Master Input'!C2091 &lt;&gt; "",'Master Input'!C2091,"")</f>
        <v>5</v>
      </c>
      <c r="D2091" t="str">
        <f>IF('Master Input'!D2091 &lt;&gt; "",'Master Input'!D2091,"")</f>
        <v>Cancelled</v>
      </c>
      <c r="E2091" s="7" t="str">
        <f>IF('Master Input'!E2091 &lt;&gt; "",'Master Input'!E2091,"")</f>
        <v>Account Cancelled</v>
      </c>
      <c r="F2091" s="58">
        <f>IF('Master Input'!G2091 &lt;&gt; "",'Master Input'!G2091, "")</f>
        <v>41817</v>
      </c>
      <c r="G2091" s="18" t="str">
        <f>IFERROR(INDEX('Docs Signed Input'!B:B,MATCH('Nate''s Evolution'!$B2091,'Docs Signed Input'!E:E,0)),"N")</f>
        <v>N</v>
      </c>
      <c r="H2091" s="18" t="str">
        <f>IFERROR(INDEX('Docs Signed Input'!C:C,MATCH('Nate''s Evolution'!B2091,'Docs Signed Input'!E:E,0)),"N")</f>
        <v>N</v>
      </c>
      <c r="I2091" s="7" t="str">
        <f>IF('Master Input'!Q2091 &lt;&gt; "",'Master Input'!Q2091,"")</f>
        <v>dixon@evolvesolar.com</v>
      </c>
    </row>
    <row r="2092" spans="1:9" x14ac:dyDescent="0.3">
      <c r="A2092" t="str">
        <f>IF('Master Input'!A2092 &lt;&gt; "",'Master Input'!A2092,"")</f>
        <v>Hartman, Tim</v>
      </c>
      <c r="B2092" s="7" t="str">
        <f>IF('Master Input'!B2092 &lt;&gt; "",'Master Input'!B2092,"")</f>
        <v>JB-8023380-00</v>
      </c>
      <c r="C2092" s="7">
        <f>IF('Master Input'!C2092 &lt;&gt; "",'Master Input'!C2092,"")</f>
        <v>5.8650000000000002</v>
      </c>
      <c r="D2092" t="str">
        <f>IF('Master Input'!D2092 &lt;&gt; "",'Master Input'!D2092,"")</f>
        <v>Closed</v>
      </c>
      <c r="E2092" s="7" t="str">
        <f>IF('Master Input'!E2092 &lt;&gt; "",'Master Input'!E2092,"")</f>
        <v>Closed</v>
      </c>
      <c r="F2092" s="58">
        <f>IF('Master Input'!G2092 &lt;&gt; "",'Master Input'!G2092, "")</f>
        <v>41744</v>
      </c>
      <c r="G2092" s="18" t="str">
        <f>IFERROR(INDEX('Docs Signed Input'!B:B,MATCH('Nate''s Evolution'!$B2092,'Docs Signed Input'!E:E,0)),"N")</f>
        <v>N</v>
      </c>
      <c r="H2092" s="18" t="str">
        <f>IFERROR(INDEX('Docs Signed Input'!C:C,MATCH('Nate''s Evolution'!B2092,'Docs Signed Input'!E:E,0)),"N")</f>
        <v>N</v>
      </c>
      <c r="I2092" s="7" t="str">
        <f>IF('Master Input'!Q2092 &lt;&gt; "",'Master Input'!Q2092,"")</f>
        <v>laura@evolvesolar.com</v>
      </c>
    </row>
    <row r="2093" spans="1:9" x14ac:dyDescent="0.3">
      <c r="A2093" t="str">
        <f>IF('Master Input'!A2093 &lt;&gt; "",'Master Input'!A2093,"")</f>
        <v>Hartmann, Martin</v>
      </c>
      <c r="B2093" s="7" t="str">
        <f>IF('Master Input'!B2093 &lt;&gt; "",'Master Input'!B2093,"")</f>
        <v>JB-1172048-00</v>
      </c>
      <c r="C2093" s="7">
        <f>IF('Master Input'!C2093 &lt;&gt; "",'Master Input'!C2093,"")</f>
        <v>10.25</v>
      </c>
      <c r="D2093" t="str">
        <f>IF('Master Input'!D2093 &lt;&gt; "",'Master Input'!D2093,"")</f>
        <v>Permit</v>
      </c>
      <c r="E2093" s="7" t="str">
        <f>IF('Master Input'!E2093 &lt;&gt; "",'Master Input'!E2093,"")</f>
        <v>Design Complete</v>
      </c>
      <c r="F2093" s="58">
        <f>IF('Master Input'!G2093 &lt;&gt; "",'Master Input'!G2093, "")</f>
        <v>41905</v>
      </c>
      <c r="G2093" s="18" t="str">
        <f>IFERROR(INDEX('Docs Signed Input'!B:B,MATCH('Nate''s Evolution'!$B2093,'Docs Signed Input'!E:E,0)),"N")</f>
        <v>N</v>
      </c>
      <c r="H2093" s="18" t="str">
        <f>IFERROR(INDEX('Docs Signed Input'!C:C,MATCH('Nate''s Evolution'!B2093,'Docs Signed Input'!E:E,0)),"N")</f>
        <v>N</v>
      </c>
      <c r="I2093" s="7" t="str">
        <f>IF('Master Input'!Q2093 &lt;&gt; "",'Master Input'!Q2093,"")</f>
        <v>joshk@evolvesolar.com</v>
      </c>
    </row>
    <row r="2094" spans="1:9" x14ac:dyDescent="0.3">
      <c r="A2094" t="str">
        <f>IF('Master Input'!A2094 &lt;&gt; "",'Master Input'!A2094,"")</f>
        <v>Hartwell, Lloyd</v>
      </c>
      <c r="B2094" s="7" t="str">
        <f>IF('Master Input'!B2094 &lt;&gt; "",'Master Input'!B2094,"")</f>
        <v>JB-8538295-00</v>
      </c>
      <c r="C2094" s="7">
        <f>IF('Master Input'!C2094 &lt;&gt; "",'Master Input'!C2094,"")</f>
        <v>10.199999999999999</v>
      </c>
      <c r="D2094" t="str">
        <f>IF('Master Input'!D2094 &lt;&gt; "",'Master Input'!D2094,"")</f>
        <v>Closed</v>
      </c>
      <c r="E2094" s="7" t="str">
        <f>IF('Master Input'!E2094 &lt;&gt; "",'Master Input'!E2094,"")</f>
        <v>Closed</v>
      </c>
      <c r="F2094" s="58">
        <f>IF('Master Input'!G2094 &lt;&gt; "",'Master Input'!G2094, "")</f>
        <v>41807</v>
      </c>
      <c r="G2094" s="18" t="str">
        <f>IFERROR(INDEX('Docs Signed Input'!B:B,MATCH('Nate''s Evolution'!$B2094,'Docs Signed Input'!E:E,0)),"N")</f>
        <v>N</v>
      </c>
      <c r="H2094" s="18" t="str">
        <f>IFERROR(INDEX('Docs Signed Input'!C:C,MATCH('Nate''s Evolution'!B2094,'Docs Signed Input'!E:E,0)),"N")</f>
        <v>N</v>
      </c>
      <c r="I2094" s="7" t="str">
        <f>IF('Master Input'!Q2094 &lt;&gt; "",'Master Input'!Q2094,"")</f>
        <v>erics@evolvesolar.com</v>
      </c>
    </row>
    <row r="2095" spans="1:9" x14ac:dyDescent="0.3">
      <c r="A2095" t="str">
        <f>IF('Master Input'!A2095 &lt;&gt; "",'Master Input'!A2095,"")</f>
        <v>Hartwig, Laura</v>
      </c>
      <c r="B2095" s="7" t="str">
        <f>IF('Master Input'!B2095 &lt;&gt; "",'Master Input'!B2095,"")</f>
        <v>JB-064954-00</v>
      </c>
      <c r="C2095" s="7">
        <f>IF('Master Input'!C2095 &lt;&gt; "",'Master Input'!C2095,"")</f>
        <v>8.5</v>
      </c>
      <c r="D2095" t="str">
        <f>IF('Master Input'!D2095 &lt;&gt; "",'Master Input'!D2095,"")</f>
        <v>Cancelled</v>
      </c>
      <c r="E2095" s="7" t="str">
        <f>IF('Master Input'!E2095 &lt;&gt; "",'Master Input'!E2095,"")</f>
        <v>Pending Save</v>
      </c>
      <c r="F2095" s="58">
        <f>IF('Master Input'!G2095 &lt;&gt; "",'Master Input'!G2095, "")</f>
        <v>41916</v>
      </c>
      <c r="G2095" s="18" t="str">
        <f>IFERROR(INDEX('Docs Signed Input'!B:B,MATCH('Nate''s Evolution'!$B2095,'Docs Signed Input'!E:E,0)),"N")</f>
        <v>N</v>
      </c>
      <c r="H2095" s="18" t="str">
        <f>IFERROR(INDEX('Docs Signed Input'!C:C,MATCH('Nate''s Evolution'!B2095,'Docs Signed Input'!E:E,0)),"N")</f>
        <v>N</v>
      </c>
      <c r="I2095" s="7" t="str">
        <f>IF('Master Input'!Q2095 &lt;&gt; "",'Master Input'!Q2095,"")</f>
        <v>brandons@evolvesolar.com</v>
      </c>
    </row>
    <row r="2096" spans="1:9" x14ac:dyDescent="0.3">
      <c r="A2096" t="str">
        <f>IF('Master Input'!A2096 &lt;&gt; "",'Master Input'!A2096,"")</f>
        <v>Harty, Mike</v>
      </c>
      <c r="B2096" s="7" t="str">
        <f>IF('Master Input'!B2096 &lt;&gt; "",'Master Input'!B2096,"")</f>
        <v>JB-8525291-00</v>
      </c>
      <c r="C2096" s="7">
        <f>IF('Master Input'!C2096 &lt;&gt; "",'Master Input'!C2096,"")</f>
        <v>6</v>
      </c>
      <c r="D2096" t="str">
        <f>IF('Master Input'!D2096 &lt;&gt; "",'Master Input'!D2096,"")</f>
        <v>Cancelled</v>
      </c>
      <c r="E2096" s="7" t="str">
        <f>IF('Master Input'!E2096 &lt;&gt; "",'Master Input'!E2096,"")</f>
        <v>Pending Save</v>
      </c>
      <c r="F2096" s="58">
        <f>IF('Master Input'!G2096 &lt;&gt; "",'Master Input'!G2096, "")</f>
        <v>41865</v>
      </c>
      <c r="G2096" s="18" t="str">
        <f>IFERROR(INDEX('Docs Signed Input'!B:B,MATCH('Nate''s Evolution'!$B2096,'Docs Signed Input'!E:E,0)),"N")</f>
        <v>N</v>
      </c>
      <c r="H2096" s="18" t="str">
        <f>IFERROR(INDEX('Docs Signed Input'!C:C,MATCH('Nate''s Evolution'!B2096,'Docs Signed Input'!E:E,0)),"N")</f>
        <v>N</v>
      </c>
      <c r="I2096" s="7" t="str">
        <f>IF('Master Input'!Q2096 &lt;&gt; "",'Master Input'!Q2096,"")</f>
        <v>jonb@evolvesolar.com</v>
      </c>
    </row>
    <row r="2097" spans="1:9" x14ac:dyDescent="0.3">
      <c r="A2097" t="str">
        <f>IF('Master Input'!A2097 &lt;&gt; "",'Master Input'!A2097,"")</f>
        <v>Harvey, Garnetta</v>
      </c>
      <c r="B2097" s="7" t="str">
        <f>IF('Master Input'!B2097 &lt;&gt; "",'Master Input'!B2097,"")</f>
        <v>JB-9565695-00</v>
      </c>
      <c r="C2097" s="7">
        <f>IF('Master Input'!C2097 &lt;&gt; "",'Master Input'!C2097,"")</f>
        <v>5</v>
      </c>
      <c r="D2097" t="str">
        <f>IF('Master Input'!D2097 &lt;&gt; "",'Master Input'!D2097,"")</f>
        <v>Utility</v>
      </c>
      <c r="E2097" s="7" t="str">
        <f>IF('Master Input'!E2097 &lt;&gt; "",'Master Input'!E2097,"")</f>
        <v>PTO Received</v>
      </c>
      <c r="F2097" s="58">
        <f>IF('Master Input'!G2097 &lt;&gt; "",'Master Input'!G2097, "")</f>
        <v>41858</v>
      </c>
      <c r="G2097" s="18" t="str">
        <f>IFERROR(INDEX('Docs Signed Input'!B:B,MATCH('Nate''s Evolution'!$B2097,'Docs Signed Input'!E:E,0)),"N")</f>
        <v>N</v>
      </c>
      <c r="H2097" s="18" t="str">
        <f>IFERROR(INDEX('Docs Signed Input'!C:C,MATCH('Nate''s Evolution'!B2097,'Docs Signed Input'!E:E,0)),"N")</f>
        <v>N</v>
      </c>
      <c r="I2097" s="7" t="str">
        <f>IF('Master Input'!Q2097 &lt;&gt; "",'Master Input'!Q2097,"")</f>
        <v>williamr@evolvesolar.com</v>
      </c>
    </row>
    <row r="2098" spans="1:9" x14ac:dyDescent="0.3">
      <c r="A2098" t="str">
        <f>IF('Master Input'!A2098 &lt;&gt; "",'Master Input'!A2098,"")</f>
        <v>Harvey, Paula</v>
      </c>
      <c r="B2098" s="7" t="str">
        <f>IF('Master Input'!B2098 &lt;&gt; "",'Master Input'!B2098,"")</f>
        <v>JB-9567302-00</v>
      </c>
      <c r="C2098" s="7">
        <f>IF('Master Input'!C2098 &lt;&gt; "",'Master Input'!C2098,"")</f>
        <v>15.6</v>
      </c>
      <c r="D2098" t="str">
        <f>IF('Master Input'!D2098 &lt;&gt; "",'Master Input'!D2098,"")</f>
        <v>Permit</v>
      </c>
      <c r="E2098" s="7" t="str">
        <f>IF('Master Input'!E2098 &lt;&gt; "",'Master Input'!E2098,"")</f>
        <v>Site Survey Scheduled</v>
      </c>
      <c r="F2098" s="58">
        <f>IF('Master Input'!G2098 &lt;&gt; "",'Master Input'!G2098, "")</f>
        <v>42030</v>
      </c>
      <c r="G2098" s="18" t="str">
        <f>IFERROR(INDEX('Docs Signed Input'!B:B,MATCH('Nate''s Evolution'!$B2098,'Docs Signed Input'!E:E,0)),"N")</f>
        <v>N</v>
      </c>
      <c r="H2098" s="18" t="str">
        <f>IFERROR(INDEX('Docs Signed Input'!C:C,MATCH('Nate''s Evolution'!B2098,'Docs Signed Input'!E:E,0)),"N")</f>
        <v>N</v>
      </c>
      <c r="I2098" s="7" t="str">
        <f>IF('Master Input'!Q2098 &lt;&gt; "",'Master Input'!Q2098,"")</f>
        <v>ericr@evolvesolar.com</v>
      </c>
    </row>
    <row r="2099" spans="1:9" x14ac:dyDescent="0.3">
      <c r="A2099" t="str">
        <f>IF('Master Input'!A2099 &lt;&gt; "",'Master Input'!A2099,"")</f>
        <v>Hatch, Frank</v>
      </c>
      <c r="B2099" s="7" t="str">
        <f>IF('Master Input'!B2099 &lt;&gt; "",'Master Input'!B2099,"")</f>
        <v>JB-8538621-00</v>
      </c>
      <c r="C2099" s="7">
        <f>IF('Master Input'!C2099 &lt;&gt; "",'Master Input'!C2099,"")</f>
        <v>10</v>
      </c>
      <c r="D2099" t="str">
        <f>IF('Master Input'!D2099 &lt;&gt; "",'Master Input'!D2099,"")</f>
        <v>Cancelled</v>
      </c>
      <c r="E2099" s="7" t="str">
        <f>IF('Master Input'!E2099 &lt;&gt; "",'Master Input'!E2099,"")</f>
        <v>Account Cancelled</v>
      </c>
      <c r="F2099" s="58">
        <f>IF('Master Input'!G2099 &lt;&gt; "",'Master Input'!G2099, "")</f>
        <v>41828</v>
      </c>
      <c r="G2099" s="18" t="str">
        <f>IFERROR(INDEX('Docs Signed Input'!B:B,MATCH('Nate''s Evolution'!$B2099,'Docs Signed Input'!E:E,0)),"N")</f>
        <v>N</v>
      </c>
      <c r="H2099" s="18" t="str">
        <f>IFERROR(INDEX('Docs Signed Input'!C:C,MATCH('Nate''s Evolution'!B2099,'Docs Signed Input'!E:E,0)),"N")</f>
        <v>N</v>
      </c>
      <c r="I2099" s="7" t="str">
        <f>IF('Master Input'!Q2099 &lt;&gt; "",'Master Input'!Q2099,"")</f>
        <v>shawn@evolvesolar.com</v>
      </c>
    </row>
    <row r="2100" spans="1:9" x14ac:dyDescent="0.3">
      <c r="A2100" t="str">
        <f>IF('Master Input'!A2100 &lt;&gt; "",'Master Input'!A2100,"")</f>
        <v>Hatcher, William</v>
      </c>
      <c r="B2100" s="7" t="str">
        <f>IF('Master Input'!B2100 &lt;&gt; "",'Master Input'!B2100,"")</f>
        <v>JB-8012627-00</v>
      </c>
      <c r="C2100" s="7">
        <f>IF('Master Input'!C2100 &lt;&gt; "",'Master Input'!C2100,"")</f>
        <v>5.8650000000000002</v>
      </c>
      <c r="D2100" t="str">
        <f>IF('Master Input'!D2100 &lt;&gt; "",'Master Input'!D2100,"")</f>
        <v>Closed</v>
      </c>
      <c r="E2100" s="7" t="str">
        <f>IF('Master Input'!E2100 &lt;&gt; "",'Master Input'!E2100,"")</f>
        <v>Closed</v>
      </c>
      <c r="F2100" s="58">
        <f>IF('Master Input'!G2100 &lt;&gt; "",'Master Input'!G2100, "")</f>
        <v>41773</v>
      </c>
      <c r="G2100" s="18" t="str">
        <f>IFERROR(INDEX('Docs Signed Input'!B:B,MATCH('Nate''s Evolution'!$B2100,'Docs Signed Input'!E:E,0)),"N")</f>
        <v>N</v>
      </c>
      <c r="H2100" s="18" t="str">
        <f>IFERROR(INDEX('Docs Signed Input'!C:C,MATCH('Nate''s Evolution'!B2100,'Docs Signed Input'!E:E,0)),"N")</f>
        <v>N</v>
      </c>
      <c r="I2100" s="7" t="str">
        <f>IF('Master Input'!Q2100 &lt;&gt; "",'Master Input'!Q2100,"")</f>
        <v>chuck@evolvesolar.com</v>
      </c>
    </row>
    <row r="2101" spans="1:9" x14ac:dyDescent="0.3">
      <c r="A2101" t="str">
        <f>IF('Master Input'!A2101 &lt;&gt; "",'Master Input'!A2101,"")</f>
        <v>Hathaway, Christopher</v>
      </c>
      <c r="B2101" s="7" t="str">
        <f>IF('Master Input'!B2101 &lt;&gt; "",'Master Input'!B2101,"")</f>
        <v>JB-1201018-00</v>
      </c>
      <c r="C2101" s="7">
        <f>IF('Master Input'!C2101 &lt;&gt; "",'Master Input'!C2101,"")</f>
        <v>6.12</v>
      </c>
      <c r="D2101" t="str">
        <f>IF('Master Input'!D2101 &lt;&gt; "",'Master Input'!D2101,"")</f>
        <v>Utility</v>
      </c>
      <c r="E2101" s="7" t="str">
        <f>IF('Master Input'!E2101 &lt;&gt; "",'Master Input'!E2101,"")</f>
        <v>PTO Received</v>
      </c>
      <c r="F2101" s="58">
        <f>IF('Master Input'!G2101 &lt;&gt; "",'Master Input'!G2101, "")</f>
        <v>41904</v>
      </c>
      <c r="G2101" s="18" t="str">
        <f>IFERROR(INDEX('Docs Signed Input'!B:B,MATCH('Nate''s Evolution'!$B2101,'Docs Signed Input'!E:E,0)),"N")</f>
        <v>N</v>
      </c>
      <c r="H2101" s="18" t="str">
        <f>IFERROR(INDEX('Docs Signed Input'!C:C,MATCH('Nate''s Evolution'!B2101,'Docs Signed Input'!E:E,0)),"N")</f>
        <v>N</v>
      </c>
      <c r="I2101" s="7" t="str">
        <f>IF('Master Input'!Q2101 &lt;&gt; "",'Master Input'!Q2101,"")</f>
        <v>matt@evolvesolar.com</v>
      </c>
    </row>
    <row r="2102" spans="1:9" x14ac:dyDescent="0.3">
      <c r="A2102" t="str">
        <f>IF('Master Input'!A2102 &lt;&gt; "",'Master Input'!A2102,"")</f>
        <v>Hattan, Jim</v>
      </c>
      <c r="B2102" s="7" t="str">
        <f>IF('Master Input'!B2102 &lt;&gt; "",'Master Input'!B2102,"")</f>
        <v>JB-9565323-00</v>
      </c>
      <c r="C2102" s="7">
        <f>IF('Master Input'!C2102 &lt;&gt; "",'Master Input'!C2102,"")</f>
        <v>4.5</v>
      </c>
      <c r="D2102" t="str">
        <f>IF('Master Input'!D2102 &lt;&gt; "",'Master Input'!D2102,"")</f>
        <v>Cancelled</v>
      </c>
      <c r="E2102" s="7" t="str">
        <f>IF('Master Input'!E2102 &lt;&gt; "",'Master Input'!E2102,"")</f>
        <v>Account Cancelled</v>
      </c>
      <c r="F2102" s="58">
        <f>IF('Master Input'!G2102 &lt;&gt; "",'Master Input'!G2102, "")</f>
        <v>41827</v>
      </c>
      <c r="G2102" s="18" t="str">
        <f>IFERROR(INDEX('Docs Signed Input'!B:B,MATCH('Nate''s Evolution'!$B2102,'Docs Signed Input'!E:E,0)),"N")</f>
        <v>N</v>
      </c>
      <c r="H2102" s="18" t="str">
        <f>IFERROR(INDEX('Docs Signed Input'!C:C,MATCH('Nate''s Evolution'!B2102,'Docs Signed Input'!E:E,0)),"N")</f>
        <v>N</v>
      </c>
      <c r="I2102" s="7" t="str">
        <f>IF('Master Input'!Q2102 &lt;&gt; "",'Master Input'!Q2102,"")</f>
        <v>axelyork@evolvesolar.com</v>
      </c>
    </row>
    <row r="2103" spans="1:9" x14ac:dyDescent="0.3">
      <c r="A2103" t="str">
        <f>IF('Master Input'!A2103 &lt;&gt; "",'Master Input'!A2103,"")</f>
        <v>Hauer, Gary</v>
      </c>
      <c r="B2103" s="7" t="str">
        <f>IF('Master Input'!B2103 &lt;&gt; "",'Master Input'!B2103,"")</f>
        <v>JB-8512467-00</v>
      </c>
      <c r="C2103" s="7">
        <f>IF('Master Input'!C2103 &lt;&gt; "",'Master Input'!C2103,"")</f>
        <v>5.5</v>
      </c>
      <c r="D2103" t="str">
        <f>IF('Master Input'!D2103 &lt;&gt; "",'Master Input'!D2103,"")</f>
        <v>Cancelled</v>
      </c>
      <c r="E2103" s="7" t="str">
        <f>IF('Master Input'!E2103 &lt;&gt; "",'Master Input'!E2103,"")</f>
        <v>Account Cancelled</v>
      </c>
      <c r="F2103" s="58">
        <f>IF('Master Input'!G2103 &lt;&gt; "",'Master Input'!G2103, "")</f>
        <v>41839</v>
      </c>
      <c r="G2103" s="18" t="str">
        <f>IFERROR(INDEX('Docs Signed Input'!B:B,MATCH('Nate''s Evolution'!$B2103,'Docs Signed Input'!E:E,0)),"N")</f>
        <v>N</v>
      </c>
      <c r="H2103" s="18" t="str">
        <f>IFERROR(INDEX('Docs Signed Input'!C:C,MATCH('Nate''s Evolution'!B2103,'Docs Signed Input'!E:E,0)),"N")</f>
        <v>N</v>
      </c>
      <c r="I2103" s="7" t="str">
        <f>IF('Master Input'!Q2103 &lt;&gt; "",'Master Input'!Q2103,"")</f>
        <v>dixon@evolvesolar.com</v>
      </c>
    </row>
    <row r="2104" spans="1:9" x14ac:dyDescent="0.3">
      <c r="A2104" t="str">
        <f>IF('Master Input'!A2104 &lt;&gt; "",'Master Input'!A2104,"")</f>
        <v>Haupers, Bruce</v>
      </c>
      <c r="B2104" s="7" t="str">
        <f>IF('Master Input'!B2104 &lt;&gt; "",'Master Input'!B2104,"")</f>
        <v>JB-760366-00</v>
      </c>
      <c r="C2104" s="7">
        <f>IF('Master Input'!C2104 &lt;&gt; "",'Master Input'!C2104,"")</f>
        <v>11</v>
      </c>
      <c r="D2104" t="str">
        <f>IF('Master Input'!D2104 &lt;&gt; "",'Master Input'!D2104,"")</f>
        <v>Cancelled</v>
      </c>
      <c r="E2104" s="7" t="str">
        <f>IF('Master Input'!E2104 &lt;&gt; "",'Master Input'!E2104,"")</f>
        <v>Account Cancelled</v>
      </c>
      <c r="F2104" s="58">
        <f>IF('Master Input'!G2104 &lt;&gt; "",'Master Input'!G2104, "")</f>
        <v>41790</v>
      </c>
      <c r="G2104" s="18" t="str">
        <f>IFERROR(INDEX('Docs Signed Input'!B:B,MATCH('Nate''s Evolution'!$B2104,'Docs Signed Input'!E:E,0)),"N")</f>
        <v>N</v>
      </c>
      <c r="H2104" s="18" t="str">
        <f>IFERROR(INDEX('Docs Signed Input'!C:C,MATCH('Nate''s Evolution'!B2104,'Docs Signed Input'!E:E,0)),"N")</f>
        <v>N</v>
      </c>
      <c r="I2104" s="7" t="str">
        <f>IF('Master Input'!Q2104 &lt;&gt; "",'Master Input'!Q2104,"")</f>
        <v>jason@evolvesolar.com</v>
      </c>
    </row>
    <row r="2105" spans="1:9" x14ac:dyDescent="0.3">
      <c r="A2105" t="str">
        <f>IF('Master Input'!A2105 &lt;&gt; "",'Master Input'!A2105,"")</f>
        <v>Haupert, Joanne</v>
      </c>
      <c r="B2105" s="7" t="str">
        <f>IF('Master Input'!B2105 &lt;&gt; "",'Master Input'!B2105,"")</f>
        <v>JB-8573504-00</v>
      </c>
      <c r="C2105" s="7">
        <f>IF('Master Input'!C2105 &lt;&gt; "",'Master Input'!C2105,"")</f>
        <v>7.25</v>
      </c>
      <c r="D2105" t="str">
        <f>IF('Master Input'!D2105 &lt;&gt; "",'Master Input'!D2105,"")</f>
        <v>Cancelled</v>
      </c>
      <c r="E2105" s="7" t="str">
        <f>IF('Master Input'!E2105 &lt;&gt; "",'Master Input'!E2105,"")</f>
        <v>Account Cancelled</v>
      </c>
      <c r="F2105" s="58">
        <f>IF('Master Input'!G2105 &lt;&gt; "",'Master Input'!G2105, "")</f>
        <v>41902</v>
      </c>
      <c r="G2105" s="18" t="str">
        <f>IFERROR(INDEX('Docs Signed Input'!B:B,MATCH('Nate''s Evolution'!$B2105,'Docs Signed Input'!E:E,0)),"N")</f>
        <v>N</v>
      </c>
      <c r="H2105" s="18" t="str">
        <f>IFERROR(INDEX('Docs Signed Input'!C:C,MATCH('Nate''s Evolution'!B2105,'Docs Signed Input'!E:E,0)),"N")</f>
        <v>N</v>
      </c>
      <c r="I2105" s="7" t="str">
        <f>IF('Master Input'!Q2105 &lt;&gt; "",'Master Input'!Q2105,"")</f>
        <v>jmartinez@evolvesolar.com</v>
      </c>
    </row>
    <row r="2106" spans="1:9" x14ac:dyDescent="0.3">
      <c r="A2106" t="str">
        <f>IF('Master Input'!A2106 &lt;&gt; "",'Master Input'!A2106,"")</f>
        <v>Haverty, Mike</v>
      </c>
      <c r="B2106" s="7" t="str">
        <f>IF('Master Input'!B2106 &lt;&gt; "",'Master Input'!B2106,"")</f>
        <v>JB-115913-00</v>
      </c>
      <c r="C2106" s="7">
        <f>IF('Master Input'!C2106 &lt;&gt; "",'Master Input'!C2106,"")</f>
        <v>5</v>
      </c>
      <c r="D2106" t="str">
        <f>IF('Master Input'!D2106 &lt;&gt; "",'Master Input'!D2106,"")</f>
        <v>Cancelled</v>
      </c>
      <c r="E2106" s="7" t="str">
        <f>IF('Master Input'!E2106 &lt;&gt; "",'Master Input'!E2106,"")</f>
        <v>Account Cancelled</v>
      </c>
      <c r="F2106" s="58">
        <f>IF('Master Input'!G2106 &lt;&gt; "",'Master Input'!G2106, "")</f>
        <v>41884</v>
      </c>
      <c r="G2106" s="18" t="str">
        <f>IFERROR(INDEX('Docs Signed Input'!B:B,MATCH('Nate''s Evolution'!$B2106,'Docs Signed Input'!E:E,0)),"N")</f>
        <v>N</v>
      </c>
      <c r="H2106" s="18" t="str">
        <f>IFERROR(INDEX('Docs Signed Input'!C:C,MATCH('Nate''s Evolution'!B2106,'Docs Signed Input'!E:E,0)),"N")</f>
        <v>N</v>
      </c>
      <c r="I2106" s="7" t="str">
        <f>IF('Master Input'!Q2106 &lt;&gt; "",'Master Input'!Q2106,"")</f>
        <v>billf@evolvesolar.com</v>
      </c>
    </row>
    <row r="2107" spans="1:9" x14ac:dyDescent="0.3">
      <c r="A2107" t="str">
        <f>IF('Master Input'!A2107 &lt;&gt; "",'Master Input'!A2107,"")</f>
        <v>Havey, Rick</v>
      </c>
      <c r="B2107" s="7" t="str">
        <f>IF('Master Input'!B2107 &lt;&gt; "",'Master Input'!B2107,"")</f>
        <v>JB-9572709-00</v>
      </c>
      <c r="C2107" s="7">
        <f>IF('Master Input'!C2107 &lt;&gt; "",'Master Input'!C2107,"")</f>
        <v>8.16</v>
      </c>
      <c r="D2107" t="str">
        <f>IF('Master Input'!D2107 &lt;&gt; "",'Master Input'!D2107,"")</f>
        <v>Utility</v>
      </c>
      <c r="E2107" s="7" t="str">
        <f>IF('Master Input'!E2107 &lt;&gt; "",'Master Input'!E2107,"")</f>
        <v>Submittal Pending</v>
      </c>
      <c r="F2107" s="58">
        <f>IF('Master Input'!G2107 &lt;&gt; "",'Master Input'!G2107, "")</f>
        <v>41983</v>
      </c>
      <c r="G2107" s="18" t="str">
        <f>IFERROR(INDEX('Docs Signed Input'!B:B,MATCH('Nate''s Evolution'!$B2107,'Docs Signed Input'!E:E,0)),"N")</f>
        <v>Y</v>
      </c>
      <c r="H2107" s="18" t="str">
        <f>IFERROR(INDEX('Docs Signed Input'!C:C,MATCH('Nate''s Evolution'!B2107,'Docs Signed Input'!E:E,0)),"N")</f>
        <v>Y</v>
      </c>
      <c r="I2107" s="7" t="str">
        <f>IF('Master Input'!Q2107 &lt;&gt; "",'Master Input'!Q2107,"")</f>
        <v>benjamin@evolvesolar.com</v>
      </c>
    </row>
    <row r="2108" spans="1:9" x14ac:dyDescent="0.3">
      <c r="A2108" t="str">
        <f>IF('Master Input'!A2108 &lt;&gt; "",'Master Input'!A2108,"")</f>
        <v>Hawkins, Denny</v>
      </c>
      <c r="B2108" s="7" t="str">
        <f>IF('Master Input'!B2108 &lt;&gt; "",'Master Input'!B2108,"")</f>
        <v>JB-856837-00</v>
      </c>
      <c r="C2108" s="7">
        <f>IF('Master Input'!C2108 &lt;&gt; "",'Master Input'!C2108,"")</f>
        <v>26.25</v>
      </c>
      <c r="D2108" t="str">
        <f>IF('Master Input'!D2108 &lt;&gt; "",'Master Input'!D2108,"")</f>
        <v>Cancelled</v>
      </c>
      <c r="E2108" s="7" t="str">
        <f>IF('Master Input'!E2108 &lt;&gt; "",'Master Input'!E2108,"")</f>
        <v>Account Cancelled</v>
      </c>
      <c r="F2108" s="58">
        <f>IF('Master Input'!G2108 &lt;&gt; "",'Master Input'!G2108, "")</f>
        <v>41846</v>
      </c>
      <c r="G2108" s="18" t="str">
        <f>IFERROR(INDEX('Docs Signed Input'!B:B,MATCH('Nate''s Evolution'!$B2108,'Docs Signed Input'!E:E,0)),"N")</f>
        <v>N</v>
      </c>
      <c r="H2108" s="18" t="str">
        <f>IFERROR(INDEX('Docs Signed Input'!C:C,MATCH('Nate''s Evolution'!B2108,'Docs Signed Input'!E:E,0)),"N")</f>
        <v>N</v>
      </c>
      <c r="I2108" s="7" t="str">
        <f>IF('Master Input'!Q2108 &lt;&gt; "",'Master Input'!Q2108,"")</f>
        <v>jaredb@evolvesolar.com</v>
      </c>
    </row>
    <row r="2109" spans="1:9" x14ac:dyDescent="0.3">
      <c r="A2109" t="str">
        <f>IF('Master Input'!A2109 &lt;&gt; "",'Master Input'!A2109,"")</f>
        <v>Hawkins, Jason</v>
      </c>
      <c r="B2109" s="7" t="str">
        <f>IF('Master Input'!B2109 &lt;&gt; "",'Master Input'!B2109,"")</f>
        <v>JB-806773-00</v>
      </c>
      <c r="C2109" s="7">
        <f>IF('Master Input'!C2109 &lt;&gt; "",'Master Input'!C2109,"")</f>
        <v>6.5</v>
      </c>
      <c r="D2109" t="str">
        <f>IF('Master Input'!D2109 &lt;&gt; "",'Master Input'!D2109,"")</f>
        <v>Cancelled</v>
      </c>
      <c r="E2109" s="7" t="str">
        <f>IF('Master Input'!E2109 &lt;&gt; "",'Master Input'!E2109,"")</f>
        <v>Account Cancelled</v>
      </c>
      <c r="F2109" s="58">
        <f>IF('Master Input'!G2109 &lt;&gt; "",'Master Input'!G2109, "")</f>
        <v>41709</v>
      </c>
      <c r="G2109" s="18" t="str">
        <f>IFERROR(INDEX('Docs Signed Input'!B:B,MATCH('Nate''s Evolution'!$B2109,'Docs Signed Input'!E:E,0)),"N")</f>
        <v>N</v>
      </c>
      <c r="H2109" s="18" t="str">
        <f>IFERROR(INDEX('Docs Signed Input'!C:C,MATCH('Nate''s Evolution'!B2109,'Docs Signed Input'!E:E,0)),"N")</f>
        <v>N</v>
      </c>
      <c r="I2109" s="7" t="str">
        <f>IF('Master Input'!Q2109 &lt;&gt; "",'Master Input'!Q2109,"")</f>
        <v>steve@evolvesolar.com</v>
      </c>
    </row>
    <row r="2110" spans="1:9" x14ac:dyDescent="0.3">
      <c r="A2110" t="str">
        <f>IF('Master Input'!A2110 &lt;&gt; "",'Master Input'!A2110,"")</f>
        <v>Haws, Bruce</v>
      </c>
      <c r="B2110" s="7" t="str">
        <f>IF('Master Input'!B2110 &lt;&gt; "",'Master Input'!B2110,"")</f>
        <v>JB-9282461-00</v>
      </c>
      <c r="C2110" s="7">
        <f>IF('Master Input'!C2110 &lt;&gt; "",'Master Input'!C2110,"")</f>
        <v>5.75</v>
      </c>
      <c r="D2110" t="str">
        <f>IF('Master Input'!D2110 &lt;&gt; "",'Master Input'!D2110,"")</f>
        <v>Cancelled</v>
      </c>
      <c r="E2110" s="7" t="str">
        <f>IF('Master Input'!E2110 &lt;&gt; "",'Master Input'!E2110,"")</f>
        <v>Account Cancelled</v>
      </c>
      <c r="F2110" s="58">
        <f>IF('Master Input'!G2110 &lt;&gt; "",'Master Input'!G2110, "")</f>
        <v>41599</v>
      </c>
      <c r="G2110" s="18" t="str">
        <f>IFERROR(INDEX('Docs Signed Input'!B:B,MATCH('Nate''s Evolution'!$B2110,'Docs Signed Input'!E:E,0)),"N")</f>
        <v>N</v>
      </c>
      <c r="H2110" s="18" t="str">
        <f>IFERROR(INDEX('Docs Signed Input'!C:C,MATCH('Nate''s Evolution'!B2110,'Docs Signed Input'!E:E,0)),"N")</f>
        <v>N</v>
      </c>
      <c r="I2110" s="7" t="str">
        <f>IF('Master Input'!Q2110 &lt;&gt; "",'Master Input'!Q2110,"")</f>
        <v>brandons@evolvesolar.com</v>
      </c>
    </row>
    <row r="2111" spans="1:9" x14ac:dyDescent="0.3">
      <c r="A2111" t="str">
        <f>IF('Master Input'!A2111 &lt;&gt; "",'Master Input'!A2111,"")</f>
        <v>Hayashi, Pat</v>
      </c>
      <c r="B2111" s="7" t="str">
        <f>IF('Master Input'!B2111 &lt;&gt; "",'Master Input'!B2111,"")</f>
        <v>JB-8023413-00</v>
      </c>
      <c r="C2111" s="7">
        <f>IF('Master Input'!C2111 &lt;&gt; "",'Master Input'!C2111,"")</f>
        <v>5.3550000000000004</v>
      </c>
      <c r="D2111" t="str">
        <f>IF('Master Input'!D2111 &lt;&gt; "",'Master Input'!D2111,"")</f>
        <v>Permit</v>
      </c>
      <c r="E2111" s="7" t="str">
        <f>IF('Master Input'!E2111 &lt;&gt; "",'Master Input'!E2111,"")</f>
        <v>Design Complete</v>
      </c>
      <c r="F2111" s="58">
        <f>IF('Master Input'!G2111 &lt;&gt; "",'Master Input'!G2111, "")</f>
        <v>41745</v>
      </c>
      <c r="G2111" s="18" t="str">
        <f>IFERROR(INDEX('Docs Signed Input'!B:B,MATCH('Nate''s Evolution'!$B2111,'Docs Signed Input'!E:E,0)),"N")</f>
        <v>N</v>
      </c>
      <c r="H2111" s="18" t="str">
        <f>IFERROR(INDEX('Docs Signed Input'!C:C,MATCH('Nate''s Evolution'!B2111,'Docs Signed Input'!E:E,0)),"N")</f>
        <v>N</v>
      </c>
      <c r="I2111" s="7" t="str">
        <f>IF('Master Input'!Q2111 &lt;&gt; "",'Master Input'!Q2111,"")</f>
        <v>Kane French</v>
      </c>
    </row>
    <row r="2112" spans="1:9" x14ac:dyDescent="0.3">
      <c r="A2112" t="str">
        <f>IF('Master Input'!A2112 &lt;&gt; "",'Master Input'!A2112,"")</f>
        <v>Hayes, Dedric</v>
      </c>
      <c r="B2112" s="7" t="str">
        <f>IF('Master Input'!B2112 &lt;&gt; "",'Master Input'!B2112,"")</f>
        <v>JB-761251-00</v>
      </c>
      <c r="C2112" s="7">
        <f>IF('Master Input'!C2112 &lt;&gt; "",'Master Input'!C2112,"")</f>
        <v>12.75</v>
      </c>
      <c r="D2112" t="str">
        <f>IF('Master Input'!D2112 &lt;&gt; "",'Master Input'!D2112,"")</f>
        <v>Cancelled</v>
      </c>
      <c r="E2112" s="7" t="str">
        <f>IF('Master Input'!E2112 &lt;&gt; "",'Master Input'!E2112,"")</f>
        <v>Account Cancelled</v>
      </c>
      <c r="F2112" s="58">
        <f>IF('Master Input'!G2112 &lt;&gt; "",'Master Input'!G2112, "")</f>
        <v>41744</v>
      </c>
      <c r="G2112" s="18" t="str">
        <f>IFERROR(INDEX('Docs Signed Input'!B:B,MATCH('Nate''s Evolution'!$B2112,'Docs Signed Input'!E:E,0)),"N")</f>
        <v>N</v>
      </c>
      <c r="H2112" s="18" t="str">
        <f>IFERROR(INDEX('Docs Signed Input'!C:C,MATCH('Nate''s Evolution'!B2112,'Docs Signed Input'!E:E,0)),"N")</f>
        <v>N</v>
      </c>
      <c r="I2112" s="7" t="str">
        <f>IF('Master Input'!Q2112 &lt;&gt; "",'Master Input'!Q2112,"")</f>
        <v>scottk@evolvesolar.com</v>
      </c>
    </row>
    <row r="2113" spans="1:9" x14ac:dyDescent="0.3">
      <c r="A2113" t="str">
        <f>IF('Master Input'!A2113 &lt;&gt; "",'Master Input'!A2113,"")</f>
        <v>Hayes, Stanley</v>
      </c>
      <c r="B2113" s="7" t="str">
        <f>IF('Master Input'!B2113 &lt;&gt; "",'Master Input'!B2113,"")</f>
        <v>JB-8526744-00</v>
      </c>
      <c r="C2113" s="7">
        <f>IF('Master Input'!C2113 &lt;&gt; "",'Master Input'!C2113,"")</f>
        <v>7.75</v>
      </c>
      <c r="D2113" t="str">
        <f>IF('Master Input'!D2113 &lt;&gt; "",'Master Input'!D2113,"")</f>
        <v>Sales</v>
      </c>
      <c r="E2113" s="7" t="str">
        <f>IF('Master Input'!E2113 &lt;&gt; "",'Master Input'!E2113,"")</f>
        <v>On Hold</v>
      </c>
      <c r="F2113" s="58">
        <f>IF('Master Input'!G2113 &lt;&gt; "",'Master Input'!G2113, "")</f>
        <v>41978</v>
      </c>
      <c r="G2113" s="18" t="str">
        <f>IFERROR(INDEX('Docs Signed Input'!B:B,MATCH('Nate''s Evolution'!$B2113,'Docs Signed Input'!E:E,0)),"N")</f>
        <v>N</v>
      </c>
      <c r="H2113" s="18" t="str">
        <f>IFERROR(INDEX('Docs Signed Input'!C:C,MATCH('Nate''s Evolution'!B2113,'Docs Signed Input'!E:E,0)),"N")</f>
        <v>N</v>
      </c>
      <c r="I2113" s="7" t="str">
        <f>IF('Master Input'!Q2113 &lt;&gt; "",'Master Input'!Q2113,"")</f>
        <v>cunningham@evolvesolar.com</v>
      </c>
    </row>
    <row r="2114" spans="1:9" x14ac:dyDescent="0.3">
      <c r="A2114" t="str">
        <f>IF('Master Input'!A2114 &lt;&gt; "",'Master Input'!A2114,"")</f>
        <v>Haynes, Carl</v>
      </c>
      <c r="B2114" s="7" t="str">
        <f>IF('Master Input'!B2114 &lt;&gt; "",'Master Input'!B2114,"")</f>
        <v>JB-944960-00</v>
      </c>
      <c r="C2114" s="7">
        <f>IF('Master Input'!C2114 &lt;&gt; "",'Master Input'!C2114,"")</f>
        <v>4.5</v>
      </c>
      <c r="D2114" t="str">
        <f>IF('Master Input'!D2114 &lt;&gt; "",'Master Input'!D2114,"")</f>
        <v>Sales</v>
      </c>
      <c r="E2114" s="7" t="str">
        <f>IF('Master Input'!E2114 &lt;&gt; "",'Master Input'!E2114,"")</f>
        <v>Customer Uncertain</v>
      </c>
      <c r="F2114" s="58">
        <f>IF('Master Input'!G2114 &lt;&gt; "",'Master Input'!G2114, "")</f>
        <v>41937</v>
      </c>
      <c r="G2114" s="18" t="str">
        <f>IFERROR(INDEX('Docs Signed Input'!B:B,MATCH('Nate''s Evolution'!$B2114,'Docs Signed Input'!E:E,0)),"N")</f>
        <v>N</v>
      </c>
      <c r="H2114" s="18" t="str">
        <f>IFERROR(INDEX('Docs Signed Input'!C:C,MATCH('Nate''s Evolution'!B2114,'Docs Signed Input'!E:E,0)),"N")</f>
        <v>N</v>
      </c>
      <c r="I2114" s="7" t="str">
        <f>IF('Master Input'!Q2114 &lt;&gt; "",'Master Input'!Q2114,"")</f>
        <v>jeffr@evolvesolar.com</v>
      </c>
    </row>
    <row r="2115" spans="1:9" x14ac:dyDescent="0.3">
      <c r="A2115" t="str">
        <f>IF('Master Input'!A2115 &lt;&gt; "",'Master Input'!A2115,"")</f>
        <v>Haynie, Loralee</v>
      </c>
      <c r="B2115" s="7" t="str">
        <f>IF('Master Input'!B2115 &lt;&gt; "",'Master Input'!B2115,"")</f>
        <v>JB-8023684-00</v>
      </c>
      <c r="C2115" s="7">
        <f>IF('Master Input'!C2115 &lt;&gt; "",'Master Input'!C2115,"")</f>
        <v>7</v>
      </c>
      <c r="D2115" t="str">
        <f>IF('Master Input'!D2115 &lt;&gt; "",'Master Input'!D2115,"")</f>
        <v>Cancelled</v>
      </c>
      <c r="E2115" s="7" t="str">
        <f>IF('Master Input'!E2115 &lt;&gt; "",'Master Input'!E2115,"")</f>
        <v>Account Cancelled</v>
      </c>
      <c r="F2115" s="58">
        <f>IF('Master Input'!G2115 &lt;&gt; "",'Master Input'!G2115, "")</f>
        <v>41762</v>
      </c>
      <c r="G2115" s="18" t="str">
        <f>IFERROR(INDEX('Docs Signed Input'!B:B,MATCH('Nate''s Evolution'!$B2115,'Docs Signed Input'!E:E,0)),"N")</f>
        <v>N</v>
      </c>
      <c r="H2115" s="18" t="str">
        <f>IFERROR(INDEX('Docs Signed Input'!C:C,MATCH('Nate''s Evolution'!B2115,'Docs Signed Input'!E:E,0)),"N")</f>
        <v>N</v>
      </c>
      <c r="I2115" s="7" t="str">
        <f>IF('Master Input'!Q2115 &lt;&gt; "",'Master Input'!Q2115,"")</f>
        <v>scottb@evolvesolar.com</v>
      </c>
    </row>
    <row r="2116" spans="1:9" x14ac:dyDescent="0.3">
      <c r="A2116" t="str">
        <f>IF('Master Input'!A2116 &lt;&gt; "",'Master Input'!A2116,"")</f>
        <v>Hays, Casey</v>
      </c>
      <c r="B2116" s="7" t="str">
        <f>IF('Master Input'!B2116 &lt;&gt; "",'Master Input'!B2116,"")</f>
        <v>JB-8022915-00</v>
      </c>
      <c r="C2116" s="7">
        <f>IF('Master Input'!C2116 &lt;&gt; "",'Master Input'!C2116,"")</f>
        <v>4.5</v>
      </c>
      <c r="D2116" t="str">
        <f>IF('Master Input'!D2116 &lt;&gt; "",'Master Input'!D2116,"")</f>
        <v>Closed</v>
      </c>
      <c r="E2116" s="7" t="str">
        <f>IF('Master Input'!E2116 &lt;&gt; "",'Master Input'!E2116,"")</f>
        <v>Closed</v>
      </c>
      <c r="F2116" s="58">
        <f>IF('Master Input'!G2116 &lt;&gt; "",'Master Input'!G2116, "")</f>
        <v>41699</v>
      </c>
      <c r="G2116" s="18" t="str">
        <f>IFERROR(INDEX('Docs Signed Input'!B:B,MATCH('Nate''s Evolution'!$B2116,'Docs Signed Input'!E:E,0)),"N")</f>
        <v>N</v>
      </c>
      <c r="H2116" s="18" t="str">
        <f>IFERROR(INDEX('Docs Signed Input'!C:C,MATCH('Nate''s Evolution'!B2116,'Docs Signed Input'!E:E,0)),"N")</f>
        <v>N</v>
      </c>
      <c r="I2116" s="7" t="str">
        <f>IF('Master Input'!Q2116 &lt;&gt; "",'Master Input'!Q2116,"")</f>
        <v>zsanett@evolvesolar.com</v>
      </c>
    </row>
    <row r="2117" spans="1:9" x14ac:dyDescent="0.3">
      <c r="A2117" t="str">
        <f>IF('Master Input'!A2117 &lt;&gt; "",'Master Input'!A2117,"")</f>
        <v>Hays, Peggy</v>
      </c>
      <c r="B2117" s="7" t="str">
        <f>IF('Master Input'!B2117 &lt;&gt; "",'Master Input'!B2117,"")</f>
        <v>JB-9701631-00</v>
      </c>
      <c r="C2117" s="7">
        <f>IF('Master Input'!C2117 &lt;&gt; "",'Master Input'!C2117,"")</f>
        <v>9.5</v>
      </c>
      <c r="D2117" t="str">
        <f>IF('Master Input'!D2117 &lt;&gt; "",'Master Input'!D2117,"")</f>
        <v>Cancelled</v>
      </c>
      <c r="E2117" s="7" t="str">
        <f>IF('Master Input'!E2117 &lt;&gt; "",'Master Input'!E2117,"")</f>
        <v>Account Cancelled</v>
      </c>
      <c r="F2117" s="58">
        <f>IF('Master Input'!G2117 &lt;&gt; "",'Master Input'!G2117, "")</f>
        <v>41835</v>
      </c>
      <c r="G2117" s="18" t="str">
        <f>IFERROR(INDEX('Docs Signed Input'!B:B,MATCH('Nate''s Evolution'!$B2117,'Docs Signed Input'!E:E,0)),"N")</f>
        <v>N</v>
      </c>
      <c r="H2117" s="18" t="str">
        <f>IFERROR(INDEX('Docs Signed Input'!C:C,MATCH('Nate''s Evolution'!B2117,'Docs Signed Input'!E:E,0)),"N")</f>
        <v>N</v>
      </c>
      <c r="I2117" s="7" t="str">
        <f>IF('Master Input'!Q2117 &lt;&gt; "",'Master Input'!Q2117,"")</f>
        <v>omarmares@evolvesolar.com</v>
      </c>
    </row>
    <row r="2118" spans="1:9" x14ac:dyDescent="0.3">
      <c r="A2118" t="str">
        <f>IF('Master Input'!A2118 &lt;&gt; "",'Master Input'!A2118,"")</f>
        <v>Hayton, Audrey</v>
      </c>
      <c r="B2118" s="7" t="str">
        <f>IF('Master Input'!B2118 &lt;&gt; "",'Master Input'!B2118,"")</f>
        <v>JB-8023769-00</v>
      </c>
      <c r="C2118" s="7">
        <f>IF('Master Input'!C2118 &lt;&gt; "",'Master Input'!C2118,"")</f>
        <v>7.14</v>
      </c>
      <c r="D2118" t="str">
        <f>IF('Master Input'!D2118 &lt;&gt; "",'Master Input'!D2118,"")</f>
        <v>Utility</v>
      </c>
      <c r="E2118" s="7" t="str">
        <f>IF('Master Input'!E2118 &lt;&gt; "",'Master Input'!E2118,"")</f>
        <v>Submittal Pending</v>
      </c>
      <c r="F2118" s="58">
        <f>IF('Master Input'!G2118 &lt;&gt; "",'Master Input'!G2118, "")</f>
        <v>41766</v>
      </c>
      <c r="G2118" s="18" t="str">
        <f>IFERROR(INDEX('Docs Signed Input'!B:B,MATCH('Nate''s Evolution'!$B2118,'Docs Signed Input'!E:E,0)),"N")</f>
        <v>N</v>
      </c>
      <c r="H2118" s="18" t="str">
        <f>IFERROR(INDEX('Docs Signed Input'!C:C,MATCH('Nate''s Evolution'!B2118,'Docs Signed Input'!E:E,0)),"N")</f>
        <v>N</v>
      </c>
      <c r="I2118" s="7" t="str">
        <f>IF('Master Input'!Q2118 &lt;&gt; "",'Master Input'!Q2118,"")</f>
        <v>steve@evolvesolar.com</v>
      </c>
    </row>
    <row r="2119" spans="1:9" x14ac:dyDescent="0.3">
      <c r="A2119" t="str">
        <f>IF('Master Input'!A2119 &lt;&gt; "",'Master Input'!A2119,"")</f>
        <v>Hayward, John</v>
      </c>
      <c r="B2119" s="7" t="str">
        <f>IF('Master Input'!B2119 &lt;&gt; "",'Master Input'!B2119,"")</f>
        <v>JB-9572568-00</v>
      </c>
      <c r="C2119" s="7">
        <f>IF('Master Input'!C2119 &lt;&gt; "",'Master Input'!C2119,"")</f>
        <v>5.8650000000000002</v>
      </c>
      <c r="D2119" t="str">
        <f>IF('Master Input'!D2119 &lt;&gt; "",'Master Input'!D2119,"")</f>
        <v>Permit</v>
      </c>
      <c r="E2119" s="7" t="str">
        <f>IF('Master Input'!E2119 &lt;&gt; "",'Master Input'!E2119,"")</f>
        <v>Design Complete</v>
      </c>
      <c r="F2119" s="58">
        <f>IF('Master Input'!G2119 &lt;&gt; "",'Master Input'!G2119, "")</f>
        <v>41946</v>
      </c>
      <c r="G2119" s="18" t="str">
        <f>IFERROR(INDEX('Docs Signed Input'!B:B,MATCH('Nate''s Evolution'!$B2119,'Docs Signed Input'!E:E,0)),"N")</f>
        <v>N</v>
      </c>
      <c r="H2119" s="18" t="str">
        <f>IFERROR(INDEX('Docs Signed Input'!C:C,MATCH('Nate''s Evolution'!B2119,'Docs Signed Input'!E:E,0)),"N")</f>
        <v>N</v>
      </c>
      <c r="I2119" s="7" t="str">
        <f>IF('Master Input'!Q2119 &lt;&gt; "",'Master Input'!Q2119,"")</f>
        <v>kevin.delabahan@evolvesolar.com</v>
      </c>
    </row>
    <row r="2120" spans="1:9" x14ac:dyDescent="0.3">
      <c r="A2120" t="str">
        <f>IF('Master Input'!A2120 &lt;&gt; "",'Master Input'!A2120,"")</f>
        <v>Heard-Vaughn, Diana</v>
      </c>
      <c r="B2120" s="7" t="str">
        <f>IF('Master Input'!B2120 &lt;&gt; "",'Master Input'!B2120,"")</f>
        <v>JB-8539391-00</v>
      </c>
      <c r="C2120" s="7">
        <f>IF('Master Input'!C2120 &lt;&gt; "",'Master Input'!C2120,"")</f>
        <v>10.75</v>
      </c>
      <c r="D2120" t="str">
        <f>IF('Master Input'!D2120 &lt;&gt; "",'Master Input'!D2120,"")</f>
        <v>Permit</v>
      </c>
      <c r="E2120" s="7" t="str">
        <f>IF('Master Input'!E2120 &lt;&gt; "",'Master Input'!E2120,"")</f>
        <v>Design Complete</v>
      </c>
      <c r="F2120" s="58">
        <f>IF('Master Input'!G2120 &lt;&gt; "",'Master Input'!G2120, "")</f>
        <v>41884</v>
      </c>
      <c r="G2120" s="18" t="str">
        <f>IFERROR(INDEX('Docs Signed Input'!B:B,MATCH('Nate''s Evolution'!$B2120,'Docs Signed Input'!E:E,0)),"N")</f>
        <v>N</v>
      </c>
      <c r="H2120" s="18" t="str">
        <f>IFERROR(INDEX('Docs Signed Input'!C:C,MATCH('Nate''s Evolution'!B2120,'Docs Signed Input'!E:E,0)),"N")</f>
        <v>N</v>
      </c>
      <c r="I2120" s="7" t="str">
        <f>IF('Master Input'!Q2120 &lt;&gt; "",'Master Input'!Q2120,"")</f>
        <v>tyson@evolvesolar.com</v>
      </c>
    </row>
    <row r="2121" spans="1:9" x14ac:dyDescent="0.3">
      <c r="A2121" t="str">
        <f>IF('Master Input'!A2121 &lt;&gt; "",'Master Input'!A2121,"")</f>
        <v>Heaton, Miles D</v>
      </c>
      <c r="B2121" s="7" t="str">
        <f>IF('Master Input'!B2121 &lt;&gt; "",'Master Input'!B2121,"")</f>
        <v>JB-9582291-00</v>
      </c>
      <c r="C2121" s="7">
        <f>IF('Master Input'!C2121 &lt;&gt; "",'Master Input'!C2121,"")</f>
        <v>2.5499999999999998</v>
      </c>
      <c r="D2121" t="str">
        <f>IF('Master Input'!D2121 &lt;&gt; "",'Master Input'!D2121,"")</f>
        <v>Sales</v>
      </c>
      <c r="E2121" s="7" t="str">
        <f>IF('Master Input'!E2121 &lt;&gt; "",'Master Input'!E2121,"")</f>
        <v>On Hold</v>
      </c>
      <c r="F2121" s="58">
        <f>IF('Master Input'!G2121 &lt;&gt; "",'Master Input'!G2121, "")</f>
        <v>41993</v>
      </c>
      <c r="G2121" s="18" t="str">
        <f>IFERROR(INDEX('Docs Signed Input'!B:B,MATCH('Nate''s Evolution'!$B2121,'Docs Signed Input'!E:E,0)),"N")</f>
        <v>N</v>
      </c>
      <c r="H2121" s="18" t="str">
        <f>IFERROR(INDEX('Docs Signed Input'!C:C,MATCH('Nate''s Evolution'!B2121,'Docs Signed Input'!E:E,0)),"N")</f>
        <v>N</v>
      </c>
      <c r="I2121" s="7" t="str">
        <f>IF('Master Input'!Q2121 &lt;&gt; "",'Master Input'!Q2121,"")</f>
        <v>edmond.ramos@evolvesolar.com</v>
      </c>
    </row>
    <row r="2122" spans="1:9" x14ac:dyDescent="0.3">
      <c r="A2122" t="str">
        <f>IF('Master Input'!A2122 &lt;&gt; "",'Master Input'!A2122,"")</f>
        <v>Heaton, Miles D</v>
      </c>
      <c r="B2122" s="7" t="str">
        <f>IF('Master Input'!B2122 &lt;&gt; "",'Master Input'!B2122,"")</f>
        <v>JB-9582292-00</v>
      </c>
      <c r="C2122" s="7">
        <f>IF('Master Input'!C2122 &lt;&gt; "",'Master Input'!C2122,"")</f>
        <v>10.455</v>
      </c>
      <c r="D2122" t="str">
        <f>IF('Master Input'!D2122 &lt;&gt; "",'Master Input'!D2122,"")</f>
        <v>Permit</v>
      </c>
      <c r="E2122" s="7" t="str">
        <f>IF('Master Input'!E2122 &lt;&gt; "",'Master Input'!E2122,"")</f>
        <v>Design Complete</v>
      </c>
      <c r="F2122" s="58">
        <f>IF('Master Input'!G2122 &lt;&gt; "",'Master Input'!G2122, "")</f>
        <v>41993</v>
      </c>
      <c r="G2122" s="18" t="str">
        <f>IFERROR(INDEX('Docs Signed Input'!B:B,MATCH('Nate''s Evolution'!$B2122,'Docs Signed Input'!E:E,0)),"N")</f>
        <v>N</v>
      </c>
      <c r="H2122" s="18" t="str">
        <f>IFERROR(INDEX('Docs Signed Input'!C:C,MATCH('Nate''s Evolution'!B2122,'Docs Signed Input'!E:E,0)),"N")</f>
        <v>Y</v>
      </c>
      <c r="I2122" s="7" t="str">
        <f>IF('Master Input'!Q2122 &lt;&gt; "",'Master Input'!Q2122,"")</f>
        <v>edmond.ramos@evolvesolar.com</v>
      </c>
    </row>
    <row r="2123" spans="1:9" x14ac:dyDescent="0.3">
      <c r="A2123" t="str">
        <f>IF('Master Input'!A2123 &lt;&gt; "",'Master Input'!A2123,"")</f>
        <v>Heavens, Howard</v>
      </c>
      <c r="B2123" s="7" t="str">
        <f>IF('Master Input'!B2123 &lt;&gt; "",'Master Input'!B2123,"")</f>
        <v>JB-067499-00</v>
      </c>
      <c r="C2123" s="7">
        <f>IF('Master Input'!C2123 &lt;&gt; "",'Master Input'!C2123,"")</f>
        <v>9.18</v>
      </c>
      <c r="D2123" t="str">
        <f>IF('Master Input'!D2123 &lt;&gt; "",'Master Input'!D2123,"")</f>
        <v>Installation</v>
      </c>
      <c r="E2123" s="7" t="str">
        <f>IF('Master Input'!E2123 &lt;&gt; "",'Master Input'!E2123,"")</f>
        <v>Pending Approval</v>
      </c>
      <c r="F2123" s="58">
        <f>IF('Master Input'!G2123 &lt;&gt; "",'Master Input'!G2123, "")</f>
        <v>41916</v>
      </c>
      <c r="G2123" s="18" t="str">
        <f>IFERROR(INDEX('Docs Signed Input'!B:B,MATCH('Nate''s Evolution'!$B2123,'Docs Signed Input'!E:E,0)),"N")</f>
        <v>N</v>
      </c>
      <c r="H2123" s="18" t="str">
        <f>IFERROR(INDEX('Docs Signed Input'!C:C,MATCH('Nate''s Evolution'!B2123,'Docs Signed Input'!E:E,0)),"N")</f>
        <v>N</v>
      </c>
      <c r="I2123" s="7" t="str">
        <f>IF('Master Input'!Q2123 &lt;&gt; "",'Master Input'!Q2123,"")</f>
        <v>kenneth.james@evolvesolar.com</v>
      </c>
    </row>
    <row r="2124" spans="1:9" x14ac:dyDescent="0.3">
      <c r="A2124" t="str">
        <f>IF('Master Input'!A2124 &lt;&gt; "",'Master Input'!A2124,"")</f>
        <v>Hecht, Lourdes</v>
      </c>
      <c r="B2124" s="7" t="str">
        <f>IF('Master Input'!B2124 &lt;&gt; "",'Master Input'!B2124,"")</f>
        <v>JB-8539411-00</v>
      </c>
      <c r="C2124" s="7">
        <f>IF('Master Input'!C2124 &lt;&gt; "",'Master Input'!C2124,"")</f>
        <v>9.75</v>
      </c>
      <c r="D2124" t="str">
        <f>IF('Master Input'!D2124 &lt;&gt; "",'Master Input'!D2124,"")</f>
        <v>Installation</v>
      </c>
      <c r="E2124" s="7" t="str">
        <f>IF('Master Input'!E2124 &lt;&gt; "",'Master Input'!E2124,"")</f>
        <v>Pending Approval</v>
      </c>
      <c r="F2124" s="58">
        <f>IF('Master Input'!G2124 &lt;&gt; "",'Master Input'!G2124, "")</f>
        <v>41886</v>
      </c>
      <c r="G2124" s="18" t="str">
        <f>IFERROR(INDEX('Docs Signed Input'!B:B,MATCH('Nate''s Evolution'!$B2124,'Docs Signed Input'!E:E,0)),"N")</f>
        <v>N</v>
      </c>
      <c r="H2124" s="18" t="str">
        <f>IFERROR(INDEX('Docs Signed Input'!C:C,MATCH('Nate''s Evolution'!B2124,'Docs Signed Input'!E:E,0)),"N")</f>
        <v>N</v>
      </c>
      <c r="I2124" s="7" t="str">
        <f>IF('Master Input'!Q2124 &lt;&gt; "",'Master Input'!Q2124,"")</f>
        <v>ellsworth@evolvesolar.com</v>
      </c>
    </row>
    <row r="2125" spans="1:9" x14ac:dyDescent="0.3">
      <c r="A2125" t="str">
        <f>IF('Master Input'!A2125 &lt;&gt; "",'Master Input'!A2125,"")</f>
        <v>Hecker, Douglas</v>
      </c>
      <c r="B2125" s="7" t="str">
        <f>IF('Master Input'!B2125 &lt;&gt; "",'Master Input'!B2125,"")</f>
        <v>JB-1171447-00</v>
      </c>
      <c r="C2125" s="7">
        <f>IF('Master Input'!C2125 &lt;&gt; "",'Master Input'!C2125,"")</f>
        <v>7.5</v>
      </c>
      <c r="D2125" t="str">
        <f>IF('Master Input'!D2125 &lt;&gt; "",'Master Input'!D2125,"")</f>
        <v>Permit</v>
      </c>
      <c r="E2125" s="7" t="str">
        <f>IF('Master Input'!E2125 &lt;&gt; "",'Master Input'!E2125,"")</f>
        <v>Design Complete</v>
      </c>
      <c r="F2125" s="58">
        <f>IF('Master Input'!G2125 &lt;&gt; "",'Master Input'!G2125, "")</f>
        <v>41845</v>
      </c>
      <c r="G2125" s="18" t="str">
        <f>IFERROR(INDEX('Docs Signed Input'!B:B,MATCH('Nate''s Evolution'!$B2125,'Docs Signed Input'!E:E,0)),"N")</f>
        <v>N</v>
      </c>
      <c r="H2125" s="18" t="str">
        <f>IFERROR(INDEX('Docs Signed Input'!C:C,MATCH('Nate''s Evolution'!B2125,'Docs Signed Input'!E:E,0)),"N")</f>
        <v>N</v>
      </c>
      <c r="I2125" s="7" t="str">
        <f>IF('Master Input'!Q2125 &lt;&gt; "",'Master Input'!Q2125,"")</f>
        <v>Dylanm@evolvesolar.com</v>
      </c>
    </row>
    <row r="2126" spans="1:9" x14ac:dyDescent="0.3">
      <c r="A2126" t="str">
        <f>IF('Master Input'!A2126 &lt;&gt; "",'Master Input'!A2126,"")</f>
        <v>Hedderman, Robert</v>
      </c>
      <c r="B2126" s="7" t="str">
        <f>IF('Master Input'!B2126 &lt;&gt; "",'Master Input'!B2126,"")</f>
        <v>JB-060823-00</v>
      </c>
      <c r="C2126" s="7">
        <f>IF('Master Input'!C2126 &lt;&gt; "",'Master Input'!C2126,"")</f>
        <v>10</v>
      </c>
      <c r="D2126" t="str">
        <f>IF('Master Input'!D2126 &lt;&gt; "",'Master Input'!D2126,"")</f>
        <v>Cancelled</v>
      </c>
      <c r="E2126" s="7" t="str">
        <f>IF('Master Input'!E2126 &lt;&gt; "",'Master Input'!E2126,"")</f>
        <v>Account Cancelled</v>
      </c>
      <c r="F2126" s="58">
        <f>IF('Master Input'!G2126 &lt;&gt; "",'Master Input'!G2126, "")</f>
        <v>41815</v>
      </c>
      <c r="G2126" s="18" t="str">
        <f>IFERROR(INDEX('Docs Signed Input'!B:B,MATCH('Nate''s Evolution'!$B2126,'Docs Signed Input'!E:E,0)),"N")</f>
        <v>N</v>
      </c>
      <c r="H2126" s="18" t="str">
        <f>IFERROR(INDEX('Docs Signed Input'!C:C,MATCH('Nate''s Evolution'!B2126,'Docs Signed Input'!E:E,0)),"N")</f>
        <v>N</v>
      </c>
      <c r="I2126" s="7" t="str">
        <f>IF('Master Input'!Q2126 &lt;&gt; "",'Master Input'!Q2126,"")</f>
        <v>mattmerrill@evolvesolar.com</v>
      </c>
    </row>
    <row r="2127" spans="1:9" x14ac:dyDescent="0.3">
      <c r="A2127" t="str">
        <f>IF('Master Input'!A2127 &lt;&gt; "",'Master Input'!A2127,"")</f>
        <v>Hediger, Jackson</v>
      </c>
      <c r="B2127" s="7" t="str">
        <f>IF('Master Input'!B2127 &lt;&gt; "",'Master Input'!B2127,"")</f>
        <v>JB-8013043-00</v>
      </c>
      <c r="C2127" s="7">
        <f>IF('Master Input'!C2127 &lt;&gt; "",'Master Input'!C2127,"")</f>
        <v>7.14</v>
      </c>
      <c r="D2127" t="str">
        <f>IF('Master Input'!D2127 &lt;&gt; "",'Master Input'!D2127,"")</f>
        <v>Permit</v>
      </c>
      <c r="E2127" s="7" t="str">
        <f>IF('Master Input'!E2127 &lt;&gt; "",'Master Input'!E2127,"")</f>
        <v>Pending PM</v>
      </c>
      <c r="F2127" s="58">
        <f>IF('Master Input'!G2127 &lt;&gt; "",'Master Input'!G2127, "")</f>
        <v>41837</v>
      </c>
      <c r="G2127" s="18" t="str">
        <f>IFERROR(INDEX('Docs Signed Input'!B:B,MATCH('Nate''s Evolution'!$B2127,'Docs Signed Input'!E:E,0)),"N")</f>
        <v>N</v>
      </c>
      <c r="H2127" s="18" t="str">
        <f>IFERROR(INDEX('Docs Signed Input'!C:C,MATCH('Nate''s Evolution'!B2127,'Docs Signed Input'!E:E,0)),"N")</f>
        <v>N</v>
      </c>
      <c r="I2127" s="7" t="str">
        <f>IF('Master Input'!Q2127 &lt;&gt; "",'Master Input'!Q2127,"")</f>
        <v>chuck@evolvesolar.com</v>
      </c>
    </row>
    <row r="2128" spans="1:9" x14ac:dyDescent="0.3">
      <c r="A2128" t="str">
        <f>IF('Master Input'!A2128 &lt;&gt; "",'Master Input'!A2128,"")</f>
        <v>Hedrick, Mary Lee</v>
      </c>
      <c r="B2128" s="7" t="str">
        <f>IF('Master Input'!B2128 &lt;&gt; "",'Master Input'!B2128,"")</f>
        <v>JB-120893-00</v>
      </c>
      <c r="C2128" s="7">
        <f>IF('Master Input'!C2128 &lt;&gt; "",'Master Input'!C2128,"")</f>
        <v>7.9050000000000002</v>
      </c>
      <c r="D2128" t="str">
        <f>IF('Master Input'!D2128 &lt;&gt; "",'Master Input'!D2128,"")</f>
        <v>Closed</v>
      </c>
      <c r="E2128" s="7" t="str">
        <f>IF('Master Input'!E2128 &lt;&gt; "",'Master Input'!E2128,"")</f>
        <v>Closed</v>
      </c>
      <c r="F2128" s="58">
        <f>IF('Master Input'!G2128 &lt;&gt; "",'Master Input'!G2128, "")</f>
        <v>41869</v>
      </c>
      <c r="G2128" s="18" t="str">
        <f>IFERROR(INDEX('Docs Signed Input'!B:B,MATCH('Nate''s Evolution'!$B2128,'Docs Signed Input'!E:E,0)),"N")</f>
        <v>N</v>
      </c>
      <c r="H2128" s="18" t="str">
        <f>IFERROR(INDEX('Docs Signed Input'!C:C,MATCH('Nate''s Evolution'!B2128,'Docs Signed Input'!E:E,0)),"N")</f>
        <v>N</v>
      </c>
      <c r="I2128" s="7" t="str">
        <f>IF('Master Input'!Q2128 &lt;&gt; "",'Master Input'!Q2128,"")</f>
        <v>matt@evolvesolar.com</v>
      </c>
    </row>
    <row r="2129" spans="1:9" x14ac:dyDescent="0.3">
      <c r="A2129" t="str">
        <f>IF('Master Input'!A2129 &lt;&gt; "",'Master Input'!A2129,"")</f>
        <v>Heeg, Shana</v>
      </c>
      <c r="B2129" s="7" t="str">
        <f>IF('Master Input'!B2129 &lt;&gt; "",'Master Input'!B2129,"")</f>
        <v>JB-8524545-00</v>
      </c>
      <c r="C2129" s="7">
        <f>IF('Master Input'!C2129 &lt;&gt; "",'Master Input'!C2129,"")</f>
        <v>11</v>
      </c>
      <c r="D2129" t="str">
        <f>IF('Master Input'!D2129 &lt;&gt; "",'Master Input'!D2129,"")</f>
        <v>Closed</v>
      </c>
      <c r="E2129" s="7" t="str">
        <f>IF('Master Input'!E2129 &lt;&gt; "",'Master Input'!E2129,"")</f>
        <v>Closed</v>
      </c>
      <c r="F2129" s="58">
        <f>IF('Master Input'!G2129 &lt;&gt; "",'Master Input'!G2129, "")</f>
        <v>41811</v>
      </c>
      <c r="G2129" s="18" t="str">
        <f>IFERROR(INDEX('Docs Signed Input'!B:B,MATCH('Nate''s Evolution'!$B2129,'Docs Signed Input'!E:E,0)),"N")</f>
        <v>N</v>
      </c>
      <c r="H2129" s="18" t="str">
        <f>IFERROR(INDEX('Docs Signed Input'!C:C,MATCH('Nate''s Evolution'!B2129,'Docs Signed Input'!E:E,0)),"N")</f>
        <v>N</v>
      </c>
      <c r="I2129" s="7" t="str">
        <f>IF('Master Input'!Q2129 &lt;&gt; "",'Master Input'!Q2129,"")</f>
        <v>jonm@evolvesolar.com</v>
      </c>
    </row>
    <row r="2130" spans="1:9" x14ac:dyDescent="0.3">
      <c r="A2130" t="str">
        <f>IF('Master Input'!A2130 &lt;&gt; "",'Master Input'!A2130,"")</f>
        <v>Hegdahl, Kathleen</v>
      </c>
      <c r="B2130" s="7" t="str">
        <f>IF('Master Input'!B2130 &lt;&gt; "",'Master Input'!B2130,"")</f>
        <v>JB-1171665-00</v>
      </c>
      <c r="C2130" s="7">
        <f>IF('Master Input'!C2130 &lt;&gt; "",'Master Input'!C2130,"")</f>
        <v>8.75</v>
      </c>
      <c r="D2130" t="str">
        <f>IF('Master Input'!D2130 &lt;&gt; "",'Master Input'!D2130,"")</f>
        <v>Cancelled</v>
      </c>
      <c r="E2130" s="7" t="str">
        <f>IF('Master Input'!E2130 &lt;&gt; "",'Master Input'!E2130,"")</f>
        <v>Account Cancelled</v>
      </c>
      <c r="F2130" s="58">
        <f>IF('Master Input'!G2130 &lt;&gt; "",'Master Input'!G2130, "")</f>
        <v>41864</v>
      </c>
      <c r="G2130" s="18" t="str">
        <f>IFERROR(INDEX('Docs Signed Input'!B:B,MATCH('Nate''s Evolution'!$B2130,'Docs Signed Input'!E:E,0)),"N")</f>
        <v>N</v>
      </c>
      <c r="H2130" s="18" t="str">
        <f>IFERROR(INDEX('Docs Signed Input'!C:C,MATCH('Nate''s Evolution'!B2130,'Docs Signed Input'!E:E,0)),"N")</f>
        <v>N</v>
      </c>
      <c r="I2130" s="7" t="str">
        <f>IF('Master Input'!Q2130 &lt;&gt; "",'Master Input'!Q2130,"")</f>
        <v>lycke@evolvesolar.com</v>
      </c>
    </row>
    <row r="2131" spans="1:9" x14ac:dyDescent="0.3">
      <c r="A2131" t="str">
        <f>IF('Master Input'!A2131 &lt;&gt; "",'Master Input'!A2131,"")</f>
        <v>Heguy, Debbie</v>
      </c>
      <c r="B2131" s="7" t="str">
        <f>IF('Master Input'!B2131 &lt;&gt; "",'Master Input'!B2131,"")</f>
        <v>JB-8024915-00</v>
      </c>
      <c r="C2131" s="7">
        <f>IF('Master Input'!C2131 &lt;&gt; "",'Master Input'!C2131,"")</f>
        <v>6.12</v>
      </c>
      <c r="D2131" t="str">
        <f>IF('Master Input'!D2131 &lt;&gt; "",'Master Input'!D2131,"")</f>
        <v>Closed</v>
      </c>
      <c r="E2131" s="7" t="str">
        <f>IF('Master Input'!E2131 &lt;&gt; "",'Master Input'!E2131,"")</f>
        <v>Closed</v>
      </c>
      <c r="F2131" s="58">
        <f>IF('Master Input'!G2131 &lt;&gt; "",'Master Input'!G2131, "")</f>
        <v>41853</v>
      </c>
      <c r="G2131" s="18" t="str">
        <f>IFERROR(INDEX('Docs Signed Input'!B:B,MATCH('Nate''s Evolution'!$B2131,'Docs Signed Input'!E:E,0)),"N")</f>
        <v>N</v>
      </c>
      <c r="H2131" s="18" t="str">
        <f>IFERROR(INDEX('Docs Signed Input'!C:C,MATCH('Nate''s Evolution'!B2131,'Docs Signed Input'!E:E,0)),"N")</f>
        <v>N</v>
      </c>
      <c r="I2131" s="7" t="str">
        <f>IF('Master Input'!Q2131 &lt;&gt; "",'Master Input'!Q2131,"")</f>
        <v>baba@evolvesolar.com</v>
      </c>
    </row>
    <row r="2132" spans="1:9" x14ac:dyDescent="0.3">
      <c r="A2132" t="str">
        <f>IF('Master Input'!A2132 &lt;&gt; "",'Master Input'!A2132,"")</f>
        <v>Hegwood, Jerald</v>
      </c>
      <c r="B2132" s="7" t="str">
        <f>IF('Master Input'!B2132 &lt;&gt; "",'Master Input'!B2132,"")</f>
        <v>JB-8003829-00</v>
      </c>
      <c r="C2132" s="7">
        <f>IF('Master Input'!C2132 &lt;&gt; "",'Master Input'!C2132,"")</f>
        <v>3.25</v>
      </c>
      <c r="D2132" t="str">
        <f>IF('Master Input'!D2132 &lt;&gt; "",'Master Input'!D2132,"")</f>
        <v>Cancelled</v>
      </c>
      <c r="E2132" s="7" t="str">
        <f>IF('Master Input'!E2132 &lt;&gt; "",'Master Input'!E2132,"")</f>
        <v>Account Cancelled</v>
      </c>
      <c r="F2132" s="58">
        <f>IF('Master Input'!G2132 &lt;&gt; "",'Master Input'!G2132, "")</f>
        <v>41722</v>
      </c>
      <c r="G2132" s="18" t="str">
        <f>IFERROR(INDEX('Docs Signed Input'!B:B,MATCH('Nate''s Evolution'!$B2132,'Docs Signed Input'!E:E,0)),"N")</f>
        <v>N</v>
      </c>
      <c r="H2132" s="18" t="str">
        <f>IFERROR(INDEX('Docs Signed Input'!C:C,MATCH('Nate''s Evolution'!B2132,'Docs Signed Input'!E:E,0)),"N")</f>
        <v>N</v>
      </c>
      <c r="I2132" s="7" t="str">
        <f>IF('Master Input'!Q2132 &lt;&gt; "",'Master Input'!Q2132,"")</f>
        <v>cody@evolvesolar.com</v>
      </c>
    </row>
    <row r="2133" spans="1:9" x14ac:dyDescent="0.3">
      <c r="A2133" t="str">
        <f>IF('Master Input'!A2133 &lt;&gt; "",'Master Input'!A2133,"")</f>
        <v>Heibult, Roger</v>
      </c>
      <c r="B2133" s="7" t="str">
        <f>IF('Master Input'!B2133 &lt;&gt; "",'Master Input'!B2133,"")</f>
        <v>JB-8004172-00</v>
      </c>
      <c r="C2133" s="7">
        <f>IF('Master Input'!C2133 &lt;&gt; "",'Master Input'!C2133,"")</f>
        <v>5.75</v>
      </c>
      <c r="D2133" t="str">
        <f>IF('Master Input'!D2133 &lt;&gt; "",'Master Input'!D2133,"")</f>
        <v>Cancelled</v>
      </c>
      <c r="E2133" s="7" t="str">
        <f>IF('Master Input'!E2133 &lt;&gt; "",'Master Input'!E2133,"")</f>
        <v>Account Cancelled</v>
      </c>
      <c r="F2133" s="58">
        <f>IF('Master Input'!G2133 &lt;&gt; "",'Master Input'!G2133, "")</f>
        <v>41744</v>
      </c>
      <c r="G2133" s="18" t="str">
        <f>IFERROR(INDEX('Docs Signed Input'!B:B,MATCH('Nate''s Evolution'!$B2133,'Docs Signed Input'!E:E,0)),"N")</f>
        <v>N</v>
      </c>
      <c r="H2133" s="18" t="str">
        <f>IFERROR(INDEX('Docs Signed Input'!C:C,MATCH('Nate''s Evolution'!B2133,'Docs Signed Input'!E:E,0)),"N")</f>
        <v>N</v>
      </c>
      <c r="I2133" s="7" t="str">
        <f>IF('Master Input'!Q2133 &lt;&gt; "",'Master Input'!Q2133,"")</f>
        <v>stephanie@evolvesolar.com</v>
      </c>
    </row>
    <row r="2134" spans="1:9" x14ac:dyDescent="0.3">
      <c r="A2134" t="str">
        <f>IF('Master Input'!A2134 &lt;&gt; "",'Master Input'!A2134,"")</f>
        <v>Heikka, Jon</v>
      </c>
      <c r="B2134" s="7" t="str">
        <f>IF('Master Input'!B2134 &lt;&gt; "",'Master Input'!B2134,"")</f>
        <v>JB-8023113-00</v>
      </c>
      <c r="C2134" s="7">
        <f>IF('Master Input'!C2134 &lt;&gt; "",'Master Input'!C2134,"")</f>
        <v>7.25</v>
      </c>
      <c r="D2134" t="str">
        <f>IF('Master Input'!D2134 &lt;&gt; "",'Master Input'!D2134,"")</f>
        <v>Cancelled</v>
      </c>
      <c r="E2134" s="7" t="str">
        <f>IF('Master Input'!E2134 &lt;&gt; "",'Master Input'!E2134,"")</f>
        <v>Account Cancelled</v>
      </c>
      <c r="F2134" s="58">
        <f>IF('Master Input'!G2134 &lt;&gt; "",'Master Input'!G2134, "")</f>
        <v>41716</v>
      </c>
      <c r="G2134" s="18" t="str">
        <f>IFERROR(INDEX('Docs Signed Input'!B:B,MATCH('Nate''s Evolution'!$B2134,'Docs Signed Input'!E:E,0)),"N")</f>
        <v>N</v>
      </c>
      <c r="H2134" s="18" t="str">
        <f>IFERROR(INDEX('Docs Signed Input'!C:C,MATCH('Nate''s Evolution'!B2134,'Docs Signed Input'!E:E,0)),"N")</f>
        <v>N</v>
      </c>
      <c r="I2134" s="7" t="str">
        <f>IF('Master Input'!Q2134 &lt;&gt; "",'Master Input'!Q2134,"")</f>
        <v>matti@evolvesolar.com</v>
      </c>
    </row>
    <row r="2135" spans="1:9" x14ac:dyDescent="0.3">
      <c r="A2135" t="str">
        <f>IF('Master Input'!A2135 &lt;&gt; "",'Master Input'!A2135,"")</f>
        <v>Heilig, Fred</v>
      </c>
      <c r="B2135" s="7" t="str">
        <f>IF('Master Input'!B2135 &lt;&gt; "",'Master Input'!B2135,"")</f>
        <v>JB-8573180-00</v>
      </c>
      <c r="C2135" s="7">
        <f>IF('Master Input'!C2135 &lt;&gt; "",'Master Input'!C2135,"")</f>
        <v>6.5</v>
      </c>
      <c r="D2135" t="str">
        <f>IF('Master Input'!D2135 &lt;&gt; "",'Master Input'!D2135,"")</f>
        <v>Closed</v>
      </c>
      <c r="E2135" s="7" t="str">
        <f>IF('Master Input'!E2135 &lt;&gt; "",'Master Input'!E2135,"")</f>
        <v>Closed</v>
      </c>
      <c r="F2135" s="58">
        <f>IF('Master Input'!G2135 &lt;&gt; "",'Master Input'!G2135, "")</f>
        <v>41873</v>
      </c>
      <c r="G2135" s="18" t="str">
        <f>IFERROR(INDEX('Docs Signed Input'!B:B,MATCH('Nate''s Evolution'!$B2135,'Docs Signed Input'!E:E,0)),"N")</f>
        <v>N</v>
      </c>
      <c r="H2135" s="18" t="str">
        <f>IFERROR(INDEX('Docs Signed Input'!C:C,MATCH('Nate''s Evolution'!B2135,'Docs Signed Input'!E:E,0)),"N")</f>
        <v>N</v>
      </c>
      <c r="I2135" s="7" t="str">
        <f>IF('Master Input'!Q2135 &lt;&gt; "",'Master Input'!Q2135,"")</f>
        <v>mott@evolvesolar.com</v>
      </c>
    </row>
    <row r="2136" spans="1:9" x14ac:dyDescent="0.3">
      <c r="A2136" t="str">
        <f>IF('Master Input'!A2136 &lt;&gt; "",'Master Input'!A2136,"")</f>
        <v>Heimroth, Meghan</v>
      </c>
      <c r="B2136" s="7" t="str">
        <f>IF('Master Input'!B2136 &lt;&gt; "",'Master Input'!B2136,"")</f>
        <v>JB-121502-00</v>
      </c>
      <c r="C2136" s="7">
        <f>IF('Master Input'!C2136 &lt;&gt; "",'Master Input'!C2136,"")</f>
        <v>5</v>
      </c>
      <c r="D2136" t="str">
        <f>IF('Master Input'!D2136 &lt;&gt; "",'Master Input'!D2136,"")</f>
        <v>Closed</v>
      </c>
      <c r="E2136" s="7" t="str">
        <f>IF('Master Input'!E2136 &lt;&gt; "",'Master Input'!E2136,"")</f>
        <v>Closed</v>
      </c>
      <c r="F2136" s="58">
        <f>IF('Master Input'!G2136 &lt;&gt; "",'Master Input'!G2136, "")</f>
        <v>41766</v>
      </c>
      <c r="G2136" s="18" t="str">
        <f>IFERROR(INDEX('Docs Signed Input'!B:B,MATCH('Nate''s Evolution'!$B2136,'Docs Signed Input'!E:E,0)),"N")</f>
        <v>N</v>
      </c>
      <c r="H2136" s="18" t="str">
        <f>IFERROR(INDEX('Docs Signed Input'!C:C,MATCH('Nate''s Evolution'!B2136,'Docs Signed Input'!E:E,0)),"N")</f>
        <v>N</v>
      </c>
      <c r="I2136" s="7" t="str">
        <f>IF('Master Input'!Q2136 &lt;&gt; "",'Master Input'!Q2136,"")</f>
        <v>cody@evolvesolar.com</v>
      </c>
    </row>
    <row r="2137" spans="1:9" x14ac:dyDescent="0.3">
      <c r="A2137" t="str">
        <f>IF('Master Input'!A2137 &lt;&gt; "",'Master Input'!A2137,"")</f>
        <v>Hein, Holly</v>
      </c>
      <c r="B2137" s="7" t="str">
        <f>IF('Master Input'!B2137 &lt;&gt; "",'Master Input'!B2137,"")</f>
        <v>JB-9581652-00</v>
      </c>
      <c r="C2137" s="7">
        <f>IF('Master Input'!C2137 &lt;&gt; "",'Master Input'!C2137,"")</f>
        <v>10.75</v>
      </c>
      <c r="D2137" t="str">
        <f>IF('Master Input'!D2137 &lt;&gt; "",'Master Input'!D2137,"")</f>
        <v>Closed</v>
      </c>
      <c r="E2137" s="7" t="str">
        <f>IF('Master Input'!E2137 &lt;&gt; "",'Master Input'!E2137,"")</f>
        <v>Closed</v>
      </c>
      <c r="F2137" s="58">
        <f>IF('Master Input'!G2137 &lt;&gt; "",'Master Input'!G2137, "")</f>
        <v>41832</v>
      </c>
      <c r="G2137" s="18" t="str">
        <f>IFERROR(INDEX('Docs Signed Input'!B:B,MATCH('Nate''s Evolution'!$B2137,'Docs Signed Input'!E:E,0)),"N")</f>
        <v>N</v>
      </c>
      <c r="H2137" s="18" t="str">
        <f>IFERROR(INDEX('Docs Signed Input'!C:C,MATCH('Nate''s Evolution'!B2137,'Docs Signed Input'!E:E,0)),"N")</f>
        <v>N</v>
      </c>
      <c r="I2137" s="7" t="str">
        <f>IF('Master Input'!Q2137 &lt;&gt; "",'Master Input'!Q2137,"")</f>
        <v>benjamin@evolvesolar.com</v>
      </c>
    </row>
    <row r="2138" spans="1:9" x14ac:dyDescent="0.3">
      <c r="A2138" t="str">
        <f>IF('Master Input'!A2138 &lt;&gt; "",'Master Input'!A2138,"")</f>
        <v>Hein, Joseph</v>
      </c>
      <c r="B2138" s="7" t="str">
        <f>IF('Master Input'!B2138 &lt;&gt; "",'Master Input'!B2138,"")</f>
        <v>JB-118154-00</v>
      </c>
      <c r="C2138" s="7">
        <f>IF('Master Input'!C2138 &lt;&gt; "",'Master Input'!C2138,"")</f>
        <v>8.25</v>
      </c>
      <c r="D2138" t="str">
        <f>IF('Master Input'!D2138 &lt;&gt; "",'Master Input'!D2138,"")</f>
        <v>Permit</v>
      </c>
      <c r="E2138" s="7" t="str">
        <f>IF('Master Input'!E2138 &lt;&gt; "",'Master Input'!E2138,"")</f>
        <v>Design Complete</v>
      </c>
      <c r="F2138" s="58">
        <f>IF('Master Input'!G2138 &lt;&gt; "",'Master Input'!G2138, "")</f>
        <v>41836</v>
      </c>
      <c r="G2138" s="18" t="str">
        <f>IFERROR(INDEX('Docs Signed Input'!B:B,MATCH('Nate''s Evolution'!$B2138,'Docs Signed Input'!E:E,0)),"N")</f>
        <v>N</v>
      </c>
      <c r="H2138" s="18" t="str">
        <f>IFERROR(INDEX('Docs Signed Input'!C:C,MATCH('Nate''s Evolution'!B2138,'Docs Signed Input'!E:E,0)),"N")</f>
        <v>N</v>
      </c>
      <c r="I2138" s="7" t="str">
        <f>IF('Master Input'!Q2138 &lt;&gt; "",'Master Input'!Q2138,"")</f>
        <v>blake@evolvesolar.com</v>
      </c>
    </row>
    <row r="2139" spans="1:9" x14ac:dyDescent="0.3">
      <c r="A2139" t="str">
        <f>IF('Master Input'!A2139 &lt;&gt; "",'Master Input'!A2139,"")</f>
        <v>Heiner, Charles</v>
      </c>
      <c r="B2139" s="7" t="str">
        <f>IF('Master Input'!B2139 &lt;&gt; "",'Master Input'!B2139,"")</f>
        <v>JB-8024298-00</v>
      </c>
      <c r="C2139" s="7">
        <f>IF('Master Input'!C2139 &lt;&gt; "",'Master Input'!C2139,"")</f>
        <v>3.57</v>
      </c>
      <c r="D2139" t="str">
        <f>IF('Master Input'!D2139 &lt;&gt; "",'Master Input'!D2139,"")</f>
        <v>Closed</v>
      </c>
      <c r="E2139" s="7" t="str">
        <f>IF('Master Input'!E2139 &lt;&gt; "",'Master Input'!E2139,"")</f>
        <v>Closed</v>
      </c>
      <c r="F2139" s="58">
        <f>IF('Master Input'!G2139 &lt;&gt; "",'Master Input'!G2139, "")</f>
        <v>41792</v>
      </c>
      <c r="G2139" s="18" t="str">
        <f>IFERROR(INDEX('Docs Signed Input'!B:B,MATCH('Nate''s Evolution'!$B2139,'Docs Signed Input'!E:E,0)),"N")</f>
        <v>N</v>
      </c>
      <c r="H2139" s="18" t="str">
        <f>IFERROR(INDEX('Docs Signed Input'!C:C,MATCH('Nate''s Evolution'!B2139,'Docs Signed Input'!E:E,0)),"N")</f>
        <v>N</v>
      </c>
      <c r="I2139" s="7" t="str">
        <f>IF('Master Input'!Q2139 &lt;&gt; "",'Master Input'!Q2139,"")</f>
        <v>jamesm@evolvesolar.com</v>
      </c>
    </row>
    <row r="2140" spans="1:9" x14ac:dyDescent="0.3">
      <c r="A2140" t="str">
        <f>IF('Master Input'!A2140 &lt;&gt; "",'Master Input'!A2140,"")</f>
        <v>Heinrich, Connie</v>
      </c>
      <c r="B2140" s="7" t="str">
        <f>IF('Master Input'!B2140 &lt;&gt; "",'Master Input'!B2140,"")</f>
        <v>JB-9061260-00</v>
      </c>
      <c r="C2140" s="7">
        <f>IF('Master Input'!C2140 &lt;&gt; "",'Master Input'!C2140,"")</f>
        <v>5.5</v>
      </c>
      <c r="D2140" t="str">
        <f>IF('Master Input'!D2140 &lt;&gt; "",'Master Input'!D2140,"")</f>
        <v>Permit</v>
      </c>
      <c r="E2140" s="7" t="str">
        <f>IF('Master Input'!E2140 &lt;&gt; "",'Master Input'!E2140,"")</f>
        <v>Site Survey Complete</v>
      </c>
      <c r="F2140" s="58">
        <f>IF('Master Input'!G2140 &lt;&gt; "",'Master Input'!G2140, "")</f>
        <v>41982</v>
      </c>
      <c r="G2140" s="18" t="str">
        <f>IFERROR(INDEX('Docs Signed Input'!B:B,MATCH('Nate''s Evolution'!$B2140,'Docs Signed Input'!E:E,0)),"N")</f>
        <v>N</v>
      </c>
      <c r="H2140" s="18" t="str">
        <f>IFERROR(INDEX('Docs Signed Input'!C:C,MATCH('Nate''s Evolution'!B2140,'Docs Signed Input'!E:E,0)),"N")</f>
        <v>N</v>
      </c>
      <c r="I2140" s="7" t="str">
        <f>IF('Master Input'!Q2140 &lt;&gt; "",'Master Input'!Q2140,"")</f>
        <v>kerry.dalbec@evolvesolar.com</v>
      </c>
    </row>
    <row r="2141" spans="1:9" x14ac:dyDescent="0.3">
      <c r="A2141" t="str">
        <f>IF('Master Input'!A2141 &lt;&gt; "",'Master Input'!A2141,"")</f>
        <v>Heir, Cole</v>
      </c>
      <c r="B2141" s="7" t="str">
        <f>IF('Master Input'!B2141 &lt;&gt; "",'Master Input'!B2141,"")</f>
        <v>JB-9722393-00</v>
      </c>
      <c r="C2141" s="7">
        <f>IF('Master Input'!C2141 &lt;&gt; "",'Master Input'!C2141,"")</f>
        <v>3.12</v>
      </c>
      <c r="D2141" t="str">
        <f>IF('Master Input'!D2141 &lt;&gt; "",'Master Input'!D2141,"")</f>
        <v>Permit</v>
      </c>
      <c r="E2141" s="7" t="str">
        <f>IF('Master Input'!E2141 &lt;&gt; "",'Master Input'!E2141,"")</f>
        <v>Site Survey Complete</v>
      </c>
      <c r="F2141" s="58">
        <f>IF('Master Input'!G2141 &lt;&gt; "",'Master Input'!G2141, "")</f>
        <v>42019</v>
      </c>
      <c r="G2141" s="18" t="str">
        <f>IFERROR(INDEX('Docs Signed Input'!B:B,MATCH('Nate''s Evolution'!$B2141,'Docs Signed Input'!E:E,0)),"N")</f>
        <v>N</v>
      </c>
      <c r="H2141" s="18" t="str">
        <f>IFERROR(INDEX('Docs Signed Input'!C:C,MATCH('Nate''s Evolution'!B2141,'Docs Signed Input'!E:E,0)),"N")</f>
        <v>N</v>
      </c>
      <c r="I2141" s="7" t="str">
        <f>IF('Master Input'!Q2141 &lt;&gt; "",'Master Input'!Q2141,"")</f>
        <v>teresa.garcia@evolvesolar.com</v>
      </c>
    </row>
    <row r="2142" spans="1:9" x14ac:dyDescent="0.3">
      <c r="A2142" t="str">
        <f>IF('Master Input'!A2142 &lt;&gt; "",'Master Input'!A2142,"")</f>
        <v>Helmick, James</v>
      </c>
      <c r="B2142" s="7" t="str">
        <f>IF('Master Input'!B2142 &lt;&gt; "",'Master Input'!B2142,"")</f>
        <v>JB-85310497-00</v>
      </c>
      <c r="C2142" s="7">
        <f>IF('Master Input'!C2142 &lt;&gt; "",'Master Input'!C2142,"")</f>
        <v>7</v>
      </c>
      <c r="D2142" t="str">
        <f>IF('Master Input'!D2142 &lt;&gt; "",'Master Input'!D2142,"")</f>
        <v>Permit</v>
      </c>
      <c r="E2142" s="7" t="str">
        <f>IF('Master Input'!E2142 &lt;&gt; "",'Master Input'!E2142,"")</f>
        <v>Site Audit Pending Customer</v>
      </c>
      <c r="F2142" s="58">
        <f>IF('Master Input'!G2142 &lt;&gt; "",'Master Input'!G2142, "")</f>
        <v>41989</v>
      </c>
      <c r="G2142" s="18" t="str">
        <f>IFERROR(INDEX('Docs Signed Input'!B:B,MATCH('Nate''s Evolution'!$B2142,'Docs Signed Input'!E:E,0)),"N")</f>
        <v>N</v>
      </c>
      <c r="H2142" s="18" t="str">
        <f>IFERROR(INDEX('Docs Signed Input'!C:C,MATCH('Nate''s Evolution'!B2142,'Docs Signed Input'!E:E,0)),"N")</f>
        <v>N</v>
      </c>
      <c r="I2142" s="7" t="str">
        <f>IF('Master Input'!Q2142 &lt;&gt; "",'Master Input'!Q2142,"")</f>
        <v>taylorf@evolvesolar.com</v>
      </c>
    </row>
    <row r="2143" spans="1:9" x14ac:dyDescent="0.3">
      <c r="A2143" t="str">
        <f>IF('Master Input'!A2143 &lt;&gt; "",'Master Input'!A2143,"")</f>
        <v>Helms, Claudia</v>
      </c>
      <c r="B2143" s="7" t="str">
        <f>IF('Master Input'!B2143 &lt;&gt; "",'Master Input'!B2143,"")</f>
        <v>JB-9571852-00</v>
      </c>
      <c r="C2143" s="7">
        <f>IF('Master Input'!C2143 &lt;&gt; "",'Master Input'!C2143,"")</f>
        <v>8.25</v>
      </c>
      <c r="D2143" t="str">
        <f>IF('Master Input'!D2143 &lt;&gt; "",'Master Input'!D2143,"")</f>
        <v>Cancelled</v>
      </c>
      <c r="E2143" s="7" t="str">
        <f>IF('Master Input'!E2143 &lt;&gt; "",'Master Input'!E2143,"")</f>
        <v>Account Cancelled</v>
      </c>
      <c r="F2143" s="58">
        <f>IF('Master Input'!G2143 &lt;&gt; "",'Master Input'!G2143, "")</f>
        <v>41764</v>
      </c>
      <c r="G2143" s="18" t="str">
        <f>IFERROR(INDEX('Docs Signed Input'!B:B,MATCH('Nate''s Evolution'!$B2143,'Docs Signed Input'!E:E,0)),"N")</f>
        <v>N</v>
      </c>
      <c r="H2143" s="18" t="str">
        <f>IFERROR(INDEX('Docs Signed Input'!C:C,MATCH('Nate''s Evolution'!B2143,'Docs Signed Input'!E:E,0)),"N")</f>
        <v>N</v>
      </c>
      <c r="I2143" s="7" t="str">
        <f>IF('Master Input'!Q2143 &lt;&gt; "",'Master Input'!Q2143,"")</f>
        <v>stevenm@evolvesolar.com</v>
      </c>
    </row>
    <row r="2144" spans="1:9" x14ac:dyDescent="0.3">
      <c r="A2144" t="str">
        <f>IF('Master Input'!A2144 &lt;&gt; "",'Master Input'!A2144,"")</f>
        <v>Helms, Glen</v>
      </c>
      <c r="B2144" s="7" t="str">
        <f>IF('Master Input'!B2144 &lt;&gt; "",'Master Input'!B2144,"")</f>
        <v>JB-8526109-00</v>
      </c>
      <c r="C2144" s="7">
        <f>IF('Master Input'!C2144 &lt;&gt; "",'Master Input'!C2144,"")</f>
        <v>9.5</v>
      </c>
      <c r="D2144" t="str">
        <f>IF('Master Input'!D2144 &lt;&gt; "",'Master Input'!D2144,"")</f>
        <v>Cancelled</v>
      </c>
      <c r="E2144" s="7" t="str">
        <f>IF('Master Input'!E2144 &lt;&gt; "",'Master Input'!E2144,"")</f>
        <v>Pending Save</v>
      </c>
      <c r="F2144" s="58">
        <f>IF('Master Input'!G2144 &lt;&gt; "",'Master Input'!G2144, "")</f>
        <v>41936</v>
      </c>
      <c r="G2144" s="18" t="str">
        <f>IFERROR(INDEX('Docs Signed Input'!B:B,MATCH('Nate''s Evolution'!$B2144,'Docs Signed Input'!E:E,0)),"N")</f>
        <v>N</v>
      </c>
      <c r="H2144" s="18" t="str">
        <f>IFERROR(INDEX('Docs Signed Input'!C:C,MATCH('Nate''s Evolution'!B2144,'Docs Signed Input'!E:E,0)),"N")</f>
        <v>N</v>
      </c>
      <c r="I2144" s="7" t="str">
        <f>IF('Master Input'!Q2144 &lt;&gt; "",'Master Input'!Q2144,"")</f>
        <v>cunningham@evolvesolar.com</v>
      </c>
    </row>
    <row r="2145" spans="1:9" x14ac:dyDescent="0.3">
      <c r="A2145" t="str">
        <f>IF('Master Input'!A2145 &lt;&gt; "",'Master Input'!A2145,"")</f>
        <v>Helwig, Gordon</v>
      </c>
      <c r="B2145" s="7" t="str">
        <f>IF('Master Input'!B2145 &lt;&gt; "",'Master Input'!B2145,"")</f>
        <v>JB-8512735-00</v>
      </c>
      <c r="C2145" s="7">
        <f>IF('Master Input'!C2145 &lt;&gt; "",'Master Input'!C2145,"")</f>
        <v>7.5</v>
      </c>
      <c r="D2145" t="str">
        <f>IF('Master Input'!D2145 &lt;&gt; "",'Master Input'!D2145,"")</f>
        <v>Cancelled</v>
      </c>
      <c r="E2145" s="7" t="str">
        <f>IF('Master Input'!E2145 &lt;&gt; "",'Master Input'!E2145,"")</f>
        <v>Account Cancelled</v>
      </c>
      <c r="F2145" s="58">
        <f>IF('Master Input'!G2145 &lt;&gt; "",'Master Input'!G2145, "")</f>
        <v>41885</v>
      </c>
      <c r="G2145" s="18" t="str">
        <f>IFERROR(INDEX('Docs Signed Input'!B:B,MATCH('Nate''s Evolution'!$B2145,'Docs Signed Input'!E:E,0)),"N")</f>
        <v>N</v>
      </c>
      <c r="H2145" s="18" t="str">
        <f>IFERROR(INDEX('Docs Signed Input'!C:C,MATCH('Nate''s Evolution'!B2145,'Docs Signed Input'!E:E,0)),"N")</f>
        <v>N</v>
      </c>
      <c r="I2145" s="7" t="str">
        <f>IF('Master Input'!Q2145 &lt;&gt; "",'Master Input'!Q2145,"")</f>
        <v>justinbyrd@evolvesolar.com</v>
      </c>
    </row>
    <row r="2146" spans="1:9" x14ac:dyDescent="0.3">
      <c r="A2146" t="str">
        <f>IF('Master Input'!A2146 &lt;&gt; "",'Master Input'!A2146,"")</f>
        <v>Henao, Edison</v>
      </c>
      <c r="B2146" s="7" t="str">
        <f>IF('Master Input'!B2146 &lt;&gt; "",'Master Input'!B2146,"")</f>
        <v>JB-8538492-00</v>
      </c>
      <c r="C2146" s="7">
        <f>IF('Master Input'!C2146 &lt;&gt; "",'Master Input'!C2146,"")</f>
        <v>7.25</v>
      </c>
      <c r="D2146" t="str">
        <f>IF('Master Input'!D2146 &lt;&gt; "",'Master Input'!D2146,"")</f>
        <v>Cancelled</v>
      </c>
      <c r="E2146" s="7" t="str">
        <f>IF('Master Input'!E2146 &lt;&gt; "",'Master Input'!E2146,"")</f>
        <v>Account Cancelled</v>
      </c>
      <c r="F2146" s="58">
        <f>IF('Master Input'!G2146 &lt;&gt; "",'Master Input'!G2146, "")</f>
        <v>41817</v>
      </c>
      <c r="G2146" s="18" t="str">
        <f>IFERROR(INDEX('Docs Signed Input'!B:B,MATCH('Nate''s Evolution'!$B2146,'Docs Signed Input'!E:E,0)),"N")</f>
        <v>N</v>
      </c>
      <c r="H2146" s="18" t="str">
        <f>IFERROR(INDEX('Docs Signed Input'!C:C,MATCH('Nate''s Evolution'!B2146,'Docs Signed Input'!E:E,0)),"N")</f>
        <v>N</v>
      </c>
      <c r="I2146" s="7" t="str">
        <f>IF('Master Input'!Q2146 &lt;&gt; "",'Master Input'!Q2146,"")</f>
        <v>evanb@evolvesolar.com</v>
      </c>
    </row>
    <row r="2147" spans="1:9" x14ac:dyDescent="0.3">
      <c r="A2147" t="str">
        <f>IF('Master Input'!A2147 &lt;&gt; "",'Master Input'!A2147,"")</f>
        <v>Henderson, J W</v>
      </c>
      <c r="B2147" s="7" t="str">
        <f>IF('Master Input'!B2147 &lt;&gt; "",'Master Input'!B2147,"")</f>
        <v>JB-8525184-00</v>
      </c>
      <c r="C2147" s="7">
        <f>IF('Master Input'!C2147 &lt;&gt; "",'Master Input'!C2147,"")</f>
        <v>9.75</v>
      </c>
      <c r="D2147" t="str">
        <f>IF('Master Input'!D2147 &lt;&gt; "",'Master Input'!D2147,"")</f>
        <v>Closed</v>
      </c>
      <c r="E2147" s="7" t="str">
        <f>IF('Master Input'!E2147 &lt;&gt; "",'Master Input'!E2147,"")</f>
        <v>Closed</v>
      </c>
      <c r="F2147" s="58">
        <f>IF('Master Input'!G2147 &lt;&gt; "",'Master Input'!G2147, "")</f>
        <v>41857</v>
      </c>
      <c r="G2147" s="18" t="str">
        <f>IFERROR(INDEX('Docs Signed Input'!B:B,MATCH('Nate''s Evolution'!$B2147,'Docs Signed Input'!E:E,0)),"N")</f>
        <v>N</v>
      </c>
      <c r="H2147" s="18" t="str">
        <f>IFERROR(INDEX('Docs Signed Input'!C:C,MATCH('Nate''s Evolution'!B2147,'Docs Signed Input'!E:E,0)),"N")</f>
        <v>N</v>
      </c>
      <c r="I2147" s="7" t="str">
        <f>IF('Master Input'!Q2147 &lt;&gt; "",'Master Input'!Q2147,"")</f>
        <v>cunningham@evolvesolar.com</v>
      </c>
    </row>
    <row r="2148" spans="1:9" x14ac:dyDescent="0.3">
      <c r="A2148" t="str">
        <f>IF('Master Input'!A2148 &lt;&gt; "",'Master Input'!A2148,"")</f>
        <v>Henderson, Sara</v>
      </c>
      <c r="B2148" s="7" t="str">
        <f>IF('Master Input'!B2148 &lt;&gt; "",'Master Input'!B2148,"")</f>
        <v>JB-9581734-00</v>
      </c>
      <c r="C2148" s="7">
        <f>IF('Master Input'!C2148 &lt;&gt; "",'Master Input'!C2148,"")</f>
        <v>7.5</v>
      </c>
      <c r="D2148" t="str">
        <f>IF('Master Input'!D2148 &lt;&gt; "",'Master Input'!D2148,"")</f>
        <v>Closed</v>
      </c>
      <c r="E2148" s="7" t="str">
        <f>IF('Master Input'!E2148 &lt;&gt; "",'Master Input'!E2148,"")</f>
        <v>Closed</v>
      </c>
      <c r="F2148" s="58">
        <f>IF('Master Input'!G2148 &lt;&gt; "",'Master Input'!G2148, "")</f>
        <v>41851</v>
      </c>
      <c r="G2148" s="18" t="str">
        <f>IFERROR(INDEX('Docs Signed Input'!B:B,MATCH('Nate''s Evolution'!$B2148,'Docs Signed Input'!E:E,0)),"N")</f>
        <v>N</v>
      </c>
      <c r="H2148" s="18" t="str">
        <f>IFERROR(INDEX('Docs Signed Input'!C:C,MATCH('Nate''s Evolution'!B2148,'Docs Signed Input'!E:E,0)),"N")</f>
        <v>N</v>
      </c>
      <c r="I2148" s="7" t="str">
        <f>IF('Master Input'!Q2148 &lt;&gt; "",'Master Input'!Q2148,"")</f>
        <v>benjamin@evolvesolar.com</v>
      </c>
    </row>
    <row r="2149" spans="1:9" x14ac:dyDescent="0.3">
      <c r="A2149" t="str">
        <f>IF('Master Input'!A2149 &lt;&gt; "",'Master Input'!A2149,"")</f>
        <v>Hendrick, Patricia</v>
      </c>
      <c r="B2149" s="7" t="str">
        <f>IF('Master Input'!B2149 &lt;&gt; "",'Master Input'!B2149,"")</f>
        <v>JB-8512450-00</v>
      </c>
      <c r="C2149" s="7">
        <f>IF('Master Input'!C2149 &lt;&gt; "",'Master Input'!C2149,"")</f>
        <v>8.5</v>
      </c>
      <c r="D2149" t="str">
        <f>IF('Master Input'!D2149 &lt;&gt; "",'Master Input'!D2149,"")</f>
        <v>Cancelled</v>
      </c>
      <c r="E2149" s="7" t="str">
        <f>IF('Master Input'!E2149 &lt;&gt; "",'Master Input'!E2149,"")</f>
        <v>Account Cancelled</v>
      </c>
      <c r="F2149" s="58">
        <f>IF('Master Input'!G2149 &lt;&gt; "",'Master Input'!G2149, "")</f>
        <v>41837</v>
      </c>
      <c r="G2149" s="18" t="str">
        <f>IFERROR(INDEX('Docs Signed Input'!B:B,MATCH('Nate''s Evolution'!$B2149,'Docs Signed Input'!E:E,0)),"N")</f>
        <v>N</v>
      </c>
      <c r="H2149" s="18" t="str">
        <f>IFERROR(INDEX('Docs Signed Input'!C:C,MATCH('Nate''s Evolution'!B2149,'Docs Signed Input'!E:E,0)),"N")</f>
        <v>N</v>
      </c>
      <c r="I2149" s="7" t="str">
        <f>IF('Master Input'!Q2149 &lt;&gt; "",'Master Input'!Q2149,"")</f>
        <v>gregorycarey@evolvesolar.com</v>
      </c>
    </row>
    <row r="2150" spans="1:9" x14ac:dyDescent="0.3">
      <c r="A2150" t="str">
        <f>IF('Master Input'!A2150 &lt;&gt; "",'Master Input'!A2150,"")</f>
        <v>Hendricks, Terence</v>
      </c>
      <c r="B2150" s="7" t="str">
        <f>IF('Master Input'!B2150 &lt;&gt; "",'Master Input'!B2150,"")</f>
        <v>JB-8023236-00</v>
      </c>
      <c r="C2150" s="7">
        <f>IF('Master Input'!C2150 &lt;&gt; "",'Master Input'!C2150,"")</f>
        <v>5.25</v>
      </c>
      <c r="D2150" t="str">
        <f>IF('Master Input'!D2150 &lt;&gt; "",'Master Input'!D2150,"")</f>
        <v>Permit</v>
      </c>
      <c r="E2150" s="7" t="str">
        <f>IF('Master Input'!E2150 &lt;&gt; "",'Master Input'!E2150,"")</f>
        <v>Submitted</v>
      </c>
      <c r="F2150" s="58">
        <f>IF('Master Input'!G2150 &lt;&gt; "",'Master Input'!G2150, "")</f>
        <v>41730</v>
      </c>
      <c r="G2150" s="18" t="str">
        <f>IFERROR(INDEX('Docs Signed Input'!B:B,MATCH('Nate''s Evolution'!$B2150,'Docs Signed Input'!E:E,0)),"N")</f>
        <v>N</v>
      </c>
      <c r="H2150" s="18" t="str">
        <f>IFERROR(INDEX('Docs Signed Input'!C:C,MATCH('Nate''s Evolution'!B2150,'Docs Signed Input'!E:E,0)),"N")</f>
        <v>N</v>
      </c>
      <c r="I2150" s="7" t="str">
        <f>IF('Master Input'!Q2150 &lt;&gt; "",'Master Input'!Q2150,"")</f>
        <v>baba@evolvesolar.com</v>
      </c>
    </row>
    <row r="2151" spans="1:9" x14ac:dyDescent="0.3">
      <c r="A2151" t="str">
        <f>IF('Master Input'!A2151 &lt;&gt; "",'Master Input'!A2151,"")</f>
        <v>Hendrickson, Christian</v>
      </c>
      <c r="B2151" s="7" t="str">
        <f>IF('Master Input'!B2151 &lt;&gt; "",'Master Input'!B2151,"")</f>
        <v>JB-8024231-00</v>
      </c>
      <c r="C2151" s="7">
        <f>IF('Master Input'!C2151 &lt;&gt; "",'Master Input'!C2151,"")</f>
        <v>4.08</v>
      </c>
      <c r="D2151" t="str">
        <f>IF('Master Input'!D2151 &lt;&gt; "",'Master Input'!D2151,"")</f>
        <v>Utility</v>
      </c>
      <c r="E2151" s="7" t="str">
        <f>IF('Master Input'!E2151 &lt;&gt; "",'Master Input'!E2151,"")</f>
        <v>Submittal Pending</v>
      </c>
      <c r="F2151" s="58">
        <f>IF('Master Input'!G2151 &lt;&gt; "",'Master Input'!G2151, "")</f>
        <v>41788</v>
      </c>
      <c r="G2151" s="18" t="str">
        <f>IFERROR(INDEX('Docs Signed Input'!B:B,MATCH('Nate''s Evolution'!$B2151,'Docs Signed Input'!E:E,0)),"N")</f>
        <v>N</v>
      </c>
      <c r="H2151" s="18" t="str">
        <f>IFERROR(INDEX('Docs Signed Input'!C:C,MATCH('Nate''s Evolution'!B2151,'Docs Signed Input'!E:E,0)),"N")</f>
        <v>N</v>
      </c>
      <c r="I2151" s="7" t="str">
        <f>IF('Master Input'!Q2151 &lt;&gt; "",'Master Input'!Q2151,"")</f>
        <v>myles@evolvesolar.com</v>
      </c>
    </row>
    <row r="2152" spans="1:9" x14ac:dyDescent="0.3">
      <c r="A2152" t="str">
        <f>IF('Master Input'!A2152 &lt;&gt; "",'Master Input'!A2152,"")</f>
        <v>Hendrix, James</v>
      </c>
      <c r="B2152" s="7" t="str">
        <f>IF('Master Input'!B2152 &lt;&gt; "",'Master Input'!B2152,"")</f>
        <v>JB-8023813-00</v>
      </c>
      <c r="C2152" s="7">
        <f>IF('Master Input'!C2152 &lt;&gt; "",'Master Input'!C2152,"")</f>
        <v>8.16</v>
      </c>
      <c r="D2152" t="str">
        <f>IF('Master Input'!D2152 &lt;&gt; "",'Master Input'!D2152,"")</f>
        <v>Utility</v>
      </c>
      <c r="E2152" s="7" t="str">
        <f>IF('Master Input'!E2152 &lt;&gt; "",'Master Input'!E2152,"")</f>
        <v>Final Permit Submitted</v>
      </c>
      <c r="F2152" s="58">
        <f>IF('Master Input'!G2152 &lt;&gt; "",'Master Input'!G2152, "")</f>
        <v>41768</v>
      </c>
      <c r="G2152" s="18" t="str">
        <f>IFERROR(INDEX('Docs Signed Input'!B:B,MATCH('Nate''s Evolution'!$B2152,'Docs Signed Input'!E:E,0)),"N")</f>
        <v>N</v>
      </c>
      <c r="H2152" s="18" t="str">
        <f>IFERROR(INDEX('Docs Signed Input'!C:C,MATCH('Nate''s Evolution'!B2152,'Docs Signed Input'!E:E,0)),"N")</f>
        <v>N</v>
      </c>
      <c r="I2152" s="7" t="str">
        <f>IF('Master Input'!Q2152 &lt;&gt; "",'Master Input'!Q2152,"")</f>
        <v>becky@evolvesolar.com</v>
      </c>
    </row>
    <row r="2153" spans="1:9" x14ac:dyDescent="0.3">
      <c r="A2153" t="str">
        <f>IF('Master Input'!A2153 &lt;&gt; "",'Master Input'!A2153,"")</f>
        <v>Hendrix, James</v>
      </c>
      <c r="B2153" s="7" t="str">
        <f>IF('Master Input'!B2153 &lt;&gt; "",'Master Input'!B2153,"")</f>
        <v>JB-8023834-00</v>
      </c>
      <c r="C2153" s="7">
        <f>IF('Master Input'!C2153 &lt;&gt; "",'Master Input'!C2153,"")</f>
        <v>5.61</v>
      </c>
      <c r="D2153" t="str">
        <f>IF('Master Input'!D2153 &lt;&gt; "",'Master Input'!D2153,"")</f>
        <v>Closed</v>
      </c>
      <c r="E2153" s="7" t="str">
        <f>IF('Master Input'!E2153 &lt;&gt; "",'Master Input'!E2153,"")</f>
        <v>Closed</v>
      </c>
      <c r="F2153" s="58">
        <f>IF('Master Input'!G2153 &lt;&gt; "",'Master Input'!G2153, "")</f>
        <v>41769</v>
      </c>
      <c r="G2153" s="18" t="str">
        <f>IFERROR(INDEX('Docs Signed Input'!B:B,MATCH('Nate''s Evolution'!$B2153,'Docs Signed Input'!E:E,0)),"N")</f>
        <v>N</v>
      </c>
      <c r="H2153" s="18" t="str">
        <f>IFERROR(INDEX('Docs Signed Input'!C:C,MATCH('Nate''s Evolution'!B2153,'Docs Signed Input'!E:E,0)),"N")</f>
        <v>N</v>
      </c>
      <c r="I2153" s="7" t="str">
        <f>IF('Master Input'!Q2153 &lt;&gt; "",'Master Input'!Q2153,"")</f>
        <v>dane@evolvesolar.com</v>
      </c>
    </row>
    <row r="2154" spans="1:9" x14ac:dyDescent="0.3">
      <c r="A2154" t="str">
        <f>IF('Master Input'!A2154 &lt;&gt; "",'Master Input'!A2154,"")</f>
        <v>Hendrix, Spencer</v>
      </c>
      <c r="B2154" s="7" t="str">
        <f>IF('Master Input'!B2154 &lt;&gt; "",'Master Input'!B2154,"")</f>
        <v>JB-8023826-00</v>
      </c>
      <c r="C2154" s="7">
        <f>IF('Master Input'!C2154 &lt;&gt; "",'Master Input'!C2154,"")</f>
        <v>5.3550000000000004</v>
      </c>
      <c r="D2154" t="str">
        <f>IF('Master Input'!D2154 &lt;&gt; "",'Master Input'!D2154,"")</f>
        <v>Utility</v>
      </c>
      <c r="E2154" s="7" t="str">
        <f>IF('Master Input'!E2154 &lt;&gt; "",'Master Input'!E2154,"")</f>
        <v>Final Permit Submitted</v>
      </c>
      <c r="F2154" s="58">
        <f>IF('Master Input'!G2154 &lt;&gt; "",'Master Input'!G2154, "")</f>
        <v>41769</v>
      </c>
      <c r="G2154" s="18" t="str">
        <f>IFERROR(INDEX('Docs Signed Input'!B:B,MATCH('Nate''s Evolution'!$B2154,'Docs Signed Input'!E:E,0)),"N")</f>
        <v>N</v>
      </c>
      <c r="H2154" s="18" t="str">
        <f>IFERROR(INDEX('Docs Signed Input'!C:C,MATCH('Nate''s Evolution'!B2154,'Docs Signed Input'!E:E,0)),"N")</f>
        <v>N</v>
      </c>
      <c r="I2154" s="7" t="str">
        <f>IF('Master Input'!Q2154 &lt;&gt; "",'Master Input'!Q2154,"")</f>
        <v>becky@evolvesolar.com</v>
      </c>
    </row>
    <row r="2155" spans="1:9" x14ac:dyDescent="0.3">
      <c r="A2155" t="str">
        <f>IF('Master Input'!A2155 &lt;&gt; "",'Master Input'!A2155,"")</f>
        <v>Henehan, John</v>
      </c>
      <c r="B2155" s="7" t="str">
        <f>IF('Master Input'!B2155 &lt;&gt; "",'Master Input'!B2155,"")</f>
        <v>JB-1171194-00</v>
      </c>
      <c r="C2155" s="7">
        <f>IF('Master Input'!C2155 &lt;&gt; "",'Master Input'!C2155,"")</f>
        <v>4.5</v>
      </c>
      <c r="D2155" t="str">
        <f>IF('Master Input'!D2155 &lt;&gt; "",'Master Input'!D2155,"")</f>
        <v>Cancelled</v>
      </c>
      <c r="E2155" s="7" t="str">
        <f>IF('Master Input'!E2155 &lt;&gt; "",'Master Input'!E2155,"")</f>
        <v>Account Cancelled</v>
      </c>
      <c r="F2155" s="58">
        <f>IF('Master Input'!G2155 &lt;&gt; "",'Master Input'!G2155, "")</f>
        <v>41823</v>
      </c>
      <c r="G2155" s="18" t="str">
        <f>IFERROR(INDEX('Docs Signed Input'!B:B,MATCH('Nate''s Evolution'!$B2155,'Docs Signed Input'!E:E,0)),"N")</f>
        <v>N</v>
      </c>
      <c r="H2155" s="18" t="str">
        <f>IFERROR(INDEX('Docs Signed Input'!C:C,MATCH('Nate''s Evolution'!B2155,'Docs Signed Input'!E:E,0)),"N")</f>
        <v>N</v>
      </c>
      <c r="I2155" s="7" t="str">
        <f>IF('Master Input'!Q2155 &lt;&gt; "",'Master Input'!Q2155,"")</f>
        <v>benc@evolvesolar.com</v>
      </c>
    </row>
    <row r="2156" spans="1:9" x14ac:dyDescent="0.3">
      <c r="A2156" t="str">
        <f>IF('Master Input'!A2156 &lt;&gt; "",'Master Input'!A2156,"")</f>
        <v>Henn, Robert</v>
      </c>
      <c r="B2156" s="7" t="str">
        <f>IF('Master Input'!B2156 &lt;&gt; "",'Master Input'!B2156,"")</f>
        <v>JB-761262-00</v>
      </c>
      <c r="C2156" s="7">
        <f>IF('Master Input'!C2156 &lt;&gt; "",'Master Input'!C2156,"")</f>
        <v>6.75</v>
      </c>
      <c r="D2156" t="str">
        <f>IF('Master Input'!D2156 &lt;&gt; "",'Master Input'!D2156,"")</f>
        <v>Cancelled</v>
      </c>
      <c r="E2156" s="7" t="str">
        <f>IF('Master Input'!E2156 &lt;&gt; "",'Master Input'!E2156,"")</f>
        <v>Account Cancelled</v>
      </c>
      <c r="F2156" s="58">
        <f>IF('Master Input'!G2156 &lt;&gt; "",'Master Input'!G2156, "")</f>
        <v>41750</v>
      </c>
      <c r="G2156" s="18" t="str">
        <f>IFERROR(INDEX('Docs Signed Input'!B:B,MATCH('Nate''s Evolution'!$B2156,'Docs Signed Input'!E:E,0)),"N")</f>
        <v>N</v>
      </c>
      <c r="H2156" s="18" t="str">
        <f>IFERROR(INDEX('Docs Signed Input'!C:C,MATCH('Nate''s Evolution'!B2156,'Docs Signed Input'!E:E,0)),"N")</f>
        <v>N</v>
      </c>
      <c r="I2156" s="7" t="str">
        <f>IF('Master Input'!Q2156 &lt;&gt; "",'Master Input'!Q2156,"")</f>
        <v>robert@evolvesolar.com</v>
      </c>
    </row>
    <row r="2157" spans="1:9" x14ac:dyDescent="0.3">
      <c r="A2157" t="str">
        <f>IF('Master Input'!A2157 &lt;&gt; "",'Master Input'!A2157,"")</f>
        <v>Henningsen, Susan</v>
      </c>
      <c r="B2157" s="7" t="str">
        <f>IF('Master Input'!B2157 &lt;&gt; "",'Master Input'!B2157,"")</f>
        <v>JB-8012577-00</v>
      </c>
      <c r="C2157" s="7">
        <f>IF('Master Input'!C2157 &lt;&gt; "",'Master Input'!C2157,"")</f>
        <v>6.12</v>
      </c>
      <c r="D2157" t="str">
        <f>IF('Master Input'!D2157 &lt;&gt; "",'Master Input'!D2157,"")</f>
        <v>Cancelled</v>
      </c>
      <c r="E2157" s="7" t="str">
        <f>IF('Master Input'!E2157 &lt;&gt; "",'Master Input'!E2157,"")</f>
        <v>Account Cancelled</v>
      </c>
      <c r="F2157" s="58">
        <f>IF('Master Input'!G2157 &lt;&gt; "",'Master Input'!G2157, "")</f>
        <v>41767</v>
      </c>
      <c r="G2157" s="18" t="str">
        <f>IFERROR(INDEX('Docs Signed Input'!B:B,MATCH('Nate''s Evolution'!$B2157,'Docs Signed Input'!E:E,0)),"N")</f>
        <v>N</v>
      </c>
      <c r="H2157" s="18" t="str">
        <f>IFERROR(INDEX('Docs Signed Input'!C:C,MATCH('Nate''s Evolution'!B2157,'Docs Signed Input'!E:E,0)),"N")</f>
        <v>N</v>
      </c>
      <c r="I2157" s="7" t="str">
        <f>IF('Master Input'!Q2157 &lt;&gt; "",'Master Input'!Q2157,"")</f>
        <v>chuck@evolvesolar.com</v>
      </c>
    </row>
    <row r="2158" spans="1:9" x14ac:dyDescent="0.3">
      <c r="A2158" t="str">
        <f>IF('Master Input'!A2158 &lt;&gt; "",'Master Input'!A2158,"")</f>
        <v>Henrikson, Jerry</v>
      </c>
      <c r="B2158" s="7" t="str">
        <f>IF('Master Input'!B2158 &lt;&gt; "",'Master Input'!B2158,"")</f>
        <v>JB-8513152-00</v>
      </c>
      <c r="C2158" s="7">
        <f>IF('Master Input'!C2158 &lt;&gt; "",'Master Input'!C2158,"")</f>
        <v>5.75</v>
      </c>
      <c r="D2158" t="str">
        <f>IF('Master Input'!D2158 &lt;&gt; "",'Master Input'!D2158,"")</f>
        <v>Sales</v>
      </c>
      <c r="E2158" s="7" t="str">
        <f>IF('Master Input'!E2158 &lt;&gt; "",'Master Input'!E2158,"")</f>
        <v>On Hold</v>
      </c>
      <c r="F2158" s="58">
        <f>IF('Master Input'!G2158 &lt;&gt; "",'Master Input'!G2158, "")</f>
        <v>41972</v>
      </c>
      <c r="G2158" s="18" t="str">
        <f>IFERROR(INDEX('Docs Signed Input'!B:B,MATCH('Nate''s Evolution'!$B2158,'Docs Signed Input'!E:E,0)),"N")</f>
        <v>N</v>
      </c>
      <c r="H2158" s="18" t="str">
        <f>IFERROR(INDEX('Docs Signed Input'!C:C,MATCH('Nate''s Evolution'!B2158,'Docs Signed Input'!E:E,0)),"N")</f>
        <v>N</v>
      </c>
      <c r="I2158" s="7" t="str">
        <f>IF('Master Input'!Q2158 &lt;&gt; "",'Master Input'!Q2158,"")</f>
        <v>adam@evolvesolar.com</v>
      </c>
    </row>
    <row r="2159" spans="1:9" x14ac:dyDescent="0.3">
      <c r="A2159" t="str">
        <f>IF('Master Input'!A2159 &lt;&gt; "",'Master Input'!A2159,"")</f>
        <v>Henriquez, Jose</v>
      </c>
      <c r="B2159" s="7" t="str">
        <f>IF('Master Input'!B2159 &lt;&gt; "",'Master Input'!B2159,"")</f>
        <v>JB-8005039-00</v>
      </c>
      <c r="C2159" s="7">
        <f>IF('Master Input'!C2159 &lt;&gt; "",'Master Input'!C2159,"")</f>
        <v>4.59</v>
      </c>
      <c r="D2159" t="str">
        <f>IF('Master Input'!D2159 &lt;&gt; "",'Master Input'!D2159,"")</f>
        <v>Sales</v>
      </c>
      <c r="E2159" s="7" t="str">
        <f>IF('Master Input'!E2159 &lt;&gt; "",'Master Input'!E2159,"")</f>
        <v>On Hold</v>
      </c>
      <c r="F2159" s="58">
        <f>IF('Master Input'!G2159 &lt;&gt; "",'Master Input'!G2159, "")</f>
        <v>41788</v>
      </c>
      <c r="G2159" s="18" t="str">
        <f>IFERROR(INDEX('Docs Signed Input'!B:B,MATCH('Nate''s Evolution'!$B2159,'Docs Signed Input'!E:E,0)),"N")</f>
        <v>N</v>
      </c>
      <c r="H2159" s="18" t="str">
        <f>IFERROR(INDEX('Docs Signed Input'!C:C,MATCH('Nate''s Evolution'!B2159,'Docs Signed Input'!E:E,0)),"N")</f>
        <v>N</v>
      </c>
      <c r="I2159" s="7" t="str">
        <f>IF('Master Input'!Q2159 &lt;&gt; "",'Master Input'!Q2159,"")</f>
        <v>kevinb@evolvesolar.com</v>
      </c>
    </row>
    <row r="2160" spans="1:9" x14ac:dyDescent="0.3">
      <c r="A2160" t="str">
        <f>IF('Master Input'!A2160 &lt;&gt; "",'Master Input'!A2160,"")</f>
        <v>Henriquez, Jose</v>
      </c>
      <c r="B2160" s="7" t="str">
        <f>IF('Master Input'!B2160 &lt;&gt; "",'Master Input'!B2160,"")</f>
        <v>JB-8005598-00</v>
      </c>
      <c r="C2160" s="7">
        <f>IF('Master Input'!C2160 &lt;&gt; "",'Master Input'!C2160,"")</f>
        <v>5.0999999999999996</v>
      </c>
      <c r="D2160" t="str">
        <f>IF('Master Input'!D2160 &lt;&gt; "",'Master Input'!D2160,"")</f>
        <v>Cancelled</v>
      </c>
      <c r="E2160" s="7" t="str">
        <f>IF('Master Input'!E2160 &lt;&gt; "",'Master Input'!E2160,"")</f>
        <v>Account Cancelled</v>
      </c>
      <c r="F2160" s="58">
        <f>IF('Master Input'!G2160 &lt;&gt; "",'Master Input'!G2160, "")</f>
        <v>41828</v>
      </c>
      <c r="G2160" s="18" t="str">
        <f>IFERROR(INDEX('Docs Signed Input'!B:B,MATCH('Nate''s Evolution'!$B2160,'Docs Signed Input'!E:E,0)),"N")</f>
        <v>N</v>
      </c>
      <c r="H2160" s="18" t="str">
        <f>IFERROR(INDEX('Docs Signed Input'!C:C,MATCH('Nate''s Evolution'!B2160,'Docs Signed Input'!E:E,0)),"N")</f>
        <v>N</v>
      </c>
      <c r="I2160" s="7" t="str">
        <f>IF('Master Input'!Q2160 &lt;&gt; "",'Master Input'!Q2160,"")</f>
        <v>kevinb@evolvesolar.com</v>
      </c>
    </row>
    <row r="2161" spans="1:9" x14ac:dyDescent="0.3">
      <c r="A2161" t="str">
        <f>IF('Master Input'!A2161 &lt;&gt; "",'Master Input'!A2161,"")</f>
        <v>Henry, Annie</v>
      </c>
      <c r="B2161" s="7" t="str">
        <f>IF('Master Input'!B2161 &lt;&gt; "",'Master Input'!B2161,"")</f>
        <v>JB-8003808-00</v>
      </c>
      <c r="C2161" s="7">
        <f>IF('Master Input'!C2161 &lt;&gt; "",'Master Input'!C2161,"")</f>
        <v>10</v>
      </c>
      <c r="D2161" t="str">
        <f>IF('Master Input'!D2161 &lt;&gt; "",'Master Input'!D2161,"")</f>
        <v>Closed</v>
      </c>
      <c r="E2161" s="7" t="str">
        <f>IF('Master Input'!E2161 &lt;&gt; "",'Master Input'!E2161,"")</f>
        <v>Closed</v>
      </c>
      <c r="F2161" s="58">
        <f>IF('Master Input'!G2161 &lt;&gt; "",'Master Input'!G2161, "")</f>
        <v>41719</v>
      </c>
      <c r="G2161" s="18" t="str">
        <f>IFERROR(INDEX('Docs Signed Input'!B:B,MATCH('Nate''s Evolution'!$B2161,'Docs Signed Input'!E:E,0)),"N")</f>
        <v>N</v>
      </c>
      <c r="H2161" s="18" t="str">
        <f>IFERROR(INDEX('Docs Signed Input'!C:C,MATCH('Nate''s Evolution'!B2161,'Docs Signed Input'!E:E,0)),"N")</f>
        <v>N</v>
      </c>
      <c r="I2161" s="7" t="str">
        <f>IF('Master Input'!Q2161 &lt;&gt; "",'Master Input'!Q2161,"")</f>
        <v>jacque@evolvesolar.com</v>
      </c>
    </row>
    <row r="2162" spans="1:9" x14ac:dyDescent="0.3">
      <c r="A2162" t="str">
        <f>IF('Master Input'!A2162 &lt;&gt; "",'Master Input'!A2162,"")</f>
        <v>Henry, Callie</v>
      </c>
      <c r="B2162" s="7" t="str">
        <f>IF('Master Input'!B2162 &lt;&gt; "",'Master Input'!B2162,"")</f>
        <v>JB-8003889-00</v>
      </c>
      <c r="C2162" s="7">
        <f>IF('Master Input'!C2162 &lt;&gt; "",'Master Input'!C2162,"")</f>
        <v>7.5</v>
      </c>
      <c r="D2162" t="str">
        <f>IF('Master Input'!D2162 &lt;&gt; "",'Master Input'!D2162,"")</f>
        <v>Installation</v>
      </c>
      <c r="E2162" s="7" t="str">
        <f>IF('Master Input'!E2162 &lt;&gt; "",'Master Input'!E2162,"")</f>
        <v>Pending Approval</v>
      </c>
      <c r="F2162" s="58">
        <f>IF('Master Input'!G2162 &lt;&gt; "",'Master Input'!G2162, "")</f>
        <v>41726</v>
      </c>
      <c r="G2162" s="18" t="str">
        <f>IFERROR(INDEX('Docs Signed Input'!B:B,MATCH('Nate''s Evolution'!$B2162,'Docs Signed Input'!E:E,0)),"N")</f>
        <v>N</v>
      </c>
      <c r="H2162" s="18" t="str">
        <f>IFERROR(INDEX('Docs Signed Input'!C:C,MATCH('Nate''s Evolution'!B2162,'Docs Signed Input'!E:E,0)),"N")</f>
        <v>N</v>
      </c>
      <c r="I2162" s="7" t="str">
        <f>IF('Master Input'!Q2162 &lt;&gt; "",'Master Input'!Q2162,"")</f>
        <v>trey@evolvesolar.com</v>
      </c>
    </row>
    <row r="2163" spans="1:9" x14ac:dyDescent="0.3">
      <c r="A2163" t="str">
        <f>IF('Master Input'!A2163 &lt;&gt; "",'Master Input'!A2163,"")</f>
        <v>Henry, Jeff</v>
      </c>
      <c r="B2163" s="7" t="str">
        <f>IF('Master Input'!B2163 &lt;&gt; "",'Master Input'!B2163,"")</f>
        <v>JB-8525766-00</v>
      </c>
      <c r="C2163" s="7">
        <f>IF('Master Input'!C2163 &lt;&gt; "",'Master Input'!C2163,"")</f>
        <v>13.25</v>
      </c>
      <c r="D2163" t="str">
        <f>IF('Master Input'!D2163 &lt;&gt; "",'Master Input'!D2163,"")</f>
        <v>Installation</v>
      </c>
      <c r="E2163" s="7" t="str">
        <f>IF('Master Input'!E2163 &lt;&gt; "",'Master Input'!E2163,"")</f>
        <v>Scheduled</v>
      </c>
      <c r="F2163" s="58">
        <f>IF('Master Input'!G2163 &lt;&gt; "",'Master Input'!G2163, "")</f>
        <v>41904</v>
      </c>
      <c r="G2163" s="18" t="str">
        <f>IFERROR(INDEX('Docs Signed Input'!B:B,MATCH('Nate''s Evolution'!$B2163,'Docs Signed Input'!E:E,0)),"N")</f>
        <v>N</v>
      </c>
      <c r="H2163" s="18" t="str">
        <f>IFERROR(INDEX('Docs Signed Input'!C:C,MATCH('Nate''s Evolution'!B2163,'Docs Signed Input'!E:E,0)),"N")</f>
        <v>N</v>
      </c>
      <c r="I2163" s="7" t="str">
        <f>IF('Master Input'!Q2163 &lt;&gt; "",'Master Input'!Q2163,"")</f>
        <v>cunningham@evolvesolar.com</v>
      </c>
    </row>
    <row r="2164" spans="1:9" x14ac:dyDescent="0.3">
      <c r="A2164" t="str">
        <f>IF('Master Input'!A2164 &lt;&gt; "",'Master Input'!A2164,"")</f>
        <v>Hensley, Thomas</v>
      </c>
      <c r="B2164" s="7" t="str">
        <f>IF('Master Input'!B2164 &lt;&gt; "",'Master Input'!B2164,"")</f>
        <v>JB-9582059-00</v>
      </c>
      <c r="C2164" s="7">
        <f>IF('Master Input'!C2164 &lt;&gt; "",'Master Input'!C2164,"")</f>
        <v>2.8050000000000002</v>
      </c>
      <c r="D2164" t="str">
        <f>IF('Master Input'!D2164 &lt;&gt; "",'Master Input'!D2164,"")</f>
        <v>Permit</v>
      </c>
      <c r="E2164" s="7" t="str">
        <f>IF('Master Input'!E2164 &lt;&gt; "",'Master Input'!E2164,"")</f>
        <v>Design Complete</v>
      </c>
      <c r="F2164" s="58">
        <f>IF('Master Input'!G2164 &lt;&gt; "",'Master Input'!G2164, "")</f>
        <v>41934</v>
      </c>
      <c r="G2164" s="18" t="str">
        <f>IFERROR(INDEX('Docs Signed Input'!B:B,MATCH('Nate''s Evolution'!$B2164,'Docs Signed Input'!E:E,0)),"N")</f>
        <v>N</v>
      </c>
      <c r="H2164" s="18" t="str">
        <f>IFERROR(INDEX('Docs Signed Input'!C:C,MATCH('Nate''s Evolution'!B2164,'Docs Signed Input'!E:E,0)),"N")</f>
        <v>N</v>
      </c>
      <c r="I2164" s="7" t="str">
        <f>IF('Master Input'!Q2164 &lt;&gt; "",'Master Input'!Q2164,"")</f>
        <v>matthew.bilyeu@evolvesolar.com</v>
      </c>
    </row>
    <row r="2165" spans="1:9" x14ac:dyDescent="0.3">
      <c r="A2165" t="str">
        <f>IF('Master Input'!A2165 &lt;&gt; "",'Master Input'!A2165,"")</f>
        <v>Henzie, William</v>
      </c>
      <c r="B2165" s="7" t="str">
        <f>IF('Master Input'!B2165 &lt;&gt; "",'Master Input'!B2165,"")</f>
        <v>JB-9205188-00</v>
      </c>
      <c r="C2165" s="7">
        <f>IF('Master Input'!C2165 &lt;&gt; "",'Master Input'!C2165,"")</f>
        <v>10</v>
      </c>
      <c r="D2165" t="str">
        <f>IF('Master Input'!D2165 &lt;&gt; "",'Master Input'!D2165,"")</f>
        <v>Sales</v>
      </c>
      <c r="E2165" s="7" t="str">
        <f>IF('Master Input'!E2165 &lt;&gt; "",'Master Input'!E2165,"")</f>
        <v>Customer Uncertain</v>
      </c>
      <c r="F2165" s="58">
        <f>IF('Master Input'!G2165 &lt;&gt; "",'Master Input'!G2165, "")</f>
        <v>41942</v>
      </c>
      <c r="G2165" s="18" t="str">
        <f>IFERROR(INDEX('Docs Signed Input'!B:B,MATCH('Nate''s Evolution'!$B2165,'Docs Signed Input'!E:E,0)),"N")</f>
        <v>N</v>
      </c>
      <c r="H2165" s="18" t="str">
        <f>IFERROR(INDEX('Docs Signed Input'!C:C,MATCH('Nate''s Evolution'!B2165,'Docs Signed Input'!E:E,0)),"N")</f>
        <v>N</v>
      </c>
      <c r="I2165" s="7" t="str">
        <f>IF('Master Input'!Q2165 &lt;&gt; "",'Master Input'!Q2165,"")</f>
        <v>jordan.anderson@evolvesolar.com</v>
      </c>
    </row>
    <row r="2166" spans="1:9" x14ac:dyDescent="0.3">
      <c r="A2166" t="str">
        <f>IF('Master Input'!A2166 &lt;&gt; "",'Master Input'!A2166,"")</f>
        <v>Hepner, Russell</v>
      </c>
      <c r="B2166" s="7" t="str">
        <f>IF('Master Input'!B2166 &lt;&gt; "",'Master Input'!B2166,"")</f>
        <v>JB-8022834-00</v>
      </c>
      <c r="C2166" s="7">
        <f>IF('Master Input'!C2166 &lt;&gt; "",'Master Input'!C2166,"")</f>
        <v>8.5</v>
      </c>
      <c r="D2166" t="str">
        <f>IF('Master Input'!D2166 &lt;&gt; "",'Master Input'!D2166,"")</f>
        <v>Cancelled</v>
      </c>
      <c r="E2166" s="7" t="str">
        <f>IF('Master Input'!E2166 &lt;&gt; "",'Master Input'!E2166,"")</f>
        <v>Account Cancelled</v>
      </c>
      <c r="F2166" s="58">
        <f>IF('Master Input'!G2166 &lt;&gt; "",'Master Input'!G2166, "")</f>
        <v>41694</v>
      </c>
      <c r="G2166" s="18" t="str">
        <f>IFERROR(INDEX('Docs Signed Input'!B:B,MATCH('Nate''s Evolution'!$B2166,'Docs Signed Input'!E:E,0)),"N")</f>
        <v>N</v>
      </c>
      <c r="H2166" s="18" t="str">
        <f>IFERROR(INDEX('Docs Signed Input'!C:C,MATCH('Nate''s Evolution'!B2166,'Docs Signed Input'!E:E,0)),"N")</f>
        <v>N</v>
      </c>
      <c r="I2166" s="7" t="str">
        <f>IF('Master Input'!Q2166 &lt;&gt; "",'Master Input'!Q2166,"")</f>
        <v>cody@evolvesolar.com</v>
      </c>
    </row>
    <row r="2167" spans="1:9" x14ac:dyDescent="0.3">
      <c r="A2167" t="str">
        <f>IF('Master Input'!A2167 &lt;&gt; "",'Master Input'!A2167,"")</f>
        <v>Herbert, Glen</v>
      </c>
      <c r="B2167" s="7" t="str">
        <f>IF('Master Input'!B2167 &lt;&gt; "",'Master Input'!B2167,"")</f>
        <v>JB-0631883-00</v>
      </c>
      <c r="C2167" s="7">
        <f>IF('Master Input'!C2167 &lt;&gt; "",'Master Input'!C2167,"")</f>
        <v>6.5</v>
      </c>
      <c r="D2167" t="str">
        <f>IF('Master Input'!D2167 &lt;&gt; "",'Master Input'!D2167,"")</f>
        <v>Sales</v>
      </c>
      <c r="E2167" s="7" t="str">
        <f>IF('Master Input'!E2167 &lt;&gt; "",'Master Input'!E2167,"")</f>
        <v>Customer Uncertain</v>
      </c>
      <c r="F2167" s="58">
        <f>IF('Master Input'!G2167 &lt;&gt; "",'Master Input'!G2167, "")</f>
        <v>41956</v>
      </c>
      <c r="G2167" s="18" t="str">
        <f>IFERROR(INDEX('Docs Signed Input'!B:B,MATCH('Nate''s Evolution'!$B2167,'Docs Signed Input'!E:E,0)),"N")</f>
        <v>N</v>
      </c>
      <c r="H2167" s="18" t="str">
        <f>IFERROR(INDEX('Docs Signed Input'!C:C,MATCH('Nate''s Evolution'!B2167,'Docs Signed Input'!E:E,0)),"N")</f>
        <v>N</v>
      </c>
      <c r="I2167" s="7" t="str">
        <f>IF('Master Input'!Q2167 &lt;&gt; "",'Master Input'!Q2167,"")</f>
        <v>betsy.wanstall@evolvesolar.com</v>
      </c>
    </row>
    <row r="2168" spans="1:9" x14ac:dyDescent="0.3">
      <c r="A2168" t="str">
        <f>IF('Master Input'!A2168 &lt;&gt; "",'Master Input'!A2168,"")</f>
        <v>Herd, Nancy</v>
      </c>
      <c r="B2168" s="7" t="str">
        <f>IF('Master Input'!B2168 &lt;&gt; "",'Master Input'!B2168,"")</f>
        <v>JB-761319-00</v>
      </c>
      <c r="C2168" s="7">
        <f>IF('Master Input'!C2168 &lt;&gt; "",'Master Input'!C2168,"")</f>
        <v>10</v>
      </c>
      <c r="D2168" t="str">
        <f>IF('Master Input'!D2168 &lt;&gt; "",'Master Input'!D2168,"")</f>
        <v>Cancelled</v>
      </c>
      <c r="E2168" s="7" t="str">
        <f>IF('Master Input'!E2168 &lt;&gt; "",'Master Input'!E2168,"")</f>
        <v>Account Cancelled</v>
      </c>
      <c r="F2168" s="58">
        <f>IF('Master Input'!G2168 &lt;&gt; "",'Master Input'!G2168, "")</f>
        <v>41788</v>
      </c>
      <c r="G2168" s="18" t="str">
        <f>IFERROR(INDEX('Docs Signed Input'!B:B,MATCH('Nate''s Evolution'!$B2168,'Docs Signed Input'!E:E,0)),"N")</f>
        <v>N</v>
      </c>
      <c r="H2168" s="18" t="str">
        <f>IFERROR(INDEX('Docs Signed Input'!C:C,MATCH('Nate''s Evolution'!B2168,'Docs Signed Input'!E:E,0)),"N")</f>
        <v>N</v>
      </c>
      <c r="I2168" s="7" t="str">
        <f>IF('Master Input'!Q2168 &lt;&gt; "",'Master Input'!Q2168,"")</f>
        <v>craig@evolvesolar.com</v>
      </c>
    </row>
    <row r="2169" spans="1:9" x14ac:dyDescent="0.3">
      <c r="A2169" t="str">
        <f>IF('Master Input'!A2169 &lt;&gt; "",'Master Input'!A2169,"")</f>
        <v>Heredia, Lorenzo</v>
      </c>
      <c r="B2169" s="7" t="str">
        <f>IF('Master Input'!B2169 &lt;&gt; "",'Master Input'!B2169,"")</f>
        <v>JB-8023564-00</v>
      </c>
      <c r="C2169" s="7">
        <f>IF('Master Input'!C2169 &lt;&gt; "",'Master Input'!C2169,"")</f>
        <v>4.335</v>
      </c>
      <c r="D2169" t="str">
        <f>IF('Master Input'!D2169 &lt;&gt; "",'Master Input'!D2169,"")</f>
        <v>Utility</v>
      </c>
      <c r="E2169" s="7" t="str">
        <f>IF('Master Input'!E2169 &lt;&gt; "",'Master Input'!E2169,"")</f>
        <v>Submittal Pending</v>
      </c>
      <c r="F2169" s="58">
        <f>IF('Master Input'!G2169 &lt;&gt; "",'Master Input'!G2169, "")</f>
        <v>41755</v>
      </c>
      <c r="G2169" s="18" t="str">
        <f>IFERROR(INDEX('Docs Signed Input'!B:B,MATCH('Nate''s Evolution'!$B2169,'Docs Signed Input'!E:E,0)),"N")</f>
        <v>N</v>
      </c>
      <c r="H2169" s="18" t="str">
        <f>IFERROR(INDEX('Docs Signed Input'!C:C,MATCH('Nate''s Evolution'!B2169,'Docs Signed Input'!E:E,0)),"N")</f>
        <v>N</v>
      </c>
      <c r="I2169" s="7" t="str">
        <f>IF('Master Input'!Q2169 &lt;&gt; "",'Master Input'!Q2169,"")</f>
        <v>zsanett@evolvesolar.com</v>
      </c>
    </row>
    <row r="2170" spans="1:9" x14ac:dyDescent="0.3">
      <c r="A2170" t="str">
        <f>IF('Master Input'!A2170 &lt;&gt; "",'Master Input'!A2170,"")</f>
        <v>Hergott, Adam</v>
      </c>
      <c r="B2170" s="7" t="str">
        <f>IF('Master Input'!B2170 &lt;&gt; "",'Master Input'!B2170,"")</f>
        <v>JB-8023662-00</v>
      </c>
      <c r="C2170" s="7">
        <f>IF('Master Input'!C2170 &lt;&gt; "",'Master Input'!C2170,"")</f>
        <v>2.5499999999999998</v>
      </c>
      <c r="D2170" t="str">
        <f>IF('Master Input'!D2170 &lt;&gt; "",'Master Input'!D2170,"")</f>
        <v>Closed</v>
      </c>
      <c r="E2170" s="7" t="str">
        <f>IF('Master Input'!E2170 &lt;&gt; "",'Master Input'!E2170,"")</f>
        <v>Closed</v>
      </c>
      <c r="F2170" s="58">
        <f>IF('Master Input'!G2170 &lt;&gt; "",'Master Input'!G2170, "")</f>
        <v>41760</v>
      </c>
      <c r="G2170" s="18" t="str">
        <f>IFERROR(INDEX('Docs Signed Input'!B:B,MATCH('Nate''s Evolution'!$B2170,'Docs Signed Input'!E:E,0)),"N")</f>
        <v>N</v>
      </c>
      <c r="H2170" s="18" t="str">
        <f>IFERROR(INDEX('Docs Signed Input'!C:C,MATCH('Nate''s Evolution'!B2170,'Docs Signed Input'!E:E,0)),"N")</f>
        <v>N</v>
      </c>
      <c r="I2170" s="7" t="str">
        <f>IF('Master Input'!Q2170 &lt;&gt; "",'Master Input'!Q2170,"")</f>
        <v>cameron@evolvesolar.com</v>
      </c>
    </row>
    <row r="2171" spans="1:9" x14ac:dyDescent="0.3">
      <c r="A2171" t="str">
        <f>IF('Master Input'!A2171 &lt;&gt; "",'Master Input'!A2171,"")</f>
        <v>Hermandez, Simeon</v>
      </c>
      <c r="B2171" s="7" t="str">
        <f>IF('Master Input'!B2171 &lt;&gt; "",'Master Input'!B2171,"")</f>
        <v>JB-2081868-00</v>
      </c>
      <c r="C2171" s="7">
        <f>IF('Master Input'!C2171 &lt;&gt; "",'Master Input'!C2171,"")</f>
        <v>4.8449999999999998</v>
      </c>
      <c r="D2171" t="str">
        <f>IF('Master Input'!D2171 &lt;&gt; "",'Master Input'!D2171,"")</f>
        <v>Permit</v>
      </c>
      <c r="E2171" s="7" t="str">
        <f>IF('Master Input'!E2171 &lt;&gt; "",'Master Input'!E2171,"")</f>
        <v>Design Complete</v>
      </c>
      <c r="F2171" s="58">
        <f>IF('Master Input'!G2171 &lt;&gt; "",'Master Input'!G2171, "")</f>
        <v>41877</v>
      </c>
      <c r="G2171" s="18" t="str">
        <f>IFERROR(INDEX('Docs Signed Input'!B:B,MATCH('Nate''s Evolution'!$B2171,'Docs Signed Input'!E:E,0)),"N")</f>
        <v>N</v>
      </c>
      <c r="H2171" s="18" t="str">
        <f>IFERROR(INDEX('Docs Signed Input'!C:C,MATCH('Nate''s Evolution'!B2171,'Docs Signed Input'!E:E,0)),"N")</f>
        <v>N</v>
      </c>
      <c r="I2171" s="7" t="str">
        <f>IF('Master Input'!Q2171 &lt;&gt; "",'Master Input'!Q2171,"")</f>
        <v>baba@evolvesolar.com</v>
      </c>
    </row>
    <row r="2172" spans="1:9" x14ac:dyDescent="0.3">
      <c r="A2172" t="str">
        <f>IF('Master Input'!A2172 &lt;&gt; "",'Master Input'!A2172,"")</f>
        <v>Hernandez, Alondra</v>
      </c>
      <c r="B2172" s="7" t="str">
        <f>IF('Master Input'!B2172 &lt;&gt; "",'Master Input'!B2172,"")</f>
        <v>JB-8005090-00</v>
      </c>
      <c r="C2172" s="7">
        <f>IF('Master Input'!C2172 &lt;&gt; "",'Master Input'!C2172,"")</f>
        <v>4.5</v>
      </c>
      <c r="D2172" t="str">
        <f>IF('Master Input'!D2172 &lt;&gt; "",'Master Input'!D2172,"")</f>
        <v>Cancelled</v>
      </c>
      <c r="E2172" s="7" t="str">
        <f>IF('Master Input'!E2172 &lt;&gt; "",'Master Input'!E2172,"")</f>
        <v>Account Cancelled</v>
      </c>
      <c r="F2172" s="58">
        <f>IF('Master Input'!G2172 &lt;&gt; "",'Master Input'!G2172, "")</f>
        <v>41790</v>
      </c>
      <c r="G2172" s="18" t="str">
        <f>IFERROR(INDEX('Docs Signed Input'!B:B,MATCH('Nate''s Evolution'!$B2172,'Docs Signed Input'!E:E,0)),"N")</f>
        <v>N</v>
      </c>
      <c r="H2172" s="18" t="str">
        <f>IFERROR(INDEX('Docs Signed Input'!C:C,MATCH('Nate''s Evolution'!B2172,'Docs Signed Input'!E:E,0)),"N")</f>
        <v>N</v>
      </c>
      <c r="I2172" s="7" t="str">
        <f>IF('Master Input'!Q2172 &lt;&gt; "",'Master Input'!Q2172,"")</f>
        <v>michael@evolvesolar.com</v>
      </c>
    </row>
    <row r="2173" spans="1:9" x14ac:dyDescent="0.3">
      <c r="A2173" t="str">
        <f>IF('Master Input'!A2173 &lt;&gt; "",'Master Input'!A2173,"")</f>
        <v>Hernandez, Angelica</v>
      </c>
      <c r="B2173" s="7" t="str">
        <f>IF('Master Input'!B2173 &lt;&gt; "",'Master Input'!B2173,"")</f>
        <v>JB-8538419-00</v>
      </c>
      <c r="C2173" s="7">
        <f>IF('Master Input'!C2173 &lt;&gt; "",'Master Input'!C2173,"")</f>
        <v>7.3949999999999996</v>
      </c>
      <c r="D2173" t="str">
        <f>IF('Master Input'!D2173 &lt;&gt; "",'Master Input'!D2173,"")</f>
        <v>Closed</v>
      </c>
      <c r="E2173" s="7" t="str">
        <f>IF('Master Input'!E2173 &lt;&gt; "",'Master Input'!E2173,"")</f>
        <v>Closed</v>
      </c>
      <c r="F2173" s="58">
        <f>IF('Master Input'!G2173 &lt;&gt; "",'Master Input'!G2173, "")</f>
        <v>41813</v>
      </c>
      <c r="G2173" s="18" t="str">
        <f>IFERROR(INDEX('Docs Signed Input'!B:B,MATCH('Nate''s Evolution'!$B2173,'Docs Signed Input'!E:E,0)),"N")</f>
        <v>N</v>
      </c>
      <c r="H2173" s="18" t="str">
        <f>IFERROR(INDEX('Docs Signed Input'!C:C,MATCH('Nate''s Evolution'!B2173,'Docs Signed Input'!E:E,0)),"N")</f>
        <v>N</v>
      </c>
      <c r="I2173" s="7" t="str">
        <f>IF('Master Input'!Q2173 &lt;&gt; "",'Master Input'!Q2173,"")</f>
        <v>tyler@evolvesolar.com</v>
      </c>
    </row>
    <row r="2174" spans="1:9" x14ac:dyDescent="0.3">
      <c r="A2174" t="str">
        <f>IF('Master Input'!A2174 &lt;&gt; "",'Master Input'!A2174,"")</f>
        <v>Hernandez, Cathy</v>
      </c>
      <c r="B2174" s="7" t="str">
        <f>IF('Master Input'!B2174 &lt;&gt; "",'Master Input'!B2174,"")</f>
        <v>JB-9722332-00</v>
      </c>
      <c r="C2174" s="7">
        <f>IF('Master Input'!C2174 &lt;&gt; "",'Master Input'!C2174,"")</f>
        <v>8.75</v>
      </c>
      <c r="D2174" t="str">
        <f>IF('Master Input'!D2174 &lt;&gt; "",'Master Input'!D2174,"")</f>
        <v>Cancelled</v>
      </c>
      <c r="E2174" s="7" t="str">
        <f>IF('Master Input'!E2174 &lt;&gt; "",'Master Input'!E2174,"")</f>
        <v>Account Cancelled</v>
      </c>
      <c r="F2174" s="58">
        <f>IF('Master Input'!G2174 &lt;&gt; "",'Master Input'!G2174, "")</f>
        <v>41977</v>
      </c>
      <c r="G2174" s="18" t="str">
        <f>IFERROR(INDEX('Docs Signed Input'!B:B,MATCH('Nate''s Evolution'!$B2174,'Docs Signed Input'!E:E,0)),"N")</f>
        <v>N</v>
      </c>
      <c r="H2174" s="18" t="str">
        <f>IFERROR(INDEX('Docs Signed Input'!C:C,MATCH('Nate''s Evolution'!B2174,'Docs Signed Input'!E:E,0)),"N")</f>
        <v>N</v>
      </c>
      <c r="I2174" s="7" t="str">
        <f>IF('Master Input'!Q2174 &lt;&gt; "",'Master Input'!Q2174,"")</f>
        <v>marissa.frost@evolvesolar.com</v>
      </c>
    </row>
    <row r="2175" spans="1:9" x14ac:dyDescent="0.3">
      <c r="A2175" t="str">
        <f>IF('Master Input'!A2175 &lt;&gt; "",'Master Input'!A2175,"")</f>
        <v>Hernandez, Fanny</v>
      </c>
      <c r="B2175" s="7" t="str">
        <f>IF('Master Input'!B2175 &lt;&gt; "",'Master Input'!B2175,"")</f>
        <v>JB-8524783-00</v>
      </c>
      <c r="C2175" s="7">
        <f>IF('Master Input'!C2175 &lt;&gt; "",'Master Input'!C2175,"")</f>
        <v>3.75</v>
      </c>
      <c r="D2175" t="str">
        <f>IF('Master Input'!D2175 &lt;&gt; "",'Master Input'!D2175,"")</f>
        <v>Cancelled</v>
      </c>
      <c r="E2175" s="7" t="str">
        <f>IF('Master Input'!E2175 &lt;&gt; "",'Master Input'!E2175,"")</f>
        <v>Pending NOC</v>
      </c>
      <c r="F2175" s="58">
        <f>IF('Master Input'!G2175 &lt;&gt; "",'Master Input'!G2175, "")</f>
        <v>41828</v>
      </c>
      <c r="G2175" s="18" t="str">
        <f>IFERROR(INDEX('Docs Signed Input'!B:B,MATCH('Nate''s Evolution'!$B2175,'Docs Signed Input'!E:E,0)),"N")</f>
        <v>N</v>
      </c>
      <c r="H2175" s="18" t="str">
        <f>IFERROR(INDEX('Docs Signed Input'!C:C,MATCH('Nate''s Evolution'!B2175,'Docs Signed Input'!E:E,0)),"N")</f>
        <v>N</v>
      </c>
      <c r="I2175" s="7" t="str">
        <f>IF('Master Input'!Q2175 &lt;&gt; "",'Master Input'!Q2175,"")</f>
        <v>Steveo@evolvesolar.com</v>
      </c>
    </row>
    <row r="2176" spans="1:9" x14ac:dyDescent="0.3">
      <c r="A2176" t="str">
        <f>IF('Master Input'!A2176 &lt;&gt; "",'Master Input'!A2176,"")</f>
        <v>Hernandez, Ismael</v>
      </c>
      <c r="B2176" s="7" t="str">
        <f>IF('Master Input'!B2176 &lt;&gt; "",'Master Input'!B2176,"")</f>
        <v>JB-061284-00</v>
      </c>
      <c r="C2176" s="7">
        <f>IF('Master Input'!C2176 &lt;&gt; "",'Master Input'!C2176,"")</f>
        <v>3.8250000000000002</v>
      </c>
      <c r="D2176" t="str">
        <f>IF('Master Input'!D2176 &lt;&gt; "",'Master Input'!D2176,"")</f>
        <v>Cancelled</v>
      </c>
      <c r="E2176" s="7" t="str">
        <f>IF('Master Input'!E2176 &lt;&gt; "",'Master Input'!E2176,"")</f>
        <v>Account Cancelled</v>
      </c>
      <c r="F2176" s="58">
        <f>IF('Master Input'!G2176 &lt;&gt; "",'Master Input'!G2176, "")</f>
        <v>41935</v>
      </c>
      <c r="G2176" s="18" t="str">
        <f>IFERROR(INDEX('Docs Signed Input'!B:B,MATCH('Nate''s Evolution'!$B2176,'Docs Signed Input'!E:E,0)),"N")</f>
        <v>N</v>
      </c>
      <c r="H2176" s="18" t="str">
        <f>IFERROR(INDEX('Docs Signed Input'!C:C,MATCH('Nate''s Evolution'!B2176,'Docs Signed Input'!E:E,0)),"N")</f>
        <v>N</v>
      </c>
      <c r="I2176" s="7" t="str">
        <f>IF('Master Input'!Q2176 &lt;&gt; "",'Master Input'!Q2176,"")</f>
        <v>tomas.molina@evolvesolar.com</v>
      </c>
    </row>
    <row r="2177" spans="1:9" x14ac:dyDescent="0.3">
      <c r="A2177" t="str">
        <f>IF('Master Input'!A2177 &lt;&gt; "",'Master Input'!A2177,"")</f>
        <v>Hernandez, Luann</v>
      </c>
      <c r="B2177" s="7" t="str">
        <f>IF('Master Input'!B2177 &lt;&gt; "",'Master Input'!B2177,"")</f>
        <v>JB-8023457-00</v>
      </c>
      <c r="C2177" s="7">
        <f>IF('Master Input'!C2177 &lt;&gt; "",'Master Input'!C2177,"")</f>
        <v>4.08</v>
      </c>
      <c r="D2177" t="str">
        <f>IF('Master Input'!D2177 &lt;&gt; "",'Master Input'!D2177,"")</f>
        <v>Closed</v>
      </c>
      <c r="E2177" s="7" t="str">
        <f>IF('Master Input'!E2177 &lt;&gt; "",'Master Input'!E2177,"")</f>
        <v>Closed</v>
      </c>
      <c r="F2177" s="58">
        <f>IF('Master Input'!G2177 &lt;&gt; "",'Master Input'!G2177, "")</f>
        <v>41747</v>
      </c>
      <c r="G2177" s="18" t="str">
        <f>IFERROR(INDEX('Docs Signed Input'!B:B,MATCH('Nate''s Evolution'!$B2177,'Docs Signed Input'!E:E,0)),"N")</f>
        <v>N</v>
      </c>
      <c r="H2177" s="18" t="str">
        <f>IFERROR(INDEX('Docs Signed Input'!C:C,MATCH('Nate''s Evolution'!B2177,'Docs Signed Input'!E:E,0)),"N")</f>
        <v>N</v>
      </c>
      <c r="I2177" s="7" t="str">
        <f>IF('Master Input'!Q2177 &lt;&gt; "",'Master Input'!Q2177,"")</f>
        <v>myles@evolvesolar.com</v>
      </c>
    </row>
    <row r="2178" spans="1:9" x14ac:dyDescent="0.3">
      <c r="A2178" t="str">
        <f>IF('Master Input'!A2178 &lt;&gt; "",'Master Input'!A2178,"")</f>
        <v>Hernandez, Martin</v>
      </c>
      <c r="B2178" s="7" t="str">
        <f>IF('Master Input'!B2178 &lt;&gt; "",'Master Input'!B2178,"")</f>
        <v>JB-8538249-00</v>
      </c>
      <c r="C2178" s="7">
        <f>IF('Master Input'!C2178 &lt;&gt; "",'Master Input'!C2178,"")</f>
        <v>4.75</v>
      </c>
      <c r="D2178" t="str">
        <f>IF('Master Input'!D2178 &lt;&gt; "",'Master Input'!D2178,"")</f>
        <v>Cancelled</v>
      </c>
      <c r="E2178" s="7" t="str">
        <f>IF('Master Input'!E2178 &lt;&gt; "",'Master Input'!E2178,"")</f>
        <v>Account Cancelled</v>
      </c>
      <c r="F2178" s="58">
        <f>IF('Master Input'!G2178 &lt;&gt; "",'Master Input'!G2178, "")</f>
        <v>41804</v>
      </c>
      <c r="G2178" s="18" t="str">
        <f>IFERROR(INDEX('Docs Signed Input'!B:B,MATCH('Nate''s Evolution'!$B2178,'Docs Signed Input'!E:E,0)),"N")</f>
        <v>N</v>
      </c>
      <c r="H2178" s="18" t="str">
        <f>IFERROR(INDEX('Docs Signed Input'!C:C,MATCH('Nate''s Evolution'!B2178,'Docs Signed Input'!E:E,0)),"N")</f>
        <v>N</v>
      </c>
      <c r="I2178" s="7" t="str">
        <f>IF('Master Input'!Q2178 &lt;&gt; "",'Master Input'!Q2178,"")</f>
        <v>drake@evolvesolar.com</v>
      </c>
    </row>
    <row r="2179" spans="1:9" x14ac:dyDescent="0.3">
      <c r="A2179" t="str">
        <f>IF('Master Input'!A2179 &lt;&gt; "",'Master Input'!A2179,"")</f>
        <v>Hernandez, Maximino</v>
      </c>
      <c r="B2179" s="7" t="str">
        <f>IF('Master Input'!B2179 &lt;&gt; "",'Master Input'!B2179,"")</f>
        <v>JB-85310733-00</v>
      </c>
      <c r="C2179" s="7">
        <f>IF('Master Input'!C2179 &lt;&gt; "",'Master Input'!C2179,"")</f>
        <v>6.75</v>
      </c>
      <c r="D2179" t="str">
        <f>IF('Master Input'!D2179 &lt;&gt; "",'Master Input'!D2179,"")</f>
        <v>Permit</v>
      </c>
      <c r="E2179" s="7" t="str">
        <f>IF('Master Input'!E2179 &lt;&gt; "",'Master Input'!E2179,"")</f>
        <v>Design Complete</v>
      </c>
      <c r="F2179" s="58">
        <f>IF('Master Input'!G2179 &lt;&gt; "",'Master Input'!G2179, "")</f>
        <v>42023</v>
      </c>
      <c r="G2179" s="18" t="str">
        <f>IFERROR(INDEX('Docs Signed Input'!B:B,MATCH('Nate''s Evolution'!$B2179,'Docs Signed Input'!E:E,0)),"N")</f>
        <v>N</v>
      </c>
      <c r="H2179" s="18" t="str">
        <f>IFERROR(INDEX('Docs Signed Input'!C:C,MATCH('Nate''s Evolution'!B2179,'Docs Signed Input'!E:E,0)),"N")</f>
        <v>N</v>
      </c>
      <c r="I2179" s="7" t="str">
        <f>IF('Master Input'!Q2179 &lt;&gt; "",'Master Input'!Q2179,"")</f>
        <v>Bertha.dena@evolvesolar.com</v>
      </c>
    </row>
    <row r="2180" spans="1:9" x14ac:dyDescent="0.3">
      <c r="A2180" t="str">
        <f>IF('Master Input'!A2180 &lt;&gt; "",'Master Input'!A2180,"")</f>
        <v>Hernandez, Myriam</v>
      </c>
      <c r="B2180" s="7" t="str">
        <f>IF('Master Input'!B2180 &lt;&gt; "",'Master Input'!B2180,"")</f>
        <v>JB-8023656-00</v>
      </c>
      <c r="C2180" s="7">
        <f>IF('Master Input'!C2180 &lt;&gt; "",'Master Input'!C2180,"")</f>
        <v>3.06</v>
      </c>
      <c r="D2180" t="str">
        <f>IF('Master Input'!D2180 &lt;&gt; "",'Master Input'!D2180,"")</f>
        <v>Utility</v>
      </c>
      <c r="E2180" s="7" t="str">
        <f>IF('Master Input'!E2180 &lt;&gt; "",'Master Input'!E2180,"")</f>
        <v>Submittal Pending</v>
      </c>
      <c r="F2180" s="58">
        <f>IF('Master Input'!G2180 &lt;&gt; "",'Master Input'!G2180, "")</f>
        <v>41760</v>
      </c>
      <c r="G2180" s="18" t="str">
        <f>IFERROR(INDEX('Docs Signed Input'!B:B,MATCH('Nate''s Evolution'!$B2180,'Docs Signed Input'!E:E,0)),"N")</f>
        <v>N</v>
      </c>
      <c r="H2180" s="18" t="str">
        <f>IFERROR(INDEX('Docs Signed Input'!C:C,MATCH('Nate''s Evolution'!B2180,'Docs Signed Input'!E:E,0)),"N")</f>
        <v>N</v>
      </c>
      <c r="I2180" s="7" t="str">
        <f>IF('Master Input'!Q2180 &lt;&gt; "",'Master Input'!Q2180,"")</f>
        <v>blake@evolvesolar.com</v>
      </c>
    </row>
    <row r="2181" spans="1:9" x14ac:dyDescent="0.3">
      <c r="A2181" t="str">
        <f>IF('Master Input'!A2181 &lt;&gt; "",'Master Input'!A2181,"")</f>
        <v>Hernandez, Raul</v>
      </c>
      <c r="B2181" s="7" t="str">
        <f>IF('Master Input'!B2181 &lt;&gt; "",'Master Input'!B2181,"")</f>
        <v>JB-8004556-00</v>
      </c>
      <c r="C2181" s="7">
        <f>IF('Master Input'!C2181 &lt;&gt; "",'Master Input'!C2181,"")</f>
        <v>6.63</v>
      </c>
      <c r="D2181" t="str">
        <f>IF('Master Input'!D2181 &lt;&gt; "",'Master Input'!D2181,"")</f>
        <v>Installation</v>
      </c>
      <c r="E2181" s="7" t="str">
        <f>IF('Master Input'!E2181 &lt;&gt; "",'Master Input'!E2181,"")</f>
        <v>Pending Approval</v>
      </c>
      <c r="F2181" s="58">
        <f>IF('Master Input'!G2181 &lt;&gt; "",'Master Input'!G2181, "")</f>
        <v>41766</v>
      </c>
      <c r="G2181" s="18" t="str">
        <f>IFERROR(INDEX('Docs Signed Input'!B:B,MATCH('Nate''s Evolution'!$B2181,'Docs Signed Input'!E:E,0)),"N")</f>
        <v>N</v>
      </c>
      <c r="H2181" s="18" t="str">
        <f>IFERROR(INDEX('Docs Signed Input'!C:C,MATCH('Nate''s Evolution'!B2181,'Docs Signed Input'!E:E,0)),"N")</f>
        <v>N</v>
      </c>
      <c r="I2181" s="7" t="str">
        <f>IF('Master Input'!Q2181 &lt;&gt; "",'Master Input'!Q2181,"")</f>
        <v>michaelg@evolvesolar.com</v>
      </c>
    </row>
    <row r="2182" spans="1:9" x14ac:dyDescent="0.3">
      <c r="A2182" t="str">
        <f>IF('Master Input'!A2182 &lt;&gt; "",'Master Input'!A2182,"")</f>
        <v>Hernandez, Victoria</v>
      </c>
      <c r="B2182" s="7" t="str">
        <f>IF('Master Input'!B2182 &lt;&gt; "",'Master Input'!B2182,"")</f>
        <v>JB-85310188-00</v>
      </c>
      <c r="C2182" s="7">
        <f>IF('Master Input'!C2182 &lt;&gt; "",'Master Input'!C2182,"")</f>
        <v>3.25</v>
      </c>
      <c r="D2182" t="str">
        <f>IF('Master Input'!D2182 &lt;&gt; "",'Master Input'!D2182,"")</f>
        <v>Cancelled</v>
      </c>
      <c r="E2182" s="7" t="str">
        <f>IF('Master Input'!E2182 &lt;&gt; "",'Master Input'!E2182,"")</f>
        <v>Account Cancelled</v>
      </c>
      <c r="F2182" s="58">
        <f>IF('Master Input'!G2182 &lt;&gt; "",'Master Input'!G2182, "")</f>
        <v>41963</v>
      </c>
      <c r="G2182" s="18" t="str">
        <f>IFERROR(INDEX('Docs Signed Input'!B:B,MATCH('Nate''s Evolution'!$B2182,'Docs Signed Input'!E:E,0)),"N")</f>
        <v>N</v>
      </c>
      <c r="H2182" s="18" t="str">
        <f>IFERROR(INDEX('Docs Signed Input'!C:C,MATCH('Nate''s Evolution'!B2182,'Docs Signed Input'!E:E,0)),"N")</f>
        <v>N</v>
      </c>
      <c r="I2182" s="7" t="str">
        <f>IF('Master Input'!Q2182 &lt;&gt; "",'Master Input'!Q2182,"")</f>
        <v>alice.forquer@evolvesolar.com</v>
      </c>
    </row>
    <row r="2183" spans="1:9" x14ac:dyDescent="0.3">
      <c r="A2183" t="str">
        <f>IF('Master Input'!A2183 &lt;&gt; "",'Master Input'!A2183,"")</f>
        <v>Herrera III, Elias</v>
      </c>
      <c r="B2183" s="7" t="str">
        <f>IF('Master Input'!B2183 &lt;&gt; "",'Master Input'!B2183,"")</f>
        <v>JB-85310216-00</v>
      </c>
      <c r="C2183" s="7">
        <f>IF('Master Input'!C2183 &lt;&gt; "",'Master Input'!C2183,"")</f>
        <v>9.5</v>
      </c>
      <c r="D2183" t="str">
        <f>IF('Master Input'!D2183 &lt;&gt; "",'Master Input'!D2183,"")</f>
        <v>Sales</v>
      </c>
      <c r="E2183" s="7" t="str">
        <f>IF('Master Input'!E2183 &lt;&gt; "",'Master Input'!E2183,"")</f>
        <v>On Hold</v>
      </c>
      <c r="F2183" s="58">
        <f>IF('Master Input'!G2183 &lt;&gt; "",'Master Input'!G2183, "")</f>
        <v>41965</v>
      </c>
      <c r="G2183" s="18" t="str">
        <f>IFERROR(INDEX('Docs Signed Input'!B:B,MATCH('Nate''s Evolution'!$B2183,'Docs Signed Input'!E:E,0)),"N")</f>
        <v>N</v>
      </c>
      <c r="H2183" s="18" t="str">
        <f>IFERROR(INDEX('Docs Signed Input'!C:C,MATCH('Nate''s Evolution'!B2183,'Docs Signed Input'!E:E,0)),"N")</f>
        <v>N</v>
      </c>
      <c r="I2183" s="7" t="str">
        <f>IF('Master Input'!Q2183 &lt;&gt; "",'Master Input'!Q2183,"")</f>
        <v>alejandro.vazquez@evolvesolar.com</v>
      </c>
    </row>
    <row r="2184" spans="1:9" x14ac:dyDescent="0.3">
      <c r="A2184" t="str">
        <f>IF('Master Input'!A2184 &lt;&gt; "",'Master Input'!A2184,"")</f>
        <v>Herrera, Christopher</v>
      </c>
      <c r="B2184" s="7" t="str">
        <f>IF('Master Input'!B2184 &lt;&gt; "",'Master Input'!B2184,"")</f>
        <v>JB-8004869-00</v>
      </c>
      <c r="C2184" s="7">
        <f>IF('Master Input'!C2184 &lt;&gt; "",'Master Input'!C2184,"")</f>
        <v>6.8849999999999998</v>
      </c>
      <c r="D2184" t="str">
        <f>IF('Master Input'!D2184 &lt;&gt; "",'Master Input'!D2184,"")</f>
        <v>Utility</v>
      </c>
      <c r="E2184" s="7" t="str">
        <f>IF('Master Input'!E2184 &lt;&gt; "",'Master Input'!E2184,"")</f>
        <v>Submittal Pending</v>
      </c>
      <c r="F2184" s="58">
        <f>IF('Master Input'!G2184 &lt;&gt; "",'Master Input'!G2184, "")</f>
        <v>41779</v>
      </c>
      <c r="G2184" s="18" t="str">
        <f>IFERROR(INDEX('Docs Signed Input'!B:B,MATCH('Nate''s Evolution'!$B2184,'Docs Signed Input'!E:E,0)),"N")</f>
        <v>N</v>
      </c>
      <c r="H2184" s="18" t="str">
        <f>IFERROR(INDEX('Docs Signed Input'!C:C,MATCH('Nate''s Evolution'!B2184,'Docs Signed Input'!E:E,0)),"N")</f>
        <v>N</v>
      </c>
      <c r="I2184" s="7" t="str">
        <f>IF('Master Input'!Q2184 &lt;&gt; "",'Master Input'!Q2184,"")</f>
        <v>ryan@evolvesolar.com</v>
      </c>
    </row>
    <row r="2185" spans="1:9" x14ac:dyDescent="0.3">
      <c r="A2185" t="str">
        <f>IF('Master Input'!A2185 &lt;&gt; "",'Master Input'!A2185,"")</f>
        <v>Herrera, Elvira</v>
      </c>
      <c r="B2185" s="7" t="str">
        <f>IF('Master Input'!B2185 &lt;&gt; "",'Master Input'!B2185,"")</f>
        <v>JB-8022907-00</v>
      </c>
      <c r="C2185" s="7">
        <f>IF('Master Input'!C2185 &lt;&gt; "",'Master Input'!C2185,"")</f>
        <v>8</v>
      </c>
      <c r="D2185" t="str">
        <f>IF('Master Input'!D2185 &lt;&gt; "",'Master Input'!D2185,"")</f>
        <v>Closed</v>
      </c>
      <c r="E2185" s="7" t="str">
        <f>IF('Master Input'!E2185 &lt;&gt; "",'Master Input'!E2185,"")</f>
        <v>Closed</v>
      </c>
      <c r="F2185" s="58">
        <f>IF('Master Input'!G2185 &lt;&gt; "",'Master Input'!G2185, "")</f>
        <v>41698</v>
      </c>
      <c r="G2185" s="18" t="str">
        <f>IFERROR(INDEX('Docs Signed Input'!B:B,MATCH('Nate''s Evolution'!$B2185,'Docs Signed Input'!E:E,0)),"N")</f>
        <v>N</v>
      </c>
      <c r="H2185" s="18" t="str">
        <f>IFERROR(INDEX('Docs Signed Input'!C:C,MATCH('Nate''s Evolution'!B2185,'Docs Signed Input'!E:E,0)),"N")</f>
        <v>N</v>
      </c>
      <c r="I2185" s="7" t="str">
        <f>IF('Master Input'!Q2185 &lt;&gt; "",'Master Input'!Q2185,"")</f>
        <v>dan@evolvesolar.com</v>
      </c>
    </row>
    <row r="2186" spans="1:9" x14ac:dyDescent="0.3">
      <c r="A2186" t="str">
        <f>IF('Master Input'!A2186 &lt;&gt; "",'Master Input'!A2186,"")</f>
        <v>Herrera, Mathew</v>
      </c>
      <c r="B2186" s="7" t="str">
        <f>IF('Master Input'!B2186 &lt;&gt; "",'Master Input'!B2186,"")</f>
        <v>JB-9565517-00</v>
      </c>
      <c r="C2186" s="7">
        <f>IF('Master Input'!C2186 &lt;&gt; "",'Master Input'!C2186,"")</f>
        <v>6.75</v>
      </c>
      <c r="D2186" t="str">
        <f>IF('Master Input'!D2186 &lt;&gt; "",'Master Input'!D2186,"")</f>
        <v>Cancelled</v>
      </c>
      <c r="E2186" s="7" t="str">
        <f>IF('Master Input'!E2186 &lt;&gt; "",'Master Input'!E2186,"")</f>
        <v>Pending Save</v>
      </c>
      <c r="F2186" s="58">
        <f>IF('Master Input'!G2186 &lt;&gt; "",'Master Input'!G2186, "")</f>
        <v>41842</v>
      </c>
      <c r="G2186" s="18" t="str">
        <f>IFERROR(INDEX('Docs Signed Input'!B:B,MATCH('Nate''s Evolution'!$B2186,'Docs Signed Input'!E:E,0)),"N")</f>
        <v>N</v>
      </c>
      <c r="H2186" s="18" t="str">
        <f>IFERROR(INDEX('Docs Signed Input'!C:C,MATCH('Nate''s Evolution'!B2186,'Docs Signed Input'!E:E,0)),"N")</f>
        <v>N</v>
      </c>
      <c r="I2186" s="7" t="str">
        <f>IF('Master Input'!Q2186 &lt;&gt; "",'Master Input'!Q2186,"")</f>
        <v>benjamin@evolvesolar.com</v>
      </c>
    </row>
    <row r="2187" spans="1:9" x14ac:dyDescent="0.3">
      <c r="A2187" t="str">
        <f>IF('Master Input'!A2187 &lt;&gt; "",'Master Input'!A2187,"")</f>
        <v>Herrero, Maria</v>
      </c>
      <c r="B2187" s="7" t="str">
        <f>IF('Master Input'!B2187 &lt;&gt; "",'Master Input'!B2187,"")</f>
        <v>JB-1172046-00</v>
      </c>
      <c r="C2187" s="7">
        <f>IF('Master Input'!C2187 &lt;&gt; "",'Master Input'!C2187,"")</f>
        <v>2.75</v>
      </c>
      <c r="D2187" t="str">
        <f>IF('Master Input'!D2187 &lt;&gt; "",'Master Input'!D2187,"")</f>
        <v>Permit</v>
      </c>
      <c r="E2187" s="7" t="str">
        <f>IF('Master Input'!E2187 &lt;&gt; "",'Master Input'!E2187,"")</f>
        <v>Design Complete</v>
      </c>
      <c r="F2187" s="58">
        <f>IF('Master Input'!G2187 &lt;&gt; "",'Master Input'!G2187, "")</f>
        <v>41905</v>
      </c>
      <c r="G2187" s="18" t="str">
        <f>IFERROR(INDEX('Docs Signed Input'!B:B,MATCH('Nate''s Evolution'!$B2187,'Docs Signed Input'!E:E,0)),"N")</f>
        <v>N</v>
      </c>
      <c r="H2187" s="18" t="str">
        <f>IFERROR(INDEX('Docs Signed Input'!C:C,MATCH('Nate''s Evolution'!B2187,'Docs Signed Input'!E:E,0)),"N")</f>
        <v>N</v>
      </c>
      <c r="I2187" s="7" t="str">
        <f>IF('Master Input'!Q2187 &lt;&gt; "",'Master Input'!Q2187,"")</f>
        <v>billf@evolvesolar.com</v>
      </c>
    </row>
    <row r="2188" spans="1:9" x14ac:dyDescent="0.3">
      <c r="A2188" t="str">
        <f>IF('Master Input'!A2188 &lt;&gt; "",'Master Input'!A2188,"")</f>
        <v>Herrick, Russ</v>
      </c>
      <c r="B2188" s="7" t="str">
        <f>IF('Master Input'!B2188 &lt;&gt; "",'Master Input'!B2188,"")</f>
        <v>JB-8023344-00</v>
      </c>
      <c r="C2188" s="7">
        <f>IF('Master Input'!C2188 &lt;&gt; "",'Master Input'!C2188,"")</f>
        <v>4.165</v>
      </c>
      <c r="D2188" t="str">
        <f>IF('Master Input'!D2188 &lt;&gt; "",'Master Input'!D2188,"")</f>
        <v>Closed</v>
      </c>
      <c r="E2188" s="7" t="str">
        <f>IF('Master Input'!E2188 &lt;&gt; "",'Master Input'!E2188,"")</f>
        <v>Closed</v>
      </c>
      <c r="F2188" s="58">
        <f>IF('Master Input'!G2188 &lt;&gt; "",'Master Input'!G2188, "")</f>
        <v>41740</v>
      </c>
      <c r="G2188" s="18" t="str">
        <f>IFERROR(INDEX('Docs Signed Input'!B:B,MATCH('Nate''s Evolution'!$B2188,'Docs Signed Input'!E:E,0)),"N")</f>
        <v>N</v>
      </c>
      <c r="H2188" s="18" t="str">
        <f>IFERROR(INDEX('Docs Signed Input'!C:C,MATCH('Nate''s Evolution'!B2188,'Docs Signed Input'!E:E,0)),"N")</f>
        <v>N</v>
      </c>
      <c r="I2188" s="7" t="str">
        <f>IF('Master Input'!Q2188 &lt;&gt; "",'Master Input'!Q2188,"")</f>
        <v>blake@evolvesolar.com</v>
      </c>
    </row>
    <row r="2189" spans="1:9" x14ac:dyDescent="0.3">
      <c r="A2189" t="str">
        <f>IF('Master Input'!A2189 &lt;&gt; "",'Master Input'!A2189,"")</f>
        <v>Herring, Susan</v>
      </c>
      <c r="B2189" s="7" t="str">
        <f>IF('Master Input'!B2189 &lt;&gt; "",'Master Input'!B2189,"")</f>
        <v>JB-9564662-00</v>
      </c>
      <c r="C2189" s="7">
        <f>IF('Master Input'!C2189 &lt;&gt; "",'Master Input'!C2189,"")</f>
        <v>3.8250000000000002</v>
      </c>
      <c r="D2189" t="str">
        <f>IF('Master Input'!D2189 &lt;&gt; "",'Master Input'!D2189,"")</f>
        <v>Utility</v>
      </c>
      <c r="E2189" s="7" t="str">
        <f>IF('Master Input'!E2189 &lt;&gt; "",'Master Input'!E2189,"")</f>
        <v>PTO Received</v>
      </c>
      <c r="F2189" s="58">
        <f>IF('Master Input'!G2189 &lt;&gt; "",'Master Input'!G2189, "")</f>
        <v>41775</v>
      </c>
      <c r="G2189" s="18" t="str">
        <f>IFERROR(INDEX('Docs Signed Input'!B:B,MATCH('Nate''s Evolution'!$B2189,'Docs Signed Input'!E:E,0)),"N")</f>
        <v>N</v>
      </c>
      <c r="H2189" s="18" t="str">
        <f>IFERROR(INDEX('Docs Signed Input'!C:C,MATCH('Nate''s Evolution'!B2189,'Docs Signed Input'!E:E,0)),"N")</f>
        <v>N</v>
      </c>
      <c r="I2189" s="7" t="str">
        <f>IF('Master Input'!Q2189 &lt;&gt; "",'Master Input'!Q2189,"")</f>
        <v>brady@evolvesolar.com</v>
      </c>
    </row>
    <row r="2190" spans="1:9" x14ac:dyDescent="0.3">
      <c r="A2190" t="str">
        <f>IF('Master Input'!A2190 &lt;&gt; "",'Master Input'!A2190,"")</f>
        <v>Herron, Elizabeth</v>
      </c>
      <c r="B2190" s="7" t="str">
        <f>IF('Master Input'!B2190 &lt;&gt; "",'Master Input'!B2190,"")</f>
        <v>JB-85310199-00</v>
      </c>
      <c r="C2190" s="7">
        <f>IF('Master Input'!C2190 &lt;&gt; "",'Master Input'!C2190,"")</f>
        <v>12</v>
      </c>
      <c r="D2190" t="str">
        <f>IF('Master Input'!D2190 &lt;&gt; "",'Master Input'!D2190,"")</f>
        <v>Installation</v>
      </c>
      <c r="E2190" s="7" t="str">
        <f>IF('Master Input'!E2190 &lt;&gt; "",'Master Input'!E2190,"")</f>
        <v>Pending Approval</v>
      </c>
      <c r="F2190" s="58">
        <f>IF('Master Input'!G2190 &lt;&gt; "",'Master Input'!G2190, "")</f>
        <v>41964</v>
      </c>
      <c r="G2190" s="18" t="str">
        <f>IFERROR(INDEX('Docs Signed Input'!B:B,MATCH('Nate''s Evolution'!$B2190,'Docs Signed Input'!E:E,0)),"N")</f>
        <v>N</v>
      </c>
      <c r="H2190" s="18" t="str">
        <f>IFERROR(INDEX('Docs Signed Input'!C:C,MATCH('Nate''s Evolution'!B2190,'Docs Signed Input'!E:E,0)),"N")</f>
        <v>N</v>
      </c>
      <c r="I2190" s="7" t="str">
        <f>IF('Master Input'!Q2190 &lt;&gt; "",'Master Input'!Q2190,"")</f>
        <v>alejandro.vazquez@evolvesolar.com</v>
      </c>
    </row>
    <row r="2191" spans="1:9" x14ac:dyDescent="0.3">
      <c r="A2191" t="str">
        <f>IF('Master Input'!A2191 &lt;&gt; "",'Master Input'!A2191,"")</f>
        <v>Hershey, Nate</v>
      </c>
      <c r="B2191" s="7" t="str">
        <f>IF('Master Input'!B2191 &lt;&gt; "",'Master Input'!B2191,"")</f>
        <v>JB-8023072-00</v>
      </c>
      <c r="C2191" s="7">
        <f>IF('Master Input'!C2191 &lt;&gt; "",'Master Input'!C2191,"")</f>
        <v>9.9450000000000003</v>
      </c>
      <c r="D2191" t="str">
        <f>IF('Master Input'!D2191 &lt;&gt; "",'Master Input'!D2191,"")</f>
        <v>Cancelled</v>
      </c>
      <c r="E2191" s="7" t="str">
        <f>IF('Master Input'!E2191 &lt;&gt; "",'Master Input'!E2191,"")</f>
        <v>Account Cancelled</v>
      </c>
      <c r="F2191" s="58">
        <f>IF('Master Input'!G2191 &lt;&gt; "",'Master Input'!G2191, "")</f>
        <v>41711</v>
      </c>
      <c r="G2191" s="18" t="str">
        <f>IFERROR(INDEX('Docs Signed Input'!B:B,MATCH('Nate''s Evolution'!$B2191,'Docs Signed Input'!E:E,0)),"N")</f>
        <v>N</v>
      </c>
      <c r="H2191" s="18" t="str">
        <f>IFERROR(INDEX('Docs Signed Input'!C:C,MATCH('Nate''s Evolution'!B2191,'Docs Signed Input'!E:E,0)),"N")</f>
        <v>N</v>
      </c>
      <c r="I2191" s="7" t="str">
        <f>IF('Master Input'!Q2191 &lt;&gt; "",'Master Input'!Q2191,"")</f>
        <v>dane@evolvesolar.com</v>
      </c>
    </row>
    <row r="2192" spans="1:9" x14ac:dyDescent="0.3">
      <c r="A2192" t="str">
        <f>IF('Master Input'!A2192 &lt;&gt; "",'Master Input'!A2192,"")</f>
        <v>Herstein, Jeff</v>
      </c>
      <c r="B2192" s="7" t="str">
        <f>IF('Master Input'!B2192 &lt;&gt; "",'Master Input'!B2192,"")</f>
        <v>JB-8503634-00</v>
      </c>
      <c r="C2192" s="7">
        <f>IF('Master Input'!C2192 &lt;&gt; "",'Master Input'!C2192,"")</f>
        <v>6.75</v>
      </c>
      <c r="D2192" t="str">
        <f>IF('Master Input'!D2192 &lt;&gt; "",'Master Input'!D2192,"")</f>
        <v>Cancelled</v>
      </c>
      <c r="E2192" s="7" t="str">
        <f>IF('Master Input'!E2192 &lt;&gt; "",'Master Input'!E2192,"")</f>
        <v>Account Cancelled</v>
      </c>
      <c r="F2192" s="58">
        <f>IF('Master Input'!G2192 &lt;&gt; "",'Master Input'!G2192, "")</f>
        <v>41843</v>
      </c>
      <c r="G2192" s="18" t="str">
        <f>IFERROR(INDEX('Docs Signed Input'!B:B,MATCH('Nate''s Evolution'!$B2192,'Docs Signed Input'!E:E,0)),"N")</f>
        <v>N</v>
      </c>
      <c r="H2192" s="18" t="str">
        <f>IFERROR(INDEX('Docs Signed Input'!C:C,MATCH('Nate''s Evolution'!B2192,'Docs Signed Input'!E:E,0)),"N")</f>
        <v>N</v>
      </c>
      <c r="I2192" s="7" t="str">
        <f>IF('Master Input'!Q2192 &lt;&gt; "",'Master Input'!Q2192,"")</f>
        <v>chadwick@evolvesolar.com</v>
      </c>
    </row>
    <row r="2193" spans="1:9" x14ac:dyDescent="0.3">
      <c r="A2193" t="str">
        <f>IF('Master Input'!A2193 &lt;&gt; "",'Master Input'!A2193,"")</f>
        <v>Hertzberg, Matt</v>
      </c>
      <c r="B2193" s="7" t="str">
        <f>IF('Master Input'!B2193 &lt;&gt; "",'Master Input'!B2193,"")</f>
        <v>JB-105768-00</v>
      </c>
      <c r="C2193" s="7">
        <f>IF('Master Input'!C2193 &lt;&gt; "",'Master Input'!C2193,"")</f>
        <v>9.18</v>
      </c>
      <c r="D2193" t="str">
        <f>IF('Master Input'!D2193 &lt;&gt; "",'Master Input'!D2193,"")</f>
        <v>Permit</v>
      </c>
      <c r="E2193" s="7" t="str">
        <f>IF('Master Input'!E2193 &lt;&gt; "",'Master Input'!E2193,"")</f>
        <v>Submitted</v>
      </c>
      <c r="F2193" s="58">
        <f>IF('Master Input'!G2193 &lt;&gt; "",'Master Input'!G2193, "")</f>
        <v>41921</v>
      </c>
      <c r="G2193" s="18" t="str">
        <f>IFERROR(INDEX('Docs Signed Input'!B:B,MATCH('Nate''s Evolution'!$B2193,'Docs Signed Input'!E:E,0)),"N")</f>
        <v>N</v>
      </c>
      <c r="H2193" s="18" t="str">
        <f>IFERROR(INDEX('Docs Signed Input'!C:C,MATCH('Nate''s Evolution'!B2193,'Docs Signed Input'!E:E,0)),"N")</f>
        <v>N</v>
      </c>
      <c r="I2193" s="7" t="str">
        <f>IF('Master Input'!Q2193 &lt;&gt; "",'Master Input'!Q2193,"")</f>
        <v>garrett@evolvesolar.com</v>
      </c>
    </row>
    <row r="2194" spans="1:9" x14ac:dyDescent="0.3">
      <c r="A2194" t="str">
        <f>IF('Master Input'!A2194 &lt;&gt; "",'Master Input'!A2194,"")</f>
        <v>Hertzberg, Murray</v>
      </c>
      <c r="B2194" s="7" t="str">
        <f>IF('Master Input'!B2194 &lt;&gt; "",'Master Input'!B2194,"")</f>
        <v>JB-105657-00</v>
      </c>
      <c r="C2194" s="7">
        <f>IF('Master Input'!C2194 &lt;&gt; "",'Master Input'!C2194,"")</f>
        <v>11.25</v>
      </c>
      <c r="D2194" t="str">
        <f>IF('Master Input'!D2194 &lt;&gt; "",'Master Input'!D2194,"")</f>
        <v>Cancelled</v>
      </c>
      <c r="E2194" s="7" t="str">
        <f>IF('Master Input'!E2194 &lt;&gt; "",'Master Input'!E2194,"")</f>
        <v>Account Cancelled</v>
      </c>
      <c r="F2194" s="58">
        <f>IF('Master Input'!G2194 &lt;&gt; "",'Master Input'!G2194, "")</f>
        <v>41855</v>
      </c>
      <c r="G2194" s="18" t="str">
        <f>IFERROR(INDEX('Docs Signed Input'!B:B,MATCH('Nate''s Evolution'!$B2194,'Docs Signed Input'!E:E,0)),"N")</f>
        <v>N</v>
      </c>
      <c r="H2194" s="18" t="str">
        <f>IFERROR(INDEX('Docs Signed Input'!C:C,MATCH('Nate''s Evolution'!B2194,'Docs Signed Input'!E:E,0)),"N")</f>
        <v>N</v>
      </c>
      <c r="I2194" s="7" t="str">
        <f>IF('Master Input'!Q2194 &lt;&gt; "",'Master Input'!Q2194,"")</f>
        <v>garrett@evolvesolar.com</v>
      </c>
    </row>
    <row r="2195" spans="1:9" x14ac:dyDescent="0.3">
      <c r="A2195" t="str">
        <f>IF('Master Input'!A2195 &lt;&gt; "",'Master Input'!A2195,"")</f>
        <v>Hess, Patricia</v>
      </c>
      <c r="B2195" s="7" t="str">
        <f>IF('Master Input'!B2195 &lt;&gt; "",'Master Input'!B2195,"")</f>
        <v>JB-8539315-00</v>
      </c>
      <c r="C2195" s="7">
        <f>IF('Master Input'!C2195 &lt;&gt; "",'Master Input'!C2195,"")</f>
        <v>4.75</v>
      </c>
      <c r="D2195" t="str">
        <f>IF('Master Input'!D2195 &lt;&gt; "",'Master Input'!D2195,"")</f>
        <v>Closed</v>
      </c>
      <c r="E2195" s="7" t="str">
        <f>IF('Master Input'!E2195 &lt;&gt; "",'Master Input'!E2195,"")</f>
        <v>Closed</v>
      </c>
      <c r="F2195" s="58">
        <f>IF('Master Input'!G2195 &lt;&gt; "",'Master Input'!G2195, "")</f>
        <v>41878</v>
      </c>
      <c r="G2195" s="18" t="str">
        <f>IFERROR(INDEX('Docs Signed Input'!B:B,MATCH('Nate''s Evolution'!$B2195,'Docs Signed Input'!E:E,0)),"N")</f>
        <v>N</v>
      </c>
      <c r="H2195" s="18" t="str">
        <f>IFERROR(INDEX('Docs Signed Input'!C:C,MATCH('Nate''s Evolution'!B2195,'Docs Signed Input'!E:E,0)),"N")</f>
        <v>N</v>
      </c>
      <c r="I2195" s="7" t="str">
        <f>IF('Master Input'!Q2195 &lt;&gt; "",'Master Input'!Q2195,"")</f>
        <v>lenoir@evolvesolar.com</v>
      </c>
    </row>
    <row r="2196" spans="1:9" x14ac:dyDescent="0.3">
      <c r="A2196" t="str">
        <f>IF('Master Input'!A2196 &lt;&gt; "",'Master Input'!A2196,"")</f>
        <v>Hesse, Mark</v>
      </c>
      <c r="B2196" s="7" t="str">
        <f>IF('Master Input'!B2196 &lt;&gt; "",'Master Input'!B2196,"")</f>
        <v>JB-85310018-00</v>
      </c>
      <c r="C2196" s="7">
        <f>IF('Master Input'!C2196 &lt;&gt; "",'Master Input'!C2196,"")</f>
        <v>8.5</v>
      </c>
      <c r="D2196" t="str">
        <f>IF('Master Input'!D2196 &lt;&gt; "",'Master Input'!D2196,"")</f>
        <v>Installation</v>
      </c>
      <c r="E2196" s="7" t="str">
        <f>IF('Master Input'!E2196 &lt;&gt; "",'Master Input'!E2196,"")</f>
        <v>Pending Customer</v>
      </c>
      <c r="F2196" s="58">
        <f>IF('Master Input'!G2196 &lt;&gt; "",'Master Input'!G2196, "")</f>
        <v>41948</v>
      </c>
      <c r="G2196" s="18" t="str">
        <f>IFERROR(INDEX('Docs Signed Input'!B:B,MATCH('Nate''s Evolution'!$B2196,'Docs Signed Input'!E:E,0)),"N")</f>
        <v>N</v>
      </c>
      <c r="H2196" s="18" t="str">
        <f>IFERROR(INDEX('Docs Signed Input'!C:C,MATCH('Nate''s Evolution'!B2196,'Docs Signed Input'!E:E,0)),"N")</f>
        <v>N</v>
      </c>
      <c r="I2196" s="7" t="str">
        <f>IF('Master Input'!Q2196 &lt;&gt; "",'Master Input'!Q2196,"")</f>
        <v>tyson@evolvesolar.com</v>
      </c>
    </row>
    <row r="2197" spans="1:9" x14ac:dyDescent="0.3">
      <c r="A2197" t="str">
        <f>IF('Master Input'!A2197 &lt;&gt; "",'Master Input'!A2197,"")</f>
        <v>Hester, Robert</v>
      </c>
      <c r="B2197" s="7" t="str">
        <f>IF('Master Input'!B2197 &lt;&gt; "",'Master Input'!B2197,"")</f>
        <v>JB-9581600-00</v>
      </c>
      <c r="C2197" s="7">
        <f>IF('Master Input'!C2197 &lt;&gt; "",'Master Input'!C2197,"")</f>
        <v>4.75</v>
      </c>
      <c r="D2197" t="str">
        <f>IF('Master Input'!D2197 &lt;&gt; "",'Master Input'!D2197,"")</f>
        <v>Cancelled</v>
      </c>
      <c r="E2197" s="7" t="str">
        <f>IF('Master Input'!E2197 &lt;&gt; "",'Master Input'!E2197,"")</f>
        <v>Pending Save</v>
      </c>
      <c r="F2197" s="58">
        <f>IF('Master Input'!G2197 &lt;&gt; "",'Master Input'!G2197, "")</f>
        <v>41820</v>
      </c>
      <c r="G2197" s="18" t="str">
        <f>IFERROR(INDEX('Docs Signed Input'!B:B,MATCH('Nate''s Evolution'!$B2197,'Docs Signed Input'!E:E,0)),"N")</f>
        <v>N</v>
      </c>
      <c r="H2197" s="18" t="str">
        <f>IFERROR(INDEX('Docs Signed Input'!C:C,MATCH('Nate''s Evolution'!B2197,'Docs Signed Input'!E:E,0)),"N")</f>
        <v>N</v>
      </c>
      <c r="I2197" s="7" t="str">
        <f>IF('Master Input'!Q2197 &lt;&gt; "",'Master Input'!Q2197,"")</f>
        <v>benjamin@evolvesolar.com</v>
      </c>
    </row>
    <row r="2198" spans="1:9" x14ac:dyDescent="0.3">
      <c r="A2198" t="str">
        <f>IF('Master Input'!A2198 &lt;&gt; "",'Master Input'!A2198,"")</f>
        <v>hewitt, jerry</v>
      </c>
      <c r="B2198" s="7" t="str">
        <f>IF('Master Input'!B2198 &lt;&gt; "",'Master Input'!B2198,"")</f>
        <v>JB-8526227-00</v>
      </c>
      <c r="C2198" s="7">
        <f>IF('Master Input'!C2198 &lt;&gt; "",'Master Input'!C2198,"")</f>
        <v>5.5</v>
      </c>
      <c r="D2198" t="str">
        <f>IF('Master Input'!D2198 &lt;&gt; "",'Master Input'!D2198,"")</f>
        <v>Sales</v>
      </c>
      <c r="E2198" s="7" t="str">
        <f>IF('Master Input'!E2198 &lt;&gt; "",'Master Input'!E2198,"")</f>
        <v>Customer Uncertain</v>
      </c>
      <c r="F2198" s="58">
        <f>IF('Master Input'!G2198 &lt;&gt; "",'Master Input'!G2198, "")</f>
        <v>41947</v>
      </c>
      <c r="G2198" s="18" t="str">
        <f>IFERROR(INDEX('Docs Signed Input'!B:B,MATCH('Nate''s Evolution'!$B2198,'Docs Signed Input'!E:E,0)),"N")</f>
        <v>N</v>
      </c>
      <c r="H2198" s="18" t="str">
        <f>IFERROR(INDEX('Docs Signed Input'!C:C,MATCH('Nate''s Evolution'!B2198,'Docs Signed Input'!E:E,0)),"N")</f>
        <v>N</v>
      </c>
      <c r="I2198" s="7" t="str">
        <f>IF('Master Input'!Q2198 &lt;&gt; "",'Master Input'!Q2198,"")</f>
        <v>cunningham@evolvesolar.com</v>
      </c>
    </row>
    <row r="2199" spans="1:9" x14ac:dyDescent="0.3">
      <c r="A2199" t="str">
        <f>IF('Master Input'!A2199 &lt;&gt; "",'Master Input'!A2199,"")</f>
        <v>Hewitt, Kevin</v>
      </c>
      <c r="B2199" s="7" t="str">
        <f>IF('Master Input'!B2199 &lt;&gt; "",'Master Input'!B2199,"")</f>
        <v>JB-8005125-00</v>
      </c>
      <c r="C2199" s="7">
        <f>IF('Master Input'!C2199 &lt;&gt; "",'Master Input'!C2199,"")</f>
        <v>5.0999999999999996</v>
      </c>
      <c r="D2199" t="str">
        <f>IF('Master Input'!D2199 &lt;&gt; "",'Master Input'!D2199,"")</f>
        <v>Utility</v>
      </c>
      <c r="E2199" s="7" t="str">
        <f>IF('Master Input'!E2199 &lt;&gt; "",'Master Input'!E2199,"")</f>
        <v>Submittal Pending</v>
      </c>
      <c r="F2199" s="58">
        <f>IF('Master Input'!G2199 &lt;&gt; "",'Master Input'!G2199, "")</f>
        <v>41792</v>
      </c>
      <c r="G2199" s="18" t="str">
        <f>IFERROR(INDEX('Docs Signed Input'!B:B,MATCH('Nate''s Evolution'!$B2199,'Docs Signed Input'!E:E,0)),"N")</f>
        <v>N</v>
      </c>
      <c r="H2199" s="18" t="str">
        <f>IFERROR(INDEX('Docs Signed Input'!C:C,MATCH('Nate''s Evolution'!B2199,'Docs Signed Input'!E:E,0)),"N")</f>
        <v>N</v>
      </c>
      <c r="I2199" s="7" t="str">
        <f>IF('Master Input'!Q2199 &lt;&gt; "",'Master Input'!Q2199,"")</f>
        <v>trey@evolvesolar.com</v>
      </c>
    </row>
    <row r="2200" spans="1:9" x14ac:dyDescent="0.3">
      <c r="A2200" t="str">
        <f>IF('Master Input'!A2200 &lt;&gt; "",'Master Input'!A2200,"")</f>
        <v>Hickox, Darold</v>
      </c>
      <c r="B2200" s="7" t="str">
        <f>IF('Master Input'!B2200 &lt;&gt; "",'Master Input'!B2200,"")</f>
        <v>JB-8512586-00</v>
      </c>
      <c r="C2200" s="7">
        <f>IF('Master Input'!C2200 &lt;&gt; "",'Master Input'!C2200,"")</f>
        <v>5.25</v>
      </c>
      <c r="D2200" t="str">
        <f>IF('Master Input'!D2200 &lt;&gt; "",'Master Input'!D2200,"")</f>
        <v>Closed</v>
      </c>
      <c r="E2200" s="7" t="str">
        <f>IF('Master Input'!E2200 &lt;&gt; "",'Master Input'!E2200,"")</f>
        <v>Closed</v>
      </c>
      <c r="F2200" s="58">
        <f>IF('Master Input'!G2200 &lt;&gt; "",'Master Input'!G2200, "")</f>
        <v>41860</v>
      </c>
      <c r="G2200" s="18" t="str">
        <f>IFERROR(INDEX('Docs Signed Input'!B:B,MATCH('Nate''s Evolution'!$B2200,'Docs Signed Input'!E:E,0)),"N")</f>
        <v>N</v>
      </c>
      <c r="H2200" s="18" t="str">
        <f>IFERROR(INDEX('Docs Signed Input'!C:C,MATCH('Nate''s Evolution'!B2200,'Docs Signed Input'!E:E,0)),"N")</f>
        <v>N</v>
      </c>
      <c r="I2200" s="7" t="str">
        <f>IF('Master Input'!Q2200 &lt;&gt; "",'Master Input'!Q2200,"")</f>
        <v>ralph@evolvesolar.com</v>
      </c>
    </row>
    <row r="2201" spans="1:9" x14ac:dyDescent="0.3">
      <c r="A2201" t="str">
        <f>IF('Master Input'!A2201 &lt;&gt; "",'Master Input'!A2201,"")</f>
        <v>Hicks, Keith</v>
      </c>
      <c r="B2201" s="7" t="str">
        <f>IF('Master Input'!B2201 &lt;&gt; "",'Master Input'!B2201,"")</f>
        <v>JB-7501415-00</v>
      </c>
      <c r="C2201" s="7">
        <f>IF('Master Input'!C2201 &lt;&gt; "",'Master Input'!C2201,"")</f>
        <v>10</v>
      </c>
      <c r="D2201" t="str">
        <f>IF('Master Input'!D2201 &lt;&gt; "",'Master Input'!D2201,"")</f>
        <v>Sales</v>
      </c>
      <c r="E2201" s="7" t="str">
        <f>IF('Master Input'!E2201 &lt;&gt; "",'Master Input'!E2201,"")</f>
        <v>Customer Uncertain</v>
      </c>
      <c r="F2201" s="58">
        <f>IF('Master Input'!G2201 &lt;&gt; "",'Master Input'!G2201, "")</f>
        <v>41778</v>
      </c>
      <c r="G2201" s="18" t="str">
        <f>IFERROR(INDEX('Docs Signed Input'!B:B,MATCH('Nate''s Evolution'!$B2201,'Docs Signed Input'!E:E,0)),"N")</f>
        <v>N</v>
      </c>
      <c r="H2201" s="18" t="str">
        <f>IFERROR(INDEX('Docs Signed Input'!C:C,MATCH('Nate''s Evolution'!B2201,'Docs Signed Input'!E:E,0)),"N")</f>
        <v>N</v>
      </c>
      <c r="I2201" s="7" t="str">
        <f>IF('Master Input'!Q2201 &lt;&gt; "",'Master Input'!Q2201,"")</f>
        <v>tomf@evolvesolar.com</v>
      </c>
    </row>
    <row r="2202" spans="1:9" x14ac:dyDescent="0.3">
      <c r="A2202" t="str">
        <f>IF('Master Input'!A2202 &lt;&gt; "",'Master Input'!A2202,"")</f>
        <v>Higashino, Dick</v>
      </c>
      <c r="B2202" s="7" t="str">
        <f>IF('Master Input'!B2202 &lt;&gt; "",'Master Input'!B2202,"")</f>
        <v>JB-9564476-00</v>
      </c>
      <c r="C2202" s="7">
        <f>IF('Master Input'!C2202 &lt;&gt; "",'Master Input'!C2202,"")</f>
        <v>9.9450000000000003</v>
      </c>
      <c r="D2202" t="str">
        <f>IF('Master Input'!D2202 &lt;&gt; "",'Master Input'!D2202,"")</f>
        <v>Cancelled</v>
      </c>
      <c r="E2202" s="7" t="str">
        <f>IF('Master Input'!E2202 &lt;&gt; "",'Master Input'!E2202,"")</f>
        <v>Account Cancelled</v>
      </c>
      <c r="F2202" s="58">
        <f>IF('Master Input'!G2202 &lt;&gt; "",'Master Input'!G2202, "")</f>
        <v>41755</v>
      </c>
      <c r="G2202" s="18" t="str">
        <f>IFERROR(INDEX('Docs Signed Input'!B:B,MATCH('Nate''s Evolution'!$B2202,'Docs Signed Input'!E:E,0)),"N")</f>
        <v>N</v>
      </c>
      <c r="H2202" s="18" t="str">
        <f>IFERROR(INDEX('Docs Signed Input'!C:C,MATCH('Nate''s Evolution'!B2202,'Docs Signed Input'!E:E,0)),"N")</f>
        <v>N</v>
      </c>
      <c r="I2202" s="7" t="str">
        <f>IF('Master Input'!Q2202 &lt;&gt; "",'Master Input'!Q2202,"")</f>
        <v>russell@evolvesolar.com</v>
      </c>
    </row>
    <row r="2203" spans="1:9" x14ac:dyDescent="0.3">
      <c r="A2203" t="str">
        <f>IF('Master Input'!A2203 &lt;&gt; "",'Master Input'!A2203,"")</f>
        <v>Higginbotham, Carl</v>
      </c>
      <c r="B2203" s="7" t="str">
        <f>IF('Master Input'!B2203 &lt;&gt; "",'Master Input'!B2203,"")</f>
        <v>JB-7501360-00</v>
      </c>
      <c r="C2203" s="7">
        <f>IF('Master Input'!C2203 &lt;&gt; "",'Master Input'!C2203,"")</f>
        <v>7.5</v>
      </c>
      <c r="D2203" t="str">
        <f>IF('Master Input'!D2203 &lt;&gt; "",'Master Input'!D2203,"")</f>
        <v>Cancelled</v>
      </c>
      <c r="E2203" s="7" t="str">
        <f>IF('Master Input'!E2203 &lt;&gt; "",'Master Input'!E2203,"")</f>
        <v>Account Cancelled</v>
      </c>
      <c r="F2203" s="58">
        <f>IF('Master Input'!G2203 &lt;&gt; "",'Master Input'!G2203, "")</f>
        <v>41767</v>
      </c>
      <c r="G2203" s="18" t="str">
        <f>IFERROR(INDEX('Docs Signed Input'!B:B,MATCH('Nate''s Evolution'!$B2203,'Docs Signed Input'!E:E,0)),"N")</f>
        <v>N</v>
      </c>
      <c r="H2203" s="18" t="str">
        <f>IFERROR(INDEX('Docs Signed Input'!C:C,MATCH('Nate''s Evolution'!B2203,'Docs Signed Input'!E:E,0)),"N")</f>
        <v>N</v>
      </c>
      <c r="I2203" s="7" t="str">
        <f>IF('Master Input'!Q2203 &lt;&gt; "",'Master Input'!Q2203,"")</f>
        <v>robert@evolvesolar.com</v>
      </c>
    </row>
    <row r="2204" spans="1:9" x14ac:dyDescent="0.3">
      <c r="A2204" t="str">
        <f>IF('Master Input'!A2204 &lt;&gt; "",'Master Input'!A2204,"")</f>
        <v>Higginbothom, Edward</v>
      </c>
      <c r="B2204" s="7" t="str">
        <f>IF('Master Input'!B2204 &lt;&gt; "",'Master Input'!B2204,"")</f>
        <v>JB-8538605-00</v>
      </c>
      <c r="C2204" s="7">
        <f>IF('Master Input'!C2204 &lt;&gt; "",'Master Input'!C2204,"")</f>
        <v>3.57</v>
      </c>
      <c r="D2204" t="str">
        <f>IF('Master Input'!D2204 &lt;&gt; "",'Master Input'!D2204,"")</f>
        <v>Cancelled</v>
      </c>
      <c r="E2204" s="7" t="str">
        <f>IF('Master Input'!E2204 &lt;&gt; "",'Master Input'!E2204,"")</f>
        <v>Pending Save</v>
      </c>
      <c r="F2204" s="58">
        <f>IF('Master Input'!G2204 &lt;&gt; "",'Master Input'!G2204, "")</f>
        <v>41827</v>
      </c>
      <c r="G2204" s="18" t="str">
        <f>IFERROR(INDEX('Docs Signed Input'!B:B,MATCH('Nate''s Evolution'!$B2204,'Docs Signed Input'!E:E,0)),"N")</f>
        <v>N</v>
      </c>
      <c r="H2204" s="18" t="str">
        <f>IFERROR(INDEX('Docs Signed Input'!C:C,MATCH('Nate''s Evolution'!B2204,'Docs Signed Input'!E:E,0)),"N")</f>
        <v>N</v>
      </c>
      <c r="I2204" s="7" t="str">
        <f>IF('Master Input'!Q2204 &lt;&gt; "",'Master Input'!Q2204,"")</f>
        <v>dane@evolvesolar.com</v>
      </c>
    </row>
    <row r="2205" spans="1:9" x14ac:dyDescent="0.3">
      <c r="A2205" t="str">
        <f>IF('Master Input'!A2205 &lt;&gt; "",'Master Input'!A2205,"")</f>
        <v>Higgins, MIchael</v>
      </c>
      <c r="B2205" s="7" t="str">
        <f>IF('Master Input'!B2205 &lt;&gt; "",'Master Input'!B2205,"")</f>
        <v>JB-8538442-00</v>
      </c>
      <c r="C2205" s="7">
        <f>IF('Master Input'!C2205 &lt;&gt; "",'Master Input'!C2205,"")</f>
        <v>5.3550000000000004</v>
      </c>
      <c r="D2205" t="str">
        <f>IF('Master Input'!D2205 &lt;&gt; "",'Master Input'!D2205,"")</f>
        <v>Cancelled</v>
      </c>
      <c r="E2205" s="7" t="str">
        <f>IF('Master Input'!E2205 &lt;&gt; "",'Master Input'!E2205,"")</f>
        <v>Account Cancelled</v>
      </c>
      <c r="F2205" s="58">
        <f>IF('Master Input'!G2205 &lt;&gt; "",'Master Input'!G2205, "")</f>
        <v>41814</v>
      </c>
      <c r="G2205" s="18" t="str">
        <f>IFERROR(INDEX('Docs Signed Input'!B:B,MATCH('Nate''s Evolution'!$B2205,'Docs Signed Input'!E:E,0)),"N")</f>
        <v>N</v>
      </c>
      <c r="H2205" s="18" t="str">
        <f>IFERROR(INDEX('Docs Signed Input'!C:C,MATCH('Nate''s Evolution'!B2205,'Docs Signed Input'!E:E,0)),"N")</f>
        <v>N</v>
      </c>
      <c r="I2205" s="7" t="str">
        <f>IF('Master Input'!Q2205 &lt;&gt; "",'Master Input'!Q2205,"")</f>
        <v>megan@evolvesolar.com</v>
      </c>
    </row>
    <row r="2206" spans="1:9" x14ac:dyDescent="0.3">
      <c r="A2206" t="str">
        <f>IF('Master Input'!A2206 &lt;&gt; "",'Master Input'!A2206,"")</f>
        <v>Higgs, Shawn</v>
      </c>
      <c r="B2206" s="7" t="str">
        <f>IF('Master Input'!B2206 &lt;&gt; "",'Master Input'!B2206,"")</f>
        <v>JB-8503521-00</v>
      </c>
      <c r="C2206" s="7">
        <f>IF('Master Input'!C2206 &lt;&gt; "",'Master Input'!C2206,"")</f>
        <v>14.25</v>
      </c>
      <c r="D2206" t="str">
        <f>IF('Master Input'!D2206 &lt;&gt; "",'Master Input'!D2206,"")</f>
        <v>Cancelled</v>
      </c>
      <c r="E2206" s="7" t="str">
        <f>IF('Master Input'!E2206 &lt;&gt; "",'Master Input'!E2206,"")</f>
        <v>Account Cancelled</v>
      </c>
      <c r="F2206" s="58">
        <f>IF('Master Input'!G2206 &lt;&gt; "",'Master Input'!G2206, "")</f>
        <v>41828</v>
      </c>
      <c r="G2206" s="18" t="str">
        <f>IFERROR(INDEX('Docs Signed Input'!B:B,MATCH('Nate''s Evolution'!$B2206,'Docs Signed Input'!E:E,0)),"N")</f>
        <v>N</v>
      </c>
      <c r="H2206" s="18" t="str">
        <f>IFERROR(INDEX('Docs Signed Input'!C:C,MATCH('Nate''s Evolution'!B2206,'Docs Signed Input'!E:E,0)),"N")</f>
        <v>N</v>
      </c>
      <c r="I2206" s="7" t="str">
        <f>IF('Master Input'!Q2206 &lt;&gt; "",'Master Input'!Q2206,"")</f>
        <v>michaelg@evolvesolar.com</v>
      </c>
    </row>
    <row r="2207" spans="1:9" x14ac:dyDescent="0.3">
      <c r="A2207" t="str">
        <f>IF('Master Input'!A2207 &lt;&gt; "",'Master Input'!A2207,"")</f>
        <v>Highland, James</v>
      </c>
      <c r="B2207" s="7" t="str">
        <f>IF('Master Input'!B2207 &lt;&gt; "",'Master Input'!B2207,"")</f>
        <v>JB-8012811-00</v>
      </c>
      <c r="C2207" s="7">
        <f>IF('Master Input'!C2207 &lt;&gt; "",'Master Input'!C2207,"")</f>
        <v>9.69</v>
      </c>
      <c r="D2207" t="str">
        <f>IF('Master Input'!D2207 &lt;&gt; "",'Master Input'!D2207,"")</f>
        <v>Closed</v>
      </c>
      <c r="E2207" s="7" t="str">
        <f>IF('Master Input'!E2207 &lt;&gt; "",'Master Input'!E2207,"")</f>
        <v>Closed</v>
      </c>
      <c r="F2207" s="58">
        <f>IF('Master Input'!G2207 &lt;&gt; "",'Master Input'!G2207, "")</f>
        <v>41792</v>
      </c>
      <c r="G2207" s="18" t="str">
        <f>IFERROR(INDEX('Docs Signed Input'!B:B,MATCH('Nate''s Evolution'!$B2207,'Docs Signed Input'!E:E,0)),"N")</f>
        <v>N</v>
      </c>
      <c r="H2207" s="18" t="str">
        <f>IFERROR(INDEX('Docs Signed Input'!C:C,MATCH('Nate''s Evolution'!B2207,'Docs Signed Input'!E:E,0)),"N")</f>
        <v>N</v>
      </c>
      <c r="I2207" s="7" t="str">
        <f>IF('Master Input'!Q2207 &lt;&gt; "",'Master Input'!Q2207,"")</f>
        <v>cameron@evolvesolar.com</v>
      </c>
    </row>
    <row r="2208" spans="1:9" x14ac:dyDescent="0.3">
      <c r="A2208" t="str">
        <f>IF('Master Input'!A2208 &lt;&gt; "",'Master Input'!A2208,"")</f>
        <v>Hightower, Elizabeth</v>
      </c>
      <c r="B2208" s="7" t="str">
        <f>IF('Master Input'!B2208 &lt;&gt; "",'Master Input'!B2208,"")</f>
        <v>JB-8004420-00</v>
      </c>
      <c r="C2208" s="7">
        <f>IF('Master Input'!C2208 &lt;&gt; "",'Master Input'!C2208,"")</f>
        <v>7</v>
      </c>
      <c r="D2208" t="str">
        <f>IF('Master Input'!D2208 &lt;&gt; "",'Master Input'!D2208,"")</f>
        <v>Cancelled</v>
      </c>
      <c r="E2208" s="7" t="str">
        <f>IF('Master Input'!E2208 &lt;&gt; "",'Master Input'!E2208,"")</f>
        <v>Account Cancelled</v>
      </c>
      <c r="F2208" s="58">
        <f>IF('Master Input'!G2208 &lt;&gt; "",'Master Input'!G2208, "")</f>
        <v>41758</v>
      </c>
      <c r="G2208" s="18" t="str">
        <f>IFERROR(INDEX('Docs Signed Input'!B:B,MATCH('Nate''s Evolution'!$B2208,'Docs Signed Input'!E:E,0)),"N")</f>
        <v>N</v>
      </c>
      <c r="H2208" s="18" t="str">
        <f>IFERROR(INDEX('Docs Signed Input'!C:C,MATCH('Nate''s Evolution'!B2208,'Docs Signed Input'!E:E,0)),"N")</f>
        <v>N</v>
      </c>
      <c r="I2208" s="7" t="str">
        <f>IF('Master Input'!Q2208 &lt;&gt; "",'Master Input'!Q2208,"")</f>
        <v>michaelg@evolvesolar.com</v>
      </c>
    </row>
    <row r="2209" spans="1:9" x14ac:dyDescent="0.3">
      <c r="A2209" t="str">
        <f>IF('Master Input'!A2209 &lt;&gt; "",'Master Input'!A2209,"")</f>
        <v>Higman, Herbert</v>
      </c>
      <c r="B2209" s="7" t="str">
        <f>IF('Master Input'!B2209 &lt;&gt; "",'Master Input'!B2209,"")</f>
        <v>JB-8005534-00</v>
      </c>
      <c r="C2209" s="7">
        <f>IF('Master Input'!C2209 &lt;&gt; "",'Master Input'!C2209,"")</f>
        <v>6.12</v>
      </c>
      <c r="D2209" t="str">
        <f>IF('Master Input'!D2209 &lt;&gt; "",'Master Input'!D2209,"")</f>
        <v>Closed</v>
      </c>
      <c r="E2209" s="7" t="str">
        <f>IF('Master Input'!E2209 &lt;&gt; "",'Master Input'!E2209,"")</f>
        <v>Closed</v>
      </c>
      <c r="F2209" s="58">
        <f>IF('Master Input'!G2209 &lt;&gt; "",'Master Input'!G2209, "")</f>
        <v>41818</v>
      </c>
      <c r="G2209" s="18" t="str">
        <f>IFERROR(INDEX('Docs Signed Input'!B:B,MATCH('Nate''s Evolution'!$B2209,'Docs Signed Input'!E:E,0)),"N")</f>
        <v>N</v>
      </c>
      <c r="H2209" s="18" t="str">
        <f>IFERROR(INDEX('Docs Signed Input'!C:C,MATCH('Nate''s Evolution'!B2209,'Docs Signed Input'!E:E,0)),"N")</f>
        <v>N</v>
      </c>
      <c r="I2209" s="7" t="str">
        <f>IF('Master Input'!Q2209 &lt;&gt; "",'Master Input'!Q2209,"")</f>
        <v>ryanroach@evolvesolar.com</v>
      </c>
    </row>
    <row r="2210" spans="1:9" x14ac:dyDescent="0.3">
      <c r="A2210" t="str">
        <f>IF('Master Input'!A2210 &lt;&gt; "",'Master Input'!A2210,"")</f>
        <v>Hill, Adam</v>
      </c>
      <c r="B2210" s="7" t="str">
        <f>IF('Master Input'!B2210 &lt;&gt; "",'Master Input'!B2210,"")</f>
        <v>JB-8526548-00</v>
      </c>
      <c r="C2210" s="7">
        <f>IF('Master Input'!C2210 &lt;&gt; "",'Master Input'!C2210,"")</f>
        <v>7</v>
      </c>
      <c r="D2210" t="str">
        <f>IF('Master Input'!D2210 &lt;&gt; "",'Master Input'!D2210,"")</f>
        <v>Sales</v>
      </c>
      <c r="E2210" s="7" t="str">
        <f>IF('Master Input'!E2210 &lt;&gt; "",'Master Input'!E2210,"")</f>
        <v>On Hold</v>
      </c>
      <c r="F2210" s="58">
        <f>IF('Master Input'!G2210 &lt;&gt; "",'Master Input'!G2210, "")</f>
        <v>41973</v>
      </c>
      <c r="G2210" s="18" t="str">
        <f>IFERROR(INDEX('Docs Signed Input'!B:B,MATCH('Nate''s Evolution'!$B2210,'Docs Signed Input'!E:E,0)),"N")</f>
        <v>Y</v>
      </c>
      <c r="H2210" s="18" t="str">
        <f>IFERROR(INDEX('Docs Signed Input'!C:C,MATCH('Nate''s Evolution'!B2210,'Docs Signed Input'!E:E,0)),"N")</f>
        <v>Y</v>
      </c>
      <c r="I2210" s="7" t="str">
        <f>IF('Master Input'!Q2210 &lt;&gt; "",'Master Input'!Q2210,"")</f>
        <v>stoxen@evolvesolar.com</v>
      </c>
    </row>
    <row r="2211" spans="1:9" x14ac:dyDescent="0.3">
      <c r="A2211" t="str">
        <f>IF('Master Input'!A2211 &lt;&gt; "",'Master Input'!A2211,"")</f>
        <v>Hill, Eileen</v>
      </c>
      <c r="B2211" s="7" t="str">
        <f>IF('Master Input'!B2211 &lt;&gt; "",'Master Input'!B2211,"")</f>
        <v>JB-9701905-00</v>
      </c>
      <c r="C2211" s="7">
        <f>IF('Master Input'!C2211 &lt;&gt; "",'Master Input'!C2211,"")</f>
        <v>5.98</v>
      </c>
      <c r="D2211" t="str">
        <f>IF('Master Input'!D2211 &lt;&gt; "",'Master Input'!D2211,"")</f>
        <v>Permit</v>
      </c>
      <c r="E2211" s="7" t="str">
        <f>IF('Master Input'!E2211 &lt;&gt; "",'Master Input'!E2211,"")</f>
        <v>Site Survey Scheduled</v>
      </c>
      <c r="F2211" s="58">
        <f>IF('Master Input'!G2211 &lt;&gt; "",'Master Input'!G2211, "")</f>
        <v>42035</v>
      </c>
      <c r="G2211" s="18" t="str">
        <f>IFERROR(INDEX('Docs Signed Input'!B:B,MATCH('Nate''s Evolution'!$B2211,'Docs Signed Input'!E:E,0)),"N")</f>
        <v>N</v>
      </c>
      <c r="H2211" s="18" t="str">
        <f>IFERROR(INDEX('Docs Signed Input'!C:C,MATCH('Nate''s Evolution'!B2211,'Docs Signed Input'!E:E,0)),"N")</f>
        <v>N</v>
      </c>
      <c r="I2211" s="7" t="str">
        <f>IF('Master Input'!Q2211 &lt;&gt; "",'Master Input'!Q2211,"")</f>
        <v>tyler.garrett@evolvesolar.com</v>
      </c>
    </row>
    <row r="2212" spans="1:9" x14ac:dyDescent="0.3">
      <c r="A2212" t="str">
        <f>IF('Master Input'!A2212 &lt;&gt; "",'Master Input'!A2212,"")</f>
        <v>Hill, Gary</v>
      </c>
      <c r="B2212" s="7" t="str">
        <f>IF('Master Input'!B2212 &lt;&gt; "",'Master Input'!B2212,"")</f>
        <v>JB-9581502-00</v>
      </c>
      <c r="C2212" s="7">
        <f>IF('Master Input'!C2212 &lt;&gt; "",'Master Input'!C2212,"")</f>
        <v>6.8849999999999998</v>
      </c>
      <c r="D2212" t="str">
        <f>IF('Master Input'!D2212 &lt;&gt; "",'Master Input'!D2212,"")</f>
        <v>Closed</v>
      </c>
      <c r="E2212" s="7" t="str">
        <f>IF('Master Input'!E2212 &lt;&gt; "",'Master Input'!E2212,"")</f>
        <v>Closed</v>
      </c>
      <c r="F2212" s="58">
        <f>IF('Master Input'!G2212 &lt;&gt; "",'Master Input'!G2212, "")</f>
        <v>41797</v>
      </c>
      <c r="G2212" s="18" t="str">
        <f>IFERROR(INDEX('Docs Signed Input'!B:B,MATCH('Nate''s Evolution'!$B2212,'Docs Signed Input'!E:E,0)),"N")</f>
        <v>N</v>
      </c>
      <c r="H2212" s="18" t="str">
        <f>IFERROR(INDEX('Docs Signed Input'!C:C,MATCH('Nate''s Evolution'!B2212,'Docs Signed Input'!E:E,0)),"N")</f>
        <v>N</v>
      </c>
      <c r="I2212" s="7" t="str">
        <f>IF('Master Input'!Q2212 &lt;&gt; "",'Master Input'!Q2212,"")</f>
        <v>kyle@evolvesolar.com</v>
      </c>
    </row>
    <row r="2213" spans="1:9" x14ac:dyDescent="0.3">
      <c r="A2213" t="str">
        <f>IF('Master Input'!A2213 &lt;&gt; "",'Master Input'!A2213,"")</f>
        <v>Hill, Gerald</v>
      </c>
      <c r="B2213" s="7" t="str">
        <f>IF('Master Input'!B2213 &lt;&gt; "",'Master Input'!B2213,"")</f>
        <v>JB-8538725-00</v>
      </c>
      <c r="C2213" s="7">
        <f>IF('Master Input'!C2213 &lt;&gt; "",'Master Input'!C2213,"")</f>
        <v>7.14</v>
      </c>
      <c r="D2213" t="str">
        <f>IF('Master Input'!D2213 &lt;&gt; "",'Master Input'!D2213,"")</f>
        <v>Cancelled</v>
      </c>
      <c r="E2213" s="7" t="str">
        <f>IF('Master Input'!E2213 &lt;&gt; "",'Master Input'!E2213,"")</f>
        <v>Account Cancelled</v>
      </c>
      <c r="F2213" s="58">
        <f>IF('Master Input'!G2213 &lt;&gt; "",'Master Input'!G2213, "")</f>
        <v>41836</v>
      </c>
      <c r="G2213" s="18" t="str">
        <f>IFERROR(INDEX('Docs Signed Input'!B:B,MATCH('Nate''s Evolution'!$B2213,'Docs Signed Input'!E:E,0)),"N")</f>
        <v>N</v>
      </c>
      <c r="H2213" s="18" t="str">
        <f>IFERROR(INDEX('Docs Signed Input'!C:C,MATCH('Nate''s Evolution'!B2213,'Docs Signed Input'!E:E,0)),"N")</f>
        <v>N</v>
      </c>
      <c r="I2213" s="7" t="str">
        <f>IF('Master Input'!Q2213 &lt;&gt; "",'Master Input'!Q2213,"")</f>
        <v>ryan@evolvesolar.com</v>
      </c>
    </row>
    <row r="2214" spans="1:9" x14ac:dyDescent="0.3">
      <c r="A2214" t="str">
        <f>IF('Master Input'!A2214 &lt;&gt; "",'Master Input'!A2214,"")</f>
        <v>Hill, James</v>
      </c>
      <c r="B2214" s="7" t="str">
        <f>IF('Master Input'!B2214 &lt;&gt; "",'Master Input'!B2214,"")</f>
        <v>JB-9572618-00</v>
      </c>
      <c r="C2214" s="7">
        <f>IF('Master Input'!C2214 &lt;&gt; "",'Master Input'!C2214,"")</f>
        <v>8.75</v>
      </c>
      <c r="D2214" t="str">
        <f>IF('Master Input'!D2214 &lt;&gt; "",'Master Input'!D2214,"")</f>
        <v>Sales</v>
      </c>
      <c r="E2214" s="7" t="str">
        <f>IF('Master Input'!E2214 &lt;&gt; "",'Master Input'!E2214,"")</f>
        <v>Customer Uncertain</v>
      </c>
      <c r="F2214" s="58">
        <f>IF('Master Input'!G2214 &lt;&gt; "",'Master Input'!G2214, "")</f>
        <v>41958</v>
      </c>
      <c r="G2214" s="18" t="str">
        <f>IFERROR(INDEX('Docs Signed Input'!B:B,MATCH('Nate''s Evolution'!$B2214,'Docs Signed Input'!E:E,0)),"N")</f>
        <v>N</v>
      </c>
      <c r="H2214" s="18" t="str">
        <f>IFERROR(INDEX('Docs Signed Input'!C:C,MATCH('Nate''s Evolution'!B2214,'Docs Signed Input'!E:E,0)),"N")</f>
        <v>N</v>
      </c>
      <c r="I2214" s="7" t="str">
        <f>IF('Master Input'!Q2214 &lt;&gt; "",'Master Input'!Q2214,"")</f>
        <v>tim.mckeever@evolvesolar.com</v>
      </c>
    </row>
    <row r="2215" spans="1:9" x14ac:dyDescent="0.3">
      <c r="A2215" t="str">
        <f>IF('Master Input'!A2215 &lt;&gt; "",'Master Input'!A2215,"")</f>
        <v>Hill, Mary</v>
      </c>
      <c r="B2215" s="7" t="str">
        <f>IF('Master Input'!B2215 &lt;&gt; "",'Master Input'!B2215,"")</f>
        <v>JB-8004779-00</v>
      </c>
      <c r="C2215" s="7">
        <f>IF('Master Input'!C2215 &lt;&gt; "",'Master Input'!C2215,"")</f>
        <v>9.18</v>
      </c>
      <c r="D2215" t="str">
        <f>IF('Master Input'!D2215 &lt;&gt; "",'Master Input'!D2215,"")</f>
        <v>Closed</v>
      </c>
      <c r="E2215" s="7" t="str">
        <f>IF('Master Input'!E2215 &lt;&gt; "",'Master Input'!E2215,"")</f>
        <v>Closed</v>
      </c>
      <c r="F2215" s="58">
        <f>IF('Master Input'!G2215 &lt;&gt; "",'Master Input'!G2215, "")</f>
        <v>41776</v>
      </c>
      <c r="G2215" s="18" t="str">
        <f>IFERROR(INDEX('Docs Signed Input'!B:B,MATCH('Nate''s Evolution'!$B2215,'Docs Signed Input'!E:E,0)),"N")</f>
        <v>N</v>
      </c>
      <c r="H2215" s="18" t="str">
        <f>IFERROR(INDEX('Docs Signed Input'!C:C,MATCH('Nate''s Evolution'!B2215,'Docs Signed Input'!E:E,0)),"N")</f>
        <v>N</v>
      </c>
      <c r="I2215" s="7" t="str">
        <f>IF('Master Input'!Q2215 &lt;&gt; "",'Master Input'!Q2215,"")</f>
        <v>dallasp@evolvesolar.com</v>
      </c>
    </row>
    <row r="2216" spans="1:9" x14ac:dyDescent="0.3">
      <c r="A2216" t="str">
        <f>IF('Master Input'!A2216 &lt;&gt; "",'Master Input'!A2216,"")</f>
        <v>Hill, Patricia</v>
      </c>
      <c r="B2216" s="7" t="str">
        <f>IF('Master Input'!B2216 &lt;&gt; "",'Master Input'!B2216,"")</f>
        <v>JB-8573917-00</v>
      </c>
      <c r="C2216" s="7">
        <f>IF('Master Input'!C2216 &lt;&gt; "",'Master Input'!C2216,"")</f>
        <v>9.5</v>
      </c>
      <c r="D2216" t="str">
        <f>IF('Master Input'!D2216 &lt;&gt; "",'Master Input'!D2216,"")</f>
        <v>Permit</v>
      </c>
      <c r="E2216" s="7" t="str">
        <f>IF('Master Input'!E2216 &lt;&gt; "",'Master Input'!E2216,"")</f>
        <v>Design Complete</v>
      </c>
      <c r="F2216" s="58">
        <f>IF('Master Input'!G2216 &lt;&gt; "",'Master Input'!G2216, "")</f>
        <v>41951</v>
      </c>
      <c r="G2216" s="18" t="str">
        <f>IFERROR(INDEX('Docs Signed Input'!B:B,MATCH('Nate''s Evolution'!$B2216,'Docs Signed Input'!E:E,0)),"N")</f>
        <v>N</v>
      </c>
      <c r="H2216" s="18" t="str">
        <f>IFERROR(INDEX('Docs Signed Input'!C:C,MATCH('Nate''s Evolution'!B2216,'Docs Signed Input'!E:E,0)),"N")</f>
        <v>N</v>
      </c>
      <c r="I2216" s="7" t="str">
        <f>IF('Master Input'!Q2216 &lt;&gt; "",'Master Input'!Q2216,"")</f>
        <v>heriberto@evolvesolar.com</v>
      </c>
    </row>
    <row r="2217" spans="1:9" x14ac:dyDescent="0.3">
      <c r="A2217" t="str">
        <f>IF('Master Input'!A2217 &lt;&gt; "",'Master Input'!A2217,"")</f>
        <v>Hill, Zollie</v>
      </c>
      <c r="B2217" s="7" t="str">
        <f>IF('Master Input'!B2217 &lt;&gt; "",'Master Input'!B2217,"")</f>
        <v>JB-9071304-00</v>
      </c>
      <c r="C2217" s="7">
        <f>IF('Master Input'!C2217 &lt;&gt; "",'Master Input'!C2217,"")</f>
        <v>6.12</v>
      </c>
      <c r="D2217" t="str">
        <f>IF('Master Input'!D2217 &lt;&gt; "",'Master Input'!D2217,"")</f>
        <v>Permit</v>
      </c>
      <c r="E2217" s="7" t="str">
        <f>IF('Master Input'!E2217 &lt;&gt; "",'Master Input'!E2217,"")</f>
        <v>Submitted</v>
      </c>
      <c r="F2217" s="58">
        <f>IF('Master Input'!G2217 &lt;&gt; "",'Master Input'!G2217, "")</f>
        <v>41976</v>
      </c>
      <c r="G2217" s="18" t="str">
        <f>IFERROR(INDEX('Docs Signed Input'!B:B,MATCH('Nate''s Evolution'!$B2217,'Docs Signed Input'!E:E,0)),"N")</f>
        <v>N</v>
      </c>
      <c r="H2217" s="18" t="str">
        <f>IFERROR(INDEX('Docs Signed Input'!C:C,MATCH('Nate''s Evolution'!B2217,'Docs Signed Input'!E:E,0)),"N")</f>
        <v>Y</v>
      </c>
      <c r="I2217" s="7" t="str">
        <f>IF('Master Input'!Q2217 &lt;&gt; "",'Master Input'!Q2217,"")</f>
        <v>tatum.drecksel@evolvesolar.com</v>
      </c>
    </row>
    <row r="2218" spans="1:9" x14ac:dyDescent="0.3">
      <c r="A2218" t="str">
        <f>IF('Master Input'!A2218 &lt;&gt; "",'Master Input'!A2218,"")</f>
        <v>Hillman, Mechelle</v>
      </c>
      <c r="B2218" s="7" t="str">
        <f>IF('Master Input'!B2218 &lt;&gt; "",'Master Input'!B2218,"")</f>
        <v>JB-7501414-00</v>
      </c>
      <c r="C2218" s="7">
        <f>IF('Master Input'!C2218 &lt;&gt; "",'Master Input'!C2218,"")</f>
        <v>9</v>
      </c>
      <c r="D2218" t="str">
        <f>IF('Master Input'!D2218 &lt;&gt; "",'Master Input'!D2218,"")</f>
        <v>Sales</v>
      </c>
      <c r="E2218" s="7" t="str">
        <f>IF('Master Input'!E2218 &lt;&gt; "",'Master Input'!E2218,"")</f>
        <v>On Hold</v>
      </c>
      <c r="F2218" s="58">
        <f>IF('Master Input'!G2218 &lt;&gt; "",'Master Input'!G2218, "")</f>
        <v>41778</v>
      </c>
      <c r="G2218" s="18" t="str">
        <f>IFERROR(INDEX('Docs Signed Input'!B:B,MATCH('Nate''s Evolution'!$B2218,'Docs Signed Input'!E:E,0)),"N")</f>
        <v>N</v>
      </c>
      <c r="H2218" s="18" t="str">
        <f>IFERROR(INDEX('Docs Signed Input'!C:C,MATCH('Nate''s Evolution'!B2218,'Docs Signed Input'!E:E,0)),"N")</f>
        <v>N</v>
      </c>
      <c r="I2218" s="7" t="str">
        <f>IF('Master Input'!Q2218 &lt;&gt; "",'Master Input'!Q2218,"")</f>
        <v>brandons@evolvesolar.com</v>
      </c>
    </row>
    <row r="2219" spans="1:9" x14ac:dyDescent="0.3">
      <c r="A2219" t="str">
        <f>IF('Master Input'!A2219 &lt;&gt; "",'Master Input'!A2219,"")</f>
        <v>Hinds, Eric</v>
      </c>
      <c r="B2219" s="7" t="str">
        <f>IF('Master Input'!B2219 &lt;&gt; "",'Master Input'!B2219,"")</f>
        <v>JB-8023660-00</v>
      </c>
      <c r="C2219" s="7">
        <f>IF('Master Input'!C2219 &lt;&gt; "",'Master Input'!C2219,"")</f>
        <v>6.8849999999999998</v>
      </c>
      <c r="D2219" t="str">
        <f>IF('Master Input'!D2219 &lt;&gt; "",'Master Input'!D2219,"")</f>
        <v>Permit</v>
      </c>
      <c r="E2219" s="7" t="str">
        <f>IF('Master Input'!E2219 &lt;&gt; "",'Master Input'!E2219,"")</f>
        <v>Design Complete</v>
      </c>
      <c r="F2219" s="58">
        <f>IF('Master Input'!G2219 &lt;&gt; "",'Master Input'!G2219, "")</f>
        <v>41760</v>
      </c>
      <c r="G2219" s="18" t="str">
        <f>IFERROR(INDEX('Docs Signed Input'!B:B,MATCH('Nate''s Evolution'!$B2219,'Docs Signed Input'!E:E,0)),"N")</f>
        <v>N</v>
      </c>
      <c r="H2219" s="18" t="str">
        <f>IFERROR(INDEX('Docs Signed Input'!C:C,MATCH('Nate''s Evolution'!B2219,'Docs Signed Input'!E:E,0)),"N")</f>
        <v>N</v>
      </c>
      <c r="I2219" s="7" t="str">
        <f>IF('Master Input'!Q2219 &lt;&gt; "",'Master Input'!Q2219,"")</f>
        <v>cameron@evolvesolar.com</v>
      </c>
    </row>
    <row r="2220" spans="1:9" x14ac:dyDescent="0.3">
      <c r="A2220" t="str">
        <f>IF('Master Input'!A2220 &lt;&gt; "",'Master Input'!A2220,"")</f>
        <v>Hines, Doreen</v>
      </c>
      <c r="B2220" s="7" t="str">
        <f>IF('Master Input'!B2220 &lt;&gt; "",'Master Input'!B2220,"")</f>
        <v>JB-8005033-00</v>
      </c>
      <c r="C2220" s="7">
        <f>IF('Master Input'!C2220 &lt;&gt; "",'Master Input'!C2220,"")</f>
        <v>4.5</v>
      </c>
      <c r="D2220" t="str">
        <f>IF('Master Input'!D2220 &lt;&gt; "",'Master Input'!D2220,"")</f>
        <v>Cancelled</v>
      </c>
      <c r="E2220" s="7" t="str">
        <f>IF('Master Input'!E2220 &lt;&gt; "",'Master Input'!E2220,"")</f>
        <v>Account Cancelled</v>
      </c>
      <c r="F2220" s="58">
        <f>IF('Master Input'!G2220 &lt;&gt; "",'Master Input'!G2220, "")</f>
        <v>41787</v>
      </c>
      <c r="G2220" s="18" t="str">
        <f>IFERROR(INDEX('Docs Signed Input'!B:B,MATCH('Nate''s Evolution'!$B2220,'Docs Signed Input'!E:E,0)),"N")</f>
        <v>N</v>
      </c>
      <c r="H2220" s="18" t="str">
        <f>IFERROR(INDEX('Docs Signed Input'!C:C,MATCH('Nate''s Evolution'!B2220,'Docs Signed Input'!E:E,0)),"N")</f>
        <v>N</v>
      </c>
      <c r="I2220" s="7" t="str">
        <f>IF('Master Input'!Q2220 &lt;&gt; "",'Master Input'!Q2220,"")</f>
        <v>becky@evolvesolar.com</v>
      </c>
    </row>
    <row r="2221" spans="1:9" x14ac:dyDescent="0.3">
      <c r="A2221" t="str">
        <f>IF('Master Input'!A2221 &lt;&gt; "",'Master Input'!A2221,"")</f>
        <v>Hines, Harley</v>
      </c>
      <c r="B2221" s="7" t="str">
        <f>IF('Master Input'!B2221 &lt;&gt; "",'Master Input'!B2221,"")</f>
        <v>JB-8005031-00</v>
      </c>
      <c r="C2221" s="7">
        <f>IF('Master Input'!C2221 &lt;&gt; "",'Master Input'!C2221,"")</f>
        <v>5.3550000000000004</v>
      </c>
      <c r="D2221" t="str">
        <f>IF('Master Input'!D2221 &lt;&gt; "",'Master Input'!D2221,"")</f>
        <v>Cancelled</v>
      </c>
      <c r="E2221" s="7" t="str">
        <f>IF('Master Input'!E2221 &lt;&gt; "",'Master Input'!E2221,"")</f>
        <v>Account Cancelled</v>
      </c>
      <c r="F2221" s="58">
        <f>IF('Master Input'!G2221 &lt;&gt; "",'Master Input'!G2221, "")</f>
        <v>41787</v>
      </c>
      <c r="G2221" s="18" t="str">
        <f>IFERROR(INDEX('Docs Signed Input'!B:B,MATCH('Nate''s Evolution'!$B2221,'Docs Signed Input'!E:E,0)),"N")</f>
        <v>N</v>
      </c>
      <c r="H2221" s="18" t="str">
        <f>IFERROR(INDEX('Docs Signed Input'!C:C,MATCH('Nate''s Evolution'!B2221,'Docs Signed Input'!E:E,0)),"N")</f>
        <v>N</v>
      </c>
      <c r="I2221" s="7" t="str">
        <f>IF('Master Input'!Q2221 &lt;&gt; "",'Master Input'!Q2221,"")</f>
        <v>becky@evolvesolar.com</v>
      </c>
    </row>
    <row r="2222" spans="1:9" x14ac:dyDescent="0.3">
      <c r="A2222" t="str">
        <f>IF('Master Input'!A2222 &lt;&gt; "",'Master Input'!A2222,"")</f>
        <v>Hines, Kristen</v>
      </c>
      <c r="B2222" s="7" t="str">
        <f>IF('Master Input'!B2222 &lt;&gt; "",'Master Input'!B2222,"")</f>
        <v>JB-121581-00</v>
      </c>
      <c r="C2222" s="7">
        <f>IF('Master Input'!C2222 &lt;&gt; "",'Master Input'!C2222,"")</f>
        <v>8.67</v>
      </c>
      <c r="D2222" t="str">
        <f>IF('Master Input'!D2222 &lt;&gt; "",'Master Input'!D2222,"")</f>
        <v>Closed</v>
      </c>
      <c r="E2222" s="7" t="str">
        <f>IF('Master Input'!E2222 &lt;&gt; "",'Master Input'!E2222,"")</f>
        <v>Closed</v>
      </c>
      <c r="F2222" s="58">
        <f>IF('Master Input'!G2222 &lt;&gt; "",'Master Input'!G2222, "")</f>
        <v>41814</v>
      </c>
      <c r="G2222" s="18" t="str">
        <f>IFERROR(INDEX('Docs Signed Input'!B:B,MATCH('Nate''s Evolution'!$B2222,'Docs Signed Input'!E:E,0)),"N")</f>
        <v>N</v>
      </c>
      <c r="H2222" s="18" t="str">
        <f>IFERROR(INDEX('Docs Signed Input'!C:C,MATCH('Nate''s Evolution'!B2222,'Docs Signed Input'!E:E,0)),"N")</f>
        <v>N</v>
      </c>
      <c r="I2222" s="7" t="str">
        <f>IF('Master Input'!Q2222 &lt;&gt; "",'Master Input'!Q2222,"")</f>
        <v>matt@evolvesolar.com</v>
      </c>
    </row>
    <row r="2223" spans="1:9" x14ac:dyDescent="0.3">
      <c r="A2223" t="str">
        <f>IF('Master Input'!A2223 &lt;&gt; "",'Master Input'!A2223,"")</f>
        <v>Hinkley, Leslie</v>
      </c>
      <c r="B2223" s="7" t="str">
        <f>IF('Master Input'!B2223 &lt;&gt; "",'Master Input'!B2223,"")</f>
        <v>JB-060907-00</v>
      </c>
      <c r="C2223" s="7">
        <f>IF('Master Input'!C2223 &lt;&gt; "",'Master Input'!C2223,"")</f>
        <v>7.5</v>
      </c>
      <c r="D2223" t="str">
        <f>IF('Master Input'!D2223 &lt;&gt; "",'Master Input'!D2223,"")</f>
        <v>Cancelled</v>
      </c>
      <c r="E2223" s="7" t="str">
        <f>IF('Master Input'!E2223 &lt;&gt; "",'Master Input'!E2223,"")</f>
        <v>Pending NOC</v>
      </c>
      <c r="F2223" s="58">
        <f>IF('Master Input'!G2223 &lt;&gt; "",'Master Input'!G2223, "")</f>
        <v>41829</v>
      </c>
      <c r="G2223" s="18" t="str">
        <f>IFERROR(INDEX('Docs Signed Input'!B:B,MATCH('Nate''s Evolution'!$B2223,'Docs Signed Input'!E:E,0)),"N")</f>
        <v>N</v>
      </c>
      <c r="H2223" s="18" t="str">
        <f>IFERROR(INDEX('Docs Signed Input'!C:C,MATCH('Nate''s Evolution'!B2223,'Docs Signed Input'!E:E,0)),"N")</f>
        <v>N</v>
      </c>
      <c r="I2223" s="7" t="str">
        <f>IF('Master Input'!Q2223 &lt;&gt; "",'Master Input'!Q2223,"")</f>
        <v>mattmerrill@evolvesolar.com</v>
      </c>
    </row>
    <row r="2224" spans="1:9" x14ac:dyDescent="0.3">
      <c r="A2224" t="str">
        <f>IF('Master Input'!A2224 &lt;&gt; "",'Master Input'!A2224,"")</f>
        <v>Hinton, Amber</v>
      </c>
      <c r="B2224" s="7" t="str">
        <f>IF('Master Input'!B2224 &lt;&gt; "",'Master Input'!B2224,"")</f>
        <v>JB-8024293-00</v>
      </c>
      <c r="C2224" s="7">
        <f>IF('Master Input'!C2224 &lt;&gt; "",'Master Input'!C2224,"")</f>
        <v>7.75</v>
      </c>
      <c r="D2224" t="str">
        <f>IF('Master Input'!D2224 &lt;&gt; "",'Master Input'!D2224,"")</f>
        <v>Cancelled</v>
      </c>
      <c r="E2224" s="7" t="str">
        <f>IF('Master Input'!E2224 &lt;&gt; "",'Master Input'!E2224,"")</f>
        <v>Account Cancelled</v>
      </c>
      <c r="F2224" s="58">
        <f>IF('Master Input'!G2224 &lt;&gt; "",'Master Input'!G2224, "")</f>
        <v>41792</v>
      </c>
      <c r="G2224" s="18" t="str">
        <f>IFERROR(INDEX('Docs Signed Input'!B:B,MATCH('Nate''s Evolution'!$B2224,'Docs Signed Input'!E:E,0)),"N")</f>
        <v>N</v>
      </c>
      <c r="H2224" s="18" t="str">
        <f>IFERROR(INDEX('Docs Signed Input'!C:C,MATCH('Nate''s Evolution'!B2224,'Docs Signed Input'!E:E,0)),"N")</f>
        <v>N</v>
      </c>
      <c r="I2224" s="7" t="str">
        <f>IF('Master Input'!Q2224 &lt;&gt; "",'Master Input'!Q2224,"")</f>
        <v>kevinb@evolvesolar.com</v>
      </c>
    </row>
    <row r="2225" spans="1:9" x14ac:dyDescent="0.3">
      <c r="A2225" t="str">
        <f>IF('Master Input'!A2225 &lt;&gt; "",'Master Input'!A2225,"")</f>
        <v>Hippolyte, Eunice Nora</v>
      </c>
      <c r="B2225" s="7" t="str">
        <f>IF('Master Input'!B2225 &lt;&gt; "",'Master Input'!B2225,"")</f>
        <v>JB-2071401-00</v>
      </c>
      <c r="C2225" s="7">
        <f>IF('Master Input'!C2225 &lt;&gt; "",'Master Input'!C2225,"")</f>
        <v>11.22</v>
      </c>
      <c r="D2225" t="str">
        <f>IF('Master Input'!D2225 &lt;&gt; "",'Master Input'!D2225,"")</f>
        <v>Closed</v>
      </c>
      <c r="E2225" s="7" t="str">
        <f>IF('Master Input'!E2225 &lt;&gt; "",'Master Input'!E2225,"")</f>
        <v>Closed</v>
      </c>
      <c r="F2225" s="58">
        <f>IF('Master Input'!G2225 &lt;&gt; "",'Master Input'!G2225, "")</f>
        <v>41872</v>
      </c>
      <c r="G2225" s="18" t="str">
        <f>IFERROR(INDEX('Docs Signed Input'!B:B,MATCH('Nate''s Evolution'!$B2225,'Docs Signed Input'!E:E,0)),"N")</f>
        <v>N</v>
      </c>
      <c r="H2225" s="18" t="str">
        <f>IFERROR(INDEX('Docs Signed Input'!C:C,MATCH('Nate''s Evolution'!B2225,'Docs Signed Input'!E:E,0)),"N")</f>
        <v>N</v>
      </c>
      <c r="I2225" s="7" t="str">
        <f>IF('Master Input'!Q2225 &lt;&gt; "",'Master Input'!Q2225,"")</f>
        <v>noah@evolvesolar.com</v>
      </c>
    </row>
    <row r="2226" spans="1:9" x14ac:dyDescent="0.3">
      <c r="A2226" t="str">
        <f>IF('Master Input'!A2226 &lt;&gt; "",'Master Input'!A2226,"")</f>
        <v>Hitchcock, John</v>
      </c>
      <c r="B2226" s="7" t="str">
        <f>IF('Master Input'!B2226 &lt;&gt; "",'Master Input'!B2226,"")</f>
        <v>JB-0601244-00</v>
      </c>
      <c r="C2226" s="7">
        <f>IF('Master Input'!C2226 &lt;&gt; "",'Master Input'!C2226,"")</f>
        <v>5.0999999999999996</v>
      </c>
      <c r="D2226" t="str">
        <f>IF('Master Input'!D2226 &lt;&gt; "",'Master Input'!D2226,"")</f>
        <v>Permit</v>
      </c>
      <c r="E2226" s="7" t="str">
        <f>IF('Master Input'!E2226 &lt;&gt; "",'Master Input'!E2226,"")</f>
        <v>Submitted</v>
      </c>
      <c r="F2226" s="58">
        <f>IF('Master Input'!G2226 &lt;&gt; "",'Master Input'!G2226, "")</f>
        <v>41897</v>
      </c>
      <c r="G2226" s="18" t="str">
        <f>IFERROR(INDEX('Docs Signed Input'!B:B,MATCH('Nate''s Evolution'!$B2226,'Docs Signed Input'!E:E,0)),"N")</f>
        <v>N</v>
      </c>
      <c r="H2226" s="18" t="str">
        <f>IFERROR(INDEX('Docs Signed Input'!C:C,MATCH('Nate''s Evolution'!B2226,'Docs Signed Input'!E:E,0)),"N")</f>
        <v>N</v>
      </c>
      <c r="I2226" s="7" t="str">
        <f>IF('Master Input'!Q2226 &lt;&gt; "",'Master Input'!Q2226,"")</f>
        <v>justinb@evolvesolar.com</v>
      </c>
    </row>
    <row r="2227" spans="1:9" x14ac:dyDescent="0.3">
      <c r="A2227" t="str">
        <f>IF('Master Input'!A2227 &lt;&gt; "",'Master Input'!A2227,"")</f>
        <v>Hitchcock, Matthew</v>
      </c>
      <c r="B2227" s="7" t="str">
        <f>IF('Master Input'!B2227 &lt;&gt; "",'Master Input'!B2227,"")</f>
        <v>JB-8024122-00</v>
      </c>
      <c r="C2227" s="7">
        <f>IF('Master Input'!C2227 &lt;&gt; "",'Master Input'!C2227,"")</f>
        <v>4.59</v>
      </c>
      <c r="D2227" t="str">
        <f>IF('Master Input'!D2227 &lt;&gt; "",'Master Input'!D2227,"")</f>
        <v>Closed</v>
      </c>
      <c r="E2227" s="7" t="str">
        <f>IF('Master Input'!E2227 &lt;&gt; "",'Master Input'!E2227,"")</f>
        <v>Closed</v>
      </c>
      <c r="F2227" s="58">
        <f>IF('Master Input'!G2227 &lt;&gt; "",'Master Input'!G2227, "")</f>
        <v>41783</v>
      </c>
      <c r="G2227" s="18" t="str">
        <f>IFERROR(INDEX('Docs Signed Input'!B:B,MATCH('Nate''s Evolution'!$B2227,'Docs Signed Input'!E:E,0)),"N")</f>
        <v>N</v>
      </c>
      <c r="H2227" s="18" t="str">
        <f>IFERROR(INDEX('Docs Signed Input'!C:C,MATCH('Nate''s Evolution'!B2227,'Docs Signed Input'!E:E,0)),"N")</f>
        <v>N</v>
      </c>
      <c r="I2227" s="7" t="str">
        <f>IF('Master Input'!Q2227 &lt;&gt; "",'Master Input'!Q2227,"")</f>
        <v>shawn@evolvesolar.com</v>
      </c>
    </row>
    <row r="2228" spans="1:9" x14ac:dyDescent="0.3">
      <c r="A2228" t="str">
        <f>IF('Master Input'!A2228 &lt;&gt; "",'Master Input'!A2228,"")</f>
        <v>Ho, Hoang</v>
      </c>
      <c r="B2228" s="7" t="str">
        <f>IF('Master Input'!B2228 &lt;&gt; "",'Master Input'!B2228,"")</f>
        <v>JB-9282881-00</v>
      </c>
      <c r="C2228" s="7">
        <f>IF('Master Input'!C2228 &lt;&gt; "",'Master Input'!C2228,"")</f>
        <v>2.5</v>
      </c>
      <c r="D2228" t="str">
        <f>IF('Master Input'!D2228 &lt;&gt; "",'Master Input'!D2228,"")</f>
        <v>Cancelled</v>
      </c>
      <c r="E2228" s="7" t="str">
        <f>IF('Master Input'!E2228 &lt;&gt; "",'Master Input'!E2228,"")</f>
        <v>Account Cancelled</v>
      </c>
      <c r="F2228" s="58">
        <f>IF('Master Input'!G2228 &lt;&gt; "",'Master Input'!G2228, "")</f>
        <v>41733</v>
      </c>
      <c r="G2228" s="18" t="str">
        <f>IFERROR(INDEX('Docs Signed Input'!B:B,MATCH('Nate''s Evolution'!$B2228,'Docs Signed Input'!E:E,0)),"N")</f>
        <v>N</v>
      </c>
      <c r="H2228" s="18" t="str">
        <f>IFERROR(INDEX('Docs Signed Input'!C:C,MATCH('Nate''s Evolution'!B2228,'Docs Signed Input'!E:E,0)),"N")</f>
        <v>N</v>
      </c>
      <c r="I2228" s="7" t="str">
        <f>IF('Master Input'!Q2228 &lt;&gt; "",'Master Input'!Q2228,"")</f>
        <v>stacy@evolvesolar.com</v>
      </c>
    </row>
    <row r="2229" spans="1:9" x14ac:dyDescent="0.3">
      <c r="A2229" t="str">
        <f>IF('Master Input'!A2229 &lt;&gt; "",'Master Input'!A2229,"")</f>
        <v>Hoang, Trong</v>
      </c>
      <c r="B2229" s="7" t="str">
        <f>IF('Master Input'!B2229 &lt;&gt; "",'Master Input'!B2229,"")</f>
        <v>JB-8023226-00</v>
      </c>
      <c r="C2229" s="7">
        <f>IF('Master Input'!C2229 &lt;&gt; "",'Master Input'!C2229,"")</f>
        <v>7.5</v>
      </c>
      <c r="D2229" t="str">
        <f>IF('Master Input'!D2229 &lt;&gt; "",'Master Input'!D2229,"")</f>
        <v>Cancelled</v>
      </c>
      <c r="E2229" s="7" t="str">
        <f>IF('Master Input'!E2229 &lt;&gt; "",'Master Input'!E2229,"")</f>
        <v>Account Cancelled</v>
      </c>
      <c r="F2229" s="58">
        <f>IF('Master Input'!G2229 &lt;&gt; "",'Master Input'!G2229, "")</f>
        <v>41729</v>
      </c>
      <c r="G2229" s="18" t="str">
        <f>IFERROR(INDEX('Docs Signed Input'!B:B,MATCH('Nate''s Evolution'!$B2229,'Docs Signed Input'!E:E,0)),"N")</f>
        <v>N</v>
      </c>
      <c r="H2229" s="18" t="str">
        <f>IFERROR(INDEX('Docs Signed Input'!C:C,MATCH('Nate''s Evolution'!B2229,'Docs Signed Input'!E:E,0)),"N")</f>
        <v>N</v>
      </c>
      <c r="I2229" s="7" t="str">
        <f>IF('Master Input'!Q2229 &lt;&gt; "",'Master Input'!Q2229,"")</f>
        <v>Kane French</v>
      </c>
    </row>
    <row r="2230" spans="1:9" x14ac:dyDescent="0.3">
      <c r="A2230" t="str">
        <f>IF('Master Input'!A2230 &lt;&gt; "",'Master Input'!A2230,"")</f>
        <v>Hobbs, Alanna</v>
      </c>
      <c r="B2230" s="7" t="str">
        <f>IF('Master Input'!B2230 &lt;&gt; "",'Master Input'!B2230,"")</f>
        <v>JB-8538831-00</v>
      </c>
      <c r="C2230" s="7">
        <f>IF('Master Input'!C2230 &lt;&gt; "",'Master Input'!C2230,"")</f>
        <v>6.25</v>
      </c>
      <c r="D2230" t="str">
        <f>IF('Master Input'!D2230 &lt;&gt; "",'Master Input'!D2230,"")</f>
        <v>Cancelled</v>
      </c>
      <c r="E2230" s="7" t="str">
        <f>IF('Master Input'!E2230 &lt;&gt; "",'Master Input'!E2230,"")</f>
        <v>Account Cancelled</v>
      </c>
      <c r="F2230" s="58">
        <f>IF('Master Input'!G2230 &lt;&gt; "",'Master Input'!G2230, "")</f>
        <v>41844</v>
      </c>
      <c r="G2230" s="18" t="str">
        <f>IFERROR(INDEX('Docs Signed Input'!B:B,MATCH('Nate''s Evolution'!$B2230,'Docs Signed Input'!E:E,0)),"N")</f>
        <v>N</v>
      </c>
      <c r="H2230" s="18" t="str">
        <f>IFERROR(INDEX('Docs Signed Input'!C:C,MATCH('Nate''s Evolution'!B2230,'Docs Signed Input'!E:E,0)),"N")</f>
        <v>N</v>
      </c>
      <c r="I2230" s="7" t="str">
        <f>IF('Master Input'!Q2230 &lt;&gt; "",'Master Input'!Q2230,"")</f>
        <v>chadwick@evolvesolar.com</v>
      </c>
    </row>
    <row r="2231" spans="1:9" x14ac:dyDescent="0.3">
      <c r="A2231" t="str">
        <f>IF('Master Input'!A2231 &lt;&gt; "",'Master Input'!A2231,"")</f>
        <v>Hock, Joanne</v>
      </c>
      <c r="B2231" s="7" t="str">
        <f>IF('Master Input'!B2231 &lt;&gt; "",'Master Input'!B2231,"")</f>
        <v>JB-8512412-00</v>
      </c>
      <c r="C2231" s="7">
        <f>IF('Master Input'!C2231 &lt;&gt; "",'Master Input'!C2231,"")</f>
        <v>9.25</v>
      </c>
      <c r="D2231" t="str">
        <f>IF('Master Input'!D2231 &lt;&gt; "",'Master Input'!D2231,"")</f>
        <v>Cancelled</v>
      </c>
      <c r="E2231" s="7" t="str">
        <f>IF('Master Input'!E2231 &lt;&gt; "",'Master Input'!E2231,"")</f>
        <v>Account Cancelled</v>
      </c>
      <c r="F2231" s="58">
        <f>IF('Master Input'!G2231 &lt;&gt; "",'Master Input'!G2231, "")</f>
        <v>41832</v>
      </c>
      <c r="G2231" s="18" t="str">
        <f>IFERROR(INDEX('Docs Signed Input'!B:B,MATCH('Nate''s Evolution'!$B2231,'Docs Signed Input'!E:E,0)),"N")</f>
        <v>N</v>
      </c>
      <c r="H2231" s="18" t="str">
        <f>IFERROR(INDEX('Docs Signed Input'!C:C,MATCH('Nate''s Evolution'!B2231,'Docs Signed Input'!E:E,0)),"N")</f>
        <v>N</v>
      </c>
      <c r="I2231" s="7" t="str">
        <f>IF('Master Input'!Q2231 &lt;&gt; "",'Master Input'!Q2231,"")</f>
        <v>dixon@evolvesolar.com</v>
      </c>
    </row>
    <row r="2232" spans="1:9" x14ac:dyDescent="0.3">
      <c r="A2232" t="str">
        <f>IF('Master Input'!A2232 &lt;&gt; "",'Master Input'!A2232,"")</f>
        <v>Hodgkinson, Michael</v>
      </c>
      <c r="B2232" s="7" t="str">
        <f>IF('Master Input'!B2232 &lt;&gt; "",'Master Input'!B2232,"")</f>
        <v>JB-1201174-00</v>
      </c>
      <c r="C2232" s="7">
        <f>IF('Master Input'!C2232 &lt;&gt; "",'Master Input'!C2232,"")</f>
        <v>7.9050000000000002</v>
      </c>
      <c r="D2232" t="str">
        <f>IF('Master Input'!D2232 &lt;&gt; "",'Master Input'!D2232,"")</f>
        <v>Sales</v>
      </c>
      <c r="E2232" s="7" t="str">
        <f>IF('Master Input'!E2232 &lt;&gt; "",'Master Input'!E2232,"")</f>
        <v>On Hold</v>
      </c>
      <c r="F2232" s="58">
        <f>IF('Master Input'!G2232 &lt;&gt; "",'Master Input'!G2232, "")</f>
        <v>41935</v>
      </c>
      <c r="G2232" s="18" t="str">
        <f>IFERROR(INDEX('Docs Signed Input'!B:B,MATCH('Nate''s Evolution'!$B2232,'Docs Signed Input'!E:E,0)),"N")</f>
        <v>N</v>
      </c>
      <c r="H2232" s="18" t="str">
        <f>IFERROR(INDEX('Docs Signed Input'!C:C,MATCH('Nate''s Evolution'!B2232,'Docs Signed Input'!E:E,0)),"N")</f>
        <v>N</v>
      </c>
      <c r="I2232" s="7" t="str">
        <f>IF('Master Input'!Q2232 &lt;&gt; "",'Master Input'!Q2232,"")</f>
        <v>matt@evolvesolar.com</v>
      </c>
    </row>
    <row r="2233" spans="1:9" x14ac:dyDescent="0.3">
      <c r="A2233" t="str">
        <f>IF('Master Input'!A2233 &lt;&gt; "",'Master Input'!A2233,"")</f>
        <v>Hoeferkamp, Debbie</v>
      </c>
      <c r="B2233" s="7" t="str">
        <f>IF('Master Input'!B2233 &lt;&gt; "",'Master Input'!B2233,"")</f>
        <v>JB-762063-00</v>
      </c>
      <c r="C2233" s="7">
        <f>IF('Master Input'!C2233 &lt;&gt; "",'Master Input'!C2233,"")</f>
        <v>8.5</v>
      </c>
      <c r="D2233" t="str">
        <f>IF('Master Input'!D2233 &lt;&gt; "",'Master Input'!D2233,"")</f>
        <v>Cancelled</v>
      </c>
      <c r="E2233" s="7" t="str">
        <f>IF('Master Input'!E2233 &lt;&gt; "",'Master Input'!E2233,"")</f>
        <v>Account Cancelled</v>
      </c>
      <c r="F2233" s="58">
        <f>IF('Master Input'!G2233 &lt;&gt; "",'Master Input'!G2233, "")</f>
        <v>41776</v>
      </c>
      <c r="G2233" s="18" t="str">
        <f>IFERROR(INDEX('Docs Signed Input'!B:B,MATCH('Nate''s Evolution'!$B2233,'Docs Signed Input'!E:E,0)),"N")</f>
        <v>N</v>
      </c>
      <c r="H2233" s="18" t="str">
        <f>IFERROR(INDEX('Docs Signed Input'!C:C,MATCH('Nate''s Evolution'!B2233,'Docs Signed Input'!E:E,0)),"N")</f>
        <v>N</v>
      </c>
      <c r="I2233" s="7" t="str">
        <f>IF('Master Input'!Q2233 &lt;&gt; "",'Master Input'!Q2233,"")</f>
        <v>joshm@evolvesolar.com</v>
      </c>
    </row>
    <row r="2234" spans="1:9" x14ac:dyDescent="0.3">
      <c r="A2234" t="str">
        <f>IF('Master Input'!A2234 &lt;&gt; "",'Master Input'!A2234,"")</f>
        <v>Hoehn, Robert</v>
      </c>
      <c r="B2234" s="7" t="str">
        <f>IF('Master Input'!B2234 &lt;&gt; "",'Master Input'!B2234,"")</f>
        <v>JB-1172390-00</v>
      </c>
      <c r="C2234" s="7">
        <f>IF('Master Input'!C2234 &lt;&gt; "",'Master Input'!C2234,"")</f>
        <v>4.59</v>
      </c>
      <c r="D2234" t="str">
        <f>IF('Master Input'!D2234 &lt;&gt; "",'Master Input'!D2234,"")</f>
        <v>Cancelled</v>
      </c>
      <c r="E2234" s="7" t="str">
        <f>IF('Master Input'!E2234 &lt;&gt; "",'Master Input'!E2234,"")</f>
        <v>Account Cancelled</v>
      </c>
      <c r="F2234" s="58">
        <f>IF('Master Input'!G2234 &lt;&gt; "",'Master Input'!G2234, "")</f>
        <v>41957</v>
      </c>
      <c r="G2234" s="18" t="str">
        <f>IFERROR(INDEX('Docs Signed Input'!B:B,MATCH('Nate''s Evolution'!$B2234,'Docs Signed Input'!E:E,0)),"N")</f>
        <v>N</v>
      </c>
      <c r="H2234" s="18" t="str">
        <f>IFERROR(INDEX('Docs Signed Input'!C:C,MATCH('Nate''s Evolution'!B2234,'Docs Signed Input'!E:E,0)),"N")</f>
        <v>N</v>
      </c>
      <c r="I2234" s="7" t="str">
        <f>IF('Master Input'!Q2234 &lt;&gt; "",'Master Input'!Q2234,"")</f>
        <v>jackaranya@evolvesolar.com</v>
      </c>
    </row>
    <row r="2235" spans="1:9" x14ac:dyDescent="0.3">
      <c r="A2235" t="str">
        <f>IF('Master Input'!A2235 &lt;&gt; "",'Master Input'!A2235,"")</f>
        <v>Hoelzer, John</v>
      </c>
      <c r="B2235" s="7" t="str">
        <f>IF('Master Input'!B2235 &lt;&gt; "",'Master Input'!B2235,"")</f>
        <v>JB-118189-00</v>
      </c>
      <c r="C2235" s="7">
        <f>IF('Master Input'!C2235 &lt;&gt; "",'Master Input'!C2235,"")</f>
        <v>8.25</v>
      </c>
      <c r="D2235" t="str">
        <f>IF('Master Input'!D2235 &lt;&gt; "",'Master Input'!D2235,"")</f>
        <v>Cancelled</v>
      </c>
      <c r="E2235" s="7" t="str">
        <f>IF('Master Input'!E2235 &lt;&gt; "",'Master Input'!E2235,"")</f>
        <v>Pending Save</v>
      </c>
      <c r="F2235" s="58">
        <f>IF('Master Input'!G2235 &lt;&gt; "",'Master Input'!G2235, "")</f>
        <v>41879</v>
      </c>
      <c r="G2235" s="18" t="str">
        <f>IFERROR(INDEX('Docs Signed Input'!B:B,MATCH('Nate''s Evolution'!$B2235,'Docs Signed Input'!E:E,0)),"N")</f>
        <v>N</v>
      </c>
      <c r="H2235" s="18" t="str">
        <f>IFERROR(INDEX('Docs Signed Input'!C:C,MATCH('Nate''s Evolution'!B2235,'Docs Signed Input'!E:E,0)),"N")</f>
        <v>N</v>
      </c>
      <c r="I2235" s="7" t="str">
        <f>IF('Master Input'!Q2235 &lt;&gt; "",'Master Input'!Q2235,"")</f>
        <v>jackaranya@evolvesolar.com</v>
      </c>
    </row>
    <row r="2236" spans="1:9" x14ac:dyDescent="0.3">
      <c r="A2236" t="str">
        <f>IF('Master Input'!A2236 &lt;&gt; "",'Master Input'!A2236,"")</f>
        <v>Hofflander, Brad</v>
      </c>
      <c r="B2236" s="7" t="str">
        <f>IF('Master Input'!B2236 &lt;&gt; "",'Master Input'!B2236,"")</f>
        <v>JB-9572275-00</v>
      </c>
      <c r="C2236" s="7">
        <f>IF('Master Input'!C2236 &lt;&gt; "",'Master Input'!C2236,"")</f>
        <v>11.5</v>
      </c>
      <c r="D2236" t="str">
        <f>IF('Master Input'!D2236 &lt;&gt; "",'Master Input'!D2236,"")</f>
        <v>Cancelled</v>
      </c>
      <c r="E2236" s="7" t="str">
        <f>IF('Master Input'!E2236 &lt;&gt; "",'Master Input'!E2236,"")</f>
        <v>Account Cancelled</v>
      </c>
      <c r="F2236" s="58">
        <f>IF('Master Input'!G2236 &lt;&gt; "",'Master Input'!G2236, "")</f>
        <v>41874</v>
      </c>
      <c r="G2236" s="18" t="str">
        <f>IFERROR(INDEX('Docs Signed Input'!B:B,MATCH('Nate''s Evolution'!$B2236,'Docs Signed Input'!E:E,0)),"N")</f>
        <v>N</v>
      </c>
      <c r="H2236" s="18" t="str">
        <f>IFERROR(INDEX('Docs Signed Input'!C:C,MATCH('Nate''s Evolution'!B2236,'Docs Signed Input'!E:E,0)),"N")</f>
        <v>N</v>
      </c>
      <c r="I2236" s="7" t="str">
        <f>IF('Master Input'!Q2236 &lt;&gt; "",'Master Input'!Q2236,"")</f>
        <v>benjamin@evolvesolar.com</v>
      </c>
    </row>
    <row r="2237" spans="1:9" x14ac:dyDescent="0.3">
      <c r="A2237" t="str">
        <f>IF('Master Input'!A2237 &lt;&gt; "",'Master Input'!A2237,"")</f>
        <v>Hoffman, Charles</v>
      </c>
      <c r="B2237" s="7" t="str">
        <f>IF('Master Input'!B2237 &lt;&gt; "",'Master Input'!B2237,"")</f>
        <v>JB-1171165-00</v>
      </c>
      <c r="C2237" s="7">
        <f>IF('Master Input'!C2237 &lt;&gt; "",'Master Input'!C2237,"")</f>
        <v>6.75</v>
      </c>
      <c r="D2237" t="str">
        <f>IF('Master Input'!D2237 &lt;&gt; "",'Master Input'!D2237,"")</f>
        <v>Permit</v>
      </c>
      <c r="E2237" s="7" t="str">
        <f>IF('Master Input'!E2237 &lt;&gt; "",'Master Input'!E2237,"")</f>
        <v>Design Complete</v>
      </c>
      <c r="F2237" s="58">
        <f>IF('Master Input'!G2237 &lt;&gt; "",'Master Input'!G2237, "")</f>
        <v>41821</v>
      </c>
      <c r="G2237" s="18" t="str">
        <f>IFERROR(INDEX('Docs Signed Input'!B:B,MATCH('Nate''s Evolution'!$B2237,'Docs Signed Input'!E:E,0)),"N")</f>
        <v>N</v>
      </c>
      <c r="H2237" s="18" t="str">
        <f>IFERROR(INDEX('Docs Signed Input'!C:C,MATCH('Nate''s Evolution'!B2237,'Docs Signed Input'!E:E,0)),"N")</f>
        <v>N</v>
      </c>
      <c r="I2237" s="7" t="str">
        <f>IF('Master Input'!Q2237 &lt;&gt; "",'Master Input'!Q2237,"")</f>
        <v>tannerb@evolvesolar.com</v>
      </c>
    </row>
    <row r="2238" spans="1:9" x14ac:dyDescent="0.3">
      <c r="A2238" t="str">
        <f>IF('Master Input'!A2238 &lt;&gt; "",'Master Input'!A2238,"")</f>
        <v>Hoffman, Debra</v>
      </c>
      <c r="B2238" s="7" t="str">
        <f>IF('Master Input'!B2238 &lt;&gt; "",'Master Input'!B2238,"")</f>
        <v>JB-087423-00</v>
      </c>
      <c r="C2238" s="7">
        <f>IF('Master Input'!C2238 &lt;&gt; "",'Master Input'!C2238,"")</f>
        <v>5.0999999999999996</v>
      </c>
      <c r="D2238" t="str">
        <f>IF('Master Input'!D2238 &lt;&gt; "",'Master Input'!D2238,"")</f>
        <v>Permit</v>
      </c>
      <c r="E2238" s="7" t="str">
        <f>IF('Master Input'!E2238 &lt;&gt; "",'Master Input'!E2238,"")</f>
        <v>Design Complete</v>
      </c>
      <c r="F2238" s="58">
        <f>IF('Master Input'!G2238 &lt;&gt; "",'Master Input'!G2238, "")</f>
        <v>41940</v>
      </c>
      <c r="G2238" s="18" t="str">
        <f>IFERROR(INDEX('Docs Signed Input'!B:B,MATCH('Nate''s Evolution'!$B2238,'Docs Signed Input'!E:E,0)),"N")</f>
        <v>N</v>
      </c>
      <c r="H2238" s="18" t="str">
        <f>IFERROR(INDEX('Docs Signed Input'!C:C,MATCH('Nate''s Evolution'!B2238,'Docs Signed Input'!E:E,0)),"N")</f>
        <v>N</v>
      </c>
      <c r="I2238" s="7" t="str">
        <f>IF('Master Input'!Q2238 &lt;&gt; "",'Master Input'!Q2238,"")</f>
        <v>jamesb@evolvesolar.com</v>
      </c>
    </row>
    <row r="2239" spans="1:9" x14ac:dyDescent="0.3">
      <c r="A2239" t="str">
        <f>IF('Master Input'!A2239 &lt;&gt; "",'Master Input'!A2239,"")</f>
        <v>Hofmann, Kristy</v>
      </c>
      <c r="B2239" s="7" t="str">
        <f>IF('Master Input'!B2239 &lt;&gt; "",'Master Input'!B2239,"")</f>
        <v>JB-8512780-00</v>
      </c>
      <c r="C2239" s="7">
        <f>IF('Master Input'!C2239 &lt;&gt; "",'Master Input'!C2239,"")</f>
        <v>9.75</v>
      </c>
      <c r="D2239" t="str">
        <f>IF('Master Input'!D2239 &lt;&gt; "",'Master Input'!D2239,"")</f>
        <v>Installation</v>
      </c>
      <c r="E2239" s="7" t="str">
        <f>IF('Master Input'!E2239 &lt;&gt; "",'Master Input'!E2239,"")</f>
        <v>Pending Approval</v>
      </c>
      <c r="F2239" s="58">
        <f>IF('Master Input'!G2239 &lt;&gt; "",'Master Input'!G2239, "")</f>
        <v>41897</v>
      </c>
      <c r="G2239" s="18" t="str">
        <f>IFERROR(INDEX('Docs Signed Input'!B:B,MATCH('Nate''s Evolution'!$B2239,'Docs Signed Input'!E:E,0)),"N")</f>
        <v>N</v>
      </c>
      <c r="H2239" s="18" t="str">
        <f>IFERROR(INDEX('Docs Signed Input'!C:C,MATCH('Nate''s Evolution'!B2239,'Docs Signed Input'!E:E,0)),"N")</f>
        <v>N</v>
      </c>
      <c r="I2239" s="7" t="str">
        <f>IF('Master Input'!Q2239 &lt;&gt; "",'Master Input'!Q2239,"")</f>
        <v>james.bullock@evolvesolar.com</v>
      </c>
    </row>
    <row r="2240" spans="1:9" x14ac:dyDescent="0.3">
      <c r="A2240" t="str">
        <f>IF('Master Input'!A2240 &lt;&gt; "",'Master Input'!A2240,"")</f>
        <v>Hogan, Wendy</v>
      </c>
      <c r="B2240" s="7" t="str">
        <f>IF('Master Input'!B2240 &lt;&gt; "",'Master Input'!B2240,"")</f>
        <v>JB-9205729-00</v>
      </c>
      <c r="C2240" s="7">
        <f>IF('Master Input'!C2240 &lt;&gt; "",'Master Input'!C2240,"")</f>
        <v>5.0999999999999996</v>
      </c>
      <c r="D2240" t="str">
        <f>IF('Master Input'!D2240 &lt;&gt; "",'Master Input'!D2240,"")</f>
        <v>Cancelled</v>
      </c>
      <c r="E2240" s="7" t="str">
        <f>IF('Master Input'!E2240 &lt;&gt; "",'Master Input'!E2240,"")</f>
        <v>Pending Save</v>
      </c>
      <c r="F2240" s="58">
        <f>IF('Master Input'!G2240 &lt;&gt; "",'Master Input'!G2240, "")</f>
        <v>42006</v>
      </c>
      <c r="G2240" s="18" t="str">
        <f>IFERROR(INDEX('Docs Signed Input'!B:B,MATCH('Nate''s Evolution'!$B2240,'Docs Signed Input'!E:E,0)),"N")</f>
        <v>N</v>
      </c>
      <c r="H2240" s="18" t="str">
        <f>IFERROR(INDEX('Docs Signed Input'!C:C,MATCH('Nate''s Evolution'!B2240,'Docs Signed Input'!E:E,0)),"N")</f>
        <v>Y</v>
      </c>
      <c r="I2240" s="7" t="str">
        <f>IF('Master Input'!Q2240 &lt;&gt; "",'Master Input'!Q2240,"")</f>
        <v>myles.mossbacher@evolvesolar.com</v>
      </c>
    </row>
    <row r="2241" spans="1:9" x14ac:dyDescent="0.3">
      <c r="A2241" t="str">
        <f>IF('Master Input'!A2241 &lt;&gt; "",'Master Input'!A2241,"")</f>
        <v>Hogin, Trudy</v>
      </c>
      <c r="B2241" s="7" t="str">
        <f>IF('Master Input'!B2241 &lt;&gt; "",'Master Input'!B2241,"")</f>
        <v>JB-8524603-00</v>
      </c>
      <c r="C2241" s="7">
        <f>IF('Master Input'!C2241 &lt;&gt; "",'Master Input'!C2241,"")</f>
        <v>12.24</v>
      </c>
      <c r="D2241" t="str">
        <f>IF('Master Input'!D2241 &lt;&gt; "",'Master Input'!D2241,"")</f>
        <v>Closed</v>
      </c>
      <c r="E2241" s="7" t="str">
        <f>IF('Master Input'!E2241 &lt;&gt; "",'Master Input'!E2241,"")</f>
        <v>Closed</v>
      </c>
      <c r="F2241" s="58">
        <f>IF('Master Input'!G2241 &lt;&gt; "",'Master Input'!G2241, "")</f>
        <v>41814</v>
      </c>
      <c r="G2241" s="18" t="str">
        <f>IFERROR(INDEX('Docs Signed Input'!B:B,MATCH('Nate''s Evolution'!$B2241,'Docs Signed Input'!E:E,0)),"N")</f>
        <v>N</v>
      </c>
      <c r="H2241" s="18" t="str">
        <f>IFERROR(INDEX('Docs Signed Input'!C:C,MATCH('Nate''s Evolution'!B2241,'Docs Signed Input'!E:E,0)),"N")</f>
        <v>N</v>
      </c>
      <c r="I2241" s="7" t="str">
        <f>IF('Master Input'!Q2241 &lt;&gt; "",'Master Input'!Q2241,"")</f>
        <v>jaredm@evolvesolar.com</v>
      </c>
    </row>
    <row r="2242" spans="1:9" x14ac:dyDescent="0.3">
      <c r="A2242" t="str">
        <f>IF('Master Input'!A2242 &lt;&gt; "",'Master Input'!A2242,"")</f>
        <v>Holcomb, Michael</v>
      </c>
      <c r="B2242" s="7" t="str">
        <f>IF('Master Input'!B2242 &lt;&gt; "",'Master Input'!B2242,"")</f>
        <v>JB-064904-00</v>
      </c>
      <c r="C2242" s="7">
        <f>IF('Master Input'!C2242 &lt;&gt; "",'Master Input'!C2242,"")</f>
        <v>6.5</v>
      </c>
      <c r="D2242" t="str">
        <f>IF('Master Input'!D2242 &lt;&gt; "",'Master Input'!D2242,"")</f>
        <v>Cancelled</v>
      </c>
      <c r="E2242" s="7" t="str">
        <f>IF('Master Input'!E2242 &lt;&gt; "",'Master Input'!E2242,"")</f>
        <v>Account Cancelled</v>
      </c>
      <c r="F2242" s="58">
        <f>IF('Master Input'!G2242 &lt;&gt; "",'Master Input'!G2242, "")</f>
        <v>41902</v>
      </c>
      <c r="G2242" s="18" t="str">
        <f>IFERROR(INDEX('Docs Signed Input'!B:B,MATCH('Nate''s Evolution'!$B2242,'Docs Signed Input'!E:E,0)),"N")</f>
        <v>N</v>
      </c>
      <c r="H2242" s="18" t="str">
        <f>IFERROR(INDEX('Docs Signed Input'!C:C,MATCH('Nate''s Evolution'!B2242,'Docs Signed Input'!E:E,0)),"N")</f>
        <v>N</v>
      </c>
      <c r="I2242" s="7" t="str">
        <f>IF('Master Input'!Q2242 &lt;&gt; "",'Master Input'!Q2242,"")</f>
        <v>chuck@evolvesolar.com</v>
      </c>
    </row>
    <row r="2243" spans="1:9" x14ac:dyDescent="0.3">
      <c r="A2243" t="str">
        <f>IF('Master Input'!A2243 &lt;&gt; "",'Master Input'!A2243,"")</f>
        <v>Holeman, Anthony</v>
      </c>
      <c r="B2243" s="7" t="str">
        <f>IF('Master Input'!B2243 &lt;&gt; "",'Master Input'!B2243,"")</f>
        <v>JB-8023991-00</v>
      </c>
      <c r="C2243" s="7">
        <f>IF('Master Input'!C2243 &lt;&gt; "",'Master Input'!C2243,"")</f>
        <v>7.65</v>
      </c>
      <c r="D2243" t="str">
        <f>IF('Master Input'!D2243 &lt;&gt; "",'Master Input'!D2243,"")</f>
        <v>Sales</v>
      </c>
      <c r="E2243" s="7" t="str">
        <f>IF('Master Input'!E2243 &lt;&gt; "",'Master Input'!E2243,"")</f>
        <v>Customer Unresponsive</v>
      </c>
      <c r="F2243" s="58">
        <f>IF('Master Input'!G2243 &lt;&gt; "",'Master Input'!G2243, "")</f>
        <v>41778</v>
      </c>
      <c r="G2243" s="18" t="str">
        <f>IFERROR(INDEX('Docs Signed Input'!B:B,MATCH('Nate''s Evolution'!$B2243,'Docs Signed Input'!E:E,0)),"N")</f>
        <v>N</v>
      </c>
      <c r="H2243" s="18" t="str">
        <f>IFERROR(INDEX('Docs Signed Input'!C:C,MATCH('Nate''s Evolution'!B2243,'Docs Signed Input'!E:E,0)),"N")</f>
        <v>N</v>
      </c>
      <c r="I2243" s="7" t="str">
        <f>IF('Master Input'!Q2243 &lt;&gt; "",'Master Input'!Q2243,"")</f>
        <v>scottb@evolvesolar.com</v>
      </c>
    </row>
    <row r="2244" spans="1:9" x14ac:dyDescent="0.3">
      <c r="A2244" t="str">
        <f>IF('Master Input'!A2244 &lt;&gt; "",'Master Input'!A2244,"")</f>
        <v>Holland, Aaron</v>
      </c>
      <c r="B2244" s="7" t="str">
        <f>IF('Master Input'!B2244 &lt;&gt; "",'Master Input'!B2244,"")</f>
        <v>JB-8024048-00</v>
      </c>
      <c r="C2244" s="7">
        <f>IF('Master Input'!C2244 &lt;&gt; "",'Master Input'!C2244,"")</f>
        <v>9.9450000000000003</v>
      </c>
      <c r="D2244" t="str">
        <f>IF('Master Input'!D2244 &lt;&gt; "",'Master Input'!D2244,"")</f>
        <v>Sales</v>
      </c>
      <c r="E2244" s="7" t="str">
        <f>IF('Master Input'!E2244 &lt;&gt; "",'Master Input'!E2244,"")</f>
        <v>Customer Uncertain</v>
      </c>
      <c r="F2244" s="58">
        <f>IF('Master Input'!G2244 &lt;&gt; "",'Master Input'!G2244, "")</f>
        <v>41780</v>
      </c>
      <c r="G2244" s="18" t="str">
        <f>IFERROR(INDEX('Docs Signed Input'!B:B,MATCH('Nate''s Evolution'!$B2244,'Docs Signed Input'!E:E,0)),"N")</f>
        <v>N</v>
      </c>
      <c r="H2244" s="18" t="str">
        <f>IFERROR(INDEX('Docs Signed Input'!C:C,MATCH('Nate''s Evolution'!B2244,'Docs Signed Input'!E:E,0)),"N")</f>
        <v>N</v>
      </c>
      <c r="I2244" s="7" t="str">
        <f>IF('Master Input'!Q2244 &lt;&gt; "",'Master Input'!Q2244,"")</f>
        <v>shaneequa@evolvesolar.com</v>
      </c>
    </row>
    <row r="2245" spans="1:9" x14ac:dyDescent="0.3">
      <c r="A2245" t="str">
        <f>IF('Master Input'!A2245 &lt;&gt; "",'Master Input'!A2245,"")</f>
        <v>Holland, Ralph</v>
      </c>
      <c r="B2245" s="7" t="str">
        <f>IF('Master Input'!B2245 &lt;&gt; "",'Master Input'!B2245,"")</f>
        <v>JB-8524686-00</v>
      </c>
      <c r="C2245" s="7">
        <f>IF('Master Input'!C2245 &lt;&gt; "",'Master Input'!C2245,"")</f>
        <v>10.25</v>
      </c>
      <c r="D2245" t="str">
        <f>IF('Master Input'!D2245 &lt;&gt; "",'Master Input'!D2245,"")</f>
        <v>Cancelled</v>
      </c>
      <c r="E2245" s="7" t="str">
        <f>IF('Master Input'!E2245 &lt;&gt; "",'Master Input'!E2245,"")</f>
        <v>Account Cancelled</v>
      </c>
      <c r="F2245" s="58">
        <f>IF('Master Input'!G2245 &lt;&gt; "",'Master Input'!G2245, "")</f>
        <v>41820</v>
      </c>
      <c r="G2245" s="18" t="str">
        <f>IFERROR(INDEX('Docs Signed Input'!B:B,MATCH('Nate''s Evolution'!$B2245,'Docs Signed Input'!E:E,0)),"N")</f>
        <v>N</v>
      </c>
      <c r="H2245" s="18" t="str">
        <f>IFERROR(INDEX('Docs Signed Input'!C:C,MATCH('Nate''s Evolution'!B2245,'Docs Signed Input'!E:E,0)),"N")</f>
        <v>N</v>
      </c>
      <c r="I2245" s="7" t="str">
        <f>IF('Master Input'!Q2245 &lt;&gt; "",'Master Input'!Q2245,"")</f>
        <v>aaron@evolvesolar.com</v>
      </c>
    </row>
    <row r="2246" spans="1:9" x14ac:dyDescent="0.3">
      <c r="A2246" t="str">
        <f>IF('Master Input'!A2246 &lt;&gt; "",'Master Input'!A2246,"")</f>
        <v>Holland, Zachary</v>
      </c>
      <c r="B2246" s="7" t="str">
        <f>IF('Master Input'!B2246 &lt;&gt; "",'Master Input'!B2246,"")</f>
        <v>JB-8023974-00</v>
      </c>
      <c r="C2246" s="7">
        <f>IF('Master Input'!C2246 &lt;&gt; "",'Master Input'!C2246,"")</f>
        <v>3.8250000000000002</v>
      </c>
      <c r="D2246" t="str">
        <f>IF('Master Input'!D2246 &lt;&gt; "",'Master Input'!D2246,"")</f>
        <v>Utility</v>
      </c>
      <c r="E2246" s="7" t="str">
        <f>IF('Master Input'!E2246 &lt;&gt; "",'Master Input'!E2246,"")</f>
        <v>Ready</v>
      </c>
      <c r="F2246" s="58">
        <f>IF('Master Input'!G2246 &lt;&gt; "",'Master Input'!G2246, "")</f>
        <v>41776</v>
      </c>
      <c r="G2246" s="18" t="str">
        <f>IFERROR(INDEX('Docs Signed Input'!B:B,MATCH('Nate''s Evolution'!$B2246,'Docs Signed Input'!E:E,0)),"N")</f>
        <v>N</v>
      </c>
      <c r="H2246" s="18" t="str">
        <f>IFERROR(INDEX('Docs Signed Input'!C:C,MATCH('Nate''s Evolution'!B2246,'Docs Signed Input'!E:E,0)),"N")</f>
        <v>N</v>
      </c>
      <c r="I2246" s="7" t="str">
        <f>IF('Master Input'!Q2246 &lt;&gt; "",'Master Input'!Q2246,"")</f>
        <v>sky@evolvesolar.com</v>
      </c>
    </row>
    <row r="2247" spans="1:9" x14ac:dyDescent="0.3">
      <c r="A2247" t="str">
        <f>IF('Master Input'!A2247 &lt;&gt; "",'Master Input'!A2247,"")</f>
        <v>Hollingsworth, Gail</v>
      </c>
      <c r="B2247" s="7" t="str">
        <f>IF('Master Input'!B2247 &lt;&gt; "",'Master Input'!B2247,"")</f>
        <v>JB-0631804-00</v>
      </c>
      <c r="C2247" s="7">
        <f>IF('Master Input'!C2247 &lt;&gt; "",'Master Input'!C2247,"")</f>
        <v>8.25</v>
      </c>
      <c r="D2247" t="str">
        <f>IF('Master Input'!D2247 &lt;&gt; "",'Master Input'!D2247,"")</f>
        <v>Cancelled</v>
      </c>
      <c r="E2247" s="7" t="str">
        <f>IF('Master Input'!E2247 &lt;&gt; "",'Master Input'!E2247,"")</f>
        <v>Pending Save</v>
      </c>
      <c r="F2247" s="58">
        <f>IF('Master Input'!G2247 &lt;&gt; "",'Master Input'!G2247, "")</f>
        <v>41905</v>
      </c>
      <c r="G2247" s="18" t="str">
        <f>IFERROR(INDEX('Docs Signed Input'!B:B,MATCH('Nate''s Evolution'!$B2247,'Docs Signed Input'!E:E,0)),"N")</f>
        <v>N</v>
      </c>
      <c r="H2247" s="18" t="str">
        <f>IFERROR(INDEX('Docs Signed Input'!C:C,MATCH('Nate''s Evolution'!B2247,'Docs Signed Input'!E:E,0)),"N")</f>
        <v>N</v>
      </c>
      <c r="I2247" s="7" t="str">
        <f>IF('Master Input'!Q2247 &lt;&gt; "",'Master Input'!Q2247,"")</f>
        <v>chuck@evolvesolar.com</v>
      </c>
    </row>
    <row r="2248" spans="1:9" x14ac:dyDescent="0.3">
      <c r="A2248" t="str">
        <f>IF('Master Input'!A2248 &lt;&gt; "",'Master Input'!A2248,"")</f>
        <v>Holloway, Jennifer</v>
      </c>
      <c r="B2248" s="7" t="str">
        <f>IF('Master Input'!B2248 &lt;&gt; "",'Master Input'!B2248,"")</f>
        <v>JB-9572268-00</v>
      </c>
      <c r="C2248" s="7">
        <f>IF('Master Input'!C2248 &lt;&gt; "",'Master Input'!C2248,"")</f>
        <v>6.25</v>
      </c>
      <c r="D2248" t="str">
        <f>IF('Master Input'!D2248 &lt;&gt; "",'Master Input'!D2248,"")</f>
        <v>Closed</v>
      </c>
      <c r="E2248" s="7" t="str">
        <f>IF('Master Input'!E2248 &lt;&gt; "",'Master Input'!E2248,"")</f>
        <v>Closed</v>
      </c>
      <c r="F2248" s="58">
        <f>IF('Master Input'!G2248 &lt;&gt; "",'Master Input'!G2248, "")</f>
        <v>41873</v>
      </c>
      <c r="G2248" s="18" t="str">
        <f>IFERROR(INDEX('Docs Signed Input'!B:B,MATCH('Nate''s Evolution'!$B2248,'Docs Signed Input'!E:E,0)),"N")</f>
        <v>N</v>
      </c>
      <c r="H2248" s="18" t="str">
        <f>IFERROR(INDEX('Docs Signed Input'!C:C,MATCH('Nate''s Evolution'!B2248,'Docs Signed Input'!E:E,0)),"N")</f>
        <v>N</v>
      </c>
      <c r="I2248" s="7" t="str">
        <f>IF('Master Input'!Q2248 &lt;&gt; "",'Master Input'!Q2248,"")</f>
        <v>benjamin@evolvesolar.com</v>
      </c>
    </row>
    <row r="2249" spans="1:9" x14ac:dyDescent="0.3">
      <c r="A2249" t="str">
        <f>IF('Master Input'!A2249 &lt;&gt; "",'Master Input'!A2249,"")</f>
        <v>Holloway, Renee</v>
      </c>
      <c r="B2249" s="7" t="str">
        <f>IF('Master Input'!B2249 &lt;&gt; "",'Master Input'!B2249,"")</f>
        <v>JB-8524515-00</v>
      </c>
      <c r="C2249" s="7">
        <f>IF('Master Input'!C2249 &lt;&gt; "",'Master Input'!C2249,"")</f>
        <v>6.12</v>
      </c>
      <c r="D2249" t="str">
        <f>IF('Master Input'!D2249 &lt;&gt; "",'Master Input'!D2249,"")</f>
        <v>Cancelled</v>
      </c>
      <c r="E2249" s="7" t="str">
        <f>IF('Master Input'!E2249 &lt;&gt; "",'Master Input'!E2249,"")</f>
        <v>Account Cancelled</v>
      </c>
      <c r="F2249" s="58">
        <f>IF('Master Input'!G2249 &lt;&gt; "",'Master Input'!G2249, "")</f>
        <v>41810</v>
      </c>
      <c r="G2249" s="18" t="str">
        <f>IFERROR(INDEX('Docs Signed Input'!B:B,MATCH('Nate''s Evolution'!$B2249,'Docs Signed Input'!E:E,0)),"N")</f>
        <v>N</v>
      </c>
      <c r="H2249" s="18" t="str">
        <f>IFERROR(INDEX('Docs Signed Input'!C:C,MATCH('Nate''s Evolution'!B2249,'Docs Signed Input'!E:E,0)),"N")</f>
        <v>N</v>
      </c>
      <c r="I2249" s="7" t="str">
        <f>IF('Master Input'!Q2249 &lt;&gt; "",'Master Input'!Q2249,"")</f>
        <v>willc@evolvesolar.com</v>
      </c>
    </row>
    <row r="2250" spans="1:9" x14ac:dyDescent="0.3">
      <c r="A2250" t="str">
        <f>IF('Master Input'!A2250 &lt;&gt; "",'Master Input'!A2250,"")</f>
        <v>Holman, Donn</v>
      </c>
      <c r="B2250" s="7" t="str">
        <f>IF('Master Input'!B2250 &lt;&gt; "",'Master Input'!B2250,"")</f>
        <v>JB-8513512-00</v>
      </c>
      <c r="C2250" s="7">
        <f>IF('Master Input'!C2250 &lt;&gt; "",'Master Input'!C2250,"")</f>
        <v>7.5</v>
      </c>
      <c r="D2250" t="str">
        <f>IF('Master Input'!D2250 &lt;&gt; "",'Master Input'!D2250,"")</f>
        <v>Permit</v>
      </c>
      <c r="E2250" s="7" t="str">
        <f>IF('Master Input'!E2250 &lt;&gt; "",'Master Input'!E2250,"")</f>
        <v>Site Survey Scheduled</v>
      </c>
      <c r="F2250" s="58">
        <f>IF('Master Input'!G2250 &lt;&gt; "",'Master Input'!G2250, "")</f>
        <v>42035</v>
      </c>
      <c r="G2250" s="18" t="str">
        <f>IFERROR(INDEX('Docs Signed Input'!B:B,MATCH('Nate''s Evolution'!$B2250,'Docs Signed Input'!E:E,0)),"N")</f>
        <v>N</v>
      </c>
      <c r="H2250" s="18" t="str">
        <f>IFERROR(INDEX('Docs Signed Input'!C:C,MATCH('Nate''s Evolution'!B2250,'Docs Signed Input'!E:E,0)),"N")</f>
        <v>N</v>
      </c>
      <c r="I2250" s="7" t="str">
        <f>IF('Master Input'!Q2250 &lt;&gt; "",'Master Input'!Q2250,"")</f>
        <v>jacob.smith@evolvesolar.com</v>
      </c>
    </row>
    <row r="2251" spans="1:9" x14ac:dyDescent="0.3">
      <c r="A2251" t="str">
        <f>IF('Master Input'!A2251 &lt;&gt; "",'Master Input'!A2251,"")</f>
        <v>Holman, Keith</v>
      </c>
      <c r="B2251" s="7" t="str">
        <f>IF('Master Input'!B2251 &lt;&gt; "",'Master Input'!B2251,"")</f>
        <v>JB-85310210-00</v>
      </c>
      <c r="C2251" s="7">
        <f>IF('Master Input'!C2251 &lt;&gt; "",'Master Input'!C2251,"")</f>
        <v>8.25</v>
      </c>
      <c r="D2251" t="str">
        <f>IF('Master Input'!D2251 &lt;&gt; "",'Master Input'!D2251,"")</f>
        <v>Sales</v>
      </c>
      <c r="E2251" s="7" t="str">
        <f>IF('Master Input'!E2251 &lt;&gt; "",'Master Input'!E2251,"")</f>
        <v>On Hold</v>
      </c>
      <c r="F2251" s="58">
        <f>IF('Master Input'!G2251 &lt;&gt; "",'Master Input'!G2251, "")</f>
        <v>41965</v>
      </c>
      <c r="G2251" s="18" t="str">
        <f>IFERROR(INDEX('Docs Signed Input'!B:B,MATCH('Nate''s Evolution'!$B2251,'Docs Signed Input'!E:E,0)),"N")</f>
        <v>N</v>
      </c>
      <c r="H2251" s="18" t="str">
        <f>IFERROR(INDEX('Docs Signed Input'!C:C,MATCH('Nate''s Evolution'!B2251,'Docs Signed Input'!E:E,0)),"N")</f>
        <v>N</v>
      </c>
      <c r="I2251" s="7" t="str">
        <f>IF('Master Input'!Q2251 &lt;&gt; "",'Master Input'!Q2251,"")</f>
        <v>tyson@evolvesolar.com</v>
      </c>
    </row>
    <row r="2252" spans="1:9" x14ac:dyDescent="0.3">
      <c r="A2252" t="str">
        <f>IF('Master Input'!A2252 &lt;&gt; "",'Master Input'!A2252,"")</f>
        <v>Holman, Troy</v>
      </c>
      <c r="B2252" s="7" t="str">
        <f>IF('Master Input'!B2252 &lt;&gt; "",'Master Input'!B2252,"")</f>
        <v>JB-9572727-00</v>
      </c>
      <c r="C2252" s="7">
        <f>IF('Master Input'!C2252 &lt;&gt; "",'Master Input'!C2252,"")</f>
        <v>8.75</v>
      </c>
      <c r="D2252" t="str">
        <f>IF('Master Input'!D2252 &lt;&gt; "",'Master Input'!D2252,"")</f>
        <v>Permit</v>
      </c>
      <c r="E2252" s="7" t="str">
        <f>IF('Master Input'!E2252 &lt;&gt; "",'Master Input'!E2252,"")</f>
        <v>Site Audit Pending Customer</v>
      </c>
      <c r="F2252" s="58">
        <f>IF('Master Input'!G2252 &lt;&gt; "",'Master Input'!G2252, "")</f>
        <v>41988</v>
      </c>
      <c r="G2252" s="18" t="str">
        <f>IFERROR(INDEX('Docs Signed Input'!B:B,MATCH('Nate''s Evolution'!$B2252,'Docs Signed Input'!E:E,0)),"N")</f>
        <v>N</v>
      </c>
      <c r="H2252" s="18" t="str">
        <f>IFERROR(INDEX('Docs Signed Input'!C:C,MATCH('Nate''s Evolution'!B2252,'Docs Signed Input'!E:E,0)),"N")</f>
        <v>N</v>
      </c>
      <c r="I2252" s="7" t="str">
        <f>IF('Master Input'!Q2252 &lt;&gt; "",'Master Input'!Q2252,"")</f>
        <v>ericr@evolvesolar.com</v>
      </c>
    </row>
    <row r="2253" spans="1:9" x14ac:dyDescent="0.3">
      <c r="A2253" t="str">
        <f>IF('Master Input'!A2253 &lt;&gt; "",'Master Input'!A2253,"")</f>
        <v>Holmes, Chris</v>
      </c>
      <c r="B2253" s="7" t="str">
        <f>IF('Master Input'!B2253 &lt;&gt; "",'Master Input'!B2253,"")</f>
        <v>JB-8004023-00</v>
      </c>
      <c r="C2253" s="7">
        <f>IF('Master Input'!C2253 &lt;&gt; "",'Master Input'!C2253,"")</f>
        <v>5.3550000000000004</v>
      </c>
      <c r="D2253" t="str">
        <f>IF('Master Input'!D2253 &lt;&gt; "",'Master Input'!D2253,"")</f>
        <v>Closed</v>
      </c>
      <c r="E2253" s="7" t="str">
        <f>IF('Master Input'!E2253 &lt;&gt; "",'Master Input'!E2253,"")</f>
        <v>Closed</v>
      </c>
      <c r="F2253" s="58">
        <f>IF('Master Input'!G2253 &lt;&gt; "",'Master Input'!G2253, "")</f>
        <v>41734</v>
      </c>
      <c r="G2253" s="18" t="str">
        <f>IFERROR(INDEX('Docs Signed Input'!B:B,MATCH('Nate''s Evolution'!$B2253,'Docs Signed Input'!E:E,0)),"N")</f>
        <v>N</v>
      </c>
      <c r="H2253" s="18" t="str">
        <f>IFERROR(INDEX('Docs Signed Input'!C:C,MATCH('Nate''s Evolution'!B2253,'Docs Signed Input'!E:E,0)),"N")</f>
        <v>N</v>
      </c>
      <c r="I2253" s="7" t="str">
        <f>IF('Master Input'!Q2253 &lt;&gt; "",'Master Input'!Q2253,"")</f>
        <v/>
      </c>
    </row>
    <row r="2254" spans="1:9" x14ac:dyDescent="0.3">
      <c r="A2254" t="str">
        <f>IF('Master Input'!A2254 &lt;&gt; "",'Master Input'!A2254,"")</f>
        <v>Holmes, Chris</v>
      </c>
      <c r="B2254" s="7" t="str">
        <f>IF('Master Input'!B2254 &lt;&gt; "",'Master Input'!B2254,"")</f>
        <v>JB-8004023-00</v>
      </c>
      <c r="C2254" s="7">
        <f>IF('Master Input'!C2254 &lt;&gt; "",'Master Input'!C2254,"")</f>
        <v>5.3550000000000004</v>
      </c>
      <c r="D2254" t="str">
        <f>IF('Master Input'!D2254 &lt;&gt; "",'Master Input'!D2254,"")</f>
        <v>Closed</v>
      </c>
      <c r="E2254" s="7" t="str">
        <f>IF('Master Input'!E2254 &lt;&gt; "",'Master Input'!E2254,"")</f>
        <v>Closed</v>
      </c>
      <c r="F2254" s="58">
        <f>IF('Master Input'!G2254 &lt;&gt; "",'Master Input'!G2254, "")</f>
        <v>41734</v>
      </c>
      <c r="G2254" s="18" t="str">
        <f>IFERROR(INDEX('Docs Signed Input'!B:B,MATCH('Nate''s Evolution'!$B2254,'Docs Signed Input'!E:E,0)),"N")</f>
        <v>N</v>
      </c>
      <c r="H2254" s="18" t="str">
        <f>IFERROR(INDEX('Docs Signed Input'!C:C,MATCH('Nate''s Evolution'!B2254,'Docs Signed Input'!E:E,0)),"N")</f>
        <v>N</v>
      </c>
      <c r="I2254" s="7" t="str">
        <f>IF('Master Input'!Q2254 &lt;&gt; "",'Master Input'!Q2254,"")</f>
        <v>jennifer@evolvesolar.com</v>
      </c>
    </row>
    <row r="2255" spans="1:9" x14ac:dyDescent="0.3">
      <c r="A2255" t="str">
        <f>IF('Master Input'!A2255 &lt;&gt; "",'Master Input'!A2255,"")</f>
        <v>Holmes, Nicole</v>
      </c>
      <c r="B2255" s="7" t="str">
        <f>IF('Master Input'!B2255 &lt;&gt; "",'Master Input'!B2255,"")</f>
        <v>JB-8025015-00</v>
      </c>
      <c r="C2255" s="7">
        <f>IF('Master Input'!C2255 &lt;&gt; "",'Master Input'!C2255,"")</f>
        <v>4.59</v>
      </c>
      <c r="D2255" t="str">
        <f>IF('Master Input'!D2255 &lt;&gt; "",'Master Input'!D2255,"")</f>
        <v>Cancelled</v>
      </c>
      <c r="E2255" s="7" t="str">
        <f>IF('Master Input'!E2255 &lt;&gt; "",'Master Input'!E2255,"")</f>
        <v>Pending Save</v>
      </c>
      <c r="F2255" s="58">
        <f>IF('Master Input'!G2255 &lt;&gt; "",'Master Input'!G2255, "")</f>
        <v>41873</v>
      </c>
      <c r="G2255" s="18" t="str">
        <f>IFERROR(INDEX('Docs Signed Input'!B:B,MATCH('Nate''s Evolution'!$B2255,'Docs Signed Input'!E:E,0)),"N")</f>
        <v>N</v>
      </c>
      <c r="H2255" s="18" t="str">
        <f>IFERROR(INDEX('Docs Signed Input'!C:C,MATCH('Nate''s Evolution'!B2255,'Docs Signed Input'!E:E,0)),"N")</f>
        <v>N</v>
      </c>
      <c r="I2255" s="7" t="str">
        <f>IF('Master Input'!Q2255 &lt;&gt; "",'Master Input'!Q2255,"")</f>
        <v>aaronj@evolvesolar.com</v>
      </c>
    </row>
    <row r="2256" spans="1:9" x14ac:dyDescent="0.3">
      <c r="A2256" t="str">
        <f>IF('Master Input'!A2256 &lt;&gt; "",'Master Input'!A2256,"")</f>
        <v>Holstege, Dirk</v>
      </c>
      <c r="B2256" s="7" t="str">
        <f>IF('Master Input'!B2256 &lt;&gt; "",'Master Input'!B2256,"")</f>
        <v>JB-9581618-00</v>
      </c>
      <c r="C2256" s="7">
        <f>IF('Master Input'!C2256 &lt;&gt; "",'Master Input'!C2256,"")</f>
        <v>4.5</v>
      </c>
      <c r="D2256" t="str">
        <f>IF('Master Input'!D2256 &lt;&gt; "",'Master Input'!D2256,"")</f>
        <v>Cancelled</v>
      </c>
      <c r="E2256" s="7" t="str">
        <f>IF('Master Input'!E2256 &lt;&gt; "",'Master Input'!E2256,"")</f>
        <v>Account Cancelled</v>
      </c>
      <c r="F2256" s="58">
        <f>IF('Master Input'!G2256 &lt;&gt; "",'Master Input'!G2256, "")</f>
        <v>41823</v>
      </c>
      <c r="G2256" s="18" t="str">
        <f>IFERROR(INDEX('Docs Signed Input'!B:B,MATCH('Nate''s Evolution'!$B2256,'Docs Signed Input'!E:E,0)),"N")</f>
        <v>N</v>
      </c>
      <c r="H2256" s="18" t="str">
        <f>IFERROR(INDEX('Docs Signed Input'!C:C,MATCH('Nate''s Evolution'!B2256,'Docs Signed Input'!E:E,0)),"N")</f>
        <v>N</v>
      </c>
      <c r="I2256" s="7" t="str">
        <f>IF('Master Input'!Q2256 &lt;&gt; "",'Master Input'!Q2256,"")</f>
        <v>benjamin@evolvesolar.com</v>
      </c>
    </row>
    <row r="2257" spans="1:9" x14ac:dyDescent="0.3">
      <c r="A2257" t="str">
        <f>IF('Master Input'!A2257 &lt;&gt; "",'Master Input'!A2257,"")</f>
        <v>Holstein, Chris</v>
      </c>
      <c r="B2257" s="7" t="str">
        <f>IF('Master Input'!B2257 &lt;&gt; "",'Master Input'!B2257,"")</f>
        <v>JB-8539656-00</v>
      </c>
      <c r="C2257" s="7">
        <f>IF('Master Input'!C2257 &lt;&gt; "",'Master Input'!C2257,"")</f>
        <v>9.75</v>
      </c>
      <c r="D2257" t="str">
        <f>IF('Master Input'!D2257 &lt;&gt; "",'Master Input'!D2257,"")</f>
        <v>Cancelled</v>
      </c>
      <c r="E2257" s="7" t="str">
        <f>IF('Master Input'!E2257 &lt;&gt; "",'Master Input'!E2257,"")</f>
        <v>Pending Save</v>
      </c>
      <c r="F2257" s="58">
        <f>IF('Master Input'!G2257 &lt;&gt; "",'Master Input'!G2257, "")</f>
        <v>41909</v>
      </c>
      <c r="G2257" s="18" t="str">
        <f>IFERROR(INDEX('Docs Signed Input'!B:B,MATCH('Nate''s Evolution'!$B2257,'Docs Signed Input'!E:E,0)),"N")</f>
        <v>N</v>
      </c>
      <c r="H2257" s="18" t="str">
        <f>IFERROR(INDEX('Docs Signed Input'!C:C,MATCH('Nate''s Evolution'!B2257,'Docs Signed Input'!E:E,0)),"N")</f>
        <v>N</v>
      </c>
      <c r="I2257" s="7" t="str">
        <f>IF('Master Input'!Q2257 &lt;&gt; "",'Master Input'!Q2257,"")</f>
        <v>scottk@evolvesolar.com</v>
      </c>
    </row>
    <row r="2258" spans="1:9" x14ac:dyDescent="0.3">
      <c r="A2258" t="str">
        <f>IF('Master Input'!A2258 &lt;&gt; "",'Master Input'!A2258,"")</f>
        <v>Holt, Marie</v>
      </c>
      <c r="B2258" s="7" t="str">
        <f>IF('Master Input'!B2258 &lt;&gt; "",'Master Input'!B2258,"")</f>
        <v>JB-1172255-00</v>
      </c>
      <c r="C2258" s="7">
        <f>IF('Master Input'!C2258 &lt;&gt; "",'Master Input'!C2258,"")</f>
        <v>10.75</v>
      </c>
      <c r="D2258" t="str">
        <f>IF('Master Input'!D2258 &lt;&gt; "",'Master Input'!D2258,"")</f>
        <v>Cancelled</v>
      </c>
      <c r="E2258" s="7" t="str">
        <f>IF('Master Input'!E2258 &lt;&gt; "",'Master Input'!E2258,"")</f>
        <v>Pending Save</v>
      </c>
      <c r="F2258" s="58">
        <f>IF('Master Input'!G2258 &lt;&gt; "",'Master Input'!G2258, "")</f>
        <v>41937</v>
      </c>
      <c r="G2258" s="18" t="str">
        <f>IFERROR(INDEX('Docs Signed Input'!B:B,MATCH('Nate''s Evolution'!$B2258,'Docs Signed Input'!E:E,0)),"N")</f>
        <v>N</v>
      </c>
      <c r="H2258" s="18" t="str">
        <f>IFERROR(INDEX('Docs Signed Input'!C:C,MATCH('Nate''s Evolution'!B2258,'Docs Signed Input'!E:E,0)),"N")</f>
        <v>N</v>
      </c>
      <c r="I2258" s="7" t="str">
        <f>IF('Master Input'!Q2258 &lt;&gt; "",'Master Input'!Q2258,"")</f>
        <v>blake@evolvesolar.com</v>
      </c>
    </row>
    <row r="2259" spans="1:9" x14ac:dyDescent="0.3">
      <c r="A2259" t="str">
        <f>IF('Master Input'!A2259 &lt;&gt; "",'Master Input'!A2259,"")</f>
        <v>Holt, Mary</v>
      </c>
      <c r="B2259" s="7" t="str">
        <f>IF('Master Input'!B2259 &lt;&gt; "",'Master Input'!B2259,"")</f>
        <v>JB-8512668-00</v>
      </c>
      <c r="C2259" s="7">
        <f>IF('Master Input'!C2259 &lt;&gt; "",'Master Input'!C2259,"")</f>
        <v>9</v>
      </c>
      <c r="D2259" t="str">
        <f>IF('Master Input'!D2259 &lt;&gt; "",'Master Input'!D2259,"")</f>
        <v>Sales</v>
      </c>
      <c r="E2259" s="7" t="str">
        <f>IF('Master Input'!E2259 &lt;&gt; "",'Master Input'!E2259,"")</f>
        <v>On Hold</v>
      </c>
      <c r="F2259" s="58">
        <f>IF('Master Input'!G2259 &lt;&gt; "",'Master Input'!G2259, "")</f>
        <v>41874</v>
      </c>
      <c r="G2259" s="18" t="str">
        <f>IFERROR(INDEX('Docs Signed Input'!B:B,MATCH('Nate''s Evolution'!$B2259,'Docs Signed Input'!E:E,0)),"N")</f>
        <v>N</v>
      </c>
      <c r="H2259" s="18" t="str">
        <f>IFERROR(INDEX('Docs Signed Input'!C:C,MATCH('Nate''s Evolution'!B2259,'Docs Signed Input'!E:E,0)),"N")</f>
        <v>N</v>
      </c>
      <c r="I2259" s="7" t="str">
        <f>IF('Master Input'!Q2259 &lt;&gt; "",'Master Input'!Q2259,"")</f>
        <v>duane@evolvesolar.com</v>
      </c>
    </row>
    <row r="2260" spans="1:9" x14ac:dyDescent="0.3">
      <c r="A2260" t="str">
        <f>IF('Master Input'!A2260 &lt;&gt; "",'Master Input'!A2260,"")</f>
        <v>Holtzen, Irvin</v>
      </c>
      <c r="B2260" s="7" t="str">
        <f>IF('Master Input'!B2260 &lt;&gt; "",'Master Input'!B2260,"")</f>
        <v>JB-8525459-00</v>
      </c>
      <c r="C2260" s="7">
        <f>IF('Master Input'!C2260 &lt;&gt; "",'Master Input'!C2260,"")</f>
        <v>5</v>
      </c>
      <c r="D2260" t="str">
        <f>IF('Master Input'!D2260 &lt;&gt; "",'Master Input'!D2260,"")</f>
        <v>Cancelled</v>
      </c>
      <c r="E2260" s="7" t="str">
        <f>IF('Master Input'!E2260 &lt;&gt; "",'Master Input'!E2260,"")</f>
        <v>Pending NOC</v>
      </c>
      <c r="F2260" s="58">
        <f>IF('Master Input'!G2260 &lt;&gt; "",'Master Input'!G2260, "")</f>
        <v>41878</v>
      </c>
      <c r="G2260" s="18" t="str">
        <f>IFERROR(INDEX('Docs Signed Input'!B:B,MATCH('Nate''s Evolution'!$B2260,'Docs Signed Input'!E:E,0)),"N")</f>
        <v>N</v>
      </c>
      <c r="H2260" s="18" t="str">
        <f>IFERROR(INDEX('Docs Signed Input'!C:C,MATCH('Nate''s Evolution'!B2260,'Docs Signed Input'!E:E,0)),"N")</f>
        <v>N</v>
      </c>
      <c r="I2260" s="7" t="str">
        <f>IF('Master Input'!Q2260 &lt;&gt; "",'Master Input'!Q2260,"")</f>
        <v>cunningham@evolvesolar.com</v>
      </c>
    </row>
    <row r="2261" spans="1:9" x14ac:dyDescent="0.3">
      <c r="A2261" t="str">
        <f>IF('Master Input'!A2261 &lt;&gt; "",'Master Input'!A2261,"")</f>
        <v>Hometchko, James</v>
      </c>
      <c r="B2261" s="7" t="str">
        <f>IF('Master Input'!B2261 &lt;&gt; "",'Master Input'!B2261,"")</f>
        <v>JB-8004459-00</v>
      </c>
      <c r="C2261" s="7">
        <f>IF('Master Input'!C2261 &lt;&gt; "",'Master Input'!C2261,"")</f>
        <v>9.75</v>
      </c>
      <c r="D2261" t="str">
        <f>IF('Master Input'!D2261 &lt;&gt; "",'Master Input'!D2261,"")</f>
        <v>Cancelled</v>
      </c>
      <c r="E2261" s="7" t="str">
        <f>IF('Master Input'!E2261 &lt;&gt; "",'Master Input'!E2261,"")</f>
        <v>Account Cancelled</v>
      </c>
      <c r="F2261" s="58">
        <f>IF('Master Input'!G2261 &lt;&gt; "",'Master Input'!G2261, "")</f>
        <v>41760</v>
      </c>
      <c r="G2261" s="18" t="str">
        <f>IFERROR(INDEX('Docs Signed Input'!B:B,MATCH('Nate''s Evolution'!$B2261,'Docs Signed Input'!E:E,0)),"N")</f>
        <v>N</v>
      </c>
      <c r="H2261" s="18" t="str">
        <f>IFERROR(INDEX('Docs Signed Input'!C:C,MATCH('Nate''s Evolution'!B2261,'Docs Signed Input'!E:E,0)),"N")</f>
        <v>N</v>
      </c>
      <c r="I2261" s="7" t="str">
        <f>IF('Master Input'!Q2261 &lt;&gt; "",'Master Input'!Q2261,"")</f>
        <v>michaelg@evolvesolar.com</v>
      </c>
    </row>
    <row r="2262" spans="1:9" x14ac:dyDescent="0.3">
      <c r="A2262" t="str">
        <f>IF('Master Input'!A2262 &lt;&gt; "",'Master Input'!A2262,"")</f>
        <v>Honey, Lynn</v>
      </c>
      <c r="B2262" s="7" t="str">
        <f>IF('Master Input'!B2262 &lt;&gt; "",'Master Input'!B2262,"")</f>
        <v>JB-9566540-00</v>
      </c>
      <c r="C2262" s="7">
        <f>IF('Master Input'!C2262 &lt;&gt; "",'Master Input'!C2262,"")</f>
        <v>4.25</v>
      </c>
      <c r="D2262" t="str">
        <f>IF('Master Input'!D2262 &lt;&gt; "",'Master Input'!D2262,"")</f>
        <v>Cancelled</v>
      </c>
      <c r="E2262" s="7" t="str">
        <f>IF('Master Input'!E2262 &lt;&gt; "",'Master Input'!E2262,"")</f>
        <v>Account Cancelled</v>
      </c>
      <c r="F2262" s="58">
        <f>IF('Master Input'!G2262 &lt;&gt; "",'Master Input'!G2262, "")</f>
        <v>41934</v>
      </c>
      <c r="G2262" s="18" t="str">
        <f>IFERROR(INDEX('Docs Signed Input'!B:B,MATCH('Nate''s Evolution'!$B2262,'Docs Signed Input'!E:E,0)),"N")</f>
        <v>N</v>
      </c>
      <c r="H2262" s="18" t="str">
        <f>IFERROR(INDEX('Docs Signed Input'!C:C,MATCH('Nate''s Evolution'!B2262,'Docs Signed Input'!E:E,0)),"N")</f>
        <v>N</v>
      </c>
      <c r="I2262" s="7" t="str">
        <f>IF('Master Input'!Q2262 &lt;&gt; "",'Master Input'!Q2262,"")</f>
        <v>ericr@evolvesolar.com</v>
      </c>
    </row>
    <row r="2263" spans="1:9" x14ac:dyDescent="0.3">
      <c r="A2263" t="str">
        <f>IF('Master Input'!A2263 &lt;&gt; "",'Master Input'!A2263,"")</f>
        <v>Hong, Stanley</v>
      </c>
      <c r="B2263" s="7" t="str">
        <f>IF('Master Input'!B2263 &lt;&gt; "",'Master Input'!B2263,"")</f>
        <v>JB-9255103-00</v>
      </c>
      <c r="C2263" s="7">
        <f>IF('Master Input'!C2263 &lt;&gt; "",'Master Input'!C2263,"")</f>
        <v>5.8650000000000002</v>
      </c>
      <c r="D2263" t="str">
        <f>IF('Master Input'!D2263 &lt;&gt; "",'Master Input'!D2263,"")</f>
        <v>Permit</v>
      </c>
      <c r="E2263" s="7" t="str">
        <f>IF('Master Input'!E2263 &lt;&gt; "",'Master Input'!E2263,"")</f>
        <v>Site Survey Scheduled</v>
      </c>
      <c r="F2263" s="58">
        <f>IF('Master Input'!G2263 &lt;&gt; "",'Master Input'!G2263, "")</f>
        <v>42016</v>
      </c>
      <c r="G2263" s="18" t="str">
        <f>IFERROR(INDEX('Docs Signed Input'!B:B,MATCH('Nate''s Evolution'!$B2263,'Docs Signed Input'!E:E,0)),"N")</f>
        <v>N</v>
      </c>
      <c r="H2263" s="18" t="str">
        <f>IFERROR(INDEX('Docs Signed Input'!C:C,MATCH('Nate''s Evolution'!B2263,'Docs Signed Input'!E:E,0)),"N")</f>
        <v>N</v>
      </c>
      <c r="I2263" s="7" t="str">
        <f>IF('Master Input'!Q2263 &lt;&gt; "",'Master Input'!Q2263,"")</f>
        <v>jacob.smith@evolvesolar.com</v>
      </c>
    </row>
    <row r="2264" spans="1:9" x14ac:dyDescent="0.3">
      <c r="A2264" t="str">
        <f>IF('Master Input'!A2264 &lt;&gt; "",'Master Input'!A2264,"")</f>
        <v>Hood, Tim</v>
      </c>
      <c r="B2264" s="7" t="str">
        <f>IF('Master Input'!B2264 &lt;&gt; "",'Master Input'!B2264,"")</f>
        <v>JB-8524497-00</v>
      </c>
      <c r="C2264" s="7">
        <f>IF('Master Input'!C2264 &lt;&gt; "",'Master Input'!C2264,"")</f>
        <v>7.14</v>
      </c>
      <c r="D2264" t="str">
        <f>IF('Master Input'!D2264 &lt;&gt; "",'Master Input'!D2264,"")</f>
        <v>Closed</v>
      </c>
      <c r="E2264" s="7" t="str">
        <f>IF('Master Input'!E2264 &lt;&gt; "",'Master Input'!E2264,"")</f>
        <v>Closed</v>
      </c>
      <c r="F2264" s="58">
        <f>IF('Master Input'!G2264 &lt;&gt; "",'Master Input'!G2264, "")</f>
        <v>41809</v>
      </c>
      <c r="G2264" s="18" t="str">
        <f>IFERROR(INDEX('Docs Signed Input'!B:B,MATCH('Nate''s Evolution'!$B2264,'Docs Signed Input'!E:E,0)),"N")</f>
        <v>N</v>
      </c>
      <c r="H2264" s="18" t="str">
        <f>IFERROR(INDEX('Docs Signed Input'!C:C,MATCH('Nate''s Evolution'!B2264,'Docs Signed Input'!E:E,0)),"N")</f>
        <v>N</v>
      </c>
      <c r="I2264" s="7" t="str">
        <f>IF('Master Input'!Q2264 &lt;&gt; "",'Master Input'!Q2264,"")</f>
        <v>jaredm@evolvesolar.com</v>
      </c>
    </row>
    <row r="2265" spans="1:9" x14ac:dyDescent="0.3">
      <c r="A2265" t="str">
        <f>IF('Master Input'!A2265 &lt;&gt; "",'Master Input'!A2265,"")</f>
        <v>Hook, Mandie Van</v>
      </c>
      <c r="B2265" s="7" t="str">
        <f>IF('Master Input'!B2265 &lt;&gt; "",'Master Input'!B2265,"")</f>
        <v>JB-8539017-00</v>
      </c>
      <c r="C2265" s="7">
        <f>IF('Master Input'!C2265 &lt;&gt; "",'Master Input'!C2265,"")</f>
        <v>8.5</v>
      </c>
      <c r="D2265" t="str">
        <f>IF('Master Input'!D2265 &lt;&gt; "",'Master Input'!D2265,"")</f>
        <v>Cancelled</v>
      </c>
      <c r="E2265" s="7" t="str">
        <f>IF('Master Input'!E2265 &lt;&gt; "",'Master Input'!E2265,"")</f>
        <v>Pending Save</v>
      </c>
      <c r="F2265" s="58">
        <f>IF('Master Input'!G2265 &lt;&gt; "",'Master Input'!G2265, "")</f>
        <v>41857</v>
      </c>
      <c r="G2265" s="18" t="str">
        <f>IFERROR(INDEX('Docs Signed Input'!B:B,MATCH('Nate''s Evolution'!$B2265,'Docs Signed Input'!E:E,0)),"N")</f>
        <v>N</v>
      </c>
      <c r="H2265" s="18" t="str">
        <f>IFERROR(INDEX('Docs Signed Input'!C:C,MATCH('Nate''s Evolution'!B2265,'Docs Signed Input'!E:E,0)),"N")</f>
        <v>N</v>
      </c>
      <c r="I2265" s="7" t="str">
        <f>IF('Master Input'!Q2265 &lt;&gt; "",'Master Input'!Q2265,"")</f>
        <v>nsmith@evolvesolar.com</v>
      </c>
    </row>
    <row r="2266" spans="1:9" x14ac:dyDescent="0.3">
      <c r="A2266" t="str">
        <f>IF('Master Input'!A2266 &lt;&gt; "",'Master Input'!A2266,"")</f>
        <v>Hooks, Earl</v>
      </c>
      <c r="B2266" s="7" t="str">
        <f>IF('Master Input'!B2266 &lt;&gt; "",'Master Input'!B2266,"")</f>
        <v>JB-9513715-00</v>
      </c>
      <c r="C2266" s="7">
        <f>IF('Master Input'!C2266 &lt;&gt; "",'Master Input'!C2266,"")</f>
        <v>2.34</v>
      </c>
      <c r="D2266" t="str">
        <f>IF('Master Input'!D2266 &lt;&gt; "",'Master Input'!D2266,"")</f>
        <v>Installation</v>
      </c>
      <c r="E2266" s="7" t="str">
        <f>IF('Master Input'!E2266 &lt;&gt; "",'Master Input'!E2266,"")</f>
        <v>Incomplete</v>
      </c>
      <c r="F2266" s="58">
        <f>IF('Master Input'!G2266 &lt;&gt; "",'Master Input'!G2266, "")</f>
        <v>41920</v>
      </c>
      <c r="G2266" s="18" t="str">
        <f>IFERROR(INDEX('Docs Signed Input'!B:B,MATCH('Nate''s Evolution'!$B2266,'Docs Signed Input'!E:E,0)),"N")</f>
        <v>N</v>
      </c>
      <c r="H2266" s="18" t="str">
        <f>IFERROR(INDEX('Docs Signed Input'!C:C,MATCH('Nate''s Evolution'!B2266,'Docs Signed Input'!E:E,0)),"N")</f>
        <v>N</v>
      </c>
      <c r="I2266" s="7" t="str">
        <f>IF('Master Input'!Q2266 &lt;&gt; "",'Master Input'!Q2266,"")</f>
        <v>jeffr@evolvesolar.com</v>
      </c>
    </row>
    <row r="2267" spans="1:9" x14ac:dyDescent="0.3">
      <c r="A2267" t="str">
        <f>IF('Master Input'!A2267 &lt;&gt; "",'Master Input'!A2267,"")</f>
        <v>Hoover, Robert</v>
      </c>
      <c r="B2267" s="7" t="str">
        <f>IF('Master Input'!B2267 &lt;&gt; "",'Master Input'!B2267,"")</f>
        <v>JB-8004181-00</v>
      </c>
      <c r="C2267" s="7">
        <f>IF('Master Input'!C2267 &lt;&gt; "",'Master Input'!C2267,"")</f>
        <v>3.25</v>
      </c>
      <c r="D2267" t="str">
        <f>IF('Master Input'!D2267 &lt;&gt; "",'Master Input'!D2267,"")</f>
        <v>Cancelled</v>
      </c>
      <c r="E2267" s="7" t="str">
        <f>IF('Master Input'!E2267 &lt;&gt; "",'Master Input'!E2267,"")</f>
        <v>Account Cancelled</v>
      </c>
      <c r="F2267" s="58">
        <f>IF('Master Input'!G2267 &lt;&gt; "",'Master Input'!G2267, "")</f>
        <v>41745</v>
      </c>
      <c r="G2267" s="18" t="str">
        <f>IFERROR(INDEX('Docs Signed Input'!B:B,MATCH('Nate''s Evolution'!$B2267,'Docs Signed Input'!E:E,0)),"N")</f>
        <v>N</v>
      </c>
      <c r="H2267" s="18" t="str">
        <f>IFERROR(INDEX('Docs Signed Input'!C:C,MATCH('Nate''s Evolution'!B2267,'Docs Signed Input'!E:E,0)),"N")</f>
        <v>N</v>
      </c>
      <c r="I2267" s="7" t="str">
        <f>IF('Master Input'!Q2267 &lt;&gt; "",'Master Input'!Q2267,"")</f>
        <v>steve@evolvesolar.com</v>
      </c>
    </row>
    <row r="2268" spans="1:9" x14ac:dyDescent="0.3">
      <c r="A2268" t="str">
        <f>IF('Master Input'!A2268 &lt;&gt; "",'Master Input'!A2268,"")</f>
        <v>Hoover, Rosalie</v>
      </c>
      <c r="B2268" s="7" t="str">
        <f>IF('Master Input'!B2268 &lt;&gt; "",'Master Input'!B2268,"")</f>
        <v>JB-8004787-00</v>
      </c>
      <c r="C2268" s="7">
        <f>IF('Master Input'!C2268 &lt;&gt; "",'Master Input'!C2268,"")</f>
        <v>6</v>
      </c>
      <c r="D2268" t="str">
        <f>IF('Master Input'!D2268 &lt;&gt; "",'Master Input'!D2268,"")</f>
        <v>Cancelled</v>
      </c>
      <c r="E2268" s="7" t="str">
        <f>IF('Master Input'!E2268 &lt;&gt; "",'Master Input'!E2268,"")</f>
        <v>Account Cancelled</v>
      </c>
      <c r="F2268" s="58">
        <f>IF('Master Input'!G2268 &lt;&gt; "",'Master Input'!G2268, "")</f>
        <v>41776</v>
      </c>
      <c r="G2268" s="18" t="str">
        <f>IFERROR(INDEX('Docs Signed Input'!B:B,MATCH('Nate''s Evolution'!$B2268,'Docs Signed Input'!E:E,0)),"N")</f>
        <v>N</v>
      </c>
      <c r="H2268" s="18" t="str">
        <f>IFERROR(INDEX('Docs Signed Input'!C:C,MATCH('Nate''s Evolution'!B2268,'Docs Signed Input'!E:E,0)),"N")</f>
        <v>N</v>
      </c>
      <c r="I2268" s="7" t="str">
        <f>IF('Master Input'!Q2268 &lt;&gt; "",'Master Input'!Q2268,"")</f>
        <v>evanb@evolvesolar.com</v>
      </c>
    </row>
    <row r="2269" spans="1:9" x14ac:dyDescent="0.3">
      <c r="A2269" t="str">
        <f>IF('Master Input'!A2269 &lt;&gt; "",'Master Input'!A2269,"")</f>
        <v>Hopkinson, Sandra</v>
      </c>
      <c r="B2269" s="7" t="str">
        <f>IF('Master Input'!B2269 &lt;&gt; "",'Master Input'!B2269,"")</f>
        <v>JB-8574547-00</v>
      </c>
      <c r="C2269" s="7">
        <f>IF('Master Input'!C2269 &lt;&gt; "",'Master Input'!C2269,"")</f>
        <v>3</v>
      </c>
      <c r="D2269" t="str">
        <f>IF('Master Input'!D2269 &lt;&gt; "",'Master Input'!D2269,"")</f>
        <v>Permit</v>
      </c>
      <c r="E2269" s="7" t="str">
        <f>IF('Master Input'!E2269 &lt;&gt; "",'Master Input'!E2269,"")</f>
        <v>Site Audit Pending Customer</v>
      </c>
      <c r="F2269" s="58">
        <f>IF('Master Input'!G2269 &lt;&gt; "",'Master Input'!G2269, "")</f>
        <v>42027</v>
      </c>
      <c r="G2269" s="18" t="str">
        <f>IFERROR(INDEX('Docs Signed Input'!B:B,MATCH('Nate''s Evolution'!$B2269,'Docs Signed Input'!E:E,0)),"N")</f>
        <v>N</v>
      </c>
      <c r="H2269" s="18" t="str">
        <f>IFERROR(INDEX('Docs Signed Input'!C:C,MATCH('Nate''s Evolution'!B2269,'Docs Signed Input'!E:E,0)),"N")</f>
        <v>N</v>
      </c>
      <c r="I2269" s="7" t="str">
        <f>IF('Master Input'!Q2269 &lt;&gt; "",'Master Input'!Q2269,"")</f>
        <v>blake.cerin@evolvesolar.com</v>
      </c>
    </row>
    <row r="2270" spans="1:9" x14ac:dyDescent="0.3">
      <c r="A2270" t="str">
        <f>IF('Master Input'!A2270 &lt;&gt; "",'Master Input'!A2270,"")</f>
        <v>Hord, Jack</v>
      </c>
      <c r="B2270" s="7" t="str">
        <f>IF('Master Input'!B2270 &lt;&gt; "",'Master Input'!B2270,"")</f>
        <v>JB-8539963-00</v>
      </c>
      <c r="C2270" s="7">
        <f>IF('Master Input'!C2270 &lt;&gt; "",'Master Input'!C2270,"")</f>
        <v>8</v>
      </c>
      <c r="D2270" t="str">
        <f>IF('Master Input'!D2270 &lt;&gt; "",'Master Input'!D2270,"")</f>
        <v>Utility</v>
      </c>
      <c r="E2270" s="7" t="str">
        <f>IF('Master Input'!E2270 &lt;&gt; "",'Master Input'!E2270,"")</f>
        <v>Final Permit Submitted</v>
      </c>
      <c r="F2270" s="58">
        <f>IF('Master Input'!G2270 &lt;&gt; "",'Master Input'!G2270, "")</f>
        <v>41942</v>
      </c>
      <c r="G2270" s="18" t="str">
        <f>IFERROR(INDEX('Docs Signed Input'!B:B,MATCH('Nate''s Evolution'!$B2270,'Docs Signed Input'!E:E,0)),"N")</f>
        <v>N</v>
      </c>
      <c r="H2270" s="18" t="str">
        <f>IFERROR(INDEX('Docs Signed Input'!C:C,MATCH('Nate''s Evolution'!B2270,'Docs Signed Input'!E:E,0)),"N")</f>
        <v>N</v>
      </c>
      <c r="I2270" s="7" t="str">
        <f>IF('Master Input'!Q2270 &lt;&gt; "",'Master Input'!Q2270,"")</f>
        <v>scottk@evolvesolar.com</v>
      </c>
    </row>
    <row r="2271" spans="1:9" x14ac:dyDescent="0.3">
      <c r="A2271" t="str">
        <f>IF('Master Input'!A2271 &lt;&gt; "",'Master Input'!A2271,"")</f>
        <v>Hornby, Barry</v>
      </c>
      <c r="B2271" s="7" t="str">
        <f>IF('Master Input'!B2271 &lt;&gt; "",'Master Input'!B2271,"")</f>
        <v>JB-8574398-00</v>
      </c>
      <c r="C2271" s="7">
        <f>IF('Master Input'!C2271 &lt;&gt; "",'Master Input'!C2271,"")</f>
        <v>14</v>
      </c>
      <c r="D2271" t="str">
        <f>IF('Master Input'!D2271 &lt;&gt; "",'Master Input'!D2271,"")</f>
        <v>Permit</v>
      </c>
      <c r="E2271" s="7" t="str">
        <f>IF('Master Input'!E2271 &lt;&gt; "",'Master Input'!E2271,"")</f>
        <v>Site Survey Scheduled</v>
      </c>
      <c r="F2271" s="58">
        <f>IF('Master Input'!G2271 &lt;&gt; "",'Master Input'!G2271, "")</f>
        <v>42015</v>
      </c>
      <c r="G2271" s="18" t="str">
        <f>IFERROR(INDEX('Docs Signed Input'!B:B,MATCH('Nate''s Evolution'!$B2271,'Docs Signed Input'!E:E,0)),"N")</f>
        <v>N</v>
      </c>
      <c r="H2271" s="18" t="str">
        <f>IFERROR(INDEX('Docs Signed Input'!C:C,MATCH('Nate''s Evolution'!B2271,'Docs Signed Input'!E:E,0)),"N")</f>
        <v>N</v>
      </c>
      <c r="I2271" s="7" t="str">
        <f>IF('Master Input'!Q2271 &lt;&gt; "",'Master Input'!Q2271,"")</f>
        <v>eric.rosales@evolvesolar.com</v>
      </c>
    </row>
    <row r="2272" spans="1:9" x14ac:dyDescent="0.3">
      <c r="A2272" t="str">
        <f>IF('Master Input'!A2272 &lt;&gt; "",'Master Input'!A2272,"")</f>
        <v>Horne, Lisa</v>
      </c>
      <c r="B2272" s="7" t="str">
        <f>IF('Master Input'!B2272 &lt;&gt; "",'Master Input'!B2272,"")</f>
        <v>JB-8004010-00</v>
      </c>
      <c r="C2272" s="7">
        <f>IF('Master Input'!C2272 &lt;&gt; "",'Master Input'!C2272,"")</f>
        <v>9.25</v>
      </c>
      <c r="D2272" t="str">
        <f>IF('Master Input'!D2272 &lt;&gt; "",'Master Input'!D2272,"")</f>
        <v>Closed</v>
      </c>
      <c r="E2272" s="7" t="str">
        <f>IF('Master Input'!E2272 &lt;&gt; "",'Master Input'!E2272,"")</f>
        <v>Closed</v>
      </c>
      <c r="F2272" s="58">
        <f>IF('Master Input'!G2272 &lt;&gt; "",'Master Input'!G2272, "")</f>
        <v>41734</v>
      </c>
      <c r="G2272" s="18" t="str">
        <f>IFERROR(INDEX('Docs Signed Input'!B:B,MATCH('Nate''s Evolution'!$B2272,'Docs Signed Input'!E:E,0)),"N")</f>
        <v>N</v>
      </c>
      <c r="H2272" s="18" t="str">
        <f>IFERROR(INDEX('Docs Signed Input'!C:C,MATCH('Nate''s Evolution'!B2272,'Docs Signed Input'!E:E,0)),"N")</f>
        <v>N</v>
      </c>
      <c r="I2272" s="7" t="str">
        <f>IF('Master Input'!Q2272 &lt;&gt; "",'Master Input'!Q2272,"")</f>
        <v>tomf@evolvesolar.com</v>
      </c>
    </row>
    <row r="2273" spans="1:9" x14ac:dyDescent="0.3">
      <c r="A2273" t="str">
        <f>IF('Master Input'!A2273 &lt;&gt; "",'Master Input'!A2273,"")</f>
        <v>Hornick, Paul</v>
      </c>
      <c r="B2273" s="7" t="str">
        <f>IF('Master Input'!B2273 &lt;&gt; "",'Master Input'!B2273,"")</f>
        <v>JB-9572214-00</v>
      </c>
      <c r="C2273" s="7">
        <f>IF('Master Input'!C2273 &lt;&gt; "",'Master Input'!C2273,"")</f>
        <v>6.5</v>
      </c>
      <c r="D2273" t="str">
        <f>IF('Master Input'!D2273 &lt;&gt; "",'Master Input'!D2273,"")</f>
        <v>Permit</v>
      </c>
      <c r="E2273" s="7" t="str">
        <f>IF('Master Input'!E2273 &lt;&gt; "",'Master Input'!E2273,"")</f>
        <v>Design Complete</v>
      </c>
      <c r="F2273" s="58">
        <f>IF('Master Input'!G2273 &lt;&gt; "",'Master Input'!G2273, "")</f>
        <v>41860</v>
      </c>
      <c r="G2273" s="18" t="str">
        <f>IFERROR(INDEX('Docs Signed Input'!B:B,MATCH('Nate''s Evolution'!$B2273,'Docs Signed Input'!E:E,0)),"N")</f>
        <v>N</v>
      </c>
      <c r="H2273" s="18" t="str">
        <f>IFERROR(INDEX('Docs Signed Input'!C:C,MATCH('Nate''s Evolution'!B2273,'Docs Signed Input'!E:E,0)),"N")</f>
        <v>N</v>
      </c>
      <c r="I2273" s="7" t="str">
        <f>IF('Master Input'!Q2273 &lt;&gt; "",'Master Input'!Q2273,"")</f>
        <v>benjamin@evolvesolar.com</v>
      </c>
    </row>
    <row r="2274" spans="1:9" x14ac:dyDescent="0.3">
      <c r="A2274" t="str">
        <f>IF('Master Input'!A2274 &lt;&gt; "",'Master Input'!A2274,"")</f>
        <v>Hotan, Duc</v>
      </c>
      <c r="B2274" s="7" t="str">
        <f>IF('Master Input'!B2274 &lt;&gt; "",'Master Input'!B2274,"")</f>
        <v>JB-9701786-00</v>
      </c>
      <c r="C2274" s="7">
        <f>IF('Master Input'!C2274 &lt;&gt; "",'Master Input'!C2274,"")</f>
        <v>5.25</v>
      </c>
      <c r="D2274" t="str">
        <f>IF('Master Input'!D2274 &lt;&gt; "",'Master Input'!D2274,"")</f>
        <v>Sales</v>
      </c>
      <c r="E2274" s="7" t="str">
        <f>IF('Master Input'!E2274 &lt;&gt; "",'Master Input'!E2274,"")</f>
        <v>Customer Uncertain</v>
      </c>
      <c r="F2274" s="58">
        <f>IF('Master Input'!G2274 &lt;&gt; "",'Master Input'!G2274, "")</f>
        <v>41947</v>
      </c>
      <c r="G2274" s="18" t="str">
        <f>IFERROR(INDEX('Docs Signed Input'!B:B,MATCH('Nate''s Evolution'!$B2274,'Docs Signed Input'!E:E,0)),"N")</f>
        <v>N</v>
      </c>
      <c r="H2274" s="18" t="str">
        <f>IFERROR(INDEX('Docs Signed Input'!C:C,MATCH('Nate''s Evolution'!B2274,'Docs Signed Input'!E:E,0)),"N")</f>
        <v>N</v>
      </c>
      <c r="I2274" s="7" t="str">
        <f>IF('Master Input'!Q2274 &lt;&gt; "",'Master Input'!Q2274,"")</f>
        <v>marissa.frost@evolvesolar.com</v>
      </c>
    </row>
    <row r="2275" spans="1:9" x14ac:dyDescent="0.3">
      <c r="A2275" t="str">
        <f>IF('Master Input'!A2275 &lt;&gt; "",'Master Input'!A2275,"")</f>
        <v>Hotchkiss, Brian</v>
      </c>
      <c r="B2275" s="7" t="str">
        <f>IF('Master Input'!B2275 &lt;&gt; "",'Master Input'!B2275,"")</f>
        <v>JB-2101188-00</v>
      </c>
      <c r="C2275" s="7">
        <f>IF('Master Input'!C2275 &lt;&gt; "",'Master Input'!C2275,"")</f>
        <v>7.3949999999999996</v>
      </c>
      <c r="D2275" t="str">
        <f>IF('Master Input'!D2275 &lt;&gt; "",'Master Input'!D2275,"")</f>
        <v>Installation</v>
      </c>
      <c r="E2275" s="7" t="str">
        <f>IF('Master Input'!E2275 &lt;&gt; "",'Master Input'!E2275,"")</f>
        <v>Pending Customer</v>
      </c>
      <c r="F2275" s="58">
        <f>IF('Master Input'!G2275 &lt;&gt; "",'Master Input'!G2275, "")</f>
        <v>41925</v>
      </c>
      <c r="G2275" s="18" t="str">
        <f>IFERROR(INDEX('Docs Signed Input'!B:B,MATCH('Nate''s Evolution'!$B2275,'Docs Signed Input'!E:E,0)),"N")</f>
        <v>N</v>
      </c>
      <c r="H2275" s="18" t="str">
        <f>IFERROR(INDEX('Docs Signed Input'!C:C,MATCH('Nate''s Evolution'!B2275,'Docs Signed Input'!E:E,0)),"N")</f>
        <v>N</v>
      </c>
      <c r="I2275" s="7" t="str">
        <f>IF('Master Input'!Q2275 &lt;&gt; "",'Master Input'!Q2275,"")</f>
        <v>jacob.miller@evolvesolar.com</v>
      </c>
    </row>
    <row r="2276" spans="1:9" x14ac:dyDescent="0.3">
      <c r="A2276" t="str">
        <f>IF('Master Input'!A2276 &lt;&gt; "",'Master Input'!A2276,"")</f>
        <v>Houghteling, Scott</v>
      </c>
      <c r="B2276" s="7" t="str">
        <f>IF('Master Input'!B2276 &lt;&gt; "",'Master Input'!B2276,"")</f>
        <v>JB-8012733-00</v>
      </c>
      <c r="C2276" s="7">
        <f>IF('Master Input'!C2276 &lt;&gt; "",'Master Input'!C2276,"")</f>
        <v>8.4149999999999991</v>
      </c>
      <c r="D2276" t="str">
        <f>IF('Master Input'!D2276 &lt;&gt; "",'Master Input'!D2276,"")</f>
        <v>Closed</v>
      </c>
      <c r="E2276" s="7" t="str">
        <f>IF('Master Input'!E2276 &lt;&gt; "",'Master Input'!E2276,"")</f>
        <v>Closed</v>
      </c>
      <c r="F2276" s="58">
        <f>IF('Master Input'!G2276 &lt;&gt; "",'Master Input'!G2276, "")</f>
        <v>41782</v>
      </c>
      <c r="G2276" s="18" t="str">
        <f>IFERROR(INDEX('Docs Signed Input'!B:B,MATCH('Nate''s Evolution'!$B2276,'Docs Signed Input'!E:E,0)),"N")</f>
        <v>N</v>
      </c>
      <c r="H2276" s="18" t="str">
        <f>IFERROR(INDEX('Docs Signed Input'!C:C,MATCH('Nate''s Evolution'!B2276,'Docs Signed Input'!E:E,0)),"N")</f>
        <v>N</v>
      </c>
      <c r="I2276" s="7" t="str">
        <f>IF('Master Input'!Q2276 &lt;&gt; "",'Master Input'!Q2276,"")</f>
        <v>tyler@evolvesolar.com</v>
      </c>
    </row>
    <row r="2277" spans="1:9" x14ac:dyDescent="0.3">
      <c r="A2277" t="str">
        <f>IF('Master Input'!A2277 &lt;&gt; "",'Master Input'!A2277,"")</f>
        <v>Houlihan, Paul</v>
      </c>
      <c r="B2277" s="7" t="str">
        <f>IF('Master Input'!B2277 &lt;&gt; "",'Master Input'!B2277,"")</f>
        <v>JB-0631865-00</v>
      </c>
      <c r="C2277" s="7">
        <f>IF('Master Input'!C2277 &lt;&gt; "",'Master Input'!C2277,"")</f>
        <v>3.25</v>
      </c>
      <c r="D2277" t="str">
        <f>IF('Master Input'!D2277 &lt;&gt; "",'Master Input'!D2277,"")</f>
        <v>Sales</v>
      </c>
      <c r="E2277" s="7" t="str">
        <f>IF('Master Input'!E2277 &lt;&gt; "",'Master Input'!E2277,"")</f>
        <v>Customer Uncertain</v>
      </c>
      <c r="F2277" s="58">
        <f>IF('Master Input'!G2277 &lt;&gt; "",'Master Input'!G2277, "")</f>
        <v>41942</v>
      </c>
      <c r="G2277" s="18" t="str">
        <f>IFERROR(INDEX('Docs Signed Input'!B:B,MATCH('Nate''s Evolution'!$B2277,'Docs Signed Input'!E:E,0)),"N")</f>
        <v>N</v>
      </c>
      <c r="H2277" s="18" t="str">
        <f>IFERROR(INDEX('Docs Signed Input'!C:C,MATCH('Nate''s Evolution'!B2277,'Docs Signed Input'!E:E,0)),"N")</f>
        <v>N</v>
      </c>
      <c r="I2277" s="7" t="str">
        <f>IF('Master Input'!Q2277 &lt;&gt; "",'Master Input'!Q2277,"")</f>
        <v>betsy.wanstall@evolvesolar.com</v>
      </c>
    </row>
    <row r="2278" spans="1:9" x14ac:dyDescent="0.3">
      <c r="A2278" t="str">
        <f>IF('Master Input'!A2278 &lt;&gt; "",'Master Input'!A2278,"")</f>
        <v>Hounshell, Carolyn</v>
      </c>
      <c r="B2278" s="7" t="str">
        <f>IF('Master Input'!B2278 &lt;&gt; "",'Master Input'!B2278,"")</f>
        <v>JB-8538397-00</v>
      </c>
      <c r="C2278" s="7">
        <f>IF('Master Input'!C2278 &lt;&gt; "",'Master Input'!C2278,"")</f>
        <v>7.65</v>
      </c>
      <c r="D2278" t="str">
        <f>IF('Master Input'!D2278 &lt;&gt; "",'Master Input'!D2278,"")</f>
        <v>Cancelled</v>
      </c>
      <c r="E2278" s="7" t="str">
        <f>IF('Master Input'!E2278 &lt;&gt; "",'Master Input'!E2278,"")</f>
        <v>Account Cancelled</v>
      </c>
      <c r="F2278" s="58">
        <f>IF('Master Input'!G2278 &lt;&gt; "",'Master Input'!G2278, "")</f>
        <v>41811</v>
      </c>
      <c r="G2278" s="18" t="str">
        <f>IFERROR(INDEX('Docs Signed Input'!B:B,MATCH('Nate''s Evolution'!$B2278,'Docs Signed Input'!E:E,0)),"N")</f>
        <v>N</v>
      </c>
      <c r="H2278" s="18" t="str">
        <f>IFERROR(INDEX('Docs Signed Input'!C:C,MATCH('Nate''s Evolution'!B2278,'Docs Signed Input'!E:E,0)),"N")</f>
        <v>N</v>
      </c>
      <c r="I2278" s="7" t="str">
        <f>IF('Master Input'!Q2278 &lt;&gt; "",'Master Input'!Q2278,"")</f>
        <v>stacy@evolvesolar.com</v>
      </c>
    </row>
    <row r="2279" spans="1:9" x14ac:dyDescent="0.3">
      <c r="A2279" t="str">
        <f>IF('Master Input'!A2279 &lt;&gt; "",'Master Input'!A2279,"")</f>
        <v>House, Deborah</v>
      </c>
      <c r="B2279" s="7" t="str">
        <f>IF('Master Input'!B2279 &lt;&gt; "",'Master Input'!B2279,"")</f>
        <v>JB-9566701-00</v>
      </c>
      <c r="C2279" s="7">
        <f>IF('Master Input'!C2279 &lt;&gt; "",'Master Input'!C2279,"")</f>
        <v>4.59</v>
      </c>
      <c r="D2279" t="str">
        <f>IF('Master Input'!D2279 &lt;&gt; "",'Master Input'!D2279,"")</f>
        <v>Installation</v>
      </c>
      <c r="E2279" s="7" t="str">
        <f>IF('Master Input'!E2279 &lt;&gt; "",'Master Input'!E2279,"")</f>
        <v>Pending Customer</v>
      </c>
      <c r="F2279" s="58">
        <f>IF('Master Input'!G2279 &lt;&gt; "",'Master Input'!G2279, "")</f>
        <v>41954</v>
      </c>
      <c r="G2279" s="18" t="str">
        <f>IFERROR(INDEX('Docs Signed Input'!B:B,MATCH('Nate''s Evolution'!$B2279,'Docs Signed Input'!E:E,0)),"N")</f>
        <v>N</v>
      </c>
      <c r="H2279" s="18" t="str">
        <f>IFERROR(INDEX('Docs Signed Input'!C:C,MATCH('Nate''s Evolution'!B2279,'Docs Signed Input'!E:E,0)),"N")</f>
        <v>N</v>
      </c>
      <c r="I2279" s="7" t="str">
        <f>IF('Master Input'!Q2279 &lt;&gt; "",'Master Input'!Q2279,"")</f>
        <v>ericr@evolvesolar.com</v>
      </c>
    </row>
    <row r="2280" spans="1:9" x14ac:dyDescent="0.3">
      <c r="A2280" t="str">
        <f>IF('Master Input'!A2280 &lt;&gt; "",'Master Input'!A2280,"")</f>
        <v>Houser, Mike</v>
      </c>
      <c r="B2280" s="7" t="str">
        <f>IF('Master Input'!B2280 &lt;&gt; "",'Master Input'!B2280,"")</f>
        <v>JB-85310044-00</v>
      </c>
      <c r="C2280" s="7">
        <f>IF('Master Input'!C2280 &lt;&gt; "",'Master Input'!C2280,"")</f>
        <v>10</v>
      </c>
      <c r="D2280" t="str">
        <f>IF('Master Input'!D2280 &lt;&gt; "",'Master Input'!D2280,"")</f>
        <v>Installation</v>
      </c>
      <c r="E2280" s="7" t="str">
        <f>IF('Master Input'!E2280 &lt;&gt; "",'Master Input'!E2280,"")</f>
        <v>Pending Customer</v>
      </c>
      <c r="F2280" s="58">
        <f>IF('Master Input'!G2280 &lt;&gt; "",'Master Input'!G2280, "")</f>
        <v>41951</v>
      </c>
      <c r="G2280" s="18" t="str">
        <f>IFERROR(INDEX('Docs Signed Input'!B:B,MATCH('Nate''s Evolution'!$B2280,'Docs Signed Input'!E:E,0)),"N")</f>
        <v>N</v>
      </c>
      <c r="H2280" s="18" t="str">
        <f>IFERROR(INDEX('Docs Signed Input'!C:C,MATCH('Nate''s Evolution'!B2280,'Docs Signed Input'!E:E,0)),"N")</f>
        <v>N</v>
      </c>
      <c r="I2280" s="7" t="str">
        <f>IF('Master Input'!Q2280 &lt;&gt; "",'Master Input'!Q2280,"")</f>
        <v>lenoir@evolvesolar.com</v>
      </c>
    </row>
    <row r="2281" spans="1:9" x14ac:dyDescent="0.3">
      <c r="A2281" t="str">
        <f>IF('Master Input'!A2281 &lt;&gt; "",'Master Input'!A2281,"")</f>
        <v>Hovhannisyan, Gurgen</v>
      </c>
      <c r="B2281" s="7" t="str">
        <f>IF('Master Input'!B2281 &lt;&gt; "",'Master Input'!B2281,"")</f>
        <v>JB-9564770-00</v>
      </c>
      <c r="C2281" s="7">
        <f>IF('Master Input'!C2281 &lt;&gt; "",'Master Input'!C2281,"")</f>
        <v>3.06</v>
      </c>
      <c r="D2281" t="str">
        <f>IF('Master Input'!D2281 &lt;&gt; "",'Master Input'!D2281,"")</f>
        <v>Cancelled</v>
      </c>
      <c r="E2281" s="7" t="str">
        <f>IF('Master Input'!E2281 &lt;&gt; "",'Master Input'!E2281,"")</f>
        <v>Account Cancelled</v>
      </c>
      <c r="F2281" s="58">
        <f>IF('Master Input'!G2281 &lt;&gt; "",'Master Input'!G2281, "")</f>
        <v>41785</v>
      </c>
      <c r="G2281" s="18" t="str">
        <f>IFERROR(INDEX('Docs Signed Input'!B:B,MATCH('Nate''s Evolution'!$B2281,'Docs Signed Input'!E:E,0)),"N")</f>
        <v>N</v>
      </c>
      <c r="H2281" s="18" t="str">
        <f>IFERROR(INDEX('Docs Signed Input'!C:C,MATCH('Nate''s Evolution'!B2281,'Docs Signed Input'!E:E,0)),"N")</f>
        <v>N</v>
      </c>
      <c r="I2281" s="7" t="str">
        <f>IF('Master Input'!Q2281 &lt;&gt; "",'Master Input'!Q2281,"")</f>
        <v>ryanp@evolvesolar.com</v>
      </c>
    </row>
    <row r="2282" spans="1:9" x14ac:dyDescent="0.3">
      <c r="A2282" t="str">
        <f>IF('Master Input'!A2282 &lt;&gt; "",'Master Input'!A2282,"")</f>
        <v>Howard, Amanda</v>
      </c>
      <c r="B2282" s="7" t="str">
        <f>IF('Master Input'!B2282 &lt;&gt; "",'Master Input'!B2282,"")</f>
        <v>JB-8024088-00</v>
      </c>
      <c r="C2282" s="7">
        <f>IF('Master Input'!C2282 &lt;&gt; "",'Master Input'!C2282,"")</f>
        <v>2.8050000000000002</v>
      </c>
      <c r="D2282" t="str">
        <f>IF('Master Input'!D2282 &lt;&gt; "",'Master Input'!D2282,"")</f>
        <v>Closed</v>
      </c>
      <c r="E2282" s="7" t="str">
        <f>IF('Master Input'!E2282 &lt;&gt; "",'Master Input'!E2282,"")</f>
        <v>Closed</v>
      </c>
      <c r="F2282" s="58">
        <f>IF('Master Input'!G2282 &lt;&gt; "",'Master Input'!G2282, "")</f>
        <v>41782</v>
      </c>
      <c r="G2282" s="18" t="str">
        <f>IFERROR(INDEX('Docs Signed Input'!B:B,MATCH('Nate''s Evolution'!$B2282,'Docs Signed Input'!E:E,0)),"N")</f>
        <v>N</v>
      </c>
      <c r="H2282" s="18" t="str">
        <f>IFERROR(INDEX('Docs Signed Input'!C:C,MATCH('Nate''s Evolution'!B2282,'Docs Signed Input'!E:E,0)),"N")</f>
        <v>N</v>
      </c>
      <c r="I2282" s="7" t="str">
        <f>IF('Master Input'!Q2282 &lt;&gt; "",'Master Input'!Q2282,"")</f>
        <v>ericc@evolvesolar.com</v>
      </c>
    </row>
    <row r="2283" spans="1:9" x14ac:dyDescent="0.3">
      <c r="A2283" t="str">
        <f>IF('Master Input'!A2283 &lt;&gt; "",'Master Input'!A2283,"")</f>
        <v>Howard, Charles</v>
      </c>
      <c r="B2283" s="7" t="str">
        <f>IF('Master Input'!B2283 &lt;&gt; "",'Master Input'!B2283,"")</f>
        <v>JB-8003619-00</v>
      </c>
      <c r="C2283" s="7">
        <f>IF('Master Input'!C2283 &lt;&gt; "",'Master Input'!C2283,"")</f>
        <v>9.5</v>
      </c>
      <c r="D2283" t="str">
        <f>IF('Master Input'!D2283 &lt;&gt; "",'Master Input'!D2283,"")</f>
        <v>Cancelled</v>
      </c>
      <c r="E2283" s="7" t="str">
        <f>IF('Master Input'!E2283 &lt;&gt; "",'Master Input'!E2283,"")</f>
        <v>Account Cancelled</v>
      </c>
      <c r="F2283" s="58">
        <f>IF('Master Input'!G2283 &lt;&gt; "",'Master Input'!G2283, "")</f>
        <v>41706</v>
      </c>
      <c r="G2283" s="18" t="str">
        <f>IFERROR(INDEX('Docs Signed Input'!B:B,MATCH('Nate''s Evolution'!$B2283,'Docs Signed Input'!E:E,0)),"N")</f>
        <v>N</v>
      </c>
      <c r="H2283" s="18" t="str">
        <f>IFERROR(INDEX('Docs Signed Input'!C:C,MATCH('Nate''s Evolution'!B2283,'Docs Signed Input'!E:E,0)),"N")</f>
        <v>N</v>
      </c>
      <c r="I2283" s="7" t="str">
        <f>IF('Master Input'!Q2283 &lt;&gt; "",'Master Input'!Q2283,"")</f>
        <v>trey@evolvesolar.com</v>
      </c>
    </row>
    <row r="2284" spans="1:9" x14ac:dyDescent="0.3">
      <c r="A2284" t="str">
        <f>IF('Master Input'!A2284 &lt;&gt; "",'Master Input'!A2284,"")</f>
        <v>Howard, Ellen</v>
      </c>
      <c r="B2284" s="7" t="str">
        <f>IF('Master Input'!B2284 &lt;&gt; "",'Master Input'!B2284,"")</f>
        <v>JB-1172270-00</v>
      </c>
      <c r="C2284" s="7">
        <f>IF('Master Input'!C2284 &lt;&gt; "",'Master Input'!C2284,"")</f>
        <v>5</v>
      </c>
      <c r="D2284" t="str">
        <f>IF('Master Input'!D2284 &lt;&gt; "",'Master Input'!D2284,"")</f>
        <v>Cancelled</v>
      </c>
      <c r="E2284" s="7" t="str">
        <f>IF('Master Input'!E2284 &lt;&gt; "",'Master Input'!E2284,"")</f>
        <v>Account Cancelled</v>
      </c>
      <c r="F2284" s="58">
        <f>IF('Master Input'!G2284 &lt;&gt; "",'Master Input'!G2284, "")</f>
        <v>41939</v>
      </c>
      <c r="G2284" s="18" t="str">
        <f>IFERROR(INDEX('Docs Signed Input'!B:B,MATCH('Nate''s Evolution'!$B2284,'Docs Signed Input'!E:E,0)),"N")</f>
        <v>N</v>
      </c>
      <c r="H2284" s="18" t="str">
        <f>IFERROR(INDEX('Docs Signed Input'!C:C,MATCH('Nate''s Evolution'!B2284,'Docs Signed Input'!E:E,0)),"N")</f>
        <v>N</v>
      </c>
      <c r="I2284" s="7" t="str">
        <f>IF('Master Input'!Q2284 &lt;&gt; "",'Master Input'!Q2284,"")</f>
        <v>paulette.b@evolvesolar.com</v>
      </c>
    </row>
    <row r="2285" spans="1:9" x14ac:dyDescent="0.3">
      <c r="A2285" t="str">
        <f>IF('Master Input'!A2285 &lt;&gt; "",'Master Input'!A2285,"")</f>
        <v>Howard, Helen</v>
      </c>
      <c r="B2285" s="7" t="str">
        <f>IF('Master Input'!B2285 &lt;&gt; "",'Master Input'!B2285,"")</f>
        <v>JB-8023674-00</v>
      </c>
      <c r="C2285" s="7">
        <f>IF('Master Input'!C2285 &lt;&gt; "",'Master Input'!C2285,"")</f>
        <v>5.3550000000000004</v>
      </c>
      <c r="D2285" t="str">
        <f>IF('Master Input'!D2285 &lt;&gt; "",'Master Input'!D2285,"")</f>
        <v>Cancelled</v>
      </c>
      <c r="E2285" s="7" t="str">
        <f>IF('Master Input'!E2285 &lt;&gt; "",'Master Input'!E2285,"")</f>
        <v>Account Cancelled</v>
      </c>
      <c r="F2285" s="58">
        <f>IF('Master Input'!G2285 &lt;&gt; "",'Master Input'!G2285, "")</f>
        <v>41762</v>
      </c>
      <c r="G2285" s="18" t="str">
        <f>IFERROR(INDEX('Docs Signed Input'!B:B,MATCH('Nate''s Evolution'!$B2285,'Docs Signed Input'!E:E,0)),"N")</f>
        <v>N</v>
      </c>
      <c r="H2285" s="18" t="str">
        <f>IFERROR(INDEX('Docs Signed Input'!C:C,MATCH('Nate''s Evolution'!B2285,'Docs Signed Input'!E:E,0)),"N")</f>
        <v>N</v>
      </c>
      <c r="I2285" s="7" t="str">
        <f>IF('Master Input'!Q2285 &lt;&gt; "",'Master Input'!Q2285,"")</f>
        <v>baba@evolvesolar.com</v>
      </c>
    </row>
    <row r="2286" spans="1:9" x14ac:dyDescent="0.3">
      <c r="A2286" t="str">
        <f>IF('Master Input'!A2286 &lt;&gt; "",'Master Input'!A2286,"")</f>
        <v>Howard, Ronald</v>
      </c>
      <c r="B2286" s="7" t="str">
        <f>IF('Master Input'!B2286 &lt;&gt; "",'Master Input'!B2286,"")</f>
        <v>JB-8525679-00</v>
      </c>
      <c r="C2286" s="7">
        <f>IF('Master Input'!C2286 &lt;&gt; "",'Master Input'!C2286,"")</f>
        <v>4.25</v>
      </c>
      <c r="D2286" t="str">
        <f>IF('Master Input'!D2286 &lt;&gt; "",'Master Input'!D2286,"")</f>
        <v>Closed</v>
      </c>
      <c r="E2286" s="7" t="str">
        <f>IF('Master Input'!E2286 &lt;&gt; "",'Master Input'!E2286,"")</f>
        <v>Closed</v>
      </c>
      <c r="F2286" s="58">
        <f>IF('Master Input'!G2286 &lt;&gt; "",'Master Input'!G2286, "")</f>
        <v>41897</v>
      </c>
      <c r="G2286" s="18" t="str">
        <f>IFERROR(INDEX('Docs Signed Input'!B:B,MATCH('Nate''s Evolution'!$B2286,'Docs Signed Input'!E:E,0)),"N")</f>
        <v>N</v>
      </c>
      <c r="H2286" s="18" t="str">
        <f>IFERROR(INDEX('Docs Signed Input'!C:C,MATCH('Nate''s Evolution'!B2286,'Docs Signed Input'!E:E,0)),"N")</f>
        <v>N</v>
      </c>
      <c r="I2286" s="7" t="str">
        <f>IF('Master Input'!Q2286 &lt;&gt; "",'Master Input'!Q2286,"")</f>
        <v>jaredb@evolvesolar.com</v>
      </c>
    </row>
    <row r="2287" spans="1:9" x14ac:dyDescent="0.3">
      <c r="A2287" t="str">
        <f>IF('Master Input'!A2287 &lt;&gt; "",'Master Input'!A2287,"")</f>
        <v>Howe, Myron</v>
      </c>
      <c r="B2287" s="7" t="str">
        <f>IF('Master Input'!B2287 &lt;&gt; "",'Master Input'!B2287,"")</f>
        <v>JB-9564530-00</v>
      </c>
      <c r="C2287" s="7">
        <f>IF('Master Input'!C2287 &lt;&gt; "",'Master Input'!C2287,"")</f>
        <v>6.8849999999999998</v>
      </c>
      <c r="D2287" t="str">
        <f>IF('Master Input'!D2287 &lt;&gt; "",'Master Input'!D2287,"")</f>
        <v>Sales</v>
      </c>
      <c r="E2287" s="7" t="str">
        <f>IF('Master Input'!E2287 &lt;&gt; "",'Master Input'!E2287,"")</f>
        <v>On Hold</v>
      </c>
      <c r="F2287" s="58">
        <f>IF('Master Input'!G2287 &lt;&gt; "",'Master Input'!G2287, "")</f>
        <v>41764</v>
      </c>
      <c r="G2287" s="18" t="str">
        <f>IFERROR(INDEX('Docs Signed Input'!B:B,MATCH('Nate''s Evolution'!$B2287,'Docs Signed Input'!E:E,0)),"N")</f>
        <v>N</v>
      </c>
      <c r="H2287" s="18" t="str">
        <f>IFERROR(INDEX('Docs Signed Input'!C:C,MATCH('Nate''s Evolution'!B2287,'Docs Signed Input'!E:E,0)),"N")</f>
        <v>N</v>
      </c>
      <c r="I2287" s="7" t="str">
        <f>IF('Master Input'!Q2287 &lt;&gt; "",'Master Input'!Q2287,"")</f>
        <v>chadr@evolvesolar.com</v>
      </c>
    </row>
    <row r="2288" spans="1:9" x14ac:dyDescent="0.3">
      <c r="A2288" t="str">
        <f>IF('Master Input'!A2288 &lt;&gt; "",'Master Input'!A2288,"")</f>
        <v>Howell, Jennifer</v>
      </c>
      <c r="B2288" s="7" t="str">
        <f>IF('Master Input'!B2288 &lt;&gt; "",'Master Input'!B2288,"")</f>
        <v>JB-8004653-00</v>
      </c>
      <c r="C2288" s="7">
        <f>IF('Master Input'!C2288 &lt;&gt; "",'Master Input'!C2288,"")</f>
        <v>3.57</v>
      </c>
      <c r="D2288" t="str">
        <f>IF('Master Input'!D2288 &lt;&gt; "",'Master Input'!D2288,"")</f>
        <v>Cancelled</v>
      </c>
      <c r="E2288" s="7" t="str">
        <f>IF('Master Input'!E2288 &lt;&gt; "",'Master Input'!E2288,"")</f>
        <v>Pending Save</v>
      </c>
      <c r="F2288" s="58">
        <f>IF('Master Input'!G2288 &lt;&gt; "",'Master Input'!G2288, "")</f>
        <v>41772</v>
      </c>
      <c r="G2288" s="18" t="str">
        <f>IFERROR(INDEX('Docs Signed Input'!B:B,MATCH('Nate''s Evolution'!$B2288,'Docs Signed Input'!E:E,0)),"N")</f>
        <v>N</v>
      </c>
      <c r="H2288" s="18" t="str">
        <f>IFERROR(INDEX('Docs Signed Input'!C:C,MATCH('Nate''s Evolution'!B2288,'Docs Signed Input'!E:E,0)),"N")</f>
        <v>N</v>
      </c>
      <c r="I2288" s="7" t="str">
        <f>IF('Master Input'!Q2288 &lt;&gt; "",'Master Input'!Q2288,"")</f>
        <v>geoff@evolvesolar.com</v>
      </c>
    </row>
    <row r="2289" spans="1:9" x14ac:dyDescent="0.3">
      <c r="A2289" t="str">
        <f>IF('Master Input'!A2289 &lt;&gt; "",'Master Input'!A2289,"")</f>
        <v>Howghton, Drew</v>
      </c>
      <c r="B2289" s="7" t="str">
        <f>IF('Master Input'!B2289 &lt;&gt; "",'Master Input'!B2289,"")</f>
        <v>JB-9581672-00</v>
      </c>
      <c r="C2289" s="7">
        <f>IF('Master Input'!C2289 &lt;&gt; "",'Master Input'!C2289,"")</f>
        <v>7.75</v>
      </c>
      <c r="D2289" t="str">
        <f>IF('Master Input'!D2289 &lt;&gt; "",'Master Input'!D2289,"")</f>
        <v>Cancelled</v>
      </c>
      <c r="E2289" s="7" t="str">
        <f>IF('Master Input'!E2289 &lt;&gt; "",'Master Input'!E2289,"")</f>
        <v>Account Cancelled</v>
      </c>
      <c r="F2289" s="58">
        <f>IF('Master Input'!G2289 &lt;&gt; "",'Master Input'!G2289, "")</f>
        <v>41836</v>
      </c>
      <c r="G2289" s="18" t="str">
        <f>IFERROR(INDEX('Docs Signed Input'!B:B,MATCH('Nate''s Evolution'!$B2289,'Docs Signed Input'!E:E,0)),"N")</f>
        <v>N</v>
      </c>
      <c r="H2289" s="18" t="str">
        <f>IFERROR(INDEX('Docs Signed Input'!C:C,MATCH('Nate''s Evolution'!B2289,'Docs Signed Input'!E:E,0)),"N")</f>
        <v>N</v>
      </c>
      <c r="I2289" s="7" t="str">
        <f>IF('Master Input'!Q2289 &lt;&gt; "",'Master Input'!Q2289,"")</f>
        <v>russell@evolvesolar.com</v>
      </c>
    </row>
    <row r="2290" spans="1:9" x14ac:dyDescent="0.3">
      <c r="A2290" t="str">
        <f>IF('Master Input'!A2290 &lt;&gt; "",'Master Input'!A2290,"")</f>
        <v>Howlan, Frances</v>
      </c>
      <c r="B2290" s="7" t="str">
        <f>IF('Master Input'!B2290 &lt;&gt; "",'Master Input'!B2290,"")</f>
        <v>JB-122349-00</v>
      </c>
      <c r="C2290" s="7">
        <f>IF('Master Input'!C2290 &lt;&gt; "",'Master Input'!C2290,"")</f>
        <v>4.25</v>
      </c>
      <c r="D2290" t="str">
        <f>IF('Master Input'!D2290 &lt;&gt; "",'Master Input'!D2290,"")</f>
        <v>Cancelled</v>
      </c>
      <c r="E2290" s="7" t="str">
        <f>IF('Master Input'!E2290 &lt;&gt; "",'Master Input'!E2290,"")</f>
        <v>Pending Save</v>
      </c>
      <c r="F2290" s="58">
        <f>IF('Master Input'!G2290 &lt;&gt; "",'Master Input'!G2290, "")</f>
        <v>41918</v>
      </c>
      <c r="G2290" s="18" t="str">
        <f>IFERROR(INDEX('Docs Signed Input'!B:B,MATCH('Nate''s Evolution'!$B2290,'Docs Signed Input'!E:E,0)),"N")</f>
        <v>N</v>
      </c>
      <c r="H2290" s="18" t="str">
        <f>IFERROR(INDEX('Docs Signed Input'!C:C,MATCH('Nate''s Evolution'!B2290,'Docs Signed Input'!E:E,0)),"N")</f>
        <v>N</v>
      </c>
      <c r="I2290" s="7" t="str">
        <f>IF('Master Input'!Q2290 &lt;&gt; "",'Master Input'!Q2290,"")</f>
        <v>zsanett@evolvesolar.com</v>
      </c>
    </row>
    <row r="2291" spans="1:9" x14ac:dyDescent="0.3">
      <c r="A2291" t="str">
        <f>IF('Master Input'!A2291 &lt;&gt; "",'Master Input'!A2291,"")</f>
        <v>Hoy, Kevin</v>
      </c>
      <c r="B2291" s="7" t="str">
        <f>IF('Master Input'!B2291 &lt;&gt; "",'Master Input'!B2291,"")</f>
        <v>JB-8526157-00</v>
      </c>
      <c r="C2291" s="7">
        <f>IF('Master Input'!C2291 &lt;&gt; "",'Master Input'!C2291,"")</f>
        <v>12</v>
      </c>
      <c r="D2291" t="str">
        <f>IF('Master Input'!D2291 &lt;&gt; "",'Master Input'!D2291,"")</f>
        <v>Utility</v>
      </c>
      <c r="E2291" s="7" t="str">
        <f>IF('Master Input'!E2291 &lt;&gt; "",'Master Input'!E2291,"")</f>
        <v>Submittal Pending</v>
      </c>
      <c r="F2291" s="58">
        <f>IF('Master Input'!G2291 &lt;&gt; "",'Master Input'!G2291, "")</f>
        <v>41940</v>
      </c>
      <c r="G2291" s="18" t="str">
        <f>IFERROR(INDEX('Docs Signed Input'!B:B,MATCH('Nate''s Evolution'!$B2291,'Docs Signed Input'!E:E,0)),"N")</f>
        <v>N</v>
      </c>
      <c r="H2291" s="18" t="str">
        <f>IFERROR(INDEX('Docs Signed Input'!C:C,MATCH('Nate''s Evolution'!B2291,'Docs Signed Input'!E:E,0)),"N")</f>
        <v>N</v>
      </c>
      <c r="I2291" s="7" t="str">
        <f>IF('Master Input'!Q2291 &lt;&gt; "",'Master Input'!Q2291,"")</f>
        <v>cunningham@evolvesolar.com</v>
      </c>
    </row>
    <row r="2292" spans="1:9" x14ac:dyDescent="0.3">
      <c r="A2292" t="str">
        <f>IF('Master Input'!A2292 &lt;&gt; "",'Master Input'!A2292,"")</f>
        <v>Hoy, Mary</v>
      </c>
      <c r="B2292" s="7" t="str">
        <f>IF('Master Input'!B2292 &lt;&gt; "",'Master Input'!B2292,"")</f>
        <v>JB-8525917-00</v>
      </c>
      <c r="C2292" s="7">
        <f>IF('Master Input'!C2292 &lt;&gt; "",'Master Input'!C2292,"")</f>
        <v>6</v>
      </c>
      <c r="D2292" t="str">
        <f>IF('Master Input'!D2292 &lt;&gt; "",'Master Input'!D2292,"")</f>
        <v>Closed</v>
      </c>
      <c r="E2292" s="7" t="str">
        <f>IF('Master Input'!E2292 &lt;&gt; "",'Master Input'!E2292,"")</f>
        <v>Closed</v>
      </c>
      <c r="F2292" s="58">
        <f>IF('Master Input'!G2292 &lt;&gt; "",'Master Input'!G2292, "")</f>
        <v>41919</v>
      </c>
      <c r="G2292" s="18" t="str">
        <f>IFERROR(INDEX('Docs Signed Input'!B:B,MATCH('Nate''s Evolution'!$B2292,'Docs Signed Input'!E:E,0)),"N")</f>
        <v>N</v>
      </c>
      <c r="H2292" s="18" t="str">
        <f>IFERROR(INDEX('Docs Signed Input'!C:C,MATCH('Nate''s Evolution'!B2292,'Docs Signed Input'!E:E,0)),"N")</f>
        <v>N</v>
      </c>
      <c r="I2292" s="7" t="str">
        <f>IF('Master Input'!Q2292 &lt;&gt; "",'Master Input'!Q2292,"")</f>
        <v>cunningham@evolvesolar.com</v>
      </c>
    </row>
    <row r="2293" spans="1:9" x14ac:dyDescent="0.3">
      <c r="A2293" t="str">
        <f>IF('Master Input'!A2293 &lt;&gt; "",'Master Input'!A2293,"")</f>
        <v>Hoy, Michelle</v>
      </c>
      <c r="B2293" s="7" t="str">
        <f>IF('Master Input'!B2293 &lt;&gt; "",'Master Input'!B2293,"")</f>
        <v>JB-8525920-00</v>
      </c>
      <c r="C2293" s="7">
        <f>IF('Master Input'!C2293 &lt;&gt; "",'Master Input'!C2293,"")</f>
        <v>11.25</v>
      </c>
      <c r="D2293" t="str">
        <f>IF('Master Input'!D2293 &lt;&gt; "",'Master Input'!D2293,"")</f>
        <v>Sales</v>
      </c>
      <c r="E2293" s="7" t="str">
        <f>IF('Master Input'!E2293 &lt;&gt; "",'Master Input'!E2293,"")</f>
        <v>On Hold</v>
      </c>
      <c r="F2293" s="58">
        <f>IF('Master Input'!G2293 &lt;&gt; "",'Master Input'!G2293, "")</f>
        <v>41919</v>
      </c>
      <c r="G2293" s="18" t="str">
        <f>IFERROR(INDEX('Docs Signed Input'!B:B,MATCH('Nate''s Evolution'!$B2293,'Docs Signed Input'!E:E,0)),"N")</f>
        <v>N</v>
      </c>
      <c r="H2293" s="18" t="str">
        <f>IFERROR(INDEX('Docs Signed Input'!C:C,MATCH('Nate''s Evolution'!B2293,'Docs Signed Input'!E:E,0)),"N")</f>
        <v>N</v>
      </c>
      <c r="I2293" s="7" t="str">
        <f>IF('Master Input'!Q2293 &lt;&gt; "",'Master Input'!Q2293,"")</f>
        <v>michaelc@evolvesolar.com</v>
      </c>
    </row>
    <row r="2294" spans="1:9" x14ac:dyDescent="0.3">
      <c r="A2294" t="str">
        <f>IF('Master Input'!A2294 &lt;&gt; "",'Master Input'!A2294,"")</f>
        <v>Hoyt, Jesse</v>
      </c>
      <c r="B2294" s="7" t="str">
        <f>IF('Master Input'!B2294 &lt;&gt; "",'Master Input'!B2294,"")</f>
        <v>JB-9701902-00</v>
      </c>
      <c r="C2294" s="7">
        <f>IF('Master Input'!C2294 &lt;&gt; "",'Master Input'!C2294,"")</f>
        <v>6.76</v>
      </c>
      <c r="D2294" t="str">
        <f>IF('Master Input'!D2294 &lt;&gt; "",'Master Input'!D2294,"")</f>
        <v>Permit</v>
      </c>
      <c r="E2294" s="7" t="str">
        <f>IF('Master Input'!E2294 &lt;&gt; "",'Master Input'!E2294,"")</f>
        <v>Site Survey Complete</v>
      </c>
      <c r="F2294" s="58">
        <f>IF('Master Input'!G2294 &lt;&gt; "",'Master Input'!G2294, "")</f>
        <v>42032</v>
      </c>
      <c r="G2294" s="18" t="str">
        <f>IFERROR(INDEX('Docs Signed Input'!B:B,MATCH('Nate''s Evolution'!$B2294,'Docs Signed Input'!E:E,0)),"N")</f>
        <v>N</v>
      </c>
      <c r="H2294" s="18" t="str">
        <f>IFERROR(INDEX('Docs Signed Input'!C:C,MATCH('Nate''s Evolution'!B2294,'Docs Signed Input'!E:E,0)),"N")</f>
        <v>N</v>
      </c>
      <c r="I2294" s="7" t="str">
        <f>IF('Master Input'!Q2294 &lt;&gt; "",'Master Input'!Q2294,"")</f>
        <v>tyler.garrett@evolvesolar.com</v>
      </c>
    </row>
    <row r="2295" spans="1:9" x14ac:dyDescent="0.3">
      <c r="A2295" t="str">
        <f>IF('Master Input'!A2295 &lt;&gt; "",'Master Input'!A2295,"")</f>
        <v>Hsu, Keng</v>
      </c>
      <c r="B2295" s="7" t="str">
        <f>IF('Master Input'!B2295 &lt;&gt; "",'Master Input'!B2295,"")</f>
        <v>JB-8526240-00</v>
      </c>
      <c r="C2295" s="7">
        <f>IF('Master Input'!C2295 &lt;&gt; "",'Master Input'!C2295,"")</f>
        <v>7.75</v>
      </c>
      <c r="D2295" t="str">
        <f>IF('Master Input'!D2295 &lt;&gt; "",'Master Input'!D2295,"")</f>
        <v>Utility</v>
      </c>
      <c r="E2295" s="7" t="str">
        <f>IF('Master Input'!E2295 &lt;&gt; "",'Master Input'!E2295,"")</f>
        <v>Submittal Pending</v>
      </c>
      <c r="F2295" s="58">
        <f>IF('Master Input'!G2295 &lt;&gt; "",'Master Input'!G2295, "")</f>
        <v>41948</v>
      </c>
      <c r="G2295" s="18" t="str">
        <f>IFERROR(INDEX('Docs Signed Input'!B:B,MATCH('Nate''s Evolution'!$B2295,'Docs Signed Input'!E:E,0)),"N")</f>
        <v>N</v>
      </c>
      <c r="H2295" s="18" t="str">
        <f>IFERROR(INDEX('Docs Signed Input'!C:C,MATCH('Nate''s Evolution'!B2295,'Docs Signed Input'!E:E,0)),"N")</f>
        <v>N</v>
      </c>
      <c r="I2295" s="7" t="str">
        <f>IF('Master Input'!Q2295 &lt;&gt; "",'Master Input'!Q2295,"")</f>
        <v>jonm@evolvesolar.com</v>
      </c>
    </row>
    <row r="2296" spans="1:9" x14ac:dyDescent="0.3">
      <c r="A2296" t="str">
        <f>IF('Master Input'!A2296 &lt;&gt; "",'Master Input'!A2296,"")</f>
        <v>Huang, Mamie</v>
      </c>
      <c r="B2296" s="7" t="str">
        <f>IF('Master Input'!B2296 &lt;&gt; "",'Master Input'!B2296,"")</f>
        <v>JB-9701624-00</v>
      </c>
      <c r="C2296" s="7">
        <f>IF('Master Input'!C2296 &lt;&gt; "",'Master Input'!C2296,"")</f>
        <v>3.25</v>
      </c>
      <c r="D2296" t="str">
        <f>IF('Master Input'!D2296 &lt;&gt; "",'Master Input'!D2296,"")</f>
        <v>Cancelled</v>
      </c>
      <c r="E2296" s="7" t="str">
        <f>IF('Master Input'!E2296 &lt;&gt; "",'Master Input'!E2296,"")</f>
        <v>Account Cancelled</v>
      </c>
      <c r="F2296" s="58">
        <f>IF('Master Input'!G2296 &lt;&gt; "",'Master Input'!G2296, "")</f>
        <v>41832</v>
      </c>
      <c r="G2296" s="18" t="str">
        <f>IFERROR(INDEX('Docs Signed Input'!B:B,MATCH('Nate''s Evolution'!$B2296,'Docs Signed Input'!E:E,0)),"N")</f>
        <v>N</v>
      </c>
      <c r="H2296" s="18" t="str">
        <f>IFERROR(INDEX('Docs Signed Input'!C:C,MATCH('Nate''s Evolution'!B2296,'Docs Signed Input'!E:E,0)),"N")</f>
        <v>N</v>
      </c>
      <c r="I2296" s="7" t="str">
        <f>IF('Master Input'!Q2296 &lt;&gt; "",'Master Input'!Q2296,"")</f>
        <v>omarmares@evolvesolar.com</v>
      </c>
    </row>
    <row r="2297" spans="1:9" x14ac:dyDescent="0.3">
      <c r="A2297" t="str">
        <f>IF('Master Input'!A2297 &lt;&gt; "",'Master Input'!A2297,"")</f>
        <v>Huckabee, Jonathan</v>
      </c>
      <c r="B2297" s="7" t="str">
        <f>IF('Master Input'!B2297 &lt;&gt; "",'Master Input'!B2297,"")</f>
        <v>JB-8004069-00</v>
      </c>
      <c r="C2297" s="7">
        <f>IF('Master Input'!C2297 &lt;&gt; "",'Master Input'!C2297,"")</f>
        <v>2.5</v>
      </c>
      <c r="D2297" t="str">
        <f>IF('Master Input'!D2297 &lt;&gt; "",'Master Input'!D2297,"")</f>
        <v>Closed</v>
      </c>
      <c r="E2297" s="7" t="str">
        <f>IF('Master Input'!E2297 &lt;&gt; "",'Master Input'!E2297,"")</f>
        <v>Closed</v>
      </c>
      <c r="F2297" s="58">
        <f>IF('Master Input'!G2297 &lt;&gt; "",'Master Input'!G2297, "")</f>
        <v>41738</v>
      </c>
      <c r="G2297" s="18" t="str">
        <f>IFERROR(INDEX('Docs Signed Input'!B:B,MATCH('Nate''s Evolution'!$B2297,'Docs Signed Input'!E:E,0)),"N")</f>
        <v>N</v>
      </c>
      <c r="H2297" s="18" t="str">
        <f>IFERROR(INDEX('Docs Signed Input'!C:C,MATCH('Nate''s Evolution'!B2297,'Docs Signed Input'!E:E,0)),"N")</f>
        <v>N</v>
      </c>
      <c r="I2297" s="7" t="str">
        <f>IF('Master Input'!Q2297 &lt;&gt; "",'Master Input'!Q2297,"")</f>
        <v>myles@evolvesolar.com</v>
      </c>
    </row>
    <row r="2298" spans="1:9" x14ac:dyDescent="0.3">
      <c r="A2298" t="str">
        <f>IF('Master Input'!A2298 &lt;&gt; "",'Master Input'!A2298,"")</f>
        <v>Huddart, Liam</v>
      </c>
      <c r="B2298" s="7" t="str">
        <f>IF('Master Input'!B2298 &lt;&gt; "",'Master Input'!B2298,"")</f>
        <v>JB-8512347-00</v>
      </c>
      <c r="C2298" s="7">
        <f>IF('Master Input'!C2298 &lt;&gt; "",'Master Input'!C2298,"")</f>
        <v>5.75</v>
      </c>
      <c r="D2298" t="str">
        <f>IF('Master Input'!D2298 &lt;&gt; "",'Master Input'!D2298,"")</f>
        <v>Cancelled</v>
      </c>
      <c r="E2298" s="7" t="str">
        <f>IF('Master Input'!E2298 &lt;&gt; "",'Master Input'!E2298,"")</f>
        <v>Account Cancelled</v>
      </c>
      <c r="F2298" s="58">
        <f>IF('Master Input'!G2298 &lt;&gt; "",'Master Input'!G2298, "")</f>
        <v>41821</v>
      </c>
      <c r="G2298" s="18" t="str">
        <f>IFERROR(INDEX('Docs Signed Input'!B:B,MATCH('Nate''s Evolution'!$B2298,'Docs Signed Input'!E:E,0)),"N")</f>
        <v>N</v>
      </c>
      <c r="H2298" s="18" t="str">
        <f>IFERROR(INDEX('Docs Signed Input'!C:C,MATCH('Nate''s Evolution'!B2298,'Docs Signed Input'!E:E,0)),"N")</f>
        <v>N</v>
      </c>
      <c r="I2298" s="7" t="str">
        <f>IF('Master Input'!Q2298 &lt;&gt; "",'Master Input'!Q2298,"")</f>
        <v>mikehuff@evolvesolar.com</v>
      </c>
    </row>
    <row r="2299" spans="1:9" x14ac:dyDescent="0.3">
      <c r="A2299" t="str">
        <f>IF('Master Input'!A2299 &lt;&gt; "",'Master Input'!A2299,"")</f>
        <v>Hudson, Rachel</v>
      </c>
      <c r="B2299" s="7" t="str">
        <f>IF('Master Input'!B2299 &lt;&gt; "",'Master Input'!B2299,"")</f>
        <v>JB-752304-00</v>
      </c>
      <c r="C2299" s="7">
        <f>IF('Master Input'!C2299 &lt;&gt; "",'Master Input'!C2299,"")</f>
        <v>10</v>
      </c>
      <c r="D2299" t="str">
        <f>IF('Master Input'!D2299 &lt;&gt; "",'Master Input'!D2299,"")</f>
        <v>Cancelled</v>
      </c>
      <c r="E2299" s="7" t="str">
        <f>IF('Master Input'!E2299 &lt;&gt; "",'Master Input'!E2299,"")</f>
        <v>Account Cancelled</v>
      </c>
      <c r="F2299" s="58">
        <f>IF('Master Input'!G2299 &lt;&gt; "",'Master Input'!G2299, "")</f>
        <v>41773</v>
      </c>
      <c r="G2299" s="18" t="str">
        <f>IFERROR(INDEX('Docs Signed Input'!B:B,MATCH('Nate''s Evolution'!$B2299,'Docs Signed Input'!E:E,0)),"N")</f>
        <v>N</v>
      </c>
      <c r="H2299" s="18" t="str">
        <f>IFERROR(INDEX('Docs Signed Input'!C:C,MATCH('Nate''s Evolution'!B2299,'Docs Signed Input'!E:E,0)),"N")</f>
        <v>N</v>
      </c>
      <c r="I2299" s="7" t="str">
        <f>IF('Master Input'!Q2299 &lt;&gt; "",'Master Input'!Q2299,"")</f>
        <v>joshm@evolvesolar.com</v>
      </c>
    </row>
    <row r="2300" spans="1:9" x14ac:dyDescent="0.3">
      <c r="A2300" t="str">
        <f>IF('Master Input'!A2300 &lt;&gt; "",'Master Input'!A2300,"")</f>
        <v>Hudson, Reid</v>
      </c>
      <c r="B2300" s="7" t="str">
        <f>IF('Master Input'!B2300 &lt;&gt; "",'Master Input'!B2300,"")</f>
        <v>JB-8538401-00</v>
      </c>
      <c r="C2300" s="7">
        <f>IF('Master Input'!C2300 &lt;&gt; "",'Master Input'!C2300,"")</f>
        <v>3.75</v>
      </c>
      <c r="D2300" t="str">
        <f>IF('Master Input'!D2300 &lt;&gt; "",'Master Input'!D2300,"")</f>
        <v>Cancelled</v>
      </c>
      <c r="E2300" s="7" t="str">
        <f>IF('Master Input'!E2300 &lt;&gt; "",'Master Input'!E2300,"")</f>
        <v>Account Cancelled</v>
      </c>
      <c r="F2300" s="58">
        <f>IF('Master Input'!G2300 &lt;&gt; "",'Master Input'!G2300, "")</f>
        <v>41811</v>
      </c>
      <c r="G2300" s="18" t="str">
        <f>IFERROR(INDEX('Docs Signed Input'!B:B,MATCH('Nate''s Evolution'!$B2300,'Docs Signed Input'!E:E,0)),"N")</f>
        <v>N</v>
      </c>
      <c r="H2300" s="18" t="str">
        <f>IFERROR(INDEX('Docs Signed Input'!C:C,MATCH('Nate''s Evolution'!B2300,'Docs Signed Input'!E:E,0)),"N")</f>
        <v>N</v>
      </c>
      <c r="I2300" s="7" t="str">
        <f>IF('Master Input'!Q2300 &lt;&gt; "",'Master Input'!Q2300,"")</f>
        <v>michaelg@evolvesolar.com</v>
      </c>
    </row>
    <row r="2301" spans="1:9" x14ac:dyDescent="0.3">
      <c r="A2301" t="str">
        <f>IF('Master Input'!A2301 &lt;&gt; "",'Master Input'!A2301,"")</f>
        <v>Hudson, Selvin</v>
      </c>
      <c r="B2301" s="7" t="str">
        <f>IF('Master Input'!B2301 &lt;&gt; "",'Master Input'!B2301,"")</f>
        <v>JB-8003789-00</v>
      </c>
      <c r="C2301" s="7">
        <f>IF('Master Input'!C2301 &lt;&gt; "",'Master Input'!C2301,"")</f>
        <v>5.25</v>
      </c>
      <c r="D2301" t="str">
        <f>IF('Master Input'!D2301 &lt;&gt; "",'Master Input'!D2301,"")</f>
        <v>Permit</v>
      </c>
      <c r="E2301" s="7" t="str">
        <f>IF('Master Input'!E2301 &lt;&gt; "",'Master Input'!E2301,"")</f>
        <v>Design Complete</v>
      </c>
      <c r="F2301" s="58">
        <f>IF('Master Input'!G2301 &lt;&gt; "",'Master Input'!G2301, "")</f>
        <v>41718</v>
      </c>
      <c r="G2301" s="18" t="str">
        <f>IFERROR(INDEX('Docs Signed Input'!B:B,MATCH('Nate''s Evolution'!$B2301,'Docs Signed Input'!E:E,0)),"N")</f>
        <v>N</v>
      </c>
      <c r="H2301" s="18" t="str">
        <f>IFERROR(INDEX('Docs Signed Input'!C:C,MATCH('Nate''s Evolution'!B2301,'Docs Signed Input'!E:E,0)),"N")</f>
        <v>N</v>
      </c>
      <c r="I2301" s="7" t="str">
        <f>IF('Master Input'!Q2301 &lt;&gt; "",'Master Input'!Q2301,"")</f>
        <v>johnl@evolvesolar.com</v>
      </c>
    </row>
    <row r="2302" spans="1:9" x14ac:dyDescent="0.3">
      <c r="A2302" t="str">
        <f>IF('Master Input'!A2302 &lt;&gt; "",'Master Input'!A2302,"")</f>
        <v>Hudson, Steve</v>
      </c>
      <c r="B2302" s="7" t="str">
        <f>IF('Master Input'!B2302 &lt;&gt; "",'Master Input'!B2302,"")</f>
        <v>JB-8538252-00</v>
      </c>
      <c r="C2302" s="7">
        <f>IF('Master Input'!C2302 &lt;&gt; "",'Master Input'!C2302,"")</f>
        <v>19.75</v>
      </c>
      <c r="D2302" t="str">
        <f>IF('Master Input'!D2302 &lt;&gt; "",'Master Input'!D2302,"")</f>
        <v>Cancelled</v>
      </c>
      <c r="E2302" s="7" t="str">
        <f>IF('Master Input'!E2302 &lt;&gt; "",'Master Input'!E2302,"")</f>
        <v>Account Cancelled</v>
      </c>
      <c r="F2302" s="58">
        <f>IF('Master Input'!G2302 &lt;&gt; "",'Master Input'!G2302, "")</f>
        <v>41804</v>
      </c>
      <c r="G2302" s="18" t="str">
        <f>IFERROR(INDEX('Docs Signed Input'!B:B,MATCH('Nate''s Evolution'!$B2302,'Docs Signed Input'!E:E,0)),"N")</f>
        <v>N</v>
      </c>
      <c r="H2302" s="18" t="str">
        <f>IFERROR(INDEX('Docs Signed Input'!C:C,MATCH('Nate''s Evolution'!B2302,'Docs Signed Input'!E:E,0)),"N")</f>
        <v>N</v>
      </c>
      <c r="I2302" s="7" t="str">
        <f>IF('Master Input'!Q2302 &lt;&gt; "",'Master Input'!Q2302,"")</f>
        <v>Steve@evolvesolar.com</v>
      </c>
    </row>
    <row r="2303" spans="1:9" x14ac:dyDescent="0.3">
      <c r="A2303" t="str">
        <f>IF('Master Input'!A2303 &lt;&gt; "",'Master Input'!A2303,"")</f>
        <v>Huether, Edward</v>
      </c>
      <c r="B2303" s="7" t="str">
        <f>IF('Master Input'!B2303 &lt;&gt; "",'Master Input'!B2303,"")</f>
        <v>JB-1171318-00</v>
      </c>
      <c r="C2303" s="7">
        <f>IF('Master Input'!C2303 &lt;&gt; "",'Master Input'!C2303,"")</f>
        <v>4</v>
      </c>
      <c r="D2303" t="str">
        <f>IF('Master Input'!D2303 &lt;&gt; "",'Master Input'!D2303,"")</f>
        <v>Permit</v>
      </c>
      <c r="E2303" s="7" t="str">
        <f>IF('Master Input'!E2303 &lt;&gt; "",'Master Input'!E2303,"")</f>
        <v>Design Complete</v>
      </c>
      <c r="F2303" s="58">
        <f>IF('Master Input'!G2303 &lt;&gt; "",'Master Input'!G2303, "")</f>
        <v>41837</v>
      </c>
      <c r="G2303" s="18" t="str">
        <f>IFERROR(INDEX('Docs Signed Input'!B:B,MATCH('Nate''s Evolution'!$B2303,'Docs Signed Input'!E:E,0)),"N")</f>
        <v>N</v>
      </c>
      <c r="H2303" s="18" t="str">
        <f>IFERROR(INDEX('Docs Signed Input'!C:C,MATCH('Nate''s Evolution'!B2303,'Docs Signed Input'!E:E,0)),"N")</f>
        <v>N</v>
      </c>
      <c r="I2303" s="7" t="str">
        <f>IF('Master Input'!Q2303 &lt;&gt; "",'Master Input'!Q2303,"")</f>
        <v>TaylorJ@evolvesolar.com</v>
      </c>
    </row>
    <row r="2304" spans="1:9" x14ac:dyDescent="0.3">
      <c r="A2304" t="str">
        <f>IF('Master Input'!A2304 &lt;&gt; "",'Master Input'!A2304,"")</f>
        <v>Huey, Julie</v>
      </c>
      <c r="B2304" s="7" t="str">
        <f>IF('Master Input'!B2304 &lt;&gt; "",'Master Input'!B2304,"")</f>
        <v>JB-9566034-00</v>
      </c>
      <c r="C2304" s="7">
        <f>IF('Master Input'!C2304 &lt;&gt; "",'Master Input'!C2304,"")</f>
        <v>7.5</v>
      </c>
      <c r="D2304" t="str">
        <f>IF('Master Input'!D2304 &lt;&gt; "",'Master Input'!D2304,"")</f>
        <v>Utility</v>
      </c>
      <c r="E2304" s="7" t="str">
        <f>IF('Master Input'!E2304 &lt;&gt; "",'Master Input'!E2304,"")</f>
        <v>Final Permit Submitted</v>
      </c>
      <c r="F2304" s="58">
        <f>IF('Master Input'!G2304 &lt;&gt; "",'Master Input'!G2304, "")</f>
        <v>41885</v>
      </c>
      <c r="G2304" s="18" t="str">
        <f>IFERROR(INDEX('Docs Signed Input'!B:B,MATCH('Nate''s Evolution'!$B2304,'Docs Signed Input'!E:E,0)),"N")</f>
        <v>N</v>
      </c>
      <c r="H2304" s="18" t="str">
        <f>IFERROR(INDEX('Docs Signed Input'!C:C,MATCH('Nate''s Evolution'!B2304,'Docs Signed Input'!E:E,0)),"N")</f>
        <v>N</v>
      </c>
      <c r="I2304" s="7" t="str">
        <f>IF('Master Input'!Q2304 &lt;&gt; "",'Master Input'!Q2304,"")</f>
        <v>williamr@evolvesolar.com</v>
      </c>
    </row>
    <row r="2305" spans="1:9" x14ac:dyDescent="0.3">
      <c r="A2305" t="str">
        <f>IF('Master Input'!A2305 &lt;&gt; "",'Master Input'!A2305,"")</f>
        <v>Hufford, Michelle</v>
      </c>
      <c r="B2305" s="7" t="str">
        <f>IF('Master Input'!B2305 &lt;&gt; "",'Master Input'!B2305,"")</f>
        <v>JB-8525206-00</v>
      </c>
      <c r="C2305" s="7">
        <f>IF('Master Input'!C2305 &lt;&gt; "",'Master Input'!C2305,"")</f>
        <v>12</v>
      </c>
      <c r="D2305" t="str">
        <f>IF('Master Input'!D2305 &lt;&gt; "",'Master Input'!D2305,"")</f>
        <v>Closed</v>
      </c>
      <c r="E2305" s="7" t="str">
        <f>IF('Master Input'!E2305 &lt;&gt; "",'Master Input'!E2305,"")</f>
        <v>Closed</v>
      </c>
      <c r="F2305" s="58">
        <f>IF('Master Input'!G2305 &lt;&gt; "",'Master Input'!G2305, "")</f>
        <v>41858</v>
      </c>
      <c r="G2305" s="18" t="str">
        <f>IFERROR(INDEX('Docs Signed Input'!B:B,MATCH('Nate''s Evolution'!$B2305,'Docs Signed Input'!E:E,0)),"N")</f>
        <v>N</v>
      </c>
      <c r="H2305" s="18" t="str">
        <f>IFERROR(INDEX('Docs Signed Input'!C:C,MATCH('Nate''s Evolution'!B2305,'Docs Signed Input'!E:E,0)),"N")</f>
        <v>N</v>
      </c>
      <c r="I2305" s="7" t="str">
        <f>IF('Master Input'!Q2305 &lt;&gt; "",'Master Input'!Q2305,"")</f>
        <v>jonm@evolvesolar.com</v>
      </c>
    </row>
    <row r="2306" spans="1:9" x14ac:dyDescent="0.3">
      <c r="A2306" t="str">
        <f>IF('Master Input'!A2306 &lt;&gt; "",'Master Input'!A2306,"")</f>
        <v>Hughes, Brian</v>
      </c>
      <c r="B2306" s="7" t="str">
        <f>IF('Master Input'!B2306 &lt;&gt; "",'Master Input'!B2306,"")</f>
        <v>JB-1171270-00</v>
      </c>
      <c r="C2306" s="7">
        <f>IF('Master Input'!C2306 &lt;&gt; "",'Master Input'!C2306,"")</f>
        <v>7.75</v>
      </c>
      <c r="D2306" t="str">
        <f>IF('Master Input'!D2306 &lt;&gt; "",'Master Input'!D2306,"")</f>
        <v>Cancelled</v>
      </c>
      <c r="E2306" s="7" t="str">
        <f>IF('Master Input'!E2306 &lt;&gt; "",'Master Input'!E2306,"")</f>
        <v>Account Cancelled</v>
      </c>
      <c r="F2306" s="58">
        <f>IF('Master Input'!G2306 &lt;&gt; "",'Master Input'!G2306, "")</f>
        <v>41832</v>
      </c>
      <c r="G2306" s="18" t="str">
        <f>IFERROR(INDEX('Docs Signed Input'!B:B,MATCH('Nate''s Evolution'!$B2306,'Docs Signed Input'!E:E,0)),"N")</f>
        <v>N</v>
      </c>
      <c r="H2306" s="18" t="str">
        <f>IFERROR(INDEX('Docs Signed Input'!C:C,MATCH('Nate''s Evolution'!B2306,'Docs Signed Input'!E:E,0)),"N")</f>
        <v>N</v>
      </c>
      <c r="I2306" s="7" t="str">
        <f>IF('Master Input'!Q2306 &lt;&gt; "",'Master Input'!Q2306,"")</f>
        <v>trevorm@evolvesolar.com</v>
      </c>
    </row>
    <row r="2307" spans="1:9" x14ac:dyDescent="0.3">
      <c r="A2307" t="str">
        <f>IF('Master Input'!A2307 &lt;&gt; "",'Master Input'!A2307,"")</f>
        <v>Hughes, Michael</v>
      </c>
      <c r="B2307" s="7" t="str">
        <f>IF('Master Input'!B2307 &lt;&gt; "",'Master Input'!B2307,"")</f>
        <v>JB-8023035-00</v>
      </c>
      <c r="C2307" s="7">
        <f>IF('Master Input'!C2307 &lt;&gt; "",'Master Input'!C2307,"")</f>
        <v>6</v>
      </c>
      <c r="D2307" t="str">
        <f>IF('Master Input'!D2307 &lt;&gt; "",'Master Input'!D2307,"")</f>
        <v>Cancelled</v>
      </c>
      <c r="E2307" s="7" t="str">
        <f>IF('Master Input'!E2307 &lt;&gt; "",'Master Input'!E2307,"")</f>
        <v>Account Cancelled</v>
      </c>
      <c r="F2307" s="58">
        <f>IF('Master Input'!G2307 &lt;&gt; "",'Master Input'!G2307, "")</f>
        <v>41708</v>
      </c>
      <c r="G2307" s="18" t="str">
        <f>IFERROR(INDEX('Docs Signed Input'!B:B,MATCH('Nate''s Evolution'!$B2307,'Docs Signed Input'!E:E,0)),"N")</f>
        <v>N</v>
      </c>
      <c r="H2307" s="18" t="str">
        <f>IFERROR(INDEX('Docs Signed Input'!C:C,MATCH('Nate''s Evolution'!B2307,'Docs Signed Input'!E:E,0)),"N")</f>
        <v>N</v>
      </c>
      <c r="I2307" s="7" t="str">
        <f>IF('Master Input'!Q2307 &lt;&gt; "",'Master Input'!Q2307,"")</f>
        <v>chris@evolvesolar.com</v>
      </c>
    </row>
    <row r="2308" spans="1:9" x14ac:dyDescent="0.3">
      <c r="A2308" t="str">
        <f>IF('Master Input'!A2308 &lt;&gt; "",'Master Input'!A2308,"")</f>
        <v>Hughes, Steven</v>
      </c>
      <c r="B2308" s="7" t="str">
        <f>IF('Master Input'!B2308 &lt;&gt; "",'Master Input'!B2308,"")</f>
        <v>JB-067600-00</v>
      </c>
      <c r="C2308" s="7">
        <f>IF('Master Input'!C2308 &lt;&gt; "",'Master Input'!C2308,"")</f>
        <v>4.335</v>
      </c>
      <c r="D2308" t="str">
        <f>IF('Master Input'!D2308 &lt;&gt; "",'Master Input'!D2308,"")</f>
        <v>Permit</v>
      </c>
      <c r="E2308" s="7" t="str">
        <f>IF('Master Input'!E2308 &lt;&gt; "",'Master Input'!E2308,"")</f>
        <v>Pending PM</v>
      </c>
      <c r="F2308" s="58">
        <f>IF('Master Input'!G2308 &lt;&gt; "",'Master Input'!G2308, "")</f>
        <v>41978</v>
      </c>
      <c r="G2308" s="18" t="str">
        <f>IFERROR(INDEX('Docs Signed Input'!B:B,MATCH('Nate''s Evolution'!$B2308,'Docs Signed Input'!E:E,0)),"N")</f>
        <v>N</v>
      </c>
      <c r="H2308" s="18" t="str">
        <f>IFERROR(INDEX('Docs Signed Input'!C:C,MATCH('Nate''s Evolution'!B2308,'Docs Signed Input'!E:E,0)),"N")</f>
        <v>N</v>
      </c>
      <c r="I2308" s="7" t="str">
        <f>IF('Master Input'!Q2308 &lt;&gt; "",'Master Input'!Q2308,"")</f>
        <v>kenneth.james@evolvesolar.com</v>
      </c>
    </row>
    <row r="2309" spans="1:9" x14ac:dyDescent="0.3">
      <c r="A2309" t="str">
        <f>IF('Master Input'!A2309 &lt;&gt; "",'Master Input'!A2309,"")</f>
        <v>Hughes, Thomas</v>
      </c>
      <c r="B2309" s="7" t="str">
        <f>IF('Master Input'!B2309 &lt;&gt; "",'Master Input'!B2309,"")</f>
        <v>JB-1171233-00</v>
      </c>
      <c r="C2309" s="7">
        <f>IF('Master Input'!C2309 &lt;&gt; "",'Master Input'!C2309,"")</f>
        <v>7.25</v>
      </c>
      <c r="D2309" t="str">
        <f>IF('Master Input'!D2309 &lt;&gt; "",'Master Input'!D2309,"")</f>
        <v>Cancelled</v>
      </c>
      <c r="E2309" s="7" t="str">
        <f>IF('Master Input'!E2309 &lt;&gt; "",'Master Input'!E2309,"")</f>
        <v>Account Cancelled</v>
      </c>
      <c r="F2309" s="58">
        <f>IF('Master Input'!G2309 &lt;&gt; "",'Master Input'!G2309, "")</f>
        <v>41829</v>
      </c>
      <c r="G2309" s="18" t="str">
        <f>IFERROR(INDEX('Docs Signed Input'!B:B,MATCH('Nate''s Evolution'!$B2309,'Docs Signed Input'!E:E,0)),"N")</f>
        <v>N</v>
      </c>
      <c r="H2309" s="18" t="str">
        <f>IFERROR(INDEX('Docs Signed Input'!C:C,MATCH('Nate''s Evolution'!B2309,'Docs Signed Input'!E:E,0)),"N")</f>
        <v>N</v>
      </c>
      <c r="I2309" s="7" t="str">
        <f>IF('Master Input'!Q2309 &lt;&gt; "",'Master Input'!Q2309,"")</f>
        <v>seanh@evolvesolar.com</v>
      </c>
    </row>
    <row r="2310" spans="1:9" x14ac:dyDescent="0.3">
      <c r="A2310" t="str">
        <f>IF('Master Input'!A2310 &lt;&gt; "",'Master Input'!A2310,"")</f>
        <v>Hughes, Wilbur</v>
      </c>
      <c r="B2310" s="7" t="str">
        <f>IF('Master Input'!B2310 &lt;&gt; "",'Master Input'!B2310,"")</f>
        <v>JB-067614-00</v>
      </c>
      <c r="C2310" s="7">
        <f>IF('Master Input'!C2310 &lt;&gt; "",'Master Input'!C2310,"")</f>
        <v>5.0999999999999996</v>
      </c>
      <c r="D2310" t="str">
        <f>IF('Master Input'!D2310 &lt;&gt; "",'Master Input'!D2310,"")</f>
        <v>Permit</v>
      </c>
      <c r="E2310" s="7" t="str">
        <f>IF('Master Input'!E2310 &lt;&gt; "",'Master Input'!E2310,"")</f>
        <v>Design Complete</v>
      </c>
      <c r="F2310" s="58">
        <f>IF('Master Input'!G2310 &lt;&gt; "",'Master Input'!G2310, "")</f>
        <v>41986</v>
      </c>
      <c r="G2310" s="18" t="str">
        <f>IFERROR(INDEX('Docs Signed Input'!B:B,MATCH('Nate''s Evolution'!$B2310,'Docs Signed Input'!E:E,0)),"N")</f>
        <v>N</v>
      </c>
      <c r="H2310" s="18" t="str">
        <f>IFERROR(INDEX('Docs Signed Input'!C:C,MATCH('Nate''s Evolution'!B2310,'Docs Signed Input'!E:E,0)),"N")</f>
        <v>N</v>
      </c>
      <c r="I2310" s="7" t="str">
        <f>IF('Master Input'!Q2310 &lt;&gt; "",'Master Input'!Q2310,"")</f>
        <v>kenneth.james@evolvesolar.com</v>
      </c>
    </row>
    <row r="2311" spans="1:9" x14ac:dyDescent="0.3">
      <c r="A2311" t="str">
        <f>IF('Master Input'!A2311 &lt;&gt; "",'Master Input'!A2311,"")</f>
        <v>Huiatt, Tim</v>
      </c>
      <c r="B2311" s="7" t="str">
        <f>IF('Master Input'!B2311 &lt;&gt; "",'Master Input'!B2311,"")</f>
        <v>JB-8012787-00</v>
      </c>
      <c r="C2311" s="7">
        <f>IF('Master Input'!C2311 &lt;&gt; "",'Master Input'!C2311,"")</f>
        <v>4.335</v>
      </c>
      <c r="D2311" t="str">
        <f>IF('Master Input'!D2311 &lt;&gt; "",'Master Input'!D2311,"")</f>
        <v>Cancelled</v>
      </c>
      <c r="E2311" s="7" t="str">
        <f>IF('Master Input'!E2311 &lt;&gt; "",'Master Input'!E2311,"")</f>
        <v>Account Cancelled</v>
      </c>
      <c r="F2311" s="58">
        <f>IF('Master Input'!G2311 &lt;&gt; "",'Master Input'!G2311, "")</f>
        <v>41789</v>
      </c>
      <c r="G2311" s="18" t="str">
        <f>IFERROR(INDEX('Docs Signed Input'!B:B,MATCH('Nate''s Evolution'!$B2311,'Docs Signed Input'!E:E,0)),"N")</f>
        <v>N</v>
      </c>
      <c r="H2311" s="18" t="str">
        <f>IFERROR(INDEX('Docs Signed Input'!C:C,MATCH('Nate''s Evolution'!B2311,'Docs Signed Input'!E:E,0)),"N")</f>
        <v>N</v>
      </c>
      <c r="I2311" s="7" t="str">
        <f>IF('Master Input'!Q2311 &lt;&gt; "",'Master Input'!Q2311,"")</f>
        <v>evanb@evolvesolar.com</v>
      </c>
    </row>
    <row r="2312" spans="1:9" x14ac:dyDescent="0.3">
      <c r="A2312" t="str">
        <f>IF('Master Input'!A2312 &lt;&gt; "",'Master Input'!A2312,"")</f>
        <v>Hull, Nate</v>
      </c>
      <c r="B2312" s="7" t="str">
        <f>IF('Master Input'!B2312 &lt;&gt; "",'Master Input'!B2312,"")</f>
        <v>JB-806856-00</v>
      </c>
      <c r="C2312" s="7">
        <f>IF('Master Input'!C2312 &lt;&gt; "",'Master Input'!C2312,"")</f>
        <v>3.57</v>
      </c>
      <c r="D2312" t="str">
        <f>IF('Master Input'!D2312 &lt;&gt; "",'Master Input'!D2312,"")</f>
        <v>Cancelled</v>
      </c>
      <c r="E2312" s="7" t="str">
        <f>IF('Master Input'!E2312 &lt;&gt; "",'Master Input'!E2312,"")</f>
        <v>Account Cancelled</v>
      </c>
      <c r="F2312" s="58">
        <f>IF('Master Input'!G2312 &lt;&gt; "",'Master Input'!G2312, "")</f>
        <v>41766</v>
      </c>
      <c r="G2312" s="18" t="str">
        <f>IFERROR(INDEX('Docs Signed Input'!B:B,MATCH('Nate''s Evolution'!$B2312,'Docs Signed Input'!E:E,0)),"N")</f>
        <v>N</v>
      </c>
      <c r="H2312" s="18" t="str">
        <f>IFERROR(INDEX('Docs Signed Input'!C:C,MATCH('Nate''s Evolution'!B2312,'Docs Signed Input'!E:E,0)),"N")</f>
        <v>N</v>
      </c>
      <c r="I2312" s="7" t="str">
        <f>IF('Master Input'!Q2312 &lt;&gt; "",'Master Input'!Q2312,"")</f>
        <v>mikea@evolvesolar.com</v>
      </c>
    </row>
    <row r="2313" spans="1:9" x14ac:dyDescent="0.3">
      <c r="A2313" t="str">
        <f>IF('Master Input'!A2313 &lt;&gt; "",'Master Input'!A2313,"")</f>
        <v>Humbles, Shelby</v>
      </c>
      <c r="B2313" s="7" t="str">
        <f>IF('Master Input'!B2313 &lt;&gt; "",'Master Input'!B2313,"")</f>
        <v>JB-761275-00</v>
      </c>
      <c r="C2313" s="7">
        <f>IF('Master Input'!C2313 &lt;&gt; "",'Master Input'!C2313,"")</f>
        <v>6</v>
      </c>
      <c r="D2313" t="str">
        <f>IF('Master Input'!D2313 &lt;&gt; "",'Master Input'!D2313,"")</f>
        <v>Permit</v>
      </c>
      <c r="E2313" s="7" t="str">
        <f>IF('Master Input'!E2313 &lt;&gt; "",'Master Input'!E2313,"")</f>
        <v>Design Complete</v>
      </c>
      <c r="F2313" s="58">
        <f>IF('Master Input'!G2313 &lt;&gt; "",'Master Input'!G2313, "")</f>
        <v>41758</v>
      </c>
      <c r="G2313" s="18" t="str">
        <f>IFERROR(INDEX('Docs Signed Input'!B:B,MATCH('Nate''s Evolution'!$B2313,'Docs Signed Input'!E:E,0)),"N")</f>
        <v>N</v>
      </c>
      <c r="H2313" s="18" t="str">
        <f>IFERROR(INDEX('Docs Signed Input'!C:C,MATCH('Nate''s Evolution'!B2313,'Docs Signed Input'!E:E,0)),"N")</f>
        <v>N</v>
      </c>
      <c r="I2313" s="7" t="str">
        <f>IF('Master Input'!Q2313 &lt;&gt; "",'Master Input'!Q2313,"")</f>
        <v>randy@evolvesolar.com</v>
      </c>
    </row>
    <row r="2314" spans="1:9" x14ac:dyDescent="0.3">
      <c r="A2314" t="str">
        <f>IF('Master Input'!A2314 &lt;&gt; "",'Master Input'!A2314,"")</f>
        <v>Humig, Johnathan</v>
      </c>
      <c r="B2314" s="7" t="str">
        <f>IF('Master Input'!B2314 &lt;&gt; "",'Master Input'!B2314,"")</f>
        <v>JB-8573873-00</v>
      </c>
      <c r="C2314" s="7">
        <f>IF('Master Input'!C2314 &lt;&gt; "",'Master Input'!C2314,"")</f>
        <v>5</v>
      </c>
      <c r="D2314" t="str">
        <f>IF('Master Input'!D2314 &lt;&gt; "",'Master Input'!D2314,"")</f>
        <v>Installation</v>
      </c>
      <c r="E2314" s="7" t="str">
        <f>IF('Master Input'!E2314 &lt;&gt; "",'Master Input'!E2314,"")</f>
        <v>Pending Approval</v>
      </c>
      <c r="F2314" s="58">
        <f>IF('Master Input'!G2314 &lt;&gt; "",'Master Input'!G2314, "")</f>
        <v>41946</v>
      </c>
      <c r="G2314" s="18" t="str">
        <f>IFERROR(INDEX('Docs Signed Input'!B:B,MATCH('Nate''s Evolution'!$B2314,'Docs Signed Input'!E:E,0)),"N")</f>
        <v>N</v>
      </c>
      <c r="H2314" s="18" t="str">
        <f>IFERROR(INDEX('Docs Signed Input'!C:C,MATCH('Nate''s Evolution'!B2314,'Docs Signed Input'!E:E,0)),"N")</f>
        <v>N</v>
      </c>
      <c r="I2314" s="7" t="str">
        <f>IF('Master Input'!Q2314 &lt;&gt; "",'Master Input'!Q2314,"")</f>
        <v>heriberto@evolvesolar.com</v>
      </c>
    </row>
    <row r="2315" spans="1:9" x14ac:dyDescent="0.3">
      <c r="A2315" t="str">
        <f>IF('Master Input'!A2315 &lt;&gt; "",'Master Input'!A2315,"")</f>
        <v>Hummel, Leah</v>
      </c>
      <c r="B2315" s="7" t="str">
        <f>IF('Master Input'!B2315 &lt;&gt; "",'Master Input'!B2315,"")</f>
        <v>JB-85310803-00</v>
      </c>
      <c r="C2315" s="7">
        <f>IF('Master Input'!C2315 &lt;&gt; "",'Master Input'!C2315,"")</f>
        <v>11</v>
      </c>
      <c r="D2315" t="str">
        <f>IF('Master Input'!D2315 &lt;&gt; "",'Master Input'!D2315,"")</f>
        <v>Permit</v>
      </c>
      <c r="E2315" s="7" t="str">
        <f>IF('Master Input'!E2315 &lt;&gt; "",'Master Input'!E2315,"")</f>
        <v>Site Survey Scheduled</v>
      </c>
      <c r="F2315" s="58">
        <f>IF('Master Input'!G2315 &lt;&gt; "",'Master Input'!G2315, "")</f>
        <v>42030</v>
      </c>
      <c r="G2315" s="18" t="str">
        <f>IFERROR(INDEX('Docs Signed Input'!B:B,MATCH('Nate''s Evolution'!$B2315,'Docs Signed Input'!E:E,0)),"N")</f>
        <v>N</v>
      </c>
      <c r="H2315" s="18" t="str">
        <f>IFERROR(INDEX('Docs Signed Input'!C:C,MATCH('Nate''s Evolution'!B2315,'Docs Signed Input'!E:E,0)),"N")</f>
        <v>N</v>
      </c>
      <c r="I2315" s="7" t="str">
        <f>IF('Master Input'!Q2315 &lt;&gt; "",'Master Input'!Q2315,"")</f>
        <v>nik.shehaj@evolvesolar.com</v>
      </c>
    </row>
    <row r="2316" spans="1:9" x14ac:dyDescent="0.3">
      <c r="A2316" t="str">
        <f>IF('Master Input'!A2316 &lt;&gt; "",'Master Input'!A2316,"")</f>
        <v>Hummer, John</v>
      </c>
      <c r="B2316" s="7" t="str">
        <f>IF('Master Input'!B2316 &lt;&gt; "",'Master Input'!B2316,"")</f>
        <v>JB-8012077-00</v>
      </c>
      <c r="C2316" s="7">
        <f>IF('Master Input'!C2316 &lt;&gt; "",'Master Input'!C2316,"")</f>
        <v>9</v>
      </c>
      <c r="D2316" t="str">
        <f>IF('Master Input'!D2316 &lt;&gt; "",'Master Input'!D2316,"")</f>
        <v>Closed</v>
      </c>
      <c r="E2316" s="7" t="str">
        <f>IF('Master Input'!E2316 &lt;&gt; "",'Master Input'!E2316,"")</f>
        <v>Closed</v>
      </c>
      <c r="F2316" s="58">
        <f>IF('Master Input'!G2316 &lt;&gt; "",'Master Input'!G2316, "")</f>
        <v>41683</v>
      </c>
      <c r="G2316" s="18" t="str">
        <f>IFERROR(INDEX('Docs Signed Input'!B:B,MATCH('Nate''s Evolution'!$B2316,'Docs Signed Input'!E:E,0)),"N")</f>
        <v>N</v>
      </c>
      <c r="H2316" s="18" t="str">
        <f>IFERROR(INDEX('Docs Signed Input'!C:C,MATCH('Nate''s Evolution'!B2316,'Docs Signed Input'!E:E,0)),"N")</f>
        <v>N</v>
      </c>
      <c r="I2316" s="7" t="str">
        <f>IF('Master Input'!Q2316 &lt;&gt; "",'Master Input'!Q2316,"")</f>
        <v>geoff@evolvesolar.com</v>
      </c>
    </row>
    <row r="2317" spans="1:9" x14ac:dyDescent="0.3">
      <c r="A2317" t="str">
        <f>IF('Master Input'!A2317 &lt;&gt; "",'Master Input'!A2317,"")</f>
        <v>Humphrey, Shirley</v>
      </c>
      <c r="B2317" s="7" t="str">
        <f>IF('Master Input'!B2317 &lt;&gt; "",'Master Input'!B2317,"")</f>
        <v>JB-8004619-00</v>
      </c>
      <c r="C2317" s="7">
        <f>IF('Master Input'!C2317 &lt;&gt; "",'Master Input'!C2317,"")</f>
        <v>4.75</v>
      </c>
      <c r="D2317" t="str">
        <f>IF('Master Input'!D2317 &lt;&gt; "",'Master Input'!D2317,"")</f>
        <v>Cancelled</v>
      </c>
      <c r="E2317" s="7" t="str">
        <f>IF('Master Input'!E2317 &lt;&gt; "",'Master Input'!E2317,"")</f>
        <v>Account Cancelled</v>
      </c>
      <c r="F2317" s="58">
        <f>IF('Master Input'!G2317 &lt;&gt; "",'Master Input'!G2317, "")</f>
        <v>41769</v>
      </c>
      <c r="G2317" s="18" t="str">
        <f>IFERROR(INDEX('Docs Signed Input'!B:B,MATCH('Nate''s Evolution'!$B2317,'Docs Signed Input'!E:E,0)),"N")</f>
        <v>N</v>
      </c>
      <c r="H2317" s="18" t="str">
        <f>IFERROR(INDEX('Docs Signed Input'!C:C,MATCH('Nate''s Evolution'!B2317,'Docs Signed Input'!E:E,0)),"N")</f>
        <v>N</v>
      </c>
      <c r="I2317" s="7" t="str">
        <f>IF('Master Input'!Q2317 &lt;&gt; "",'Master Input'!Q2317,"")</f>
        <v>michaelg@evolvesolar.com</v>
      </c>
    </row>
    <row r="2318" spans="1:9" x14ac:dyDescent="0.3">
      <c r="A2318" t="str">
        <f>IF('Master Input'!A2318 &lt;&gt; "",'Master Input'!A2318,"")</f>
        <v>Humphrey, Thomas</v>
      </c>
      <c r="B2318" s="7" t="str">
        <f>IF('Master Input'!B2318 &lt;&gt; "",'Master Input'!B2318,"")</f>
        <v>JB-8525514-00</v>
      </c>
      <c r="C2318" s="7">
        <f>IF('Master Input'!C2318 &lt;&gt; "",'Master Input'!C2318,"")</f>
        <v>6</v>
      </c>
      <c r="D2318" t="str">
        <f>IF('Master Input'!D2318 &lt;&gt; "",'Master Input'!D2318,"")</f>
        <v>Cancelled</v>
      </c>
      <c r="E2318" s="7" t="str">
        <f>IF('Master Input'!E2318 &lt;&gt; "",'Master Input'!E2318,"")</f>
        <v>Account Cancelled</v>
      </c>
      <c r="F2318" s="58">
        <f>IF('Master Input'!G2318 &lt;&gt; "",'Master Input'!G2318, "")</f>
        <v>41881</v>
      </c>
      <c r="G2318" s="18" t="str">
        <f>IFERROR(INDEX('Docs Signed Input'!B:B,MATCH('Nate''s Evolution'!$B2318,'Docs Signed Input'!E:E,0)),"N")</f>
        <v>N</v>
      </c>
      <c r="H2318" s="18" t="str">
        <f>IFERROR(INDEX('Docs Signed Input'!C:C,MATCH('Nate''s Evolution'!B2318,'Docs Signed Input'!E:E,0)),"N")</f>
        <v>N</v>
      </c>
      <c r="I2318" s="7" t="str">
        <f>IF('Master Input'!Q2318 &lt;&gt; "",'Master Input'!Q2318,"")</f>
        <v>jaredb@evolvesolar.com</v>
      </c>
    </row>
    <row r="2319" spans="1:9" x14ac:dyDescent="0.3">
      <c r="A2319" t="str">
        <f>IF('Master Input'!A2319 &lt;&gt; "",'Master Input'!A2319,"")</f>
        <v>Huneke, Cheryl</v>
      </c>
      <c r="B2319" s="7" t="str">
        <f>IF('Master Input'!B2319 &lt;&gt; "",'Master Input'!B2319,"")</f>
        <v>JB-1172029-00</v>
      </c>
      <c r="C2319" s="7">
        <f>IF('Master Input'!C2319 &lt;&gt; "",'Master Input'!C2319,"")</f>
        <v>7.25</v>
      </c>
      <c r="D2319" t="str">
        <f>IF('Master Input'!D2319 &lt;&gt; "",'Master Input'!D2319,"")</f>
        <v>Installation</v>
      </c>
      <c r="E2319" s="7" t="str">
        <f>IF('Master Input'!E2319 &lt;&gt; "",'Master Input'!E2319,"")</f>
        <v>Pending Approval</v>
      </c>
      <c r="F2319" s="58">
        <f>IF('Master Input'!G2319 &lt;&gt; "",'Master Input'!G2319, "")</f>
        <v>41903</v>
      </c>
      <c r="G2319" s="18" t="str">
        <f>IFERROR(INDEX('Docs Signed Input'!B:B,MATCH('Nate''s Evolution'!$B2319,'Docs Signed Input'!E:E,0)),"N")</f>
        <v>N</v>
      </c>
      <c r="H2319" s="18" t="str">
        <f>IFERROR(INDEX('Docs Signed Input'!C:C,MATCH('Nate''s Evolution'!B2319,'Docs Signed Input'!E:E,0)),"N")</f>
        <v>N</v>
      </c>
      <c r="I2319" s="7" t="str">
        <f>IF('Master Input'!Q2319 &lt;&gt; "",'Master Input'!Q2319,"")</f>
        <v>glen@evolvesolar.com</v>
      </c>
    </row>
    <row r="2320" spans="1:9" x14ac:dyDescent="0.3">
      <c r="A2320" t="str">
        <f>IF('Master Input'!A2320 &lt;&gt; "",'Master Input'!A2320,"")</f>
        <v>Hung, Ming</v>
      </c>
      <c r="B2320" s="7" t="str">
        <f>IF('Master Input'!B2320 &lt;&gt; "",'Master Input'!B2320,"")</f>
        <v>JB-9572787-00</v>
      </c>
      <c r="C2320" s="7">
        <f>IF('Master Input'!C2320 &lt;&gt; "",'Master Input'!C2320,"")</f>
        <v>6.375</v>
      </c>
      <c r="D2320" t="str">
        <f>IF('Master Input'!D2320 &lt;&gt; "",'Master Input'!D2320,"")</f>
        <v>Permit</v>
      </c>
      <c r="E2320" s="7" t="str">
        <f>IF('Master Input'!E2320 &lt;&gt; "",'Master Input'!E2320,"")</f>
        <v>Design Complete</v>
      </c>
      <c r="F2320" s="58">
        <f>IF('Master Input'!G2320 &lt;&gt; "",'Master Input'!G2320, "")</f>
        <v>42009</v>
      </c>
      <c r="G2320" s="18" t="str">
        <f>IFERROR(INDEX('Docs Signed Input'!B:B,MATCH('Nate''s Evolution'!$B2320,'Docs Signed Input'!E:E,0)),"N")</f>
        <v>N</v>
      </c>
      <c r="H2320" s="18" t="str">
        <f>IFERROR(INDEX('Docs Signed Input'!C:C,MATCH('Nate''s Evolution'!B2320,'Docs Signed Input'!E:E,0)),"N")</f>
        <v>Y</v>
      </c>
      <c r="I2320" s="7" t="str">
        <f>IF('Master Input'!Q2320 &lt;&gt; "",'Master Input'!Q2320,"")</f>
        <v>miguel.largaespada@evolvesolar.com</v>
      </c>
    </row>
    <row r="2321" spans="1:9" x14ac:dyDescent="0.3">
      <c r="A2321" t="str">
        <f>IF('Master Input'!A2321 &lt;&gt; "",'Master Input'!A2321,"")</f>
        <v>Hunt, Jason</v>
      </c>
      <c r="B2321" s="7" t="str">
        <f>IF('Master Input'!B2321 &lt;&gt; "",'Master Input'!B2321,"")</f>
        <v>JB-9572273-00</v>
      </c>
      <c r="C2321" s="7">
        <f>IF('Master Input'!C2321 &lt;&gt; "",'Master Input'!C2321,"")</f>
        <v>6.5</v>
      </c>
      <c r="D2321" t="str">
        <f>IF('Master Input'!D2321 &lt;&gt; "",'Master Input'!D2321,"")</f>
        <v>Cancelled</v>
      </c>
      <c r="E2321" s="7" t="str">
        <f>IF('Master Input'!E2321 &lt;&gt; "",'Master Input'!E2321,"")</f>
        <v>Account Cancelled</v>
      </c>
      <c r="F2321" s="58">
        <f>IF('Master Input'!G2321 &lt;&gt; "",'Master Input'!G2321, "")</f>
        <v>41874</v>
      </c>
      <c r="G2321" s="18" t="str">
        <f>IFERROR(INDEX('Docs Signed Input'!B:B,MATCH('Nate''s Evolution'!$B2321,'Docs Signed Input'!E:E,0)),"N")</f>
        <v>N</v>
      </c>
      <c r="H2321" s="18" t="str">
        <f>IFERROR(INDEX('Docs Signed Input'!C:C,MATCH('Nate''s Evolution'!B2321,'Docs Signed Input'!E:E,0)),"N")</f>
        <v>N</v>
      </c>
      <c r="I2321" s="7" t="str">
        <f>IF('Master Input'!Q2321 &lt;&gt; "",'Master Input'!Q2321,"")</f>
        <v>ericr@evolvesolar.com</v>
      </c>
    </row>
    <row r="2322" spans="1:9" x14ac:dyDescent="0.3">
      <c r="A2322" t="str">
        <f>IF('Master Input'!A2322 &lt;&gt; "",'Master Input'!A2322,"")</f>
        <v>Hunt, Jill</v>
      </c>
      <c r="B2322" s="7" t="str">
        <f>IF('Master Input'!B2322 &lt;&gt; "",'Master Input'!B2322,"")</f>
        <v>JB-8003561-00</v>
      </c>
      <c r="C2322" s="7">
        <f>IF('Master Input'!C2322 &lt;&gt; "",'Master Input'!C2322,"")</f>
        <v>6.5</v>
      </c>
      <c r="D2322" t="str">
        <f>IF('Master Input'!D2322 &lt;&gt; "",'Master Input'!D2322,"")</f>
        <v>Closed</v>
      </c>
      <c r="E2322" s="7" t="str">
        <f>IF('Master Input'!E2322 &lt;&gt; "",'Master Input'!E2322,"")</f>
        <v>Closed</v>
      </c>
      <c r="F2322" s="58">
        <f>IF('Master Input'!G2322 &lt;&gt; "",'Master Input'!G2322, "")</f>
        <v>41699</v>
      </c>
      <c r="G2322" s="18" t="str">
        <f>IFERROR(INDEX('Docs Signed Input'!B:B,MATCH('Nate''s Evolution'!$B2322,'Docs Signed Input'!E:E,0)),"N")</f>
        <v>N</v>
      </c>
      <c r="H2322" s="18" t="str">
        <f>IFERROR(INDEX('Docs Signed Input'!C:C,MATCH('Nate''s Evolution'!B2322,'Docs Signed Input'!E:E,0)),"N")</f>
        <v>N</v>
      </c>
      <c r="I2322" s="7" t="str">
        <f>IF('Master Input'!Q2322 &lt;&gt; "",'Master Input'!Q2322,"")</f>
        <v>stacy@evolvesolar.com</v>
      </c>
    </row>
    <row r="2323" spans="1:9" x14ac:dyDescent="0.3">
      <c r="A2323" t="str">
        <f>IF('Master Input'!A2323 &lt;&gt; "",'Master Input'!A2323,"")</f>
        <v>Hunt, Kierstyn</v>
      </c>
      <c r="B2323" s="7" t="str">
        <f>IF('Master Input'!B2323 &lt;&gt; "",'Master Input'!B2323,"")</f>
        <v>JB-85310886-00</v>
      </c>
      <c r="C2323" s="7">
        <f>IF('Master Input'!C2323 &lt;&gt; "",'Master Input'!C2323,"")</f>
        <v>12</v>
      </c>
      <c r="D2323" t="str">
        <f>IF('Master Input'!D2323 &lt;&gt; "",'Master Input'!D2323,"")</f>
        <v>Permit</v>
      </c>
      <c r="E2323" s="7" t="str">
        <f>IF('Master Input'!E2323 &lt;&gt; "",'Master Input'!E2323,"")</f>
        <v>Site Survey Scheduled</v>
      </c>
      <c r="F2323" s="58">
        <f>IF('Master Input'!G2323 &lt;&gt; "",'Master Input'!G2323, "")</f>
        <v>42035</v>
      </c>
      <c r="G2323" s="18" t="str">
        <f>IFERROR(INDEX('Docs Signed Input'!B:B,MATCH('Nate''s Evolution'!$B2323,'Docs Signed Input'!E:E,0)),"N")</f>
        <v>N</v>
      </c>
      <c r="H2323" s="18" t="str">
        <f>IFERROR(INDEX('Docs Signed Input'!C:C,MATCH('Nate''s Evolution'!B2323,'Docs Signed Input'!E:E,0)),"N")</f>
        <v>N</v>
      </c>
      <c r="I2323" s="7" t="str">
        <f>IF('Master Input'!Q2323 &lt;&gt; "",'Master Input'!Q2323,"")</f>
        <v>jacob.smith@evolvesolar.com</v>
      </c>
    </row>
    <row r="2324" spans="1:9" x14ac:dyDescent="0.3">
      <c r="A2324" t="str">
        <f>IF('Master Input'!A2324 &lt;&gt; "",'Master Input'!A2324,"")</f>
        <v>Huplosky, Damon</v>
      </c>
      <c r="B2324" s="7" t="str">
        <f>IF('Master Input'!B2324 &lt;&gt; "",'Master Input'!B2324,"")</f>
        <v>JB-115923-00</v>
      </c>
      <c r="C2324" s="7">
        <f>IF('Master Input'!C2324 &lt;&gt; "",'Master Input'!C2324,"")</f>
        <v>9.25</v>
      </c>
      <c r="D2324" t="str">
        <f>IF('Master Input'!D2324 &lt;&gt; "",'Master Input'!D2324,"")</f>
        <v>Permit</v>
      </c>
      <c r="E2324" s="7" t="str">
        <f>IF('Master Input'!E2324 &lt;&gt; "",'Master Input'!E2324,"")</f>
        <v>Design Complete</v>
      </c>
      <c r="F2324" s="58">
        <f>IF('Master Input'!G2324 &lt;&gt; "",'Master Input'!G2324, "")</f>
        <v>41887</v>
      </c>
      <c r="G2324" s="18" t="str">
        <f>IFERROR(INDEX('Docs Signed Input'!B:B,MATCH('Nate''s Evolution'!$B2324,'Docs Signed Input'!E:E,0)),"N")</f>
        <v>N</v>
      </c>
      <c r="H2324" s="18" t="str">
        <f>IFERROR(INDEX('Docs Signed Input'!C:C,MATCH('Nate''s Evolution'!B2324,'Docs Signed Input'!E:E,0)),"N")</f>
        <v>N</v>
      </c>
      <c r="I2324" s="7" t="str">
        <f>IF('Master Input'!Q2324 &lt;&gt; "",'Master Input'!Q2324,"")</f>
        <v>jackaranya@evolvesolar.com</v>
      </c>
    </row>
    <row r="2325" spans="1:9" x14ac:dyDescent="0.3">
      <c r="A2325" t="str">
        <f>IF('Master Input'!A2325 &lt;&gt; "",'Master Input'!A2325,"")</f>
        <v>Husk, George</v>
      </c>
      <c r="B2325" s="7" t="str">
        <f>IF('Master Input'!B2325 &lt;&gt; "",'Master Input'!B2325,"")</f>
        <v>JB-8012585-00</v>
      </c>
      <c r="C2325" s="7">
        <f>IF('Master Input'!C2325 &lt;&gt; "",'Master Input'!C2325,"")</f>
        <v>5.3550000000000004</v>
      </c>
      <c r="D2325" t="str">
        <f>IF('Master Input'!D2325 &lt;&gt; "",'Master Input'!D2325,"")</f>
        <v>Installation</v>
      </c>
      <c r="E2325" s="7" t="str">
        <f>IF('Master Input'!E2325 &lt;&gt; "",'Master Input'!E2325,"")</f>
        <v>Pending Approval</v>
      </c>
      <c r="F2325" s="58">
        <f>IF('Master Input'!G2325 &lt;&gt; "",'Master Input'!G2325, "")</f>
        <v>41768</v>
      </c>
      <c r="G2325" s="18" t="str">
        <f>IFERROR(INDEX('Docs Signed Input'!B:B,MATCH('Nate''s Evolution'!$B2325,'Docs Signed Input'!E:E,0)),"N")</f>
        <v>N</v>
      </c>
      <c r="H2325" s="18" t="str">
        <f>IFERROR(INDEX('Docs Signed Input'!C:C,MATCH('Nate''s Evolution'!B2325,'Docs Signed Input'!E:E,0)),"N")</f>
        <v>N</v>
      </c>
      <c r="I2325" s="7" t="str">
        <f>IF('Master Input'!Q2325 &lt;&gt; "",'Master Input'!Q2325,"")</f>
        <v>chuck@evolvesolar.com</v>
      </c>
    </row>
    <row r="2326" spans="1:9" x14ac:dyDescent="0.3">
      <c r="A2326" t="str">
        <f>IF('Master Input'!A2326 &lt;&gt; "",'Master Input'!A2326,"")</f>
        <v>Husom, Chris</v>
      </c>
      <c r="B2326" s="7" t="str">
        <f>IF('Master Input'!B2326 &lt;&gt; "",'Master Input'!B2326,"")</f>
        <v>JB-8504171-00</v>
      </c>
      <c r="C2326" s="7">
        <f>IF('Master Input'!C2326 &lt;&gt; "",'Master Input'!C2326,"")</f>
        <v>10.5</v>
      </c>
      <c r="D2326" t="str">
        <f>IF('Master Input'!D2326 &lt;&gt; "",'Master Input'!D2326,"")</f>
        <v>Installation</v>
      </c>
      <c r="E2326" s="7" t="str">
        <f>IF('Master Input'!E2326 &lt;&gt; "",'Master Input'!E2326,"")</f>
        <v>Pending Customer</v>
      </c>
      <c r="F2326" s="58">
        <f>IF('Master Input'!G2326 &lt;&gt; "",'Master Input'!G2326, "")</f>
        <v>41930</v>
      </c>
      <c r="G2326" s="18" t="str">
        <f>IFERROR(INDEX('Docs Signed Input'!B:B,MATCH('Nate''s Evolution'!$B2326,'Docs Signed Input'!E:E,0)),"N")</f>
        <v>N</v>
      </c>
      <c r="H2326" s="18" t="str">
        <f>IFERROR(INDEX('Docs Signed Input'!C:C,MATCH('Nate''s Evolution'!B2326,'Docs Signed Input'!E:E,0)),"N")</f>
        <v>N</v>
      </c>
      <c r="I2326" s="7" t="str">
        <f>IF('Master Input'!Q2326 &lt;&gt; "",'Master Input'!Q2326,"")</f>
        <v>renee@evolvesolar.com</v>
      </c>
    </row>
    <row r="2327" spans="1:9" x14ac:dyDescent="0.3">
      <c r="A2327" t="str">
        <f>IF('Master Input'!A2327 &lt;&gt; "",'Master Input'!A2327,"")</f>
        <v>Hutchings, Edwin</v>
      </c>
      <c r="B2327" s="7" t="str">
        <f>IF('Master Input'!B2327 &lt;&gt; "",'Master Input'!B2327,"")</f>
        <v>JB-062382-00</v>
      </c>
      <c r="C2327" s="7">
        <f>IF('Master Input'!C2327 &lt;&gt; "",'Master Input'!C2327,"")</f>
        <v>5.3550000000000004</v>
      </c>
      <c r="D2327" t="str">
        <f>IF('Master Input'!D2327 &lt;&gt; "",'Master Input'!D2327,"")</f>
        <v>Installation</v>
      </c>
      <c r="E2327" s="7" t="str">
        <f>IF('Master Input'!E2327 &lt;&gt; "",'Master Input'!E2327,"")</f>
        <v>Pending Approval</v>
      </c>
      <c r="F2327" s="58">
        <f>IF('Master Input'!G2327 &lt;&gt; "",'Master Input'!G2327, "")</f>
        <v>41939</v>
      </c>
      <c r="G2327" s="18" t="str">
        <f>IFERROR(INDEX('Docs Signed Input'!B:B,MATCH('Nate''s Evolution'!$B2327,'Docs Signed Input'!E:E,0)),"N")</f>
        <v>N</v>
      </c>
      <c r="H2327" s="18" t="str">
        <f>IFERROR(INDEX('Docs Signed Input'!C:C,MATCH('Nate''s Evolution'!B2327,'Docs Signed Input'!E:E,0)),"N")</f>
        <v>N</v>
      </c>
      <c r="I2327" s="7" t="str">
        <f>IF('Master Input'!Q2327 &lt;&gt; "",'Master Input'!Q2327,"")</f>
        <v>daniel.field@evolvesolar.com</v>
      </c>
    </row>
    <row r="2328" spans="1:9" x14ac:dyDescent="0.3">
      <c r="A2328" t="str">
        <f>IF('Master Input'!A2328 &lt;&gt; "",'Master Input'!A2328,"")</f>
        <v>Hutchings, Wendell</v>
      </c>
      <c r="B2328" s="7" t="str">
        <f>IF('Master Input'!B2328 &lt;&gt; "",'Master Input'!B2328,"")</f>
        <v>JB-8003819-00</v>
      </c>
      <c r="C2328" s="7">
        <f>IF('Master Input'!C2328 &lt;&gt; "",'Master Input'!C2328,"")</f>
        <v>5</v>
      </c>
      <c r="D2328" t="str">
        <f>IF('Master Input'!D2328 &lt;&gt; "",'Master Input'!D2328,"")</f>
        <v>Closed</v>
      </c>
      <c r="E2328" s="7" t="str">
        <f>IF('Master Input'!E2328 &lt;&gt; "",'Master Input'!E2328,"")</f>
        <v>Closed</v>
      </c>
      <c r="F2328" s="58">
        <f>IF('Master Input'!G2328 &lt;&gt; "",'Master Input'!G2328, "")</f>
        <v>41720</v>
      </c>
      <c r="G2328" s="18" t="str">
        <f>IFERROR(INDEX('Docs Signed Input'!B:B,MATCH('Nate''s Evolution'!$B2328,'Docs Signed Input'!E:E,0)),"N")</f>
        <v>N</v>
      </c>
      <c r="H2328" s="18" t="str">
        <f>IFERROR(INDEX('Docs Signed Input'!C:C,MATCH('Nate''s Evolution'!B2328,'Docs Signed Input'!E:E,0)),"N")</f>
        <v>N</v>
      </c>
      <c r="I2328" s="7" t="str">
        <f>IF('Master Input'!Q2328 &lt;&gt; "",'Master Input'!Q2328,"")</f>
        <v>tyler@evolvesolar.com</v>
      </c>
    </row>
    <row r="2329" spans="1:9" x14ac:dyDescent="0.3">
      <c r="A2329" t="str">
        <f>IF('Master Input'!A2329 &lt;&gt; "",'Master Input'!A2329,"")</f>
        <v>Hutchison, Greg</v>
      </c>
      <c r="B2329" s="7" t="str">
        <f>IF('Master Input'!B2329 &lt;&gt; "",'Master Input'!B2329,"")</f>
        <v>JB-8503603-00</v>
      </c>
      <c r="C2329" s="7">
        <f>IF('Master Input'!C2329 &lt;&gt; "",'Master Input'!C2329,"")</f>
        <v>3</v>
      </c>
      <c r="D2329" t="str">
        <f>IF('Master Input'!D2329 &lt;&gt; "",'Master Input'!D2329,"")</f>
        <v>Sales</v>
      </c>
      <c r="E2329" s="7" t="str">
        <f>IF('Master Input'!E2329 &lt;&gt; "",'Master Input'!E2329,"")</f>
        <v>Customer Unresponsive</v>
      </c>
      <c r="F2329" s="58">
        <f>IF('Master Input'!G2329 &lt;&gt; "",'Master Input'!G2329, "")</f>
        <v>41839</v>
      </c>
      <c r="G2329" s="18" t="str">
        <f>IFERROR(INDEX('Docs Signed Input'!B:B,MATCH('Nate''s Evolution'!$B2329,'Docs Signed Input'!E:E,0)),"N")</f>
        <v>N</v>
      </c>
      <c r="H2329" s="18" t="str">
        <f>IFERROR(INDEX('Docs Signed Input'!C:C,MATCH('Nate''s Evolution'!B2329,'Docs Signed Input'!E:E,0)),"N")</f>
        <v>N</v>
      </c>
      <c r="I2329" s="7" t="str">
        <f>IF('Master Input'!Q2329 &lt;&gt; "",'Master Input'!Q2329,"")</f>
        <v>shawn@evolvesolar.com</v>
      </c>
    </row>
    <row r="2330" spans="1:9" x14ac:dyDescent="0.3">
      <c r="A2330" t="str">
        <f>IF('Master Input'!A2330 &lt;&gt; "",'Master Input'!A2330,"")</f>
        <v>Huttner, Bruce</v>
      </c>
      <c r="B2330" s="7" t="str">
        <f>IF('Master Input'!B2330 &lt;&gt; "",'Master Input'!B2330,"")</f>
        <v>JB-120879-00</v>
      </c>
      <c r="C2330" s="7">
        <f>IF('Master Input'!C2330 &lt;&gt; "",'Master Input'!C2330,"")</f>
        <v>4.25</v>
      </c>
      <c r="D2330" t="str">
        <f>IF('Master Input'!D2330 &lt;&gt; "",'Master Input'!D2330,"")</f>
        <v>Cancelled</v>
      </c>
      <c r="E2330" s="7" t="str">
        <f>IF('Master Input'!E2330 &lt;&gt; "",'Master Input'!E2330,"")</f>
        <v>Account Cancelled</v>
      </c>
      <c r="F2330" s="58">
        <f>IF('Master Input'!G2330 &lt;&gt; "",'Master Input'!G2330, "")</f>
        <v>41864</v>
      </c>
      <c r="G2330" s="18" t="str">
        <f>IFERROR(INDEX('Docs Signed Input'!B:B,MATCH('Nate''s Evolution'!$B2330,'Docs Signed Input'!E:E,0)),"N")</f>
        <v>N</v>
      </c>
      <c r="H2330" s="18" t="str">
        <f>IFERROR(INDEX('Docs Signed Input'!C:C,MATCH('Nate''s Evolution'!B2330,'Docs Signed Input'!E:E,0)),"N")</f>
        <v>N</v>
      </c>
      <c r="I2330" s="7" t="str">
        <f>IF('Master Input'!Q2330 &lt;&gt; "",'Master Input'!Q2330,"")</f>
        <v>miker@evolvesolar.com</v>
      </c>
    </row>
    <row r="2331" spans="1:9" x14ac:dyDescent="0.3">
      <c r="A2331" t="str">
        <f>IF('Master Input'!A2331 &lt;&gt; "",'Master Input'!A2331,"")</f>
        <v>Hutton, Ty</v>
      </c>
      <c r="B2331" s="7" t="str">
        <f>IF('Master Input'!B2331 &lt;&gt; "",'Master Input'!B2331,"")</f>
        <v>JB-8005089-00</v>
      </c>
      <c r="C2331" s="7">
        <f>IF('Master Input'!C2331 &lt;&gt; "",'Master Input'!C2331,"")</f>
        <v>9.18</v>
      </c>
      <c r="D2331" t="str">
        <f>IF('Master Input'!D2331 &lt;&gt; "",'Master Input'!D2331,"")</f>
        <v>Cancelled</v>
      </c>
      <c r="E2331" s="7" t="str">
        <f>IF('Master Input'!E2331 &lt;&gt; "",'Master Input'!E2331,"")</f>
        <v>Account Cancelled</v>
      </c>
      <c r="F2331" s="58">
        <f>IF('Master Input'!G2331 &lt;&gt; "",'Master Input'!G2331, "")</f>
        <v>41790</v>
      </c>
      <c r="G2331" s="18" t="str">
        <f>IFERROR(INDEX('Docs Signed Input'!B:B,MATCH('Nate''s Evolution'!$B2331,'Docs Signed Input'!E:E,0)),"N")</f>
        <v>N</v>
      </c>
      <c r="H2331" s="18" t="str">
        <f>IFERROR(INDEX('Docs Signed Input'!C:C,MATCH('Nate''s Evolution'!B2331,'Docs Signed Input'!E:E,0)),"N")</f>
        <v>N</v>
      </c>
      <c r="I2331" s="7" t="str">
        <f>IF('Master Input'!Q2331 &lt;&gt; "",'Master Input'!Q2331,"")</f>
        <v>michaelg@evolvesolar.com</v>
      </c>
    </row>
    <row r="2332" spans="1:9" x14ac:dyDescent="0.3">
      <c r="A2332" t="str">
        <f>IF('Master Input'!A2332 &lt;&gt; "",'Master Input'!A2332,"")</f>
        <v>Hutzel, Sue</v>
      </c>
      <c r="B2332" s="7" t="str">
        <f>IF('Master Input'!B2332 &lt;&gt; "",'Master Input'!B2332,"")</f>
        <v>JB-1171355-00</v>
      </c>
      <c r="C2332" s="7">
        <f>IF('Master Input'!C2332 &lt;&gt; "",'Master Input'!C2332,"")</f>
        <v>13.25</v>
      </c>
      <c r="D2332" t="str">
        <f>IF('Master Input'!D2332 &lt;&gt; "",'Master Input'!D2332,"")</f>
        <v>Cancelled</v>
      </c>
      <c r="E2332" s="7" t="str">
        <f>IF('Master Input'!E2332 &lt;&gt; "",'Master Input'!E2332,"")</f>
        <v>Account Cancelled</v>
      </c>
      <c r="F2332" s="58">
        <f>IF('Master Input'!G2332 &lt;&gt; "",'Master Input'!G2332, "")</f>
        <v>41839</v>
      </c>
      <c r="G2332" s="18" t="str">
        <f>IFERROR(INDEX('Docs Signed Input'!B:B,MATCH('Nate''s Evolution'!$B2332,'Docs Signed Input'!E:E,0)),"N")</f>
        <v>N</v>
      </c>
      <c r="H2332" s="18" t="str">
        <f>IFERROR(INDEX('Docs Signed Input'!C:C,MATCH('Nate''s Evolution'!B2332,'Docs Signed Input'!E:E,0)),"N")</f>
        <v>N</v>
      </c>
      <c r="I2332" s="7" t="str">
        <f>IF('Master Input'!Q2332 &lt;&gt; "",'Master Input'!Q2332,"")</f>
        <v>tannerb@evolvesolar.com</v>
      </c>
    </row>
    <row r="2333" spans="1:9" x14ac:dyDescent="0.3">
      <c r="A2333" t="str">
        <f>IF('Master Input'!A2333 &lt;&gt; "",'Master Input'!A2333,"")</f>
        <v>Huynh, Le N.</v>
      </c>
      <c r="B2333" s="7" t="str">
        <f>IF('Master Input'!B2333 &lt;&gt; "",'Master Input'!B2333,"")</f>
        <v>JB-9722179-00</v>
      </c>
      <c r="C2333" s="7">
        <f>IF('Master Input'!C2333 &lt;&gt; "",'Master Input'!C2333,"")</f>
        <v>9.75</v>
      </c>
      <c r="D2333" t="str">
        <f>IF('Master Input'!D2333 &lt;&gt; "",'Master Input'!D2333,"")</f>
        <v>Cancelled</v>
      </c>
      <c r="E2333" s="7" t="str">
        <f>IF('Master Input'!E2333 &lt;&gt; "",'Master Input'!E2333,"")</f>
        <v>Pending Save</v>
      </c>
      <c r="F2333" s="58">
        <f>IF('Master Input'!G2333 &lt;&gt; "",'Master Input'!G2333, "")</f>
        <v>41893</v>
      </c>
      <c r="G2333" s="18" t="str">
        <f>IFERROR(INDEX('Docs Signed Input'!B:B,MATCH('Nate''s Evolution'!$B2333,'Docs Signed Input'!E:E,0)),"N")</f>
        <v>N</v>
      </c>
      <c r="H2333" s="18" t="str">
        <f>IFERROR(INDEX('Docs Signed Input'!C:C,MATCH('Nate''s Evolution'!B2333,'Docs Signed Input'!E:E,0)),"N")</f>
        <v>N</v>
      </c>
      <c r="I2333" s="7" t="str">
        <f>IF('Master Input'!Q2333 &lt;&gt; "",'Master Input'!Q2333,"")</f>
        <v>chris@evolvesolar.com</v>
      </c>
    </row>
    <row r="2334" spans="1:9" x14ac:dyDescent="0.3">
      <c r="A2334" t="str">
        <f>IF('Master Input'!A2334 &lt;&gt; "",'Master Input'!A2334,"")</f>
        <v>Hydo, Joan</v>
      </c>
      <c r="B2334" s="7" t="str">
        <f>IF('Master Input'!B2334 &lt;&gt; "",'Master Input'!B2334,"")</f>
        <v>JB-118083-00</v>
      </c>
      <c r="C2334" s="7">
        <f>IF('Master Input'!C2334 &lt;&gt; "",'Master Input'!C2334,"")</f>
        <v>8</v>
      </c>
      <c r="D2334" t="str">
        <f>IF('Master Input'!D2334 &lt;&gt; "",'Master Input'!D2334,"")</f>
        <v>Cancelled</v>
      </c>
      <c r="E2334" s="7" t="str">
        <f>IF('Master Input'!E2334 &lt;&gt; "",'Master Input'!E2334,"")</f>
        <v>Account Cancelled</v>
      </c>
      <c r="F2334" s="58">
        <f>IF('Master Input'!G2334 &lt;&gt; "",'Master Input'!G2334, "")</f>
        <v>41808</v>
      </c>
      <c r="G2334" s="18" t="str">
        <f>IFERROR(INDEX('Docs Signed Input'!B:B,MATCH('Nate''s Evolution'!$B2334,'Docs Signed Input'!E:E,0)),"N")</f>
        <v>N</v>
      </c>
      <c r="H2334" s="18" t="str">
        <f>IFERROR(INDEX('Docs Signed Input'!C:C,MATCH('Nate''s Evolution'!B2334,'Docs Signed Input'!E:E,0)),"N")</f>
        <v>N</v>
      </c>
      <c r="I2334" s="7" t="str">
        <f>IF('Master Input'!Q2334 &lt;&gt; "",'Master Input'!Q2334,"")</f>
        <v>blake@evolvesolar.com</v>
      </c>
    </row>
    <row r="2335" spans="1:9" x14ac:dyDescent="0.3">
      <c r="A2335" t="str">
        <f>IF('Master Input'!A2335 &lt;&gt; "",'Master Input'!A2335,"")</f>
        <v>Iacobucci, Silvio</v>
      </c>
      <c r="B2335" s="7" t="str">
        <f>IF('Master Input'!B2335 &lt;&gt; "",'Master Input'!B2335,"")</f>
        <v>JB-118133-00</v>
      </c>
      <c r="C2335" s="7">
        <f>IF('Master Input'!C2335 &lt;&gt; "",'Master Input'!C2335,"")</f>
        <v>6.75</v>
      </c>
      <c r="D2335" t="str">
        <f>IF('Master Input'!D2335 &lt;&gt; "",'Master Input'!D2335,"")</f>
        <v>Closed</v>
      </c>
      <c r="E2335" s="7" t="str">
        <f>IF('Master Input'!E2335 &lt;&gt; "",'Master Input'!E2335,"")</f>
        <v>Closed</v>
      </c>
      <c r="F2335" s="58">
        <f>IF('Master Input'!G2335 &lt;&gt; "",'Master Input'!G2335, "")</f>
        <v>41828</v>
      </c>
      <c r="G2335" s="18" t="str">
        <f>IFERROR(INDEX('Docs Signed Input'!B:B,MATCH('Nate''s Evolution'!$B2335,'Docs Signed Input'!E:E,0)),"N")</f>
        <v>N</v>
      </c>
      <c r="H2335" s="18" t="str">
        <f>IFERROR(INDEX('Docs Signed Input'!C:C,MATCH('Nate''s Evolution'!B2335,'Docs Signed Input'!E:E,0)),"N")</f>
        <v>N</v>
      </c>
      <c r="I2335" s="7" t="str">
        <f>IF('Master Input'!Q2335 &lt;&gt; "",'Master Input'!Q2335,"")</f>
        <v>logann@evolvesolar.com</v>
      </c>
    </row>
    <row r="2336" spans="1:9" x14ac:dyDescent="0.3">
      <c r="A2336" t="str">
        <f>IF('Master Input'!A2336 &lt;&gt; "",'Master Input'!A2336,"")</f>
        <v>Iadanza, Susanne</v>
      </c>
      <c r="B2336" s="7" t="str">
        <f>IF('Master Input'!B2336 &lt;&gt; "",'Master Input'!B2336,"")</f>
        <v>JB-9572555-00</v>
      </c>
      <c r="C2336" s="7">
        <f>IF('Master Input'!C2336 &lt;&gt; "",'Master Input'!C2336,"")</f>
        <v>4.5</v>
      </c>
      <c r="D2336" t="str">
        <f>IF('Master Input'!D2336 &lt;&gt; "",'Master Input'!D2336,"")</f>
        <v>Sales</v>
      </c>
      <c r="E2336" s="7" t="str">
        <f>IF('Master Input'!E2336 &lt;&gt; "",'Master Input'!E2336,"")</f>
        <v>Customer Uncertain</v>
      </c>
      <c r="F2336" s="58">
        <f>IF('Master Input'!G2336 &lt;&gt; "",'Master Input'!G2336, "")</f>
        <v>41943</v>
      </c>
      <c r="G2336" s="18" t="str">
        <f>IFERROR(INDEX('Docs Signed Input'!B:B,MATCH('Nate''s Evolution'!$B2336,'Docs Signed Input'!E:E,0)),"N")</f>
        <v>N</v>
      </c>
      <c r="H2336" s="18" t="str">
        <f>IFERROR(INDEX('Docs Signed Input'!C:C,MATCH('Nate''s Evolution'!B2336,'Docs Signed Input'!E:E,0)),"N")</f>
        <v>N</v>
      </c>
      <c r="I2336" s="7" t="str">
        <f>IF('Master Input'!Q2336 &lt;&gt; "",'Master Input'!Q2336,"")</f>
        <v>benjamin@evolvesolar.com</v>
      </c>
    </row>
    <row r="2337" spans="1:9" x14ac:dyDescent="0.3">
      <c r="A2337" t="str">
        <f>IF('Master Input'!A2337 &lt;&gt; "",'Master Input'!A2337,"")</f>
        <v>Iazzeta, Chris</v>
      </c>
      <c r="B2337" s="7" t="str">
        <f>IF('Master Input'!B2337 &lt;&gt; "",'Master Input'!B2337,"")</f>
        <v>JB-1172071-00</v>
      </c>
      <c r="C2337" s="7">
        <f>IF('Master Input'!C2337 &lt;&gt; "",'Master Input'!C2337,"")</f>
        <v>4.5</v>
      </c>
      <c r="D2337" t="str">
        <f>IF('Master Input'!D2337 &lt;&gt; "",'Master Input'!D2337,"")</f>
        <v>Cancelled</v>
      </c>
      <c r="E2337" s="7" t="str">
        <f>IF('Master Input'!E2337 &lt;&gt; "",'Master Input'!E2337,"")</f>
        <v>Pending Save</v>
      </c>
      <c r="F2337" s="58">
        <f>IF('Master Input'!G2337 &lt;&gt; "",'Master Input'!G2337, "")</f>
        <v>41908</v>
      </c>
      <c r="G2337" s="18" t="str">
        <f>IFERROR(INDEX('Docs Signed Input'!B:B,MATCH('Nate''s Evolution'!$B2337,'Docs Signed Input'!E:E,0)),"N")</f>
        <v>N</v>
      </c>
      <c r="H2337" s="18" t="str">
        <f>IFERROR(INDEX('Docs Signed Input'!C:C,MATCH('Nate''s Evolution'!B2337,'Docs Signed Input'!E:E,0)),"N")</f>
        <v>N</v>
      </c>
      <c r="I2337" s="7" t="str">
        <f>IF('Master Input'!Q2337 &lt;&gt; "",'Master Input'!Q2337,"")</f>
        <v>seanh@evolvesolar.com</v>
      </c>
    </row>
    <row r="2338" spans="1:9" x14ac:dyDescent="0.3">
      <c r="A2338" t="str">
        <f>IF('Master Input'!A2338 &lt;&gt; "",'Master Input'!A2338,"")</f>
        <v>Ibarra, Armando</v>
      </c>
      <c r="B2338" s="7" t="str">
        <f>IF('Master Input'!B2338 &lt;&gt; "",'Master Input'!B2338,"")</f>
        <v>JB-9582341-00</v>
      </c>
      <c r="C2338" s="7">
        <f>IF('Master Input'!C2338 &lt;&gt; "",'Master Input'!C2338,"")</f>
        <v>4.59</v>
      </c>
      <c r="D2338" t="str">
        <f>IF('Master Input'!D2338 &lt;&gt; "",'Master Input'!D2338,"")</f>
        <v>Permit</v>
      </c>
      <c r="E2338" s="7" t="str">
        <f>IF('Master Input'!E2338 &lt;&gt; "",'Master Input'!E2338,"")</f>
        <v>Design Complete</v>
      </c>
      <c r="F2338" s="58">
        <f>IF('Master Input'!G2338 &lt;&gt; "",'Master Input'!G2338, "")</f>
        <v>42009</v>
      </c>
      <c r="G2338" s="18" t="str">
        <f>IFERROR(INDEX('Docs Signed Input'!B:B,MATCH('Nate''s Evolution'!$B2338,'Docs Signed Input'!E:E,0)),"N")</f>
        <v>N</v>
      </c>
      <c r="H2338" s="18" t="str">
        <f>IFERROR(INDEX('Docs Signed Input'!C:C,MATCH('Nate''s Evolution'!B2338,'Docs Signed Input'!E:E,0)),"N")</f>
        <v>Y</v>
      </c>
      <c r="I2338" s="7" t="str">
        <f>IF('Master Input'!Q2338 &lt;&gt; "",'Master Input'!Q2338,"")</f>
        <v/>
      </c>
    </row>
    <row r="2339" spans="1:9" x14ac:dyDescent="0.3">
      <c r="A2339" t="str">
        <f>IF('Master Input'!A2339 &lt;&gt; "",'Master Input'!A2339,"")</f>
        <v>Ibarra, Juan</v>
      </c>
      <c r="B2339" s="7" t="str">
        <f>IF('Master Input'!B2339 &lt;&gt; "",'Master Input'!B2339,"")</f>
        <v>JB-8023840-00</v>
      </c>
      <c r="C2339" s="7">
        <f>IF('Master Input'!C2339 &lt;&gt; "",'Master Input'!C2339,"")</f>
        <v>6.12</v>
      </c>
      <c r="D2339" t="str">
        <f>IF('Master Input'!D2339 &lt;&gt; "",'Master Input'!D2339,"")</f>
        <v>Closed</v>
      </c>
      <c r="E2339" s="7" t="str">
        <f>IF('Master Input'!E2339 &lt;&gt; "",'Master Input'!E2339,"")</f>
        <v>Closed</v>
      </c>
      <c r="F2339" s="58">
        <f>IF('Master Input'!G2339 &lt;&gt; "",'Master Input'!G2339, "")</f>
        <v>41769</v>
      </c>
      <c r="G2339" s="18" t="str">
        <f>IFERROR(INDEX('Docs Signed Input'!B:B,MATCH('Nate''s Evolution'!$B2339,'Docs Signed Input'!E:E,0)),"N")</f>
        <v>N</v>
      </c>
      <c r="H2339" s="18" t="str">
        <f>IFERROR(INDEX('Docs Signed Input'!C:C,MATCH('Nate''s Evolution'!B2339,'Docs Signed Input'!E:E,0)),"N")</f>
        <v>N</v>
      </c>
      <c r="I2339" s="7" t="str">
        <f>IF('Master Input'!Q2339 &lt;&gt; "",'Master Input'!Q2339,"")</f>
        <v>scottb@evolvesolar.com</v>
      </c>
    </row>
    <row r="2340" spans="1:9" x14ac:dyDescent="0.3">
      <c r="A2340" t="str">
        <f>IF('Master Input'!A2340 &lt;&gt; "",'Master Input'!A2340,"")</f>
        <v>Ibrahim, Ruman</v>
      </c>
      <c r="B2340" s="7" t="str">
        <f>IF('Master Input'!B2340 &lt;&gt; "",'Master Input'!B2340,"")</f>
        <v>JB-9581721-00</v>
      </c>
      <c r="C2340" s="7">
        <f>IF('Master Input'!C2340 &lt;&gt; "",'Master Input'!C2340,"")</f>
        <v>3.25</v>
      </c>
      <c r="D2340" t="str">
        <f>IF('Master Input'!D2340 &lt;&gt; "",'Master Input'!D2340,"")</f>
        <v>Cancelled</v>
      </c>
      <c r="E2340" s="7" t="str">
        <f>IF('Master Input'!E2340 &lt;&gt; "",'Master Input'!E2340,"")</f>
        <v>Account Cancelled</v>
      </c>
      <c r="F2340" s="58">
        <f>IF('Master Input'!G2340 &lt;&gt; "",'Master Input'!G2340, "")</f>
        <v>41846</v>
      </c>
      <c r="G2340" s="18" t="str">
        <f>IFERROR(INDEX('Docs Signed Input'!B:B,MATCH('Nate''s Evolution'!$B2340,'Docs Signed Input'!E:E,0)),"N")</f>
        <v>N</v>
      </c>
      <c r="H2340" s="18" t="str">
        <f>IFERROR(INDEX('Docs Signed Input'!C:C,MATCH('Nate''s Evolution'!B2340,'Docs Signed Input'!E:E,0)),"N")</f>
        <v>N</v>
      </c>
      <c r="I2340" s="7" t="str">
        <f>IF('Master Input'!Q2340 &lt;&gt; "",'Master Input'!Q2340,"")</f>
        <v>deepak@evolvesolar.com</v>
      </c>
    </row>
    <row r="2341" spans="1:9" x14ac:dyDescent="0.3">
      <c r="A2341" t="str">
        <f>IF('Master Input'!A2341 &lt;&gt; "",'Master Input'!A2341,"")</f>
        <v>Ibrahim, Said</v>
      </c>
      <c r="B2341" s="7" t="str">
        <f>IF('Master Input'!B2341 &lt;&gt; "",'Master Input'!B2341,"")</f>
        <v>JB-8012080-00</v>
      </c>
      <c r="C2341" s="7">
        <f>IF('Master Input'!C2341 &lt;&gt; "",'Master Input'!C2341,"")</f>
        <v>7.75</v>
      </c>
      <c r="D2341" t="str">
        <f>IF('Master Input'!D2341 &lt;&gt; "",'Master Input'!D2341,"")</f>
        <v>Cancelled</v>
      </c>
      <c r="E2341" s="7" t="str">
        <f>IF('Master Input'!E2341 &lt;&gt; "",'Master Input'!E2341,"")</f>
        <v>Account Cancelled</v>
      </c>
      <c r="F2341" s="58">
        <f>IF('Master Input'!G2341 &lt;&gt; "",'Master Input'!G2341, "")</f>
        <v>41684</v>
      </c>
      <c r="G2341" s="18" t="str">
        <f>IFERROR(INDEX('Docs Signed Input'!B:B,MATCH('Nate''s Evolution'!$B2341,'Docs Signed Input'!E:E,0)),"N")</f>
        <v>N</v>
      </c>
      <c r="H2341" s="18" t="str">
        <f>IFERROR(INDEX('Docs Signed Input'!C:C,MATCH('Nate''s Evolution'!B2341,'Docs Signed Input'!E:E,0)),"N")</f>
        <v>N</v>
      </c>
      <c r="I2341" s="7" t="str">
        <f>IF('Master Input'!Q2341 &lt;&gt; "",'Master Input'!Q2341,"")</f>
        <v>geoff@evolvesolar.com</v>
      </c>
    </row>
    <row r="2342" spans="1:9" x14ac:dyDescent="0.3">
      <c r="A2342" t="str">
        <f>IF('Master Input'!A2342 &lt;&gt; "",'Master Input'!A2342,"")</f>
        <v>Icenbice, Steven</v>
      </c>
      <c r="B2342" s="7" t="str">
        <f>IF('Master Input'!B2342 &lt;&gt; "",'Master Input'!B2342,"")</f>
        <v>JB-9572692-00</v>
      </c>
      <c r="C2342" s="7">
        <f>IF('Master Input'!C2342 &lt;&gt; "",'Master Input'!C2342,"")</f>
        <v>4.75</v>
      </c>
      <c r="D2342" t="str">
        <f>IF('Master Input'!D2342 &lt;&gt; "",'Master Input'!D2342,"")</f>
        <v>Permit</v>
      </c>
      <c r="E2342" s="7" t="str">
        <f>IF('Master Input'!E2342 &lt;&gt; "",'Master Input'!E2342,"")</f>
        <v>Site Audit Pending Customer</v>
      </c>
      <c r="F2342" s="58">
        <f>IF('Master Input'!G2342 &lt;&gt; "",'Master Input'!G2342, "")</f>
        <v>41981</v>
      </c>
      <c r="G2342" s="18" t="str">
        <f>IFERROR(INDEX('Docs Signed Input'!B:B,MATCH('Nate''s Evolution'!$B2342,'Docs Signed Input'!E:E,0)),"N")</f>
        <v>N</v>
      </c>
      <c r="H2342" s="18" t="str">
        <f>IFERROR(INDEX('Docs Signed Input'!C:C,MATCH('Nate''s Evolution'!B2342,'Docs Signed Input'!E:E,0)),"N")</f>
        <v>N</v>
      </c>
      <c r="I2342" s="7" t="str">
        <f>IF('Master Input'!Q2342 &lt;&gt; "",'Master Input'!Q2342,"")</f>
        <v>ericr@evolvesolar.com</v>
      </c>
    </row>
    <row r="2343" spans="1:9" x14ac:dyDescent="0.3">
      <c r="A2343" t="str">
        <f>IF('Master Input'!A2343 &lt;&gt; "",'Master Input'!A2343,"")</f>
        <v>idrissi, Mohamed Qadi el</v>
      </c>
      <c r="B2343" s="7" t="str">
        <f>IF('Master Input'!B2343 &lt;&gt; "",'Master Input'!B2343,"")</f>
        <v>JB-8023571-00</v>
      </c>
      <c r="C2343" s="7">
        <f>IF('Master Input'!C2343 &lt;&gt; "",'Master Input'!C2343,"")</f>
        <v>2.5499999999999998</v>
      </c>
      <c r="D2343" t="str">
        <f>IF('Master Input'!D2343 &lt;&gt; "",'Master Input'!D2343,"")</f>
        <v>Installation</v>
      </c>
      <c r="E2343" s="7" t="str">
        <f>IF('Master Input'!E2343 &lt;&gt; "",'Master Input'!E2343,"")</f>
        <v>Pending Approval</v>
      </c>
      <c r="F2343" s="58">
        <f>IF('Master Input'!G2343 &lt;&gt; "",'Master Input'!G2343, "")</f>
        <v>41755</v>
      </c>
      <c r="G2343" s="18" t="str">
        <f>IFERROR(INDEX('Docs Signed Input'!B:B,MATCH('Nate''s Evolution'!$B2343,'Docs Signed Input'!E:E,0)),"N")</f>
        <v>N</v>
      </c>
      <c r="H2343" s="18" t="str">
        <f>IFERROR(INDEX('Docs Signed Input'!C:C,MATCH('Nate''s Evolution'!B2343,'Docs Signed Input'!E:E,0)),"N")</f>
        <v>N</v>
      </c>
      <c r="I2343" s="7" t="str">
        <f>IF('Master Input'!Q2343 &lt;&gt; "",'Master Input'!Q2343,"")</f>
        <v>trey@evolvesolar.com</v>
      </c>
    </row>
    <row r="2344" spans="1:9" x14ac:dyDescent="0.3">
      <c r="A2344" t="str">
        <f>IF('Master Input'!A2344 &lt;&gt; "",'Master Input'!A2344,"")</f>
        <v>Ieronimo, Michael</v>
      </c>
      <c r="B2344" s="7" t="str">
        <f>IF('Master Input'!B2344 &lt;&gt; "",'Master Input'!B2344,"")</f>
        <v>JB-067531-00</v>
      </c>
      <c r="C2344" s="7">
        <f>IF('Master Input'!C2344 &lt;&gt; "",'Master Input'!C2344,"")</f>
        <v>12.24</v>
      </c>
      <c r="D2344" t="str">
        <f>IF('Master Input'!D2344 &lt;&gt; "",'Master Input'!D2344,"")</f>
        <v>Installation</v>
      </c>
      <c r="E2344" s="7" t="str">
        <f>IF('Master Input'!E2344 &lt;&gt; "",'Master Input'!E2344,"")</f>
        <v>Pending Customer</v>
      </c>
      <c r="F2344" s="58">
        <f>IF('Master Input'!G2344 &lt;&gt; "",'Master Input'!G2344, "")</f>
        <v>41935</v>
      </c>
      <c r="G2344" s="18" t="str">
        <f>IFERROR(INDEX('Docs Signed Input'!B:B,MATCH('Nate''s Evolution'!$B2344,'Docs Signed Input'!E:E,0)),"N")</f>
        <v>N</v>
      </c>
      <c r="H2344" s="18" t="str">
        <f>IFERROR(INDEX('Docs Signed Input'!C:C,MATCH('Nate''s Evolution'!B2344,'Docs Signed Input'!E:E,0)),"N")</f>
        <v>N</v>
      </c>
      <c r="I2344" s="7" t="str">
        <f>IF('Master Input'!Q2344 &lt;&gt; "",'Master Input'!Q2344,"")</f>
        <v>kenneth.james@evolvesolar.com</v>
      </c>
    </row>
    <row r="2345" spans="1:9" x14ac:dyDescent="0.3">
      <c r="A2345" t="str">
        <f>IF('Master Input'!A2345 &lt;&gt; "",'Master Input'!A2345,"")</f>
        <v>Iglesias, Jose</v>
      </c>
      <c r="B2345" s="7" t="str">
        <f>IF('Master Input'!B2345 &lt;&gt; "",'Master Input'!B2345,"")</f>
        <v>JB-209586-00</v>
      </c>
      <c r="C2345" s="7">
        <f>IF('Master Input'!C2345 &lt;&gt; "",'Master Input'!C2345,"")</f>
        <v>5</v>
      </c>
      <c r="D2345" t="str">
        <f>IF('Master Input'!D2345 &lt;&gt; "",'Master Input'!D2345,"")</f>
        <v>Sales</v>
      </c>
      <c r="E2345" s="7" t="str">
        <f>IF('Master Input'!E2345 &lt;&gt; "",'Master Input'!E2345,"")</f>
        <v>On Hold</v>
      </c>
      <c r="F2345" s="58">
        <f>IF('Master Input'!G2345 &lt;&gt; "",'Master Input'!G2345, "")</f>
        <v>41953</v>
      </c>
      <c r="G2345" s="18" t="str">
        <f>IFERROR(INDEX('Docs Signed Input'!B:B,MATCH('Nate''s Evolution'!$B2345,'Docs Signed Input'!E:E,0)),"N")</f>
        <v>N</v>
      </c>
      <c r="H2345" s="18" t="str">
        <f>IFERROR(INDEX('Docs Signed Input'!C:C,MATCH('Nate''s Evolution'!B2345,'Docs Signed Input'!E:E,0)),"N")</f>
        <v>N</v>
      </c>
      <c r="I2345" s="7" t="str">
        <f>IF('Master Input'!Q2345 &lt;&gt; "",'Master Input'!Q2345,"")</f>
        <v>kanu.obioha@evolvesolar.com</v>
      </c>
    </row>
    <row r="2346" spans="1:9" x14ac:dyDescent="0.3">
      <c r="A2346" t="str">
        <f>IF('Master Input'!A2346 &lt;&gt; "",'Master Input'!A2346,"")</f>
        <v>Igna, Lucy</v>
      </c>
      <c r="B2346" s="7" t="str">
        <f>IF('Master Input'!B2346 &lt;&gt; "",'Master Input'!B2346,"")</f>
        <v>JB-85310727-00</v>
      </c>
      <c r="C2346" s="7">
        <f>IF('Master Input'!C2346 &lt;&gt; "",'Master Input'!C2346,"")</f>
        <v>10.5</v>
      </c>
      <c r="D2346" t="str">
        <f>IF('Master Input'!D2346 &lt;&gt; "",'Master Input'!D2346,"")</f>
        <v>Permit</v>
      </c>
      <c r="E2346" s="7" t="str">
        <f>IF('Master Input'!E2346 &lt;&gt; "",'Master Input'!E2346,"")</f>
        <v>Submitted</v>
      </c>
      <c r="F2346" s="58">
        <f>IF('Master Input'!G2346 &lt;&gt; "",'Master Input'!G2346, "")</f>
        <v>42021</v>
      </c>
      <c r="G2346" s="18" t="str">
        <f>IFERROR(INDEX('Docs Signed Input'!B:B,MATCH('Nate''s Evolution'!$B2346,'Docs Signed Input'!E:E,0)),"N")</f>
        <v>Y</v>
      </c>
      <c r="H2346" s="18" t="str">
        <f>IFERROR(INDEX('Docs Signed Input'!C:C,MATCH('Nate''s Evolution'!B2346,'Docs Signed Input'!E:E,0)),"N")</f>
        <v>N</v>
      </c>
      <c r="I2346" s="7" t="str">
        <f>IF('Master Input'!Q2346 &lt;&gt; "",'Master Input'!Q2346,"")</f>
        <v>tyson@evolvesolar.com</v>
      </c>
    </row>
    <row r="2347" spans="1:9" x14ac:dyDescent="0.3">
      <c r="A2347" t="str">
        <f>IF('Master Input'!A2347 &lt;&gt; "",'Master Input'!A2347,"")</f>
        <v>Ihiga, Rakhi</v>
      </c>
      <c r="B2347" s="7" t="str">
        <f>IF('Master Input'!B2347 &lt;&gt; "",'Master Input'!B2347,"")</f>
        <v>JB-8004137-00</v>
      </c>
      <c r="C2347" s="7">
        <f>IF('Master Input'!C2347 &lt;&gt; "",'Master Input'!C2347,"")</f>
        <v>2.8050000000000002</v>
      </c>
      <c r="D2347" t="str">
        <f>IF('Master Input'!D2347 &lt;&gt; "",'Master Input'!D2347,"")</f>
        <v>Utility</v>
      </c>
      <c r="E2347" s="7" t="str">
        <f>IF('Master Input'!E2347 &lt;&gt; "",'Master Input'!E2347,"")</f>
        <v>Ready</v>
      </c>
      <c r="F2347" s="58">
        <f>IF('Master Input'!G2347 &lt;&gt; "",'Master Input'!G2347, "")</f>
        <v>41741</v>
      </c>
      <c r="G2347" s="18" t="str">
        <f>IFERROR(INDEX('Docs Signed Input'!B:B,MATCH('Nate''s Evolution'!$B2347,'Docs Signed Input'!E:E,0)),"N")</f>
        <v>N</v>
      </c>
      <c r="H2347" s="18" t="str">
        <f>IFERROR(INDEX('Docs Signed Input'!C:C,MATCH('Nate''s Evolution'!B2347,'Docs Signed Input'!E:E,0)),"N")</f>
        <v>N</v>
      </c>
      <c r="I2347" s="7" t="str">
        <f>IF('Master Input'!Q2347 &lt;&gt; "",'Master Input'!Q2347,"")</f>
        <v>tyler@evolvesolar.com</v>
      </c>
    </row>
    <row r="2348" spans="1:9" x14ac:dyDescent="0.3">
      <c r="A2348" t="str">
        <f>IF('Master Input'!A2348 &lt;&gt; "",'Master Input'!A2348,"")</f>
        <v>Ihiga, Rakhi</v>
      </c>
      <c r="B2348" s="7" t="str">
        <f>IF('Master Input'!B2348 &lt;&gt; "",'Master Input'!B2348,"")</f>
        <v>JB-8004141-00</v>
      </c>
      <c r="C2348" s="7">
        <f>IF('Master Input'!C2348 &lt;&gt; "",'Master Input'!C2348,"")</f>
        <v>4.08</v>
      </c>
      <c r="D2348" t="str">
        <f>IF('Master Input'!D2348 &lt;&gt; "",'Master Input'!D2348,"")</f>
        <v>Utility</v>
      </c>
      <c r="E2348" s="7" t="str">
        <f>IF('Master Input'!E2348 &lt;&gt; "",'Master Input'!E2348,"")</f>
        <v>Submittal Pending</v>
      </c>
      <c r="F2348" s="58">
        <f>IF('Master Input'!G2348 &lt;&gt; "",'Master Input'!G2348, "")</f>
        <v>41741</v>
      </c>
      <c r="G2348" s="18" t="str">
        <f>IFERROR(INDEX('Docs Signed Input'!B:B,MATCH('Nate''s Evolution'!$B2348,'Docs Signed Input'!E:E,0)),"N")</f>
        <v>N</v>
      </c>
      <c r="H2348" s="18" t="str">
        <f>IFERROR(INDEX('Docs Signed Input'!C:C,MATCH('Nate''s Evolution'!B2348,'Docs Signed Input'!E:E,0)),"N")</f>
        <v>N</v>
      </c>
      <c r="I2348" s="7" t="str">
        <f>IF('Master Input'!Q2348 &lt;&gt; "",'Master Input'!Q2348,"")</f>
        <v>tyler@evolvesolar.com</v>
      </c>
    </row>
    <row r="2349" spans="1:9" x14ac:dyDescent="0.3">
      <c r="A2349" t="str">
        <f>IF('Master Input'!A2349 &lt;&gt; "",'Master Input'!A2349,"")</f>
        <v>Ihiga, Rakhi</v>
      </c>
      <c r="B2349" s="7" t="str">
        <f>IF('Master Input'!B2349 &lt;&gt; "",'Master Input'!B2349,"")</f>
        <v>JB-8004142-00</v>
      </c>
      <c r="C2349" s="7">
        <f>IF('Master Input'!C2349 &lt;&gt; "",'Master Input'!C2349,"")</f>
        <v>7.14</v>
      </c>
      <c r="D2349" t="str">
        <f>IF('Master Input'!D2349 &lt;&gt; "",'Master Input'!D2349,"")</f>
        <v>Installation</v>
      </c>
      <c r="E2349" s="7" t="str">
        <f>IF('Master Input'!E2349 &lt;&gt; "",'Master Input'!E2349,"")</f>
        <v>Pending Approval</v>
      </c>
      <c r="F2349" s="58">
        <f>IF('Master Input'!G2349 &lt;&gt; "",'Master Input'!G2349, "")</f>
        <v>41741</v>
      </c>
      <c r="G2349" s="18" t="str">
        <f>IFERROR(INDEX('Docs Signed Input'!B:B,MATCH('Nate''s Evolution'!$B2349,'Docs Signed Input'!E:E,0)),"N")</f>
        <v>N</v>
      </c>
      <c r="H2349" s="18" t="str">
        <f>IFERROR(INDEX('Docs Signed Input'!C:C,MATCH('Nate''s Evolution'!B2349,'Docs Signed Input'!E:E,0)),"N")</f>
        <v>N</v>
      </c>
      <c r="I2349" s="7" t="str">
        <f>IF('Master Input'!Q2349 &lt;&gt; "",'Master Input'!Q2349,"")</f>
        <v>tyler@evolvesolar.com</v>
      </c>
    </row>
    <row r="2350" spans="1:9" x14ac:dyDescent="0.3">
      <c r="A2350" t="str">
        <f>IF('Master Input'!A2350 &lt;&gt; "",'Master Input'!A2350,"")</f>
        <v>II, Frederick Sotomayor</v>
      </c>
      <c r="B2350" s="7" t="str">
        <f>IF('Master Input'!B2350 &lt;&gt; "",'Master Input'!B2350,"")</f>
        <v>JB-8538466-00</v>
      </c>
      <c r="C2350" s="7">
        <f>IF('Master Input'!C2350 &lt;&gt; "",'Master Input'!C2350,"")</f>
        <v>3.5</v>
      </c>
      <c r="D2350" t="str">
        <f>IF('Master Input'!D2350 &lt;&gt; "",'Master Input'!D2350,"")</f>
        <v>Cancelled</v>
      </c>
      <c r="E2350" s="7" t="str">
        <f>IF('Master Input'!E2350 &lt;&gt; "",'Master Input'!E2350,"")</f>
        <v>Account Cancelled</v>
      </c>
      <c r="F2350" s="58">
        <f>IF('Master Input'!G2350 &lt;&gt; "",'Master Input'!G2350, "")</f>
        <v>41815</v>
      </c>
      <c r="G2350" s="18" t="str">
        <f>IFERROR(INDEX('Docs Signed Input'!B:B,MATCH('Nate''s Evolution'!$B2350,'Docs Signed Input'!E:E,0)),"N")</f>
        <v>N</v>
      </c>
      <c r="H2350" s="18" t="str">
        <f>IFERROR(INDEX('Docs Signed Input'!C:C,MATCH('Nate''s Evolution'!B2350,'Docs Signed Input'!E:E,0)),"N")</f>
        <v>N</v>
      </c>
      <c r="I2350" s="7" t="str">
        <f>IF('Master Input'!Q2350 &lt;&gt; "",'Master Input'!Q2350,"")</f>
        <v>megan@evolvesolar.com</v>
      </c>
    </row>
    <row r="2351" spans="1:9" x14ac:dyDescent="0.3">
      <c r="A2351" t="str">
        <f>IF('Master Input'!A2351 &lt;&gt; "",'Master Input'!A2351,"")</f>
        <v>iii, John G Raymond</v>
      </c>
      <c r="B2351" s="7" t="str">
        <f>IF('Master Input'!B2351 &lt;&gt; "",'Master Input'!B2351,"")</f>
        <v>JB-8572858-00</v>
      </c>
      <c r="C2351" s="7">
        <f>IF('Master Input'!C2351 &lt;&gt; "",'Master Input'!C2351,"")</f>
        <v>4.25</v>
      </c>
      <c r="D2351" t="str">
        <f>IF('Master Input'!D2351 &lt;&gt; "",'Master Input'!D2351,"")</f>
        <v>Closed</v>
      </c>
      <c r="E2351" s="7" t="str">
        <f>IF('Master Input'!E2351 &lt;&gt; "",'Master Input'!E2351,"")</f>
        <v>Closed</v>
      </c>
      <c r="F2351" s="58">
        <f>IF('Master Input'!G2351 &lt;&gt; "",'Master Input'!G2351, "")</f>
        <v>41837</v>
      </c>
      <c r="G2351" s="18" t="str">
        <f>IFERROR(INDEX('Docs Signed Input'!B:B,MATCH('Nate''s Evolution'!$B2351,'Docs Signed Input'!E:E,0)),"N")</f>
        <v>N</v>
      </c>
      <c r="H2351" s="18" t="str">
        <f>IFERROR(INDEX('Docs Signed Input'!C:C,MATCH('Nate''s Evolution'!B2351,'Docs Signed Input'!E:E,0)),"N")</f>
        <v>N</v>
      </c>
      <c r="I2351" s="7" t="str">
        <f>IF('Master Input'!Q2351 &lt;&gt; "",'Master Input'!Q2351,"")</f>
        <v>jmartinez@evolvesolar.com</v>
      </c>
    </row>
    <row r="2352" spans="1:9" x14ac:dyDescent="0.3">
      <c r="A2352" t="str">
        <f>IF('Master Input'!A2352 &lt;&gt; "",'Master Input'!A2352,"")</f>
        <v>Ilano, Alvin</v>
      </c>
      <c r="B2352" s="7" t="str">
        <f>IF('Master Input'!B2352 &lt;&gt; "",'Master Input'!B2352,"")</f>
        <v>JB-9572719-00</v>
      </c>
      <c r="C2352" s="7">
        <f>IF('Master Input'!C2352 &lt;&gt; "",'Master Input'!C2352,"")</f>
        <v>6.8849999999999998</v>
      </c>
      <c r="D2352" t="str">
        <f>IF('Master Input'!D2352 &lt;&gt; "",'Master Input'!D2352,"")</f>
        <v>Installation</v>
      </c>
      <c r="E2352" s="7" t="str">
        <f>IF('Master Input'!E2352 &lt;&gt; "",'Master Input'!E2352,"")</f>
        <v>Pending Customer</v>
      </c>
      <c r="F2352" s="58">
        <f>IF('Master Input'!G2352 &lt;&gt; "",'Master Input'!G2352, "")</f>
        <v>41986</v>
      </c>
      <c r="G2352" s="18" t="str">
        <f>IFERROR(INDEX('Docs Signed Input'!B:B,MATCH('Nate''s Evolution'!$B2352,'Docs Signed Input'!E:E,0)),"N")</f>
        <v>Y</v>
      </c>
      <c r="H2352" s="18" t="str">
        <f>IFERROR(INDEX('Docs Signed Input'!C:C,MATCH('Nate''s Evolution'!B2352,'Docs Signed Input'!E:E,0)),"N")</f>
        <v>Y</v>
      </c>
      <c r="I2352" s="7" t="str">
        <f>IF('Master Input'!Q2352 &lt;&gt; "",'Master Input'!Q2352,"")</f>
        <v>ericr@evolvesolar.com</v>
      </c>
    </row>
    <row r="2353" spans="1:9" x14ac:dyDescent="0.3">
      <c r="A2353" t="str">
        <f>IF('Master Input'!A2353 &lt;&gt; "",'Master Input'!A2353,"")</f>
        <v>Illies, Kevin</v>
      </c>
      <c r="B2353" s="7" t="str">
        <f>IF('Master Input'!B2353 &lt;&gt; "",'Master Input'!B2353,"")</f>
        <v>JB-9701785-00</v>
      </c>
      <c r="C2353" s="7">
        <f>IF('Master Input'!C2353 &lt;&gt; "",'Master Input'!C2353,"")</f>
        <v>15</v>
      </c>
      <c r="D2353" t="str">
        <f>IF('Master Input'!D2353 &lt;&gt; "",'Master Input'!D2353,"")</f>
        <v>Cancelled</v>
      </c>
      <c r="E2353" s="7" t="str">
        <f>IF('Master Input'!E2353 &lt;&gt; "",'Master Input'!E2353,"")</f>
        <v>Account Cancelled</v>
      </c>
      <c r="F2353" s="58">
        <f>IF('Master Input'!G2353 &lt;&gt; "",'Master Input'!G2353, "")</f>
        <v>41946</v>
      </c>
      <c r="G2353" s="18" t="str">
        <f>IFERROR(INDEX('Docs Signed Input'!B:B,MATCH('Nate''s Evolution'!$B2353,'Docs Signed Input'!E:E,0)),"N")</f>
        <v>N</v>
      </c>
      <c r="H2353" s="18" t="str">
        <f>IFERROR(INDEX('Docs Signed Input'!C:C,MATCH('Nate''s Evolution'!B2353,'Docs Signed Input'!E:E,0)),"N")</f>
        <v>N</v>
      </c>
      <c r="I2353" s="7" t="str">
        <f>IF('Master Input'!Q2353 &lt;&gt; "",'Master Input'!Q2353,"")</f>
        <v>braxton@evolvesolar.com</v>
      </c>
    </row>
    <row r="2354" spans="1:9" x14ac:dyDescent="0.3">
      <c r="A2354" t="str">
        <f>IF('Master Input'!A2354 &lt;&gt; "",'Master Input'!A2354,"")</f>
        <v>Imhof, Janice</v>
      </c>
      <c r="B2354" s="7" t="str">
        <f>IF('Master Input'!B2354 &lt;&gt; "",'Master Input'!B2354,"")</f>
        <v>JB-8023738-00</v>
      </c>
      <c r="C2354" s="7">
        <f>IF('Master Input'!C2354 &lt;&gt; "",'Master Input'!C2354,"")</f>
        <v>3.8250000000000002</v>
      </c>
      <c r="D2354" t="str">
        <f>IF('Master Input'!D2354 &lt;&gt; "",'Master Input'!D2354,"")</f>
        <v>Cancelled</v>
      </c>
      <c r="E2354" s="7" t="str">
        <f>IF('Master Input'!E2354 &lt;&gt; "",'Master Input'!E2354,"")</f>
        <v>Account Cancelled</v>
      </c>
      <c r="F2354" s="58">
        <f>IF('Master Input'!G2354 &lt;&gt; "",'Master Input'!G2354, "")</f>
        <v>41765</v>
      </c>
      <c r="G2354" s="18" t="str">
        <f>IFERROR(INDEX('Docs Signed Input'!B:B,MATCH('Nate''s Evolution'!$B2354,'Docs Signed Input'!E:E,0)),"N")</f>
        <v>N</v>
      </c>
      <c r="H2354" s="18" t="str">
        <f>IFERROR(INDEX('Docs Signed Input'!C:C,MATCH('Nate''s Evolution'!B2354,'Docs Signed Input'!E:E,0)),"N")</f>
        <v>N</v>
      </c>
      <c r="I2354" s="7" t="str">
        <f>IF('Master Input'!Q2354 &lt;&gt; "",'Master Input'!Q2354,"")</f>
        <v>shawn@evolvesolar.com</v>
      </c>
    </row>
    <row r="2355" spans="1:9" x14ac:dyDescent="0.3">
      <c r="A2355" t="str">
        <f>IF('Master Input'!A2355 &lt;&gt; "",'Master Input'!A2355,"")</f>
        <v>immediato, Peter</v>
      </c>
      <c r="B2355" s="7" t="str">
        <f>IF('Master Input'!B2355 &lt;&gt; "",'Master Input'!B2355,"")</f>
        <v>JB-118103-00</v>
      </c>
      <c r="C2355" s="7">
        <f>IF('Master Input'!C2355 &lt;&gt; "",'Master Input'!C2355,"")</f>
        <v>5.75</v>
      </c>
      <c r="D2355" t="str">
        <f>IF('Master Input'!D2355 &lt;&gt; "",'Master Input'!D2355,"")</f>
        <v>Permit</v>
      </c>
      <c r="E2355" s="7" t="str">
        <f>IF('Master Input'!E2355 &lt;&gt; "",'Master Input'!E2355,"")</f>
        <v>Design Complete</v>
      </c>
      <c r="F2355" s="58">
        <f>IF('Master Input'!G2355 &lt;&gt; "",'Master Input'!G2355, "")</f>
        <v>41817</v>
      </c>
      <c r="G2355" s="18" t="str">
        <f>IFERROR(INDEX('Docs Signed Input'!B:B,MATCH('Nate''s Evolution'!$B2355,'Docs Signed Input'!E:E,0)),"N")</f>
        <v>N</v>
      </c>
      <c r="H2355" s="18" t="str">
        <f>IFERROR(INDEX('Docs Signed Input'!C:C,MATCH('Nate''s Evolution'!B2355,'Docs Signed Input'!E:E,0)),"N")</f>
        <v>N</v>
      </c>
      <c r="I2355" s="7" t="str">
        <f>IF('Master Input'!Q2355 &lt;&gt; "",'Master Input'!Q2355,"")</f>
        <v>Ryanm@evolvesolar.com</v>
      </c>
    </row>
    <row r="2356" spans="1:9" x14ac:dyDescent="0.3">
      <c r="A2356" t="str">
        <f>IF('Master Input'!A2356 &lt;&gt; "",'Master Input'!A2356,"")</f>
        <v>Incantalupo, Peter</v>
      </c>
      <c r="B2356" s="7" t="str">
        <f>IF('Master Input'!B2356 &lt;&gt; "",'Master Input'!B2356,"")</f>
        <v>JB-1171122-00</v>
      </c>
      <c r="C2356" s="7">
        <f>IF('Master Input'!C2356 &lt;&gt; "",'Master Input'!C2356,"")</f>
        <v>11.25</v>
      </c>
      <c r="D2356" t="str">
        <f>IF('Master Input'!D2356 &lt;&gt; "",'Master Input'!D2356,"")</f>
        <v>Cancelled</v>
      </c>
      <c r="E2356" s="7" t="str">
        <f>IF('Master Input'!E2356 &lt;&gt; "",'Master Input'!E2356,"")</f>
        <v>Account Cancelled</v>
      </c>
      <c r="F2356" s="58">
        <f>IF('Master Input'!G2356 &lt;&gt; "",'Master Input'!G2356, "")</f>
        <v>41815</v>
      </c>
      <c r="G2356" s="18" t="str">
        <f>IFERROR(INDEX('Docs Signed Input'!B:B,MATCH('Nate''s Evolution'!$B2356,'Docs Signed Input'!E:E,0)),"N")</f>
        <v>N</v>
      </c>
      <c r="H2356" s="18" t="str">
        <f>IFERROR(INDEX('Docs Signed Input'!C:C,MATCH('Nate''s Evolution'!B2356,'Docs Signed Input'!E:E,0)),"N")</f>
        <v>N</v>
      </c>
      <c r="I2356" s="7" t="str">
        <f>IF('Master Input'!Q2356 &lt;&gt; "",'Master Input'!Q2356,"")</f>
        <v>garrett@evolvesolar.com</v>
      </c>
    </row>
    <row r="2357" spans="1:9" x14ac:dyDescent="0.3">
      <c r="A2357" t="str">
        <f>IF('Master Input'!A2357 &lt;&gt; "",'Master Input'!A2357,"")</f>
        <v>Ingram, Olton</v>
      </c>
      <c r="B2357" s="7" t="str">
        <f>IF('Master Input'!B2357 &lt;&gt; "",'Master Input'!B2357,"")</f>
        <v>JB-762062-00</v>
      </c>
      <c r="C2357" s="7">
        <f>IF('Master Input'!C2357 &lt;&gt; "",'Master Input'!C2357,"")</f>
        <v>8.75</v>
      </c>
      <c r="D2357" t="str">
        <f>IF('Master Input'!D2357 &lt;&gt; "",'Master Input'!D2357,"")</f>
        <v>Closed</v>
      </c>
      <c r="E2357" s="7" t="str">
        <f>IF('Master Input'!E2357 &lt;&gt; "",'Master Input'!E2357,"")</f>
        <v>Closed</v>
      </c>
      <c r="F2357" s="58">
        <f>IF('Master Input'!G2357 &lt;&gt; "",'Master Input'!G2357, "")</f>
        <v>41776</v>
      </c>
      <c r="G2357" s="18" t="str">
        <f>IFERROR(INDEX('Docs Signed Input'!B:B,MATCH('Nate''s Evolution'!$B2357,'Docs Signed Input'!E:E,0)),"N")</f>
        <v>N</v>
      </c>
      <c r="H2357" s="18" t="str">
        <f>IFERROR(INDEX('Docs Signed Input'!C:C,MATCH('Nate''s Evolution'!B2357,'Docs Signed Input'!E:E,0)),"N")</f>
        <v>N</v>
      </c>
      <c r="I2357" s="7" t="str">
        <f>IF('Master Input'!Q2357 &lt;&gt; "",'Master Input'!Q2357,"")</f>
        <v>joshm@evolvesolar.com</v>
      </c>
    </row>
    <row r="2358" spans="1:9" x14ac:dyDescent="0.3">
      <c r="A2358" t="str">
        <f>IF('Master Input'!A2358 &lt;&gt; "",'Master Input'!A2358,"")</f>
        <v>Intrabartol, Lawrence</v>
      </c>
      <c r="B2358" s="7" t="str">
        <f>IF('Master Input'!B2358 &lt;&gt; "",'Master Input'!B2358,"")</f>
        <v>JB-115917-00</v>
      </c>
      <c r="C2358" s="7">
        <f>IF('Master Input'!C2358 &lt;&gt; "",'Master Input'!C2358,"")</f>
        <v>7.75</v>
      </c>
      <c r="D2358" t="str">
        <f>IF('Master Input'!D2358 &lt;&gt; "",'Master Input'!D2358,"")</f>
        <v>Sales</v>
      </c>
      <c r="E2358" s="7" t="str">
        <f>IF('Master Input'!E2358 &lt;&gt; "",'Master Input'!E2358,"")</f>
        <v>Customer Unresponsive</v>
      </c>
      <c r="F2358" s="58">
        <f>IF('Master Input'!G2358 &lt;&gt; "",'Master Input'!G2358, "")</f>
        <v>41885</v>
      </c>
      <c r="G2358" s="18" t="str">
        <f>IFERROR(INDEX('Docs Signed Input'!B:B,MATCH('Nate''s Evolution'!$B2358,'Docs Signed Input'!E:E,0)),"N")</f>
        <v>N</v>
      </c>
      <c r="H2358" s="18" t="str">
        <f>IFERROR(INDEX('Docs Signed Input'!C:C,MATCH('Nate''s Evolution'!B2358,'Docs Signed Input'!E:E,0)),"N")</f>
        <v>N</v>
      </c>
      <c r="I2358" s="7" t="str">
        <f>IF('Master Input'!Q2358 &lt;&gt; "",'Master Input'!Q2358,"")</f>
        <v>jackaranya@evolvesolar.com</v>
      </c>
    </row>
    <row r="2359" spans="1:9" x14ac:dyDescent="0.3">
      <c r="A2359" t="str">
        <f>IF('Master Input'!A2359 &lt;&gt; "",'Master Input'!A2359,"")</f>
        <v>Iovieno, Yvonne (bottom)</v>
      </c>
      <c r="B2359" s="7" t="str">
        <f>IF('Master Input'!B2359 &lt;&gt; "",'Master Input'!B2359,"")</f>
        <v>JB-1171205-00</v>
      </c>
      <c r="C2359" s="7">
        <f>IF('Master Input'!C2359 &lt;&gt; "",'Master Input'!C2359,"")</f>
        <v>3.75</v>
      </c>
      <c r="D2359" t="str">
        <f>IF('Master Input'!D2359 &lt;&gt; "",'Master Input'!D2359,"")</f>
        <v>Closed</v>
      </c>
      <c r="E2359" s="7" t="str">
        <f>IF('Master Input'!E2359 &lt;&gt; "",'Master Input'!E2359,"")</f>
        <v>Closed</v>
      </c>
      <c r="F2359" s="58">
        <f>IF('Master Input'!G2359 &lt;&gt; "",'Master Input'!G2359, "")</f>
        <v>41825</v>
      </c>
      <c r="G2359" s="18" t="str">
        <f>IFERROR(INDEX('Docs Signed Input'!B:B,MATCH('Nate''s Evolution'!$B2359,'Docs Signed Input'!E:E,0)),"N")</f>
        <v>N</v>
      </c>
      <c r="H2359" s="18" t="str">
        <f>IFERROR(INDEX('Docs Signed Input'!C:C,MATCH('Nate''s Evolution'!B2359,'Docs Signed Input'!E:E,0)),"N")</f>
        <v>N</v>
      </c>
      <c r="I2359" s="7" t="str">
        <f>IF('Master Input'!Q2359 &lt;&gt; "",'Master Input'!Q2359,"")</f>
        <v>benc@evolvesolar.com</v>
      </c>
    </row>
    <row r="2360" spans="1:9" x14ac:dyDescent="0.3">
      <c r="A2360" t="str">
        <f>IF('Master Input'!A2360 &lt;&gt; "",'Master Input'!A2360,"")</f>
        <v>Iovieno, Yvonne (bottom)</v>
      </c>
      <c r="B2360" s="7" t="str">
        <f>IF('Master Input'!B2360 &lt;&gt; "",'Master Input'!B2360,"")</f>
        <v>JB-1171208-00</v>
      </c>
      <c r="C2360" s="7">
        <f>IF('Master Input'!C2360 &lt;&gt; "",'Master Input'!C2360,"")</f>
        <v>2</v>
      </c>
      <c r="D2360" t="str">
        <f>IF('Master Input'!D2360 &lt;&gt; "",'Master Input'!D2360,"")</f>
        <v>Closed</v>
      </c>
      <c r="E2360" s="7" t="str">
        <f>IF('Master Input'!E2360 &lt;&gt; "",'Master Input'!E2360,"")</f>
        <v>Closed</v>
      </c>
      <c r="F2360" s="58">
        <f>IF('Master Input'!G2360 &lt;&gt; "",'Master Input'!G2360, "")</f>
        <v>41825</v>
      </c>
      <c r="G2360" s="18" t="str">
        <f>IFERROR(INDEX('Docs Signed Input'!B:B,MATCH('Nate''s Evolution'!$B2360,'Docs Signed Input'!E:E,0)),"N")</f>
        <v>N</v>
      </c>
      <c r="H2360" s="18" t="str">
        <f>IFERROR(INDEX('Docs Signed Input'!C:C,MATCH('Nate''s Evolution'!B2360,'Docs Signed Input'!E:E,0)),"N")</f>
        <v>N</v>
      </c>
      <c r="I2360" s="7" t="str">
        <f>IF('Master Input'!Q2360 &lt;&gt; "",'Master Input'!Q2360,"")</f>
        <v>benc@evolvesolar.com</v>
      </c>
    </row>
    <row r="2361" spans="1:9" x14ac:dyDescent="0.3">
      <c r="A2361" t="str">
        <f>IF('Master Input'!A2361 &lt;&gt; "",'Master Input'!A2361,"")</f>
        <v>Irby, Adrian</v>
      </c>
      <c r="B2361" s="7" t="str">
        <f>IF('Master Input'!B2361 &lt;&gt; "",'Master Input'!B2361,"")</f>
        <v>JB-9581588-00</v>
      </c>
      <c r="C2361" s="7">
        <f>IF('Master Input'!C2361 &lt;&gt; "",'Master Input'!C2361,"")</f>
        <v>5.0999999999999996</v>
      </c>
      <c r="D2361" t="str">
        <f>IF('Master Input'!D2361 &lt;&gt; "",'Master Input'!D2361,"")</f>
        <v>Cancelled</v>
      </c>
      <c r="E2361" s="7" t="str">
        <f>IF('Master Input'!E2361 &lt;&gt; "",'Master Input'!E2361,"")</f>
        <v>Pending NOC</v>
      </c>
      <c r="F2361" s="58">
        <f>IF('Master Input'!G2361 &lt;&gt; "",'Master Input'!G2361, "")</f>
        <v>41817</v>
      </c>
      <c r="G2361" s="18" t="str">
        <f>IFERROR(INDEX('Docs Signed Input'!B:B,MATCH('Nate''s Evolution'!$B2361,'Docs Signed Input'!E:E,0)),"N")</f>
        <v>N</v>
      </c>
      <c r="H2361" s="18" t="str">
        <f>IFERROR(INDEX('Docs Signed Input'!C:C,MATCH('Nate''s Evolution'!B2361,'Docs Signed Input'!E:E,0)),"N")</f>
        <v>N</v>
      </c>
      <c r="I2361" s="7" t="str">
        <f>IF('Master Input'!Q2361 &lt;&gt; "",'Master Input'!Q2361,"")</f>
        <v>deepak@evolvesolar.com</v>
      </c>
    </row>
    <row r="2362" spans="1:9" x14ac:dyDescent="0.3">
      <c r="A2362" t="str">
        <f>IF('Master Input'!A2362 &lt;&gt; "",'Master Input'!A2362,"")</f>
        <v>Ireland, Rod</v>
      </c>
      <c r="B2362" s="7" t="str">
        <f>IF('Master Input'!B2362 &lt;&gt; "",'Master Input'!B2362,"")</f>
        <v>JB-8005702-00</v>
      </c>
      <c r="C2362" s="7">
        <f>IF('Master Input'!C2362 &lt;&gt; "",'Master Input'!C2362,"")</f>
        <v>14.28</v>
      </c>
      <c r="D2362" t="str">
        <f>IF('Master Input'!D2362 &lt;&gt; "",'Master Input'!D2362,"")</f>
        <v>Utility</v>
      </c>
      <c r="E2362" s="7" t="str">
        <f>IF('Master Input'!E2362 &lt;&gt; "",'Master Input'!E2362,"")</f>
        <v>Final Permit Submitted</v>
      </c>
      <c r="F2362" s="58">
        <f>IF('Master Input'!G2362 &lt;&gt; "",'Master Input'!G2362, "")</f>
        <v>41842</v>
      </c>
      <c r="G2362" s="18" t="str">
        <f>IFERROR(INDEX('Docs Signed Input'!B:B,MATCH('Nate''s Evolution'!$B2362,'Docs Signed Input'!E:E,0)),"N")</f>
        <v>N</v>
      </c>
      <c r="H2362" s="18" t="str">
        <f>IFERROR(INDEX('Docs Signed Input'!C:C,MATCH('Nate''s Evolution'!B2362,'Docs Signed Input'!E:E,0)),"N")</f>
        <v>N</v>
      </c>
      <c r="I2362" s="7" t="str">
        <f>IF('Master Input'!Q2362 &lt;&gt; "",'Master Input'!Q2362,"")</f>
        <v>danc@evolvesolar.com</v>
      </c>
    </row>
    <row r="2363" spans="1:9" x14ac:dyDescent="0.3">
      <c r="A2363" t="str">
        <f>IF('Master Input'!A2363 &lt;&gt; "",'Master Input'!A2363,"")</f>
        <v>Isaac, Daniel</v>
      </c>
      <c r="B2363" s="7" t="str">
        <f>IF('Master Input'!B2363 &lt;&gt; "",'Master Input'!B2363,"")</f>
        <v>JB-9205252-00</v>
      </c>
      <c r="C2363" s="7">
        <f>IF('Master Input'!C2363 &lt;&gt; "",'Master Input'!C2363,"")</f>
        <v>5</v>
      </c>
      <c r="D2363" t="str">
        <f>IF('Master Input'!D2363 &lt;&gt; "",'Master Input'!D2363,"")</f>
        <v>Cancelled</v>
      </c>
      <c r="E2363" s="7" t="str">
        <f>IF('Master Input'!E2363 &lt;&gt; "",'Master Input'!E2363,"")</f>
        <v>Account Cancelled</v>
      </c>
      <c r="F2363" s="58">
        <f>IF('Master Input'!G2363 &lt;&gt; "",'Master Input'!G2363, "")</f>
        <v>41949</v>
      </c>
      <c r="G2363" s="18" t="str">
        <f>IFERROR(INDEX('Docs Signed Input'!B:B,MATCH('Nate''s Evolution'!$B2363,'Docs Signed Input'!E:E,0)),"N")</f>
        <v>N</v>
      </c>
      <c r="H2363" s="18" t="str">
        <f>IFERROR(INDEX('Docs Signed Input'!C:C,MATCH('Nate''s Evolution'!B2363,'Docs Signed Input'!E:E,0)),"N")</f>
        <v>N</v>
      </c>
      <c r="I2363" s="7" t="str">
        <f>IF('Master Input'!Q2363 &lt;&gt; "",'Master Input'!Q2363,"")</f>
        <v>dover@evolvesolar.com</v>
      </c>
    </row>
    <row r="2364" spans="1:9" x14ac:dyDescent="0.3">
      <c r="A2364" t="str">
        <f>IF('Master Input'!A2364 &lt;&gt; "",'Master Input'!A2364,"")</f>
        <v>Isais, Maria</v>
      </c>
      <c r="B2364" s="7" t="str">
        <f>IF('Master Input'!B2364 &lt;&gt; "",'Master Input'!B2364,"")</f>
        <v>JB-8573354-00</v>
      </c>
      <c r="C2364" s="7">
        <f>IF('Master Input'!C2364 &lt;&gt; "",'Master Input'!C2364,"")</f>
        <v>8</v>
      </c>
      <c r="D2364" t="str">
        <f>IF('Master Input'!D2364 &lt;&gt; "",'Master Input'!D2364,"")</f>
        <v>Cancelled</v>
      </c>
      <c r="E2364" s="7" t="str">
        <f>IF('Master Input'!E2364 &lt;&gt; "",'Master Input'!E2364,"")</f>
        <v>Pending Save</v>
      </c>
      <c r="F2364" s="58">
        <f>IF('Master Input'!G2364 &lt;&gt; "",'Master Input'!G2364, "")</f>
        <v>41886</v>
      </c>
      <c r="G2364" s="18" t="str">
        <f>IFERROR(INDEX('Docs Signed Input'!B:B,MATCH('Nate''s Evolution'!$B2364,'Docs Signed Input'!E:E,0)),"N")</f>
        <v>N</v>
      </c>
      <c r="H2364" s="18" t="str">
        <f>IFERROR(INDEX('Docs Signed Input'!C:C,MATCH('Nate''s Evolution'!B2364,'Docs Signed Input'!E:E,0)),"N")</f>
        <v>N</v>
      </c>
      <c r="I2364" s="7" t="str">
        <f>IF('Master Input'!Q2364 &lt;&gt; "",'Master Input'!Q2364,"")</f>
        <v>jmartinez@evolvesolar.com</v>
      </c>
    </row>
    <row r="2365" spans="1:9" x14ac:dyDescent="0.3">
      <c r="A2365" t="str">
        <f>IF('Master Input'!A2365 &lt;&gt; "",'Master Input'!A2365,"")</f>
        <v>Isbell, William</v>
      </c>
      <c r="B2365" s="7" t="str">
        <f>IF('Master Input'!B2365 &lt;&gt; "",'Master Input'!B2365,"")</f>
        <v>JB-8023352-00</v>
      </c>
      <c r="C2365" s="7">
        <f>IF('Master Input'!C2365 &lt;&gt; "",'Master Input'!C2365,"")</f>
        <v>6.5</v>
      </c>
      <c r="D2365" t="str">
        <f>IF('Master Input'!D2365 &lt;&gt; "",'Master Input'!D2365,"")</f>
        <v>Cancelled</v>
      </c>
      <c r="E2365" s="7" t="str">
        <f>IF('Master Input'!E2365 &lt;&gt; "",'Master Input'!E2365,"")</f>
        <v>Account Cancelled</v>
      </c>
      <c r="F2365" s="58">
        <f>IF('Master Input'!G2365 &lt;&gt; "",'Master Input'!G2365, "")</f>
        <v>41741</v>
      </c>
      <c r="G2365" s="18" t="str">
        <f>IFERROR(INDEX('Docs Signed Input'!B:B,MATCH('Nate''s Evolution'!$B2365,'Docs Signed Input'!E:E,0)),"N")</f>
        <v>N</v>
      </c>
      <c r="H2365" s="18" t="str">
        <f>IFERROR(INDEX('Docs Signed Input'!C:C,MATCH('Nate''s Evolution'!B2365,'Docs Signed Input'!E:E,0)),"N")</f>
        <v>N</v>
      </c>
      <c r="I2365" s="7" t="str">
        <f>IF('Master Input'!Q2365 &lt;&gt; "",'Master Input'!Q2365,"")</f>
        <v>chaz@evolvesolar.com</v>
      </c>
    </row>
    <row r="2366" spans="1:9" x14ac:dyDescent="0.3">
      <c r="A2366" t="str">
        <f>IF('Master Input'!A2366 &lt;&gt; "",'Master Input'!A2366,"")</f>
        <v>Isenbergh, Mary</v>
      </c>
      <c r="B2366" s="7" t="str">
        <f>IF('Master Input'!B2366 &lt;&gt; "",'Master Input'!B2366,"")</f>
        <v>JB-1201123-00</v>
      </c>
      <c r="C2366" s="7">
        <f>IF('Master Input'!C2366 &lt;&gt; "",'Master Input'!C2366,"")</f>
        <v>7.75</v>
      </c>
      <c r="D2366" t="str">
        <f>IF('Master Input'!D2366 &lt;&gt; "",'Master Input'!D2366,"")</f>
        <v>Cancelled</v>
      </c>
      <c r="E2366" s="7" t="str">
        <f>IF('Master Input'!E2366 &lt;&gt; "",'Master Input'!E2366,"")</f>
        <v>Pending Save</v>
      </c>
      <c r="F2366" s="58">
        <f>IF('Master Input'!G2366 &lt;&gt; "",'Master Input'!G2366, "")</f>
        <v>41923</v>
      </c>
      <c r="G2366" s="18" t="str">
        <f>IFERROR(INDEX('Docs Signed Input'!B:B,MATCH('Nate''s Evolution'!$B2366,'Docs Signed Input'!E:E,0)),"N")</f>
        <v>N</v>
      </c>
      <c r="H2366" s="18" t="str">
        <f>IFERROR(INDEX('Docs Signed Input'!C:C,MATCH('Nate''s Evolution'!B2366,'Docs Signed Input'!E:E,0)),"N")</f>
        <v>N</v>
      </c>
      <c r="I2366" s="7" t="str">
        <f>IF('Master Input'!Q2366 &lt;&gt; "",'Master Input'!Q2366,"")</f>
        <v>miker@evolvesolar.com</v>
      </c>
    </row>
    <row r="2367" spans="1:9" x14ac:dyDescent="0.3">
      <c r="A2367" t="str">
        <f>IF('Master Input'!A2367 &lt;&gt; "",'Master Input'!A2367,"")</f>
        <v>Iskenderove, Fatima</v>
      </c>
      <c r="B2367" s="7" t="str">
        <f>IF('Master Input'!B2367 &lt;&gt; "",'Master Input'!B2367,"")</f>
        <v>JB-8004973-00</v>
      </c>
      <c r="C2367" s="7">
        <f>IF('Master Input'!C2367 &lt;&gt; "",'Master Input'!C2367,"")</f>
        <v>6.12</v>
      </c>
      <c r="D2367" t="str">
        <f>IF('Master Input'!D2367 &lt;&gt; "",'Master Input'!D2367,"")</f>
        <v>Cancelled</v>
      </c>
      <c r="E2367" s="7" t="str">
        <f>IF('Master Input'!E2367 &lt;&gt; "",'Master Input'!E2367,"")</f>
        <v>Account Cancelled</v>
      </c>
      <c r="F2367" s="58">
        <f>IF('Master Input'!G2367 &lt;&gt; "",'Master Input'!G2367, "")</f>
        <v>41785</v>
      </c>
      <c r="G2367" s="18" t="str">
        <f>IFERROR(INDEX('Docs Signed Input'!B:B,MATCH('Nate''s Evolution'!$B2367,'Docs Signed Input'!E:E,0)),"N")</f>
        <v>N</v>
      </c>
      <c r="H2367" s="18" t="str">
        <f>IFERROR(INDEX('Docs Signed Input'!C:C,MATCH('Nate''s Evolution'!B2367,'Docs Signed Input'!E:E,0)),"N")</f>
        <v>N</v>
      </c>
      <c r="I2367" s="7" t="str">
        <f>IF('Master Input'!Q2367 &lt;&gt; "",'Master Input'!Q2367,"")</f>
        <v>tyler@evolvesolar.com</v>
      </c>
    </row>
    <row r="2368" spans="1:9" x14ac:dyDescent="0.3">
      <c r="A2368" t="str">
        <f>IF('Master Input'!A2368 &lt;&gt; "",'Master Input'!A2368,"")</f>
        <v>Islam, Mohammad</v>
      </c>
      <c r="B2368" s="7" t="str">
        <f>IF('Master Input'!B2368 &lt;&gt; "",'Master Input'!B2368,"")</f>
        <v>JB-9564401-00</v>
      </c>
      <c r="C2368" s="7">
        <f>IF('Master Input'!C2368 &lt;&gt; "",'Master Input'!C2368,"")</f>
        <v>2.5</v>
      </c>
      <c r="D2368" t="str">
        <f>IF('Master Input'!D2368 &lt;&gt; "",'Master Input'!D2368,"")</f>
        <v>Cancelled</v>
      </c>
      <c r="E2368" s="7" t="str">
        <f>IF('Master Input'!E2368 &lt;&gt; "",'Master Input'!E2368,"")</f>
        <v>Account Cancelled</v>
      </c>
      <c r="F2368" s="58">
        <f>IF('Master Input'!G2368 &lt;&gt; "",'Master Input'!G2368, "")</f>
        <v>41747</v>
      </c>
      <c r="G2368" s="18" t="str">
        <f>IFERROR(INDEX('Docs Signed Input'!B:B,MATCH('Nate''s Evolution'!$B2368,'Docs Signed Input'!E:E,0)),"N")</f>
        <v>N</v>
      </c>
      <c r="H2368" s="18" t="str">
        <f>IFERROR(INDEX('Docs Signed Input'!C:C,MATCH('Nate''s Evolution'!B2368,'Docs Signed Input'!E:E,0)),"N")</f>
        <v>N</v>
      </c>
      <c r="I2368" s="7" t="str">
        <f>IF('Master Input'!Q2368 &lt;&gt; "",'Master Input'!Q2368,"")</f>
        <v>matti@evolvesolar.com</v>
      </c>
    </row>
    <row r="2369" spans="1:9" x14ac:dyDescent="0.3">
      <c r="A2369" t="str">
        <f>IF('Master Input'!A2369 &lt;&gt; "",'Master Input'!A2369,"")</f>
        <v>Israelton, Kenneth</v>
      </c>
      <c r="B2369" s="7" t="str">
        <f>IF('Master Input'!B2369 &lt;&gt; "",'Master Input'!B2369,"")</f>
        <v>JB-118114-00</v>
      </c>
      <c r="C2369" s="7">
        <f>IF('Master Input'!C2369 &lt;&gt; "",'Master Input'!C2369,"")</f>
        <v>7.5</v>
      </c>
      <c r="D2369" t="str">
        <f>IF('Master Input'!D2369 &lt;&gt; "",'Master Input'!D2369,"")</f>
        <v>Cancelled</v>
      </c>
      <c r="E2369" s="7" t="str">
        <f>IF('Master Input'!E2369 &lt;&gt; "",'Master Input'!E2369,"")</f>
        <v>Account Cancelled</v>
      </c>
      <c r="F2369" s="58">
        <f>IF('Master Input'!G2369 &lt;&gt; "",'Master Input'!G2369, "")</f>
        <v>41820</v>
      </c>
      <c r="G2369" s="18" t="str">
        <f>IFERROR(INDEX('Docs Signed Input'!B:B,MATCH('Nate''s Evolution'!$B2369,'Docs Signed Input'!E:E,0)),"N")</f>
        <v>N</v>
      </c>
      <c r="H2369" s="18" t="str">
        <f>IFERROR(INDEX('Docs Signed Input'!C:C,MATCH('Nate''s Evolution'!B2369,'Docs Signed Input'!E:E,0)),"N")</f>
        <v>N</v>
      </c>
      <c r="I2369" s="7" t="str">
        <f>IF('Master Input'!Q2369 &lt;&gt; "",'Master Input'!Q2369,"")</f>
        <v>Ryanm@evolvesolar.com</v>
      </c>
    </row>
    <row r="2370" spans="1:9" x14ac:dyDescent="0.3">
      <c r="A2370" t="str">
        <f>IF('Master Input'!A2370 &lt;&gt; "",'Master Input'!A2370,"")</f>
        <v>Issler, Eric</v>
      </c>
      <c r="B2370" s="7" t="str">
        <f>IF('Master Input'!B2370 &lt;&gt; "",'Master Input'!B2370,"")</f>
        <v>JB-0631810-00</v>
      </c>
      <c r="C2370" s="7">
        <f>IF('Master Input'!C2370 &lt;&gt; "",'Master Input'!C2370,"")</f>
        <v>8.67</v>
      </c>
      <c r="D2370" t="str">
        <f>IF('Master Input'!D2370 &lt;&gt; "",'Master Input'!D2370,"")</f>
        <v>Installation</v>
      </c>
      <c r="E2370" s="7" t="str">
        <f>IF('Master Input'!E2370 &lt;&gt; "",'Master Input'!E2370,"")</f>
        <v>Pending Approval</v>
      </c>
      <c r="F2370" s="58">
        <f>IF('Master Input'!G2370 &lt;&gt; "",'Master Input'!G2370, "")</f>
        <v>41906</v>
      </c>
      <c r="G2370" s="18" t="str">
        <f>IFERROR(INDEX('Docs Signed Input'!B:B,MATCH('Nate''s Evolution'!$B2370,'Docs Signed Input'!E:E,0)),"N")</f>
        <v>N</v>
      </c>
      <c r="H2370" s="18" t="str">
        <f>IFERROR(INDEX('Docs Signed Input'!C:C,MATCH('Nate''s Evolution'!B2370,'Docs Signed Input'!E:E,0)),"N")</f>
        <v>N</v>
      </c>
      <c r="I2370" s="7" t="str">
        <f>IF('Master Input'!Q2370 &lt;&gt; "",'Master Input'!Q2370,"")</f>
        <v>joseph.auclair@evolvesolar.com</v>
      </c>
    </row>
    <row r="2371" spans="1:9" x14ac:dyDescent="0.3">
      <c r="A2371" t="str">
        <f>IF('Master Input'!A2371 &lt;&gt; "",'Master Input'!A2371,"")</f>
        <v>Iverson, Thomas</v>
      </c>
      <c r="B2371" s="7" t="str">
        <f>IF('Master Input'!B2371 &lt;&gt; "",'Master Input'!B2371,"")</f>
        <v>JB-9593223-00</v>
      </c>
      <c r="C2371" s="7">
        <f>IF('Master Input'!C2371 &lt;&gt; "",'Master Input'!C2371,"")</f>
        <v>13.52</v>
      </c>
      <c r="D2371" t="str">
        <f>IF('Master Input'!D2371 &lt;&gt; "",'Master Input'!D2371,"")</f>
        <v>Permit</v>
      </c>
      <c r="E2371" s="7" t="str">
        <f>IF('Master Input'!E2371 &lt;&gt; "",'Master Input'!E2371,"")</f>
        <v>Site Survey Scheduled</v>
      </c>
      <c r="F2371" s="58">
        <f>IF('Master Input'!G2371 &lt;&gt; "",'Master Input'!G2371, "")</f>
        <v>42014</v>
      </c>
      <c r="G2371" s="18" t="str">
        <f>IFERROR(INDEX('Docs Signed Input'!B:B,MATCH('Nate''s Evolution'!$B2371,'Docs Signed Input'!E:E,0)),"N")</f>
        <v>N</v>
      </c>
      <c r="H2371" s="18" t="str">
        <f>IFERROR(INDEX('Docs Signed Input'!C:C,MATCH('Nate''s Evolution'!B2371,'Docs Signed Input'!E:E,0)),"N")</f>
        <v>N</v>
      </c>
      <c r="I2371" s="7" t="str">
        <f>IF('Master Input'!Q2371 &lt;&gt; "",'Master Input'!Q2371,"")</f>
        <v>edmond.ramos@evolvesolar.com</v>
      </c>
    </row>
    <row r="2372" spans="1:9" x14ac:dyDescent="0.3">
      <c r="A2372" t="str">
        <f>IF('Master Input'!A2372 &lt;&gt; "",'Master Input'!A2372,"")</f>
        <v>Izadi, Cynthia</v>
      </c>
      <c r="B2372" s="7" t="str">
        <f>IF('Master Input'!B2372 &lt;&gt; "",'Master Input'!B2372,"")</f>
        <v>JB-217295-00</v>
      </c>
      <c r="C2372" s="7">
        <f>IF('Master Input'!C2372 &lt;&gt; "",'Master Input'!C2372,"")</f>
        <v>5.5</v>
      </c>
      <c r="D2372" t="str">
        <f>IF('Master Input'!D2372 &lt;&gt; "",'Master Input'!D2372,"")</f>
        <v>Cancelled</v>
      </c>
      <c r="E2372" s="7" t="str">
        <f>IF('Master Input'!E2372 &lt;&gt; "",'Master Input'!E2372,"")</f>
        <v>Account Cancelled</v>
      </c>
      <c r="F2372" s="58">
        <f>IF('Master Input'!G2372 &lt;&gt; "",'Master Input'!G2372, "")</f>
        <v>41867</v>
      </c>
      <c r="G2372" s="18" t="str">
        <f>IFERROR(INDEX('Docs Signed Input'!B:B,MATCH('Nate''s Evolution'!$B2372,'Docs Signed Input'!E:E,0)),"N")</f>
        <v>N</v>
      </c>
      <c r="H2372" s="18" t="str">
        <f>IFERROR(INDEX('Docs Signed Input'!C:C,MATCH('Nate''s Evolution'!B2372,'Docs Signed Input'!E:E,0)),"N")</f>
        <v>N</v>
      </c>
      <c r="I2372" s="7" t="str">
        <f>IF('Master Input'!Q2372 &lt;&gt; "",'Master Input'!Q2372,"")</f>
        <v>matti@evolvesolar.com</v>
      </c>
    </row>
    <row r="2373" spans="1:9" x14ac:dyDescent="0.3">
      <c r="A2373" t="str">
        <f>IF('Master Input'!A2373 &lt;&gt; "",'Master Input'!A2373,"")</f>
        <v>Jablonski, Joan</v>
      </c>
      <c r="B2373" s="7" t="str">
        <f>IF('Master Input'!B2373 &lt;&gt; "",'Master Input'!B2373,"")</f>
        <v>JB-1171385-00</v>
      </c>
      <c r="C2373" s="7">
        <f>IF('Master Input'!C2373 &lt;&gt; "",'Master Input'!C2373,"")</f>
        <v>4.5</v>
      </c>
      <c r="D2373" t="str">
        <f>IF('Master Input'!D2373 &lt;&gt; "",'Master Input'!D2373,"")</f>
        <v>Cancelled</v>
      </c>
      <c r="E2373" s="7" t="str">
        <f>IF('Master Input'!E2373 &lt;&gt; "",'Master Input'!E2373,"")</f>
        <v>Account Cancelled</v>
      </c>
      <c r="F2373" s="58">
        <f>IF('Master Input'!G2373 &lt;&gt; "",'Master Input'!G2373, "")</f>
        <v>41842</v>
      </c>
      <c r="G2373" s="18" t="str">
        <f>IFERROR(INDEX('Docs Signed Input'!B:B,MATCH('Nate''s Evolution'!$B2373,'Docs Signed Input'!E:E,0)),"N")</f>
        <v>N</v>
      </c>
      <c r="H2373" s="18" t="str">
        <f>IFERROR(INDEX('Docs Signed Input'!C:C,MATCH('Nate''s Evolution'!B2373,'Docs Signed Input'!E:E,0)),"N")</f>
        <v>N</v>
      </c>
      <c r="I2373" s="7" t="str">
        <f>IF('Master Input'!Q2373 &lt;&gt; "",'Master Input'!Q2373,"")</f>
        <v>Dylanm@evolvesolar.com</v>
      </c>
    </row>
    <row r="2374" spans="1:9" x14ac:dyDescent="0.3">
      <c r="A2374" t="str">
        <f>IF('Master Input'!A2374 &lt;&gt; "",'Master Input'!A2374,"")</f>
        <v>Jackson, Brad</v>
      </c>
      <c r="B2374" s="7" t="str">
        <f>IF('Master Input'!B2374 &lt;&gt; "",'Master Input'!B2374,"")</f>
        <v>JB-9566768-00</v>
      </c>
      <c r="C2374" s="7">
        <f>IF('Master Input'!C2374 &lt;&gt; "",'Master Input'!C2374,"")</f>
        <v>6.12</v>
      </c>
      <c r="D2374" t="str">
        <f>IF('Master Input'!D2374 &lt;&gt; "",'Master Input'!D2374,"")</f>
        <v>Permit</v>
      </c>
      <c r="E2374" s="7" t="str">
        <f>IF('Master Input'!E2374 &lt;&gt; "",'Master Input'!E2374,"")</f>
        <v>Design Complete</v>
      </c>
      <c r="F2374" s="58">
        <f>IF('Master Input'!G2374 &lt;&gt; "",'Master Input'!G2374, "")</f>
        <v>41963</v>
      </c>
      <c r="G2374" s="18" t="str">
        <f>IFERROR(INDEX('Docs Signed Input'!B:B,MATCH('Nate''s Evolution'!$B2374,'Docs Signed Input'!E:E,0)),"N")</f>
        <v>N</v>
      </c>
      <c r="H2374" s="18" t="str">
        <f>IFERROR(INDEX('Docs Signed Input'!C:C,MATCH('Nate''s Evolution'!B2374,'Docs Signed Input'!E:E,0)),"N")</f>
        <v>N</v>
      </c>
      <c r="I2374" s="7" t="str">
        <f>IF('Master Input'!Q2374 &lt;&gt; "",'Master Input'!Q2374,"")</f>
        <v>bryan.chase@evolvesolar.com</v>
      </c>
    </row>
    <row r="2375" spans="1:9" x14ac:dyDescent="0.3">
      <c r="A2375" t="str">
        <f>IF('Master Input'!A2375 &lt;&gt; "",'Master Input'!A2375,"")</f>
        <v>Jackson, Caren</v>
      </c>
      <c r="B2375" s="7" t="str">
        <f>IF('Master Input'!B2375 &lt;&gt; "",'Master Input'!B2375,"")</f>
        <v>JB-9566145-00</v>
      </c>
      <c r="C2375" s="7">
        <f>IF('Master Input'!C2375 &lt;&gt; "",'Master Input'!C2375,"")</f>
        <v>10</v>
      </c>
      <c r="D2375" t="str">
        <f>IF('Master Input'!D2375 &lt;&gt; "",'Master Input'!D2375,"")</f>
        <v>Utility</v>
      </c>
      <c r="E2375" s="7" t="str">
        <f>IF('Master Input'!E2375 &lt;&gt; "",'Master Input'!E2375,"")</f>
        <v>Final Permit Submitted</v>
      </c>
      <c r="F2375" s="58">
        <f>IF('Master Input'!G2375 &lt;&gt; "",'Master Input'!G2375, "")</f>
        <v>41897</v>
      </c>
      <c r="G2375" s="18" t="str">
        <f>IFERROR(INDEX('Docs Signed Input'!B:B,MATCH('Nate''s Evolution'!$B2375,'Docs Signed Input'!E:E,0)),"N")</f>
        <v>N</v>
      </c>
      <c r="H2375" s="18" t="str">
        <f>IFERROR(INDEX('Docs Signed Input'!C:C,MATCH('Nate''s Evolution'!B2375,'Docs Signed Input'!E:E,0)),"N")</f>
        <v>N</v>
      </c>
      <c r="I2375" s="7" t="str">
        <f>IF('Master Input'!Q2375 &lt;&gt; "",'Master Input'!Q2375,"")</f>
        <v>ericr@evolvesolar.com</v>
      </c>
    </row>
    <row r="2376" spans="1:9" x14ac:dyDescent="0.3">
      <c r="A2376" t="str">
        <f>IF('Master Input'!A2376 &lt;&gt; "",'Master Input'!A2376,"")</f>
        <v>Jackson, Charlotte</v>
      </c>
      <c r="B2376" s="7" t="str">
        <f>IF('Master Input'!B2376 &lt;&gt; "",'Master Input'!B2376,"")</f>
        <v>JB-8004913-00</v>
      </c>
      <c r="C2376" s="7">
        <f>IF('Master Input'!C2376 &lt;&gt; "",'Master Input'!C2376,"")</f>
        <v>6.8849999999999998</v>
      </c>
      <c r="D2376" t="str">
        <f>IF('Master Input'!D2376 &lt;&gt; "",'Master Input'!D2376,"")</f>
        <v>Cancelled</v>
      </c>
      <c r="E2376" s="7" t="str">
        <f>IF('Master Input'!E2376 &lt;&gt; "",'Master Input'!E2376,"")</f>
        <v>Account Cancelled</v>
      </c>
      <c r="F2376" s="58">
        <f>IF('Master Input'!G2376 &lt;&gt; "",'Master Input'!G2376, "")</f>
        <v>41781</v>
      </c>
      <c r="G2376" s="18" t="str">
        <f>IFERROR(INDEX('Docs Signed Input'!B:B,MATCH('Nate''s Evolution'!$B2376,'Docs Signed Input'!E:E,0)),"N")</f>
        <v>N</v>
      </c>
      <c r="H2376" s="18" t="str">
        <f>IFERROR(INDEX('Docs Signed Input'!C:C,MATCH('Nate''s Evolution'!B2376,'Docs Signed Input'!E:E,0)),"N")</f>
        <v>N</v>
      </c>
      <c r="I2376" s="7" t="str">
        <f>IF('Master Input'!Q2376 &lt;&gt; "",'Master Input'!Q2376,"")</f>
        <v>evanb@evolvesolar.com</v>
      </c>
    </row>
    <row r="2377" spans="1:9" x14ac:dyDescent="0.3">
      <c r="A2377" t="str">
        <f>IF('Master Input'!A2377 &lt;&gt; "",'Master Input'!A2377,"")</f>
        <v>Jackson, Cheryl</v>
      </c>
      <c r="B2377" s="7" t="str">
        <f>IF('Master Input'!B2377 &lt;&gt; "",'Master Input'!B2377,"")</f>
        <v>JB-8538963-00</v>
      </c>
      <c r="C2377" s="7">
        <f>IF('Master Input'!C2377 &lt;&gt; "",'Master Input'!C2377,"")</f>
        <v>12</v>
      </c>
      <c r="D2377" t="str">
        <f>IF('Master Input'!D2377 &lt;&gt; "",'Master Input'!D2377,"")</f>
        <v>Closed</v>
      </c>
      <c r="E2377" s="7" t="str">
        <f>IF('Master Input'!E2377 &lt;&gt; "",'Master Input'!E2377,"")</f>
        <v>Closed</v>
      </c>
      <c r="F2377" s="58">
        <f>IF('Master Input'!G2377 &lt;&gt; "",'Master Input'!G2377, "")</f>
        <v>41853</v>
      </c>
      <c r="G2377" s="18" t="str">
        <f>IFERROR(INDEX('Docs Signed Input'!B:B,MATCH('Nate''s Evolution'!$B2377,'Docs Signed Input'!E:E,0)),"N")</f>
        <v>N</v>
      </c>
      <c r="H2377" s="18" t="str">
        <f>IFERROR(INDEX('Docs Signed Input'!C:C,MATCH('Nate''s Evolution'!B2377,'Docs Signed Input'!E:E,0)),"N")</f>
        <v>N</v>
      </c>
      <c r="I2377" s="7" t="str">
        <f>IF('Master Input'!Q2377 &lt;&gt; "",'Master Input'!Q2377,"")</f>
        <v>michael@evolvesolar.com</v>
      </c>
    </row>
    <row r="2378" spans="1:9" x14ac:dyDescent="0.3">
      <c r="A2378" t="str">
        <f>IF('Master Input'!A2378 &lt;&gt; "",'Master Input'!A2378,"")</f>
        <v>Jackson, David</v>
      </c>
      <c r="B2378" s="7" t="str">
        <f>IF('Master Input'!B2378 &lt;&gt; "",'Master Input'!B2378,"")</f>
        <v>JB-8024030-00</v>
      </c>
      <c r="C2378" s="7">
        <f>IF('Master Input'!C2378 &lt;&gt; "",'Master Input'!C2378,"")</f>
        <v>3.3149999999999999</v>
      </c>
      <c r="D2378" t="str">
        <f>IF('Master Input'!D2378 &lt;&gt; "",'Master Input'!D2378,"")</f>
        <v>Utility</v>
      </c>
      <c r="E2378" s="7" t="str">
        <f>IF('Master Input'!E2378 &lt;&gt; "",'Master Input'!E2378,"")</f>
        <v>Submittal Pending</v>
      </c>
      <c r="F2378" s="58">
        <f>IF('Master Input'!G2378 &lt;&gt; "",'Master Input'!G2378, "")</f>
        <v>41779</v>
      </c>
      <c r="G2378" s="18" t="str">
        <f>IFERROR(INDEX('Docs Signed Input'!B:B,MATCH('Nate''s Evolution'!$B2378,'Docs Signed Input'!E:E,0)),"N")</f>
        <v>N</v>
      </c>
      <c r="H2378" s="18" t="str">
        <f>IFERROR(INDEX('Docs Signed Input'!C:C,MATCH('Nate''s Evolution'!B2378,'Docs Signed Input'!E:E,0)),"N")</f>
        <v>N</v>
      </c>
      <c r="I2378" s="7" t="str">
        <f>IF('Master Input'!Q2378 &lt;&gt; "",'Master Input'!Q2378,"")</f>
        <v>lenoir@evolvesolar.com</v>
      </c>
    </row>
    <row r="2379" spans="1:9" x14ac:dyDescent="0.3">
      <c r="A2379" t="str">
        <f>IF('Master Input'!A2379 &lt;&gt; "",'Master Input'!A2379,"")</f>
        <v>Jackson, Lavetta</v>
      </c>
      <c r="B2379" s="7" t="str">
        <f>IF('Master Input'!B2379 &lt;&gt; "",'Master Input'!B2379,"")</f>
        <v>JB-2071874-00</v>
      </c>
      <c r="C2379" s="7">
        <f>IF('Master Input'!C2379 &lt;&gt; "",'Master Input'!C2379,"")</f>
        <v>7.65</v>
      </c>
      <c r="D2379" t="str">
        <f>IF('Master Input'!D2379 &lt;&gt; "",'Master Input'!D2379,"")</f>
        <v>Installation</v>
      </c>
      <c r="E2379" s="7" t="str">
        <f>IF('Master Input'!E2379 &lt;&gt; "",'Master Input'!E2379,"")</f>
        <v>Pending Approval</v>
      </c>
      <c r="F2379" s="58">
        <f>IF('Master Input'!G2379 &lt;&gt; "",'Master Input'!G2379, "")</f>
        <v>41968</v>
      </c>
      <c r="G2379" s="18" t="str">
        <f>IFERROR(INDEX('Docs Signed Input'!B:B,MATCH('Nate''s Evolution'!$B2379,'Docs Signed Input'!E:E,0)),"N")</f>
        <v>N</v>
      </c>
      <c r="H2379" s="18" t="str">
        <f>IFERROR(INDEX('Docs Signed Input'!C:C,MATCH('Nate''s Evolution'!B2379,'Docs Signed Input'!E:E,0)),"N")</f>
        <v>N</v>
      </c>
      <c r="I2379" s="7" t="str">
        <f>IF('Master Input'!Q2379 &lt;&gt; "",'Master Input'!Q2379,"")</f>
        <v>gregorycarey@evolvesolar.com</v>
      </c>
    </row>
    <row r="2380" spans="1:9" x14ac:dyDescent="0.3">
      <c r="A2380" t="str">
        <f>IF('Master Input'!A2380 &lt;&gt; "",'Master Input'!A2380,"")</f>
        <v>Jackson, Lonnie</v>
      </c>
      <c r="B2380" s="7" t="str">
        <f>IF('Master Input'!B2380 &lt;&gt; "",'Master Input'!B2380,"")</f>
        <v>JB-9264153-00</v>
      </c>
      <c r="C2380" s="7">
        <f>IF('Master Input'!C2380 &lt;&gt; "",'Master Input'!C2380,"")</f>
        <v>4</v>
      </c>
      <c r="D2380" t="str">
        <f>IF('Master Input'!D2380 &lt;&gt; "",'Master Input'!D2380,"")</f>
        <v>Cancelled</v>
      </c>
      <c r="E2380" s="7" t="str">
        <f>IF('Master Input'!E2380 &lt;&gt; "",'Master Input'!E2380,"")</f>
        <v>Pending Save</v>
      </c>
      <c r="F2380" s="58">
        <f>IF('Master Input'!G2380 &lt;&gt; "",'Master Input'!G2380, "")</f>
        <v>41914</v>
      </c>
      <c r="G2380" s="18" t="str">
        <f>IFERROR(INDEX('Docs Signed Input'!B:B,MATCH('Nate''s Evolution'!$B2380,'Docs Signed Input'!E:E,0)),"N")</f>
        <v>N</v>
      </c>
      <c r="H2380" s="18" t="str">
        <f>IFERROR(INDEX('Docs Signed Input'!C:C,MATCH('Nate''s Evolution'!B2380,'Docs Signed Input'!E:E,0)),"N")</f>
        <v>N</v>
      </c>
      <c r="I2380" s="7" t="str">
        <f>IF('Master Input'!Q2380 &lt;&gt; "",'Master Input'!Q2380,"")</f>
        <v>chuckr@evolvesolar.com</v>
      </c>
    </row>
    <row r="2381" spans="1:9" x14ac:dyDescent="0.3">
      <c r="A2381" t="str">
        <f>IF('Master Input'!A2381 &lt;&gt; "",'Master Input'!A2381,"")</f>
        <v>Jackson, Nakoyiss</v>
      </c>
      <c r="B2381" s="7" t="str">
        <f>IF('Master Input'!B2381 &lt;&gt; "",'Master Input'!B2381,"")</f>
        <v>JB-075049-00</v>
      </c>
      <c r="C2381" s="7">
        <f>IF('Master Input'!C2381 &lt;&gt; "",'Master Input'!C2381,"")</f>
        <v>6.375</v>
      </c>
      <c r="D2381" t="str">
        <f>IF('Master Input'!D2381 &lt;&gt; "",'Master Input'!D2381,"")</f>
        <v>Permit</v>
      </c>
      <c r="E2381" s="7" t="str">
        <f>IF('Master Input'!E2381 &lt;&gt; "",'Master Input'!E2381,"")</f>
        <v>Pending PM</v>
      </c>
      <c r="F2381" s="58">
        <f>IF('Master Input'!G2381 &lt;&gt; "",'Master Input'!G2381, "")</f>
        <v>42004</v>
      </c>
      <c r="G2381" s="18" t="str">
        <f>IFERROR(INDEX('Docs Signed Input'!B:B,MATCH('Nate''s Evolution'!$B2381,'Docs Signed Input'!E:E,0)),"N")</f>
        <v>Y</v>
      </c>
      <c r="H2381" s="18" t="str">
        <f>IFERROR(INDEX('Docs Signed Input'!C:C,MATCH('Nate''s Evolution'!B2381,'Docs Signed Input'!E:E,0)),"N")</f>
        <v>N</v>
      </c>
      <c r="I2381" s="7" t="str">
        <f>IF('Master Input'!Q2381 &lt;&gt; "",'Master Input'!Q2381,"")</f>
        <v>nakoyiss.jackson@evolvesolar.com</v>
      </c>
    </row>
    <row r="2382" spans="1:9" x14ac:dyDescent="0.3">
      <c r="A2382" t="str">
        <f>IF('Master Input'!A2382 &lt;&gt; "",'Master Input'!A2382,"")</f>
        <v>Jackson, Nakoyiss</v>
      </c>
      <c r="B2382" s="7" t="str">
        <f>IF('Master Input'!B2382 &lt;&gt; "",'Master Input'!B2382,"")</f>
        <v>JB-075050-00</v>
      </c>
      <c r="C2382" s="7">
        <f>IF('Master Input'!C2382 &lt;&gt; "",'Master Input'!C2382,"")</f>
        <v>2.04</v>
      </c>
      <c r="D2382" t="str">
        <f>IF('Master Input'!D2382 &lt;&gt; "",'Master Input'!D2382,"")</f>
        <v>Permit</v>
      </c>
      <c r="E2382" s="7" t="str">
        <f>IF('Master Input'!E2382 &lt;&gt; "",'Master Input'!E2382,"")</f>
        <v>Pending PM</v>
      </c>
      <c r="F2382" s="58">
        <f>IF('Master Input'!G2382 &lt;&gt; "",'Master Input'!G2382, "")</f>
        <v>42004</v>
      </c>
      <c r="G2382" s="18" t="str">
        <f>IFERROR(INDEX('Docs Signed Input'!B:B,MATCH('Nate''s Evolution'!$B2382,'Docs Signed Input'!E:E,0)),"N")</f>
        <v>Y</v>
      </c>
      <c r="H2382" s="18" t="str">
        <f>IFERROR(INDEX('Docs Signed Input'!C:C,MATCH('Nate''s Evolution'!B2382,'Docs Signed Input'!E:E,0)),"N")</f>
        <v>N</v>
      </c>
      <c r="I2382" s="7" t="str">
        <f>IF('Master Input'!Q2382 &lt;&gt; "",'Master Input'!Q2382,"")</f>
        <v>chris@evolvesolar.com</v>
      </c>
    </row>
    <row r="2383" spans="1:9" x14ac:dyDescent="0.3">
      <c r="A2383" t="str">
        <f>IF('Master Input'!A2383 &lt;&gt; "",'Master Input'!A2383,"")</f>
        <v>Jackson, Patricia</v>
      </c>
      <c r="B2383" s="7" t="str">
        <f>IF('Master Input'!B2383 &lt;&gt; "",'Master Input'!B2383,"")</f>
        <v>JB-8525958-00</v>
      </c>
      <c r="C2383" s="7">
        <f>IF('Master Input'!C2383 &lt;&gt; "",'Master Input'!C2383,"")</f>
        <v>11.5</v>
      </c>
      <c r="D2383" t="str">
        <f>IF('Master Input'!D2383 &lt;&gt; "",'Master Input'!D2383,"")</f>
        <v>Installation</v>
      </c>
      <c r="E2383" s="7" t="str">
        <f>IF('Master Input'!E2383 &lt;&gt; "",'Master Input'!E2383,"")</f>
        <v>Scheduled</v>
      </c>
      <c r="F2383" s="58">
        <f>IF('Master Input'!G2383 &lt;&gt; "",'Master Input'!G2383, "")</f>
        <v>41922</v>
      </c>
      <c r="G2383" s="18" t="str">
        <f>IFERROR(INDEX('Docs Signed Input'!B:B,MATCH('Nate''s Evolution'!$B2383,'Docs Signed Input'!E:E,0)),"N")</f>
        <v>N</v>
      </c>
      <c r="H2383" s="18" t="str">
        <f>IFERROR(INDEX('Docs Signed Input'!C:C,MATCH('Nate''s Evolution'!B2383,'Docs Signed Input'!E:E,0)),"N")</f>
        <v>N</v>
      </c>
      <c r="I2383" s="7" t="str">
        <f>IF('Master Input'!Q2383 &lt;&gt; "",'Master Input'!Q2383,"")</f>
        <v>jaredb@evolvesolar.com</v>
      </c>
    </row>
    <row r="2384" spans="1:9" x14ac:dyDescent="0.3">
      <c r="A2384" t="str">
        <f>IF('Master Input'!A2384 &lt;&gt; "",'Master Input'!A2384,"")</f>
        <v>Jackson, Rebecca</v>
      </c>
      <c r="B2384" s="7" t="str">
        <f>IF('Master Input'!B2384 &lt;&gt; "",'Master Input'!B2384,"")</f>
        <v>JB-8023126-00</v>
      </c>
      <c r="C2384" s="7">
        <f>IF('Master Input'!C2384 &lt;&gt; "",'Master Input'!C2384,"")</f>
        <v>5.25</v>
      </c>
      <c r="D2384" t="str">
        <f>IF('Master Input'!D2384 &lt;&gt; "",'Master Input'!D2384,"")</f>
        <v>Cancelled</v>
      </c>
      <c r="E2384" s="7" t="str">
        <f>IF('Master Input'!E2384 &lt;&gt; "",'Master Input'!E2384,"")</f>
        <v>Account Cancelled</v>
      </c>
      <c r="F2384" s="58">
        <f>IF('Master Input'!G2384 &lt;&gt; "",'Master Input'!G2384, "")</f>
        <v>41718</v>
      </c>
      <c r="G2384" s="18" t="str">
        <f>IFERROR(INDEX('Docs Signed Input'!B:B,MATCH('Nate''s Evolution'!$B2384,'Docs Signed Input'!E:E,0)),"N")</f>
        <v>N</v>
      </c>
      <c r="H2384" s="18" t="str">
        <f>IFERROR(INDEX('Docs Signed Input'!C:C,MATCH('Nate''s Evolution'!B2384,'Docs Signed Input'!E:E,0)),"N")</f>
        <v>N</v>
      </c>
      <c r="I2384" s="7" t="str">
        <f>IF('Master Input'!Q2384 &lt;&gt; "",'Master Input'!Q2384,"")</f>
        <v>dane@evolvesolar.com</v>
      </c>
    </row>
    <row r="2385" spans="1:9" x14ac:dyDescent="0.3">
      <c r="A2385" t="str">
        <f>IF('Master Input'!A2385 &lt;&gt; "",'Master Input'!A2385,"")</f>
        <v>Jackson, Theodore</v>
      </c>
      <c r="B2385" s="7" t="str">
        <f>IF('Master Input'!B2385 &lt;&gt; "",'Master Input'!B2385,"")</f>
        <v>JB-8526220-00</v>
      </c>
      <c r="C2385" s="7">
        <f>IF('Master Input'!C2385 &lt;&gt; "",'Master Input'!C2385,"")</f>
        <v>2.5</v>
      </c>
      <c r="D2385" t="str">
        <f>IF('Master Input'!D2385 &lt;&gt; "",'Master Input'!D2385,"")</f>
        <v>Utility</v>
      </c>
      <c r="E2385" s="7" t="str">
        <f>IF('Master Input'!E2385 &lt;&gt; "",'Master Input'!E2385,"")</f>
        <v>Final Permit Submitted</v>
      </c>
      <c r="F2385" s="58">
        <f>IF('Master Input'!G2385 &lt;&gt; "",'Master Input'!G2385, "")</f>
        <v>41946</v>
      </c>
      <c r="G2385" s="18" t="str">
        <f>IFERROR(INDEX('Docs Signed Input'!B:B,MATCH('Nate''s Evolution'!$B2385,'Docs Signed Input'!E:E,0)),"N")</f>
        <v>N</v>
      </c>
      <c r="H2385" s="18" t="str">
        <f>IFERROR(INDEX('Docs Signed Input'!C:C,MATCH('Nate''s Evolution'!B2385,'Docs Signed Input'!E:E,0)),"N")</f>
        <v>N</v>
      </c>
      <c r="I2385" s="7" t="str">
        <f>IF('Master Input'!Q2385 &lt;&gt; "",'Master Input'!Q2385,"")</f>
        <v>cunningham@evolvesolar.com</v>
      </c>
    </row>
    <row r="2386" spans="1:9" x14ac:dyDescent="0.3">
      <c r="A2386" t="str">
        <f>IF('Master Input'!A2386 &lt;&gt; "",'Master Input'!A2386,"")</f>
        <v>Jacob, Bonnie</v>
      </c>
      <c r="B2386" s="7" t="str">
        <f>IF('Master Input'!B2386 &lt;&gt; "",'Master Input'!B2386,"")</f>
        <v>JB-8525328-00</v>
      </c>
      <c r="C2386" s="7">
        <f>IF('Master Input'!C2386 &lt;&gt; "",'Master Input'!C2386,"")</f>
        <v>4.5</v>
      </c>
      <c r="D2386" t="str">
        <f>IF('Master Input'!D2386 &lt;&gt; "",'Master Input'!D2386,"")</f>
        <v>Cancelled</v>
      </c>
      <c r="E2386" s="7" t="str">
        <f>IF('Master Input'!E2386 &lt;&gt; "",'Master Input'!E2386,"")</f>
        <v>Account Cancelled</v>
      </c>
      <c r="F2386" s="58">
        <f>IF('Master Input'!G2386 &lt;&gt; "",'Master Input'!G2386, "")</f>
        <v>41869</v>
      </c>
      <c r="G2386" s="18" t="str">
        <f>IFERROR(INDEX('Docs Signed Input'!B:B,MATCH('Nate''s Evolution'!$B2386,'Docs Signed Input'!E:E,0)),"N")</f>
        <v>N</v>
      </c>
      <c r="H2386" s="18" t="str">
        <f>IFERROR(INDEX('Docs Signed Input'!C:C,MATCH('Nate''s Evolution'!B2386,'Docs Signed Input'!E:E,0)),"N")</f>
        <v>N</v>
      </c>
      <c r="I2386" s="7" t="str">
        <f>IF('Master Input'!Q2386 &lt;&gt; "",'Master Input'!Q2386,"")</f>
        <v>cunningham@evolvesolar.com</v>
      </c>
    </row>
    <row r="2387" spans="1:9" x14ac:dyDescent="0.3">
      <c r="A2387" t="str">
        <f>IF('Master Input'!A2387 &lt;&gt; "",'Master Input'!A2387,"")</f>
        <v>Jacobs, David</v>
      </c>
      <c r="B2387" s="7" t="str">
        <f>IF('Master Input'!B2387 &lt;&gt; "",'Master Input'!B2387,"")</f>
        <v>JB-8004477-00</v>
      </c>
      <c r="C2387" s="7">
        <f>IF('Master Input'!C2387 &lt;&gt; "",'Master Input'!C2387,"")</f>
        <v>5.3550000000000004</v>
      </c>
      <c r="D2387" t="str">
        <f>IF('Master Input'!D2387 &lt;&gt; "",'Master Input'!D2387,"")</f>
        <v>Cancelled</v>
      </c>
      <c r="E2387" s="7" t="str">
        <f>IF('Master Input'!E2387 &lt;&gt; "",'Master Input'!E2387,"")</f>
        <v>Account Cancelled</v>
      </c>
      <c r="F2387" s="58">
        <f>IF('Master Input'!G2387 &lt;&gt; "",'Master Input'!G2387, "")</f>
        <v>41762</v>
      </c>
      <c r="G2387" s="18" t="str">
        <f>IFERROR(INDEX('Docs Signed Input'!B:B,MATCH('Nate''s Evolution'!$B2387,'Docs Signed Input'!E:E,0)),"N")</f>
        <v>N</v>
      </c>
      <c r="H2387" s="18" t="str">
        <f>IFERROR(INDEX('Docs Signed Input'!C:C,MATCH('Nate''s Evolution'!B2387,'Docs Signed Input'!E:E,0)),"N")</f>
        <v>N</v>
      </c>
      <c r="I2387" s="7" t="str">
        <f>IF('Master Input'!Q2387 &lt;&gt; "",'Master Input'!Q2387,"")</f>
        <v>michaelg@evolvesolar.com</v>
      </c>
    </row>
    <row r="2388" spans="1:9" x14ac:dyDescent="0.3">
      <c r="A2388" t="str">
        <f>IF('Master Input'!A2388 &lt;&gt; "",'Master Input'!A2388,"")</f>
        <v>Jacobsen, Lisa</v>
      </c>
      <c r="B2388" s="7" t="str">
        <f>IF('Master Input'!B2388 &lt;&gt; "",'Master Input'!B2388,"")</f>
        <v>JB-8023323-00</v>
      </c>
      <c r="C2388" s="7">
        <f>IF('Master Input'!C2388 &lt;&gt; "",'Master Input'!C2388,"")</f>
        <v>3.57</v>
      </c>
      <c r="D2388" t="str">
        <f>IF('Master Input'!D2388 &lt;&gt; "",'Master Input'!D2388,"")</f>
        <v>Cancelled</v>
      </c>
      <c r="E2388" s="7" t="str">
        <f>IF('Master Input'!E2388 &lt;&gt; "",'Master Input'!E2388,"")</f>
        <v>Account Cancelled</v>
      </c>
      <c r="F2388" s="58">
        <f>IF('Master Input'!G2388 &lt;&gt; "",'Master Input'!G2388, "")</f>
        <v>41739</v>
      </c>
      <c r="G2388" s="18" t="str">
        <f>IFERROR(INDEX('Docs Signed Input'!B:B,MATCH('Nate''s Evolution'!$B2388,'Docs Signed Input'!E:E,0)),"N")</f>
        <v>N</v>
      </c>
      <c r="H2388" s="18" t="str">
        <f>IFERROR(INDEX('Docs Signed Input'!C:C,MATCH('Nate''s Evolution'!B2388,'Docs Signed Input'!E:E,0)),"N")</f>
        <v>N</v>
      </c>
      <c r="I2388" s="7" t="str">
        <f>IF('Master Input'!Q2388 &lt;&gt; "",'Master Input'!Q2388,"")</f>
        <v>Kane French</v>
      </c>
    </row>
    <row r="2389" spans="1:9" x14ac:dyDescent="0.3">
      <c r="A2389" t="str">
        <f>IF('Master Input'!A2389 &lt;&gt; "",'Master Input'!A2389,"")</f>
        <v>Jacopi, Francesca</v>
      </c>
      <c r="B2389" s="7" t="str">
        <f>IF('Master Input'!B2389 &lt;&gt; "",'Master Input'!B2389,"")</f>
        <v>JB-9572258-00</v>
      </c>
      <c r="C2389" s="7">
        <f>IF('Master Input'!C2389 &lt;&gt; "",'Master Input'!C2389,"")</f>
        <v>10</v>
      </c>
      <c r="D2389" t="str">
        <f>IF('Master Input'!D2389 &lt;&gt; "",'Master Input'!D2389,"")</f>
        <v>Closed</v>
      </c>
      <c r="E2389" s="7" t="str">
        <f>IF('Master Input'!E2389 &lt;&gt; "",'Master Input'!E2389,"")</f>
        <v>Closed</v>
      </c>
      <c r="F2389" s="58">
        <f>IF('Master Input'!G2389 &lt;&gt; "",'Master Input'!G2389, "")</f>
        <v>41872</v>
      </c>
      <c r="G2389" s="18" t="str">
        <f>IFERROR(INDEX('Docs Signed Input'!B:B,MATCH('Nate''s Evolution'!$B2389,'Docs Signed Input'!E:E,0)),"N")</f>
        <v>N</v>
      </c>
      <c r="H2389" s="18" t="str">
        <f>IFERROR(INDEX('Docs Signed Input'!C:C,MATCH('Nate''s Evolution'!B2389,'Docs Signed Input'!E:E,0)),"N")</f>
        <v>N</v>
      </c>
      <c r="I2389" s="7" t="str">
        <f>IF('Master Input'!Q2389 &lt;&gt; "",'Master Input'!Q2389,"")</f>
        <v>benjamin@evolvesolar.com</v>
      </c>
    </row>
    <row r="2390" spans="1:9" x14ac:dyDescent="0.3">
      <c r="A2390" t="str">
        <f>IF('Master Input'!A2390 &lt;&gt; "",'Master Input'!A2390,"")</f>
        <v>Jacques, Chris</v>
      </c>
      <c r="B2390" s="7" t="str">
        <f>IF('Master Input'!B2390 &lt;&gt; "",'Master Input'!B2390,"")</f>
        <v>JB-8538384-00</v>
      </c>
      <c r="C2390" s="7">
        <f>IF('Master Input'!C2390 &lt;&gt; "",'Master Input'!C2390,"")</f>
        <v>8.75</v>
      </c>
      <c r="D2390" t="str">
        <f>IF('Master Input'!D2390 &lt;&gt; "",'Master Input'!D2390,"")</f>
        <v>Cancelled</v>
      </c>
      <c r="E2390" s="7" t="str">
        <f>IF('Master Input'!E2390 &lt;&gt; "",'Master Input'!E2390,"")</f>
        <v>Account Cancelled</v>
      </c>
      <c r="F2390" s="58">
        <f>IF('Master Input'!G2390 &lt;&gt; "",'Master Input'!G2390, "")</f>
        <v>41811</v>
      </c>
      <c r="G2390" s="18" t="str">
        <f>IFERROR(INDEX('Docs Signed Input'!B:B,MATCH('Nate''s Evolution'!$B2390,'Docs Signed Input'!E:E,0)),"N")</f>
        <v>N</v>
      </c>
      <c r="H2390" s="18" t="str">
        <f>IFERROR(INDEX('Docs Signed Input'!C:C,MATCH('Nate''s Evolution'!B2390,'Docs Signed Input'!E:E,0)),"N")</f>
        <v>N</v>
      </c>
      <c r="I2390" s="7" t="str">
        <f>IF('Master Input'!Q2390 &lt;&gt; "",'Master Input'!Q2390,"")</f>
        <v>codya@evolvesolar.com</v>
      </c>
    </row>
    <row r="2391" spans="1:9" x14ac:dyDescent="0.3">
      <c r="A2391" t="str">
        <f>IF('Master Input'!A2391 &lt;&gt; "",'Master Input'!A2391,"")</f>
        <v>Jaderko, Oliver</v>
      </c>
      <c r="B2391" s="7" t="str">
        <f>IF('Master Input'!B2391 &lt;&gt; "",'Master Input'!B2391,"")</f>
        <v>JB-8004233-00</v>
      </c>
      <c r="C2391" s="7">
        <f>IF('Master Input'!C2391 &lt;&gt; "",'Master Input'!C2391,"")</f>
        <v>5.8650000000000002</v>
      </c>
      <c r="D2391" t="str">
        <f>IF('Master Input'!D2391 &lt;&gt; "",'Master Input'!D2391,"")</f>
        <v>Utility</v>
      </c>
      <c r="E2391" s="7" t="str">
        <f>IF('Master Input'!E2391 &lt;&gt; "",'Master Input'!E2391,"")</f>
        <v>Final Permit Submitted</v>
      </c>
      <c r="F2391" s="58">
        <f>IF('Master Input'!G2391 &lt;&gt; "",'Master Input'!G2391, "")</f>
        <v>41747</v>
      </c>
      <c r="G2391" s="18" t="str">
        <f>IFERROR(INDEX('Docs Signed Input'!B:B,MATCH('Nate''s Evolution'!$B2391,'Docs Signed Input'!E:E,0)),"N")</f>
        <v>N</v>
      </c>
      <c r="H2391" s="18" t="str">
        <f>IFERROR(INDEX('Docs Signed Input'!C:C,MATCH('Nate''s Evolution'!B2391,'Docs Signed Input'!E:E,0)),"N")</f>
        <v>N</v>
      </c>
      <c r="I2391" s="7" t="str">
        <f>IF('Master Input'!Q2391 &lt;&gt; "",'Master Input'!Q2391,"")</f>
        <v>steve@evolvesolar.com</v>
      </c>
    </row>
    <row r="2392" spans="1:9" x14ac:dyDescent="0.3">
      <c r="A2392" t="str">
        <f>IF('Master Input'!A2392 &lt;&gt; "",'Master Input'!A2392,"")</f>
        <v>Jagla, Sheila</v>
      </c>
      <c r="B2392" s="7" t="str">
        <f>IF('Master Input'!B2392 &lt;&gt; "",'Master Input'!B2392,"")</f>
        <v>JB-8012698-00</v>
      </c>
      <c r="C2392" s="7">
        <f>IF('Master Input'!C2392 &lt;&gt; "",'Master Input'!C2392,"")</f>
        <v>4.59</v>
      </c>
      <c r="D2392" t="str">
        <f>IF('Master Input'!D2392 &lt;&gt; "",'Master Input'!D2392,"")</f>
        <v>Installation</v>
      </c>
      <c r="E2392" s="7" t="str">
        <f>IF('Master Input'!E2392 &lt;&gt; "",'Master Input'!E2392,"")</f>
        <v>Pending Approval</v>
      </c>
      <c r="F2392" s="58">
        <f>IF('Master Input'!G2392 &lt;&gt; "",'Master Input'!G2392, "")</f>
        <v>41780</v>
      </c>
      <c r="G2392" s="18" t="str">
        <f>IFERROR(INDEX('Docs Signed Input'!B:B,MATCH('Nate''s Evolution'!$B2392,'Docs Signed Input'!E:E,0)),"N")</f>
        <v>N</v>
      </c>
      <c r="H2392" s="18" t="str">
        <f>IFERROR(INDEX('Docs Signed Input'!C:C,MATCH('Nate''s Evolution'!B2392,'Docs Signed Input'!E:E,0)),"N")</f>
        <v>N</v>
      </c>
      <c r="I2392" s="7" t="str">
        <f>IF('Master Input'!Q2392 &lt;&gt; "",'Master Input'!Q2392,"")</f>
        <v>chuck@evolvesolar.com</v>
      </c>
    </row>
    <row r="2393" spans="1:9" x14ac:dyDescent="0.3">
      <c r="A2393" t="str">
        <f>IF('Master Input'!A2393 &lt;&gt; "",'Master Input'!A2393,"")</f>
        <v>Jahner, Jon</v>
      </c>
      <c r="B2393" s="7" t="str">
        <f>IF('Master Input'!B2393 &lt;&gt; "",'Master Input'!B2393,"")</f>
        <v>JB-8004278-00</v>
      </c>
      <c r="C2393" s="7">
        <f>IF('Master Input'!C2393 &lt;&gt; "",'Master Input'!C2393,"")</f>
        <v>5.61</v>
      </c>
      <c r="D2393" t="str">
        <f>IF('Master Input'!D2393 &lt;&gt; "",'Master Input'!D2393,"")</f>
        <v>Cancelled</v>
      </c>
      <c r="E2393" s="7" t="str">
        <f>IF('Master Input'!E2393 &lt;&gt; "",'Master Input'!E2393,"")</f>
        <v>Account Cancelled</v>
      </c>
      <c r="F2393" s="58">
        <f>IF('Master Input'!G2393 &lt;&gt; "",'Master Input'!G2393, "")</f>
        <v>41750</v>
      </c>
      <c r="G2393" s="18" t="str">
        <f>IFERROR(INDEX('Docs Signed Input'!B:B,MATCH('Nate''s Evolution'!$B2393,'Docs Signed Input'!E:E,0)),"N")</f>
        <v>N</v>
      </c>
      <c r="H2393" s="18" t="str">
        <f>IFERROR(INDEX('Docs Signed Input'!C:C,MATCH('Nate''s Evolution'!B2393,'Docs Signed Input'!E:E,0)),"N")</f>
        <v>N</v>
      </c>
      <c r="I2393" s="7" t="str">
        <f>IF('Master Input'!Q2393 &lt;&gt; "",'Master Input'!Q2393,"")</f>
        <v>jennifer@evolvesolar.com</v>
      </c>
    </row>
    <row r="2394" spans="1:9" x14ac:dyDescent="0.3">
      <c r="A2394" t="str">
        <f>IF('Master Input'!A2394 &lt;&gt; "",'Master Input'!A2394,"")</f>
        <v>Jain, Naresh</v>
      </c>
      <c r="B2394" s="7" t="str">
        <f>IF('Master Input'!B2394 &lt;&gt; "",'Master Input'!B2394,"")</f>
        <v>JB-9582062-00</v>
      </c>
      <c r="C2394" s="7">
        <f>IF('Master Input'!C2394 &lt;&gt; "",'Master Input'!C2394,"")</f>
        <v>3.06</v>
      </c>
      <c r="D2394" t="str">
        <f>IF('Master Input'!D2394 &lt;&gt; "",'Master Input'!D2394,"")</f>
        <v>Utility</v>
      </c>
      <c r="E2394" s="7" t="str">
        <f>IF('Master Input'!E2394 &lt;&gt; "",'Master Input'!E2394,"")</f>
        <v>Final Permit Submitted</v>
      </c>
      <c r="F2394" s="58">
        <f>IF('Master Input'!G2394 &lt;&gt; "",'Master Input'!G2394, "")</f>
        <v>41934</v>
      </c>
      <c r="G2394" s="18" t="str">
        <f>IFERROR(INDEX('Docs Signed Input'!B:B,MATCH('Nate''s Evolution'!$B2394,'Docs Signed Input'!E:E,0)),"N")</f>
        <v>N</v>
      </c>
      <c r="H2394" s="18" t="str">
        <f>IFERROR(INDEX('Docs Signed Input'!C:C,MATCH('Nate''s Evolution'!B2394,'Docs Signed Input'!E:E,0)),"N")</f>
        <v>N</v>
      </c>
      <c r="I2394" s="7" t="str">
        <f>IF('Master Input'!Q2394 &lt;&gt; "",'Master Input'!Q2394,"")</f>
        <v>matthew.bilyeu@evolvesolar.com</v>
      </c>
    </row>
    <row r="2395" spans="1:9" x14ac:dyDescent="0.3">
      <c r="A2395" t="str">
        <f>IF('Master Input'!A2395 &lt;&gt; "",'Master Input'!A2395,"")</f>
        <v>Jalota, Raman</v>
      </c>
      <c r="B2395" s="7" t="str">
        <f>IF('Master Input'!B2395 &lt;&gt; "",'Master Input'!B2395,"")</f>
        <v>JB-8004640-00</v>
      </c>
      <c r="C2395" s="7">
        <f>IF('Master Input'!C2395 &lt;&gt; "",'Master Input'!C2395,"")</f>
        <v>5.3550000000000004</v>
      </c>
      <c r="D2395" t="str">
        <f>IF('Master Input'!D2395 &lt;&gt; "",'Master Input'!D2395,"")</f>
        <v>Closed</v>
      </c>
      <c r="E2395" s="7" t="str">
        <f>IF('Master Input'!E2395 &lt;&gt; "",'Master Input'!E2395,"")</f>
        <v>Closed</v>
      </c>
      <c r="F2395" s="58">
        <f>IF('Master Input'!G2395 &lt;&gt; "",'Master Input'!G2395, "")</f>
        <v>41771</v>
      </c>
      <c r="G2395" s="18" t="str">
        <f>IFERROR(INDEX('Docs Signed Input'!B:B,MATCH('Nate''s Evolution'!$B2395,'Docs Signed Input'!E:E,0)),"N")</f>
        <v>N</v>
      </c>
      <c r="H2395" s="18" t="str">
        <f>IFERROR(INDEX('Docs Signed Input'!C:C,MATCH('Nate''s Evolution'!B2395,'Docs Signed Input'!E:E,0)),"N")</f>
        <v>N</v>
      </c>
      <c r="I2395" s="7" t="str">
        <f>IF('Master Input'!Q2395 &lt;&gt; "",'Master Input'!Q2395,"")</f>
        <v>matti@evolvesolar.com</v>
      </c>
    </row>
    <row r="2396" spans="1:9" x14ac:dyDescent="0.3">
      <c r="A2396" t="str">
        <f>IF('Master Input'!A2396 &lt;&gt; "",'Master Input'!A2396,"")</f>
        <v>James, Laura</v>
      </c>
      <c r="B2396" s="7" t="str">
        <f>IF('Master Input'!B2396 &lt;&gt; "",'Master Input'!B2396,"")</f>
        <v>JB-9572343-00</v>
      </c>
      <c r="C2396" s="7">
        <f>IF('Master Input'!C2396 &lt;&gt; "",'Master Input'!C2396,"")</f>
        <v>9.5</v>
      </c>
      <c r="D2396" t="str">
        <f>IF('Master Input'!D2396 &lt;&gt; "",'Master Input'!D2396,"")</f>
        <v>Closed</v>
      </c>
      <c r="E2396" s="7" t="str">
        <f>IF('Master Input'!E2396 &lt;&gt; "",'Master Input'!E2396,"")</f>
        <v>Closed</v>
      </c>
      <c r="F2396" s="58">
        <f>IF('Master Input'!G2396 &lt;&gt; "",'Master Input'!G2396, "")</f>
        <v>41891</v>
      </c>
      <c r="G2396" s="18" t="str">
        <f>IFERROR(INDEX('Docs Signed Input'!B:B,MATCH('Nate''s Evolution'!$B2396,'Docs Signed Input'!E:E,0)),"N")</f>
        <v>N</v>
      </c>
      <c r="H2396" s="18" t="str">
        <f>IFERROR(INDEX('Docs Signed Input'!C:C,MATCH('Nate''s Evolution'!B2396,'Docs Signed Input'!E:E,0)),"N")</f>
        <v>N</v>
      </c>
      <c r="I2396" s="7" t="str">
        <f>IF('Master Input'!Q2396 &lt;&gt; "",'Master Input'!Q2396,"")</f>
        <v>benjamin@evolvesolar.com</v>
      </c>
    </row>
    <row r="2397" spans="1:9" x14ac:dyDescent="0.3">
      <c r="A2397" t="str">
        <f>IF('Master Input'!A2397 &lt;&gt; "",'Master Input'!A2397,"")</f>
        <v>jameson, scott</v>
      </c>
      <c r="B2397" s="7" t="str">
        <f>IF('Master Input'!B2397 &lt;&gt; "",'Master Input'!B2397,"")</f>
        <v>JB-060790-00</v>
      </c>
      <c r="C2397" s="7">
        <f>IF('Master Input'!C2397 &lt;&gt; "",'Master Input'!C2397,"")</f>
        <v>4</v>
      </c>
      <c r="D2397" t="str">
        <f>IF('Master Input'!D2397 &lt;&gt; "",'Master Input'!D2397,"")</f>
        <v>Cancelled</v>
      </c>
      <c r="E2397" s="7" t="str">
        <f>IF('Master Input'!E2397 &lt;&gt; "",'Master Input'!E2397,"")</f>
        <v>Account Cancelled</v>
      </c>
      <c r="F2397" s="58">
        <f>IF('Master Input'!G2397 &lt;&gt; "",'Master Input'!G2397, "")</f>
        <v>41809</v>
      </c>
      <c r="G2397" s="18" t="str">
        <f>IFERROR(INDEX('Docs Signed Input'!B:B,MATCH('Nate''s Evolution'!$B2397,'Docs Signed Input'!E:E,0)),"N")</f>
        <v>N</v>
      </c>
      <c r="H2397" s="18" t="str">
        <f>IFERROR(INDEX('Docs Signed Input'!C:C,MATCH('Nate''s Evolution'!B2397,'Docs Signed Input'!E:E,0)),"N")</f>
        <v>N</v>
      </c>
      <c r="I2397" s="7" t="str">
        <f>IF('Master Input'!Q2397 &lt;&gt; "",'Master Input'!Q2397,"")</f>
        <v>damiang@evolvesolar.com</v>
      </c>
    </row>
    <row r="2398" spans="1:9" x14ac:dyDescent="0.3">
      <c r="A2398" t="str">
        <f>IF('Master Input'!A2398 &lt;&gt; "",'Master Input'!A2398,"")</f>
        <v>Jantzen, Bill</v>
      </c>
      <c r="B2398" s="7" t="str">
        <f>IF('Master Input'!B2398 &lt;&gt; "",'Master Input'!B2398,"")</f>
        <v>JB-9572817-00</v>
      </c>
      <c r="C2398" s="7">
        <f>IF('Master Input'!C2398 &lt;&gt; "",'Master Input'!C2398,"")</f>
        <v>7.28</v>
      </c>
      <c r="D2398" t="str">
        <f>IF('Master Input'!D2398 &lt;&gt; "",'Master Input'!D2398,"")</f>
        <v>Permit</v>
      </c>
      <c r="E2398" s="7" t="str">
        <f>IF('Master Input'!E2398 &lt;&gt; "",'Master Input'!E2398,"")</f>
        <v>Design Complete</v>
      </c>
      <c r="F2398" s="58">
        <f>IF('Master Input'!G2398 &lt;&gt; "",'Master Input'!G2398, "")</f>
        <v>42016</v>
      </c>
      <c r="G2398" s="18" t="str">
        <f>IFERROR(INDEX('Docs Signed Input'!B:B,MATCH('Nate''s Evolution'!$B2398,'Docs Signed Input'!E:E,0)),"N")</f>
        <v>Y</v>
      </c>
      <c r="H2398" s="18" t="str">
        <f>IFERROR(INDEX('Docs Signed Input'!C:C,MATCH('Nate''s Evolution'!B2398,'Docs Signed Input'!E:E,0)),"N")</f>
        <v>Y</v>
      </c>
      <c r="I2398" s="7" t="str">
        <f>IF('Master Input'!Q2398 &lt;&gt; "",'Master Input'!Q2398,"")</f>
        <v>ericr@evolvesolar.com</v>
      </c>
    </row>
    <row r="2399" spans="1:9" x14ac:dyDescent="0.3">
      <c r="A2399" t="str">
        <f>IF('Master Input'!A2399 &lt;&gt; "",'Master Input'!A2399,"")</f>
        <v>Janzen, Bill</v>
      </c>
      <c r="B2399" s="7" t="str">
        <f>IF('Master Input'!B2399 &lt;&gt; "",'Master Input'!B2399,"")</f>
        <v>JB-9565167-00</v>
      </c>
      <c r="C2399" s="7">
        <f>IF('Master Input'!C2399 &lt;&gt; "",'Master Input'!C2399,"")</f>
        <v>8.4149999999999991</v>
      </c>
      <c r="D2399" t="str">
        <f>IF('Master Input'!D2399 &lt;&gt; "",'Master Input'!D2399,"")</f>
        <v>Permit</v>
      </c>
      <c r="E2399" s="7" t="str">
        <f>IF('Master Input'!E2399 &lt;&gt; "",'Master Input'!E2399,"")</f>
        <v>Design Complete</v>
      </c>
      <c r="F2399" s="58">
        <f>IF('Master Input'!G2399 &lt;&gt; "",'Master Input'!G2399, "")</f>
        <v>41813</v>
      </c>
      <c r="G2399" s="18" t="str">
        <f>IFERROR(INDEX('Docs Signed Input'!B:B,MATCH('Nate''s Evolution'!$B2399,'Docs Signed Input'!E:E,0)),"N")</f>
        <v>N</v>
      </c>
      <c r="H2399" s="18" t="str">
        <f>IFERROR(INDEX('Docs Signed Input'!C:C,MATCH('Nate''s Evolution'!B2399,'Docs Signed Input'!E:E,0)),"N")</f>
        <v>N</v>
      </c>
      <c r="I2399" s="7" t="str">
        <f>IF('Master Input'!Q2399 &lt;&gt; "",'Master Input'!Q2399,"")</f>
        <v>brady@evolvesolar.com</v>
      </c>
    </row>
    <row r="2400" spans="1:9" x14ac:dyDescent="0.3">
      <c r="A2400" t="str">
        <f>IF('Master Input'!A2400 &lt;&gt; "",'Master Input'!A2400,"")</f>
        <v>Jarman, Jamie</v>
      </c>
      <c r="B2400" s="7" t="str">
        <f>IF('Master Input'!B2400 &lt;&gt; "",'Master Input'!B2400,"")</f>
        <v>JB-8525665-00</v>
      </c>
      <c r="C2400" s="7">
        <f>IF('Master Input'!C2400 &lt;&gt; "",'Master Input'!C2400,"")</f>
        <v>19.5</v>
      </c>
      <c r="D2400" t="str">
        <f>IF('Master Input'!D2400 &lt;&gt; "",'Master Input'!D2400,"")</f>
        <v>Sales</v>
      </c>
      <c r="E2400" s="7" t="str">
        <f>IF('Master Input'!E2400 &lt;&gt; "",'Master Input'!E2400,"")</f>
        <v>On Hold</v>
      </c>
      <c r="F2400" s="58">
        <f>IF('Master Input'!G2400 &lt;&gt; "",'Master Input'!G2400, "")</f>
        <v>41895</v>
      </c>
      <c r="G2400" s="18" t="str">
        <f>IFERROR(INDEX('Docs Signed Input'!B:B,MATCH('Nate''s Evolution'!$B2400,'Docs Signed Input'!E:E,0)),"N")</f>
        <v>N</v>
      </c>
      <c r="H2400" s="18" t="str">
        <f>IFERROR(INDEX('Docs Signed Input'!C:C,MATCH('Nate''s Evolution'!B2400,'Docs Signed Input'!E:E,0)),"N")</f>
        <v>N</v>
      </c>
      <c r="I2400" s="7" t="str">
        <f>IF('Master Input'!Q2400 &lt;&gt; "",'Master Input'!Q2400,"")</f>
        <v>cunningham@evolvesolar.com</v>
      </c>
    </row>
    <row r="2401" spans="1:9" x14ac:dyDescent="0.3">
      <c r="A2401" t="str">
        <f>IF('Master Input'!A2401 &lt;&gt; "",'Master Input'!A2401,"")</f>
        <v>Jarrett, Deanna</v>
      </c>
      <c r="B2401" s="7" t="str">
        <f>IF('Master Input'!B2401 &lt;&gt; "",'Master Input'!B2401,"")</f>
        <v>JB-9564893-00</v>
      </c>
      <c r="C2401" s="7">
        <f>IF('Master Input'!C2401 &lt;&gt; "",'Master Input'!C2401,"")</f>
        <v>6.12</v>
      </c>
      <c r="D2401" t="str">
        <f>IF('Master Input'!D2401 &lt;&gt; "",'Master Input'!D2401,"")</f>
        <v>Permit</v>
      </c>
      <c r="E2401" s="7" t="str">
        <f>IF('Master Input'!E2401 &lt;&gt; "",'Master Input'!E2401,"")</f>
        <v>Design Complete</v>
      </c>
      <c r="F2401" s="58">
        <f>IF('Master Input'!G2401 &lt;&gt; "",'Master Input'!G2401, "")</f>
        <v>41794</v>
      </c>
      <c r="G2401" s="18" t="str">
        <f>IFERROR(INDEX('Docs Signed Input'!B:B,MATCH('Nate''s Evolution'!$B2401,'Docs Signed Input'!E:E,0)),"N")</f>
        <v>N</v>
      </c>
      <c r="H2401" s="18" t="str">
        <f>IFERROR(INDEX('Docs Signed Input'!C:C,MATCH('Nate''s Evolution'!B2401,'Docs Signed Input'!E:E,0)),"N")</f>
        <v>N</v>
      </c>
      <c r="I2401" s="7" t="str">
        <f>IF('Master Input'!Q2401 &lt;&gt; "",'Master Input'!Q2401,"")</f>
        <v>kyle@evolvesolar.com</v>
      </c>
    </row>
    <row r="2402" spans="1:9" x14ac:dyDescent="0.3">
      <c r="A2402" t="str">
        <f>IF('Master Input'!A2402 &lt;&gt; "",'Master Input'!A2402,"")</f>
        <v>Jarrett, Howard</v>
      </c>
      <c r="B2402" s="7" t="str">
        <f>IF('Master Input'!B2402 &lt;&gt; "",'Master Input'!B2402,"")</f>
        <v>JB-8004703-00</v>
      </c>
      <c r="C2402" s="7">
        <f>IF('Master Input'!C2402 &lt;&gt; "",'Master Input'!C2402,"")</f>
        <v>4.8449999999999998</v>
      </c>
      <c r="D2402" t="str">
        <f>IF('Master Input'!D2402 &lt;&gt; "",'Master Input'!D2402,"")</f>
        <v>Closed</v>
      </c>
      <c r="E2402" s="7" t="str">
        <f>IF('Master Input'!E2402 &lt;&gt; "",'Master Input'!E2402,"")</f>
        <v>Closed</v>
      </c>
      <c r="F2402" s="58">
        <f>IF('Master Input'!G2402 &lt;&gt; "",'Master Input'!G2402, "")</f>
        <v>41774</v>
      </c>
      <c r="G2402" s="18" t="str">
        <f>IFERROR(INDEX('Docs Signed Input'!B:B,MATCH('Nate''s Evolution'!$B2402,'Docs Signed Input'!E:E,0)),"N")</f>
        <v>N</v>
      </c>
      <c r="H2402" s="18" t="str">
        <f>IFERROR(INDEX('Docs Signed Input'!C:C,MATCH('Nate''s Evolution'!B2402,'Docs Signed Input'!E:E,0)),"N")</f>
        <v>N</v>
      </c>
      <c r="I2402" s="7" t="str">
        <f>IF('Master Input'!Q2402 &lt;&gt; "",'Master Input'!Q2402,"")</f>
        <v>evanb@evolvesolar.com</v>
      </c>
    </row>
    <row r="2403" spans="1:9" x14ac:dyDescent="0.3">
      <c r="A2403" t="str">
        <f>IF('Master Input'!A2403 &lt;&gt; "",'Master Input'!A2403,"")</f>
        <v>Jauregui, Eduardo</v>
      </c>
      <c r="B2403" s="7" t="str">
        <f>IF('Master Input'!B2403 &lt;&gt; "",'Master Input'!B2403,"")</f>
        <v>JB-8024852-00</v>
      </c>
      <c r="C2403" s="7">
        <f>IF('Master Input'!C2403 &lt;&gt; "",'Master Input'!C2403,"")</f>
        <v>4</v>
      </c>
      <c r="D2403" t="str">
        <f>IF('Master Input'!D2403 &lt;&gt; "",'Master Input'!D2403,"")</f>
        <v>Cancelled</v>
      </c>
      <c r="E2403" s="7" t="str">
        <f>IF('Master Input'!E2403 &lt;&gt; "",'Master Input'!E2403,"")</f>
        <v>Account Cancelled</v>
      </c>
      <c r="F2403" s="58">
        <f>IF('Master Input'!G2403 &lt;&gt; "",'Master Input'!G2403, "")</f>
        <v>41843</v>
      </c>
      <c r="G2403" s="18" t="str">
        <f>IFERROR(INDEX('Docs Signed Input'!B:B,MATCH('Nate''s Evolution'!$B2403,'Docs Signed Input'!E:E,0)),"N")</f>
        <v>N</v>
      </c>
      <c r="H2403" s="18" t="str">
        <f>IFERROR(INDEX('Docs Signed Input'!C:C,MATCH('Nate''s Evolution'!B2403,'Docs Signed Input'!E:E,0)),"N")</f>
        <v>N</v>
      </c>
      <c r="I2403" s="7" t="str">
        <f>IF('Master Input'!Q2403 &lt;&gt; "",'Master Input'!Q2403,"")</f>
        <v>baba@evolvesolar.com</v>
      </c>
    </row>
    <row r="2404" spans="1:9" x14ac:dyDescent="0.3">
      <c r="A2404" t="str">
        <f>IF('Master Input'!A2404 &lt;&gt; "",'Master Input'!A2404,"")</f>
        <v>Javarauckas, Susan</v>
      </c>
      <c r="B2404" s="7" t="str">
        <f>IF('Master Input'!B2404 &lt;&gt; "",'Master Input'!B2404,"")</f>
        <v>JB-0601459-00</v>
      </c>
      <c r="C2404" s="7">
        <f>IF('Master Input'!C2404 &lt;&gt; "",'Master Input'!C2404,"")</f>
        <v>4.59</v>
      </c>
      <c r="D2404" t="str">
        <f>IF('Master Input'!D2404 &lt;&gt; "",'Master Input'!D2404,"")</f>
        <v>Cancelled</v>
      </c>
      <c r="E2404" s="7" t="str">
        <f>IF('Master Input'!E2404 &lt;&gt; "",'Master Input'!E2404,"")</f>
        <v>Pending Save</v>
      </c>
      <c r="F2404" s="58">
        <f>IF('Master Input'!G2404 &lt;&gt; "",'Master Input'!G2404, "")</f>
        <v>41946</v>
      </c>
      <c r="G2404" s="18" t="str">
        <f>IFERROR(INDEX('Docs Signed Input'!B:B,MATCH('Nate''s Evolution'!$B2404,'Docs Signed Input'!E:E,0)),"N")</f>
        <v>N</v>
      </c>
      <c r="H2404" s="18" t="str">
        <f>IFERROR(INDEX('Docs Signed Input'!C:C,MATCH('Nate''s Evolution'!B2404,'Docs Signed Input'!E:E,0)),"N")</f>
        <v>N</v>
      </c>
      <c r="I2404" s="7" t="str">
        <f>IF('Master Input'!Q2404 &lt;&gt; "",'Master Input'!Q2404,"")</f>
        <v>david.beskind@evolvesolar.com</v>
      </c>
    </row>
    <row r="2405" spans="1:9" x14ac:dyDescent="0.3">
      <c r="A2405" t="str">
        <f>IF('Master Input'!A2405 &lt;&gt; "",'Master Input'!A2405,"")</f>
        <v>Jay, Mike</v>
      </c>
      <c r="B2405" s="7" t="str">
        <f>IF('Master Input'!B2405 &lt;&gt; "",'Master Input'!B2405,"")</f>
        <v>JB-9572707-00</v>
      </c>
      <c r="C2405" s="7">
        <f>IF('Master Input'!C2405 &lt;&gt; "",'Master Input'!C2405,"")</f>
        <v>9.5</v>
      </c>
      <c r="D2405" t="str">
        <f>IF('Master Input'!D2405 &lt;&gt; "",'Master Input'!D2405,"")</f>
        <v>Permit</v>
      </c>
      <c r="E2405" s="7" t="str">
        <f>IF('Master Input'!E2405 &lt;&gt; "",'Master Input'!E2405,"")</f>
        <v>Site Audit Pending Customer</v>
      </c>
      <c r="F2405" s="58">
        <f>IF('Master Input'!G2405 &lt;&gt; "",'Master Input'!G2405, "")</f>
        <v>41983</v>
      </c>
      <c r="G2405" s="18" t="str">
        <f>IFERROR(INDEX('Docs Signed Input'!B:B,MATCH('Nate''s Evolution'!$B2405,'Docs Signed Input'!E:E,0)),"N")</f>
        <v>N</v>
      </c>
      <c r="H2405" s="18" t="str">
        <f>IFERROR(INDEX('Docs Signed Input'!C:C,MATCH('Nate''s Evolution'!B2405,'Docs Signed Input'!E:E,0)),"N")</f>
        <v>N</v>
      </c>
      <c r="I2405" s="7" t="str">
        <f>IF('Master Input'!Q2405 &lt;&gt; "",'Master Input'!Q2405,"")</f>
        <v>benjamin@evolvesolar.com</v>
      </c>
    </row>
    <row r="2406" spans="1:9" x14ac:dyDescent="0.3">
      <c r="A2406" t="str">
        <f>IF('Master Input'!A2406 &lt;&gt; "",'Master Input'!A2406,"")</f>
        <v>Jayme, Kathryn</v>
      </c>
      <c r="B2406" s="7" t="str">
        <f>IF('Master Input'!B2406 &lt;&gt; "",'Master Input'!B2406,"")</f>
        <v>JB-8538577-00</v>
      </c>
      <c r="C2406" s="7">
        <f>IF('Master Input'!C2406 &lt;&gt; "",'Master Input'!C2406,"")</f>
        <v>5.75</v>
      </c>
      <c r="D2406" t="str">
        <f>IF('Master Input'!D2406 &lt;&gt; "",'Master Input'!D2406,"")</f>
        <v>Closed</v>
      </c>
      <c r="E2406" s="7" t="str">
        <f>IF('Master Input'!E2406 &lt;&gt; "",'Master Input'!E2406,"")</f>
        <v>Closed</v>
      </c>
      <c r="F2406" s="58">
        <f>IF('Master Input'!G2406 &lt;&gt; "",'Master Input'!G2406, "")</f>
        <v>41824</v>
      </c>
      <c r="G2406" s="18" t="str">
        <f>IFERROR(INDEX('Docs Signed Input'!B:B,MATCH('Nate''s Evolution'!$B2406,'Docs Signed Input'!E:E,0)),"N")</f>
        <v>N</v>
      </c>
      <c r="H2406" s="18" t="str">
        <f>IFERROR(INDEX('Docs Signed Input'!C:C,MATCH('Nate''s Evolution'!B2406,'Docs Signed Input'!E:E,0)),"N")</f>
        <v>N</v>
      </c>
      <c r="I2406" s="7" t="str">
        <f>IF('Master Input'!Q2406 &lt;&gt; "",'Master Input'!Q2406,"")</f>
        <v>noah@evolvesolar.com</v>
      </c>
    </row>
    <row r="2407" spans="1:9" x14ac:dyDescent="0.3">
      <c r="A2407" t="str">
        <f>IF('Master Input'!A2407 &lt;&gt; "",'Master Input'!A2407,"")</f>
        <v>Jefferson, Dale</v>
      </c>
      <c r="B2407" s="7" t="str">
        <f>IF('Master Input'!B2407 &lt;&gt; "",'Master Input'!B2407,"")</f>
        <v>JB-8524874-00</v>
      </c>
      <c r="C2407" s="7">
        <f>IF('Master Input'!C2407 &lt;&gt; "",'Master Input'!C2407,"")</f>
        <v>6.5</v>
      </c>
      <c r="D2407" t="str">
        <f>IF('Master Input'!D2407 &lt;&gt; "",'Master Input'!D2407,"")</f>
        <v>Cancelled</v>
      </c>
      <c r="E2407" s="7" t="str">
        <f>IF('Master Input'!E2407 &lt;&gt; "",'Master Input'!E2407,"")</f>
        <v>Account Cancelled</v>
      </c>
      <c r="F2407" s="58">
        <f>IF('Master Input'!G2407 &lt;&gt; "",'Master Input'!G2407, "")</f>
        <v>41836</v>
      </c>
      <c r="G2407" s="18" t="str">
        <f>IFERROR(INDEX('Docs Signed Input'!B:B,MATCH('Nate''s Evolution'!$B2407,'Docs Signed Input'!E:E,0)),"N")</f>
        <v>N</v>
      </c>
      <c r="H2407" s="18" t="str">
        <f>IFERROR(INDEX('Docs Signed Input'!C:C,MATCH('Nate''s Evolution'!B2407,'Docs Signed Input'!E:E,0)),"N")</f>
        <v>N</v>
      </c>
      <c r="I2407" s="7" t="str">
        <f>IF('Master Input'!Q2407 &lt;&gt; "",'Master Input'!Q2407,"")</f>
        <v>mott@evolvesolar.com</v>
      </c>
    </row>
    <row r="2408" spans="1:9" x14ac:dyDescent="0.3">
      <c r="A2408" t="str">
        <f>IF('Master Input'!A2408 &lt;&gt; "",'Master Input'!A2408,"")</f>
        <v>Jelinek, Gary</v>
      </c>
      <c r="B2408" s="7" t="str">
        <f>IF('Master Input'!B2408 &lt;&gt; "",'Master Input'!B2408,"")</f>
        <v>JB-9722197-00</v>
      </c>
      <c r="C2408" s="7">
        <f>IF('Master Input'!C2408 &lt;&gt; "",'Master Input'!C2408,"")</f>
        <v>5.3550000000000004</v>
      </c>
      <c r="D2408" t="str">
        <f>IF('Master Input'!D2408 &lt;&gt; "",'Master Input'!D2408,"")</f>
        <v>Closed</v>
      </c>
      <c r="E2408" s="7" t="str">
        <f>IF('Master Input'!E2408 &lt;&gt; "",'Master Input'!E2408,"")</f>
        <v>Closed</v>
      </c>
      <c r="F2408" s="58">
        <f>IF('Master Input'!G2408 &lt;&gt; "",'Master Input'!G2408, "")</f>
        <v>41905</v>
      </c>
      <c r="G2408" s="18" t="str">
        <f>IFERROR(INDEX('Docs Signed Input'!B:B,MATCH('Nate''s Evolution'!$B2408,'Docs Signed Input'!E:E,0)),"N")</f>
        <v>N</v>
      </c>
      <c r="H2408" s="18" t="str">
        <f>IFERROR(INDEX('Docs Signed Input'!C:C,MATCH('Nate''s Evolution'!B2408,'Docs Signed Input'!E:E,0)),"N")</f>
        <v>N</v>
      </c>
      <c r="I2408" s="7" t="str">
        <f>IF('Master Input'!Q2408 &lt;&gt; "",'Master Input'!Q2408,"")</f>
        <v>rose.haven@evolvesolar.com</v>
      </c>
    </row>
    <row r="2409" spans="1:9" x14ac:dyDescent="0.3">
      <c r="A2409" t="str">
        <f>IF('Master Input'!A2409 &lt;&gt; "",'Master Input'!A2409,"")</f>
        <v>Jenkins, David</v>
      </c>
      <c r="B2409" s="7" t="str">
        <f>IF('Master Input'!B2409 &lt;&gt; "",'Master Input'!B2409,"")</f>
        <v>JB-9071305-00</v>
      </c>
      <c r="C2409" s="7">
        <f>IF('Master Input'!C2409 &lt;&gt; "",'Master Input'!C2409,"")</f>
        <v>3.57</v>
      </c>
      <c r="D2409" t="str">
        <f>IF('Master Input'!D2409 &lt;&gt; "",'Master Input'!D2409,"")</f>
        <v>Permit</v>
      </c>
      <c r="E2409" s="7" t="str">
        <f>IF('Master Input'!E2409 &lt;&gt; "",'Master Input'!E2409,"")</f>
        <v>Application Complete</v>
      </c>
      <c r="F2409" s="58">
        <f>IF('Master Input'!G2409 &lt;&gt; "",'Master Input'!G2409, "")</f>
        <v>41976</v>
      </c>
      <c r="G2409" s="18" t="str">
        <f>IFERROR(INDEX('Docs Signed Input'!B:B,MATCH('Nate''s Evolution'!$B2409,'Docs Signed Input'!E:E,0)),"N")</f>
        <v>N</v>
      </c>
      <c r="H2409" s="18" t="str">
        <f>IFERROR(INDEX('Docs Signed Input'!C:C,MATCH('Nate''s Evolution'!B2409,'Docs Signed Input'!E:E,0)),"N")</f>
        <v>N</v>
      </c>
      <c r="I2409" s="7" t="str">
        <f>IF('Master Input'!Q2409 &lt;&gt; "",'Master Input'!Q2409,"")</f>
        <v>tatum.drecksel@evolvesolar.com</v>
      </c>
    </row>
    <row r="2410" spans="1:9" x14ac:dyDescent="0.3">
      <c r="A2410" t="str">
        <f>IF('Master Input'!A2410 &lt;&gt; "",'Master Input'!A2410,"")</f>
        <v>Jenkins, Jeff</v>
      </c>
      <c r="B2410" s="7" t="str">
        <f>IF('Master Input'!B2410 &lt;&gt; "",'Master Input'!B2410,"")</f>
        <v>JB-8539496-00</v>
      </c>
      <c r="C2410" s="7">
        <f>IF('Master Input'!C2410 &lt;&gt; "",'Master Input'!C2410,"")</f>
        <v>5.5</v>
      </c>
      <c r="D2410" t="str">
        <f>IF('Master Input'!D2410 &lt;&gt; "",'Master Input'!D2410,"")</f>
        <v>Utility</v>
      </c>
      <c r="E2410" s="7" t="str">
        <f>IF('Master Input'!E2410 &lt;&gt; "",'Master Input'!E2410,"")</f>
        <v>Final Permit Submitted</v>
      </c>
      <c r="F2410" s="58">
        <f>IF('Master Input'!G2410 &lt;&gt; "",'Master Input'!G2410, "")</f>
        <v>41894</v>
      </c>
      <c r="G2410" s="18" t="str">
        <f>IFERROR(INDEX('Docs Signed Input'!B:B,MATCH('Nate''s Evolution'!$B2410,'Docs Signed Input'!E:E,0)),"N")</f>
        <v>N</v>
      </c>
      <c r="H2410" s="18" t="str">
        <f>IFERROR(INDEX('Docs Signed Input'!C:C,MATCH('Nate''s Evolution'!B2410,'Docs Signed Input'!E:E,0)),"N")</f>
        <v>N</v>
      </c>
      <c r="I2410" s="7" t="str">
        <f>IF('Master Input'!Q2410 &lt;&gt; "",'Master Input'!Q2410,"")</f>
        <v>scottk@evolvesolar.com</v>
      </c>
    </row>
    <row r="2411" spans="1:9" x14ac:dyDescent="0.3">
      <c r="A2411" t="str">
        <f>IF('Master Input'!A2411 &lt;&gt; "",'Master Input'!A2411,"")</f>
        <v>Jenness, Donald</v>
      </c>
      <c r="B2411" s="7" t="str">
        <f>IF('Master Input'!B2411 &lt;&gt; "",'Master Input'!B2411,"")</f>
        <v>JB-9564703-00</v>
      </c>
      <c r="C2411" s="7">
        <f>IF('Master Input'!C2411 &lt;&gt; "",'Master Input'!C2411,"")</f>
        <v>9</v>
      </c>
      <c r="D2411" t="str">
        <f>IF('Master Input'!D2411 &lt;&gt; "",'Master Input'!D2411,"")</f>
        <v>Cancelled</v>
      </c>
      <c r="E2411" s="7" t="str">
        <f>IF('Master Input'!E2411 &lt;&gt; "",'Master Input'!E2411,"")</f>
        <v>Account Cancelled</v>
      </c>
      <c r="F2411" s="58">
        <f>IF('Master Input'!G2411 &lt;&gt; "",'Master Input'!G2411, "")</f>
        <v>41779</v>
      </c>
      <c r="G2411" s="18" t="str">
        <f>IFERROR(INDEX('Docs Signed Input'!B:B,MATCH('Nate''s Evolution'!$B2411,'Docs Signed Input'!E:E,0)),"N")</f>
        <v>N</v>
      </c>
      <c r="H2411" s="18" t="str">
        <f>IFERROR(INDEX('Docs Signed Input'!C:C,MATCH('Nate''s Evolution'!B2411,'Docs Signed Input'!E:E,0)),"N")</f>
        <v>N</v>
      </c>
      <c r="I2411" s="7" t="str">
        <f>IF('Master Input'!Q2411 &lt;&gt; "",'Master Input'!Q2411,"")</f>
        <v>brady@evolvesolar.com</v>
      </c>
    </row>
    <row r="2412" spans="1:9" x14ac:dyDescent="0.3">
      <c r="A2412" t="str">
        <f>IF('Master Input'!A2412 &lt;&gt; "",'Master Input'!A2412,"")</f>
        <v>Jensen, Kim</v>
      </c>
      <c r="B2412" s="7" t="str">
        <f>IF('Master Input'!B2412 &lt;&gt; "",'Master Input'!B2412,"")</f>
        <v>JB-8024093-00</v>
      </c>
      <c r="C2412" s="7">
        <f>IF('Master Input'!C2412 &lt;&gt; "",'Master Input'!C2412,"")</f>
        <v>5.5</v>
      </c>
      <c r="D2412" t="str">
        <f>IF('Master Input'!D2412 &lt;&gt; "",'Master Input'!D2412,"")</f>
        <v>Sales</v>
      </c>
      <c r="E2412" s="7" t="str">
        <f>IF('Master Input'!E2412 &lt;&gt; "",'Master Input'!E2412,"")</f>
        <v>On Hold</v>
      </c>
      <c r="F2412" s="58">
        <f>IF('Master Input'!G2412 &lt;&gt; "",'Master Input'!G2412, "")</f>
        <v>41782</v>
      </c>
      <c r="G2412" s="18" t="str">
        <f>IFERROR(INDEX('Docs Signed Input'!B:B,MATCH('Nate''s Evolution'!$B2412,'Docs Signed Input'!E:E,0)),"N")</f>
        <v>N</v>
      </c>
      <c r="H2412" s="18" t="str">
        <f>IFERROR(INDEX('Docs Signed Input'!C:C,MATCH('Nate''s Evolution'!B2412,'Docs Signed Input'!E:E,0)),"N")</f>
        <v>N</v>
      </c>
      <c r="I2412" s="7" t="str">
        <f>IF('Master Input'!Q2412 &lt;&gt; "",'Master Input'!Q2412,"")</f>
        <v>shawn@evolvesolar.com</v>
      </c>
    </row>
    <row r="2413" spans="1:9" x14ac:dyDescent="0.3">
      <c r="A2413" t="str">
        <f>IF('Master Input'!A2413 &lt;&gt; "",'Master Input'!A2413,"")</f>
        <v>Jensen, Kim</v>
      </c>
      <c r="B2413" s="7" t="str">
        <f>IF('Master Input'!B2413 &lt;&gt; "",'Master Input'!B2413,"")</f>
        <v>JB-8024095-00</v>
      </c>
      <c r="C2413" s="7">
        <f>IF('Master Input'!C2413 &lt;&gt; "",'Master Input'!C2413,"")</f>
        <v>7</v>
      </c>
      <c r="D2413" t="str">
        <f>IF('Master Input'!D2413 &lt;&gt; "",'Master Input'!D2413,"")</f>
        <v>Cancelled</v>
      </c>
      <c r="E2413" s="7" t="str">
        <f>IF('Master Input'!E2413 &lt;&gt; "",'Master Input'!E2413,"")</f>
        <v>Account Cancelled</v>
      </c>
      <c r="F2413" s="58">
        <f>IF('Master Input'!G2413 &lt;&gt; "",'Master Input'!G2413, "")</f>
        <v>41782</v>
      </c>
      <c r="G2413" s="18" t="str">
        <f>IFERROR(INDEX('Docs Signed Input'!B:B,MATCH('Nate''s Evolution'!$B2413,'Docs Signed Input'!E:E,0)),"N")</f>
        <v>N</v>
      </c>
      <c r="H2413" s="18" t="str">
        <f>IFERROR(INDEX('Docs Signed Input'!C:C,MATCH('Nate''s Evolution'!B2413,'Docs Signed Input'!E:E,0)),"N")</f>
        <v>N</v>
      </c>
      <c r="I2413" s="7" t="str">
        <f>IF('Master Input'!Q2413 &lt;&gt; "",'Master Input'!Q2413,"")</f>
        <v>shawn@evolvesolar.com</v>
      </c>
    </row>
    <row r="2414" spans="1:9" x14ac:dyDescent="0.3">
      <c r="A2414" t="str">
        <f>IF('Master Input'!A2414 &lt;&gt; "",'Master Input'!A2414,"")</f>
        <v>Jensen, Mary Ann</v>
      </c>
      <c r="B2414" s="7" t="str">
        <f>IF('Master Input'!B2414 &lt;&gt; "",'Master Input'!B2414,"")</f>
        <v>JB-8024109-00</v>
      </c>
      <c r="C2414" s="7">
        <f>IF('Master Input'!C2414 &lt;&gt; "",'Master Input'!C2414,"")</f>
        <v>7.14</v>
      </c>
      <c r="D2414" t="str">
        <f>IF('Master Input'!D2414 &lt;&gt; "",'Master Input'!D2414,"")</f>
        <v>Cancelled</v>
      </c>
      <c r="E2414" s="7" t="str">
        <f>IF('Master Input'!E2414 &lt;&gt; "",'Master Input'!E2414,"")</f>
        <v>Pending Save</v>
      </c>
      <c r="F2414" s="58">
        <f>IF('Master Input'!G2414 &lt;&gt; "",'Master Input'!G2414, "")</f>
        <v>41783</v>
      </c>
      <c r="G2414" s="18" t="str">
        <f>IFERROR(INDEX('Docs Signed Input'!B:B,MATCH('Nate''s Evolution'!$B2414,'Docs Signed Input'!E:E,0)),"N")</f>
        <v>N</v>
      </c>
      <c r="H2414" s="18" t="str">
        <f>IFERROR(INDEX('Docs Signed Input'!C:C,MATCH('Nate''s Evolution'!B2414,'Docs Signed Input'!E:E,0)),"N")</f>
        <v>N</v>
      </c>
      <c r="I2414" s="7" t="str">
        <f>IF('Master Input'!Q2414 &lt;&gt; "",'Master Input'!Q2414,"")</f>
        <v>ryanroach@evolvesolar.com</v>
      </c>
    </row>
    <row r="2415" spans="1:9" x14ac:dyDescent="0.3">
      <c r="A2415" t="str">
        <f>IF('Master Input'!A2415 &lt;&gt; "",'Master Input'!A2415,"")</f>
        <v>Jensen, Nellie</v>
      </c>
      <c r="B2415" s="7" t="str">
        <f>IF('Master Input'!B2415 &lt;&gt; "",'Master Input'!B2415,"")</f>
        <v>JB-9255049-00</v>
      </c>
      <c r="C2415" s="7">
        <f>IF('Master Input'!C2415 &lt;&gt; "",'Master Input'!C2415,"")</f>
        <v>6.12</v>
      </c>
      <c r="D2415" t="str">
        <f>IF('Master Input'!D2415 &lt;&gt; "",'Master Input'!D2415,"")</f>
        <v>Permit</v>
      </c>
      <c r="E2415" s="7" t="str">
        <f>IF('Master Input'!E2415 &lt;&gt; "",'Master Input'!E2415,"")</f>
        <v>Submitted</v>
      </c>
      <c r="F2415" s="58">
        <f>IF('Master Input'!G2415 &lt;&gt; "",'Master Input'!G2415, "")</f>
        <v>42013</v>
      </c>
      <c r="G2415" s="18" t="str">
        <f>IFERROR(INDEX('Docs Signed Input'!B:B,MATCH('Nate''s Evolution'!$B2415,'Docs Signed Input'!E:E,0)),"N")</f>
        <v>N</v>
      </c>
      <c r="H2415" s="18" t="str">
        <f>IFERROR(INDEX('Docs Signed Input'!C:C,MATCH('Nate''s Evolution'!B2415,'Docs Signed Input'!E:E,0)),"N")</f>
        <v>Y</v>
      </c>
      <c r="I2415" s="7" t="str">
        <f>IF('Master Input'!Q2415 &lt;&gt; "",'Master Input'!Q2415,"")</f>
        <v>nik.shehaj@evolvesolar.com</v>
      </c>
    </row>
    <row r="2416" spans="1:9" x14ac:dyDescent="0.3">
      <c r="A2416" t="str">
        <f>IF('Master Input'!A2416 &lt;&gt; "",'Master Input'!A2416,"")</f>
        <v>Jensen, Robbie</v>
      </c>
      <c r="B2416" s="7" t="str">
        <f>IF('Master Input'!B2416 &lt;&gt; "",'Master Input'!B2416,"")</f>
        <v>JB-8004839-00</v>
      </c>
      <c r="C2416" s="7">
        <f>IF('Master Input'!C2416 &lt;&gt; "",'Master Input'!C2416,"")</f>
        <v>8.4149999999999991</v>
      </c>
      <c r="D2416" t="str">
        <f>IF('Master Input'!D2416 &lt;&gt; "",'Master Input'!D2416,"")</f>
        <v>Closed</v>
      </c>
      <c r="E2416" s="7" t="str">
        <f>IF('Master Input'!E2416 &lt;&gt; "",'Master Input'!E2416,"")</f>
        <v>Closed</v>
      </c>
      <c r="F2416" s="58">
        <f>IF('Master Input'!G2416 &lt;&gt; "",'Master Input'!G2416, "")</f>
        <v>41778</v>
      </c>
      <c r="G2416" s="18" t="str">
        <f>IFERROR(INDEX('Docs Signed Input'!B:B,MATCH('Nate''s Evolution'!$B2416,'Docs Signed Input'!E:E,0)),"N")</f>
        <v>N</v>
      </c>
      <c r="H2416" s="18" t="str">
        <f>IFERROR(INDEX('Docs Signed Input'!C:C,MATCH('Nate''s Evolution'!B2416,'Docs Signed Input'!E:E,0)),"N")</f>
        <v>N</v>
      </c>
      <c r="I2416" s="7" t="str">
        <f>IF('Master Input'!Q2416 &lt;&gt; "",'Master Input'!Q2416,"")</f>
        <v>drake@evolvesolar.com</v>
      </c>
    </row>
    <row r="2417" spans="1:9" x14ac:dyDescent="0.3">
      <c r="A2417" t="str">
        <f>IF('Master Input'!A2417 &lt;&gt; "",'Master Input'!A2417,"")</f>
        <v>Jensen, Zack</v>
      </c>
      <c r="B2417" s="7" t="str">
        <f>IF('Master Input'!B2417 &lt;&gt; "",'Master Input'!B2417,"")</f>
        <v>JB-8013022-00</v>
      </c>
      <c r="C2417" s="7">
        <f>IF('Master Input'!C2417 &lt;&gt; "",'Master Input'!C2417,"")</f>
        <v>6.375</v>
      </c>
      <c r="D2417" t="str">
        <f>IF('Master Input'!D2417 &lt;&gt; "",'Master Input'!D2417,"")</f>
        <v>Sales</v>
      </c>
      <c r="E2417" s="7" t="str">
        <f>IF('Master Input'!E2417 &lt;&gt; "",'Master Input'!E2417,"")</f>
        <v>On Hold</v>
      </c>
      <c r="F2417" s="58">
        <f>IF('Master Input'!G2417 &lt;&gt; "",'Master Input'!G2417, "")</f>
        <v>41834</v>
      </c>
      <c r="G2417" s="18" t="str">
        <f>IFERROR(INDEX('Docs Signed Input'!B:B,MATCH('Nate''s Evolution'!$B2417,'Docs Signed Input'!E:E,0)),"N")</f>
        <v>N</v>
      </c>
      <c r="H2417" s="18" t="str">
        <f>IFERROR(INDEX('Docs Signed Input'!C:C,MATCH('Nate''s Evolution'!B2417,'Docs Signed Input'!E:E,0)),"N")</f>
        <v>N</v>
      </c>
      <c r="I2417" s="7" t="str">
        <f>IF('Master Input'!Q2417 &lt;&gt; "",'Master Input'!Q2417,"")</f>
        <v>evanb@evolvesolar.com</v>
      </c>
    </row>
    <row r="2418" spans="1:9" x14ac:dyDescent="0.3">
      <c r="A2418" t="str">
        <f>IF('Master Input'!A2418 &lt;&gt; "",'Master Input'!A2418,"")</f>
        <v>Jenson, Mike</v>
      </c>
      <c r="B2418" s="7" t="str">
        <f>IF('Master Input'!B2418 &lt;&gt; "",'Master Input'!B2418,"")</f>
        <v>JB-9566805-00</v>
      </c>
      <c r="C2418" s="7">
        <f>IF('Master Input'!C2418 &lt;&gt; "",'Master Input'!C2418,"")</f>
        <v>4.42</v>
      </c>
      <c r="D2418" t="str">
        <f>IF('Master Input'!D2418 &lt;&gt; "",'Master Input'!D2418,"")</f>
        <v>Utility</v>
      </c>
      <c r="E2418" s="7" t="str">
        <f>IF('Master Input'!E2418 &lt;&gt; "",'Master Input'!E2418,"")</f>
        <v>Submittal Pending</v>
      </c>
      <c r="F2418" s="58">
        <f>IF('Master Input'!G2418 &lt;&gt; "",'Master Input'!G2418, "")</f>
        <v>41967</v>
      </c>
      <c r="G2418" s="18" t="str">
        <f>IFERROR(INDEX('Docs Signed Input'!B:B,MATCH('Nate''s Evolution'!$B2418,'Docs Signed Input'!E:E,0)),"N")</f>
        <v>N</v>
      </c>
      <c r="H2418" s="18" t="str">
        <f>IFERROR(INDEX('Docs Signed Input'!C:C,MATCH('Nate''s Evolution'!B2418,'Docs Signed Input'!E:E,0)),"N")</f>
        <v>N</v>
      </c>
      <c r="I2418" s="7" t="str">
        <f>IF('Master Input'!Q2418 &lt;&gt; "",'Master Input'!Q2418,"")</f>
        <v>bryan.chase@evolvesolar.com</v>
      </c>
    </row>
    <row r="2419" spans="1:9" x14ac:dyDescent="0.3">
      <c r="A2419" t="str">
        <f>IF('Master Input'!A2419 &lt;&gt; "",'Master Input'!A2419,"")</f>
        <v>Jeppson, John</v>
      </c>
      <c r="B2419" s="7" t="str">
        <f>IF('Master Input'!B2419 &lt;&gt; "",'Master Input'!B2419,"")</f>
        <v>JB-8004971-00</v>
      </c>
      <c r="C2419" s="7">
        <f>IF('Master Input'!C2419 &lt;&gt; "",'Master Input'!C2419,"")</f>
        <v>5.5</v>
      </c>
      <c r="D2419" t="str">
        <f>IF('Master Input'!D2419 &lt;&gt; "",'Master Input'!D2419,"")</f>
        <v>Cancelled</v>
      </c>
      <c r="E2419" s="7" t="str">
        <f>IF('Master Input'!E2419 &lt;&gt; "",'Master Input'!E2419,"")</f>
        <v>Account Cancelled</v>
      </c>
      <c r="F2419" s="58">
        <f>IF('Master Input'!G2419 &lt;&gt; "",'Master Input'!G2419, "")</f>
        <v>41785</v>
      </c>
      <c r="G2419" s="18" t="str">
        <f>IFERROR(INDEX('Docs Signed Input'!B:B,MATCH('Nate''s Evolution'!$B2419,'Docs Signed Input'!E:E,0)),"N")</f>
        <v>N</v>
      </c>
      <c r="H2419" s="18" t="str">
        <f>IFERROR(INDEX('Docs Signed Input'!C:C,MATCH('Nate''s Evolution'!B2419,'Docs Signed Input'!E:E,0)),"N")</f>
        <v>N</v>
      </c>
      <c r="I2419" s="7" t="str">
        <f>IF('Master Input'!Q2419 &lt;&gt; "",'Master Input'!Q2419,"")</f>
        <v>adamh@evolvesolar.com</v>
      </c>
    </row>
    <row r="2420" spans="1:9" x14ac:dyDescent="0.3">
      <c r="A2420" t="str">
        <f>IF('Master Input'!A2420 &lt;&gt; "",'Master Input'!A2420,"")</f>
        <v>Jesse, Timothy</v>
      </c>
      <c r="B2420" s="7" t="str">
        <f>IF('Master Input'!B2420 &lt;&gt; "",'Master Input'!B2420,"")</f>
        <v>JB-8003782-00</v>
      </c>
      <c r="C2420" s="7">
        <f>IF('Master Input'!C2420 &lt;&gt; "",'Master Input'!C2420,"")</f>
        <v>4.75</v>
      </c>
      <c r="D2420" t="str">
        <f>IF('Master Input'!D2420 &lt;&gt; "",'Master Input'!D2420,"")</f>
        <v>Cancelled</v>
      </c>
      <c r="E2420" s="7" t="str">
        <f>IF('Master Input'!E2420 &lt;&gt; "",'Master Input'!E2420,"")</f>
        <v>Account Cancelled</v>
      </c>
      <c r="F2420" s="58">
        <f>IF('Master Input'!G2420 &lt;&gt; "",'Master Input'!G2420, "")</f>
        <v>41718</v>
      </c>
      <c r="G2420" s="18" t="str">
        <f>IFERROR(INDEX('Docs Signed Input'!B:B,MATCH('Nate''s Evolution'!$B2420,'Docs Signed Input'!E:E,0)),"N")</f>
        <v>N</v>
      </c>
      <c r="H2420" s="18" t="str">
        <f>IFERROR(INDEX('Docs Signed Input'!C:C,MATCH('Nate''s Evolution'!B2420,'Docs Signed Input'!E:E,0)),"N")</f>
        <v>N</v>
      </c>
      <c r="I2420" s="7" t="str">
        <f>IF('Master Input'!Q2420 &lt;&gt; "",'Master Input'!Q2420,"")</f>
        <v>johnl@evolvesolar.com</v>
      </c>
    </row>
    <row r="2421" spans="1:9" x14ac:dyDescent="0.3">
      <c r="A2421" t="str">
        <f>IF('Master Input'!A2421 &lt;&gt; "",'Master Input'!A2421,"")</f>
        <v>Jeub, Alicia</v>
      </c>
      <c r="B2421" s="7" t="str">
        <f>IF('Master Input'!B2421 &lt;&gt; "",'Master Input'!B2421,"")</f>
        <v>JB-8023757-00</v>
      </c>
      <c r="C2421" s="7">
        <f>IF('Master Input'!C2421 &lt;&gt; "",'Master Input'!C2421,"")</f>
        <v>9.4350000000000005</v>
      </c>
      <c r="D2421" t="str">
        <f>IF('Master Input'!D2421 &lt;&gt; "",'Master Input'!D2421,"")</f>
        <v>Closed</v>
      </c>
      <c r="E2421" s="7" t="str">
        <f>IF('Master Input'!E2421 &lt;&gt; "",'Master Input'!E2421,"")</f>
        <v>Closed</v>
      </c>
      <c r="F2421" s="58">
        <f>IF('Master Input'!G2421 &lt;&gt; "",'Master Input'!G2421, "")</f>
        <v>41765</v>
      </c>
      <c r="G2421" s="18" t="str">
        <f>IFERROR(INDEX('Docs Signed Input'!B:B,MATCH('Nate''s Evolution'!$B2421,'Docs Signed Input'!E:E,0)),"N")</f>
        <v>N</v>
      </c>
      <c r="H2421" s="18" t="str">
        <f>IFERROR(INDEX('Docs Signed Input'!C:C,MATCH('Nate''s Evolution'!B2421,'Docs Signed Input'!E:E,0)),"N")</f>
        <v>N</v>
      </c>
      <c r="I2421" s="7" t="str">
        <f>IF('Master Input'!Q2421 &lt;&gt; "",'Master Input'!Q2421,"")</f>
        <v>scottb@evolvesolar.com</v>
      </c>
    </row>
    <row r="2422" spans="1:9" x14ac:dyDescent="0.3">
      <c r="A2422" t="str">
        <f>IF('Master Input'!A2422 &lt;&gt; "",'Master Input'!A2422,"")</f>
        <v>Jewell, Dawn</v>
      </c>
      <c r="B2422" s="7" t="str">
        <f>IF('Master Input'!B2422 &lt;&gt; "",'Master Input'!B2422,"")</f>
        <v>JB-8012657-00</v>
      </c>
      <c r="C2422" s="7">
        <f>IF('Master Input'!C2422 &lt;&gt; "",'Master Input'!C2422,"")</f>
        <v>5.8650000000000002</v>
      </c>
      <c r="D2422" t="str">
        <f>IF('Master Input'!D2422 &lt;&gt; "",'Master Input'!D2422,"")</f>
        <v>Closed</v>
      </c>
      <c r="E2422" s="7" t="str">
        <f>IF('Master Input'!E2422 &lt;&gt; "",'Master Input'!E2422,"")</f>
        <v>Closed</v>
      </c>
      <c r="F2422" s="58">
        <f>IF('Master Input'!G2422 &lt;&gt; "",'Master Input'!G2422, "")</f>
        <v>41776</v>
      </c>
      <c r="G2422" s="18" t="str">
        <f>IFERROR(INDEX('Docs Signed Input'!B:B,MATCH('Nate''s Evolution'!$B2422,'Docs Signed Input'!E:E,0)),"N")</f>
        <v>N</v>
      </c>
      <c r="H2422" s="18" t="str">
        <f>IFERROR(INDEX('Docs Signed Input'!C:C,MATCH('Nate''s Evolution'!B2422,'Docs Signed Input'!E:E,0)),"N")</f>
        <v>N</v>
      </c>
      <c r="I2422" s="7" t="str">
        <f>IF('Master Input'!Q2422 &lt;&gt; "",'Master Input'!Q2422,"")</f>
        <v>chuck@evolvesolar.com</v>
      </c>
    </row>
    <row r="2423" spans="1:9" x14ac:dyDescent="0.3">
      <c r="A2423" t="str">
        <f>IF('Master Input'!A2423 &lt;&gt; "",'Master Input'!A2423,"")</f>
        <v>Jha, Ravi</v>
      </c>
      <c r="B2423" s="7" t="str">
        <f>IF('Master Input'!B2423 &lt;&gt; "",'Master Input'!B2423,"")</f>
        <v>JB-1171203-00</v>
      </c>
      <c r="C2423" s="7">
        <f>IF('Master Input'!C2423 &lt;&gt; "",'Master Input'!C2423,"")</f>
        <v>3</v>
      </c>
      <c r="D2423" t="str">
        <f>IF('Master Input'!D2423 &lt;&gt; "",'Master Input'!D2423,"")</f>
        <v>Cancelled</v>
      </c>
      <c r="E2423" s="7" t="str">
        <f>IF('Master Input'!E2423 &lt;&gt; "",'Master Input'!E2423,"")</f>
        <v>Account Cancelled</v>
      </c>
      <c r="F2423" s="58">
        <f>IF('Master Input'!G2423 &lt;&gt; "",'Master Input'!G2423, "")</f>
        <v>41825</v>
      </c>
      <c r="G2423" s="18" t="str">
        <f>IFERROR(INDEX('Docs Signed Input'!B:B,MATCH('Nate''s Evolution'!$B2423,'Docs Signed Input'!E:E,0)),"N")</f>
        <v>N</v>
      </c>
      <c r="H2423" s="18" t="str">
        <f>IFERROR(INDEX('Docs Signed Input'!C:C,MATCH('Nate''s Evolution'!B2423,'Docs Signed Input'!E:E,0)),"N")</f>
        <v>N</v>
      </c>
      <c r="I2423" s="7" t="str">
        <f>IF('Master Input'!Q2423 &lt;&gt; "",'Master Input'!Q2423,"")</f>
        <v>Dylanm@evolvesolar.com</v>
      </c>
    </row>
    <row r="2424" spans="1:9" x14ac:dyDescent="0.3">
      <c r="A2424" t="str">
        <f>IF('Master Input'!A2424 &lt;&gt; "",'Master Input'!A2424,"")</f>
        <v>Jiang, Ziqing</v>
      </c>
      <c r="B2424" s="7" t="str">
        <f>IF('Master Input'!B2424 &lt;&gt; "",'Master Input'!B2424,"")</f>
        <v>JB-8023196-00</v>
      </c>
      <c r="C2424" s="7">
        <f>IF('Master Input'!C2424 &lt;&gt; "",'Master Input'!C2424,"")</f>
        <v>4.75</v>
      </c>
      <c r="D2424" t="str">
        <f>IF('Master Input'!D2424 &lt;&gt; "",'Master Input'!D2424,"")</f>
        <v>Sales</v>
      </c>
      <c r="E2424" s="7" t="str">
        <f>IF('Master Input'!E2424 &lt;&gt; "",'Master Input'!E2424,"")</f>
        <v>Customer Uncertain</v>
      </c>
      <c r="F2424" s="58">
        <f>IF('Master Input'!G2424 &lt;&gt; "",'Master Input'!G2424, "")</f>
        <v>41724</v>
      </c>
      <c r="G2424" s="18" t="str">
        <f>IFERROR(INDEX('Docs Signed Input'!B:B,MATCH('Nate''s Evolution'!$B2424,'Docs Signed Input'!E:E,0)),"N")</f>
        <v>N</v>
      </c>
      <c r="H2424" s="18" t="str">
        <f>IFERROR(INDEX('Docs Signed Input'!C:C,MATCH('Nate''s Evolution'!B2424,'Docs Signed Input'!E:E,0)),"N")</f>
        <v>N</v>
      </c>
      <c r="I2424" s="7" t="str">
        <f>IF('Master Input'!Q2424 &lt;&gt; "",'Master Input'!Q2424,"")</f>
        <v>trey@evolvesolar.com</v>
      </c>
    </row>
    <row r="2425" spans="1:9" x14ac:dyDescent="0.3">
      <c r="A2425" t="str">
        <f>IF('Master Input'!A2425 &lt;&gt; "",'Master Input'!A2425,"")</f>
        <v>Jimenez, Amalia</v>
      </c>
      <c r="B2425" s="7" t="str">
        <f>IF('Master Input'!B2425 &lt;&gt; "",'Master Input'!B2425,"")</f>
        <v>JB-0601786-00</v>
      </c>
      <c r="C2425" s="7">
        <f>IF('Master Input'!C2425 &lt;&gt; "",'Master Input'!C2425,"")</f>
        <v>5.0999999999999996</v>
      </c>
      <c r="D2425" t="str">
        <f>IF('Master Input'!D2425 &lt;&gt; "",'Master Input'!D2425,"")</f>
        <v>Permit</v>
      </c>
      <c r="E2425" s="7" t="str">
        <f>IF('Master Input'!E2425 &lt;&gt; "",'Master Input'!E2425,"")</f>
        <v>Site Survey Scheduled</v>
      </c>
      <c r="F2425" s="58">
        <f>IF('Master Input'!G2425 &lt;&gt; "",'Master Input'!G2425, "")</f>
        <v>42019</v>
      </c>
      <c r="G2425" s="18" t="str">
        <f>IFERROR(INDEX('Docs Signed Input'!B:B,MATCH('Nate''s Evolution'!$B2425,'Docs Signed Input'!E:E,0)),"N")</f>
        <v>N</v>
      </c>
      <c r="H2425" s="18" t="str">
        <f>IFERROR(INDEX('Docs Signed Input'!C:C,MATCH('Nate''s Evolution'!B2425,'Docs Signed Input'!E:E,0)),"N")</f>
        <v>N</v>
      </c>
      <c r="I2425" s="7" t="str">
        <f>IF('Master Input'!Q2425 &lt;&gt; "",'Master Input'!Q2425,"")</f>
        <v>tomas.molina@evolvesolar.com</v>
      </c>
    </row>
    <row r="2426" spans="1:9" x14ac:dyDescent="0.3">
      <c r="A2426" t="str">
        <f>IF('Master Input'!A2426 &lt;&gt; "",'Master Input'!A2426,"")</f>
        <v>Jimenez, Maria  Guadalupe</v>
      </c>
      <c r="B2426" s="7" t="str">
        <f>IF('Master Input'!B2426 &lt;&gt; "",'Master Input'!B2426,"")</f>
        <v>JB-8573734-00</v>
      </c>
      <c r="C2426" s="7">
        <f>IF('Master Input'!C2426 &lt;&gt; "",'Master Input'!C2426,"")</f>
        <v>3.5</v>
      </c>
      <c r="D2426" t="str">
        <f>IF('Master Input'!D2426 &lt;&gt; "",'Master Input'!D2426,"")</f>
        <v>Sales</v>
      </c>
      <c r="E2426" s="7" t="str">
        <f>IF('Master Input'!E2426 &lt;&gt; "",'Master Input'!E2426,"")</f>
        <v>Customer Uncertain</v>
      </c>
      <c r="F2426" s="58">
        <f>IF('Master Input'!G2426 &lt;&gt; "",'Master Input'!G2426, "")</f>
        <v>41929</v>
      </c>
      <c r="G2426" s="18" t="str">
        <f>IFERROR(INDEX('Docs Signed Input'!B:B,MATCH('Nate''s Evolution'!$B2426,'Docs Signed Input'!E:E,0)),"N")</f>
        <v>N</v>
      </c>
      <c r="H2426" s="18" t="str">
        <f>IFERROR(INDEX('Docs Signed Input'!C:C,MATCH('Nate''s Evolution'!B2426,'Docs Signed Input'!E:E,0)),"N")</f>
        <v>N</v>
      </c>
      <c r="I2426" s="7" t="str">
        <f>IF('Master Input'!Q2426 &lt;&gt; "",'Master Input'!Q2426,"")</f>
        <v>josez@evolvesolar.com</v>
      </c>
    </row>
    <row r="2427" spans="1:9" x14ac:dyDescent="0.3">
      <c r="A2427" t="str">
        <f>IF('Master Input'!A2427 &lt;&gt; "",'Master Input'!A2427,"")</f>
        <v>Jimerson, Dawn</v>
      </c>
      <c r="B2427" s="7" t="str">
        <f>IF('Master Input'!B2427 &lt;&gt; "",'Master Input'!B2427,"")</f>
        <v>JB-806792-00</v>
      </c>
      <c r="C2427" s="7">
        <f>IF('Master Input'!C2427 &lt;&gt; "",'Master Input'!C2427,"")</f>
        <v>5.25</v>
      </c>
      <c r="D2427" t="str">
        <f>IF('Master Input'!D2427 &lt;&gt; "",'Master Input'!D2427,"")</f>
        <v>Cancelled</v>
      </c>
      <c r="E2427" s="7" t="str">
        <f>IF('Master Input'!E2427 &lt;&gt; "",'Master Input'!E2427,"")</f>
        <v>Account Cancelled</v>
      </c>
      <c r="F2427" s="58">
        <f>IF('Master Input'!G2427 &lt;&gt; "",'Master Input'!G2427, "")</f>
        <v>41725</v>
      </c>
      <c r="G2427" s="18" t="str">
        <f>IFERROR(INDEX('Docs Signed Input'!B:B,MATCH('Nate''s Evolution'!$B2427,'Docs Signed Input'!E:E,0)),"N")</f>
        <v>N</v>
      </c>
      <c r="H2427" s="18" t="str">
        <f>IFERROR(INDEX('Docs Signed Input'!C:C,MATCH('Nate''s Evolution'!B2427,'Docs Signed Input'!E:E,0)),"N")</f>
        <v>N</v>
      </c>
      <c r="I2427" s="7" t="str">
        <f>IF('Master Input'!Q2427 &lt;&gt; "",'Master Input'!Q2427,"")</f>
        <v>steve@evolvesolar.com</v>
      </c>
    </row>
    <row r="2428" spans="1:9" x14ac:dyDescent="0.3">
      <c r="A2428" t="str">
        <f>IF('Master Input'!A2428 &lt;&gt; "",'Master Input'!A2428,"")</f>
        <v>Jiminez, Hortensia C</v>
      </c>
      <c r="B2428" s="7" t="str">
        <f>IF('Master Input'!B2428 &lt;&gt; "",'Master Input'!B2428,"")</f>
        <v>JB-061305-00</v>
      </c>
      <c r="C2428" s="7">
        <f>IF('Master Input'!C2428 &lt;&gt; "",'Master Input'!C2428,"")</f>
        <v>3.8250000000000002</v>
      </c>
      <c r="D2428" t="str">
        <f>IF('Master Input'!D2428 &lt;&gt; "",'Master Input'!D2428,"")</f>
        <v>Cancelled</v>
      </c>
      <c r="E2428" s="7" t="str">
        <f>IF('Master Input'!E2428 &lt;&gt; "",'Master Input'!E2428,"")</f>
        <v>Account Cancelled</v>
      </c>
      <c r="F2428" s="58">
        <f>IF('Master Input'!G2428 &lt;&gt; "",'Master Input'!G2428, "")</f>
        <v>41951</v>
      </c>
      <c r="G2428" s="18" t="str">
        <f>IFERROR(INDEX('Docs Signed Input'!B:B,MATCH('Nate''s Evolution'!$B2428,'Docs Signed Input'!E:E,0)),"N")</f>
        <v>N</v>
      </c>
      <c r="H2428" s="18" t="str">
        <f>IFERROR(INDEX('Docs Signed Input'!C:C,MATCH('Nate''s Evolution'!B2428,'Docs Signed Input'!E:E,0)),"N")</f>
        <v>N</v>
      </c>
      <c r="I2428" s="7" t="str">
        <f>IF('Master Input'!Q2428 &lt;&gt; "",'Master Input'!Q2428,"")</f>
        <v>anabel.rivera@evolvesolar.com</v>
      </c>
    </row>
    <row r="2429" spans="1:9" x14ac:dyDescent="0.3">
      <c r="A2429" t="str">
        <f>IF('Master Input'!A2429 &lt;&gt; "",'Master Input'!A2429,"")</f>
        <v>Jiminez, Rebecca</v>
      </c>
      <c r="B2429" s="7" t="str">
        <f>IF('Master Input'!B2429 &lt;&gt; "",'Master Input'!B2429,"")</f>
        <v>JB-8012158-00</v>
      </c>
      <c r="C2429" s="7">
        <f>IF('Master Input'!C2429 &lt;&gt; "",'Master Input'!C2429,"")</f>
        <v>7</v>
      </c>
      <c r="D2429" t="str">
        <f>IF('Master Input'!D2429 &lt;&gt; "",'Master Input'!D2429,"")</f>
        <v>Cancelled</v>
      </c>
      <c r="E2429" s="7" t="str">
        <f>IF('Master Input'!E2429 &lt;&gt; "",'Master Input'!E2429,"")</f>
        <v>Account Cancelled</v>
      </c>
      <c r="F2429" s="58">
        <f>IF('Master Input'!G2429 &lt;&gt; "",'Master Input'!G2429, "")</f>
        <v>41703</v>
      </c>
      <c r="G2429" s="18" t="str">
        <f>IFERROR(INDEX('Docs Signed Input'!B:B,MATCH('Nate''s Evolution'!$B2429,'Docs Signed Input'!E:E,0)),"N")</f>
        <v>N</v>
      </c>
      <c r="H2429" s="18" t="str">
        <f>IFERROR(INDEX('Docs Signed Input'!C:C,MATCH('Nate''s Evolution'!B2429,'Docs Signed Input'!E:E,0)),"N")</f>
        <v>N</v>
      </c>
      <c r="I2429" s="7" t="str">
        <f>IF('Master Input'!Q2429 &lt;&gt; "",'Master Input'!Q2429,"")</f>
        <v>geoff@evolvesolar.com</v>
      </c>
    </row>
    <row r="2430" spans="1:9" x14ac:dyDescent="0.3">
      <c r="A2430" t="str">
        <f>IF('Master Input'!A2430 &lt;&gt; "",'Master Input'!A2430,"")</f>
        <v>Jiminian, Christobal</v>
      </c>
      <c r="B2430" s="7" t="str">
        <f>IF('Master Input'!B2430 &lt;&gt; "",'Master Input'!B2430,"")</f>
        <v>JB-061319-00</v>
      </c>
      <c r="C2430" s="7">
        <f>IF('Master Input'!C2430 &lt;&gt; "",'Master Input'!C2430,"")</f>
        <v>5.75</v>
      </c>
      <c r="D2430" t="str">
        <f>IF('Master Input'!D2430 &lt;&gt; "",'Master Input'!D2430,"")</f>
        <v>Cancelled</v>
      </c>
      <c r="E2430" s="7" t="str">
        <f>IF('Master Input'!E2430 &lt;&gt; "",'Master Input'!E2430,"")</f>
        <v>Account Cancelled</v>
      </c>
      <c r="F2430" s="58">
        <f>IF('Master Input'!G2430 &lt;&gt; "",'Master Input'!G2430, "")</f>
        <v>41960</v>
      </c>
      <c r="G2430" s="18" t="str">
        <f>IFERROR(INDEX('Docs Signed Input'!B:B,MATCH('Nate''s Evolution'!$B2430,'Docs Signed Input'!E:E,0)),"N")</f>
        <v>N</v>
      </c>
      <c r="H2430" s="18" t="str">
        <f>IFERROR(INDEX('Docs Signed Input'!C:C,MATCH('Nate''s Evolution'!B2430,'Docs Signed Input'!E:E,0)),"N")</f>
        <v>N</v>
      </c>
      <c r="I2430" s="7" t="str">
        <f>IF('Master Input'!Q2430 &lt;&gt; "",'Master Input'!Q2430,"")</f>
        <v>tomas.molina@evolvesolar.com</v>
      </c>
    </row>
    <row r="2431" spans="1:9" x14ac:dyDescent="0.3">
      <c r="A2431" t="str">
        <f>IF('Master Input'!A2431 &lt;&gt; "",'Master Input'!A2431,"")</f>
        <v>Jiminian, Cristobal</v>
      </c>
      <c r="B2431" s="7" t="str">
        <f>IF('Master Input'!B2431 &lt;&gt; "",'Master Input'!B2431,"")</f>
        <v>JB-061328-00</v>
      </c>
      <c r="C2431" s="7">
        <f>IF('Master Input'!C2431 &lt;&gt; "",'Master Input'!C2431,"")</f>
        <v>5</v>
      </c>
      <c r="D2431" t="str">
        <f>IF('Master Input'!D2431 &lt;&gt; "",'Master Input'!D2431,"")</f>
        <v>Cancelled</v>
      </c>
      <c r="E2431" s="7" t="str">
        <f>IF('Master Input'!E2431 &lt;&gt; "",'Master Input'!E2431,"")</f>
        <v>Account Cancelled</v>
      </c>
      <c r="F2431" s="58">
        <f>IF('Master Input'!G2431 &lt;&gt; "",'Master Input'!G2431, "")</f>
        <v>41963</v>
      </c>
      <c r="G2431" s="18" t="str">
        <f>IFERROR(INDEX('Docs Signed Input'!B:B,MATCH('Nate''s Evolution'!$B2431,'Docs Signed Input'!E:E,0)),"N")</f>
        <v>N</v>
      </c>
      <c r="H2431" s="18" t="str">
        <f>IFERROR(INDEX('Docs Signed Input'!C:C,MATCH('Nate''s Evolution'!B2431,'Docs Signed Input'!E:E,0)),"N")</f>
        <v>N</v>
      </c>
      <c r="I2431" s="7" t="str">
        <f>IF('Master Input'!Q2431 &lt;&gt; "",'Master Input'!Q2431,"")</f>
        <v>tomas.molina@evolvesolar.com</v>
      </c>
    </row>
    <row r="2432" spans="1:9" x14ac:dyDescent="0.3">
      <c r="A2432" t="str">
        <f>IF('Master Input'!A2432 &lt;&gt; "",'Master Input'!A2432,"")</f>
        <v>Joannou, Rosalie</v>
      </c>
      <c r="B2432" s="7" t="str">
        <f>IF('Master Input'!B2432 &lt;&gt; "",'Master Input'!B2432,"")</f>
        <v>JB-1171269-00</v>
      </c>
      <c r="C2432" s="7">
        <f>IF('Master Input'!C2432 &lt;&gt; "",'Master Input'!C2432,"")</f>
        <v>9</v>
      </c>
      <c r="D2432" t="str">
        <f>IF('Master Input'!D2432 &lt;&gt; "",'Master Input'!D2432,"")</f>
        <v>Cancelled</v>
      </c>
      <c r="E2432" s="7" t="str">
        <f>IF('Master Input'!E2432 &lt;&gt; "",'Master Input'!E2432,"")</f>
        <v>Account Cancelled</v>
      </c>
      <c r="F2432" s="58">
        <f>IF('Master Input'!G2432 &lt;&gt; "",'Master Input'!G2432, "")</f>
        <v>41832</v>
      </c>
      <c r="G2432" s="18" t="str">
        <f>IFERROR(INDEX('Docs Signed Input'!B:B,MATCH('Nate''s Evolution'!$B2432,'Docs Signed Input'!E:E,0)),"N")</f>
        <v>N</v>
      </c>
      <c r="H2432" s="18" t="str">
        <f>IFERROR(INDEX('Docs Signed Input'!C:C,MATCH('Nate''s Evolution'!B2432,'Docs Signed Input'!E:E,0)),"N")</f>
        <v>N</v>
      </c>
      <c r="I2432" s="7" t="str">
        <f>IF('Master Input'!Q2432 &lt;&gt; "",'Master Input'!Q2432,"")</f>
        <v>tannerb@evolvesolar.com</v>
      </c>
    </row>
    <row r="2433" spans="1:9" x14ac:dyDescent="0.3">
      <c r="A2433" t="str">
        <f>IF('Master Input'!A2433 &lt;&gt; "",'Master Input'!A2433,"")</f>
        <v>Johnson, Candace</v>
      </c>
      <c r="B2433" s="7" t="str">
        <f>IF('Master Input'!B2433 &lt;&gt; "",'Master Input'!B2433,"")</f>
        <v>JB-805613-00</v>
      </c>
      <c r="C2433" s="7">
        <f>IF('Master Input'!C2433 &lt;&gt; "",'Master Input'!C2433,"")</f>
        <v>10</v>
      </c>
      <c r="D2433" t="str">
        <f>IF('Master Input'!D2433 &lt;&gt; "",'Master Input'!D2433,"")</f>
        <v>Cancelled</v>
      </c>
      <c r="E2433" s="7" t="str">
        <f>IF('Master Input'!E2433 &lt;&gt; "",'Master Input'!E2433,"")</f>
        <v>Account Cancelled</v>
      </c>
      <c r="F2433" s="58">
        <f>IF('Master Input'!G2433 &lt;&gt; "",'Master Input'!G2433, "")</f>
        <v>41778</v>
      </c>
      <c r="G2433" s="18" t="str">
        <f>IFERROR(INDEX('Docs Signed Input'!B:B,MATCH('Nate''s Evolution'!$B2433,'Docs Signed Input'!E:E,0)),"N")</f>
        <v>N</v>
      </c>
      <c r="H2433" s="18" t="str">
        <f>IFERROR(INDEX('Docs Signed Input'!C:C,MATCH('Nate''s Evolution'!B2433,'Docs Signed Input'!E:E,0)),"N")</f>
        <v>N</v>
      </c>
      <c r="I2433" s="7" t="str">
        <f>IF('Master Input'!Q2433 &lt;&gt; "",'Master Input'!Q2433,"")</f>
        <v>sky@evolvesolar.com</v>
      </c>
    </row>
    <row r="2434" spans="1:9" x14ac:dyDescent="0.3">
      <c r="A2434" t="str">
        <f>IF('Master Input'!A2434 &lt;&gt; "",'Master Input'!A2434,"")</f>
        <v>Johnson, Carol</v>
      </c>
      <c r="B2434" s="7" t="str">
        <f>IF('Master Input'!B2434 &lt;&gt; "",'Master Input'!B2434,"")</f>
        <v>JB-8538928-00</v>
      </c>
      <c r="C2434" s="7">
        <f>IF('Master Input'!C2434 &lt;&gt; "",'Master Input'!C2434,"")</f>
        <v>7.5</v>
      </c>
      <c r="D2434" t="str">
        <f>IF('Master Input'!D2434 &lt;&gt; "",'Master Input'!D2434,"")</f>
        <v>Cancelled</v>
      </c>
      <c r="E2434" s="7" t="str">
        <f>IF('Master Input'!E2434 &lt;&gt; "",'Master Input'!E2434,"")</f>
        <v>Account Cancelled</v>
      </c>
      <c r="F2434" s="58">
        <f>IF('Master Input'!G2434 &lt;&gt; "",'Master Input'!G2434, "")</f>
        <v>41850</v>
      </c>
      <c r="G2434" s="18" t="str">
        <f>IFERROR(INDEX('Docs Signed Input'!B:B,MATCH('Nate''s Evolution'!$B2434,'Docs Signed Input'!E:E,0)),"N")</f>
        <v>N</v>
      </c>
      <c r="H2434" s="18" t="str">
        <f>IFERROR(INDEX('Docs Signed Input'!C:C,MATCH('Nate''s Evolution'!B2434,'Docs Signed Input'!E:E,0)),"N")</f>
        <v>N</v>
      </c>
      <c r="I2434" s="7" t="str">
        <f>IF('Master Input'!Q2434 &lt;&gt; "",'Master Input'!Q2434,"")</f>
        <v>shawn@evolvesolar.com</v>
      </c>
    </row>
    <row r="2435" spans="1:9" x14ac:dyDescent="0.3">
      <c r="A2435" t="str">
        <f>IF('Master Input'!A2435 &lt;&gt; "",'Master Input'!A2435,"")</f>
        <v>Johnson, Connie</v>
      </c>
      <c r="B2435" s="7" t="str">
        <f>IF('Master Input'!B2435 &lt;&gt; "",'Master Input'!B2435,"")</f>
        <v>JB-804570-00</v>
      </c>
      <c r="C2435" s="7">
        <f>IF('Master Input'!C2435 &lt;&gt; "",'Master Input'!C2435,"")</f>
        <v>6.63</v>
      </c>
      <c r="D2435" t="str">
        <f>IF('Master Input'!D2435 &lt;&gt; "",'Master Input'!D2435,"")</f>
        <v>Permit</v>
      </c>
      <c r="E2435" s="7" t="str">
        <f>IF('Master Input'!E2435 &lt;&gt; "",'Master Input'!E2435,"")</f>
        <v>Design Complete</v>
      </c>
      <c r="F2435" s="58">
        <f>IF('Master Input'!G2435 &lt;&gt; "",'Master Input'!G2435, "")</f>
        <v>41787</v>
      </c>
      <c r="G2435" s="18" t="str">
        <f>IFERROR(INDEX('Docs Signed Input'!B:B,MATCH('Nate''s Evolution'!$B2435,'Docs Signed Input'!E:E,0)),"N")</f>
        <v>N</v>
      </c>
      <c r="H2435" s="18" t="str">
        <f>IFERROR(INDEX('Docs Signed Input'!C:C,MATCH('Nate''s Evolution'!B2435,'Docs Signed Input'!E:E,0)),"N")</f>
        <v>N</v>
      </c>
      <c r="I2435" s="7" t="str">
        <f>IF('Master Input'!Q2435 &lt;&gt; "",'Master Input'!Q2435,"")</f>
        <v>brandonb@evolvesolar.com</v>
      </c>
    </row>
    <row r="2436" spans="1:9" x14ac:dyDescent="0.3">
      <c r="A2436" t="str">
        <f>IF('Master Input'!A2436 &lt;&gt; "",'Master Input'!A2436,"")</f>
        <v>Johnson, David</v>
      </c>
      <c r="B2436" s="7" t="str">
        <f>IF('Master Input'!B2436 &lt;&gt; "",'Master Input'!B2436,"")</f>
        <v>JB-8022878-00</v>
      </c>
      <c r="C2436" s="7">
        <f>IF('Master Input'!C2436 &lt;&gt; "",'Master Input'!C2436,"")</f>
        <v>6.5</v>
      </c>
      <c r="D2436" t="str">
        <f>IF('Master Input'!D2436 &lt;&gt; "",'Master Input'!D2436,"")</f>
        <v>Installation</v>
      </c>
      <c r="E2436" s="7" t="str">
        <f>IF('Master Input'!E2436 &lt;&gt; "",'Master Input'!E2436,"")</f>
        <v>Pending Approval</v>
      </c>
      <c r="F2436" s="58">
        <f>IF('Master Input'!G2436 &lt;&gt; "",'Master Input'!G2436, "")</f>
        <v>41697</v>
      </c>
      <c r="G2436" s="18" t="str">
        <f>IFERROR(INDEX('Docs Signed Input'!B:B,MATCH('Nate''s Evolution'!$B2436,'Docs Signed Input'!E:E,0)),"N")</f>
        <v>N</v>
      </c>
      <c r="H2436" s="18" t="str">
        <f>IFERROR(INDEX('Docs Signed Input'!C:C,MATCH('Nate''s Evolution'!B2436,'Docs Signed Input'!E:E,0)),"N")</f>
        <v>N</v>
      </c>
      <c r="I2436" s="7" t="str">
        <f>IF('Master Input'!Q2436 &lt;&gt; "",'Master Input'!Q2436,"")</f>
        <v>Kane French</v>
      </c>
    </row>
    <row r="2437" spans="1:9" x14ac:dyDescent="0.3">
      <c r="A2437" t="str">
        <f>IF('Master Input'!A2437 &lt;&gt; "",'Master Input'!A2437,"")</f>
        <v>Johnson, Donna</v>
      </c>
      <c r="B2437" s="7" t="str">
        <f>IF('Master Input'!B2437 &lt;&gt; "",'Master Input'!B2437,"")</f>
        <v>JB-2071405-00</v>
      </c>
      <c r="C2437" s="7">
        <f>IF('Master Input'!C2437 &lt;&gt; "",'Master Input'!C2437,"")</f>
        <v>6.63</v>
      </c>
      <c r="D2437" t="str">
        <f>IF('Master Input'!D2437 &lt;&gt; "",'Master Input'!D2437,"")</f>
        <v>Utility</v>
      </c>
      <c r="E2437" s="7" t="str">
        <f>IF('Master Input'!E2437 &lt;&gt; "",'Master Input'!E2437,"")</f>
        <v>PTO Received</v>
      </c>
      <c r="F2437" s="58">
        <f>IF('Master Input'!G2437 &lt;&gt; "",'Master Input'!G2437, "")</f>
        <v>41872</v>
      </c>
      <c r="G2437" s="18" t="str">
        <f>IFERROR(INDEX('Docs Signed Input'!B:B,MATCH('Nate''s Evolution'!$B2437,'Docs Signed Input'!E:E,0)),"N")</f>
        <v>N</v>
      </c>
      <c r="H2437" s="18" t="str">
        <f>IFERROR(INDEX('Docs Signed Input'!C:C,MATCH('Nate''s Evolution'!B2437,'Docs Signed Input'!E:E,0)),"N")</f>
        <v>N</v>
      </c>
      <c r="I2437" s="7" t="str">
        <f>IF('Master Input'!Q2437 &lt;&gt; "",'Master Input'!Q2437,"")</f>
        <v>noah@evolvesolar.com</v>
      </c>
    </row>
    <row r="2438" spans="1:9" x14ac:dyDescent="0.3">
      <c r="A2438" t="str">
        <f>IF('Master Input'!A2438 &lt;&gt; "",'Master Input'!A2438,"")</f>
        <v>Johnson, Herman</v>
      </c>
      <c r="B2438" s="7" t="str">
        <f>IF('Master Input'!B2438 &lt;&gt; "",'Master Input'!B2438,"")</f>
        <v>JB-8574132-00</v>
      </c>
      <c r="C2438" s="7">
        <f>IF('Master Input'!C2438 &lt;&gt; "",'Master Input'!C2438,"")</f>
        <v>3.36</v>
      </c>
      <c r="D2438" t="str">
        <f>IF('Master Input'!D2438 &lt;&gt; "",'Master Input'!D2438,"")</f>
        <v>Permit</v>
      </c>
      <c r="E2438" s="7" t="str">
        <f>IF('Master Input'!E2438 &lt;&gt; "",'Master Input'!E2438,"")</f>
        <v>Design Complete</v>
      </c>
      <c r="F2438" s="58">
        <f>IF('Master Input'!G2438 &lt;&gt; "",'Master Input'!G2438, "")</f>
        <v>41983</v>
      </c>
      <c r="G2438" s="18" t="str">
        <f>IFERROR(INDEX('Docs Signed Input'!B:B,MATCH('Nate''s Evolution'!$B2438,'Docs Signed Input'!E:E,0)),"N")</f>
        <v>N</v>
      </c>
      <c r="H2438" s="18" t="str">
        <f>IFERROR(INDEX('Docs Signed Input'!C:C,MATCH('Nate''s Evolution'!B2438,'Docs Signed Input'!E:E,0)),"N")</f>
        <v>N</v>
      </c>
      <c r="I2438" s="7" t="str">
        <f>IF('Master Input'!Q2438 &lt;&gt; "",'Master Input'!Q2438,"")</f>
        <v>blake.cerin@evolvesolar.com</v>
      </c>
    </row>
    <row r="2439" spans="1:9" x14ac:dyDescent="0.3">
      <c r="A2439" t="str">
        <f>IF('Master Input'!A2439 &lt;&gt; "",'Master Input'!A2439,"")</f>
        <v>Johnson, Jeffrey</v>
      </c>
      <c r="B2439" s="7" t="str">
        <f>IF('Master Input'!B2439 &lt;&gt; "",'Master Input'!B2439,"")</f>
        <v>JB-9593225-00</v>
      </c>
      <c r="C2439" s="7">
        <f>IF('Master Input'!C2439 &lt;&gt; "",'Master Input'!C2439,"")</f>
        <v>8.32</v>
      </c>
      <c r="D2439" t="str">
        <f>IF('Master Input'!D2439 &lt;&gt; "",'Master Input'!D2439,"")</f>
        <v>Permit</v>
      </c>
      <c r="E2439" s="7" t="str">
        <f>IF('Master Input'!E2439 &lt;&gt; "",'Master Input'!E2439,"")</f>
        <v>Application Complete</v>
      </c>
      <c r="F2439" s="58">
        <f>IF('Master Input'!G2439 &lt;&gt; "",'Master Input'!G2439, "")</f>
        <v>42014</v>
      </c>
      <c r="G2439" s="18" t="str">
        <f>IFERROR(INDEX('Docs Signed Input'!B:B,MATCH('Nate''s Evolution'!$B2439,'Docs Signed Input'!E:E,0)),"N")</f>
        <v>N</v>
      </c>
      <c r="H2439" s="18" t="str">
        <f>IFERROR(INDEX('Docs Signed Input'!C:C,MATCH('Nate''s Evolution'!B2439,'Docs Signed Input'!E:E,0)),"N")</f>
        <v>N</v>
      </c>
      <c r="I2439" s="7" t="str">
        <f>IF('Master Input'!Q2439 &lt;&gt; "",'Master Input'!Q2439,"")</f>
        <v>matthew.bilyeu@evolvesolar.com</v>
      </c>
    </row>
    <row r="2440" spans="1:9" x14ac:dyDescent="0.3">
      <c r="A2440" t="str">
        <f>IF('Master Input'!A2440 &lt;&gt; "",'Master Input'!A2440,"")</f>
        <v>Johnson, Josh</v>
      </c>
      <c r="B2440" s="7" t="str">
        <f>IF('Master Input'!B2440 &lt;&gt; "",'Master Input'!B2440,"")</f>
        <v>JB-762079-00</v>
      </c>
      <c r="C2440" s="7">
        <f>IF('Master Input'!C2440 &lt;&gt; "",'Master Input'!C2440,"")</f>
        <v>8.75</v>
      </c>
      <c r="D2440" t="str">
        <f>IF('Master Input'!D2440 &lt;&gt; "",'Master Input'!D2440,"")</f>
        <v>Cancelled</v>
      </c>
      <c r="E2440" s="7" t="str">
        <f>IF('Master Input'!E2440 &lt;&gt; "",'Master Input'!E2440,"")</f>
        <v>Account Cancelled</v>
      </c>
      <c r="F2440" s="58">
        <f>IF('Master Input'!G2440 &lt;&gt; "",'Master Input'!G2440, "")</f>
        <v>41786</v>
      </c>
      <c r="G2440" s="18" t="str">
        <f>IFERROR(INDEX('Docs Signed Input'!B:B,MATCH('Nate''s Evolution'!$B2440,'Docs Signed Input'!E:E,0)),"N")</f>
        <v>N</v>
      </c>
      <c r="H2440" s="18" t="str">
        <f>IFERROR(INDEX('Docs Signed Input'!C:C,MATCH('Nate''s Evolution'!B2440,'Docs Signed Input'!E:E,0)),"N")</f>
        <v>N</v>
      </c>
      <c r="I2440" s="7" t="str">
        <f>IF('Master Input'!Q2440 &lt;&gt; "",'Master Input'!Q2440,"")</f>
        <v>joshm@evolvesolar.com</v>
      </c>
    </row>
    <row r="2441" spans="1:9" x14ac:dyDescent="0.3">
      <c r="A2441" t="str">
        <f>IF('Master Input'!A2441 &lt;&gt; "",'Master Input'!A2441,"")</f>
        <v>Johnson, Joyce</v>
      </c>
      <c r="B2441" s="7" t="str">
        <f>IF('Master Input'!B2441 &lt;&gt; "",'Master Input'!B2441,"")</f>
        <v>JB-0601186-00</v>
      </c>
      <c r="C2441" s="7">
        <f>IF('Master Input'!C2441 &lt;&gt; "",'Master Input'!C2441,"")</f>
        <v>3.8250000000000002</v>
      </c>
      <c r="D2441" t="str">
        <f>IF('Master Input'!D2441 &lt;&gt; "",'Master Input'!D2441,"")</f>
        <v>Cancelled</v>
      </c>
      <c r="E2441" s="7" t="str">
        <f>IF('Master Input'!E2441 &lt;&gt; "",'Master Input'!E2441,"")</f>
        <v>Pending Save</v>
      </c>
      <c r="F2441" s="58">
        <f>IF('Master Input'!G2441 &lt;&gt; "",'Master Input'!G2441, "")</f>
        <v>41886</v>
      </c>
      <c r="G2441" s="18" t="str">
        <f>IFERROR(INDEX('Docs Signed Input'!B:B,MATCH('Nate''s Evolution'!$B2441,'Docs Signed Input'!E:E,0)),"N")</f>
        <v>N</v>
      </c>
      <c r="H2441" s="18" t="str">
        <f>IFERROR(INDEX('Docs Signed Input'!C:C,MATCH('Nate''s Evolution'!B2441,'Docs Signed Input'!E:E,0)),"N")</f>
        <v>N</v>
      </c>
      <c r="I2441" s="7" t="str">
        <f>IF('Master Input'!Q2441 &lt;&gt; "",'Master Input'!Q2441,"")</f>
        <v>mattmerrill@evolvesolar.com</v>
      </c>
    </row>
    <row r="2442" spans="1:9" x14ac:dyDescent="0.3">
      <c r="A2442" t="str">
        <f>IF('Master Input'!A2442 &lt;&gt; "",'Master Input'!A2442,"")</f>
        <v>Johnson, Katherine</v>
      </c>
      <c r="B2442" s="7" t="str">
        <f>IF('Master Input'!B2442 &lt;&gt; "",'Master Input'!B2442,"")</f>
        <v>JB-8526060-00</v>
      </c>
      <c r="C2442" s="7">
        <f>IF('Master Input'!C2442 &lt;&gt; "",'Master Input'!C2442,"")</f>
        <v>8.25</v>
      </c>
      <c r="D2442" t="str">
        <f>IF('Master Input'!D2442 &lt;&gt; "",'Master Input'!D2442,"")</f>
        <v>Cancelled</v>
      </c>
      <c r="E2442" s="7" t="str">
        <f>IF('Master Input'!E2442 &lt;&gt; "",'Master Input'!E2442,"")</f>
        <v>Account Cancelled</v>
      </c>
      <c r="F2442" s="58">
        <f>IF('Master Input'!G2442 &lt;&gt; "",'Master Input'!G2442, "")</f>
        <v>41932</v>
      </c>
      <c r="G2442" s="18" t="str">
        <f>IFERROR(INDEX('Docs Signed Input'!B:B,MATCH('Nate''s Evolution'!$B2442,'Docs Signed Input'!E:E,0)),"N")</f>
        <v>N</v>
      </c>
      <c r="H2442" s="18" t="str">
        <f>IFERROR(INDEX('Docs Signed Input'!C:C,MATCH('Nate''s Evolution'!B2442,'Docs Signed Input'!E:E,0)),"N")</f>
        <v>N</v>
      </c>
      <c r="I2442" s="7" t="str">
        <f>IF('Master Input'!Q2442 &lt;&gt; "",'Master Input'!Q2442,"")</f>
        <v>justinbyrd@evolvesolar.com</v>
      </c>
    </row>
    <row r="2443" spans="1:9" x14ac:dyDescent="0.3">
      <c r="A2443" t="str">
        <f>IF('Master Input'!A2443 &lt;&gt; "",'Master Input'!A2443,"")</f>
        <v>Johnson, Kyle</v>
      </c>
      <c r="B2443" s="7" t="str">
        <f>IF('Master Input'!B2443 &lt;&gt; "",'Master Input'!B2443,"")</f>
        <v>JB-9581631-00</v>
      </c>
      <c r="C2443" s="7">
        <f>IF('Master Input'!C2443 &lt;&gt; "",'Master Input'!C2443,"")</f>
        <v>4.5</v>
      </c>
      <c r="D2443" t="str">
        <f>IF('Master Input'!D2443 &lt;&gt; "",'Master Input'!D2443,"")</f>
        <v>Cancelled</v>
      </c>
      <c r="E2443" s="7" t="str">
        <f>IF('Master Input'!E2443 &lt;&gt; "",'Master Input'!E2443,"")</f>
        <v>Account Cancelled</v>
      </c>
      <c r="F2443" s="58">
        <f>IF('Master Input'!G2443 &lt;&gt; "",'Master Input'!G2443, "")</f>
        <v>41828</v>
      </c>
      <c r="G2443" s="18" t="str">
        <f>IFERROR(INDEX('Docs Signed Input'!B:B,MATCH('Nate''s Evolution'!$B2443,'Docs Signed Input'!E:E,0)),"N")</f>
        <v>N</v>
      </c>
      <c r="H2443" s="18" t="str">
        <f>IFERROR(INDEX('Docs Signed Input'!C:C,MATCH('Nate''s Evolution'!B2443,'Docs Signed Input'!E:E,0)),"N")</f>
        <v>N</v>
      </c>
      <c r="I2443" s="7" t="str">
        <f>IF('Master Input'!Q2443 &lt;&gt; "",'Master Input'!Q2443,"")</f>
        <v>russell@evolvesolar.com</v>
      </c>
    </row>
    <row r="2444" spans="1:9" x14ac:dyDescent="0.3">
      <c r="A2444" t="str">
        <f>IF('Master Input'!A2444 &lt;&gt; "",'Master Input'!A2444,"")</f>
        <v>Johnson, Luke</v>
      </c>
      <c r="B2444" s="7" t="str">
        <f>IF('Master Input'!B2444 &lt;&gt; "",'Master Input'!B2444,"")</f>
        <v>JB-118175-00</v>
      </c>
      <c r="C2444" s="7">
        <f>IF('Master Input'!C2444 &lt;&gt; "",'Master Input'!C2444,"")</f>
        <v>6.25</v>
      </c>
      <c r="D2444" t="str">
        <f>IF('Master Input'!D2444 &lt;&gt; "",'Master Input'!D2444,"")</f>
        <v>Cancelled</v>
      </c>
      <c r="E2444" s="7" t="str">
        <f>IF('Master Input'!E2444 &lt;&gt; "",'Master Input'!E2444,"")</f>
        <v>Account Cancelled</v>
      </c>
      <c r="F2444" s="58">
        <f>IF('Master Input'!G2444 &lt;&gt; "",'Master Input'!G2444, "")</f>
        <v>41859</v>
      </c>
      <c r="G2444" s="18" t="str">
        <f>IFERROR(INDEX('Docs Signed Input'!B:B,MATCH('Nate''s Evolution'!$B2444,'Docs Signed Input'!E:E,0)),"N")</f>
        <v>N</v>
      </c>
      <c r="H2444" s="18" t="str">
        <f>IFERROR(INDEX('Docs Signed Input'!C:C,MATCH('Nate''s Evolution'!B2444,'Docs Signed Input'!E:E,0)),"N")</f>
        <v>N</v>
      </c>
      <c r="I2444" s="7" t="str">
        <f>IF('Master Input'!Q2444 &lt;&gt; "",'Master Input'!Q2444,"")</f>
        <v>harrisonm@evolvesolar.com</v>
      </c>
    </row>
    <row r="2445" spans="1:9" x14ac:dyDescent="0.3">
      <c r="A2445" t="str">
        <f>IF('Master Input'!A2445 &lt;&gt; "",'Master Input'!A2445,"")</f>
        <v>Johnson, Mary Ellen</v>
      </c>
      <c r="B2445" s="7" t="str">
        <f>IF('Master Input'!B2445 &lt;&gt; "",'Master Input'!B2445,"")</f>
        <v>JB-0641026-00</v>
      </c>
      <c r="C2445" s="7">
        <f>IF('Master Input'!C2445 &lt;&gt; "",'Master Input'!C2445,"")</f>
        <v>6.63</v>
      </c>
      <c r="D2445" t="str">
        <f>IF('Master Input'!D2445 &lt;&gt; "",'Master Input'!D2445,"")</f>
        <v>Permit</v>
      </c>
      <c r="E2445" s="7" t="str">
        <f>IF('Master Input'!E2445 &lt;&gt; "",'Master Input'!E2445,"")</f>
        <v>Submitted</v>
      </c>
      <c r="F2445" s="58">
        <f>IF('Master Input'!G2445 &lt;&gt; "",'Master Input'!G2445, "")</f>
        <v>41948</v>
      </c>
      <c r="G2445" s="18" t="str">
        <f>IFERROR(INDEX('Docs Signed Input'!B:B,MATCH('Nate''s Evolution'!$B2445,'Docs Signed Input'!E:E,0)),"N")</f>
        <v>N</v>
      </c>
      <c r="H2445" s="18" t="str">
        <f>IFERROR(INDEX('Docs Signed Input'!C:C,MATCH('Nate''s Evolution'!B2445,'Docs Signed Input'!E:E,0)),"N")</f>
        <v>N</v>
      </c>
      <c r="I2445" s="7" t="str">
        <f>IF('Master Input'!Q2445 &lt;&gt; "",'Master Input'!Q2445,"")</f>
        <v>stephen.brown@evolvesolar.com</v>
      </c>
    </row>
    <row r="2446" spans="1:9" x14ac:dyDescent="0.3">
      <c r="A2446" t="str">
        <f>IF('Master Input'!A2446 &lt;&gt; "",'Master Input'!A2446,"")</f>
        <v>Johnson, Ron</v>
      </c>
      <c r="B2446" s="7" t="str">
        <f>IF('Master Input'!B2446 &lt;&gt; "",'Master Input'!B2446,"")</f>
        <v>JB-1171200-00</v>
      </c>
      <c r="C2446" s="7">
        <f>IF('Master Input'!C2446 &lt;&gt; "",'Master Input'!C2446,"")</f>
        <v>8.5</v>
      </c>
      <c r="D2446" t="str">
        <f>IF('Master Input'!D2446 &lt;&gt; "",'Master Input'!D2446,"")</f>
        <v>Cancelled</v>
      </c>
      <c r="E2446" s="7" t="str">
        <f>IF('Master Input'!E2446 &lt;&gt; "",'Master Input'!E2446,"")</f>
        <v>Account Cancelled</v>
      </c>
      <c r="F2446" s="58">
        <f>IF('Master Input'!G2446 &lt;&gt; "",'Master Input'!G2446, "")</f>
        <v>41825</v>
      </c>
      <c r="G2446" s="18" t="str">
        <f>IFERROR(INDEX('Docs Signed Input'!B:B,MATCH('Nate''s Evolution'!$B2446,'Docs Signed Input'!E:E,0)),"N")</f>
        <v>N</v>
      </c>
      <c r="H2446" s="18" t="str">
        <f>IFERROR(INDEX('Docs Signed Input'!C:C,MATCH('Nate''s Evolution'!B2446,'Docs Signed Input'!E:E,0)),"N")</f>
        <v>N</v>
      </c>
      <c r="I2446" s="7" t="str">
        <f>IF('Master Input'!Q2446 &lt;&gt; "",'Master Input'!Q2446,"")</f>
        <v>tannerb@evolvesolar.com</v>
      </c>
    </row>
    <row r="2447" spans="1:9" x14ac:dyDescent="0.3">
      <c r="A2447" t="str">
        <f>IF('Master Input'!A2447 &lt;&gt; "",'Master Input'!A2447,"")</f>
        <v>Johnston, Mark</v>
      </c>
      <c r="B2447" s="7" t="str">
        <f>IF('Master Input'!B2447 &lt;&gt; "",'Master Input'!B2447,"")</f>
        <v>JB-971736-00</v>
      </c>
      <c r="C2447" s="7">
        <f>IF('Master Input'!C2447 &lt;&gt; "",'Master Input'!C2447,"")</f>
        <v>5.75</v>
      </c>
      <c r="D2447" t="str">
        <f>IF('Master Input'!D2447 &lt;&gt; "",'Master Input'!D2447,"")</f>
        <v>Cancelled</v>
      </c>
      <c r="E2447" s="7" t="str">
        <f>IF('Master Input'!E2447 &lt;&gt; "",'Master Input'!E2447,"")</f>
        <v>Account Cancelled</v>
      </c>
      <c r="F2447" s="58">
        <f>IF('Master Input'!G2447 &lt;&gt; "",'Master Input'!G2447, "")</f>
        <v>41856</v>
      </c>
      <c r="G2447" s="18" t="str">
        <f>IFERROR(INDEX('Docs Signed Input'!B:B,MATCH('Nate''s Evolution'!$B2447,'Docs Signed Input'!E:E,0)),"N")</f>
        <v>N</v>
      </c>
      <c r="H2447" s="18" t="str">
        <f>IFERROR(INDEX('Docs Signed Input'!C:C,MATCH('Nate''s Evolution'!B2447,'Docs Signed Input'!E:E,0)),"N")</f>
        <v>N</v>
      </c>
      <c r="I2447" s="7" t="str">
        <f>IF('Master Input'!Q2447 &lt;&gt; "",'Master Input'!Q2447,"")</f>
        <v>omarmares@evolvesolar.com</v>
      </c>
    </row>
    <row r="2448" spans="1:9" x14ac:dyDescent="0.3">
      <c r="A2448" t="str">
        <f>IF('Master Input'!A2448 &lt;&gt; "",'Master Input'!A2448,"")</f>
        <v>Joltin, Samantha</v>
      </c>
      <c r="B2448" s="7" t="str">
        <f>IF('Master Input'!B2448 &lt;&gt; "",'Master Input'!B2448,"")</f>
        <v>JB-1151017-00</v>
      </c>
      <c r="C2448" s="7">
        <f>IF('Master Input'!C2448 &lt;&gt; "",'Master Input'!C2448,"")</f>
        <v>6.12</v>
      </c>
      <c r="D2448" t="str">
        <f>IF('Master Input'!D2448 &lt;&gt; "",'Master Input'!D2448,"")</f>
        <v>Permit</v>
      </c>
      <c r="E2448" s="7" t="str">
        <f>IF('Master Input'!E2448 &lt;&gt; "",'Master Input'!E2448,"")</f>
        <v>Design Complete</v>
      </c>
      <c r="F2448" s="58">
        <f>IF('Master Input'!G2448 &lt;&gt; "",'Master Input'!G2448, "")</f>
        <v>41928</v>
      </c>
      <c r="G2448" s="18" t="str">
        <f>IFERROR(INDEX('Docs Signed Input'!B:B,MATCH('Nate''s Evolution'!$B2448,'Docs Signed Input'!E:E,0)),"N")</f>
        <v>N</v>
      </c>
      <c r="H2448" s="18" t="str">
        <f>IFERROR(INDEX('Docs Signed Input'!C:C,MATCH('Nate''s Evolution'!B2448,'Docs Signed Input'!E:E,0)),"N")</f>
        <v>N</v>
      </c>
      <c r="I2448" s="7" t="str">
        <f>IF('Master Input'!Q2448 &lt;&gt; "",'Master Input'!Q2448,"")</f>
        <v>paulette.b@evolvesolar.com</v>
      </c>
    </row>
    <row r="2449" spans="1:9" x14ac:dyDescent="0.3">
      <c r="A2449" t="str">
        <f>IF('Master Input'!A2449 &lt;&gt; "",'Master Input'!A2449,"")</f>
        <v>Jonekos, Stanley</v>
      </c>
      <c r="B2449" s="7" t="str">
        <f>IF('Master Input'!B2449 &lt;&gt; "",'Master Input'!B2449,"")</f>
        <v>JB-8023105-00</v>
      </c>
      <c r="C2449" s="7">
        <f>IF('Master Input'!C2449 &lt;&gt; "",'Master Input'!C2449,"")</f>
        <v>2.5</v>
      </c>
      <c r="D2449" t="str">
        <f>IF('Master Input'!D2449 &lt;&gt; "",'Master Input'!D2449,"")</f>
        <v>Closed</v>
      </c>
      <c r="E2449" s="7" t="str">
        <f>IF('Master Input'!E2449 &lt;&gt; "",'Master Input'!E2449,"")</f>
        <v>Closed</v>
      </c>
      <c r="F2449" s="58">
        <f>IF('Master Input'!G2449 &lt;&gt; "",'Master Input'!G2449, "")</f>
        <v>41715</v>
      </c>
      <c r="G2449" s="18" t="str">
        <f>IFERROR(INDEX('Docs Signed Input'!B:B,MATCH('Nate''s Evolution'!$B2449,'Docs Signed Input'!E:E,0)),"N")</f>
        <v>N</v>
      </c>
      <c r="H2449" s="18" t="str">
        <f>IFERROR(INDEX('Docs Signed Input'!C:C,MATCH('Nate''s Evolution'!B2449,'Docs Signed Input'!E:E,0)),"N")</f>
        <v>N</v>
      </c>
      <c r="I2449" s="7" t="str">
        <f>IF('Master Input'!Q2449 &lt;&gt; "",'Master Input'!Q2449,"")</f>
        <v>trevor@evolvesolar.com</v>
      </c>
    </row>
    <row r="2450" spans="1:9" x14ac:dyDescent="0.3">
      <c r="A2450" t="str">
        <f>IF('Master Input'!A2450 &lt;&gt; "",'Master Input'!A2450,"")</f>
        <v>Jones, Darrell</v>
      </c>
      <c r="B2450" s="7" t="str">
        <f>IF('Master Input'!B2450 &lt;&gt; "",'Master Input'!B2450,"")</f>
        <v>JB-8525150-00</v>
      </c>
      <c r="C2450" s="7">
        <f>IF('Master Input'!C2450 &lt;&gt; "",'Master Input'!C2450,"")</f>
        <v>10</v>
      </c>
      <c r="D2450" t="str">
        <f>IF('Master Input'!D2450 &lt;&gt; "",'Master Input'!D2450,"")</f>
        <v>Sales</v>
      </c>
      <c r="E2450" s="7" t="str">
        <f>IF('Master Input'!E2450 &lt;&gt; "",'Master Input'!E2450,"")</f>
        <v>On Hold</v>
      </c>
      <c r="F2450" s="58">
        <f>IF('Master Input'!G2450 &lt;&gt; "",'Master Input'!G2450, "")</f>
        <v>41855</v>
      </c>
      <c r="G2450" s="18" t="str">
        <f>IFERROR(INDEX('Docs Signed Input'!B:B,MATCH('Nate''s Evolution'!$B2450,'Docs Signed Input'!E:E,0)),"N")</f>
        <v>N</v>
      </c>
      <c r="H2450" s="18" t="str">
        <f>IFERROR(INDEX('Docs Signed Input'!C:C,MATCH('Nate''s Evolution'!B2450,'Docs Signed Input'!E:E,0)),"N")</f>
        <v>N</v>
      </c>
      <c r="I2450" s="7" t="str">
        <f>IF('Master Input'!Q2450 &lt;&gt; "",'Master Input'!Q2450,"")</f>
        <v>steveo@evolvesolar.com</v>
      </c>
    </row>
    <row r="2451" spans="1:9" x14ac:dyDescent="0.3">
      <c r="A2451" t="str">
        <f>IF('Master Input'!A2451 &lt;&gt; "",'Master Input'!A2451,"")</f>
        <v>Jones, Denise</v>
      </c>
      <c r="B2451" s="7" t="str">
        <f>IF('Master Input'!B2451 &lt;&gt; "",'Master Input'!B2451,"")</f>
        <v>JB-9205308-00</v>
      </c>
      <c r="C2451" s="7">
        <f>IF('Master Input'!C2451 &lt;&gt; "",'Master Input'!C2451,"")</f>
        <v>3.3149999999999999</v>
      </c>
      <c r="D2451" t="str">
        <f>IF('Master Input'!D2451 &lt;&gt; "",'Master Input'!D2451,"")</f>
        <v>Utility</v>
      </c>
      <c r="E2451" s="7" t="str">
        <f>IF('Master Input'!E2451 &lt;&gt; "",'Master Input'!E2451,"")</f>
        <v>Ready</v>
      </c>
      <c r="F2451" s="58">
        <f>IF('Master Input'!G2451 &lt;&gt; "",'Master Input'!G2451, "")</f>
        <v>41955</v>
      </c>
      <c r="G2451" s="18" t="str">
        <f>IFERROR(INDEX('Docs Signed Input'!B:B,MATCH('Nate''s Evolution'!$B2451,'Docs Signed Input'!E:E,0)),"N")</f>
        <v>N</v>
      </c>
      <c r="H2451" s="18" t="str">
        <f>IFERROR(INDEX('Docs Signed Input'!C:C,MATCH('Nate''s Evolution'!B2451,'Docs Signed Input'!E:E,0)),"N")</f>
        <v>N</v>
      </c>
      <c r="I2451" s="7" t="str">
        <f>IF('Master Input'!Q2451 &lt;&gt; "",'Master Input'!Q2451,"")</f>
        <v>myles.mossbacher@evolvesolar.com</v>
      </c>
    </row>
    <row r="2452" spans="1:9" x14ac:dyDescent="0.3">
      <c r="A2452" t="str">
        <f>IF('Master Input'!A2452 &lt;&gt; "",'Master Input'!A2452,"")</f>
        <v>Jones, Derek</v>
      </c>
      <c r="B2452" s="7" t="str">
        <f>IF('Master Input'!B2452 &lt;&gt; "",'Master Input'!B2452,"")</f>
        <v>JB-8023868-00</v>
      </c>
      <c r="C2452" s="7">
        <f>IF('Master Input'!C2452 &lt;&gt; "",'Master Input'!C2452,"")</f>
        <v>4.59</v>
      </c>
      <c r="D2452" t="str">
        <f>IF('Master Input'!D2452 &lt;&gt; "",'Master Input'!D2452,"")</f>
        <v>Sales</v>
      </c>
      <c r="E2452" s="7" t="str">
        <f>IF('Master Input'!E2452 &lt;&gt; "",'Master Input'!E2452,"")</f>
        <v>Customer Uncertain</v>
      </c>
      <c r="F2452" s="58">
        <f>IF('Master Input'!G2452 &lt;&gt; "",'Master Input'!G2452, "")</f>
        <v>41772</v>
      </c>
      <c r="G2452" s="18" t="str">
        <f>IFERROR(INDEX('Docs Signed Input'!B:B,MATCH('Nate''s Evolution'!$B2452,'Docs Signed Input'!E:E,0)),"N")</f>
        <v>N</v>
      </c>
      <c r="H2452" s="18" t="str">
        <f>IFERROR(INDEX('Docs Signed Input'!C:C,MATCH('Nate''s Evolution'!B2452,'Docs Signed Input'!E:E,0)),"N")</f>
        <v>N</v>
      </c>
      <c r="I2452" s="7" t="str">
        <f>IF('Master Input'!Q2452 &lt;&gt; "",'Master Input'!Q2452,"")</f>
        <v>joel@evolvesolar.com</v>
      </c>
    </row>
    <row r="2453" spans="1:9" x14ac:dyDescent="0.3">
      <c r="A2453" t="str">
        <f>IF('Master Input'!A2453 &lt;&gt; "",'Master Input'!A2453,"")</f>
        <v>Jones, Gregory</v>
      </c>
      <c r="B2453" s="7" t="str">
        <f>IF('Master Input'!B2453 &lt;&gt; "",'Master Input'!B2453,"")</f>
        <v>JB-8526367-00</v>
      </c>
      <c r="C2453" s="7">
        <f>IF('Master Input'!C2453 &lt;&gt; "",'Master Input'!C2453,"")</f>
        <v>10</v>
      </c>
      <c r="D2453" t="str">
        <f>IF('Master Input'!D2453 &lt;&gt; "",'Master Input'!D2453,"")</f>
        <v>Permit</v>
      </c>
      <c r="E2453" s="7" t="str">
        <f>IF('Master Input'!E2453 &lt;&gt; "",'Master Input'!E2453,"")</f>
        <v>Design Complete</v>
      </c>
      <c r="F2453" s="58">
        <f>IF('Master Input'!G2453 &lt;&gt; "",'Master Input'!G2453, "")</f>
        <v>41956</v>
      </c>
      <c r="G2453" s="18" t="str">
        <f>IFERROR(INDEX('Docs Signed Input'!B:B,MATCH('Nate''s Evolution'!$B2453,'Docs Signed Input'!E:E,0)),"N")</f>
        <v>N</v>
      </c>
      <c r="H2453" s="18" t="str">
        <f>IFERROR(INDEX('Docs Signed Input'!C:C,MATCH('Nate''s Evolution'!B2453,'Docs Signed Input'!E:E,0)),"N")</f>
        <v>N</v>
      </c>
      <c r="I2453" s="7" t="str">
        <f>IF('Master Input'!Q2453 &lt;&gt; "",'Master Input'!Q2453,"")</f>
        <v>collin.terry@evolvesolar.com</v>
      </c>
    </row>
    <row r="2454" spans="1:9" x14ac:dyDescent="0.3">
      <c r="A2454" t="str">
        <f>IF('Master Input'!A2454 &lt;&gt; "",'Master Input'!A2454,"")</f>
        <v>Jones, Joye</v>
      </c>
      <c r="B2454" s="7" t="str">
        <f>IF('Master Input'!B2454 &lt;&gt; "",'Master Input'!B2454,"")</f>
        <v>JB-2071408-00</v>
      </c>
      <c r="C2454" s="7">
        <f>IF('Master Input'!C2454 &lt;&gt; "",'Master Input'!C2454,"")</f>
        <v>4.25</v>
      </c>
      <c r="D2454" t="str">
        <f>IF('Master Input'!D2454 &lt;&gt; "",'Master Input'!D2454,"")</f>
        <v>Cancelled</v>
      </c>
      <c r="E2454" s="7" t="str">
        <f>IF('Master Input'!E2454 &lt;&gt; "",'Master Input'!E2454,"")</f>
        <v>Account Cancelled</v>
      </c>
      <c r="F2454" s="58">
        <f>IF('Master Input'!G2454 &lt;&gt; "",'Master Input'!G2454, "")</f>
        <v>41873</v>
      </c>
      <c r="G2454" s="18" t="str">
        <f>IFERROR(INDEX('Docs Signed Input'!B:B,MATCH('Nate''s Evolution'!$B2454,'Docs Signed Input'!E:E,0)),"N")</f>
        <v>N</v>
      </c>
      <c r="H2454" s="18" t="str">
        <f>IFERROR(INDEX('Docs Signed Input'!C:C,MATCH('Nate''s Evolution'!B2454,'Docs Signed Input'!E:E,0)),"N")</f>
        <v>N</v>
      </c>
      <c r="I2454" s="7" t="str">
        <f>IF('Master Input'!Q2454 &lt;&gt; "",'Master Input'!Q2454,"")</f>
        <v>noah@evolvesolar.com</v>
      </c>
    </row>
    <row r="2455" spans="1:9" x14ac:dyDescent="0.3">
      <c r="A2455" t="str">
        <f>IF('Master Input'!A2455 &lt;&gt; "",'Master Input'!A2455,"")</f>
        <v>Jones, Kimber</v>
      </c>
      <c r="B2455" s="7" t="str">
        <f>IF('Master Input'!B2455 &lt;&gt; "",'Master Input'!B2455,"")</f>
        <v>JB-8005029-00</v>
      </c>
      <c r="C2455" s="7">
        <f>IF('Master Input'!C2455 &lt;&gt; "",'Master Input'!C2455,"")</f>
        <v>6.25</v>
      </c>
      <c r="D2455" t="str">
        <f>IF('Master Input'!D2455 &lt;&gt; "",'Master Input'!D2455,"")</f>
        <v>Cancelled</v>
      </c>
      <c r="E2455" s="7" t="str">
        <f>IF('Master Input'!E2455 &lt;&gt; "",'Master Input'!E2455,"")</f>
        <v>Account Cancelled</v>
      </c>
      <c r="F2455" s="58">
        <f>IF('Master Input'!G2455 &lt;&gt; "",'Master Input'!G2455, "")</f>
        <v>41787</v>
      </c>
      <c r="G2455" s="18" t="str">
        <f>IFERROR(INDEX('Docs Signed Input'!B:B,MATCH('Nate''s Evolution'!$B2455,'Docs Signed Input'!E:E,0)),"N")</f>
        <v>N</v>
      </c>
      <c r="H2455" s="18" t="str">
        <f>IFERROR(INDEX('Docs Signed Input'!C:C,MATCH('Nate''s Evolution'!B2455,'Docs Signed Input'!E:E,0)),"N")</f>
        <v>N</v>
      </c>
      <c r="I2455" s="7" t="str">
        <f>IF('Master Input'!Q2455 &lt;&gt; "",'Master Input'!Q2455,"")</f>
        <v>stacy@evolvesolar.com</v>
      </c>
    </row>
    <row r="2456" spans="1:9" x14ac:dyDescent="0.3">
      <c r="A2456" t="str">
        <f>IF('Master Input'!A2456 &lt;&gt; "",'Master Input'!A2456,"")</f>
        <v>Jones, Kimberly</v>
      </c>
      <c r="B2456" s="7" t="str">
        <f>IF('Master Input'!B2456 &lt;&gt; "",'Master Input'!B2456,"")</f>
        <v>JB-8023899-00</v>
      </c>
      <c r="C2456" s="7">
        <f>IF('Master Input'!C2456 &lt;&gt; "",'Master Input'!C2456,"")</f>
        <v>8.4149999999999991</v>
      </c>
      <c r="D2456" t="str">
        <f>IF('Master Input'!D2456 &lt;&gt; "",'Master Input'!D2456,"")</f>
        <v>Utility</v>
      </c>
      <c r="E2456" s="7" t="str">
        <f>IF('Master Input'!E2456 &lt;&gt; "",'Master Input'!E2456,"")</f>
        <v>Submittal Pending</v>
      </c>
      <c r="F2456" s="58">
        <f>IF('Master Input'!G2456 &lt;&gt; "",'Master Input'!G2456, "")</f>
        <v>41773</v>
      </c>
      <c r="G2456" s="18" t="str">
        <f>IFERROR(INDEX('Docs Signed Input'!B:B,MATCH('Nate''s Evolution'!$B2456,'Docs Signed Input'!E:E,0)),"N")</f>
        <v>N</v>
      </c>
      <c r="H2456" s="18" t="str">
        <f>IFERROR(INDEX('Docs Signed Input'!C:C,MATCH('Nate''s Evolution'!B2456,'Docs Signed Input'!E:E,0)),"N")</f>
        <v>N</v>
      </c>
      <c r="I2456" s="7" t="str">
        <f>IF('Master Input'!Q2456 &lt;&gt; "",'Master Input'!Q2456,"")</f>
        <v>baba@evolvesolar.com</v>
      </c>
    </row>
    <row r="2457" spans="1:9" x14ac:dyDescent="0.3">
      <c r="A2457" t="str">
        <f>IF('Master Input'!A2457 &lt;&gt; "",'Master Input'!A2457,"")</f>
        <v>Jones, Lani</v>
      </c>
      <c r="B2457" s="7" t="str">
        <f>IF('Master Input'!B2457 &lt;&gt; "",'Master Input'!B2457,"")</f>
        <v>JB-9581650-00</v>
      </c>
      <c r="C2457" s="7">
        <f>IF('Master Input'!C2457 &lt;&gt; "",'Master Input'!C2457,"")</f>
        <v>12</v>
      </c>
      <c r="D2457" t="str">
        <f>IF('Master Input'!D2457 &lt;&gt; "",'Master Input'!D2457,"")</f>
        <v>Installation</v>
      </c>
      <c r="E2457" s="7" t="str">
        <f>IF('Master Input'!E2457 &lt;&gt; "",'Master Input'!E2457,"")</f>
        <v>Pending Approval</v>
      </c>
      <c r="F2457" s="58">
        <f>IF('Master Input'!G2457 &lt;&gt; "",'Master Input'!G2457, "")</f>
        <v>41832</v>
      </c>
      <c r="G2457" s="18" t="str">
        <f>IFERROR(INDEX('Docs Signed Input'!B:B,MATCH('Nate''s Evolution'!$B2457,'Docs Signed Input'!E:E,0)),"N")</f>
        <v>N</v>
      </c>
      <c r="H2457" s="18" t="str">
        <f>IFERROR(INDEX('Docs Signed Input'!C:C,MATCH('Nate''s Evolution'!B2457,'Docs Signed Input'!E:E,0)),"N")</f>
        <v>N</v>
      </c>
      <c r="I2457" s="7" t="str">
        <f>IF('Master Input'!Q2457 &lt;&gt; "",'Master Input'!Q2457,"")</f>
        <v>ericr@evolvesolar.com</v>
      </c>
    </row>
    <row r="2458" spans="1:9" x14ac:dyDescent="0.3">
      <c r="A2458" t="str">
        <f>IF('Master Input'!A2458 &lt;&gt; "",'Master Input'!A2458,"")</f>
        <v>Jones, Nicole</v>
      </c>
      <c r="B2458" s="7" t="str">
        <f>IF('Master Input'!B2458 &lt;&gt; "",'Master Input'!B2458,"")</f>
        <v>JB-2071945-00</v>
      </c>
      <c r="C2458" s="7">
        <f>IF('Master Input'!C2458 &lt;&gt; "",'Master Input'!C2458,"")</f>
        <v>11.25</v>
      </c>
      <c r="D2458" t="str">
        <f>IF('Master Input'!D2458 &lt;&gt; "",'Master Input'!D2458,"")</f>
        <v>Permit</v>
      </c>
      <c r="E2458" s="7" t="str">
        <f>IF('Master Input'!E2458 &lt;&gt; "",'Master Input'!E2458,"")</f>
        <v>Site Audit Pending Customer</v>
      </c>
      <c r="F2458" s="58">
        <f>IF('Master Input'!G2458 &lt;&gt; "",'Master Input'!G2458, "")</f>
        <v>41989</v>
      </c>
      <c r="G2458" s="18" t="str">
        <f>IFERROR(INDEX('Docs Signed Input'!B:B,MATCH('Nate''s Evolution'!$B2458,'Docs Signed Input'!E:E,0)),"N")</f>
        <v>N</v>
      </c>
      <c r="H2458" s="18" t="str">
        <f>IFERROR(INDEX('Docs Signed Input'!C:C,MATCH('Nate''s Evolution'!B2458,'Docs Signed Input'!E:E,0)),"N")</f>
        <v>N</v>
      </c>
      <c r="I2458" s="7" t="str">
        <f>IF('Master Input'!Q2458 &lt;&gt; "",'Master Input'!Q2458,"")</f>
        <v>mark.alaniz@evolvesolar.com</v>
      </c>
    </row>
    <row r="2459" spans="1:9" x14ac:dyDescent="0.3">
      <c r="A2459" t="str">
        <f>IF('Master Input'!A2459 &lt;&gt; "",'Master Input'!A2459,"")</f>
        <v>Jones, Rosalind</v>
      </c>
      <c r="B2459" s="7" t="str">
        <f>IF('Master Input'!B2459 &lt;&gt; "",'Master Input'!B2459,"")</f>
        <v>JB-8024976-00</v>
      </c>
      <c r="C2459" s="7">
        <f>IF('Master Input'!C2459 &lt;&gt; "",'Master Input'!C2459,"")</f>
        <v>4</v>
      </c>
      <c r="D2459" t="str">
        <f>IF('Master Input'!D2459 &lt;&gt; "",'Master Input'!D2459,"")</f>
        <v>Cancelled</v>
      </c>
      <c r="E2459" s="7" t="str">
        <f>IF('Master Input'!E2459 &lt;&gt; "",'Master Input'!E2459,"")</f>
        <v>Account Cancelled</v>
      </c>
      <c r="F2459" s="58">
        <f>IF('Master Input'!G2459 &lt;&gt; "",'Master Input'!G2459, "")</f>
        <v>41866</v>
      </c>
      <c r="G2459" s="18" t="str">
        <f>IFERROR(INDEX('Docs Signed Input'!B:B,MATCH('Nate''s Evolution'!$B2459,'Docs Signed Input'!E:E,0)),"N")</f>
        <v>N</v>
      </c>
      <c r="H2459" s="18" t="str">
        <f>IFERROR(INDEX('Docs Signed Input'!C:C,MATCH('Nate''s Evolution'!B2459,'Docs Signed Input'!E:E,0)),"N")</f>
        <v>N</v>
      </c>
      <c r="I2459" s="7" t="str">
        <f>IF('Master Input'!Q2459 &lt;&gt; "",'Master Input'!Q2459,"")</f>
        <v>mario@evolvesolar.com</v>
      </c>
    </row>
    <row r="2460" spans="1:9" x14ac:dyDescent="0.3">
      <c r="A2460" t="str">
        <f>IF('Master Input'!A2460 &lt;&gt; "",'Master Input'!A2460,"")</f>
        <v>Jones, Sandy</v>
      </c>
      <c r="B2460" s="7" t="str">
        <f>IF('Master Input'!B2460 &lt;&gt; "",'Master Input'!B2460,"")</f>
        <v>JB-8526086-00</v>
      </c>
      <c r="C2460" s="7">
        <f>IF('Master Input'!C2460 &lt;&gt; "",'Master Input'!C2460,"")</f>
        <v>2.75</v>
      </c>
      <c r="D2460" t="str">
        <f>IF('Master Input'!D2460 &lt;&gt; "",'Master Input'!D2460,"")</f>
        <v>Cancelled</v>
      </c>
      <c r="E2460" s="7" t="str">
        <f>IF('Master Input'!E2460 &lt;&gt; "",'Master Input'!E2460,"")</f>
        <v>Account Cancelled</v>
      </c>
      <c r="F2460" s="58">
        <f>IF('Master Input'!G2460 &lt;&gt; "",'Master Input'!G2460, "")</f>
        <v>41934</v>
      </c>
      <c r="G2460" s="18" t="str">
        <f>IFERROR(INDEX('Docs Signed Input'!B:B,MATCH('Nate''s Evolution'!$B2460,'Docs Signed Input'!E:E,0)),"N")</f>
        <v>N</v>
      </c>
      <c r="H2460" s="18" t="str">
        <f>IFERROR(INDEX('Docs Signed Input'!C:C,MATCH('Nate''s Evolution'!B2460,'Docs Signed Input'!E:E,0)),"N")</f>
        <v>N</v>
      </c>
      <c r="I2460" s="7" t="str">
        <f>IF('Master Input'!Q2460 &lt;&gt; "",'Master Input'!Q2460,"")</f>
        <v>renee@evolvesolar.com</v>
      </c>
    </row>
    <row r="2461" spans="1:9" x14ac:dyDescent="0.3">
      <c r="A2461" t="str">
        <f>IF('Master Input'!A2461 &lt;&gt; "",'Master Input'!A2461,"")</f>
        <v>Jones, Sharon</v>
      </c>
      <c r="B2461" s="7" t="str">
        <f>IF('Master Input'!B2461 &lt;&gt; "",'Master Input'!B2461,"")</f>
        <v>JB-8525504-00</v>
      </c>
      <c r="C2461" s="7">
        <f>IF('Master Input'!C2461 &lt;&gt; "",'Master Input'!C2461,"")</f>
        <v>10.75</v>
      </c>
      <c r="D2461" t="str">
        <f>IF('Master Input'!D2461 &lt;&gt; "",'Master Input'!D2461,"")</f>
        <v>Cancelled</v>
      </c>
      <c r="E2461" s="7" t="str">
        <f>IF('Master Input'!E2461 &lt;&gt; "",'Master Input'!E2461,"")</f>
        <v>Account Cancelled</v>
      </c>
      <c r="F2461" s="58">
        <f>IF('Master Input'!G2461 &lt;&gt; "",'Master Input'!G2461, "")</f>
        <v>41880</v>
      </c>
      <c r="G2461" s="18" t="str">
        <f>IFERROR(INDEX('Docs Signed Input'!B:B,MATCH('Nate''s Evolution'!$B2461,'Docs Signed Input'!E:E,0)),"N")</f>
        <v>N</v>
      </c>
      <c r="H2461" s="18" t="str">
        <f>IFERROR(INDEX('Docs Signed Input'!C:C,MATCH('Nate''s Evolution'!B2461,'Docs Signed Input'!E:E,0)),"N")</f>
        <v>N</v>
      </c>
      <c r="I2461" s="7" t="str">
        <f>IF('Master Input'!Q2461 &lt;&gt; "",'Master Input'!Q2461,"")</f>
        <v>gregorycarey@evolvesolar.com</v>
      </c>
    </row>
    <row r="2462" spans="1:9" x14ac:dyDescent="0.3">
      <c r="A2462" t="str">
        <f>IF('Master Input'!A2462 &lt;&gt; "",'Master Input'!A2462,"")</f>
        <v>Jones, Terrance</v>
      </c>
      <c r="B2462" s="7" t="str">
        <f>IF('Master Input'!B2462 &lt;&gt; "",'Master Input'!B2462,"")</f>
        <v>JB-751127-00</v>
      </c>
      <c r="C2462" s="7">
        <f>IF('Master Input'!C2462 &lt;&gt; "",'Master Input'!C2462,"")</f>
        <v>10</v>
      </c>
      <c r="D2462" t="str">
        <f>IF('Master Input'!D2462 &lt;&gt; "",'Master Input'!D2462,"")</f>
        <v>Cancelled</v>
      </c>
      <c r="E2462" s="7" t="str">
        <f>IF('Master Input'!E2462 &lt;&gt; "",'Master Input'!E2462,"")</f>
        <v>Account Cancelled</v>
      </c>
      <c r="F2462" s="58">
        <f>IF('Master Input'!G2462 &lt;&gt; "",'Master Input'!G2462, "")</f>
        <v>41786</v>
      </c>
      <c r="G2462" s="18" t="str">
        <f>IFERROR(INDEX('Docs Signed Input'!B:B,MATCH('Nate''s Evolution'!$B2462,'Docs Signed Input'!E:E,0)),"N")</f>
        <v>N</v>
      </c>
      <c r="H2462" s="18" t="str">
        <f>IFERROR(INDEX('Docs Signed Input'!C:C,MATCH('Nate''s Evolution'!B2462,'Docs Signed Input'!E:E,0)),"N")</f>
        <v>N</v>
      </c>
      <c r="I2462" s="7" t="str">
        <f>IF('Master Input'!Q2462 &lt;&gt; "",'Master Input'!Q2462,"")</f>
        <v>joshd@evolvesolar.com</v>
      </c>
    </row>
    <row r="2463" spans="1:9" x14ac:dyDescent="0.3">
      <c r="A2463" t="str">
        <f>IF('Master Input'!A2463 &lt;&gt; "",'Master Input'!A2463,"")</f>
        <v>Jordan, Christopher</v>
      </c>
      <c r="B2463" s="7" t="str">
        <f>IF('Master Input'!B2463 &lt;&gt; "",'Master Input'!B2463,"")</f>
        <v>JB-9566243-00</v>
      </c>
      <c r="C2463" s="7">
        <f>IF('Master Input'!C2463 &lt;&gt; "",'Master Input'!C2463,"")</f>
        <v>7</v>
      </c>
      <c r="D2463" t="str">
        <f>IF('Master Input'!D2463 &lt;&gt; "",'Master Input'!D2463,"")</f>
        <v>Permit</v>
      </c>
      <c r="E2463" s="7" t="str">
        <f>IF('Master Input'!E2463 &lt;&gt; "",'Master Input'!E2463,"")</f>
        <v>Design Complete</v>
      </c>
      <c r="F2463" s="58">
        <f>IF('Master Input'!G2463 &lt;&gt; "",'Master Input'!G2463, "")</f>
        <v>41906</v>
      </c>
      <c r="G2463" s="18" t="str">
        <f>IFERROR(INDEX('Docs Signed Input'!B:B,MATCH('Nate''s Evolution'!$B2463,'Docs Signed Input'!E:E,0)),"N")</f>
        <v>N</v>
      </c>
      <c r="H2463" s="18" t="str">
        <f>IFERROR(INDEX('Docs Signed Input'!C:C,MATCH('Nate''s Evolution'!B2463,'Docs Signed Input'!E:E,0)),"N")</f>
        <v>N</v>
      </c>
      <c r="I2463" s="7" t="str">
        <f>IF('Master Input'!Q2463 &lt;&gt; "",'Master Input'!Q2463,"")</f>
        <v>riddell@evolvesolar.com</v>
      </c>
    </row>
    <row r="2464" spans="1:9" x14ac:dyDescent="0.3">
      <c r="A2464" t="str">
        <f>IF('Master Input'!A2464 &lt;&gt; "",'Master Input'!A2464,"")</f>
        <v>Jordan, Diana</v>
      </c>
      <c r="B2464" s="7" t="str">
        <f>IF('Master Input'!B2464 &lt;&gt; "",'Master Input'!B2464,"")</f>
        <v>JB-8023676-00</v>
      </c>
      <c r="C2464" s="7">
        <f>IF('Master Input'!C2464 &lt;&gt; "",'Master Input'!C2464,"")</f>
        <v>5</v>
      </c>
      <c r="D2464" t="str">
        <f>IF('Master Input'!D2464 &lt;&gt; "",'Master Input'!D2464,"")</f>
        <v>Cancelled</v>
      </c>
      <c r="E2464" s="7" t="str">
        <f>IF('Master Input'!E2464 &lt;&gt; "",'Master Input'!E2464,"")</f>
        <v>Account Cancelled</v>
      </c>
      <c r="F2464" s="58">
        <f>IF('Master Input'!G2464 &lt;&gt; "",'Master Input'!G2464, "")</f>
        <v>41762</v>
      </c>
      <c r="G2464" s="18" t="str">
        <f>IFERROR(INDEX('Docs Signed Input'!B:B,MATCH('Nate''s Evolution'!$B2464,'Docs Signed Input'!E:E,0)),"N")</f>
        <v>N</v>
      </c>
      <c r="H2464" s="18" t="str">
        <f>IFERROR(INDEX('Docs Signed Input'!C:C,MATCH('Nate''s Evolution'!B2464,'Docs Signed Input'!E:E,0)),"N")</f>
        <v>N</v>
      </c>
      <c r="I2464" s="7" t="str">
        <f>IF('Master Input'!Q2464 &lt;&gt; "",'Master Input'!Q2464,"")</f>
        <v>shawn@evolvesolar.com</v>
      </c>
    </row>
    <row r="2465" spans="1:9" x14ac:dyDescent="0.3">
      <c r="A2465" t="str">
        <f>IF('Master Input'!A2465 &lt;&gt; "",'Master Input'!A2465,"")</f>
        <v>Jordan, Shane</v>
      </c>
      <c r="B2465" s="7" t="str">
        <f>IF('Master Input'!B2465 &lt;&gt; "",'Master Input'!B2465,"")</f>
        <v>JB-85310029-00</v>
      </c>
      <c r="C2465" s="7">
        <f>IF('Master Input'!C2465 &lt;&gt; "",'Master Input'!C2465,"")</f>
        <v>11.5</v>
      </c>
      <c r="D2465" t="str">
        <f>IF('Master Input'!D2465 &lt;&gt; "",'Master Input'!D2465,"")</f>
        <v>Cancelled</v>
      </c>
      <c r="E2465" s="7" t="str">
        <f>IF('Master Input'!E2465 &lt;&gt; "",'Master Input'!E2465,"")</f>
        <v>Account Cancelled</v>
      </c>
      <c r="F2465" s="58">
        <f>IF('Master Input'!G2465 &lt;&gt; "",'Master Input'!G2465, "")</f>
        <v>41949</v>
      </c>
      <c r="G2465" s="18" t="str">
        <f>IFERROR(INDEX('Docs Signed Input'!B:B,MATCH('Nate''s Evolution'!$B2465,'Docs Signed Input'!E:E,0)),"N")</f>
        <v>N</v>
      </c>
      <c r="H2465" s="18" t="str">
        <f>IFERROR(INDEX('Docs Signed Input'!C:C,MATCH('Nate''s Evolution'!B2465,'Docs Signed Input'!E:E,0)),"N")</f>
        <v>N</v>
      </c>
      <c r="I2465" s="7" t="str">
        <f>IF('Master Input'!Q2465 &lt;&gt; "",'Master Input'!Q2465,"")</f>
        <v>james.reed@evolvesolar.com</v>
      </c>
    </row>
    <row r="2466" spans="1:9" x14ac:dyDescent="0.3">
      <c r="A2466" t="str">
        <f>IF('Master Input'!A2466 &lt;&gt; "",'Master Input'!A2466,"")</f>
        <v>Jorgensen, Amy</v>
      </c>
      <c r="B2466" s="7" t="str">
        <f>IF('Master Input'!B2466 &lt;&gt; "",'Master Input'!B2466,"")</f>
        <v>JB-8003820-00</v>
      </c>
      <c r="C2466" s="7">
        <f>IF('Master Input'!C2466 &lt;&gt; "",'Master Input'!C2466,"")</f>
        <v>4.25</v>
      </c>
      <c r="D2466" t="str">
        <f>IF('Master Input'!D2466 &lt;&gt; "",'Master Input'!D2466,"")</f>
        <v>Cancelled</v>
      </c>
      <c r="E2466" s="7" t="str">
        <f>IF('Master Input'!E2466 &lt;&gt; "",'Master Input'!E2466,"")</f>
        <v>Account Cancelled</v>
      </c>
      <c r="F2466" s="58">
        <f>IF('Master Input'!G2466 &lt;&gt; "",'Master Input'!G2466, "")</f>
        <v>41720</v>
      </c>
      <c r="G2466" s="18" t="str">
        <f>IFERROR(INDEX('Docs Signed Input'!B:B,MATCH('Nate''s Evolution'!$B2466,'Docs Signed Input'!E:E,0)),"N")</f>
        <v>N</v>
      </c>
      <c r="H2466" s="18" t="str">
        <f>IFERROR(INDEX('Docs Signed Input'!C:C,MATCH('Nate''s Evolution'!B2466,'Docs Signed Input'!E:E,0)),"N")</f>
        <v>N</v>
      </c>
      <c r="I2466" s="7" t="str">
        <f>IF('Master Input'!Q2466 &lt;&gt; "",'Master Input'!Q2466,"")</f>
        <v>matti@evolvesolar.com</v>
      </c>
    </row>
    <row r="2467" spans="1:9" x14ac:dyDescent="0.3">
      <c r="A2467" t="str">
        <f>IF('Master Input'!A2467 &lt;&gt; "",'Master Input'!A2467,"")</f>
        <v>Jorgensen, Hildegard N</v>
      </c>
      <c r="B2467" s="7" t="str">
        <f>IF('Master Input'!B2467 &lt;&gt; "",'Master Input'!B2467,"")</f>
        <v>JB-2071854-00</v>
      </c>
      <c r="C2467" s="7">
        <f>IF('Master Input'!C2467 &lt;&gt; "",'Master Input'!C2467,"")</f>
        <v>8.16</v>
      </c>
      <c r="D2467" t="str">
        <f>IF('Master Input'!D2467 &lt;&gt; "",'Master Input'!D2467,"")</f>
        <v>Permit</v>
      </c>
      <c r="E2467" s="7" t="str">
        <f>IF('Master Input'!E2467 &lt;&gt; "",'Master Input'!E2467,"")</f>
        <v>Pending PM</v>
      </c>
      <c r="F2467" s="58">
        <f>IF('Master Input'!G2467 &lt;&gt; "",'Master Input'!G2467, "")</f>
        <v>41964</v>
      </c>
      <c r="G2467" s="18" t="str">
        <f>IFERROR(INDEX('Docs Signed Input'!B:B,MATCH('Nate''s Evolution'!$B2467,'Docs Signed Input'!E:E,0)),"N")</f>
        <v>N</v>
      </c>
      <c r="H2467" s="18" t="str">
        <f>IFERROR(INDEX('Docs Signed Input'!C:C,MATCH('Nate''s Evolution'!B2467,'Docs Signed Input'!E:E,0)),"N")</f>
        <v>N</v>
      </c>
      <c r="I2467" s="7" t="str">
        <f>IF('Master Input'!Q2467 &lt;&gt; "",'Master Input'!Q2467,"")</f>
        <v>noah@evolvesolar.com</v>
      </c>
    </row>
    <row r="2468" spans="1:9" x14ac:dyDescent="0.3">
      <c r="A2468" t="str">
        <f>IF('Master Input'!A2468 &lt;&gt; "",'Master Input'!A2468,"")</f>
        <v>Joseph, Alfred</v>
      </c>
      <c r="B2468" s="7" t="str">
        <f>IF('Master Input'!B2468 &lt;&gt; "",'Master Input'!B2468,"")</f>
        <v>JB-8539942-00</v>
      </c>
      <c r="C2468" s="7">
        <f>IF('Master Input'!C2468 &lt;&gt; "",'Master Input'!C2468,"")</f>
        <v>4.5</v>
      </c>
      <c r="D2468" t="str">
        <f>IF('Master Input'!D2468 &lt;&gt; "",'Master Input'!D2468,"")</f>
        <v>Permit</v>
      </c>
      <c r="E2468" s="7" t="str">
        <f>IF('Master Input'!E2468 &lt;&gt; "",'Master Input'!E2468,"")</f>
        <v>Site Audit Pending Customer</v>
      </c>
      <c r="F2468" s="58">
        <f>IF('Master Input'!G2468 &lt;&gt; "",'Master Input'!G2468, "")</f>
        <v>41941</v>
      </c>
      <c r="G2468" s="18" t="str">
        <f>IFERROR(INDEX('Docs Signed Input'!B:B,MATCH('Nate''s Evolution'!$B2468,'Docs Signed Input'!E:E,0)),"N")</f>
        <v>N</v>
      </c>
      <c r="H2468" s="18" t="str">
        <f>IFERROR(INDEX('Docs Signed Input'!C:C,MATCH('Nate''s Evolution'!B2468,'Docs Signed Input'!E:E,0)),"N")</f>
        <v>N</v>
      </c>
      <c r="I2468" s="7" t="str">
        <f>IF('Master Input'!Q2468 &lt;&gt; "",'Master Input'!Q2468,"")</f>
        <v>lenoir@evolvesolar.com</v>
      </c>
    </row>
    <row r="2469" spans="1:9" x14ac:dyDescent="0.3">
      <c r="A2469" t="str">
        <f>IF('Master Input'!A2469 &lt;&gt; "",'Master Input'!A2469,"")</f>
        <v>Joseph, George</v>
      </c>
      <c r="B2469" s="7" t="str">
        <f>IF('Master Input'!B2469 &lt;&gt; "",'Master Input'!B2469,"")</f>
        <v>JB-118217-00</v>
      </c>
      <c r="C2469" s="7">
        <f>IF('Master Input'!C2469 &lt;&gt; "",'Master Input'!C2469,"")</f>
        <v>5.61</v>
      </c>
      <c r="D2469" t="str">
        <f>IF('Master Input'!D2469 &lt;&gt; "",'Master Input'!D2469,"")</f>
        <v>Cancelled</v>
      </c>
      <c r="E2469" s="7" t="str">
        <f>IF('Master Input'!E2469 &lt;&gt; "",'Master Input'!E2469,"")</f>
        <v>Account Cancelled</v>
      </c>
      <c r="F2469" s="58">
        <f>IF('Master Input'!G2469 &lt;&gt; "",'Master Input'!G2469, "")</f>
        <v>41962</v>
      </c>
      <c r="G2469" s="18" t="str">
        <f>IFERROR(INDEX('Docs Signed Input'!B:B,MATCH('Nate''s Evolution'!$B2469,'Docs Signed Input'!E:E,0)),"N")</f>
        <v>N</v>
      </c>
      <c r="H2469" s="18" t="str">
        <f>IFERROR(INDEX('Docs Signed Input'!C:C,MATCH('Nate''s Evolution'!B2469,'Docs Signed Input'!E:E,0)),"N")</f>
        <v>N</v>
      </c>
      <c r="I2469" s="7" t="str">
        <f>IF('Master Input'!Q2469 &lt;&gt; "",'Master Input'!Q2469,"")</f>
        <v>jackaranya@evolvesolar.com</v>
      </c>
    </row>
    <row r="2470" spans="1:9" x14ac:dyDescent="0.3">
      <c r="A2470" t="str">
        <f>IF('Master Input'!A2470 &lt;&gt; "",'Master Input'!A2470,"")</f>
        <v>Joseph, Roxanne</v>
      </c>
      <c r="B2470" s="7" t="str">
        <f>IF('Master Input'!B2470 &lt;&gt; "",'Master Input'!B2470,"")</f>
        <v>JB-1171149-00</v>
      </c>
      <c r="C2470" s="7">
        <f>IF('Master Input'!C2470 &lt;&gt; "",'Master Input'!C2470,"")</f>
        <v>5.25</v>
      </c>
      <c r="D2470" t="str">
        <f>IF('Master Input'!D2470 &lt;&gt; "",'Master Input'!D2470,"")</f>
        <v>Cancelled</v>
      </c>
      <c r="E2470" s="7" t="str">
        <f>IF('Master Input'!E2470 &lt;&gt; "",'Master Input'!E2470,"")</f>
        <v>Pending Save</v>
      </c>
      <c r="F2470" s="58">
        <f>IF('Master Input'!G2470 &lt;&gt; "",'Master Input'!G2470, "")</f>
        <v>41820</v>
      </c>
      <c r="G2470" s="18" t="str">
        <f>IFERROR(INDEX('Docs Signed Input'!B:B,MATCH('Nate''s Evolution'!$B2470,'Docs Signed Input'!E:E,0)),"N")</f>
        <v>N</v>
      </c>
      <c r="H2470" s="18" t="str">
        <f>IFERROR(INDEX('Docs Signed Input'!C:C,MATCH('Nate''s Evolution'!B2470,'Docs Signed Input'!E:E,0)),"N")</f>
        <v>N</v>
      </c>
      <c r="I2470" s="7" t="str">
        <f>IF('Master Input'!Q2470 &lt;&gt; "",'Master Input'!Q2470,"")</f>
        <v>ershad@evolvesolar.com</v>
      </c>
    </row>
    <row r="2471" spans="1:9" x14ac:dyDescent="0.3">
      <c r="A2471" t="str">
        <f>IF('Master Input'!A2471 &lt;&gt; "",'Master Input'!A2471,"")</f>
        <v>Jowders, Nicholas</v>
      </c>
      <c r="B2471" s="7" t="str">
        <f>IF('Master Input'!B2471 &lt;&gt; "",'Master Input'!B2471,"")</f>
        <v>JB-8512751-00</v>
      </c>
      <c r="C2471" s="7">
        <f>IF('Master Input'!C2471 &lt;&gt; "",'Master Input'!C2471,"")</f>
        <v>4.25</v>
      </c>
      <c r="D2471" t="str">
        <f>IF('Master Input'!D2471 &lt;&gt; "",'Master Input'!D2471,"")</f>
        <v>Utility</v>
      </c>
      <c r="E2471" s="7" t="str">
        <f>IF('Master Input'!E2471 &lt;&gt; "",'Master Input'!E2471,"")</f>
        <v>Final Permit Submitted</v>
      </c>
      <c r="F2471" s="58">
        <f>IF('Master Input'!G2471 &lt;&gt; "",'Master Input'!G2471, "")</f>
        <v>41888</v>
      </c>
      <c r="G2471" s="18" t="str">
        <f>IFERROR(INDEX('Docs Signed Input'!B:B,MATCH('Nate''s Evolution'!$B2471,'Docs Signed Input'!E:E,0)),"N")</f>
        <v>N</v>
      </c>
      <c r="H2471" s="18" t="str">
        <f>IFERROR(INDEX('Docs Signed Input'!C:C,MATCH('Nate''s Evolution'!B2471,'Docs Signed Input'!E:E,0)),"N")</f>
        <v>N</v>
      </c>
      <c r="I2471" s="7" t="str">
        <f>IF('Master Input'!Q2471 &lt;&gt; "",'Master Input'!Q2471,"")</f>
        <v>jmartinez@evolvesolar.com</v>
      </c>
    </row>
    <row r="2472" spans="1:9" x14ac:dyDescent="0.3">
      <c r="A2472" t="str">
        <f>IF('Master Input'!A2472 &lt;&gt; "",'Master Input'!A2472,"")</f>
        <v>Jowett, Adam</v>
      </c>
      <c r="B2472" s="7" t="str">
        <f>IF('Master Input'!B2472 &lt;&gt; "",'Master Input'!B2472,"")</f>
        <v>JB-8538756-00</v>
      </c>
      <c r="C2472" s="7">
        <f>IF('Master Input'!C2472 &lt;&gt; "",'Master Input'!C2472,"")</f>
        <v>8.9250000000000007</v>
      </c>
      <c r="D2472" t="str">
        <f>IF('Master Input'!D2472 &lt;&gt; "",'Master Input'!D2472,"")</f>
        <v>Closed</v>
      </c>
      <c r="E2472" s="7" t="str">
        <f>IF('Master Input'!E2472 &lt;&gt; "",'Master Input'!E2472,"")</f>
        <v>Closed</v>
      </c>
      <c r="F2472" s="58">
        <f>IF('Master Input'!G2472 &lt;&gt; "",'Master Input'!G2472, "")</f>
        <v>41838</v>
      </c>
      <c r="G2472" s="18" t="str">
        <f>IFERROR(INDEX('Docs Signed Input'!B:B,MATCH('Nate''s Evolution'!$B2472,'Docs Signed Input'!E:E,0)),"N")</f>
        <v>N</v>
      </c>
      <c r="H2472" s="18" t="str">
        <f>IFERROR(INDEX('Docs Signed Input'!C:C,MATCH('Nate''s Evolution'!B2472,'Docs Signed Input'!E:E,0)),"N")</f>
        <v>N</v>
      </c>
      <c r="I2472" s="7" t="str">
        <f>IF('Master Input'!Q2472 &lt;&gt; "",'Master Input'!Q2472,"")</f>
        <v>smehrer@evolvesolar.com</v>
      </c>
    </row>
    <row r="2473" spans="1:9" x14ac:dyDescent="0.3">
      <c r="A2473" t="str">
        <f>IF('Master Input'!A2473 &lt;&gt; "",'Master Input'!A2473,"")</f>
        <v>Joy, Nicole</v>
      </c>
      <c r="B2473" s="7" t="str">
        <f>IF('Master Input'!B2473 &lt;&gt; "",'Master Input'!B2473,"")</f>
        <v>JB-0601505-00</v>
      </c>
      <c r="C2473" s="7">
        <f>IF('Master Input'!C2473 &lt;&gt; "",'Master Input'!C2473,"")</f>
        <v>10.199999999999999</v>
      </c>
      <c r="D2473" t="str">
        <f>IF('Master Input'!D2473 &lt;&gt; "",'Master Input'!D2473,"")</f>
        <v>Installation</v>
      </c>
      <c r="E2473" s="7" t="str">
        <f>IF('Master Input'!E2473 &lt;&gt; "",'Master Input'!E2473,"")</f>
        <v>Pending Approval</v>
      </c>
      <c r="F2473" s="58">
        <f>IF('Master Input'!G2473 &lt;&gt; "",'Master Input'!G2473, "")</f>
        <v>41955</v>
      </c>
      <c r="G2473" s="18" t="str">
        <f>IFERROR(INDEX('Docs Signed Input'!B:B,MATCH('Nate''s Evolution'!$B2473,'Docs Signed Input'!E:E,0)),"N")</f>
        <v>N</v>
      </c>
      <c r="H2473" s="18" t="str">
        <f>IFERROR(INDEX('Docs Signed Input'!C:C,MATCH('Nate''s Evolution'!B2473,'Docs Signed Input'!E:E,0)),"N")</f>
        <v>N</v>
      </c>
      <c r="I2473" s="7" t="str">
        <f>IF('Master Input'!Q2473 &lt;&gt; "",'Master Input'!Q2473,"")</f>
        <v>kenneth.james@evolvesolar.com</v>
      </c>
    </row>
    <row r="2474" spans="1:9" x14ac:dyDescent="0.3">
      <c r="A2474" t="str">
        <f>IF('Master Input'!A2474 &lt;&gt; "",'Master Input'!A2474,"")</f>
        <v>Jozwiak, David</v>
      </c>
      <c r="B2474" s="7" t="str">
        <f>IF('Master Input'!B2474 &lt;&gt; "",'Master Input'!B2474,"")</f>
        <v>JB-8539517-00</v>
      </c>
      <c r="C2474" s="7">
        <f>IF('Master Input'!C2474 &lt;&gt; "",'Master Input'!C2474,"")</f>
        <v>4.25</v>
      </c>
      <c r="D2474" t="str">
        <f>IF('Master Input'!D2474 &lt;&gt; "",'Master Input'!D2474,"")</f>
        <v>Utility</v>
      </c>
      <c r="E2474" s="7" t="str">
        <f>IF('Master Input'!E2474 &lt;&gt; "",'Master Input'!E2474,"")</f>
        <v>Final Permit Submitted</v>
      </c>
      <c r="F2474" s="58">
        <f>IF('Master Input'!G2474 &lt;&gt; "",'Master Input'!G2474, "")</f>
        <v>41897</v>
      </c>
      <c r="G2474" s="18" t="str">
        <f>IFERROR(INDEX('Docs Signed Input'!B:B,MATCH('Nate''s Evolution'!$B2474,'Docs Signed Input'!E:E,0)),"N")</f>
        <v>N</v>
      </c>
      <c r="H2474" s="18" t="str">
        <f>IFERROR(INDEX('Docs Signed Input'!C:C,MATCH('Nate''s Evolution'!B2474,'Docs Signed Input'!E:E,0)),"N")</f>
        <v>N</v>
      </c>
      <c r="I2474" s="7" t="str">
        <f>IF('Master Input'!Q2474 &lt;&gt; "",'Master Input'!Q2474,"")</f>
        <v>tyson@evolvesolar.com</v>
      </c>
    </row>
    <row r="2475" spans="1:9" x14ac:dyDescent="0.3">
      <c r="A2475" t="str">
        <f>IF('Master Input'!A2475 &lt;&gt; "",'Master Input'!A2475,"")</f>
        <v>jr, Alberto DiLernia</v>
      </c>
      <c r="B2475" s="7" t="str">
        <f>IF('Master Input'!B2475 &lt;&gt; "",'Master Input'!B2475,"")</f>
        <v>JB-0641057-00</v>
      </c>
      <c r="C2475" s="7">
        <f>IF('Master Input'!C2475 &lt;&gt; "",'Master Input'!C2475,"")</f>
        <v>9.75</v>
      </c>
      <c r="D2475" t="str">
        <f>IF('Master Input'!D2475 &lt;&gt; "",'Master Input'!D2475,"")</f>
        <v>Cancelled</v>
      </c>
      <c r="E2475" s="7" t="str">
        <f>IF('Master Input'!E2475 &lt;&gt; "",'Master Input'!E2475,"")</f>
        <v>Account Cancelled</v>
      </c>
      <c r="F2475" s="58">
        <f>IF('Master Input'!G2475 &lt;&gt; "",'Master Input'!G2475, "")</f>
        <v>41956</v>
      </c>
      <c r="G2475" s="18" t="str">
        <f>IFERROR(INDEX('Docs Signed Input'!B:B,MATCH('Nate''s Evolution'!$B2475,'Docs Signed Input'!E:E,0)),"N")</f>
        <v>N</v>
      </c>
      <c r="H2475" s="18" t="str">
        <f>IFERROR(INDEX('Docs Signed Input'!C:C,MATCH('Nate''s Evolution'!B2475,'Docs Signed Input'!E:E,0)),"N")</f>
        <v>N</v>
      </c>
      <c r="I2475" s="7" t="str">
        <f>IF('Master Input'!Q2475 &lt;&gt; "",'Master Input'!Q2475,"")</f>
        <v>mike.reeves@evolvesolar.com</v>
      </c>
    </row>
    <row r="2476" spans="1:9" x14ac:dyDescent="0.3">
      <c r="A2476" t="str">
        <f>IF('Master Input'!A2476 &lt;&gt; "",'Master Input'!A2476,"")</f>
        <v>Jr, Heriberto Alcala</v>
      </c>
      <c r="B2476" s="7" t="str">
        <f>IF('Master Input'!B2476 &lt;&gt; "",'Master Input'!B2476,"")</f>
        <v>JB-9572847-00</v>
      </c>
      <c r="C2476" s="7">
        <f>IF('Master Input'!C2476 &lt;&gt; "",'Master Input'!C2476,"")</f>
        <v>8.58</v>
      </c>
      <c r="D2476" t="str">
        <f>IF('Master Input'!D2476 &lt;&gt; "",'Master Input'!D2476,"")</f>
        <v>Permit</v>
      </c>
      <c r="E2476" s="7" t="str">
        <f>IF('Master Input'!E2476 &lt;&gt; "",'Master Input'!E2476,"")</f>
        <v>Design Complete</v>
      </c>
      <c r="F2476" s="58">
        <f>IF('Master Input'!G2476 &lt;&gt; "",'Master Input'!G2476, "")</f>
        <v>42026</v>
      </c>
      <c r="G2476" s="18" t="str">
        <f>IFERROR(INDEX('Docs Signed Input'!B:B,MATCH('Nate''s Evolution'!$B2476,'Docs Signed Input'!E:E,0)),"N")</f>
        <v>N</v>
      </c>
      <c r="H2476" s="18" t="str">
        <f>IFERROR(INDEX('Docs Signed Input'!C:C,MATCH('Nate''s Evolution'!B2476,'Docs Signed Input'!E:E,0)),"N")</f>
        <v>N</v>
      </c>
      <c r="I2476" s="7" t="str">
        <f>IF('Master Input'!Q2476 &lt;&gt; "",'Master Input'!Q2476,"")</f>
        <v>tim.mckeever@evolvesolar.com</v>
      </c>
    </row>
    <row r="2477" spans="1:9" x14ac:dyDescent="0.3">
      <c r="A2477" t="str">
        <f>IF('Master Input'!A2477 &lt;&gt; "",'Master Input'!A2477,"")</f>
        <v>Jr, Jesse Leon</v>
      </c>
      <c r="B2477" s="7" t="str">
        <f>IF('Master Input'!B2477 &lt;&gt; "",'Master Input'!B2477,"")</f>
        <v>JB-8023717-00</v>
      </c>
      <c r="C2477" s="7">
        <f>IF('Master Input'!C2477 &lt;&gt; "",'Master Input'!C2477,"")</f>
        <v>2.2949999999999999</v>
      </c>
      <c r="D2477" t="str">
        <f>IF('Master Input'!D2477 &lt;&gt; "",'Master Input'!D2477,"")</f>
        <v>Inspection</v>
      </c>
      <c r="E2477" s="7" t="str">
        <f>IF('Master Input'!E2477 &lt;&gt; "",'Master Input'!E2477,"")</f>
        <v>Awaiting Approval</v>
      </c>
      <c r="F2477" s="58">
        <f>IF('Master Input'!G2477 &lt;&gt; "",'Master Input'!G2477, "")</f>
        <v>41764</v>
      </c>
      <c r="G2477" s="18" t="str">
        <f>IFERROR(INDEX('Docs Signed Input'!B:B,MATCH('Nate''s Evolution'!$B2477,'Docs Signed Input'!E:E,0)),"N")</f>
        <v>N</v>
      </c>
      <c r="H2477" s="18" t="str">
        <f>IFERROR(INDEX('Docs Signed Input'!C:C,MATCH('Nate''s Evolution'!B2477,'Docs Signed Input'!E:E,0)),"N")</f>
        <v>N</v>
      </c>
      <c r="I2477" s="7" t="str">
        <f>IF('Master Input'!Q2477 &lt;&gt; "",'Master Input'!Q2477,"")</f>
        <v>baba@evolvesolar.com</v>
      </c>
    </row>
    <row r="2478" spans="1:9" x14ac:dyDescent="0.3">
      <c r="A2478" t="str">
        <f>IF('Master Input'!A2478 &lt;&gt; "",'Master Input'!A2478,"")</f>
        <v>Jr, Leroy Russell</v>
      </c>
      <c r="B2478" s="7" t="str">
        <f>IF('Master Input'!B2478 &lt;&gt; "",'Master Input'!B2478,"")</f>
        <v>JB-0641198-00</v>
      </c>
      <c r="C2478" s="7">
        <f>IF('Master Input'!C2478 &lt;&gt; "",'Master Input'!C2478,"")</f>
        <v>4.8449999999999998</v>
      </c>
      <c r="D2478" t="str">
        <f>IF('Master Input'!D2478 &lt;&gt; "",'Master Input'!D2478,"")</f>
        <v>Sales</v>
      </c>
      <c r="E2478" s="7" t="str">
        <f>IF('Master Input'!E2478 &lt;&gt; "",'Master Input'!E2478,"")</f>
        <v>On Hold</v>
      </c>
      <c r="F2478" s="58">
        <f>IF('Master Input'!G2478 &lt;&gt; "",'Master Input'!G2478, "")</f>
        <v>41996</v>
      </c>
      <c r="G2478" s="18" t="str">
        <f>IFERROR(INDEX('Docs Signed Input'!B:B,MATCH('Nate''s Evolution'!$B2478,'Docs Signed Input'!E:E,0)),"N")</f>
        <v>N</v>
      </c>
      <c r="H2478" s="18" t="str">
        <f>IFERROR(INDEX('Docs Signed Input'!C:C,MATCH('Nate''s Evolution'!B2478,'Docs Signed Input'!E:E,0)),"N")</f>
        <v>N</v>
      </c>
      <c r="I2478" s="7" t="str">
        <f>IF('Master Input'!Q2478 &lt;&gt; "",'Master Input'!Q2478,"")</f>
        <v>stephen.brown@evolvesolar.com</v>
      </c>
    </row>
    <row r="2479" spans="1:9" x14ac:dyDescent="0.3">
      <c r="A2479" t="str">
        <f>IF('Master Input'!A2479 &lt;&gt; "",'Master Input'!A2479,"")</f>
        <v>Jr., Bill Roberts</v>
      </c>
      <c r="B2479" s="7" t="str">
        <f>IF('Master Input'!B2479 &lt;&gt; "",'Master Input'!B2479,"")</f>
        <v>JB-971852-00</v>
      </c>
      <c r="C2479" s="7">
        <f>IF('Master Input'!C2479 &lt;&gt; "",'Master Input'!C2479,"")</f>
        <v>6.76</v>
      </c>
      <c r="D2479" t="str">
        <f>IF('Master Input'!D2479 &lt;&gt; "",'Master Input'!D2479,"")</f>
        <v>Permit</v>
      </c>
      <c r="E2479" s="7" t="str">
        <f>IF('Master Input'!E2479 &lt;&gt; "",'Master Input'!E2479,"")</f>
        <v>Site Survey Scheduled</v>
      </c>
      <c r="F2479" s="58">
        <f>IF('Master Input'!G2479 &lt;&gt; "",'Master Input'!G2479, "")</f>
        <v>42031</v>
      </c>
      <c r="G2479" s="18" t="str">
        <f>IFERROR(INDEX('Docs Signed Input'!B:B,MATCH('Nate''s Evolution'!$B2479,'Docs Signed Input'!E:E,0)),"N")</f>
        <v>N</v>
      </c>
      <c r="H2479" s="18" t="str">
        <f>IFERROR(INDEX('Docs Signed Input'!C:C,MATCH('Nate''s Evolution'!B2479,'Docs Signed Input'!E:E,0)),"N")</f>
        <v>N</v>
      </c>
      <c r="I2479" s="7" t="str">
        <f>IF('Master Input'!Q2479 &lt;&gt; "",'Master Input'!Q2479,"")</f>
        <v>teresa.garcia@evolvesolar.com</v>
      </c>
    </row>
    <row r="2480" spans="1:9" x14ac:dyDescent="0.3">
      <c r="A2480" t="str">
        <f>IF('Master Input'!A2480 &lt;&gt; "",'Master Input'!A2480,"")</f>
        <v>Jr., Willie Dallas</v>
      </c>
      <c r="B2480" s="7" t="str">
        <f>IF('Master Input'!B2480 &lt;&gt; "",'Master Input'!B2480,"")</f>
        <v>JB-8526281-00</v>
      </c>
      <c r="C2480" s="7">
        <f>IF('Master Input'!C2480 &lt;&gt; "",'Master Input'!C2480,"")</f>
        <v>6</v>
      </c>
      <c r="D2480" t="str">
        <f>IF('Master Input'!D2480 &lt;&gt; "",'Master Input'!D2480,"")</f>
        <v>Sales</v>
      </c>
      <c r="E2480" s="7" t="str">
        <f>IF('Master Input'!E2480 &lt;&gt; "",'Master Input'!E2480,"")</f>
        <v>On Hold</v>
      </c>
      <c r="F2480" s="58">
        <f>IF('Master Input'!G2480 &lt;&gt; "",'Master Input'!G2480, "")</f>
        <v>41950</v>
      </c>
      <c r="G2480" s="18" t="str">
        <f>IFERROR(INDEX('Docs Signed Input'!B:B,MATCH('Nate''s Evolution'!$B2480,'Docs Signed Input'!E:E,0)),"N")</f>
        <v>N</v>
      </c>
      <c r="H2480" s="18" t="str">
        <f>IFERROR(INDEX('Docs Signed Input'!C:C,MATCH('Nate''s Evolution'!B2480,'Docs Signed Input'!E:E,0)),"N")</f>
        <v>N</v>
      </c>
      <c r="I2480" s="7" t="str">
        <f>IF('Master Input'!Q2480 &lt;&gt; "",'Master Input'!Q2480,"")</f>
        <v>jasonm@evolvesolar.com</v>
      </c>
    </row>
    <row r="2481" spans="1:9" x14ac:dyDescent="0.3">
      <c r="A2481" t="str">
        <f>IF('Master Input'!A2481 &lt;&gt; "",'Master Input'!A2481,"")</f>
        <v>Juarez, Gildardo</v>
      </c>
      <c r="B2481" s="7" t="str">
        <f>IF('Master Input'!B2481 &lt;&gt; "",'Master Input'!B2481,"")</f>
        <v>JB-910878-00</v>
      </c>
      <c r="C2481" s="7">
        <f>IF('Master Input'!C2481 &lt;&gt; "",'Master Input'!C2481,"")</f>
        <v>4.8449999999999998</v>
      </c>
      <c r="D2481" t="str">
        <f>IF('Master Input'!D2481 &lt;&gt; "",'Master Input'!D2481,"")</f>
        <v>Permit</v>
      </c>
      <c r="E2481" s="7" t="str">
        <f>IF('Master Input'!E2481 &lt;&gt; "",'Master Input'!E2481,"")</f>
        <v>Design Complete</v>
      </c>
      <c r="F2481" s="58">
        <f>IF('Master Input'!G2481 &lt;&gt; "",'Master Input'!G2481, "")</f>
        <v>41969</v>
      </c>
      <c r="G2481" s="18" t="str">
        <f>IFERROR(INDEX('Docs Signed Input'!B:B,MATCH('Nate''s Evolution'!$B2481,'Docs Signed Input'!E:E,0)),"N")</f>
        <v>N</v>
      </c>
      <c r="H2481" s="18" t="str">
        <f>IFERROR(INDEX('Docs Signed Input'!C:C,MATCH('Nate''s Evolution'!B2481,'Docs Signed Input'!E:E,0)),"N")</f>
        <v>N</v>
      </c>
      <c r="I2481" s="7" t="str">
        <f>IF('Master Input'!Q2481 &lt;&gt; "",'Master Input'!Q2481,"")</f>
        <v>blake.cerin@evolvesolar.com</v>
      </c>
    </row>
    <row r="2482" spans="1:9" x14ac:dyDescent="0.3">
      <c r="A2482" t="str">
        <f>IF('Master Input'!A2482 &lt;&gt; "",'Master Input'!A2482,"")</f>
        <v>Juarez, Jacob</v>
      </c>
      <c r="B2482" s="7" t="str">
        <f>IF('Master Input'!B2482 &lt;&gt; "",'Master Input'!B2482,"")</f>
        <v>JB-8503677-00</v>
      </c>
      <c r="C2482" s="7">
        <f>IF('Master Input'!C2482 &lt;&gt; "",'Master Input'!C2482,"")</f>
        <v>5.25</v>
      </c>
      <c r="D2482" t="str">
        <f>IF('Master Input'!D2482 &lt;&gt; "",'Master Input'!D2482,"")</f>
        <v>Closed</v>
      </c>
      <c r="E2482" s="7" t="str">
        <f>IF('Master Input'!E2482 &lt;&gt; "",'Master Input'!E2482,"")</f>
        <v>Closed</v>
      </c>
      <c r="F2482" s="58">
        <f>IF('Master Input'!G2482 &lt;&gt; "",'Master Input'!G2482, "")</f>
        <v>41849</v>
      </c>
      <c r="G2482" s="18" t="str">
        <f>IFERROR(INDEX('Docs Signed Input'!B:B,MATCH('Nate''s Evolution'!$B2482,'Docs Signed Input'!E:E,0)),"N")</f>
        <v>N</v>
      </c>
      <c r="H2482" s="18" t="str">
        <f>IFERROR(INDEX('Docs Signed Input'!C:C,MATCH('Nate''s Evolution'!B2482,'Docs Signed Input'!E:E,0)),"N")</f>
        <v>N</v>
      </c>
      <c r="I2482" s="7" t="str">
        <f>IF('Master Input'!Q2482 &lt;&gt; "",'Master Input'!Q2482,"")</f>
        <v>cunningham@evolvesolar.com</v>
      </c>
    </row>
    <row r="2483" spans="1:9" x14ac:dyDescent="0.3">
      <c r="A2483" t="str">
        <f>IF('Master Input'!A2483 &lt;&gt; "",'Master Input'!A2483,"")</f>
        <v>Judkins, Damion</v>
      </c>
      <c r="B2483" s="7" t="str">
        <f>IF('Master Input'!B2483 &lt;&gt; "",'Master Input'!B2483,"")</f>
        <v>JB-8003514-00</v>
      </c>
      <c r="C2483" s="7">
        <f>IF('Master Input'!C2483 &lt;&gt; "",'Master Input'!C2483,"")</f>
        <v>4.25</v>
      </c>
      <c r="D2483" t="str">
        <f>IF('Master Input'!D2483 &lt;&gt; "",'Master Input'!D2483,"")</f>
        <v>Closed</v>
      </c>
      <c r="E2483" s="7" t="str">
        <f>IF('Master Input'!E2483 &lt;&gt; "",'Master Input'!E2483,"")</f>
        <v>Closed</v>
      </c>
      <c r="F2483" s="58">
        <f>IF('Master Input'!G2483 &lt;&gt; "",'Master Input'!G2483, "")</f>
        <v>41696</v>
      </c>
      <c r="G2483" s="18" t="str">
        <f>IFERROR(INDEX('Docs Signed Input'!B:B,MATCH('Nate''s Evolution'!$B2483,'Docs Signed Input'!E:E,0)),"N")</f>
        <v>N</v>
      </c>
      <c r="H2483" s="18" t="str">
        <f>IFERROR(INDEX('Docs Signed Input'!C:C,MATCH('Nate''s Evolution'!B2483,'Docs Signed Input'!E:E,0)),"N")</f>
        <v>N</v>
      </c>
      <c r="I2483" s="7" t="str">
        <f>IF('Master Input'!Q2483 &lt;&gt; "",'Master Input'!Q2483,"")</f>
        <v>geoff@evolvesolar.com</v>
      </c>
    </row>
    <row r="2484" spans="1:9" x14ac:dyDescent="0.3">
      <c r="A2484" t="str">
        <f>IF('Master Input'!A2484 &lt;&gt; "",'Master Input'!A2484,"")</f>
        <v>Juhl, Barbara</v>
      </c>
      <c r="B2484" s="7" t="str">
        <f>IF('Master Input'!B2484 &lt;&gt; "",'Master Input'!B2484,"")</f>
        <v>JB-8004134-00</v>
      </c>
      <c r="C2484" s="7">
        <f>IF('Master Input'!C2484 &lt;&gt; "",'Master Input'!C2484,"")</f>
        <v>6.25</v>
      </c>
      <c r="D2484" t="str">
        <f>IF('Master Input'!D2484 &lt;&gt; "",'Master Input'!D2484,"")</f>
        <v>Cancelled</v>
      </c>
      <c r="E2484" s="7" t="str">
        <f>IF('Master Input'!E2484 &lt;&gt; "",'Master Input'!E2484,"")</f>
        <v>Account Cancelled</v>
      </c>
      <c r="F2484" s="58">
        <f>IF('Master Input'!G2484 &lt;&gt; "",'Master Input'!G2484, "")</f>
        <v>41741</v>
      </c>
      <c r="G2484" s="18" t="str">
        <f>IFERROR(INDEX('Docs Signed Input'!B:B,MATCH('Nate''s Evolution'!$B2484,'Docs Signed Input'!E:E,0)),"N")</f>
        <v>N</v>
      </c>
      <c r="H2484" s="18" t="str">
        <f>IFERROR(INDEX('Docs Signed Input'!C:C,MATCH('Nate''s Evolution'!B2484,'Docs Signed Input'!E:E,0)),"N")</f>
        <v>N</v>
      </c>
      <c r="I2484" s="7" t="str">
        <f>IF('Master Input'!Q2484 &lt;&gt; "",'Master Input'!Q2484,"")</f>
        <v>trey@evolvesolar.com</v>
      </c>
    </row>
    <row r="2485" spans="1:9" x14ac:dyDescent="0.3">
      <c r="A2485" t="str">
        <f>IF('Master Input'!A2485 &lt;&gt; "",'Master Input'!A2485,"")</f>
        <v>Jundt, Pam</v>
      </c>
      <c r="B2485" s="7" t="str">
        <f>IF('Master Input'!B2485 &lt;&gt; "",'Master Input'!B2485,"")</f>
        <v>JB-8013098-00</v>
      </c>
      <c r="C2485" s="7">
        <f>IF('Master Input'!C2485 &lt;&gt; "",'Master Input'!C2485,"")</f>
        <v>7.14</v>
      </c>
      <c r="D2485" t="str">
        <f>IF('Master Input'!D2485 &lt;&gt; "",'Master Input'!D2485,"")</f>
        <v>Cancelled</v>
      </c>
      <c r="E2485" s="7" t="str">
        <f>IF('Master Input'!E2485 &lt;&gt; "",'Master Input'!E2485,"")</f>
        <v>Account Cancelled</v>
      </c>
      <c r="F2485" s="58">
        <f>IF('Master Input'!G2485 &lt;&gt; "",'Master Input'!G2485, "")</f>
        <v>41844</v>
      </c>
      <c r="G2485" s="18" t="str">
        <f>IFERROR(INDEX('Docs Signed Input'!B:B,MATCH('Nate''s Evolution'!$B2485,'Docs Signed Input'!E:E,0)),"N")</f>
        <v>N</v>
      </c>
      <c r="H2485" s="18" t="str">
        <f>IFERROR(INDEX('Docs Signed Input'!C:C,MATCH('Nate''s Evolution'!B2485,'Docs Signed Input'!E:E,0)),"N")</f>
        <v>N</v>
      </c>
      <c r="I2485" s="7" t="str">
        <f>IF('Master Input'!Q2485 &lt;&gt; "",'Master Input'!Q2485,"")</f>
        <v>chuck@evolvesolar.com</v>
      </c>
    </row>
    <row r="2486" spans="1:9" x14ac:dyDescent="0.3">
      <c r="A2486" t="str">
        <f>IF('Master Input'!A2486 &lt;&gt; "",'Master Input'!A2486,"")</f>
        <v>Jungjohan, Barry</v>
      </c>
      <c r="B2486" s="7" t="str">
        <f>IF('Master Input'!B2486 &lt;&gt; "",'Master Input'!B2486,"")</f>
        <v>JB-7501448-00</v>
      </c>
      <c r="C2486" s="7">
        <f>IF('Master Input'!C2486 &lt;&gt; "",'Master Input'!C2486,"")</f>
        <v>10</v>
      </c>
      <c r="D2486" t="str">
        <f>IF('Master Input'!D2486 &lt;&gt; "",'Master Input'!D2486,"")</f>
        <v>Closed</v>
      </c>
      <c r="E2486" s="7" t="str">
        <f>IF('Master Input'!E2486 &lt;&gt; "",'Master Input'!E2486,"")</f>
        <v>Closed</v>
      </c>
      <c r="F2486" s="58">
        <f>IF('Master Input'!G2486 &lt;&gt; "",'Master Input'!G2486, "")</f>
        <v>41789</v>
      </c>
      <c r="G2486" s="18" t="str">
        <f>IFERROR(INDEX('Docs Signed Input'!B:B,MATCH('Nate''s Evolution'!$B2486,'Docs Signed Input'!E:E,0)),"N")</f>
        <v>N</v>
      </c>
      <c r="H2486" s="18" t="str">
        <f>IFERROR(INDEX('Docs Signed Input'!C:C,MATCH('Nate''s Evolution'!B2486,'Docs Signed Input'!E:E,0)),"N")</f>
        <v>N</v>
      </c>
      <c r="I2486" s="7" t="str">
        <f>IF('Master Input'!Q2486 &lt;&gt; "",'Master Input'!Q2486,"")</f>
        <v>tomf@evolvesolar.com</v>
      </c>
    </row>
    <row r="2487" spans="1:9" x14ac:dyDescent="0.3">
      <c r="A2487" t="str">
        <f>IF('Master Input'!A2487 &lt;&gt; "",'Master Input'!A2487,"")</f>
        <v>Jupena, James</v>
      </c>
      <c r="B2487" s="7" t="str">
        <f>IF('Master Input'!B2487 &lt;&gt; "",'Master Input'!B2487,"")</f>
        <v>JB-9212541-00</v>
      </c>
      <c r="C2487" s="7">
        <f>IF('Master Input'!C2487 &lt;&gt; "",'Master Input'!C2487,"")</f>
        <v>5.75</v>
      </c>
      <c r="D2487" t="str">
        <f>IF('Master Input'!D2487 &lt;&gt; "",'Master Input'!D2487,"")</f>
        <v>Cancelled</v>
      </c>
      <c r="E2487" s="7" t="str">
        <f>IF('Master Input'!E2487 &lt;&gt; "",'Master Input'!E2487,"")</f>
        <v>Account Cancelled</v>
      </c>
      <c r="F2487" s="58">
        <f>IF('Master Input'!G2487 &lt;&gt; "",'Master Input'!G2487, "")</f>
        <v>41914</v>
      </c>
      <c r="G2487" s="18" t="str">
        <f>IFERROR(INDEX('Docs Signed Input'!B:B,MATCH('Nate''s Evolution'!$B2487,'Docs Signed Input'!E:E,0)),"N")</f>
        <v>N</v>
      </c>
      <c r="H2487" s="18" t="str">
        <f>IFERROR(INDEX('Docs Signed Input'!C:C,MATCH('Nate''s Evolution'!B2487,'Docs Signed Input'!E:E,0)),"N")</f>
        <v>N</v>
      </c>
      <c r="I2487" s="7" t="str">
        <f>IF('Master Input'!Q2487 &lt;&gt; "",'Master Input'!Q2487,"")</f>
        <v>ryan.dang@evolvesolar.com</v>
      </c>
    </row>
    <row r="2488" spans="1:9" x14ac:dyDescent="0.3">
      <c r="A2488" t="str">
        <f>IF('Master Input'!A2488 &lt;&gt; "",'Master Input'!A2488,"")</f>
        <v>Jurlina, Marko</v>
      </c>
      <c r="B2488" s="7" t="str">
        <f>IF('Master Input'!B2488 &lt;&gt; "",'Master Input'!B2488,"")</f>
        <v>JB-1172339-00</v>
      </c>
      <c r="C2488" s="7">
        <f>IF('Master Input'!C2488 &lt;&gt; "",'Master Input'!C2488,"")</f>
        <v>5.61</v>
      </c>
      <c r="D2488" t="str">
        <f>IF('Master Input'!D2488 &lt;&gt; "",'Master Input'!D2488,"")</f>
        <v>Permit</v>
      </c>
      <c r="E2488" s="7" t="str">
        <f>IF('Master Input'!E2488 &lt;&gt; "",'Master Input'!E2488,"")</f>
        <v>Design Complete</v>
      </c>
      <c r="F2488" s="58">
        <f>IF('Master Input'!G2488 &lt;&gt; "",'Master Input'!G2488, "")</f>
        <v>41948</v>
      </c>
      <c r="G2488" s="18" t="str">
        <f>IFERROR(INDEX('Docs Signed Input'!B:B,MATCH('Nate''s Evolution'!$B2488,'Docs Signed Input'!E:E,0)),"N")</f>
        <v>N</v>
      </c>
      <c r="H2488" s="18" t="str">
        <f>IFERROR(INDEX('Docs Signed Input'!C:C,MATCH('Nate''s Evolution'!B2488,'Docs Signed Input'!E:E,0)),"N")</f>
        <v>N</v>
      </c>
      <c r="I2488" s="7" t="str">
        <f>IF('Master Input'!Q2488 &lt;&gt; "",'Master Input'!Q2488,"")</f>
        <v>anton@evolvesolar.com</v>
      </c>
    </row>
    <row r="2489" spans="1:9" x14ac:dyDescent="0.3">
      <c r="A2489" t="str">
        <f>IF('Master Input'!A2489 &lt;&gt; "",'Master Input'!A2489,"")</f>
        <v>Jurlina, Milan</v>
      </c>
      <c r="B2489" s="7" t="str">
        <f>IF('Master Input'!B2489 &lt;&gt; "",'Master Input'!B2489,"")</f>
        <v>JB-1172735-00</v>
      </c>
      <c r="C2489" s="7">
        <f>IF('Master Input'!C2489 &lt;&gt; "",'Master Input'!C2489,"")</f>
        <v>5.0999999999999996</v>
      </c>
      <c r="D2489" t="str">
        <f>IF('Master Input'!D2489 &lt;&gt; "",'Master Input'!D2489,"")</f>
        <v>Permit</v>
      </c>
      <c r="E2489" s="7" t="str">
        <f>IF('Master Input'!E2489 &lt;&gt; "",'Master Input'!E2489,"")</f>
        <v>Design Complete</v>
      </c>
      <c r="F2489" s="58">
        <f>IF('Master Input'!G2489 &lt;&gt; "",'Master Input'!G2489, "")</f>
        <v>42020</v>
      </c>
      <c r="G2489" s="18" t="str">
        <f>IFERROR(INDEX('Docs Signed Input'!B:B,MATCH('Nate''s Evolution'!$B2489,'Docs Signed Input'!E:E,0)),"N")</f>
        <v>N</v>
      </c>
      <c r="H2489" s="18" t="str">
        <f>IFERROR(INDEX('Docs Signed Input'!C:C,MATCH('Nate''s Evolution'!B2489,'Docs Signed Input'!E:E,0)),"N")</f>
        <v>N</v>
      </c>
      <c r="I2489" s="7" t="str">
        <f>IF('Master Input'!Q2489 &lt;&gt; "",'Master Input'!Q2489,"")</f>
        <v>anton@evolvesolar.com</v>
      </c>
    </row>
    <row r="2490" spans="1:9" x14ac:dyDescent="0.3">
      <c r="A2490" t="str">
        <f>IF('Master Input'!A2490 &lt;&gt; "",'Master Input'!A2490,"")</f>
        <v>Justus, Eugene</v>
      </c>
      <c r="B2490" s="7" t="str">
        <f>IF('Master Input'!B2490 &lt;&gt; "",'Master Input'!B2490,"")</f>
        <v>JB-9572318-00</v>
      </c>
      <c r="C2490" s="7">
        <f>IF('Master Input'!C2490 &lt;&gt; "",'Master Input'!C2490,"")</f>
        <v>6.5</v>
      </c>
      <c r="D2490" t="str">
        <f>IF('Master Input'!D2490 &lt;&gt; "",'Master Input'!D2490,"")</f>
        <v>Closed</v>
      </c>
      <c r="E2490" s="7" t="str">
        <f>IF('Master Input'!E2490 &lt;&gt; "",'Master Input'!E2490,"")</f>
        <v>Closed</v>
      </c>
      <c r="F2490" s="58">
        <f>IF('Master Input'!G2490 &lt;&gt; "",'Master Input'!G2490, "")</f>
        <v>41884</v>
      </c>
      <c r="G2490" s="18" t="str">
        <f>IFERROR(INDEX('Docs Signed Input'!B:B,MATCH('Nate''s Evolution'!$B2490,'Docs Signed Input'!E:E,0)),"N")</f>
        <v>N</v>
      </c>
      <c r="H2490" s="18" t="str">
        <f>IFERROR(INDEX('Docs Signed Input'!C:C,MATCH('Nate''s Evolution'!B2490,'Docs Signed Input'!E:E,0)),"N")</f>
        <v>N</v>
      </c>
      <c r="I2490" s="7" t="str">
        <f>IF('Master Input'!Q2490 &lt;&gt; "",'Master Input'!Q2490,"")</f>
        <v>donovan@evolvesolar.com</v>
      </c>
    </row>
    <row r="2491" spans="1:9" x14ac:dyDescent="0.3">
      <c r="A2491" t="str">
        <f>IF('Master Input'!A2491 &lt;&gt; "",'Master Input'!A2491,"")</f>
        <v>Kabat, Fred</v>
      </c>
      <c r="B2491" s="7" t="str">
        <f>IF('Master Input'!B2491 &lt;&gt; "",'Master Input'!B2491,"")</f>
        <v>JB-115963-00</v>
      </c>
      <c r="C2491" s="7">
        <f>IF('Master Input'!C2491 &lt;&gt; "",'Master Input'!C2491,"")</f>
        <v>10.5</v>
      </c>
      <c r="D2491" t="str">
        <f>IF('Master Input'!D2491 &lt;&gt; "",'Master Input'!D2491,"")</f>
        <v>Installation</v>
      </c>
      <c r="E2491" s="7" t="str">
        <f>IF('Master Input'!E2491 &lt;&gt; "",'Master Input'!E2491,"")</f>
        <v>Pending Approval</v>
      </c>
      <c r="F2491" s="58">
        <f>IF('Master Input'!G2491 &lt;&gt; "",'Master Input'!G2491, "")</f>
        <v>41906</v>
      </c>
      <c r="G2491" s="18" t="str">
        <f>IFERROR(INDEX('Docs Signed Input'!B:B,MATCH('Nate''s Evolution'!$B2491,'Docs Signed Input'!E:E,0)),"N")</f>
        <v>N</v>
      </c>
      <c r="H2491" s="18" t="str">
        <f>IFERROR(INDEX('Docs Signed Input'!C:C,MATCH('Nate''s Evolution'!B2491,'Docs Signed Input'!E:E,0)),"N")</f>
        <v>N</v>
      </c>
      <c r="I2491" s="7" t="str">
        <f>IF('Master Input'!Q2491 &lt;&gt; "",'Master Input'!Q2491,"")</f>
        <v>billf@evolvesolar.com</v>
      </c>
    </row>
    <row r="2492" spans="1:9" x14ac:dyDescent="0.3">
      <c r="A2492" t="str">
        <f>IF('Master Input'!A2492 &lt;&gt; "",'Master Input'!A2492,"")</f>
        <v>Kabir, Karolyn</v>
      </c>
      <c r="B2492" s="7" t="str">
        <f>IF('Master Input'!B2492 &lt;&gt; "",'Master Input'!B2492,"")</f>
        <v>JB-8023145-00</v>
      </c>
      <c r="C2492" s="7">
        <f>IF('Master Input'!C2492 &lt;&gt; "",'Master Input'!C2492,"")</f>
        <v>5</v>
      </c>
      <c r="D2492" t="str">
        <f>IF('Master Input'!D2492 &lt;&gt; "",'Master Input'!D2492,"")</f>
        <v>Cancelled</v>
      </c>
      <c r="E2492" s="7" t="str">
        <f>IF('Master Input'!E2492 &lt;&gt; "",'Master Input'!E2492,"")</f>
        <v>Account Cancelled</v>
      </c>
      <c r="F2492" s="58">
        <f>IF('Master Input'!G2492 &lt;&gt; "",'Master Input'!G2492, "")</f>
        <v>41720</v>
      </c>
      <c r="G2492" s="18" t="str">
        <f>IFERROR(INDEX('Docs Signed Input'!B:B,MATCH('Nate''s Evolution'!$B2492,'Docs Signed Input'!E:E,0)),"N")</f>
        <v>N</v>
      </c>
      <c r="H2492" s="18" t="str">
        <f>IFERROR(INDEX('Docs Signed Input'!C:C,MATCH('Nate''s Evolution'!B2492,'Docs Signed Input'!E:E,0)),"N")</f>
        <v>N</v>
      </c>
      <c r="I2492" s="7" t="str">
        <f>IF('Master Input'!Q2492 &lt;&gt; "",'Master Input'!Q2492,"")</f>
        <v>trey@evolvesolar.com</v>
      </c>
    </row>
    <row r="2493" spans="1:9" x14ac:dyDescent="0.3">
      <c r="A2493" t="str">
        <f>IF('Master Input'!A2493 &lt;&gt; "",'Master Input'!A2493,"")</f>
        <v>Kaercher, Douglas</v>
      </c>
      <c r="B2493" s="7" t="str">
        <f>IF('Master Input'!B2493 &lt;&gt; "",'Master Input'!B2493,"")</f>
        <v>JB-8022877-00</v>
      </c>
      <c r="C2493" s="7">
        <f>IF('Master Input'!C2493 &lt;&gt; "",'Master Input'!C2493,"")</f>
        <v>2.5</v>
      </c>
      <c r="D2493" t="str">
        <f>IF('Master Input'!D2493 &lt;&gt; "",'Master Input'!D2493,"")</f>
        <v>Cancelled</v>
      </c>
      <c r="E2493" s="7" t="str">
        <f>IF('Master Input'!E2493 &lt;&gt; "",'Master Input'!E2493,"")</f>
        <v>Account Cancelled</v>
      </c>
      <c r="F2493" s="58">
        <f>IF('Master Input'!G2493 &lt;&gt; "",'Master Input'!G2493, "")</f>
        <v>41697</v>
      </c>
      <c r="G2493" s="18" t="str">
        <f>IFERROR(INDEX('Docs Signed Input'!B:B,MATCH('Nate''s Evolution'!$B2493,'Docs Signed Input'!E:E,0)),"N")</f>
        <v>N</v>
      </c>
      <c r="H2493" s="18" t="str">
        <f>IFERROR(INDEX('Docs Signed Input'!C:C,MATCH('Nate''s Evolution'!B2493,'Docs Signed Input'!E:E,0)),"N")</f>
        <v>N</v>
      </c>
      <c r="I2493" s="7" t="str">
        <f>IF('Master Input'!Q2493 &lt;&gt; "",'Master Input'!Q2493,"")</f>
        <v>blake@evolvesolar.com</v>
      </c>
    </row>
    <row r="2494" spans="1:9" x14ac:dyDescent="0.3">
      <c r="A2494" t="str">
        <f>IF('Master Input'!A2494 &lt;&gt; "",'Master Input'!A2494,"")</f>
        <v>Kaim, Byron</v>
      </c>
      <c r="B2494" s="7" t="str">
        <f>IF('Master Input'!B2494 &lt;&gt; "",'Master Input'!B2494,"")</f>
        <v>JB-9564880-00</v>
      </c>
      <c r="C2494" s="7">
        <f>IF('Master Input'!C2494 &lt;&gt; "",'Master Input'!C2494,"")</f>
        <v>10</v>
      </c>
      <c r="D2494" t="str">
        <f>IF('Master Input'!D2494 &lt;&gt; "",'Master Input'!D2494,"")</f>
        <v>Cancelled</v>
      </c>
      <c r="E2494" s="7" t="str">
        <f>IF('Master Input'!E2494 &lt;&gt; "",'Master Input'!E2494,"")</f>
        <v>Account Cancelled</v>
      </c>
      <c r="F2494" s="58">
        <f>IF('Master Input'!G2494 &lt;&gt; "",'Master Input'!G2494, "")</f>
        <v>41793</v>
      </c>
      <c r="G2494" s="18" t="str">
        <f>IFERROR(INDEX('Docs Signed Input'!B:B,MATCH('Nate''s Evolution'!$B2494,'Docs Signed Input'!E:E,0)),"N")</f>
        <v>N</v>
      </c>
      <c r="H2494" s="18" t="str">
        <f>IFERROR(INDEX('Docs Signed Input'!C:C,MATCH('Nate''s Evolution'!B2494,'Docs Signed Input'!E:E,0)),"N")</f>
        <v>N</v>
      </c>
      <c r="I2494" s="7" t="str">
        <f>IF('Master Input'!Q2494 &lt;&gt; "",'Master Input'!Q2494,"")</f>
        <v>ryanp@evolvesolar.com</v>
      </c>
    </row>
    <row r="2495" spans="1:9" x14ac:dyDescent="0.3">
      <c r="A2495" t="str">
        <f>IF('Master Input'!A2495 &lt;&gt; "",'Master Input'!A2495,"")</f>
        <v>Kalapoodakis, Debra</v>
      </c>
      <c r="B2495" s="7" t="str">
        <f>IF('Master Input'!B2495 &lt;&gt; "",'Master Input'!B2495,"")</f>
        <v>JB-075054-00</v>
      </c>
      <c r="C2495" s="7">
        <f>IF('Master Input'!C2495 &lt;&gt; "",'Master Input'!C2495,"")</f>
        <v>3.57</v>
      </c>
      <c r="D2495" t="str">
        <f>IF('Master Input'!D2495 &lt;&gt; "",'Master Input'!D2495,"")</f>
        <v>Sales</v>
      </c>
      <c r="E2495" s="7" t="str">
        <f>IF('Master Input'!E2495 &lt;&gt; "",'Master Input'!E2495,"")</f>
        <v>On Hold</v>
      </c>
      <c r="F2495" s="58">
        <f>IF('Master Input'!G2495 &lt;&gt; "",'Master Input'!G2495, "")</f>
        <v>42026</v>
      </c>
      <c r="G2495" s="18" t="str">
        <f>IFERROR(INDEX('Docs Signed Input'!B:B,MATCH('Nate''s Evolution'!$B2495,'Docs Signed Input'!E:E,0)),"N")</f>
        <v>N</v>
      </c>
      <c r="H2495" s="18" t="str">
        <f>IFERROR(INDEX('Docs Signed Input'!C:C,MATCH('Nate''s Evolution'!B2495,'Docs Signed Input'!E:E,0)),"N")</f>
        <v>N</v>
      </c>
      <c r="I2495" s="7" t="str">
        <f>IF('Master Input'!Q2495 &lt;&gt; "",'Master Input'!Q2495,"")</f>
        <v>john.broggi@evolvesolar.com</v>
      </c>
    </row>
    <row r="2496" spans="1:9" x14ac:dyDescent="0.3">
      <c r="A2496" t="str">
        <f>IF('Master Input'!A2496 &lt;&gt; "",'Master Input'!A2496,"")</f>
        <v>Kalen, Paul</v>
      </c>
      <c r="B2496" s="7" t="str">
        <f>IF('Master Input'!B2496 &lt;&gt; "",'Master Input'!B2496,"")</f>
        <v>JB-804512-00</v>
      </c>
      <c r="C2496" s="7">
        <f>IF('Master Input'!C2496 &lt;&gt; "",'Master Input'!C2496,"")</f>
        <v>5.0999999999999996</v>
      </c>
      <c r="D2496" t="str">
        <f>IF('Master Input'!D2496 &lt;&gt; "",'Master Input'!D2496,"")</f>
        <v>Closed</v>
      </c>
      <c r="E2496" s="7" t="str">
        <f>IF('Master Input'!E2496 &lt;&gt; "",'Master Input'!E2496,"")</f>
        <v>Closed</v>
      </c>
      <c r="F2496" s="58">
        <f>IF('Master Input'!G2496 &lt;&gt; "",'Master Input'!G2496, "")</f>
        <v>41736</v>
      </c>
      <c r="G2496" s="18" t="str">
        <f>IFERROR(INDEX('Docs Signed Input'!B:B,MATCH('Nate''s Evolution'!$B2496,'Docs Signed Input'!E:E,0)),"N")</f>
        <v>N</v>
      </c>
      <c r="H2496" s="18" t="str">
        <f>IFERROR(INDEX('Docs Signed Input'!C:C,MATCH('Nate''s Evolution'!B2496,'Docs Signed Input'!E:E,0)),"N")</f>
        <v>N</v>
      </c>
      <c r="I2496" s="7" t="str">
        <f>IF('Master Input'!Q2496 &lt;&gt; "",'Master Input'!Q2496,"")</f>
        <v>Kane French</v>
      </c>
    </row>
    <row r="2497" spans="1:9" x14ac:dyDescent="0.3">
      <c r="A2497" t="str">
        <f>IF('Master Input'!A2497 &lt;&gt; "",'Master Input'!A2497,"")</f>
        <v>Kalender, Katy</v>
      </c>
      <c r="B2497" s="7" t="str">
        <f>IF('Master Input'!B2497 &lt;&gt; "",'Master Input'!B2497,"")</f>
        <v>JB-1172778-00</v>
      </c>
      <c r="C2497" s="7">
        <f>IF('Master Input'!C2497 &lt;&gt; "",'Master Input'!C2497,"")</f>
        <v>3.57</v>
      </c>
      <c r="D2497" t="str">
        <f>IF('Master Input'!D2497 &lt;&gt; "",'Master Input'!D2497,"")</f>
        <v>Permit</v>
      </c>
      <c r="E2497" s="7" t="str">
        <f>IF('Master Input'!E2497 &lt;&gt; "",'Master Input'!E2497,"")</f>
        <v>Site Audit Pending Customer</v>
      </c>
      <c r="F2497" s="58">
        <f>IF('Master Input'!G2497 &lt;&gt; "",'Master Input'!G2497, "")</f>
        <v>42025</v>
      </c>
      <c r="G2497" s="18" t="str">
        <f>IFERROR(INDEX('Docs Signed Input'!B:B,MATCH('Nate''s Evolution'!$B2497,'Docs Signed Input'!E:E,0)),"N")</f>
        <v>N</v>
      </c>
      <c r="H2497" s="18" t="str">
        <f>IFERROR(INDEX('Docs Signed Input'!C:C,MATCH('Nate''s Evolution'!B2497,'Docs Signed Input'!E:E,0)),"N")</f>
        <v>N</v>
      </c>
      <c r="I2497" s="7" t="str">
        <f>IF('Master Input'!Q2497 &lt;&gt; "",'Master Input'!Q2497,"")</f>
        <v>randy.arvelo@evolvesolar.com</v>
      </c>
    </row>
    <row r="2498" spans="1:9" x14ac:dyDescent="0.3">
      <c r="A2498" t="str">
        <f>IF('Master Input'!A2498 &lt;&gt; "",'Master Input'!A2498,"")</f>
        <v>Kalenderian, Kenneth</v>
      </c>
      <c r="B2498" s="7" t="str">
        <f>IF('Master Input'!B2498 &lt;&gt; "",'Master Input'!B2498,"")</f>
        <v>JB-1171310-00</v>
      </c>
      <c r="C2498" s="7">
        <f>IF('Master Input'!C2498 &lt;&gt; "",'Master Input'!C2498,"")</f>
        <v>6.5</v>
      </c>
      <c r="D2498" t="str">
        <f>IF('Master Input'!D2498 &lt;&gt; "",'Master Input'!D2498,"")</f>
        <v>Cancelled</v>
      </c>
      <c r="E2498" s="7" t="str">
        <f>IF('Master Input'!E2498 &lt;&gt; "",'Master Input'!E2498,"")</f>
        <v>Account Cancelled</v>
      </c>
      <c r="F2498" s="58">
        <f>IF('Master Input'!G2498 &lt;&gt; "",'Master Input'!G2498, "")</f>
        <v>41836</v>
      </c>
      <c r="G2498" s="18" t="str">
        <f>IFERROR(INDEX('Docs Signed Input'!B:B,MATCH('Nate''s Evolution'!$B2498,'Docs Signed Input'!E:E,0)),"N")</f>
        <v>N</v>
      </c>
      <c r="H2498" s="18" t="str">
        <f>IFERROR(INDEX('Docs Signed Input'!C:C,MATCH('Nate''s Evolution'!B2498,'Docs Signed Input'!E:E,0)),"N")</f>
        <v>N</v>
      </c>
      <c r="I2498" s="7" t="str">
        <f>IF('Master Input'!Q2498 &lt;&gt; "",'Master Input'!Q2498,"")</f>
        <v>ty@evolvesolar.com</v>
      </c>
    </row>
    <row r="2499" spans="1:9" x14ac:dyDescent="0.3">
      <c r="A2499" t="str">
        <f>IF('Master Input'!A2499 &lt;&gt; "",'Master Input'!A2499,"")</f>
        <v>Kaleta, Jeff</v>
      </c>
      <c r="B2499" s="7" t="str">
        <f>IF('Master Input'!B2499 &lt;&gt; "",'Master Input'!B2499,"")</f>
        <v>JB-120808-00</v>
      </c>
      <c r="C2499" s="7">
        <f>IF('Master Input'!C2499 &lt;&gt; "",'Master Input'!C2499,"")</f>
        <v>10.71</v>
      </c>
      <c r="D2499" t="str">
        <f>IF('Master Input'!D2499 &lt;&gt; "",'Master Input'!D2499,"")</f>
        <v>Sales</v>
      </c>
      <c r="E2499" s="7" t="str">
        <f>IF('Master Input'!E2499 &lt;&gt; "",'Master Input'!E2499,"")</f>
        <v>On Hold</v>
      </c>
      <c r="F2499" s="58">
        <f>IF('Master Input'!G2499 &lt;&gt; "",'Master Input'!G2499, "")</f>
        <v>41843</v>
      </c>
      <c r="G2499" s="18" t="str">
        <f>IFERROR(INDEX('Docs Signed Input'!B:B,MATCH('Nate''s Evolution'!$B2499,'Docs Signed Input'!E:E,0)),"N")</f>
        <v>N</v>
      </c>
      <c r="H2499" s="18" t="str">
        <f>IFERROR(INDEX('Docs Signed Input'!C:C,MATCH('Nate''s Evolution'!B2499,'Docs Signed Input'!E:E,0)),"N")</f>
        <v>N</v>
      </c>
      <c r="I2499" s="7" t="str">
        <f>IF('Master Input'!Q2499 &lt;&gt; "",'Master Input'!Q2499,"")</f>
        <v>miker@evolvesolar.com</v>
      </c>
    </row>
    <row r="2500" spans="1:9" x14ac:dyDescent="0.3">
      <c r="A2500" t="str">
        <f>IF('Master Input'!A2500 &lt;&gt; "",'Master Input'!A2500,"")</f>
        <v>Kallan, David</v>
      </c>
      <c r="B2500" s="7" t="str">
        <f>IF('Master Input'!B2500 &lt;&gt; "",'Master Input'!B2500,"")</f>
        <v>JB-9572592-00</v>
      </c>
      <c r="C2500" s="7">
        <f>IF('Master Input'!C2500 &lt;&gt; "",'Master Input'!C2500,"")</f>
        <v>4.335</v>
      </c>
      <c r="D2500" t="str">
        <f>IF('Master Input'!D2500 &lt;&gt; "",'Master Input'!D2500,"")</f>
        <v>Permit</v>
      </c>
      <c r="E2500" s="7" t="str">
        <f>IF('Master Input'!E2500 &lt;&gt; "",'Master Input'!E2500,"")</f>
        <v>Site Survey Scheduled</v>
      </c>
      <c r="F2500" s="58">
        <f>IF('Master Input'!G2500 &lt;&gt; "",'Master Input'!G2500, "")</f>
        <v>41951</v>
      </c>
      <c r="G2500" s="18" t="str">
        <f>IFERROR(INDEX('Docs Signed Input'!B:B,MATCH('Nate''s Evolution'!$B2500,'Docs Signed Input'!E:E,0)),"N")</f>
        <v>N</v>
      </c>
      <c r="H2500" s="18" t="str">
        <f>IFERROR(INDEX('Docs Signed Input'!C:C,MATCH('Nate''s Evolution'!B2500,'Docs Signed Input'!E:E,0)),"N")</f>
        <v>N</v>
      </c>
      <c r="I2500" s="7" t="str">
        <f>IF('Master Input'!Q2500 &lt;&gt; "",'Master Input'!Q2500,"")</f>
        <v>rob.lubell@evolvesolar.com</v>
      </c>
    </row>
    <row r="2501" spans="1:9" x14ac:dyDescent="0.3">
      <c r="A2501" t="str">
        <f>IF('Master Input'!A2501 &lt;&gt; "",'Master Input'!A2501,"")</f>
        <v>Kaltsas, Abraham</v>
      </c>
      <c r="B2501" s="7" t="str">
        <f>IF('Master Input'!B2501 &lt;&gt; "",'Master Input'!B2501,"")</f>
        <v>JB-1171633-00</v>
      </c>
      <c r="C2501" s="7">
        <f>IF('Master Input'!C2501 &lt;&gt; "",'Master Input'!C2501,"")</f>
        <v>3.75</v>
      </c>
      <c r="D2501" t="str">
        <f>IF('Master Input'!D2501 &lt;&gt; "",'Master Input'!D2501,"")</f>
        <v>Permit</v>
      </c>
      <c r="E2501" s="7" t="str">
        <f>IF('Master Input'!E2501 &lt;&gt; "",'Master Input'!E2501,"")</f>
        <v>Design Complete</v>
      </c>
      <c r="F2501" s="58">
        <f>IF('Master Input'!G2501 &lt;&gt; "",'Master Input'!G2501, "")</f>
        <v>41862</v>
      </c>
      <c r="G2501" s="18" t="str">
        <f>IFERROR(INDEX('Docs Signed Input'!B:B,MATCH('Nate''s Evolution'!$B2501,'Docs Signed Input'!E:E,0)),"N")</f>
        <v>N</v>
      </c>
      <c r="H2501" s="18" t="str">
        <f>IFERROR(INDEX('Docs Signed Input'!C:C,MATCH('Nate''s Evolution'!B2501,'Docs Signed Input'!E:E,0)),"N")</f>
        <v>N</v>
      </c>
      <c r="I2501" s="7" t="str">
        <f>IF('Master Input'!Q2501 &lt;&gt; "",'Master Input'!Q2501,"")</f>
        <v>trevorm@evolvesolar.com</v>
      </c>
    </row>
    <row r="2502" spans="1:9" x14ac:dyDescent="0.3">
      <c r="A2502" t="str">
        <f>IF('Master Input'!A2502 &lt;&gt; "",'Master Input'!A2502,"")</f>
        <v>Kamal, Dilawer</v>
      </c>
      <c r="B2502" s="7" t="str">
        <f>IF('Master Input'!B2502 &lt;&gt; "",'Master Input'!B2502,"")</f>
        <v>JB-8004121-00</v>
      </c>
      <c r="C2502" s="7">
        <f>IF('Master Input'!C2502 &lt;&gt; "",'Master Input'!C2502,"")</f>
        <v>5.61</v>
      </c>
      <c r="D2502" t="str">
        <f>IF('Master Input'!D2502 &lt;&gt; "",'Master Input'!D2502,"")</f>
        <v>Cancelled</v>
      </c>
      <c r="E2502" s="7" t="str">
        <f>IF('Master Input'!E2502 &lt;&gt; "",'Master Input'!E2502,"")</f>
        <v>Account Cancelled</v>
      </c>
      <c r="F2502" s="58">
        <f>IF('Master Input'!G2502 &lt;&gt; "",'Master Input'!G2502, "")</f>
        <v>41741</v>
      </c>
      <c r="G2502" s="18" t="str">
        <f>IFERROR(INDEX('Docs Signed Input'!B:B,MATCH('Nate''s Evolution'!$B2502,'Docs Signed Input'!E:E,0)),"N")</f>
        <v>N</v>
      </c>
      <c r="H2502" s="18" t="str">
        <f>IFERROR(INDEX('Docs Signed Input'!C:C,MATCH('Nate''s Evolution'!B2502,'Docs Signed Input'!E:E,0)),"N")</f>
        <v>N</v>
      </c>
      <c r="I2502" s="7" t="str">
        <f>IF('Master Input'!Q2502 &lt;&gt; "",'Master Input'!Q2502,"")</f>
        <v>sylvester@evolvesolar.com</v>
      </c>
    </row>
    <row r="2503" spans="1:9" x14ac:dyDescent="0.3">
      <c r="A2503" t="str">
        <f>IF('Master Input'!A2503 &lt;&gt; "",'Master Input'!A2503,"")</f>
        <v>Kamikubo, George</v>
      </c>
      <c r="B2503" s="7" t="str">
        <f>IF('Master Input'!B2503 &lt;&gt; "",'Master Input'!B2503,"")</f>
        <v>JB-8524617-00</v>
      </c>
      <c r="C2503" s="7">
        <f>IF('Master Input'!C2503 &lt;&gt; "",'Master Input'!C2503,"")</f>
        <v>2.75</v>
      </c>
      <c r="D2503" t="str">
        <f>IF('Master Input'!D2503 &lt;&gt; "",'Master Input'!D2503,"")</f>
        <v>Cancelled</v>
      </c>
      <c r="E2503" s="7" t="str">
        <f>IF('Master Input'!E2503 &lt;&gt; "",'Master Input'!E2503,"")</f>
        <v>Account Cancelled</v>
      </c>
      <c r="F2503" s="58">
        <f>IF('Master Input'!G2503 &lt;&gt; "",'Master Input'!G2503, "")</f>
        <v>41815</v>
      </c>
      <c r="G2503" s="18" t="str">
        <f>IFERROR(INDEX('Docs Signed Input'!B:B,MATCH('Nate''s Evolution'!$B2503,'Docs Signed Input'!E:E,0)),"N")</f>
        <v>N</v>
      </c>
      <c r="H2503" s="18" t="str">
        <f>IFERROR(INDEX('Docs Signed Input'!C:C,MATCH('Nate''s Evolution'!B2503,'Docs Signed Input'!E:E,0)),"N")</f>
        <v>N</v>
      </c>
      <c r="I2503" s="7" t="str">
        <f>IF('Master Input'!Q2503 &lt;&gt; "",'Master Input'!Q2503,"")</f>
        <v>jaredb@evolvesolar.com</v>
      </c>
    </row>
    <row r="2504" spans="1:9" x14ac:dyDescent="0.3">
      <c r="A2504" t="str">
        <f>IF('Master Input'!A2504 &lt;&gt; "",'Master Input'!A2504,"")</f>
        <v>Kaminski, Jeanne</v>
      </c>
      <c r="B2504" s="7" t="str">
        <f>IF('Master Input'!B2504 &lt;&gt; "",'Master Input'!B2504,"")</f>
        <v>JB-8539464-00</v>
      </c>
      <c r="C2504" s="7">
        <f>IF('Master Input'!C2504 &lt;&gt; "",'Master Input'!C2504,"")</f>
        <v>5.5</v>
      </c>
      <c r="D2504" t="str">
        <f>IF('Master Input'!D2504 &lt;&gt; "",'Master Input'!D2504,"")</f>
        <v>Cancelled</v>
      </c>
      <c r="E2504" s="7" t="str">
        <f>IF('Master Input'!E2504 &lt;&gt; "",'Master Input'!E2504,"")</f>
        <v>Account Cancelled</v>
      </c>
      <c r="F2504" s="58">
        <f>IF('Master Input'!G2504 &lt;&gt; "",'Master Input'!G2504, "")</f>
        <v>41892</v>
      </c>
      <c r="G2504" s="18" t="str">
        <f>IFERROR(INDEX('Docs Signed Input'!B:B,MATCH('Nate''s Evolution'!$B2504,'Docs Signed Input'!E:E,0)),"N")</f>
        <v>N</v>
      </c>
      <c r="H2504" s="18" t="str">
        <f>IFERROR(INDEX('Docs Signed Input'!C:C,MATCH('Nate''s Evolution'!B2504,'Docs Signed Input'!E:E,0)),"N")</f>
        <v>N</v>
      </c>
      <c r="I2504" s="7" t="str">
        <f>IF('Master Input'!Q2504 &lt;&gt; "",'Master Input'!Q2504,"")</f>
        <v>crystal@evolvesolar.com</v>
      </c>
    </row>
    <row r="2505" spans="1:9" x14ac:dyDescent="0.3">
      <c r="A2505" t="str">
        <f>IF('Master Input'!A2505 &lt;&gt; "",'Master Input'!A2505,"")</f>
        <v>Kamm, Mary</v>
      </c>
      <c r="B2505" s="7" t="str">
        <f>IF('Master Input'!B2505 &lt;&gt; "",'Master Input'!B2505,"")</f>
        <v>JB-8525651-00</v>
      </c>
      <c r="C2505" s="7">
        <f>IF('Master Input'!C2505 &lt;&gt; "",'Master Input'!C2505,"")</f>
        <v>8.25</v>
      </c>
      <c r="D2505" t="str">
        <f>IF('Master Input'!D2505 &lt;&gt; "",'Master Input'!D2505,"")</f>
        <v>Cancelled</v>
      </c>
      <c r="E2505" s="7" t="str">
        <f>IF('Master Input'!E2505 &lt;&gt; "",'Master Input'!E2505,"")</f>
        <v>Account Cancelled</v>
      </c>
      <c r="F2505" s="58">
        <f>IF('Master Input'!G2505 &lt;&gt; "",'Master Input'!G2505, "")</f>
        <v>41893</v>
      </c>
      <c r="G2505" s="18" t="str">
        <f>IFERROR(INDEX('Docs Signed Input'!B:B,MATCH('Nate''s Evolution'!$B2505,'Docs Signed Input'!E:E,0)),"N")</f>
        <v>N</v>
      </c>
      <c r="H2505" s="18" t="str">
        <f>IFERROR(INDEX('Docs Signed Input'!C:C,MATCH('Nate''s Evolution'!B2505,'Docs Signed Input'!E:E,0)),"N")</f>
        <v>N</v>
      </c>
      <c r="I2505" s="7" t="str">
        <f>IF('Master Input'!Q2505 &lt;&gt; "",'Master Input'!Q2505,"")</f>
        <v>jasonm@evolvesolar.com</v>
      </c>
    </row>
    <row r="2506" spans="1:9" x14ac:dyDescent="0.3">
      <c r="A2506" t="str">
        <f>IF('Master Input'!A2506 &lt;&gt; "",'Master Input'!A2506,"")</f>
        <v>Kane, Kyle</v>
      </c>
      <c r="B2506" s="7" t="str">
        <f>IF('Master Input'!B2506 &lt;&gt; "",'Master Input'!B2506,"")</f>
        <v>JB-9701877-00</v>
      </c>
      <c r="C2506" s="7">
        <f>IF('Master Input'!C2506 &lt;&gt; "",'Master Input'!C2506,"")</f>
        <v>5.0999999999999996</v>
      </c>
      <c r="D2506" t="str">
        <f>IF('Master Input'!D2506 &lt;&gt; "",'Master Input'!D2506,"")</f>
        <v>Permit</v>
      </c>
      <c r="E2506" s="7" t="str">
        <f>IF('Master Input'!E2506 &lt;&gt; "",'Master Input'!E2506,"")</f>
        <v>Site Survey Scheduled</v>
      </c>
      <c r="F2506" s="58">
        <f>IF('Master Input'!G2506 &lt;&gt; "",'Master Input'!G2506, "")</f>
        <v>42017</v>
      </c>
      <c r="G2506" s="18" t="str">
        <f>IFERROR(INDEX('Docs Signed Input'!B:B,MATCH('Nate''s Evolution'!$B2506,'Docs Signed Input'!E:E,0)),"N")</f>
        <v>N</v>
      </c>
      <c r="H2506" s="18" t="str">
        <f>IFERROR(INDEX('Docs Signed Input'!C:C,MATCH('Nate''s Evolution'!B2506,'Docs Signed Input'!E:E,0)),"N")</f>
        <v>N</v>
      </c>
      <c r="I2506" s="7" t="str">
        <f>IF('Master Input'!Q2506 &lt;&gt; "",'Master Input'!Q2506,"")</f>
        <v>topher@evolvesolar.com</v>
      </c>
    </row>
    <row r="2507" spans="1:9" x14ac:dyDescent="0.3">
      <c r="A2507" t="str">
        <f>IF('Master Input'!A2507 &lt;&gt; "",'Master Input'!A2507,"")</f>
        <v>Kane, William</v>
      </c>
      <c r="B2507" s="7" t="str">
        <f>IF('Master Input'!B2507 &lt;&gt; "",'Master Input'!B2507,"")</f>
        <v>JB-105526-00</v>
      </c>
      <c r="C2507" s="7">
        <f>IF('Master Input'!C2507 &lt;&gt; "",'Master Input'!C2507,"")</f>
        <v>8.5</v>
      </c>
      <c r="D2507" t="str">
        <f>IF('Master Input'!D2507 &lt;&gt; "",'Master Input'!D2507,"")</f>
        <v>Cancelled</v>
      </c>
      <c r="E2507" s="7" t="str">
        <f>IF('Master Input'!E2507 &lt;&gt; "",'Master Input'!E2507,"")</f>
        <v>Account Cancelled</v>
      </c>
      <c r="F2507" s="58">
        <f>IF('Master Input'!G2507 &lt;&gt; "",'Master Input'!G2507, "")</f>
        <v>41769</v>
      </c>
      <c r="G2507" s="18" t="str">
        <f>IFERROR(INDEX('Docs Signed Input'!B:B,MATCH('Nate''s Evolution'!$B2507,'Docs Signed Input'!E:E,0)),"N")</f>
        <v>N</v>
      </c>
      <c r="H2507" s="18" t="str">
        <f>IFERROR(INDEX('Docs Signed Input'!C:C,MATCH('Nate''s Evolution'!B2507,'Docs Signed Input'!E:E,0)),"N")</f>
        <v>N</v>
      </c>
      <c r="I2507" s="7" t="str">
        <f>IF('Master Input'!Q2507 &lt;&gt; "",'Master Input'!Q2507,"")</f>
        <v>matt@evolvesolar.com</v>
      </c>
    </row>
    <row r="2508" spans="1:9" x14ac:dyDescent="0.3">
      <c r="A2508" t="str">
        <f>IF('Master Input'!A2508 &lt;&gt; "",'Master Input'!A2508,"")</f>
        <v>Kanhai, Nirmal</v>
      </c>
      <c r="B2508" s="7" t="str">
        <f>IF('Master Input'!B2508 &lt;&gt; "",'Master Input'!B2508,"")</f>
        <v>JB-1151078-00</v>
      </c>
      <c r="C2508" s="7">
        <f>IF('Master Input'!C2508 &lt;&gt; "",'Master Input'!C2508,"")</f>
        <v>6.8849999999999998</v>
      </c>
      <c r="D2508" t="str">
        <f>IF('Master Input'!D2508 &lt;&gt; "",'Master Input'!D2508,"")</f>
        <v>Permit</v>
      </c>
      <c r="E2508" s="7" t="str">
        <f>IF('Master Input'!E2508 &lt;&gt; "",'Master Input'!E2508,"")</f>
        <v>Design Complete</v>
      </c>
      <c r="F2508" s="58">
        <f>IF('Master Input'!G2508 &lt;&gt; "",'Master Input'!G2508, "")</f>
        <v>41954</v>
      </c>
      <c r="G2508" s="18" t="str">
        <f>IFERROR(INDEX('Docs Signed Input'!B:B,MATCH('Nate''s Evolution'!$B2508,'Docs Signed Input'!E:E,0)),"N")</f>
        <v>N</v>
      </c>
      <c r="H2508" s="18" t="str">
        <f>IFERROR(INDEX('Docs Signed Input'!C:C,MATCH('Nate''s Evolution'!B2508,'Docs Signed Input'!E:E,0)),"N")</f>
        <v>N</v>
      </c>
      <c r="I2508" s="7" t="str">
        <f>IF('Master Input'!Q2508 &lt;&gt; "",'Master Input'!Q2508,"")</f>
        <v>nathan.vascones@evolvesolar.com</v>
      </c>
    </row>
    <row r="2509" spans="1:9" x14ac:dyDescent="0.3">
      <c r="A2509" t="str">
        <f>IF('Master Input'!A2509 &lt;&gt; "",'Master Input'!A2509,"")</f>
        <v>Kanner, Evelyn</v>
      </c>
      <c r="B2509" s="7" t="str">
        <f>IF('Master Input'!B2509 &lt;&gt; "",'Master Input'!B2509,"")</f>
        <v>JB-1171086-00</v>
      </c>
      <c r="C2509" s="7">
        <f>IF('Master Input'!C2509 &lt;&gt; "",'Master Input'!C2509,"")</f>
        <v>8.75</v>
      </c>
      <c r="D2509" t="str">
        <f>IF('Master Input'!D2509 &lt;&gt; "",'Master Input'!D2509,"")</f>
        <v>Cancelled</v>
      </c>
      <c r="E2509" s="7" t="str">
        <f>IF('Master Input'!E2509 &lt;&gt; "",'Master Input'!E2509,"")</f>
        <v>Account Cancelled</v>
      </c>
      <c r="F2509" s="58">
        <f>IF('Master Input'!G2509 &lt;&gt; "",'Master Input'!G2509, "")</f>
        <v>41811</v>
      </c>
      <c r="G2509" s="18" t="str">
        <f>IFERROR(INDEX('Docs Signed Input'!B:B,MATCH('Nate''s Evolution'!$B2509,'Docs Signed Input'!E:E,0)),"N")</f>
        <v>N</v>
      </c>
      <c r="H2509" s="18" t="str">
        <f>IFERROR(INDEX('Docs Signed Input'!C:C,MATCH('Nate''s Evolution'!B2509,'Docs Signed Input'!E:E,0)),"N")</f>
        <v>N</v>
      </c>
      <c r="I2509" s="7" t="str">
        <f>IF('Master Input'!Q2509 &lt;&gt; "",'Master Input'!Q2509,"")</f>
        <v>danielr@evolvesolar.com</v>
      </c>
    </row>
    <row r="2510" spans="1:9" x14ac:dyDescent="0.3">
      <c r="A2510" t="str">
        <f>IF('Master Input'!A2510 &lt;&gt; "",'Master Input'!A2510,"")</f>
        <v>Kanu, Solomon</v>
      </c>
      <c r="B2510" s="7" t="str">
        <f>IF('Master Input'!B2510 &lt;&gt; "",'Master Input'!B2510,"")</f>
        <v>JB-8539225-00</v>
      </c>
      <c r="C2510" s="7">
        <f>IF('Master Input'!C2510 &lt;&gt; "",'Master Input'!C2510,"")</f>
        <v>14</v>
      </c>
      <c r="D2510" t="str">
        <f>IF('Master Input'!D2510 &lt;&gt; "",'Master Input'!D2510,"")</f>
        <v>Utility</v>
      </c>
      <c r="E2510" s="7" t="str">
        <f>IF('Master Input'!E2510 &lt;&gt; "",'Master Input'!E2510,"")</f>
        <v>Final Permit Submitted</v>
      </c>
      <c r="F2510" s="58">
        <f>IF('Master Input'!G2510 &lt;&gt; "",'Master Input'!G2510, "")</f>
        <v>41871</v>
      </c>
      <c r="G2510" s="18" t="str">
        <f>IFERROR(INDEX('Docs Signed Input'!B:B,MATCH('Nate''s Evolution'!$B2510,'Docs Signed Input'!E:E,0)),"N")</f>
        <v>N</v>
      </c>
      <c r="H2510" s="18" t="str">
        <f>IFERROR(INDEX('Docs Signed Input'!C:C,MATCH('Nate''s Evolution'!B2510,'Docs Signed Input'!E:E,0)),"N")</f>
        <v>N</v>
      </c>
      <c r="I2510" s="7" t="str">
        <f>IF('Master Input'!Q2510 &lt;&gt; "",'Master Input'!Q2510,"")</f>
        <v>petermoore@evolvesolar.com</v>
      </c>
    </row>
    <row r="2511" spans="1:9" x14ac:dyDescent="0.3">
      <c r="A2511" t="str">
        <f>IF('Master Input'!A2511 &lt;&gt; "",'Master Input'!A2511,"")</f>
        <v>Kaplan, Eryn</v>
      </c>
      <c r="B2511" s="7" t="str">
        <f>IF('Master Input'!B2511 &lt;&gt; "",'Master Input'!B2511,"")</f>
        <v>JB-1171853-00</v>
      </c>
      <c r="C2511" s="7">
        <f>IF('Master Input'!C2511 &lt;&gt; "",'Master Input'!C2511,"")</f>
        <v>3.75</v>
      </c>
      <c r="D2511" t="str">
        <f>IF('Master Input'!D2511 &lt;&gt; "",'Master Input'!D2511,"")</f>
        <v>Cancelled</v>
      </c>
      <c r="E2511" s="7" t="str">
        <f>IF('Master Input'!E2511 &lt;&gt; "",'Master Input'!E2511,"")</f>
        <v>Pending NOC</v>
      </c>
      <c r="F2511" s="58">
        <f>IF('Master Input'!G2511 &lt;&gt; "",'Master Input'!G2511, "")</f>
        <v>41879</v>
      </c>
      <c r="G2511" s="18" t="str">
        <f>IFERROR(INDEX('Docs Signed Input'!B:B,MATCH('Nate''s Evolution'!$B2511,'Docs Signed Input'!E:E,0)),"N")</f>
        <v>N</v>
      </c>
      <c r="H2511" s="18" t="str">
        <f>IFERROR(INDEX('Docs Signed Input'!C:C,MATCH('Nate''s Evolution'!B2511,'Docs Signed Input'!E:E,0)),"N")</f>
        <v>N</v>
      </c>
      <c r="I2511" s="7" t="str">
        <f>IF('Master Input'!Q2511 &lt;&gt; "",'Master Input'!Q2511,"")</f>
        <v>jackaranya@evolvesolar.com</v>
      </c>
    </row>
    <row r="2512" spans="1:9" x14ac:dyDescent="0.3">
      <c r="A2512" t="str">
        <f>IF('Master Input'!A2512 &lt;&gt; "",'Master Input'!A2512,"")</f>
        <v>Kaplan, Ruth</v>
      </c>
      <c r="B2512" s="7" t="str">
        <f>IF('Master Input'!B2512 &lt;&gt; "",'Master Input'!B2512,"")</f>
        <v>JB-1151084-00</v>
      </c>
      <c r="C2512" s="7">
        <f>IF('Master Input'!C2512 &lt;&gt; "",'Master Input'!C2512,"")</f>
        <v>4</v>
      </c>
      <c r="D2512" t="str">
        <f>IF('Master Input'!D2512 &lt;&gt; "",'Master Input'!D2512,"")</f>
        <v>Sales</v>
      </c>
      <c r="E2512" s="7" t="str">
        <f>IF('Master Input'!E2512 &lt;&gt; "",'Master Input'!E2512,"")</f>
        <v>Customer Uncertain</v>
      </c>
      <c r="F2512" s="58">
        <f>IF('Master Input'!G2512 &lt;&gt; "",'Master Input'!G2512, "")</f>
        <v>41956</v>
      </c>
      <c r="G2512" s="18" t="str">
        <f>IFERROR(INDEX('Docs Signed Input'!B:B,MATCH('Nate''s Evolution'!$B2512,'Docs Signed Input'!E:E,0)),"N")</f>
        <v>N</v>
      </c>
      <c r="H2512" s="18" t="str">
        <f>IFERROR(INDEX('Docs Signed Input'!C:C,MATCH('Nate''s Evolution'!B2512,'Docs Signed Input'!E:E,0)),"N")</f>
        <v>N</v>
      </c>
      <c r="I2512" s="7" t="str">
        <f>IF('Master Input'!Q2512 &lt;&gt; "",'Master Input'!Q2512,"")</f>
        <v>niko.borrelli@evolvesolar.com</v>
      </c>
    </row>
    <row r="2513" spans="1:9" x14ac:dyDescent="0.3">
      <c r="A2513" t="str">
        <f>IF('Master Input'!A2513 &lt;&gt; "",'Master Input'!A2513,"")</f>
        <v>Karabinus, David</v>
      </c>
      <c r="B2513" s="7" t="str">
        <f>IF('Master Input'!B2513 &lt;&gt; "",'Master Input'!B2513,"")</f>
        <v>JB-9572238-00</v>
      </c>
      <c r="C2513" s="7">
        <f>IF('Master Input'!C2513 &lt;&gt; "",'Master Input'!C2513,"")</f>
        <v>20.5</v>
      </c>
      <c r="D2513" t="str">
        <f>IF('Master Input'!D2513 &lt;&gt; "",'Master Input'!D2513,"")</f>
        <v>Utility</v>
      </c>
      <c r="E2513" s="7" t="str">
        <f>IF('Master Input'!E2513 &lt;&gt; "",'Master Input'!E2513,"")</f>
        <v>PTO Received</v>
      </c>
      <c r="F2513" s="58">
        <f>IF('Master Input'!G2513 &lt;&gt; "",'Master Input'!G2513, "")</f>
        <v>41866</v>
      </c>
      <c r="G2513" s="18" t="str">
        <f>IFERROR(INDEX('Docs Signed Input'!B:B,MATCH('Nate''s Evolution'!$B2513,'Docs Signed Input'!E:E,0)),"N")</f>
        <v>N</v>
      </c>
      <c r="H2513" s="18" t="str">
        <f>IFERROR(INDEX('Docs Signed Input'!C:C,MATCH('Nate''s Evolution'!B2513,'Docs Signed Input'!E:E,0)),"N")</f>
        <v>N</v>
      </c>
      <c r="I2513" s="7" t="str">
        <f>IF('Master Input'!Q2513 &lt;&gt; "",'Master Input'!Q2513,"")</f>
        <v>benjamin@evolvesolar.com</v>
      </c>
    </row>
    <row r="2514" spans="1:9" x14ac:dyDescent="0.3">
      <c r="A2514" t="str">
        <f>IF('Master Input'!A2514 &lt;&gt; "",'Master Input'!A2514,"")</f>
        <v>Karbowiak, Bogdan</v>
      </c>
      <c r="B2514" s="7" t="str">
        <f>IF('Master Input'!B2514 &lt;&gt; "",'Master Input'!B2514,"")</f>
        <v>JB-8004502-00</v>
      </c>
      <c r="C2514" s="7">
        <f>IF('Master Input'!C2514 &lt;&gt; "",'Master Input'!C2514,"")</f>
        <v>5.25</v>
      </c>
      <c r="D2514" t="str">
        <f>IF('Master Input'!D2514 &lt;&gt; "",'Master Input'!D2514,"")</f>
        <v>Cancelled</v>
      </c>
      <c r="E2514" s="7" t="str">
        <f>IF('Master Input'!E2514 &lt;&gt; "",'Master Input'!E2514,"")</f>
        <v>Pending Save</v>
      </c>
      <c r="F2514" s="58">
        <f>IF('Master Input'!G2514 &lt;&gt; "",'Master Input'!G2514, "")</f>
        <v>41762</v>
      </c>
      <c r="G2514" s="18" t="str">
        <f>IFERROR(INDEX('Docs Signed Input'!B:B,MATCH('Nate''s Evolution'!$B2514,'Docs Signed Input'!E:E,0)),"N")</f>
        <v>N</v>
      </c>
      <c r="H2514" s="18" t="str">
        <f>IFERROR(INDEX('Docs Signed Input'!C:C,MATCH('Nate''s Evolution'!B2514,'Docs Signed Input'!E:E,0)),"N")</f>
        <v>N</v>
      </c>
      <c r="I2514" s="7" t="str">
        <f>IF('Master Input'!Q2514 &lt;&gt; "",'Master Input'!Q2514,"")</f>
        <v>geoff@evolvesolar.com</v>
      </c>
    </row>
    <row r="2515" spans="1:9" x14ac:dyDescent="0.3">
      <c r="A2515" t="str">
        <f>IF('Master Input'!A2515 &lt;&gt; "",'Master Input'!A2515,"")</f>
        <v>Karchaske, Elaine</v>
      </c>
      <c r="B2515" s="7" t="str">
        <f>IF('Master Input'!B2515 &lt;&gt; "",'Master Input'!B2515,"")</f>
        <v>JB-7501436-00</v>
      </c>
      <c r="C2515" s="7">
        <f>IF('Master Input'!C2515 &lt;&gt; "",'Master Input'!C2515,"")</f>
        <v>4.5</v>
      </c>
      <c r="D2515" t="str">
        <f>IF('Master Input'!D2515 &lt;&gt; "",'Master Input'!D2515,"")</f>
        <v>Cancelled</v>
      </c>
      <c r="E2515" s="7" t="str">
        <f>IF('Master Input'!E2515 &lt;&gt; "",'Master Input'!E2515,"")</f>
        <v>Account Cancelled</v>
      </c>
      <c r="F2515" s="58">
        <f>IF('Master Input'!G2515 &lt;&gt; "",'Master Input'!G2515, "")</f>
        <v>41787</v>
      </c>
      <c r="G2515" s="18" t="str">
        <f>IFERROR(INDEX('Docs Signed Input'!B:B,MATCH('Nate''s Evolution'!$B2515,'Docs Signed Input'!E:E,0)),"N")</f>
        <v>N</v>
      </c>
      <c r="H2515" s="18" t="str">
        <f>IFERROR(INDEX('Docs Signed Input'!C:C,MATCH('Nate''s Evolution'!B2515,'Docs Signed Input'!E:E,0)),"N")</f>
        <v>N</v>
      </c>
      <c r="I2515" s="7" t="str">
        <f>IF('Master Input'!Q2515 &lt;&gt; "",'Master Input'!Q2515,"")</f>
        <v>tomf@evolvesolar.com</v>
      </c>
    </row>
    <row r="2516" spans="1:9" x14ac:dyDescent="0.3">
      <c r="A2516" t="str">
        <f>IF('Master Input'!A2516 &lt;&gt; "",'Master Input'!A2516,"")</f>
        <v>Kareem, Hassan Abdul</v>
      </c>
      <c r="B2516" s="7" t="str">
        <f>IF('Master Input'!B2516 &lt;&gt; "",'Master Input'!B2516,"")</f>
        <v>JB-8503740-00</v>
      </c>
      <c r="C2516" s="7">
        <f>IF('Master Input'!C2516 &lt;&gt; "",'Master Input'!C2516,"")</f>
        <v>3</v>
      </c>
      <c r="D2516" t="str">
        <f>IF('Master Input'!D2516 &lt;&gt; "",'Master Input'!D2516,"")</f>
        <v>Cancelled</v>
      </c>
      <c r="E2516" s="7" t="str">
        <f>IF('Master Input'!E2516 &lt;&gt; "",'Master Input'!E2516,"")</f>
        <v>Pending Save</v>
      </c>
      <c r="F2516" s="58">
        <f>IF('Master Input'!G2516 &lt;&gt; "",'Master Input'!G2516, "")</f>
        <v>41859</v>
      </c>
      <c r="G2516" s="18" t="str">
        <f>IFERROR(INDEX('Docs Signed Input'!B:B,MATCH('Nate''s Evolution'!$B2516,'Docs Signed Input'!E:E,0)),"N")</f>
        <v>N</v>
      </c>
      <c r="H2516" s="18" t="str">
        <f>IFERROR(INDEX('Docs Signed Input'!C:C,MATCH('Nate''s Evolution'!B2516,'Docs Signed Input'!E:E,0)),"N")</f>
        <v>N</v>
      </c>
      <c r="I2516" s="7" t="str">
        <f>IF('Master Input'!Q2516 &lt;&gt; "",'Master Input'!Q2516,"")</f>
        <v>timb@evolvesolar.com</v>
      </c>
    </row>
    <row r="2517" spans="1:9" x14ac:dyDescent="0.3">
      <c r="A2517" t="str">
        <f>IF('Master Input'!A2517 &lt;&gt; "",'Master Input'!A2517,"")</f>
        <v>Karimov, Adamir</v>
      </c>
      <c r="B2517" s="7" t="str">
        <f>IF('Master Input'!B2517 &lt;&gt; "",'Master Input'!B2517,"")</f>
        <v>JB-8023346-00</v>
      </c>
      <c r="C2517" s="7">
        <f>IF('Master Input'!C2517 &lt;&gt; "",'Master Input'!C2517,"")</f>
        <v>5.39</v>
      </c>
      <c r="D2517" t="str">
        <f>IF('Master Input'!D2517 &lt;&gt; "",'Master Input'!D2517,"")</f>
        <v>Utility</v>
      </c>
      <c r="E2517" s="7" t="str">
        <f>IF('Master Input'!E2517 &lt;&gt; "",'Master Input'!E2517,"")</f>
        <v>Submittal Pending</v>
      </c>
      <c r="F2517" s="58">
        <f>IF('Master Input'!G2517 &lt;&gt; "",'Master Input'!G2517, "")</f>
        <v>41740</v>
      </c>
      <c r="G2517" s="18" t="str">
        <f>IFERROR(INDEX('Docs Signed Input'!B:B,MATCH('Nate''s Evolution'!$B2517,'Docs Signed Input'!E:E,0)),"N")</f>
        <v>N</v>
      </c>
      <c r="H2517" s="18" t="str">
        <f>IFERROR(INDEX('Docs Signed Input'!C:C,MATCH('Nate''s Evolution'!B2517,'Docs Signed Input'!E:E,0)),"N")</f>
        <v>N</v>
      </c>
      <c r="I2517" s="7" t="str">
        <f>IF('Master Input'!Q2517 &lt;&gt; "",'Master Input'!Q2517,"")</f>
        <v>michaelg@evolvesolar.com</v>
      </c>
    </row>
    <row r="2518" spans="1:9" x14ac:dyDescent="0.3">
      <c r="A2518" t="str">
        <f>IF('Master Input'!A2518 &lt;&gt; "",'Master Input'!A2518,"")</f>
        <v>Karki, Basanta</v>
      </c>
      <c r="B2518" s="7" t="str">
        <f>IF('Master Input'!B2518 &lt;&gt; "",'Master Input'!B2518,"")</f>
        <v>JB-9722009-00</v>
      </c>
      <c r="C2518" s="7">
        <f>IF('Master Input'!C2518 &lt;&gt; "",'Master Input'!C2518,"")</f>
        <v>4.25</v>
      </c>
      <c r="D2518" t="str">
        <f>IF('Master Input'!D2518 &lt;&gt; "",'Master Input'!D2518,"")</f>
        <v>Cancelled</v>
      </c>
      <c r="E2518" s="7" t="str">
        <f>IF('Master Input'!E2518 &lt;&gt; "",'Master Input'!E2518,"")</f>
        <v>Account Cancelled</v>
      </c>
      <c r="F2518" s="58">
        <f>IF('Master Input'!G2518 &lt;&gt; "",'Master Input'!G2518, "")</f>
        <v>41788</v>
      </c>
      <c r="G2518" s="18" t="str">
        <f>IFERROR(INDEX('Docs Signed Input'!B:B,MATCH('Nate''s Evolution'!$B2518,'Docs Signed Input'!E:E,0)),"N")</f>
        <v>N</v>
      </c>
      <c r="H2518" s="18" t="str">
        <f>IFERROR(INDEX('Docs Signed Input'!C:C,MATCH('Nate''s Evolution'!B2518,'Docs Signed Input'!E:E,0)),"N")</f>
        <v>N</v>
      </c>
      <c r="I2518" s="7" t="str">
        <f>IF('Master Input'!Q2518 &lt;&gt; "",'Master Input'!Q2518,"")</f>
        <v>chris@evolvesolar.com</v>
      </c>
    </row>
    <row r="2519" spans="1:9" x14ac:dyDescent="0.3">
      <c r="A2519" t="str">
        <f>IF('Master Input'!A2519 &lt;&gt; "",'Master Input'!A2519,"")</f>
        <v>Karlen, Brianna</v>
      </c>
      <c r="B2519" s="7" t="str">
        <f>IF('Master Input'!B2519 &lt;&gt; "",'Master Input'!B2519,"")</f>
        <v>JB-8024209-00</v>
      </c>
      <c r="C2519" s="7">
        <f>IF('Master Input'!C2519 &lt;&gt; "",'Master Input'!C2519,"")</f>
        <v>3.3149999999999999</v>
      </c>
      <c r="D2519" t="str">
        <f>IF('Master Input'!D2519 &lt;&gt; "",'Master Input'!D2519,"")</f>
        <v>Utility</v>
      </c>
      <c r="E2519" s="7" t="str">
        <f>IF('Master Input'!E2519 &lt;&gt; "",'Master Input'!E2519,"")</f>
        <v>Final Permit Submitted</v>
      </c>
      <c r="F2519" s="58">
        <f>IF('Master Input'!G2519 &lt;&gt; "",'Master Input'!G2519, "")</f>
        <v>41787</v>
      </c>
      <c r="G2519" s="18" t="str">
        <f>IFERROR(INDEX('Docs Signed Input'!B:B,MATCH('Nate''s Evolution'!$B2519,'Docs Signed Input'!E:E,0)),"N")</f>
        <v>N</v>
      </c>
      <c r="H2519" s="18" t="str">
        <f>IFERROR(INDEX('Docs Signed Input'!C:C,MATCH('Nate''s Evolution'!B2519,'Docs Signed Input'!E:E,0)),"N")</f>
        <v>N</v>
      </c>
      <c r="I2519" s="7" t="str">
        <f>IF('Master Input'!Q2519 &lt;&gt; "",'Master Input'!Q2519,"")</f>
        <v>mario@evolvesolar.com</v>
      </c>
    </row>
    <row r="2520" spans="1:9" x14ac:dyDescent="0.3">
      <c r="A2520" t="str">
        <f>IF('Master Input'!A2520 &lt;&gt; "",'Master Input'!A2520,"")</f>
        <v>Karns, John</v>
      </c>
      <c r="B2520" s="7" t="str">
        <f>IF('Master Input'!B2520 &lt;&gt; "",'Master Input'!B2520,"")</f>
        <v>JB-8013330-00</v>
      </c>
      <c r="C2520" s="7">
        <f>IF('Master Input'!C2520 &lt;&gt; "",'Master Input'!C2520,"")</f>
        <v>10.965</v>
      </c>
      <c r="D2520" t="str">
        <f>IF('Master Input'!D2520 &lt;&gt; "",'Master Input'!D2520,"")</f>
        <v>Sales</v>
      </c>
      <c r="E2520" s="7" t="str">
        <f>IF('Master Input'!E2520 &lt;&gt; "",'Master Input'!E2520,"")</f>
        <v>On Hold</v>
      </c>
      <c r="F2520" s="58">
        <f>IF('Master Input'!G2520 &lt;&gt; "",'Master Input'!G2520, "")</f>
        <v>41900</v>
      </c>
      <c r="G2520" s="18" t="str">
        <f>IFERROR(INDEX('Docs Signed Input'!B:B,MATCH('Nate''s Evolution'!$B2520,'Docs Signed Input'!E:E,0)),"N")</f>
        <v>N</v>
      </c>
      <c r="H2520" s="18" t="str">
        <f>IFERROR(INDEX('Docs Signed Input'!C:C,MATCH('Nate''s Evolution'!B2520,'Docs Signed Input'!E:E,0)),"N")</f>
        <v>N</v>
      </c>
      <c r="I2520" s="7" t="str">
        <f>IF('Master Input'!Q2520 &lt;&gt; "",'Master Input'!Q2520,"")</f>
        <v>aaronj@evolvesolar.com</v>
      </c>
    </row>
    <row r="2521" spans="1:9" x14ac:dyDescent="0.3">
      <c r="A2521" t="str">
        <f>IF('Master Input'!A2521 &lt;&gt; "",'Master Input'!A2521,"")</f>
        <v>Karp, Joshua</v>
      </c>
      <c r="B2521" s="7" t="str">
        <f>IF('Master Input'!B2521 &lt;&gt; "",'Master Input'!B2521,"")</f>
        <v>JB-118086-00</v>
      </c>
      <c r="C2521" s="7">
        <f>IF('Master Input'!C2521 &lt;&gt; "",'Master Input'!C2521,"")</f>
        <v>5.75</v>
      </c>
      <c r="D2521" t="str">
        <f>IF('Master Input'!D2521 &lt;&gt; "",'Master Input'!D2521,"")</f>
        <v>Closed</v>
      </c>
      <c r="E2521" s="7" t="str">
        <f>IF('Master Input'!E2521 &lt;&gt; "",'Master Input'!E2521,"")</f>
        <v>Closed</v>
      </c>
      <c r="F2521" s="58">
        <f>IF('Master Input'!G2521 &lt;&gt; "",'Master Input'!G2521, "")</f>
        <v>41809</v>
      </c>
      <c r="G2521" s="18" t="str">
        <f>IFERROR(INDEX('Docs Signed Input'!B:B,MATCH('Nate''s Evolution'!$B2521,'Docs Signed Input'!E:E,0)),"N")</f>
        <v>N</v>
      </c>
      <c r="H2521" s="18" t="str">
        <f>IFERROR(INDEX('Docs Signed Input'!C:C,MATCH('Nate''s Evolution'!B2521,'Docs Signed Input'!E:E,0)),"N")</f>
        <v>N</v>
      </c>
      <c r="I2521" s="7" t="str">
        <f>IF('Master Input'!Q2521 &lt;&gt; "",'Master Input'!Q2521,"")</f>
        <v>garrett@evolvesolar.com</v>
      </c>
    </row>
    <row r="2522" spans="1:9" x14ac:dyDescent="0.3">
      <c r="A2522" t="str">
        <f>IF('Master Input'!A2522 &lt;&gt; "",'Master Input'!A2522,"")</f>
        <v>Kassem, Yousuf</v>
      </c>
      <c r="B2522" s="7" t="str">
        <f>IF('Master Input'!B2522 &lt;&gt; "",'Master Input'!B2522,"")</f>
        <v>JB-1171453-00</v>
      </c>
      <c r="C2522" s="7">
        <f>IF('Master Input'!C2522 &lt;&gt; "",'Master Input'!C2522,"")</f>
        <v>10.75</v>
      </c>
      <c r="D2522" t="str">
        <f>IF('Master Input'!D2522 &lt;&gt; "",'Master Input'!D2522,"")</f>
        <v>Cancelled</v>
      </c>
      <c r="E2522" s="7" t="str">
        <f>IF('Master Input'!E2522 &lt;&gt; "",'Master Input'!E2522,"")</f>
        <v>Account Cancelled</v>
      </c>
      <c r="F2522" s="58">
        <f>IF('Master Input'!G2522 &lt;&gt; "",'Master Input'!G2522, "")</f>
        <v>41846</v>
      </c>
      <c r="G2522" s="18" t="str">
        <f>IFERROR(INDEX('Docs Signed Input'!B:B,MATCH('Nate''s Evolution'!$B2522,'Docs Signed Input'!E:E,0)),"N")</f>
        <v>N</v>
      </c>
      <c r="H2522" s="18" t="str">
        <f>IFERROR(INDEX('Docs Signed Input'!C:C,MATCH('Nate''s Evolution'!B2522,'Docs Signed Input'!E:E,0)),"N")</f>
        <v>N</v>
      </c>
      <c r="I2522" s="7" t="str">
        <f>IF('Master Input'!Q2522 &lt;&gt; "",'Master Input'!Q2522,"")</f>
        <v>billf@evolvesolar.com</v>
      </c>
    </row>
    <row r="2523" spans="1:9" x14ac:dyDescent="0.3">
      <c r="A2523" t="str">
        <f>IF('Master Input'!A2523 &lt;&gt; "",'Master Input'!A2523,"")</f>
        <v>Kastler, Michael</v>
      </c>
      <c r="B2523" s="7" t="str">
        <f>IF('Master Input'!B2523 &lt;&gt; "",'Master Input'!B2523,"")</f>
        <v>JB-8539823-00</v>
      </c>
      <c r="C2523" s="7">
        <f>IF('Master Input'!C2523 &lt;&gt; "",'Master Input'!C2523,"")</f>
        <v>16.25</v>
      </c>
      <c r="D2523" t="str">
        <f>IF('Master Input'!D2523 &lt;&gt; "",'Master Input'!D2523,"")</f>
        <v>Sales</v>
      </c>
      <c r="E2523" s="7" t="str">
        <f>IF('Master Input'!E2523 &lt;&gt; "",'Master Input'!E2523,"")</f>
        <v>Customer Uncertain</v>
      </c>
      <c r="F2523" s="58">
        <f>IF('Master Input'!G2523 &lt;&gt; "",'Master Input'!G2523, "")</f>
        <v>41927</v>
      </c>
      <c r="G2523" s="18" t="str">
        <f>IFERROR(INDEX('Docs Signed Input'!B:B,MATCH('Nate''s Evolution'!$B2523,'Docs Signed Input'!E:E,0)),"N")</f>
        <v>N</v>
      </c>
      <c r="H2523" s="18" t="str">
        <f>IFERROR(INDEX('Docs Signed Input'!C:C,MATCH('Nate''s Evolution'!B2523,'Docs Signed Input'!E:E,0)),"N")</f>
        <v>N</v>
      </c>
      <c r="I2523" s="7" t="str">
        <f>IF('Master Input'!Q2523 &lt;&gt; "",'Master Input'!Q2523,"")</f>
        <v>smehrer@evolvesolar.com</v>
      </c>
    </row>
    <row r="2524" spans="1:9" x14ac:dyDescent="0.3">
      <c r="A2524" t="str">
        <f>IF('Master Input'!A2524 &lt;&gt; "",'Master Input'!A2524,"")</f>
        <v>Kaswell, Cecilia</v>
      </c>
      <c r="B2524" s="7" t="str">
        <f>IF('Master Input'!B2524 &lt;&gt; "",'Master Input'!B2524,"")</f>
        <v>JB-927628-00</v>
      </c>
      <c r="C2524" s="7">
        <f>IF('Master Input'!C2524 &lt;&gt; "",'Master Input'!C2524,"")</f>
        <v>4.335</v>
      </c>
      <c r="D2524" t="str">
        <f>IF('Master Input'!D2524 &lt;&gt; "",'Master Input'!D2524,"")</f>
        <v>Cancelled</v>
      </c>
      <c r="E2524" s="7" t="str">
        <f>IF('Master Input'!E2524 &lt;&gt; "",'Master Input'!E2524,"")</f>
        <v>Account Cancelled</v>
      </c>
      <c r="F2524" s="58">
        <f>IF('Master Input'!G2524 &lt;&gt; "",'Master Input'!G2524, "")</f>
        <v>41834</v>
      </c>
      <c r="G2524" s="18" t="str">
        <f>IFERROR(INDEX('Docs Signed Input'!B:B,MATCH('Nate''s Evolution'!$B2524,'Docs Signed Input'!E:E,0)),"N")</f>
        <v>N</v>
      </c>
      <c r="H2524" s="18" t="str">
        <f>IFERROR(INDEX('Docs Signed Input'!C:C,MATCH('Nate''s Evolution'!B2524,'Docs Signed Input'!E:E,0)),"N")</f>
        <v>N</v>
      </c>
      <c r="I2524" s="7" t="str">
        <f>IF('Master Input'!Q2524 &lt;&gt; "",'Master Input'!Q2524,"")</f>
        <v>sky@evolvesolar.com</v>
      </c>
    </row>
    <row r="2525" spans="1:9" x14ac:dyDescent="0.3">
      <c r="A2525" t="str">
        <f>IF('Master Input'!A2525 &lt;&gt; "",'Master Input'!A2525,"")</f>
        <v>Katingima, Julie</v>
      </c>
      <c r="B2525" s="7" t="str">
        <f>IF('Master Input'!B2525 &lt;&gt; "",'Master Input'!B2525,"")</f>
        <v>JB-8513454-00</v>
      </c>
      <c r="C2525" s="7">
        <f>IF('Master Input'!C2525 &lt;&gt; "",'Master Input'!C2525,"")</f>
        <v>6.5</v>
      </c>
      <c r="D2525" t="str">
        <f>IF('Master Input'!D2525 &lt;&gt; "",'Master Input'!D2525,"")</f>
        <v>Permit</v>
      </c>
      <c r="E2525" s="7" t="str">
        <f>IF('Master Input'!E2525 &lt;&gt; "",'Master Input'!E2525,"")</f>
        <v>Site Audit Pending Customer</v>
      </c>
      <c r="F2525" s="58">
        <f>IF('Master Input'!G2525 &lt;&gt; "",'Master Input'!G2525, "")</f>
        <v>42028</v>
      </c>
      <c r="G2525" s="18" t="str">
        <f>IFERROR(INDEX('Docs Signed Input'!B:B,MATCH('Nate''s Evolution'!$B2525,'Docs Signed Input'!E:E,0)),"N")</f>
        <v>N</v>
      </c>
      <c r="H2525" s="18" t="str">
        <f>IFERROR(INDEX('Docs Signed Input'!C:C,MATCH('Nate''s Evolution'!B2525,'Docs Signed Input'!E:E,0)),"N")</f>
        <v>N</v>
      </c>
      <c r="I2525" s="7" t="str">
        <f>IF('Master Input'!Q2525 &lt;&gt; "",'Master Input'!Q2525,"")</f>
        <v>jonm@evolvesolar.com</v>
      </c>
    </row>
    <row r="2526" spans="1:9" x14ac:dyDescent="0.3">
      <c r="A2526" t="str">
        <f>IF('Master Input'!A2526 &lt;&gt; "",'Master Input'!A2526,"")</f>
        <v>Kaufman, Mike</v>
      </c>
      <c r="B2526" s="7" t="str">
        <f>IF('Master Input'!B2526 &lt;&gt; "",'Master Input'!B2526,"")</f>
        <v>JB-8004853-00</v>
      </c>
      <c r="C2526" s="7">
        <f>IF('Master Input'!C2526 &lt;&gt; "",'Master Input'!C2526,"")</f>
        <v>2.8050000000000002</v>
      </c>
      <c r="D2526" t="str">
        <f>IF('Master Input'!D2526 &lt;&gt; "",'Master Input'!D2526,"")</f>
        <v>Cancelled</v>
      </c>
      <c r="E2526" s="7" t="str">
        <f>IF('Master Input'!E2526 &lt;&gt; "",'Master Input'!E2526,"")</f>
        <v>Account Cancelled</v>
      </c>
      <c r="F2526" s="58">
        <f>IF('Master Input'!G2526 &lt;&gt; "",'Master Input'!G2526, "")</f>
        <v>41779</v>
      </c>
      <c r="G2526" s="18" t="str">
        <f>IFERROR(INDEX('Docs Signed Input'!B:B,MATCH('Nate''s Evolution'!$B2526,'Docs Signed Input'!E:E,0)),"N")</f>
        <v>N</v>
      </c>
      <c r="H2526" s="18" t="str">
        <f>IFERROR(INDEX('Docs Signed Input'!C:C,MATCH('Nate''s Evolution'!B2526,'Docs Signed Input'!E:E,0)),"N")</f>
        <v>N</v>
      </c>
      <c r="I2526" s="7" t="str">
        <f>IF('Master Input'!Q2526 &lt;&gt; "",'Master Input'!Q2526,"")</f>
        <v>stacy@evolvesolar.com</v>
      </c>
    </row>
    <row r="2527" spans="1:9" x14ac:dyDescent="0.3">
      <c r="A2527" t="str">
        <f>IF('Master Input'!A2527 &lt;&gt; "",'Master Input'!A2527,"")</f>
        <v>Kaufmann, Wanda</v>
      </c>
      <c r="B2527" s="7" t="str">
        <f>IF('Master Input'!B2527 &lt;&gt; "",'Master Input'!B2527,"")</f>
        <v>JB-8538479-00</v>
      </c>
      <c r="C2527" s="7">
        <f>IF('Master Input'!C2527 &lt;&gt; "",'Master Input'!C2527,"")</f>
        <v>6.63</v>
      </c>
      <c r="D2527" t="str">
        <f>IF('Master Input'!D2527 &lt;&gt; "",'Master Input'!D2527,"")</f>
        <v>Cancelled</v>
      </c>
      <c r="E2527" s="7" t="str">
        <f>IF('Master Input'!E2527 &lt;&gt; "",'Master Input'!E2527,"")</f>
        <v>Pending NOC</v>
      </c>
      <c r="F2527" s="58">
        <f>IF('Master Input'!G2527 &lt;&gt; "",'Master Input'!G2527, "")</f>
        <v>41816</v>
      </c>
      <c r="G2527" s="18" t="str">
        <f>IFERROR(INDEX('Docs Signed Input'!B:B,MATCH('Nate''s Evolution'!$B2527,'Docs Signed Input'!E:E,0)),"N")</f>
        <v>N</v>
      </c>
      <c r="H2527" s="18" t="str">
        <f>IFERROR(INDEX('Docs Signed Input'!C:C,MATCH('Nate''s Evolution'!B2527,'Docs Signed Input'!E:E,0)),"N")</f>
        <v>N</v>
      </c>
      <c r="I2527" s="7" t="str">
        <f>IF('Master Input'!Q2527 &lt;&gt; "",'Master Input'!Q2527,"")</f>
        <v>jamesm@evolvesolar.com</v>
      </c>
    </row>
    <row r="2528" spans="1:9" x14ac:dyDescent="0.3">
      <c r="A2528" t="str">
        <f>IF('Master Input'!A2528 &lt;&gt; "",'Master Input'!A2528,"")</f>
        <v>Kay, Jeff</v>
      </c>
      <c r="B2528" s="7" t="str">
        <f>IF('Master Input'!B2528 &lt;&gt; "",'Master Input'!B2528,"")</f>
        <v>JB-8525447-00</v>
      </c>
      <c r="C2528" s="7">
        <f>IF('Master Input'!C2528 &lt;&gt; "",'Master Input'!C2528,"")</f>
        <v>11.25</v>
      </c>
      <c r="D2528" t="str">
        <f>IF('Master Input'!D2528 &lt;&gt; "",'Master Input'!D2528,"")</f>
        <v>Sales</v>
      </c>
      <c r="E2528" s="7" t="str">
        <f>IF('Master Input'!E2528 &lt;&gt; "",'Master Input'!E2528,"")</f>
        <v>On Hold</v>
      </c>
      <c r="F2528" s="58">
        <f>IF('Master Input'!G2528 &lt;&gt; "",'Master Input'!G2528, "")</f>
        <v>41877</v>
      </c>
      <c r="G2528" s="18" t="str">
        <f>IFERROR(INDEX('Docs Signed Input'!B:B,MATCH('Nate''s Evolution'!$B2528,'Docs Signed Input'!E:E,0)),"N")</f>
        <v>N</v>
      </c>
      <c r="H2528" s="18" t="str">
        <f>IFERROR(INDEX('Docs Signed Input'!C:C,MATCH('Nate''s Evolution'!B2528,'Docs Signed Input'!E:E,0)),"N")</f>
        <v>N</v>
      </c>
      <c r="I2528" s="7" t="str">
        <f>IF('Master Input'!Q2528 &lt;&gt; "",'Master Input'!Q2528,"")</f>
        <v>cunningham@evolvesolar.com</v>
      </c>
    </row>
    <row r="2529" spans="1:9" x14ac:dyDescent="0.3">
      <c r="A2529" t="str">
        <f>IF('Master Input'!A2529 &lt;&gt; "",'Master Input'!A2529,"")</f>
        <v>Kaykayeva, Dilfaz</v>
      </c>
      <c r="B2529" s="7" t="str">
        <f>IF('Master Input'!B2529 &lt;&gt; "",'Master Input'!B2529,"")</f>
        <v>JB-8004715-00</v>
      </c>
      <c r="C2529" s="7">
        <f>IF('Master Input'!C2529 &lt;&gt; "",'Master Input'!C2529,"")</f>
        <v>4.59</v>
      </c>
      <c r="D2529" t="str">
        <f>IF('Master Input'!D2529 &lt;&gt; "",'Master Input'!D2529,"")</f>
        <v>Cancelled</v>
      </c>
      <c r="E2529" s="7" t="str">
        <f>IF('Master Input'!E2529 &lt;&gt; "",'Master Input'!E2529,"")</f>
        <v>Account Cancelled</v>
      </c>
      <c r="F2529" s="58">
        <f>IF('Master Input'!G2529 &lt;&gt; "",'Master Input'!G2529, "")</f>
        <v>41774</v>
      </c>
      <c r="G2529" s="18" t="str">
        <f>IFERROR(INDEX('Docs Signed Input'!B:B,MATCH('Nate''s Evolution'!$B2529,'Docs Signed Input'!E:E,0)),"N")</f>
        <v>N</v>
      </c>
      <c r="H2529" s="18" t="str">
        <f>IFERROR(INDEX('Docs Signed Input'!C:C,MATCH('Nate''s Evolution'!B2529,'Docs Signed Input'!E:E,0)),"N")</f>
        <v>N</v>
      </c>
      <c r="I2529" s="7" t="str">
        <f>IF('Master Input'!Q2529 &lt;&gt; "",'Master Input'!Q2529,"")</f>
        <v>jennifer@evolvesolar.com</v>
      </c>
    </row>
    <row r="2530" spans="1:9" x14ac:dyDescent="0.3">
      <c r="A2530" t="str">
        <f>IF('Master Input'!A2530 &lt;&gt; "",'Master Input'!A2530,"")</f>
        <v>Kean, John</v>
      </c>
      <c r="B2530" s="7" t="str">
        <f>IF('Master Input'!B2530 &lt;&gt; "",'Master Input'!B2530,"")</f>
        <v>JB-123556-00</v>
      </c>
      <c r="C2530" s="7">
        <f>IF('Master Input'!C2530 &lt;&gt; "",'Master Input'!C2530,"")</f>
        <v>11.984999999999999</v>
      </c>
      <c r="D2530" t="str">
        <f>IF('Master Input'!D2530 &lt;&gt; "",'Master Input'!D2530,"")</f>
        <v>Cancelled</v>
      </c>
      <c r="E2530" s="7" t="str">
        <f>IF('Master Input'!E2530 &lt;&gt; "",'Master Input'!E2530,"")</f>
        <v>Account Cancelled</v>
      </c>
      <c r="F2530" s="58">
        <f>IF('Master Input'!G2530 &lt;&gt; "",'Master Input'!G2530, "")</f>
        <v>41954</v>
      </c>
      <c r="G2530" s="18" t="str">
        <f>IFERROR(INDEX('Docs Signed Input'!B:B,MATCH('Nate''s Evolution'!$B2530,'Docs Signed Input'!E:E,0)),"N")</f>
        <v>N</v>
      </c>
      <c r="H2530" s="18" t="str">
        <f>IFERROR(INDEX('Docs Signed Input'!C:C,MATCH('Nate''s Evolution'!B2530,'Docs Signed Input'!E:E,0)),"N")</f>
        <v>N</v>
      </c>
      <c r="I2530" s="7" t="str">
        <f>IF('Master Input'!Q2530 &lt;&gt; "",'Master Input'!Q2530,"")</f>
        <v>keenan@evolvesolar.com</v>
      </c>
    </row>
    <row r="2531" spans="1:9" x14ac:dyDescent="0.3">
      <c r="A2531" t="str">
        <f>IF('Master Input'!A2531 &lt;&gt; "",'Master Input'!A2531,"")</f>
        <v>Keator, Jeremiah</v>
      </c>
      <c r="B2531" s="7" t="str">
        <f>IF('Master Input'!B2531 &lt;&gt; "",'Master Input'!B2531,"")</f>
        <v>JB-8526916-00</v>
      </c>
      <c r="C2531" s="7">
        <f>IF('Master Input'!C2531 &lt;&gt; "",'Master Input'!C2531,"")</f>
        <v>8.25</v>
      </c>
      <c r="D2531" t="str">
        <f>IF('Master Input'!D2531 &lt;&gt; "",'Master Input'!D2531,"")</f>
        <v>Sales</v>
      </c>
      <c r="E2531" s="7" t="str">
        <f>IF('Master Input'!E2531 &lt;&gt; "",'Master Input'!E2531,"")</f>
        <v>On Hold</v>
      </c>
      <c r="F2531" s="58">
        <f>IF('Master Input'!G2531 &lt;&gt; "",'Master Input'!G2531, "")</f>
        <v>41979</v>
      </c>
      <c r="G2531" s="18" t="str">
        <f>IFERROR(INDEX('Docs Signed Input'!B:B,MATCH('Nate''s Evolution'!$B2531,'Docs Signed Input'!E:E,0)),"N")</f>
        <v>Y</v>
      </c>
      <c r="H2531" s="18" t="str">
        <f>IFERROR(INDEX('Docs Signed Input'!C:C,MATCH('Nate''s Evolution'!B2531,'Docs Signed Input'!E:E,0)),"N")</f>
        <v>Y</v>
      </c>
      <c r="I2531" s="7" t="str">
        <f>IF('Master Input'!Q2531 &lt;&gt; "",'Master Input'!Q2531,"")</f>
        <v>cunningham@evolvesolar.com</v>
      </c>
    </row>
    <row r="2532" spans="1:9" x14ac:dyDescent="0.3">
      <c r="A2532" t="str">
        <f>IF('Master Input'!A2532 &lt;&gt; "",'Master Input'!A2532,"")</f>
        <v>Keator, Michael</v>
      </c>
      <c r="B2532" s="7" t="str">
        <f>IF('Master Input'!B2532 &lt;&gt; "",'Master Input'!B2532,"")</f>
        <v>JB-8513191-00</v>
      </c>
      <c r="C2532" s="7">
        <f>IF('Master Input'!C2532 &lt;&gt; "",'Master Input'!C2532,"")</f>
        <v>9</v>
      </c>
      <c r="D2532" t="str">
        <f>IF('Master Input'!D2532 &lt;&gt; "",'Master Input'!D2532,"")</f>
        <v>Sales</v>
      </c>
      <c r="E2532" s="7" t="str">
        <f>IF('Master Input'!E2532 &lt;&gt; "",'Master Input'!E2532,"")</f>
        <v>On Hold</v>
      </c>
      <c r="F2532" s="58">
        <f>IF('Master Input'!G2532 &lt;&gt; "",'Master Input'!G2532, "")</f>
        <v>41977</v>
      </c>
      <c r="G2532" s="18" t="str">
        <f>IFERROR(INDEX('Docs Signed Input'!B:B,MATCH('Nate''s Evolution'!$B2532,'Docs Signed Input'!E:E,0)),"N")</f>
        <v>Y</v>
      </c>
      <c r="H2532" s="18" t="str">
        <f>IFERROR(INDEX('Docs Signed Input'!C:C,MATCH('Nate''s Evolution'!B2532,'Docs Signed Input'!E:E,0)),"N")</f>
        <v>Y</v>
      </c>
      <c r="I2532" s="7" t="str">
        <f>IF('Master Input'!Q2532 &lt;&gt; "",'Master Input'!Q2532,"")</f>
        <v>cunningham@evolvesolar.com</v>
      </c>
    </row>
    <row r="2533" spans="1:9" x14ac:dyDescent="0.3">
      <c r="A2533" t="str">
        <f>IF('Master Input'!A2533 &lt;&gt; "",'Master Input'!A2533,"")</f>
        <v>Kebede, Amhanesh</v>
      </c>
      <c r="B2533" s="7" t="str">
        <f>IF('Master Input'!B2533 &lt;&gt; "",'Master Input'!B2533,"")</f>
        <v>JB-8003500-00</v>
      </c>
      <c r="C2533" s="7">
        <f>IF('Master Input'!C2533 &lt;&gt; "",'Master Input'!C2533,"")</f>
        <v>2.75</v>
      </c>
      <c r="D2533" t="str">
        <f>IF('Master Input'!D2533 &lt;&gt; "",'Master Input'!D2533,"")</f>
        <v>Cancelled</v>
      </c>
      <c r="E2533" s="7" t="str">
        <f>IF('Master Input'!E2533 &lt;&gt; "",'Master Input'!E2533,"")</f>
        <v>Account Cancelled</v>
      </c>
      <c r="F2533" s="58">
        <f>IF('Master Input'!G2533 &lt;&gt; "",'Master Input'!G2533, "")</f>
        <v>41695</v>
      </c>
      <c r="G2533" s="18" t="str">
        <f>IFERROR(INDEX('Docs Signed Input'!B:B,MATCH('Nate''s Evolution'!$B2533,'Docs Signed Input'!E:E,0)),"N")</f>
        <v>N</v>
      </c>
      <c r="H2533" s="18" t="str">
        <f>IFERROR(INDEX('Docs Signed Input'!C:C,MATCH('Nate''s Evolution'!B2533,'Docs Signed Input'!E:E,0)),"N")</f>
        <v>N</v>
      </c>
      <c r="I2533" s="7" t="str">
        <f>IF('Master Input'!Q2533 &lt;&gt; "",'Master Input'!Q2533,"")</f>
        <v>geoff@evolvesolar.com</v>
      </c>
    </row>
    <row r="2534" spans="1:9" x14ac:dyDescent="0.3">
      <c r="A2534" t="str">
        <f>IF('Master Input'!A2534 &lt;&gt; "",'Master Input'!A2534,"")</f>
        <v>Keck, Bill</v>
      </c>
      <c r="B2534" s="7" t="str">
        <f>IF('Master Input'!B2534 &lt;&gt; "",'Master Input'!B2534,"")</f>
        <v>JB-8023128-00</v>
      </c>
      <c r="C2534" s="7">
        <f>IF('Master Input'!C2534 &lt;&gt; "",'Master Input'!C2534,"")</f>
        <v>5.75</v>
      </c>
      <c r="D2534" t="str">
        <f>IF('Master Input'!D2534 &lt;&gt; "",'Master Input'!D2534,"")</f>
        <v>Cancelled</v>
      </c>
      <c r="E2534" s="7" t="str">
        <f>IF('Master Input'!E2534 &lt;&gt; "",'Master Input'!E2534,"")</f>
        <v>Account Cancelled</v>
      </c>
      <c r="F2534" s="58">
        <f>IF('Master Input'!G2534 &lt;&gt; "",'Master Input'!G2534, "")</f>
        <v>41718</v>
      </c>
      <c r="G2534" s="18" t="str">
        <f>IFERROR(INDEX('Docs Signed Input'!B:B,MATCH('Nate''s Evolution'!$B2534,'Docs Signed Input'!E:E,0)),"N")</f>
        <v>N</v>
      </c>
      <c r="H2534" s="18" t="str">
        <f>IFERROR(INDEX('Docs Signed Input'!C:C,MATCH('Nate''s Evolution'!B2534,'Docs Signed Input'!E:E,0)),"N")</f>
        <v>N</v>
      </c>
      <c r="I2534" s="7" t="str">
        <f>IF('Master Input'!Q2534 &lt;&gt; "",'Master Input'!Q2534,"")</f>
        <v>steve@evolvesolar.com</v>
      </c>
    </row>
    <row r="2535" spans="1:9" x14ac:dyDescent="0.3">
      <c r="A2535" t="str">
        <f>IF('Master Input'!A2535 &lt;&gt; "",'Master Input'!A2535,"")</f>
        <v>Keefe, Marie</v>
      </c>
      <c r="B2535" s="7" t="str">
        <f>IF('Master Input'!B2535 &lt;&gt; "",'Master Input'!B2535,"")</f>
        <v>JB-121668-00</v>
      </c>
      <c r="C2535" s="7">
        <f>IF('Master Input'!C2535 &lt;&gt; "",'Master Input'!C2535,"")</f>
        <v>11</v>
      </c>
      <c r="D2535" t="str">
        <f>IF('Master Input'!D2535 &lt;&gt; "",'Master Input'!D2535,"")</f>
        <v>Cancelled</v>
      </c>
      <c r="E2535" s="7" t="str">
        <f>IF('Master Input'!E2535 &lt;&gt; "",'Master Input'!E2535,"")</f>
        <v>Account Cancelled</v>
      </c>
      <c r="F2535" s="58">
        <f>IF('Master Input'!G2535 &lt;&gt; "",'Master Input'!G2535, "")</f>
        <v>41846</v>
      </c>
      <c r="G2535" s="18" t="str">
        <f>IFERROR(INDEX('Docs Signed Input'!B:B,MATCH('Nate''s Evolution'!$B2535,'Docs Signed Input'!E:E,0)),"N")</f>
        <v>N</v>
      </c>
      <c r="H2535" s="18" t="str">
        <f>IFERROR(INDEX('Docs Signed Input'!C:C,MATCH('Nate''s Evolution'!B2535,'Docs Signed Input'!E:E,0)),"N")</f>
        <v>N</v>
      </c>
      <c r="I2535" s="7" t="str">
        <f>IF('Master Input'!Q2535 &lt;&gt; "",'Master Input'!Q2535,"")</f>
        <v>matt@evolvesolar.com</v>
      </c>
    </row>
    <row r="2536" spans="1:9" x14ac:dyDescent="0.3">
      <c r="A2536" t="str">
        <f>IF('Master Input'!A2536 &lt;&gt; "",'Master Input'!A2536,"")</f>
        <v>Keefer, Robert</v>
      </c>
      <c r="B2536" s="7" t="str">
        <f>IF('Master Input'!B2536 &lt;&gt; "",'Master Input'!B2536,"")</f>
        <v>JB-8525467-00</v>
      </c>
      <c r="C2536" s="7">
        <f>IF('Master Input'!C2536 &lt;&gt; "",'Master Input'!C2536,"")</f>
        <v>3.75</v>
      </c>
      <c r="D2536" t="str">
        <f>IF('Master Input'!D2536 &lt;&gt; "",'Master Input'!D2536,"")</f>
        <v>Cancelled</v>
      </c>
      <c r="E2536" s="7" t="str">
        <f>IF('Master Input'!E2536 &lt;&gt; "",'Master Input'!E2536,"")</f>
        <v>Account Cancelled</v>
      </c>
      <c r="F2536" s="58">
        <f>IF('Master Input'!G2536 &lt;&gt; "",'Master Input'!G2536, "")</f>
        <v>41878</v>
      </c>
      <c r="G2536" s="18" t="str">
        <f>IFERROR(INDEX('Docs Signed Input'!B:B,MATCH('Nate''s Evolution'!$B2536,'Docs Signed Input'!E:E,0)),"N")</f>
        <v>N</v>
      </c>
      <c r="H2536" s="18" t="str">
        <f>IFERROR(INDEX('Docs Signed Input'!C:C,MATCH('Nate''s Evolution'!B2536,'Docs Signed Input'!E:E,0)),"N")</f>
        <v>N</v>
      </c>
      <c r="I2536" s="7" t="str">
        <f>IF('Master Input'!Q2536 &lt;&gt; "",'Master Input'!Q2536,"")</f>
        <v>jaredb@evolvesolar.com</v>
      </c>
    </row>
    <row r="2537" spans="1:9" x14ac:dyDescent="0.3">
      <c r="A2537" t="str">
        <f>IF('Master Input'!A2537 &lt;&gt; "",'Master Input'!A2537,"")</f>
        <v>Keenan, Larry</v>
      </c>
      <c r="B2537" s="7" t="str">
        <f>IF('Master Input'!B2537 &lt;&gt; "",'Master Input'!B2537,"")</f>
        <v>JB-8526151-00</v>
      </c>
      <c r="C2537" s="7">
        <f>IF('Master Input'!C2537 &lt;&gt; "",'Master Input'!C2537,"")</f>
        <v>5.25</v>
      </c>
      <c r="D2537" t="str">
        <f>IF('Master Input'!D2537 &lt;&gt; "",'Master Input'!D2537,"")</f>
        <v>Installation</v>
      </c>
      <c r="E2537" s="7" t="str">
        <f>IF('Master Input'!E2537 &lt;&gt; "",'Master Input'!E2537,"")</f>
        <v>Ready</v>
      </c>
      <c r="F2537" s="58">
        <f>IF('Master Input'!G2537 &lt;&gt; "",'Master Input'!G2537, "")</f>
        <v>41940</v>
      </c>
      <c r="G2537" s="18" t="str">
        <f>IFERROR(INDEX('Docs Signed Input'!B:B,MATCH('Nate''s Evolution'!$B2537,'Docs Signed Input'!E:E,0)),"N")</f>
        <v>N</v>
      </c>
      <c r="H2537" s="18" t="str">
        <f>IFERROR(INDEX('Docs Signed Input'!C:C,MATCH('Nate''s Evolution'!B2537,'Docs Signed Input'!E:E,0)),"N")</f>
        <v>N</v>
      </c>
      <c r="I2537" s="7" t="str">
        <f>IF('Master Input'!Q2537 &lt;&gt; "",'Master Input'!Q2537,"")</f>
        <v>griffin.murray@evolvesolar.com</v>
      </c>
    </row>
    <row r="2538" spans="1:9" x14ac:dyDescent="0.3">
      <c r="A2538" t="str">
        <f>IF('Master Input'!A2538 &lt;&gt; "",'Master Input'!A2538,"")</f>
        <v>Keeney, Edward</v>
      </c>
      <c r="B2538" s="7" t="str">
        <f>IF('Master Input'!B2538 &lt;&gt; "",'Master Input'!B2538,"")</f>
        <v>JB-0641012-00</v>
      </c>
      <c r="C2538" s="7">
        <f>IF('Master Input'!C2538 &lt;&gt; "",'Master Input'!C2538,"")</f>
        <v>9.18</v>
      </c>
      <c r="D2538" t="str">
        <f>IF('Master Input'!D2538 &lt;&gt; "",'Master Input'!D2538,"")</f>
        <v>Installation</v>
      </c>
      <c r="E2538" s="7" t="str">
        <f>IF('Master Input'!E2538 &lt;&gt; "",'Master Input'!E2538,"")</f>
        <v>Pending Approval</v>
      </c>
      <c r="F2538" s="58">
        <f>IF('Master Input'!G2538 &lt;&gt; "",'Master Input'!G2538, "")</f>
        <v>41943</v>
      </c>
      <c r="G2538" s="18" t="str">
        <f>IFERROR(INDEX('Docs Signed Input'!B:B,MATCH('Nate''s Evolution'!$B2538,'Docs Signed Input'!E:E,0)),"N")</f>
        <v>N</v>
      </c>
      <c r="H2538" s="18" t="str">
        <f>IFERROR(INDEX('Docs Signed Input'!C:C,MATCH('Nate''s Evolution'!B2538,'Docs Signed Input'!E:E,0)),"N")</f>
        <v>N</v>
      </c>
      <c r="I2538" s="7" t="str">
        <f>IF('Master Input'!Q2538 &lt;&gt; "",'Master Input'!Q2538,"")</f>
        <v>brandons@evolvesolar.com</v>
      </c>
    </row>
    <row r="2539" spans="1:9" x14ac:dyDescent="0.3">
      <c r="A2539" t="str">
        <f>IF('Master Input'!A2539 &lt;&gt; "",'Master Input'!A2539,"")</f>
        <v>Keeton, Irish</v>
      </c>
      <c r="B2539" s="7" t="str">
        <f>IF('Master Input'!B2539 &lt;&gt; "",'Master Input'!B2539,"")</f>
        <v>JB-8012741-00</v>
      </c>
      <c r="C2539" s="7">
        <f>IF('Master Input'!C2539 &lt;&gt; "",'Master Input'!C2539,"")</f>
        <v>9.9450000000000003</v>
      </c>
      <c r="D2539" t="str">
        <f>IF('Master Input'!D2539 &lt;&gt; "",'Master Input'!D2539,"")</f>
        <v>Permit</v>
      </c>
      <c r="E2539" s="7" t="str">
        <f>IF('Master Input'!E2539 &lt;&gt; "",'Master Input'!E2539,"")</f>
        <v>Design Complete</v>
      </c>
      <c r="F2539" s="58">
        <f>IF('Master Input'!G2539 &lt;&gt; "",'Master Input'!G2539, "")</f>
        <v>41783</v>
      </c>
      <c r="G2539" s="18" t="str">
        <f>IFERROR(INDEX('Docs Signed Input'!B:B,MATCH('Nate''s Evolution'!$B2539,'Docs Signed Input'!E:E,0)),"N")</f>
        <v>N</v>
      </c>
      <c r="H2539" s="18" t="str">
        <f>IFERROR(INDEX('Docs Signed Input'!C:C,MATCH('Nate''s Evolution'!B2539,'Docs Signed Input'!E:E,0)),"N")</f>
        <v>N</v>
      </c>
      <c r="I2539" s="7" t="str">
        <f>IF('Master Input'!Q2539 &lt;&gt; "",'Master Input'!Q2539,"")</f>
        <v>cameron@evolvesolar.com</v>
      </c>
    </row>
    <row r="2540" spans="1:9" x14ac:dyDescent="0.3">
      <c r="A2540" t="str">
        <f>IF('Master Input'!A2540 &lt;&gt; "",'Master Input'!A2540,"")</f>
        <v>Kehrer, Anthony</v>
      </c>
      <c r="B2540" s="7" t="str">
        <f>IF('Master Input'!B2540 &lt;&gt; "",'Master Input'!B2540,"")</f>
        <v>JB-1201000-00</v>
      </c>
      <c r="C2540" s="7">
        <f>IF('Master Input'!C2540 &lt;&gt; "",'Master Input'!C2540,"")</f>
        <v>17.850000000000001</v>
      </c>
      <c r="D2540" t="str">
        <f>IF('Master Input'!D2540 &lt;&gt; "",'Master Input'!D2540,"")</f>
        <v>Installation</v>
      </c>
      <c r="E2540" s="7" t="str">
        <f>IF('Master Input'!E2540 &lt;&gt; "",'Master Input'!E2540,"")</f>
        <v>Scheduled</v>
      </c>
      <c r="F2540" s="58">
        <f>IF('Master Input'!G2540 &lt;&gt; "",'Master Input'!G2540, "")</f>
        <v>41899</v>
      </c>
      <c r="G2540" s="18" t="str">
        <f>IFERROR(INDEX('Docs Signed Input'!B:B,MATCH('Nate''s Evolution'!$B2540,'Docs Signed Input'!E:E,0)),"N")</f>
        <v>N</v>
      </c>
      <c r="H2540" s="18" t="str">
        <f>IFERROR(INDEX('Docs Signed Input'!C:C,MATCH('Nate''s Evolution'!B2540,'Docs Signed Input'!E:E,0)),"N")</f>
        <v>N</v>
      </c>
      <c r="I2540" s="7" t="str">
        <f>IF('Master Input'!Q2540 &lt;&gt; "",'Master Input'!Q2540,"")</f>
        <v>matt@evolvesolar.com</v>
      </c>
    </row>
    <row r="2541" spans="1:9" x14ac:dyDescent="0.3">
      <c r="A2541" t="str">
        <f>IF('Master Input'!A2541 &lt;&gt; "",'Master Input'!A2541,"")</f>
        <v>Keil, Michelle</v>
      </c>
      <c r="B2541" s="7" t="str">
        <f>IF('Master Input'!B2541 &lt;&gt; "",'Master Input'!B2541,"")</f>
        <v>JB-8525356-00</v>
      </c>
      <c r="C2541" s="7">
        <f>IF('Master Input'!C2541 &lt;&gt; "",'Master Input'!C2541,"")</f>
        <v>16</v>
      </c>
      <c r="D2541" t="str">
        <f>IF('Master Input'!D2541 &lt;&gt; "",'Master Input'!D2541,"")</f>
        <v>Cancelled</v>
      </c>
      <c r="E2541" s="7" t="str">
        <f>IF('Master Input'!E2541 &lt;&gt; "",'Master Input'!E2541,"")</f>
        <v>Account Cancelled</v>
      </c>
      <c r="F2541" s="58">
        <f>IF('Master Input'!G2541 &lt;&gt; "",'Master Input'!G2541, "")</f>
        <v>41870</v>
      </c>
      <c r="G2541" s="18" t="str">
        <f>IFERROR(INDEX('Docs Signed Input'!B:B,MATCH('Nate''s Evolution'!$B2541,'Docs Signed Input'!E:E,0)),"N")</f>
        <v>N</v>
      </c>
      <c r="H2541" s="18" t="str">
        <f>IFERROR(INDEX('Docs Signed Input'!C:C,MATCH('Nate''s Evolution'!B2541,'Docs Signed Input'!E:E,0)),"N")</f>
        <v>N</v>
      </c>
      <c r="I2541" s="7" t="str">
        <f>IF('Master Input'!Q2541 &lt;&gt; "",'Master Input'!Q2541,"")</f>
        <v>gregorycarey@evolvesolar.com</v>
      </c>
    </row>
    <row r="2542" spans="1:9" x14ac:dyDescent="0.3">
      <c r="A2542" t="str">
        <f>IF('Master Input'!A2542 &lt;&gt; "",'Master Input'!A2542,"")</f>
        <v>Keith, Jill</v>
      </c>
      <c r="B2542" s="7" t="str">
        <f>IF('Master Input'!B2542 &lt;&gt; "",'Master Input'!B2542,"")</f>
        <v>JB-0631857-00</v>
      </c>
      <c r="C2542" s="7">
        <f>IF('Master Input'!C2542 &lt;&gt; "",'Master Input'!C2542,"")</f>
        <v>15.555</v>
      </c>
      <c r="D2542" t="str">
        <f>IF('Master Input'!D2542 &lt;&gt; "",'Master Input'!D2542,"")</f>
        <v>Permit</v>
      </c>
      <c r="E2542" s="7" t="str">
        <f>IF('Master Input'!E2542 &lt;&gt; "",'Master Input'!E2542,"")</f>
        <v>Design Complete</v>
      </c>
      <c r="F2542" s="58">
        <f>IF('Master Input'!G2542 &lt;&gt; "",'Master Input'!G2542, "")</f>
        <v>41937</v>
      </c>
      <c r="G2542" s="18" t="str">
        <f>IFERROR(INDEX('Docs Signed Input'!B:B,MATCH('Nate''s Evolution'!$B2542,'Docs Signed Input'!E:E,0)),"N")</f>
        <v>N</v>
      </c>
      <c r="H2542" s="18" t="str">
        <f>IFERROR(INDEX('Docs Signed Input'!C:C,MATCH('Nate''s Evolution'!B2542,'Docs Signed Input'!E:E,0)),"N")</f>
        <v>N</v>
      </c>
      <c r="I2542" s="7" t="str">
        <f>IF('Master Input'!Q2542 &lt;&gt; "",'Master Input'!Q2542,"")</f>
        <v>justin.perras@evolvesolar.com</v>
      </c>
    </row>
    <row r="2543" spans="1:9" x14ac:dyDescent="0.3">
      <c r="A2543" t="str">
        <f>IF('Master Input'!A2543 &lt;&gt; "",'Master Input'!A2543,"")</f>
        <v>Kelhetter, John</v>
      </c>
      <c r="B2543" s="7" t="str">
        <f>IF('Master Input'!B2543 &lt;&gt; "",'Master Input'!B2543,"")</f>
        <v>JB-115907-00</v>
      </c>
      <c r="C2543" s="7">
        <f>IF('Master Input'!C2543 &lt;&gt; "",'Master Input'!C2543,"")</f>
        <v>7.75</v>
      </c>
      <c r="D2543" t="str">
        <f>IF('Master Input'!D2543 &lt;&gt; "",'Master Input'!D2543,"")</f>
        <v>Cancelled</v>
      </c>
      <c r="E2543" s="7" t="str">
        <f>IF('Master Input'!E2543 &lt;&gt; "",'Master Input'!E2543,"")</f>
        <v>Account Cancelled</v>
      </c>
      <c r="F2543" s="58">
        <f>IF('Master Input'!G2543 &lt;&gt; "",'Master Input'!G2543, "")</f>
        <v>41880</v>
      </c>
      <c r="G2543" s="18" t="str">
        <f>IFERROR(INDEX('Docs Signed Input'!B:B,MATCH('Nate''s Evolution'!$B2543,'Docs Signed Input'!E:E,0)),"N")</f>
        <v>N</v>
      </c>
      <c r="H2543" s="18" t="str">
        <f>IFERROR(INDEX('Docs Signed Input'!C:C,MATCH('Nate''s Evolution'!B2543,'Docs Signed Input'!E:E,0)),"N")</f>
        <v>N</v>
      </c>
      <c r="I2543" s="7" t="str">
        <f>IF('Master Input'!Q2543 &lt;&gt; "",'Master Input'!Q2543,"")</f>
        <v>rap0191@evolvesolar.com</v>
      </c>
    </row>
    <row r="2544" spans="1:9" x14ac:dyDescent="0.3">
      <c r="A2544" t="str">
        <f>IF('Master Input'!A2544 &lt;&gt; "",'Master Input'!A2544,"")</f>
        <v>Keller, Aimee</v>
      </c>
      <c r="B2544" s="7" t="str">
        <f>IF('Master Input'!B2544 &lt;&gt; "",'Master Input'!B2544,"")</f>
        <v>JB-8526117-00</v>
      </c>
      <c r="C2544" s="7">
        <f>IF('Master Input'!C2544 &lt;&gt; "",'Master Input'!C2544,"")</f>
        <v>17</v>
      </c>
      <c r="D2544" t="str">
        <f>IF('Master Input'!D2544 &lt;&gt; "",'Master Input'!D2544,"")</f>
        <v>Sales</v>
      </c>
      <c r="E2544" s="7" t="str">
        <f>IF('Master Input'!E2544 &lt;&gt; "",'Master Input'!E2544,"")</f>
        <v>On Hold</v>
      </c>
      <c r="F2544" s="58">
        <f>IF('Master Input'!G2544 &lt;&gt; "",'Master Input'!G2544, "")</f>
        <v>41937</v>
      </c>
      <c r="G2544" s="18" t="str">
        <f>IFERROR(INDEX('Docs Signed Input'!B:B,MATCH('Nate''s Evolution'!$B2544,'Docs Signed Input'!E:E,0)),"N")</f>
        <v>N</v>
      </c>
      <c r="H2544" s="18" t="str">
        <f>IFERROR(INDEX('Docs Signed Input'!C:C,MATCH('Nate''s Evolution'!B2544,'Docs Signed Input'!E:E,0)),"N")</f>
        <v>N</v>
      </c>
      <c r="I2544" s="7" t="str">
        <f>IF('Master Input'!Q2544 &lt;&gt; "",'Master Input'!Q2544,"")</f>
        <v>collin.terry@evolvesolar.com</v>
      </c>
    </row>
    <row r="2545" spans="1:9" x14ac:dyDescent="0.3">
      <c r="A2545" t="str">
        <f>IF('Master Input'!A2545 &lt;&gt; "",'Master Input'!A2545,"")</f>
        <v>Keller, Jerald</v>
      </c>
      <c r="B2545" s="7" t="str">
        <f>IF('Master Input'!B2545 &lt;&gt; "",'Master Input'!B2545,"")</f>
        <v>JB-9071177-00</v>
      </c>
      <c r="C2545" s="7">
        <f>IF('Master Input'!C2545 &lt;&gt; "",'Master Input'!C2545,"")</f>
        <v>3.57</v>
      </c>
      <c r="D2545" t="str">
        <f>IF('Master Input'!D2545 &lt;&gt; "",'Master Input'!D2545,"")</f>
        <v>Permit</v>
      </c>
      <c r="E2545" s="7" t="str">
        <f>IF('Master Input'!E2545 &lt;&gt; "",'Master Input'!E2545,"")</f>
        <v>Submitted</v>
      </c>
      <c r="F2545" s="58">
        <f>IF('Master Input'!G2545 &lt;&gt; "",'Master Input'!G2545, "")</f>
        <v>41890</v>
      </c>
      <c r="G2545" s="18" t="str">
        <f>IFERROR(INDEX('Docs Signed Input'!B:B,MATCH('Nate''s Evolution'!$B2545,'Docs Signed Input'!E:E,0)),"N")</f>
        <v>N</v>
      </c>
      <c r="H2545" s="18" t="str">
        <f>IFERROR(INDEX('Docs Signed Input'!C:C,MATCH('Nate''s Evolution'!B2545,'Docs Signed Input'!E:E,0)),"N")</f>
        <v>N</v>
      </c>
      <c r="I2545" s="7" t="str">
        <f>IF('Master Input'!Q2545 &lt;&gt; "",'Master Input'!Q2545,"")</f>
        <v>russell@evolvesolar.com</v>
      </c>
    </row>
    <row r="2546" spans="1:9" x14ac:dyDescent="0.3">
      <c r="A2546" t="str">
        <f>IF('Master Input'!A2546 &lt;&gt; "",'Master Input'!A2546,"")</f>
        <v>Kelley, Ken</v>
      </c>
      <c r="B2546" s="7" t="str">
        <f>IF('Master Input'!B2546 &lt;&gt; "",'Master Input'!B2546,"")</f>
        <v>JB-9581479-00</v>
      </c>
      <c r="C2546" s="7">
        <f>IF('Master Input'!C2546 &lt;&gt; "",'Master Input'!C2546,"")</f>
        <v>5.0999999999999996</v>
      </c>
      <c r="D2546" t="str">
        <f>IF('Master Input'!D2546 &lt;&gt; "",'Master Input'!D2546,"")</f>
        <v>Permit</v>
      </c>
      <c r="E2546" s="7" t="str">
        <f>IF('Master Input'!E2546 &lt;&gt; "",'Master Input'!E2546,"")</f>
        <v>Design Complete</v>
      </c>
      <c r="F2546" s="58">
        <f>IF('Master Input'!G2546 &lt;&gt; "",'Master Input'!G2546, "")</f>
        <v>41789</v>
      </c>
      <c r="G2546" s="18" t="str">
        <f>IFERROR(INDEX('Docs Signed Input'!B:B,MATCH('Nate''s Evolution'!$B2546,'Docs Signed Input'!E:E,0)),"N")</f>
        <v>N</v>
      </c>
      <c r="H2546" s="18" t="str">
        <f>IFERROR(INDEX('Docs Signed Input'!C:C,MATCH('Nate''s Evolution'!B2546,'Docs Signed Input'!E:E,0)),"N")</f>
        <v>N</v>
      </c>
      <c r="I2546" s="7" t="str">
        <f>IF('Master Input'!Q2546 &lt;&gt; "",'Master Input'!Q2546,"")</f>
        <v>kyle@evolvesolar.com</v>
      </c>
    </row>
    <row r="2547" spans="1:9" x14ac:dyDescent="0.3">
      <c r="A2547" t="str">
        <f>IF('Master Input'!A2547 &lt;&gt; "",'Master Input'!A2547,"")</f>
        <v>Kelly, Beth</v>
      </c>
      <c r="B2547" s="7" t="str">
        <f>IF('Master Input'!B2547 &lt;&gt; "",'Master Input'!B2547,"")</f>
        <v>JB-9564903-00</v>
      </c>
      <c r="C2547" s="7">
        <f>IF('Master Input'!C2547 &lt;&gt; "",'Master Input'!C2547,"")</f>
        <v>4.75</v>
      </c>
      <c r="D2547" t="str">
        <f>IF('Master Input'!D2547 &lt;&gt; "",'Master Input'!D2547,"")</f>
        <v>Cancelled</v>
      </c>
      <c r="E2547" s="7" t="str">
        <f>IF('Master Input'!E2547 &lt;&gt; "",'Master Input'!E2547,"")</f>
        <v>Account Cancelled</v>
      </c>
      <c r="F2547" s="58">
        <f>IF('Master Input'!G2547 &lt;&gt; "",'Master Input'!G2547, "")</f>
        <v>41795</v>
      </c>
      <c r="G2547" s="18" t="str">
        <f>IFERROR(INDEX('Docs Signed Input'!B:B,MATCH('Nate''s Evolution'!$B2547,'Docs Signed Input'!E:E,0)),"N")</f>
        <v>N</v>
      </c>
      <c r="H2547" s="18" t="str">
        <f>IFERROR(INDEX('Docs Signed Input'!C:C,MATCH('Nate''s Evolution'!B2547,'Docs Signed Input'!E:E,0)),"N")</f>
        <v>N</v>
      </c>
      <c r="I2547" s="7" t="str">
        <f>IF('Master Input'!Q2547 &lt;&gt; "",'Master Input'!Q2547,"")</f>
        <v>brady@evolvesolar.com</v>
      </c>
    </row>
    <row r="2548" spans="1:9" x14ac:dyDescent="0.3">
      <c r="A2548" t="str">
        <f>IF('Master Input'!A2548 &lt;&gt; "",'Master Input'!A2548,"")</f>
        <v>Kelly, Charles</v>
      </c>
      <c r="B2548" s="7" t="str">
        <f>IF('Master Input'!B2548 &lt;&gt; "",'Master Input'!B2548,"")</f>
        <v>JB-8574538-00</v>
      </c>
      <c r="C2548" s="7">
        <f>IF('Master Input'!C2548 &lt;&gt; "",'Master Input'!C2548,"")</f>
        <v>10.965</v>
      </c>
      <c r="D2548" t="str">
        <f>IF('Master Input'!D2548 &lt;&gt; "",'Master Input'!D2548,"")</f>
        <v>Permit</v>
      </c>
      <c r="E2548" s="7" t="str">
        <f>IF('Master Input'!E2548 &lt;&gt; "",'Master Input'!E2548,"")</f>
        <v>Site Survey Scheduled</v>
      </c>
      <c r="F2548" s="58">
        <f>IF('Master Input'!G2548 &lt;&gt; "",'Master Input'!G2548, "")</f>
        <v>42026</v>
      </c>
      <c r="G2548" s="18" t="str">
        <f>IFERROR(INDEX('Docs Signed Input'!B:B,MATCH('Nate''s Evolution'!$B2548,'Docs Signed Input'!E:E,0)),"N")</f>
        <v>N</v>
      </c>
      <c r="H2548" s="18" t="str">
        <f>IFERROR(INDEX('Docs Signed Input'!C:C,MATCH('Nate''s Evolution'!B2548,'Docs Signed Input'!E:E,0)),"N")</f>
        <v>N</v>
      </c>
      <c r="I2548" s="7" t="str">
        <f>IF('Master Input'!Q2548 &lt;&gt; "",'Master Input'!Q2548,"")</f>
        <v>eric.rosales@evolvesolar.com</v>
      </c>
    </row>
    <row r="2549" spans="1:9" x14ac:dyDescent="0.3">
      <c r="A2549" t="str">
        <f>IF('Master Input'!A2549 &lt;&gt; "",'Master Input'!A2549,"")</f>
        <v>Kelly, Chris</v>
      </c>
      <c r="B2549" s="7" t="str">
        <f>IF('Master Input'!B2549 &lt;&gt; "",'Master Input'!B2549,"")</f>
        <v>JB-9572312-00</v>
      </c>
      <c r="C2549" s="7">
        <f>IF('Master Input'!C2549 &lt;&gt; "",'Master Input'!C2549,"")</f>
        <v>3</v>
      </c>
      <c r="D2549" t="str">
        <f>IF('Master Input'!D2549 &lt;&gt; "",'Master Input'!D2549,"")</f>
        <v>Cancelled</v>
      </c>
      <c r="E2549" s="7" t="str">
        <f>IF('Master Input'!E2549 &lt;&gt; "",'Master Input'!E2549,"")</f>
        <v>Account Cancelled</v>
      </c>
      <c r="F2549" s="58">
        <f>IF('Master Input'!G2549 &lt;&gt; "",'Master Input'!G2549, "")</f>
        <v>41881</v>
      </c>
      <c r="G2549" s="18" t="str">
        <f>IFERROR(INDEX('Docs Signed Input'!B:B,MATCH('Nate''s Evolution'!$B2549,'Docs Signed Input'!E:E,0)),"N")</f>
        <v>N</v>
      </c>
      <c r="H2549" s="18" t="str">
        <f>IFERROR(INDEX('Docs Signed Input'!C:C,MATCH('Nate''s Evolution'!B2549,'Docs Signed Input'!E:E,0)),"N")</f>
        <v>N</v>
      </c>
      <c r="I2549" s="7" t="str">
        <f>IF('Master Input'!Q2549 &lt;&gt; "",'Master Input'!Q2549,"")</f>
        <v>russell@evolvesolar.com</v>
      </c>
    </row>
    <row r="2550" spans="1:9" x14ac:dyDescent="0.3">
      <c r="A2550" t="str">
        <f>IF('Master Input'!A2550 &lt;&gt; "",'Master Input'!A2550,"")</f>
        <v>Kelly, Jody</v>
      </c>
      <c r="B2550" s="7" t="str">
        <f>IF('Master Input'!B2550 &lt;&gt; "",'Master Input'!B2550,"")</f>
        <v>JB-8012650-00</v>
      </c>
      <c r="C2550" s="7">
        <f>IF('Master Input'!C2550 &lt;&gt; "",'Master Input'!C2550,"")</f>
        <v>7.14</v>
      </c>
      <c r="D2550" t="str">
        <f>IF('Master Input'!D2550 &lt;&gt; "",'Master Input'!D2550,"")</f>
        <v>Permit</v>
      </c>
      <c r="E2550" s="7" t="str">
        <f>IF('Master Input'!E2550 &lt;&gt; "",'Master Input'!E2550,"")</f>
        <v>Pending PM</v>
      </c>
      <c r="F2550" s="58">
        <f>IF('Master Input'!G2550 &lt;&gt; "",'Master Input'!G2550, "")</f>
        <v>41775</v>
      </c>
      <c r="G2550" s="18" t="str">
        <f>IFERROR(INDEX('Docs Signed Input'!B:B,MATCH('Nate''s Evolution'!$B2550,'Docs Signed Input'!E:E,0)),"N")</f>
        <v>N</v>
      </c>
      <c r="H2550" s="18" t="str">
        <f>IFERROR(INDEX('Docs Signed Input'!C:C,MATCH('Nate''s Evolution'!B2550,'Docs Signed Input'!E:E,0)),"N")</f>
        <v>N</v>
      </c>
      <c r="I2550" s="7" t="str">
        <f>IF('Master Input'!Q2550 &lt;&gt; "",'Master Input'!Q2550,"")</f>
        <v>chuck@evolvesolar.com</v>
      </c>
    </row>
    <row r="2551" spans="1:9" x14ac:dyDescent="0.3">
      <c r="A2551" t="str">
        <f>IF('Master Input'!A2551 &lt;&gt; "",'Master Input'!A2551,"")</f>
        <v>Kelly, Louis</v>
      </c>
      <c r="B2551" s="7" t="str">
        <f>IF('Master Input'!B2551 &lt;&gt; "",'Master Input'!B2551,"")</f>
        <v>JB-8012682-00</v>
      </c>
      <c r="C2551" s="7">
        <f>IF('Master Input'!C2551 &lt;&gt; "",'Master Input'!C2551,"")</f>
        <v>7.3949999999999996</v>
      </c>
      <c r="D2551" t="str">
        <f>IF('Master Input'!D2551 &lt;&gt; "",'Master Input'!D2551,"")</f>
        <v>Utility</v>
      </c>
      <c r="E2551" s="7" t="str">
        <f>IF('Master Input'!E2551 &lt;&gt; "",'Master Input'!E2551,"")</f>
        <v>Submittal Pending</v>
      </c>
      <c r="F2551" s="58">
        <f>IF('Master Input'!G2551 &lt;&gt; "",'Master Input'!G2551, "")</f>
        <v>41779</v>
      </c>
      <c r="G2551" s="18" t="str">
        <f>IFERROR(INDEX('Docs Signed Input'!B:B,MATCH('Nate''s Evolution'!$B2551,'Docs Signed Input'!E:E,0)),"N")</f>
        <v>N</v>
      </c>
      <c r="H2551" s="18" t="str">
        <f>IFERROR(INDEX('Docs Signed Input'!C:C,MATCH('Nate''s Evolution'!B2551,'Docs Signed Input'!E:E,0)),"N")</f>
        <v>N</v>
      </c>
      <c r="I2551" s="7" t="str">
        <f>IF('Master Input'!Q2551 &lt;&gt; "",'Master Input'!Q2551,"")</f>
        <v>chuck@evolvesolar.com</v>
      </c>
    </row>
    <row r="2552" spans="1:9" x14ac:dyDescent="0.3">
      <c r="A2552" t="str">
        <f>IF('Master Input'!A2552 &lt;&gt; "",'Master Input'!A2552,"")</f>
        <v>Kelly, Michael</v>
      </c>
      <c r="B2552" s="7" t="str">
        <f>IF('Master Input'!B2552 &lt;&gt; "",'Master Input'!B2552,"")</f>
        <v>JB-1172019-00</v>
      </c>
      <c r="C2552" s="7">
        <f>IF('Master Input'!C2552 &lt;&gt; "",'Master Input'!C2552,"")</f>
        <v>6.75</v>
      </c>
      <c r="D2552" t="str">
        <f>IF('Master Input'!D2552 &lt;&gt; "",'Master Input'!D2552,"")</f>
        <v>Utility</v>
      </c>
      <c r="E2552" s="7" t="str">
        <f>IF('Master Input'!E2552 &lt;&gt; "",'Master Input'!E2552,"")</f>
        <v>Final Permit Submitted</v>
      </c>
      <c r="F2552" s="58">
        <f>IF('Master Input'!G2552 &lt;&gt; "",'Master Input'!G2552, "")</f>
        <v>41901</v>
      </c>
      <c r="G2552" s="18" t="str">
        <f>IFERROR(INDEX('Docs Signed Input'!B:B,MATCH('Nate''s Evolution'!$B2552,'Docs Signed Input'!E:E,0)),"N")</f>
        <v>N</v>
      </c>
      <c r="H2552" s="18" t="str">
        <f>IFERROR(INDEX('Docs Signed Input'!C:C,MATCH('Nate''s Evolution'!B2552,'Docs Signed Input'!E:E,0)),"N")</f>
        <v>N</v>
      </c>
      <c r="I2552" s="7" t="str">
        <f>IF('Master Input'!Q2552 &lt;&gt; "",'Master Input'!Q2552,"")</f>
        <v>richarddemauro@evolvesolar.com</v>
      </c>
    </row>
    <row r="2553" spans="1:9" x14ac:dyDescent="0.3">
      <c r="A2553" t="str">
        <f>IF('Master Input'!A2553 &lt;&gt; "",'Master Input'!A2553,"")</f>
        <v>Kelly, Michael</v>
      </c>
      <c r="B2553" s="7" t="str">
        <f>IF('Master Input'!B2553 &lt;&gt; "",'Master Input'!B2553,"")</f>
        <v>JB-9564117-00</v>
      </c>
      <c r="C2553" s="7">
        <f>IF('Master Input'!C2553 &lt;&gt; "",'Master Input'!C2553,"")</f>
        <v>3.5</v>
      </c>
      <c r="D2553" t="str">
        <f>IF('Master Input'!D2553 &lt;&gt; "",'Master Input'!D2553,"")</f>
        <v>Permit</v>
      </c>
      <c r="E2553" s="7" t="str">
        <f>IF('Master Input'!E2553 &lt;&gt; "",'Master Input'!E2553,"")</f>
        <v>Design Complete</v>
      </c>
      <c r="F2553" s="58">
        <f>IF('Master Input'!G2553 &lt;&gt; "",'Master Input'!G2553, "")</f>
        <v>41715</v>
      </c>
      <c r="G2553" s="18" t="str">
        <f>IFERROR(INDEX('Docs Signed Input'!B:B,MATCH('Nate''s Evolution'!$B2553,'Docs Signed Input'!E:E,0)),"N")</f>
        <v>N</v>
      </c>
      <c r="H2553" s="18" t="str">
        <f>IFERROR(INDEX('Docs Signed Input'!C:C,MATCH('Nate''s Evolution'!B2553,'Docs Signed Input'!E:E,0)),"N")</f>
        <v>N</v>
      </c>
      <c r="I2553" s="7" t="str">
        <f>IF('Master Input'!Q2553 &lt;&gt; "",'Master Input'!Q2553,"")</f>
        <v/>
      </c>
    </row>
    <row r="2554" spans="1:9" x14ac:dyDescent="0.3">
      <c r="A2554" t="str">
        <f>IF('Master Input'!A2554 &lt;&gt; "",'Master Input'!A2554,"")</f>
        <v>Kelly, Michael</v>
      </c>
      <c r="B2554" s="7" t="str">
        <f>IF('Master Input'!B2554 &lt;&gt; "",'Master Input'!B2554,"")</f>
        <v>JB-9564931-00</v>
      </c>
      <c r="C2554" s="7">
        <f>IF('Master Input'!C2554 &lt;&gt; "",'Master Input'!C2554,"")</f>
        <v>3.5</v>
      </c>
      <c r="D2554" t="str">
        <f>IF('Master Input'!D2554 &lt;&gt; "",'Master Input'!D2554,"")</f>
        <v>Cancelled</v>
      </c>
      <c r="E2554" s="7" t="str">
        <f>IF('Master Input'!E2554 &lt;&gt; "",'Master Input'!E2554,"")</f>
        <v>Account Cancelled</v>
      </c>
      <c r="F2554" s="58">
        <f>IF('Master Input'!G2554 &lt;&gt; "",'Master Input'!G2554, "")</f>
        <v>41797</v>
      </c>
      <c r="G2554" s="18" t="str">
        <f>IFERROR(INDEX('Docs Signed Input'!B:B,MATCH('Nate''s Evolution'!$B2554,'Docs Signed Input'!E:E,0)),"N")</f>
        <v>N</v>
      </c>
      <c r="H2554" s="18" t="str">
        <f>IFERROR(INDEX('Docs Signed Input'!C:C,MATCH('Nate''s Evolution'!B2554,'Docs Signed Input'!E:E,0)),"N")</f>
        <v>N</v>
      </c>
      <c r="I2554" s="7" t="str">
        <f>IF('Master Input'!Q2554 &lt;&gt; "",'Master Input'!Q2554,"")</f>
        <v>brady@evolvesolar.com</v>
      </c>
    </row>
    <row r="2555" spans="1:9" x14ac:dyDescent="0.3">
      <c r="A2555" t="str">
        <f>IF('Master Input'!A2555 &lt;&gt; "",'Master Input'!A2555,"")</f>
        <v>Kelly, Rita</v>
      </c>
      <c r="B2555" s="7" t="str">
        <f>IF('Master Input'!B2555 &lt;&gt; "",'Master Input'!B2555,"")</f>
        <v>JB-8023680-00</v>
      </c>
      <c r="C2555" s="7">
        <f>IF('Master Input'!C2555 &lt;&gt; "",'Master Input'!C2555,"")</f>
        <v>9.25</v>
      </c>
      <c r="D2555" t="str">
        <f>IF('Master Input'!D2555 &lt;&gt; "",'Master Input'!D2555,"")</f>
        <v>Cancelled</v>
      </c>
      <c r="E2555" s="7" t="str">
        <f>IF('Master Input'!E2555 &lt;&gt; "",'Master Input'!E2555,"")</f>
        <v>Account Cancelled</v>
      </c>
      <c r="F2555" s="58">
        <f>IF('Master Input'!G2555 &lt;&gt; "",'Master Input'!G2555, "")</f>
        <v>41762</v>
      </c>
      <c r="G2555" s="18" t="str">
        <f>IFERROR(INDEX('Docs Signed Input'!B:B,MATCH('Nate''s Evolution'!$B2555,'Docs Signed Input'!E:E,0)),"N")</f>
        <v>N</v>
      </c>
      <c r="H2555" s="18" t="str">
        <f>IFERROR(INDEX('Docs Signed Input'!C:C,MATCH('Nate''s Evolution'!B2555,'Docs Signed Input'!E:E,0)),"N")</f>
        <v>N</v>
      </c>
      <c r="I2555" s="7" t="str">
        <f>IF('Master Input'!Q2555 &lt;&gt; "",'Master Input'!Q2555,"")</f>
        <v>shawn@evolvesolar.com</v>
      </c>
    </row>
    <row r="2556" spans="1:9" x14ac:dyDescent="0.3">
      <c r="A2556" t="str">
        <f>IF('Master Input'!A2556 &lt;&gt; "",'Master Input'!A2556,"")</f>
        <v>Kelly, Stephen</v>
      </c>
      <c r="B2556" s="7" t="str">
        <f>IF('Master Input'!B2556 &lt;&gt; "",'Master Input'!B2556,"")</f>
        <v>JB-9263895-00</v>
      </c>
      <c r="C2556" s="7">
        <f>IF('Master Input'!C2556 &lt;&gt; "",'Master Input'!C2556,"")</f>
        <v>7.9050000000000002</v>
      </c>
      <c r="D2556" t="str">
        <f>IF('Master Input'!D2556 &lt;&gt; "",'Master Input'!D2556,"")</f>
        <v>Cancelled</v>
      </c>
      <c r="E2556" s="7" t="str">
        <f>IF('Master Input'!E2556 &lt;&gt; "",'Master Input'!E2556,"")</f>
        <v>Pending NOC</v>
      </c>
      <c r="F2556" s="58">
        <f>IF('Master Input'!G2556 &lt;&gt; "",'Master Input'!G2556, "")</f>
        <v>41867</v>
      </c>
      <c r="G2556" s="18" t="str">
        <f>IFERROR(INDEX('Docs Signed Input'!B:B,MATCH('Nate''s Evolution'!$B2556,'Docs Signed Input'!E:E,0)),"N")</f>
        <v>N</v>
      </c>
      <c r="H2556" s="18" t="str">
        <f>IFERROR(INDEX('Docs Signed Input'!C:C,MATCH('Nate''s Evolution'!B2556,'Docs Signed Input'!E:E,0)),"N")</f>
        <v>N</v>
      </c>
      <c r="I2556" s="7" t="str">
        <f>IF('Master Input'!Q2556 &lt;&gt; "",'Master Input'!Q2556,"")</f>
        <v>sky@evolvesolar.com</v>
      </c>
    </row>
    <row r="2557" spans="1:9" x14ac:dyDescent="0.3">
      <c r="A2557" t="str">
        <f>IF('Master Input'!A2557 &lt;&gt; "",'Master Input'!A2557,"")</f>
        <v>Kelly, William</v>
      </c>
      <c r="B2557" s="7" t="str">
        <f>IF('Master Input'!B2557 &lt;&gt; "",'Master Input'!B2557,"")</f>
        <v>JB-115885-00</v>
      </c>
      <c r="C2557" s="7">
        <f>IF('Master Input'!C2557 &lt;&gt; "",'Master Input'!C2557,"")</f>
        <v>13</v>
      </c>
      <c r="D2557" t="str">
        <f>IF('Master Input'!D2557 &lt;&gt; "",'Master Input'!D2557,"")</f>
        <v>Cancelled</v>
      </c>
      <c r="E2557" s="7" t="str">
        <f>IF('Master Input'!E2557 &lt;&gt; "",'Master Input'!E2557,"")</f>
        <v>Account Cancelled</v>
      </c>
      <c r="F2557" s="58">
        <f>IF('Master Input'!G2557 &lt;&gt; "",'Master Input'!G2557, "")</f>
        <v>41874</v>
      </c>
      <c r="G2557" s="18" t="str">
        <f>IFERROR(INDEX('Docs Signed Input'!B:B,MATCH('Nate''s Evolution'!$B2557,'Docs Signed Input'!E:E,0)),"N")</f>
        <v>N</v>
      </c>
      <c r="H2557" s="18" t="str">
        <f>IFERROR(INDEX('Docs Signed Input'!C:C,MATCH('Nate''s Evolution'!B2557,'Docs Signed Input'!E:E,0)),"N")</f>
        <v>N</v>
      </c>
      <c r="I2557" s="7" t="str">
        <f>IF('Master Input'!Q2557 &lt;&gt; "",'Master Input'!Q2557,"")</f>
        <v>rap0191@evolvesolar.com</v>
      </c>
    </row>
    <row r="2558" spans="1:9" x14ac:dyDescent="0.3">
      <c r="A2558" t="str">
        <f>IF('Master Input'!A2558 &lt;&gt; "",'Master Input'!A2558,"")</f>
        <v>Kelly, William</v>
      </c>
      <c r="B2558" s="7" t="str">
        <f>IF('Master Input'!B2558 &lt;&gt; "",'Master Input'!B2558,"")</f>
        <v>JB-1171433-00</v>
      </c>
      <c r="C2558" s="7">
        <f>IF('Master Input'!C2558 &lt;&gt; "",'Master Input'!C2558,"")</f>
        <v>9</v>
      </c>
      <c r="D2558" t="str">
        <f>IF('Master Input'!D2558 &lt;&gt; "",'Master Input'!D2558,"")</f>
        <v>Closed</v>
      </c>
      <c r="E2558" s="7" t="str">
        <f>IF('Master Input'!E2558 &lt;&gt; "",'Master Input'!E2558,"")</f>
        <v>Closed</v>
      </c>
      <c r="F2558" s="58">
        <f>IF('Master Input'!G2558 &lt;&gt; "",'Master Input'!G2558, "")</f>
        <v>41844</v>
      </c>
      <c r="G2558" s="18" t="str">
        <f>IFERROR(INDEX('Docs Signed Input'!B:B,MATCH('Nate''s Evolution'!$B2558,'Docs Signed Input'!E:E,0)),"N")</f>
        <v>N</v>
      </c>
      <c r="H2558" s="18" t="str">
        <f>IFERROR(INDEX('Docs Signed Input'!C:C,MATCH('Nate''s Evolution'!B2558,'Docs Signed Input'!E:E,0)),"N")</f>
        <v>N</v>
      </c>
      <c r="I2558" s="7" t="str">
        <f>IF('Master Input'!Q2558 &lt;&gt; "",'Master Input'!Q2558,"")</f>
        <v>benc@evolvesolar.com</v>
      </c>
    </row>
    <row r="2559" spans="1:9" x14ac:dyDescent="0.3">
      <c r="A2559" t="str">
        <f>IF('Master Input'!A2559 &lt;&gt; "",'Master Input'!A2559,"")</f>
        <v>Kenison, Floyd</v>
      </c>
      <c r="B2559" s="7" t="str">
        <f>IF('Master Input'!B2559 &lt;&gt; "",'Master Input'!B2559,"")</f>
        <v>JB-8003879-00</v>
      </c>
      <c r="C2559" s="7">
        <f>IF('Master Input'!C2559 &lt;&gt; "",'Master Input'!C2559,"")</f>
        <v>8.75</v>
      </c>
      <c r="D2559" t="str">
        <f>IF('Master Input'!D2559 &lt;&gt; "",'Master Input'!D2559,"")</f>
        <v>Closed</v>
      </c>
      <c r="E2559" s="7" t="str">
        <f>IF('Master Input'!E2559 &lt;&gt; "",'Master Input'!E2559,"")</f>
        <v>Closed</v>
      </c>
      <c r="F2559" s="58">
        <f>IF('Master Input'!G2559 &lt;&gt; "",'Master Input'!G2559, "")</f>
        <v>41725</v>
      </c>
      <c r="G2559" s="18" t="str">
        <f>IFERROR(INDEX('Docs Signed Input'!B:B,MATCH('Nate''s Evolution'!$B2559,'Docs Signed Input'!E:E,0)),"N")</f>
        <v>N</v>
      </c>
      <c r="H2559" s="18" t="str">
        <f>IFERROR(INDEX('Docs Signed Input'!C:C,MATCH('Nate''s Evolution'!B2559,'Docs Signed Input'!E:E,0)),"N")</f>
        <v>N</v>
      </c>
      <c r="I2559" s="7" t="str">
        <f>IF('Master Input'!Q2559 &lt;&gt; "",'Master Input'!Q2559,"")</f>
        <v>glenn@evolvesolar.com</v>
      </c>
    </row>
    <row r="2560" spans="1:9" x14ac:dyDescent="0.3">
      <c r="A2560" t="str">
        <f>IF('Master Input'!A2560 &lt;&gt; "",'Master Input'!A2560,"")</f>
        <v>Kennard, William</v>
      </c>
      <c r="B2560" s="7" t="str">
        <f>IF('Master Input'!B2560 &lt;&gt; "",'Master Input'!B2560,"")</f>
        <v>JB-8527124-00</v>
      </c>
      <c r="C2560" s="7">
        <f>IF('Master Input'!C2560 &lt;&gt; "",'Master Input'!C2560,"")</f>
        <v>7.75</v>
      </c>
      <c r="D2560" t="str">
        <f>IF('Master Input'!D2560 &lt;&gt; "",'Master Input'!D2560,"")</f>
        <v>Permit</v>
      </c>
      <c r="E2560" s="7" t="str">
        <f>IF('Master Input'!E2560 &lt;&gt; "",'Master Input'!E2560,"")</f>
        <v>Site Survey Scheduled</v>
      </c>
      <c r="F2560" s="58">
        <f>IF('Master Input'!G2560 &lt;&gt; "",'Master Input'!G2560, "")</f>
        <v>42031</v>
      </c>
      <c r="G2560" s="18" t="str">
        <f>IFERROR(INDEX('Docs Signed Input'!B:B,MATCH('Nate''s Evolution'!$B2560,'Docs Signed Input'!E:E,0)),"N")</f>
        <v>N</v>
      </c>
      <c r="H2560" s="18" t="str">
        <f>IFERROR(INDEX('Docs Signed Input'!C:C,MATCH('Nate''s Evolution'!B2560,'Docs Signed Input'!E:E,0)),"N")</f>
        <v>N</v>
      </c>
      <c r="I2560" s="7" t="str">
        <f>IF('Master Input'!Q2560 &lt;&gt; "",'Master Input'!Q2560,"")</f>
        <v>sullivan@evolvesolar.com</v>
      </c>
    </row>
    <row r="2561" spans="1:9" x14ac:dyDescent="0.3">
      <c r="A2561" t="str">
        <f>IF('Master Input'!A2561 &lt;&gt; "",'Master Input'!A2561,"")</f>
        <v>Kennedy, Jack</v>
      </c>
      <c r="B2561" s="7" t="str">
        <f>IF('Master Input'!B2561 &lt;&gt; "",'Master Input'!B2561,"")</f>
        <v>JB-8024013-00</v>
      </c>
      <c r="C2561" s="7">
        <f>IF('Master Input'!C2561 &lt;&gt; "",'Master Input'!C2561,"")</f>
        <v>3.57</v>
      </c>
      <c r="D2561" t="str">
        <f>IF('Master Input'!D2561 &lt;&gt; "",'Master Input'!D2561,"")</f>
        <v>Cancelled</v>
      </c>
      <c r="E2561" s="7" t="str">
        <f>IF('Master Input'!E2561 &lt;&gt; "",'Master Input'!E2561,"")</f>
        <v>Account Cancelled</v>
      </c>
      <c r="F2561" s="58">
        <f>IF('Master Input'!G2561 &lt;&gt; "",'Master Input'!G2561, "")</f>
        <v>41779</v>
      </c>
      <c r="G2561" s="18" t="str">
        <f>IFERROR(INDEX('Docs Signed Input'!B:B,MATCH('Nate''s Evolution'!$B2561,'Docs Signed Input'!E:E,0)),"N")</f>
        <v>N</v>
      </c>
      <c r="H2561" s="18" t="str">
        <f>IFERROR(INDEX('Docs Signed Input'!C:C,MATCH('Nate''s Evolution'!B2561,'Docs Signed Input'!E:E,0)),"N")</f>
        <v>N</v>
      </c>
      <c r="I2561" s="7" t="str">
        <f>IF('Master Input'!Q2561 &lt;&gt; "",'Master Input'!Q2561,"")</f>
        <v>michael@evolvesolar.com</v>
      </c>
    </row>
    <row r="2562" spans="1:9" x14ac:dyDescent="0.3">
      <c r="A2562" t="str">
        <f>IF('Master Input'!A2562 &lt;&gt; "",'Master Input'!A2562,"")</f>
        <v>kennedy, Jacqueline</v>
      </c>
      <c r="B2562" s="7" t="str">
        <f>IF('Master Input'!B2562 &lt;&gt; "",'Master Input'!B2562,"")</f>
        <v>JB-8004074-00</v>
      </c>
      <c r="C2562" s="7">
        <f>IF('Master Input'!C2562 &lt;&gt; "",'Master Input'!C2562,"")</f>
        <v>10</v>
      </c>
      <c r="D2562" t="str">
        <f>IF('Master Input'!D2562 &lt;&gt; "",'Master Input'!D2562,"")</f>
        <v>Cancelled</v>
      </c>
      <c r="E2562" s="7" t="str">
        <f>IF('Master Input'!E2562 &lt;&gt; "",'Master Input'!E2562,"")</f>
        <v>Account Cancelled</v>
      </c>
      <c r="F2562" s="58">
        <f>IF('Master Input'!G2562 &lt;&gt; "",'Master Input'!G2562, "")</f>
        <v>41738</v>
      </c>
      <c r="G2562" s="18" t="str">
        <f>IFERROR(INDEX('Docs Signed Input'!B:B,MATCH('Nate''s Evolution'!$B2562,'Docs Signed Input'!E:E,0)),"N")</f>
        <v>N</v>
      </c>
      <c r="H2562" s="18" t="str">
        <f>IFERROR(INDEX('Docs Signed Input'!C:C,MATCH('Nate''s Evolution'!B2562,'Docs Signed Input'!E:E,0)),"N")</f>
        <v>N</v>
      </c>
      <c r="I2562" s="7" t="str">
        <f>IF('Master Input'!Q2562 &lt;&gt; "",'Master Input'!Q2562,"")</f>
        <v>jennifer@evolvesolar.com</v>
      </c>
    </row>
    <row r="2563" spans="1:9" x14ac:dyDescent="0.3">
      <c r="A2563" t="str">
        <f>IF('Master Input'!A2563 &lt;&gt; "",'Master Input'!A2563,"")</f>
        <v>Kennedy, Trina</v>
      </c>
      <c r="B2563" s="7" t="str">
        <f>IF('Master Input'!B2563 &lt;&gt; "",'Master Input'!B2563,"")</f>
        <v>JB-8574541-00</v>
      </c>
      <c r="C2563" s="7">
        <f>IF('Master Input'!C2563 &lt;&gt; "",'Master Input'!C2563,"")</f>
        <v>7.9050000000000002</v>
      </c>
      <c r="D2563" t="str">
        <f>IF('Master Input'!D2563 &lt;&gt; "",'Master Input'!D2563,"")</f>
        <v>Permit</v>
      </c>
      <c r="E2563" s="7" t="str">
        <f>IF('Master Input'!E2563 &lt;&gt; "",'Master Input'!E2563,"")</f>
        <v>Site Survey Scheduled</v>
      </c>
      <c r="F2563" s="58">
        <f>IF('Master Input'!G2563 &lt;&gt; "",'Master Input'!G2563, "")</f>
        <v>42026</v>
      </c>
      <c r="G2563" s="18" t="str">
        <f>IFERROR(INDEX('Docs Signed Input'!B:B,MATCH('Nate''s Evolution'!$B2563,'Docs Signed Input'!E:E,0)),"N")</f>
        <v>N</v>
      </c>
      <c r="H2563" s="18" t="str">
        <f>IFERROR(INDEX('Docs Signed Input'!C:C,MATCH('Nate''s Evolution'!B2563,'Docs Signed Input'!E:E,0)),"N")</f>
        <v>N</v>
      </c>
      <c r="I2563" s="7" t="str">
        <f>IF('Master Input'!Q2563 &lt;&gt; "",'Master Input'!Q2563,"")</f>
        <v>blake.cerin@evolvesolar.com</v>
      </c>
    </row>
    <row r="2564" spans="1:9" x14ac:dyDescent="0.3">
      <c r="A2564" t="str">
        <f>IF('Master Input'!A2564 &lt;&gt; "",'Master Input'!A2564,"")</f>
        <v>Kenney, Jennifer</v>
      </c>
      <c r="B2564" s="7" t="str">
        <f>IF('Master Input'!B2564 &lt;&gt; "",'Master Input'!B2564,"")</f>
        <v>JB-8004626-00</v>
      </c>
      <c r="C2564" s="7">
        <f>IF('Master Input'!C2564 &lt;&gt; "",'Master Input'!C2564,"")</f>
        <v>5.75</v>
      </c>
      <c r="D2564" t="str">
        <f>IF('Master Input'!D2564 &lt;&gt; "",'Master Input'!D2564,"")</f>
        <v>Cancelled</v>
      </c>
      <c r="E2564" s="7" t="str">
        <f>IF('Master Input'!E2564 &lt;&gt; "",'Master Input'!E2564,"")</f>
        <v>Account Cancelled</v>
      </c>
      <c r="F2564" s="58">
        <f>IF('Master Input'!G2564 &lt;&gt; "",'Master Input'!G2564, "")</f>
        <v>41769</v>
      </c>
      <c r="G2564" s="18" t="str">
        <f>IFERROR(INDEX('Docs Signed Input'!B:B,MATCH('Nate''s Evolution'!$B2564,'Docs Signed Input'!E:E,0)),"N")</f>
        <v>N</v>
      </c>
      <c r="H2564" s="18" t="str">
        <f>IFERROR(INDEX('Docs Signed Input'!C:C,MATCH('Nate''s Evolution'!B2564,'Docs Signed Input'!E:E,0)),"N")</f>
        <v>N</v>
      </c>
      <c r="I2564" s="7" t="str">
        <f>IF('Master Input'!Q2564 &lt;&gt; "",'Master Input'!Q2564,"")</f>
        <v>landon@evolvesolar.com</v>
      </c>
    </row>
    <row r="2565" spans="1:9" x14ac:dyDescent="0.3">
      <c r="A2565" t="str">
        <f>IF('Master Input'!A2565 &lt;&gt; "",'Master Input'!A2565,"")</f>
        <v>Kent, Richard</v>
      </c>
      <c r="B2565" s="7" t="str">
        <f>IF('Master Input'!B2565 &lt;&gt; "",'Master Input'!B2565,"")</f>
        <v>JB-8512463-00</v>
      </c>
      <c r="C2565" s="7">
        <f>IF('Master Input'!C2565 &lt;&gt; "",'Master Input'!C2565,"")</f>
        <v>4.25</v>
      </c>
      <c r="D2565" t="str">
        <f>IF('Master Input'!D2565 &lt;&gt; "",'Master Input'!D2565,"")</f>
        <v>Cancelled</v>
      </c>
      <c r="E2565" s="7" t="str">
        <f>IF('Master Input'!E2565 &lt;&gt; "",'Master Input'!E2565,"")</f>
        <v>Account Cancelled</v>
      </c>
      <c r="F2565" s="58">
        <f>IF('Master Input'!G2565 &lt;&gt; "",'Master Input'!G2565, "")</f>
        <v>41839</v>
      </c>
      <c r="G2565" s="18" t="str">
        <f>IFERROR(INDEX('Docs Signed Input'!B:B,MATCH('Nate''s Evolution'!$B2565,'Docs Signed Input'!E:E,0)),"N")</f>
        <v>N</v>
      </c>
      <c r="H2565" s="18" t="str">
        <f>IFERROR(INDEX('Docs Signed Input'!C:C,MATCH('Nate''s Evolution'!B2565,'Docs Signed Input'!E:E,0)),"N")</f>
        <v>N</v>
      </c>
      <c r="I2565" s="7" t="str">
        <f>IF('Master Input'!Q2565 &lt;&gt; "",'Master Input'!Q2565,"")</f>
        <v>adam@evolvesolar.com</v>
      </c>
    </row>
    <row r="2566" spans="1:9" x14ac:dyDescent="0.3">
      <c r="A2566" t="str">
        <f>IF('Master Input'!A2566 &lt;&gt; "",'Master Input'!A2566,"")</f>
        <v>Kentera, Bob</v>
      </c>
      <c r="B2566" s="7" t="str">
        <f>IF('Master Input'!B2566 &lt;&gt; "",'Master Input'!B2566,"")</f>
        <v>JB-9565286-00</v>
      </c>
      <c r="C2566" s="7">
        <f>IF('Master Input'!C2566 &lt;&gt; "",'Master Input'!C2566,"")</f>
        <v>19.5</v>
      </c>
      <c r="D2566" t="str">
        <f>IF('Master Input'!D2566 &lt;&gt; "",'Master Input'!D2566,"")</f>
        <v>Cancelled</v>
      </c>
      <c r="E2566" s="7" t="str">
        <f>IF('Master Input'!E2566 &lt;&gt; "",'Master Input'!E2566,"")</f>
        <v>Account Cancelled</v>
      </c>
      <c r="F2566" s="58">
        <f>IF('Master Input'!G2566 &lt;&gt; "",'Master Input'!G2566, "")</f>
        <v>41821</v>
      </c>
      <c r="G2566" s="18" t="str">
        <f>IFERROR(INDEX('Docs Signed Input'!B:B,MATCH('Nate''s Evolution'!$B2566,'Docs Signed Input'!E:E,0)),"N")</f>
        <v>N</v>
      </c>
      <c r="H2566" s="18" t="str">
        <f>IFERROR(INDEX('Docs Signed Input'!C:C,MATCH('Nate''s Evolution'!B2566,'Docs Signed Input'!E:E,0)),"N")</f>
        <v>N</v>
      </c>
      <c r="I2566" s="7" t="str">
        <f>IF('Master Input'!Q2566 &lt;&gt; "",'Master Input'!Q2566,"")</f>
        <v>brady@evolvesolar.com</v>
      </c>
    </row>
    <row r="2567" spans="1:9" x14ac:dyDescent="0.3">
      <c r="A2567" t="str">
        <f>IF('Master Input'!A2567 &lt;&gt; "",'Master Input'!A2567,"")</f>
        <v>Kenyon, Pam</v>
      </c>
      <c r="B2567" s="7" t="str">
        <f>IF('Master Input'!B2567 &lt;&gt; "",'Master Input'!B2567,"")</f>
        <v>JB-9722191-00</v>
      </c>
      <c r="C2567" s="7">
        <f>IF('Master Input'!C2567 &lt;&gt; "",'Master Input'!C2567,"")</f>
        <v>6.63</v>
      </c>
      <c r="D2567" t="str">
        <f>IF('Master Input'!D2567 &lt;&gt; "",'Master Input'!D2567,"")</f>
        <v>Closed</v>
      </c>
      <c r="E2567" s="7" t="str">
        <f>IF('Master Input'!E2567 &lt;&gt; "",'Master Input'!E2567,"")</f>
        <v>Closed</v>
      </c>
      <c r="F2567" s="58">
        <f>IF('Master Input'!G2567 &lt;&gt; "",'Master Input'!G2567, "")</f>
        <v>41902</v>
      </c>
      <c r="G2567" s="18" t="str">
        <f>IFERROR(INDEX('Docs Signed Input'!B:B,MATCH('Nate''s Evolution'!$B2567,'Docs Signed Input'!E:E,0)),"N")</f>
        <v>N</v>
      </c>
      <c r="H2567" s="18" t="str">
        <f>IFERROR(INDEX('Docs Signed Input'!C:C,MATCH('Nate''s Evolution'!B2567,'Docs Signed Input'!E:E,0)),"N")</f>
        <v>N</v>
      </c>
      <c r="I2567" s="7" t="str">
        <f>IF('Master Input'!Q2567 &lt;&gt; "",'Master Input'!Q2567,"")</f>
        <v>rose.haven@evolvesolar.com</v>
      </c>
    </row>
    <row r="2568" spans="1:9" x14ac:dyDescent="0.3">
      <c r="A2568" t="str">
        <f>IF('Master Input'!A2568 &lt;&gt; "",'Master Input'!A2568,"")</f>
        <v>Kerber, Kasey</v>
      </c>
      <c r="B2568" s="7" t="str">
        <f>IF('Master Input'!B2568 &lt;&gt; "",'Master Input'!B2568,"")</f>
        <v>JB-8503494-00</v>
      </c>
      <c r="C2568" s="7">
        <f>IF('Master Input'!C2568 &lt;&gt; "",'Master Input'!C2568,"")</f>
        <v>14.75</v>
      </c>
      <c r="D2568" t="str">
        <f>IF('Master Input'!D2568 &lt;&gt; "",'Master Input'!D2568,"")</f>
        <v>Cancelled</v>
      </c>
      <c r="E2568" s="7" t="str">
        <f>IF('Master Input'!E2568 &lt;&gt; "",'Master Input'!E2568,"")</f>
        <v>Account Cancelled</v>
      </c>
      <c r="F2568" s="58">
        <f>IF('Master Input'!G2568 &lt;&gt; "",'Master Input'!G2568, "")</f>
        <v>41822</v>
      </c>
      <c r="G2568" s="18" t="str">
        <f>IFERROR(INDEX('Docs Signed Input'!B:B,MATCH('Nate''s Evolution'!$B2568,'Docs Signed Input'!E:E,0)),"N")</f>
        <v>N</v>
      </c>
      <c r="H2568" s="18" t="str">
        <f>IFERROR(INDEX('Docs Signed Input'!C:C,MATCH('Nate''s Evolution'!B2568,'Docs Signed Input'!E:E,0)),"N")</f>
        <v>N</v>
      </c>
      <c r="I2568" s="7" t="str">
        <f>IF('Master Input'!Q2568 &lt;&gt; "",'Master Input'!Q2568,"")</f>
        <v>michaelg@evolvesolar.com</v>
      </c>
    </row>
    <row r="2569" spans="1:9" x14ac:dyDescent="0.3">
      <c r="A2569" t="str">
        <f>IF('Master Input'!A2569 &lt;&gt; "",'Master Input'!A2569,"")</f>
        <v>Kerby, Carey</v>
      </c>
      <c r="B2569" s="7" t="str">
        <f>IF('Master Input'!B2569 &lt;&gt; "",'Master Input'!B2569,"")</f>
        <v>JB-8526527-00</v>
      </c>
      <c r="C2569" s="7">
        <f>IF('Master Input'!C2569 &lt;&gt; "",'Master Input'!C2569,"")</f>
        <v>7.75</v>
      </c>
      <c r="D2569" t="str">
        <f>IF('Master Input'!D2569 &lt;&gt; "",'Master Input'!D2569,"")</f>
        <v>Sales</v>
      </c>
      <c r="E2569" s="7" t="str">
        <f>IF('Master Input'!E2569 &lt;&gt; "",'Master Input'!E2569,"")</f>
        <v>On Hold</v>
      </c>
      <c r="F2569" s="58">
        <f>IF('Master Input'!G2569 &lt;&gt; "",'Master Input'!G2569, "")</f>
        <v>41971</v>
      </c>
      <c r="G2569" s="18" t="str">
        <f>IFERROR(INDEX('Docs Signed Input'!B:B,MATCH('Nate''s Evolution'!$B2569,'Docs Signed Input'!E:E,0)),"N")</f>
        <v>N</v>
      </c>
      <c r="H2569" s="18" t="str">
        <f>IFERROR(INDEX('Docs Signed Input'!C:C,MATCH('Nate''s Evolution'!B2569,'Docs Signed Input'!E:E,0)),"N")</f>
        <v>N</v>
      </c>
      <c r="I2569" s="7" t="str">
        <f>IF('Master Input'!Q2569 &lt;&gt; "",'Master Input'!Q2569,"")</f>
        <v>missyvl@evolvesolar.com</v>
      </c>
    </row>
    <row r="2570" spans="1:9" x14ac:dyDescent="0.3">
      <c r="A2570" t="str">
        <f>IF('Master Input'!A2570 &lt;&gt; "",'Master Input'!A2570,"")</f>
        <v>Kerkulah, Rufus James</v>
      </c>
      <c r="B2570" s="7" t="str">
        <f>IF('Master Input'!B2570 &lt;&gt; "",'Master Input'!B2570,"")</f>
        <v>JB-9701742-00</v>
      </c>
      <c r="C2570" s="7">
        <f>IF('Master Input'!C2570 &lt;&gt; "",'Master Input'!C2570,"")</f>
        <v>6.12</v>
      </c>
      <c r="D2570" t="str">
        <f>IF('Master Input'!D2570 &lt;&gt; "",'Master Input'!D2570,"")</f>
        <v>Utility</v>
      </c>
      <c r="E2570" s="7" t="str">
        <f>IF('Master Input'!E2570 &lt;&gt; "",'Master Input'!E2570,"")</f>
        <v>Ready</v>
      </c>
      <c r="F2570" s="58">
        <f>IF('Master Input'!G2570 &lt;&gt; "",'Master Input'!G2570, "")</f>
        <v>41916</v>
      </c>
      <c r="G2570" s="18" t="str">
        <f>IFERROR(INDEX('Docs Signed Input'!B:B,MATCH('Nate''s Evolution'!$B2570,'Docs Signed Input'!E:E,0)),"N")</f>
        <v>N</v>
      </c>
      <c r="H2570" s="18" t="str">
        <f>IFERROR(INDEX('Docs Signed Input'!C:C,MATCH('Nate''s Evolution'!B2570,'Docs Signed Input'!E:E,0)),"N")</f>
        <v>N</v>
      </c>
      <c r="I2570" s="7" t="str">
        <f>IF('Master Input'!Q2570 &lt;&gt; "",'Master Input'!Q2570,"")</f>
        <v>chandlercoburn@evolvesolar.com</v>
      </c>
    </row>
    <row r="2571" spans="1:9" x14ac:dyDescent="0.3">
      <c r="A2571" t="str">
        <f>IF('Master Input'!A2571 &lt;&gt; "",'Master Input'!A2571,"")</f>
        <v>Keroski, Lida</v>
      </c>
      <c r="B2571" s="7" t="str">
        <f>IF('Master Input'!B2571 &lt;&gt; "",'Master Input'!B2571,"")</f>
        <v>JB-067523-00</v>
      </c>
      <c r="C2571" s="7">
        <f>IF('Master Input'!C2571 &lt;&gt; "",'Master Input'!C2571,"")</f>
        <v>4.59</v>
      </c>
      <c r="D2571" t="str">
        <f>IF('Master Input'!D2571 &lt;&gt; "",'Master Input'!D2571,"")</f>
        <v>Sales</v>
      </c>
      <c r="E2571" s="7" t="str">
        <f>IF('Master Input'!E2571 &lt;&gt; "",'Master Input'!E2571,"")</f>
        <v>Customer Uncertain</v>
      </c>
      <c r="F2571" s="58">
        <f>IF('Master Input'!G2571 &lt;&gt; "",'Master Input'!G2571, "")</f>
        <v>41933</v>
      </c>
      <c r="G2571" s="18" t="str">
        <f>IFERROR(INDEX('Docs Signed Input'!B:B,MATCH('Nate''s Evolution'!$B2571,'Docs Signed Input'!E:E,0)),"N")</f>
        <v>N</v>
      </c>
      <c r="H2571" s="18" t="str">
        <f>IFERROR(INDEX('Docs Signed Input'!C:C,MATCH('Nate''s Evolution'!B2571,'Docs Signed Input'!E:E,0)),"N")</f>
        <v>N</v>
      </c>
      <c r="I2571" s="7" t="str">
        <f>IF('Master Input'!Q2571 &lt;&gt; "",'Master Input'!Q2571,"")</f>
        <v>kenneth.james@evolvesolar.com</v>
      </c>
    </row>
    <row r="2572" spans="1:9" x14ac:dyDescent="0.3">
      <c r="A2572" t="str">
        <f>IF('Master Input'!A2572 &lt;&gt; "",'Master Input'!A2572,"")</f>
        <v>Kersten, Kathleen</v>
      </c>
      <c r="B2572" s="7" t="str">
        <f>IF('Master Input'!B2572 &lt;&gt; "",'Master Input'!B2572,"")</f>
        <v>JB-9564421-00</v>
      </c>
      <c r="C2572" s="7">
        <f>IF('Master Input'!C2572 &lt;&gt; "",'Master Input'!C2572,"")</f>
        <v>4.75</v>
      </c>
      <c r="D2572" t="str">
        <f>IF('Master Input'!D2572 &lt;&gt; "",'Master Input'!D2572,"")</f>
        <v>Cancelled</v>
      </c>
      <c r="E2572" s="7" t="str">
        <f>IF('Master Input'!E2572 &lt;&gt; "",'Master Input'!E2572,"")</f>
        <v>Account Cancelled</v>
      </c>
      <c r="F2572" s="58">
        <f>IF('Master Input'!G2572 &lt;&gt; "",'Master Input'!G2572, "")</f>
        <v>41750</v>
      </c>
      <c r="G2572" s="18" t="str">
        <f>IFERROR(INDEX('Docs Signed Input'!B:B,MATCH('Nate''s Evolution'!$B2572,'Docs Signed Input'!E:E,0)),"N")</f>
        <v>N</v>
      </c>
      <c r="H2572" s="18" t="str">
        <f>IFERROR(INDEX('Docs Signed Input'!C:C,MATCH('Nate''s Evolution'!B2572,'Docs Signed Input'!E:E,0)),"N")</f>
        <v>N</v>
      </c>
      <c r="I2572" s="7" t="str">
        <f>IF('Master Input'!Q2572 &lt;&gt; "",'Master Input'!Q2572,"")</f>
        <v>brady@evolvesolar.com</v>
      </c>
    </row>
    <row r="2573" spans="1:9" x14ac:dyDescent="0.3">
      <c r="A2573" t="str">
        <f>IF('Master Input'!A2573 &lt;&gt; "",'Master Input'!A2573,"")</f>
        <v>Keshet, Jamie</v>
      </c>
      <c r="B2573" s="7" t="str">
        <f>IF('Master Input'!B2573 &lt;&gt; "",'Master Input'!B2573,"")</f>
        <v>JB-9593367-00</v>
      </c>
      <c r="C2573" s="7">
        <f>IF('Master Input'!C2573 &lt;&gt; "",'Master Input'!C2573,"")</f>
        <v>5.46</v>
      </c>
      <c r="D2573" t="str">
        <f>IF('Master Input'!D2573 &lt;&gt; "",'Master Input'!D2573,"")</f>
        <v>Permit</v>
      </c>
      <c r="E2573" s="7" t="str">
        <f>IF('Master Input'!E2573 &lt;&gt; "",'Master Input'!E2573,"")</f>
        <v>Site Survey Scheduled</v>
      </c>
      <c r="F2573" s="58">
        <f>IF('Master Input'!G2573 &lt;&gt; "",'Master Input'!G2573, "")</f>
        <v>42035</v>
      </c>
      <c r="G2573" s="18" t="str">
        <f>IFERROR(INDEX('Docs Signed Input'!B:B,MATCH('Nate''s Evolution'!$B2573,'Docs Signed Input'!E:E,0)),"N")</f>
        <v>N</v>
      </c>
      <c r="H2573" s="18" t="str">
        <f>IFERROR(INDEX('Docs Signed Input'!C:C,MATCH('Nate''s Evolution'!B2573,'Docs Signed Input'!E:E,0)),"N")</f>
        <v>N</v>
      </c>
      <c r="I2573" s="7" t="str">
        <f>IF('Master Input'!Q2573 &lt;&gt; "",'Master Input'!Q2573,"")</f>
        <v>kenneth.nekotani@evolvesolar.com</v>
      </c>
    </row>
    <row r="2574" spans="1:9" x14ac:dyDescent="0.3">
      <c r="A2574" t="str">
        <f>IF('Master Input'!A2574 &lt;&gt; "",'Master Input'!A2574,"")</f>
        <v>Kessler, Mariann</v>
      </c>
      <c r="B2574" s="7" t="str">
        <f>IF('Master Input'!B2574 &lt;&gt; "",'Master Input'!B2574,"")</f>
        <v>JB-1172558-00</v>
      </c>
      <c r="C2574" s="7">
        <f>IF('Master Input'!C2574 &lt;&gt; "",'Master Input'!C2574,"")</f>
        <v>8.75</v>
      </c>
      <c r="D2574" t="str">
        <f>IF('Master Input'!D2574 &lt;&gt; "",'Master Input'!D2574,"")</f>
        <v>Permit</v>
      </c>
      <c r="E2574" s="7" t="str">
        <f>IF('Master Input'!E2574 &lt;&gt; "",'Master Input'!E2574,"")</f>
        <v>Site Survey Scheduled</v>
      </c>
      <c r="F2574" s="58">
        <f>IF('Master Input'!G2574 &lt;&gt; "",'Master Input'!G2574, "")</f>
        <v>41988</v>
      </c>
      <c r="G2574" s="18" t="str">
        <f>IFERROR(INDEX('Docs Signed Input'!B:B,MATCH('Nate''s Evolution'!$B2574,'Docs Signed Input'!E:E,0)),"N")</f>
        <v>N</v>
      </c>
      <c r="H2574" s="18" t="str">
        <f>IFERROR(INDEX('Docs Signed Input'!C:C,MATCH('Nate''s Evolution'!B2574,'Docs Signed Input'!E:E,0)),"N")</f>
        <v>N</v>
      </c>
      <c r="I2574" s="7" t="str">
        <f>IF('Master Input'!Q2574 &lt;&gt; "",'Master Input'!Q2574,"")</f>
        <v>niko.borrelli@evolvesolar.com</v>
      </c>
    </row>
    <row r="2575" spans="1:9" x14ac:dyDescent="0.3">
      <c r="A2575" t="str">
        <f>IF('Master Input'!A2575 &lt;&gt; "",'Master Input'!A2575,"")</f>
        <v>Kessner, Mary</v>
      </c>
      <c r="B2575" s="7" t="str">
        <f>IF('Master Input'!B2575 &lt;&gt; "",'Master Input'!B2575,"")</f>
        <v>JB-8539487-00</v>
      </c>
      <c r="C2575" s="7">
        <f>IF('Master Input'!C2575 &lt;&gt; "",'Master Input'!C2575,"")</f>
        <v>9</v>
      </c>
      <c r="D2575" t="str">
        <f>IF('Master Input'!D2575 &lt;&gt; "",'Master Input'!D2575,"")</f>
        <v>Cancelled</v>
      </c>
      <c r="E2575" s="7" t="str">
        <f>IF('Master Input'!E2575 &lt;&gt; "",'Master Input'!E2575,"")</f>
        <v>Pending Save</v>
      </c>
      <c r="F2575" s="58">
        <f>IF('Master Input'!G2575 &lt;&gt; "",'Master Input'!G2575, "")</f>
        <v>41894</v>
      </c>
      <c r="G2575" s="18" t="str">
        <f>IFERROR(INDEX('Docs Signed Input'!B:B,MATCH('Nate''s Evolution'!$B2575,'Docs Signed Input'!E:E,0)),"N")</f>
        <v>N</v>
      </c>
      <c r="H2575" s="18" t="str">
        <f>IFERROR(INDEX('Docs Signed Input'!C:C,MATCH('Nate''s Evolution'!B2575,'Docs Signed Input'!E:E,0)),"N")</f>
        <v>N</v>
      </c>
      <c r="I2575" s="7" t="str">
        <f>IF('Master Input'!Q2575 &lt;&gt; "",'Master Input'!Q2575,"")</f>
        <v>lenoir@evolvesolar.com</v>
      </c>
    </row>
    <row r="2576" spans="1:9" x14ac:dyDescent="0.3">
      <c r="A2576" t="str">
        <f>IF('Master Input'!A2576 &lt;&gt; "",'Master Input'!A2576,"")</f>
        <v>Khadgi, Anup</v>
      </c>
      <c r="B2576" s="7" t="str">
        <f>IF('Master Input'!B2576 &lt;&gt; "",'Master Input'!B2576,"")</f>
        <v>JB-209507-00</v>
      </c>
      <c r="C2576" s="7">
        <f>IF('Master Input'!C2576 &lt;&gt; "",'Master Input'!C2576,"")</f>
        <v>7.25</v>
      </c>
      <c r="D2576" t="str">
        <f>IF('Master Input'!D2576 &lt;&gt; "",'Master Input'!D2576,"")</f>
        <v>Cancelled</v>
      </c>
      <c r="E2576" s="7" t="str">
        <f>IF('Master Input'!E2576 &lt;&gt; "",'Master Input'!E2576,"")</f>
        <v>Account Cancelled</v>
      </c>
      <c r="F2576" s="58">
        <f>IF('Master Input'!G2576 &lt;&gt; "",'Master Input'!G2576, "")</f>
        <v>41872</v>
      </c>
      <c r="G2576" s="18" t="str">
        <f>IFERROR(INDEX('Docs Signed Input'!B:B,MATCH('Nate''s Evolution'!$B2576,'Docs Signed Input'!E:E,0)),"N")</f>
        <v>N</v>
      </c>
      <c r="H2576" s="18" t="str">
        <f>IFERROR(INDEX('Docs Signed Input'!C:C,MATCH('Nate''s Evolution'!B2576,'Docs Signed Input'!E:E,0)),"N")</f>
        <v>N</v>
      </c>
      <c r="I2576" s="7" t="str">
        <f>IF('Master Input'!Q2576 &lt;&gt; "",'Master Input'!Q2576,"")</f>
        <v>baba@evolvesolar.com</v>
      </c>
    </row>
    <row r="2577" spans="1:9" x14ac:dyDescent="0.3">
      <c r="A2577" t="str">
        <f>IF('Master Input'!A2577 &lt;&gt; "",'Master Input'!A2577,"")</f>
        <v>Khan, Mohammad</v>
      </c>
      <c r="B2577" s="7" t="str">
        <f>IF('Master Input'!B2577 &lt;&gt; "",'Master Input'!B2577,"")</f>
        <v>JB-8023376-00</v>
      </c>
      <c r="C2577" s="7">
        <f>IF('Master Input'!C2577 &lt;&gt; "",'Master Input'!C2577,"")</f>
        <v>5.61</v>
      </c>
      <c r="D2577" t="str">
        <f>IF('Master Input'!D2577 &lt;&gt; "",'Master Input'!D2577,"")</f>
        <v>Cancelled</v>
      </c>
      <c r="E2577" s="7" t="str">
        <f>IF('Master Input'!E2577 &lt;&gt; "",'Master Input'!E2577,"")</f>
        <v>Account Cancelled</v>
      </c>
      <c r="F2577" s="58">
        <f>IF('Master Input'!G2577 &lt;&gt; "",'Master Input'!G2577, "")</f>
        <v>41744</v>
      </c>
      <c r="G2577" s="18" t="str">
        <f>IFERROR(INDEX('Docs Signed Input'!B:B,MATCH('Nate''s Evolution'!$B2577,'Docs Signed Input'!E:E,0)),"N")</f>
        <v>N</v>
      </c>
      <c r="H2577" s="18" t="str">
        <f>IFERROR(INDEX('Docs Signed Input'!C:C,MATCH('Nate''s Evolution'!B2577,'Docs Signed Input'!E:E,0)),"N")</f>
        <v>N</v>
      </c>
      <c r="I2577" s="7" t="str">
        <f>IF('Master Input'!Q2577 &lt;&gt; "",'Master Input'!Q2577,"")</f>
        <v>baba@evolvesolar.com</v>
      </c>
    </row>
    <row r="2578" spans="1:9" x14ac:dyDescent="0.3">
      <c r="A2578" t="str">
        <f>IF('Master Input'!A2578 &lt;&gt; "",'Master Input'!A2578,"")</f>
        <v>Khanija, Vinny</v>
      </c>
      <c r="B2578" s="7" t="str">
        <f>IF('Master Input'!B2578 &lt;&gt; "",'Master Input'!B2578,"")</f>
        <v>JB-1171719-00</v>
      </c>
      <c r="C2578" s="7">
        <f>IF('Master Input'!C2578 &lt;&gt; "",'Master Input'!C2578,"")</f>
        <v>7</v>
      </c>
      <c r="D2578" t="str">
        <f>IF('Master Input'!D2578 &lt;&gt; "",'Master Input'!D2578,"")</f>
        <v>Permit</v>
      </c>
      <c r="E2578" s="7" t="str">
        <f>IF('Master Input'!E2578 &lt;&gt; "",'Master Input'!E2578,"")</f>
        <v>Design Complete</v>
      </c>
      <c r="F2578" s="58">
        <f>IF('Master Input'!G2578 &lt;&gt; "",'Master Input'!G2578, "")</f>
        <v>41869</v>
      </c>
      <c r="G2578" s="18" t="str">
        <f>IFERROR(INDEX('Docs Signed Input'!B:B,MATCH('Nate''s Evolution'!$B2578,'Docs Signed Input'!E:E,0)),"N")</f>
        <v>N</v>
      </c>
      <c r="H2578" s="18" t="str">
        <f>IFERROR(INDEX('Docs Signed Input'!C:C,MATCH('Nate''s Evolution'!B2578,'Docs Signed Input'!E:E,0)),"N")</f>
        <v>N</v>
      </c>
      <c r="I2578" s="7" t="str">
        <f>IF('Master Input'!Q2578 &lt;&gt; "",'Master Input'!Q2578,"")</f>
        <v>benc@evolvesolar.com</v>
      </c>
    </row>
    <row r="2579" spans="1:9" x14ac:dyDescent="0.3">
      <c r="A2579" t="str">
        <f>IF('Master Input'!A2579 &lt;&gt; "",'Master Input'!A2579,"")</f>
        <v>Kidwell, Corey</v>
      </c>
      <c r="B2579" s="7" t="str">
        <f>IF('Master Input'!B2579 &lt;&gt; "",'Master Input'!B2579,"")</f>
        <v>JB-8524332-00</v>
      </c>
      <c r="C2579" s="7">
        <f>IF('Master Input'!C2579 &lt;&gt; "",'Master Input'!C2579,"")</f>
        <v>8.5</v>
      </c>
      <c r="D2579" t="str">
        <f>IF('Master Input'!D2579 &lt;&gt; "",'Master Input'!D2579,"")</f>
        <v>Cancelled</v>
      </c>
      <c r="E2579" s="7" t="str">
        <f>IF('Master Input'!E2579 &lt;&gt; "",'Master Input'!E2579,"")</f>
        <v>Account Cancelled</v>
      </c>
      <c r="F2579" s="58">
        <f>IF('Master Input'!G2579 &lt;&gt; "",'Master Input'!G2579, "")</f>
        <v>41797</v>
      </c>
      <c r="G2579" s="18" t="str">
        <f>IFERROR(INDEX('Docs Signed Input'!B:B,MATCH('Nate''s Evolution'!$B2579,'Docs Signed Input'!E:E,0)),"N")</f>
        <v>N</v>
      </c>
      <c r="H2579" s="18" t="str">
        <f>IFERROR(INDEX('Docs Signed Input'!C:C,MATCH('Nate''s Evolution'!B2579,'Docs Signed Input'!E:E,0)),"N")</f>
        <v>N</v>
      </c>
      <c r="I2579" s="7" t="str">
        <f>IF('Master Input'!Q2579 &lt;&gt; "",'Master Input'!Q2579,"")</f>
        <v>jaredm@evolvesolar.com</v>
      </c>
    </row>
    <row r="2580" spans="1:9" x14ac:dyDescent="0.3">
      <c r="A2580" t="str">
        <f>IF('Master Input'!A2580 &lt;&gt; "",'Master Input'!A2580,"")</f>
        <v>Kielmeyer, Corrilee</v>
      </c>
      <c r="B2580" s="7" t="str">
        <f>IF('Master Input'!B2580 &lt;&gt; "",'Master Input'!B2580,"")</f>
        <v>JB-8004783-00</v>
      </c>
      <c r="C2580" s="7">
        <f>IF('Master Input'!C2580 &lt;&gt; "",'Master Input'!C2580,"")</f>
        <v>6.63</v>
      </c>
      <c r="D2580" t="str">
        <f>IF('Master Input'!D2580 &lt;&gt; "",'Master Input'!D2580,"")</f>
        <v>Utility</v>
      </c>
      <c r="E2580" s="7" t="str">
        <f>IF('Master Input'!E2580 &lt;&gt; "",'Master Input'!E2580,"")</f>
        <v>Submittal Pending</v>
      </c>
      <c r="F2580" s="58">
        <f>IF('Master Input'!G2580 &lt;&gt; "",'Master Input'!G2580, "")</f>
        <v>41776</v>
      </c>
      <c r="G2580" s="18" t="str">
        <f>IFERROR(INDEX('Docs Signed Input'!B:B,MATCH('Nate''s Evolution'!$B2580,'Docs Signed Input'!E:E,0)),"N")</f>
        <v>N</v>
      </c>
      <c r="H2580" s="18" t="str">
        <f>IFERROR(INDEX('Docs Signed Input'!C:C,MATCH('Nate''s Evolution'!B2580,'Docs Signed Input'!E:E,0)),"N")</f>
        <v>N</v>
      </c>
      <c r="I2580" s="7" t="str">
        <f>IF('Master Input'!Q2580 &lt;&gt; "",'Master Input'!Q2580,"")</f>
        <v>dallasp@evolvesolar.com</v>
      </c>
    </row>
    <row r="2581" spans="1:9" x14ac:dyDescent="0.3">
      <c r="A2581" t="str">
        <f>IF('Master Input'!A2581 &lt;&gt; "",'Master Input'!A2581,"")</f>
        <v>Kilbourn, Joe</v>
      </c>
      <c r="B2581" s="7" t="str">
        <f>IF('Master Input'!B2581 &lt;&gt; "",'Master Input'!B2581,"")</f>
        <v>JB-8013009-00</v>
      </c>
      <c r="C2581" s="7">
        <f>IF('Master Input'!C2581 &lt;&gt; "",'Master Input'!C2581,"")</f>
        <v>4.59</v>
      </c>
      <c r="D2581" t="str">
        <f>IF('Master Input'!D2581 &lt;&gt; "",'Master Input'!D2581,"")</f>
        <v>Cancelled</v>
      </c>
      <c r="E2581" s="7" t="str">
        <f>IF('Master Input'!E2581 &lt;&gt; "",'Master Input'!E2581,"")</f>
        <v>Pending NOC</v>
      </c>
      <c r="F2581" s="58">
        <f>IF('Master Input'!G2581 &lt;&gt; "",'Master Input'!G2581, "")</f>
        <v>41832</v>
      </c>
      <c r="G2581" s="18" t="str">
        <f>IFERROR(INDEX('Docs Signed Input'!B:B,MATCH('Nate''s Evolution'!$B2581,'Docs Signed Input'!E:E,0)),"N")</f>
        <v>N</v>
      </c>
      <c r="H2581" s="18" t="str">
        <f>IFERROR(INDEX('Docs Signed Input'!C:C,MATCH('Nate''s Evolution'!B2581,'Docs Signed Input'!E:E,0)),"N")</f>
        <v>N</v>
      </c>
      <c r="I2581" s="7" t="str">
        <f>IF('Master Input'!Q2581 &lt;&gt; "",'Master Input'!Q2581,"")</f>
        <v>evanb@evolvesolar.com</v>
      </c>
    </row>
    <row r="2582" spans="1:9" x14ac:dyDescent="0.3">
      <c r="A2582" t="str">
        <f>IF('Master Input'!A2582 &lt;&gt; "",'Master Input'!A2582,"")</f>
        <v>Kilduff, Todd</v>
      </c>
      <c r="B2582" s="7" t="str">
        <f>IF('Master Input'!B2582 &lt;&gt; "",'Master Input'!B2582,"")</f>
        <v>JB-8024371-00</v>
      </c>
      <c r="C2582" s="7">
        <f>IF('Master Input'!C2582 &lt;&gt; "",'Master Input'!C2582,"")</f>
        <v>5</v>
      </c>
      <c r="D2582" t="str">
        <f>IF('Master Input'!D2582 &lt;&gt; "",'Master Input'!D2582,"")</f>
        <v>Cancelled</v>
      </c>
      <c r="E2582" s="7" t="str">
        <f>IF('Master Input'!E2582 &lt;&gt; "",'Master Input'!E2582,"")</f>
        <v>Account Cancelled</v>
      </c>
      <c r="F2582" s="58">
        <f>IF('Master Input'!G2582 &lt;&gt; "",'Master Input'!G2582, "")</f>
        <v>41794</v>
      </c>
      <c r="G2582" s="18" t="str">
        <f>IFERROR(INDEX('Docs Signed Input'!B:B,MATCH('Nate''s Evolution'!$B2582,'Docs Signed Input'!E:E,0)),"N")</f>
        <v>N</v>
      </c>
      <c r="H2582" s="18" t="str">
        <f>IFERROR(INDEX('Docs Signed Input'!C:C,MATCH('Nate''s Evolution'!B2582,'Docs Signed Input'!E:E,0)),"N")</f>
        <v>N</v>
      </c>
      <c r="I2582" s="7" t="str">
        <f>IF('Master Input'!Q2582 &lt;&gt; "",'Master Input'!Q2582,"")</f>
        <v>sky@evolvesolar.com</v>
      </c>
    </row>
    <row r="2583" spans="1:9" x14ac:dyDescent="0.3">
      <c r="A2583" t="str">
        <f>IF('Master Input'!A2583 &lt;&gt; "",'Master Input'!A2583,"")</f>
        <v>Kilic, Fuat</v>
      </c>
      <c r="B2583" s="7" t="str">
        <f>IF('Master Input'!B2583 &lt;&gt; "",'Master Input'!B2583,"")</f>
        <v>JB-060909-00</v>
      </c>
      <c r="C2583" s="7">
        <f>IF('Master Input'!C2583 &lt;&gt; "",'Master Input'!C2583,"")</f>
        <v>8</v>
      </c>
      <c r="D2583" t="str">
        <f>IF('Master Input'!D2583 &lt;&gt; "",'Master Input'!D2583,"")</f>
        <v>Cancelled</v>
      </c>
      <c r="E2583" s="7" t="str">
        <f>IF('Master Input'!E2583 &lt;&gt; "",'Master Input'!E2583,"")</f>
        <v>Account Cancelled</v>
      </c>
      <c r="F2583" s="58">
        <f>IF('Master Input'!G2583 &lt;&gt; "",'Master Input'!G2583, "")</f>
        <v>41830</v>
      </c>
      <c r="G2583" s="18" t="str">
        <f>IFERROR(INDEX('Docs Signed Input'!B:B,MATCH('Nate''s Evolution'!$B2583,'Docs Signed Input'!E:E,0)),"N")</f>
        <v>N</v>
      </c>
      <c r="H2583" s="18" t="str">
        <f>IFERROR(INDEX('Docs Signed Input'!C:C,MATCH('Nate''s Evolution'!B2583,'Docs Signed Input'!E:E,0)),"N")</f>
        <v>N</v>
      </c>
      <c r="I2583" s="7" t="str">
        <f>IF('Master Input'!Q2583 &lt;&gt; "",'Master Input'!Q2583,"")</f>
        <v>jasonjones@evolvesolar.com</v>
      </c>
    </row>
    <row r="2584" spans="1:9" x14ac:dyDescent="0.3">
      <c r="A2584" t="str">
        <f>IF('Master Input'!A2584 &lt;&gt; "",'Master Input'!A2584,"")</f>
        <v>Killian, Debra</v>
      </c>
      <c r="B2584" s="7" t="str">
        <f>IF('Master Input'!B2584 &lt;&gt; "",'Master Input'!B2584,"")</f>
        <v>JB-8513340-00</v>
      </c>
      <c r="C2584" s="7">
        <f>IF('Master Input'!C2584 &lt;&gt; "",'Master Input'!C2584,"")</f>
        <v>7.5</v>
      </c>
      <c r="D2584" t="str">
        <f>IF('Master Input'!D2584 &lt;&gt; "",'Master Input'!D2584,"")</f>
        <v>Permit</v>
      </c>
      <c r="E2584" s="7" t="str">
        <f>IF('Master Input'!E2584 &lt;&gt; "",'Master Input'!E2584,"")</f>
        <v>Site Audit Pending Customer</v>
      </c>
      <c r="F2584" s="58">
        <f>IF('Master Input'!G2584 &lt;&gt; "",'Master Input'!G2584, "")</f>
        <v>41995</v>
      </c>
      <c r="G2584" s="18" t="str">
        <f>IFERROR(INDEX('Docs Signed Input'!B:B,MATCH('Nate''s Evolution'!$B2584,'Docs Signed Input'!E:E,0)),"N")</f>
        <v>N</v>
      </c>
      <c r="H2584" s="18" t="str">
        <f>IFERROR(INDEX('Docs Signed Input'!C:C,MATCH('Nate''s Evolution'!B2584,'Docs Signed Input'!E:E,0)),"N")</f>
        <v>N</v>
      </c>
      <c r="I2584" s="7" t="str">
        <f>IF('Master Input'!Q2584 &lt;&gt; "",'Master Input'!Q2584,"")</f>
        <v>jonm@evolvesolar.com</v>
      </c>
    </row>
    <row r="2585" spans="1:9" x14ac:dyDescent="0.3">
      <c r="A2585" t="str">
        <f>IF('Master Input'!A2585 &lt;&gt; "",'Master Input'!A2585,"")</f>
        <v>Killingbeck, Donald</v>
      </c>
      <c r="B2585" s="7" t="str">
        <f>IF('Master Input'!B2585 &lt;&gt; "",'Master Input'!B2585,"")</f>
        <v>JB-927586-00</v>
      </c>
      <c r="C2585" s="7">
        <f>IF('Master Input'!C2585 &lt;&gt; "",'Master Input'!C2585,"")</f>
        <v>6</v>
      </c>
      <c r="D2585" t="str">
        <f>IF('Master Input'!D2585 &lt;&gt; "",'Master Input'!D2585,"")</f>
        <v>Cancelled</v>
      </c>
      <c r="E2585" s="7" t="str">
        <f>IF('Master Input'!E2585 &lt;&gt; "",'Master Input'!E2585,"")</f>
        <v>Account Cancelled</v>
      </c>
      <c r="F2585" s="58">
        <f>IF('Master Input'!G2585 &lt;&gt; "",'Master Input'!G2585, "")</f>
        <v>41811</v>
      </c>
      <c r="G2585" s="18" t="str">
        <f>IFERROR(INDEX('Docs Signed Input'!B:B,MATCH('Nate''s Evolution'!$B2585,'Docs Signed Input'!E:E,0)),"N")</f>
        <v>N</v>
      </c>
      <c r="H2585" s="18" t="str">
        <f>IFERROR(INDEX('Docs Signed Input'!C:C,MATCH('Nate''s Evolution'!B2585,'Docs Signed Input'!E:E,0)),"N")</f>
        <v>N</v>
      </c>
      <c r="I2585" s="7" t="str">
        <f>IF('Master Input'!Q2585 &lt;&gt; "",'Master Input'!Q2585,"")</f>
        <v>spencer@evolvesolar.com</v>
      </c>
    </row>
    <row r="2586" spans="1:9" x14ac:dyDescent="0.3">
      <c r="A2586" t="str">
        <f>IF('Master Input'!A2586 &lt;&gt; "",'Master Input'!A2586,"")</f>
        <v>Kim, Jeannette</v>
      </c>
      <c r="B2586" s="7" t="str">
        <f>IF('Master Input'!B2586 &lt;&gt; "",'Master Input'!B2586,"")</f>
        <v>JB-9565530-00</v>
      </c>
      <c r="C2586" s="7">
        <f>IF('Master Input'!C2586 &lt;&gt; "",'Master Input'!C2586,"")</f>
        <v>5.25</v>
      </c>
      <c r="D2586" t="str">
        <f>IF('Master Input'!D2586 &lt;&gt; "",'Master Input'!D2586,"")</f>
        <v>Cancelled</v>
      </c>
      <c r="E2586" s="7" t="str">
        <f>IF('Master Input'!E2586 &lt;&gt; "",'Master Input'!E2586,"")</f>
        <v>Account Cancelled</v>
      </c>
      <c r="F2586" s="58">
        <f>IF('Master Input'!G2586 &lt;&gt; "",'Master Input'!G2586, "")</f>
        <v>41843</v>
      </c>
      <c r="G2586" s="18" t="str">
        <f>IFERROR(INDEX('Docs Signed Input'!B:B,MATCH('Nate''s Evolution'!$B2586,'Docs Signed Input'!E:E,0)),"N")</f>
        <v>N</v>
      </c>
      <c r="H2586" s="18" t="str">
        <f>IFERROR(INDEX('Docs Signed Input'!C:C,MATCH('Nate''s Evolution'!B2586,'Docs Signed Input'!E:E,0)),"N")</f>
        <v>N</v>
      </c>
      <c r="I2586" s="7" t="str">
        <f>IF('Master Input'!Q2586 &lt;&gt; "",'Master Input'!Q2586,"")</f>
        <v>russell@evolvesolar.com</v>
      </c>
    </row>
    <row r="2587" spans="1:9" x14ac:dyDescent="0.3">
      <c r="A2587" t="str">
        <f>IF('Master Input'!A2587 &lt;&gt; "",'Master Input'!A2587,"")</f>
        <v>Kim, Joanna</v>
      </c>
      <c r="B2587" s="7" t="str">
        <f>IF('Master Input'!B2587 &lt;&gt; "",'Master Input'!B2587,"")</f>
        <v>JB-806759-00</v>
      </c>
      <c r="C2587" s="7">
        <f>IF('Master Input'!C2587 &lt;&gt; "",'Master Input'!C2587,"")</f>
        <v>3.75</v>
      </c>
      <c r="D2587" t="str">
        <f>IF('Master Input'!D2587 &lt;&gt; "",'Master Input'!D2587,"")</f>
        <v>Cancelled</v>
      </c>
      <c r="E2587" s="7" t="str">
        <f>IF('Master Input'!E2587 &lt;&gt; "",'Master Input'!E2587,"")</f>
        <v>Account Cancelled</v>
      </c>
      <c r="F2587" s="58">
        <f>IF('Master Input'!G2587 &lt;&gt; "",'Master Input'!G2587, "")</f>
        <v>41701</v>
      </c>
      <c r="G2587" s="18" t="str">
        <f>IFERROR(INDEX('Docs Signed Input'!B:B,MATCH('Nate''s Evolution'!$B2587,'Docs Signed Input'!E:E,0)),"N")</f>
        <v>N</v>
      </c>
      <c r="H2587" s="18" t="str">
        <f>IFERROR(INDEX('Docs Signed Input'!C:C,MATCH('Nate''s Evolution'!B2587,'Docs Signed Input'!E:E,0)),"N")</f>
        <v>N</v>
      </c>
      <c r="I2587" s="7" t="str">
        <f>IF('Master Input'!Q2587 &lt;&gt; "",'Master Input'!Q2587,"")</f>
        <v>steve@evolvesolar.com</v>
      </c>
    </row>
    <row r="2588" spans="1:9" x14ac:dyDescent="0.3">
      <c r="A2588" t="str">
        <f>IF('Master Input'!A2588 &lt;&gt; "",'Master Input'!A2588,"")</f>
        <v>Kim, Kevin Young Man</v>
      </c>
      <c r="B2588" s="7" t="str">
        <f>IF('Master Input'!B2588 &lt;&gt; "",'Master Input'!B2588,"")</f>
        <v>JB-1171207-00</v>
      </c>
      <c r="C2588" s="7">
        <f>IF('Master Input'!C2588 &lt;&gt; "",'Master Input'!C2588,"")</f>
        <v>7.75</v>
      </c>
      <c r="D2588" t="str">
        <f>IF('Master Input'!D2588 &lt;&gt; "",'Master Input'!D2588,"")</f>
        <v>Cancelled</v>
      </c>
      <c r="E2588" s="7" t="str">
        <f>IF('Master Input'!E2588 &lt;&gt; "",'Master Input'!E2588,"")</f>
        <v>Account Cancelled</v>
      </c>
      <c r="F2588" s="58">
        <f>IF('Master Input'!G2588 &lt;&gt; "",'Master Input'!G2588, "")</f>
        <v>41825</v>
      </c>
      <c r="G2588" s="18" t="str">
        <f>IFERROR(INDEX('Docs Signed Input'!B:B,MATCH('Nate''s Evolution'!$B2588,'Docs Signed Input'!E:E,0)),"N")</f>
        <v>N</v>
      </c>
      <c r="H2588" s="18" t="str">
        <f>IFERROR(INDEX('Docs Signed Input'!C:C,MATCH('Nate''s Evolution'!B2588,'Docs Signed Input'!E:E,0)),"N")</f>
        <v>N</v>
      </c>
      <c r="I2588" s="7" t="str">
        <f>IF('Master Input'!Q2588 &lt;&gt; "",'Master Input'!Q2588,"")</f>
        <v>baron@evolvesolar.com</v>
      </c>
    </row>
    <row r="2589" spans="1:9" x14ac:dyDescent="0.3">
      <c r="A2589" t="str">
        <f>IF('Master Input'!A2589 &lt;&gt; "",'Master Input'!A2589,"")</f>
        <v>Kim, Luke</v>
      </c>
      <c r="B2589" s="7" t="str">
        <f>IF('Master Input'!B2589 &lt;&gt; "",'Master Input'!B2589,"")</f>
        <v>JB-110331-00</v>
      </c>
      <c r="C2589" s="7">
        <f>IF('Master Input'!C2589 &lt;&gt; "",'Master Input'!C2589,"")</f>
        <v>6.8849999999999998</v>
      </c>
      <c r="D2589" t="str">
        <f>IF('Master Input'!D2589 &lt;&gt; "",'Master Input'!D2589,"")</f>
        <v>Permit</v>
      </c>
      <c r="E2589" s="7" t="str">
        <f>IF('Master Input'!E2589 &lt;&gt; "",'Master Input'!E2589,"")</f>
        <v>Site Survey Complete</v>
      </c>
      <c r="F2589" s="58">
        <f>IF('Master Input'!G2589 &lt;&gt; "",'Master Input'!G2589, "")</f>
        <v>42019</v>
      </c>
      <c r="G2589" s="18" t="str">
        <f>IFERROR(INDEX('Docs Signed Input'!B:B,MATCH('Nate''s Evolution'!$B2589,'Docs Signed Input'!E:E,0)),"N")</f>
        <v>N</v>
      </c>
      <c r="H2589" s="18" t="str">
        <f>IFERROR(INDEX('Docs Signed Input'!C:C,MATCH('Nate''s Evolution'!B2589,'Docs Signed Input'!E:E,0)),"N")</f>
        <v>N</v>
      </c>
      <c r="I2589" s="7" t="str">
        <f>IF('Master Input'!Q2589 &lt;&gt; "",'Master Input'!Q2589,"")</f>
        <v>chris@evolvesolar.com</v>
      </c>
    </row>
    <row r="2590" spans="1:9" x14ac:dyDescent="0.3">
      <c r="A2590" t="str">
        <f>IF('Master Input'!A2590 &lt;&gt; "",'Master Input'!A2590,"")</f>
        <v>Kim, Winston</v>
      </c>
      <c r="B2590" s="7" t="str">
        <f>IF('Master Input'!B2590 &lt;&gt; "",'Master Input'!B2590,"")</f>
        <v>JB-927576-00</v>
      </c>
      <c r="C2590" s="7">
        <f>IF('Master Input'!C2590 &lt;&gt; "",'Master Input'!C2590,"")</f>
        <v>5</v>
      </c>
      <c r="D2590" t="str">
        <f>IF('Master Input'!D2590 &lt;&gt; "",'Master Input'!D2590,"")</f>
        <v>Cancelled</v>
      </c>
      <c r="E2590" s="7" t="str">
        <f>IF('Master Input'!E2590 &lt;&gt; "",'Master Input'!E2590,"")</f>
        <v>Account Cancelled</v>
      </c>
      <c r="F2590" s="58">
        <f>IF('Master Input'!G2590 &lt;&gt; "",'Master Input'!G2590, "")</f>
        <v>41808</v>
      </c>
      <c r="G2590" s="18" t="str">
        <f>IFERROR(INDEX('Docs Signed Input'!B:B,MATCH('Nate''s Evolution'!$B2590,'Docs Signed Input'!E:E,0)),"N")</f>
        <v>N</v>
      </c>
      <c r="H2590" s="18" t="str">
        <f>IFERROR(INDEX('Docs Signed Input'!C:C,MATCH('Nate''s Evolution'!B2590,'Docs Signed Input'!E:E,0)),"N")</f>
        <v>N</v>
      </c>
      <c r="I2590" s="7" t="str">
        <f>IF('Master Input'!Q2590 &lt;&gt; "",'Master Input'!Q2590,"")</f>
        <v>sky@evolvesolar.com</v>
      </c>
    </row>
    <row r="2591" spans="1:9" x14ac:dyDescent="0.3">
      <c r="A2591" t="str">
        <f>IF('Master Input'!A2591 &lt;&gt; "",'Master Input'!A2591,"")</f>
        <v>Kincannon, Sarah</v>
      </c>
      <c r="B2591" s="7" t="str">
        <f>IF('Master Input'!B2591 &lt;&gt; "",'Master Input'!B2591,"")</f>
        <v>JB-8012694-00</v>
      </c>
      <c r="C2591" s="7">
        <f>IF('Master Input'!C2591 &lt;&gt; "",'Master Input'!C2591,"")</f>
        <v>5.25</v>
      </c>
      <c r="D2591" t="str">
        <f>IF('Master Input'!D2591 &lt;&gt; "",'Master Input'!D2591,"")</f>
        <v>Cancelled</v>
      </c>
      <c r="E2591" s="7" t="str">
        <f>IF('Master Input'!E2591 &lt;&gt; "",'Master Input'!E2591,"")</f>
        <v>Account Cancelled</v>
      </c>
      <c r="F2591" s="58">
        <f>IF('Master Input'!G2591 &lt;&gt; "",'Master Input'!G2591, "")</f>
        <v>41779</v>
      </c>
      <c r="G2591" s="18" t="str">
        <f>IFERROR(INDEX('Docs Signed Input'!B:B,MATCH('Nate''s Evolution'!$B2591,'Docs Signed Input'!E:E,0)),"N")</f>
        <v>N</v>
      </c>
      <c r="H2591" s="18" t="str">
        <f>IFERROR(INDEX('Docs Signed Input'!C:C,MATCH('Nate''s Evolution'!B2591,'Docs Signed Input'!E:E,0)),"N")</f>
        <v>N</v>
      </c>
      <c r="I2591" s="7" t="str">
        <f>IF('Master Input'!Q2591 &lt;&gt; "",'Master Input'!Q2591,"")</f>
        <v>chuck@evolvesolar.com</v>
      </c>
    </row>
    <row r="2592" spans="1:9" x14ac:dyDescent="0.3">
      <c r="A2592" t="str">
        <f>IF('Master Input'!A2592 &lt;&gt; "",'Master Input'!A2592,"")</f>
        <v>King, Aaron</v>
      </c>
      <c r="B2592" s="7" t="str">
        <f>IF('Master Input'!B2592 &lt;&gt; "",'Master Input'!B2592,"")</f>
        <v>JB-8526865-00</v>
      </c>
      <c r="C2592" s="7">
        <f>IF('Master Input'!C2592 &lt;&gt; "",'Master Input'!C2592,"")</f>
        <v>4.75</v>
      </c>
      <c r="D2592" t="str">
        <f>IF('Master Input'!D2592 &lt;&gt; "",'Master Input'!D2592,"")</f>
        <v>Sales</v>
      </c>
      <c r="E2592" s="7" t="str">
        <f>IF('Master Input'!E2592 &lt;&gt; "",'Master Input'!E2592,"")</f>
        <v>On Hold</v>
      </c>
      <c r="F2592" s="58">
        <f>IF('Master Input'!G2592 &lt;&gt; "",'Master Input'!G2592, "")</f>
        <v>41979</v>
      </c>
      <c r="G2592" s="18" t="str">
        <f>IFERROR(INDEX('Docs Signed Input'!B:B,MATCH('Nate''s Evolution'!$B2592,'Docs Signed Input'!E:E,0)),"N")</f>
        <v>N</v>
      </c>
      <c r="H2592" s="18" t="str">
        <f>IFERROR(INDEX('Docs Signed Input'!C:C,MATCH('Nate''s Evolution'!B2592,'Docs Signed Input'!E:E,0)),"N")</f>
        <v>N</v>
      </c>
      <c r="I2592" s="7" t="str">
        <f>IF('Master Input'!Q2592 &lt;&gt; "",'Master Input'!Q2592,"")</f>
        <v>stevevl@evolvesolar.com</v>
      </c>
    </row>
    <row r="2593" spans="1:9" x14ac:dyDescent="0.3">
      <c r="A2593" t="str">
        <f>IF('Master Input'!A2593 &lt;&gt; "",'Master Input'!A2593,"")</f>
        <v>King, Anthony</v>
      </c>
      <c r="B2593" s="7" t="str">
        <f>IF('Master Input'!B2593 &lt;&gt; "",'Master Input'!B2593,"")</f>
        <v>JB-9571865-00</v>
      </c>
      <c r="C2593" s="7">
        <f>IF('Master Input'!C2593 &lt;&gt; "",'Master Input'!C2593,"")</f>
        <v>6</v>
      </c>
      <c r="D2593" t="str">
        <f>IF('Master Input'!D2593 &lt;&gt; "",'Master Input'!D2593,"")</f>
        <v>Cancelled</v>
      </c>
      <c r="E2593" s="7" t="str">
        <f>IF('Master Input'!E2593 &lt;&gt; "",'Master Input'!E2593,"")</f>
        <v>Account Cancelled</v>
      </c>
      <c r="F2593" s="58">
        <f>IF('Master Input'!G2593 &lt;&gt; "",'Master Input'!G2593, "")</f>
        <v>41771</v>
      </c>
      <c r="G2593" s="18" t="str">
        <f>IFERROR(INDEX('Docs Signed Input'!B:B,MATCH('Nate''s Evolution'!$B2593,'Docs Signed Input'!E:E,0)),"N")</f>
        <v>N</v>
      </c>
      <c r="H2593" s="18" t="str">
        <f>IFERROR(INDEX('Docs Signed Input'!C:C,MATCH('Nate''s Evolution'!B2593,'Docs Signed Input'!E:E,0)),"N")</f>
        <v>N</v>
      </c>
      <c r="I2593" s="7" t="str">
        <f>IF('Master Input'!Q2593 &lt;&gt; "",'Master Input'!Q2593,"")</f>
        <v>matti@evolvesolar.com</v>
      </c>
    </row>
    <row r="2594" spans="1:9" x14ac:dyDescent="0.3">
      <c r="A2594" t="str">
        <f>IF('Master Input'!A2594 &lt;&gt; "",'Master Input'!A2594,"")</f>
        <v>King, Betty</v>
      </c>
      <c r="B2594" s="7" t="str">
        <f>IF('Master Input'!B2594 &lt;&gt; "",'Master Input'!B2594,"")</f>
        <v>JB-761329-00</v>
      </c>
      <c r="C2594" s="7">
        <f>IF('Master Input'!C2594 &lt;&gt; "",'Master Input'!C2594,"")</f>
        <v>9</v>
      </c>
      <c r="D2594" t="str">
        <f>IF('Master Input'!D2594 &lt;&gt; "",'Master Input'!D2594,"")</f>
        <v>Cancelled</v>
      </c>
      <c r="E2594" s="7" t="str">
        <f>IF('Master Input'!E2594 &lt;&gt; "",'Master Input'!E2594,"")</f>
        <v>Account Cancelled</v>
      </c>
      <c r="F2594" s="58">
        <f>IF('Master Input'!G2594 &lt;&gt; "",'Master Input'!G2594, "")</f>
        <v>41790</v>
      </c>
      <c r="G2594" s="18" t="str">
        <f>IFERROR(INDEX('Docs Signed Input'!B:B,MATCH('Nate''s Evolution'!$B2594,'Docs Signed Input'!E:E,0)),"N")</f>
        <v>N</v>
      </c>
      <c r="H2594" s="18" t="str">
        <f>IFERROR(INDEX('Docs Signed Input'!C:C,MATCH('Nate''s Evolution'!B2594,'Docs Signed Input'!E:E,0)),"N")</f>
        <v>N</v>
      </c>
      <c r="I2594" s="7" t="str">
        <f>IF('Master Input'!Q2594 &lt;&gt; "",'Master Input'!Q2594,"")</f>
        <v>enrique@evolvesolar.com</v>
      </c>
    </row>
    <row r="2595" spans="1:9" x14ac:dyDescent="0.3">
      <c r="A2595" t="str">
        <f>IF('Master Input'!A2595 &lt;&gt; "",'Master Input'!A2595,"")</f>
        <v>King, Debra</v>
      </c>
      <c r="B2595" s="7" t="str">
        <f>IF('Master Input'!B2595 &lt;&gt; "",'Master Input'!B2595,"")</f>
        <v>JB-9204994-00</v>
      </c>
      <c r="C2595" s="7">
        <f>IF('Master Input'!C2595 &lt;&gt; "",'Master Input'!C2595,"")</f>
        <v>5.3550000000000004</v>
      </c>
      <c r="D2595" t="str">
        <f>IF('Master Input'!D2595 &lt;&gt; "",'Master Input'!D2595,"")</f>
        <v>Installation</v>
      </c>
      <c r="E2595" s="7" t="str">
        <f>IF('Master Input'!E2595 &lt;&gt; "",'Master Input'!E2595,"")</f>
        <v>Pending Approval</v>
      </c>
      <c r="F2595" s="58">
        <f>IF('Master Input'!G2595 &lt;&gt; "",'Master Input'!G2595, "")</f>
        <v>41923</v>
      </c>
      <c r="G2595" s="18" t="str">
        <f>IFERROR(INDEX('Docs Signed Input'!B:B,MATCH('Nate''s Evolution'!$B2595,'Docs Signed Input'!E:E,0)),"N")</f>
        <v>N</v>
      </c>
      <c r="H2595" s="18" t="str">
        <f>IFERROR(INDEX('Docs Signed Input'!C:C,MATCH('Nate''s Evolution'!B2595,'Docs Signed Input'!E:E,0)),"N")</f>
        <v>N</v>
      </c>
      <c r="I2595" s="7" t="str">
        <f>IF('Master Input'!Q2595 &lt;&gt; "",'Master Input'!Q2595,"")</f>
        <v>austin@evolvesolar.com</v>
      </c>
    </row>
    <row r="2596" spans="1:9" x14ac:dyDescent="0.3">
      <c r="A2596" t="str">
        <f>IF('Master Input'!A2596 &lt;&gt; "",'Master Input'!A2596,"")</f>
        <v>King, Kristine</v>
      </c>
      <c r="B2596" s="7" t="str">
        <f>IF('Master Input'!B2596 &lt;&gt; "",'Master Input'!B2596,"")</f>
        <v>JB-9565003-00</v>
      </c>
      <c r="C2596" s="7">
        <f>IF('Master Input'!C2596 &lt;&gt; "",'Master Input'!C2596,"")</f>
        <v>5.8650000000000002</v>
      </c>
      <c r="D2596" t="str">
        <f>IF('Master Input'!D2596 &lt;&gt; "",'Master Input'!D2596,"")</f>
        <v>Cancelled</v>
      </c>
      <c r="E2596" s="7" t="str">
        <f>IF('Master Input'!E2596 &lt;&gt; "",'Master Input'!E2596,"")</f>
        <v>Account Cancelled</v>
      </c>
      <c r="F2596" s="58">
        <f>IF('Master Input'!G2596 &lt;&gt; "",'Master Input'!G2596, "")</f>
        <v>41802</v>
      </c>
      <c r="G2596" s="18" t="str">
        <f>IFERROR(INDEX('Docs Signed Input'!B:B,MATCH('Nate''s Evolution'!$B2596,'Docs Signed Input'!E:E,0)),"N")</f>
        <v>N</v>
      </c>
      <c r="H2596" s="18" t="str">
        <f>IFERROR(INDEX('Docs Signed Input'!C:C,MATCH('Nate''s Evolution'!B2596,'Docs Signed Input'!E:E,0)),"N")</f>
        <v>N</v>
      </c>
      <c r="I2596" s="7" t="str">
        <f>IF('Master Input'!Q2596 &lt;&gt; "",'Master Input'!Q2596,"")</f>
        <v>taylorCR@evolvesolar.com</v>
      </c>
    </row>
    <row r="2597" spans="1:9" x14ac:dyDescent="0.3">
      <c r="A2597" t="str">
        <f>IF('Master Input'!A2597 &lt;&gt; "",'Master Input'!A2597,"")</f>
        <v>King, Ruth</v>
      </c>
      <c r="B2597" s="7" t="str">
        <f>IF('Master Input'!B2597 &lt;&gt; "",'Master Input'!B2597,"")</f>
        <v>JB-8005610-00</v>
      </c>
      <c r="C2597" s="7">
        <f>IF('Master Input'!C2597 &lt;&gt; "",'Master Input'!C2597,"")</f>
        <v>3.8250000000000002</v>
      </c>
      <c r="D2597" t="str">
        <f>IF('Master Input'!D2597 &lt;&gt; "",'Master Input'!D2597,"")</f>
        <v>Inspection</v>
      </c>
      <c r="E2597" s="7" t="str">
        <f>IF('Master Input'!E2597 &lt;&gt; "",'Master Input'!E2597,"")</f>
        <v>Scheduled</v>
      </c>
      <c r="F2597" s="58">
        <f>IF('Master Input'!G2597 &lt;&gt; "",'Master Input'!G2597, "")</f>
        <v>41829</v>
      </c>
      <c r="G2597" s="18" t="str">
        <f>IFERROR(INDEX('Docs Signed Input'!B:B,MATCH('Nate''s Evolution'!$B2597,'Docs Signed Input'!E:E,0)),"N")</f>
        <v>N</v>
      </c>
      <c r="H2597" s="18" t="str">
        <f>IFERROR(INDEX('Docs Signed Input'!C:C,MATCH('Nate''s Evolution'!B2597,'Docs Signed Input'!E:E,0)),"N")</f>
        <v>N</v>
      </c>
      <c r="I2597" s="7" t="str">
        <f>IF('Master Input'!Q2597 &lt;&gt; "",'Master Input'!Q2597,"")</f>
        <v>steve@evolvesolar.com</v>
      </c>
    </row>
    <row r="2598" spans="1:9" x14ac:dyDescent="0.3">
      <c r="A2598" t="str">
        <f>IF('Master Input'!A2598 &lt;&gt; "",'Master Input'!A2598,"")</f>
        <v>King, Tammy</v>
      </c>
      <c r="B2598" s="7" t="str">
        <f>IF('Master Input'!B2598 &lt;&gt; "",'Master Input'!B2598,"")</f>
        <v>JB-8524702-00</v>
      </c>
      <c r="C2598" s="7">
        <f>IF('Master Input'!C2598 &lt;&gt; "",'Master Input'!C2598,"")</f>
        <v>13.5</v>
      </c>
      <c r="D2598" t="str">
        <f>IF('Master Input'!D2598 &lt;&gt; "",'Master Input'!D2598,"")</f>
        <v>Cancelled</v>
      </c>
      <c r="E2598" s="7" t="str">
        <f>IF('Master Input'!E2598 &lt;&gt; "",'Master Input'!E2598,"")</f>
        <v>Pending Save</v>
      </c>
      <c r="F2598" s="58">
        <f>IF('Master Input'!G2598 &lt;&gt; "",'Master Input'!G2598, "")</f>
        <v>41821</v>
      </c>
      <c r="G2598" s="18" t="str">
        <f>IFERROR(INDEX('Docs Signed Input'!B:B,MATCH('Nate''s Evolution'!$B2598,'Docs Signed Input'!E:E,0)),"N")</f>
        <v>N</v>
      </c>
      <c r="H2598" s="18" t="str">
        <f>IFERROR(INDEX('Docs Signed Input'!C:C,MATCH('Nate''s Evolution'!B2598,'Docs Signed Input'!E:E,0)),"N")</f>
        <v>N</v>
      </c>
      <c r="I2598" s="7" t="str">
        <f>IF('Master Input'!Q2598 &lt;&gt; "",'Master Input'!Q2598,"")</f>
        <v>jaredb@evolvesolar.com</v>
      </c>
    </row>
    <row r="2599" spans="1:9" x14ac:dyDescent="0.3">
      <c r="A2599" t="str">
        <f>IF('Master Input'!A2599 &lt;&gt; "",'Master Input'!A2599,"")</f>
        <v>Kingsbury, Michael</v>
      </c>
      <c r="B2599" s="7" t="str">
        <f>IF('Master Input'!B2599 &lt;&gt; "",'Master Input'!B2599,"")</f>
        <v>JB-971753-00</v>
      </c>
      <c r="C2599" s="7">
        <f>IF('Master Input'!C2599 &lt;&gt; "",'Master Input'!C2599,"")</f>
        <v>4.08</v>
      </c>
      <c r="D2599" t="str">
        <f>IF('Master Input'!D2599 &lt;&gt; "",'Master Input'!D2599,"")</f>
        <v>Permit</v>
      </c>
      <c r="E2599" s="7" t="str">
        <f>IF('Master Input'!E2599 &lt;&gt; "",'Master Input'!E2599,"")</f>
        <v>Design Complete</v>
      </c>
      <c r="F2599" s="58">
        <f>IF('Master Input'!G2599 &lt;&gt; "",'Master Input'!G2599, "")</f>
        <v>41870</v>
      </c>
      <c r="G2599" s="18" t="str">
        <f>IFERROR(INDEX('Docs Signed Input'!B:B,MATCH('Nate''s Evolution'!$B2599,'Docs Signed Input'!E:E,0)),"N")</f>
        <v>N</v>
      </c>
      <c r="H2599" s="18" t="str">
        <f>IFERROR(INDEX('Docs Signed Input'!C:C,MATCH('Nate''s Evolution'!B2599,'Docs Signed Input'!E:E,0)),"N")</f>
        <v>N</v>
      </c>
      <c r="I2599" s="7" t="str">
        <f>IF('Master Input'!Q2599 &lt;&gt; "",'Master Input'!Q2599,"")</f>
        <v>wmichaeljarman@evolvesolar.com</v>
      </c>
    </row>
    <row r="2600" spans="1:9" x14ac:dyDescent="0.3">
      <c r="A2600" t="str">
        <f>IF('Master Input'!A2600 &lt;&gt; "",'Master Input'!A2600,"")</f>
        <v>Kinnaird, Mike</v>
      </c>
      <c r="B2600" s="7" t="str">
        <f>IF('Master Input'!B2600 &lt;&gt; "",'Master Input'!B2600,"")</f>
        <v>JB-9572638-00</v>
      </c>
      <c r="C2600" s="7">
        <f>IF('Master Input'!C2600 &lt;&gt; "",'Master Input'!C2600,"")</f>
        <v>6.25</v>
      </c>
      <c r="D2600" t="str">
        <f>IF('Master Input'!D2600 &lt;&gt; "",'Master Input'!D2600,"")</f>
        <v>Sales</v>
      </c>
      <c r="E2600" s="7" t="str">
        <f>IF('Master Input'!E2600 &lt;&gt; "",'Master Input'!E2600,"")</f>
        <v>On Hold</v>
      </c>
      <c r="F2600" s="58">
        <f>IF('Master Input'!G2600 &lt;&gt; "",'Master Input'!G2600, "")</f>
        <v>41963</v>
      </c>
      <c r="G2600" s="18" t="str">
        <f>IFERROR(INDEX('Docs Signed Input'!B:B,MATCH('Nate''s Evolution'!$B2600,'Docs Signed Input'!E:E,0)),"N")</f>
        <v>N</v>
      </c>
      <c r="H2600" s="18" t="str">
        <f>IFERROR(INDEX('Docs Signed Input'!C:C,MATCH('Nate''s Evolution'!B2600,'Docs Signed Input'!E:E,0)),"N")</f>
        <v>N</v>
      </c>
      <c r="I2600" s="7" t="str">
        <f>IF('Master Input'!Q2600 &lt;&gt; "",'Master Input'!Q2600,"")</f>
        <v>tim.mckeever@evolvesolar.com</v>
      </c>
    </row>
    <row r="2601" spans="1:9" x14ac:dyDescent="0.3">
      <c r="A2601" t="str">
        <f>IF('Master Input'!A2601 &lt;&gt; "",'Master Input'!A2601,"")</f>
        <v>Kinneary, Jesse</v>
      </c>
      <c r="B2601" s="7" t="str">
        <f>IF('Master Input'!B2601 &lt;&gt; "",'Master Input'!B2601,"")</f>
        <v>JB-1171478-00</v>
      </c>
      <c r="C2601" s="7">
        <f>IF('Master Input'!C2601 &lt;&gt; "",'Master Input'!C2601,"")</f>
        <v>11.75</v>
      </c>
      <c r="D2601" t="str">
        <f>IF('Master Input'!D2601 &lt;&gt; "",'Master Input'!D2601,"")</f>
        <v>Permit</v>
      </c>
      <c r="E2601" s="7" t="str">
        <f>IF('Master Input'!E2601 &lt;&gt; "",'Master Input'!E2601,"")</f>
        <v>Design Complete</v>
      </c>
      <c r="F2601" s="58">
        <f>IF('Master Input'!G2601 &lt;&gt; "",'Master Input'!G2601, "")</f>
        <v>41849</v>
      </c>
      <c r="G2601" s="18" t="str">
        <f>IFERROR(INDEX('Docs Signed Input'!B:B,MATCH('Nate''s Evolution'!$B2601,'Docs Signed Input'!E:E,0)),"N")</f>
        <v>N</v>
      </c>
      <c r="H2601" s="18" t="str">
        <f>IFERROR(INDEX('Docs Signed Input'!C:C,MATCH('Nate''s Evolution'!B2601,'Docs Signed Input'!E:E,0)),"N")</f>
        <v>N</v>
      </c>
      <c r="I2601" s="7" t="str">
        <f>IF('Master Input'!Q2601 &lt;&gt; "",'Master Input'!Q2601,"")</f>
        <v>billf@evolvesolar.com</v>
      </c>
    </row>
    <row r="2602" spans="1:9" x14ac:dyDescent="0.3">
      <c r="A2602" t="str">
        <f>IF('Master Input'!A2602 &lt;&gt; "",'Master Input'!A2602,"")</f>
        <v>Kinney, Felecia</v>
      </c>
      <c r="B2602" s="7" t="str">
        <f>IF('Master Input'!B2602 &lt;&gt; "",'Master Input'!B2602,"")</f>
        <v>JB-8023468-00</v>
      </c>
      <c r="C2602" s="7">
        <f>IF('Master Input'!C2602 &lt;&gt; "",'Master Input'!C2602,"")</f>
        <v>3.06</v>
      </c>
      <c r="D2602" t="str">
        <f>IF('Master Input'!D2602 &lt;&gt; "",'Master Input'!D2602,"")</f>
        <v>Utility</v>
      </c>
      <c r="E2602" s="7" t="str">
        <f>IF('Master Input'!E2602 &lt;&gt; "",'Master Input'!E2602,"")</f>
        <v>PTO Received</v>
      </c>
      <c r="F2602" s="58">
        <f>IF('Master Input'!G2602 &lt;&gt; "",'Master Input'!G2602, "")</f>
        <v>41748</v>
      </c>
      <c r="G2602" s="18" t="str">
        <f>IFERROR(INDEX('Docs Signed Input'!B:B,MATCH('Nate''s Evolution'!$B2602,'Docs Signed Input'!E:E,0)),"N")</f>
        <v>N</v>
      </c>
      <c r="H2602" s="18" t="str">
        <f>IFERROR(INDEX('Docs Signed Input'!C:C,MATCH('Nate''s Evolution'!B2602,'Docs Signed Input'!E:E,0)),"N")</f>
        <v>N</v>
      </c>
      <c r="I2602" s="7" t="str">
        <f>IF('Master Input'!Q2602 &lt;&gt; "",'Master Input'!Q2602,"")</f>
        <v>trey@evolvesolar.com</v>
      </c>
    </row>
    <row r="2603" spans="1:9" x14ac:dyDescent="0.3">
      <c r="A2603" t="str">
        <f>IF('Master Input'!A2603 &lt;&gt; "",'Master Input'!A2603,"")</f>
        <v>Kinney, Laura</v>
      </c>
      <c r="B2603" s="7" t="str">
        <f>IF('Master Input'!B2603 &lt;&gt; "",'Master Input'!B2603,"")</f>
        <v>JB-9301473-00</v>
      </c>
      <c r="C2603" s="7">
        <f>IF('Master Input'!C2603 &lt;&gt; "",'Master Input'!C2603,"")</f>
        <v>6.8849999999999998</v>
      </c>
      <c r="D2603" t="str">
        <f>IF('Master Input'!D2603 &lt;&gt; "",'Master Input'!D2603,"")</f>
        <v>Installation</v>
      </c>
      <c r="E2603" s="7" t="str">
        <f>IF('Master Input'!E2603 &lt;&gt; "",'Master Input'!E2603,"")</f>
        <v>Pending Customer</v>
      </c>
      <c r="F2603" s="58">
        <f>IF('Master Input'!G2603 &lt;&gt; "",'Master Input'!G2603, "")</f>
        <v>41957</v>
      </c>
      <c r="G2603" s="18" t="str">
        <f>IFERROR(INDEX('Docs Signed Input'!B:B,MATCH('Nate''s Evolution'!$B2603,'Docs Signed Input'!E:E,0)),"N")</f>
        <v>N</v>
      </c>
      <c r="H2603" s="18" t="str">
        <f>IFERROR(INDEX('Docs Signed Input'!C:C,MATCH('Nate''s Evolution'!B2603,'Docs Signed Input'!E:E,0)),"N")</f>
        <v>N</v>
      </c>
      <c r="I2603" s="7" t="str">
        <f>IF('Master Input'!Q2603 &lt;&gt; "",'Master Input'!Q2603,"")</f>
        <v>rob.lubell@evolvesolar.com</v>
      </c>
    </row>
    <row r="2604" spans="1:9" x14ac:dyDescent="0.3">
      <c r="A2604" t="str">
        <f>IF('Master Input'!A2604 &lt;&gt; "",'Master Input'!A2604,"")</f>
        <v>Kinninson, Jon</v>
      </c>
      <c r="B2604" s="7" t="str">
        <f>IF('Master Input'!B2604 &lt;&gt; "",'Master Input'!B2604,"")</f>
        <v>JB-8004737-00</v>
      </c>
      <c r="C2604" s="7">
        <f>IF('Master Input'!C2604 &lt;&gt; "",'Master Input'!C2604,"")</f>
        <v>7.65</v>
      </c>
      <c r="D2604" t="str">
        <f>IF('Master Input'!D2604 &lt;&gt; "",'Master Input'!D2604,"")</f>
        <v>Permit</v>
      </c>
      <c r="E2604" s="7" t="str">
        <f>IF('Master Input'!E2604 &lt;&gt; "",'Master Input'!E2604,"")</f>
        <v>Design Complete</v>
      </c>
      <c r="F2604" s="58">
        <f>IF('Master Input'!G2604 &lt;&gt; "",'Master Input'!G2604, "")</f>
        <v>41775</v>
      </c>
      <c r="G2604" s="18" t="str">
        <f>IFERROR(INDEX('Docs Signed Input'!B:B,MATCH('Nate''s Evolution'!$B2604,'Docs Signed Input'!E:E,0)),"N")</f>
        <v>N</v>
      </c>
      <c r="H2604" s="18" t="str">
        <f>IFERROR(INDEX('Docs Signed Input'!C:C,MATCH('Nate''s Evolution'!B2604,'Docs Signed Input'!E:E,0)),"N")</f>
        <v>N</v>
      </c>
      <c r="I2604" s="7" t="str">
        <f>IF('Master Input'!Q2604 &lt;&gt; "",'Master Input'!Q2604,"")</f>
        <v>evanb@evolvesolar.com</v>
      </c>
    </row>
    <row r="2605" spans="1:9" x14ac:dyDescent="0.3">
      <c r="A2605" t="str">
        <f>IF('Master Input'!A2605 &lt;&gt; "",'Master Input'!A2605,"")</f>
        <v>Kinsey, Tomiko</v>
      </c>
      <c r="B2605" s="7" t="str">
        <f>IF('Master Input'!B2605 &lt;&gt; "",'Master Input'!B2605,"")</f>
        <v>JB-8024802-00</v>
      </c>
      <c r="C2605" s="7">
        <f>IF('Master Input'!C2605 &lt;&gt; "",'Master Input'!C2605,"")</f>
        <v>4.335</v>
      </c>
      <c r="D2605" t="str">
        <f>IF('Master Input'!D2605 &lt;&gt; "",'Master Input'!D2605,"")</f>
        <v>Closed</v>
      </c>
      <c r="E2605" s="7" t="str">
        <f>IF('Master Input'!E2605 &lt;&gt; "",'Master Input'!E2605,"")</f>
        <v>Closed</v>
      </c>
      <c r="F2605" s="58">
        <f>IF('Master Input'!G2605 &lt;&gt; "",'Master Input'!G2605, "")</f>
        <v>41836</v>
      </c>
      <c r="G2605" s="18" t="str">
        <f>IFERROR(INDEX('Docs Signed Input'!B:B,MATCH('Nate''s Evolution'!$B2605,'Docs Signed Input'!E:E,0)),"N")</f>
        <v>N</v>
      </c>
      <c r="H2605" s="18" t="str">
        <f>IFERROR(INDEX('Docs Signed Input'!C:C,MATCH('Nate''s Evolution'!B2605,'Docs Signed Input'!E:E,0)),"N")</f>
        <v>N</v>
      </c>
      <c r="I2605" s="7" t="str">
        <f>IF('Master Input'!Q2605 &lt;&gt; "",'Master Input'!Q2605,"")</f>
        <v>chuck@evolvesolar.com</v>
      </c>
    </row>
    <row r="2606" spans="1:9" x14ac:dyDescent="0.3">
      <c r="A2606" t="str">
        <f>IF('Master Input'!A2606 &lt;&gt; "",'Master Input'!A2606,"")</f>
        <v>Kinslow, Bill</v>
      </c>
      <c r="B2606" s="7" t="str">
        <f>IF('Master Input'!B2606 &lt;&gt; "",'Master Input'!B2606,"")</f>
        <v>JB-1171438-00</v>
      </c>
      <c r="C2606" s="7">
        <f>IF('Master Input'!C2606 &lt;&gt; "",'Master Input'!C2606,"")</f>
        <v>6.25</v>
      </c>
      <c r="D2606" t="str">
        <f>IF('Master Input'!D2606 &lt;&gt; "",'Master Input'!D2606,"")</f>
        <v>Cancelled</v>
      </c>
      <c r="E2606" s="7" t="str">
        <f>IF('Master Input'!E2606 &lt;&gt; "",'Master Input'!E2606,"")</f>
        <v>Account Cancelled</v>
      </c>
      <c r="F2606" s="58">
        <f>IF('Master Input'!G2606 &lt;&gt; "",'Master Input'!G2606, "")</f>
        <v>41845</v>
      </c>
      <c r="G2606" s="18" t="str">
        <f>IFERROR(INDEX('Docs Signed Input'!B:B,MATCH('Nate''s Evolution'!$B2606,'Docs Signed Input'!E:E,0)),"N")</f>
        <v>N</v>
      </c>
      <c r="H2606" s="18" t="str">
        <f>IFERROR(INDEX('Docs Signed Input'!C:C,MATCH('Nate''s Evolution'!B2606,'Docs Signed Input'!E:E,0)),"N")</f>
        <v>N</v>
      </c>
      <c r="I2606" s="7" t="str">
        <f>IF('Master Input'!Q2606 &lt;&gt; "",'Master Input'!Q2606,"")</f>
        <v>tannerb@evolvesolar.com</v>
      </c>
    </row>
    <row r="2607" spans="1:9" x14ac:dyDescent="0.3">
      <c r="A2607" t="str">
        <f>IF('Master Input'!A2607 &lt;&gt; "",'Master Input'!A2607,"")</f>
        <v>Kirchner, Brian</v>
      </c>
      <c r="B2607" s="7" t="str">
        <f>IF('Master Input'!B2607 &lt;&gt; "",'Master Input'!B2607,"")</f>
        <v>JB-8538665-00</v>
      </c>
      <c r="C2607" s="7">
        <f>IF('Master Input'!C2607 &lt;&gt; "",'Master Input'!C2607,"")</f>
        <v>5.75</v>
      </c>
      <c r="D2607" t="str">
        <f>IF('Master Input'!D2607 &lt;&gt; "",'Master Input'!D2607,"")</f>
        <v>Cancelled</v>
      </c>
      <c r="E2607" s="7" t="str">
        <f>IF('Master Input'!E2607 &lt;&gt; "",'Master Input'!E2607,"")</f>
        <v>Account Cancelled</v>
      </c>
      <c r="F2607" s="58">
        <f>IF('Master Input'!G2607 &lt;&gt; "",'Master Input'!G2607, "")</f>
        <v>41830</v>
      </c>
      <c r="G2607" s="18" t="str">
        <f>IFERROR(INDEX('Docs Signed Input'!B:B,MATCH('Nate''s Evolution'!$B2607,'Docs Signed Input'!E:E,0)),"N")</f>
        <v>N</v>
      </c>
      <c r="H2607" s="18" t="str">
        <f>IFERROR(INDEX('Docs Signed Input'!C:C,MATCH('Nate''s Evolution'!B2607,'Docs Signed Input'!E:E,0)),"N")</f>
        <v>N</v>
      </c>
      <c r="I2607" s="7" t="str">
        <f>IF('Master Input'!Q2607 &lt;&gt; "",'Master Input'!Q2607,"")</f>
        <v>danc@evolvesolar.com</v>
      </c>
    </row>
    <row r="2608" spans="1:9" x14ac:dyDescent="0.3">
      <c r="A2608" t="str">
        <f>IF('Master Input'!A2608 &lt;&gt; "",'Master Input'!A2608,"")</f>
        <v>Kirkendorfer, Donald</v>
      </c>
      <c r="B2608" s="7" t="str">
        <f>IF('Master Input'!B2608 &lt;&gt; "",'Master Input'!B2608,"")</f>
        <v>JB-8003786-00</v>
      </c>
      <c r="C2608" s="7">
        <f>IF('Master Input'!C2608 &lt;&gt; "",'Master Input'!C2608,"")</f>
        <v>3</v>
      </c>
      <c r="D2608" t="str">
        <f>IF('Master Input'!D2608 &lt;&gt; "",'Master Input'!D2608,"")</f>
        <v>Closed</v>
      </c>
      <c r="E2608" s="7" t="str">
        <f>IF('Master Input'!E2608 &lt;&gt; "",'Master Input'!E2608,"")</f>
        <v>Closed</v>
      </c>
      <c r="F2608" s="58">
        <f>IF('Master Input'!G2608 &lt;&gt; "",'Master Input'!G2608, "")</f>
        <v>41718</v>
      </c>
      <c r="G2608" s="18" t="str">
        <f>IFERROR(INDEX('Docs Signed Input'!B:B,MATCH('Nate''s Evolution'!$B2608,'Docs Signed Input'!E:E,0)),"N")</f>
        <v>N</v>
      </c>
      <c r="H2608" s="18" t="str">
        <f>IFERROR(INDEX('Docs Signed Input'!C:C,MATCH('Nate''s Evolution'!B2608,'Docs Signed Input'!E:E,0)),"N")</f>
        <v>N</v>
      </c>
      <c r="I2608" s="7" t="str">
        <f>IF('Master Input'!Q2608 &lt;&gt; "",'Master Input'!Q2608,"")</f>
        <v>cody@evolvesolar.com</v>
      </c>
    </row>
    <row r="2609" spans="1:9" x14ac:dyDescent="0.3">
      <c r="A2609" t="str">
        <f>IF('Master Input'!A2609 &lt;&gt; "",'Master Input'!A2609,"")</f>
        <v>Kirkland, Rosina</v>
      </c>
      <c r="B2609" s="7" t="str">
        <f>IF('Master Input'!B2609 &lt;&gt; "",'Master Input'!B2609,"")</f>
        <v>JB-9572263-00</v>
      </c>
      <c r="C2609" s="7">
        <f>IF('Master Input'!C2609 &lt;&gt; "",'Master Input'!C2609,"")</f>
        <v>6.5</v>
      </c>
      <c r="D2609" t="str">
        <f>IF('Master Input'!D2609 &lt;&gt; "",'Master Input'!D2609,"")</f>
        <v>Closed</v>
      </c>
      <c r="E2609" s="7" t="str">
        <f>IF('Master Input'!E2609 &lt;&gt; "",'Master Input'!E2609,"")</f>
        <v>Closed</v>
      </c>
      <c r="F2609" s="58">
        <f>IF('Master Input'!G2609 &lt;&gt; "",'Master Input'!G2609, "")</f>
        <v>41872</v>
      </c>
      <c r="G2609" s="18" t="str">
        <f>IFERROR(INDEX('Docs Signed Input'!B:B,MATCH('Nate''s Evolution'!$B2609,'Docs Signed Input'!E:E,0)),"N")</f>
        <v>N</v>
      </c>
      <c r="H2609" s="18" t="str">
        <f>IFERROR(INDEX('Docs Signed Input'!C:C,MATCH('Nate''s Evolution'!B2609,'Docs Signed Input'!E:E,0)),"N")</f>
        <v>N</v>
      </c>
      <c r="I2609" s="7" t="str">
        <f>IF('Master Input'!Q2609 &lt;&gt; "",'Master Input'!Q2609,"")</f>
        <v>benjamin@evolvesolar.com</v>
      </c>
    </row>
    <row r="2610" spans="1:9" x14ac:dyDescent="0.3">
      <c r="A2610" t="str">
        <f>IF('Master Input'!A2610 &lt;&gt; "",'Master Input'!A2610,"")</f>
        <v>Kirlin, Mark</v>
      </c>
      <c r="B2610" s="7" t="str">
        <f>IF('Master Input'!B2610 &lt;&gt; "",'Master Input'!B2610,"")</f>
        <v>JB-9701872-00</v>
      </c>
      <c r="C2610" s="7">
        <f>IF('Master Input'!C2610 &lt;&gt; "",'Master Input'!C2610,"")</f>
        <v>5.8650000000000002</v>
      </c>
      <c r="D2610" t="str">
        <f>IF('Master Input'!D2610 &lt;&gt; "",'Master Input'!D2610,"")</f>
        <v>Permit</v>
      </c>
      <c r="E2610" s="7" t="str">
        <f>IF('Master Input'!E2610 &lt;&gt; "",'Master Input'!E2610,"")</f>
        <v>Site Survey Scheduled</v>
      </c>
      <c r="F2610" s="58">
        <f>IF('Master Input'!G2610 &lt;&gt; "",'Master Input'!G2610, "")</f>
        <v>42014</v>
      </c>
      <c r="G2610" s="18" t="str">
        <f>IFERROR(INDEX('Docs Signed Input'!B:B,MATCH('Nate''s Evolution'!$B2610,'Docs Signed Input'!E:E,0)),"N")</f>
        <v>N</v>
      </c>
      <c r="H2610" s="18" t="str">
        <f>IFERROR(INDEX('Docs Signed Input'!C:C,MATCH('Nate''s Evolution'!B2610,'Docs Signed Input'!E:E,0)),"N")</f>
        <v>N</v>
      </c>
      <c r="I2610" s="7" t="str">
        <f>IF('Master Input'!Q2610 &lt;&gt; "",'Master Input'!Q2610,"")</f>
        <v>tyler.garrett@evolvesolar.com</v>
      </c>
    </row>
    <row r="2611" spans="1:9" x14ac:dyDescent="0.3">
      <c r="A2611" t="str">
        <f>IF('Master Input'!A2611 &lt;&gt; "",'Master Input'!A2611,"")</f>
        <v>Kirsten, Joan</v>
      </c>
      <c r="B2611" s="7" t="str">
        <f>IF('Master Input'!B2611 &lt;&gt; "",'Master Input'!B2611,"")</f>
        <v>JB-1171827-00</v>
      </c>
      <c r="C2611" s="7">
        <f>IF('Master Input'!C2611 &lt;&gt; "",'Master Input'!C2611,"")</f>
        <v>11.75</v>
      </c>
      <c r="D2611" t="str">
        <f>IF('Master Input'!D2611 &lt;&gt; "",'Master Input'!D2611,"")</f>
        <v>Sales</v>
      </c>
      <c r="E2611" s="7" t="str">
        <f>IF('Master Input'!E2611 &lt;&gt; "",'Master Input'!E2611,"")</f>
        <v>Customer Uncertain</v>
      </c>
      <c r="F2611" s="58">
        <f>IF('Master Input'!G2611 &lt;&gt; "",'Master Input'!G2611, "")</f>
        <v>41877</v>
      </c>
      <c r="G2611" s="18" t="str">
        <f>IFERROR(INDEX('Docs Signed Input'!B:B,MATCH('Nate''s Evolution'!$B2611,'Docs Signed Input'!E:E,0)),"N")</f>
        <v>N</v>
      </c>
      <c r="H2611" s="18" t="str">
        <f>IFERROR(INDEX('Docs Signed Input'!C:C,MATCH('Nate''s Evolution'!B2611,'Docs Signed Input'!E:E,0)),"N")</f>
        <v>N</v>
      </c>
      <c r="I2611" s="7" t="str">
        <f>IF('Master Input'!Q2611 &lt;&gt; "",'Master Input'!Q2611,"")</f>
        <v>ershad@evolvesolar.com</v>
      </c>
    </row>
    <row r="2612" spans="1:9" x14ac:dyDescent="0.3">
      <c r="A2612" t="str">
        <f>IF('Master Input'!A2612 &lt;&gt; "",'Master Input'!A2612,"")</f>
        <v>Kirumakki, Nagaraja S</v>
      </c>
      <c r="B2612" s="7" t="str">
        <f>IF('Master Input'!B2612 &lt;&gt; "",'Master Input'!B2612,"")</f>
        <v>JB-8023341-00</v>
      </c>
      <c r="C2612" s="7">
        <f>IF('Master Input'!C2612 &lt;&gt; "",'Master Input'!C2612,"")</f>
        <v>4.8449999999999998</v>
      </c>
      <c r="D2612" t="str">
        <f>IF('Master Input'!D2612 &lt;&gt; "",'Master Input'!D2612,"")</f>
        <v>Inspection</v>
      </c>
      <c r="E2612" s="7" t="str">
        <f>IF('Master Input'!E2612 &lt;&gt; "",'Master Input'!E2612,"")</f>
        <v>Scheduled</v>
      </c>
      <c r="F2612" s="58">
        <f>IF('Master Input'!G2612 &lt;&gt; "",'Master Input'!G2612, "")</f>
        <v>41740</v>
      </c>
      <c r="G2612" s="18" t="str">
        <f>IFERROR(INDEX('Docs Signed Input'!B:B,MATCH('Nate''s Evolution'!$B2612,'Docs Signed Input'!E:E,0)),"N")</f>
        <v>N</v>
      </c>
      <c r="H2612" s="18" t="str">
        <f>IFERROR(INDEX('Docs Signed Input'!C:C,MATCH('Nate''s Evolution'!B2612,'Docs Signed Input'!E:E,0)),"N")</f>
        <v>N</v>
      </c>
      <c r="I2612" s="7" t="str">
        <f>IF('Master Input'!Q2612 &lt;&gt; "",'Master Input'!Q2612,"")</f>
        <v>Kane French</v>
      </c>
    </row>
    <row r="2613" spans="1:9" x14ac:dyDescent="0.3">
      <c r="A2613" t="str">
        <f>IF('Master Input'!A2613 &lt;&gt; "",'Master Input'!A2613,"")</f>
        <v>Kitchen, Mike</v>
      </c>
      <c r="B2613" s="7" t="str">
        <f>IF('Master Input'!B2613 &lt;&gt; "",'Master Input'!B2613,"")</f>
        <v>JB-9564648-00</v>
      </c>
      <c r="C2613" s="7">
        <f>IF('Master Input'!C2613 &lt;&gt; "",'Master Input'!C2613,"")</f>
        <v>3.3149999999999999</v>
      </c>
      <c r="D2613" t="str">
        <f>IF('Master Input'!D2613 &lt;&gt; "",'Master Input'!D2613,"")</f>
        <v>Cancelled</v>
      </c>
      <c r="E2613" s="7" t="str">
        <f>IF('Master Input'!E2613 &lt;&gt; "",'Master Input'!E2613,"")</f>
        <v>Pending Save</v>
      </c>
      <c r="F2613" s="58">
        <f>IF('Master Input'!G2613 &lt;&gt; "",'Master Input'!G2613, "")</f>
        <v>41774</v>
      </c>
      <c r="G2613" s="18" t="str">
        <f>IFERROR(INDEX('Docs Signed Input'!B:B,MATCH('Nate''s Evolution'!$B2613,'Docs Signed Input'!E:E,0)),"N")</f>
        <v>N</v>
      </c>
      <c r="H2613" s="18" t="str">
        <f>IFERROR(INDEX('Docs Signed Input'!C:C,MATCH('Nate''s Evolution'!B2613,'Docs Signed Input'!E:E,0)),"N")</f>
        <v>N</v>
      </c>
      <c r="I2613" s="7" t="str">
        <f>IF('Master Input'!Q2613 &lt;&gt; "",'Master Input'!Q2613,"")</f>
        <v>kyle@evolvesolar.com</v>
      </c>
    </row>
    <row r="2614" spans="1:9" x14ac:dyDescent="0.3">
      <c r="A2614" t="str">
        <f>IF('Master Input'!A2614 &lt;&gt; "",'Master Input'!A2614,"")</f>
        <v>Kitz, James</v>
      </c>
      <c r="B2614" s="7" t="str">
        <f>IF('Master Input'!B2614 &lt;&gt; "",'Master Input'!B2614,"")</f>
        <v>JB-9581516-00</v>
      </c>
      <c r="C2614" s="7">
        <f>IF('Master Input'!C2614 &lt;&gt; "",'Master Input'!C2614,"")</f>
        <v>2.75</v>
      </c>
      <c r="D2614" t="str">
        <f>IF('Master Input'!D2614 &lt;&gt; "",'Master Input'!D2614,"")</f>
        <v>Cancelled</v>
      </c>
      <c r="E2614" s="7" t="str">
        <f>IF('Master Input'!E2614 &lt;&gt; "",'Master Input'!E2614,"")</f>
        <v>Account Cancelled</v>
      </c>
      <c r="F2614" s="58">
        <f>IF('Master Input'!G2614 &lt;&gt; "",'Master Input'!G2614, "")</f>
        <v>41802</v>
      </c>
      <c r="G2614" s="18" t="str">
        <f>IFERROR(INDEX('Docs Signed Input'!B:B,MATCH('Nate''s Evolution'!$B2614,'Docs Signed Input'!E:E,0)),"N")</f>
        <v>N</v>
      </c>
      <c r="H2614" s="18" t="str">
        <f>IFERROR(INDEX('Docs Signed Input'!C:C,MATCH('Nate''s Evolution'!B2614,'Docs Signed Input'!E:E,0)),"N")</f>
        <v>N</v>
      </c>
      <c r="I2614" s="7" t="str">
        <f>IF('Master Input'!Q2614 &lt;&gt; "",'Master Input'!Q2614,"")</f>
        <v>benf@evolvesolar.com</v>
      </c>
    </row>
    <row r="2615" spans="1:9" x14ac:dyDescent="0.3">
      <c r="A2615" t="str">
        <f>IF('Master Input'!A2615 &lt;&gt; "",'Master Input'!A2615,"")</f>
        <v>Kleen, Willard</v>
      </c>
      <c r="B2615" s="7" t="str">
        <f>IF('Master Input'!B2615 &lt;&gt; "",'Master Input'!B2615,"")</f>
        <v>JB-9722315-00</v>
      </c>
      <c r="C2615" s="7">
        <f>IF('Master Input'!C2615 &lt;&gt; "",'Master Input'!C2615,"")</f>
        <v>5.8650000000000002</v>
      </c>
      <c r="D2615" t="str">
        <f>IF('Master Input'!D2615 &lt;&gt; "",'Master Input'!D2615,"")</f>
        <v>Cancelled</v>
      </c>
      <c r="E2615" s="7" t="str">
        <f>IF('Master Input'!E2615 &lt;&gt; "",'Master Input'!E2615,"")</f>
        <v>Pending NOC</v>
      </c>
      <c r="F2615" s="58">
        <f>IF('Master Input'!G2615 &lt;&gt; "",'Master Input'!G2615, "")</f>
        <v>41963</v>
      </c>
      <c r="G2615" s="18" t="str">
        <f>IFERROR(INDEX('Docs Signed Input'!B:B,MATCH('Nate''s Evolution'!$B2615,'Docs Signed Input'!E:E,0)),"N")</f>
        <v>N</v>
      </c>
      <c r="H2615" s="18" t="str">
        <f>IFERROR(INDEX('Docs Signed Input'!C:C,MATCH('Nate''s Evolution'!B2615,'Docs Signed Input'!E:E,0)),"N")</f>
        <v>N</v>
      </c>
      <c r="I2615" s="7" t="str">
        <f>IF('Master Input'!Q2615 &lt;&gt; "",'Master Input'!Q2615,"")</f>
        <v>topher@evolvesolar.com</v>
      </c>
    </row>
    <row r="2616" spans="1:9" x14ac:dyDescent="0.3">
      <c r="A2616" t="str">
        <f>IF('Master Input'!A2616 &lt;&gt; "",'Master Input'!A2616,"")</f>
        <v>Klein, Peter</v>
      </c>
      <c r="B2616" s="7" t="str">
        <f>IF('Master Input'!B2616 &lt;&gt; "",'Master Input'!B2616,"")</f>
        <v>JB-118139-00</v>
      </c>
      <c r="C2616" s="7">
        <f>IF('Master Input'!C2616 &lt;&gt; "",'Master Input'!C2616,"")</f>
        <v>11</v>
      </c>
      <c r="D2616" t="str">
        <f>IF('Master Input'!D2616 &lt;&gt; "",'Master Input'!D2616,"")</f>
        <v>Cancelled</v>
      </c>
      <c r="E2616" s="7" t="str">
        <f>IF('Master Input'!E2616 &lt;&gt; "",'Master Input'!E2616,"")</f>
        <v>Pending Save</v>
      </c>
      <c r="F2616" s="58">
        <f>IF('Master Input'!G2616 &lt;&gt; "",'Master Input'!G2616, "")</f>
        <v>41830</v>
      </c>
      <c r="G2616" s="18" t="str">
        <f>IFERROR(INDEX('Docs Signed Input'!B:B,MATCH('Nate''s Evolution'!$B2616,'Docs Signed Input'!E:E,0)),"N")</f>
        <v>N</v>
      </c>
      <c r="H2616" s="18" t="str">
        <f>IFERROR(INDEX('Docs Signed Input'!C:C,MATCH('Nate''s Evolution'!B2616,'Docs Signed Input'!E:E,0)),"N")</f>
        <v>N</v>
      </c>
      <c r="I2616" s="7" t="str">
        <f>IF('Master Input'!Q2616 &lt;&gt; "",'Master Input'!Q2616,"")</f>
        <v>logann@evolvesolar.com</v>
      </c>
    </row>
    <row r="2617" spans="1:9" x14ac:dyDescent="0.3">
      <c r="A2617" t="str">
        <f>IF('Master Input'!A2617 &lt;&gt; "",'Master Input'!A2617,"")</f>
        <v>Kleman, Leah</v>
      </c>
      <c r="B2617" s="7" t="str">
        <f>IF('Master Input'!B2617 &lt;&gt; "",'Master Input'!B2617,"")</f>
        <v>JB-8525905-00</v>
      </c>
      <c r="C2617" s="7">
        <f>IF('Master Input'!C2617 &lt;&gt; "",'Master Input'!C2617,"")</f>
        <v>4.75</v>
      </c>
      <c r="D2617" t="str">
        <f>IF('Master Input'!D2617 &lt;&gt; "",'Master Input'!D2617,"")</f>
        <v>Permit</v>
      </c>
      <c r="E2617" s="7" t="str">
        <f>IF('Master Input'!E2617 &lt;&gt; "",'Master Input'!E2617,"")</f>
        <v>Design Complete</v>
      </c>
      <c r="F2617" s="58">
        <f>IF('Master Input'!G2617 &lt;&gt; "",'Master Input'!G2617, "")</f>
        <v>41918</v>
      </c>
      <c r="G2617" s="18" t="str">
        <f>IFERROR(INDEX('Docs Signed Input'!B:B,MATCH('Nate''s Evolution'!$B2617,'Docs Signed Input'!E:E,0)),"N")</f>
        <v>N</v>
      </c>
      <c r="H2617" s="18" t="str">
        <f>IFERROR(INDEX('Docs Signed Input'!C:C,MATCH('Nate''s Evolution'!B2617,'Docs Signed Input'!E:E,0)),"N")</f>
        <v>N</v>
      </c>
      <c r="I2617" s="7" t="str">
        <f>IF('Master Input'!Q2617 &lt;&gt; "",'Master Input'!Q2617,"")</f>
        <v>cunningham@evolvesolar.com</v>
      </c>
    </row>
    <row r="2618" spans="1:9" x14ac:dyDescent="0.3">
      <c r="A2618" t="str">
        <f>IF('Master Input'!A2618 &lt;&gt; "",'Master Input'!A2618,"")</f>
        <v>Klene, Tom</v>
      </c>
      <c r="B2618" s="7" t="str">
        <f>IF('Master Input'!B2618 &lt;&gt; "",'Master Input'!B2618,"")</f>
        <v>JB-8005015-00</v>
      </c>
      <c r="C2618" s="7">
        <f>IF('Master Input'!C2618 &lt;&gt; "",'Master Input'!C2618,"")</f>
        <v>10</v>
      </c>
      <c r="D2618" t="str">
        <f>IF('Master Input'!D2618 &lt;&gt; "",'Master Input'!D2618,"")</f>
        <v>Cancelled</v>
      </c>
      <c r="E2618" s="7" t="str">
        <f>IF('Master Input'!E2618 &lt;&gt; "",'Master Input'!E2618,"")</f>
        <v>Account Cancelled</v>
      </c>
      <c r="F2618" s="58">
        <f>IF('Master Input'!G2618 &lt;&gt; "",'Master Input'!G2618, "")</f>
        <v>41786</v>
      </c>
      <c r="G2618" s="18" t="str">
        <f>IFERROR(INDEX('Docs Signed Input'!B:B,MATCH('Nate''s Evolution'!$B2618,'Docs Signed Input'!E:E,0)),"N")</f>
        <v>N</v>
      </c>
      <c r="H2618" s="18" t="str">
        <f>IFERROR(INDEX('Docs Signed Input'!C:C,MATCH('Nate''s Evolution'!B2618,'Docs Signed Input'!E:E,0)),"N")</f>
        <v>N</v>
      </c>
      <c r="I2618" s="7" t="str">
        <f>IF('Master Input'!Q2618 &lt;&gt; "",'Master Input'!Q2618,"")</f>
        <v>danc@evolvesolar.com</v>
      </c>
    </row>
    <row r="2619" spans="1:9" x14ac:dyDescent="0.3">
      <c r="A2619" t="str">
        <f>IF('Master Input'!A2619 &lt;&gt; "",'Master Input'!A2619,"")</f>
        <v>Kletke, Dale</v>
      </c>
      <c r="B2619" s="7" t="str">
        <f>IF('Master Input'!B2619 &lt;&gt; "",'Master Input'!B2619,"")</f>
        <v>JB-8005043-00</v>
      </c>
      <c r="C2619" s="7">
        <f>IF('Master Input'!C2619 &lt;&gt; "",'Master Input'!C2619,"")</f>
        <v>3.75</v>
      </c>
      <c r="D2619" t="str">
        <f>IF('Master Input'!D2619 &lt;&gt; "",'Master Input'!D2619,"")</f>
        <v>Cancelled</v>
      </c>
      <c r="E2619" s="7" t="str">
        <f>IF('Master Input'!E2619 &lt;&gt; "",'Master Input'!E2619,"")</f>
        <v>Account Cancelled</v>
      </c>
      <c r="F2619" s="58">
        <f>IF('Master Input'!G2619 &lt;&gt; "",'Master Input'!G2619, "")</f>
        <v>41788</v>
      </c>
      <c r="G2619" s="18" t="str">
        <f>IFERROR(INDEX('Docs Signed Input'!B:B,MATCH('Nate''s Evolution'!$B2619,'Docs Signed Input'!E:E,0)),"N")</f>
        <v>N</v>
      </c>
      <c r="H2619" s="18" t="str">
        <f>IFERROR(INDEX('Docs Signed Input'!C:C,MATCH('Nate''s Evolution'!B2619,'Docs Signed Input'!E:E,0)),"N")</f>
        <v>N</v>
      </c>
      <c r="I2619" s="7" t="str">
        <f>IF('Master Input'!Q2619 &lt;&gt; "",'Master Input'!Q2619,"")</f>
        <v>evanb@evolvesolar.com</v>
      </c>
    </row>
    <row r="2620" spans="1:9" x14ac:dyDescent="0.3">
      <c r="A2620" t="str">
        <f>IF('Master Input'!A2620 &lt;&gt; "",'Master Input'!A2620,"")</f>
        <v>Klienpeter, Melissa</v>
      </c>
      <c r="B2620" s="7" t="str">
        <f>IF('Master Input'!B2620 &lt;&gt; "",'Master Input'!B2620,"")</f>
        <v>JB-8023279-00</v>
      </c>
      <c r="C2620" s="7">
        <f>IF('Master Input'!C2620 &lt;&gt; "",'Master Input'!C2620,"")</f>
        <v>4.75</v>
      </c>
      <c r="D2620" t="str">
        <f>IF('Master Input'!D2620 &lt;&gt; "",'Master Input'!D2620,"")</f>
        <v>Installation</v>
      </c>
      <c r="E2620" s="7" t="str">
        <f>IF('Master Input'!E2620 &lt;&gt; "",'Master Input'!E2620,"")</f>
        <v>Pending Approval</v>
      </c>
      <c r="F2620" s="58">
        <f>IF('Master Input'!G2620 &lt;&gt; "",'Master Input'!G2620, "")</f>
        <v>41736</v>
      </c>
      <c r="G2620" s="18" t="str">
        <f>IFERROR(INDEX('Docs Signed Input'!B:B,MATCH('Nate''s Evolution'!$B2620,'Docs Signed Input'!E:E,0)),"N")</f>
        <v>N</v>
      </c>
      <c r="H2620" s="18" t="str">
        <f>IFERROR(INDEX('Docs Signed Input'!C:C,MATCH('Nate''s Evolution'!B2620,'Docs Signed Input'!E:E,0)),"N")</f>
        <v>N</v>
      </c>
      <c r="I2620" s="7" t="str">
        <f>IF('Master Input'!Q2620 &lt;&gt; "",'Master Input'!Q2620,"")</f>
        <v>trey@evolvesolar.com</v>
      </c>
    </row>
    <row r="2621" spans="1:9" x14ac:dyDescent="0.3">
      <c r="A2621" t="str">
        <f>IF('Master Input'!A2621 &lt;&gt; "",'Master Input'!A2621,"")</f>
        <v>Klima, Miles</v>
      </c>
      <c r="B2621" s="7" t="str">
        <f>IF('Master Input'!B2621 &lt;&gt; "",'Master Input'!B2621,"")</f>
        <v>JB-8003815-00</v>
      </c>
      <c r="C2621" s="7">
        <f>IF('Master Input'!C2621 &lt;&gt; "",'Master Input'!C2621,"")</f>
        <v>7.5</v>
      </c>
      <c r="D2621" t="str">
        <f>IF('Master Input'!D2621 &lt;&gt; "",'Master Input'!D2621,"")</f>
        <v>Closed</v>
      </c>
      <c r="E2621" s="7" t="str">
        <f>IF('Master Input'!E2621 &lt;&gt; "",'Master Input'!E2621,"")</f>
        <v>Closed</v>
      </c>
      <c r="F2621" s="58">
        <f>IF('Master Input'!G2621 &lt;&gt; "",'Master Input'!G2621, "")</f>
        <v>41720</v>
      </c>
      <c r="G2621" s="18" t="str">
        <f>IFERROR(INDEX('Docs Signed Input'!B:B,MATCH('Nate''s Evolution'!$B2621,'Docs Signed Input'!E:E,0)),"N")</f>
        <v>N</v>
      </c>
      <c r="H2621" s="18" t="str">
        <f>IFERROR(INDEX('Docs Signed Input'!C:C,MATCH('Nate''s Evolution'!B2621,'Docs Signed Input'!E:E,0)),"N")</f>
        <v>N</v>
      </c>
      <c r="I2621" s="7" t="str">
        <f>IF('Master Input'!Q2621 &lt;&gt; "",'Master Input'!Q2621,"")</f>
        <v>matti@evolvesolar.com</v>
      </c>
    </row>
    <row r="2622" spans="1:9" x14ac:dyDescent="0.3">
      <c r="A2622" t="str">
        <f>IF('Master Input'!A2622 &lt;&gt; "",'Master Input'!A2622,"")</f>
        <v>Klocker, David</v>
      </c>
      <c r="B2622" s="7" t="str">
        <f>IF('Master Input'!B2622 &lt;&gt; "",'Master Input'!B2622,"")</f>
        <v>JB-0601130-00</v>
      </c>
      <c r="C2622" s="7">
        <f>IF('Master Input'!C2622 &lt;&gt; "",'Master Input'!C2622,"")</f>
        <v>5.61</v>
      </c>
      <c r="D2622" t="str">
        <f>IF('Master Input'!D2622 &lt;&gt; "",'Master Input'!D2622,"")</f>
        <v>Installation</v>
      </c>
      <c r="E2622" s="7" t="str">
        <f>IF('Master Input'!E2622 &lt;&gt; "",'Master Input'!E2622,"")</f>
        <v>Scheduled</v>
      </c>
      <c r="F2622" s="58">
        <f>IF('Master Input'!G2622 &lt;&gt; "",'Master Input'!G2622, "")</f>
        <v>41871</v>
      </c>
      <c r="G2622" s="18" t="str">
        <f>IFERROR(INDEX('Docs Signed Input'!B:B,MATCH('Nate''s Evolution'!$B2622,'Docs Signed Input'!E:E,0)),"N")</f>
        <v>N</v>
      </c>
      <c r="H2622" s="18" t="str">
        <f>IFERROR(INDEX('Docs Signed Input'!C:C,MATCH('Nate''s Evolution'!B2622,'Docs Signed Input'!E:E,0)),"N")</f>
        <v>N</v>
      </c>
      <c r="I2622" s="7" t="str">
        <f>IF('Master Input'!Q2622 &lt;&gt; "",'Master Input'!Q2622,"")</f>
        <v>mattmerrill@evolvesolar.com</v>
      </c>
    </row>
    <row r="2623" spans="1:9" x14ac:dyDescent="0.3">
      <c r="A2623" t="str">
        <f>IF('Master Input'!A2623 &lt;&gt; "",'Master Input'!A2623,"")</f>
        <v>Knapp, Matthew</v>
      </c>
      <c r="B2623" s="7" t="str">
        <f>IF('Master Input'!B2623 &lt;&gt; "",'Master Input'!B2623,"")</f>
        <v>JB-8024346-00</v>
      </c>
      <c r="C2623" s="7">
        <f>IF('Master Input'!C2623 &lt;&gt; "",'Master Input'!C2623,"")</f>
        <v>8.67</v>
      </c>
      <c r="D2623" t="str">
        <f>IF('Master Input'!D2623 &lt;&gt; "",'Master Input'!D2623,"")</f>
        <v>Closed</v>
      </c>
      <c r="E2623" s="7" t="str">
        <f>IF('Master Input'!E2623 &lt;&gt; "",'Master Input'!E2623,"")</f>
        <v>Closed</v>
      </c>
      <c r="F2623" s="58">
        <f>IF('Master Input'!G2623 &lt;&gt; "",'Master Input'!G2623, "")</f>
        <v>41794</v>
      </c>
      <c r="G2623" s="18" t="str">
        <f>IFERROR(INDEX('Docs Signed Input'!B:B,MATCH('Nate''s Evolution'!$B2623,'Docs Signed Input'!E:E,0)),"N")</f>
        <v>N</v>
      </c>
      <c r="H2623" s="18" t="str">
        <f>IFERROR(INDEX('Docs Signed Input'!C:C,MATCH('Nate''s Evolution'!B2623,'Docs Signed Input'!E:E,0)),"N")</f>
        <v>N</v>
      </c>
      <c r="I2623" s="7" t="str">
        <f>IF('Master Input'!Q2623 &lt;&gt; "",'Master Input'!Q2623,"")</f>
        <v>alex@evolvesolar.com</v>
      </c>
    </row>
    <row r="2624" spans="1:9" x14ac:dyDescent="0.3">
      <c r="A2624" t="str">
        <f>IF('Master Input'!A2624 &lt;&gt; "",'Master Input'!A2624,"")</f>
        <v>Kneip, Jason</v>
      </c>
      <c r="B2624" s="7" t="str">
        <f>IF('Master Input'!B2624 &lt;&gt; "",'Master Input'!B2624,"")</f>
        <v>JB-8503425-00</v>
      </c>
      <c r="C2624" s="7">
        <f>IF('Master Input'!C2624 &lt;&gt; "",'Master Input'!C2624,"")</f>
        <v>3.06</v>
      </c>
      <c r="D2624" t="str">
        <f>IF('Master Input'!D2624 &lt;&gt; "",'Master Input'!D2624,"")</f>
        <v>Cancelled</v>
      </c>
      <c r="E2624" s="7" t="str">
        <f>IF('Master Input'!E2624 &lt;&gt; "",'Master Input'!E2624,"")</f>
        <v>Pending NOC</v>
      </c>
      <c r="F2624" s="58">
        <f>IF('Master Input'!G2624 &lt;&gt; "",'Master Input'!G2624, "")</f>
        <v>41815</v>
      </c>
      <c r="G2624" s="18" t="str">
        <f>IFERROR(INDEX('Docs Signed Input'!B:B,MATCH('Nate''s Evolution'!$B2624,'Docs Signed Input'!E:E,0)),"N")</f>
        <v>N</v>
      </c>
      <c r="H2624" s="18" t="str">
        <f>IFERROR(INDEX('Docs Signed Input'!C:C,MATCH('Nate''s Evolution'!B2624,'Docs Signed Input'!E:E,0)),"N")</f>
        <v>N</v>
      </c>
      <c r="I2624" s="7" t="str">
        <f>IF('Master Input'!Q2624 &lt;&gt; "",'Master Input'!Q2624,"")</f>
        <v>drake@evolvesolar.com</v>
      </c>
    </row>
    <row r="2625" spans="1:9" x14ac:dyDescent="0.3">
      <c r="A2625" t="str">
        <f>IF('Master Input'!A2625 &lt;&gt; "",'Master Input'!A2625,"")</f>
        <v>Kneip, Phil</v>
      </c>
      <c r="B2625" s="7" t="str">
        <f>IF('Master Input'!B2625 &lt;&gt; "",'Master Input'!B2625,"")</f>
        <v>JB-8012513-00</v>
      </c>
      <c r="C2625" s="7">
        <f>IF('Master Input'!C2625 &lt;&gt; "",'Master Input'!C2625,"")</f>
        <v>8.4149999999999991</v>
      </c>
      <c r="D2625" t="str">
        <f>IF('Master Input'!D2625 &lt;&gt; "",'Master Input'!D2625,"")</f>
        <v>Utility</v>
      </c>
      <c r="E2625" s="7" t="str">
        <f>IF('Master Input'!E2625 &lt;&gt; "",'Master Input'!E2625,"")</f>
        <v>Submittal Pending</v>
      </c>
      <c r="F2625" s="58">
        <f>IF('Master Input'!G2625 &lt;&gt; "",'Master Input'!G2625, "")</f>
        <v>41758</v>
      </c>
      <c r="G2625" s="18" t="str">
        <f>IFERROR(INDEX('Docs Signed Input'!B:B,MATCH('Nate''s Evolution'!$B2625,'Docs Signed Input'!E:E,0)),"N")</f>
        <v>N</v>
      </c>
      <c r="H2625" s="18" t="str">
        <f>IFERROR(INDEX('Docs Signed Input'!C:C,MATCH('Nate''s Evolution'!B2625,'Docs Signed Input'!E:E,0)),"N")</f>
        <v>N</v>
      </c>
      <c r="I2625" s="7" t="str">
        <f>IF('Master Input'!Q2625 &lt;&gt; "",'Master Input'!Q2625,"")</f>
        <v>geoff@evolvesolar.com</v>
      </c>
    </row>
    <row r="2626" spans="1:9" x14ac:dyDescent="0.3">
      <c r="A2626" t="str">
        <f>IF('Master Input'!A2626 &lt;&gt; "",'Master Input'!A2626,"")</f>
        <v>Knight, Carol</v>
      </c>
      <c r="B2626" s="7" t="str">
        <f>IF('Master Input'!B2626 &lt;&gt; "",'Master Input'!B2626,"")</f>
        <v>JB-8012705-00</v>
      </c>
      <c r="C2626" s="7">
        <f>IF('Master Input'!C2626 &lt;&gt; "",'Master Input'!C2626,"")</f>
        <v>6.25</v>
      </c>
      <c r="D2626" t="str">
        <f>IF('Master Input'!D2626 &lt;&gt; "",'Master Input'!D2626,"")</f>
        <v>Cancelled</v>
      </c>
      <c r="E2626" s="7" t="str">
        <f>IF('Master Input'!E2626 &lt;&gt; "",'Master Input'!E2626,"")</f>
        <v>Account Cancelled</v>
      </c>
      <c r="F2626" s="58">
        <f>IF('Master Input'!G2626 &lt;&gt; "",'Master Input'!G2626, "")</f>
        <v>41781</v>
      </c>
      <c r="G2626" s="18" t="str">
        <f>IFERROR(INDEX('Docs Signed Input'!B:B,MATCH('Nate''s Evolution'!$B2626,'Docs Signed Input'!E:E,0)),"N")</f>
        <v>N</v>
      </c>
      <c r="H2626" s="18" t="str">
        <f>IFERROR(INDEX('Docs Signed Input'!C:C,MATCH('Nate''s Evolution'!B2626,'Docs Signed Input'!E:E,0)),"N")</f>
        <v>N</v>
      </c>
      <c r="I2626" s="7" t="str">
        <f>IF('Master Input'!Q2626 &lt;&gt; "",'Master Input'!Q2626,"")</f>
        <v>jennifer@evolvesolar.com</v>
      </c>
    </row>
    <row r="2627" spans="1:9" x14ac:dyDescent="0.3">
      <c r="A2627" t="str">
        <f>IF('Master Input'!A2627 &lt;&gt; "",'Master Input'!A2627,"")</f>
        <v>Knight, Mary</v>
      </c>
      <c r="B2627" s="7" t="str">
        <f>IF('Master Input'!B2627 &lt;&gt; "",'Master Input'!B2627,"")</f>
        <v>JB-9204958-00</v>
      </c>
      <c r="C2627" s="7">
        <f>IF('Master Input'!C2627 &lt;&gt; "",'Master Input'!C2627,"")</f>
        <v>6.375</v>
      </c>
      <c r="D2627" t="str">
        <f>IF('Master Input'!D2627 &lt;&gt; "",'Master Input'!D2627,"")</f>
        <v>Installation</v>
      </c>
      <c r="E2627" s="7" t="str">
        <f>IF('Master Input'!E2627 &lt;&gt; "",'Master Input'!E2627,"")</f>
        <v>Scheduled</v>
      </c>
      <c r="F2627" s="58">
        <f>IF('Master Input'!G2627 &lt;&gt; "",'Master Input'!G2627, "")</f>
        <v>41921</v>
      </c>
      <c r="G2627" s="18" t="str">
        <f>IFERROR(INDEX('Docs Signed Input'!B:B,MATCH('Nate''s Evolution'!$B2627,'Docs Signed Input'!E:E,0)),"N")</f>
        <v>N</v>
      </c>
      <c r="H2627" s="18" t="str">
        <f>IFERROR(INDEX('Docs Signed Input'!C:C,MATCH('Nate''s Evolution'!B2627,'Docs Signed Input'!E:E,0)),"N")</f>
        <v>N</v>
      </c>
      <c r="I2627" s="7" t="str">
        <f>IF('Master Input'!Q2627 &lt;&gt; "",'Master Input'!Q2627,"")</f>
        <v>ryan.coakley@evolvesolar.com</v>
      </c>
    </row>
    <row r="2628" spans="1:9" x14ac:dyDescent="0.3">
      <c r="A2628" t="str">
        <f>IF('Master Input'!A2628 &lt;&gt; "",'Master Input'!A2628,"")</f>
        <v>Knopp, David</v>
      </c>
      <c r="B2628" s="7" t="str">
        <f>IF('Master Input'!B2628 &lt;&gt; "",'Master Input'!B2628,"")</f>
        <v>JB-8512428-00</v>
      </c>
      <c r="C2628" s="7">
        <f>IF('Master Input'!C2628 &lt;&gt; "",'Master Input'!C2628,"")</f>
        <v>6.75</v>
      </c>
      <c r="D2628" t="str">
        <f>IF('Master Input'!D2628 &lt;&gt; "",'Master Input'!D2628,"")</f>
        <v>Cancelled</v>
      </c>
      <c r="E2628" s="7" t="str">
        <f>IF('Master Input'!E2628 &lt;&gt; "",'Master Input'!E2628,"")</f>
        <v>Account Cancelled</v>
      </c>
      <c r="F2628" s="58">
        <f>IF('Master Input'!G2628 &lt;&gt; "",'Master Input'!G2628, "")</f>
        <v>41834</v>
      </c>
      <c r="G2628" s="18" t="str">
        <f>IFERROR(INDEX('Docs Signed Input'!B:B,MATCH('Nate''s Evolution'!$B2628,'Docs Signed Input'!E:E,0)),"N")</f>
        <v>N</v>
      </c>
      <c r="H2628" s="18" t="str">
        <f>IFERROR(INDEX('Docs Signed Input'!C:C,MATCH('Nate''s Evolution'!B2628,'Docs Signed Input'!E:E,0)),"N")</f>
        <v>N</v>
      </c>
      <c r="I2628" s="7" t="str">
        <f>IF('Master Input'!Q2628 &lt;&gt; "",'Master Input'!Q2628,"")</f>
        <v>dixon@evolvesolar.com</v>
      </c>
    </row>
    <row r="2629" spans="1:9" x14ac:dyDescent="0.3">
      <c r="A2629" t="str">
        <f>IF('Master Input'!A2629 &lt;&gt; "",'Master Input'!A2629,"")</f>
        <v>Knox, Kelly</v>
      </c>
      <c r="B2629" s="7" t="str">
        <f>IF('Master Input'!B2629 &lt;&gt; "",'Master Input'!B2629,"")</f>
        <v>JB-1171505-00</v>
      </c>
      <c r="C2629" s="7">
        <f>IF('Master Input'!C2629 &lt;&gt; "",'Master Input'!C2629,"")</f>
        <v>3</v>
      </c>
      <c r="D2629" t="str">
        <f>IF('Master Input'!D2629 &lt;&gt; "",'Master Input'!D2629,"")</f>
        <v>Permit</v>
      </c>
      <c r="E2629" s="7" t="str">
        <f>IF('Master Input'!E2629 &lt;&gt; "",'Master Input'!E2629,"")</f>
        <v>Design Complete</v>
      </c>
      <c r="F2629" s="58">
        <f>IF('Master Input'!G2629 &lt;&gt; "",'Master Input'!G2629, "")</f>
        <v>41851</v>
      </c>
      <c r="G2629" s="18" t="str">
        <f>IFERROR(INDEX('Docs Signed Input'!B:B,MATCH('Nate''s Evolution'!$B2629,'Docs Signed Input'!E:E,0)),"N")</f>
        <v>N</v>
      </c>
      <c r="H2629" s="18" t="str">
        <f>IFERROR(INDEX('Docs Signed Input'!C:C,MATCH('Nate''s Evolution'!B2629,'Docs Signed Input'!E:E,0)),"N")</f>
        <v>N</v>
      </c>
      <c r="I2629" s="7" t="str">
        <f>IF('Master Input'!Q2629 &lt;&gt; "",'Master Input'!Q2629,"")</f>
        <v>axelyork@evolvesolar.com</v>
      </c>
    </row>
    <row r="2630" spans="1:9" x14ac:dyDescent="0.3">
      <c r="A2630" t="str">
        <f>IF('Master Input'!A2630 &lt;&gt; "",'Master Input'!A2630,"")</f>
        <v>Knoy, Mel</v>
      </c>
      <c r="B2630" s="7" t="str">
        <f>IF('Master Input'!B2630 &lt;&gt; "",'Master Input'!B2630,"")</f>
        <v>JB-8525528-00</v>
      </c>
      <c r="C2630" s="7">
        <f>IF('Master Input'!C2630 &lt;&gt; "",'Master Input'!C2630,"")</f>
        <v>8.5</v>
      </c>
      <c r="D2630" t="str">
        <f>IF('Master Input'!D2630 &lt;&gt; "",'Master Input'!D2630,"")</f>
        <v>Cancelled</v>
      </c>
      <c r="E2630" s="7" t="str">
        <f>IF('Master Input'!E2630 &lt;&gt; "",'Master Input'!E2630,"")</f>
        <v>Pending NOC</v>
      </c>
      <c r="F2630" s="58">
        <f>IF('Master Input'!G2630 &lt;&gt; "",'Master Input'!G2630, "")</f>
        <v>41883</v>
      </c>
      <c r="G2630" s="18" t="str">
        <f>IFERROR(INDEX('Docs Signed Input'!B:B,MATCH('Nate''s Evolution'!$B2630,'Docs Signed Input'!E:E,0)),"N")</f>
        <v>N</v>
      </c>
      <c r="H2630" s="18" t="str">
        <f>IFERROR(INDEX('Docs Signed Input'!C:C,MATCH('Nate''s Evolution'!B2630,'Docs Signed Input'!E:E,0)),"N")</f>
        <v>N</v>
      </c>
      <c r="I2630" s="7" t="str">
        <f>IF('Master Input'!Q2630 &lt;&gt; "",'Master Input'!Q2630,"")</f>
        <v>justinbyrd@evolvesolar.com</v>
      </c>
    </row>
    <row r="2631" spans="1:9" x14ac:dyDescent="0.3">
      <c r="A2631" t="str">
        <f>IF('Master Input'!A2631 &lt;&gt; "",'Master Input'!A2631,"")</f>
        <v>Knuthson, Paula</v>
      </c>
      <c r="B2631" s="7" t="str">
        <f>IF('Master Input'!B2631 &lt;&gt; "",'Master Input'!B2631,"")</f>
        <v>JB-9572600-00</v>
      </c>
      <c r="C2631" s="7">
        <f>IF('Master Input'!C2631 &lt;&gt; "",'Master Input'!C2631,"")</f>
        <v>7.25</v>
      </c>
      <c r="D2631" t="str">
        <f>IF('Master Input'!D2631 &lt;&gt; "",'Master Input'!D2631,"")</f>
        <v>Sales</v>
      </c>
      <c r="E2631" s="7" t="str">
        <f>IF('Master Input'!E2631 &lt;&gt; "",'Master Input'!E2631,"")</f>
        <v>Customer Uncertain</v>
      </c>
      <c r="F2631" s="58">
        <f>IF('Master Input'!G2631 &lt;&gt; "",'Master Input'!G2631, "")</f>
        <v>41953</v>
      </c>
      <c r="G2631" s="18" t="str">
        <f>IFERROR(INDEX('Docs Signed Input'!B:B,MATCH('Nate''s Evolution'!$B2631,'Docs Signed Input'!E:E,0)),"N")</f>
        <v>N</v>
      </c>
      <c r="H2631" s="18" t="str">
        <f>IFERROR(INDEX('Docs Signed Input'!C:C,MATCH('Nate''s Evolution'!B2631,'Docs Signed Input'!E:E,0)),"N")</f>
        <v>N</v>
      </c>
      <c r="I2631" s="7" t="str">
        <f>IF('Master Input'!Q2631 &lt;&gt; "",'Master Input'!Q2631,"")</f>
        <v>tim.mckeever@evolvesolar.com</v>
      </c>
    </row>
    <row r="2632" spans="1:9" x14ac:dyDescent="0.3">
      <c r="A2632" t="str">
        <f>IF('Master Input'!A2632 &lt;&gt; "",'Master Input'!A2632,"")</f>
        <v>Knutson, Otto</v>
      </c>
      <c r="B2632" s="7" t="str">
        <f>IF('Master Input'!B2632 &lt;&gt; "",'Master Input'!B2632,"")</f>
        <v>JB-8004908-00</v>
      </c>
      <c r="C2632" s="7">
        <f>IF('Master Input'!C2632 &lt;&gt; "",'Master Input'!C2632,"")</f>
        <v>4.25</v>
      </c>
      <c r="D2632" t="str">
        <f>IF('Master Input'!D2632 &lt;&gt; "",'Master Input'!D2632,"")</f>
        <v>Cancelled</v>
      </c>
      <c r="E2632" s="7" t="str">
        <f>IF('Master Input'!E2632 &lt;&gt; "",'Master Input'!E2632,"")</f>
        <v>Account Cancelled</v>
      </c>
      <c r="F2632" s="58">
        <f>IF('Master Input'!G2632 &lt;&gt; "",'Master Input'!G2632, "")</f>
        <v>41781</v>
      </c>
      <c r="G2632" s="18" t="str">
        <f>IFERROR(INDEX('Docs Signed Input'!B:B,MATCH('Nate''s Evolution'!$B2632,'Docs Signed Input'!E:E,0)),"N")</f>
        <v>N</v>
      </c>
      <c r="H2632" s="18" t="str">
        <f>IFERROR(INDEX('Docs Signed Input'!C:C,MATCH('Nate''s Evolution'!B2632,'Docs Signed Input'!E:E,0)),"N")</f>
        <v>N</v>
      </c>
      <c r="I2632" s="7" t="str">
        <f>IF('Master Input'!Q2632 &lt;&gt; "",'Master Input'!Q2632,"")</f>
        <v>stacy@evolvesolar.com</v>
      </c>
    </row>
    <row r="2633" spans="1:9" x14ac:dyDescent="0.3">
      <c r="A2633" t="str">
        <f>IF('Master Input'!A2633 &lt;&gt; "",'Master Input'!A2633,"")</f>
        <v>Koch, Nimol</v>
      </c>
      <c r="B2633" s="7" t="str">
        <f>IF('Master Input'!B2633 &lt;&gt; "",'Master Input'!B2633,"")</f>
        <v>JB-9521675-00</v>
      </c>
      <c r="C2633" s="7">
        <f>IF('Master Input'!C2633 &lt;&gt; "",'Master Input'!C2633,"")</f>
        <v>3.5</v>
      </c>
      <c r="D2633" t="str">
        <f>IF('Master Input'!D2633 &lt;&gt; "",'Master Input'!D2633,"")</f>
        <v>Cancelled</v>
      </c>
      <c r="E2633" s="7" t="str">
        <f>IF('Master Input'!E2633 &lt;&gt; "",'Master Input'!E2633,"")</f>
        <v>Pending Save</v>
      </c>
      <c r="F2633" s="58">
        <f>IF('Master Input'!G2633 &lt;&gt; "",'Master Input'!G2633, "")</f>
        <v>41898</v>
      </c>
      <c r="G2633" s="18" t="str">
        <f>IFERROR(INDEX('Docs Signed Input'!B:B,MATCH('Nate''s Evolution'!$B2633,'Docs Signed Input'!E:E,0)),"N")</f>
        <v>N</v>
      </c>
      <c r="H2633" s="18" t="str">
        <f>IFERROR(INDEX('Docs Signed Input'!C:C,MATCH('Nate''s Evolution'!B2633,'Docs Signed Input'!E:E,0)),"N")</f>
        <v>N</v>
      </c>
      <c r="I2633" s="7" t="str">
        <f>IF('Master Input'!Q2633 &lt;&gt; "",'Master Input'!Q2633,"")</f>
        <v>donovan@evolvesolar.com</v>
      </c>
    </row>
    <row r="2634" spans="1:9" x14ac:dyDescent="0.3">
      <c r="A2634" t="str">
        <f>IF('Master Input'!A2634 &lt;&gt; "",'Master Input'!A2634,"")</f>
        <v>Koehler, Roxanne</v>
      </c>
      <c r="B2634" s="7" t="str">
        <f>IF('Master Input'!B2634 &lt;&gt; "",'Master Input'!B2634,"")</f>
        <v>JB-8012461-00</v>
      </c>
      <c r="C2634" s="7">
        <f>IF('Master Input'!C2634 &lt;&gt; "",'Master Input'!C2634,"")</f>
        <v>6.8849999999999998</v>
      </c>
      <c r="D2634" t="str">
        <f>IF('Master Input'!D2634 &lt;&gt; "",'Master Input'!D2634,"")</f>
        <v>Closed</v>
      </c>
      <c r="E2634" s="7" t="str">
        <f>IF('Master Input'!E2634 &lt;&gt; "",'Master Input'!E2634,"")</f>
        <v>Closed</v>
      </c>
      <c r="F2634" s="58">
        <f>IF('Master Input'!G2634 &lt;&gt; "",'Master Input'!G2634, "")</f>
        <v>41753</v>
      </c>
      <c r="G2634" s="18" t="str">
        <f>IFERROR(INDEX('Docs Signed Input'!B:B,MATCH('Nate''s Evolution'!$B2634,'Docs Signed Input'!E:E,0)),"N")</f>
        <v>N</v>
      </c>
      <c r="H2634" s="18" t="str">
        <f>IFERROR(INDEX('Docs Signed Input'!C:C,MATCH('Nate''s Evolution'!B2634,'Docs Signed Input'!E:E,0)),"N")</f>
        <v>N</v>
      </c>
      <c r="I2634" s="7" t="str">
        <f>IF('Master Input'!Q2634 &lt;&gt; "",'Master Input'!Q2634,"")</f>
        <v>trevor@evolvesolar.com</v>
      </c>
    </row>
    <row r="2635" spans="1:9" x14ac:dyDescent="0.3">
      <c r="A2635" t="str">
        <f>IF('Master Input'!A2635 &lt;&gt; "",'Master Input'!A2635,"")</f>
        <v>Koenig, Alan</v>
      </c>
      <c r="B2635" s="7" t="str">
        <f>IF('Master Input'!B2635 &lt;&gt; "",'Master Input'!B2635,"")</f>
        <v>JB-8024144-00</v>
      </c>
      <c r="C2635" s="7">
        <f>IF('Master Input'!C2635 &lt;&gt; "",'Master Input'!C2635,"")</f>
        <v>4.8449999999999998</v>
      </c>
      <c r="D2635" t="str">
        <f>IF('Master Input'!D2635 &lt;&gt; "",'Master Input'!D2635,"")</f>
        <v>Permit</v>
      </c>
      <c r="E2635" s="7" t="str">
        <f>IF('Master Input'!E2635 &lt;&gt; "",'Master Input'!E2635,"")</f>
        <v>Design Complete</v>
      </c>
      <c r="F2635" s="58">
        <f>IF('Master Input'!G2635 &lt;&gt; "",'Master Input'!G2635, "")</f>
        <v>41783</v>
      </c>
      <c r="G2635" s="18" t="str">
        <f>IFERROR(INDEX('Docs Signed Input'!B:B,MATCH('Nate''s Evolution'!$B2635,'Docs Signed Input'!E:E,0)),"N")</f>
        <v>N</v>
      </c>
      <c r="H2635" s="18" t="str">
        <f>IFERROR(INDEX('Docs Signed Input'!C:C,MATCH('Nate''s Evolution'!B2635,'Docs Signed Input'!E:E,0)),"N")</f>
        <v>N</v>
      </c>
      <c r="I2635" s="7" t="str">
        <f>IF('Master Input'!Q2635 &lt;&gt; "",'Master Input'!Q2635,"")</f>
        <v>shawn@evolvesolar.com</v>
      </c>
    </row>
    <row r="2636" spans="1:9" x14ac:dyDescent="0.3">
      <c r="A2636" t="str">
        <f>IF('Master Input'!A2636 &lt;&gt; "",'Master Input'!A2636,"")</f>
        <v>Kohm, Mike</v>
      </c>
      <c r="B2636" s="7" t="str">
        <f>IF('Master Input'!B2636 &lt;&gt; "",'Master Input'!B2636,"")</f>
        <v>JB-8004336-00</v>
      </c>
      <c r="C2636" s="7">
        <f>IF('Master Input'!C2636 &lt;&gt; "",'Master Input'!C2636,"")</f>
        <v>4.75</v>
      </c>
      <c r="D2636" t="str">
        <f>IF('Master Input'!D2636 &lt;&gt; "",'Master Input'!D2636,"")</f>
        <v>Cancelled</v>
      </c>
      <c r="E2636" s="7" t="str">
        <f>IF('Master Input'!E2636 &lt;&gt; "",'Master Input'!E2636,"")</f>
        <v>Account Cancelled</v>
      </c>
      <c r="F2636" s="58">
        <f>IF('Master Input'!G2636 &lt;&gt; "",'Master Input'!G2636, "")</f>
        <v>41753</v>
      </c>
      <c r="G2636" s="18" t="str">
        <f>IFERROR(INDEX('Docs Signed Input'!B:B,MATCH('Nate''s Evolution'!$B2636,'Docs Signed Input'!E:E,0)),"N")</f>
        <v>N</v>
      </c>
      <c r="H2636" s="18" t="str">
        <f>IFERROR(INDEX('Docs Signed Input'!C:C,MATCH('Nate''s Evolution'!B2636,'Docs Signed Input'!E:E,0)),"N")</f>
        <v>N</v>
      </c>
      <c r="I2636" s="7" t="str">
        <f>IF('Master Input'!Q2636 &lt;&gt; "",'Master Input'!Q2636,"")</f>
        <v>steve@evolvesolar.com</v>
      </c>
    </row>
    <row r="2637" spans="1:9" x14ac:dyDescent="0.3">
      <c r="A2637" t="str">
        <f>IF('Master Input'!A2637 &lt;&gt; "",'Master Input'!A2637,"")</f>
        <v>Kokinos, Gregory</v>
      </c>
      <c r="B2637" s="7" t="str">
        <f>IF('Master Input'!B2637 &lt;&gt; "",'Master Input'!B2637,"")</f>
        <v>JB-8003850-00</v>
      </c>
      <c r="C2637" s="7">
        <f>IF('Master Input'!C2637 &lt;&gt; "",'Master Input'!C2637,"")</f>
        <v>5.25</v>
      </c>
      <c r="D2637" t="str">
        <f>IF('Master Input'!D2637 &lt;&gt; "",'Master Input'!D2637,"")</f>
        <v>Cancelled</v>
      </c>
      <c r="E2637" s="7" t="str">
        <f>IF('Master Input'!E2637 &lt;&gt; "",'Master Input'!E2637,"")</f>
        <v>Account Cancelled</v>
      </c>
      <c r="F2637" s="58">
        <f>IF('Master Input'!G2637 &lt;&gt; "",'Master Input'!G2637, "")</f>
        <v>41723</v>
      </c>
      <c r="G2637" s="18" t="str">
        <f>IFERROR(INDEX('Docs Signed Input'!B:B,MATCH('Nate''s Evolution'!$B2637,'Docs Signed Input'!E:E,0)),"N")</f>
        <v>N</v>
      </c>
      <c r="H2637" s="18" t="str">
        <f>IFERROR(INDEX('Docs Signed Input'!C:C,MATCH('Nate''s Evolution'!B2637,'Docs Signed Input'!E:E,0)),"N")</f>
        <v>N</v>
      </c>
      <c r="I2637" s="7" t="str">
        <f>IF('Master Input'!Q2637 &lt;&gt; "",'Master Input'!Q2637,"")</f>
        <v>baba@evolvesolar.com</v>
      </c>
    </row>
    <row r="2638" spans="1:9" x14ac:dyDescent="0.3">
      <c r="A2638" t="str">
        <f>IF('Master Input'!A2638 &lt;&gt; "",'Master Input'!A2638,"")</f>
        <v>Kolacny, Larry</v>
      </c>
      <c r="B2638" s="7" t="str">
        <f>IF('Master Input'!B2638 &lt;&gt; "",'Master Input'!B2638,"")</f>
        <v>JB-8012611-00</v>
      </c>
      <c r="C2638" s="7">
        <f>IF('Master Input'!C2638 &lt;&gt; "",'Master Input'!C2638,"")</f>
        <v>4.08</v>
      </c>
      <c r="D2638" t="str">
        <f>IF('Master Input'!D2638 &lt;&gt; "",'Master Input'!D2638,"")</f>
        <v>Closed</v>
      </c>
      <c r="E2638" s="7" t="str">
        <f>IF('Master Input'!E2638 &lt;&gt; "",'Master Input'!E2638,"")</f>
        <v>Closed</v>
      </c>
      <c r="F2638" s="58">
        <f>IF('Master Input'!G2638 &lt;&gt; "",'Master Input'!G2638, "")</f>
        <v>41771</v>
      </c>
      <c r="G2638" s="18" t="str">
        <f>IFERROR(INDEX('Docs Signed Input'!B:B,MATCH('Nate''s Evolution'!$B2638,'Docs Signed Input'!E:E,0)),"N")</f>
        <v>N</v>
      </c>
      <c r="H2638" s="18" t="str">
        <f>IFERROR(INDEX('Docs Signed Input'!C:C,MATCH('Nate''s Evolution'!B2638,'Docs Signed Input'!E:E,0)),"N")</f>
        <v>N</v>
      </c>
      <c r="I2638" s="7" t="str">
        <f>IF('Master Input'!Q2638 &lt;&gt; "",'Master Input'!Q2638,"")</f>
        <v>ryan@evolvesolar.com</v>
      </c>
    </row>
    <row r="2639" spans="1:9" x14ac:dyDescent="0.3">
      <c r="A2639" t="str">
        <f>IF('Master Input'!A2639 &lt;&gt; "",'Master Input'!A2639,"")</f>
        <v>Kolar, Andrew</v>
      </c>
      <c r="B2639" s="7" t="str">
        <f>IF('Master Input'!B2639 &lt;&gt; "",'Master Input'!B2639,"")</f>
        <v>JB-9701768-00</v>
      </c>
      <c r="C2639" s="7">
        <f>IF('Master Input'!C2639 &lt;&gt; "",'Master Input'!C2639,"")</f>
        <v>5.61</v>
      </c>
      <c r="D2639" t="str">
        <f>IF('Master Input'!D2639 &lt;&gt; "",'Master Input'!D2639,"")</f>
        <v>Utility</v>
      </c>
      <c r="E2639" s="7" t="str">
        <f>IF('Master Input'!E2639 &lt;&gt; "",'Master Input'!E2639,"")</f>
        <v>Ready</v>
      </c>
      <c r="F2639" s="58">
        <f>IF('Master Input'!G2639 &lt;&gt; "",'Master Input'!G2639, "")</f>
        <v>41933</v>
      </c>
      <c r="G2639" s="18" t="str">
        <f>IFERROR(INDEX('Docs Signed Input'!B:B,MATCH('Nate''s Evolution'!$B2639,'Docs Signed Input'!E:E,0)),"N")</f>
        <v>N</v>
      </c>
      <c r="H2639" s="18" t="str">
        <f>IFERROR(INDEX('Docs Signed Input'!C:C,MATCH('Nate''s Evolution'!B2639,'Docs Signed Input'!E:E,0)),"N")</f>
        <v>N</v>
      </c>
      <c r="I2639" s="7" t="str">
        <f>IF('Master Input'!Q2639 &lt;&gt; "",'Master Input'!Q2639,"")</f>
        <v>aimee.pahl@evolvesolar.com</v>
      </c>
    </row>
    <row r="2640" spans="1:9" x14ac:dyDescent="0.3">
      <c r="A2640" t="str">
        <f>IF('Master Input'!A2640 &lt;&gt; "",'Master Input'!A2640,"")</f>
        <v>Kolody, Dolores</v>
      </c>
      <c r="B2640" s="7" t="str">
        <f>IF('Master Input'!B2640 &lt;&gt; "",'Master Input'!B2640,"")</f>
        <v>JB-8022813-00</v>
      </c>
      <c r="C2640" s="7">
        <f>IF('Master Input'!C2640 &lt;&gt; "",'Master Input'!C2640,"")</f>
        <v>6.5</v>
      </c>
      <c r="D2640" t="str">
        <f>IF('Master Input'!D2640 &lt;&gt; "",'Master Input'!D2640,"")</f>
        <v>Closed</v>
      </c>
      <c r="E2640" s="7" t="str">
        <f>IF('Master Input'!E2640 &lt;&gt; "",'Master Input'!E2640,"")</f>
        <v>Closed</v>
      </c>
      <c r="F2640" s="58">
        <f>IF('Master Input'!G2640 &lt;&gt; "",'Master Input'!G2640, "")</f>
        <v>41692</v>
      </c>
      <c r="G2640" s="18" t="str">
        <f>IFERROR(INDEX('Docs Signed Input'!B:B,MATCH('Nate''s Evolution'!$B2640,'Docs Signed Input'!E:E,0)),"N")</f>
        <v>N</v>
      </c>
      <c r="H2640" s="18" t="str">
        <f>IFERROR(INDEX('Docs Signed Input'!C:C,MATCH('Nate''s Evolution'!B2640,'Docs Signed Input'!E:E,0)),"N")</f>
        <v>N</v>
      </c>
      <c r="I2640" s="7" t="str">
        <f>IF('Master Input'!Q2640 &lt;&gt; "",'Master Input'!Q2640,"")</f>
        <v>blake@evolvesolar.com</v>
      </c>
    </row>
    <row r="2641" spans="1:9" x14ac:dyDescent="0.3">
      <c r="A2641" t="str">
        <f>IF('Master Input'!A2641 &lt;&gt; "",'Master Input'!A2641,"")</f>
        <v>Kominitsky, Karis</v>
      </c>
      <c r="B2641" s="7" t="str">
        <f>IF('Master Input'!B2641 &lt;&gt; "",'Master Input'!B2641,"")</f>
        <v>JB-9566538-00</v>
      </c>
      <c r="C2641" s="7">
        <f>IF('Master Input'!C2641 &lt;&gt; "",'Master Input'!C2641,"")</f>
        <v>10.965</v>
      </c>
      <c r="D2641" t="str">
        <f>IF('Master Input'!D2641 &lt;&gt; "",'Master Input'!D2641,"")</f>
        <v>Permit</v>
      </c>
      <c r="E2641" s="7" t="str">
        <f>IF('Master Input'!E2641 &lt;&gt; "",'Master Input'!E2641,"")</f>
        <v>Submitted</v>
      </c>
      <c r="F2641" s="58">
        <f>IF('Master Input'!G2641 &lt;&gt; "",'Master Input'!G2641, "")</f>
        <v>41934</v>
      </c>
      <c r="G2641" s="18" t="str">
        <f>IFERROR(INDEX('Docs Signed Input'!B:B,MATCH('Nate''s Evolution'!$B2641,'Docs Signed Input'!E:E,0)),"N")</f>
        <v>N</v>
      </c>
      <c r="H2641" s="18" t="str">
        <f>IFERROR(INDEX('Docs Signed Input'!C:C,MATCH('Nate''s Evolution'!B2641,'Docs Signed Input'!E:E,0)),"N")</f>
        <v>N</v>
      </c>
      <c r="I2641" s="7" t="str">
        <f>IF('Master Input'!Q2641 &lt;&gt; "",'Master Input'!Q2641,"")</f>
        <v>ericr@evolvesolar.com</v>
      </c>
    </row>
    <row r="2642" spans="1:9" x14ac:dyDescent="0.3">
      <c r="A2642" t="str">
        <f>IF('Master Input'!A2642 &lt;&gt; "",'Master Input'!A2642,"")</f>
        <v>Komloske, Fred</v>
      </c>
      <c r="B2642" s="7" t="str">
        <f>IF('Master Input'!B2642 &lt;&gt; "",'Master Input'!B2642,"")</f>
        <v>JB-8024233-00</v>
      </c>
      <c r="C2642" s="7">
        <f>IF('Master Input'!C2642 &lt;&gt; "",'Master Input'!C2642,"")</f>
        <v>5.3550000000000004</v>
      </c>
      <c r="D2642" t="str">
        <f>IF('Master Input'!D2642 &lt;&gt; "",'Master Input'!D2642,"")</f>
        <v>Cancelled</v>
      </c>
      <c r="E2642" s="7" t="str">
        <f>IF('Master Input'!E2642 &lt;&gt; "",'Master Input'!E2642,"")</f>
        <v>Pending Save</v>
      </c>
      <c r="F2642" s="58">
        <f>IF('Master Input'!G2642 &lt;&gt; "",'Master Input'!G2642, "")</f>
        <v>41788</v>
      </c>
      <c r="G2642" s="18" t="str">
        <f>IFERROR(INDEX('Docs Signed Input'!B:B,MATCH('Nate''s Evolution'!$B2642,'Docs Signed Input'!E:E,0)),"N")</f>
        <v>N</v>
      </c>
      <c r="H2642" s="18" t="str">
        <f>IFERROR(INDEX('Docs Signed Input'!C:C,MATCH('Nate''s Evolution'!B2642,'Docs Signed Input'!E:E,0)),"N")</f>
        <v>N</v>
      </c>
      <c r="I2642" s="7" t="str">
        <f>IF('Master Input'!Q2642 &lt;&gt; "",'Master Input'!Q2642,"")</f>
        <v>blake@evolvesolar.com</v>
      </c>
    </row>
    <row r="2643" spans="1:9" x14ac:dyDescent="0.3">
      <c r="A2643" t="str">
        <f>IF('Master Input'!A2643 &lt;&gt; "",'Master Input'!A2643,"")</f>
        <v>Konachowicz, Romuald</v>
      </c>
      <c r="B2643" s="7" t="str">
        <f>IF('Master Input'!B2643 &lt;&gt; "",'Master Input'!B2643,"")</f>
        <v>JB-8003803-00</v>
      </c>
      <c r="C2643" s="7">
        <f>IF('Master Input'!C2643 &lt;&gt; "",'Master Input'!C2643,"")</f>
        <v>4.75</v>
      </c>
      <c r="D2643" t="str">
        <f>IF('Master Input'!D2643 &lt;&gt; "",'Master Input'!D2643,"")</f>
        <v>Cancelled</v>
      </c>
      <c r="E2643" s="7" t="str">
        <f>IF('Master Input'!E2643 &lt;&gt; "",'Master Input'!E2643,"")</f>
        <v>Account Cancelled</v>
      </c>
      <c r="F2643" s="58">
        <f>IF('Master Input'!G2643 &lt;&gt; "",'Master Input'!G2643, "")</f>
        <v>41719</v>
      </c>
      <c r="G2643" s="18" t="str">
        <f>IFERROR(INDEX('Docs Signed Input'!B:B,MATCH('Nate''s Evolution'!$B2643,'Docs Signed Input'!E:E,0)),"N")</f>
        <v>N</v>
      </c>
      <c r="H2643" s="18" t="str">
        <f>IFERROR(INDEX('Docs Signed Input'!C:C,MATCH('Nate''s Evolution'!B2643,'Docs Signed Input'!E:E,0)),"N")</f>
        <v>N</v>
      </c>
      <c r="I2643" s="7" t="str">
        <f>IF('Master Input'!Q2643 &lt;&gt; "",'Master Input'!Q2643,"")</f>
        <v>yusef@evolvesolar.com</v>
      </c>
    </row>
    <row r="2644" spans="1:9" x14ac:dyDescent="0.3">
      <c r="A2644" t="str">
        <f>IF('Master Input'!A2644 &lt;&gt; "",'Master Input'!A2644,"")</f>
        <v>Kondrup, Matthew</v>
      </c>
      <c r="B2644" s="7" t="str">
        <f>IF('Master Input'!B2644 &lt;&gt; "",'Master Input'!B2644,"")</f>
        <v>JB-1171895-00</v>
      </c>
      <c r="C2644" s="7">
        <f>IF('Master Input'!C2644 &lt;&gt; "",'Master Input'!C2644,"")</f>
        <v>7</v>
      </c>
      <c r="D2644" t="str">
        <f>IF('Master Input'!D2644 &lt;&gt; "",'Master Input'!D2644,"")</f>
        <v>Permit</v>
      </c>
      <c r="E2644" s="7" t="str">
        <f>IF('Master Input'!E2644 &lt;&gt; "",'Master Input'!E2644,"")</f>
        <v>Design Complete</v>
      </c>
      <c r="F2644" s="58">
        <f>IF('Master Input'!G2644 &lt;&gt; "",'Master Input'!G2644, "")</f>
        <v>41884</v>
      </c>
      <c r="G2644" s="18" t="str">
        <f>IFERROR(INDEX('Docs Signed Input'!B:B,MATCH('Nate''s Evolution'!$B2644,'Docs Signed Input'!E:E,0)),"N")</f>
        <v>N</v>
      </c>
      <c r="H2644" s="18" t="str">
        <f>IFERROR(INDEX('Docs Signed Input'!C:C,MATCH('Nate''s Evolution'!B2644,'Docs Signed Input'!E:E,0)),"N")</f>
        <v>N</v>
      </c>
      <c r="I2644" s="7" t="str">
        <f>IF('Master Input'!Q2644 &lt;&gt; "",'Master Input'!Q2644,"")</f>
        <v>tannerb@evolvesolar.com</v>
      </c>
    </row>
    <row r="2645" spans="1:9" x14ac:dyDescent="0.3">
      <c r="A2645" t="str">
        <f>IF('Master Input'!A2645 &lt;&gt; "",'Master Input'!A2645,"")</f>
        <v>Konduru, Naga pavan</v>
      </c>
      <c r="B2645" s="7" t="str">
        <f>IF('Master Input'!B2645 &lt;&gt; "",'Master Input'!B2645,"")</f>
        <v>JB-1172576-00</v>
      </c>
      <c r="C2645" s="7">
        <f>IF('Master Input'!C2645 &lt;&gt; "",'Master Input'!C2645,"")</f>
        <v>5.61</v>
      </c>
      <c r="D2645" t="str">
        <f>IF('Master Input'!D2645 &lt;&gt; "",'Master Input'!D2645,"")</f>
        <v>Permit</v>
      </c>
      <c r="E2645" s="7" t="str">
        <f>IF('Master Input'!E2645 &lt;&gt; "",'Master Input'!E2645,"")</f>
        <v>Design Complete</v>
      </c>
      <c r="F2645" s="58">
        <f>IF('Master Input'!G2645 &lt;&gt; "",'Master Input'!G2645, "")</f>
        <v>41991</v>
      </c>
      <c r="G2645" s="18" t="str">
        <f>IFERROR(INDEX('Docs Signed Input'!B:B,MATCH('Nate''s Evolution'!$B2645,'Docs Signed Input'!E:E,0)),"N")</f>
        <v>N</v>
      </c>
      <c r="H2645" s="18" t="str">
        <f>IFERROR(INDEX('Docs Signed Input'!C:C,MATCH('Nate''s Evolution'!B2645,'Docs Signed Input'!E:E,0)),"N")</f>
        <v>N</v>
      </c>
      <c r="I2645" s="7" t="str">
        <f>IF('Master Input'!Q2645 &lt;&gt; "",'Master Input'!Q2645,"")</f>
        <v>cody@evolvesolar.com</v>
      </c>
    </row>
    <row r="2646" spans="1:9" x14ac:dyDescent="0.3">
      <c r="A2646" t="str">
        <f>IF('Master Input'!A2646 &lt;&gt; "",'Master Input'!A2646,"")</f>
        <v>Kontsemal, Iryna</v>
      </c>
      <c r="B2646" s="7" t="str">
        <f>IF('Master Input'!B2646 &lt;&gt; "",'Master Input'!B2646,"")</f>
        <v>JB-9564774-00</v>
      </c>
      <c r="C2646" s="7">
        <f>IF('Master Input'!C2646 &lt;&gt; "",'Master Input'!C2646,"")</f>
        <v>5.0999999999999996</v>
      </c>
      <c r="D2646" t="str">
        <f>IF('Master Input'!D2646 &lt;&gt; "",'Master Input'!D2646,"")</f>
        <v>Cancelled</v>
      </c>
      <c r="E2646" s="7" t="str">
        <f>IF('Master Input'!E2646 &lt;&gt; "",'Master Input'!E2646,"")</f>
        <v>Pending Save</v>
      </c>
      <c r="F2646" s="58">
        <f>IF('Master Input'!G2646 &lt;&gt; "",'Master Input'!G2646, "")</f>
        <v>41785</v>
      </c>
      <c r="G2646" s="18" t="str">
        <f>IFERROR(INDEX('Docs Signed Input'!B:B,MATCH('Nate''s Evolution'!$B2646,'Docs Signed Input'!E:E,0)),"N")</f>
        <v>N</v>
      </c>
      <c r="H2646" s="18" t="str">
        <f>IFERROR(INDEX('Docs Signed Input'!C:C,MATCH('Nate''s Evolution'!B2646,'Docs Signed Input'!E:E,0)),"N")</f>
        <v>N</v>
      </c>
      <c r="I2646" s="7" t="str">
        <f>IF('Master Input'!Q2646 &lt;&gt; "",'Master Input'!Q2646,"")</f>
        <v>ryanp@evolvesolar.com</v>
      </c>
    </row>
    <row r="2647" spans="1:9" x14ac:dyDescent="0.3">
      <c r="A2647" t="str">
        <f>IF('Master Input'!A2647 &lt;&gt; "",'Master Input'!A2647,"")</f>
        <v>Kopchak, John</v>
      </c>
      <c r="B2647" s="7" t="str">
        <f>IF('Master Input'!B2647 &lt;&gt; "",'Master Input'!B2647,"")</f>
        <v>JB-9564623-00</v>
      </c>
      <c r="C2647" s="7">
        <f>IF('Master Input'!C2647 &lt;&gt; "",'Master Input'!C2647,"")</f>
        <v>6.12</v>
      </c>
      <c r="D2647" t="str">
        <f>IF('Master Input'!D2647 &lt;&gt; "",'Master Input'!D2647,"")</f>
        <v>Utility</v>
      </c>
      <c r="E2647" s="7" t="str">
        <f>IF('Master Input'!E2647 &lt;&gt; "",'Master Input'!E2647,"")</f>
        <v>PTO Received</v>
      </c>
      <c r="F2647" s="58">
        <f>IF('Master Input'!G2647 &lt;&gt; "",'Master Input'!G2647, "")</f>
        <v>41773</v>
      </c>
      <c r="G2647" s="18" t="str">
        <f>IFERROR(INDEX('Docs Signed Input'!B:B,MATCH('Nate''s Evolution'!$B2647,'Docs Signed Input'!E:E,0)),"N")</f>
        <v>N</v>
      </c>
      <c r="H2647" s="18" t="str">
        <f>IFERROR(INDEX('Docs Signed Input'!C:C,MATCH('Nate''s Evolution'!B2647,'Docs Signed Input'!E:E,0)),"N")</f>
        <v>N</v>
      </c>
      <c r="I2647" s="7" t="str">
        <f>IF('Master Input'!Q2647 &lt;&gt; "",'Master Input'!Q2647,"")</f>
        <v>brady@evolvesolar.com</v>
      </c>
    </row>
    <row r="2648" spans="1:9" x14ac:dyDescent="0.3">
      <c r="A2648" t="str">
        <f>IF('Master Input'!A2648 &lt;&gt; "",'Master Input'!A2648,"")</f>
        <v>Kosola, Jason</v>
      </c>
      <c r="B2648" s="7" t="str">
        <f>IF('Master Input'!B2648 &lt;&gt; "",'Master Input'!B2648,"")</f>
        <v>JB-8023508-00</v>
      </c>
      <c r="C2648" s="7">
        <f>IF('Master Input'!C2648 &lt;&gt; "",'Master Input'!C2648,"")</f>
        <v>3.57</v>
      </c>
      <c r="D2648" t="str">
        <f>IF('Master Input'!D2648 &lt;&gt; "",'Master Input'!D2648,"")</f>
        <v>Closed</v>
      </c>
      <c r="E2648" s="7" t="str">
        <f>IF('Master Input'!E2648 &lt;&gt; "",'Master Input'!E2648,"")</f>
        <v>Closed</v>
      </c>
      <c r="F2648" s="58">
        <f>IF('Master Input'!G2648 &lt;&gt; "",'Master Input'!G2648, "")</f>
        <v>41751</v>
      </c>
      <c r="G2648" s="18" t="str">
        <f>IFERROR(INDEX('Docs Signed Input'!B:B,MATCH('Nate''s Evolution'!$B2648,'Docs Signed Input'!E:E,0)),"N")</f>
        <v>N</v>
      </c>
      <c r="H2648" s="18" t="str">
        <f>IFERROR(INDEX('Docs Signed Input'!C:C,MATCH('Nate''s Evolution'!B2648,'Docs Signed Input'!E:E,0)),"N")</f>
        <v>N</v>
      </c>
      <c r="I2648" s="7" t="str">
        <f>IF('Master Input'!Q2648 &lt;&gt; "",'Master Input'!Q2648,"")</f>
        <v>myles@evolvesolar.com</v>
      </c>
    </row>
    <row r="2649" spans="1:9" x14ac:dyDescent="0.3">
      <c r="A2649" t="str">
        <f>IF('Master Input'!A2649 &lt;&gt; "",'Master Input'!A2649,"")</f>
        <v>Kostick, Bret</v>
      </c>
      <c r="B2649" s="7" t="str">
        <f>IF('Master Input'!B2649 &lt;&gt; "",'Master Input'!B2649,"")</f>
        <v>JB-8503489-00</v>
      </c>
      <c r="C2649" s="7">
        <f>IF('Master Input'!C2649 &lt;&gt; "",'Master Input'!C2649,"")</f>
        <v>16.065000000000001</v>
      </c>
      <c r="D2649" t="str">
        <f>IF('Master Input'!D2649 &lt;&gt; "",'Master Input'!D2649,"")</f>
        <v>Sales</v>
      </c>
      <c r="E2649" s="7" t="str">
        <f>IF('Master Input'!E2649 &lt;&gt; "",'Master Input'!E2649,"")</f>
        <v>Customer Uncertain</v>
      </c>
      <c r="F2649" s="58">
        <f>IF('Master Input'!G2649 &lt;&gt; "",'Master Input'!G2649, "")</f>
        <v>41822</v>
      </c>
      <c r="G2649" s="18" t="str">
        <f>IFERROR(INDEX('Docs Signed Input'!B:B,MATCH('Nate''s Evolution'!$B2649,'Docs Signed Input'!E:E,0)),"N")</f>
        <v>N</v>
      </c>
      <c r="H2649" s="18" t="str">
        <f>IFERROR(INDEX('Docs Signed Input'!C:C,MATCH('Nate''s Evolution'!B2649,'Docs Signed Input'!E:E,0)),"N")</f>
        <v>N</v>
      </c>
      <c r="I2649" s="7" t="str">
        <f>IF('Master Input'!Q2649 &lt;&gt; "",'Master Input'!Q2649,"")</f>
        <v>derekm@evolvesolar.com</v>
      </c>
    </row>
    <row r="2650" spans="1:9" x14ac:dyDescent="0.3">
      <c r="A2650" t="str">
        <f>IF('Master Input'!A2650 &lt;&gt; "",'Master Input'!A2650,"")</f>
        <v>Kostiuk, James</v>
      </c>
      <c r="B2650" s="7" t="str">
        <f>IF('Master Input'!B2650 &lt;&gt; "",'Master Input'!B2650,"")</f>
        <v>JB-9572766-00</v>
      </c>
      <c r="C2650" s="7">
        <f>IF('Master Input'!C2650 &lt;&gt; "",'Master Input'!C2650,"")</f>
        <v>8.16</v>
      </c>
      <c r="D2650" t="str">
        <f>IF('Master Input'!D2650 &lt;&gt; "",'Master Input'!D2650,"")</f>
        <v>Permit</v>
      </c>
      <c r="E2650" s="7" t="str">
        <f>IF('Master Input'!E2650 &lt;&gt; "",'Master Input'!E2650,"")</f>
        <v>Application Complete</v>
      </c>
      <c r="F2650" s="58">
        <f>IF('Master Input'!G2650 &lt;&gt; "",'Master Input'!G2650, "")</f>
        <v>42003</v>
      </c>
      <c r="G2650" s="18" t="str">
        <f>IFERROR(INDEX('Docs Signed Input'!B:B,MATCH('Nate''s Evolution'!$B2650,'Docs Signed Input'!E:E,0)),"N")</f>
        <v>Y</v>
      </c>
      <c r="H2650" s="18" t="str">
        <f>IFERROR(INDEX('Docs Signed Input'!C:C,MATCH('Nate''s Evolution'!B2650,'Docs Signed Input'!E:E,0)),"N")</f>
        <v>Y</v>
      </c>
      <c r="I2650" s="7" t="str">
        <f>IF('Master Input'!Q2650 &lt;&gt; "",'Master Input'!Q2650,"")</f>
        <v>tim.mckeever@evolvesolar.com</v>
      </c>
    </row>
    <row r="2651" spans="1:9" x14ac:dyDescent="0.3">
      <c r="A2651" t="str">
        <f>IF('Master Input'!A2651 &lt;&gt; "",'Master Input'!A2651,"")</f>
        <v>Kotfer, Kevin</v>
      </c>
      <c r="B2651" s="7" t="str">
        <f>IF('Master Input'!B2651 &lt;&gt; "",'Master Input'!B2651,"")</f>
        <v>JB-0631831-00</v>
      </c>
      <c r="C2651" s="7">
        <f>IF('Master Input'!C2651 &lt;&gt; "",'Master Input'!C2651,"")</f>
        <v>6.12</v>
      </c>
      <c r="D2651" t="str">
        <f>IF('Master Input'!D2651 &lt;&gt; "",'Master Input'!D2651,"")</f>
        <v>Installation</v>
      </c>
      <c r="E2651" s="7" t="str">
        <f>IF('Master Input'!E2651 &lt;&gt; "",'Master Input'!E2651,"")</f>
        <v>Pending Customer</v>
      </c>
      <c r="F2651" s="58">
        <f>IF('Master Input'!G2651 &lt;&gt; "",'Master Input'!G2651, "")</f>
        <v>41918</v>
      </c>
      <c r="G2651" s="18" t="str">
        <f>IFERROR(INDEX('Docs Signed Input'!B:B,MATCH('Nate''s Evolution'!$B2651,'Docs Signed Input'!E:E,0)),"N")</f>
        <v>N</v>
      </c>
      <c r="H2651" s="18" t="str">
        <f>IFERROR(INDEX('Docs Signed Input'!C:C,MATCH('Nate''s Evolution'!B2651,'Docs Signed Input'!E:E,0)),"N")</f>
        <v>N</v>
      </c>
      <c r="I2651" s="7" t="str">
        <f>IF('Master Input'!Q2651 &lt;&gt; "",'Master Input'!Q2651,"")</f>
        <v>justin.perras@evolvesolar.com</v>
      </c>
    </row>
    <row r="2652" spans="1:9" x14ac:dyDescent="0.3">
      <c r="A2652" t="str">
        <f>IF('Master Input'!A2652 &lt;&gt; "",'Master Input'!A2652,"")</f>
        <v>Kotler, David</v>
      </c>
      <c r="B2652" s="7" t="str">
        <f>IF('Master Input'!B2652 &lt;&gt; "",'Master Input'!B2652,"")</f>
        <v>JB-118105-00</v>
      </c>
      <c r="C2652" s="7">
        <f>IF('Master Input'!C2652 &lt;&gt; "",'Master Input'!C2652,"")</f>
        <v>7.75</v>
      </c>
      <c r="D2652" t="str">
        <f>IF('Master Input'!D2652 &lt;&gt; "",'Master Input'!D2652,"")</f>
        <v>Cancelled</v>
      </c>
      <c r="E2652" s="7" t="str">
        <f>IF('Master Input'!E2652 &lt;&gt; "",'Master Input'!E2652,"")</f>
        <v>Account Cancelled</v>
      </c>
      <c r="F2652" s="58">
        <f>IF('Master Input'!G2652 &lt;&gt; "",'Master Input'!G2652, "")</f>
        <v>41818</v>
      </c>
      <c r="G2652" s="18" t="str">
        <f>IFERROR(INDEX('Docs Signed Input'!B:B,MATCH('Nate''s Evolution'!$B2652,'Docs Signed Input'!E:E,0)),"N")</f>
        <v>N</v>
      </c>
      <c r="H2652" s="18" t="str">
        <f>IFERROR(INDEX('Docs Signed Input'!C:C,MATCH('Nate''s Evolution'!B2652,'Docs Signed Input'!E:E,0)),"N")</f>
        <v>N</v>
      </c>
      <c r="I2652" s="7" t="str">
        <f>IF('Master Input'!Q2652 &lt;&gt; "",'Master Input'!Q2652,"")</f>
        <v>blake@evolvesolar.com</v>
      </c>
    </row>
    <row r="2653" spans="1:9" x14ac:dyDescent="0.3">
      <c r="A2653" t="str">
        <f>IF('Master Input'!A2653 &lt;&gt; "",'Master Input'!A2653,"")</f>
        <v>Kourch, Nancy</v>
      </c>
      <c r="B2653" s="7" t="str">
        <f>IF('Master Input'!B2653 &lt;&gt; "",'Master Input'!B2653,"")</f>
        <v>JB-9513628-00</v>
      </c>
      <c r="C2653" s="7">
        <f>IF('Master Input'!C2653 &lt;&gt; "",'Master Input'!C2653,"")</f>
        <v>4</v>
      </c>
      <c r="D2653" t="str">
        <f>IF('Master Input'!D2653 &lt;&gt; "",'Master Input'!D2653,"")</f>
        <v>Cancelled</v>
      </c>
      <c r="E2653" s="7" t="str">
        <f>IF('Master Input'!E2653 &lt;&gt; "",'Master Input'!E2653,"")</f>
        <v>Account Cancelled</v>
      </c>
      <c r="F2653" s="58">
        <f>IF('Master Input'!G2653 &lt;&gt; "",'Master Input'!G2653, "")</f>
        <v>41902</v>
      </c>
      <c r="G2653" s="18" t="str">
        <f>IFERROR(INDEX('Docs Signed Input'!B:B,MATCH('Nate''s Evolution'!$B2653,'Docs Signed Input'!E:E,0)),"N")</f>
        <v>N</v>
      </c>
      <c r="H2653" s="18" t="str">
        <f>IFERROR(INDEX('Docs Signed Input'!C:C,MATCH('Nate''s Evolution'!B2653,'Docs Signed Input'!E:E,0)),"N")</f>
        <v>N</v>
      </c>
      <c r="I2653" s="7" t="str">
        <f>IF('Master Input'!Q2653 &lt;&gt; "",'Master Input'!Q2653,"")</f>
        <v>donovan@evolvesolar.com</v>
      </c>
    </row>
    <row r="2654" spans="1:9" x14ac:dyDescent="0.3">
      <c r="A2654" t="str">
        <f>IF('Master Input'!A2654 &lt;&gt; "",'Master Input'!A2654,"")</f>
        <v>Kouri, Leroy</v>
      </c>
      <c r="B2654" s="7" t="str">
        <f>IF('Master Input'!B2654 &lt;&gt; "",'Master Input'!B2654,"")</f>
        <v>JB-8004621-00</v>
      </c>
      <c r="C2654" s="7">
        <f>IF('Master Input'!C2654 &lt;&gt; "",'Master Input'!C2654,"")</f>
        <v>9.9450000000000003</v>
      </c>
      <c r="D2654" t="str">
        <f>IF('Master Input'!D2654 &lt;&gt; "",'Master Input'!D2654,"")</f>
        <v>Utility</v>
      </c>
      <c r="E2654" s="7" t="str">
        <f>IF('Master Input'!E2654 &lt;&gt; "",'Master Input'!E2654,"")</f>
        <v>Submittal Pending</v>
      </c>
      <c r="F2654" s="58">
        <f>IF('Master Input'!G2654 &lt;&gt; "",'Master Input'!G2654, "")</f>
        <v>41769</v>
      </c>
      <c r="G2654" s="18" t="str">
        <f>IFERROR(INDEX('Docs Signed Input'!B:B,MATCH('Nate''s Evolution'!$B2654,'Docs Signed Input'!E:E,0)),"N")</f>
        <v>N</v>
      </c>
      <c r="H2654" s="18" t="str">
        <f>IFERROR(INDEX('Docs Signed Input'!C:C,MATCH('Nate''s Evolution'!B2654,'Docs Signed Input'!E:E,0)),"N")</f>
        <v>N</v>
      </c>
      <c r="I2654" s="7" t="str">
        <f>IF('Master Input'!Q2654 &lt;&gt; "",'Master Input'!Q2654,"")</f>
        <v>geoff@evolvesolar.com</v>
      </c>
    </row>
    <row r="2655" spans="1:9" x14ac:dyDescent="0.3">
      <c r="A2655" t="str">
        <f>IF('Master Input'!A2655 &lt;&gt; "",'Master Input'!A2655,"")</f>
        <v>Kragt, Julia</v>
      </c>
      <c r="B2655" s="7" t="str">
        <f>IF('Master Input'!B2655 &lt;&gt; "",'Master Input'!B2655,"")</f>
        <v>JB-8005164-00</v>
      </c>
      <c r="C2655" s="7">
        <f>IF('Master Input'!C2655 &lt;&gt; "",'Master Input'!C2655,"")</f>
        <v>6.8849999999999998</v>
      </c>
      <c r="D2655" t="str">
        <f>IF('Master Input'!D2655 &lt;&gt; "",'Master Input'!D2655,"")</f>
        <v>Cancelled</v>
      </c>
      <c r="E2655" s="7" t="str">
        <f>IF('Master Input'!E2655 &lt;&gt; "",'Master Input'!E2655,"")</f>
        <v>Account Cancelled</v>
      </c>
      <c r="F2655" s="58">
        <f>IF('Master Input'!G2655 &lt;&gt; "",'Master Input'!G2655, "")</f>
        <v>41793</v>
      </c>
      <c r="G2655" s="18" t="str">
        <f>IFERROR(INDEX('Docs Signed Input'!B:B,MATCH('Nate''s Evolution'!$B2655,'Docs Signed Input'!E:E,0)),"N")</f>
        <v>N</v>
      </c>
      <c r="H2655" s="18" t="str">
        <f>IFERROR(INDEX('Docs Signed Input'!C:C,MATCH('Nate''s Evolution'!B2655,'Docs Signed Input'!E:E,0)),"N")</f>
        <v>N</v>
      </c>
      <c r="I2655" s="7" t="str">
        <f>IF('Master Input'!Q2655 &lt;&gt; "",'Master Input'!Q2655,"")</f>
        <v>peter@evolvesolar.com</v>
      </c>
    </row>
    <row r="2656" spans="1:9" x14ac:dyDescent="0.3">
      <c r="A2656" t="str">
        <f>IF('Master Input'!A2656 &lt;&gt; "",'Master Input'!A2656,"")</f>
        <v>Kramer, Bob</v>
      </c>
      <c r="B2656" s="7" t="str">
        <f>IF('Master Input'!B2656 &lt;&gt; "",'Master Input'!B2656,"")</f>
        <v>JB-8004085-00</v>
      </c>
      <c r="C2656" s="7">
        <f>IF('Master Input'!C2656 &lt;&gt; "",'Master Input'!C2656,"")</f>
        <v>8</v>
      </c>
      <c r="D2656" t="str">
        <f>IF('Master Input'!D2656 &lt;&gt; "",'Master Input'!D2656,"")</f>
        <v>Cancelled</v>
      </c>
      <c r="E2656" s="7" t="str">
        <f>IF('Master Input'!E2656 &lt;&gt; "",'Master Input'!E2656,"")</f>
        <v>Account Cancelled</v>
      </c>
      <c r="F2656" s="58">
        <f>IF('Master Input'!G2656 &lt;&gt; "",'Master Input'!G2656, "")</f>
        <v>41739</v>
      </c>
      <c r="G2656" s="18" t="str">
        <f>IFERROR(INDEX('Docs Signed Input'!B:B,MATCH('Nate''s Evolution'!$B2656,'Docs Signed Input'!E:E,0)),"N")</f>
        <v>N</v>
      </c>
      <c r="H2656" s="18" t="str">
        <f>IFERROR(INDEX('Docs Signed Input'!C:C,MATCH('Nate''s Evolution'!B2656,'Docs Signed Input'!E:E,0)),"N")</f>
        <v>N</v>
      </c>
      <c r="I2656" s="7" t="str">
        <f>IF('Master Input'!Q2656 &lt;&gt; "",'Master Input'!Q2656,"")</f>
        <v>tyler@evolvesolar.com</v>
      </c>
    </row>
    <row r="2657" spans="1:9" x14ac:dyDescent="0.3">
      <c r="A2657" t="str">
        <f>IF('Master Input'!A2657 &lt;&gt; "",'Master Input'!A2657,"")</f>
        <v>Kranias, Stephanie</v>
      </c>
      <c r="B2657" s="7" t="str">
        <f>IF('Master Input'!B2657 &lt;&gt; "",'Master Input'!B2657,"")</f>
        <v>JB-118113-00</v>
      </c>
      <c r="C2657" s="7">
        <f>IF('Master Input'!C2657 &lt;&gt; "",'Master Input'!C2657,"")</f>
        <v>10.71</v>
      </c>
      <c r="D2657" t="str">
        <f>IF('Master Input'!D2657 &lt;&gt; "",'Master Input'!D2657,"")</f>
        <v>Permit</v>
      </c>
      <c r="E2657" s="7" t="str">
        <f>IF('Master Input'!E2657 &lt;&gt; "",'Master Input'!E2657,"")</f>
        <v>Pending PM</v>
      </c>
      <c r="F2657" s="58">
        <f>IF('Master Input'!G2657 &lt;&gt; "",'Master Input'!G2657, "")</f>
        <v>41820</v>
      </c>
      <c r="G2657" s="18" t="str">
        <f>IFERROR(INDEX('Docs Signed Input'!B:B,MATCH('Nate''s Evolution'!$B2657,'Docs Signed Input'!E:E,0)),"N")</f>
        <v>N</v>
      </c>
      <c r="H2657" s="18" t="str">
        <f>IFERROR(INDEX('Docs Signed Input'!C:C,MATCH('Nate''s Evolution'!B2657,'Docs Signed Input'!E:E,0)),"N")</f>
        <v>N</v>
      </c>
      <c r="I2657" s="7" t="str">
        <f>IF('Master Input'!Q2657 &lt;&gt; "",'Master Input'!Q2657,"")</f>
        <v>Ryanm@evolvesolar.com</v>
      </c>
    </row>
    <row r="2658" spans="1:9" x14ac:dyDescent="0.3">
      <c r="A2658" t="str">
        <f>IF('Master Input'!A2658 &lt;&gt; "",'Master Input'!A2658,"")</f>
        <v>Krantz, James</v>
      </c>
      <c r="B2658" s="7" t="str">
        <f>IF('Master Input'!B2658 &lt;&gt; "",'Master Input'!B2658,"")</f>
        <v>JB-8024347-00</v>
      </c>
      <c r="C2658" s="7">
        <f>IF('Master Input'!C2658 &lt;&gt; "",'Master Input'!C2658,"")</f>
        <v>4.25</v>
      </c>
      <c r="D2658" t="str">
        <f>IF('Master Input'!D2658 &lt;&gt; "",'Master Input'!D2658,"")</f>
        <v>Cancelled</v>
      </c>
      <c r="E2658" s="7" t="str">
        <f>IF('Master Input'!E2658 &lt;&gt; "",'Master Input'!E2658,"")</f>
        <v>Account Cancelled</v>
      </c>
      <c r="F2658" s="58">
        <f>IF('Master Input'!G2658 &lt;&gt; "",'Master Input'!G2658, "")</f>
        <v>41794</v>
      </c>
      <c r="G2658" s="18" t="str">
        <f>IFERROR(INDEX('Docs Signed Input'!B:B,MATCH('Nate''s Evolution'!$B2658,'Docs Signed Input'!E:E,0)),"N")</f>
        <v>N</v>
      </c>
      <c r="H2658" s="18" t="str">
        <f>IFERROR(INDEX('Docs Signed Input'!C:C,MATCH('Nate''s Evolution'!B2658,'Docs Signed Input'!E:E,0)),"N")</f>
        <v>N</v>
      </c>
      <c r="I2658" s="7" t="str">
        <f>IF('Master Input'!Q2658 &lt;&gt; "",'Master Input'!Q2658,"")</f>
        <v>ryanroach@evolvesolar.com</v>
      </c>
    </row>
    <row r="2659" spans="1:9" x14ac:dyDescent="0.3">
      <c r="A2659" t="str">
        <f>IF('Master Input'!A2659 &lt;&gt; "",'Master Input'!A2659,"")</f>
        <v>Krasniy, Nikolay</v>
      </c>
      <c r="B2659" s="7" t="str">
        <f>IF('Master Input'!B2659 &lt;&gt; "",'Master Input'!B2659,"")</f>
        <v>JB-9581830-00</v>
      </c>
      <c r="C2659" s="7">
        <f>IF('Master Input'!C2659 &lt;&gt; "",'Master Input'!C2659,"")</f>
        <v>5.75</v>
      </c>
      <c r="D2659" t="str">
        <f>IF('Master Input'!D2659 &lt;&gt; "",'Master Input'!D2659,"")</f>
        <v>Cancelled</v>
      </c>
      <c r="E2659" s="7" t="str">
        <f>IF('Master Input'!E2659 &lt;&gt; "",'Master Input'!E2659,"")</f>
        <v>Account Cancelled</v>
      </c>
      <c r="F2659" s="58">
        <f>IF('Master Input'!G2659 &lt;&gt; "",'Master Input'!G2659, "")</f>
        <v>41880</v>
      </c>
      <c r="G2659" s="18" t="str">
        <f>IFERROR(INDEX('Docs Signed Input'!B:B,MATCH('Nate''s Evolution'!$B2659,'Docs Signed Input'!E:E,0)),"N")</f>
        <v>N</v>
      </c>
      <c r="H2659" s="18" t="str">
        <f>IFERROR(INDEX('Docs Signed Input'!C:C,MATCH('Nate''s Evolution'!B2659,'Docs Signed Input'!E:E,0)),"N")</f>
        <v>N</v>
      </c>
      <c r="I2659" s="7" t="str">
        <f>IF('Master Input'!Q2659 &lt;&gt; "",'Master Input'!Q2659,"")</f>
        <v>russell@evolvesolar.com</v>
      </c>
    </row>
    <row r="2660" spans="1:9" x14ac:dyDescent="0.3">
      <c r="A2660" t="str">
        <f>IF('Master Input'!A2660 &lt;&gt; "",'Master Input'!A2660,"")</f>
        <v>Krasselt, Charles</v>
      </c>
      <c r="B2660" s="7" t="str">
        <f>IF('Master Input'!B2660 &lt;&gt; "",'Master Input'!B2660,"")</f>
        <v>JB-8526297-00</v>
      </c>
      <c r="C2660" s="7">
        <f>IF('Master Input'!C2660 &lt;&gt; "",'Master Input'!C2660,"")</f>
        <v>6.25</v>
      </c>
      <c r="D2660" t="str">
        <f>IF('Master Input'!D2660 &lt;&gt; "",'Master Input'!D2660,"")</f>
        <v>Sales</v>
      </c>
      <c r="E2660" s="7" t="str">
        <f>IF('Master Input'!E2660 &lt;&gt; "",'Master Input'!E2660,"")</f>
        <v>Customer Uncertain</v>
      </c>
      <c r="F2660" s="58">
        <f>IF('Master Input'!G2660 &lt;&gt; "",'Master Input'!G2660, "")</f>
        <v>41951</v>
      </c>
      <c r="G2660" s="18" t="str">
        <f>IFERROR(INDEX('Docs Signed Input'!B:B,MATCH('Nate''s Evolution'!$B2660,'Docs Signed Input'!E:E,0)),"N")</f>
        <v>N</v>
      </c>
      <c r="H2660" s="18" t="str">
        <f>IFERROR(INDEX('Docs Signed Input'!C:C,MATCH('Nate''s Evolution'!B2660,'Docs Signed Input'!E:E,0)),"N")</f>
        <v>N</v>
      </c>
      <c r="I2660" s="7" t="str">
        <f>IF('Master Input'!Q2660 &lt;&gt; "",'Master Input'!Q2660,"")</f>
        <v>cunningham@evolvesolar.com</v>
      </c>
    </row>
    <row r="2661" spans="1:9" x14ac:dyDescent="0.3">
      <c r="A2661" t="str">
        <f>IF('Master Input'!A2661 &lt;&gt; "",'Master Input'!A2661,"")</f>
        <v>Kraus, Ann</v>
      </c>
      <c r="B2661" s="7" t="str">
        <f>IF('Master Input'!B2661 &lt;&gt; "",'Master Input'!B2661,"")</f>
        <v>JB-8012484-00</v>
      </c>
      <c r="C2661" s="7">
        <f>IF('Master Input'!C2661 &lt;&gt; "",'Master Input'!C2661,"")</f>
        <v>5.8650000000000002</v>
      </c>
      <c r="D2661" t="str">
        <f>IF('Master Input'!D2661 &lt;&gt; "",'Master Input'!D2661,"")</f>
        <v>Utility</v>
      </c>
      <c r="E2661" s="7" t="str">
        <f>IF('Master Input'!E2661 &lt;&gt; "",'Master Input'!E2661,"")</f>
        <v>Submittal Pending</v>
      </c>
      <c r="F2661" s="58">
        <f>IF('Master Input'!G2661 &lt;&gt; "",'Master Input'!G2661, "")</f>
        <v>41755</v>
      </c>
      <c r="G2661" s="18" t="str">
        <f>IFERROR(INDEX('Docs Signed Input'!B:B,MATCH('Nate''s Evolution'!$B2661,'Docs Signed Input'!E:E,0)),"N")</f>
        <v>N</v>
      </c>
      <c r="H2661" s="18" t="str">
        <f>IFERROR(INDEX('Docs Signed Input'!C:C,MATCH('Nate''s Evolution'!B2661,'Docs Signed Input'!E:E,0)),"N")</f>
        <v>N</v>
      </c>
      <c r="I2661" s="7" t="str">
        <f>IF('Master Input'!Q2661 &lt;&gt; "",'Master Input'!Q2661,"")</f>
        <v>chuck@evolvesolar.com</v>
      </c>
    </row>
    <row r="2662" spans="1:9" x14ac:dyDescent="0.3">
      <c r="A2662" t="str">
        <f>IF('Master Input'!A2662 &lt;&gt; "",'Master Input'!A2662,"")</f>
        <v>Krause, Brian</v>
      </c>
      <c r="B2662" s="7" t="str">
        <f>IF('Master Input'!B2662 &lt;&gt; "",'Master Input'!B2662,"")</f>
        <v>JB-9564895-00</v>
      </c>
      <c r="C2662" s="7">
        <f>IF('Master Input'!C2662 &lt;&gt; "",'Master Input'!C2662,"")</f>
        <v>8.25</v>
      </c>
      <c r="D2662" t="str">
        <f>IF('Master Input'!D2662 &lt;&gt; "",'Master Input'!D2662,"")</f>
        <v>Cancelled</v>
      </c>
      <c r="E2662" s="7" t="str">
        <f>IF('Master Input'!E2662 &lt;&gt; "",'Master Input'!E2662,"")</f>
        <v>Account Cancelled</v>
      </c>
      <c r="F2662" s="58">
        <f>IF('Master Input'!G2662 &lt;&gt; "",'Master Input'!G2662, "")</f>
        <v>41794</v>
      </c>
      <c r="G2662" s="18" t="str">
        <f>IFERROR(INDEX('Docs Signed Input'!B:B,MATCH('Nate''s Evolution'!$B2662,'Docs Signed Input'!E:E,0)),"N")</f>
        <v>N</v>
      </c>
      <c r="H2662" s="18" t="str">
        <f>IFERROR(INDEX('Docs Signed Input'!C:C,MATCH('Nate''s Evolution'!B2662,'Docs Signed Input'!E:E,0)),"N")</f>
        <v>N</v>
      </c>
      <c r="I2662" s="7" t="str">
        <f>IF('Master Input'!Q2662 &lt;&gt; "",'Master Input'!Q2662,"")</f>
        <v>darlene@evolvesolar.com</v>
      </c>
    </row>
    <row r="2663" spans="1:9" x14ac:dyDescent="0.3">
      <c r="A2663" t="str">
        <f>IF('Master Input'!A2663 &lt;&gt; "",'Master Input'!A2663,"")</f>
        <v>Krebs, Michael</v>
      </c>
      <c r="B2663" s="7" t="str">
        <f>IF('Master Input'!B2663 &lt;&gt; "",'Master Input'!B2663,"")</f>
        <v>JB-8004897-00</v>
      </c>
      <c r="C2663" s="7">
        <f>IF('Master Input'!C2663 &lt;&gt; "",'Master Input'!C2663,"")</f>
        <v>6.8849999999999998</v>
      </c>
      <c r="D2663" t="str">
        <f>IF('Master Input'!D2663 &lt;&gt; "",'Master Input'!D2663,"")</f>
        <v>Cancelled</v>
      </c>
      <c r="E2663" s="7" t="str">
        <f>IF('Master Input'!E2663 &lt;&gt; "",'Master Input'!E2663,"")</f>
        <v>Account Cancelled</v>
      </c>
      <c r="F2663" s="58">
        <f>IF('Master Input'!G2663 &lt;&gt; "",'Master Input'!G2663, "")</f>
        <v>41780</v>
      </c>
      <c r="G2663" s="18" t="str">
        <f>IFERROR(INDEX('Docs Signed Input'!B:B,MATCH('Nate''s Evolution'!$B2663,'Docs Signed Input'!E:E,0)),"N")</f>
        <v>N</v>
      </c>
      <c r="H2663" s="18" t="str">
        <f>IFERROR(INDEX('Docs Signed Input'!C:C,MATCH('Nate''s Evolution'!B2663,'Docs Signed Input'!E:E,0)),"N")</f>
        <v>N</v>
      </c>
      <c r="I2663" s="7" t="str">
        <f>IF('Master Input'!Q2663 &lt;&gt; "",'Master Input'!Q2663,"")</f>
        <v>evanb@evolvesolar.com</v>
      </c>
    </row>
    <row r="2664" spans="1:9" x14ac:dyDescent="0.3">
      <c r="A2664" t="str">
        <f>IF('Master Input'!A2664 &lt;&gt; "",'Master Input'!A2664,"")</f>
        <v>Kremer, Carlos</v>
      </c>
      <c r="B2664" s="7" t="str">
        <f>IF('Master Input'!B2664 &lt;&gt; "",'Master Input'!B2664,"")</f>
        <v>JB-9205125-00</v>
      </c>
      <c r="C2664" s="7">
        <f>IF('Master Input'!C2664 &lt;&gt; "",'Master Input'!C2664,"")</f>
        <v>8.75</v>
      </c>
      <c r="D2664" t="str">
        <f>IF('Master Input'!D2664 &lt;&gt; "",'Master Input'!D2664,"")</f>
        <v>Sales</v>
      </c>
      <c r="E2664" s="7" t="str">
        <f>IF('Master Input'!E2664 &lt;&gt; "",'Master Input'!E2664,"")</f>
        <v>On Hold</v>
      </c>
      <c r="F2664" s="58">
        <f>IF('Master Input'!G2664 &lt;&gt; "",'Master Input'!G2664, "")</f>
        <v>41936</v>
      </c>
      <c r="G2664" s="18" t="str">
        <f>IFERROR(INDEX('Docs Signed Input'!B:B,MATCH('Nate''s Evolution'!$B2664,'Docs Signed Input'!E:E,0)),"N")</f>
        <v>N</v>
      </c>
      <c r="H2664" s="18" t="str">
        <f>IFERROR(INDEX('Docs Signed Input'!C:C,MATCH('Nate''s Evolution'!B2664,'Docs Signed Input'!E:E,0)),"N")</f>
        <v>N</v>
      </c>
      <c r="I2664" s="7" t="str">
        <f>IF('Master Input'!Q2664 &lt;&gt; "",'Master Input'!Q2664,"")</f>
        <v>davet@evolvesolar.com</v>
      </c>
    </row>
    <row r="2665" spans="1:9" x14ac:dyDescent="0.3">
      <c r="A2665" t="str">
        <f>IF('Master Input'!A2665 &lt;&gt; "",'Master Input'!A2665,"")</f>
        <v>Kress, Conrad</v>
      </c>
      <c r="B2665" s="7" t="str">
        <f>IF('Master Input'!B2665 &lt;&gt; "",'Master Input'!B2665,"")</f>
        <v>JB-1201312-00</v>
      </c>
      <c r="C2665" s="7">
        <f>IF('Master Input'!C2665 &lt;&gt; "",'Master Input'!C2665,"")</f>
        <v>9.25</v>
      </c>
      <c r="D2665" t="str">
        <f>IF('Master Input'!D2665 &lt;&gt; "",'Master Input'!D2665,"")</f>
        <v>Permit</v>
      </c>
      <c r="E2665" s="7" t="str">
        <f>IF('Master Input'!E2665 &lt;&gt; "",'Master Input'!E2665,"")</f>
        <v>Design Complete</v>
      </c>
      <c r="F2665" s="58">
        <f>IF('Master Input'!G2665 &lt;&gt; "",'Master Input'!G2665, "")</f>
        <v>42012</v>
      </c>
      <c r="G2665" s="18" t="str">
        <f>IFERROR(INDEX('Docs Signed Input'!B:B,MATCH('Nate''s Evolution'!$B2665,'Docs Signed Input'!E:E,0)),"N")</f>
        <v>Y</v>
      </c>
      <c r="H2665" s="18" t="str">
        <f>IFERROR(INDEX('Docs Signed Input'!C:C,MATCH('Nate''s Evolution'!B2665,'Docs Signed Input'!E:E,0)),"N")</f>
        <v>N</v>
      </c>
      <c r="I2665" s="7" t="str">
        <f>IF('Master Input'!Q2665 &lt;&gt; "",'Master Input'!Q2665,"")</f>
        <v>matt@evolvesolar.com</v>
      </c>
    </row>
    <row r="2666" spans="1:9" x14ac:dyDescent="0.3">
      <c r="A2666" t="str">
        <f>IF('Master Input'!A2666 &lt;&gt; "",'Master Input'!A2666,"")</f>
        <v>Kresten, Carol Ann</v>
      </c>
      <c r="B2666" s="7" t="str">
        <f>IF('Master Input'!B2666 &lt;&gt; "",'Master Input'!B2666,"")</f>
        <v>JB-118124-00</v>
      </c>
      <c r="C2666" s="7">
        <f>IF('Master Input'!C2666 &lt;&gt; "",'Master Input'!C2666,"")</f>
        <v>9.25</v>
      </c>
      <c r="D2666" t="str">
        <f>IF('Master Input'!D2666 &lt;&gt; "",'Master Input'!D2666,"")</f>
        <v>Cancelled</v>
      </c>
      <c r="E2666" s="7" t="str">
        <f>IF('Master Input'!E2666 &lt;&gt; "",'Master Input'!E2666,"")</f>
        <v>Account Cancelled</v>
      </c>
      <c r="F2666" s="58">
        <f>IF('Master Input'!G2666 &lt;&gt; "",'Master Input'!G2666, "")</f>
        <v>41823</v>
      </c>
      <c r="G2666" s="18" t="str">
        <f>IFERROR(INDEX('Docs Signed Input'!B:B,MATCH('Nate''s Evolution'!$B2666,'Docs Signed Input'!E:E,0)),"N")</f>
        <v>N</v>
      </c>
      <c r="H2666" s="18" t="str">
        <f>IFERROR(INDEX('Docs Signed Input'!C:C,MATCH('Nate''s Evolution'!B2666,'Docs Signed Input'!E:E,0)),"N")</f>
        <v>N</v>
      </c>
      <c r="I2666" s="7" t="str">
        <f>IF('Master Input'!Q2666 &lt;&gt; "",'Master Input'!Q2666,"")</f>
        <v>blake@evolvesolar.com</v>
      </c>
    </row>
    <row r="2667" spans="1:9" x14ac:dyDescent="0.3">
      <c r="A2667" t="str">
        <f>IF('Master Input'!A2667 &lt;&gt; "",'Master Input'!A2667,"")</f>
        <v>Kretz, Cory</v>
      </c>
      <c r="B2667" s="7" t="str">
        <f>IF('Master Input'!B2667 &lt;&gt; "",'Master Input'!B2667,"")</f>
        <v>JB-9283960-00</v>
      </c>
      <c r="C2667" s="7">
        <f>IF('Master Input'!C2667 &lt;&gt; "",'Master Input'!C2667,"")</f>
        <v>8.16</v>
      </c>
      <c r="D2667" t="str">
        <f>IF('Master Input'!D2667 &lt;&gt; "",'Master Input'!D2667,"")</f>
        <v>Sales</v>
      </c>
      <c r="E2667" s="7" t="str">
        <f>IF('Master Input'!E2667 &lt;&gt; "",'Master Input'!E2667,"")</f>
        <v>On Hold</v>
      </c>
      <c r="F2667" s="58">
        <f>IF('Master Input'!G2667 &lt;&gt; "",'Master Input'!G2667, "")</f>
        <v>41960</v>
      </c>
      <c r="G2667" s="18" t="str">
        <f>IFERROR(INDEX('Docs Signed Input'!B:B,MATCH('Nate''s Evolution'!$B2667,'Docs Signed Input'!E:E,0)),"N")</f>
        <v>N</v>
      </c>
      <c r="H2667" s="18" t="str">
        <f>IFERROR(INDEX('Docs Signed Input'!C:C,MATCH('Nate''s Evolution'!B2667,'Docs Signed Input'!E:E,0)),"N")</f>
        <v>N</v>
      </c>
      <c r="I2667" s="7" t="str">
        <f>IF('Master Input'!Q2667 &lt;&gt; "",'Master Input'!Q2667,"")</f>
        <v>everett@evolvesolar.com</v>
      </c>
    </row>
    <row r="2668" spans="1:9" x14ac:dyDescent="0.3">
      <c r="A2668" t="str">
        <f>IF('Master Input'!A2668 &lt;&gt; "",'Master Input'!A2668,"")</f>
        <v>Krieg, Bruce</v>
      </c>
      <c r="B2668" s="7" t="str">
        <f>IF('Master Input'!B2668 &lt;&gt; "",'Master Input'!B2668,"")</f>
        <v>JB-9722240-00</v>
      </c>
      <c r="C2668" s="7">
        <f>IF('Master Input'!C2668 &lt;&gt; "",'Master Input'!C2668,"")</f>
        <v>5</v>
      </c>
      <c r="D2668" t="str">
        <f>IF('Master Input'!D2668 &lt;&gt; "",'Master Input'!D2668,"")</f>
        <v>Cancelled</v>
      </c>
      <c r="E2668" s="7" t="str">
        <f>IF('Master Input'!E2668 &lt;&gt; "",'Master Input'!E2668,"")</f>
        <v>Account Cancelled</v>
      </c>
      <c r="F2668" s="58">
        <f>IF('Master Input'!G2668 &lt;&gt; "",'Master Input'!G2668, "")</f>
        <v>41923</v>
      </c>
      <c r="G2668" s="18" t="str">
        <f>IFERROR(INDEX('Docs Signed Input'!B:B,MATCH('Nate''s Evolution'!$B2668,'Docs Signed Input'!E:E,0)),"N")</f>
        <v>N</v>
      </c>
      <c r="H2668" s="18" t="str">
        <f>IFERROR(INDEX('Docs Signed Input'!C:C,MATCH('Nate''s Evolution'!B2668,'Docs Signed Input'!E:E,0)),"N")</f>
        <v>N</v>
      </c>
      <c r="I2668" s="7" t="str">
        <f>IF('Master Input'!Q2668 &lt;&gt; "",'Master Input'!Q2668,"")</f>
        <v>rose.haven@evolvesolar.com</v>
      </c>
    </row>
    <row r="2669" spans="1:9" x14ac:dyDescent="0.3">
      <c r="A2669" t="str">
        <f>IF('Master Input'!A2669 &lt;&gt; "",'Master Input'!A2669,"")</f>
        <v>Krogstad, Dale</v>
      </c>
      <c r="B2669" s="7" t="str">
        <f>IF('Master Input'!B2669 &lt;&gt; "",'Master Input'!B2669,"")</f>
        <v>JB-85310481-00</v>
      </c>
      <c r="C2669" s="7">
        <f>IF('Master Input'!C2669 &lt;&gt; "",'Master Input'!C2669,"")</f>
        <v>3.5</v>
      </c>
      <c r="D2669" t="str">
        <f>IF('Master Input'!D2669 &lt;&gt; "",'Master Input'!D2669,"")</f>
        <v>Sales</v>
      </c>
      <c r="E2669" s="7" t="str">
        <f>IF('Master Input'!E2669 &lt;&gt; "",'Master Input'!E2669,"")</f>
        <v>On Hold</v>
      </c>
      <c r="F2669" s="58">
        <f>IF('Master Input'!G2669 &lt;&gt; "",'Master Input'!G2669, "")</f>
        <v>41988</v>
      </c>
      <c r="G2669" s="18" t="str">
        <f>IFERROR(INDEX('Docs Signed Input'!B:B,MATCH('Nate''s Evolution'!$B2669,'Docs Signed Input'!E:E,0)),"N")</f>
        <v>N</v>
      </c>
      <c r="H2669" s="18" t="str">
        <f>IFERROR(INDEX('Docs Signed Input'!C:C,MATCH('Nate''s Evolution'!B2669,'Docs Signed Input'!E:E,0)),"N")</f>
        <v>N</v>
      </c>
      <c r="I2669" s="7" t="str">
        <f>IF('Master Input'!Q2669 &lt;&gt; "",'Master Input'!Q2669,"")</f>
        <v>joseph.edmondson@evolvesolar.com</v>
      </c>
    </row>
    <row r="2670" spans="1:9" x14ac:dyDescent="0.3">
      <c r="A2670" t="str">
        <f>IF('Master Input'!A2670 &lt;&gt; "",'Master Input'!A2670,"")</f>
        <v>Krol, Robert</v>
      </c>
      <c r="B2670" s="7" t="str">
        <f>IF('Master Input'!B2670 &lt;&gt; "",'Master Input'!B2670,"")</f>
        <v>JB-8538297-00</v>
      </c>
      <c r="C2670" s="7">
        <f>IF('Master Input'!C2670 &lt;&gt; "",'Master Input'!C2670,"")</f>
        <v>6.5</v>
      </c>
      <c r="D2670" t="str">
        <f>IF('Master Input'!D2670 &lt;&gt; "",'Master Input'!D2670,"")</f>
        <v>Cancelled</v>
      </c>
      <c r="E2670" s="7" t="str">
        <f>IF('Master Input'!E2670 &lt;&gt; "",'Master Input'!E2670,"")</f>
        <v>Account Cancelled</v>
      </c>
      <c r="F2670" s="58">
        <f>IF('Master Input'!G2670 &lt;&gt; "",'Master Input'!G2670, "")</f>
        <v>41807</v>
      </c>
      <c r="G2670" s="18" t="str">
        <f>IFERROR(INDEX('Docs Signed Input'!B:B,MATCH('Nate''s Evolution'!$B2670,'Docs Signed Input'!E:E,0)),"N")</f>
        <v>N</v>
      </c>
      <c r="H2670" s="18" t="str">
        <f>IFERROR(INDEX('Docs Signed Input'!C:C,MATCH('Nate''s Evolution'!B2670,'Docs Signed Input'!E:E,0)),"N")</f>
        <v>N</v>
      </c>
      <c r="I2670" s="7" t="str">
        <f>IF('Master Input'!Q2670 &lt;&gt; "",'Master Input'!Q2670,"")</f>
        <v>evanb@evolvesolar.com</v>
      </c>
    </row>
    <row r="2671" spans="1:9" x14ac:dyDescent="0.3">
      <c r="A2671" t="str">
        <f>IF('Master Input'!A2671 &lt;&gt; "",'Master Input'!A2671,"")</f>
        <v>Krotchko, Helga</v>
      </c>
      <c r="B2671" s="7" t="str">
        <f>IF('Master Input'!B2671 &lt;&gt; "",'Master Input'!B2671,"")</f>
        <v>JB-8012723-00</v>
      </c>
      <c r="C2671" s="7">
        <f>IF('Master Input'!C2671 &lt;&gt; "",'Master Input'!C2671,"")</f>
        <v>4.59</v>
      </c>
      <c r="D2671" t="str">
        <f>IF('Master Input'!D2671 &lt;&gt; "",'Master Input'!D2671,"")</f>
        <v>Permit</v>
      </c>
      <c r="E2671" s="7" t="str">
        <f>IF('Master Input'!E2671 &lt;&gt; "",'Master Input'!E2671,"")</f>
        <v>Design Complete</v>
      </c>
      <c r="F2671" s="58">
        <f>IF('Master Input'!G2671 &lt;&gt; "",'Master Input'!G2671, "")</f>
        <v>41782</v>
      </c>
      <c r="G2671" s="18" t="str">
        <f>IFERROR(INDEX('Docs Signed Input'!B:B,MATCH('Nate''s Evolution'!$B2671,'Docs Signed Input'!E:E,0)),"N")</f>
        <v>N</v>
      </c>
      <c r="H2671" s="18" t="str">
        <f>IFERROR(INDEX('Docs Signed Input'!C:C,MATCH('Nate''s Evolution'!B2671,'Docs Signed Input'!E:E,0)),"N")</f>
        <v>N</v>
      </c>
      <c r="I2671" s="7" t="str">
        <f>IF('Master Input'!Q2671 &lt;&gt; "",'Master Input'!Q2671,"")</f>
        <v>zsanett@evolvesolar.com</v>
      </c>
    </row>
    <row r="2672" spans="1:9" x14ac:dyDescent="0.3">
      <c r="A2672" t="str">
        <f>IF('Master Input'!A2672 &lt;&gt; "",'Master Input'!A2672,"")</f>
        <v>Krupa, Eric</v>
      </c>
      <c r="B2672" s="7" t="str">
        <f>IF('Master Input'!B2672 &lt;&gt; "",'Master Input'!B2672,"")</f>
        <v>JB-060984-00</v>
      </c>
      <c r="C2672" s="7">
        <f>IF('Master Input'!C2672 &lt;&gt; "",'Master Input'!C2672,"")</f>
        <v>9.9450000000000003</v>
      </c>
      <c r="D2672" t="str">
        <f>IF('Master Input'!D2672 &lt;&gt; "",'Master Input'!D2672,"")</f>
        <v>Permit</v>
      </c>
      <c r="E2672" s="7" t="str">
        <f>IF('Master Input'!E2672 &lt;&gt; "",'Master Input'!E2672,"")</f>
        <v>Design Complete</v>
      </c>
      <c r="F2672" s="58">
        <f>IF('Master Input'!G2672 &lt;&gt; "",'Master Input'!G2672, "")</f>
        <v>41845</v>
      </c>
      <c r="G2672" s="18" t="str">
        <f>IFERROR(INDEX('Docs Signed Input'!B:B,MATCH('Nate''s Evolution'!$B2672,'Docs Signed Input'!E:E,0)),"N")</f>
        <v>N</v>
      </c>
      <c r="H2672" s="18" t="str">
        <f>IFERROR(INDEX('Docs Signed Input'!C:C,MATCH('Nate''s Evolution'!B2672,'Docs Signed Input'!E:E,0)),"N")</f>
        <v>N</v>
      </c>
      <c r="I2672" s="7" t="str">
        <f>IF('Master Input'!Q2672 &lt;&gt; "",'Master Input'!Q2672,"")</f>
        <v>mattmerrill@evolvesolar.com</v>
      </c>
    </row>
    <row r="2673" spans="1:9" x14ac:dyDescent="0.3">
      <c r="A2673" t="str">
        <f>IF('Master Input'!A2673 &lt;&gt; "",'Master Input'!A2673,"")</f>
        <v>Kubo, Kathleen</v>
      </c>
      <c r="B2673" s="7" t="str">
        <f>IF('Master Input'!B2673 &lt;&gt; "",'Master Input'!B2673,"")</f>
        <v>JB-9564704-00</v>
      </c>
      <c r="C2673" s="7">
        <f>IF('Master Input'!C2673 &lt;&gt; "",'Master Input'!C2673,"")</f>
        <v>6.25</v>
      </c>
      <c r="D2673" t="str">
        <f>IF('Master Input'!D2673 &lt;&gt; "",'Master Input'!D2673,"")</f>
        <v>Cancelled</v>
      </c>
      <c r="E2673" s="7" t="str">
        <f>IF('Master Input'!E2673 &lt;&gt; "",'Master Input'!E2673,"")</f>
        <v>Account Cancelled</v>
      </c>
      <c r="F2673" s="58">
        <f>IF('Master Input'!G2673 &lt;&gt; "",'Master Input'!G2673, "")</f>
        <v>41779</v>
      </c>
      <c r="G2673" s="18" t="str">
        <f>IFERROR(INDEX('Docs Signed Input'!B:B,MATCH('Nate''s Evolution'!$B2673,'Docs Signed Input'!E:E,0)),"N")</f>
        <v>N</v>
      </c>
      <c r="H2673" s="18" t="str">
        <f>IFERROR(INDEX('Docs Signed Input'!C:C,MATCH('Nate''s Evolution'!B2673,'Docs Signed Input'!E:E,0)),"N")</f>
        <v>N</v>
      </c>
      <c r="I2673" s="7" t="str">
        <f>IF('Master Input'!Q2673 &lt;&gt; "",'Master Input'!Q2673,"")</f>
        <v>landonr@evolvesolar.com</v>
      </c>
    </row>
    <row r="2674" spans="1:9" x14ac:dyDescent="0.3">
      <c r="A2674" t="str">
        <f>IF('Master Input'!A2674 &lt;&gt; "",'Master Input'!A2674,"")</f>
        <v>Kuhlman, Sharryn</v>
      </c>
      <c r="B2674" s="7" t="str">
        <f>IF('Master Input'!B2674 &lt;&gt; "",'Master Input'!B2674,"")</f>
        <v>JB-8524827-00</v>
      </c>
      <c r="C2674" s="7">
        <f>IF('Master Input'!C2674 &lt;&gt; "",'Master Input'!C2674,"")</f>
        <v>8</v>
      </c>
      <c r="D2674" t="str">
        <f>IF('Master Input'!D2674 &lt;&gt; "",'Master Input'!D2674,"")</f>
        <v>Cancelled</v>
      </c>
      <c r="E2674" s="7" t="str">
        <f>IF('Master Input'!E2674 &lt;&gt; "",'Master Input'!E2674,"")</f>
        <v>Account Cancelled</v>
      </c>
      <c r="F2674" s="58">
        <f>IF('Master Input'!G2674 &lt;&gt; "",'Master Input'!G2674, "")</f>
        <v>41832</v>
      </c>
      <c r="G2674" s="18" t="str">
        <f>IFERROR(INDEX('Docs Signed Input'!B:B,MATCH('Nate''s Evolution'!$B2674,'Docs Signed Input'!E:E,0)),"N")</f>
        <v>N</v>
      </c>
      <c r="H2674" s="18" t="str">
        <f>IFERROR(INDEX('Docs Signed Input'!C:C,MATCH('Nate''s Evolution'!B2674,'Docs Signed Input'!E:E,0)),"N")</f>
        <v>N</v>
      </c>
      <c r="I2674" s="7" t="str">
        <f>IF('Master Input'!Q2674 &lt;&gt; "",'Master Input'!Q2674,"")</f>
        <v>Steveo@evolvesolar.com</v>
      </c>
    </row>
    <row r="2675" spans="1:9" x14ac:dyDescent="0.3">
      <c r="A2675" t="str">
        <f>IF('Master Input'!A2675 &lt;&gt; "",'Master Input'!A2675,"")</f>
        <v>Kuhlmann, Darlene</v>
      </c>
      <c r="B2675" s="7" t="str">
        <f>IF('Master Input'!B2675 &lt;&gt; "",'Master Input'!B2675,"")</f>
        <v>JB-9564690-00</v>
      </c>
      <c r="C2675" s="7">
        <f>IF('Master Input'!C2675 &lt;&gt; "",'Master Input'!C2675,"")</f>
        <v>4.59</v>
      </c>
      <c r="D2675" t="str">
        <f>IF('Master Input'!D2675 &lt;&gt; "",'Master Input'!D2675,"")</f>
        <v>Closed</v>
      </c>
      <c r="E2675" s="7" t="str">
        <f>IF('Master Input'!E2675 &lt;&gt; "",'Master Input'!E2675,"")</f>
        <v>Closed</v>
      </c>
      <c r="F2675" s="58">
        <f>IF('Master Input'!G2675 &lt;&gt; "",'Master Input'!G2675, "")</f>
        <v>41778</v>
      </c>
      <c r="G2675" s="18" t="str">
        <f>IFERROR(INDEX('Docs Signed Input'!B:B,MATCH('Nate''s Evolution'!$B2675,'Docs Signed Input'!E:E,0)),"N")</f>
        <v>N</v>
      </c>
      <c r="H2675" s="18" t="str">
        <f>IFERROR(INDEX('Docs Signed Input'!C:C,MATCH('Nate''s Evolution'!B2675,'Docs Signed Input'!E:E,0)),"N")</f>
        <v>N</v>
      </c>
      <c r="I2675" s="7" t="str">
        <f>IF('Master Input'!Q2675 &lt;&gt; "",'Master Input'!Q2675,"")</f>
        <v>darlene@evolvesolar.com</v>
      </c>
    </row>
    <row r="2676" spans="1:9" x14ac:dyDescent="0.3">
      <c r="A2676" t="str">
        <f>IF('Master Input'!A2676 &lt;&gt; "",'Master Input'!A2676,"")</f>
        <v>Kuligowski, Theodore</v>
      </c>
      <c r="B2676" s="7" t="str">
        <f>IF('Master Input'!B2676 &lt;&gt; "",'Master Input'!B2676,"")</f>
        <v>JB-2101307-00</v>
      </c>
      <c r="C2676" s="7">
        <f>IF('Master Input'!C2676 &lt;&gt; "",'Master Input'!C2676,"")</f>
        <v>9.4350000000000005</v>
      </c>
      <c r="D2676" t="str">
        <f>IF('Master Input'!D2676 &lt;&gt; "",'Master Input'!D2676,"")</f>
        <v>Installation</v>
      </c>
      <c r="E2676" s="7" t="str">
        <f>IF('Master Input'!E2676 &lt;&gt; "",'Master Input'!E2676,"")</f>
        <v>Pending Approval</v>
      </c>
      <c r="F2676" s="58">
        <f>IF('Master Input'!G2676 &lt;&gt; "",'Master Input'!G2676, "")</f>
        <v>41961</v>
      </c>
      <c r="G2676" s="18" t="str">
        <f>IFERROR(INDEX('Docs Signed Input'!B:B,MATCH('Nate''s Evolution'!$B2676,'Docs Signed Input'!E:E,0)),"N")</f>
        <v>N</v>
      </c>
      <c r="H2676" s="18" t="str">
        <f>IFERROR(INDEX('Docs Signed Input'!C:C,MATCH('Nate''s Evolution'!B2676,'Docs Signed Input'!E:E,0)),"N")</f>
        <v>N</v>
      </c>
      <c r="I2676" s="7" t="str">
        <f>IF('Master Input'!Q2676 &lt;&gt; "",'Master Input'!Q2676,"")</f>
        <v>jacob.miller@evolvesolar.com</v>
      </c>
    </row>
    <row r="2677" spans="1:9" x14ac:dyDescent="0.3">
      <c r="A2677" t="str">
        <f>IF('Master Input'!A2677 &lt;&gt; "",'Master Input'!A2677,"")</f>
        <v>Kulkusky, Wendy</v>
      </c>
      <c r="B2677" s="7" t="str">
        <f>IF('Master Input'!B2677 &lt;&gt; "",'Master Input'!B2677,"")</f>
        <v>JB-217328-00</v>
      </c>
      <c r="C2677" s="7">
        <f>IF('Master Input'!C2677 &lt;&gt; "",'Master Input'!C2677,"")</f>
        <v>5.8650000000000002</v>
      </c>
      <c r="D2677" t="str">
        <f>IF('Master Input'!D2677 &lt;&gt; "",'Master Input'!D2677,"")</f>
        <v>Utility</v>
      </c>
      <c r="E2677" s="7" t="str">
        <f>IF('Master Input'!E2677 &lt;&gt; "",'Master Input'!E2677,"")</f>
        <v>Final Permit Submitted</v>
      </c>
      <c r="F2677" s="58">
        <f>IF('Master Input'!G2677 &lt;&gt; "",'Master Input'!G2677, "")</f>
        <v>41915</v>
      </c>
      <c r="G2677" s="18" t="str">
        <f>IFERROR(INDEX('Docs Signed Input'!B:B,MATCH('Nate''s Evolution'!$B2677,'Docs Signed Input'!E:E,0)),"N")</f>
        <v>N</v>
      </c>
      <c r="H2677" s="18" t="str">
        <f>IFERROR(INDEX('Docs Signed Input'!C:C,MATCH('Nate''s Evolution'!B2677,'Docs Signed Input'!E:E,0)),"N")</f>
        <v>N</v>
      </c>
      <c r="I2677" s="7" t="str">
        <f>IF('Master Input'!Q2677 &lt;&gt; "",'Master Input'!Q2677,"")</f>
        <v>noah@evolvesolar.com</v>
      </c>
    </row>
    <row r="2678" spans="1:9" x14ac:dyDescent="0.3">
      <c r="A2678" t="str">
        <f>IF('Master Input'!A2678 &lt;&gt; "",'Master Input'!A2678,"")</f>
        <v>Kumano, Fumie</v>
      </c>
      <c r="B2678" s="7" t="str">
        <f>IF('Master Input'!B2678 &lt;&gt; "",'Master Input'!B2678,"")</f>
        <v>JB-9722239-00</v>
      </c>
      <c r="C2678" s="7">
        <f>IF('Master Input'!C2678 &lt;&gt; "",'Master Input'!C2678,"")</f>
        <v>7.14</v>
      </c>
      <c r="D2678" t="str">
        <f>IF('Master Input'!D2678 &lt;&gt; "",'Master Input'!D2678,"")</f>
        <v>Installation</v>
      </c>
      <c r="E2678" s="7" t="str">
        <f>IF('Master Input'!E2678 &lt;&gt; "",'Master Input'!E2678,"")</f>
        <v>Pending Customer</v>
      </c>
      <c r="F2678" s="58">
        <f>IF('Master Input'!G2678 &lt;&gt; "",'Master Input'!G2678, "")</f>
        <v>41923</v>
      </c>
      <c r="G2678" s="18" t="str">
        <f>IFERROR(INDEX('Docs Signed Input'!B:B,MATCH('Nate''s Evolution'!$B2678,'Docs Signed Input'!E:E,0)),"N")</f>
        <v>N</v>
      </c>
      <c r="H2678" s="18" t="str">
        <f>IFERROR(INDEX('Docs Signed Input'!C:C,MATCH('Nate''s Evolution'!B2678,'Docs Signed Input'!E:E,0)),"N")</f>
        <v>N</v>
      </c>
      <c r="I2678" s="7" t="str">
        <f>IF('Master Input'!Q2678 &lt;&gt; "",'Master Input'!Q2678,"")</f>
        <v>sky@evolvesolar.com</v>
      </c>
    </row>
    <row r="2679" spans="1:9" x14ac:dyDescent="0.3">
      <c r="A2679" t="str">
        <f>IF('Master Input'!A2679 &lt;&gt; "",'Master Input'!A2679,"")</f>
        <v>Kumar, Raj</v>
      </c>
      <c r="B2679" s="7" t="str">
        <f>IF('Master Input'!B2679 &lt;&gt; "",'Master Input'!B2679,"")</f>
        <v>JB-8004704-00</v>
      </c>
      <c r="C2679" s="7">
        <f>IF('Master Input'!C2679 &lt;&gt; "",'Master Input'!C2679,"")</f>
        <v>3.8250000000000002</v>
      </c>
      <c r="D2679" t="str">
        <f>IF('Master Input'!D2679 &lt;&gt; "",'Master Input'!D2679,"")</f>
        <v>Installation</v>
      </c>
      <c r="E2679" s="7" t="str">
        <f>IF('Master Input'!E2679 &lt;&gt; "",'Master Input'!E2679,"")</f>
        <v>Pending Approval</v>
      </c>
      <c r="F2679" s="58">
        <f>IF('Master Input'!G2679 &lt;&gt; "",'Master Input'!G2679, "")</f>
        <v>41774</v>
      </c>
      <c r="G2679" s="18" t="str">
        <f>IFERROR(INDEX('Docs Signed Input'!B:B,MATCH('Nate''s Evolution'!$B2679,'Docs Signed Input'!E:E,0)),"N")</f>
        <v>N</v>
      </c>
      <c r="H2679" s="18" t="str">
        <f>IFERROR(INDEX('Docs Signed Input'!C:C,MATCH('Nate''s Evolution'!B2679,'Docs Signed Input'!E:E,0)),"N")</f>
        <v>N</v>
      </c>
      <c r="I2679" s="7" t="str">
        <f>IF('Master Input'!Q2679 &lt;&gt; "",'Master Input'!Q2679,"")</f>
        <v>michaelg@evolvesolar.com</v>
      </c>
    </row>
    <row r="2680" spans="1:9" x14ac:dyDescent="0.3">
      <c r="A2680" t="str">
        <f>IF('Master Input'!A2680 &lt;&gt; "",'Master Input'!A2680,"")</f>
        <v>Kunie, Alan</v>
      </c>
      <c r="B2680" s="7" t="str">
        <f>IF('Master Input'!B2680 &lt;&gt; "",'Master Input'!B2680,"")</f>
        <v>JB-077430-00</v>
      </c>
      <c r="C2680" s="7">
        <f>IF('Master Input'!C2680 &lt;&gt; "",'Master Input'!C2680,"")</f>
        <v>6.12</v>
      </c>
      <c r="D2680" t="str">
        <f>IF('Master Input'!D2680 &lt;&gt; "",'Master Input'!D2680,"")</f>
        <v>Cancelled</v>
      </c>
      <c r="E2680" s="7" t="str">
        <f>IF('Master Input'!E2680 &lt;&gt; "",'Master Input'!E2680,"")</f>
        <v>Pending Save</v>
      </c>
      <c r="F2680" s="58">
        <f>IF('Master Input'!G2680 &lt;&gt; "",'Master Input'!G2680, "")</f>
        <v>41950</v>
      </c>
      <c r="G2680" s="18" t="str">
        <f>IFERROR(INDEX('Docs Signed Input'!B:B,MATCH('Nate''s Evolution'!$B2680,'Docs Signed Input'!E:E,0)),"N")</f>
        <v>N</v>
      </c>
      <c r="H2680" s="18" t="str">
        <f>IFERROR(INDEX('Docs Signed Input'!C:C,MATCH('Nate''s Evolution'!B2680,'Docs Signed Input'!E:E,0)),"N")</f>
        <v>N</v>
      </c>
      <c r="I2680" s="7" t="str">
        <f>IF('Master Input'!Q2680 &lt;&gt; "",'Master Input'!Q2680,"")</f>
        <v>cameron.kerkar@evolvesolar.com</v>
      </c>
    </row>
    <row r="2681" spans="1:9" x14ac:dyDescent="0.3">
      <c r="A2681" t="str">
        <f>IF('Master Input'!A2681 &lt;&gt; "",'Master Input'!A2681,"")</f>
        <v>Kupka, Jason</v>
      </c>
      <c r="B2681" s="7" t="str">
        <f>IF('Master Input'!B2681 &lt;&gt; "",'Master Input'!B2681,"")</f>
        <v>JB-9221809-00</v>
      </c>
      <c r="C2681" s="7">
        <f>IF('Master Input'!C2681 &lt;&gt; "",'Master Input'!C2681,"")</f>
        <v>3</v>
      </c>
      <c r="D2681" t="str">
        <f>IF('Master Input'!D2681 &lt;&gt; "",'Master Input'!D2681,"")</f>
        <v>Cancelled</v>
      </c>
      <c r="E2681" s="7" t="str">
        <f>IF('Master Input'!E2681 &lt;&gt; "",'Master Input'!E2681,"")</f>
        <v>Account Cancelled</v>
      </c>
      <c r="F2681" s="58">
        <f>IF('Master Input'!G2681 &lt;&gt; "",'Master Input'!G2681, "")</f>
        <v>41846</v>
      </c>
      <c r="G2681" s="18" t="str">
        <f>IFERROR(INDEX('Docs Signed Input'!B:B,MATCH('Nate''s Evolution'!$B2681,'Docs Signed Input'!E:E,0)),"N")</f>
        <v>N</v>
      </c>
      <c r="H2681" s="18" t="str">
        <f>IFERROR(INDEX('Docs Signed Input'!C:C,MATCH('Nate''s Evolution'!B2681,'Docs Signed Input'!E:E,0)),"N")</f>
        <v>N</v>
      </c>
      <c r="I2681" s="7" t="str">
        <f>IF('Master Input'!Q2681 &lt;&gt; "",'Master Input'!Q2681,"")</f>
        <v>ryanr@evolvesolar.com</v>
      </c>
    </row>
    <row r="2682" spans="1:9" x14ac:dyDescent="0.3">
      <c r="A2682" t="str">
        <f>IF('Master Input'!A2682 &lt;&gt; "",'Master Input'!A2682,"")</f>
        <v>Kuykendall, Harold</v>
      </c>
      <c r="B2682" s="7" t="str">
        <f>IF('Master Input'!B2682 &lt;&gt; "",'Master Input'!B2682,"")</f>
        <v>JB-2071772-00</v>
      </c>
      <c r="C2682" s="7">
        <f>IF('Master Input'!C2682 &lt;&gt; "",'Master Input'!C2682,"")</f>
        <v>11.5</v>
      </c>
      <c r="D2682" t="str">
        <f>IF('Master Input'!D2682 &lt;&gt; "",'Master Input'!D2682,"")</f>
        <v>Sales</v>
      </c>
      <c r="E2682" s="7" t="str">
        <f>IF('Master Input'!E2682 &lt;&gt; "",'Master Input'!E2682,"")</f>
        <v>Customer Uncertain</v>
      </c>
      <c r="F2682" s="58">
        <f>IF('Master Input'!G2682 &lt;&gt; "",'Master Input'!G2682, "")</f>
        <v>41947</v>
      </c>
      <c r="G2682" s="18" t="str">
        <f>IFERROR(INDEX('Docs Signed Input'!B:B,MATCH('Nate''s Evolution'!$B2682,'Docs Signed Input'!E:E,0)),"N")</f>
        <v>N</v>
      </c>
      <c r="H2682" s="18" t="str">
        <f>IFERROR(INDEX('Docs Signed Input'!C:C,MATCH('Nate''s Evolution'!B2682,'Docs Signed Input'!E:E,0)),"N")</f>
        <v>N</v>
      </c>
      <c r="I2682" s="7" t="str">
        <f>IF('Master Input'!Q2682 &lt;&gt; "",'Master Input'!Q2682,"")</f>
        <v>kanu.obioha@evolvesolar.com</v>
      </c>
    </row>
    <row r="2683" spans="1:9" x14ac:dyDescent="0.3">
      <c r="A2683" t="str">
        <f>IF('Master Input'!A2683 &lt;&gt; "",'Master Input'!A2683,"")</f>
        <v>Kwiat, Heidi</v>
      </c>
      <c r="B2683" s="7" t="str">
        <f>IF('Master Input'!B2683 &lt;&gt; "",'Master Input'!B2683,"")</f>
        <v>JB-9204737-00</v>
      </c>
      <c r="C2683" s="7">
        <f>IF('Master Input'!C2683 &lt;&gt; "",'Master Input'!C2683,"")</f>
        <v>2.5</v>
      </c>
      <c r="D2683" t="str">
        <f>IF('Master Input'!D2683 &lt;&gt; "",'Master Input'!D2683,"")</f>
        <v>Cancelled</v>
      </c>
      <c r="E2683" s="7" t="str">
        <f>IF('Master Input'!E2683 &lt;&gt; "",'Master Input'!E2683,"")</f>
        <v>Account Cancelled</v>
      </c>
      <c r="F2683" s="58">
        <f>IF('Master Input'!G2683 &lt;&gt; "",'Master Input'!G2683, "")</f>
        <v>41898</v>
      </c>
      <c r="G2683" s="18" t="str">
        <f>IFERROR(INDEX('Docs Signed Input'!B:B,MATCH('Nate''s Evolution'!$B2683,'Docs Signed Input'!E:E,0)),"N")</f>
        <v>N</v>
      </c>
      <c r="H2683" s="18" t="str">
        <f>IFERROR(INDEX('Docs Signed Input'!C:C,MATCH('Nate''s Evolution'!B2683,'Docs Signed Input'!E:E,0)),"N")</f>
        <v>N</v>
      </c>
      <c r="I2683" s="7" t="str">
        <f>IF('Master Input'!Q2683 &lt;&gt; "",'Master Input'!Q2683,"")</f>
        <v>roddy@evolvesolar.com</v>
      </c>
    </row>
    <row r="2684" spans="1:9" x14ac:dyDescent="0.3">
      <c r="A2684" t="str">
        <f>IF('Master Input'!A2684 &lt;&gt; "",'Master Input'!A2684,"")</f>
        <v>Kwokchu, Ronald</v>
      </c>
      <c r="B2684" s="7" t="str">
        <f>IF('Master Input'!B2684 &lt;&gt; "",'Master Input'!B2684,"")</f>
        <v>JB-9582263-00</v>
      </c>
      <c r="C2684" s="7">
        <f>IF('Master Input'!C2684 &lt;&gt; "",'Master Input'!C2684,"")</f>
        <v>2.75</v>
      </c>
      <c r="D2684" t="str">
        <f>IF('Master Input'!D2684 &lt;&gt; "",'Master Input'!D2684,"")</f>
        <v>Permit</v>
      </c>
      <c r="E2684" s="7" t="str">
        <f>IF('Master Input'!E2684 &lt;&gt; "",'Master Input'!E2684,"")</f>
        <v>Site Survey Incomplete</v>
      </c>
      <c r="F2684" s="58">
        <f>IF('Master Input'!G2684 &lt;&gt; "",'Master Input'!G2684, "")</f>
        <v>41988</v>
      </c>
      <c r="G2684" s="18" t="str">
        <f>IFERROR(INDEX('Docs Signed Input'!B:B,MATCH('Nate''s Evolution'!$B2684,'Docs Signed Input'!E:E,0)),"N")</f>
        <v>N</v>
      </c>
      <c r="H2684" s="18" t="str">
        <f>IFERROR(INDEX('Docs Signed Input'!C:C,MATCH('Nate''s Evolution'!B2684,'Docs Signed Input'!E:E,0)),"N")</f>
        <v>N</v>
      </c>
      <c r="I2684" s="7" t="str">
        <f>IF('Master Input'!Q2684 &lt;&gt; "",'Master Input'!Q2684,"")</f>
        <v>kevin.delabahan@evolvesolar.com</v>
      </c>
    </row>
    <row r="2685" spans="1:9" x14ac:dyDescent="0.3">
      <c r="A2685" t="str">
        <f>IF('Master Input'!A2685 &lt;&gt; "",'Master Input'!A2685,"")</f>
        <v>Kyro, Michael</v>
      </c>
      <c r="B2685" s="7" t="str">
        <f>IF('Master Input'!B2685 &lt;&gt; "",'Master Input'!B2685,"")</f>
        <v>JB-9572703-00</v>
      </c>
      <c r="C2685" s="7">
        <f>IF('Master Input'!C2685 &lt;&gt; "",'Master Input'!C2685,"")</f>
        <v>8.67</v>
      </c>
      <c r="D2685" t="str">
        <f>IF('Master Input'!D2685 &lt;&gt; "",'Master Input'!D2685,"")</f>
        <v>Permit</v>
      </c>
      <c r="E2685" s="7" t="str">
        <f>IF('Master Input'!E2685 &lt;&gt; "",'Master Input'!E2685,"")</f>
        <v>Design Complete</v>
      </c>
      <c r="F2685" s="58">
        <f>IF('Master Input'!G2685 &lt;&gt; "",'Master Input'!G2685, "")</f>
        <v>41983</v>
      </c>
      <c r="G2685" s="18" t="str">
        <f>IFERROR(INDEX('Docs Signed Input'!B:B,MATCH('Nate''s Evolution'!$B2685,'Docs Signed Input'!E:E,0)),"N")</f>
        <v>N</v>
      </c>
      <c r="H2685" s="18" t="str">
        <f>IFERROR(INDEX('Docs Signed Input'!C:C,MATCH('Nate''s Evolution'!B2685,'Docs Signed Input'!E:E,0)),"N")</f>
        <v>Y</v>
      </c>
      <c r="I2685" s="7" t="str">
        <f>IF('Master Input'!Q2685 &lt;&gt; "",'Master Input'!Q2685,"")</f>
        <v>tim.mckeever@evolvesolar.com</v>
      </c>
    </row>
    <row r="2686" spans="1:9" x14ac:dyDescent="0.3">
      <c r="A2686" t="str">
        <f>IF('Master Input'!A2686 &lt;&gt; "",'Master Input'!A2686,"")</f>
        <v>Labhart, Justin</v>
      </c>
      <c r="B2686" s="7" t="str">
        <f>IF('Master Input'!B2686 &lt;&gt; "",'Master Input'!B2686,"")</f>
        <v>JB-9566042-00</v>
      </c>
      <c r="C2686" s="7">
        <f>IF('Master Input'!C2686 &lt;&gt; "",'Master Input'!C2686,"")</f>
        <v>3.25</v>
      </c>
      <c r="D2686" t="str">
        <f>IF('Master Input'!D2686 &lt;&gt; "",'Master Input'!D2686,"")</f>
        <v>Sales</v>
      </c>
      <c r="E2686" s="7" t="str">
        <f>IF('Master Input'!E2686 &lt;&gt; "",'Master Input'!E2686,"")</f>
        <v>On Hold</v>
      </c>
      <c r="F2686" s="58">
        <f>IF('Master Input'!G2686 &lt;&gt; "",'Master Input'!G2686, "")</f>
        <v>41885</v>
      </c>
      <c r="G2686" s="18" t="str">
        <f>IFERROR(INDEX('Docs Signed Input'!B:B,MATCH('Nate''s Evolution'!$B2686,'Docs Signed Input'!E:E,0)),"N")</f>
        <v>N</v>
      </c>
      <c r="H2686" s="18" t="str">
        <f>IFERROR(INDEX('Docs Signed Input'!C:C,MATCH('Nate''s Evolution'!B2686,'Docs Signed Input'!E:E,0)),"N")</f>
        <v>N</v>
      </c>
      <c r="I2686" s="7" t="str">
        <f>IF('Master Input'!Q2686 &lt;&gt; "",'Master Input'!Q2686,"")</f>
        <v>josephb@evolvesolar.com</v>
      </c>
    </row>
    <row r="2687" spans="1:9" x14ac:dyDescent="0.3">
      <c r="A2687" t="str">
        <f>IF('Master Input'!A2687 &lt;&gt; "",'Master Input'!A2687,"")</f>
        <v>Lacey, Pam</v>
      </c>
      <c r="B2687" s="7" t="str">
        <f>IF('Master Input'!B2687 &lt;&gt; "",'Master Input'!B2687,"")</f>
        <v>JB-927612-00</v>
      </c>
      <c r="C2687" s="7">
        <f>IF('Master Input'!C2687 &lt;&gt; "",'Master Input'!C2687,"")</f>
        <v>9.5</v>
      </c>
      <c r="D2687" t="str">
        <f>IF('Master Input'!D2687 &lt;&gt; "",'Master Input'!D2687,"")</f>
        <v>Cancelled</v>
      </c>
      <c r="E2687" s="7" t="str">
        <f>IF('Master Input'!E2687 &lt;&gt; "",'Master Input'!E2687,"")</f>
        <v>Account Cancelled</v>
      </c>
      <c r="F2687" s="58">
        <f>IF('Master Input'!G2687 &lt;&gt; "",'Master Input'!G2687, "")</f>
        <v>41827</v>
      </c>
      <c r="G2687" s="18" t="str">
        <f>IFERROR(INDEX('Docs Signed Input'!B:B,MATCH('Nate''s Evolution'!$B2687,'Docs Signed Input'!E:E,0)),"N")</f>
        <v>N</v>
      </c>
      <c r="H2687" s="18" t="str">
        <f>IFERROR(INDEX('Docs Signed Input'!C:C,MATCH('Nate''s Evolution'!B2687,'Docs Signed Input'!E:E,0)),"N")</f>
        <v>N</v>
      </c>
      <c r="I2687" s="7" t="str">
        <f>IF('Master Input'!Q2687 &lt;&gt; "",'Master Input'!Q2687,"")</f>
        <v>sky@evolvesolar.com</v>
      </c>
    </row>
    <row r="2688" spans="1:9" x14ac:dyDescent="0.3">
      <c r="A2688" t="str">
        <f>IF('Master Input'!A2688 &lt;&gt; "",'Master Input'!A2688,"")</f>
        <v>Lachance, Helen</v>
      </c>
      <c r="B2688" s="7" t="str">
        <f>IF('Master Input'!B2688 &lt;&gt; "",'Master Input'!B2688,"")</f>
        <v>JB-0641146-00</v>
      </c>
      <c r="C2688" s="7">
        <f>IF('Master Input'!C2688 &lt;&gt; "",'Master Input'!C2688,"")</f>
        <v>3</v>
      </c>
      <c r="D2688" t="str">
        <f>IF('Master Input'!D2688 &lt;&gt; "",'Master Input'!D2688,"")</f>
        <v>Permit</v>
      </c>
      <c r="E2688" s="7" t="str">
        <f>IF('Master Input'!E2688 &lt;&gt; "",'Master Input'!E2688,"")</f>
        <v>Site Audit Pending Customer</v>
      </c>
      <c r="F2688" s="58">
        <f>IF('Master Input'!G2688 &lt;&gt; "",'Master Input'!G2688, "")</f>
        <v>41985</v>
      </c>
      <c r="G2688" s="18" t="str">
        <f>IFERROR(INDEX('Docs Signed Input'!B:B,MATCH('Nate''s Evolution'!$B2688,'Docs Signed Input'!E:E,0)),"N")</f>
        <v>N</v>
      </c>
      <c r="H2688" s="18" t="str">
        <f>IFERROR(INDEX('Docs Signed Input'!C:C,MATCH('Nate''s Evolution'!B2688,'Docs Signed Input'!E:E,0)),"N")</f>
        <v>N</v>
      </c>
      <c r="I2688" s="7" t="str">
        <f>IF('Master Input'!Q2688 &lt;&gt; "",'Master Input'!Q2688,"")</f>
        <v>mike.reeves@evolvesolar.com</v>
      </c>
    </row>
    <row r="2689" spans="1:9" x14ac:dyDescent="0.3">
      <c r="A2689" t="str">
        <f>IF('Master Input'!A2689 &lt;&gt; "",'Master Input'!A2689,"")</f>
        <v>Lackey, Branda</v>
      </c>
      <c r="B2689" s="7" t="str">
        <f>IF('Master Input'!B2689 &lt;&gt; "",'Master Input'!B2689,"")</f>
        <v>JB-8012663-00</v>
      </c>
      <c r="C2689" s="7">
        <f>IF('Master Input'!C2689 &lt;&gt; "",'Master Input'!C2689,"")</f>
        <v>7.14</v>
      </c>
      <c r="D2689" t="str">
        <f>IF('Master Input'!D2689 &lt;&gt; "",'Master Input'!D2689,"")</f>
        <v>Utility</v>
      </c>
      <c r="E2689" s="7" t="str">
        <f>IF('Master Input'!E2689 &lt;&gt; "",'Master Input'!E2689,"")</f>
        <v>Final Permit Submitted</v>
      </c>
      <c r="F2689" s="58">
        <f>IF('Master Input'!G2689 &lt;&gt; "",'Master Input'!G2689, "")</f>
        <v>41776</v>
      </c>
      <c r="G2689" s="18" t="str">
        <f>IFERROR(INDEX('Docs Signed Input'!B:B,MATCH('Nate''s Evolution'!$B2689,'Docs Signed Input'!E:E,0)),"N")</f>
        <v>N</v>
      </c>
      <c r="H2689" s="18" t="str">
        <f>IFERROR(INDEX('Docs Signed Input'!C:C,MATCH('Nate''s Evolution'!B2689,'Docs Signed Input'!E:E,0)),"N")</f>
        <v>N</v>
      </c>
      <c r="I2689" s="7" t="str">
        <f>IF('Master Input'!Q2689 &lt;&gt; "",'Master Input'!Q2689,"")</f>
        <v>chuck@evolvesolar.com</v>
      </c>
    </row>
    <row r="2690" spans="1:9" x14ac:dyDescent="0.3">
      <c r="A2690" t="str">
        <f>IF('Master Input'!A2690 &lt;&gt; "",'Master Input'!A2690,"")</f>
        <v>Lacroix, Michael</v>
      </c>
      <c r="B2690" s="7" t="str">
        <f>IF('Master Input'!B2690 &lt;&gt; "",'Master Input'!B2690,"")</f>
        <v>JB-0641061-00</v>
      </c>
      <c r="C2690" s="7">
        <f>IF('Master Input'!C2690 &lt;&gt; "",'Master Input'!C2690,"")</f>
        <v>8.25</v>
      </c>
      <c r="D2690" t="str">
        <f>IF('Master Input'!D2690 &lt;&gt; "",'Master Input'!D2690,"")</f>
        <v>Sales</v>
      </c>
      <c r="E2690" s="7" t="str">
        <f>IF('Master Input'!E2690 &lt;&gt; "",'Master Input'!E2690,"")</f>
        <v>Customer Uncertain</v>
      </c>
      <c r="F2690" s="58">
        <f>IF('Master Input'!G2690 &lt;&gt; "",'Master Input'!G2690, "")</f>
        <v>41958</v>
      </c>
      <c r="G2690" s="18" t="str">
        <f>IFERROR(INDEX('Docs Signed Input'!B:B,MATCH('Nate''s Evolution'!$B2690,'Docs Signed Input'!E:E,0)),"N")</f>
        <v>N</v>
      </c>
      <c r="H2690" s="18" t="str">
        <f>IFERROR(INDEX('Docs Signed Input'!C:C,MATCH('Nate''s Evolution'!B2690,'Docs Signed Input'!E:E,0)),"N")</f>
        <v>N</v>
      </c>
      <c r="I2690" s="7" t="str">
        <f>IF('Master Input'!Q2690 &lt;&gt; "",'Master Input'!Q2690,"")</f>
        <v>stephen.brown@evolvesolar.com</v>
      </c>
    </row>
    <row r="2691" spans="1:9" x14ac:dyDescent="0.3">
      <c r="A2691" t="str">
        <f>IF('Master Input'!A2691 &lt;&gt; "",'Master Input'!A2691,"")</f>
        <v>Ladd, Andrew</v>
      </c>
      <c r="B2691" s="7" t="str">
        <f>IF('Master Input'!B2691 &lt;&gt; "",'Master Input'!B2691,"")</f>
        <v>JB-0631911-00</v>
      </c>
      <c r="C2691" s="7">
        <f>IF('Master Input'!C2691 &lt;&gt; "",'Master Input'!C2691,"")</f>
        <v>6.12</v>
      </c>
      <c r="D2691" t="str">
        <f>IF('Master Input'!D2691 &lt;&gt; "",'Master Input'!D2691,"")</f>
        <v>Sales</v>
      </c>
      <c r="E2691" s="7" t="str">
        <f>IF('Master Input'!E2691 &lt;&gt; "",'Master Input'!E2691,"")</f>
        <v>On Hold</v>
      </c>
      <c r="F2691" s="58">
        <f>IF('Master Input'!G2691 &lt;&gt; "",'Master Input'!G2691, "")</f>
        <v>41981</v>
      </c>
      <c r="G2691" s="18" t="str">
        <f>IFERROR(INDEX('Docs Signed Input'!B:B,MATCH('Nate''s Evolution'!$B2691,'Docs Signed Input'!E:E,0)),"N")</f>
        <v>N</v>
      </c>
      <c r="H2691" s="18" t="str">
        <f>IFERROR(INDEX('Docs Signed Input'!C:C,MATCH('Nate''s Evolution'!B2691,'Docs Signed Input'!E:E,0)),"N")</f>
        <v>N</v>
      </c>
      <c r="I2691" s="7" t="str">
        <f>IF('Master Input'!Q2691 &lt;&gt; "",'Master Input'!Q2691,"")</f>
        <v>betsy.wanstall@evolvesolar.com</v>
      </c>
    </row>
    <row r="2692" spans="1:9" x14ac:dyDescent="0.3">
      <c r="A2692" t="str">
        <f>IF('Master Input'!A2692 &lt;&gt; "",'Master Input'!A2692,"")</f>
        <v>Ladd, Melissa</v>
      </c>
      <c r="B2692" s="7" t="str">
        <f>IF('Master Input'!B2692 &lt;&gt; "",'Master Input'!B2692,"")</f>
        <v>JB-0631912-00</v>
      </c>
      <c r="C2692" s="7">
        <f>IF('Master Input'!C2692 &lt;&gt; "",'Master Input'!C2692,"")</f>
        <v>2.5</v>
      </c>
      <c r="D2692" t="str">
        <f>IF('Master Input'!D2692 &lt;&gt; "",'Master Input'!D2692,"")</f>
        <v>Cancelled</v>
      </c>
      <c r="E2692" s="7" t="str">
        <f>IF('Master Input'!E2692 &lt;&gt; "",'Master Input'!E2692,"")</f>
        <v>Account Cancelled</v>
      </c>
      <c r="F2692" s="58">
        <f>IF('Master Input'!G2692 &lt;&gt; "",'Master Input'!G2692, "")</f>
        <v>41981</v>
      </c>
      <c r="G2692" s="18" t="str">
        <f>IFERROR(INDEX('Docs Signed Input'!B:B,MATCH('Nate''s Evolution'!$B2692,'Docs Signed Input'!E:E,0)),"N")</f>
        <v>N</v>
      </c>
      <c r="H2692" s="18" t="str">
        <f>IFERROR(INDEX('Docs Signed Input'!C:C,MATCH('Nate''s Evolution'!B2692,'Docs Signed Input'!E:E,0)),"N")</f>
        <v>N</v>
      </c>
      <c r="I2692" s="7" t="str">
        <f>IF('Master Input'!Q2692 &lt;&gt; "",'Master Input'!Q2692,"")</f>
        <v>betsy.wanstall@evolvesolar.com</v>
      </c>
    </row>
    <row r="2693" spans="1:9" x14ac:dyDescent="0.3">
      <c r="A2693" t="str">
        <f>IF('Master Input'!A2693 &lt;&gt; "",'Master Input'!A2693,"")</f>
        <v>Ladd, Melissa</v>
      </c>
      <c r="B2693" s="7" t="str">
        <f>IF('Master Input'!B2693 &lt;&gt; "",'Master Input'!B2693,"")</f>
        <v>JB-0631913-00</v>
      </c>
      <c r="C2693" s="7">
        <f>IF('Master Input'!C2693 &lt;&gt; "",'Master Input'!C2693,"")</f>
        <v>4.335</v>
      </c>
      <c r="D2693" t="str">
        <f>IF('Master Input'!D2693 &lt;&gt; "",'Master Input'!D2693,"")</f>
        <v>Permit</v>
      </c>
      <c r="E2693" s="7" t="str">
        <f>IF('Master Input'!E2693 &lt;&gt; "",'Master Input'!E2693,"")</f>
        <v>Submitted</v>
      </c>
      <c r="F2693" s="58">
        <f>IF('Master Input'!G2693 &lt;&gt; "",'Master Input'!G2693, "")</f>
        <v>41981</v>
      </c>
      <c r="G2693" s="18" t="str">
        <f>IFERROR(INDEX('Docs Signed Input'!B:B,MATCH('Nate''s Evolution'!$B2693,'Docs Signed Input'!E:E,0)),"N")</f>
        <v>N</v>
      </c>
      <c r="H2693" s="18" t="str">
        <f>IFERROR(INDEX('Docs Signed Input'!C:C,MATCH('Nate''s Evolution'!B2693,'Docs Signed Input'!E:E,0)),"N")</f>
        <v>N</v>
      </c>
      <c r="I2693" s="7" t="str">
        <f>IF('Master Input'!Q2693 &lt;&gt; "",'Master Input'!Q2693,"")</f>
        <v>betsy.wanstall@evolvesolar.com</v>
      </c>
    </row>
    <row r="2694" spans="1:9" x14ac:dyDescent="0.3">
      <c r="A2694" t="str">
        <f>IF('Master Input'!A2694 &lt;&gt; "",'Master Input'!A2694,"")</f>
        <v>Ladopoulos, Adam</v>
      </c>
      <c r="B2694" s="7" t="str">
        <f>IF('Master Input'!B2694 &lt;&gt; "",'Master Input'!B2694,"")</f>
        <v>JB-120953-00</v>
      </c>
      <c r="C2694" s="7">
        <f>IF('Master Input'!C2694 &lt;&gt; "",'Master Input'!C2694,"")</f>
        <v>9.9450000000000003</v>
      </c>
      <c r="D2694" t="str">
        <f>IF('Master Input'!D2694 &lt;&gt; "",'Master Input'!D2694,"")</f>
        <v>Sales</v>
      </c>
      <c r="E2694" s="7" t="str">
        <f>IF('Master Input'!E2694 &lt;&gt; "",'Master Input'!E2694,"")</f>
        <v>On Hold</v>
      </c>
      <c r="F2694" s="58">
        <f>IF('Master Input'!G2694 &lt;&gt; "",'Master Input'!G2694, "")</f>
        <v>41886</v>
      </c>
      <c r="G2694" s="18" t="str">
        <f>IFERROR(INDEX('Docs Signed Input'!B:B,MATCH('Nate''s Evolution'!$B2694,'Docs Signed Input'!E:E,0)),"N")</f>
        <v>N</v>
      </c>
      <c r="H2694" s="18" t="str">
        <f>IFERROR(INDEX('Docs Signed Input'!C:C,MATCH('Nate''s Evolution'!B2694,'Docs Signed Input'!E:E,0)),"N")</f>
        <v>N</v>
      </c>
      <c r="I2694" s="7" t="str">
        <f>IF('Master Input'!Q2694 &lt;&gt; "",'Master Input'!Q2694,"")</f>
        <v>dianab@evolvesolar.com</v>
      </c>
    </row>
    <row r="2695" spans="1:9" x14ac:dyDescent="0.3">
      <c r="A2695" t="str">
        <f>IF('Master Input'!A2695 &lt;&gt; "",'Master Input'!A2695,"")</f>
        <v>Laere, Roger Van</v>
      </c>
      <c r="B2695" s="7" t="str">
        <f>IF('Master Input'!B2695 &lt;&gt; "",'Master Input'!B2695,"")</f>
        <v>JB-1171480-00</v>
      </c>
      <c r="C2695" s="7">
        <f>IF('Master Input'!C2695 &lt;&gt; "",'Master Input'!C2695,"")</f>
        <v>5.25</v>
      </c>
      <c r="D2695" t="str">
        <f>IF('Master Input'!D2695 &lt;&gt; "",'Master Input'!D2695,"")</f>
        <v>Permit</v>
      </c>
      <c r="E2695" s="7" t="str">
        <f>IF('Master Input'!E2695 &lt;&gt; "",'Master Input'!E2695,"")</f>
        <v>Design Complete</v>
      </c>
      <c r="F2695" s="58">
        <f>IF('Master Input'!G2695 &lt;&gt; "",'Master Input'!G2695, "")</f>
        <v>41849</v>
      </c>
      <c r="G2695" s="18" t="str">
        <f>IFERROR(INDEX('Docs Signed Input'!B:B,MATCH('Nate''s Evolution'!$B2695,'Docs Signed Input'!E:E,0)),"N")</f>
        <v>N</v>
      </c>
      <c r="H2695" s="18" t="str">
        <f>IFERROR(INDEX('Docs Signed Input'!C:C,MATCH('Nate''s Evolution'!B2695,'Docs Signed Input'!E:E,0)),"N")</f>
        <v>N</v>
      </c>
      <c r="I2695" s="7" t="str">
        <f>IF('Master Input'!Q2695 &lt;&gt; "",'Master Input'!Q2695,"")</f>
        <v>benc@evolvesolar.com</v>
      </c>
    </row>
    <row r="2696" spans="1:9" x14ac:dyDescent="0.3">
      <c r="A2696" t="str">
        <f>IF('Master Input'!A2696 &lt;&gt; "",'Master Input'!A2696,"")</f>
        <v>Laessle, Albert</v>
      </c>
      <c r="B2696" s="7" t="str">
        <f>IF('Master Input'!B2696 &lt;&gt; "",'Master Input'!B2696,"")</f>
        <v>JB-9581644-00</v>
      </c>
      <c r="C2696" s="7">
        <f>IF('Master Input'!C2696 &lt;&gt; "",'Master Input'!C2696,"")</f>
        <v>7</v>
      </c>
      <c r="D2696" t="str">
        <f>IF('Master Input'!D2696 &lt;&gt; "",'Master Input'!D2696,"")</f>
        <v>Cancelled</v>
      </c>
      <c r="E2696" s="7" t="str">
        <f>IF('Master Input'!E2696 &lt;&gt; "",'Master Input'!E2696,"")</f>
        <v>Account Cancelled</v>
      </c>
      <c r="F2696" s="58">
        <f>IF('Master Input'!G2696 &lt;&gt; "",'Master Input'!G2696, "")</f>
        <v>41830</v>
      </c>
      <c r="G2696" s="18" t="str">
        <f>IFERROR(INDEX('Docs Signed Input'!B:B,MATCH('Nate''s Evolution'!$B2696,'Docs Signed Input'!E:E,0)),"N")</f>
        <v>N</v>
      </c>
      <c r="H2696" s="18" t="str">
        <f>IFERROR(INDEX('Docs Signed Input'!C:C,MATCH('Nate''s Evolution'!B2696,'Docs Signed Input'!E:E,0)),"N")</f>
        <v>N</v>
      </c>
      <c r="I2696" s="7" t="str">
        <f>IF('Master Input'!Q2696 &lt;&gt; "",'Master Input'!Q2696,"")</f>
        <v>riddell@evolvesolar.com</v>
      </c>
    </row>
    <row r="2697" spans="1:9" x14ac:dyDescent="0.3">
      <c r="A2697" t="str">
        <f>IF('Master Input'!A2697 &lt;&gt; "",'Master Input'!A2697,"")</f>
        <v>LaFountain, Charles</v>
      </c>
      <c r="B2697" s="7" t="str">
        <f>IF('Master Input'!B2697 &lt;&gt; "",'Master Input'!B2697,"")</f>
        <v>JB-1201063-00</v>
      </c>
      <c r="C2697" s="7">
        <f>IF('Master Input'!C2697 &lt;&gt; "",'Master Input'!C2697,"")</f>
        <v>8.9250000000000007</v>
      </c>
      <c r="D2697" t="str">
        <f>IF('Master Input'!D2697 &lt;&gt; "",'Master Input'!D2697,"")</f>
        <v>Cancelled</v>
      </c>
      <c r="E2697" s="7" t="str">
        <f>IF('Master Input'!E2697 &lt;&gt; "",'Master Input'!E2697,"")</f>
        <v>Account Cancelled</v>
      </c>
      <c r="F2697" s="58">
        <f>IF('Master Input'!G2697 &lt;&gt; "",'Master Input'!G2697, "")</f>
        <v>41913</v>
      </c>
      <c r="G2697" s="18" t="str">
        <f>IFERROR(INDEX('Docs Signed Input'!B:B,MATCH('Nate''s Evolution'!$B2697,'Docs Signed Input'!E:E,0)),"N")</f>
        <v>N</v>
      </c>
      <c r="H2697" s="18" t="str">
        <f>IFERROR(INDEX('Docs Signed Input'!C:C,MATCH('Nate''s Evolution'!B2697,'Docs Signed Input'!E:E,0)),"N")</f>
        <v>N</v>
      </c>
      <c r="I2697" s="7" t="str">
        <f>IF('Master Input'!Q2697 &lt;&gt; "",'Master Input'!Q2697,"")</f>
        <v>matt@evolvesolar.com</v>
      </c>
    </row>
    <row r="2698" spans="1:9" x14ac:dyDescent="0.3">
      <c r="A2698" t="str">
        <f>IF('Master Input'!A2698 &lt;&gt; "",'Master Input'!A2698,"")</f>
        <v>Lagasse, Thomas</v>
      </c>
      <c r="B2698" s="7" t="str">
        <f>IF('Master Input'!B2698 &lt;&gt; "",'Master Input'!B2698,"")</f>
        <v>JB-0601438-00</v>
      </c>
      <c r="C2698" s="7">
        <f>IF('Master Input'!C2698 &lt;&gt; "",'Master Input'!C2698,"")</f>
        <v>8.75</v>
      </c>
      <c r="D2698" t="str">
        <f>IF('Master Input'!D2698 &lt;&gt; "",'Master Input'!D2698,"")</f>
        <v>Cancelled</v>
      </c>
      <c r="E2698" s="7" t="str">
        <f>IF('Master Input'!E2698 &lt;&gt; "",'Master Input'!E2698,"")</f>
        <v>Pending Save</v>
      </c>
      <c r="F2698" s="58">
        <f>IF('Master Input'!G2698 &lt;&gt; "",'Master Input'!G2698, "")</f>
        <v>41940</v>
      </c>
      <c r="G2698" s="18" t="str">
        <f>IFERROR(INDEX('Docs Signed Input'!B:B,MATCH('Nate''s Evolution'!$B2698,'Docs Signed Input'!E:E,0)),"N")</f>
        <v>N</v>
      </c>
      <c r="H2698" s="18" t="str">
        <f>IFERROR(INDEX('Docs Signed Input'!C:C,MATCH('Nate''s Evolution'!B2698,'Docs Signed Input'!E:E,0)),"N")</f>
        <v>N</v>
      </c>
      <c r="I2698" s="7" t="str">
        <f>IF('Master Input'!Q2698 &lt;&gt; "",'Master Input'!Q2698,"")</f>
        <v>kenneth.james@evolvesolar.com</v>
      </c>
    </row>
    <row r="2699" spans="1:9" x14ac:dyDescent="0.3">
      <c r="A2699" t="str">
        <f>IF('Master Input'!A2699 &lt;&gt; "",'Master Input'!A2699,"")</f>
        <v>Lager, Edward</v>
      </c>
      <c r="B2699" s="7" t="str">
        <f>IF('Master Input'!B2699 &lt;&gt; "",'Master Input'!B2699,"")</f>
        <v>JB-8004071-00</v>
      </c>
      <c r="C2699" s="7">
        <f>IF('Master Input'!C2699 &lt;&gt; "",'Master Input'!C2699,"")</f>
        <v>3.5</v>
      </c>
      <c r="D2699" t="str">
        <f>IF('Master Input'!D2699 &lt;&gt; "",'Master Input'!D2699,"")</f>
        <v>Cancelled</v>
      </c>
      <c r="E2699" s="7" t="str">
        <f>IF('Master Input'!E2699 &lt;&gt; "",'Master Input'!E2699,"")</f>
        <v>Account Cancelled</v>
      </c>
      <c r="F2699" s="58">
        <f>IF('Master Input'!G2699 &lt;&gt; "",'Master Input'!G2699, "")</f>
        <v>41738</v>
      </c>
      <c r="G2699" s="18" t="str">
        <f>IFERROR(INDEX('Docs Signed Input'!B:B,MATCH('Nate''s Evolution'!$B2699,'Docs Signed Input'!E:E,0)),"N")</f>
        <v>N</v>
      </c>
      <c r="H2699" s="18" t="str">
        <f>IFERROR(INDEX('Docs Signed Input'!C:C,MATCH('Nate''s Evolution'!B2699,'Docs Signed Input'!E:E,0)),"N")</f>
        <v>N</v>
      </c>
      <c r="I2699" s="7" t="str">
        <f>IF('Master Input'!Q2699 &lt;&gt; "",'Master Input'!Q2699,"")</f>
        <v>glenn@evolvesolar.com</v>
      </c>
    </row>
    <row r="2700" spans="1:9" x14ac:dyDescent="0.3">
      <c r="A2700" t="str">
        <f>IF('Master Input'!A2700 &lt;&gt; "",'Master Input'!A2700,"")</f>
        <v>Laguna, Robert</v>
      </c>
      <c r="B2700" s="7" t="str">
        <f>IF('Master Input'!B2700 &lt;&gt; "",'Master Input'!B2700,"")</f>
        <v>JB-9173579-00</v>
      </c>
      <c r="C2700" s="7">
        <f>IF('Master Input'!C2700 &lt;&gt; "",'Master Input'!C2700,"")</f>
        <v>9.9450000000000003</v>
      </c>
      <c r="D2700" t="str">
        <f>IF('Master Input'!D2700 &lt;&gt; "",'Master Input'!D2700,"")</f>
        <v>Sales</v>
      </c>
      <c r="E2700" s="7" t="str">
        <f>IF('Master Input'!E2700 &lt;&gt; "",'Master Input'!E2700,"")</f>
        <v>On Hold</v>
      </c>
      <c r="F2700" s="58">
        <f>IF('Master Input'!G2700 &lt;&gt; "",'Master Input'!G2700, "")</f>
        <v>41955</v>
      </c>
      <c r="G2700" s="18" t="str">
        <f>IFERROR(INDEX('Docs Signed Input'!B:B,MATCH('Nate''s Evolution'!$B2700,'Docs Signed Input'!E:E,0)),"N")</f>
        <v>N</v>
      </c>
      <c r="H2700" s="18" t="str">
        <f>IFERROR(INDEX('Docs Signed Input'!C:C,MATCH('Nate''s Evolution'!B2700,'Docs Signed Input'!E:E,0)),"N")</f>
        <v>N</v>
      </c>
      <c r="I2700" s="7" t="str">
        <f>IF('Master Input'!Q2700 &lt;&gt; "",'Master Input'!Q2700,"")</f>
        <v>igor.lima@evolvesolar.com</v>
      </c>
    </row>
    <row r="2701" spans="1:9" x14ac:dyDescent="0.3">
      <c r="A2701" t="str">
        <f>IF('Master Input'!A2701 &lt;&gt; "",'Master Input'!A2701,"")</f>
        <v>Laird, Theresa</v>
      </c>
      <c r="B2701" s="7" t="str">
        <f>IF('Master Input'!B2701 &lt;&gt; "",'Master Input'!B2701,"")</f>
        <v>JB-9566650-00</v>
      </c>
      <c r="C2701" s="7">
        <f>IF('Master Input'!C2701 &lt;&gt; "",'Master Input'!C2701,"")</f>
        <v>6.25</v>
      </c>
      <c r="D2701" t="str">
        <f>IF('Master Input'!D2701 &lt;&gt; "",'Master Input'!D2701,"")</f>
        <v>Sales</v>
      </c>
      <c r="E2701" s="7" t="str">
        <f>IF('Master Input'!E2701 &lt;&gt; "",'Master Input'!E2701,"")</f>
        <v>Customer Uncertain</v>
      </c>
      <c r="F2701" s="58">
        <f>IF('Master Input'!G2701 &lt;&gt; "",'Master Input'!G2701, "")</f>
        <v>41946</v>
      </c>
      <c r="G2701" s="18" t="str">
        <f>IFERROR(INDEX('Docs Signed Input'!B:B,MATCH('Nate''s Evolution'!$B2701,'Docs Signed Input'!E:E,0)),"N")</f>
        <v>N</v>
      </c>
      <c r="H2701" s="18" t="str">
        <f>IFERROR(INDEX('Docs Signed Input'!C:C,MATCH('Nate''s Evolution'!B2701,'Docs Signed Input'!E:E,0)),"N")</f>
        <v>N</v>
      </c>
      <c r="I2701" s="7" t="str">
        <f>IF('Master Input'!Q2701 &lt;&gt; "",'Master Input'!Q2701,"")</f>
        <v>matthew.bilyeu@evolvesolar.com</v>
      </c>
    </row>
    <row r="2702" spans="1:9" x14ac:dyDescent="0.3">
      <c r="A2702" t="str">
        <f>IF('Master Input'!A2702 &lt;&gt; "",'Master Input'!A2702,"")</f>
        <v>Laister, Reginald</v>
      </c>
      <c r="B2702" s="7" t="str">
        <f>IF('Master Input'!B2702 &lt;&gt; "",'Master Input'!B2702,"")</f>
        <v>JB-8573738-00</v>
      </c>
      <c r="C2702" s="7">
        <f>IF('Master Input'!C2702 &lt;&gt; "",'Master Input'!C2702,"")</f>
        <v>5.75</v>
      </c>
      <c r="D2702" t="str">
        <f>IF('Master Input'!D2702 &lt;&gt; "",'Master Input'!D2702,"")</f>
        <v>Cancelled</v>
      </c>
      <c r="E2702" s="7" t="str">
        <f>IF('Master Input'!E2702 &lt;&gt; "",'Master Input'!E2702,"")</f>
        <v>Pending Save</v>
      </c>
      <c r="F2702" s="58">
        <f>IF('Master Input'!G2702 &lt;&gt; "",'Master Input'!G2702, "")</f>
        <v>41930</v>
      </c>
      <c r="G2702" s="18" t="str">
        <f>IFERROR(INDEX('Docs Signed Input'!B:B,MATCH('Nate''s Evolution'!$B2702,'Docs Signed Input'!E:E,0)),"N")</f>
        <v>N</v>
      </c>
      <c r="H2702" s="18" t="str">
        <f>IFERROR(INDEX('Docs Signed Input'!C:C,MATCH('Nate''s Evolution'!B2702,'Docs Signed Input'!E:E,0)),"N")</f>
        <v>N</v>
      </c>
      <c r="I2702" s="7" t="str">
        <f>IF('Master Input'!Q2702 &lt;&gt; "",'Master Input'!Q2702,"")</f>
        <v>jmartinez@evolvesolar.com</v>
      </c>
    </row>
    <row r="2703" spans="1:9" x14ac:dyDescent="0.3">
      <c r="A2703" t="str">
        <f>IF('Master Input'!A2703 &lt;&gt; "",'Master Input'!A2703,"")</f>
        <v>Lambdin, Gary</v>
      </c>
      <c r="B2703" s="7" t="str">
        <f>IF('Master Input'!B2703 &lt;&gt; "",'Master Input'!B2703,"")</f>
        <v>JB-118081-00</v>
      </c>
      <c r="C2703" s="7">
        <f>IF('Master Input'!C2703 &lt;&gt; "",'Master Input'!C2703,"")</f>
        <v>5.25</v>
      </c>
      <c r="D2703" t="str">
        <f>IF('Master Input'!D2703 &lt;&gt; "",'Master Input'!D2703,"")</f>
        <v>Cancelled</v>
      </c>
      <c r="E2703" s="7" t="str">
        <f>IF('Master Input'!E2703 &lt;&gt; "",'Master Input'!E2703,"")</f>
        <v>Account Cancelled</v>
      </c>
      <c r="F2703" s="58">
        <f>IF('Master Input'!G2703 &lt;&gt; "",'Master Input'!G2703, "")</f>
        <v>41806</v>
      </c>
      <c r="G2703" s="18" t="str">
        <f>IFERROR(INDEX('Docs Signed Input'!B:B,MATCH('Nate''s Evolution'!$B2703,'Docs Signed Input'!E:E,0)),"N")</f>
        <v>N</v>
      </c>
      <c r="H2703" s="18" t="str">
        <f>IFERROR(INDEX('Docs Signed Input'!C:C,MATCH('Nate''s Evolution'!B2703,'Docs Signed Input'!E:E,0)),"N")</f>
        <v>N</v>
      </c>
      <c r="I2703" s="7" t="str">
        <f>IF('Master Input'!Q2703 &lt;&gt; "",'Master Input'!Q2703,"")</f>
        <v>benl@evolvesolar.com</v>
      </c>
    </row>
    <row r="2704" spans="1:9" x14ac:dyDescent="0.3">
      <c r="A2704" t="str">
        <f>IF('Master Input'!A2704 &lt;&gt; "",'Master Input'!A2704,"")</f>
        <v>Lambert, Christine</v>
      </c>
      <c r="B2704" s="7" t="str">
        <f>IF('Master Input'!B2704 &lt;&gt; "",'Master Input'!B2704,"")</f>
        <v>JB-1172093-00</v>
      </c>
      <c r="C2704" s="7">
        <f>IF('Master Input'!C2704 &lt;&gt; "",'Master Input'!C2704,"")</f>
        <v>7.25</v>
      </c>
      <c r="D2704" t="str">
        <f>IF('Master Input'!D2704 &lt;&gt; "",'Master Input'!D2704,"")</f>
        <v>Sales</v>
      </c>
      <c r="E2704" s="7" t="str">
        <f>IF('Master Input'!E2704 &lt;&gt; "",'Master Input'!E2704,"")</f>
        <v>On Hold</v>
      </c>
      <c r="F2704" s="58">
        <f>IF('Master Input'!G2704 &lt;&gt; "",'Master Input'!G2704, "")</f>
        <v>41912</v>
      </c>
      <c r="G2704" s="18" t="str">
        <f>IFERROR(INDEX('Docs Signed Input'!B:B,MATCH('Nate''s Evolution'!$B2704,'Docs Signed Input'!E:E,0)),"N")</f>
        <v>N</v>
      </c>
      <c r="H2704" s="18" t="str">
        <f>IFERROR(INDEX('Docs Signed Input'!C:C,MATCH('Nate''s Evolution'!B2704,'Docs Signed Input'!E:E,0)),"N")</f>
        <v>N</v>
      </c>
      <c r="I2704" s="7" t="str">
        <f>IF('Master Input'!Q2704 &lt;&gt; "",'Master Input'!Q2704,"")</f>
        <v>billf@evolvesolar.com</v>
      </c>
    </row>
    <row r="2705" spans="1:9" x14ac:dyDescent="0.3">
      <c r="A2705" t="str">
        <f>IF('Master Input'!A2705 &lt;&gt; "",'Master Input'!A2705,"")</f>
        <v>Lamela, Gememiano</v>
      </c>
      <c r="B2705" s="7" t="str">
        <f>IF('Master Input'!B2705 &lt;&gt; "",'Master Input'!B2705,"")</f>
        <v>JB-087392-00</v>
      </c>
      <c r="C2705" s="7">
        <f>IF('Master Input'!C2705 &lt;&gt; "",'Master Input'!C2705,"")</f>
        <v>8.9250000000000007</v>
      </c>
      <c r="D2705" t="str">
        <f>IF('Master Input'!D2705 &lt;&gt; "",'Master Input'!D2705,"")</f>
        <v>Installation</v>
      </c>
      <c r="E2705" s="7" t="str">
        <f>IF('Master Input'!E2705 &lt;&gt; "",'Master Input'!E2705,"")</f>
        <v>Scheduled</v>
      </c>
      <c r="F2705" s="58">
        <f>IF('Master Input'!G2705 &lt;&gt; "",'Master Input'!G2705, "")</f>
        <v>41906</v>
      </c>
      <c r="G2705" s="18" t="str">
        <f>IFERROR(INDEX('Docs Signed Input'!B:B,MATCH('Nate''s Evolution'!$B2705,'Docs Signed Input'!E:E,0)),"N")</f>
        <v>N</v>
      </c>
      <c r="H2705" s="18" t="str">
        <f>IFERROR(INDEX('Docs Signed Input'!C:C,MATCH('Nate''s Evolution'!B2705,'Docs Signed Input'!E:E,0)),"N")</f>
        <v>N</v>
      </c>
      <c r="I2705" s="7" t="str">
        <f>IF('Master Input'!Q2705 &lt;&gt; "",'Master Input'!Q2705,"")</f>
        <v>laarne@evolvesolar.com</v>
      </c>
    </row>
    <row r="2706" spans="1:9" x14ac:dyDescent="0.3">
      <c r="A2706" t="str">
        <f>IF('Master Input'!A2706 &lt;&gt; "",'Master Input'!A2706,"")</f>
        <v>LaMoria, Jennifer</v>
      </c>
      <c r="B2706" s="7" t="str">
        <f>IF('Master Input'!B2706 &lt;&gt; "",'Master Input'!B2706,"")</f>
        <v>JB-8513304-00</v>
      </c>
      <c r="C2706" s="7">
        <f>IF('Master Input'!C2706 &lt;&gt; "",'Master Input'!C2706,"")</f>
        <v>5.75</v>
      </c>
      <c r="D2706" t="str">
        <f>IF('Master Input'!D2706 &lt;&gt; "",'Master Input'!D2706,"")</f>
        <v>Installation</v>
      </c>
      <c r="E2706" s="7" t="str">
        <f>IF('Master Input'!E2706 &lt;&gt; "",'Master Input'!E2706,"")</f>
        <v>Pending Customer</v>
      </c>
      <c r="F2706" s="58">
        <f>IF('Master Input'!G2706 &lt;&gt; "",'Master Input'!G2706, "")</f>
        <v>41986</v>
      </c>
      <c r="G2706" s="18" t="str">
        <f>IFERROR(INDEX('Docs Signed Input'!B:B,MATCH('Nate''s Evolution'!$B2706,'Docs Signed Input'!E:E,0)),"N")</f>
        <v>N</v>
      </c>
      <c r="H2706" s="18" t="str">
        <f>IFERROR(INDEX('Docs Signed Input'!C:C,MATCH('Nate''s Evolution'!B2706,'Docs Signed Input'!E:E,0)),"N")</f>
        <v>Y</v>
      </c>
      <c r="I2706" s="7" t="str">
        <f>IF('Master Input'!Q2706 &lt;&gt; "",'Master Input'!Q2706,"")</f>
        <v>randy.searle@evolvesolar.com</v>
      </c>
    </row>
    <row r="2707" spans="1:9" x14ac:dyDescent="0.3">
      <c r="A2707" t="str">
        <f>IF('Master Input'!A2707 &lt;&gt; "",'Master Input'!A2707,"")</f>
        <v>Lampi, Gary</v>
      </c>
      <c r="B2707" s="7" t="str">
        <f>IF('Master Input'!B2707 &lt;&gt; "",'Master Input'!B2707,"")</f>
        <v>JB-9581560-00</v>
      </c>
      <c r="C2707" s="7">
        <f>IF('Master Input'!C2707 &lt;&gt; "",'Master Input'!C2707,"")</f>
        <v>5.61</v>
      </c>
      <c r="D2707" t="str">
        <f>IF('Master Input'!D2707 &lt;&gt; "",'Master Input'!D2707,"")</f>
        <v>Cancelled</v>
      </c>
      <c r="E2707" s="7" t="str">
        <f>IF('Master Input'!E2707 &lt;&gt; "",'Master Input'!E2707,"")</f>
        <v>Account Cancelled</v>
      </c>
      <c r="F2707" s="58">
        <f>IF('Master Input'!G2707 &lt;&gt; "",'Master Input'!G2707, "")</f>
        <v>41813</v>
      </c>
      <c r="G2707" s="18" t="str">
        <f>IFERROR(INDEX('Docs Signed Input'!B:B,MATCH('Nate''s Evolution'!$B2707,'Docs Signed Input'!E:E,0)),"N")</f>
        <v>N</v>
      </c>
      <c r="H2707" s="18" t="str">
        <f>IFERROR(INDEX('Docs Signed Input'!C:C,MATCH('Nate''s Evolution'!B2707,'Docs Signed Input'!E:E,0)),"N")</f>
        <v>N</v>
      </c>
      <c r="I2707" s="7" t="str">
        <f>IF('Master Input'!Q2707 &lt;&gt; "",'Master Input'!Q2707,"")</f>
        <v>matti@evolvesolar.com</v>
      </c>
    </row>
    <row r="2708" spans="1:9" x14ac:dyDescent="0.3">
      <c r="A2708" t="str">
        <f>IF('Master Input'!A2708 &lt;&gt; "",'Master Input'!A2708,"")</f>
        <v>Lancaster, Laura</v>
      </c>
      <c r="B2708" s="7" t="str">
        <f>IF('Master Input'!B2708 &lt;&gt; "",'Master Input'!B2708,"")</f>
        <v>JB-8525748-00</v>
      </c>
      <c r="C2708" s="7">
        <f>IF('Master Input'!C2708 &lt;&gt; "",'Master Input'!C2708,"")</f>
        <v>9.75</v>
      </c>
      <c r="D2708" t="str">
        <f>IF('Master Input'!D2708 &lt;&gt; "",'Master Input'!D2708,"")</f>
        <v>Utility</v>
      </c>
      <c r="E2708" s="7" t="str">
        <f>IF('Master Input'!E2708 &lt;&gt; "",'Master Input'!E2708,"")</f>
        <v>Final Permit Submitted</v>
      </c>
      <c r="F2708" s="58">
        <f>IF('Master Input'!G2708 &lt;&gt; "",'Master Input'!G2708, "")</f>
        <v>41902</v>
      </c>
      <c r="G2708" s="18" t="str">
        <f>IFERROR(INDEX('Docs Signed Input'!B:B,MATCH('Nate''s Evolution'!$B2708,'Docs Signed Input'!E:E,0)),"N")</f>
        <v>N</v>
      </c>
      <c r="H2708" s="18" t="str">
        <f>IFERROR(INDEX('Docs Signed Input'!C:C,MATCH('Nate''s Evolution'!B2708,'Docs Signed Input'!E:E,0)),"N")</f>
        <v>N</v>
      </c>
      <c r="I2708" s="7" t="str">
        <f>IF('Master Input'!Q2708 &lt;&gt; "",'Master Input'!Q2708,"")</f>
        <v>jonm@evolvesolar.com</v>
      </c>
    </row>
    <row r="2709" spans="1:9" x14ac:dyDescent="0.3">
      <c r="A2709" t="str">
        <f>IF('Master Input'!A2709 &lt;&gt; "",'Master Input'!A2709,"")</f>
        <v>Lancaster, William</v>
      </c>
      <c r="B2709" s="7" t="str">
        <f>IF('Master Input'!B2709 &lt;&gt; "",'Master Input'!B2709,"")</f>
        <v>JB-8003848-00</v>
      </c>
      <c r="C2709" s="7">
        <f>IF('Master Input'!C2709 &lt;&gt; "",'Master Input'!C2709,"")</f>
        <v>4.5</v>
      </c>
      <c r="D2709" t="str">
        <f>IF('Master Input'!D2709 &lt;&gt; "",'Master Input'!D2709,"")</f>
        <v>Cancelled</v>
      </c>
      <c r="E2709" s="7" t="str">
        <f>IF('Master Input'!E2709 &lt;&gt; "",'Master Input'!E2709,"")</f>
        <v>Account Cancelled</v>
      </c>
      <c r="F2709" s="58">
        <f>IF('Master Input'!G2709 &lt;&gt; "",'Master Input'!G2709, "")</f>
        <v>41723</v>
      </c>
      <c r="G2709" s="18" t="str">
        <f>IFERROR(INDEX('Docs Signed Input'!B:B,MATCH('Nate''s Evolution'!$B2709,'Docs Signed Input'!E:E,0)),"N")</f>
        <v>N</v>
      </c>
      <c r="H2709" s="18" t="str">
        <f>IFERROR(INDEX('Docs Signed Input'!C:C,MATCH('Nate''s Evolution'!B2709,'Docs Signed Input'!E:E,0)),"N")</f>
        <v>N</v>
      </c>
      <c r="I2709" s="7" t="str">
        <f>IF('Master Input'!Q2709 &lt;&gt; "",'Master Input'!Q2709,"")</f>
        <v>laura@evolvesolar.com</v>
      </c>
    </row>
    <row r="2710" spans="1:9" x14ac:dyDescent="0.3">
      <c r="A2710" t="str">
        <f>IF('Master Input'!A2710 &lt;&gt; "",'Master Input'!A2710,"")</f>
        <v>Landis, James</v>
      </c>
      <c r="B2710" s="7" t="str">
        <f>IF('Master Input'!B2710 &lt;&gt; "",'Master Input'!B2710,"")</f>
        <v>JB-8538417-00</v>
      </c>
      <c r="C2710" s="7">
        <f>IF('Master Input'!C2710 &lt;&gt; "",'Master Input'!C2710,"")</f>
        <v>3</v>
      </c>
      <c r="D2710" t="str">
        <f>IF('Master Input'!D2710 &lt;&gt; "",'Master Input'!D2710,"")</f>
        <v>Cancelled</v>
      </c>
      <c r="E2710" s="7" t="str">
        <f>IF('Master Input'!E2710 &lt;&gt; "",'Master Input'!E2710,"")</f>
        <v>Account Cancelled</v>
      </c>
      <c r="F2710" s="58">
        <f>IF('Master Input'!G2710 &lt;&gt; "",'Master Input'!G2710, "")</f>
        <v>41813</v>
      </c>
      <c r="G2710" s="18" t="str">
        <f>IFERROR(INDEX('Docs Signed Input'!B:B,MATCH('Nate''s Evolution'!$B2710,'Docs Signed Input'!E:E,0)),"N")</f>
        <v>N</v>
      </c>
      <c r="H2710" s="18" t="str">
        <f>IFERROR(INDEX('Docs Signed Input'!C:C,MATCH('Nate''s Evolution'!B2710,'Docs Signed Input'!E:E,0)),"N")</f>
        <v>N</v>
      </c>
      <c r="I2710" s="7" t="str">
        <f>IF('Master Input'!Q2710 &lt;&gt; "",'Master Input'!Q2710,"")</f>
        <v>shawn@evolvesolar.com</v>
      </c>
    </row>
    <row r="2711" spans="1:9" x14ac:dyDescent="0.3">
      <c r="A2711" t="str">
        <f>IF('Master Input'!A2711 &lt;&gt; "",'Master Input'!A2711,"")</f>
        <v>Landram, Louise</v>
      </c>
      <c r="B2711" s="7" t="str">
        <f>IF('Master Input'!B2711 &lt;&gt; "",'Master Input'!B2711,"")</f>
        <v>JB-8538511-00</v>
      </c>
      <c r="C2711" s="7">
        <f>IF('Master Input'!C2711 &lt;&gt; "",'Master Input'!C2711,"")</f>
        <v>5.8650000000000002</v>
      </c>
      <c r="D2711" t="str">
        <f>IF('Master Input'!D2711 &lt;&gt; "",'Master Input'!D2711,"")</f>
        <v>Cancelled</v>
      </c>
      <c r="E2711" s="7" t="str">
        <f>IF('Master Input'!E2711 &lt;&gt; "",'Master Input'!E2711,"")</f>
        <v>Account Cancelled</v>
      </c>
      <c r="F2711" s="58">
        <f>IF('Master Input'!G2711 &lt;&gt; "",'Master Input'!G2711, "")</f>
        <v>41818</v>
      </c>
      <c r="G2711" s="18" t="str">
        <f>IFERROR(INDEX('Docs Signed Input'!B:B,MATCH('Nate''s Evolution'!$B2711,'Docs Signed Input'!E:E,0)),"N")</f>
        <v>N</v>
      </c>
      <c r="H2711" s="18" t="str">
        <f>IFERROR(INDEX('Docs Signed Input'!C:C,MATCH('Nate''s Evolution'!B2711,'Docs Signed Input'!E:E,0)),"N")</f>
        <v>N</v>
      </c>
      <c r="I2711" s="7" t="str">
        <f>IF('Master Input'!Q2711 &lt;&gt; "",'Master Input'!Q2711,"")</f>
        <v>tyler@evolvesolar.com</v>
      </c>
    </row>
    <row r="2712" spans="1:9" x14ac:dyDescent="0.3">
      <c r="A2712" t="str">
        <f>IF('Master Input'!A2712 &lt;&gt; "",'Master Input'!A2712,"")</f>
        <v>Landrum, Sally</v>
      </c>
      <c r="B2712" s="7" t="str">
        <f>IF('Master Input'!B2712 &lt;&gt; "",'Master Input'!B2712,"")</f>
        <v>JB-9564905-00</v>
      </c>
      <c r="C2712" s="7">
        <f>IF('Master Input'!C2712 &lt;&gt; "",'Master Input'!C2712,"")</f>
        <v>23.25</v>
      </c>
      <c r="D2712" t="str">
        <f>IF('Master Input'!D2712 &lt;&gt; "",'Master Input'!D2712,"")</f>
        <v>Cancelled</v>
      </c>
      <c r="E2712" s="7" t="str">
        <f>IF('Master Input'!E2712 &lt;&gt; "",'Master Input'!E2712,"")</f>
        <v>Account Cancelled</v>
      </c>
      <c r="F2712" s="58">
        <f>IF('Master Input'!G2712 &lt;&gt; "",'Master Input'!G2712, "")</f>
        <v>41795</v>
      </c>
      <c r="G2712" s="18" t="str">
        <f>IFERROR(INDEX('Docs Signed Input'!B:B,MATCH('Nate''s Evolution'!$B2712,'Docs Signed Input'!E:E,0)),"N")</f>
        <v>N</v>
      </c>
      <c r="H2712" s="18" t="str">
        <f>IFERROR(INDEX('Docs Signed Input'!C:C,MATCH('Nate''s Evolution'!B2712,'Docs Signed Input'!E:E,0)),"N")</f>
        <v>N</v>
      </c>
      <c r="I2712" s="7" t="str">
        <f>IF('Master Input'!Q2712 &lt;&gt; "",'Master Input'!Q2712,"")</f>
        <v>brady@evolvesolar.com</v>
      </c>
    </row>
    <row r="2713" spans="1:9" x14ac:dyDescent="0.3">
      <c r="A2713" t="str">
        <f>IF('Master Input'!A2713 &lt;&gt; "",'Master Input'!A2713,"")</f>
        <v>Lane, Cindy</v>
      </c>
      <c r="B2713" s="7" t="str">
        <f>IF('Master Input'!B2713 &lt;&gt; "",'Master Input'!B2713,"")</f>
        <v>JB-8525520-00</v>
      </c>
      <c r="C2713" s="7">
        <f>IF('Master Input'!C2713 &lt;&gt; "",'Master Input'!C2713,"")</f>
        <v>16.75</v>
      </c>
      <c r="D2713" t="str">
        <f>IF('Master Input'!D2713 &lt;&gt; "",'Master Input'!D2713,"")</f>
        <v>Cancelled</v>
      </c>
      <c r="E2713" s="7" t="str">
        <f>IF('Master Input'!E2713 &lt;&gt; "",'Master Input'!E2713,"")</f>
        <v>Pending NOC</v>
      </c>
      <c r="F2713" s="58">
        <f>IF('Master Input'!G2713 &lt;&gt; "",'Master Input'!G2713, "")</f>
        <v>41881</v>
      </c>
      <c r="G2713" s="18" t="str">
        <f>IFERROR(INDEX('Docs Signed Input'!B:B,MATCH('Nate''s Evolution'!$B2713,'Docs Signed Input'!E:E,0)),"N")</f>
        <v>N</v>
      </c>
      <c r="H2713" s="18" t="str">
        <f>IFERROR(INDEX('Docs Signed Input'!C:C,MATCH('Nate''s Evolution'!B2713,'Docs Signed Input'!E:E,0)),"N")</f>
        <v>N</v>
      </c>
      <c r="I2713" s="7" t="str">
        <f>IF('Master Input'!Q2713 &lt;&gt; "",'Master Input'!Q2713,"")</f>
        <v>jonm@evolvesolar.com</v>
      </c>
    </row>
    <row r="2714" spans="1:9" x14ac:dyDescent="0.3">
      <c r="A2714" t="str">
        <f>IF('Master Input'!A2714 &lt;&gt; "",'Master Input'!A2714,"")</f>
        <v>Lang, Anne</v>
      </c>
      <c r="B2714" s="7" t="str">
        <f>IF('Master Input'!B2714 &lt;&gt; "",'Master Input'!B2714,"")</f>
        <v>JB-1172424-00</v>
      </c>
      <c r="C2714" s="7">
        <f>IF('Master Input'!C2714 &lt;&gt; "",'Master Input'!C2714,"")</f>
        <v>7.9050000000000002</v>
      </c>
      <c r="D2714" t="str">
        <f>IF('Master Input'!D2714 &lt;&gt; "",'Master Input'!D2714,"")</f>
        <v>Utility</v>
      </c>
      <c r="E2714" s="7" t="str">
        <f>IF('Master Input'!E2714 &lt;&gt; "",'Master Input'!E2714,"")</f>
        <v>Final Permit Submitted</v>
      </c>
      <c r="F2714" s="58">
        <f>IF('Master Input'!G2714 &lt;&gt; "",'Master Input'!G2714, "")</f>
        <v>41962</v>
      </c>
      <c r="G2714" s="18" t="str">
        <f>IFERROR(INDEX('Docs Signed Input'!B:B,MATCH('Nate''s Evolution'!$B2714,'Docs Signed Input'!E:E,0)),"N")</f>
        <v>N</v>
      </c>
      <c r="H2714" s="18" t="str">
        <f>IFERROR(INDEX('Docs Signed Input'!C:C,MATCH('Nate''s Evolution'!B2714,'Docs Signed Input'!E:E,0)),"N")</f>
        <v>N</v>
      </c>
      <c r="I2714" s="7" t="str">
        <f>IF('Master Input'!Q2714 &lt;&gt; "",'Master Input'!Q2714,"")</f>
        <v>jackaranya@evolvesolar.com</v>
      </c>
    </row>
    <row r="2715" spans="1:9" x14ac:dyDescent="0.3">
      <c r="A2715" t="str">
        <f>IF('Master Input'!A2715 &lt;&gt; "",'Master Input'!A2715,"")</f>
        <v>Lang, Fred</v>
      </c>
      <c r="B2715" s="7" t="str">
        <f>IF('Master Input'!B2715 &lt;&gt; "",'Master Input'!B2715,"")</f>
        <v>JB-1171262-00</v>
      </c>
      <c r="C2715" s="7">
        <f>IF('Master Input'!C2715 &lt;&gt; "",'Master Input'!C2715,"")</f>
        <v>7</v>
      </c>
      <c r="D2715" t="str">
        <f>IF('Master Input'!D2715 &lt;&gt; "",'Master Input'!D2715,"")</f>
        <v>Cancelled</v>
      </c>
      <c r="E2715" s="7" t="str">
        <f>IF('Master Input'!E2715 &lt;&gt; "",'Master Input'!E2715,"")</f>
        <v>Account Cancelled</v>
      </c>
      <c r="F2715" s="58">
        <f>IF('Master Input'!G2715 &lt;&gt; "",'Master Input'!G2715, "")</f>
        <v>41831</v>
      </c>
      <c r="G2715" s="18" t="str">
        <f>IFERROR(INDEX('Docs Signed Input'!B:B,MATCH('Nate''s Evolution'!$B2715,'Docs Signed Input'!E:E,0)),"N")</f>
        <v>N</v>
      </c>
      <c r="H2715" s="18" t="str">
        <f>IFERROR(INDEX('Docs Signed Input'!C:C,MATCH('Nate''s Evolution'!B2715,'Docs Signed Input'!E:E,0)),"N")</f>
        <v>N</v>
      </c>
      <c r="I2715" s="7" t="str">
        <f>IF('Master Input'!Q2715 &lt;&gt; "",'Master Input'!Q2715,"")</f>
        <v>seanh@evolvesolar.com</v>
      </c>
    </row>
    <row r="2716" spans="1:9" x14ac:dyDescent="0.3">
      <c r="A2716" t="str">
        <f>IF('Master Input'!A2716 &lt;&gt; "",'Master Input'!A2716,"")</f>
        <v>Lang, Hsun</v>
      </c>
      <c r="B2716" s="7" t="str">
        <f>IF('Master Input'!B2716 &lt;&gt; "",'Master Input'!B2716,"")</f>
        <v>JB-9571877-00</v>
      </c>
      <c r="C2716" s="7">
        <f>IF('Master Input'!C2716 &lt;&gt; "",'Master Input'!C2716,"")</f>
        <v>5.25</v>
      </c>
      <c r="D2716" t="str">
        <f>IF('Master Input'!D2716 &lt;&gt; "",'Master Input'!D2716,"")</f>
        <v>Cancelled</v>
      </c>
      <c r="E2716" s="7" t="str">
        <f>IF('Master Input'!E2716 &lt;&gt; "",'Master Input'!E2716,"")</f>
        <v>Account Cancelled</v>
      </c>
      <c r="F2716" s="58">
        <f>IF('Master Input'!G2716 &lt;&gt; "",'Master Input'!G2716, "")</f>
        <v>41774</v>
      </c>
      <c r="G2716" s="18" t="str">
        <f>IFERROR(INDEX('Docs Signed Input'!B:B,MATCH('Nate''s Evolution'!$B2716,'Docs Signed Input'!E:E,0)),"N")</f>
        <v>N</v>
      </c>
      <c r="H2716" s="18" t="str">
        <f>IFERROR(INDEX('Docs Signed Input'!C:C,MATCH('Nate''s Evolution'!B2716,'Docs Signed Input'!E:E,0)),"N")</f>
        <v>N</v>
      </c>
      <c r="I2716" s="7" t="str">
        <f>IF('Master Input'!Q2716 &lt;&gt; "",'Master Input'!Q2716,"")</f>
        <v>matti@evolvesolar.com</v>
      </c>
    </row>
    <row r="2717" spans="1:9" x14ac:dyDescent="0.3">
      <c r="A2717" t="str">
        <f>IF('Master Input'!A2717 &lt;&gt; "",'Master Input'!A2717,"")</f>
        <v>Lang, Roger</v>
      </c>
      <c r="B2717" s="7" t="str">
        <f>IF('Master Input'!B2717 &lt;&gt; "",'Master Input'!B2717,"")</f>
        <v>JB-9722190-00</v>
      </c>
      <c r="C2717" s="7">
        <f>IF('Master Input'!C2717 &lt;&gt; "",'Master Input'!C2717,"")</f>
        <v>8.25</v>
      </c>
      <c r="D2717" t="str">
        <f>IF('Master Input'!D2717 &lt;&gt; "",'Master Input'!D2717,"")</f>
        <v>Cancelled</v>
      </c>
      <c r="E2717" s="7" t="str">
        <f>IF('Master Input'!E2717 &lt;&gt; "",'Master Input'!E2717,"")</f>
        <v>Account Cancelled</v>
      </c>
      <c r="F2717" s="58">
        <f>IF('Master Input'!G2717 &lt;&gt; "",'Master Input'!G2717, "")</f>
        <v>41902</v>
      </c>
      <c r="G2717" s="18" t="str">
        <f>IFERROR(INDEX('Docs Signed Input'!B:B,MATCH('Nate''s Evolution'!$B2717,'Docs Signed Input'!E:E,0)),"N")</f>
        <v>N</v>
      </c>
      <c r="H2717" s="18" t="str">
        <f>IFERROR(INDEX('Docs Signed Input'!C:C,MATCH('Nate''s Evolution'!B2717,'Docs Signed Input'!E:E,0)),"N")</f>
        <v>N</v>
      </c>
      <c r="I2717" s="7" t="str">
        <f>IF('Master Input'!Q2717 &lt;&gt; "",'Master Input'!Q2717,"")</f>
        <v>rose.haven@evolvesolar.com</v>
      </c>
    </row>
    <row r="2718" spans="1:9" x14ac:dyDescent="0.3">
      <c r="A2718" t="str">
        <f>IF('Master Input'!A2718 &lt;&gt; "",'Master Input'!A2718,"")</f>
        <v>Langdon, Gwendolyn</v>
      </c>
      <c r="B2718" s="7" t="str">
        <f>IF('Master Input'!B2718 &lt;&gt; "",'Master Input'!B2718,"")</f>
        <v>JB-1172428-00</v>
      </c>
      <c r="C2718" s="7">
        <f>IF('Master Input'!C2718 &lt;&gt; "",'Master Input'!C2718,"")</f>
        <v>9.18</v>
      </c>
      <c r="D2718" t="str">
        <f>IF('Master Input'!D2718 &lt;&gt; "",'Master Input'!D2718,"")</f>
        <v>Cancelled</v>
      </c>
      <c r="E2718" s="7" t="str">
        <f>IF('Master Input'!E2718 &lt;&gt; "",'Master Input'!E2718,"")</f>
        <v>Account Cancelled</v>
      </c>
      <c r="F2718" s="58">
        <f>IF('Master Input'!G2718 &lt;&gt; "",'Master Input'!G2718, "")</f>
        <v>41963</v>
      </c>
      <c r="G2718" s="18" t="str">
        <f>IFERROR(INDEX('Docs Signed Input'!B:B,MATCH('Nate''s Evolution'!$B2718,'Docs Signed Input'!E:E,0)),"N")</f>
        <v>N</v>
      </c>
      <c r="H2718" s="18" t="str">
        <f>IFERROR(INDEX('Docs Signed Input'!C:C,MATCH('Nate''s Evolution'!B2718,'Docs Signed Input'!E:E,0)),"N")</f>
        <v>N</v>
      </c>
      <c r="I2718" s="7" t="str">
        <f>IF('Master Input'!Q2718 &lt;&gt; "",'Master Input'!Q2718,"")</f>
        <v>jackaranya@evolvesolar.com</v>
      </c>
    </row>
    <row r="2719" spans="1:9" x14ac:dyDescent="0.3">
      <c r="A2719" t="str">
        <f>IF('Master Input'!A2719 &lt;&gt; "",'Master Input'!A2719,"")</f>
        <v>Lange, Shannon</v>
      </c>
      <c r="B2719" s="7" t="str">
        <f>IF('Master Input'!B2719 &lt;&gt; "",'Master Input'!B2719,"")</f>
        <v>JB-9572852-00</v>
      </c>
      <c r="C2719" s="7">
        <f>IF('Master Input'!C2719 &lt;&gt; "",'Master Input'!C2719,"")</f>
        <v>4.42</v>
      </c>
      <c r="D2719" t="str">
        <f>IF('Master Input'!D2719 &lt;&gt; "",'Master Input'!D2719,"")</f>
        <v>Permit</v>
      </c>
      <c r="E2719" s="7" t="str">
        <f>IF('Master Input'!E2719 &lt;&gt; "",'Master Input'!E2719,"")</f>
        <v>Site Audit Pending Customer</v>
      </c>
      <c r="F2719" s="58">
        <f>IF('Master Input'!G2719 &lt;&gt; "",'Master Input'!G2719, "")</f>
        <v>42027</v>
      </c>
      <c r="G2719" s="18" t="str">
        <f>IFERROR(INDEX('Docs Signed Input'!B:B,MATCH('Nate''s Evolution'!$B2719,'Docs Signed Input'!E:E,0)),"N")</f>
        <v>Y</v>
      </c>
      <c r="H2719" s="18" t="str">
        <f>IFERROR(INDEX('Docs Signed Input'!C:C,MATCH('Nate''s Evolution'!B2719,'Docs Signed Input'!E:E,0)),"N")</f>
        <v>N</v>
      </c>
      <c r="I2719" s="7" t="str">
        <f>IF('Master Input'!Q2719 &lt;&gt; "",'Master Input'!Q2719,"")</f>
        <v>ericr@evolvesolar.com</v>
      </c>
    </row>
    <row r="2720" spans="1:9" x14ac:dyDescent="0.3">
      <c r="A2720" t="str">
        <f>IF('Master Input'!A2720 &lt;&gt; "",'Master Input'!A2720,"")</f>
        <v>Lansford, Russell</v>
      </c>
      <c r="B2720" s="7" t="str">
        <f>IF('Master Input'!B2720 &lt;&gt; "",'Master Input'!B2720,"")</f>
        <v>JB-8012530-00</v>
      </c>
      <c r="C2720" s="7">
        <f>IF('Master Input'!C2720 &lt;&gt; "",'Master Input'!C2720,"")</f>
        <v>5</v>
      </c>
      <c r="D2720" t="str">
        <f>IF('Master Input'!D2720 &lt;&gt; "",'Master Input'!D2720,"")</f>
        <v>Cancelled</v>
      </c>
      <c r="E2720" s="7" t="str">
        <f>IF('Master Input'!E2720 &lt;&gt; "",'Master Input'!E2720,"")</f>
        <v>Account Cancelled</v>
      </c>
      <c r="F2720" s="58">
        <f>IF('Master Input'!G2720 &lt;&gt; "",'Master Input'!G2720, "")</f>
        <v>41761</v>
      </c>
      <c r="G2720" s="18" t="str">
        <f>IFERROR(INDEX('Docs Signed Input'!B:B,MATCH('Nate''s Evolution'!$B2720,'Docs Signed Input'!E:E,0)),"N")</f>
        <v>N</v>
      </c>
      <c r="H2720" s="18" t="str">
        <f>IFERROR(INDEX('Docs Signed Input'!C:C,MATCH('Nate''s Evolution'!B2720,'Docs Signed Input'!E:E,0)),"N")</f>
        <v>N</v>
      </c>
      <c r="I2720" s="7" t="str">
        <f>IF('Master Input'!Q2720 &lt;&gt; "",'Master Input'!Q2720,"")</f>
        <v>chuck@evolvesolar.com</v>
      </c>
    </row>
    <row r="2721" spans="1:9" x14ac:dyDescent="0.3">
      <c r="A2721" t="str">
        <f>IF('Master Input'!A2721 &lt;&gt; "",'Master Input'!A2721,"")</f>
        <v>Lanzano, Thomas</v>
      </c>
      <c r="B2721" s="7" t="str">
        <f>IF('Master Input'!B2721 &lt;&gt; "",'Master Input'!B2721,"")</f>
        <v>JB-087456-00</v>
      </c>
      <c r="C2721" s="7">
        <f>IF('Master Input'!C2721 &lt;&gt; "",'Master Input'!C2721,"")</f>
        <v>7.65</v>
      </c>
      <c r="D2721" t="str">
        <f>IF('Master Input'!D2721 &lt;&gt; "",'Master Input'!D2721,"")</f>
        <v>Permit</v>
      </c>
      <c r="E2721" s="7" t="str">
        <f>IF('Master Input'!E2721 &lt;&gt; "",'Master Input'!E2721,"")</f>
        <v>Site Audit Pending Customer</v>
      </c>
      <c r="F2721" s="58">
        <f>IF('Master Input'!G2721 &lt;&gt; "",'Master Input'!G2721, "")</f>
        <v>42014</v>
      </c>
      <c r="G2721" s="18" t="str">
        <f>IFERROR(INDEX('Docs Signed Input'!B:B,MATCH('Nate''s Evolution'!$B2721,'Docs Signed Input'!E:E,0)),"N")</f>
        <v>N</v>
      </c>
      <c r="H2721" s="18" t="str">
        <f>IFERROR(INDEX('Docs Signed Input'!C:C,MATCH('Nate''s Evolution'!B2721,'Docs Signed Input'!E:E,0)),"N")</f>
        <v>N</v>
      </c>
      <c r="I2721" s="7" t="str">
        <f>IF('Master Input'!Q2721 &lt;&gt; "",'Master Input'!Q2721,"")</f>
        <v>mark.alaniz@evolvesolar.com</v>
      </c>
    </row>
    <row r="2722" spans="1:9" x14ac:dyDescent="0.3">
      <c r="A2722" t="str">
        <f>IF('Master Input'!A2722 &lt;&gt; "",'Master Input'!A2722,"")</f>
        <v>Laplante, Robert</v>
      </c>
      <c r="B2722" s="7" t="str">
        <f>IF('Master Input'!B2722 &lt;&gt; "",'Master Input'!B2722,"")</f>
        <v>JB-8526022-00</v>
      </c>
      <c r="C2722" s="7">
        <f>IF('Master Input'!C2722 &lt;&gt; "",'Master Input'!C2722,"")</f>
        <v>8.25</v>
      </c>
      <c r="D2722" t="str">
        <f>IF('Master Input'!D2722 &lt;&gt; "",'Master Input'!D2722,"")</f>
        <v>Installation</v>
      </c>
      <c r="E2722" s="7" t="str">
        <f>IF('Master Input'!E2722 &lt;&gt; "",'Master Input'!E2722,"")</f>
        <v>Pending Customer</v>
      </c>
      <c r="F2722" s="58">
        <f>IF('Master Input'!G2722 &lt;&gt; "",'Master Input'!G2722, "")</f>
        <v>41927</v>
      </c>
      <c r="G2722" s="18" t="str">
        <f>IFERROR(INDEX('Docs Signed Input'!B:B,MATCH('Nate''s Evolution'!$B2722,'Docs Signed Input'!E:E,0)),"N")</f>
        <v>N</v>
      </c>
      <c r="H2722" s="18" t="str">
        <f>IFERROR(INDEX('Docs Signed Input'!C:C,MATCH('Nate''s Evolution'!B2722,'Docs Signed Input'!E:E,0)),"N")</f>
        <v>N</v>
      </c>
      <c r="I2722" s="7" t="str">
        <f>IF('Master Input'!Q2722 &lt;&gt; "",'Master Input'!Q2722,"")</f>
        <v>jasonm@evolvesolar.com</v>
      </c>
    </row>
    <row r="2723" spans="1:9" x14ac:dyDescent="0.3">
      <c r="A2723" t="str">
        <f>IF('Master Input'!A2723 &lt;&gt; "",'Master Input'!A2723,"")</f>
        <v>Laporte, Christopher</v>
      </c>
      <c r="B2723" s="7" t="str">
        <f>IF('Master Input'!B2723 &lt;&gt; "",'Master Input'!B2723,"")</f>
        <v>JB-9191521-00</v>
      </c>
      <c r="C2723" s="7">
        <f>IF('Master Input'!C2723 &lt;&gt; "",'Master Input'!C2723,"")</f>
        <v>3</v>
      </c>
      <c r="D2723" t="str">
        <f>IF('Master Input'!D2723 &lt;&gt; "",'Master Input'!D2723,"")</f>
        <v>Cancelled</v>
      </c>
      <c r="E2723" s="7" t="str">
        <f>IF('Master Input'!E2723 &lt;&gt; "",'Master Input'!E2723,"")</f>
        <v>Account Cancelled</v>
      </c>
      <c r="F2723" s="58">
        <f>IF('Master Input'!G2723 &lt;&gt; "",'Master Input'!G2723, "")</f>
        <v>41888</v>
      </c>
      <c r="G2723" s="18" t="str">
        <f>IFERROR(INDEX('Docs Signed Input'!B:B,MATCH('Nate''s Evolution'!$B2723,'Docs Signed Input'!E:E,0)),"N")</f>
        <v>N</v>
      </c>
      <c r="H2723" s="18" t="str">
        <f>IFERROR(INDEX('Docs Signed Input'!C:C,MATCH('Nate''s Evolution'!B2723,'Docs Signed Input'!E:E,0)),"N")</f>
        <v>N</v>
      </c>
      <c r="I2723" s="7" t="str">
        <f>IF('Master Input'!Q2723 &lt;&gt; "",'Master Input'!Q2723,"")</f>
        <v>igor.lima@evolvesolar.com</v>
      </c>
    </row>
    <row r="2724" spans="1:9" x14ac:dyDescent="0.3">
      <c r="A2724" t="str">
        <f>IF('Master Input'!A2724 &lt;&gt; "",'Master Input'!A2724,"")</f>
        <v>Laquindanum, Alberto</v>
      </c>
      <c r="B2724" s="7" t="str">
        <f>IF('Master Input'!B2724 &lt;&gt; "",'Master Input'!B2724,"")</f>
        <v>JB-071107-00</v>
      </c>
      <c r="C2724" s="7">
        <f>IF('Master Input'!C2724 &lt;&gt; "",'Master Input'!C2724,"")</f>
        <v>8.16</v>
      </c>
      <c r="D2724" t="str">
        <f>IF('Master Input'!D2724 &lt;&gt; "",'Master Input'!D2724,"")</f>
        <v>Utility</v>
      </c>
      <c r="E2724" s="7" t="str">
        <f>IF('Master Input'!E2724 &lt;&gt; "",'Master Input'!E2724,"")</f>
        <v>Submittal Pending</v>
      </c>
      <c r="F2724" s="58">
        <f>IF('Master Input'!G2724 &lt;&gt; "",'Master Input'!G2724, "")</f>
        <v>41951</v>
      </c>
      <c r="G2724" s="18" t="str">
        <f>IFERROR(INDEX('Docs Signed Input'!B:B,MATCH('Nate''s Evolution'!$B2724,'Docs Signed Input'!E:E,0)),"N")</f>
        <v>N</v>
      </c>
      <c r="H2724" s="18" t="str">
        <f>IFERROR(INDEX('Docs Signed Input'!C:C,MATCH('Nate''s Evolution'!B2724,'Docs Signed Input'!E:E,0)),"N")</f>
        <v>N</v>
      </c>
      <c r="I2724" s="7" t="str">
        <f>IF('Master Input'!Q2724 &lt;&gt; "",'Master Input'!Q2724,"")</f>
        <v>laarne@evolvesolar.com</v>
      </c>
    </row>
    <row r="2725" spans="1:9" x14ac:dyDescent="0.3">
      <c r="A2725" t="str">
        <f>IF('Master Input'!A2725 &lt;&gt; "",'Master Input'!A2725,"")</f>
        <v>Lara, Olga</v>
      </c>
      <c r="B2725" s="7" t="str">
        <f>IF('Master Input'!B2725 &lt;&gt; "",'Master Input'!B2725,"")</f>
        <v>JB-061292-00</v>
      </c>
      <c r="C2725" s="7">
        <f>IF('Master Input'!C2725 &lt;&gt; "",'Master Input'!C2725,"")</f>
        <v>8</v>
      </c>
      <c r="D2725" t="str">
        <f>IF('Master Input'!D2725 &lt;&gt; "",'Master Input'!D2725,"")</f>
        <v>Cancelled</v>
      </c>
      <c r="E2725" s="7" t="str">
        <f>IF('Master Input'!E2725 &lt;&gt; "",'Master Input'!E2725,"")</f>
        <v>Account Cancelled</v>
      </c>
      <c r="F2725" s="58">
        <f>IF('Master Input'!G2725 &lt;&gt; "",'Master Input'!G2725, "")</f>
        <v>41940</v>
      </c>
      <c r="G2725" s="18" t="str">
        <f>IFERROR(INDEX('Docs Signed Input'!B:B,MATCH('Nate''s Evolution'!$B2725,'Docs Signed Input'!E:E,0)),"N")</f>
        <v>N</v>
      </c>
      <c r="H2725" s="18" t="str">
        <f>IFERROR(INDEX('Docs Signed Input'!C:C,MATCH('Nate''s Evolution'!B2725,'Docs Signed Input'!E:E,0)),"N")</f>
        <v>N</v>
      </c>
      <c r="I2725" s="7" t="str">
        <f>IF('Master Input'!Q2725 &lt;&gt; "",'Master Input'!Q2725,"")</f>
        <v>tomas.molina@evolvesolar.com</v>
      </c>
    </row>
    <row r="2726" spans="1:9" x14ac:dyDescent="0.3">
      <c r="A2726" t="str">
        <f>IF('Master Input'!A2726 &lt;&gt; "",'Master Input'!A2726,"")</f>
        <v>Larabee, Dwight</v>
      </c>
      <c r="B2726" s="7" t="str">
        <f>IF('Master Input'!B2726 &lt;&gt; "",'Master Input'!B2726,"")</f>
        <v>JB-9701756-00</v>
      </c>
      <c r="C2726" s="7">
        <f>IF('Master Input'!C2726 &lt;&gt; "",'Master Input'!C2726,"")</f>
        <v>12</v>
      </c>
      <c r="D2726" t="str">
        <f>IF('Master Input'!D2726 &lt;&gt; "",'Master Input'!D2726,"")</f>
        <v>Cancelled</v>
      </c>
      <c r="E2726" s="7" t="str">
        <f>IF('Master Input'!E2726 &lt;&gt; "",'Master Input'!E2726,"")</f>
        <v>Pending Save</v>
      </c>
      <c r="F2726" s="58">
        <f>IF('Master Input'!G2726 &lt;&gt; "",'Master Input'!G2726, "")</f>
        <v>41921</v>
      </c>
      <c r="G2726" s="18" t="str">
        <f>IFERROR(INDEX('Docs Signed Input'!B:B,MATCH('Nate''s Evolution'!$B2726,'Docs Signed Input'!E:E,0)),"N")</f>
        <v>N</v>
      </c>
      <c r="H2726" s="18" t="str">
        <f>IFERROR(INDEX('Docs Signed Input'!C:C,MATCH('Nate''s Evolution'!B2726,'Docs Signed Input'!E:E,0)),"N")</f>
        <v>N</v>
      </c>
      <c r="I2726" s="7" t="str">
        <f>IF('Master Input'!Q2726 &lt;&gt; "",'Master Input'!Q2726,"")</f>
        <v>braxton@evolvesolar.com</v>
      </c>
    </row>
    <row r="2727" spans="1:9" x14ac:dyDescent="0.3">
      <c r="A2727" t="str">
        <f>IF('Master Input'!A2727 &lt;&gt; "",'Master Input'!A2727,"")</f>
        <v>Largent, Benjamin</v>
      </c>
      <c r="B2727" s="7" t="str">
        <f>IF('Master Input'!B2727 &lt;&gt; "",'Master Input'!B2727,"")</f>
        <v>JB-2071644-00</v>
      </c>
      <c r="C2727" s="7">
        <f>IF('Master Input'!C2727 &lt;&gt; "",'Master Input'!C2727,"")</f>
        <v>4.75</v>
      </c>
      <c r="D2727" t="str">
        <f>IF('Master Input'!D2727 &lt;&gt; "",'Master Input'!D2727,"")</f>
        <v>Sales</v>
      </c>
      <c r="E2727" s="7" t="str">
        <f>IF('Master Input'!E2727 &lt;&gt; "",'Master Input'!E2727,"")</f>
        <v>Customer Uncertain</v>
      </c>
      <c r="F2727" s="58">
        <f>IF('Master Input'!G2727 &lt;&gt; "",'Master Input'!G2727, "")</f>
        <v>41920</v>
      </c>
      <c r="G2727" s="18" t="str">
        <f>IFERROR(INDEX('Docs Signed Input'!B:B,MATCH('Nate''s Evolution'!$B2727,'Docs Signed Input'!E:E,0)),"N")</f>
        <v>N</v>
      </c>
      <c r="H2727" s="18" t="str">
        <f>IFERROR(INDEX('Docs Signed Input'!C:C,MATCH('Nate''s Evolution'!B2727,'Docs Signed Input'!E:E,0)),"N")</f>
        <v>N</v>
      </c>
      <c r="I2727" s="7" t="str">
        <f>IF('Master Input'!Q2727 &lt;&gt; "",'Master Input'!Q2727,"")</f>
        <v>baba@evolvesolar.com</v>
      </c>
    </row>
    <row r="2728" spans="1:9" x14ac:dyDescent="0.3">
      <c r="A2728" t="str">
        <f>IF('Master Input'!A2728 &lt;&gt; "",'Master Input'!A2728,"")</f>
        <v>Larkin, Kelley</v>
      </c>
      <c r="B2728" s="7" t="str">
        <f>IF('Master Input'!B2728 &lt;&gt; "",'Master Input'!B2728,"")</f>
        <v>JB-8023836-00</v>
      </c>
      <c r="C2728" s="7">
        <f>IF('Master Input'!C2728 &lt;&gt; "",'Master Input'!C2728,"")</f>
        <v>2.8050000000000002</v>
      </c>
      <c r="D2728" t="str">
        <f>IF('Master Input'!D2728 &lt;&gt; "",'Master Input'!D2728,"")</f>
        <v>Cancelled</v>
      </c>
      <c r="E2728" s="7" t="str">
        <f>IF('Master Input'!E2728 &lt;&gt; "",'Master Input'!E2728,"")</f>
        <v>Account Cancelled</v>
      </c>
      <c r="F2728" s="58">
        <f>IF('Master Input'!G2728 &lt;&gt; "",'Master Input'!G2728, "")</f>
        <v>41769</v>
      </c>
      <c r="G2728" s="18" t="str">
        <f>IFERROR(INDEX('Docs Signed Input'!B:B,MATCH('Nate''s Evolution'!$B2728,'Docs Signed Input'!E:E,0)),"N")</f>
        <v>N</v>
      </c>
      <c r="H2728" s="18" t="str">
        <f>IFERROR(INDEX('Docs Signed Input'!C:C,MATCH('Nate''s Evolution'!B2728,'Docs Signed Input'!E:E,0)),"N")</f>
        <v>N</v>
      </c>
      <c r="I2728" s="7" t="str">
        <f>IF('Master Input'!Q2728 &lt;&gt; "",'Master Input'!Q2728,"")</f>
        <v>dane@evolvesolar.com</v>
      </c>
    </row>
    <row r="2729" spans="1:9" x14ac:dyDescent="0.3">
      <c r="A2729" t="str">
        <f>IF('Master Input'!A2729 &lt;&gt; "",'Master Input'!A2729,"")</f>
        <v>Larm, James</v>
      </c>
      <c r="B2729" s="7" t="str">
        <f>IF('Master Input'!B2729 &lt;&gt; "",'Master Input'!B2729,"")</f>
        <v>JB-9565244-00</v>
      </c>
      <c r="C2729" s="7">
        <f>IF('Master Input'!C2729 &lt;&gt; "",'Master Input'!C2729,"")</f>
        <v>9.25</v>
      </c>
      <c r="D2729" t="str">
        <f>IF('Master Input'!D2729 &lt;&gt; "",'Master Input'!D2729,"")</f>
        <v>Cancelled</v>
      </c>
      <c r="E2729" s="7" t="str">
        <f>IF('Master Input'!E2729 &lt;&gt; "",'Master Input'!E2729,"")</f>
        <v>Account Cancelled</v>
      </c>
      <c r="F2729" s="58">
        <f>IF('Master Input'!G2729 &lt;&gt; "",'Master Input'!G2729, "")</f>
        <v>41817</v>
      </c>
      <c r="G2729" s="18" t="str">
        <f>IFERROR(INDEX('Docs Signed Input'!B:B,MATCH('Nate''s Evolution'!$B2729,'Docs Signed Input'!E:E,0)),"N")</f>
        <v>N</v>
      </c>
      <c r="H2729" s="18" t="str">
        <f>IFERROR(INDEX('Docs Signed Input'!C:C,MATCH('Nate''s Evolution'!B2729,'Docs Signed Input'!E:E,0)),"N")</f>
        <v>N</v>
      </c>
      <c r="I2729" s="7" t="str">
        <f>IF('Master Input'!Q2729 &lt;&gt; "",'Master Input'!Q2729,"")</f>
        <v>brady@evolvesolar.com</v>
      </c>
    </row>
    <row r="2730" spans="1:9" x14ac:dyDescent="0.3">
      <c r="A2730" t="str">
        <f>IF('Master Input'!A2730 &lt;&gt; "",'Master Input'!A2730,"")</f>
        <v>Laroux, John</v>
      </c>
      <c r="B2730" s="7" t="str">
        <f>IF('Master Input'!B2730 &lt;&gt; "",'Master Input'!B2730,"")</f>
        <v>JB-8523008-00</v>
      </c>
      <c r="C2730" s="7">
        <f>IF('Master Input'!C2730 &lt;&gt; "",'Master Input'!C2730,"")</f>
        <v>6</v>
      </c>
      <c r="D2730" t="str">
        <f>IF('Master Input'!D2730 &lt;&gt; "",'Master Input'!D2730,"")</f>
        <v>Cancelled</v>
      </c>
      <c r="E2730" s="7" t="str">
        <f>IF('Master Input'!E2730 &lt;&gt; "",'Master Input'!E2730,"")</f>
        <v>Account Cancelled</v>
      </c>
      <c r="F2730" s="58">
        <f>IF('Master Input'!G2730 &lt;&gt; "",'Master Input'!G2730, "")</f>
        <v>41601</v>
      </c>
      <c r="G2730" s="18" t="str">
        <f>IFERROR(INDEX('Docs Signed Input'!B:B,MATCH('Nate''s Evolution'!$B2730,'Docs Signed Input'!E:E,0)),"N")</f>
        <v>N</v>
      </c>
      <c r="H2730" s="18" t="str">
        <f>IFERROR(INDEX('Docs Signed Input'!C:C,MATCH('Nate''s Evolution'!B2730,'Docs Signed Input'!E:E,0)),"N")</f>
        <v>N</v>
      </c>
      <c r="I2730" s="7" t="str">
        <f>IF('Master Input'!Q2730 &lt;&gt; "",'Master Input'!Q2730,"")</f>
        <v>Tyler Story</v>
      </c>
    </row>
    <row r="2731" spans="1:9" x14ac:dyDescent="0.3">
      <c r="A2731" t="str">
        <f>IF('Master Input'!A2731 &lt;&gt; "",'Master Input'!A2731,"")</f>
        <v>Larrance, Casey</v>
      </c>
      <c r="B2731" s="7" t="str">
        <f>IF('Master Input'!B2731 &lt;&gt; "",'Master Input'!B2731,"")</f>
        <v>JB-9514205-00</v>
      </c>
      <c r="C2731" s="7">
        <f>IF('Master Input'!C2731 &lt;&gt; "",'Master Input'!C2731,"")</f>
        <v>3.38</v>
      </c>
      <c r="D2731" t="str">
        <f>IF('Master Input'!D2731 &lt;&gt; "",'Master Input'!D2731,"")</f>
        <v>Permit</v>
      </c>
      <c r="E2731" s="7" t="str">
        <f>IF('Master Input'!E2731 &lt;&gt; "",'Master Input'!E2731,"")</f>
        <v>Site Survey Scheduled</v>
      </c>
      <c r="F2731" s="58">
        <f>IF('Master Input'!G2731 &lt;&gt; "",'Master Input'!G2731, "")</f>
        <v>42020</v>
      </c>
      <c r="G2731" s="18" t="str">
        <f>IFERROR(INDEX('Docs Signed Input'!B:B,MATCH('Nate''s Evolution'!$B2731,'Docs Signed Input'!E:E,0)),"N")</f>
        <v>N</v>
      </c>
      <c r="H2731" s="18" t="str">
        <f>IFERROR(INDEX('Docs Signed Input'!C:C,MATCH('Nate''s Evolution'!B2731,'Docs Signed Input'!E:E,0)),"N")</f>
        <v>N</v>
      </c>
      <c r="I2731" s="7" t="str">
        <f>IF('Master Input'!Q2731 &lt;&gt; "",'Master Input'!Q2731,"")</f>
        <v>han.yang@evolvesolar.com</v>
      </c>
    </row>
    <row r="2732" spans="1:9" x14ac:dyDescent="0.3">
      <c r="A2732" t="str">
        <f>IF('Master Input'!A2732 &lt;&gt; "",'Master Input'!A2732,"")</f>
        <v>Larrea, Marcelo</v>
      </c>
      <c r="B2732" s="7" t="str">
        <f>IF('Master Input'!B2732 &lt;&gt; "",'Master Input'!B2732,"")</f>
        <v>JB-1151197-00</v>
      </c>
      <c r="C2732" s="7">
        <f>IF('Master Input'!C2732 &lt;&gt; "",'Master Input'!C2732,"")</f>
        <v>2.5499999999999998</v>
      </c>
      <c r="D2732" t="str">
        <f>IF('Master Input'!D2732 &lt;&gt; "",'Master Input'!D2732,"")</f>
        <v>Sales</v>
      </c>
      <c r="E2732" s="7" t="str">
        <f>IF('Master Input'!E2732 &lt;&gt; "",'Master Input'!E2732,"")</f>
        <v>On Hold</v>
      </c>
      <c r="F2732" s="58">
        <f>IF('Master Input'!G2732 &lt;&gt; "",'Master Input'!G2732, "")</f>
        <v>42019</v>
      </c>
      <c r="G2732" s="18" t="str">
        <f>IFERROR(INDEX('Docs Signed Input'!B:B,MATCH('Nate''s Evolution'!$B2732,'Docs Signed Input'!E:E,0)),"N")</f>
        <v>N</v>
      </c>
      <c r="H2732" s="18" t="str">
        <f>IFERROR(INDEX('Docs Signed Input'!C:C,MATCH('Nate''s Evolution'!B2732,'Docs Signed Input'!E:E,0)),"N")</f>
        <v>N</v>
      </c>
      <c r="I2732" s="7" t="str">
        <f>IF('Master Input'!Q2732 &lt;&gt; "",'Master Input'!Q2732,"")</f>
        <v>valentin.pierre@evolvesolar.com</v>
      </c>
    </row>
    <row r="2733" spans="1:9" x14ac:dyDescent="0.3">
      <c r="A2733" t="str">
        <f>IF('Master Input'!A2733 &lt;&gt; "",'Master Input'!A2733,"")</f>
        <v>Larson, Taryn</v>
      </c>
      <c r="B2733" s="7" t="str">
        <f>IF('Master Input'!B2733 &lt;&gt; "",'Master Input'!B2733,"")</f>
        <v>JB-9541264-00</v>
      </c>
      <c r="C2733" s="7">
        <f>IF('Master Input'!C2733 &lt;&gt; "",'Master Input'!C2733,"")</f>
        <v>3.57</v>
      </c>
      <c r="D2733" t="str">
        <f>IF('Master Input'!D2733 &lt;&gt; "",'Master Input'!D2733,"")</f>
        <v>Permit</v>
      </c>
      <c r="E2733" s="7" t="str">
        <f>IF('Master Input'!E2733 &lt;&gt; "",'Master Input'!E2733,"")</f>
        <v>Design Complete</v>
      </c>
      <c r="F2733" s="58">
        <f>IF('Master Input'!G2733 &lt;&gt; "",'Master Input'!G2733, "")</f>
        <v>41961</v>
      </c>
      <c r="G2733" s="18" t="str">
        <f>IFERROR(INDEX('Docs Signed Input'!B:B,MATCH('Nate''s Evolution'!$B2733,'Docs Signed Input'!E:E,0)),"N")</f>
        <v>N</v>
      </c>
      <c r="H2733" s="18" t="str">
        <f>IFERROR(INDEX('Docs Signed Input'!C:C,MATCH('Nate''s Evolution'!B2733,'Docs Signed Input'!E:E,0)),"N")</f>
        <v>N</v>
      </c>
      <c r="I2733" s="7" t="str">
        <f>IF('Master Input'!Q2733 &lt;&gt; "",'Master Input'!Q2733,"")</f>
        <v>bryan.chase@evolvesolar.com</v>
      </c>
    </row>
    <row r="2734" spans="1:9" x14ac:dyDescent="0.3">
      <c r="A2734" t="str">
        <f>IF('Master Input'!A2734 &lt;&gt; "",'Master Input'!A2734,"")</f>
        <v>Larue, Melodie</v>
      </c>
      <c r="B2734" s="7" t="str">
        <f>IF('Master Input'!B2734 &lt;&gt; "",'Master Input'!B2734,"")</f>
        <v>JB-060929-00</v>
      </c>
      <c r="C2734" s="7">
        <f>IF('Master Input'!C2734 &lt;&gt; "",'Master Input'!C2734,"")</f>
        <v>7.14</v>
      </c>
      <c r="D2734" t="str">
        <f>IF('Master Input'!D2734 &lt;&gt; "",'Master Input'!D2734,"")</f>
        <v>Closed</v>
      </c>
      <c r="E2734" s="7" t="str">
        <f>IF('Master Input'!E2734 &lt;&gt; "",'Master Input'!E2734,"")</f>
        <v>Closed</v>
      </c>
      <c r="F2734" s="58">
        <f>IF('Master Input'!G2734 &lt;&gt; "",'Master Input'!G2734, "")</f>
        <v>41834</v>
      </c>
      <c r="G2734" s="18" t="str">
        <f>IFERROR(INDEX('Docs Signed Input'!B:B,MATCH('Nate''s Evolution'!$B2734,'Docs Signed Input'!E:E,0)),"N")</f>
        <v>N</v>
      </c>
      <c r="H2734" s="18" t="str">
        <f>IFERROR(INDEX('Docs Signed Input'!C:C,MATCH('Nate''s Evolution'!B2734,'Docs Signed Input'!E:E,0)),"N")</f>
        <v>N</v>
      </c>
      <c r="I2734" s="7" t="str">
        <f>IF('Master Input'!Q2734 &lt;&gt; "",'Master Input'!Q2734,"")</f>
        <v>Damiang@evolvesolar.com</v>
      </c>
    </row>
    <row r="2735" spans="1:9" x14ac:dyDescent="0.3">
      <c r="A2735" t="str">
        <f>IF('Master Input'!A2735 &lt;&gt; "",'Master Input'!A2735,"")</f>
        <v>Larue, Richard</v>
      </c>
      <c r="B2735" s="7" t="str">
        <f>IF('Master Input'!B2735 &lt;&gt; "",'Master Input'!B2735,"")</f>
        <v>JB-8525726-00</v>
      </c>
      <c r="C2735" s="7">
        <f>IF('Master Input'!C2735 &lt;&gt; "",'Master Input'!C2735,"")</f>
        <v>10.25</v>
      </c>
      <c r="D2735" t="str">
        <f>IF('Master Input'!D2735 &lt;&gt; "",'Master Input'!D2735,"")</f>
        <v>Cancelled</v>
      </c>
      <c r="E2735" s="7" t="str">
        <f>IF('Master Input'!E2735 &lt;&gt; "",'Master Input'!E2735,"")</f>
        <v>Pending NOC</v>
      </c>
      <c r="F2735" s="58">
        <f>IF('Master Input'!G2735 &lt;&gt; "",'Master Input'!G2735, "")</f>
        <v>41901</v>
      </c>
      <c r="G2735" s="18" t="str">
        <f>IFERROR(INDEX('Docs Signed Input'!B:B,MATCH('Nate''s Evolution'!$B2735,'Docs Signed Input'!E:E,0)),"N")</f>
        <v>N</v>
      </c>
      <c r="H2735" s="18" t="str">
        <f>IFERROR(INDEX('Docs Signed Input'!C:C,MATCH('Nate''s Evolution'!B2735,'Docs Signed Input'!E:E,0)),"N")</f>
        <v>N</v>
      </c>
      <c r="I2735" s="7" t="str">
        <f>IF('Master Input'!Q2735 &lt;&gt; "",'Master Input'!Q2735,"")</f>
        <v>cunningham@evolvesolar.com</v>
      </c>
    </row>
    <row r="2736" spans="1:9" x14ac:dyDescent="0.3">
      <c r="A2736" t="str">
        <f>IF('Master Input'!A2736 &lt;&gt; "",'Master Input'!A2736,"")</f>
        <v>Laspina, Stephanie</v>
      </c>
      <c r="B2736" s="7" t="str">
        <f>IF('Master Input'!B2736 &lt;&gt; "",'Master Input'!B2736,"")</f>
        <v>JB-118192-00</v>
      </c>
      <c r="C2736" s="7">
        <f>IF('Master Input'!C2736 &lt;&gt; "",'Master Input'!C2736,"")</f>
        <v>5</v>
      </c>
      <c r="D2736" t="str">
        <f>IF('Master Input'!D2736 &lt;&gt; "",'Master Input'!D2736,"")</f>
        <v>Permit</v>
      </c>
      <c r="E2736" s="7" t="str">
        <f>IF('Master Input'!E2736 &lt;&gt; "",'Master Input'!E2736,"")</f>
        <v>Design Complete</v>
      </c>
      <c r="F2736" s="58">
        <f>IF('Master Input'!G2736 &lt;&gt; "",'Master Input'!G2736, "")</f>
        <v>41887</v>
      </c>
      <c r="G2736" s="18" t="str">
        <f>IFERROR(INDEX('Docs Signed Input'!B:B,MATCH('Nate''s Evolution'!$B2736,'Docs Signed Input'!E:E,0)),"N")</f>
        <v>N</v>
      </c>
      <c r="H2736" s="18" t="str">
        <f>IFERROR(INDEX('Docs Signed Input'!C:C,MATCH('Nate''s Evolution'!B2736,'Docs Signed Input'!E:E,0)),"N")</f>
        <v>N</v>
      </c>
      <c r="I2736" s="7" t="str">
        <f>IF('Master Input'!Q2736 &lt;&gt; "",'Master Input'!Q2736,"")</f>
        <v>joshk@evolvesolar.com</v>
      </c>
    </row>
    <row r="2737" spans="1:9" x14ac:dyDescent="0.3">
      <c r="A2737" t="str">
        <f>IF('Master Input'!A2737 &lt;&gt; "",'Master Input'!A2737,"")</f>
        <v>Latargia, Michael</v>
      </c>
      <c r="B2737" s="7" t="str">
        <f>IF('Master Input'!B2737 &lt;&gt; "",'Master Input'!B2737,"")</f>
        <v>JB-1172313-00</v>
      </c>
      <c r="C2737" s="7">
        <f>IF('Master Input'!C2737 &lt;&gt; "",'Master Input'!C2737,"")</f>
        <v>9.25</v>
      </c>
      <c r="D2737" t="str">
        <f>IF('Master Input'!D2737 &lt;&gt; "",'Master Input'!D2737,"")</f>
        <v>Sales</v>
      </c>
      <c r="E2737" s="7" t="str">
        <f>IF('Master Input'!E2737 &lt;&gt; "",'Master Input'!E2737,"")</f>
        <v>Customer Uncertain</v>
      </c>
      <c r="F2737" s="58">
        <f>IF('Master Input'!G2737 &lt;&gt; "",'Master Input'!G2737, "")</f>
        <v>41944</v>
      </c>
      <c r="G2737" s="18" t="str">
        <f>IFERROR(INDEX('Docs Signed Input'!B:B,MATCH('Nate''s Evolution'!$B2737,'Docs Signed Input'!E:E,0)),"N")</f>
        <v>N</v>
      </c>
      <c r="H2737" s="18" t="str">
        <f>IFERROR(INDEX('Docs Signed Input'!C:C,MATCH('Nate''s Evolution'!B2737,'Docs Signed Input'!E:E,0)),"N")</f>
        <v>N</v>
      </c>
      <c r="I2737" s="7" t="str">
        <f>IF('Master Input'!Q2737 &lt;&gt; "",'Master Input'!Q2737,"")</f>
        <v>jackaranya@evolvesolar.com</v>
      </c>
    </row>
    <row r="2738" spans="1:9" x14ac:dyDescent="0.3">
      <c r="A2738" t="str">
        <f>IF('Master Input'!A2738 &lt;&gt; "",'Master Input'!A2738,"")</f>
        <v>Lau, Tom</v>
      </c>
      <c r="B2738" s="7" t="str">
        <f>IF('Master Input'!B2738 &lt;&gt; "",'Master Input'!B2738,"")</f>
        <v>JB-8005197-00</v>
      </c>
      <c r="C2738" s="7">
        <f>IF('Master Input'!C2738 &lt;&gt; "",'Master Input'!C2738,"")</f>
        <v>5</v>
      </c>
      <c r="D2738" t="str">
        <f>IF('Master Input'!D2738 &lt;&gt; "",'Master Input'!D2738,"")</f>
        <v>Cancelled</v>
      </c>
      <c r="E2738" s="7" t="str">
        <f>IF('Master Input'!E2738 &lt;&gt; "",'Master Input'!E2738,"")</f>
        <v>Account Cancelled</v>
      </c>
      <c r="F2738" s="58">
        <f>IF('Master Input'!G2738 &lt;&gt; "",'Master Input'!G2738, "")</f>
        <v>41794</v>
      </c>
      <c r="G2738" s="18" t="str">
        <f>IFERROR(INDEX('Docs Signed Input'!B:B,MATCH('Nate''s Evolution'!$B2738,'Docs Signed Input'!E:E,0)),"N")</f>
        <v>N</v>
      </c>
      <c r="H2738" s="18" t="str">
        <f>IFERROR(INDEX('Docs Signed Input'!C:C,MATCH('Nate''s Evolution'!B2738,'Docs Signed Input'!E:E,0)),"N")</f>
        <v>N</v>
      </c>
      <c r="I2738" s="7" t="str">
        <f>IF('Master Input'!Q2738 &lt;&gt; "",'Master Input'!Q2738,"")</f>
        <v>codya@evolvesolar.com</v>
      </c>
    </row>
    <row r="2739" spans="1:9" x14ac:dyDescent="0.3">
      <c r="A2739" t="str">
        <f>IF('Master Input'!A2739 &lt;&gt; "",'Master Input'!A2739,"")</f>
        <v>Laube, Horst</v>
      </c>
      <c r="B2739" s="7" t="str">
        <f>IF('Master Input'!B2739 &lt;&gt; "",'Master Input'!B2739,"")</f>
        <v>JB-9581538-00</v>
      </c>
      <c r="C2739" s="7">
        <f>IF('Master Input'!C2739 &lt;&gt; "",'Master Input'!C2739,"")</f>
        <v>5.61</v>
      </c>
      <c r="D2739" t="str">
        <f>IF('Master Input'!D2739 &lt;&gt; "",'Master Input'!D2739,"")</f>
        <v>Sales</v>
      </c>
      <c r="E2739" s="7" t="str">
        <f>IF('Master Input'!E2739 &lt;&gt; "",'Master Input'!E2739,"")</f>
        <v>Customer Unresponsive</v>
      </c>
      <c r="F2739" s="58">
        <f>IF('Master Input'!G2739 &lt;&gt; "",'Master Input'!G2739, "")</f>
        <v>41807</v>
      </c>
      <c r="G2739" s="18" t="str">
        <f>IFERROR(INDEX('Docs Signed Input'!B:B,MATCH('Nate''s Evolution'!$B2739,'Docs Signed Input'!E:E,0)),"N")</f>
        <v>N</v>
      </c>
      <c r="H2739" s="18" t="str">
        <f>IFERROR(INDEX('Docs Signed Input'!C:C,MATCH('Nate''s Evolution'!B2739,'Docs Signed Input'!E:E,0)),"N")</f>
        <v>N</v>
      </c>
      <c r="I2739" s="7" t="str">
        <f>IF('Master Input'!Q2739 &lt;&gt; "",'Master Input'!Q2739,"")</f>
        <v>kyle@evolvesolar.com</v>
      </c>
    </row>
    <row r="2740" spans="1:9" x14ac:dyDescent="0.3">
      <c r="A2740" t="str">
        <f>IF('Master Input'!A2740 &lt;&gt; "",'Master Input'!A2740,"")</f>
        <v>Laudage, Kevin</v>
      </c>
      <c r="B2740" s="7" t="str">
        <f>IF('Master Input'!B2740 &lt;&gt; "",'Master Input'!B2740,"")</f>
        <v>JB-1171346-00</v>
      </c>
      <c r="C2740" s="7">
        <f>IF('Master Input'!C2740 &lt;&gt; "",'Master Input'!C2740,"")</f>
        <v>3.5</v>
      </c>
      <c r="D2740" t="str">
        <f>IF('Master Input'!D2740 &lt;&gt; "",'Master Input'!D2740,"")</f>
        <v>Cancelled</v>
      </c>
      <c r="E2740" s="7" t="str">
        <f>IF('Master Input'!E2740 &lt;&gt; "",'Master Input'!E2740,"")</f>
        <v>Account Cancelled</v>
      </c>
      <c r="F2740" s="58">
        <f>IF('Master Input'!G2740 &lt;&gt; "",'Master Input'!G2740, "")</f>
        <v>41839</v>
      </c>
      <c r="G2740" s="18" t="str">
        <f>IFERROR(INDEX('Docs Signed Input'!B:B,MATCH('Nate''s Evolution'!$B2740,'Docs Signed Input'!E:E,0)),"N")</f>
        <v>N</v>
      </c>
      <c r="H2740" s="18" t="str">
        <f>IFERROR(INDEX('Docs Signed Input'!C:C,MATCH('Nate''s Evolution'!B2740,'Docs Signed Input'!E:E,0)),"N")</f>
        <v>N</v>
      </c>
      <c r="I2740" s="7" t="str">
        <f>IF('Master Input'!Q2740 &lt;&gt; "",'Master Input'!Q2740,"")</f>
        <v>logann@evolvesolar.com</v>
      </c>
    </row>
    <row r="2741" spans="1:9" x14ac:dyDescent="0.3">
      <c r="A2741" t="str">
        <f>IF('Master Input'!A2741 &lt;&gt; "",'Master Input'!A2741,"")</f>
        <v>Laurence, Herbert</v>
      </c>
      <c r="B2741" s="7" t="str">
        <f>IF('Master Input'!B2741 &lt;&gt; "",'Master Input'!B2741,"")</f>
        <v>JB-0601556-00</v>
      </c>
      <c r="C2741" s="7">
        <f>IF('Master Input'!C2741 &lt;&gt; "",'Master Input'!C2741,"")</f>
        <v>5.8650000000000002</v>
      </c>
      <c r="D2741" t="str">
        <f>IF('Master Input'!D2741 &lt;&gt; "",'Master Input'!D2741,"")</f>
        <v>Installation</v>
      </c>
      <c r="E2741" s="7" t="str">
        <f>IF('Master Input'!E2741 &lt;&gt; "",'Master Input'!E2741,"")</f>
        <v>Pending Approval</v>
      </c>
      <c r="F2741" s="58">
        <f>IF('Master Input'!G2741 &lt;&gt; "",'Master Input'!G2741, "")</f>
        <v>41964</v>
      </c>
      <c r="G2741" s="18" t="str">
        <f>IFERROR(INDEX('Docs Signed Input'!B:B,MATCH('Nate''s Evolution'!$B2741,'Docs Signed Input'!E:E,0)),"N")</f>
        <v>N</v>
      </c>
      <c r="H2741" s="18" t="str">
        <f>IFERROR(INDEX('Docs Signed Input'!C:C,MATCH('Nate''s Evolution'!B2741,'Docs Signed Input'!E:E,0)),"N")</f>
        <v>N</v>
      </c>
      <c r="I2741" s="7" t="str">
        <f>IF('Master Input'!Q2741 &lt;&gt; "",'Master Input'!Q2741,"")</f>
        <v>matthew.crickmore@evolvesolar.com</v>
      </c>
    </row>
    <row r="2742" spans="1:9" x14ac:dyDescent="0.3">
      <c r="A2742" t="str">
        <f>IF('Master Input'!A2742 &lt;&gt; "",'Master Input'!A2742,"")</f>
        <v>Lavalee, Diane</v>
      </c>
      <c r="B2742" s="7" t="str">
        <f>IF('Master Input'!B2742 &lt;&gt; "",'Master Input'!B2742,"")</f>
        <v>JB-8504525-00</v>
      </c>
      <c r="C2742" s="7">
        <f>IF('Master Input'!C2742 &lt;&gt; "",'Master Input'!C2742,"")</f>
        <v>13.5</v>
      </c>
      <c r="D2742" t="str">
        <f>IF('Master Input'!D2742 &lt;&gt; "",'Master Input'!D2742,"")</f>
        <v>Installation</v>
      </c>
      <c r="E2742" s="7" t="str">
        <f>IF('Master Input'!E2742 &lt;&gt; "",'Master Input'!E2742,"")</f>
        <v>Pending Approval</v>
      </c>
      <c r="F2742" s="58">
        <f>IF('Master Input'!G2742 &lt;&gt; "",'Master Input'!G2742, "")</f>
        <v>41979</v>
      </c>
      <c r="G2742" s="18" t="str">
        <f>IFERROR(INDEX('Docs Signed Input'!B:B,MATCH('Nate''s Evolution'!$B2742,'Docs Signed Input'!E:E,0)),"N")</f>
        <v>Y</v>
      </c>
      <c r="H2742" s="18" t="str">
        <f>IFERROR(INDEX('Docs Signed Input'!C:C,MATCH('Nate''s Evolution'!B2742,'Docs Signed Input'!E:E,0)),"N")</f>
        <v>Y</v>
      </c>
      <c r="I2742" s="7" t="str">
        <f>IF('Master Input'!Q2742 &lt;&gt; "",'Master Input'!Q2742,"")</f>
        <v>randy.searle@evolvesolar.com</v>
      </c>
    </row>
    <row r="2743" spans="1:9" x14ac:dyDescent="0.3">
      <c r="A2743" t="str">
        <f>IF('Master Input'!A2743 &lt;&gt; "",'Master Input'!A2743,"")</f>
        <v>Lavecchia, Thomas</v>
      </c>
      <c r="B2743" s="7" t="str">
        <f>IF('Master Input'!B2743 &lt;&gt; "",'Master Input'!B2743,"")</f>
        <v>JB-1151241-00</v>
      </c>
      <c r="C2743" s="7">
        <f>IF('Master Input'!C2743 &lt;&gt; "",'Master Input'!C2743,"")</f>
        <v>8.9250000000000007</v>
      </c>
      <c r="D2743" t="str">
        <f>IF('Master Input'!D2743 &lt;&gt; "",'Master Input'!D2743,"")</f>
        <v>Permit</v>
      </c>
      <c r="E2743" s="7" t="str">
        <f>IF('Master Input'!E2743 &lt;&gt; "",'Master Input'!E2743,"")</f>
        <v>Site Survey Scheduled</v>
      </c>
      <c r="F2743" s="58">
        <f>IF('Master Input'!G2743 &lt;&gt; "",'Master Input'!G2743, "")</f>
        <v>42032</v>
      </c>
      <c r="G2743" s="18" t="str">
        <f>IFERROR(INDEX('Docs Signed Input'!B:B,MATCH('Nate''s Evolution'!$B2743,'Docs Signed Input'!E:E,0)),"N")</f>
        <v>N</v>
      </c>
      <c r="H2743" s="18" t="str">
        <f>IFERROR(INDEX('Docs Signed Input'!C:C,MATCH('Nate''s Evolution'!B2743,'Docs Signed Input'!E:E,0)),"N")</f>
        <v>N</v>
      </c>
      <c r="I2743" s="7" t="str">
        <f>IF('Master Input'!Q2743 &lt;&gt; "",'Master Input'!Q2743,"")</f>
        <v>rex.cooper@evolvesolar.com</v>
      </c>
    </row>
    <row r="2744" spans="1:9" x14ac:dyDescent="0.3">
      <c r="A2744" t="str">
        <f>IF('Master Input'!A2744 &lt;&gt; "",'Master Input'!A2744,"")</f>
        <v>Lavelle, Rita</v>
      </c>
      <c r="B2744" s="7" t="str">
        <f>IF('Master Input'!B2744 &lt;&gt; "",'Master Input'!B2744,"")</f>
        <v>JB-9564600-00</v>
      </c>
      <c r="C2744" s="7">
        <f>IF('Master Input'!C2744 &lt;&gt; "",'Master Input'!C2744,"")</f>
        <v>6.12</v>
      </c>
      <c r="D2744" t="str">
        <f>IF('Master Input'!D2744 &lt;&gt; "",'Master Input'!D2744,"")</f>
        <v>Utility</v>
      </c>
      <c r="E2744" s="7" t="str">
        <f>IF('Master Input'!E2744 &lt;&gt; "",'Master Input'!E2744,"")</f>
        <v>Final Permit Submitted</v>
      </c>
      <c r="F2744" s="58">
        <f>IF('Master Input'!G2744 &lt;&gt; "",'Master Input'!G2744, "")</f>
        <v>41771</v>
      </c>
      <c r="G2744" s="18" t="str">
        <f>IFERROR(INDEX('Docs Signed Input'!B:B,MATCH('Nate''s Evolution'!$B2744,'Docs Signed Input'!E:E,0)),"N")</f>
        <v>N</v>
      </c>
      <c r="H2744" s="18" t="str">
        <f>IFERROR(INDEX('Docs Signed Input'!C:C,MATCH('Nate''s Evolution'!B2744,'Docs Signed Input'!E:E,0)),"N")</f>
        <v>N</v>
      </c>
      <c r="I2744" s="7" t="str">
        <f>IF('Master Input'!Q2744 &lt;&gt; "",'Master Input'!Q2744,"")</f>
        <v>kyle@evolvesolar.com</v>
      </c>
    </row>
    <row r="2745" spans="1:9" x14ac:dyDescent="0.3">
      <c r="A2745" t="str">
        <f>IF('Master Input'!A2745 &lt;&gt; "",'Master Input'!A2745,"")</f>
        <v>Lavin, Shannon Marie</v>
      </c>
      <c r="B2745" s="7" t="str">
        <f>IF('Master Input'!B2745 &lt;&gt; "",'Master Input'!B2745,"")</f>
        <v>JB-2071688-00</v>
      </c>
      <c r="C2745" s="7">
        <f>IF('Master Input'!C2745 &lt;&gt; "",'Master Input'!C2745,"")</f>
        <v>9.75</v>
      </c>
      <c r="D2745" t="str">
        <f>IF('Master Input'!D2745 &lt;&gt; "",'Master Input'!D2745,"")</f>
        <v>Cancelled</v>
      </c>
      <c r="E2745" s="7" t="str">
        <f>IF('Master Input'!E2745 &lt;&gt; "",'Master Input'!E2745,"")</f>
        <v>Pending Save</v>
      </c>
      <c r="F2745" s="58">
        <f>IF('Master Input'!G2745 &lt;&gt; "",'Master Input'!G2745, "")</f>
        <v>41929</v>
      </c>
      <c r="G2745" s="18" t="str">
        <f>IFERROR(INDEX('Docs Signed Input'!B:B,MATCH('Nate''s Evolution'!$B2745,'Docs Signed Input'!E:E,0)),"N")</f>
        <v>N</v>
      </c>
      <c r="H2745" s="18" t="str">
        <f>IFERROR(INDEX('Docs Signed Input'!C:C,MATCH('Nate''s Evolution'!B2745,'Docs Signed Input'!E:E,0)),"N")</f>
        <v>N</v>
      </c>
      <c r="I2745" s="7" t="str">
        <f>IF('Master Input'!Q2745 &lt;&gt; "",'Master Input'!Q2745,"")</f>
        <v>alisha@evolvesolar.com</v>
      </c>
    </row>
    <row r="2746" spans="1:9" x14ac:dyDescent="0.3">
      <c r="A2746" t="str">
        <f>IF('Master Input'!A2746 &lt;&gt; "",'Master Input'!A2746,"")</f>
        <v>Lavra, Pat</v>
      </c>
      <c r="B2746" s="7" t="str">
        <f>IF('Master Input'!B2746 &lt;&gt; "",'Master Input'!B2746,"")</f>
        <v>JB-8512447-00</v>
      </c>
      <c r="C2746" s="7">
        <f>IF('Master Input'!C2746 &lt;&gt; "",'Master Input'!C2746,"")</f>
        <v>4.5</v>
      </c>
      <c r="D2746" t="str">
        <f>IF('Master Input'!D2746 &lt;&gt; "",'Master Input'!D2746,"")</f>
        <v>Cancelled</v>
      </c>
      <c r="E2746" s="7" t="str">
        <f>IF('Master Input'!E2746 &lt;&gt; "",'Master Input'!E2746,"")</f>
        <v>Account Cancelled</v>
      </c>
      <c r="F2746" s="58">
        <f>IF('Master Input'!G2746 &lt;&gt; "",'Master Input'!G2746, "")</f>
        <v>41836</v>
      </c>
      <c r="G2746" s="18" t="str">
        <f>IFERROR(INDEX('Docs Signed Input'!B:B,MATCH('Nate''s Evolution'!$B2746,'Docs Signed Input'!E:E,0)),"N")</f>
        <v>N</v>
      </c>
      <c r="H2746" s="18" t="str">
        <f>IFERROR(INDEX('Docs Signed Input'!C:C,MATCH('Nate''s Evolution'!B2746,'Docs Signed Input'!E:E,0)),"N")</f>
        <v>N</v>
      </c>
      <c r="I2746" s="7" t="str">
        <f>IF('Master Input'!Q2746 &lt;&gt; "",'Master Input'!Q2746,"")</f>
        <v>dixon@evolvesolar.com</v>
      </c>
    </row>
    <row r="2747" spans="1:9" x14ac:dyDescent="0.3">
      <c r="A2747" t="str">
        <f>IF('Master Input'!A2747 &lt;&gt; "",'Master Input'!A2747,"")</f>
        <v>Lawlor, Jason</v>
      </c>
      <c r="B2747" s="7" t="str">
        <f>IF('Master Input'!B2747 &lt;&gt; "",'Master Input'!B2747,"")</f>
        <v>JB-078204-00</v>
      </c>
      <c r="C2747" s="7">
        <f>IF('Master Input'!C2747 &lt;&gt; "",'Master Input'!C2747,"")</f>
        <v>13.5</v>
      </c>
      <c r="D2747" t="str">
        <f>IF('Master Input'!D2747 &lt;&gt; "",'Master Input'!D2747,"")</f>
        <v>Permit</v>
      </c>
      <c r="E2747" s="7" t="str">
        <f>IF('Master Input'!E2747 &lt;&gt; "",'Master Input'!E2747,"")</f>
        <v>Site Audit Pending Customer</v>
      </c>
      <c r="F2747" s="58">
        <f>IF('Master Input'!G2747 &lt;&gt; "",'Master Input'!G2747, "")</f>
        <v>41976</v>
      </c>
      <c r="G2747" s="18" t="str">
        <f>IFERROR(INDEX('Docs Signed Input'!B:B,MATCH('Nate''s Evolution'!$B2747,'Docs Signed Input'!E:E,0)),"N")</f>
        <v>N</v>
      </c>
      <c r="H2747" s="18" t="str">
        <f>IFERROR(INDEX('Docs Signed Input'!C:C,MATCH('Nate''s Evolution'!B2747,'Docs Signed Input'!E:E,0)),"N")</f>
        <v>N</v>
      </c>
      <c r="I2747" s="7" t="str">
        <f>IF('Master Input'!Q2747 &lt;&gt; "",'Master Input'!Q2747,"")</f>
        <v>cameron.kerkar@evolvesolar.com</v>
      </c>
    </row>
    <row r="2748" spans="1:9" x14ac:dyDescent="0.3">
      <c r="A2748" t="str">
        <f>IF('Master Input'!A2748 &lt;&gt; "",'Master Input'!A2748,"")</f>
        <v>Lawlor, Robert</v>
      </c>
      <c r="B2748" s="7" t="str">
        <f>IF('Master Input'!B2748 &lt;&gt; "",'Master Input'!B2748,"")</f>
        <v>JB-1171429-00</v>
      </c>
      <c r="C2748" s="7">
        <f>IF('Master Input'!C2748 &lt;&gt; "",'Master Input'!C2748,"")</f>
        <v>13</v>
      </c>
      <c r="D2748" t="str">
        <f>IF('Master Input'!D2748 &lt;&gt; "",'Master Input'!D2748,"")</f>
        <v>Cancelled</v>
      </c>
      <c r="E2748" s="7" t="str">
        <f>IF('Master Input'!E2748 &lt;&gt; "",'Master Input'!E2748,"")</f>
        <v>Account Cancelled</v>
      </c>
      <c r="F2748" s="58">
        <f>IF('Master Input'!G2748 &lt;&gt; "",'Master Input'!G2748, "")</f>
        <v>41844</v>
      </c>
      <c r="G2748" s="18" t="str">
        <f>IFERROR(INDEX('Docs Signed Input'!B:B,MATCH('Nate''s Evolution'!$B2748,'Docs Signed Input'!E:E,0)),"N")</f>
        <v>N</v>
      </c>
      <c r="H2748" s="18" t="str">
        <f>IFERROR(INDEX('Docs Signed Input'!C:C,MATCH('Nate''s Evolution'!B2748,'Docs Signed Input'!E:E,0)),"N")</f>
        <v>N</v>
      </c>
      <c r="I2748" s="7" t="str">
        <f>IF('Master Input'!Q2748 &lt;&gt; "",'Master Input'!Q2748,"")</f>
        <v>josephm@evolvesolar.com</v>
      </c>
    </row>
    <row r="2749" spans="1:9" x14ac:dyDescent="0.3">
      <c r="A2749" t="str">
        <f>IF('Master Input'!A2749 &lt;&gt; "",'Master Input'!A2749,"")</f>
        <v>Lawrence, Steve</v>
      </c>
      <c r="B2749" s="7" t="str">
        <f>IF('Master Input'!B2749 &lt;&gt; "",'Master Input'!B2749,"")</f>
        <v>JB-94511192-00</v>
      </c>
      <c r="C2749" s="7">
        <f>IF('Master Input'!C2749 &lt;&gt; "",'Master Input'!C2749,"")</f>
        <v>6.12</v>
      </c>
      <c r="D2749" t="str">
        <f>IF('Master Input'!D2749 &lt;&gt; "",'Master Input'!D2749,"")</f>
        <v>Permit</v>
      </c>
      <c r="E2749" s="7" t="str">
        <f>IF('Master Input'!E2749 &lt;&gt; "",'Master Input'!E2749,"")</f>
        <v>Design Complete</v>
      </c>
      <c r="F2749" s="58">
        <f>IF('Master Input'!G2749 &lt;&gt; "",'Master Input'!G2749, "")</f>
        <v>41926</v>
      </c>
      <c r="G2749" s="18" t="str">
        <f>IFERROR(INDEX('Docs Signed Input'!B:B,MATCH('Nate''s Evolution'!$B2749,'Docs Signed Input'!E:E,0)),"N")</f>
        <v>N</v>
      </c>
      <c r="H2749" s="18" t="str">
        <f>IFERROR(INDEX('Docs Signed Input'!C:C,MATCH('Nate''s Evolution'!B2749,'Docs Signed Input'!E:E,0)),"N")</f>
        <v>N</v>
      </c>
      <c r="I2749" s="7" t="str">
        <f>IF('Master Input'!Q2749 &lt;&gt; "",'Master Input'!Q2749,"")</f>
        <v>jeffr@evolvesolar.com</v>
      </c>
    </row>
    <row r="2750" spans="1:9" x14ac:dyDescent="0.3">
      <c r="A2750" t="str">
        <f>IF('Master Input'!A2750 &lt;&gt; "",'Master Input'!A2750,"")</f>
        <v>Lawton, Jefferay</v>
      </c>
      <c r="B2750" s="7" t="str">
        <f>IF('Master Input'!B2750 &lt;&gt; "",'Master Input'!B2750,"")</f>
        <v>JB-8525043-00</v>
      </c>
      <c r="C2750" s="7">
        <f>IF('Master Input'!C2750 &lt;&gt; "",'Master Input'!C2750,"")</f>
        <v>10</v>
      </c>
      <c r="D2750" t="str">
        <f>IF('Master Input'!D2750 &lt;&gt; "",'Master Input'!D2750,"")</f>
        <v>Cancelled</v>
      </c>
      <c r="E2750" s="7" t="str">
        <f>IF('Master Input'!E2750 &lt;&gt; "",'Master Input'!E2750,"")</f>
        <v>Account Cancelled</v>
      </c>
      <c r="F2750" s="58">
        <f>IF('Master Input'!G2750 &lt;&gt; "",'Master Input'!G2750, "")</f>
        <v>41848</v>
      </c>
      <c r="G2750" s="18" t="str">
        <f>IFERROR(INDEX('Docs Signed Input'!B:B,MATCH('Nate''s Evolution'!$B2750,'Docs Signed Input'!E:E,0)),"N")</f>
        <v>N</v>
      </c>
      <c r="H2750" s="18" t="str">
        <f>IFERROR(INDEX('Docs Signed Input'!C:C,MATCH('Nate''s Evolution'!B2750,'Docs Signed Input'!E:E,0)),"N")</f>
        <v>N</v>
      </c>
      <c r="I2750" s="7" t="str">
        <f>IF('Master Input'!Q2750 &lt;&gt; "",'Master Input'!Q2750,"")</f>
        <v>dover@evolvesolar.com</v>
      </c>
    </row>
    <row r="2751" spans="1:9" x14ac:dyDescent="0.3">
      <c r="A2751" t="str">
        <f>IF('Master Input'!A2751 &lt;&gt; "",'Master Input'!A2751,"")</f>
        <v>Lay, Anthony</v>
      </c>
      <c r="B2751" s="7" t="str">
        <f>IF('Master Input'!B2751 &lt;&gt; "",'Master Input'!B2751,"")</f>
        <v>JB-1172205-00</v>
      </c>
      <c r="C2751" s="7">
        <f>IF('Master Input'!C2751 &lt;&gt; "",'Master Input'!C2751,"")</f>
        <v>4.59</v>
      </c>
      <c r="D2751" t="str">
        <f>IF('Master Input'!D2751 &lt;&gt; "",'Master Input'!D2751,"")</f>
        <v>Permit</v>
      </c>
      <c r="E2751" s="7" t="str">
        <f>IF('Master Input'!E2751 &lt;&gt; "",'Master Input'!E2751,"")</f>
        <v>Design Complete</v>
      </c>
      <c r="F2751" s="58">
        <f>IF('Master Input'!G2751 &lt;&gt; "",'Master Input'!G2751, "")</f>
        <v>41929</v>
      </c>
      <c r="G2751" s="18" t="str">
        <f>IFERROR(INDEX('Docs Signed Input'!B:B,MATCH('Nate''s Evolution'!$B2751,'Docs Signed Input'!E:E,0)),"N")</f>
        <v>N</v>
      </c>
      <c r="H2751" s="18" t="str">
        <f>IFERROR(INDEX('Docs Signed Input'!C:C,MATCH('Nate''s Evolution'!B2751,'Docs Signed Input'!E:E,0)),"N")</f>
        <v>N</v>
      </c>
      <c r="I2751" s="7" t="str">
        <f>IF('Master Input'!Q2751 &lt;&gt; "",'Master Input'!Q2751,"")</f>
        <v>davet@evolvesolar.com</v>
      </c>
    </row>
    <row r="2752" spans="1:9" x14ac:dyDescent="0.3">
      <c r="A2752" t="str">
        <f>IF('Master Input'!A2752 &lt;&gt; "",'Master Input'!A2752,"")</f>
        <v>Lazarone, Debra</v>
      </c>
      <c r="B2752" s="7" t="str">
        <f>IF('Master Input'!B2752 &lt;&gt; "",'Master Input'!B2752,"")</f>
        <v>JB-9701755-00</v>
      </c>
      <c r="C2752" s="7">
        <f>IF('Master Input'!C2752 &lt;&gt; "",'Master Input'!C2752,"")</f>
        <v>5.61</v>
      </c>
      <c r="D2752" t="str">
        <f>IF('Master Input'!D2752 &lt;&gt; "",'Master Input'!D2752,"")</f>
        <v>Permit</v>
      </c>
      <c r="E2752" s="7" t="str">
        <f>IF('Master Input'!E2752 &lt;&gt; "",'Master Input'!E2752,"")</f>
        <v>Design Complete</v>
      </c>
      <c r="F2752" s="58">
        <f>IF('Master Input'!G2752 &lt;&gt; "",'Master Input'!G2752, "")</f>
        <v>41921</v>
      </c>
      <c r="G2752" s="18" t="str">
        <f>IFERROR(INDEX('Docs Signed Input'!B:B,MATCH('Nate''s Evolution'!$B2752,'Docs Signed Input'!E:E,0)),"N")</f>
        <v>N</v>
      </c>
      <c r="H2752" s="18" t="str">
        <f>IFERROR(INDEX('Docs Signed Input'!C:C,MATCH('Nate''s Evolution'!B2752,'Docs Signed Input'!E:E,0)),"N")</f>
        <v>N</v>
      </c>
      <c r="I2752" s="7" t="str">
        <f>IF('Master Input'!Q2752 &lt;&gt; "",'Master Input'!Q2752,"")</f>
        <v>erik.munoz@evolvesolar.com</v>
      </c>
    </row>
    <row r="2753" spans="1:9" x14ac:dyDescent="0.3">
      <c r="A2753" t="str">
        <f>IF('Master Input'!A2753 &lt;&gt; "",'Master Input'!A2753,"")</f>
        <v>Le, Brian</v>
      </c>
      <c r="B2753" s="7" t="str">
        <f>IF('Master Input'!B2753 &lt;&gt; "",'Master Input'!B2753,"")</f>
        <v>JB-9172744-00</v>
      </c>
      <c r="C2753" s="7">
        <f>IF('Master Input'!C2753 &lt;&gt; "",'Master Input'!C2753,"")</f>
        <v>5.0999999999999996</v>
      </c>
      <c r="D2753" t="str">
        <f>IF('Master Input'!D2753 &lt;&gt; "",'Master Input'!D2753,"")</f>
        <v>Permit</v>
      </c>
      <c r="E2753" s="7" t="str">
        <f>IF('Master Input'!E2753 &lt;&gt; "",'Master Input'!E2753,"")</f>
        <v>Design Complete</v>
      </c>
      <c r="F2753" s="58">
        <f>IF('Master Input'!G2753 &lt;&gt; "",'Master Input'!G2753, "")</f>
        <v>41843</v>
      </c>
      <c r="G2753" s="18" t="str">
        <f>IFERROR(INDEX('Docs Signed Input'!B:B,MATCH('Nate''s Evolution'!$B2753,'Docs Signed Input'!E:E,0)),"N")</f>
        <v>N</v>
      </c>
      <c r="H2753" s="18" t="str">
        <f>IFERROR(INDEX('Docs Signed Input'!C:C,MATCH('Nate''s Evolution'!B2753,'Docs Signed Input'!E:E,0)),"N")</f>
        <v>N</v>
      </c>
      <c r="I2753" s="7" t="str">
        <f>IF('Master Input'!Q2753 &lt;&gt; "",'Master Input'!Q2753,"")</f>
        <v>antran@evolvesolar.com</v>
      </c>
    </row>
    <row r="2754" spans="1:9" x14ac:dyDescent="0.3">
      <c r="A2754" t="str">
        <f>IF('Master Input'!A2754 &lt;&gt; "",'Master Input'!A2754,"")</f>
        <v>Leach, Bonnie</v>
      </c>
      <c r="B2754" s="7" t="str">
        <f>IF('Master Input'!B2754 &lt;&gt; "",'Master Input'!B2754,"")</f>
        <v>JB-927595-00</v>
      </c>
      <c r="C2754" s="7">
        <f>IF('Master Input'!C2754 &lt;&gt; "",'Master Input'!C2754,"")</f>
        <v>4.75</v>
      </c>
      <c r="D2754" t="str">
        <f>IF('Master Input'!D2754 &lt;&gt; "",'Master Input'!D2754,"")</f>
        <v>Cancelled</v>
      </c>
      <c r="E2754" s="7" t="str">
        <f>IF('Master Input'!E2754 &lt;&gt; "",'Master Input'!E2754,"")</f>
        <v>Account Cancelled</v>
      </c>
      <c r="F2754" s="58">
        <f>IF('Master Input'!G2754 &lt;&gt; "",'Master Input'!G2754, "")</f>
        <v>41815</v>
      </c>
      <c r="G2754" s="18" t="str">
        <f>IFERROR(INDEX('Docs Signed Input'!B:B,MATCH('Nate''s Evolution'!$B2754,'Docs Signed Input'!E:E,0)),"N")</f>
        <v>N</v>
      </c>
      <c r="H2754" s="18" t="str">
        <f>IFERROR(INDEX('Docs Signed Input'!C:C,MATCH('Nate''s Evolution'!B2754,'Docs Signed Input'!E:E,0)),"N")</f>
        <v>N</v>
      </c>
      <c r="I2754" s="7" t="str">
        <f>IF('Master Input'!Q2754 &lt;&gt; "",'Master Input'!Q2754,"")</f>
        <v>sky@evolvesolar.com</v>
      </c>
    </row>
    <row r="2755" spans="1:9" x14ac:dyDescent="0.3">
      <c r="A2755" t="str">
        <f>IF('Master Input'!A2755 &lt;&gt; "",'Master Input'!A2755,"")</f>
        <v>Leach, Emily</v>
      </c>
      <c r="B2755" s="7" t="str">
        <f>IF('Master Input'!B2755 &lt;&gt; "",'Master Input'!B2755,"")</f>
        <v>JB-804572-00</v>
      </c>
      <c r="C2755" s="7">
        <f>IF('Master Input'!C2755 &lt;&gt; "",'Master Input'!C2755,"")</f>
        <v>6</v>
      </c>
      <c r="D2755" t="str">
        <f>IF('Master Input'!D2755 &lt;&gt; "",'Master Input'!D2755,"")</f>
        <v>Cancelled</v>
      </c>
      <c r="E2755" s="7" t="str">
        <f>IF('Master Input'!E2755 &lt;&gt; "",'Master Input'!E2755,"")</f>
        <v>Account Cancelled</v>
      </c>
      <c r="F2755" s="58">
        <f>IF('Master Input'!G2755 &lt;&gt; "",'Master Input'!G2755, "")</f>
        <v>41788</v>
      </c>
      <c r="G2755" s="18" t="str">
        <f>IFERROR(INDEX('Docs Signed Input'!B:B,MATCH('Nate''s Evolution'!$B2755,'Docs Signed Input'!E:E,0)),"N")</f>
        <v>N</v>
      </c>
      <c r="H2755" s="18" t="str">
        <f>IFERROR(INDEX('Docs Signed Input'!C:C,MATCH('Nate''s Evolution'!B2755,'Docs Signed Input'!E:E,0)),"N")</f>
        <v>N</v>
      </c>
      <c r="I2755" s="7" t="str">
        <f>IF('Master Input'!Q2755 &lt;&gt; "",'Master Input'!Q2755,"")</f>
        <v>chuck@evolvesolar.com</v>
      </c>
    </row>
    <row r="2756" spans="1:9" x14ac:dyDescent="0.3">
      <c r="A2756" t="str">
        <f>IF('Master Input'!A2756 &lt;&gt; "",'Master Input'!A2756,"")</f>
        <v>Leavitt, Loral</v>
      </c>
      <c r="B2756" s="7" t="str">
        <f>IF('Master Input'!B2756 &lt;&gt; "",'Master Input'!B2756,"")</f>
        <v>JB-8526381-00</v>
      </c>
      <c r="C2756" s="7">
        <f>IF('Master Input'!C2756 &lt;&gt; "",'Master Input'!C2756,"")</f>
        <v>5.25</v>
      </c>
      <c r="D2756" t="str">
        <f>IF('Master Input'!D2756 &lt;&gt; "",'Master Input'!D2756,"")</f>
        <v>Sales</v>
      </c>
      <c r="E2756" s="7" t="str">
        <f>IF('Master Input'!E2756 &lt;&gt; "",'Master Input'!E2756,"")</f>
        <v>On Hold</v>
      </c>
      <c r="F2756" s="58">
        <f>IF('Master Input'!G2756 &lt;&gt; "",'Master Input'!G2756, "")</f>
        <v>41957</v>
      </c>
      <c r="G2756" s="18" t="str">
        <f>IFERROR(INDEX('Docs Signed Input'!B:B,MATCH('Nate''s Evolution'!$B2756,'Docs Signed Input'!E:E,0)),"N")</f>
        <v>N</v>
      </c>
      <c r="H2756" s="18" t="str">
        <f>IFERROR(INDEX('Docs Signed Input'!C:C,MATCH('Nate''s Evolution'!B2756,'Docs Signed Input'!E:E,0)),"N")</f>
        <v>N</v>
      </c>
      <c r="I2756" s="7" t="str">
        <f>IF('Master Input'!Q2756 &lt;&gt; "",'Master Input'!Q2756,"")</f>
        <v>cunningham@evolvesolar.com</v>
      </c>
    </row>
    <row r="2757" spans="1:9" x14ac:dyDescent="0.3">
      <c r="A2757" t="str">
        <f>IF('Master Input'!A2757 &lt;&gt; "",'Master Input'!A2757,"")</f>
        <v>Leavitt, Ronnie</v>
      </c>
      <c r="B2757" s="7" t="str">
        <f>IF('Master Input'!B2757 &lt;&gt; "",'Master Input'!B2757,"")</f>
        <v>JB-9572277-00</v>
      </c>
      <c r="C2757" s="7">
        <f>IF('Master Input'!C2757 &lt;&gt; "",'Master Input'!C2757,"")</f>
        <v>9</v>
      </c>
      <c r="D2757" t="str">
        <f>IF('Master Input'!D2757 &lt;&gt; "",'Master Input'!D2757,"")</f>
        <v>Cancelled</v>
      </c>
      <c r="E2757" s="7" t="str">
        <f>IF('Master Input'!E2757 &lt;&gt; "",'Master Input'!E2757,"")</f>
        <v>Account Cancelled</v>
      </c>
      <c r="F2757" s="58">
        <f>IF('Master Input'!G2757 &lt;&gt; "",'Master Input'!G2757, "")</f>
        <v>41874</v>
      </c>
      <c r="G2757" s="18" t="str">
        <f>IFERROR(INDEX('Docs Signed Input'!B:B,MATCH('Nate''s Evolution'!$B2757,'Docs Signed Input'!E:E,0)),"N")</f>
        <v>N</v>
      </c>
      <c r="H2757" s="18" t="str">
        <f>IFERROR(INDEX('Docs Signed Input'!C:C,MATCH('Nate''s Evolution'!B2757,'Docs Signed Input'!E:E,0)),"N")</f>
        <v>N</v>
      </c>
      <c r="I2757" s="7" t="str">
        <f>IF('Master Input'!Q2757 &lt;&gt; "",'Master Input'!Q2757,"")</f>
        <v>benjamin@evolvesolar.com</v>
      </c>
    </row>
    <row r="2758" spans="1:9" x14ac:dyDescent="0.3">
      <c r="A2758" t="str">
        <f>IF('Master Input'!A2758 &lt;&gt; "",'Master Input'!A2758,"")</f>
        <v>Lebaron, Verlan</v>
      </c>
      <c r="B2758" s="7" t="str">
        <f>IF('Master Input'!B2758 &lt;&gt; "",'Master Input'!B2758,"")</f>
        <v>JB-9701871-00</v>
      </c>
      <c r="C2758" s="7">
        <f>IF('Master Input'!C2758 &lt;&gt; "",'Master Input'!C2758,"")</f>
        <v>4.08</v>
      </c>
      <c r="D2758" t="str">
        <f>IF('Master Input'!D2758 &lt;&gt; "",'Master Input'!D2758,"")</f>
        <v>Permit</v>
      </c>
      <c r="E2758" s="7" t="str">
        <f>IF('Master Input'!E2758 &lt;&gt; "",'Master Input'!E2758,"")</f>
        <v>Site Survey Scheduled</v>
      </c>
      <c r="F2758" s="58">
        <f>IF('Master Input'!G2758 &lt;&gt; "",'Master Input'!G2758, "")</f>
        <v>42013</v>
      </c>
      <c r="G2758" s="18" t="str">
        <f>IFERROR(INDEX('Docs Signed Input'!B:B,MATCH('Nate''s Evolution'!$B2758,'Docs Signed Input'!E:E,0)),"N")</f>
        <v>N</v>
      </c>
      <c r="H2758" s="18" t="str">
        <f>IFERROR(INDEX('Docs Signed Input'!C:C,MATCH('Nate''s Evolution'!B2758,'Docs Signed Input'!E:E,0)),"N")</f>
        <v>N</v>
      </c>
      <c r="I2758" s="7" t="str">
        <f>IF('Master Input'!Q2758 &lt;&gt; "",'Master Input'!Q2758,"")</f>
        <v>tyler.garrett@evolvesolar.com</v>
      </c>
    </row>
    <row r="2759" spans="1:9" x14ac:dyDescent="0.3">
      <c r="A2759" t="str">
        <f>IF('Master Input'!A2759 &lt;&gt; "",'Master Input'!A2759,"")</f>
        <v>Leblanc, Brian</v>
      </c>
      <c r="B2759" s="7" t="str">
        <f>IF('Master Input'!B2759 &lt;&gt; "",'Master Input'!B2759,"")</f>
        <v>JB-0601132-00</v>
      </c>
      <c r="C2759" s="7">
        <f>IF('Master Input'!C2759 &lt;&gt; "",'Master Input'!C2759,"")</f>
        <v>8</v>
      </c>
      <c r="D2759" t="str">
        <f>IF('Master Input'!D2759 &lt;&gt; "",'Master Input'!D2759,"")</f>
        <v>Cancelled</v>
      </c>
      <c r="E2759" s="7" t="str">
        <f>IF('Master Input'!E2759 &lt;&gt; "",'Master Input'!E2759,"")</f>
        <v>Account Cancelled</v>
      </c>
      <c r="F2759" s="58">
        <f>IF('Master Input'!G2759 &lt;&gt; "",'Master Input'!G2759, "")</f>
        <v>41871</v>
      </c>
      <c r="G2759" s="18" t="str">
        <f>IFERROR(INDEX('Docs Signed Input'!B:B,MATCH('Nate''s Evolution'!$B2759,'Docs Signed Input'!E:E,0)),"N")</f>
        <v>N</v>
      </c>
      <c r="H2759" s="18" t="str">
        <f>IFERROR(INDEX('Docs Signed Input'!C:C,MATCH('Nate''s Evolution'!B2759,'Docs Signed Input'!E:E,0)),"N")</f>
        <v>N</v>
      </c>
      <c r="I2759" s="7" t="str">
        <f>IF('Master Input'!Q2759 &lt;&gt; "",'Master Input'!Q2759,"")</f>
        <v>mattmerrill@evolvesolar.com</v>
      </c>
    </row>
    <row r="2760" spans="1:9" x14ac:dyDescent="0.3">
      <c r="A2760" t="str">
        <f>IF('Master Input'!A2760 &lt;&gt; "",'Master Input'!A2760,"")</f>
        <v>Lee, April</v>
      </c>
      <c r="B2760" s="7" t="str">
        <f>IF('Master Input'!B2760 &lt;&gt; "",'Master Input'!B2760,"")</f>
        <v>JB-2101205-00</v>
      </c>
      <c r="C2760" s="7">
        <f>IF('Master Input'!C2760 &lt;&gt; "",'Master Input'!C2760,"")</f>
        <v>16.829999999999998</v>
      </c>
      <c r="D2760" t="str">
        <f>IF('Master Input'!D2760 &lt;&gt; "",'Master Input'!D2760,"")</f>
        <v>Sales</v>
      </c>
      <c r="E2760" s="7" t="str">
        <f>IF('Master Input'!E2760 &lt;&gt; "",'Master Input'!E2760,"")</f>
        <v>On Hold</v>
      </c>
      <c r="F2760" s="58">
        <f>IF('Master Input'!G2760 &lt;&gt; "",'Master Input'!G2760, "")</f>
        <v>41929</v>
      </c>
      <c r="G2760" s="18" t="str">
        <f>IFERROR(INDEX('Docs Signed Input'!B:B,MATCH('Nate''s Evolution'!$B2760,'Docs Signed Input'!E:E,0)),"N")</f>
        <v>N</v>
      </c>
      <c r="H2760" s="18" t="str">
        <f>IFERROR(INDEX('Docs Signed Input'!C:C,MATCH('Nate''s Evolution'!B2760,'Docs Signed Input'!E:E,0)),"N")</f>
        <v>N</v>
      </c>
      <c r="I2760" s="7" t="str">
        <f>IF('Master Input'!Q2760 &lt;&gt; "",'Master Input'!Q2760,"")</f>
        <v>gregorycarey@evolvesolar.com</v>
      </c>
    </row>
    <row r="2761" spans="1:9" x14ac:dyDescent="0.3">
      <c r="A2761" t="str">
        <f>IF('Master Input'!A2761 &lt;&gt; "",'Master Input'!A2761,"")</f>
        <v>Lee, Brian</v>
      </c>
      <c r="B2761" s="7" t="str">
        <f>IF('Master Input'!B2761 &lt;&gt; "",'Master Input'!B2761,"")</f>
        <v>JB-8503957-00</v>
      </c>
      <c r="C2761" s="7">
        <f>IF('Master Input'!C2761 &lt;&gt; "",'Master Input'!C2761,"")</f>
        <v>10.5</v>
      </c>
      <c r="D2761" t="str">
        <f>IF('Master Input'!D2761 &lt;&gt; "",'Master Input'!D2761,"")</f>
        <v>Cancelled</v>
      </c>
      <c r="E2761" s="7" t="str">
        <f>IF('Master Input'!E2761 &lt;&gt; "",'Master Input'!E2761,"")</f>
        <v>Account Cancelled</v>
      </c>
      <c r="F2761" s="58">
        <f>IF('Master Input'!G2761 &lt;&gt; "",'Master Input'!G2761, "")</f>
        <v>41888</v>
      </c>
      <c r="G2761" s="18" t="str">
        <f>IFERROR(INDEX('Docs Signed Input'!B:B,MATCH('Nate''s Evolution'!$B2761,'Docs Signed Input'!E:E,0)),"N")</f>
        <v>N</v>
      </c>
      <c r="H2761" s="18" t="str">
        <f>IFERROR(INDEX('Docs Signed Input'!C:C,MATCH('Nate''s Evolution'!B2761,'Docs Signed Input'!E:E,0)),"N")</f>
        <v>N</v>
      </c>
      <c r="I2761" s="7" t="str">
        <f>IF('Master Input'!Q2761 &lt;&gt; "",'Master Input'!Q2761,"")</f>
        <v>aaron@evolvesolar.com</v>
      </c>
    </row>
    <row r="2762" spans="1:9" x14ac:dyDescent="0.3">
      <c r="A2762" t="str">
        <f>IF('Master Input'!A2762 &lt;&gt; "",'Master Input'!A2762,"")</f>
        <v>Lee, Crystal</v>
      </c>
      <c r="B2762" s="7" t="str">
        <f>IF('Master Input'!B2762 &lt;&gt; "",'Master Input'!B2762,"")</f>
        <v>JB-8524788-00</v>
      </c>
      <c r="C2762" s="7">
        <f>IF('Master Input'!C2762 &lt;&gt; "",'Master Input'!C2762,"")</f>
        <v>9</v>
      </c>
      <c r="D2762" t="str">
        <f>IF('Master Input'!D2762 &lt;&gt; "",'Master Input'!D2762,"")</f>
        <v>Closed</v>
      </c>
      <c r="E2762" s="7" t="str">
        <f>IF('Master Input'!E2762 &lt;&gt; "",'Master Input'!E2762,"")</f>
        <v>Closed</v>
      </c>
      <c r="F2762" s="58">
        <f>IF('Master Input'!G2762 &lt;&gt; "",'Master Input'!G2762, "")</f>
        <v>41829</v>
      </c>
      <c r="G2762" s="18" t="str">
        <f>IFERROR(INDEX('Docs Signed Input'!B:B,MATCH('Nate''s Evolution'!$B2762,'Docs Signed Input'!E:E,0)),"N")</f>
        <v>N</v>
      </c>
      <c r="H2762" s="18" t="str">
        <f>IFERROR(INDEX('Docs Signed Input'!C:C,MATCH('Nate''s Evolution'!B2762,'Docs Signed Input'!E:E,0)),"N")</f>
        <v>N</v>
      </c>
      <c r="I2762" s="7" t="str">
        <f>IF('Master Input'!Q2762 &lt;&gt; "",'Master Input'!Q2762,"")</f>
        <v>steveo@evolvesolar.com</v>
      </c>
    </row>
    <row r="2763" spans="1:9" x14ac:dyDescent="0.3">
      <c r="A2763" t="str">
        <f>IF('Master Input'!A2763 &lt;&gt; "",'Master Input'!A2763,"")</f>
        <v>Lee, Daniel</v>
      </c>
      <c r="B2763" s="7" t="str">
        <f>IF('Master Input'!B2763 &lt;&gt; "",'Master Input'!B2763,"")</f>
        <v>JB-8538348-00</v>
      </c>
      <c r="C2763" s="7">
        <f>IF('Master Input'!C2763 &lt;&gt; "",'Master Input'!C2763,"")</f>
        <v>7.3949999999999996</v>
      </c>
      <c r="D2763" t="str">
        <f>IF('Master Input'!D2763 &lt;&gt; "",'Master Input'!D2763,"")</f>
        <v>Cancelled</v>
      </c>
      <c r="E2763" s="7" t="str">
        <f>IF('Master Input'!E2763 &lt;&gt; "",'Master Input'!E2763,"")</f>
        <v>Account Cancelled</v>
      </c>
      <c r="F2763" s="58">
        <f>IF('Master Input'!G2763 &lt;&gt; "",'Master Input'!G2763, "")</f>
        <v>41809</v>
      </c>
      <c r="G2763" s="18" t="str">
        <f>IFERROR(INDEX('Docs Signed Input'!B:B,MATCH('Nate''s Evolution'!$B2763,'Docs Signed Input'!E:E,0)),"N")</f>
        <v>N</v>
      </c>
      <c r="H2763" s="18" t="str">
        <f>IFERROR(INDEX('Docs Signed Input'!C:C,MATCH('Nate''s Evolution'!B2763,'Docs Signed Input'!E:E,0)),"N")</f>
        <v>N</v>
      </c>
      <c r="I2763" s="7" t="str">
        <f>IF('Master Input'!Q2763 &lt;&gt; "",'Master Input'!Q2763,"")</f>
        <v>codya@evolvesolar.com</v>
      </c>
    </row>
    <row r="2764" spans="1:9" x14ac:dyDescent="0.3">
      <c r="A2764" t="str">
        <f>IF('Master Input'!A2764 &lt;&gt; "",'Master Input'!A2764,"")</f>
        <v>Lee, Deanna</v>
      </c>
      <c r="B2764" s="7" t="str">
        <f>IF('Master Input'!B2764 &lt;&gt; "",'Master Input'!B2764,"")</f>
        <v>JB-9701776-00</v>
      </c>
      <c r="C2764" s="7">
        <f>IF('Master Input'!C2764 &lt;&gt; "",'Master Input'!C2764,"")</f>
        <v>11.22</v>
      </c>
      <c r="D2764" t="str">
        <f>IF('Master Input'!D2764 &lt;&gt; "",'Master Input'!D2764,"")</f>
        <v>Cancelled</v>
      </c>
      <c r="E2764" s="7" t="str">
        <f>IF('Master Input'!E2764 &lt;&gt; "",'Master Input'!E2764,"")</f>
        <v>Pending NOC</v>
      </c>
      <c r="F2764" s="58">
        <f>IF('Master Input'!G2764 &lt;&gt; "",'Master Input'!G2764, "")</f>
        <v>41940</v>
      </c>
      <c r="G2764" s="18" t="str">
        <f>IFERROR(INDEX('Docs Signed Input'!B:B,MATCH('Nate''s Evolution'!$B2764,'Docs Signed Input'!E:E,0)),"N")</f>
        <v>N</v>
      </c>
      <c r="H2764" s="18" t="str">
        <f>IFERROR(INDEX('Docs Signed Input'!C:C,MATCH('Nate''s Evolution'!B2764,'Docs Signed Input'!E:E,0)),"N")</f>
        <v>N</v>
      </c>
      <c r="I2764" s="7" t="str">
        <f>IF('Master Input'!Q2764 &lt;&gt; "",'Master Input'!Q2764,"")</f>
        <v>kaili.wells@evolvesolar.com</v>
      </c>
    </row>
    <row r="2765" spans="1:9" x14ac:dyDescent="0.3">
      <c r="A2765" t="str">
        <f>IF('Master Input'!A2765 &lt;&gt; "",'Master Input'!A2765,"")</f>
        <v>Lee, Dennis</v>
      </c>
      <c r="B2765" s="7" t="str">
        <f>IF('Master Input'!B2765 &lt;&gt; "",'Master Input'!B2765,"")</f>
        <v>JB-9564533-00</v>
      </c>
      <c r="C2765" s="7">
        <f>IF('Master Input'!C2765 &lt;&gt; "",'Master Input'!C2765,"")</f>
        <v>6.63</v>
      </c>
      <c r="D2765" t="str">
        <f>IF('Master Input'!D2765 &lt;&gt; "",'Master Input'!D2765,"")</f>
        <v>Cancelled</v>
      </c>
      <c r="E2765" s="7" t="str">
        <f>IF('Master Input'!E2765 &lt;&gt; "",'Master Input'!E2765,"")</f>
        <v>Account Cancelled</v>
      </c>
      <c r="F2765" s="58">
        <f>IF('Master Input'!G2765 &lt;&gt; "",'Master Input'!G2765, "")</f>
        <v>41764</v>
      </c>
      <c r="G2765" s="18" t="str">
        <f>IFERROR(INDEX('Docs Signed Input'!B:B,MATCH('Nate''s Evolution'!$B2765,'Docs Signed Input'!E:E,0)),"N")</f>
        <v>N</v>
      </c>
      <c r="H2765" s="18" t="str">
        <f>IFERROR(INDEX('Docs Signed Input'!C:C,MATCH('Nate''s Evolution'!B2765,'Docs Signed Input'!E:E,0)),"N")</f>
        <v>N</v>
      </c>
      <c r="I2765" s="7" t="str">
        <f>IF('Master Input'!Q2765 &lt;&gt; "",'Master Input'!Q2765,"")</f>
        <v>ryanrobinson@evolvesolar.com</v>
      </c>
    </row>
    <row r="2766" spans="1:9" x14ac:dyDescent="0.3">
      <c r="A2766" t="str">
        <f>IF('Master Input'!A2766 &lt;&gt; "",'Master Input'!A2766,"")</f>
        <v>Lee, Douglas</v>
      </c>
      <c r="B2766" s="7" t="str">
        <f>IF('Master Input'!B2766 &lt;&gt; "",'Master Input'!B2766,"")</f>
        <v>JB-8512486-00</v>
      </c>
      <c r="C2766" s="7">
        <f>IF('Master Input'!C2766 &lt;&gt; "",'Master Input'!C2766,"")</f>
        <v>6.25</v>
      </c>
      <c r="D2766" t="str">
        <f>IF('Master Input'!D2766 &lt;&gt; "",'Master Input'!D2766,"")</f>
        <v>Installation</v>
      </c>
      <c r="E2766" s="7" t="str">
        <f>IF('Master Input'!E2766 &lt;&gt; "",'Master Input'!E2766,"")</f>
        <v>Scheduled</v>
      </c>
      <c r="F2766" s="58">
        <f>IF('Master Input'!G2766 &lt;&gt; "",'Master Input'!G2766, "")</f>
        <v>41842</v>
      </c>
      <c r="G2766" s="18" t="str">
        <f>IFERROR(INDEX('Docs Signed Input'!B:B,MATCH('Nate''s Evolution'!$B2766,'Docs Signed Input'!E:E,0)),"N")</f>
        <v>N</v>
      </c>
      <c r="H2766" s="18" t="str">
        <f>IFERROR(INDEX('Docs Signed Input'!C:C,MATCH('Nate''s Evolution'!B2766,'Docs Signed Input'!E:E,0)),"N")</f>
        <v>N</v>
      </c>
      <c r="I2766" s="7" t="str">
        <f>IF('Master Input'!Q2766 &lt;&gt; "",'Master Input'!Q2766,"")</f>
        <v>justinbyrd@evolvesolar.com</v>
      </c>
    </row>
    <row r="2767" spans="1:9" x14ac:dyDescent="0.3">
      <c r="A2767" t="str">
        <f>IF('Master Input'!A2767 &lt;&gt; "",'Master Input'!A2767,"")</f>
        <v>Lee, Francis</v>
      </c>
      <c r="B2767" s="7" t="str">
        <f>IF('Master Input'!B2767 &lt;&gt; "",'Master Input'!B2767,"")</f>
        <v>JB-9263644-00</v>
      </c>
      <c r="C2767" s="7">
        <f>IF('Master Input'!C2767 &lt;&gt; "",'Master Input'!C2767,"")</f>
        <v>7.75</v>
      </c>
      <c r="D2767" t="str">
        <f>IF('Master Input'!D2767 &lt;&gt; "",'Master Input'!D2767,"")</f>
        <v>Cancelled</v>
      </c>
      <c r="E2767" s="7" t="str">
        <f>IF('Master Input'!E2767 &lt;&gt; "",'Master Input'!E2767,"")</f>
        <v>Account Cancelled</v>
      </c>
      <c r="F2767" s="58">
        <f>IF('Master Input'!G2767 &lt;&gt; "",'Master Input'!G2767, "")</f>
        <v>41821</v>
      </c>
      <c r="G2767" s="18" t="str">
        <f>IFERROR(INDEX('Docs Signed Input'!B:B,MATCH('Nate''s Evolution'!$B2767,'Docs Signed Input'!E:E,0)),"N")</f>
        <v>N</v>
      </c>
      <c r="H2767" s="18" t="str">
        <f>IFERROR(INDEX('Docs Signed Input'!C:C,MATCH('Nate''s Evolution'!B2767,'Docs Signed Input'!E:E,0)),"N")</f>
        <v>N</v>
      </c>
      <c r="I2767" s="7" t="str">
        <f>IF('Master Input'!Q2767 &lt;&gt; "",'Master Input'!Q2767,"")</f>
        <v>everett@evolvesolar.com</v>
      </c>
    </row>
    <row r="2768" spans="1:9" x14ac:dyDescent="0.3">
      <c r="A2768" t="str">
        <f>IF('Master Input'!A2768 &lt;&gt; "",'Master Input'!A2768,"")</f>
        <v>Lee, James</v>
      </c>
      <c r="B2768" s="7" t="str">
        <f>IF('Master Input'!B2768 &lt;&gt; "",'Master Input'!B2768,"")</f>
        <v>JB-8524638-00</v>
      </c>
      <c r="C2768" s="7">
        <f>IF('Master Input'!C2768 &lt;&gt; "",'Master Input'!C2768,"")</f>
        <v>6.25</v>
      </c>
      <c r="D2768" t="str">
        <f>IF('Master Input'!D2768 &lt;&gt; "",'Master Input'!D2768,"")</f>
        <v>Cancelled</v>
      </c>
      <c r="E2768" s="7" t="str">
        <f>IF('Master Input'!E2768 &lt;&gt; "",'Master Input'!E2768,"")</f>
        <v>Pending NOC</v>
      </c>
      <c r="F2768" s="58">
        <f>IF('Master Input'!G2768 &lt;&gt; "",'Master Input'!G2768, "")</f>
        <v>41817</v>
      </c>
      <c r="G2768" s="18" t="str">
        <f>IFERROR(INDEX('Docs Signed Input'!B:B,MATCH('Nate''s Evolution'!$B2768,'Docs Signed Input'!E:E,0)),"N")</f>
        <v>N</v>
      </c>
      <c r="H2768" s="18" t="str">
        <f>IFERROR(INDEX('Docs Signed Input'!C:C,MATCH('Nate''s Evolution'!B2768,'Docs Signed Input'!E:E,0)),"N")</f>
        <v>N</v>
      </c>
      <c r="I2768" s="7" t="str">
        <f>IF('Master Input'!Q2768 &lt;&gt; "",'Master Input'!Q2768,"")</f>
        <v>duane@evolvesolar.com</v>
      </c>
    </row>
    <row r="2769" spans="1:9" x14ac:dyDescent="0.3">
      <c r="A2769" t="str">
        <f>IF('Master Input'!A2769 &lt;&gt; "",'Master Input'!A2769,"")</f>
        <v>Lee, John</v>
      </c>
      <c r="B2769" s="7" t="str">
        <f>IF('Master Input'!B2769 &lt;&gt; "",'Master Input'!B2769,"")</f>
        <v>JB-0641059-00</v>
      </c>
      <c r="C2769" s="7">
        <f>IF('Master Input'!C2769 &lt;&gt; "",'Master Input'!C2769,"")</f>
        <v>4.25</v>
      </c>
      <c r="D2769" t="str">
        <f>IF('Master Input'!D2769 &lt;&gt; "",'Master Input'!D2769,"")</f>
        <v>Permit</v>
      </c>
      <c r="E2769" s="7" t="str">
        <f>IF('Master Input'!E2769 &lt;&gt; "",'Master Input'!E2769,"")</f>
        <v>Site Audit Pending Customer</v>
      </c>
      <c r="F2769" s="58">
        <f>IF('Master Input'!G2769 &lt;&gt; "",'Master Input'!G2769, "")</f>
        <v>41957</v>
      </c>
      <c r="G2769" s="18" t="str">
        <f>IFERROR(INDEX('Docs Signed Input'!B:B,MATCH('Nate''s Evolution'!$B2769,'Docs Signed Input'!E:E,0)),"N")</f>
        <v>N</v>
      </c>
      <c r="H2769" s="18" t="str">
        <f>IFERROR(INDEX('Docs Signed Input'!C:C,MATCH('Nate''s Evolution'!B2769,'Docs Signed Input'!E:E,0)),"N")</f>
        <v>N</v>
      </c>
      <c r="I2769" s="7" t="str">
        <f>IF('Master Input'!Q2769 &lt;&gt; "",'Master Input'!Q2769,"")</f>
        <v>mike.reeves@evolvesolar.com</v>
      </c>
    </row>
    <row r="2770" spans="1:9" x14ac:dyDescent="0.3">
      <c r="A2770" t="str">
        <f>IF('Master Input'!A2770 &lt;&gt; "",'Master Input'!A2770,"")</f>
        <v>Lee, Ray</v>
      </c>
      <c r="B2770" s="7" t="str">
        <f>IF('Master Input'!B2770 &lt;&gt; "",'Master Input'!B2770,"")</f>
        <v>JB-9572434-00</v>
      </c>
      <c r="C2770" s="7">
        <f>IF('Master Input'!C2770 &lt;&gt; "",'Master Input'!C2770,"")</f>
        <v>5.25</v>
      </c>
      <c r="D2770" t="str">
        <f>IF('Master Input'!D2770 &lt;&gt; "",'Master Input'!D2770,"")</f>
        <v>Closed</v>
      </c>
      <c r="E2770" s="7" t="str">
        <f>IF('Master Input'!E2770 &lt;&gt; "",'Master Input'!E2770,"")</f>
        <v>Closed</v>
      </c>
      <c r="F2770" s="58">
        <f>IF('Master Input'!G2770 &lt;&gt; "",'Master Input'!G2770, "")</f>
        <v>41912</v>
      </c>
      <c r="G2770" s="18" t="str">
        <f>IFERROR(INDEX('Docs Signed Input'!B:B,MATCH('Nate''s Evolution'!$B2770,'Docs Signed Input'!E:E,0)),"N")</f>
        <v>N</v>
      </c>
      <c r="H2770" s="18" t="str">
        <f>IFERROR(INDEX('Docs Signed Input'!C:C,MATCH('Nate''s Evolution'!B2770,'Docs Signed Input'!E:E,0)),"N")</f>
        <v>N</v>
      </c>
      <c r="I2770" s="7" t="str">
        <f>IF('Master Input'!Q2770 &lt;&gt; "",'Master Input'!Q2770,"")</f>
        <v>ericr@evolvesolar.com</v>
      </c>
    </row>
    <row r="2771" spans="1:9" x14ac:dyDescent="0.3">
      <c r="A2771" t="str">
        <f>IF('Master Input'!A2771 &lt;&gt; "",'Master Input'!A2771,"")</f>
        <v>Leeds, Andrea</v>
      </c>
      <c r="B2771" s="7" t="str">
        <f>IF('Master Input'!B2771 &lt;&gt; "",'Master Input'!B2771,"")</f>
        <v>JB-1171738-00</v>
      </c>
      <c r="C2771" s="7">
        <f>IF('Master Input'!C2771 &lt;&gt; "",'Master Input'!C2771,"")</f>
        <v>15</v>
      </c>
      <c r="D2771" t="str">
        <f>IF('Master Input'!D2771 &lt;&gt; "",'Master Input'!D2771,"")</f>
        <v>Sales</v>
      </c>
      <c r="E2771" s="7" t="str">
        <f>IF('Master Input'!E2771 &lt;&gt; "",'Master Input'!E2771,"")</f>
        <v>Customer Uncertain</v>
      </c>
      <c r="F2771" s="58">
        <f>IF('Master Input'!G2771 &lt;&gt; "",'Master Input'!G2771, "")</f>
        <v>41870</v>
      </c>
      <c r="G2771" s="18" t="str">
        <f>IFERROR(INDEX('Docs Signed Input'!B:B,MATCH('Nate''s Evolution'!$B2771,'Docs Signed Input'!E:E,0)),"N")</f>
        <v>N</v>
      </c>
      <c r="H2771" s="18" t="str">
        <f>IFERROR(INDEX('Docs Signed Input'!C:C,MATCH('Nate''s Evolution'!B2771,'Docs Signed Input'!E:E,0)),"N")</f>
        <v>N</v>
      </c>
      <c r="I2771" s="7" t="str">
        <f>IF('Master Input'!Q2771 &lt;&gt; "",'Master Input'!Q2771,"")</f>
        <v>joshk@evolvesolar.com</v>
      </c>
    </row>
    <row r="2772" spans="1:9" x14ac:dyDescent="0.3">
      <c r="A2772" t="str">
        <f>IF('Master Input'!A2772 &lt;&gt; "",'Master Input'!A2772,"")</f>
        <v>Leek, Charles</v>
      </c>
      <c r="B2772" s="7" t="str">
        <f>IF('Master Input'!B2772 &lt;&gt; "",'Master Input'!B2772,"")</f>
        <v>JB-1171578-00</v>
      </c>
      <c r="C2772" s="7">
        <f>IF('Master Input'!C2772 &lt;&gt; "",'Master Input'!C2772,"")</f>
        <v>9</v>
      </c>
      <c r="D2772" t="str">
        <f>IF('Master Input'!D2772 &lt;&gt; "",'Master Input'!D2772,"")</f>
        <v>Sales</v>
      </c>
      <c r="E2772" s="7" t="str">
        <f>IF('Master Input'!E2772 &lt;&gt; "",'Master Input'!E2772,"")</f>
        <v>Customer Uncertain</v>
      </c>
      <c r="F2772" s="58">
        <f>IF('Master Input'!G2772 &lt;&gt; "",'Master Input'!G2772, "")</f>
        <v>41857</v>
      </c>
      <c r="G2772" s="18" t="str">
        <f>IFERROR(INDEX('Docs Signed Input'!B:B,MATCH('Nate''s Evolution'!$B2772,'Docs Signed Input'!E:E,0)),"N")</f>
        <v>N</v>
      </c>
      <c r="H2772" s="18" t="str">
        <f>IFERROR(INDEX('Docs Signed Input'!C:C,MATCH('Nate''s Evolution'!B2772,'Docs Signed Input'!E:E,0)),"N")</f>
        <v>N</v>
      </c>
      <c r="I2772" s="7" t="str">
        <f>IF('Master Input'!Q2772 &lt;&gt; "",'Master Input'!Q2772,"")</f>
        <v>trevorm@evolvesolar.com</v>
      </c>
    </row>
    <row r="2773" spans="1:9" x14ac:dyDescent="0.3">
      <c r="A2773" t="str">
        <f>IF('Master Input'!A2773 &lt;&gt; "",'Master Input'!A2773,"")</f>
        <v>Leiber, Anthony</v>
      </c>
      <c r="B2773" s="7" t="str">
        <f>IF('Master Input'!B2773 &lt;&gt; "",'Master Input'!B2773,"")</f>
        <v>JB-8012623-00</v>
      </c>
      <c r="C2773" s="7">
        <f>IF('Master Input'!C2773 &lt;&gt; "",'Master Input'!C2773,"")</f>
        <v>4.5</v>
      </c>
      <c r="D2773" t="str">
        <f>IF('Master Input'!D2773 &lt;&gt; "",'Master Input'!D2773,"")</f>
        <v>Cancelled</v>
      </c>
      <c r="E2773" s="7" t="str">
        <f>IF('Master Input'!E2773 &lt;&gt; "",'Master Input'!E2773,"")</f>
        <v>Account Cancelled</v>
      </c>
      <c r="F2773" s="58">
        <f>IF('Master Input'!G2773 &lt;&gt; "",'Master Input'!G2773, "")</f>
        <v>41772</v>
      </c>
      <c r="G2773" s="18" t="str">
        <f>IFERROR(INDEX('Docs Signed Input'!B:B,MATCH('Nate''s Evolution'!$B2773,'Docs Signed Input'!E:E,0)),"N")</f>
        <v>N</v>
      </c>
      <c r="H2773" s="18" t="str">
        <f>IFERROR(INDEX('Docs Signed Input'!C:C,MATCH('Nate''s Evolution'!B2773,'Docs Signed Input'!E:E,0)),"N")</f>
        <v>N</v>
      </c>
      <c r="I2773" s="7" t="str">
        <f>IF('Master Input'!Q2773 &lt;&gt; "",'Master Input'!Q2773,"")</f>
        <v>briani@evolvesolar.com</v>
      </c>
    </row>
    <row r="2774" spans="1:9" x14ac:dyDescent="0.3">
      <c r="A2774" t="str">
        <f>IF('Master Input'!A2774 &lt;&gt; "",'Master Input'!A2774,"")</f>
        <v>Leininger, Sean</v>
      </c>
      <c r="B2774" s="7" t="str">
        <f>IF('Master Input'!B2774 &lt;&gt; "",'Master Input'!B2774,"")</f>
        <v>JB-9565443-00</v>
      </c>
      <c r="C2774" s="7">
        <f>IF('Master Input'!C2774 &lt;&gt; "",'Master Input'!C2774,"")</f>
        <v>13</v>
      </c>
      <c r="D2774" t="str">
        <f>IF('Master Input'!D2774 &lt;&gt; "",'Master Input'!D2774,"")</f>
        <v>Permit</v>
      </c>
      <c r="E2774" s="7" t="str">
        <f>IF('Master Input'!E2774 &lt;&gt; "",'Master Input'!E2774,"")</f>
        <v>Design Complete</v>
      </c>
      <c r="F2774" s="58">
        <f>IF('Master Input'!G2774 &lt;&gt; "",'Master Input'!G2774, "")</f>
        <v>41837</v>
      </c>
      <c r="G2774" s="18" t="str">
        <f>IFERROR(INDEX('Docs Signed Input'!B:B,MATCH('Nate''s Evolution'!$B2774,'Docs Signed Input'!E:E,0)),"N")</f>
        <v>N</v>
      </c>
      <c r="H2774" s="18" t="str">
        <f>IFERROR(INDEX('Docs Signed Input'!C:C,MATCH('Nate''s Evolution'!B2774,'Docs Signed Input'!E:E,0)),"N")</f>
        <v>N</v>
      </c>
      <c r="I2774" s="7" t="str">
        <f>IF('Master Input'!Q2774 &lt;&gt; "",'Master Input'!Q2774,"")</f>
        <v>ryanwarren@evolvesolar.com</v>
      </c>
    </row>
    <row r="2775" spans="1:9" x14ac:dyDescent="0.3">
      <c r="A2775" t="str">
        <f>IF('Master Input'!A2775 &lt;&gt; "",'Master Input'!A2775,"")</f>
        <v>Leise, Trina</v>
      </c>
      <c r="B2775" s="7" t="str">
        <f>IF('Master Input'!B2775 &lt;&gt; "",'Master Input'!B2775,"")</f>
        <v>JB-761311-00</v>
      </c>
      <c r="C2775" s="7">
        <f>IF('Master Input'!C2775 &lt;&gt; "",'Master Input'!C2775,"")</f>
        <v>5.25</v>
      </c>
      <c r="D2775" t="str">
        <f>IF('Master Input'!D2775 &lt;&gt; "",'Master Input'!D2775,"")</f>
        <v>Cancelled</v>
      </c>
      <c r="E2775" s="7" t="str">
        <f>IF('Master Input'!E2775 &lt;&gt; "",'Master Input'!E2775,"")</f>
        <v>Account Cancelled</v>
      </c>
      <c r="F2775" s="58">
        <f>IF('Master Input'!G2775 &lt;&gt; "",'Master Input'!G2775, "")</f>
        <v>41776</v>
      </c>
      <c r="G2775" s="18" t="str">
        <f>IFERROR(INDEX('Docs Signed Input'!B:B,MATCH('Nate''s Evolution'!$B2775,'Docs Signed Input'!E:E,0)),"N")</f>
        <v>N</v>
      </c>
      <c r="H2775" s="18" t="str">
        <f>IFERROR(INDEX('Docs Signed Input'!C:C,MATCH('Nate''s Evolution'!B2775,'Docs Signed Input'!E:E,0)),"N")</f>
        <v>N</v>
      </c>
      <c r="I2775" s="7" t="str">
        <f>IF('Master Input'!Q2775 &lt;&gt; "",'Master Input'!Q2775,"")</f>
        <v>randy@evolvesolar.com</v>
      </c>
    </row>
    <row r="2776" spans="1:9" x14ac:dyDescent="0.3">
      <c r="A2776" t="str">
        <f>IF('Master Input'!A2776 &lt;&gt; "",'Master Input'!A2776,"")</f>
        <v>Lell, Paul</v>
      </c>
      <c r="B2776" s="7" t="str">
        <f>IF('Master Input'!B2776 &lt;&gt; "",'Master Input'!B2776,"")</f>
        <v>JB-8005130-00</v>
      </c>
      <c r="C2776" s="7">
        <f>IF('Master Input'!C2776 &lt;&gt; "",'Master Input'!C2776,"")</f>
        <v>8.9250000000000007</v>
      </c>
      <c r="D2776" t="str">
        <f>IF('Master Input'!D2776 &lt;&gt; "",'Master Input'!D2776,"")</f>
        <v>Closed</v>
      </c>
      <c r="E2776" s="7" t="str">
        <f>IF('Master Input'!E2776 &lt;&gt; "",'Master Input'!E2776,"")</f>
        <v>Closed</v>
      </c>
      <c r="F2776" s="58">
        <f>IF('Master Input'!G2776 &lt;&gt; "",'Master Input'!G2776, "")</f>
        <v>41792</v>
      </c>
      <c r="G2776" s="18" t="str">
        <f>IFERROR(INDEX('Docs Signed Input'!B:B,MATCH('Nate''s Evolution'!$B2776,'Docs Signed Input'!E:E,0)),"N")</f>
        <v>N</v>
      </c>
      <c r="H2776" s="18" t="str">
        <f>IFERROR(INDEX('Docs Signed Input'!C:C,MATCH('Nate''s Evolution'!B2776,'Docs Signed Input'!E:E,0)),"N")</f>
        <v>N</v>
      </c>
      <c r="I2776" s="7" t="str">
        <f>IF('Master Input'!Q2776 &lt;&gt; "",'Master Input'!Q2776,"")</f>
        <v>danc@evolvesolar.com</v>
      </c>
    </row>
    <row r="2777" spans="1:9" x14ac:dyDescent="0.3">
      <c r="A2777" t="str">
        <f>IF('Master Input'!A2777 &lt;&gt; "",'Master Input'!A2777,"")</f>
        <v>Lellis, Vincent De</v>
      </c>
      <c r="B2777" s="7" t="str">
        <f>IF('Master Input'!B2777 &lt;&gt; "",'Master Input'!B2777,"")</f>
        <v>JB-9565683-00</v>
      </c>
      <c r="C2777" s="7">
        <f>IF('Master Input'!C2777 &lt;&gt; "",'Master Input'!C2777,"")</f>
        <v>15</v>
      </c>
      <c r="D2777" t="str">
        <f>IF('Master Input'!D2777 &lt;&gt; "",'Master Input'!D2777,"")</f>
        <v>Cancelled</v>
      </c>
      <c r="E2777" s="7" t="str">
        <f>IF('Master Input'!E2777 &lt;&gt; "",'Master Input'!E2777,"")</f>
        <v>Pending NOC</v>
      </c>
      <c r="F2777" s="58">
        <f>IF('Master Input'!G2777 &lt;&gt; "",'Master Input'!G2777, "")</f>
        <v>41857</v>
      </c>
      <c r="G2777" s="18" t="str">
        <f>IFERROR(INDEX('Docs Signed Input'!B:B,MATCH('Nate''s Evolution'!$B2777,'Docs Signed Input'!E:E,0)),"N")</f>
        <v>N</v>
      </c>
      <c r="H2777" s="18" t="str">
        <f>IFERROR(INDEX('Docs Signed Input'!C:C,MATCH('Nate''s Evolution'!B2777,'Docs Signed Input'!E:E,0)),"N")</f>
        <v>N</v>
      </c>
      <c r="I2777" s="7" t="str">
        <f>IF('Master Input'!Q2777 &lt;&gt; "",'Master Input'!Q2777,"")</f>
        <v>landonr@evolvesolar.com</v>
      </c>
    </row>
    <row r="2778" spans="1:9" x14ac:dyDescent="0.3">
      <c r="A2778" t="str">
        <f>IF('Master Input'!A2778 &lt;&gt; "",'Master Input'!A2778,"")</f>
        <v>Lemler, Seth</v>
      </c>
      <c r="B2778" s="7" t="str">
        <f>IF('Master Input'!B2778 &lt;&gt; "",'Master Input'!B2778,"")</f>
        <v>JB-9722358-00</v>
      </c>
      <c r="C2778" s="7">
        <f>IF('Master Input'!C2778 &lt;&gt; "",'Master Input'!C2778,"")</f>
        <v>5.8650000000000002</v>
      </c>
      <c r="D2778" t="str">
        <f>IF('Master Input'!D2778 &lt;&gt; "",'Master Input'!D2778,"")</f>
        <v>Permit</v>
      </c>
      <c r="E2778" s="7" t="str">
        <f>IF('Master Input'!E2778 &lt;&gt; "",'Master Input'!E2778,"")</f>
        <v>Site Survey Scheduled</v>
      </c>
      <c r="F2778" s="58">
        <f>IF('Master Input'!G2778 &lt;&gt; "",'Master Input'!G2778, "")</f>
        <v>41993</v>
      </c>
      <c r="G2778" s="18" t="str">
        <f>IFERROR(INDEX('Docs Signed Input'!B:B,MATCH('Nate''s Evolution'!$B2778,'Docs Signed Input'!E:E,0)),"N")</f>
        <v>N</v>
      </c>
      <c r="H2778" s="18" t="str">
        <f>IFERROR(INDEX('Docs Signed Input'!C:C,MATCH('Nate''s Evolution'!B2778,'Docs Signed Input'!E:E,0)),"N")</f>
        <v>N</v>
      </c>
      <c r="I2778" s="7" t="str">
        <f>IF('Master Input'!Q2778 &lt;&gt; "",'Master Input'!Q2778,"")</f>
        <v>aimee.pahl@evolvesolar.com</v>
      </c>
    </row>
    <row r="2779" spans="1:9" x14ac:dyDescent="0.3">
      <c r="A2779" t="str">
        <f>IF('Master Input'!A2779 &lt;&gt; "",'Master Input'!A2779,"")</f>
        <v>lenio, Gilbert</v>
      </c>
      <c r="B2779" s="7" t="str">
        <f>IF('Master Input'!B2779 &lt;&gt; "",'Master Input'!B2779,"")</f>
        <v>JB-1172866-00</v>
      </c>
      <c r="C2779" s="7">
        <f>IF('Master Input'!C2779 &lt;&gt; "",'Master Input'!C2779,"")</f>
        <v>11.984999999999999</v>
      </c>
      <c r="D2779" t="str">
        <f>IF('Master Input'!D2779 &lt;&gt; "",'Master Input'!D2779,"")</f>
        <v>Permit</v>
      </c>
      <c r="E2779" s="7" t="str">
        <f>IF('Master Input'!E2779 &lt;&gt; "",'Master Input'!E2779,"")</f>
        <v>Site Survey Scheduled</v>
      </c>
      <c r="F2779" s="58">
        <f>IF('Master Input'!G2779 &lt;&gt; "",'Master Input'!G2779, "")</f>
        <v>42034</v>
      </c>
      <c r="G2779" s="18" t="str">
        <f>IFERROR(INDEX('Docs Signed Input'!B:B,MATCH('Nate''s Evolution'!$B2779,'Docs Signed Input'!E:E,0)),"N")</f>
        <v>N</v>
      </c>
      <c r="H2779" s="18" t="str">
        <f>IFERROR(INDEX('Docs Signed Input'!C:C,MATCH('Nate''s Evolution'!B2779,'Docs Signed Input'!E:E,0)),"N")</f>
        <v>N</v>
      </c>
      <c r="I2779" s="7" t="str">
        <f>IF('Master Input'!Q2779 &lt;&gt; "",'Master Input'!Q2779,"")</f>
        <v>richard.burnworth@evolvesolar.com</v>
      </c>
    </row>
    <row r="2780" spans="1:9" x14ac:dyDescent="0.3">
      <c r="A2780" t="str">
        <f>IF('Master Input'!A2780 &lt;&gt; "",'Master Input'!A2780,"")</f>
        <v>Lenz, Brent</v>
      </c>
      <c r="B2780" s="7" t="str">
        <f>IF('Master Input'!B2780 &lt;&gt; "",'Master Input'!B2780,"")</f>
        <v>JB-8004161-00</v>
      </c>
      <c r="C2780" s="7">
        <f>IF('Master Input'!C2780 &lt;&gt; "",'Master Input'!C2780,"")</f>
        <v>4.8449999999999998</v>
      </c>
      <c r="D2780" t="str">
        <f>IF('Master Input'!D2780 &lt;&gt; "",'Master Input'!D2780,"")</f>
        <v>Closed</v>
      </c>
      <c r="E2780" s="7" t="str">
        <f>IF('Master Input'!E2780 &lt;&gt; "",'Master Input'!E2780,"")</f>
        <v>Closed</v>
      </c>
      <c r="F2780" s="58">
        <f>IF('Master Input'!G2780 &lt;&gt; "",'Master Input'!G2780, "")</f>
        <v>41743</v>
      </c>
      <c r="G2780" s="18" t="str">
        <f>IFERROR(INDEX('Docs Signed Input'!B:B,MATCH('Nate''s Evolution'!$B2780,'Docs Signed Input'!E:E,0)),"N")</f>
        <v>N</v>
      </c>
      <c r="H2780" s="18" t="str">
        <f>IFERROR(INDEX('Docs Signed Input'!C:C,MATCH('Nate''s Evolution'!B2780,'Docs Signed Input'!E:E,0)),"N")</f>
        <v>N</v>
      </c>
      <c r="I2780" s="7" t="str">
        <f>IF('Master Input'!Q2780 &lt;&gt; "",'Master Input'!Q2780,"")</f>
        <v>troy@evolvesolar.com</v>
      </c>
    </row>
    <row r="2781" spans="1:9" x14ac:dyDescent="0.3">
      <c r="A2781" t="str">
        <f>IF('Master Input'!A2781 &lt;&gt; "",'Master Input'!A2781,"")</f>
        <v>Leon, Judith</v>
      </c>
      <c r="B2781" s="7" t="str">
        <f>IF('Master Input'!B2781 &lt;&gt; "",'Master Input'!B2781,"")</f>
        <v>JB-128299-00</v>
      </c>
      <c r="C2781" s="7">
        <f>IF('Master Input'!C2781 &lt;&gt; "",'Master Input'!C2781,"")</f>
        <v>24.99</v>
      </c>
      <c r="D2781" t="str">
        <f>IF('Master Input'!D2781 &lt;&gt; "",'Master Input'!D2781,"")</f>
        <v>Permit</v>
      </c>
      <c r="E2781" s="7" t="str">
        <f>IF('Master Input'!E2781 &lt;&gt; "",'Master Input'!E2781,"")</f>
        <v>Submitted</v>
      </c>
      <c r="F2781" s="58">
        <f>IF('Master Input'!G2781 &lt;&gt; "",'Master Input'!G2781, "")</f>
        <v>41827</v>
      </c>
      <c r="G2781" s="18" t="str">
        <f>IFERROR(INDEX('Docs Signed Input'!B:B,MATCH('Nate''s Evolution'!$B2781,'Docs Signed Input'!E:E,0)),"N")</f>
        <v>N</v>
      </c>
      <c r="H2781" s="18" t="str">
        <f>IFERROR(INDEX('Docs Signed Input'!C:C,MATCH('Nate''s Evolution'!B2781,'Docs Signed Input'!E:E,0)),"N")</f>
        <v>N</v>
      </c>
      <c r="I2781" s="7" t="str">
        <f>IF('Master Input'!Q2781 &lt;&gt; "",'Master Input'!Q2781,"")</f>
        <v>zsanett@evolvesolar.com</v>
      </c>
    </row>
    <row r="2782" spans="1:9" x14ac:dyDescent="0.3">
      <c r="A2782" t="str">
        <f>IF('Master Input'!A2782 &lt;&gt; "",'Master Input'!A2782,"")</f>
        <v>Leon, Lucio</v>
      </c>
      <c r="B2782" s="7" t="str">
        <f>IF('Master Input'!B2782 &lt;&gt; "",'Master Input'!B2782,"")</f>
        <v>JB-9191826-00</v>
      </c>
      <c r="C2782" s="7">
        <f>IF('Master Input'!C2782 &lt;&gt; "",'Master Input'!C2782,"")</f>
        <v>5.5</v>
      </c>
      <c r="D2782" t="str">
        <f>IF('Master Input'!D2782 &lt;&gt; "",'Master Input'!D2782,"")</f>
        <v>Sales</v>
      </c>
      <c r="E2782" s="7" t="str">
        <f>IF('Master Input'!E2782 &lt;&gt; "",'Master Input'!E2782,"")</f>
        <v>Customer Uncertain</v>
      </c>
      <c r="F2782" s="58">
        <f>IF('Master Input'!G2782 &lt;&gt; "",'Master Input'!G2782, "")</f>
        <v>41957</v>
      </c>
      <c r="G2782" s="18" t="str">
        <f>IFERROR(INDEX('Docs Signed Input'!B:B,MATCH('Nate''s Evolution'!$B2782,'Docs Signed Input'!E:E,0)),"N")</f>
        <v>N</v>
      </c>
      <c r="H2782" s="18" t="str">
        <f>IFERROR(INDEX('Docs Signed Input'!C:C,MATCH('Nate''s Evolution'!B2782,'Docs Signed Input'!E:E,0)),"N")</f>
        <v>N</v>
      </c>
      <c r="I2782" s="7" t="str">
        <f>IF('Master Input'!Q2782 &lt;&gt; "",'Master Input'!Q2782,"")</f>
        <v>isabela.belotto@evolvesolar.com</v>
      </c>
    </row>
    <row r="2783" spans="1:9" x14ac:dyDescent="0.3">
      <c r="A2783" t="str">
        <f>IF('Master Input'!A2783 &lt;&gt; "",'Master Input'!A2783,"")</f>
        <v>Leonard, David</v>
      </c>
      <c r="B2783" s="7" t="str">
        <f>IF('Master Input'!B2783 &lt;&gt; "",'Master Input'!B2783,"")</f>
        <v>JB-927602-00</v>
      </c>
      <c r="C2783" s="7">
        <f>IF('Master Input'!C2783 &lt;&gt; "",'Master Input'!C2783,"")</f>
        <v>4.25</v>
      </c>
      <c r="D2783" t="str">
        <f>IF('Master Input'!D2783 &lt;&gt; "",'Master Input'!D2783,"")</f>
        <v>Cancelled</v>
      </c>
      <c r="E2783" s="7" t="str">
        <f>IF('Master Input'!E2783 &lt;&gt; "",'Master Input'!E2783,"")</f>
        <v>Account Cancelled</v>
      </c>
      <c r="F2783" s="58">
        <f>IF('Master Input'!G2783 &lt;&gt; "",'Master Input'!G2783, "")</f>
        <v>41818</v>
      </c>
      <c r="G2783" s="18" t="str">
        <f>IFERROR(INDEX('Docs Signed Input'!B:B,MATCH('Nate''s Evolution'!$B2783,'Docs Signed Input'!E:E,0)),"N")</f>
        <v>N</v>
      </c>
      <c r="H2783" s="18" t="str">
        <f>IFERROR(INDEX('Docs Signed Input'!C:C,MATCH('Nate''s Evolution'!B2783,'Docs Signed Input'!E:E,0)),"N")</f>
        <v>N</v>
      </c>
      <c r="I2783" s="7" t="str">
        <f>IF('Master Input'!Q2783 &lt;&gt; "",'Master Input'!Q2783,"")</f>
        <v>daniels@evolvesolar.com</v>
      </c>
    </row>
    <row r="2784" spans="1:9" x14ac:dyDescent="0.3">
      <c r="A2784" t="str">
        <f>IF('Master Input'!A2784 &lt;&gt; "",'Master Input'!A2784,"")</f>
        <v>Leonard, Eric</v>
      </c>
      <c r="B2784" s="7" t="str">
        <f>IF('Master Input'!B2784 &lt;&gt; "",'Master Input'!B2784,"")</f>
        <v>JB-8023481-00</v>
      </c>
      <c r="C2784" s="7">
        <f>IF('Master Input'!C2784 &lt;&gt; "",'Master Input'!C2784,"")</f>
        <v>9.9450000000000003</v>
      </c>
      <c r="D2784" t="str">
        <f>IF('Master Input'!D2784 &lt;&gt; "",'Master Input'!D2784,"")</f>
        <v>Cancelled</v>
      </c>
      <c r="E2784" s="7" t="str">
        <f>IF('Master Input'!E2784 &lt;&gt; "",'Master Input'!E2784,"")</f>
        <v>Account Cancelled</v>
      </c>
      <c r="F2784" s="58">
        <f>IF('Master Input'!G2784 &lt;&gt; "",'Master Input'!G2784, "")</f>
        <v>41750</v>
      </c>
      <c r="G2784" s="18" t="str">
        <f>IFERROR(INDEX('Docs Signed Input'!B:B,MATCH('Nate''s Evolution'!$B2784,'Docs Signed Input'!E:E,0)),"N")</f>
        <v>N</v>
      </c>
      <c r="H2784" s="18" t="str">
        <f>IFERROR(INDEX('Docs Signed Input'!C:C,MATCH('Nate''s Evolution'!B2784,'Docs Signed Input'!E:E,0)),"N")</f>
        <v>N</v>
      </c>
      <c r="I2784" s="7" t="str">
        <f>IF('Master Input'!Q2784 &lt;&gt; "",'Master Input'!Q2784,"")</f>
        <v>Kane French</v>
      </c>
    </row>
    <row r="2785" spans="1:9" x14ac:dyDescent="0.3">
      <c r="A2785" t="str">
        <f>IF('Master Input'!A2785 &lt;&gt; "",'Master Input'!A2785,"")</f>
        <v>Leonard, Marion</v>
      </c>
      <c r="B2785" s="7" t="str">
        <f>IF('Master Input'!B2785 &lt;&gt; "",'Master Input'!B2785,"")</f>
        <v>JB-2071763-00</v>
      </c>
      <c r="C2785" s="7">
        <f>IF('Master Input'!C2785 &lt;&gt; "",'Master Input'!C2785,"")</f>
        <v>4.08</v>
      </c>
      <c r="D2785" t="str">
        <f>IF('Master Input'!D2785 &lt;&gt; "",'Master Input'!D2785,"")</f>
        <v>Utility</v>
      </c>
      <c r="E2785" s="7" t="str">
        <f>IF('Master Input'!E2785 &lt;&gt; "",'Master Input'!E2785,"")</f>
        <v>Final Permit Submitted</v>
      </c>
      <c r="F2785" s="58">
        <f>IF('Master Input'!G2785 &lt;&gt; "",'Master Input'!G2785, "")</f>
        <v>41946</v>
      </c>
      <c r="G2785" s="18" t="str">
        <f>IFERROR(INDEX('Docs Signed Input'!B:B,MATCH('Nate''s Evolution'!$B2785,'Docs Signed Input'!E:E,0)),"N")</f>
        <v>N</v>
      </c>
      <c r="H2785" s="18" t="str">
        <f>IFERROR(INDEX('Docs Signed Input'!C:C,MATCH('Nate''s Evolution'!B2785,'Docs Signed Input'!E:E,0)),"N")</f>
        <v>N</v>
      </c>
      <c r="I2785" s="7" t="str">
        <f>IF('Master Input'!Q2785 &lt;&gt; "",'Master Input'!Q2785,"")</f>
        <v>kanu.obioha@evolvesolar.com</v>
      </c>
    </row>
    <row r="2786" spans="1:9" x14ac:dyDescent="0.3">
      <c r="A2786" t="str">
        <f>IF('Master Input'!A2786 &lt;&gt; "",'Master Input'!A2786,"")</f>
        <v>Leonard, Terrie</v>
      </c>
      <c r="B2786" s="7" t="str">
        <f>IF('Master Input'!B2786 &lt;&gt; "",'Master Input'!B2786,"")</f>
        <v>JB-8023945-00</v>
      </c>
      <c r="C2786" s="7">
        <f>IF('Master Input'!C2786 &lt;&gt; "",'Master Input'!C2786,"")</f>
        <v>9.75</v>
      </c>
      <c r="D2786" t="str">
        <f>IF('Master Input'!D2786 &lt;&gt; "",'Master Input'!D2786,"")</f>
        <v>Cancelled</v>
      </c>
      <c r="E2786" s="7" t="str">
        <f>IF('Master Input'!E2786 &lt;&gt; "",'Master Input'!E2786,"")</f>
        <v>Account Cancelled</v>
      </c>
      <c r="F2786" s="58">
        <f>IF('Master Input'!G2786 &lt;&gt; "",'Master Input'!G2786, "")</f>
        <v>41775</v>
      </c>
      <c r="G2786" s="18" t="str">
        <f>IFERROR(INDEX('Docs Signed Input'!B:B,MATCH('Nate''s Evolution'!$B2786,'Docs Signed Input'!E:E,0)),"N")</f>
        <v>N</v>
      </c>
      <c r="H2786" s="18" t="str">
        <f>IFERROR(INDEX('Docs Signed Input'!C:C,MATCH('Nate''s Evolution'!B2786,'Docs Signed Input'!E:E,0)),"N")</f>
        <v>N</v>
      </c>
      <c r="I2786" s="7" t="str">
        <f>IF('Master Input'!Q2786 &lt;&gt; "",'Master Input'!Q2786,"")</f>
        <v>shawn@evolvesolar.com</v>
      </c>
    </row>
    <row r="2787" spans="1:9" x14ac:dyDescent="0.3">
      <c r="A2787" t="str">
        <f>IF('Master Input'!A2787 &lt;&gt; "",'Master Input'!A2787,"")</f>
        <v>Leone, David</v>
      </c>
      <c r="B2787" s="7" t="str">
        <f>IF('Master Input'!B2787 &lt;&gt; "",'Master Input'!B2787,"")</f>
        <v>JB-9212188-00</v>
      </c>
      <c r="C2787" s="7">
        <f>IF('Master Input'!C2787 &lt;&gt; "",'Master Input'!C2787,"")</f>
        <v>5.0999999999999996</v>
      </c>
      <c r="D2787" t="str">
        <f>IF('Master Input'!D2787 &lt;&gt; "",'Master Input'!D2787,"")</f>
        <v>Closed</v>
      </c>
      <c r="E2787" s="7" t="str">
        <f>IF('Master Input'!E2787 &lt;&gt; "",'Master Input'!E2787,"")</f>
        <v>Closed</v>
      </c>
      <c r="F2787" s="58">
        <f>IF('Master Input'!G2787 &lt;&gt; "",'Master Input'!G2787, "")</f>
        <v>41850</v>
      </c>
      <c r="G2787" s="18" t="str">
        <f>IFERROR(INDEX('Docs Signed Input'!B:B,MATCH('Nate''s Evolution'!$B2787,'Docs Signed Input'!E:E,0)),"N")</f>
        <v>N</v>
      </c>
      <c r="H2787" s="18" t="str">
        <f>IFERROR(INDEX('Docs Signed Input'!C:C,MATCH('Nate''s Evolution'!B2787,'Docs Signed Input'!E:E,0)),"N")</f>
        <v>N</v>
      </c>
      <c r="I2787" s="7" t="str">
        <f>IF('Master Input'!Q2787 &lt;&gt; "",'Master Input'!Q2787,"")</f>
        <v>andrewl@evolvesolar.com</v>
      </c>
    </row>
    <row r="2788" spans="1:9" x14ac:dyDescent="0.3">
      <c r="A2788" t="str">
        <f>IF('Master Input'!A2788 &lt;&gt; "",'Master Input'!A2788,"")</f>
        <v>Leopold, Michele</v>
      </c>
      <c r="B2788" s="7" t="str">
        <f>IF('Master Input'!B2788 &lt;&gt; "",'Master Input'!B2788,"")</f>
        <v>JB-8004022-00</v>
      </c>
      <c r="C2788" s="7">
        <f>IF('Master Input'!C2788 &lt;&gt; "",'Master Input'!C2788,"")</f>
        <v>5.5</v>
      </c>
      <c r="D2788" t="str">
        <f>IF('Master Input'!D2788 &lt;&gt; "",'Master Input'!D2788,"")</f>
        <v>Cancelled</v>
      </c>
      <c r="E2788" s="7" t="str">
        <f>IF('Master Input'!E2788 &lt;&gt; "",'Master Input'!E2788,"")</f>
        <v>Account Cancelled</v>
      </c>
      <c r="F2788" s="58">
        <f>IF('Master Input'!G2788 &lt;&gt; "",'Master Input'!G2788, "")</f>
        <v>41734</v>
      </c>
      <c r="G2788" s="18" t="str">
        <f>IFERROR(INDEX('Docs Signed Input'!B:B,MATCH('Nate''s Evolution'!$B2788,'Docs Signed Input'!E:E,0)),"N")</f>
        <v>N</v>
      </c>
      <c r="H2788" s="18" t="str">
        <f>IFERROR(INDEX('Docs Signed Input'!C:C,MATCH('Nate''s Evolution'!B2788,'Docs Signed Input'!E:E,0)),"N")</f>
        <v>N</v>
      </c>
      <c r="I2788" s="7" t="str">
        <f>IF('Master Input'!Q2788 &lt;&gt; "",'Master Input'!Q2788,"")</f>
        <v>michaelg@evolvesolar.com</v>
      </c>
    </row>
    <row r="2789" spans="1:9" x14ac:dyDescent="0.3">
      <c r="A2789" t="str">
        <f>IF('Master Input'!A2789 &lt;&gt; "",'Master Input'!A2789,"")</f>
        <v>Lepage, Terri</v>
      </c>
      <c r="B2789" s="7" t="str">
        <f>IF('Master Input'!B2789 &lt;&gt; "",'Master Input'!B2789,"")</f>
        <v>JB-8526193-00</v>
      </c>
      <c r="C2789" s="7">
        <f>IF('Master Input'!C2789 &lt;&gt; "",'Master Input'!C2789,"")</f>
        <v>6.5</v>
      </c>
      <c r="D2789" t="str">
        <f>IF('Master Input'!D2789 &lt;&gt; "",'Master Input'!D2789,"")</f>
        <v>Sales</v>
      </c>
      <c r="E2789" s="7" t="str">
        <f>IF('Master Input'!E2789 &lt;&gt; "",'Master Input'!E2789,"")</f>
        <v>Customer Uncertain</v>
      </c>
      <c r="F2789" s="58">
        <f>IF('Master Input'!G2789 &lt;&gt; "",'Master Input'!G2789, "")</f>
        <v>41943</v>
      </c>
      <c r="G2789" s="18" t="str">
        <f>IFERROR(INDEX('Docs Signed Input'!B:B,MATCH('Nate''s Evolution'!$B2789,'Docs Signed Input'!E:E,0)),"N")</f>
        <v>N</v>
      </c>
      <c r="H2789" s="18" t="str">
        <f>IFERROR(INDEX('Docs Signed Input'!C:C,MATCH('Nate''s Evolution'!B2789,'Docs Signed Input'!E:E,0)),"N")</f>
        <v>N</v>
      </c>
      <c r="I2789" s="7" t="str">
        <f>IF('Master Input'!Q2789 &lt;&gt; "",'Master Input'!Q2789,"")</f>
        <v>ron.jensen@evolvesolar.com</v>
      </c>
    </row>
    <row r="2790" spans="1:9" x14ac:dyDescent="0.3">
      <c r="A2790" t="str">
        <f>IF('Master Input'!A2790 &lt;&gt; "",'Master Input'!A2790,"")</f>
        <v>Lepp, Sandra</v>
      </c>
      <c r="B2790" s="7" t="str">
        <f>IF('Master Input'!B2790 &lt;&gt; "",'Master Input'!B2790,"")</f>
        <v>JB-9701860-00</v>
      </c>
      <c r="C2790" s="7">
        <f>IF('Master Input'!C2790 &lt;&gt; "",'Master Input'!C2790,"")</f>
        <v>6.375</v>
      </c>
      <c r="D2790" t="str">
        <f>IF('Master Input'!D2790 &lt;&gt; "",'Master Input'!D2790,"")</f>
        <v>Cancelled</v>
      </c>
      <c r="E2790" s="7" t="str">
        <f>IF('Master Input'!E2790 &lt;&gt; "",'Master Input'!E2790,"")</f>
        <v>Pending Save</v>
      </c>
      <c r="F2790" s="58">
        <f>IF('Master Input'!G2790 &lt;&gt; "",'Master Input'!G2790, "")</f>
        <v>42007</v>
      </c>
      <c r="G2790" s="18" t="str">
        <f>IFERROR(INDEX('Docs Signed Input'!B:B,MATCH('Nate''s Evolution'!$B2790,'Docs Signed Input'!E:E,0)),"N")</f>
        <v>N</v>
      </c>
      <c r="H2790" s="18" t="str">
        <f>IFERROR(INDEX('Docs Signed Input'!C:C,MATCH('Nate''s Evolution'!B2790,'Docs Signed Input'!E:E,0)),"N")</f>
        <v>Y</v>
      </c>
      <c r="I2790" s="7" t="str">
        <f>IF('Master Input'!Q2790 &lt;&gt; "",'Master Input'!Q2790,"")</f>
        <v>james.zavala@evolvesolar.com</v>
      </c>
    </row>
    <row r="2791" spans="1:9" x14ac:dyDescent="0.3">
      <c r="A2791" t="str">
        <f>IF('Master Input'!A2791 &lt;&gt; "",'Master Input'!A2791,"")</f>
        <v>Lesher, Janet</v>
      </c>
      <c r="B2791" s="7" t="str">
        <f>IF('Master Input'!B2791 &lt;&gt; "",'Master Input'!B2791,"")</f>
        <v>JB-8023498-00</v>
      </c>
      <c r="C2791" s="7">
        <f>IF('Master Input'!C2791 &lt;&gt; "",'Master Input'!C2791,"")</f>
        <v>4.08</v>
      </c>
      <c r="D2791" t="str">
        <f>IF('Master Input'!D2791 &lt;&gt; "",'Master Input'!D2791,"")</f>
        <v>Closed</v>
      </c>
      <c r="E2791" s="7" t="str">
        <f>IF('Master Input'!E2791 &lt;&gt; "",'Master Input'!E2791,"")</f>
        <v>Closed</v>
      </c>
      <c r="F2791" s="58">
        <f>IF('Master Input'!G2791 &lt;&gt; "",'Master Input'!G2791, "")</f>
        <v>41751</v>
      </c>
      <c r="G2791" s="18" t="str">
        <f>IFERROR(INDEX('Docs Signed Input'!B:B,MATCH('Nate''s Evolution'!$B2791,'Docs Signed Input'!E:E,0)),"N")</f>
        <v>N</v>
      </c>
      <c r="H2791" s="18" t="str">
        <f>IFERROR(INDEX('Docs Signed Input'!C:C,MATCH('Nate''s Evolution'!B2791,'Docs Signed Input'!E:E,0)),"N")</f>
        <v>N</v>
      </c>
      <c r="I2791" s="7" t="str">
        <f>IF('Master Input'!Q2791 &lt;&gt; "",'Master Input'!Q2791,"")</f>
        <v>trey@evolvesolar.com</v>
      </c>
    </row>
    <row r="2792" spans="1:9" x14ac:dyDescent="0.3">
      <c r="A2792" t="str">
        <f>IF('Master Input'!A2792 &lt;&gt; "",'Master Input'!A2792,"")</f>
        <v>Lessar, Robert</v>
      </c>
      <c r="B2792" s="7" t="str">
        <f>IF('Master Input'!B2792 &lt;&gt; "",'Master Input'!B2792,"")</f>
        <v>JB-8004314-00</v>
      </c>
      <c r="C2792" s="7">
        <f>IF('Master Input'!C2792 &lt;&gt; "",'Master Input'!C2792,"")</f>
        <v>10</v>
      </c>
      <c r="D2792" t="str">
        <f>IF('Master Input'!D2792 &lt;&gt; "",'Master Input'!D2792,"")</f>
        <v>Cancelled</v>
      </c>
      <c r="E2792" s="7" t="str">
        <f>IF('Master Input'!E2792 &lt;&gt; "",'Master Input'!E2792,"")</f>
        <v>Account Cancelled</v>
      </c>
      <c r="F2792" s="58">
        <f>IF('Master Input'!G2792 &lt;&gt; "",'Master Input'!G2792, "")</f>
        <v>41752</v>
      </c>
      <c r="G2792" s="18" t="str">
        <f>IFERROR(INDEX('Docs Signed Input'!B:B,MATCH('Nate''s Evolution'!$B2792,'Docs Signed Input'!E:E,0)),"N")</f>
        <v>N</v>
      </c>
      <c r="H2792" s="18" t="str">
        <f>IFERROR(INDEX('Docs Signed Input'!C:C,MATCH('Nate''s Evolution'!B2792,'Docs Signed Input'!E:E,0)),"N")</f>
        <v>N</v>
      </c>
      <c r="I2792" s="7" t="str">
        <f>IF('Master Input'!Q2792 &lt;&gt; "",'Master Input'!Q2792,"")</f>
        <v>myles@evolvesolar.com</v>
      </c>
    </row>
    <row r="2793" spans="1:9" x14ac:dyDescent="0.3">
      <c r="A2793" t="str">
        <f>IF('Master Input'!A2793 &lt;&gt; "",'Master Input'!A2793,"")</f>
        <v>Lester, Ryan</v>
      </c>
      <c r="B2793" s="7" t="str">
        <f>IF('Master Input'!B2793 &lt;&gt; "",'Master Input'!B2793,"")</f>
        <v>JB-9564687-00</v>
      </c>
      <c r="C2793" s="7">
        <f>IF('Master Input'!C2793 &lt;&gt; "",'Master Input'!C2793,"")</f>
        <v>2.75</v>
      </c>
      <c r="D2793" t="str">
        <f>IF('Master Input'!D2793 &lt;&gt; "",'Master Input'!D2793,"")</f>
        <v>Cancelled</v>
      </c>
      <c r="E2793" s="7" t="str">
        <f>IF('Master Input'!E2793 &lt;&gt; "",'Master Input'!E2793,"")</f>
        <v>Account Cancelled</v>
      </c>
      <c r="F2793" s="58">
        <f>IF('Master Input'!G2793 &lt;&gt; "",'Master Input'!G2793, "")</f>
        <v>41778</v>
      </c>
      <c r="G2793" s="18" t="str">
        <f>IFERROR(INDEX('Docs Signed Input'!B:B,MATCH('Nate''s Evolution'!$B2793,'Docs Signed Input'!E:E,0)),"N")</f>
        <v>N</v>
      </c>
      <c r="H2793" s="18" t="str">
        <f>IFERROR(INDEX('Docs Signed Input'!C:C,MATCH('Nate''s Evolution'!B2793,'Docs Signed Input'!E:E,0)),"N")</f>
        <v>N</v>
      </c>
      <c r="I2793" s="7" t="str">
        <f>IF('Master Input'!Q2793 &lt;&gt; "",'Master Input'!Q2793,"")</f>
        <v>landonr@evolvesolar.com</v>
      </c>
    </row>
    <row r="2794" spans="1:9" x14ac:dyDescent="0.3">
      <c r="A2794" t="str">
        <f>IF('Master Input'!A2794 &lt;&gt; "",'Master Input'!A2794,"")</f>
        <v>Letterman, Cameron</v>
      </c>
      <c r="B2794" s="7" t="str">
        <f>IF('Master Input'!B2794 &lt;&gt; "",'Master Input'!B2794,"")</f>
        <v>JB-8023170-00</v>
      </c>
      <c r="C2794" s="7">
        <f>IF('Master Input'!C2794 &lt;&gt; "",'Master Input'!C2794,"")</f>
        <v>6</v>
      </c>
      <c r="D2794" t="str">
        <f>IF('Master Input'!D2794 &lt;&gt; "",'Master Input'!D2794,"")</f>
        <v>Cancelled</v>
      </c>
      <c r="E2794" s="7" t="str">
        <f>IF('Master Input'!E2794 &lt;&gt; "",'Master Input'!E2794,"")</f>
        <v>Account Cancelled</v>
      </c>
      <c r="F2794" s="58">
        <f>IF('Master Input'!G2794 &lt;&gt; "",'Master Input'!G2794, "")</f>
        <v>41723</v>
      </c>
      <c r="G2794" s="18" t="str">
        <f>IFERROR(INDEX('Docs Signed Input'!B:B,MATCH('Nate''s Evolution'!$B2794,'Docs Signed Input'!E:E,0)),"N")</f>
        <v>N</v>
      </c>
      <c r="H2794" s="18" t="str">
        <f>IFERROR(INDEX('Docs Signed Input'!C:C,MATCH('Nate''s Evolution'!B2794,'Docs Signed Input'!E:E,0)),"N")</f>
        <v>N</v>
      </c>
      <c r="I2794" s="7" t="str">
        <f>IF('Master Input'!Q2794 &lt;&gt; "",'Master Input'!Q2794,"")</f>
        <v>trevor@evolvesolar.com</v>
      </c>
    </row>
    <row r="2795" spans="1:9" x14ac:dyDescent="0.3">
      <c r="A2795" t="str">
        <f>IF('Master Input'!A2795 &lt;&gt; "",'Master Input'!A2795,"")</f>
        <v>Lettich, Tom</v>
      </c>
      <c r="B2795" s="7" t="str">
        <f>IF('Master Input'!B2795 &lt;&gt; "",'Master Input'!B2795,"")</f>
        <v>JB-1172234-00</v>
      </c>
      <c r="C2795" s="7">
        <f>IF('Master Input'!C2795 &lt;&gt; "",'Master Input'!C2795,"")</f>
        <v>5.25</v>
      </c>
      <c r="D2795" t="str">
        <f>IF('Master Input'!D2795 &lt;&gt; "",'Master Input'!D2795,"")</f>
        <v>Cancelled</v>
      </c>
      <c r="E2795" s="7" t="str">
        <f>IF('Master Input'!E2795 &lt;&gt; "",'Master Input'!E2795,"")</f>
        <v>Account Cancelled</v>
      </c>
      <c r="F2795" s="58">
        <f>IF('Master Input'!G2795 &lt;&gt; "",'Master Input'!G2795, "")</f>
        <v>41934</v>
      </c>
      <c r="G2795" s="18" t="str">
        <f>IFERROR(INDEX('Docs Signed Input'!B:B,MATCH('Nate''s Evolution'!$B2795,'Docs Signed Input'!E:E,0)),"N")</f>
        <v>N</v>
      </c>
      <c r="H2795" s="18" t="str">
        <f>IFERROR(INDEX('Docs Signed Input'!C:C,MATCH('Nate''s Evolution'!B2795,'Docs Signed Input'!E:E,0)),"N")</f>
        <v>N</v>
      </c>
      <c r="I2795" s="7" t="str">
        <f>IF('Master Input'!Q2795 &lt;&gt; "",'Master Input'!Q2795,"")</f>
        <v>laura.campana@evolvesolar.com</v>
      </c>
    </row>
    <row r="2796" spans="1:9" x14ac:dyDescent="0.3">
      <c r="A2796" t="str">
        <f>IF('Master Input'!A2796 &lt;&gt; "",'Master Input'!A2796,"")</f>
        <v>Lettieri, Jill</v>
      </c>
      <c r="B2796" s="7" t="str">
        <f>IF('Master Input'!B2796 &lt;&gt; "",'Master Input'!B2796,"")</f>
        <v>JB-1151152-00</v>
      </c>
      <c r="C2796" s="7">
        <f>IF('Master Input'!C2796 &lt;&gt; "",'Master Input'!C2796,"")</f>
        <v>7.25</v>
      </c>
      <c r="D2796" t="str">
        <f>IF('Master Input'!D2796 &lt;&gt; "",'Master Input'!D2796,"")</f>
        <v>Cancelled</v>
      </c>
      <c r="E2796" s="7" t="str">
        <f>IF('Master Input'!E2796 &lt;&gt; "",'Master Input'!E2796,"")</f>
        <v>Account Cancelled</v>
      </c>
      <c r="F2796" s="58">
        <f>IF('Master Input'!G2796 &lt;&gt; "",'Master Input'!G2796, "")</f>
        <v>41990</v>
      </c>
      <c r="G2796" s="18" t="str">
        <f>IFERROR(INDEX('Docs Signed Input'!B:B,MATCH('Nate''s Evolution'!$B2796,'Docs Signed Input'!E:E,0)),"N")</f>
        <v>N</v>
      </c>
      <c r="H2796" s="18" t="str">
        <f>IFERROR(INDEX('Docs Signed Input'!C:C,MATCH('Nate''s Evolution'!B2796,'Docs Signed Input'!E:E,0)),"N")</f>
        <v>N</v>
      </c>
      <c r="I2796" s="7" t="str">
        <f>IF('Master Input'!Q2796 &lt;&gt; "",'Master Input'!Q2796,"")</f>
        <v>sam.rade@evolvesolar.com</v>
      </c>
    </row>
    <row r="2797" spans="1:9" x14ac:dyDescent="0.3">
      <c r="A2797" t="str">
        <f>IF('Master Input'!A2797 &lt;&gt; "",'Master Input'!A2797,"")</f>
        <v>Levin, Eric</v>
      </c>
      <c r="B2797" s="7" t="str">
        <f>IF('Master Input'!B2797 &lt;&gt; "",'Master Input'!B2797,"")</f>
        <v>JB-1151211-00</v>
      </c>
      <c r="C2797" s="7">
        <f>IF('Master Input'!C2797 &lt;&gt; "",'Master Input'!C2797,"")</f>
        <v>7.3949999999999996</v>
      </c>
      <c r="D2797" t="str">
        <f>IF('Master Input'!D2797 &lt;&gt; "",'Master Input'!D2797,"")</f>
        <v>Permit</v>
      </c>
      <c r="E2797" s="7" t="str">
        <f>IF('Master Input'!E2797 &lt;&gt; "",'Master Input'!E2797,"")</f>
        <v>Site Survey Scheduled</v>
      </c>
      <c r="F2797" s="58">
        <f>IF('Master Input'!G2797 &lt;&gt; "",'Master Input'!G2797, "")</f>
        <v>42026</v>
      </c>
      <c r="G2797" s="18" t="str">
        <f>IFERROR(INDEX('Docs Signed Input'!B:B,MATCH('Nate''s Evolution'!$B2797,'Docs Signed Input'!E:E,0)),"N")</f>
        <v>N</v>
      </c>
      <c r="H2797" s="18" t="str">
        <f>IFERROR(INDEX('Docs Signed Input'!C:C,MATCH('Nate''s Evolution'!B2797,'Docs Signed Input'!E:E,0)),"N")</f>
        <v>N</v>
      </c>
      <c r="I2797" s="7" t="str">
        <f>IF('Master Input'!Q2797 &lt;&gt; "",'Master Input'!Q2797,"")</f>
        <v>rex.cooper@evolvesolar.com</v>
      </c>
    </row>
    <row r="2798" spans="1:9" x14ac:dyDescent="0.3">
      <c r="A2798" t="str">
        <f>IF('Master Input'!A2798 &lt;&gt; "",'Master Input'!A2798,"")</f>
        <v>Levine, Jeffrey</v>
      </c>
      <c r="B2798" s="7" t="str">
        <f>IF('Master Input'!B2798 &lt;&gt; "",'Master Input'!B2798,"")</f>
        <v>JB-8024358-00</v>
      </c>
      <c r="C2798" s="7">
        <f>IF('Master Input'!C2798 &lt;&gt; "",'Master Input'!C2798,"")</f>
        <v>4.335</v>
      </c>
      <c r="D2798" t="str">
        <f>IF('Master Input'!D2798 &lt;&gt; "",'Master Input'!D2798,"")</f>
        <v>Closed</v>
      </c>
      <c r="E2798" s="7" t="str">
        <f>IF('Master Input'!E2798 &lt;&gt; "",'Master Input'!E2798,"")</f>
        <v>Closed</v>
      </c>
      <c r="F2798" s="58">
        <f>IF('Master Input'!G2798 &lt;&gt; "",'Master Input'!G2798, "")</f>
        <v>41794</v>
      </c>
      <c r="G2798" s="18" t="str">
        <f>IFERROR(INDEX('Docs Signed Input'!B:B,MATCH('Nate''s Evolution'!$B2798,'Docs Signed Input'!E:E,0)),"N")</f>
        <v>N</v>
      </c>
      <c r="H2798" s="18" t="str">
        <f>IFERROR(INDEX('Docs Signed Input'!C:C,MATCH('Nate''s Evolution'!B2798,'Docs Signed Input'!E:E,0)),"N")</f>
        <v>N</v>
      </c>
      <c r="I2798" s="7" t="str">
        <f>IF('Master Input'!Q2798 &lt;&gt; "",'Master Input'!Q2798,"")</f>
        <v/>
      </c>
    </row>
    <row r="2799" spans="1:9" x14ac:dyDescent="0.3">
      <c r="A2799" t="str">
        <f>IF('Master Input'!A2799 &lt;&gt; "",'Master Input'!A2799,"")</f>
        <v>Levine, Jeffrey</v>
      </c>
      <c r="B2799" s="7" t="str">
        <f>IF('Master Input'!B2799 &lt;&gt; "",'Master Input'!B2799,"")</f>
        <v>JB-8024358-00</v>
      </c>
      <c r="C2799" s="7">
        <f>IF('Master Input'!C2799 &lt;&gt; "",'Master Input'!C2799,"")</f>
        <v>4.335</v>
      </c>
      <c r="D2799" t="str">
        <f>IF('Master Input'!D2799 &lt;&gt; "",'Master Input'!D2799,"")</f>
        <v>Closed</v>
      </c>
      <c r="E2799" s="7" t="str">
        <f>IF('Master Input'!E2799 &lt;&gt; "",'Master Input'!E2799,"")</f>
        <v>Closed</v>
      </c>
      <c r="F2799" s="58">
        <f>IF('Master Input'!G2799 &lt;&gt; "",'Master Input'!G2799, "")</f>
        <v>41794</v>
      </c>
      <c r="G2799" s="18" t="str">
        <f>IFERROR(INDEX('Docs Signed Input'!B:B,MATCH('Nate''s Evolution'!$B2799,'Docs Signed Input'!E:E,0)),"N")</f>
        <v>N</v>
      </c>
      <c r="H2799" s="18" t="str">
        <f>IFERROR(INDEX('Docs Signed Input'!C:C,MATCH('Nate''s Evolution'!B2799,'Docs Signed Input'!E:E,0)),"N")</f>
        <v>N</v>
      </c>
      <c r="I2799" s="7" t="str">
        <f>IF('Master Input'!Q2799 &lt;&gt; "",'Master Input'!Q2799,"")</f>
        <v>blake@evolvesolar.com</v>
      </c>
    </row>
    <row r="2800" spans="1:9" x14ac:dyDescent="0.3">
      <c r="A2800" t="str">
        <f>IF('Master Input'!A2800 &lt;&gt; "",'Master Input'!A2800,"")</f>
        <v>Levy, Allen</v>
      </c>
      <c r="B2800" s="7" t="str">
        <f>IF('Master Input'!B2800 &lt;&gt; "",'Master Input'!B2800,"")</f>
        <v>JB-1151129-00</v>
      </c>
      <c r="C2800" s="7">
        <f>IF('Master Input'!C2800 &lt;&gt; "",'Master Input'!C2800,"")</f>
        <v>9.69</v>
      </c>
      <c r="D2800" t="str">
        <f>IF('Master Input'!D2800 &lt;&gt; "",'Master Input'!D2800,"")</f>
        <v>Permit</v>
      </c>
      <c r="E2800" s="7" t="str">
        <f>IF('Master Input'!E2800 &lt;&gt; "",'Master Input'!E2800,"")</f>
        <v>Design Complete</v>
      </c>
      <c r="F2800" s="58">
        <f>IF('Master Input'!G2800 &lt;&gt; "",'Master Input'!G2800, "")</f>
        <v>41977</v>
      </c>
      <c r="G2800" s="18" t="str">
        <f>IFERROR(INDEX('Docs Signed Input'!B:B,MATCH('Nate''s Evolution'!$B2800,'Docs Signed Input'!E:E,0)),"N")</f>
        <v>N</v>
      </c>
      <c r="H2800" s="18" t="str">
        <f>IFERROR(INDEX('Docs Signed Input'!C:C,MATCH('Nate''s Evolution'!B2800,'Docs Signed Input'!E:E,0)),"N")</f>
        <v>N</v>
      </c>
      <c r="I2800" s="7" t="str">
        <f>IF('Master Input'!Q2800 &lt;&gt; "",'Master Input'!Q2800,"")</f>
        <v>paulette.b@evolvesolar.com</v>
      </c>
    </row>
    <row r="2801" spans="1:9" x14ac:dyDescent="0.3">
      <c r="A2801" t="str">
        <f>IF('Master Input'!A2801 &lt;&gt; "",'Master Input'!A2801,"")</f>
        <v>Levy, Barbara</v>
      </c>
      <c r="B2801" s="7" t="str">
        <f>IF('Master Input'!B2801 &lt;&gt; "",'Master Input'!B2801,"")</f>
        <v>JB-118159-00</v>
      </c>
      <c r="C2801" s="7">
        <f>IF('Master Input'!C2801 &lt;&gt; "",'Master Input'!C2801,"")</f>
        <v>5.25</v>
      </c>
      <c r="D2801" t="str">
        <f>IF('Master Input'!D2801 &lt;&gt; "",'Master Input'!D2801,"")</f>
        <v>Cancelled</v>
      </c>
      <c r="E2801" s="7" t="str">
        <f>IF('Master Input'!E2801 &lt;&gt; "",'Master Input'!E2801,"")</f>
        <v>Account Cancelled</v>
      </c>
      <c r="F2801" s="58">
        <f>IF('Master Input'!G2801 &lt;&gt; "",'Master Input'!G2801, "")</f>
        <v>41841</v>
      </c>
      <c r="G2801" s="18" t="str">
        <f>IFERROR(INDEX('Docs Signed Input'!B:B,MATCH('Nate''s Evolution'!$B2801,'Docs Signed Input'!E:E,0)),"N")</f>
        <v>N</v>
      </c>
      <c r="H2801" s="18" t="str">
        <f>IFERROR(INDEX('Docs Signed Input'!C:C,MATCH('Nate''s Evolution'!B2801,'Docs Signed Input'!E:E,0)),"N")</f>
        <v>N</v>
      </c>
      <c r="I2801" s="7" t="str">
        <f>IF('Master Input'!Q2801 &lt;&gt; "",'Master Input'!Q2801,"")</f>
        <v>Ryanm@evolvesolar.com</v>
      </c>
    </row>
    <row r="2802" spans="1:9" x14ac:dyDescent="0.3">
      <c r="A2802" t="str">
        <f>IF('Master Input'!A2802 &lt;&gt; "",'Master Input'!A2802,"")</f>
        <v>Levy, Kenneth</v>
      </c>
      <c r="B2802" s="7" t="str">
        <f>IF('Master Input'!B2802 &lt;&gt; "",'Master Input'!B2802,"")</f>
        <v>JB-1172348-00</v>
      </c>
      <c r="C2802" s="7">
        <f>IF('Master Input'!C2802 &lt;&gt; "",'Master Input'!C2802,"")</f>
        <v>7.14</v>
      </c>
      <c r="D2802" t="str">
        <f>IF('Master Input'!D2802 &lt;&gt; "",'Master Input'!D2802,"")</f>
        <v>Permit</v>
      </c>
      <c r="E2802" s="7" t="str">
        <f>IF('Master Input'!E2802 &lt;&gt; "",'Master Input'!E2802,"")</f>
        <v>Submitted</v>
      </c>
      <c r="F2802" s="58">
        <f>IF('Master Input'!G2802 &lt;&gt; "",'Master Input'!G2802, "")</f>
        <v>41949</v>
      </c>
      <c r="G2802" s="18" t="str">
        <f>IFERROR(INDEX('Docs Signed Input'!B:B,MATCH('Nate''s Evolution'!$B2802,'Docs Signed Input'!E:E,0)),"N")</f>
        <v>N</v>
      </c>
      <c r="H2802" s="18" t="str">
        <f>IFERROR(INDEX('Docs Signed Input'!C:C,MATCH('Nate''s Evolution'!B2802,'Docs Signed Input'!E:E,0)),"N")</f>
        <v>N</v>
      </c>
      <c r="I2802" s="7" t="str">
        <f>IF('Master Input'!Q2802 &lt;&gt; "",'Master Input'!Q2802,"")</f>
        <v>jackaranya@evolvesolar.com</v>
      </c>
    </row>
    <row r="2803" spans="1:9" x14ac:dyDescent="0.3">
      <c r="A2803" t="str">
        <f>IF('Master Input'!A2803 &lt;&gt; "",'Master Input'!A2803,"")</f>
        <v>Lewis, Byron</v>
      </c>
      <c r="B2803" s="7" t="str">
        <f>IF('Master Input'!B2803 &lt;&gt; "",'Master Input'!B2803,"")</f>
        <v>JB-120755-00</v>
      </c>
      <c r="C2803" s="7">
        <f>IF('Master Input'!C2803 &lt;&gt; "",'Master Input'!C2803,"")</f>
        <v>10.25</v>
      </c>
      <c r="D2803" t="str">
        <f>IF('Master Input'!D2803 &lt;&gt; "",'Master Input'!D2803,"")</f>
        <v>Cancelled</v>
      </c>
      <c r="E2803" s="7" t="str">
        <f>IF('Master Input'!E2803 &lt;&gt; "",'Master Input'!E2803,"")</f>
        <v>Account Cancelled</v>
      </c>
      <c r="F2803" s="58">
        <f>IF('Master Input'!G2803 &lt;&gt; "",'Master Input'!G2803, "")</f>
        <v>41834</v>
      </c>
      <c r="G2803" s="18" t="str">
        <f>IFERROR(INDEX('Docs Signed Input'!B:B,MATCH('Nate''s Evolution'!$B2803,'Docs Signed Input'!E:E,0)),"N")</f>
        <v>N</v>
      </c>
      <c r="H2803" s="18" t="str">
        <f>IFERROR(INDEX('Docs Signed Input'!C:C,MATCH('Nate''s Evolution'!B2803,'Docs Signed Input'!E:E,0)),"N")</f>
        <v>N</v>
      </c>
      <c r="I2803" s="7" t="str">
        <f>IF('Master Input'!Q2803 &lt;&gt; "",'Master Input'!Q2803,"")</f>
        <v>matt@evolvesolar.com</v>
      </c>
    </row>
    <row r="2804" spans="1:9" x14ac:dyDescent="0.3">
      <c r="A2804" t="str">
        <f>IF('Master Input'!A2804 &lt;&gt; "",'Master Input'!A2804,"")</f>
        <v>Lewis, J Mark</v>
      </c>
      <c r="B2804" s="7" t="str">
        <f>IF('Master Input'!B2804 &lt;&gt; "",'Master Input'!B2804,"")</f>
        <v>JB-971811-00</v>
      </c>
      <c r="C2804" s="7">
        <f>IF('Master Input'!C2804 &lt;&gt; "",'Master Input'!C2804,"")</f>
        <v>8.16</v>
      </c>
      <c r="D2804" t="str">
        <f>IF('Master Input'!D2804 &lt;&gt; "",'Master Input'!D2804,"")</f>
        <v>Cancelled</v>
      </c>
      <c r="E2804" s="7" t="str">
        <f>IF('Master Input'!E2804 &lt;&gt; "",'Master Input'!E2804,"")</f>
        <v>Pending Save</v>
      </c>
      <c r="F2804" s="58">
        <f>IF('Master Input'!G2804 &lt;&gt; "",'Master Input'!G2804, "")</f>
        <v>41957</v>
      </c>
      <c r="G2804" s="18" t="str">
        <f>IFERROR(INDEX('Docs Signed Input'!B:B,MATCH('Nate''s Evolution'!$B2804,'Docs Signed Input'!E:E,0)),"N")</f>
        <v>N</v>
      </c>
      <c r="H2804" s="18" t="str">
        <f>IFERROR(INDEX('Docs Signed Input'!C:C,MATCH('Nate''s Evolution'!B2804,'Docs Signed Input'!E:E,0)),"N")</f>
        <v>N</v>
      </c>
      <c r="I2804" s="7" t="str">
        <f>IF('Master Input'!Q2804 &lt;&gt; "",'Master Input'!Q2804,"")</f>
        <v>teresa.garcia@evolvesolar.com</v>
      </c>
    </row>
    <row r="2805" spans="1:9" x14ac:dyDescent="0.3">
      <c r="A2805" t="str">
        <f>IF('Master Input'!A2805 &lt;&gt; "",'Master Input'!A2805,"")</f>
        <v>Lewis, Janine</v>
      </c>
      <c r="B2805" s="7" t="str">
        <f>IF('Master Input'!B2805 &lt;&gt; "",'Master Input'!B2805,"")</f>
        <v>JB-1171061-00</v>
      </c>
      <c r="C2805" s="7">
        <f>IF('Master Input'!C2805 &lt;&gt; "",'Master Input'!C2805,"")</f>
        <v>9.25</v>
      </c>
      <c r="D2805" t="str">
        <f>IF('Master Input'!D2805 &lt;&gt; "",'Master Input'!D2805,"")</f>
        <v>Sales</v>
      </c>
      <c r="E2805" s="7" t="str">
        <f>IF('Master Input'!E2805 &lt;&gt; "",'Master Input'!E2805,"")</f>
        <v>Customer Uncertain</v>
      </c>
      <c r="F2805" s="58">
        <f>IF('Master Input'!G2805 &lt;&gt; "",'Master Input'!G2805, "")</f>
        <v>41809</v>
      </c>
      <c r="G2805" s="18" t="str">
        <f>IFERROR(INDEX('Docs Signed Input'!B:B,MATCH('Nate''s Evolution'!$B2805,'Docs Signed Input'!E:E,0)),"N")</f>
        <v>N</v>
      </c>
      <c r="H2805" s="18" t="str">
        <f>IFERROR(INDEX('Docs Signed Input'!C:C,MATCH('Nate''s Evolution'!B2805,'Docs Signed Input'!E:E,0)),"N")</f>
        <v>N</v>
      </c>
      <c r="I2805" s="7" t="str">
        <f>IF('Master Input'!Q2805 &lt;&gt; "",'Master Input'!Q2805,"")</f>
        <v>stevenj@evolvesolar.com</v>
      </c>
    </row>
    <row r="2806" spans="1:9" x14ac:dyDescent="0.3">
      <c r="A2806" t="str">
        <f>IF('Master Input'!A2806 &lt;&gt; "",'Master Input'!A2806,"")</f>
        <v>Lewis, Jean</v>
      </c>
      <c r="B2806" s="7" t="str">
        <f>IF('Master Input'!B2806 &lt;&gt; "",'Master Input'!B2806,"")</f>
        <v>JB-8524835-00</v>
      </c>
      <c r="C2806" s="7">
        <f>IF('Master Input'!C2806 &lt;&gt; "",'Master Input'!C2806,"")</f>
        <v>7.25</v>
      </c>
      <c r="D2806" t="str">
        <f>IF('Master Input'!D2806 &lt;&gt; "",'Master Input'!D2806,"")</f>
        <v>Closed</v>
      </c>
      <c r="E2806" s="7" t="str">
        <f>IF('Master Input'!E2806 &lt;&gt; "",'Master Input'!E2806,"")</f>
        <v>Closed</v>
      </c>
      <c r="F2806" s="58">
        <f>IF('Master Input'!G2806 &lt;&gt; "",'Master Input'!G2806, "")</f>
        <v>41832</v>
      </c>
      <c r="G2806" s="18" t="str">
        <f>IFERROR(INDEX('Docs Signed Input'!B:B,MATCH('Nate''s Evolution'!$B2806,'Docs Signed Input'!E:E,0)),"N")</f>
        <v>N</v>
      </c>
      <c r="H2806" s="18" t="str">
        <f>IFERROR(INDEX('Docs Signed Input'!C:C,MATCH('Nate''s Evolution'!B2806,'Docs Signed Input'!E:E,0)),"N")</f>
        <v>N</v>
      </c>
      <c r="I2806" s="7" t="str">
        <f>IF('Master Input'!Q2806 &lt;&gt; "",'Master Input'!Q2806,"")</f>
        <v>jaredm@evolvesolar.com</v>
      </c>
    </row>
    <row r="2807" spans="1:9" x14ac:dyDescent="0.3">
      <c r="A2807" t="str">
        <f>IF('Master Input'!A2807 &lt;&gt; "",'Master Input'!A2807,"")</f>
        <v>Lewis, Jordan</v>
      </c>
      <c r="B2807" s="7" t="str">
        <f>IF('Master Input'!B2807 &lt;&gt; "",'Master Input'!B2807,"")</f>
        <v>JB-9701511-00</v>
      </c>
      <c r="C2807" s="7">
        <f>IF('Master Input'!C2807 &lt;&gt; "",'Master Input'!C2807,"")</f>
        <v>5</v>
      </c>
      <c r="D2807" t="str">
        <f>IF('Master Input'!D2807 &lt;&gt; "",'Master Input'!D2807,"")</f>
        <v>Cancelled</v>
      </c>
      <c r="E2807" s="7" t="str">
        <f>IF('Master Input'!E2807 &lt;&gt; "",'Master Input'!E2807,"")</f>
        <v>Account Cancelled</v>
      </c>
      <c r="F2807" s="58">
        <f>IF('Master Input'!G2807 &lt;&gt; "",'Master Input'!G2807, "")</f>
        <v>41772</v>
      </c>
      <c r="G2807" s="18" t="str">
        <f>IFERROR(INDEX('Docs Signed Input'!B:B,MATCH('Nate''s Evolution'!$B2807,'Docs Signed Input'!E:E,0)),"N")</f>
        <v>N</v>
      </c>
      <c r="H2807" s="18" t="str">
        <f>IFERROR(INDEX('Docs Signed Input'!C:C,MATCH('Nate''s Evolution'!B2807,'Docs Signed Input'!E:E,0)),"N")</f>
        <v>N</v>
      </c>
      <c r="I2807" s="7" t="str">
        <f>IF('Master Input'!Q2807 &lt;&gt; "",'Master Input'!Q2807,"")</f>
        <v>jacque@evolvesolar.com</v>
      </c>
    </row>
    <row r="2808" spans="1:9" x14ac:dyDescent="0.3">
      <c r="A2808" t="str">
        <f>IF('Master Input'!A2808 &lt;&gt; "",'Master Input'!A2808,"")</f>
        <v>Lewis, Kayla</v>
      </c>
      <c r="B2808" s="7" t="str">
        <f>IF('Master Input'!B2808 &lt;&gt; "",'Master Input'!B2808,"")</f>
        <v>JB-9565721-00</v>
      </c>
      <c r="C2808" s="7">
        <f>IF('Master Input'!C2808 &lt;&gt; "",'Master Input'!C2808,"")</f>
        <v>8.25</v>
      </c>
      <c r="D2808" t="str">
        <f>IF('Master Input'!D2808 &lt;&gt; "",'Master Input'!D2808,"")</f>
        <v>Cancelled</v>
      </c>
      <c r="E2808" s="7" t="str">
        <f>IF('Master Input'!E2808 &lt;&gt; "",'Master Input'!E2808,"")</f>
        <v>Pending NOC</v>
      </c>
      <c r="F2808" s="58">
        <f>IF('Master Input'!G2808 &lt;&gt; "",'Master Input'!G2808, "")</f>
        <v>41860</v>
      </c>
      <c r="G2808" s="18" t="str">
        <f>IFERROR(INDEX('Docs Signed Input'!B:B,MATCH('Nate''s Evolution'!$B2808,'Docs Signed Input'!E:E,0)),"N")</f>
        <v>N</v>
      </c>
      <c r="H2808" s="18" t="str">
        <f>IFERROR(INDEX('Docs Signed Input'!C:C,MATCH('Nate''s Evolution'!B2808,'Docs Signed Input'!E:E,0)),"N")</f>
        <v>N</v>
      </c>
      <c r="I2808" s="7" t="str">
        <f>IF('Master Input'!Q2808 &lt;&gt; "",'Master Input'!Q2808,"")</f>
        <v>russell@evolvesolar.com</v>
      </c>
    </row>
    <row r="2809" spans="1:9" x14ac:dyDescent="0.3">
      <c r="A2809" t="str">
        <f>IF('Master Input'!A2809 &lt;&gt; "",'Master Input'!A2809,"")</f>
        <v>Lewis, Kendell</v>
      </c>
      <c r="B2809" s="7" t="str">
        <f>IF('Master Input'!B2809 &lt;&gt; "",'Master Input'!B2809,"")</f>
        <v>JB-9204883-00</v>
      </c>
      <c r="C2809" s="7">
        <f>IF('Master Input'!C2809 &lt;&gt; "",'Master Input'!C2809,"")</f>
        <v>5.0999999999999996</v>
      </c>
      <c r="D2809" t="str">
        <f>IF('Master Input'!D2809 &lt;&gt; "",'Master Input'!D2809,"")</f>
        <v>Utility</v>
      </c>
      <c r="E2809" s="7" t="str">
        <f>IF('Master Input'!E2809 &lt;&gt; "",'Master Input'!E2809,"")</f>
        <v>Ready</v>
      </c>
      <c r="F2809" s="58">
        <f>IF('Master Input'!G2809 &lt;&gt; "",'Master Input'!G2809, "")</f>
        <v>41913</v>
      </c>
      <c r="G2809" s="18" t="str">
        <f>IFERROR(INDEX('Docs Signed Input'!B:B,MATCH('Nate''s Evolution'!$B2809,'Docs Signed Input'!E:E,0)),"N")</f>
        <v>N</v>
      </c>
      <c r="H2809" s="18" t="str">
        <f>IFERROR(INDEX('Docs Signed Input'!C:C,MATCH('Nate''s Evolution'!B2809,'Docs Signed Input'!E:E,0)),"N")</f>
        <v>N</v>
      </c>
      <c r="I2809" s="7" t="str">
        <f>IF('Master Input'!Q2809 &lt;&gt; "",'Master Input'!Q2809,"")</f>
        <v>ryan.coakley@evolvesolar.com</v>
      </c>
    </row>
    <row r="2810" spans="1:9" x14ac:dyDescent="0.3">
      <c r="A2810" t="str">
        <f>IF('Master Input'!A2810 &lt;&gt; "",'Master Input'!A2810,"")</f>
        <v>Lewis, Michael</v>
      </c>
      <c r="B2810" s="7" t="str">
        <f>IF('Master Input'!B2810 &lt;&gt; "",'Master Input'!B2810,"")</f>
        <v>JB-118109-00</v>
      </c>
      <c r="C2810" s="7">
        <f>IF('Master Input'!C2810 &lt;&gt; "",'Master Input'!C2810,"")</f>
        <v>3.5</v>
      </c>
      <c r="D2810" t="str">
        <f>IF('Master Input'!D2810 &lt;&gt; "",'Master Input'!D2810,"")</f>
        <v>Cancelled</v>
      </c>
      <c r="E2810" s="7" t="str">
        <f>IF('Master Input'!E2810 &lt;&gt; "",'Master Input'!E2810,"")</f>
        <v>Account Cancelled</v>
      </c>
      <c r="F2810" s="58">
        <f>IF('Master Input'!G2810 &lt;&gt; "",'Master Input'!G2810, "")</f>
        <v>41818</v>
      </c>
      <c r="G2810" s="18" t="str">
        <f>IFERROR(INDEX('Docs Signed Input'!B:B,MATCH('Nate''s Evolution'!$B2810,'Docs Signed Input'!E:E,0)),"N")</f>
        <v>N</v>
      </c>
      <c r="H2810" s="18" t="str">
        <f>IFERROR(INDEX('Docs Signed Input'!C:C,MATCH('Nate''s Evolution'!B2810,'Docs Signed Input'!E:E,0)),"N")</f>
        <v>N</v>
      </c>
      <c r="I2810" s="7" t="str">
        <f>IF('Master Input'!Q2810 &lt;&gt; "",'Master Input'!Q2810,"")</f>
        <v>Ryanm@evolvesolar.com</v>
      </c>
    </row>
    <row r="2811" spans="1:9" x14ac:dyDescent="0.3">
      <c r="A2811" t="str">
        <f>IF('Master Input'!A2811 &lt;&gt; "",'Master Input'!A2811,"")</f>
        <v>Lewis, Vallita</v>
      </c>
      <c r="B2811" s="7" t="str">
        <f>IF('Master Input'!B2811 &lt;&gt; "",'Master Input'!B2811,"")</f>
        <v>JB-9581404-00</v>
      </c>
      <c r="C2811" s="7">
        <f>IF('Master Input'!C2811 &lt;&gt; "",'Master Input'!C2811,"")</f>
        <v>5.8650000000000002</v>
      </c>
      <c r="D2811" t="str">
        <f>IF('Master Input'!D2811 &lt;&gt; "",'Master Input'!D2811,"")</f>
        <v>Cancelled</v>
      </c>
      <c r="E2811" s="7" t="str">
        <f>IF('Master Input'!E2811 &lt;&gt; "",'Master Input'!E2811,"")</f>
        <v>Account Cancelled</v>
      </c>
      <c r="F2811" s="58">
        <f>IF('Master Input'!G2811 &lt;&gt; "",'Master Input'!G2811, "")</f>
        <v>41759</v>
      </c>
      <c r="G2811" s="18" t="str">
        <f>IFERROR(INDEX('Docs Signed Input'!B:B,MATCH('Nate''s Evolution'!$B2811,'Docs Signed Input'!E:E,0)),"N")</f>
        <v>N</v>
      </c>
      <c r="H2811" s="18" t="str">
        <f>IFERROR(INDEX('Docs Signed Input'!C:C,MATCH('Nate''s Evolution'!B2811,'Docs Signed Input'!E:E,0)),"N")</f>
        <v>N</v>
      </c>
      <c r="I2811" s="7" t="str">
        <f>IF('Master Input'!Q2811 &lt;&gt; "",'Master Input'!Q2811,"")</f>
        <v>brady@evolvesolar.com</v>
      </c>
    </row>
    <row r="2812" spans="1:9" x14ac:dyDescent="0.3">
      <c r="A2812" t="str">
        <f>IF('Master Input'!A2812 &lt;&gt; "",'Master Input'!A2812,"")</f>
        <v>Leyba, Antonio</v>
      </c>
      <c r="B2812" s="7" t="str">
        <f>IF('Master Input'!B2812 &lt;&gt; "",'Master Input'!B2812,"")</f>
        <v>JB-8022870-00</v>
      </c>
      <c r="C2812" s="7">
        <f>IF('Master Input'!C2812 &lt;&gt; "",'Master Input'!C2812,"")</f>
        <v>6.75</v>
      </c>
      <c r="D2812" t="str">
        <f>IF('Master Input'!D2812 &lt;&gt; "",'Master Input'!D2812,"")</f>
        <v>Closed</v>
      </c>
      <c r="E2812" s="7" t="str">
        <f>IF('Master Input'!E2812 &lt;&gt; "",'Master Input'!E2812,"")</f>
        <v>Closed</v>
      </c>
      <c r="F2812" s="58">
        <f>IF('Master Input'!G2812 &lt;&gt; "",'Master Input'!G2812, "")</f>
        <v>41697</v>
      </c>
      <c r="G2812" s="18" t="str">
        <f>IFERROR(INDEX('Docs Signed Input'!B:B,MATCH('Nate''s Evolution'!$B2812,'Docs Signed Input'!E:E,0)),"N")</f>
        <v>N</v>
      </c>
      <c r="H2812" s="18" t="str">
        <f>IFERROR(INDEX('Docs Signed Input'!C:C,MATCH('Nate''s Evolution'!B2812,'Docs Signed Input'!E:E,0)),"N")</f>
        <v>N</v>
      </c>
      <c r="I2812" s="7" t="str">
        <f>IF('Master Input'!Q2812 &lt;&gt; "",'Master Input'!Q2812,"")</f>
        <v>matt@evolvesolar.com</v>
      </c>
    </row>
    <row r="2813" spans="1:9" x14ac:dyDescent="0.3">
      <c r="A2813" t="str">
        <f>IF('Master Input'!A2813 &lt;&gt; "",'Master Input'!A2813,"")</f>
        <v>Lezak, David</v>
      </c>
      <c r="B2813" s="7" t="str">
        <f>IF('Master Input'!B2813 &lt;&gt; "",'Master Input'!B2813,"")</f>
        <v>JB-9263673-00</v>
      </c>
      <c r="C2813" s="7">
        <f>IF('Master Input'!C2813 &lt;&gt; "",'Master Input'!C2813,"")</f>
        <v>4.5</v>
      </c>
      <c r="D2813" t="str">
        <f>IF('Master Input'!D2813 &lt;&gt; "",'Master Input'!D2813,"")</f>
        <v>Cancelled</v>
      </c>
      <c r="E2813" s="7" t="str">
        <f>IF('Master Input'!E2813 &lt;&gt; "",'Master Input'!E2813,"")</f>
        <v>Account Cancelled</v>
      </c>
      <c r="F2813" s="58">
        <f>IF('Master Input'!G2813 &lt;&gt; "",'Master Input'!G2813, "")</f>
        <v>41830</v>
      </c>
      <c r="G2813" s="18" t="str">
        <f>IFERROR(INDEX('Docs Signed Input'!B:B,MATCH('Nate''s Evolution'!$B2813,'Docs Signed Input'!E:E,0)),"N")</f>
        <v>N</v>
      </c>
      <c r="H2813" s="18" t="str">
        <f>IFERROR(INDEX('Docs Signed Input'!C:C,MATCH('Nate''s Evolution'!B2813,'Docs Signed Input'!E:E,0)),"N")</f>
        <v>N</v>
      </c>
      <c r="I2813" s="7" t="str">
        <f>IF('Master Input'!Q2813 &lt;&gt; "",'Master Input'!Q2813,"")</f>
        <v>ershad@evolvesolar.com</v>
      </c>
    </row>
    <row r="2814" spans="1:9" x14ac:dyDescent="0.3">
      <c r="A2814" t="str">
        <f>IF('Master Input'!A2814 &lt;&gt; "",'Master Input'!A2814,"")</f>
        <v>Lian, Fred</v>
      </c>
      <c r="B2814" s="7" t="str">
        <f>IF('Master Input'!B2814 &lt;&gt; "",'Master Input'!B2814,"")</f>
        <v>JB-8012737-00</v>
      </c>
      <c r="C2814" s="7">
        <f>IF('Master Input'!C2814 &lt;&gt; "",'Master Input'!C2814,"")</f>
        <v>3.8250000000000002</v>
      </c>
      <c r="D2814" t="str">
        <f>IF('Master Input'!D2814 &lt;&gt; "",'Master Input'!D2814,"")</f>
        <v>Closed</v>
      </c>
      <c r="E2814" s="7" t="str">
        <f>IF('Master Input'!E2814 &lt;&gt; "",'Master Input'!E2814,"")</f>
        <v>Closed</v>
      </c>
      <c r="F2814" s="58">
        <f>IF('Master Input'!G2814 &lt;&gt; "",'Master Input'!G2814, "")</f>
        <v>41783</v>
      </c>
      <c r="G2814" s="18" t="str">
        <f>IFERROR(INDEX('Docs Signed Input'!B:B,MATCH('Nate''s Evolution'!$B2814,'Docs Signed Input'!E:E,0)),"N")</f>
        <v>N</v>
      </c>
      <c r="H2814" s="18" t="str">
        <f>IFERROR(INDEX('Docs Signed Input'!C:C,MATCH('Nate''s Evolution'!B2814,'Docs Signed Input'!E:E,0)),"N")</f>
        <v>N</v>
      </c>
      <c r="I2814" s="7" t="str">
        <f>IF('Master Input'!Q2814 &lt;&gt; "",'Master Input'!Q2814,"")</f>
        <v>charles@evolvesolar.com</v>
      </c>
    </row>
    <row r="2815" spans="1:9" x14ac:dyDescent="0.3">
      <c r="A2815" t="str">
        <f>IF('Master Input'!A2815 &lt;&gt; "",'Master Input'!A2815,"")</f>
        <v>Libeer, Linda</v>
      </c>
      <c r="B2815" s="7" t="str">
        <f>IF('Master Input'!B2815 &lt;&gt; "",'Master Input'!B2815,"")</f>
        <v>JB-8023456-00</v>
      </c>
      <c r="C2815" s="7">
        <f>IF('Master Input'!C2815 &lt;&gt; "",'Master Input'!C2815,"")</f>
        <v>6.63</v>
      </c>
      <c r="D2815" t="str">
        <f>IF('Master Input'!D2815 &lt;&gt; "",'Master Input'!D2815,"")</f>
        <v>Closed</v>
      </c>
      <c r="E2815" s="7" t="str">
        <f>IF('Master Input'!E2815 &lt;&gt; "",'Master Input'!E2815,"")</f>
        <v>Closed</v>
      </c>
      <c r="F2815" s="58">
        <f>IF('Master Input'!G2815 &lt;&gt; "",'Master Input'!G2815, "")</f>
        <v>41747</v>
      </c>
      <c r="G2815" s="18" t="str">
        <f>IFERROR(INDEX('Docs Signed Input'!B:B,MATCH('Nate''s Evolution'!$B2815,'Docs Signed Input'!E:E,0)),"N")</f>
        <v>N</v>
      </c>
      <c r="H2815" s="18" t="str">
        <f>IFERROR(INDEX('Docs Signed Input'!C:C,MATCH('Nate''s Evolution'!B2815,'Docs Signed Input'!E:E,0)),"N")</f>
        <v>N</v>
      </c>
      <c r="I2815" s="7" t="str">
        <f>IF('Master Input'!Q2815 &lt;&gt; "",'Master Input'!Q2815,"")</f>
        <v>matt@evolvesolar.com</v>
      </c>
    </row>
    <row r="2816" spans="1:9" x14ac:dyDescent="0.3">
      <c r="A2816" t="str">
        <f>IF('Master Input'!A2816 &lt;&gt; "",'Master Input'!A2816,"")</f>
        <v>Liburdi, Michael</v>
      </c>
      <c r="B2816" s="7" t="str">
        <f>IF('Master Input'!B2816 &lt;&gt; "",'Master Input'!B2816,"")</f>
        <v>JB-8525147-00</v>
      </c>
      <c r="C2816" s="7">
        <f>IF('Master Input'!C2816 &lt;&gt; "",'Master Input'!C2816,"")</f>
        <v>6.75</v>
      </c>
      <c r="D2816" t="str">
        <f>IF('Master Input'!D2816 &lt;&gt; "",'Master Input'!D2816,"")</f>
        <v>Closed</v>
      </c>
      <c r="E2816" s="7" t="str">
        <f>IF('Master Input'!E2816 &lt;&gt; "",'Master Input'!E2816,"")</f>
        <v>Closed</v>
      </c>
      <c r="F2816" s="58">
        <f>IF('Master Input'!G2816 &lt;&gt; "",'Master Input'!G2816, "")</f>
        <v>41855</v>
      </c>
      <c r="G2816" s="18" t="str">
        <f>IFERROR(INDEX('Docs Signed Input'!B:B,MATCH('Nate''s Evolution'!$B2816,'Docs Signed Input'!E:E,0)),"N")</f>
        <v>N</v>
      </c>
      <c r="H2816" s="18" t="str">
        <f>IFERROR(INDEX('Docs Signed Input'!C:C,MATCH('Nate''s Evolution'!B2816,'Docs Signed Input'!E:E,0)),"N")</f>
        <v>N</v>
      </c>
      <c r="I2816" s="7" t="str">
        <f>IF('Master Input'!Q2816 &lt;&gt; "",'Master Input'!Q2816,"")</f>
        <v>cunningham@evolvesolar.com</v>
      </c>
    </row>
    <row r="2817" spans="1:9" x14ac:dyDescent="0.3">
      <c r="A2817" t="str">
        <f>IF('Master Input'!A2817 &lt;&gt; "",'Master Input'!A2817,"")</f>
        <v>Lichtenthal, Andrew</v>
      </c>
      <c r="B2817" s="7" t="str">
        <f>IF('Master Input'!B2817 &lt;&gt; "",'Master Input'!B2817,"")</f>
        <v>JB-118085-00</v>
      </c>
      <c r="C2817" s="7">
        <f>IF('Master Input'!C2817 &lt;&gt; "",'Master Input'!C2817,"")</f>
        <v>2.04</v>
      </c>
      <c r="D2817" t="str">
        <f>IF('Master Input'!D2817 &lt;&gt; "",'Master Input'!D2817,"")</f>
        <v>Cancelled</v>
      </c>
      <c r="E2817" s="7" t="str">
        <f>IF('Master Input'!E2817 &lt;&gt; "",'Master Input'!E2817,"")</f>
        <v>Account Cancelled</v>
      </c>
      <c r="F2817" s="58">
        <f>IF('Master Input'!G2817 &lt;&gt; "",'Master Input'!G2817, "")</f>
        <v>41809</v>
      </c>
      <c r="G2817" s="18" t="str">
        <f>IFERROR(INDEX('Docs Signed Input'!B:B,MATCH('Nate''s Evolution'!$B2817,'Docs Signed Input'!E:E,0)),"N")</f>
        <v>N</v>
      </c>
      <c r="H2817" s="18" t="str">
        <f>IFERROR(INDEX('Docs Signed Input'!C:C,MATCH('Nate''s Evolution'!B2817,'Docs Signed Input'!E:E,0)),"N")</f>
        <v>N</v>
      </c>
      <c r="I2817" s="7" t="str">
        <f>IF('Master Input'!Q2817 &lt;&gt; "",'Master Input'!Q2817,"")</f>
        <v>garrett@evolvesolar.com</v>
      </c>
    </row>
    <row r="2818" spans="1:9" x14ac:dyDescent="0.3">
      <c r="A2818" t="str">
        <f>IF('Master Input'!A2818 &lt;&gt; "",'Master Input'!A2818,"")</f>
        <v>Lillie, Agnes</v>
      </c>
      <c r="B2818" s="7" t="str">
        <f>IF('Master Input'!B2818 &lt;&gt; "",'Master Input'!B2818,"")</f>
        <v>JB-1172531-00</v>
      </c>
      <c r="C2818" s="7">
        <f>IF('Master Input'!C2818 &lt;&gt; "",'Master Input'!C2818,"")</f>
        <v>2.75</v>
      </c>
      <c r="D2818" t="str">
        <f>IF('Master Input'!D2818 &lt;&gt; "",'Master Input'!D2818,"")</f>
        <v>Permit</v>
      </c>
      <c r="E2818" s="7" t="str">
        <f>IF('Master Input'!E2818 &lt;&gt; "",'Master Input'!E2818,"")</f>
        <v>Site Survey Scheduled</v>
      </c>
      <c r="F2818" s="58">
        <f>IF('Master Input'!G2818 &lt;&gt; "",'Master Input'!G2818, "")</f>
        <v>41984</v>
      </c>
      <c r="G2818" s="18" t="str">
        <f>IFERROR(INDEX('Docs Signed Input'!B:B,MATCH('Nate''s Evolution'!$B2818,'Docs Signed Input'!E:E,0)),"N")</f>
        <v>N</v>
      </c>
      <c r="H2818" s="18" t="str">
        <f>IFERROR(INDEX('Docs Signed Input'!C:C,MATCH('Nate''s Evolution'!B2818,'Docs Signed Input'!E:E,0)),"N")</f>
        <v>N</v>
      </c>
      <c r="I2818" s="7" t="str">
        <f>IF('Master Input'!Q2818 &lt;&gt; "",'Master Input'!Q2818,"")</f>
        <v>richard.burnworth@evolvesolar.com</v>
      </c>
    </row>
    <row r="2819" spans="1:9" x14ac:dyDescent="0.3">
      <c r="A2819" t="str">
        <f>IF('Master Input'!A2819 &lt;&gt; "",'Master Input'!A2819,"")</f>
        <v>Lim, Charles</v>
      </c>
      <c r="B2819" s="7" t="str">
        <f>IF('Master Input'!B2819 &lt;&gt; "",'Master Input'!B2819,"")</f>
        <v>JB-9514254-00</v>
      </c>
      <c r="C2819" s="7">
        <f>IF('Master Input'!C2819 &lt;&gt; "",'Master Input'!C2819,"")</f>
        <v>8.06</v>
      </c>
      <c r="D2819" t="str">
        <f>IF('Master Input'!D2819 &lt;&gt; "",'Master Input'!D2819,"")</f>
        <v>Permit</v>
      </c>
      <c r="E2819" s="7" t="str">
        <f>IF('Master Input'!E2819 &lt;&gt; "",'Master Input'!E2819,"")</f>
        <v>Site Survey Scheduled</v>
      </c>
      <c r="F2819" s="58">
        <f>IF('Master Input'!G2819 &lt;&gt; "",'Master Input'!G2819, "")</f>
        <v>42028</v>
      </c>
      <c r="G2819" s="18" t="str">
        <f>IFERROR(INDEX('Docs Signed Input'!B:B,MATCH('Nate''s Evolution'!$B2819,'Docs Signed Input'!E:E,0)),"N")</f>
        <v>Y</v>
      </c>
      <c r="H2819" s="18" t="str">
        <f>IFERROR(INDEX('Docs Signed Input'!C:C,MATCH('Nate''s Evolution'!B2819,'Docs Signed Input'!E:E,0)),"N")</f>
        <v>N</v>
      </c>
      <c r="I2819" s="7" t="str">
        <f>IF('Master Input'!Q2819 &lt;&gt; "",'Master Input'!Q2819,"")</f>
        <v>marvan.taghvaie@evolvesolar.com</v>
      </c>
    </row>
    <row r="2820" spans="1:9" x14ac:dyDescent="0.3">
      <c r="A2820" t="str">
        <f>IF('Master Input'!A2820 &lt;&gt; "",'Master Input'!A2820,"")</f>
        <v>Limper, Susan</v>
      </c>
      <c r="B2820" s="7" t="str">
        <f>IF('Master Input'!B2820 &lt;&gt; "",'Master Input'!B2820,"")</f>
        <v>JB-8539596-00</v>
      </c>
      <c r="C2820" s="7">
        <f>IF('Master Input'!C2820 &lt;&gt; "",'Master Input'!C2820,"")</f>
        <v>6.5</v>
      </c>
      <c r="D2820" t="str">
        <f>IF('Master Input'!D2820 &lt;&gt; "",'Master Input'!D2820,"")</f>
        <v>Utility</v>
      </c>
      <c r="E2820" s="7" t="str">
        <f>IF('Master Input'!E2820 &lt;&gt; "",'Master Input'!E2820,"")</f>
        <v>Final Permit Submitted</v>
      </c>
      <c r="F2820" s="58">
        <f>IF('Master Input'!G2820 &lt;&gt; "",'Master Input'!G2820, "")</f>
        <v>41904</v>
      </c>
      <c r="G2820" s="18" t="str">
        <f>IFERROR(INDEX('Docs Signed Input'!B:B,MATCH('Nate''s Evolution'!$B2820,'Docs Signed Input'!E:E,0)),"N")</f>
        <v>N</v>
      </c>
      <c r="H2820" s="18" t="str">
        <f>IFERROR(INDEX('Docs Signed Input'!C:C,MATCH('Nate''s Evolution'!B2820,'Docs Signed Input'!E:E,0)),"N")</f>
        <v>N</v>
      </c>
      <c r="I2820" s="7" t="str">
        <f>IF('Master Input'!Q2820 &lt;&gt; "",'Master Input'!Q2820,"")</f>
        <v>smehrer@evolvesolar.com</v>
      </c>
    </row>
    <row r="2821" spans="1:9" x14ac:dyDescent="0.3">
      <c r="A2821" t="str">
        <f>IF('Master Input'!A2821 &lt;&gt; "",'Master Input'!A2821,"")</f>
        <v>Lind, Ada</v>
      </c>
      <c r="B2821" s="7" t="str">
        <f>IF('Master Input'!B2821 &lt;&gt; "",'Master Input'!B2821,"")</f>
        <v>JB-118096-00</v>
      </c>
      <c r="C2821" s="7">
        <f>IF('Master Input'!C2821 &lt;&gt; "",'Master Input'!C2821,"")</f>
        <v>5.25</v>
      </c>
      <c r="D2821" t="str">
        <f>IF('Master Input'!D2821 &lt;&gt; "",'Master Input'!D2821,"")</f>
        <v>Cancelled</v>
      </c>
      <c r="E2821" s="7" t="str">
        <f>IF('Master Input'!E2821 &lt;&gt; "",'Master Input'!E2821,"")</f>
        <v>Pending Save</v>
      </c>
      <c r="F2821" s="58">
        <f>IF('Master Input'!G2821 &lt;&gt; "",'Master Input'!G2821, "")</f>
        <v>41815</v>
      </c>
      <c r="G2821" s="18" t="str">
        <f>IFERROR(INDEX('Docs Signed Input'!B:B,MATCH('Nate''s Evolution'!$B2821,'Docs Signed Input'!E:E,0)),"N")</f>
        <v>N</v>
      </c>
      <c r="H2821" s="18" t="str">
        <f>IFERROR(INDEX('Docs Signed Input'!C:C,MATCH('Nate''s Evolution'!B2821,'Docs Signed Input'!E:E,0)),"N")</f>
        <v>N</v>
      </c>
      <c r="I2821" s="7" t="str">
        <f>IF('Master Input'!Q2821 &lt;&gt; "",'Master Input'!Q2821,"")</f>
        <v>ryanm@evolvesolar.com</v>
      </c>
    </row>
    <row r="2822" spans="1:9" x14ac:dyDescent="0.3">
      <c r="A2822" t="str">
        <f>IF('Master Input'!A2822 &lt;&gt; "",'Master Input'!A2822,"")</f>
        <v>Lind, David</v>
      </c>
      <c r="B2822" s="7" t="str">
        <f>IF('Master Input'!B2822 &lt;&gt; "",'Master Input'!B2822,"")</f>
        <v>JB-9191620-00</v>
      </c>
      <c r="C2822" s="7">
        <f>IF('Master Input'!C2822 &lt;&gt; "",'Master Input'!C2822,"")</f>
        <v>3.3149999999999999</v>
      </c>
      <c r="D2822" t="str">
        <f>IF('Master Input'!D2822 &lt;&gt; "",'Master Input'!D2822,"")</f>
        <v>Utility</v>
      </c>
      <c r="E2822" s="7" t="str">
        <f>IF('Master Input'!E2822 &lt;&gt; "",'Master Input'!E2822,"")</f>
        <v>Final Permit Submitted</v>
      </c>
      <c r="F2822" s="58">
        <f>IF('Master Input'!G2822 &lt;&gt; "",'Master Input'!G2822, "")</f>
        <v>41908</v>
      </c>
      <c r="G2822" s="18" t="str">
        <f>IFERROR(INDEX('Docs Signed Input'!B:B,MATCH('Nate''s Evolution'!$B2822,'Docs Signed Input'!E:E,0)),"N")</f>
        <v>N</v>
      </c>
      <c r="H2822" s="18" t="str">
        <f>IFERROR(INDEX('Docs Signed Input'!C:C,MATCH('Nate''s Evolution'!B2822,'Docs Signed Input'!E:E,0)),"N")</f>
        <v>N</v>
      </c>
      <c r="I2822" s="7" t="str">
        <f>IF('Master Input'!Q2822 &lt;&gt; "",'Master Input'!Q2822,"")</f>
        <v>dover@evolvesolar.com jordan.anderson@evolvesolar.</v>
      </c>
    </row>
    <row r="2823" spans="1:9" x14ac:dyDescent="0.3">
      <c r="A2823" t="str">
        <f>IF('Master Input'!A2823 &lt;&gt; "",'Master Input'!A2823,"")</f>
        <v>Linden, Diane</v>
      </c>
      <c r="B2823" s="7" t="str">
        <f>IF('Master Input'!B2823 &lt;&gt; "",'Master Input'!B2823,"")</f>
        <v>JB-0601634-00</v>
      </c>
      <c r="C2823" s="7">
        <f>IF('Master Input'!C2823 &lt;&gt; "",'Master Input'!C2823,"")</f>
        <v>7.25</v>
      </c>
      <c r="D2823" t="str">
        <f>IF('Master Input'!D2823 &lt;&gt; "",'Master Input'!D2823,"")</f>
        <v>Cancelled</v>
      </c>
      <c r="E2823" s="7" t="str">
        <f>IF('Master Input'!E2823 &lt;&gt; "",'Master Input'!E2823,"")</f>
        <v>Account Cancelled</v>
      </c>
      <c r="F2823" s="58">
        <f>IF('Master Input'!G2823 &lt;&gt; "",'Master Input'!G2823, "")</f>
        <v>41981</v>
      </c>
      <c r="G2823" s="18" t="str">
        <f>IFERROR(INDEX('Docs Signed Input'!B:B,MATCH('Nate''s Evolution'!$B2823,'Docs Signed Input'!E:E,0)),"N")</f>
        <v>N</v>
      </c>
      <c r="H2823" s="18" t="str">
        <f>IFERROR(INDEX('Docs Signed Input'!C:C,MATCH('Nate''s Evolution'!B2823,'Docs Signed Input'!E:E,0)),"N")</f>
        <v>N</v>
      </c>
      <c r="I2823" s="7" t="str">
        <f>IF('Master Input'!Q2823 &lt;&gt; "",'Master Input'!Q2823,"")</f>
        <v>william.willard@evolvesolar.com</v>
      </c>
    </row>
    <row r="2824" spans="1:9" x14ac:dyDescent="0.3">
      <c r="A2824" t="str">
        <f>IF('Master Input'!A2824 &lt;&gt; "",'Master Input'!A2824,"")</f>
        <v>Linden, Meredith</v>
      </c>
      <c r="B2824" s="7" t="str">
        <f>IF('Master Input'!B2824 &lt;&gt; "",'Master Input'!B2824,"")</f>
        <v>JB-9581523-00</v>
      </c>
      <c r="C2824" s="7">
        <f>IF('Master Input'!C2824 &lt;&gt; "",'Master Input'!C2824,"")</f>
        <v>3.3149999999999999</v>
      </c>
      <c r="D2824" t="str">
        <f>IF('Master Input'!D2824 &lt;&gt; "",'Master Input'!D2824,"")</f>
        <v>Closed</v>
      </c>
      <c r="E2824" s="7" t="str">
        <f>IF('Master Input'!E2824 &lt;&gt; "",'Master Input'!E2824,"")</f>
        <v>Closed</v>
      </c>
      <c r="F2824" s="58">
        <f>IF('Master Input'!G2824 &lt;&gt; "",'Master Input'!G2824, "")</f>
        <v>41803</v>
      </c>
      <c r="G2824" s="18" t="str">
        <f>IFERROR(INDEX('Docs Signed Input'!B:B,MATCH('Nate''s Evolution'!$B2824,'Docs Signed Input'!E:E,0)),"N")</f>
        <v>N</v>
      </c>
      <c r="H2824" s="18" t="str">
        <f>IFERROR(INDEX('Docs Signed Input'!C:C,MATCH('Nate''s Evolution'!B2824,'Docs Signed Input'!E:E,0)),"N")</f>
        <v>N</v>
      </c>
      <c r="I2824" s="7" t="str">
        <f>IF('Master Input'!Q2824 &lt;&gt; "",'Master Input'!Q2824,"")</f>
        <v>ryanrobinson@evolvesolar.com</v>
      </c>
    </row>
    <row r="2825" spans="1:9" x14ac:dyDescent="0.3">
      <c r="A2825" t="str">
        <f>IF('Master Input'!A2825 &lt;&gt; "",'Master Input'!A2825,"")</f>
        <v>Lindgren, Dan</v>
      </c>
      <c r="B2825" s="7" t="str">
        <f>IF('Master Input'!B2825 &lt;&gt; "",'Master Input'!B2825,"")</f>
        <v>JB-8512498-00</v>
      </c>
      <c r="C2825" s="7">
        <f>IF('Master Input'!C2825 &lt;&gt; "",'Master Input'!C2825,"")</f>
        <v>18.75</v>
      </c>
      <c r="D2825" t="str">
        <f>IF('Master Input'!D2825 &lt;&gt; "",'Master Input'!D2825,"")</f>
        <v>Utility</v>
      </c>
      <c r="E2825" s="7" t="str">
        <f>IF('Master Input'!E2825 &lt;&gt; "",'Master Input'!E2825,"")</f>
        <v>Final Permit Submitted</v>
      </c>
      <c r="F2825" s="58">
        <f>IF('Master Input'!G2825 &lt;&gt; "",'Master Input'!G2825, "")</f>
        <v>41845</v>
      </c>
      <c r="G2825" s="18" t="str">
        <f>IFERROR(INDEX('Docs Signed Input'!B:B,MATCH('Nate''s Evolution'!$B2825,'Docs Signed Input'!E:E,0)),"N")</f>
        <v>N</v>
      </c>
      <c r="H2825" s="18" t="str">
        <f>IFERROR(INDEX('Docs Signed Input'!C:C,MATCH('Nate''s Evolution'!B2825,'Docs Signed Input'!E:E,0)),"N")</f>
        <v>N</v>
      </c>
      <c r="I2825" s="7" t="str">
        <f>IF('Master Input'!Q2825 &lt;&gt; "",'Master Input'!Q2825,"")</f>
        <v>justinbyrd@evolvesolar.com</v>
      </c>
    </row>
    <row r="2826" spans="1:9" x14ac:dyDescent="0.3">
      <c r="A2826" t="str">
        <f>IF('Master Input'!A2826 &lt;&gt; "",'Master Input'!A2826,"")</f>
        <v>Lindo, Georgia</v>
      </c>
      <c r="B2826" s="7" t="str">
        <f>IF('Master Input'!B2826 &lt;&gt; "",'Master Input'!B2826,"")</f>
        <v>JB-061360-00</v>
      </c>
      <c r="C2826" s="7">
        <f>IF('Master Input'!C2826 &lt;&gt; "",'Master Input'!C2826,"")</f>
        <v>3.8250000000000002</v>
      </c>
      <c r="D2826" t="str">
        <f>IF('Master Input'!D2826 &lt;&gt; "",'Master Input'!D2826,"")</f>
        <v>Permit</v>
      </c>
      <c r="E2826" s="7" t="str">
        <f>IF('Master Input'!E2826 &lt;&gt; "",'Master Input'!E2826,"")</f>
        <v>Site Survey Scheduled</v>
      </c>
      <c r="F2826" s="58">
        <f>IF('Master Input'!G2826 &lt;&gt; "",'Master Input'!G2826, "")</f>
        <v>41992</v>
      </c>
      <c r="G2826" s="18" t="str">
        <f>IFERROR(INDEX('Docs Signed Input'!B:B,MATCH('Nate''s Evolution'!$B2826,'Docs Signed Input'!E:E,0)),"N")</f>
        <v>N</v>
      </c>
      <c r="H2826" s="18" t="str">
        <f>IFERROR(INDEX('Docs Signed Input'!C:C,MATCH('Nate''s Evolution'!B2826,'Docs Signed Input'!E:E,0)),"N")</f>
        <v>N</v>
      </c>
      <c r="I2826" s="7" t="str">
        <f>IF('Master Input'!Q2826 &lt;&gt; "",'Master Input'!Q2826,"")</f>
        <v>tomas.molina@evolvesolar.com</v>
      </c>
    </row>
    <row r="2827" spans="1:9" x14ac:dyDescent="0.3">
      <c r="A2827" t="str">
        <f>IF('Master Input'!A2827 &lt;&gt; "",'Master Input'!A2827,"")</f>
        <v>Lindsay, Helen</v>
      </c>
      <c r="B2827" s="7" t="str">
        <f>IF('Master Input'!B2827 &lt;&gt; "",'Master Input'!B2827,"")</f>
        <v>JB-8513443-00</v>
      </c>
      <c r="C2827" s="7">
        <f>IF('Master Input'!C2827 &lt;&gt; "",'Master Input'!C2827,"")</f>
        <v>3</v>
      </c>
      <c r="D2827" t="str">
        <f>IF('Master Input'!D2827 &lt;&gt; "",'Master Input'!D2827,"")</f>
        <v>Permit</v>
      </c>
      <c r="E2827" s="7" t="str">
        <f>IF('Master Input'!E2827 &lt;&gt; "",'Master Input'!E2827,"")</f>
        <v>Site Audit Pending Customer</v>
      </c>
      <c r="F2827" s="58">
        <f>IF('Master Input'!G2827 &lt;&gt; "",'Master Input'!G2827, "")</f>
        <v>42027</v>
      </c>
      <c r="G2827" s="18" t="str">
        <f>IFERROR(INDEX('Docs Signed Input'!B:B,MATCH('Nate''s Evolution'!$B2827,'Docs Signed Input'!E:E,0)),"N")</f>
        <v>N</v>
      </c>
      <c r="H2827" s="18" t="str">
        <f>IFERROR(INDEX('Docs Signed Input'!C:C,MATCH('Nate''s Evolution'!B2827,'Docs Signed Input'!E:E,0)),"N")</f>
        <v>N</v>
      </c>
      <c r="I2827" s="7" t="str">
        <f>IF('Master Input'!Q2827 &lt;&gt; "",'Master Input'!Q2827,"")</f>
        <v>richard.ross@evolvesolar.com</v>
      </c>
    </row>
    <row r="2828" spans="1:9" x14ac:dyDescent="0.3">
      <c r="A2828" t="str">
        <f>IF('Master Input'!A2828 &lt;&gt; "",'Master Input'!A2828,"")</f>
        <v>Lindsey, Patricia</v>
      </c>
      <c r="B2828" s="7" t="str">
        <f>IF('Master Input'!B2828 &lt;&gt; "",'Master Input'!B2828,"")</f>
        <v>JB-8024041-00</v>
      </c>
      <c r="C2828" s="7">
        <f>IF('Master Input'!C2828 &lt;&gt; "",'Master Input'!C2828,"")</f>
        <v>8.4149999999999991</v>
      </c>
      <c r="D2828" t="str">
        <f>IF('Master Input'!D2828 &lt;&gt; "",'Master Input'!D2828,"")</f>
        <v>Cancelled</v>
      </c>
      <c r="E2828" s="7" t="str">
        <f>IF('Master Input'!E2828 &lt;&gt; "",'Master Input'!E2828,"")</f>
        <v>Account Cancelled</v>
      </c>
      <c r="F2828" s="58">
        <f>IF('Master Input'!G2828 &lt;&gt; "",'Master Input'!G2828, "")</f>
        <v>41780</v>
      </c>
      <c r="G2828" s="18" t="str">
        <f>IFERROR(INDEX('Docs Signed Input'!B:B,MATCH('Nate''s Evolution'!$B2828,'Docs Signed Input'!E:E,0)),"N")</f>
        <v>N</v>
      </c>
      <c r="H2828" s="18" t="str">
        <f>IFERROR(INDEX('Docs Signed Input'!C:C,MATCH('Nate''s Evolution'!B2828,'Docs Signed Input'!E:E,0)),"N")</f>
        <v>N</v>
      </c>
      <c r="I2828" s="7" t="str">
        <f>IF('Master Input'!Q2828 &lt;&gt; "",'Master Input'!Q2828,"")</f>
        <v>zsanett@evolvesolar.com</v>
      </c>
    </row>
    <row r="2829" spans="1:9" x14ac:dyDescent="0.3">
      <c r="A2829" t="str">
        <f>IF('Master Input'!A2829 &lt;&gt; "",'Master Input'!A2829,"")</f>
        <v>Ling, Htang</v>
      </c>
      <c r="B2829" s="7" t="str">
        <f>IF('Master Input'!B2829 &lt;&gt; "",'Master Input'!B2829,"")</f>
        <v>JB-8004630-00</v>
      </c>
      <c r="C2829" s="7">
        <f>IF('Master Input'!C2829 &lt;&gt; "",'Master Input'!C2829,"")</f>
        <v>9.9450000000000003</v>
      </c>
      <c r="D2829" t="str">
        <f>IF('Master Input'!D2829 &lt;&gt; "",'Master Input'!D2829,"")</f>
        <v>Utility</v>
      </c>
      <c r="E2829" s="7" t="str">
        <f>IF('Master Input'!E2829 &lt;&gt; "",'Master Input'!E2829,"")</f>
        <v>Submittal Pending</v>
      </c>
      <c r="F2829" s="58">
        <f>IF('Master Input'!G2829 &lt;&gt; "",'Master Input'!G2829, "")</f>
        <v>41771</v>
      </c>
      <c r="G2829" s="18" t="str">
        <f>IFERROR(INDEX('Docs Signed Input'!B:B,MATCH('Nate''s Evolution'!$B2829,'Docs Signed Input'!E:E,0)),"N")</f>
        <v>N</v>
      </c>
      <c r="H2829" s="18" t="str">
        <f>IFERROR(INDEX('Docs Signed Input'!C:C,MATCH('Nate''s Evolution'!B2829,'Docs Signed Input'!E:E,0)),"N")</f>
        <v>N</v>
      </c>
      <c r="I2829" s="7" t="str">
        <f>IF('Master Input'!Q2829 &lt;&gt; "",'Master Input'!Q2829,"")</f>
        <v>michaelg@evolvesolar.com</v>
      </c>
    </row>
    <row r="2830" spans="1:9" x14ac:dyDescent="0.3">
      <c r="A2830" t="str">
        <f>IF('Master Input'!A2830 &lt;&gt; "",'Master Input'!A2830,"")</f>
        <v>Link, Jeremy</v>
      </c>
      <c r="B2830" s="7" t="str">
        <f>IF('Master Input'!B2830 &lt;&gt; "",'Master Input'!B2830,"")</f>
        <v>JB-762074-00</v>
      </c>
      <c r="C2830" s="7">
        <f>IF('Master Input'!C2830 &lt;&gt; "",'Master Input'!C2830,"")</f>
        <v>5.5</v>
      </c>
      <c r="D2830" t="str">
        <f>IF('Master Input'!D2830 &lt;&gt; "",'Master Input'!D2830,"")</f>
        <v>Cancelled</v>
      </c>
      <c r="E2830" s="7" t="str">
        <f>IF('Master Input'!E2830 &lt;&gt; "",'Master Input'!E2830,"")</f>
        <v>Account Cancelled</v>
      </c>
      <c r="F2830" s="58">
        <f>IF('Master Input'!G2830 &lt;&gt; "",'Master Input'!G2830, "")</f>
        <v>41785</v>
      </c>
      <c r="G2830" s="18" t="str">
        <f>IFERROR(INDEX('Docs Signed Input'!B:B,MATCH('Nate''s Evolution'!$B2830,'Docs Signed Input'!E:E,0)),"N")</f>
        <v>N</v>
      </c>
      <c r="H2830" s="18" t="str">
        <f>IFERROR(INDEX('Docs Signed Input'!C:C,MATCH('Nate''s Evolution'!B2830,'Docs Signed Input'!E:E,0)),"N")</f>
        <v>N</v>
      </c>
      <c r="I2830" s="7" t="str">
        <f>IF('Master Input'!Q2830 &lt;&gt; "",'Master Input'!Q2830,"")</f>
        <v>joshm@evolvesolar.com</v>
      </c>
    </row>
    <row r="2831" spans="1:9" x14ac:dyDescent="0.3">
      <c r="A2831" t="str">
        <f>IF('Master Input'!A2831 &lt;&gt; "",'Master Input'!A2831,"")</f>
        <v>Linn, MaryAnn</v>
      </c>
      <c r="B2831" s="7" t="str">
        <f>IF('Master Input'!B2831 &lt;&gt; "",'Master Input'!B2831,"")</f>
        <v>JB-8012756-00</v>
      </c>
      <c r="C2831" s="7">
        <f>IF('Master Input'!C2831 &lt;&gt; "",'Master Input'!C2831,"")</f>
        <v>9.18</v>
      </c>
      <c r="D2831" t="str">
        <f>IF('Master Input'!D2831 &lt;&gt; "",'Master Input'!D2831,"")</f>
        <v>Closed</v>
      </c>
      <c r="E2831" s="7" t="str">
        <f>IF('Master Input'!E2831 &lt;&gt; "",'Master Input'!E2831,"")</f>
        <v>Closed</v>
      </c>
      <c r="F2831" s="58">
        <f>IF('Master Input'!G2831 &lt;&gt; "",'Master Input'!G2831, "")</f>
        <v>41786</v>
      </c>
      <c r="G2831" s="18" t="str">
        <f>IFERROR(INDEX('Docs Signed Input'!B:B,MATCH('Nate''s Evolution'!$B2831,'Docs Signed Input'!E:E,0)),"N")</f>
        <v>N</v>
      </c>
      <c r="H2831" s="18" t="str">
        <f>IFERROR(INDEX('Docs Signed Input'!C:C,MATCH('Nate''s Evolution'!B2831,'Docs Signed Input'!E:E,0)),"N")</f>
        <v>N</v>
      </c>
      <c r="I2831" s="7" t="str">
        <f>IF('Master Input'!Q2831 &lt;&gt; "",'Master Input'!Q2831,"")</f>
        <v>chuck@evolvesolar.com</v>
      </c>
    </row>
    <row r="2832" spans="1:9" x14ac:dyDescent="0.3">
      <c r="A2832" t="str">
        <f>IF('Master Input'!A2832 &lt;&gt; "",'Master Input'!A2832,"")</f>
        <v>Linn, Matt</v>
      </c>
      <c r="B2832" s="7" t="str">
        <f>IF('Master Input'!B2832 &lt;&gt; "",'Master Input'!B2832,"")</f>
        <v>JB-8004826-00</v>
      </c>
      <c r="C2832" s="7">
        <f>IF('Master Input'!C2832 &lt;&gt; "",'Master Input'!C2832,"")</f>
        <v>6.5</v>
      </c>
      <c r="D2832" t="str">
        <f>IF('Master Input'!D2832 &lt;&gt; "",'Master Input'!D2832,"")</f>
        <v>Cancelled</v>
      </c>
      <c r="E2832" s="7" t="str">
        <f>IF('Master Input'!E2832 &lt;&gt; "",'Master Input'!E2832,"")</f>
        <v>Account Cancelled</v>
      </c>
      <c r="F2832" s="58">
        <f>IF('Master Input'!G2832 &lt;&gt; "",'Master Input'!G2832, "")</f>
        <v>41778</v>
      </c>
      <c r="G2832" s="18" t="str">
        <f>IFERROR(INDEX('Docs Signed Input'!B:B,MATCH('Nate''s Evolution'!$B2832,'Docs Signed Input'!E:E,0)),"N")</f>
        <v>N</v>
      </c>
      <c r="H2832" s="18" t="str">
        <f>IFERROR(INDEX('Docs Signed Input'!C:C,MATCH('Nate''s Evolution'!B2832,'Docs Signed Input'!E:E,0)),"N")</f>
        <v>N</v>
      </c>
      <c r="I2832" s="7" t="str">
        <f>IF('Master Input'!Q2832 &lt;&gt; "",'Master Input'!Q2832,"")</f>
        <v>codya@evolvesolar.com</v>
      </c>
    </row>
    <row r="2833" spans="1:9" x14ac:dyDescent="0.3">
      <c r="A2833" t="str">
        <f>IF('Master Input'!A2833 &lt;&gt; "",'Master Input'!A2833,"")</f>
        <v>Linne, Carol</v>
      </c>
      <c r="B2833" s="7" t="str">
        <f>IF('Master Input'!B2833 &lt;&gt; "",'Master Input'!B2833,"")</f>
        <v>JB-9722429-00</v>
      </c>
      <c r="C2833" s="7">
        <f>IF('Master Input'!C2833 &lt;&gt; "",'Master Input'!C2833,"")</f>
        <v>8.84</v>
      </c>
      <c r="D2833" t="str">
        <f>IF('Master Input'!D2833 &lt;&gt; "",'Master Input'!D2833,"")</f>
        <v>Permit</v>
      </c>
      <c r="E2833" s="7" t="str">
        <f>IF('Master Input'!E2833 &lt;&gt; "",'Master Input'!E2833,"")</f>
        <v>Site Survey Scheduled</v>
      </c>
      <c r="F2833" s="58">
        <f>IF('Master Input'!G2833 &lt;&gt; "",'Master Input'!G2833, "")</f>
        <v>42034</v>
      </c>
      <c r="G2833" s="18" t="str">
        <f>IFERROR(INDEX('Docs Signed Input'!B:B,MATCH('Nate''s Evolution'!$B2833,'Docs Signed Input'!E:E,0)),"N")</f>
        <v>N</v>
      </c>
      <c r="H2833" s="18" t="str">
        <f>IFERROR(INDEX('Docs Signed Input'!C:C,MATCH('Nate''s Evolution'!B2833,'Docs Signed Input'!E:E,0)),"N")</f>
        <v>N</v>
      </c>
      <c r="I2833" s="7" t="str">
        <f>IF('Master Input'!Q2833 &lt;&gt; "",'Master Input'!Q2833,"")</f>
        <v>carole.onasch@evolvesolar.com</v>
      </c>
    </row>
    <row r="2834" spans="1:9" x14ac:dyDescent="0.3">
      <c r="A2834" t="str">
        <f>IF('Master Input'!A2834 &lt;&gt; "",'Master Input'!A2834,"")</f>
        <v>Linsley, Rosalind</v>
      </c>
      <c r="B2834" s="7" t="str">
        <f>IF('Master Input'!B2834 &lt;&gt; "",'Master Input'!B2834,"")</f>
        <v>JB-1172646-00</v>
      </c>
      <c r="C2834" s="7">
        <f>IF('Master Input'!C2834 &lt;&gt; "",'Master Input'!C2834,"")</f>
        <v>3.3149999999999999</v>
      </c>
      <c r="D2834" t="str">
        <f>IF('Master Input'!D2834 &lt;&gt; "",'Master Input'!D2834,"")</f>
        <v>Permit</v>
      </c>
      <c r="E2834" s="7" t="str">
        <f>IF('Master Input'!E2834 &lt;&gt; "",'Master Input'!E2834,"")</f>
        <v>Site Audit Pending Customer</v>
      </c>
      <c r="F2834" s="58">
        <f>IF('Master Input'!G2834 &lt;&gt; "",'Master Input'!G2834, "")</f>
        <v>42009</v>
      </c>
      <c r="G2834" s="18" t="str">
        <f>IFERROR(INDEX('Docs Signed Input'!B:B,MATCH('Nate''s Evolution'!$B2834,'Docs Signed Input'!E:E,0)),"N")</f>
        <v>N</v>
      </c>
      <c r="H2834" s="18" t="str">
        <f>IFERROR(INDEX('Docs Signed Input'!C:C,MATCH('Nate''s Evolution'!B2834,'Docs Signed Input'!E:E,0)),"N")</f>
        <v>N</v>
      </c>
      <c r="I2834" s="7" t="str">
        <f>IF('Master Input'!Q2834 &lt;&gt; "",'Master Input'!Q2834,"")</f>
        <v>richard.burnworth@evolvesolar.com</v>
      </c>
    </row>
    <row r="2835" spans="1:9" x14ac:dyDescent="0.3">
      <c r="A2835" t="str">
        <f>IF('Master Input'!A2835 &lt;&gt; "",'Master Input'!A2835,"")</f>
        <v>Lipari, Darren</v>
      </c>
      <c r="B2835" s="7" t="str">
        <f>IF('Master Input'!B2835 &lt;&gt; "",'Master Input'!B2835,"")</f>
        <v>JB-118198-00</v>
      </c>
      <c r="C2835" s="7">
        <f>IF('Master Input'!C2835 &lt;&gt; "",'Master Input'!C2835,"")</f>
        <v>10.5</v>
      </c>
      <c r="D2835" t="str">
        <f>IF('Master Input'!D2835 &lt;&gt; "",'Master Input'!D2835,"")</f>
        <v>Sales</v>
      </c>
      <c r="E2835" s="7" t="str">
        <f>IF('Master Input'!E2835 &lt;&gt; "",'Master Input'!E2835,"")</f>
        <v>On Hold</v>
      </c>
      <c r="F2835" s="58">
        <f>IF('Master Input'!G2835 &lt;&gt; "",'Master Input'!G2835, "")</f>
        <v>41900</v>
      </c>
      <c r="G2835" s="18" t="str">
        <f>IFERROR(INDEX('Docs Signed Input'!B:B,MATCH('Nate''s Evolution'!$B2835,'Docs Signed Input'!E:E,0)),"N")</f>
        <v>N</v>
      </c>
      <c r="H2835" s="18" t="str">
        <f>IFERROR(INDEX('Docs Signed Input'!C:C,MATCH('Nate''s Evolution'!B2835,'Docs Signed Input'!E:E,0)),"N")</f>
        <v>N</v>
      </c>
      <c r="I2835" s="7" t="str">
        <f>IF('Master Input'!Q2835 &lt;&gt; "",'Master Input'!Q2835,"")</f>
        <v>joshk@evolvesolar.com</v>
      </c>
    </row>
    <row r="2836" spans="1:9" x14ac:dyDescent="0.3">
      <c r="A2836" t="str">
        <f>IF('Master Input'!A2836 &lt;&gt; "",'Master Input'!A2836,"")</f>
        <v>Lipp, Edward</v>
      </c>
      <c r="B2836" s="7" t="str">
        <f>IF('Master Input'!B2836 &lt;&gt; "",'Master Input'!B2836,"")</f>
        <v>JB-9701563-00</v>
      </c>
      <c r="C2836" s="7">
        <f>IF('Master Input'!C2836 &lt;&gt; "",'Master Input'!C2836,"")</f>
        <v>3</v>
      </c>
      <c r="D2836" t="str">
        <f>IF('Master Input'!D2836 &lt;&gt; "",'Master Input'!D2836,"")</f>
        <v>Cancelled</v>
      </c>
      <c r="E2836" s="7" t="str">
        <f>IF('Master Input'!E2836 &lt;&gt; "",'Master Input'!E2836,"")</f>
        <v>Account Cancelled</v>
      </c>
      <c r="F2836" s="58">
        <f>IF('Master Input'!G2836 &lt;&gt; "",'Master Input'!G2836, "")</f>
        <v>41803</v>
      </c>
      <c r="G2836" s="18" t="str">
        <f>IFERROR(INDEX('Docs Signed Input'!B:B,MATCH('Nate''s Evolution'!$B2836,'Docs Signed Input'!E:E,0)),"N")</f>
        <v>N</v>
      </c>
      <c r="H2836" s="18" t="str">
        <f>IFERROR(INDEX('Docs Signed Input'!C:C,MATCH('Nate''s Evolution'!B2836,'Docs Signed Input'!E:E,0)),"N")</f>
        <v>N</v>
      </c>
      <c r="I2836" s="7" t="str">
        <f>IF('Master Input'!Q2836 &lt;&gt; "",'Master Input'!Q2836,"")</f>
        <v>brandons@evolvesolar.com</v>
      </c>
    </row>
    <row r="2837" spans="1:9" x14ac:dyDescent="0.3">
      <c r="A2837" t="str">
        <f>IF('Master Input'!A2837 &lt;&gt; "",'Master Input'!A2837,"")</f>
        <v>Liss, Josh</v>
      </c>
      <c r="B2837" s="7" t="str">
        <f>IF('Master Input'!B2837 &lt;&gt; "",'Master Input'!B2837,"")</f>
        <v>JB-8012250-00</v>
      </c>
      <c r="C2837" s="7">
        <f>IF('Master Input'!C2837 &lt;&gt; "",'Master Input'!C2837,"")</f>
        <v>8.5</v>
      </c>
      <c r="D2837" t="str">
        <f>IF('Master Input'!D2837 &lt;&gt; "",'Master Input'!D2837,"")</f>
        <v>Cancelled</v>
      </c>
      <c r="E2837" s="7" t="str">
        <f>IF('Master Input'!E2837 &lt;&gt; "",'Master Input'!E2837,"")</f>
        <v>Account Cancelled</v>
      </c>
      <c r="F2837" s="58">
        <f>IF('Master Input'!G2837 &lt;&gt; "",'Master Input'!G2837, "")</f>
        <v>41723</v>
      </c>
      <c r="G2837" s="18" t="str">
        <f>IFERROR(INDEX('Docs Signed Input'!B:B,MATCH('Nate''s Evolution'!$B2837,'Docs Signed Input'!E:E,0)),"N")</f>
        <v>N</v>
      </c>
      <c r="H2837" s="18" t="str">
        <f>IFERROR(INDEX('Docs Signed Input'!C:C,MATCH('Nate''s Evolution'!B2837,'Docs Signed Input'!E:E,0)),"N")</f>
        <v>N</v>
      </c>
      <c r="I2837" s="7" t="str">
        <f>IF('Master Input'!Q2837 &lt;&gt; "",'Master Input'!Q2837,"")</f>
        <v>ryan@evolvesolar.com</v>
      </c>
    </row>
    <row r="2838" spans="1:9" x14ac:dyDescent="0.3">
      <c r="A2838" t="str">
        <f>IF('Master Input'!A2838 &lt;&gt; "",'Master Input'!A2838,"")</f>
        <v>Lissy, Pamela</v>
      </c>
      <c r="B2838" s="7" t="str">
        <f>IF('Master Input'!B2838 &lt;&gt; "",'Master Input'!B2838,"")</f>
        <v>JB-1171206-00</v>
      </c>
      <c r="C2838" s="7">
        <f>IF('Master Input'!C2838 &lt;&gt; "",'Master Input'!C2838,"")</f>
        <v>6.25</v>
      </c>
      <c r="D2838" t="str">
        <f>IF('Master Input'!D2838 &lt;&gt; "",'Master Input'!D2838,"")</f>
        <v>Closed</v>
      </c>
      <c r="E2838" s="7" t="str">
        <f>IF('Master Input'!E2838 &lt;&gt; "",'Master Input'!E2838,"")</f>
        <v>Closed</v>
      </c>
      <c r="F2838" s="58">
        <f>IF('Master Input'!G2838 &lt;&gt; "",'Master Input'!G2838, "")</f>
        <v>41825</v>
      </c>
      <c r="G2838" s="18" t="str">
        <f>IFERROR(INDEX('Docs Signed Input'!B:B,MATCH('Nate''s Evolution'!$B2838,'Docs Signed Input'!E:E,0)),"N")</f>
        <v>N</v>
      </c>
      <c r="H2838" s="18" t="str">
        <f>IFERROR(INDEX('Docs Signed Input'!C:C,MATCH('Nate''s Evolution'!B2838,'Docs Signed Input'!E:E,0)),"N")</f>
        <v>N</v>
      </c>
      <c r="I2838" s="7" t="str">
        <f>IF('Master Input'!Q2838 &lt;&gt; "",'Master Input'!Q2838,"")</f>
        <v>tannerb@evolvesolar.com</v>
      </c>
    </row>
    <row r="2839" spans="1:9" x14ac:dyDescent="0.3">
      <c r="A2839" t="str">
        <f>IF('Master Input'!A2839 &lt;&gt; "",'Master Input'!A2839,"")</f>
        <v>Littlejohn, Peggy</v>
      </c>
      <c r="B2839" s="7" t="str">
        <f>IF('Master Input'!B2839 &lt;&gt; "",'Master Input'!B2839,"")</f>
        <v>JB-8503614-00</v>
      </c>
      <c r="C2839" s="7">
        <f>IF('Master Input'!C2839 &lt;&gt; "",'Master Input'!C2839,"")</f>
        <v>9</v>
      </c>
      <c r="D2839" t="str">
        <f>IF('Master Input'!D2839 &lt;&gt; "",'Master Input'!D2839,"")</f>
        <v>Closed</v>
      </c>
      <c r="E2839" s="7" t="str">
        <f>IF('Master Input'!E2839 &lt;&gt; "",'Master Input'!E2839,"")</f>
        <v>Closed</v>
      </c>
      <c r="F2839" s="58">
        <f>IF('Master Input'!G2839 &lt;&gt; "",'Master Input'!G2839, "")</f>
        <v>41841</v>
      </c>
      <c r="G2839" s="18" t="str">
        <f>IFERROR(INDEX('Docs Signed Input'!B:B,MATCH('Nate''s Evolution'!$B2839,'Docs Signed Input'!E:E,0)),"N")</f>
        <v>N</v>
      </c>
      <c r="H2839" s="18" t="str">
        <f>IFERROR(INDEX('Docs Signed Input'!C:C,MATCH('Nate''s Evolution'!B2839,'Docs Signed Input'!E:E,0)),"N")</f>
        <v>N</v>
      </c>
      <c r="I2839" s="7" t="str">
        <f>IF('Master Input'!Q2839 &lt;&gt; "",'Master Input'!Q2839,"")</f>
        <v>shawn@evolvesolar.com</v>
      </c>
    </row>
    <row r="2840" spans="1:9" x14ac:dyDescent="0.3">
      <c r="A2840" t="str">
        <f>IF('Master Input'!A2840 &lt;&gt; "",'Master Input'!A2840,"")</f>
        <v>Liu, Yuntao</v>
      </c>
      <c r="B2840" s="7" t="str">
        <f>IF('Master Input'!B2840 &lt;&gt; "",'Master Input'!B2840,"")</f>
        <v>JB-8003360-00</v>
      </c>
      <c r="C2840" s="7">
        <f>IF('Master Input'!C2840 &lt;&gt; "",'Master Input'!C2840,"")</f>
        <v>9.25</v>
      </c>
      <c r="D2840" t="str">
        <f>IF('Master Input'!D2840 &lt;&gt; "",'Master Input'!D2840,"")</f>
        <v>Cancelled</v>
      </c>
      <c r="E2840" s="7" t="str">
        <f>IF('Master Input'!E2840 &lt;&gt; "",'Master Input'!E2840,"")</f>
        <v>Account Cancelled</v>
      </c>
      <c r="F2840" s="58">
        <f>IF('Master Input'!G2840 &lt;&gt; "",'Master Input'!G2840, "")</f>
        <v>41682</v>
      </c>
      <c r="G2840" s="18" t="str">
        <f>IFERROR(INDEX('Docs Signed Input'!B:B,MATCH('Nate''s Evolution'!$B2840,'Docs Signed Input'!E:E,0)),"N")</f>
        <v>N</v>
      </c>
      <c r="H2840" s="18" t="str">
        <f>IFERROR(INDEX('Docs Signed Input'!C:C,MATCH('Nate''s Evolution'!B2840,'Docs Signed Input'!E:E,0)),"N")</f>
        <v>N</v>
      </c>
      <c r="I2840" s="7" t="str">
        <f>IF('Master Input'!Q2840 &lt;&gt; "",'Master Input'!Q2840,"")</f>
        <v>Kane French</v>
      </c>
    </row>
    <row r="2841" spans="1:9" x14ac:dyDescent="0.3">
      <c r="A2841" t="str">
        <f>IF('Master Input'!A2841 &lt;&gt; "",'Master Input'!A2841,"")</f>
        <v>Liu, Yuntao</v>
      </c>
      <c r="B2841" s="7" t="str">
        <f>IF('Master Input'!B2841 &lt;&gt; "",'Master Input'!B2841,"")</f>
        <v>JB-8012075-00</v>
      </c>
      <c r="C2841" s="7">
        <f>IF('Master Input'!C2841 &lt;&gt; "",'Master Input'!C2841,"")</f>
        <v>9</v>
      </c>
      <c r="D2841" t="str">
        <f>IF('Master Input'!D2841 &lt;&gt; "",'Master Input'!D2841,"")</f>
        <v>Cancelled</v>
      </c>
      <c r="E2841" s="7" t="str">
        <f>IF('Master Input'!E2841 &lt;&gt; "",'Master Input'!E2841,"")</f>
        <v>Account Cancelled</v>
      </c>
      <c r="F2841" s="58">
        <f>IF('Master Input'!G2841 &lt;&gt; "",'Master Input'!G2841, "")</f>
        <v>41682</v>
      </c>
      <c r="G2841" s="18" t="str">
        <f>IFERROR(INDEX('Docs Signed Input'!B:B,MATCH('Nate''s Evolution'!$B2841,'Docs Signed Input'!E:E,0)),"N")</f>
        <v>N</v>
      </c>
      <c r="H2841" s="18" t="str">
        <f>IFERROR(INDEX('Docs Signed Input'!C:C,MATCH('Nate''s Evolution'!B2841,'Docs Signed Input'!E:E,0)),"N")</f>
        <v>N</v>
      </c>
      <c r="I2841" s="7" t="str">
        <f>IF('Master Input'!Q2841 &lt;&gt; "",'Master Input'!Q2841,"")</f>
        <v>Kane French</v>
      </c>
    </row>
    <row r="2842" spans="1:9" x14ac:dyDescent="0.3">
      <c r="A2842" t="str">
        <f>IF('Master Input'!A2842 &lt;&gt; "",'Master Input'!A2842,"")</f>
        <v>Liuzzi, Joseph</v>
      </c>
      <c r="B2842" s="7" t="str">
        <f>IF('Master Input'!B2842 &lt;&gt; "",'Master Input'!B2842,"")</f>
        <v>JB-121651-00</v>
      </c>
      <c r="C2842" s="7">
        <f>IF('Master Input'!C2842 &lt;&gt; "",'Master Input'!C2842,"")</f>
        <v>4.59</v>
      </c>
      <c r="D2842" t="str">
        <f>IF('Master Input'!D2842 &lt;&gt; "",'Master Input'!D2842,"")</f>
        <v>Utility</v>
      </c>
      <c r="E2842" s="7" t="str">
        <f>IF('Master Input'!E2842 &lt;&gt; "",'Master Input'!E2842,"")</f>
        <v>Submittal Pending</v>
      </c>
      <c r="F2842" s="58">
        <f>IF('Master Input'!G2842 &lt;&gt; "",'Master Input'!G2842, "")</f>
        <v>41841</v>
      </c>
      <c r="G2842" s="18" t="str">
        <f>IFERROR(INDEX('Docs Signed Input'!B:B,MATCH('Nate''s Evolution'!$B2842,'Docs Signed Input'!E:E,0)),"N")</f>
        <v>N</v>
      </c>
      <c r="H2842" s="18" t="str">
        <f>IFERROR(INDEX('Docs Signed Input'!C:C,MATCH('Nate''s Evolution'!B2842,'Docs Signed Input'!E:E,0)),"N")</f>
        <v>N</v>
      </c>
      <c r="I2842" s="7" t="str">
        <f>IF('Master Input'!Q2842 &lt;&gt; "",'Master Input'!Q2842,"")</f>
        <v>dianab@evolvesolar.com</v>
      </c>
    </row>
    <row r="2843" spans="1:9" x14ac:dyDescent="0.3">
      <c r="A2843" t="str">
        <f>IF('Master Input'!A2843 &lt;&gt; "",'Master Input'!A2843,"")</f>
        <v>Livermore, Colette</v>
      </c>
      <c r="B2843" s="7" t="str">
        <f>IF('Master Input'!B2843 &lt;&gt; "",'Master Input'!B2843,"")</f>
        <v>JB-9722262-00</v>
      </c>
      <c r="C2843" s="7">
        <f>IF('Master Input'!C2843 &lt;&gt; "",'Master Input'!C2843,"")</f>
        <v>9.75</v>
      </c>
      <c r="D2843" t="str">
        <f>IF('Master Input'!D2843 &lt;&gt; "",'Master Input'!D2843,"")</f>
        <v>Cancelled</v>
      </c>
      <c r="E2843" s="7" t="str">
        <f>IF('Master Input'!E2843 &lt;&gt; "",'Master Input'!E2843,"")</f>
        <v>Account Cancelled</v>
      </c>
      <c r="F2843" s="58">
        <f>IF('Master Input'!G2843 &lt;&gt; "",'Master Input'!G2843, "")</f>
        <v>41934</v>
      </c>
      <c r="G2843" s="18" t="str">
        <f>IFERROR(INDEX('Docs Signed Input'!B:B,MATCH('Nate''s Evolution'!$B2843,'Docs Signed Input'!E:E,0)),"N")</f>
        <v>N</v>
      </c>
      <c r="H2843" s="18" t="str">
        <f>IFERROR(INDEX('Docs Signed Input'!C:C,MATCH('Nate''s Evolution'!B2843,'Docs Signed Input'!E:E,0)),"N")</f>
        <v>N</v>
      </c>
      <c r="I2843" s="7" t="str">
        <f>IF('Master Input'!Q2843 &lt;&gt; "",'Master Input'!Q2843,"")</f>
        <v>aimee@evolvesolar.com</v>
      </c>
    </row>
    <row r="2844" spans="1:9" x14ac:dyDescent="0.3">
      <c r="A2844" t="str">
        <f>IF('Master Input'!A2844 &lt;&gt; "",'Master Input'!A2844,"")</f>
        <v>Lo, Hanru</v>
      </c>
      <c r="B2844" s="7" t="str">
        <f>IF('Master Input'!B2844 &lt;&gt; "",'Master Input'!B2844,"")</f>
        <v>JB-94512053-00</v>
      </c>
      <c r="C2844" s="7">
        <f>IF('Master Input'!C2844 &lt;&gt; "",'Master Input'!C2844,"")</f>
        <v>6.75</v>
      </c>
      <c r="D2844" t="str">
        <f>IF('Master Input'!D2844 &lt;&gt; "",'Master Input'!D2844,"")</f>
        <v>Permit</v>
      </c>
      <c r="E2844" s="7" t="str">
        <f>IF('Master Input'!E2844 &lt;&gt; "",'Master Input'!E2844,"")</f>
        <v>Site Audit Pending Customer</v>
      </c>
      <c r="F2844" s="58">
        <f>IF('Master Input'!G2844 &lt;&gt; "",'Master Input'!G2844, "")</f>
        <v>41979</v>
      </c>
      <c r="G2844" s="18" t="str">
        <f>IFERROR(INDEX('Docs Signed Input'!B:B,MATCH('Nate''s Evolution'!$B2844,'Docs Signed Input'!E:E,0)),"N")</f>
        <v>Y</v>
      </c>
      <c r="H2844" s="18" t="str">
        <f>IFERROR(INDEX('Docs Signed Input'!C:C,MATCH('Nate''s Evolution'!B2844,'Docs Signed Input'!E:E,0)),"N")</f>
        <v>N</v>
      </c>
      <c r="I2844" s="7" t="str">
        <f>IF('Master Input'!Q2844 &lt;&gt; "",'Master Input'!Q2844,"")</f>
        <v>han.yang@evolvesolar.com</v>
      </c>
    </row>
    <row r="2845" spans="1:9" x14ac:dyDescent="0.3">
      <c r="A2845" t="str">
        <f>IF('Master Input'!A2845 &lt;&gt; "",'Master Input'!A2845,"")</f>
        <v>Locke, Karen Ann</v>
      </c>
      <c r="B2845" s="7" t="str">
        <f>IF('Master Input'!B2845 &lt;&gt; "",'Master Input'!B2845,"")</f>
        <v>JB-217298-00</v>
      </c>
      <c r="C2845" s="7">
        <f>IF('Master Input'!C2845 &lt;&gt; "",'Master Input'!C2845,"")</f>
        <v>15.3</v>
      </c>
      <c r="D2845" t="str">
        <f>IF('Master Input'!D2845 &lt;&gt; "",'Master Input'!D2845,"")</f>
        <v>Sales</v>
      </c>
      <c r="E2845" s="7" t="str">
        <f>IF('Master Input'!E2845 &lt;&gt; "",'Master Input'!E2845,"")</f>
        <v>On Hold</v>
      </c>
      <c r="F2845" s="58">
        <f>IF('Master Input'!G2845 &lt;&gt; "",'Master Input'!G2845, "")</f>
        <v>41870</v>
      </c>
      <c r="G2845" s="18" t="str">
        <f>IFERROR(INDEX('Docs Signed Input'!B:B,MATCH('Nate''s Evolution'!$B2845,'Docs Signed Input'!E:E,0)),"N")</f>
        <v>N</v>
      </c>
      <c r="H2845" s="18" t="str">
        <f>IFERROR(INDEX('Docs Signed Input'!C:C,MATCH('Nate''s Evolution'!B2845,'Docs Signed Input'!E:E,0)),"N")</f>
        <v>N</v>
      </c>
      <c r="I2845" s="7" t="str">
        <f>IF('Master Input'!Q2845 &lt;&gt; "",'Master Input'!Q2845,"")</f>
        <v>noah@evolvesolar.com</v>
      </c>
    </row>
    <row r="2846" spans="1:9" x14ac:dyDescent="0.3">
      <c r="A2846" t="str">
        <f>IF('Master Input'!A2846 &lt;&gt; "",'Master Input'!A2846,"")</f>
        <v>Locken, Jennifer</v>
      </c>
      <c r="B2846" s="7" t="str">
        <f>IF('Master Input'!B2846 &lt;&gt; "",'Master Input'!B2846,"")</f>
        <v>JB-9567165-00</v>
      </c>
      <c r="C2846" s="7">
        <f>IF('Master Input'!C2846 &lt;&gt; "",'Master Input'!C2846,"")</f>
        <v>4.16</v>
      </c>
      <c r="D2846" t="str">
        <f>IF('Master Input'!D2846 &lt;&gt; "",'Master Input'!D2846,"")</f>
        <v>Permit</v>
      </c>
      <c r="E2846" s="7" t="str">
        <f>IF('Master Input'!E2846 &lt;&gt; "",'Master Input'!E2846,"")</f>
        <v>Pending PM</v>
      </c>
      <c r="F2846" s="58">
        <f>IF('Master Input'!G2846 &lt;&gt; "",'Master Input'!G2846, "")</f>
        <v>42018</v>
      </c>
      <c r="G2846" s="18" t="str">
        <f>IFERROR(INDEX('Docs Signed Input'!B:B,MATCH('Nate''s Evolution'!$B2846,'Docs Signed Input'!E:E,0)),"N")</f>
        <v>Y</v>
      </c>
      <c r="H2846" s="18" t="str">
        <f>IFERROR(INDEX('Docs Signed Input'!C:C,MATCH('Nate''s Evolution'!B2846,'Docs Signed Input'!E:E,0)),"N")</f>
        <v>N</v>
      </c>
      <c r="I2846" s="7" t="str">
        <f>IF('Master Input'!Q2846 &lt;&gt; "",'Master Input'!Q2846,"")</f>
        <v>ericr@evolvesolar.com</v>
      </c>
    </row>
    <row r="2847" spans="1:9" x14ac:dyDescent="0.3">
      <c r="A2847" t="str">
        <f>IF('Master Input'!A2847 &lt;&gt; "",'Master Input'!A2847,"")</f>
        <v>Lockett, Ruby</v>
      </c>
      <c r="B2847" s="7" t="str">
        <f>IF('Master Input'!B2847 &lt;&gt; "",'Master Input'!B2847,"")</f>
        <v>JB-8004400-00</v>
      </c>
      <c r="C2847" s="7">
        <f>IF('Master Input'!C2847 &lt;&gt; "",'Master Input'!C2847,"")</f>
        <v>8.75</v>
      </c>
      <c r="D2847" t="str">
        <f>IF('Master Input'!D2847 &lt;&gt; "",'Master Input'!D2847,"")</f>
        <v>Utility</v>
      </c>
      <c r="E2847" s="7" t="str">
        <f>IF('Master Input'!E2847 &lt;&gt; "",'Master Input'!E2847,"")</f>
        <v>Submittal Pending</v>
      </c>
      <c r="F2847" s="58">
        <f>IF('Master Input'!G2847 &lt;&gt; "",'Master Input'!G2847, "")</f>
        <v>41757</v>
      </c>
      <c r="G2847" s="18" t="str">
        <f>IFERROR(INDEX('Docs Signed Input'!B:B,MATCH('Nate''s Evolution'!$B2847,'Docs Signed Input'!E:E,0)),"N")</f>
        <v>N</v>
      </c>
      <c r="H2847" s="18" t="str">
        <f>IFERROR(INDEX('Docs Signed Input'!C:C,MATCH('Nate''s Evolution'!B2847,'Docs Signed Input'!E:E,0)),"N")</f>
        <v>N</v>
      </c>
      <c r="I2847" s="7" t="str">
        <f>IF('Master Input'!Q2847 &lt;&gt; "",'Master Input'!Q2847,"")</f>
        <v>troy@evolvesolar.com</v>
      </c>
    </row>
    <row r="2848" spans="1:9" x14ac:dyDescent="0.3">
      <c r="A2848" t="str">
        <f>IF('Master Input'!A2848 &lt;&gt; "",'Master Input'!A2848,"")</f>
        <v>Lockiby, Niko</v>
      </c>
      <c r="B2848" s="7" t="str">
        <f>IF('Master Input'!B2848 &lt;&gt; "",'Master Input'!B2848,"")</f>
        <v>JB-0601670-00</v>
      </c>
      <c r="C2848" s="7">
        <f>IF('Master Input'!C2848 &lt;&gt; "",'Master Input'!C2848,"")</f>
        <v>4.335</v>
      </c>
      <c r="D2848" t="str">
        <f>IF('Master Input'!D2848 &lt;&gt; "",'Master Input'!D2848,"")</f>
        <v>Installation</v>
      </c>
      <c r="E2848" s="7" t="str">
        <f>IF('Master Input'!E2848 &lt;&gt; "",'Master Input'!E2848,"")</f>
        <v>Pending Approval</v>
      </c>
      <c r="F2848" s="58">
        <f>IF('Master Input'!G2848 &lt;&gt; "",'Master Input'!G2848, "")</f>
        <v>41988</v>
      </c>
      <c r="G2848" s="18" t="str">
        <f>IFERROR(INDEX('Docs Signed Input'!B:B,MATCH('Nate''s Evolution'!$B2848,'Docs Signed Input'!E:E,0)),"N")</f>
        <v>N</v>
      </c>
      <c r="H2848" s="18" t="str">
        <f>IFERROR(INDEX('Docs Signed Input'!C:C,MATCH('Nate''s Evolution'!B2848,'Docs Signed Input'!E:E,0)),"N")</f>
        <v>Y</v>
      </c>
      <c r="I2848" s="7" t="str">
        <f>IF('Master Input'!Q2848 &lt;&gt; "",'Master Input'!Q2848,"")</f>
        <v>david.beskind@evolvesolar.com</v>
      </c>
    </row>
    <row r="2849" spans="1:9" x14ac:dyDescent="0.3">
      <c r="A2849" t="str">
        <f>IF('Master Input'!A2849 &lt;&gt; "",'Master Input'!A2849,"")</f>
        <v>Locurto, Stephanie</v>
      </c>
      <c r="B2849" s="7" t="str">
        <f>IF('Master Input'!B2849 &lt;&gt; "",'Master Input'!B2849,"")</f>
        <v>JB-1171088-00</v>
      </c>
      <c r="C2849" s="7">
        <f>IF('Master Input'!C2849 &lt;&gt; "",'Master Input'!C2849,"")</f>
        <v>14.75</v>
      </c>
      <c r="D2849" t="str">
        <f>IF('Master Input'!D2849 &lt;&gt; "",'Master Input'!D2849,"")</f>
        <v>Cancelled</v>
      </c>
      <c r="E2849" s="7" t="str">
        <f>IF('Master Input'!E2849 &lt;&gt; "",'Master Input'!E2849,"")</f>
        <v>Account Cancelled</v>
      </c>
      <c r="F2849" s="58">
        <f>IF('Master Input'!G2849 &lt;&gt; "",'Master Input'!G2849, "")</f>
        <v>41811</v>
      </c>
      <c r="G2849" s="18" t="str">
        <f>IFERROR(INDEX('Docs Signed Input'!B:B,MATCH('Nate''s Evolution'!$B2849,'Docs Signed Input'!E:E,0)),"N")</f>
        <v>N</v>
      </c>
      <c r="H2849" s="18" t="str">
        <f>IFERROR(INDEX('Docs Signed Input'!C:C,MATCH('Nate''s Evolution'!B2849,'Docs Signed Input'!E:E,0)),"N")</f>
        <v>N</v>
      </c>
      <c r="I2849" s="7" t="str">
        <f>IF('Master Input'!Q2849 &lt;&gt; "",'Master Input'!Q2849,"")</f>
        <v>JeremyH@evolvesolar.com</v>
      </c>
    </row>
    <row r="2850" spans="1:9" x14ac:dyDescent="0.3">
      <c r="A2850" t="str">
        <f>IF('Master Input'!A2850 &lt;&gt; "",'Master Input'!A2850,"")</f>
        <v>Loera, Leonard</v>
      </c>
      <c r="B2850" s="7" t="str">
        <f>IF('Master Input'!B2850 &lt;&gt; "",'Master Input'!B2850,"")</f>
        <v>JB-9222087-00</v>
      </c>
      <c r="C2850" s="7">
        <f>IF('Master Input'!C2850 &lt;&gt; "",'Master Input'!C2850,"")</f>
        <v>10.25</v>
      </c>
      <c r="D2850" t="str">
        <f>IF('Master Input'!D2850 &lt;&gt; "",'Master Input'!D2850,"")</f>
        <v>Cancelled</v>
      </c>
      <c r="E2850" s="7" t="str">
        <f>IF('Master Input'!E2850 &lt;&gt; "",'Master Input'!E2850,"")</f>
        <v>Pending Save</v>
      </c>
      <c r="F2850" s="58">
        <f>IF('Master Input'!G2850 &lt;&gt; "",'Master Input'!G2850, "")</f>
        <v>41901</v>
      </c>
      <c r="G2850" s="18" t="str">
        <f>IFERROR(INDEX('Docs Signed Input'!B:B,MATCH('Nate''s Evolution'!$B2850,'Docs Signed Input'!E:E,0)),"N")</f>
        <v>N</v>
      </c>
      <c r="H2850" s="18" t="str">
        <f>IFERROR(INDEX('Docs Signed Input'!C:C,MATCH('Nate''s Evolution'!B2850,'Docs Signed Input'!E:E,0)),"N")</f>
        <v>N</v>
      </c>
      <c r="I2850" s="7" t="str">
        <f>IF('Master Input'!Q2850 &lt;&gt; "",'Master Input'!Q2850,"")</f>
        <v>williamh@evolvesolar.com</v>
      </c>
    </row>
    <row r="2851" spans="1:9" x14ac:dyDescent="0.3">
      <c r="A2851" t="str">
        <f>IF('Master Input'!A2851 &lt;&gt; "",'Master Input'!A2851,"")</f>
        <v>Lofton, Sunny</v>
      </c>
      <c r="B2851" s="7" t="str">
        <f>IF('Master Input'!B2851 &lt;&gt; "",'Master Input'!B2851,"")</f>
        <v>JB-9572305-00</v>
      </c>
      <c r="C2851" s="7">
        <f>IF('Master Input'!C2851 &lt;&gt; "",'Master Input'!C2851,"")</f>
        <v>5.25</v>
      </c>
      <c r="D2851" t="str">
        <f>IF('Master Input'!D2851 &lt;&gt; "",'Master Input'!D2851,"")</f>
        <v>Closed</v>
      </c>
      <c r="E2851" s="7" t="str">
        <f>IF('Master Input'!E2851 &lt;&gt; "",'Master Input'!E2851,"")</f>
        <v>Closed</v>
      </c>
      <c r="F2851" s="58">
        <f>IF('Master Input'!G2851 &lt;&gt; "",'Master Input'!G2851, "")</f>
        <v>41879</v>
      </c>
      <c r="G2851" s="18" t="str">
        <f>IFERROR(INDEX('Docs Signed Input'!B:B,MATCH('Nate''s Evolution'!$B2851,'Docs Signed Input'!E:E,0)),"N")</f>
        <v>N</v>
      </c>
      <c r="H2851" s="18" t="str">
        <f>IFERROR(INDEX('Docs Signed Input'!C:C,MATCH('Nate''s Evolution'!B2851,'Docs Signed Input'!E:E,0)),"N")</f>
        <v>N</v>
      </c>
      <c r="I2851" s="7" t="str">
        <f>IF('Master Input'!Q2851 &lt;&gt; "",'Master Input'!Q2851,"")</f>
        <v>benjamin@evolvesolar.com</v>
      </c>
    </row>
    <row r="2852" spans="1:9" x14ac:dyDescent="0.3">
      <c r="A2852" t="str">
        <f>IF('Master Input'!A2852 &lt;&gt; "",'Master Input'!A2852,"")</f>
        <v>Logani, Anand</v>
      </c>
      <c r="B2852" s="7" t="str">
        <f>IF('Master Input'!B2852 &lt;&gt; "",'Master Input'!B2852,"")</f>
        <v>JB-118089-00</v>
      </c>
      <c r="C2852" s="7">
        <f>IF('Master Input'!C2852 &lt;&gt; "",'Master Input'!C2852,"")</f>
        <v>4.75</v>
      </c>
      <c r="D2852" t="str">
        <f>IF('Master Input'!D2852 &lt;&gt; "",'Master Input'!D2852,"")</f>
        <v>Permit</v>
      </c>
      <c r="E2852" s="7" t="str">
        <f>IF('Master Input'!E2852 &lt;&gt; "",'Master Input'!E2852,"")</f>
        <v>Design Complete</v>
      </c>
      <c r="F2852" s="58">
        <f>IF('Master Input'!G2852 &lt;&gt; "",'Master Input'!G2852, "")</f>
        <v>41809</v>
      </c>
      <c r="G2852" s="18" t="str">
        <f>IFERROR(INDEX('Docs Signed Input'!B:B,MATCH('Nate''s Evolution'!$B2852,'Docs Signed Input'!E:E,0)),"N")</f>
        <v>N</v>
      </c>
      <c r="H2852" s="18" t="str">
        <f>IFERROR(INDEX('Docs Signed Input'!C:C,MATCH('Nate''s Evolution'!B2852,'Docs Signed Input'!E:E,0)),"N")</f>
        <v>N</v>
      </c>
      <c r="I2852" s="7" t="str">
        <f>IF('Master Input'!Q2852 &lt;&gt; "",'Master Input'!Q2852,"")</f>
        <v>Ryanm@evolvesolar.com</v>
      </c>
    </row>
    <row r="2853" spans="1:9" x14ac:dyDescent="0.3">
      <c r="A2853" t="str">
        <f>IF('Master Input'!A2853 &lt;&gt; "",'Master Input'!A2853,"")</f>
        <v>Lomax, Ashley</v>
      </c>
      <c r="B2853" s="7" t="str">
        <f>IF('Master Input'!B2853 &lt;&gt; "",'Master Input'!B2853,"")</f>
        <v>JB-9205104-00</v>
      </c>
      <c r="C2853" s="7">
        <f>IF('Master Input'!C2853 &lt;&gt; "",'Master Input'!C2853,"")</f>
        <v>4.59</v>
      </c>
      <c r="D2853" t="str">
        <f>IF('Master Input'!D2853 &lt;&gt; "",'Master Input'!D2853,"")</f>
        <v>Closed</v>
      </c>
      <c r="E2853" s="7" t="str">
        <f>IF('Master Input'!E2853 &lt;&gt; "",'Master Input'!E2853,"")</f>
        <v>Closed</v>
      </c>
      <c r="F2853" s="58">
        <f>IF('Master Input'!G2853 &lt;&gt; "",'Master Input'!G2853, "")</f>
        <v>41934</v>
      </c>
      <c r="G2853" s="18" t="str">
        <f>IFERROR(INDEX('Docs Signed Input'!B:B,MATCH('Nate''s Evolution'!$B2853,'Docs Signed Input'!E:E,0)),"N")</f>
        <v>N</v>
      </c>
      <c r="H2853" s="18" t="str">
        <f>IFERROR(INDEX('Docs Signed Input'!C:C,MATCH('Nate''s Evolution'!B2853,'Docs Signed Input'!E:E,0)),"N")</f>
        <v>N</v>
      </c>
      <c r="I2853" s="7" t="str">
        <f>IF('Master Input'!Q2853 &lt;&gt; "",'Master Input'!Q2853,"")</f>
        <v>ryan.dang@evolvesolar.com</v>
      </c>
    </row>
    <row r="2854" spans="1:9" x14ac:dyDescent="0.3">
      <c r="A2854" t="str">
        <f>IF('Master Input'!A2854 &lt;&gt; "",'Master Input'!A2854,"")</f>
        <v>Lombard, Mikhael D</v>
      </c>
      <c r="B2854" s="7" t="str">
        <f>IF('Master Input'!B2854 &lt;&gt; "",'Master Input'!B2854,"")</f>
        <v>JB-9571876-00</v>
      </c>
      <c r="C2854" s="7">
        <f>IF('Master Input'!C2854 &lt;&gt; "",'Master Input'!C2854,"")</f>
        <v>5.61</v>
      </c>
      <c r="D2854" t="str">
        <f>IF('Master Input'!D2854 &lt;&gt; "",'Master Input'!D2854,"")</f>
        <v>Cancelled</v>
      </c>
      <c r="E2854" s="7" t="str">
        <f>IF('Master Input'!E2854 &lt;&gt; "",'Master Input'!E2854,"")</f>
        <v>Account Cancelled</v>
      </c>
      <c r="F2854" s="58">
        <f>IF('Master Input'!G2854 &lt;&gt; "",'Master Input'!G2854, "")</f>
        <v>41774</v>
      </c>
      <c r="G2854" s="18" t="str">
        <f>IFERROR(INDEX('Docs Signed Input'!B:B,MATCH('Nate''s Evolution'!$B2854,'Docs Signed Input'!E:E,0)),"N")</f>
        <v>N</v>
      </c>
      <c r="H2854" s="18" t="str">
        <f>IFERROR(INDEX('Docs Signed Input'!C:C,MATCH('Nate''s Evolution'!B2854,'Docs Signed Input'!E:E,0)),"N")</f>
        <v>N</v>
      </c>
      <c r="I2854" s="7" t="str">
        <f>IF('Master Input'!Q2854 &lt;&gt; "",'Master Input'!Q2854,"")</f>
        <v>ryanp@evolvesolar.com</v>
      </c>
    </row>
    <row r="2855" spans="1:9" x14ac:dyDescent="0.3">
      <c r="A2855" t="str">
        <f>IF('Master Input'!A2855 &lt;&gt; "",'Master Input'!A2855,"")</f>
        <v>Lombard, Mikhael D</v>
      </c>
      <c r="B2855" s="7" t="str">
        <f>IF('Master Input'!B2855 &lt;&gt; "",'Master Input'!B2855,"")</f>
        <v>JB-9572740-00</v>
      </c>
      <c r="C2855" s="7">
        <f>IF('Master Input'!C2855 &lt;&gt; "",'Master Input'!C2855,"")</f>
        <v>13.78</v>
      </c>
      <c r="D2855" t="str">
        <f>IF('Master Input'!D2855 &lt;&gt; "",'Master Input'!D2855,"")</f>
        <v>Installation</v>
      </c>
      <c r="E2855" s="7" t="str">
        <f>IF('Master Input'!E2855 &lt;&gt; "",'Master Input'!E2855,"")</f>
        <v>Pending Customer</v>
      </c>
      <c r="F2855" s="58">
        <f>IF('Master Input'!G2855 &lt;&gt; "",'Master Input'!G2855, "")</f>
        <v>41991</v>
      </c>
      <c r="G2855" s="18" t="str">
        <f>IFERROR(INDEX('Docs Signed Input'!B:B,MATCH('Nate''s Evolution'!$B2855,'Docs Signed Input'!E:E,0)),"N")</f>
        <v>Y</v>
      </c>
      <c r="H2855" s="18" t="str">
        <f>IFERROR(INDEX('Docs Signed Input'!C:C,MATCH('Nate''s Evolution'!B2855,'Docs Signed Input'!E:E,0)),"N")</f>
        <v>Y</v>
      </c>
      <c r="I2855" s="7" t="str">
        <f>IF('Master Input'!Q2855 &lt;&gt; "",'Master Input'!Q2855,"")</f>
        <v/>
      </c>
    </row>
    <row r="2856" spans="1:9" x14ac:dyDescent="0.3">
      <c r="A2856" t="str">
        <f>IF('Master Input'!A2856 &lt;&gt; "",'Master Input'!A2856,"")</f>
        <v>Lone, Arnold</v>
      </c>
      <c r="B2856" s="7" t="str">
        <f>IF('Master Input'!B2856 &lt;&gt; "",'Master Input'!B2856,"")</f>
        <v>JB-8012553-00</v>
      </c>
      <c r="C2856" s="7">
        <f>IF('Master Input'!C2856 &lt;&gt; "",'Master Input'!C2856,"")</f>
        <v>3.25</v>
      </c>
      <c r="D2856" t="str">
        <f>IF('Master Input'!D2856 &lt;&gt; "",'Master Input'!D2856,"")</f>
        <v>Cancelled</v>
      </c>
      <c r="E2856" s="7" t="str">
        <f>IF('Master Input'!E2856 &lt;&gt; "",'Master Input'!E2856,"")</f>
        <v>Account Cancelled</v>
      </c>
      <c r="F2856" s="58">
        <f>IF('Master Input'!G2856 &lt;&gt; "",'Master Input'!G2856, "")</f>
        <v>41765</v>
      </c>
      <c r="G2856" s="18" t="str">
        <f>IFERROR(INDEX('Docs Signed Input'!B:B,MATCH('Nate''s Evolution'!$B2856,'Docs Signed Input'!E:E,0)),"N")</f>
        <v>N</v>
      </c>
      <c r="H2856" s="18" t="str">
        <f>IFERROR(INDEX('Docs Signed Input'!C:C,MATCH('Nate''s Evolution'!B2856,'Docs Signed Input'!E:E,0)),"N")</f>
        <v>N</v>
      </c>
      <c r="I2856" s="7" t="str">
        <f>IF('Master Input'!Q2856 &lt;&gt; "",'Master Input'!Q2856,"")</f>
        <v>chuck@evolvesolar.com</v>
      </c>
    </row>
    <row r="2857" spans="1:9" x14ac:dyDescent="0.3">
      <c r="A2857" t="str">
        <f>IF('Master Input'!A2857 &lt;&gt; "",'Master Input'!A2857,"")</f>
        <v>Long, Andrew</v>
      </c>
      <c r="B2857" s="7" t="str">
        <f>IF('Master Input'!B2857 &lt;&gt; "",'Master Input'!B2857,"")</f>
        <v>JB-8023710-00</v>
      </c>
      <c r="C2857" s="7">
        <f>IF('Master Input'!C2857 &lt;&gt; "",'Master Input'!C2857,"")</f>
        <v>3</v>
      </c>
      <c r="D2857" t="str">
        <f>IF('Master Input'!D2857 &lt;&gt; "",'Master Input'!D2857,"")</f>
        <v>Cancelled</v>
      </c>
      <c r="E2857" s="7" t="str">
        <f>IF('Master Input'!E2857 &lt;&gt; "",'Master Input'!E2857,"")</f>
        <v>Account Cancelled</v>
      </c>
      <c r="F2857" s="58">
        <f>IF('Master Input'!G2857 &lt;&gt; "",'Master Input'!G2857, "")</f>
        <v>41764</v>
      </c>
      <c r="G2857" s="18" t="str">
        <f>IFERROR(INDEX('Docs Signed Input'!B:B,MATCH('Nate''s Evolution'!$B2857,'Docs Signed Input'!E:E,0)),"N")</f>
        <v>N</v>
      </c>
      <c r="H2857" s="18" t="str">
        <f>IFERROR(INDEX('Docs Signed Input'!C:C,MATCH('Nate''s Evolution'!B2857,'Docs Signed Input'!E:E,0)),"N")</f>
        <v>N</v>
      </c>
      <c r="I2857" s="7" t="str">
        <f>IF('Master Input'!Q2857 &lt;&gt; "",'Master Input'!Q2857,"")</f>
        <v>myles@evolvesolar.com</v>
      </c>
    </row>
    <row r="2858" spans="1:9" x14ac:dyDescent="0.3">
      <c r="A2858" t="str">
        <f>IF('Master Input'!A2858 &lt;&gt; "",'Master Input'!A2858,"")</f>
        <v>Long, Anita</v>
      </c>
      <c r="B2858" s="7" t="str">
        <f>IF('Master Input'!B2858 &lt;&gt; "",'Master Input'!B2858,"")</f>
        <v>JB-8539952-00</v>
      </c>
      <c r="C2858" s="7">
        <f>IF('Master Input'!C2858 &lt;&gt; "",'Master Input'!C2858,"")</f>
        <v>12</v>
      </c>
      <c r="D2858" t="str">
        <f>IF('Master Input'!D2858 &lt;&gt; "",'Master Input'!D2858,"")</f>
        <v>Permit</v>
      </c>
      <c r="E2858" s="7" t="str">
        <f>IF('Master Input'!E2858 &lt;&gt; "",'Master Input'!E2858,"")</f>
        <v>Design Complete</v>
      </c>
      <c r="F2858" s="58">
        <f>IF('Master Input'!G2858 &lt;&gt; "",'Master Input'!G2858, "")</f>
        <v>41941</v>
      </c>
      <c r="G2858" s="18" t="str">
        <f>IFERROR(INDEX('Docs Signed Input'!B:B,MATCH('Nate''s Evolution'!$B2858,'Docs Signed Input'!E:E,0)),"N")</f>
        <v>N</v>
      </c>
      <c r="H2858" s="18" t="str">
        <f>IFERROR(INDEX('Docs Signed Input'!C:C,MATCH('Nate''s Evolution'!B2858,'Docs Signed Input'!E:E,0)),"N")</f>
        <v>N</v>
      </c>
      <c r="I2858" s="7" t="str">
        <f>IF('Master Input'!Q2858 &lt;&gt; "",'Master Input'!Q2858,"")</f>
        <v>James Reed</v>
      </c>
    </row>
    <row r="2859" spans="1:9" x14ac:dyDescent="0.3">
      <c r="A2859" t="str">
        <f>IF('Master Input'!A2859 &lt;&gt; "",'Master Input'!A2859,"")</f>
        <v>Long, Gillian</v>
      </c>
      <c r="B2859" s="7" t="str">
        <f>IF('Master Input'!B2859 &lt;&gt; "",'Master Input'!B2859,"")</f>
        <v>JB-9565641-00</v>
      </c>
      <c r="C2859" s="7">
        <f>IF('Master Input'!C2859 &lt;&gt; "",'Master Input'!C2859,"")</f>
        <v>10.5</v>
      </c>
      <c r="D2859" t="str">
        <f>IF('Master Input'!D2859 &lt;&gt; "",'Master Input'!D2859,"")</f>
        <v>Cancelled</v>
      </c>
      <c r="E2859" s="7" t="str">
        <f>IF('Master Input'!E2859 &lt;&gt; "",'Master Input'!E2859,"")</f>
        <v>Account Cancelled</v>
      </c>
      <c r="F2859" s="58">
        <f>IF('Master Input'!G2859 &lt;&gt; "",'Master Input'!G2859, "")</f>
        <v>41852</v>
      </c>
      <c r="G2859" s="18" t="str">
        <f>IFERROR(INDEX('Docs Signed Input'!B:B,MATCH('Nate''s Evolution'!$B2859,'Docs Signed Input'!E:E,0)),"N")</f>
        <v>N</v>
      </c>
      <c r="H2859" s="18" t="str">
        <f>IFERROR(INDEX('Docs Signed Input'!C:C,MATCH('Nate''s Evolution'!B2859,'Docs Signed Input'!E:E,0)),"N")</f>
        <v>N</v>
      </c>
      <c r="I2859" s="7" t="str">
        <f>IF('Master Input'!Q2859 &lt;&gt; "",'Master Input'!Q2859,"")</f>
        <v>benjamin@evolvesolar.com</v>
      </c>
    </row>
    <row r="2860" spans="1:9" x14ac:dyDescent="0.3">
      <c r="A2860" t="str">
        <f>IF('Master Input'!A2860 &lt;&gt; "",'Master Input'!A2860,"")</f>
        <v>Long, Kathy and Mark</v>
      </c>
      <c r="B2860" s="7" t="str">
        <f>IF('Master Input'!B2860 &lt;&gt; "",'Master Input'!B2860,"")</f>
        <v>JB-9282507-00</v>
      </c>
      <c r="C2860" s="7">
        <f>IF('Master Input'!C2860 &lt;&gt; "",'Master Input'!C2860,"")</f>
        <v>4.5</v>
      </c>
      <c r="D2860" t="str">
        <f>IF('Master Input'!D2860 &lt;&gt; "",'Master Input'!D2860,"")</f>
        <v>Closed</v>
      </c>
      <c r="E2860" s="7" t="str">
        <f>IF('Master Input'!E2860 &lt;&gt; "",'Master Input'!E2860,"")</f>
        <v>Closed</v>
      </c>
      <c r="F2860" s="58">
        <f>IF('Master Input'!G2860 &lt;&gt; "",'Master Input'!G2860, "")</f>
        <v>41620</v>
      </c>
      <c r="G2860" s="18" t="str">
        <f>IFERROR(INDEX('Docs Signed Input'!B:B,MATCH('Nate''s Evolution'!$B2860,'Docs Signed Input'!E:E,0)),"N")</f>
        <v>N</v>
      </c>
      <c r="H2860" s="18" t="str">
        <f>IFERROR(INDEX('Docs Signed Input'!C:C,MATCH('Nate''s Evolution'!B2860,'Docs Signed Input'!E:E,0)),"N")</f>
        <v>N</v>
      </c>
      <c r="I2860" s="7" t="str">
        <f>IF('Master Input'!Q2860 &lt;&gt; "",'Master Input'!Q2860,"")</f>
        <v/>
      </c>
    </row>
    <row r="2861" spans="1:9" x14ac:dyDescent="0.3">
      <c r="A2861" t="str">
        <f>IF('Master Input'!A2861 &lt;&gt; "",'Master Input'!A2861,"")</f>
        <v>Long, Kathy and Mark</v>
      </c>
      <c r="B2861" s="7" t="str">
        <f>IF('Master Input'!B2861 &lt;&gt; "",'Master Input'!B2861,"")</f>
        <v>JB-9282507-00</v>
      </c>
      <c r="C2861" s="7">
        <f>IF('Master Input'!C2861 &lt;&gt; "",'Master Input'!C2861,"")</f>
        <v>4.5</v>
      </c>
      <c r="D2861" t="str">
        <f>IF('Master Input'!D2861 &lt;&gt; "",'Master Input'!D2861,"")</f>
        <v>Closed</v>
      </c>
      <c r="E2861" s="7" t="str">
        <f>IF('Master Input'!E2861 &lt;&gt; "",'Master Input'!E2861,"")</f>
        <v>Closed</v>
      </c>
      <c r="F2861" s="58">
        <f>IF('Master Input'!G2861 &lt;&gt; "",'Master Input'!G2861, "")</f>
        <v>41620</v>
      </c>
      <c r="G2861" s="18" t="str">
        <f>IFERROR(INDEX('Docs Signed Input'!B:B,MATCH('Nate''s Evolution'!$B2861,'Docs Signed Input'!E:E,0)),"N")</f>
        <v>N</v>
      </c>
      <c r="H2861" s="18" t="str">
        <f>IFERROR(INDEX('Docs Signed Input'!C:C,MATCH('Nate''s Evolution'!B2861,'Docs Signed Input'!E:E,0)),"N")</f>
        <v>N</v>
      </c>
      <c r="I2861" s="7" t="str">
        <f>IF('Master Input'!Q2861 &lt;&gt; "",'Master Input'!Q2861,"")</f>
        <v>jacque@evolvesolar.com</v>
      </c>
    </row>
    <row r="2862" spans="1:9" x14ac:dyDescent="0.3">
      <c r="A2862" t="str">
        <f>IF('Master Input'!A2862 &lt;&gt; "",'Master Input'!A2862,"")</f>
        <v>Long, Robert</v>
      </c>
      <c r="B2862" s="7" t="str">
        <f>IF('Master Input'!B2862 &lt;&gt; "",'Master Input'!B2862,"")</f>
        <v>JB-9564561-00</v>
      </c>
      <c r="C2862" s="7">
        <f>IF('Master Input'!C2862 &lt;&gt; "",'Master Input'!C2862,"")</f>
        <v>2.5</v>
      </c>
      <c r="D2862" t="str">
        <f>IF('Master Input'!D2862 &lt;&gt; "",'Master Input'!D2862,"")</f>
        <v>Cancelled</v>
      </c>
      <c r="E2862" s="7" t="str">
        <f>IF('Master Input'!E2862 &lt;&gt; "",'Master Input'!E2862,"")</f>
        <v>Account Cancelled</v>
      </c>
      <c r="F2862" s="58">
        <f>IF('Master Input'!G2862 &lt;&gt; "",'Master Input'!G2862, "")</f>
        <v>41766</v>
      </c>
      <c r="G2862" s="18" t="str">
        <f>IFERROR(INDEX('Docs Signed Input'!B:B,MATCH('Nate''s Evolution'!$B2862,'Docs Signed Input'!E:E,0)),"N")</f>
        <v>N</v>
      </c>
      <c r="H2862" s="18" t="str">
        <f>IFERROR(INDEX('Docs Signed Input'!C:C,MATCH('Nate''s Evolution'!B2862,'Docs Signed Input'!E:E,0)),"N")</f>
        <v>N</v>
      </c>
      <c r="I2862" s="7" t="str">
        <f>IF('Master Input'!Q2862 &lt;&gt; "",'Master Input'!Q2862,"")</f>
        <v>chadr@evolvesolar.com</v>
      </c>
    </row>
    <row r="2863" spans="1:9" x14ac:dyDescent="0.3">
      <c r="A2863" t="str">
        <f>IF('Master Input'!A2863 &lt;&gt; "",'Master Input'!A2863,"")</f>
        <v>Long, Ryan</v>
      </c>
      <c r="B2863" s="7" t="str">
        <f>IF('Master Input'!B2863 &lt;&gt; "",'Master Input'!B2863,"")</f>
        <v>JB-8012130-00</v>
      </c>
      <c r="C2863" s="7">
        <f>IF('Master Input'!C2863 &lt;&gt; "",'Master Input'!C2863,"")</f>
        <v>7</v>
      </c>
      <c r="D2863" t="str">
        <f>IF('Master Input'!D2863 &lt;&gt; "",'Master Input'!D2863,"")</f>
        <v>Cancelled</v>
      </c>
      <c r="E2863" s="7" t="str">
        <f>IF('Master Input'!E2863 &lt;&gt; "",'Master Input'!E2863,"")</f>
        <v>Account Cancelled</v>
      </c>
      <c r="F2863" s="58">
        <f>IF('Master Input'!G2863 &lt;&gt; "",'Master Input'!G2863, "")</f>
        <v>41695</v>
      </c>
      <c r="G2863" s="18" t="str">
        <f>IFERROR(INDEX('Docs Signed Input'!B:B,MATCH('Nate''s Evolution'!$B2863,'Docs Signed Input'!E:E,0)),"N")</f>
        <v>N</v>
      </c>
      <c r="H2863" s="18" t="str">
        <f>IFERROR(INDEX('Docs Signed Input'!C:C,MATCH('Nate''s Evolution'!B2863,'Docs Signed Input'!E:E,0)),"N")</f>
        <v>N</v>
      </c>
      <c r="I2863" s="7" t="str">
        <f>IF('Master Input'!Q2863 &lt;&gt; "",'Master Input'!Q2863,"")</f>
        <v>Kane French</v>
      </c>
    </row>
    <row r="2864" spans="1:9" x14ac:dyDescent="0.3">
      <c r="A2864" t="str">
        <f>IF('Master Input'!A2864 &lt;&gt; "",'Master Input'!A2864,"")</f>
        <v>Long, Scott</v>
      </c>
      <c r="B2864" s="7" t="str">
        <f>IF('Master Input'!B2864 &lt;&gt; "",'Master Input'!B2864,"")</f>
        <v>JB-9572543-00</v>
      </c>
      <c r="C2864" s="7">
        <f>IF('Master Input'!C2864 &lt;&gt; "",'Master Input'!C2864,"")</f>
        <v>6.63</v>
      </c>
      <c r="D2864" t="str">
        <f>IF('Master Input'!D2864 &lt;&gt; "",'Master Input'!D2864,"")</f>
        <v>Permit</v>
      </c>
      <c r="E2864" s="7" t="str">
        <f>IF('Master Input'!E2864 &lt;&gt; "",'Master Input'!E2864,"")</f>
        <v>Design Complete</v>
      </c>
      <c r="F2864" s="58">
        <f>IF('Master Input'!G2864 &lt;&gt; "",'Master Input'!G2864, "")</f>
        <v>41940</v>
      </c>
      <c r="G2864" s="18" t="str">
        <f>IFERROR(INDEX('Docs Signed Input'!B:B,MATCH('Nate''s Evolution'!$B2864,'Docs Signed Input'!E:E,0)),"N")</f>
        <v>N</v>
      </c>
      <c r="H2864" s="18" t="str">
        <f>IFERROR(INDEX('Docs Signed Input'!C:C,MATCH('Nate''s Evolution'!B2864,'Docs Signed Input'!E:E,0)),"N")</f>
        <v>N</v>
      </c>
      <c r="I2864" s="7" t="str">
        <f>IF('Master Input'!Q2864 &lt;&gt; "",'Master Input'!Q2864,"")</f>
        <v>kevin.delabahan@evolvesolar.com</v>
      </c>
    </row>
    <row r="2865" spans="1:9" x14ac:dyDescent="0.3">
      <c r="A2865" t="str">
        <f>IF('Master Input'!A2865 &lt;&gt; "",'Master Input'!A2865,"")</f>
        <v>Longley, James</v>
      </c>
      <c r="B2865" s="7" t="str">
        <f>IF('Master Input'!B2865 &lt;&gt; "",'Master Input'!B2865,"")</f>
        <v>JB-060777-00</v>
      </c>
      <c r="C2865" s="7">
        <f>IF('Master Input'!C2865 &lt;&gt; "",'Master Input'!C2865,"")</f>
        <v>3.75</v>
      </c>
      <c r="D2865" t="str">
        <f>IF('Master Input'!D2865 &lt;&gt; "",'Master Input'!D2865,"")</f>
        <v>Cancelled</v>
      </c>
      <c r="E2865" s="7" t="str">
        <f>IF('Master Input'!E2865 &lt;&gt; "",'Master Input'!E2865,"")</f>
        <v>Account Cancelled</v>
      </c>
      <c r="F2865" s="58">
        <f>IF('Master Input'!G2865 &lt;&gt; "",'Master Input'!G2865, "")</f>
        <v>41807</v>
      </c>
      <c r="G2865" s="18" t="str">
        <f>IFERROR(INDEX('Docs Signed Input'!B:B,MATCH('Nate''s Evolution'!$B2865,'Docs Signed Input'!E:E,0)),"N")</f>
        <v>N</v>
      </c>
      <c r="H2865" s="18" t="str">
        <f>IFERROR(INDEX('Docs Signed Input'!C:C,MATCH('Nate''s Evolution'!B2865,'Docs Signed Input'!E:E,0)),"N")</f>
        <v>N</v>
      </c>
      <c r="I2865" s="7" t="str">
        <f>IF('Master Input'!Q2865 &lt;&gt; "",'Master Input'!Q2865,"")</f>
        <v>justinb@evolvesolar.com</v>
      </c>
    </row>
    <row r="2866" spans="1:9" x14ac:dyDescent="0.3">
      <c r="A2866" t="str">
        <f>IF('Master Input'!A2866 &lt;&gt; "",'Master Input'!A2866,"")</f>
        <v>Longo, Antonio</v>
      </c>
      <c r="B2866" s="7" t="str">
        <f>IF('Master Input'!B2866 &lt;&gt; "",'Master Input'!B2866,"")</f>
        <v>JB-1171996-00</v>
      </c>
      <c r="C2866" s="7">
        <f>IF('Master Input'!C2866 &lt;&gt; "",'Master Input'!C2866,"")</f>
        <v>4</v>
      </c>
      <c r="D2866" t="str">
        <f>IF('Master Input'!D2866 &lt;&gt; "",'Master Input'!D2866,"")</f>
        <v>Sales</v>
      </c>
      <c r="E2866" s="7" t="str">
        <f>IF('Master Input'!E2866 &lt;&gt; "",'Master Input'!E2866,"")</f>
        <v>On Hold</v>
      </c>
      <c r="F2866" s="58">
        <f>IF('Master Input'!G2866 &lt;&gt; "",'Master Input'!G2866, "")</f>
        <v>41898</v>
      </c>
      <c r="G2866" s="18" t="str">
        <f>IFERROR(INDEX('Docs Signed Input'!B:B,MATCH('Nate''s Evolution'!$B2866,'Docs Signed Input'!E:E,0)),"N")</f>
        <v>N</v>
      </c>
      <c r="H2866" s="18" t="str">
        <f>IFERROR(INDEX('Docs Signed Input'!C:C,MATCH('Nate''s Evolution'!B2866,'Docs Signed Input'!E:E,0)),"N")</f>
        <v>N</v>
      </c>
      <c r="I2866" s="7" t="str">
        <f>IF('Master Input'!Q2866 &lt;&gt; "",'Master Input'!Q2866,"")</f>
        <v>gordonr@evolvesolar.com</v>
      </c>
    </row>
    <row r="2867" spans="1:9" x14ac:dyDescent="0.3">
      <c r="A2867" t="str">
        <f>IF('Master Input'!A2867 &lt;&gt; "",'Master Input'!A2867,"")</f>
        <v>Longstaff, John</v>
      </c>
      <c r="B2867" s="7" t="str">
        <f>IF('Master Input'!B2867 &lt;&gt; "",'Master Input'!B2867,"")</f>
        <v>JB-8012487-00</v>
      </c>
      <c r="C2867" s="7">
        <f>IF('Master Input'!C2867 &lt;&gt; "",'Master Input'!C2867,"")</f>
        <v>9.9450000000000003</v>
      </c>
      <c r="D2867" t="str">
        <f>IF('Master Input'!D2867 &lt;&gt; "",'Master Input'!D2867,"")</f>
        <v>Cancelled</v>
      </c>
      <c r="E2867" s="7" t="str">
        <f>IF('Master Input'!E2867 &lt;&gt; "",'Master Input'!E2867,"")</f>
        <v>Pending Save</v>
      </c>
      <c r="F2867" s="58">
        <f>IF('Master Input'!G2867 &lt;&gt; "",'Master Input'!G2867, "")</f>
        <v>41755</v>
      </c>
      <c r="G2867" s="18" t="str">
        <f>IFERROR(INDEX('Docs Signed Input'!B:B,MATCH('Nate''s Evolution'!$B2867,'Docs Signed Input'!E:E,0)),"N")</f>
        <v>N</v>
      </c>
      <c r="H2867" s="18" t="str">
        <f>IFERROR(INDEX('Docs Signed Input'!C:C,MATCH('Nate''s Evolution'!B2867,'Docs Signed Input'!E:E,0)),"N")</f>
        <v>N</v>
      </c>
      <c r="I2867" s="7" t="str">
        <f>IF('Master Input'!Q2867 &lt;&gt; "",'Master Input'!Q2867,"")</f>
        <v>chuck@evolvesolar.com</v>
      </c>
    </row>
    <row r="2868" spans="1:9" x14ac:dyDescent="0.3">
      <c r="A2868" t="str">
        <f>IF('Master Input'!A2868 &lt;&gt; "",'Master Input'!A2868,"")</f>
        <v>Looby, Sean</v>
      </c>
      <c r="B2868" s="7" t="str">
        <f>IF('Master Input'!B2868 &lt;&gt; "",'Master Input'!B2868,"")</f>
        <v>JB-121777-00</v>
      </c>
      <c r="C2868" s="7">
        <f>IF('Master Input'!C2868 &lt;&gt; "",'Master Input'!C2868,"")</f>
        <v>10.25</v>
      </c>
      <c r="D2868" t="str">
        <f>IF('Master Input'!D2868 &lt;&gt; "",'Master Input'!D2868,"")</f>
        <v>Cancelled</v>
      </c>
      <c r="E2868" s="7" t="str">
        <f>IF('Master Input'!E2868 &lt;&gt; "",'Master Input'!E2868,"")</f>
        <v>Account Cancelled</v>
      </c>
      <c r="F2868" s="58">
        <f>IF('Master Input'!G2868 &lt;&gt; "",'Master Input'!G2868, "")</f>
        <v>41888</v>
      </c>
      <c r="G2868" s="18" t="str">
        <f>IFERROR(INDEX('Docs Signed Input'!B:B,MATCH('Nate''s Evolution'!$B2868,'Docs Signed Input'!E:E,0)),"N")</f>
        <v>N</v>
      </c>
      <c r="H2868" s="18" t="str">
        <f>IFERROR(INDEX('Docs Signed Input'!C:C,MATCH('Nate''s Evolution'!B2868,'Docs Signed Input'!E:E,0)),"N")</f>
        <v>N</v>
      </c>
      <c r="I2868" s="7" t="str">
        <f>IF('Master Input'!Q2868 &lt;&gt; "",'Master Input'!Q2868,"")</f>
        <v>keenan@evolvesolar.com</v>
      </c>
    </row>
    <row r="2869" spans="1:9" x14ac:dyDescent="0.3">
      <c r="A2869" t="str">
        <f>IF('Master Input'!A2869 &lt;&gt; "",'Master Input'!A2869,"")</f>
        <v>Loomis, Harrison</v>
      </c>
      <c r="B2869" s="7" t="str">
        <f>IF('Master Input'!B2869 &lt;&gt; "",'Master Input'!B2869,"")</f>
        <v>JB-8012059-00</v>
      </c>
      <c r="C2869" s="7">
        <f>IF('Master Input'!C2869 &lt;&gt; "",'Master Input'!C2869,"")</f>
        <v>3.75</v>
      </c>
      <c r="D2869" t="str">
        <f>IF('Master Input'!D2869 &lt;&gt; "",'Master Input'!D2869,"")</f>
        <v>Cancelled</v>
      </c>
      <c r="E2869" s="7" t="str">
        <f>IF('Master Input'!E2869 &lt;&gt; "",'Master Input'!E2869,"")</f>
        <v>Account Cancelled</v>
      </c>
      <c r="F2869" s="58">
        <f>IF('Master Input'!G2869 &lt;&gt; "",'Master Input'!G2869, "")</f>
        <v>41677</v>
      </c>
      <c r="G2869" s="18" t="str">
        <f>IFERROR(INDEX('Docs Signed Input'!B:B,MATCH('Nate''s Evolution'!$B2869,'Docs Signed Input'!E:E,0)),"N")</f>
        <v>N</v>
      </c>
      <c r="H2869" s="18" t="str">
        <f>IFERROR(INDEX('Docs Signed Input'!C:C,MATCH('Nate''s Evolution'!B2869,'Docs Signed Input'!E:E,0)),"N")</f>
        <v>N</v>
      </c>
      <c r="I2869" s="7" t="str">
        <f>IF('Master Input'!Q2869 &lt;&gt; "",'Master Input'!Q2869,"")</f>
        <v>trevor@evolvesolar.com</v>
      </c>
    </row>
    <row r="2870" spans="1:9" x14ac:dyDescent="0.3">
      <c r="A2870" t="str">
        <f>IF('Master Input'!A2870 &lt;&gt; "",'Master Input'!A2870,"")</f>
        <v>Lopatin, Gary</v>
      </c>
      <c r="B2870" s="7" t="str">
        <f>IF('Master Input'!B2870 &lt;&gt; "",'Master Input'!B2870,"")</f>
        <v>JB-115882-00</v>
      </c>
      <c r="C2870" s="7">
        <f>IF('Master Input'!C2870 &lt;&gt; "",'Master Input'!C2870,"")</f>
        <v>11.75</v>
      </c>
      <c r="D2870" t="str">
        <f>IF('Master Input'!D2870 &lt;&gt; "",'Master Input'!D2870,"")</f>
        <v>Cancelled</v>
      </c>
      <c r="E2870" s="7" t="str">
        <f>IF('Master Input'!E2870 &lt;&gt; "",'Master Input'!E2870,"")</f>
        <v>Account Cancelled</v>
      </c>
      <c r="F2870" s="58">
        <f>IF('Master Input'!G2870 &lt;&gt; "",'Master Input'!G2870, "")</f>
        <v>41872</v>
      </c>
      <c r="G2870" s="18" t="str">
        <f>IFERROR(INDEX('Docs Signed Input'!B:B,MATCH('Nate''s Evolution'!$B2870,'Docs Signed Input'!E:E,0)),"N")</f>
        <v>N</v>
      </c>
      <c r="H2870" s="18" t="str">
        <f>IFERROR(INDEX('Docs Signed Input'!C:C,MATCH('Nate''s Evolution'!B2870,'Docs Signed Input'!E:E,0)),"N")</f>
        <v>N</v>
      </c>
      <c r="I2870" s="7" t="str">
        <f>IF('Master Input'!Q2870 &lt;&gt; "",'Master Input'!Q2870,"")</f>
        <v>rap0191@evolvesolar.com</v>
      </c>
    </row>
    <row r="2871" spans="1:9" x14ac:dyDescent="0.3">
      <c r="A2871" t="str">
        <f>IF('Master Input'!A2871 &lt;&gt; "",'Master Input'!A2871,"")</f>
        <v>Lopez, Alfonso</v>
      </c>
      <c r="B2871" s="7" t="str">
        <f>IF('Master Input'!B2871 &lt;&gt; "",'Master Input'!B2871,"")</f>
        <v>JB-8004254-00</v>
      </c>
      <c r="C2871" s="7">
        <f>IF('Master Input'!C2871 &lt;&gt; "",'Master Input'!C2871,"")</f>
        <v>9.9450000000000003</v>
      </c>
      <c r="D2871" t="str">
        <f>IF('Master Input'!D2871 &lt;&gt; "",'Master Input'!D2871,"")</f>
        <v>Closed</v>
      </c>
      <c r="E2871" s="7" t="str">
        <f>IF('Master Input'!E2871 &lt;&gt; "",'Master Input'!E2871,"")</f>
        <v>Closed</v>
      </c>
      <c r="F2871" s="58">
        <f>IF('Master Input'!G2871 &lt;&gt; "",'Master Input'!G2871, "")</f>
        <v>41750</v>
      </c>
      <c r="G2871" s="18" t="str">
        <f>IFERROR(INDEX('Docs Signed Input'!B:B,MATCH('Nate''s Evolution'!$B2871,'Docs Signed Input'!E:E,0)),"N")</f>
        <v>N</v>
      </c>
      <c r="H2871" s="18" t="str">
        <f>IFERROR(INDEX('Docs Signed Input'!C:C,MATCH('Nate''s Evolution'!B2871,'Docs Signed Input'!E:E,0)),"N")</f>
        <v>N</v>
      </c>
      <c r="I2871" s="7" t="str">
        <f>IF('Master Input'!Q2871 &lt;&gt; "",'Master Input'!Q2871,"")</f>
        <v>baba@evolvesolar.com</v>
      </c>
    </row>
    <row r="2872" spans="1:9" x14ac:dyDescent="0.3">
      <c r="A2872" t="str">
        <f>IF('Master Input'!A2872 &lt;&gt; "",'Master Input'!A2872,"")</f>
        <v>Lopez, Ciro</v>
      </c>
      <c r="B2872" s="7" t="str">
        <f>IF('Master Input'!B2872 &lt;&gt; "",'Master Input'!B2872,"")</f>
        <v>JB-8024694-00</v>
      </c>
      <c r="C2872" s="7">
        <f>IF('Master Input'!C2872 &lt;&gt; "",'Master Input'!C2872,"")</f>
        <v>4.59</v>
      </c>
      <c r="D2872" t="str">
        <f>IF('Master Input'!D2872 &lt;&gt; "",'Master Input'!D2872,"")</f>
        <v>Cancelled</v>
      </c>
      <c r="E2872" s="7" t="str">
        <f>IF('Master Input'!E2872 &lt;&gt; "",'Master Input'!E2872,"")</f>
        <v>Account Cancelled</v>
      </c>
      <c r="F2872" s="58">
        <f>IF('Master Input'!G2872 &lt;&gt; "",'Master Input'!G2872, "")</f>
        <v>41818</v>
      </c>
      <c r="G2872" s="18" t="str">
        <f>IFERROR(INDEX('Docs Signed Input'!B:B,MATCH('Nate''s Evolution'!$B2872,'Docs Signed Input'!E:E,0)),"N")</f>
        <v>N</v>
      </c>
      <c r="H2872" s="18" t="str">
        <f>IFERROR(INDEX('Docs Signed Input'!C:C,MATCH('Nate''s Evolution'!B2872,'Docs Signed Input'!E:E,0)),"N")</f>
        <v>N</v>
      </c>
      <c r="I2872" s="7" t="str">
        <f>IF('Master Input'!Q2872 &lt;&gt; "",'Master Input'!Q2872,"")</f>
        <v>ryanroach@evolvesolar.com</v>
      </c>
    </row>
    <row r="2873" spans="1:9" x14ac:dyDescent="0.3">
      <c r="A2873" t="str">
        <f>IF('Master Input'!A2873 &lt;&gt; "",'Master Input'!A2873,"")</f>
        <v>Lopez, Donald</v>
      </c>
      <c r="B2873" s="7" t="str">
        <f>IF('Master Input'!B2873 &lt;&gt; "",'Master Input'!B2873,"")</f>
        <v>JB-8012658-00</v>
      </c>
      <c r="C2873" s="7">
        <f>IF('Master Input'!C2873 &lt;&gt; "",'Master Input'!C2873,"")</f>
        <v>2.2949999999999999</v>
      </c>
      <c r="D2873" t="str">
        <f>IF('Master Input'!D2873 &lt;&gt; "",'Master Input'!D2873,"")</f>
        <v>Closed</v>
      </c>
      <c r="E2873" s="7" t="str">
        <f>IF('Master Input'!E2873 &lt;&gt; "",'Master Input'!E2873,"")</f>
        <v>Closed</v>
      </c>
      <c r="F2873" s="58">
        <f>IF('Master Input'!G2873 &lt;&gt; "",'Master Input'!G2873, "")</f>
        <v>41776</v>
      </c>
      <c r="G2873" s="18" t="str">
        <f>IFERROR(INDEX('Docs Signed Input'!B:B,MATCH('Nate''s Evolution'!$B2873,'Docs Signed Input'!E:E,0)),"N")</f>
        <v>N</v>
      </c>
      <c r="H2873" s="18" t="str">
        <f>IFERROR(INDEX('Docs Signed Input'!C:C,MATCH('Nate''s Evolution'!B2873,'Docs Signed Input'!E:E,0)),"N")</f>
        <v>N</v>
      </c>
      <c r="I2873" s="7" t="str">
        <f>IF('Master Input'!Q2873 &lt;&gt; "",'Master Input'!Q2873,"")</f>
        <v>lyndon@evolvesolar.com</v>
      </c>
    </row>
    <row r="2874" spans="1:9" x14ac:dyDescent="0.3">
      <c r="A2874" t="str">
        <f>IF('Master Input'!A2874 &lt;&gt; "",'Master Input'!A2874,"")</f>
        <v>Lopez, Elena and Mario</v>
      </c>
      <c r="B2874" s="7" t="str">
        <f>IF('Master Input'!B2874 &lt;&gt; "",'Master Input'!B2874,"")</f>
        <v>JB-8539862-00</v>
      </c>
      <c r="C2874" s="7">
        <f>IF('Master Input'!C2874 &lt;&gt; "",'Master Input'!C2874,"")</f>
        <v>6.5</v>
      </c>
      <c r="D2874" t="str">
        <f>IF('Master Input'!D2874 &lt;&gt; "",'Master Input'!D2874,"")</f>
        <v>Permit</v>
      </c>
      <c r="E2874" s="7" t="str">
        <f>IF('Master Input'!E2874 &lt;&gt; "",'Master Input'!E2874,"")</f>
        <v>Site Audit Pending Customer</v>
      </c>
      <c r="F2874" s="58">
        <f>IF('Master Input'!G2874 &lt;&gt; "",'Master Input'!G2874, "")</f>
        <v>41932</v>
      </c>
      <c r="G2874" s="18" t="str">
        <f>IFERROR(INDEX('Docs Signed Input'!B:B,MATCH('Nate''s Evolution'!$B2874,'Docs Signed Input'!E:E,0)),"N")</f>
        <v>N</v>
      </c>
      <c r="H2874" s="18" t="str">
        <f>IFERROR(INDEX('Docs Signed Input'!C:C,MATCH('Nate''s Evolution'!B2874,'Docs Signed Input'!E:E,0)),"N")</f>
        <v>N</v>
      </c>
      <c r="I2874" s="7" t="str">
        <f>IF('Master Input'!Q2874 &lt;&gt; "",'Master Input'!Q2874,"")</f>
        <v>jayson@evolvesolar.com</v>
      </c>
    </row>
    <row r="2875" spans="1:9" x14ac:dyDescent="0.3">
      <c r="A2875" t="str">
        <f>IF('Master Input'!A2875 &lt;&gt; "",'Master Input'!A2875,"")</f>
        <v>Lopez, Felix J</v>
      </c>
      <c r="B2875" s="7" t="str">
        <f>IF('Master Input'!B2875 &lt;&gt; "",'Master Input'!B2875,"")</f>
        <v>JB-061291-00</v>
      </c>
      <c r="C2875" s="7">
        <f>IF('Master Input'!C2875 &lt;&gt; "",'Master Input'!C2875,"")</f>
        <v>4.08</v>
      </c>
      <c r="D2875" t="str">
        <f>IF('Master Input'!D2875 &lt;&gt; "",'Master Input'!D2875,"")</f>
        <v>Cancelled</v>
      </c>
      <c r="E2875" s="7" t="str">
        <f>IF('Master Input'!E2875 &lt;&gt; "",'Master Input'!E2875,"")</f>
        <v>Account Cancelled</v>
      </c>
      <c r="F2875" s="58">
        <f>IF('Master Input'!G2875 &lt;&gt; "",'Master Input'!G2875, "")</f>
        <v>41940</v>
      </c>
      <c r="G2875" s="18" t="str">
        <f>IFERROR(INDEX('Docs Signed Input'!B:B,MATCH('Nate''s Evolution'!$B2875,'Docs Signed Input'!E:E,0)),"N")</f>
        <v>N</v>
      </c>
      <c r="H2875" s="18" t="str">
        <f>IFERROR(INDEX('Docs Signed Input'!C:C,MATCH('Nate''s Evolution'!B2875,'Docs Signed Input'!E:E,0)),"N")</f>
        <v>N</v>
      </c>
      <c r="I2875" s="7" t="str">
        <f>IF('Master Input'!Q2875 &lt;&gt; "",'Master Input'!Q2875,"")</f>
        <v>tomas.molina@evolvesolar.com</v>
      </c>
    </row>
    <row r="2876" spans="1:9" x14ac:dyDescent="0.3">
      <c r="A2876" t="str">
        <f>IF('Master Input'!A2876 &lt;&gt; "",'Master Input'!A2876,"")</f>
        <v>Lopez, Francisca</v>
      </c>
      <c r="B2876" s="7" t="str">
        <f>IF('Master Input'!B2876 &lt;&gt; "",'Master Input'!B2876,"")</f>
        <v>JB-8503437-00</v>
      </c>
      <c r="C2876" s="7">
        <f>IF('Master Input'!C2876 &lt;&gt; "",'Master Input'!C2876,"")</f>
        <v>3.75</v>
      </c>
      <c r="D2876" t="str">
        <f>IF('Master Input'!D2876 &lt;&gt; "",'Master Input'!D2876,"")</f>
        <v>Cancelled</v>
      </c>
      <c r="E2876" s="7" t="str">
        <f>IF('Master Input'!E2876 &lt;&gt; "",'Master Input'!E2876,"")</f>
        <v>Account Cancelled</v>
      </c>
      <c r="F2876" s="58">
        <f>IF('Master Input'!G2876 &lt;&gt; "",'Master Input'!G2876, "")</f>
        <v>41816</v>
      </c>
      <c r="G2876" s="18" t="str">
        <f>IFERROR(INDEX('Docs Signed Input'!B:B,MATCH('Nate''s Evolution'!$B2876,'Docs Signed Input'!E:E,0)),"N")</f>
        <v>N</v>
      </c>
      <c r="H2876" s="18" t="str">
        <f>IFERROR(INDEX('Docs Signed Input'!C:C,MATCH('Nate''s Evolution'!B2876,'Docs Signed Input'!E:E,0)),"N")</f>
        <v>N</v>
      </c>
      <c r="I2876" s="7" t="str">
        <f>IF('Master Input'!Q2876 &lt;&gt; "",'Master Input'!Q2876,"")</f>
        <v>scottb@evolvesolar.com</v>
      </c>
    </row>
    <row r="2877" spans="1:9" x14ac:dyDescent="0.3">
      <c r="A2877" t="str">
        <f>IF('Master Input'!A2877 &lt;&gt; "",'Master Input'!A2877,"")</f>
        <v>Lopez, Gabriel</v>
      </c>
      <c r="B2877" s="7" t="str">
        <f>IF('Master Input'!B2877 &lt;&gt; "",'Master Input'!B2877,"")</f>
        <v>JB-8574329-00</v>
      </c>
      <c r="C2877" s="7">
        <f>IF('Master Input'!C2877 &lt;&gt; "",'Master Input'!C2877,"")</f>
        <v>8</v>
      </c>
      <c r="D2877" t="str">
        <f>IF('Master Input'!D2877 &lt;&gt; "",'Master Input'!D2877,"")</f>
        <v>Cancelled</v>
      </c>
      <c r="E2877" s="7" t="str">
        <f>IF('Master Input'!E2877 &lt;&gt; "",'Master Input'!E2877,"")</f>
        <v>Account Cancelled</v>
      </c>
      <c r="F2877" s="58">
        <f>IF('Master Input'!G2877 &lt;&gt; "",'Master Input'!G2877, "")</f>
        <v>42009</v>
      </c>
      <c r="G2877" s="18" t="str">
        <f>IFERROR(INDEX('Docs Signed Input'!B:B,MATCH('Nate''s Evolution'!$B2877,'Docs Signed Input'!E:E,0)),"N")</f>
        <v>N</v>
      </c>
      <c r="H2877" s="18" t="str">
        <f>IFERROR(INDEX('Docs Signed Input'!C:C,MATCH('Nate''s Evolution'!B2877,'Docs Signed Input'!E:E,0)),"N")</f>
        <v>N</v>
      </c>
      <c r="I2877" s="7" t="str">
        <f>IF('Master Input'!Q2877 &lt;&gt; "",'Master Input'!Q2877,"")</f>
        <v>heriberto@evolvesolar.com</v>
      </c>
    </row>
    <row r="2878" spans="1:9" x14ac:dyDescent="0.3">
      <c r="A2878" t="str">
        <f>IF('Master Input'!A2878 &lt;&gt; "",'Master Input'!A2878,"")</f>
        <v>Lopez, Jimmy</v>
      </c>
      <c r="B2878" s="7" t="str">
        <f>IF('Master Input'!B2878 &lt;&gt; "",'Master Input'!B2878,"")</f>
        <v>JB-8574084-00</v>
      </c>
      <c r="C2878" s="7">
        <f>IF('Master Input'!C2878 &lt;&gt; "",'Master Input'!C2878,"")</f>
        <v>7.5</v>
      </c>
      <c r="D2878" t="str">
        <f>IF('Master Input'!D2878 &lt;&gt; "",'Master Input'!D2878,"")</f>
        <v>Permit</v>
      </c>
      <c r="E2878" s="7" t="str">
        <f>IF('Master Input'!E2878 &lt;&gt; "",'Master Input'!E2878,"")</f>
        <v>Design Complete</v>
      </c>
      <c r="F2878" s="58">
        <f>IF('Master Input'!G2878 &lt;&gt; "",'Master Input'!G2878, "")</f>
        <v>41976</v>
      </c>
      <c r="G2878" s="18" t="str">
        <f>IFERROR(INDEX('Docs Signed Input'!B:B,MATCH('Nate''s Evolution'!$B2878,'Docs Signed Input'!E:E,0)),"N")</f>
        <v>N</v>
      </c>
      <c r="H2878" s="18" t="str">
        <f>IFERROR(INDEX('Docs Signed Input'!C:C,MATCH('Nate''s Evolution'!B2878,'Docs Signed Input'!E:E,0)),"N")</f>
        <v>N</v>
      </c>
      <c r="I2878" s="7" t="str">
        <f>IF('Master Input'!Q2878 &lt;&gt; "",'Master Input'!Q2878,"")</f>
        <v>blake.cerin@evolvesolar.com</v>
      </c>
    </row>
    <row r="2879" spans="1:9" x14ac:dyDescent="0.3">
      <c r="A2879" t="str">
        <f>IF('Master Input'!A2879 &lt;&gt; "",'Master Input'!A2879,"")</f>
        <v>Lopez, Jose Javier</v>
      </c>
      <c r="B2879" s="7" t="str">
        <f>IF('Master Input'!B2879 &lt;&gt; "",'Master Input'!B2879,"")</f>
        <v>JB-8573487-00</v>
      </c>
      <c r="C2879" s="7">
        <f>IF('Master Input'!C2879 &lt;&gt; "",'Master Input'!C2879,"")</f>
        <v>8</v>
      </c>
      <c r="D2879" t="str">
        <f>IF('Master Input'!D2879 &lt;&gt; "",'Master Input'!D2879,"")</f>
        <v>Closed</v>
      </c>
      <c r="E2879" s="7" t="str">
        <f>IF('Master Input'!E2879 &lt;&gt; "",'Master Input'!E2879,"")</f>
        <v>Closed</v>
      </c>
      <c r="F2879" s="58">
        <f>IF('Master Input'!G2879 &lt;&gt; "",'Master Input'!G2879, "")</f>
        <v>41900</v>
      </c>
      <c r="G2879" s="18" t="str">
        <f>IFERROR(INDEX('Docs Signed Input'!B:B,MATCH('Nate''s Evolution'!$B2879,'Docs Signed Input'!E:E,0)),"N")</f>
        <v>N</v>
      </c>
      <c r="H2879" s="18" t="str">
        <f>IFERROR(INDEX('Docs Signed Input'!C:C,MATCH('Nate''s Evolution'!B2879,'Docs Signed Input'!E:E,0)),"N")</f>
        <v>N</v>
      </c>
      <c r="I2879" s="7" t="str">
        <f>IF('Master Input'!Q2879 &lt;&gt; "",'Master Input'!Q2879,"")</f>
        <v>jaredb@evolvesolar.com</v>
      </c>
    </row>
    <row r="2880" spans="1:9" x14ac:dyDescent="0.3">
      <c r="A2880" t="str">
        <f>IF('Master Input'!A2880 &lt;&gt; "",'Master Input'!A2880,"")</f>
        <v>Lopez, Luis</v>
      </c>
      <c r="B2880" s="7" t="str">
        <f>IF('Master Input'!B2880 &lt;&gt; "",'Master Input'!B2880,"")</f>
        <v>JB-8003816-00</v>
      </c>
      <c r="C2880" s="7">
        <f>IF('Master Input'!C2880 &lt;&gt; "",'Master Input'!C2880,"")</f>
        <v>3.75</v>
      </c>
      <c r="D2880" t="str">
        <f>IF('Master Input'!D2880 &lt;&gt; "",'Master Input'!D2880,"")</f>
        <v>Utility</v>
      </c>
      <c r="E2880" s="7" t="str">
        <f>IF('Master Input'!E2880 &lt;&gt; "",'Master Input'!E2880,"")</f>
        <v>PTO Received</v>
      </c>
      <c r="F2880" s="58">
        <f>IF('Master Input'!G2880 &lt;&gt; "",'Master Input'!G2880, "")</f>
        <v>41720</v>
      </c>
      <c r="G2880" s="18" t="str">
        <f>IFERROR(INDEX('Docs Signed Input'!B:B,MATCH('Nate''s Evolution'!$B2880,'Docs Signed Input'!E:E,0)),"N")</f>
        <v>N</v>
      </c>
      <c r="H2880" s="18" t="str">
        <f>IFERROR(INDEX('Docs Signed Input'!C:C,MATCH('Nate''s Evolution'!B2880,'Docs Signed Input'!E:E,0)),"N")</f>
        <v>N</v>
      </c>
      <c r="I2880" s="7" t="str">
        <f>IF('Master Input'!Q2880 &lt;&gt; "",'Master Input'!Q2880,"")</f>
        <v>johnl@evolvesolar.com</v>
      </c>
    </row>
    <row r="2881" spans="1:9" x14ac:dyDescent="0.3">
      <c r="A2881" t="str">
        <f>IF('Master Input'!A2881 &lt;&gt; "",'Master Input'!A2881,"")</f>
        <v>Lopez, Luis</v>
      </c>
      <c r="B2881" s="7" t="str">
        <f>IF('Master Input'!B2881 &lt;&gt; "",'Master Input'!B2881,"")</f>
        <v>JB-8003854-00</v>
      </c>
      <c r="C2881" s="7">
        <f>IF('Master Input'!C2881 &lt;&gt; "",'Master Input'!C2881,"")</f>
        <v>3.3149999999999999</v>
      </c>
      <c r="D2881" t="str">
        <f>IF('Master Input'!D2881 &lt;&gt; "",'Master Input'!D2881,"")</f>
        <v>Sales</v>
      </c>
      <c r="E2881" s="7" t="str">
        <f>IF('Master Input'!E2881 &lt;&gt; "",'Master Input'!E2881,"")</f>
        <v>Customer Unresponsive</v>
      </c>
      <c r="F2881" s="58">
        <f>IF('Master Input'!G2881 &lt;&gt; "",'Master Input'!G2881, "")</f>
        <v>41723</v>
      </c>
      <c r="G2881" s="18" t="str">
        <f>IFERROR(INDEX('Docs Signed Input'!B:B,MATCH('Nate''s Evolution'!$B2881,'Docs Signed Input'!E:E,0)),"N")</f>
        <v>N</v>
      </c>
      <c r="H2881" s="18" t="str">
        <f>IFERROR(INDEX('Docs Signed Input'!C:C,MATCH('Nate''s Evolution'!B2881,'Docs Signed Input'!E:E,0)),"N")</f>
        <v>N</v>
      </c>
      <c r="I2881" s="7" t="str">
        <f>IF('Master Input'!Q2881 &lt;&gt; "",'Master Input'!Q2881,"")</f>
        <v>johnl@evolvesolar.com</v>
      </c>
    </row>
    <row r="2882" spans="1:9" x14ac:dyDescent="0.3">
      <c r="A2882" t="str">
        <f>IF('Master Input'!A2882 &lt;&gt; "",'Master Input'!A2882,"")</f>
        <v>Lopez, Manuela</v>
      </c>
      <c r="B2882" s="7" t="str">
        <f>IF('Master Input'!B2882 &lt;&gt; "",'Master Input'!B2882,"")</f>
        <v>JB-8005102-00</v>
      </c>
      <c r="C2882" s="7">
        <f>IF('Master Input'!C2882 &lt;&gt; "",'Master Input'!C2882,"")</f>
        <v>3.06</v>
      </c>
      <c r="D2882" t="str">
        <f>IF('Master Input'!D2882 &lt;&gt; "",'Master Input'!D2882,"")</f>
        <v>Cancelled</v>
      </c>
      <c r="E2882" s="7" t="str">
        <f>IF('Master Input'!E2882 &lt;&gt; "",'Master Input'!E2882,"")</f>
        <v>Pending NOC</v>
      </c>
      <c r="F2882" s="58">
        <f>IF('Master Input'!G2882 &lt;&gt; "",'Master Input'!G2882, "")</f>
        <v>41790</v>
      </c>
      <c r="G2882" s="18" t="str">
        <f>IFERROR(INDEX('Docs Signed Input'!B:B,MATCH('Nate''s Evolution'!$B2882,'Docs Signed Input'!E:E,0)),"N")</f>
        <v>N</v>
      </c>
      <c r="H2882" s="18" t="str">
        <f>IFERROR(INDEX('Docs Signed Input'!C:C,MATCH('Nate''s Evolution'!B2882,'Docs Signed Input'!E:E,0)),"N")</f>
        <v>N</v>
      </c>
      <c r="I2882" s="7" t="str">
        <f>IF('Master Input'!Q2882 &lt;&gt; "",'Master Input'!Q2882,"")</f>
        <v>rocio@evolvesolar.com</v>
      </c>
    </row>
    <row r="2883" spans="1:9" x14ac:dyDescent="0.3">
      <c r="A2883" t="str">
        <f>IF('Master Input'!A2883 &lt;&gt; "",'Master Input'!A2883,"")</f>
        <v>Lopez, Maria</v>
      </c>
      <c r="B2883" s="7" t="str">
        <f>IF('Master Input'!B2883 &lt;&gt; "",'Master Input'!B2883,"")</f>
        <v>JB-8524552-00</v>
      </c>
      <c r="C2883" s="7">
        <f>IF('Master Input'!C2883 &lt;&gt; "",'Master Input'!C2883,"")</f>
        <v>4.8449999999999998</v>
      </c>
      <c r="D2883" t="str">
        <f>IF('Master Input'!D2883 &lt;&gt; "",'Master Input'!D2883,"")</f>
        <v>Sales</v>
      </c>
      <c r="E2883" s="7" t="str">
        <f>IF('Master Input'!E2883 &lt;&gt; "",'Master Input'!E2883,"")</f>
        <v>On Hold</v>
      </c>
      <c r="F2883" s="58">
        <f>IF('Master Input'!G2883 &lt;&gt; "",'Master Input'!G2883, "")</f>
        <v>41813</v>
      </c>
      <c r="G2883" s="18" t="str">
        <f>IFERROR(INDEX('Docs Signed Input'!B:B,MATCH('Nate''s Evolution'!$B2883,'Docs Signed Input'!E:E,0)),"N")</f>
        <v>N</v>
      </c>
      <c r="H2883" s="18" t="str">
        <f>IFERROR(INDEX('Docs Signed Input'!C:C,MATCH('Nate''s Evolution'!B2883,'Docs Signed Input'!E:E,0)),"N")</f>
        <v>N</v>
      </c>
      <c r="I2883" s="7" t="str">
        <f>IF('Master Input'!Q2883 &lt;&gt; "",'Master Input'!Q2883,"")</f>
        <v>willc@evolvesolar.com</v>
      </c>
    </row>
    <row r="2884" spans="1:9" x14ac:dyDescent="0.3">
      <c r="A2884" t="str">
        <f>IF('Master Input'!A2884 &lt;&gt; "",'Master Input'!A2884,"")</f>
        <v>Lopez, Maria</v>
      </c>
      <c r="B2884" s="7" t="str">
        <f>IF('Master Input'!B2884 &lt;&gt; "",'Master Input'!B2884,"")</f>
        <v>JB-8573807-00</v>
      </c>
      <c r="C2884" s="7">
        <f>IF('Master Input'!C2884 &lt;&gt; "",'Master Input'!C2884,"")</f>
        <v>8</v>
      </c>
      <c r="D2884" t="str">
        <f>IF('Master Input'!D2884 &lt;&gt; "",'Master Input'!D2884,"")</f>
        <v>Closed</v>
      </c>
      <c r="E2884" s="7" t="str">
        <f>IF('Master Input'!E2884 &lt;&gt; "",'Master Input'!E2884,"")</f>
        <v>Closed</v>
      </c>
      <c r="F2884" s="58">
        <f>IF('Master Input'!G2884 &lt;&gt; "",'Master Input'!G2884, "")</f>
        <v>41940</v>
      </c>
      <c r="G2884" s="18" t="str">
        <f>IFERROR(INDEX('Docs Signed Input'!B:B,MATCH('Nate''s Evolution'!$B2884,'Docs Signed Input'!E:E,0)),"N")</f>
        <v>N</v>
      </c>
      <c r="H2884" s="18" t="str">
        <f>IFERROR(INDEX('Docs Signed Input'!C:C,MATCH('Nate''s Evolution'!B2884,'Docs Signed Input'!E:E,0)),"N")</f>
        <v>N</v>
      </c>
      <c r="I2884" s="7" t="str">
        <f>IF('Master Input'!Q2884 &lt;&gt; "",'Master Input'!Q2884,"")</f>
        <v>heriberto@evolvesolar.com</v>
      </c>
    </row>
    <row r="2885" spans="1:9" x14ac:dyDescent="0.3">
      <c r="A2885" t="str">
        <f>IF('Master Input'!A2885 &lt;&gt; "",'Master Input'!A2885,"")</f>
        <v>Lopez, Maria</v>
      </c>
      <c r="B2885" s="7" t="str">
        <f>IF('Master Input'!B2885 &lt;&gt; "",'Master Input'!B2885,"")</f>
        <v>JB-9205119-00</v>
      </c>
      <c r="C2885" s="7">
        <f>IF('Master Input'!C2885 &lt;&gt; "",'Master Input'!C2885,"")</f>
        <v>6.25</v>
      </c>
      <c r="D2885" t="str">
        <f>IF('Master Input'!D2885 &lt;&gt; "",'Master Input'!D2885,"")</f>
        <v>Cancelled</v>
      </c>
      <c r="E2885" s="7" t="str">
        <f>IF('Master Input'!E2885 &lt;&gt; "",'Master Input'!E2885,"")</f>
        <v>Pending Save</v>
      </c>
      <c r="F2885" s="58">
        <f>IF('Master Input'!G2885 &lt;&gt; "",'Master Input'!G2885, "")</f>
        <v>41936</v>
      </c>
      <c r="G2885" s="18" t="str">
        <f>IFERROR(INDEX('Docs Signed Input'!B:B,MATCH('Nate''s Evolution'!$B2885,'Docs Signed Input'!E:E,0)),"N")</f>
        <v>N</v>
      </c>
      <c r="H2885" s="18" t="str">
        <f>IFERROR(INDEX('Docs Signed Input'!C:C,MATCH('Nate''s Evolution'!B2885,'Docs Signed Input'!E:E,0)),"N")</f>
        <v>N</v>
      </c>
      <c r="I2885" s="7" t="str">
        <f>IF('Master Input'!Q2885 &lt;&gt; "",'Master Input'!Q2885,"")</f>
        <v>dover@evolvesolar.com</v>
      </c>
    </row>
    <row r="2886" spans="1:9" x14ac:dyDescent="0.3">
      <c r="A2886" t="str">
        <f>IF('Master Input'!A2886 &lt;&gt; "",'Master Input'!A2886,"")</f>
        <v>Lopez, Maria Louisa</v>
      </c>
      <c r="B2886" s="7" t="str">
        <f>IF('Master Input'!B2886 &lt;&gt; "",'Master Input'!B2886,"")</f>
        <v>JB-8574293-00</v>
      </c>
      <c r="C2886" s="7">
        <f>IF('Master Input'!C2886 &lt;&gt; "",'Master Input'!C2886,"")</f>
        <v>3.25</v>
      </c>
      <c r="D2886" t="str">
        <f>IF('Master Input'!D2886 &lt;&gt; "",'Master Input'!D2886,"")</f>
        <v>Permit</v>
      </c>
      <c r="E2886" s="7" t="str">
        <f>IF('Master Input'!E2886 &lt;&gt; "",'Master Input'!E2886,"")</f>
        <v>Pending PM</v>
      </c>
      <c r="F2886" s="58">
        <f>IF('Master Input'!G2886 &lt;&gt; "",'Master Input'!G2886, "")</f>
        <v>42002</v>
      </c>
      <c r="G2886" s="18" t="str">
        <f>IFERROR(INDEX('Docs Signed Input'!B:B,MATCH('Nate''s Evolution'!$B2886,'Docs Signed Input'!E:E,0)),"N")</f>
        <v>Y</v>
      </c>
      <c r="H2886" s="18" t="str">
        <f>IFERROR(INDEX('Docs Signed Input'!C:C,MATCH('Nate''s Evolution'!B2886,'Docs Signed Input'!E:E,0)),"N")</f>
        <v>N</v>
      </c>
      <c r="I2886" s="7" t="str">
        <f>IF('Master Input'!Q2886 &lt;&gt; "",'Master Input'!Q2886,"")</f>
        <v>heriberto@evolvesolar.com</v>
      </c>
    </row>
    <row r="2887" spans="1:9" x14ac:dyDescent="0.3">
      <c r="A2887" t="str">
        <f>IF('Master Input'!A2887 &lt;&gt; "",'Master Input'!A2887,"")</f>
        <v>Lopez, Monica</v>
      </c>
      <c r="B2887" s="7" t="str">
        <f>IF('Master Input'!B2887 &lt;&gt; "",'Master Input'!B2887,"")</f>
        <v>JB-8574481-00</v>
      </c>
      <c r="C2887" s="7">
        <f>IF('Master Input'!C2887 &lt;&gt; "",'Master Input'!C2887,"")</f>
        <v>14.025</v>
      </c>
      <c r="D2887" t="str">
        <f>IF('Master Input'!D2887 &lt;&gt; "",'Master Input'!D2887,"")</f>
        <v>Permit</v>
      </c>
      <c r="E2887" s="7" t="str">
        <f>IF('Master Input'!E2887 &lt;&gt; "",'Master Input'!E2887,"")</f>
        <v>Site Survey Scheduled</v>
      </c>
      <c r="F2887" s="58">
        <f>IF('Master Input'!G2887 &lt;&gt; "",'Master Input'!G2887, "")</f>
        <v>42021</v>
      </c>
      <c r="G2887" s="18" t="str">
        <f>IFERROR(INDEX('Docs Signed Input'!B:B,MATCH('Nate''s Evolution'!$B2887,'Docs Signed Input'!E:E,0)),"N")</f>
        <v>N</v>
      </c>
      <c r="H2887" s="18" t="str">
        <f>IFERROR(INDEX('Docs Signed Input'!C:C,MATCH('Nate''s Evolution'!B2887,'Docs Signed Input'!E:E,0)),"N")</f>
        <v>N</v>
      </c>
      <c r="I2887" s="7" t="str">
        <f>IF('Master Input'!Q2887 &lt;&gt; "",'Master Input'!Q2887,"")</f>
        <v>alejandro.vazquez@evolvesolar.com</v>
      </c>
    </row>
    <row r="2888" spans="1:9" x14ac:dyDescent="0.3">
      <c r="A2888" t="str">
        <f>IF('Master Input'!A2888 &lt;&gt; "",'Master Input'!A2888,"")</f>
        <v>Lopez, Raul</v>
      </c>
      <c r="B2888" s="7" t="str">
        <f>IF('Master Input'!B2888 &lt;&gt; "",'Master Input'!B2888,"")</f>
        <v>JB-85310644-00</v>
      </c>
      <c r="C2888" s="7">
        <f>IF('Master Input'!C2888 &lt;&gt; "",'Master Input'!C2888,"")</f>
        <v>8.25</v>
      </c>
      <c r="D2888" t="str">
        <f>IF('Master Input'!D2888 &lt;&gt; "",'Master Input'!D2888,"")</f>
        <v>Permit</v>
      </c>
      <c r="E2888" s="7" t="str">
        <f>IF('Master Input'!E2888 &lt;&gt; "",'Master Input'!E2888,"")</f>
        <v>Pending PM</v>
      </c>
      <c r="F2888" s="58">
        <f>IF('Master Input'!G2888 &lt;&gt; "",'Master Input'!G2888, "")</f>
        <v>42011</v>
      </c>
      <c r="G2888" s="18" t="str">
        <f>IFERROR(INDEX('Docs Signed Input'!B:B,MATCH('Nate''s Evolution'!$B2888,'Docs Signed Input'!E:E,0)),"N")</f>
        <v>Y</v>
      </c>
      <c r="H2888" s="18" t="str">
        <f>IFERROR(INDEX('Docs Signed Input'!C:C,MATCH('Nate''s Evolution'!B2888,'Docs Signed Input'!E:E,0)),"N")</f>
        <v>N</v>
      </c>
      <c r="I2888" s="7" t="str">
        <f>IF('Master Input'!Q2888 &lt;&gt; "",'Master Input'!Q2888,"")</f>
        <v>jesusb@evolvesolar.com</v>
      </c>
    </row>
    <row r="2889" spans="1:9" x14ac:dyDescent="0.3">
      <c r="A2889" t="str">
        <f>IF('Master Input'!A2889 &lt;&gt; "",'Master Input'!A2889,"")</f>
        <v>Lopez, Ricardo</v>
      </c>
      <c r="B2889" s="7" t="str">
        <f>IF('Master Input'!B2889 &lt;&gt; "",'Master Input'!B2889,"")</f>
        <v>JB-8024190-00</v>
      </c>
      <c r="C2889" s="7">
        <f>IF('Master Input'!C2889 &lt;&gt; "",'Master Input'!C2889,"")</f>
        <v>10</v>
      </c>
      <c r="D2889" t="str">
        <f>IF('Master Input'!D2889 &lt;&gt; "",'Master Input'!D2889,"")</f>
        <v>Cancelled</v>
      </c>
      <c r="E2889" s="7" t="str">
        <f>IF('Master Input'!E2889 &lt;&gt; "",'Master Input'!E2889,"")</f>
        <v>Account Cancelled</v>
      </c>
      <c r="F2889" s="58">
        <f>IF('Master Input'!G2889 &lt;&gt; "",'Master Input'!G2889, "")</f>
        <v>41786</v>
      </c>
      <c r="G2889" s="18" t="str">
        <f>IFERROR(INDEX('Docs Signed Input'!B:B,MATCH('Nate''s Evolution'!$B2889,'Docs Signed Input'!E:E,0)),"N")</f>
        <v>N</v>
      </c>
      <c r="H2889" s="18" t="str">
        <f>IFERROR(INDEX('Docs Signed Input'!C:C,MATCH('Nate''s Evolution'!B2889,'Docs Signed Input'!E:E,0)),"N")</f>
        <v>N</v>
      </c>
      <c r="I2889" s="7" t="str">
        <f>IF('Master Input'!Q2889 &lt;&gt; "",'Master Input'!Q2889,"")</f>
        <v>shawn@evolvesolar.com</v>
      </c>
    </row>
    <row r="2890" spans="1:9" x14ac:dyDescent="0.3">
      <c r="A2890" t="str">
        <f>IF('Master Input'!A2890 &lt;&gt; "",'Master Input'!A2890,"")</f>
        <v>Lopez, Ronald</v>
      </c>
      <c r="B2890" s="7" t="str">
        <f>IF('Master Input'!B2890 &lt;&gt; "",'Master Input'!B2890,"")</f>
        <v>JB-8573667-00</v>
      </c>
      <c r="C2890" s="7">
        <f>IF('Master Input'!C2890 &lt;&gt; "",'Master Input'!C2890,"")</f>
        <v>7.25</v>
      </c>
      <c r="D2890" t="str">
        <f>IF('Master Input'!D2890 &lt;&gt; "",'Master Input'!D2890,"")</f>
        <v>Utility</v>
      </c>
      <c r="E2890" s="7" t="str">
        <f>IF('Master Input'!E2890 &lt;&gt; "",'Master Input'!E2890,"")</f>
        <v>Final Permit Submitted</v>
      </c>
      <c r="F2890" s="58">
        <f>IF('Master Input'!G2890 &lt;&gt; "",'Master Input'!G2890, "")</f>
        <v>41921</v>
      </c>
      <c r="G2890" s="18" t="str">
        <f>IFERROR(INDEX('Docs Signed Input'!B:B,MATCH('Nate''s Evolution'!$B2890,'Docs Signed Input'!E:E,0)),"N")</f>
        <v>N</v>
      </c>
      <c r="H2890" s="18" t="str">
        <f>IFERROR(INDEX('Docs Signed Input'!C:C,MATCH('Nate''s Evolution'!B2890,'Docs Signed Input'!E:E,0)),"N")</f>
        <v>N</v>
      </c>
      <c r="I2890" s="7" t="str">
        <f>IF('Master Input'!Q2890 &lt;&gt; "",'Master Input'!Q2890,"")</f>
        <v>veronica.kirchoff@evolvesolar.com</v>
      </c>
    </row>
    <row r="2891" spans="1:9" x14ac:dyDescent="0.3">
      <c r="A2891" t="str">
        <f>IF('Master Input'!A2891 &lt;&gt; "",'Master Input'!A2891,"")</f>
        <v>Lopez, Sampson</v>
      </c>
      <c r="B2891" s="7" t="str">
        <f>IF('Master Input'!B2891 &lt;&gt; "",'Master Input'!B2891,"")</f>
        <v>JB-8574222-00</v>
      </c>
      <c r="C2891" s="7">
        <f>IF('Master Input'!C2891 &lt;&gt; "",'Master Input'!C2891,"")</f>
        <v>4</v>
      </c>
      <c r="D2891" t="str">
        <f>IF('Master Input'!D2891 &lt;&gt; "",'Master Input'!D2891,"")</f>
        <v>Installation</v>
      </c>
      <c r="E2891" s="7" t="str">
        <f>IF('Master Input'!E2891 &lt;&gt; "",'Master Input'!E2891,"")</f>
        <v>Pending Approval</v>
      </c>
      <c r="F2891" s="58">
        <f>IF('Master Input'!G2891 &lt;&gt; "",'Master Input'!G2891, "")</f>
        <v>41989</v>
      </c>
      <c r="G2891" s="18" t="str">
        <f>IFERROR(INDEX('Docs Signed Input'!B:B,MATCH('Nate''s Evolution'!$B2891,'Docs Signed Input'!E:E,0)),"N")</f>
        <v>N</v>
      </c>
      <c r="H2891" s="18" t="str">
        <f>IFERROR(INDEX('Docs Signed Input'!C:C,MATCH('Nate''s Evolution'!B2891,'Docs Signed Input'!E:E,0)),"N")</f>
        <v>Y</v>
      </c>
      <c r="I2891" s="7" t="str">
        <f>IF('Master Input'!Q2891 &lt;&gt; "",'Master Input'!Q2891,"")</f>
        <v>blake.cerin@evolvesolar.com</v>
      </c>
    </row>
    <row r="2892" spans="1:9" x14ac:dyDescent="0.3">
      <c r="A2892" t="str">
        <f>IF('Master Input'!A2892 &lt;&gt; "",'Master Input'!A2892,"")</f>
        <v>Lopez, Sandra</v>
      </c>
      <c r="B2892" s="7" t="str">
        <f>IF('Master Input'!B2892 &lt;&gt; "",'Master Input'!B2892,"")</f>
        <v>JB-9205005-00</v>
      </c>
      <c r="C2892" s="7">
        <f>IF('Master Input'!C2892 &lt;&gt; "",'Master Input'!C2892,"")</f>
        <v>6.8849999999999998</v>
      </c>
      <c r="D2892" t="str">
        <f>IF('Master Input'!D2892 &lt;&gt; "",'Master Input'!D2892,"")</f>
        <v>Closed</v>
      </c>
      <c r="E2892" s="7" t="str">
        <f>IF('Master Input'!E2892 &lt;&gt; "",'Master Input'!E2892,"")</f>
        <v>Closed</v>
      </c>
      <c r="F2892" s="58">
        <f>IF('Master Input'!G2892 &lt;&gt; "",'Master Input'!G2892, "")</f>
        <v>41925</v>
      </c>
      <c r="G2892" s="18" t="str">
        <f>IFERROR(INDEX('Docs Signed Input'!B:B,MATCH('Nate''s Evolution'!$B2892,'Docs Signed Input'!E:E,0)),"N")</f>
        <v>N</v>
      </c>
      <c r="H2892" s="18" t="str">
        <f>IFERROR(INDEX('Docs Signed Input'!C:C,MATCH('Nate''s Evolution'!B2892,'Docs Signed Input'!E:E,0)),"N")</f>
        <v>N</v>
      </c>
      <c r="I2892" s="7" t="str">
        <f>IF('Master Input'!Q2892 &lt;&gt; "",'Master Input'!Q2892,"")</f>
        <v>austin@evolvesolar.com</v>
      </c>
    </row>
    <row r="2893" spans="1:9" x14ac:dyDescent="0.3">
      <c r="A2893" t="str">
        <f>IF('Master Input'!A2893 &lt;&gt; "",'Master Input'!A2893,"")</f>
        <v>Lopez, Sergio</v>
      </c>
      <c r="B2893" s="7" t="str">
        <f>IF('Master Input'!B2893 &lt;&gt; "",'Master Input'!B2893,"")</f>
        <v>JB-8012562-00</v>
      </c>
      <c r="C2893" s="7">
        <f>IF('Master Input'!C2893 &lt;&gt; "",'Master Input'!C2893,"")</f>
        <v>5.0999999999999996</v>
      </c>
      <c r="D2893" t="str">
        <f>IF('Master Input'!D2893 &lt;&gt; "",'Master Input'!D2893,"")</f>
        <v>Utility</v>
      </c>
      <c r="E2893" s="7" t="str">
        <f>IF('Master Input'!E2893 &lt;&gt; "",'Master Input'!E2893,"")</f>
        <v>Submittal Pending</v>
      </c>
      <c r="F2893" s="58">
        <f>IF('Master Input'!G2893 &lt;&gt; "",'Master Input'!G2893, "")</f>
        <v>41765</v>
      </c>
      <c r="G2893" s="18" t="str">
        <f>IFERROR(INDEX('Docs Signed Input'!B:B,MATCH('Nate''s Evolution'!$B2893,'Docs Signed Input'!E:E,0)),"N")</f>
        <v>N</v>
      </c>
      <c r="H2893" s="18" t="str">
        <f>IFERROR(INDEX('Docs Signed Input'!C:C,MATCH('Nate''s Evolution'!B2893,'Docs Signed Input'!E:E,0)),"N")</f>
        <v>N</v>
      </c>
      <c r="I2893" s="7" t="str">
        <f>IF('Master Input'!Q2893 &lt;&gt; "",'Master Input'!Q2893,"")</f>
        <v>mattm@evolvesolar.com</v>
      </c>
    </row>
    <row r="2894" spans="1:9" x14ac:dyDescent="0.3">
      <c r="A2894" t="str">
        <f>IF('Master Input'!A2894 &lt;&gt; "",'Master Input'!A2894,"")</f>
        <v>Lopez-Bulcroft, Daniela</v>
      </c>
      <c r="B2894" s="7" t="str">
        <f>IF('Master Input'!B2894 &lt;&gt; "",'Master Input'!B2894,"")</f>
        <v>JB-8525807-00</v>
      </c>
      <c r="C2894" s="7">
        <f>IF('Master Input'!C2894 &lt;&gt; "",'Master Input'!C2894,"")</f>
        <v>5.75</v>
      </c>
      <c r="D2894" t="str">
        <f>IF('Master Input'!D2894 &lt;&gt; "",'Master Input'!D2894,"")</f>
        <v>Closed</v>
      </c>
      <c r="E2894" s="7" t="str">
        <f>IF('Master Input'!E2894 &lt;&gt; "",'Master Input'!E2894,"")</f>
        <v>Closed</v>
      </c>
      <c r="F2894" s="58">
        <f>IF('Master Input'!G2894 &lt;&gt; "",'Master Input'!G2894, "")</f>
        <v>41907</v>
      </c>
      <c r="G2894" s="18" t="str">
        <f>IFERROR(INDEX('Docs Signed Input'!B:B,MATCH('Nate''s Evolution'!$B2894,'Docs Signed Input'!E:E,0)),"N")</f>
        <v>N</v>
      </c>
      <c r="H2894" s="18" t="str">
        <f>IFERROR(INDEX('Docs Signed Input'!C:C,MATCH('Nate''s Evolution'!B2894,'Docs Signed Input'!E:E,0)),"N")</f>
        <v>N</v>
      </c>
      <c r="I2894" s="7" t="str">
        <f>IF('Master Input'!Q2894 &lt;&gt; "",'Master Input'!Q2894,"")</f>
        <v>duane@evolvesolar.com</v>
      </c>
    </row>
    <row r="2895" spans="1:9" x14ac:dyDescent="0.3">
      <c r="A2895" t="str">
        <f>IF('Master Input'!A2895 &lt;&gt; "",'Master Input'!A2895,"")</f>
        <v>Lopez-Vasquez, Noami</v>
      </c>
      <c r="B2895" s="7" t="str">
        <f>IF('Master Input'!B2895 &lt;&gt; "",'Master Input'!B2895,"")</f>
        <v>JB-8525392-00</v>
      </c>
      <c r="C2895" s="7">
        <f>IF('Master Input'!C2895 &lt;&gt; "",'Master Input'!C2895,"")</f>
        <v>12.5</v>
      </c>
      <c r="D2895" t="str">
        <f>IF('Master Input'!D2895 &lt;&gt; "",'Master Input'!D2895,"")</f>
        <v>Cancelled</v>
      </c>
      <c r="E2895" s="7" t="str">
        <f>IF('Master Input'!E2895 &lt;&gt; "",'Master Input'!E2895,"")</f>
        <v>Account Cancelled</v>
      </c>
      <c r="F2895" s="58">
        <f>IF('Master Input'!G2895 &lt;&gt; "",'Master Input'!G2895, "")</f>
        <v>41872</v>
      </c>
      <c r="G2895" s="18" t="str">
        <f>IFERROR(INDEX('Docs Signed Input'!B:B,MATCH('Nate''s Evolution'!$B2895,'Docs Signed Input'!E:E,0)),"N")</f>
        <v>N</v>
      </c>
      <c r="H2895" s="18" t="str">
        <f>IFERROR(INDEX('Docs Signed Input'!C:C,MATCH('Nate''s Evolution'!B2895,'Docs Signed Input'!E:E,0)),"N")</f>
        <v>N</v>
      </c>
      <c r="I2895" s="7" t="str">
        <f>IF('Master Input'!Q2895 &lt;&gt; "",'Master Input'!Q2895,"")</f>
        <v>alyssa@evolvesolar.com</v>
      </c>
    </row>
    <row r="2896" spans="1:9" x14ac:dyDescent="0.3">
      <c r="A2896" t="str">
        <f>IF('Master Input'!A2896 &lt;&gt; "",'Master Input'!A2896,"")</f>
        <v>Lopinto, Anthony</v>
      </c>
      <c r="B2896" s="7" t="str">
        <f>IF('Master Input'!B2896 &lt;&gt; "",'Master Input'!B2896,"")</f>
        <v>JB-1171600-00</v>
      </c>
      <c r="C2896" s="7">
        <f>IF('Master Input'!C2896 &lt;&gt; "",'Master Input'!C2896,"")</f>
        <v>2.5</v>
      </c>
      <c r="D2896" t="str">
        <f>IF('Master Input'!D2896 &lt;&gt; "",'Master Input'!D2896,"")</f>
        <v>Utility</v>
      </c>
      <c r="E2896" s="7" t="str">
        <f>IF('Master Input'!E2896 &lt;&gt; "",'Master Input'!E2896,"")</f>
        <v>Ready</v>
      </c>
      <c r="F2896" s="58">
        <f>IF('Master Input'!G2896 &lt;&gt; "",'Master Input'!G2896, "")</f>
        <v>41859</v>
      </c>
      <c r="G2896" s="18" t="str">
        <f>IFERROR(INDEX('Docs Signed Input'!B:B,MATCH('Nate''s Evolution'!$B2896,'Docs Signed Input'!E:E,0)),"N")</f>
        <v>N</v>
      </c>
      <c r="H2896" s="18" t="str">
        <f>IFERROR(INDEX('Docs Signed Input'!C:C,MATCH('Nate''s Evolution'!B2896,'Docs Signed Input'!E:E,0)),"N")</f>
        <v>N</v>
      </c>
      <c r="I2896" s="7" t="str">
        <f>IF('Master Input'!Q2896 &lt;&gt; "",'Master Input'!Q2896,"")</f>
        <v>ty@evolvesolar.com</v>
      </c>
    </row>
    <row r="2897" spans="1:9" x14ac:dyDescent="0.3">
      <c r="A2897" t="str">
        <f>IF('Master Input'!A2897 &lt;&gt; "",'Master Input'!A2897,"")</f>
        <v>Lopresti, Shelley</v>
      </c>
      <c r="B2897" s="7" t="str">
        <f>IF('Master Input'!B2897 &lt;&gt; "",'Master Input'!B2897,"")</f>
        <v>JB-9722224-00</v>
      </c>
      <c r="C2897" s="7">
        <f>IF('Master Input'!C2897 &lt;&gt; "",'Master Input'!C2897,"")</f>
        <v>5.3550000000000004</v>
      </c>
      <c r="D2897" t="str">
        <f>IF('Master Input'!D2897 &lt;&gt; "",'Master Input'!D2897,"")</f>
        <v>Closed</v>
      </c>
      <c r="E2897" s="7" t="str">
        <f>IF('Master Input'!E2897 &lt;&gt; "",'Master Input'!E2897,"")</f>
        <v>Closed</v>
      </c>
      <c r="F2897" s="58">
        <f>IF('Master Input'!G2897 &lt;&gt; "",'Master Input'!G2897, "")</f>
        <v>41913</v>
      </c>
      <c r="G2897" s="18" t="str">
        <f>IFERROR(INDEX('Docs Signed Input'!B:B,MATCH('Nate''s Evolution'!$B2897,'Docs Signed Input'!E:E,0)),"N")</f>
        <v>N</v>
      </c>
      <c r="H2897" s="18" t="str">
        <f>IFERROR(INDEX('Docs Signed Input'!C:C,MATCH('Nate''s Evolution'!B2897,'Docs Signed Input'!E:E,0)),"N")</f>
        <v>N</v>
      </c>
      <c r="I2897" s="7" t="str">
        <f>IF('Master Input'!Q2897 &lt;&gt; "",'Master Input'!Q2897,"")</f>
        <v>matti@evolvesolar.com</v>
      </c>
    </row>
    <row r="2898" spans="1:9" x14ac:dyDescent="0.3">
      <c r="A2898" t="str">
        <f>IF('Master Input'!A2898 &lt;&gt; "",'Master Input'!A2898,"")</f>
        <v>Lord, David</v>
      </c>
      <c r="B2898" s="7" t="str">
        <f>IF('Master Input'!B2898 &lt;&gt; "",'Master Input'!B2898,"")</f>
        <v>JB-9581585-00</v>
      </c>
      <c r="C2898" s="7">
        <f>IF('Master Input'!C2898 &lt;&gt; "",'Master Input'!C2898,"")</f>
        <v>5.25</v>
      </c>
      <c r="D2898" t="str">
        <f>IF('Master Input'!D2898 &lt;&gt; "",'Master Input'!D2898,"")</f>
        <v>Cancelled</v>
      </c>
      <c r="E2898" s="7" t="str">
        <f>IF('Master Input'!E2898 &lt;&gt; "",'Master Input'!E2898,"")</f>
        <v>Account Cancelled</v>
      </c>
      <c r="F2898" s="58">
        <f>IF('Master Input'!G2898 &lt;&gt; "",'Master Input'!G2898, "")</f>
        <v>41817</v>
      </c>
      <c r="G2898" s="18" t="str">
        <f>IFERROR(INDEX('Docs Signed Input'!B:B,MATCH('Nate''s Evolution'!$B2898,'Docs Signed Input'!E:E,0)),"N")</f>
        <v>N</v>
      </c>
      <c r="H2898" s="18" t="str">
        <f>IFERROR(INDEX('Docs Signed Input'!C:C,MATCH('Nate''s Evolution'!B2898,'Docs Signed Input'!E:E,0)),"N")</f>
        <v>N</v>
      </c>
      <c r="I2898" s="7" t="str">
        <f>IF('Master Input'!Q2898 &lt;&gt; "",'Master Input'!Q2898,"")</f>
        <v>benjamin@evolvesolar.com</v>
      </c>
    </row>
    <row r="2899" spans="1:9" x14ac:dyDescent="0.3">
      <c r="A2899" t="str">
        <f>IF('Master Input'!A2899 &lt;&gt; "",'Master Input'!A2899,"")</f>
        <v>Lorenz, Robert</v>
      </c>
      <c r="B2899" s="7" t="str">
        <f>IF('Master Input'!B2899 &lt;&gt; "",'Master Input'!B2899,"")</f>
        <v>JB-9722178-00</v>
      </c>
      <c r="C2899" s="7">
        <f>IF('Master Input'!C2899 &lt;&gt; "",'Master Input'!C2899,"")</f>
        <v>9.5</v>
      </c>
      <c r="D2899" t="str">
        <f>IF('Master Input'!D2899 &lt;&gt; "",'Master Input'!D2899,"")</f>
        <v>Cancelled</v>
      </c>
      <c r="E2899" s="7" t="str">
        <f>IF('Master Input'!E2899 &lt;&gt; "",'Master Input'!E2899,"")</f>
        <v>Account Cancelled</v>
      </c>
      <c r="F2899" s="58">
        <f>IF('Master Input'!G2899 &lt;&gt; "",'Master Input'!G2899, "")</f>
        <v>41893</v>
      </c>
      <c r="G2899" s="18" t="str">
        <f>IFERROR(INDEX('Docs Signed Input'!B:B,MATCH('Nate''s Evolution'!$B2899,'Docs Signed Input'!E:E,0)),"N")</f>
        <v>N</v>
      </c>
      <c r="H2899" s="18" t="str">
        <f>IFERROR(INDEX('Docs Signed Input'!C:C,MATCH('Nate''s Evolution'!B2899,'Docs Signed Input'!E:E,0)),"N")</f>
        <v>N</v>
      </c>
      <c r="I2899" s="7" t="str">
        <f>IF('Master Input'!Q2899 &lt;&gt; "",'Master Input'!Q2899,"")</f>
        <v>chris@evolvesolar.com</v>
      </c>
    </row>
    <row r="2900" spans="1:9" x14ac:dyDescent="0.3">
      <c r="A2900" t="str">
        <f>IF('Master Input'!A2900 &lt;&gt; "",'Master Input'!A2900,"")</f>
        <v>Loria, Lou</v>
      </c>
      <c r="B2900" s="7" t="str">
        <f>IF('Master Input'!B2900 &lt;&gt; "",'Master Input'!B2900,"")</f>
        <v>JB-1171333-00</v>
      </c>
      <c r="C2900" s="7">
        <f>IF('Master Input'!C2900 &lt;&gt; "",'Master Input'!C2900,"")</f>
        <v>10.75</v>
      </c>
      <c r="D2900" t="str">
        <f>IF('Master Input'!D2900 &lt;&gt; "",'Master Input'!D2900,"")</f>
        <v>Cancelled</v>
      </c>
      <c r="E2900" s="7" t="str">
        <f>IF('Master Input'!E2900 &lt;&gt; "",'Master Input'!E2900,"")</f>
        <v>Account Cancelled</v>
      </c>
      <c r="F2900" s="58">
        <f>IF('Master Input'!G2900 &lt;&gt; "",'Master Input'!G2900, "")</f>
        <v>41838</v>
      </c>
      <c r="G2900" s="18" t="str">
        <f>IFERROR(INDEX('Docs Signed Input'!B:B,MATCH('Nate''s Evolution'!$B2900,'Docs Signed Input'!E:E,0)),"N")</f>
        <v>N</v>
      </c>
      <c r="H2900" s="18" t="str">
        <f>IFERROR(INDEX('Docs Signed Input'!C:C,MATCH('Nate''s Evolution'!B2900,'Docs Signed Input'!E:E,0)),"N")</f>
        <v>N</v>
      </c>
      <c r="I2900" s="7" t="str">
        <f>IF('Master Input'!Q2900 &lt;&gt; "",'Master Input'!Q2900,"")</f>
        <v>trevorm@evolvesolar.com</v>
      </c>
    </row>
    <row r="2901" spans="1:9" x14ac:dyDescent="0.3">
      <c r="A2901" t="str">
        <f>IF('Master Input'!A2901 &lt;&gt; "",'Master Input'!A2901,"")</f>
        <v>Lostaunau, Charles</v>
      </c>
      <c r="B2901" s="7" t="str">
        <f>IF('Master Input'!B2901 &lt;&gt; "",'Master Input'!B2901,"")</f>
        <v>JB-9564606-00</v>
      </c>
      <c r="C2901" s="7">
        <f>IF('Master Input'!C2901 &lt;&gt; "",'Master Input'!C2901,"")</f>
        <v>4.75</v>
      </c>
      <c r="D2901" t="str">
        <f>IF('Master Input'!D2901 &lt;&gt; "",'Master Input'!D2901,"")</f>
        <v>Cancelled</v>
      </c>
      <c r="E2901" s="7" t="str">
        <f>IF('Master Input'!E2901 &lt;&gt; "",'Master Input'!E2901,"")</f>
        <v>Account Cancelled</v>
      </c>
      <c r="F2901" s="58">
        <f>IF('Master Input'!G2901 &lt;&gt; "",'Master Input'!G2901, "")</f>
        <v>41772</v>
      </c>
      <c r="G2901" s="18" t="str">
        <f>IFERROR(INDEX('Docs Signed Input'!B:B,MATCH('Nate''s Evolution'!$B2901,'Docs Signed Input'!E:E,0)),"N")</f>
        <v>N</v>
      </c>
      <c r="H2901" s="18" t="str">
        <f>IFERROR(INDEX('Docs Signed Input'!C:C,MATCH('Nate''s Evolution'!B2901,'Docs Signed Input'!E:E,0)),"N")</f>
        <v>N</v>
      </c>
      <c r="I2901" s="7" t="str">
        <f>IF('Master Input'!Q2901 &lt;&gt; "",'Master Input'!Q2901,"")</f>
        <v>matti@evolvesolar.com</v>
      </c>
    </row>
    <row r="2902" spans="1:9" x14ac:dyDescent="0.3">
      <c r="A2902" t="str">
        <f>IF('Master Input'!A2902 &lt;&gt; "",'Master Input'!A2902,"")</f>
        <v>Loth, Nancy</v>
      </c>
      <c r="B2902" s="7" t="str">
        <f>IF('Master Input'!B2902 &lt;&gt; "",'Master Input'!B2902,"")</f>
        <v>JB-8512822-00</v>
      </c>
      <c r="C2902" s="7">
        <f>IF('Master Input'!C2902 &lt;&gt; "",'Master Input'!C2902,"")</f>
        <v>6.5</v>
      </c>
      <c r="D2902" t="str">
        <f>IF('Master Input'!D2902 &lt;&gt; "",'Master Input'!D2902,"")</f>
        <v>Utility</v>
      </c>
      <c r="E2902" s="7" t="str">
        <f>IF('Master Input'!E2902 &lt;&gt; "",'Master Input'!E2902,"")</f>
        <v>Ready</v>
      </c>
      <c r="F2902" s="58">
        <f>IF('Master Input'!G2902 &lt;&gt; "",'Master Input'!G2902, "")</f>
        <v>41902</v>
      </c>
      <c r="G2902" s="18" t="str">
        <f>IFERROR(INDEX('Docs Signed Input'!B:B,MATCH('Nate''s Evolution'!$B2902,'Docs Signed Input'!E:E,0)),"N")</f>
        <v>N</v>
      </c>
      <c r="H2902" s="18" t="str">
        <f>IFERROR(INDEX('Docs Signed Input'!C:C,MATCH('Nate''s Evolution'!B2902,'Docs Signed Input'!E:E,0)),"N")</f>
        <v>N</v>
      </c>
      <c r="I2902" s="7" t="str">
        <f>IF('Master Input'!Q2902 &lt;&gt; "",'Master Input'!Q2902,"")</f>
        <v>ralph@evolvesolar.com</v>
      </c>
    </row>
    <row r="2903" spans="1:9" x14ac:dyDescent="0.3">
      <c r="A2903" t="str">
        <f>IF('Master Input'!A2903 &lt;&gt; "",'Master Input'!A2903,"")</f>
        <v>Lovato, Remijio</v>
      </c>
      <c r="B2903" s="7" t="str">
        <f>IF('Master Input'!B2903 &lt;&gt; "",'Master Input'!B2903,"")</f>
        <v>JB-8539414-00</v>
      </c>
      <c r="C2903" s="7">
        <f>IF('Master Input'!C2903 &lt;&gt; "",'Master Input'!C2903,"")</f>
        <v>9</v>
      </c>
      <c r="D2903" t="str">
        <f>IF('Master Input'!D2903 &lt;&gt; "",'Master Input'!D2903,"")</f>
        <v>Utility</v>
      </c>
      <c r="E2903" s="7" t="str">
        <f>IF('Master Input'!E2903 &lt;&gt; "",'Master Input'!E2903,"")</f>
        <v>Final Permit Submitted</v>
      </c>
      <c r="F2903" s="58">
        <f>IF('Master Input'!G2903 &lt;&gt; "",'Master Input'!G2903, "")</f>
        <v>41886</v>
      </c>
      <c r="G2903" s="18" t="str">
        <f>IFERROR(INDEX('Docs Signed Input'!B:B,MATCH('Nate''s Evolution'!$B2903,'Docs Signed Input'!E:E,0)),"N")</f>
        <v>N</v>
      </c>
      <c r="H2903" s="18" t="str">
        <f>IFERROR(INDEX('Docs Signed Input'!C:C,MATCH('Nate''s Evolution'!B2903,'Docs Signed Input'!E:E,0)),"N")</f>
        <v>N</v>
      </c>
      <c r="I2903" s="7" t="str">
        <f>IF('Master Input'!Q2903 &lt;&gt; "",'Master Input'!Q2903,"")</f>
        <v>jesusb@evolvesolar.com</v>
      </c>
    </row>
    <row r="2904" spans="1:9" x14ac:dyDescent="0.3">
      <c r="A2904" t="str">
        <f>IF('Master Input'!A2904 &lt;&gt; "",'Master Input'!A2904,"")</f>
        <v>Lovell, Adele</v>
      </c>
      <c r="B2904" s="7" t="str">
        <f>IF('Master Input'!B2904 &lt;&gt; "",'Master Input'!B2904,"")</f>
        <v>JB-85310702-00</v>
      </c>
      <c r="C2904" s="7">
        <f>IF('Master Input'!C2904 &lt;&gt; "",'Master Input'!C2904,"")</f>
        <v>8.75</v>
      </c>
      <c r="D2904" t="str">
        <f>IF('Master Input'!D2904 &lt;&gt; "",'Master Input'!D2904,"")</f>
        <v>Permit</v>
      </c>
      <c r="E2904" s="7" t="str">
        <f>IF('Master Input'!E2904 &lt;&gt; "",'Master Input'!E2904,"")</f>
        <v>Application Complete</v>
      </c>
      <c r="F2904" s="58">
        <f>IF('Master Input'!G2904 &lt;&gt; "",'Master Input'!G2904, "")</f>
        <v>42019</v>
      </c>
      <c r="G2904" s="18" t="str">
        <f>IFERROR(INDEX('Docs Signed Input'!B:B,MATCH('Nate''s Evolution'!$B2904,'Docs Signed Input'!E:E,0)),"N")</f>
        <v>N</v>
      </c>
      <c r="H2904" s="18" t="str">
        <f>IFERROR(INDEX('Docs Signed Input'!C:C,MATCH('Nate''s Evolution'!B2904,'Docs Signed Input'!E:E,0)),"N")</f>
        <v>N</v>
      </c>
      <c r="I2904" s="7" t="str">
        <f>IF('Master Input'!Q2904 &lt;&gt; "",'Master Input'!Q2904,"")</f>
        <v>tyson@evolvesolar.com</v>
      </c>
    </row>
    <row r="2905" spans="1:9" x14ac:dyDescent="0.3">
      <c r="A2905" t="str">
        <f>IF('Master Input'!A2905 &lt;&gt; "",'Master Input'!A2905,"")</f>
        <v>Lovett, Charles</v>
      </c>
      <c r="B2905" s="7" t="str">
        <f>IF('Master Input'!B2905 &lt;&gt; "",'Master Input'!B2905,"")</f>
        <v>JB-8012747-00</v>
      </c>
      <c r="C2905" s="7">
        <f>IF('Master Input'!C2905 &lt;&gt; "",'Master Input'!C2905,"")</f>
        <v>4.08</v>
      </c>
      <c r="D2905" t="str">
        <f>IF('Master Input'!D2905 &lt;&gt; "",'Master Input'!D2905,"")</f>
        <v>Cancelled</v>
      </c>
      <c r="E2905" s="7" t="str">
        <f>IF('Master Input'!E2905 &lt;&gt; "",'Master Input'!E2905,"")</f>
        <v>Account Cancelled</v>
      </c>
      <c r="F2905" s="58">
        <f>IF('Master Input'!G2905 &lt;&gt; "",'Master Input'!G2905, "")</f>
        <v>41783</v>
      </c>
      <c r="G2905" s="18" t="str">
        <f>IFERROR(INDEX('Docs Signed Input'!B:B,MATCH('Nate''s Evolution'!$B2905,'Docs Signed Input'!E:E,0)),"N")</f>
        <v>N</v>
      </c>
      <c r="H2905" s="18" t="str">
        <f>IFERROR(INDEX('Docs Signed Input'!C:C,MATCH('Nate''s Evolution'!B2905,'Docs Signed Input'!E:E,0)),"N")</f>
        <v>N</v>
      </c>
      <c r="I2905" s="7" t="str">
        <f>IF('Master Input'!Q2905 &lt;&gt; "",'Master Input'!Q2905,"")</f>
        <v>megan@evolvesolar.com</v>
      </c>
    </row>
    <row r="2906" spans="1:9" x14ac:dyDescent="0.3">
      <c r="A2906" t="str">
        <f>IF('Master Input'!A2906 &lt;&gt; "",'Master Input'!A2906,"")</f>
        <v>Lovitt, Dan</v>
      </c>
      <c r="B2906" s="7" t="str">
        <f>IF('Master Input'!B2906 &lt;&gt; "",'Master Input'!B2906,"")</f>
        <v>JB-8012507-00</v>
      </c>
      <c r="C2906" s="7">
        <f>IF('Master Input'!C2906 &lt;&gt; "",'Master Input'!C2906,"")</f>
        <v>6.375</v>
      </c>
      <c r="D2906" t="str">
        <f>IF('Master Input'!D2906 &lt;&gt; "",'Master Input'!D2906,"")</f>
        <v>Cancelled</v>
      </c>
      <c r="E2906" s="7" t="str">
        <f>IF('Master Input'!E2906 &lt;&gt; "",'Master Input'!E2906,"")</f>
        <v>Account Cancelled</v>
      </c>
      <c r="F2906" s="58">
        <f>IF('Master Input'!G2906 &lt;&gt; "",'Master Input'!G2906, "")</f>
        <v>41757</v>
      </c>
      <c r="G2906" s="18" t="str">
        <f>IFERROR(INDEX('Docs Signed Input'!B:B,MATCH('Nate''s Evolution'!$B2906,'Docs Signed Input'!E:E,0)),"N")</f>
        <v>N</v>
      </c>
      <c r="H2906" s="18" t="str">
        <f>IFERROR(INDEX('Docs Signed Input'!C:C,MATCH('Nate''s Evolution'!B2906,'Docs Signed Input'!E:E,0)),"N")</f>
        <v>N</v>
      </c>
      <c r="I2906" s="7" t="str">
        <f>IF('Master Input'!Q2906 &lt;&gt; "",'Master Input'!Q2906,"")</f>
        <v>chuck@evolvesolar.com</v>
      </c>
    </row>
    <row r="2907" spans="1:9" x14ac:dyDescent="0.3">
      <c r="A2907" t="str">
        <f>IF('Master Input'!A2907 &lt;&gt; "",'Master Input'!A2907,"")</f>
        <v>Low, Dan</v>
      </c>
      <c r="B2907" s="7" t="str">
        <f>IF('Master Input'!B2907 &lt;&gt; "",'Master Input'!B2907,"")</f>
        <v>JB-9572808-00</v>
      </c>
      <c r="C2907" s="7">
        <f>IF('Master Input'!C2907 &lt;&gt; "",'Master Input'!C2907,"")</f>
        <v>6.63</v>
      </c>
      <c r="D2907" t="str">
        <f>IF('Master Input'!D2907 &lt;&gt; "",'Master Input'!D2907,"")</f>
        <v>Permit</v>
      </c>
      <c r="E2907" s="7" t="str">
        <f>IF('Master Input'!E2907 &lt;&gt; "",'Master Input'!E2907,"")</f>
        <v>Design Complete</v>
      </c>
      <c r="F2907" s="58">
        <f>IF('Master Input'!G2907 &lt;&gt; "",'Master Input'!G2907, "")</f>
        <v>42014</v>
      </c>
      <c r="G2907" s="18" t="str">
        <f>IFERROR(INDEX('Docs Signed Input'!B:B,MATCH('Nate''s Evolution'!$B2907,'Docs Signed Input'!E:E,0)),"N")</f>
        <v>N</v>
      </c>
      <c r="H2907" s="18" t="str">
        <f>IFERROR(INDEX('Docs Signed Input'!C:C,MATCH('Nate''s Evolution'!B2907,'Docs Signed Input'!E:E,0)),"N")</f>
        <v>N</v>
      </c>
      <c r="I2907" s="7" t="str">
        <f>IF('Master Input'!Q2907 &lt;&gt; "",'Master Input'!Q2907,"")</f>
        <v>tim.mckeever@evolvesolar.com</v>
      </c>
    </row>
    <row r="2908" spans="1:9" x14ac:dyDescent="0.3">
      <c r="A2908" t="str">
        <f>IF('Master Input'!A2908 &lt;&gt; "",'Master Input'!A2908,"")</f>
        <v>Lowry, Cynthia</v>
      </c>
      <c r="B2908" s="7" t="str">
        <f>IF('Master Input'!B2908 &lt;&gt; "",'Master Input'!B2908,"")</f>
        <v>JB-85310339-00</v>
      </c>
      <c r="C2908" s="7">
        <f>IF('Master Input'!C2908 &lt;&gt; "",'Master Input'!C2908,"")</f>
        <v>8.5</v>
      </c>
      <c r="D2908" t="str">
        <f>IF('Master Input'!D2908 &lt;&gt; "",'Master Input'!D2908,"")</f>
        <v>Installation</v>
      </c>
      <c r="E2908" s="7" t="str">
        <f>IF('Master Input'!E2908 &lt;&gt; "",'Master Input'!E2908,"")</f>
        <v>Pending Approval</v>
      </c>
      <c r="F2908" s="58">
        <f>IF('Master Input'!G2908 &lt;&gt; "",'Master Input'!G2908, "")</f>
        <v>41977</v>
      </c>
      <c r="G2908" s="18" t="str">
        <f>IFERROR(INDEX('Docs Signed Input'!B:B,MATCH('Nate''s Evolution'!$B2908,'Docs Signed Input'!E:E,0)),"N")</f>
        <v>Y</v>
      </c>
      <c r="H2908" s="18" t="str">
        <f>IFERROR(INDEX('Docs Signed Input'!C:C,MATCH('Nate''s Evolution'!B2908,'Docs Signed Input'!E:E,0)),"N")</f>
        <v>N</v>
      </c>
      <c r="I2908" s="7" t="str">
        <f>IF('Master Input'!Q2908 &lt;&gt; "",'Master Input'!Q2908,"")</f>
        <v>weisman@evolvesolar.com</v>
      </c>
    </row>
    <row r="2909" spans="1:9" x14ac:dyDescent="0.3">
      <c r="A2909" t="str">
        <f>IF('Master Input'!A2909 &lt;&gt; "",'Master Input'!A2909,"")</f>
        <v>Loya, Gilbert</v>
      </c>
      <c r="B2909" s="7" t="str">
        <f>IF('Master Input'!B2909 &lt;&gt; "",'Master Input'!B2909,"")</f>
        <v>JB-9565628-00</v>
      </c>
      <c r="C2909" s="7">
        <f>IF('Master Input'!C2909 &lt;&gt; "",'Master Input'!C2909,"")</f>
        <v>6.75</v>
      </c>
      <c r="D2909" t="str">
        <f>IF('Master Input'!D2909 &lt;&gt; "",'Master Input'!D2909,"")</f>
        <v>Cancelled</v>
      </c>
      <c r="E2909" s="7" t="str">
        <f>IF('Master Input'!E2909 &lt;&gt; "",'Master Input'!E2909,"")</f>
        <v>Pending NOC</v>
      </c>
      <c r="F2909" s="58">
        <f>IF('Master Input'!G2909 &lt;&gt; "",'Master Input'!G2909, "")</f>
        <v>41851</v>
      </c>
      <c r="G2909" s="18" t="str">
        <f>IFERROR(INDEX('Docs Signed Input'!B:B,MATCH('Nate''s Evolution'!$B2909,'Docs Signed Input'!E:E,0)),"N")</f>
        <v>N</v>
      </c>
      <c r="H2909" s="18" t="str">
        <f>IFERROR(INDEX('Docs Signed Input'!C:C,MATCH('Nate''s Evolution'!B2909,'Docs Signed Input'!E:E,0)),"N")</f>
        <v>N</v>
      </c>
      <c r="I2909" s="7" t="str">
        <f>IF('Master Input'!Q2909 &lt;&gt; "",'Master Input'!Q2909,"")</f>
        <v>brady@evolvesolar.com</v>
      </c>
    </row>
    <row r="2910" spans="1:9" x14ac:dyDescent="0.3">
      <c r="A2910" t="str">
        <f>IF('Master Input'!A2910 &lt;&gt; "",'Master Input'!A2910,"")</f>
        <v>loya, Marcos</v>
      </c>
      <c r="B2910" s="7" t="str">
        <f>IF('Master Input'!B2910 &lt;&gt; "",'Master Input'!B2910,"")</f>
        <v>JB-8023074-00</v>
      </c>
      <c r="C2910" s="7">
        <f>IF('Master Input'!C2910 &lt;&gt; "",'Master Input'!C2910,"")</f>
        <v>2</v>
      </c>
      <c r="D2910" t="str">
        <f>IF('Master Input'!D2910 &lt;&gt; "",'Master Input'!D2910,"")</f>
        <v>Sales</v>
      </c>
      <c r="E2910" s="7" t="str">
        <f>IF('Master Input'!E2910 &lt;&gt; "",'Master Input'!E2910,"")</f>
        <v>Customer Unresponsive</v>
      </c>
      <c r="F2910" s="58">
        <f>IF('Master Input'!G2910 &lt;&gt; "",'Master Input'!G2910, "")</f>
        <v>41711</v>
      </c>
      <c r="G2910" s="18" t="str">
        <f>IFERROR(INDEX('Docs Signed Input'!B:B,MATCH('Nate''s Evolution'!$B2910,'Docs Signed Input'!E:E,0)),"N")</f>
        <v>N</v>
      </c>
      <c r="H2910" s="18" t="str">
        <f>IFERROR(INDEX('Docs Signed Input'!C:C,MATCH('Nate''s Evolution'!B2910,'Docs Signed Input'!E:E,0)),"N")</f>
        <v>N</v>
      </c>
      <c r="I2910" s="7" t="str">
        <f>IF('Master Input'!Q2910 &lt;&gt; "",'Master Input'!Q2910,"")</f>
        <v>matti@evolvesolar.com</v>
      </c>
    </row>
    <row r="2911" spans="1:9" x14ac:dyDescent="0.3">
      <c r="A2911" t="str">
        <f>IF('Master Input'!A2911 &lt;&gt; "",'Master Input'!A2911,"")</f>
        <v>Lozano, Mario</v>
      </c>
      <c r="B2911" s="7" t="str">
        <f>IF('Master Input'!B2911 &lt;&gt; "",'Master Input'!B2911,"")</f>
        <v>JB-8012693-00</v>
      </c>
      <c r="C2911" s="7">
        <f>IF('Master Input'!C2911 &lt;&gt; "",'Master Input'!C2911,"")</f>
        <v>5.61</v>
      </c>
      <c r="D2911" t="str">
        <f>IF('Master Input'!D2911 &lt;&gt; "",'Master Input'!D2911,"")</f>
        <v>Closed</v>
      </c>
      <c r="E2911" s="7" t="str">
        <f>IF('Master Input'!E2911 &lt;&gt; "",'Master Input'!E2911,"")</f>
        <v>Closed</v>
      </c>
      <c r="F2911" s="58">
        <f>IF('Master Input'!G2911 &lt;&gt; "",'Master Input'!G2911, "")</f>
        <v>41779</v>
      </c>
      <c r="G2911" s="18" t="str">
        <f>IFERROR(INDEX('Docs Signed Input'!B:B,MATCH('Nate''s Evolution'!$B2911,'Docs Signed Input'!E:E,0)),"N")</f>
        <v>N</v>
      </c>
      <c r="H2911" s="18" t="str">
        <f>IFERROR(INDEX('Docs Signed Input'!C:C,MATCH('Nate''s Evolution'!B2911,'Docs Signed Input'!E:E,0)),"N")</f>
        <v>N</v>
      </c>
      <c r="I2911" s="7" t="str">
        <f>IF('Master Input'!Q2911 &lt;&gt; "",'Master Input'!Q2911,"")</f>
        <v>chuck@evolvesolar.com</v>
      </c>
    </row>
    <row r="2912" spans="1:9" x14ac:dyDescent="0.3">
      <c r="A2912" t="str">
        <f>IF('Master Input'!A2912 &lt;&gt; "",'Master Input'!A2912,"")</f>
        <v>Lozano, Yanin</v>
      </c>
      <c r="B2912" s="7" t="str">
        <f>IF('Master Input'!B2912 &lt;&gt; "",'Master Input'!B2912,"")</f>
        <v>JB-8024814-00</v>
      </c>
      <c r="C2912" s="7">
        <f>IF('Master Input'!C2912 &lt;&gt; "",'Master Input'!C2912,"")</f>
        <v>2.5</v>
      </c>
      <c r="D2912" t="str">
        <f>IF('Master Input'!D2912 &lt;&gt; "",'Master Input'!D2912,"")</f>
        <v>Sales</v>
      </c>
      <c r="E2912" s="7" t="str">
        <f>IF('Master Input'!E2912 &lt;&gt; "",'Master Input'!E2912,"")</f>
        <v>Customer Uncertain</v>
      </c>
      <c r="F2912" s="58">
        <f>IF('Master Input'!G2912 &lt;&gt; "",'Master Input'!G2912, "")</f>
        <v>41837</v>
      </c>
      <c r="G2912" s="18" t="str">
        <f>IFERROR(INDEX('Docs Signed Input'!B:B,MATCH('Nate''s Evolution'!$B2912,'Docs Signed Input'!E:E,0)),"N")</f>
        <v>N</v>
      </c>
      <c r="H2912" s="18" t="str">
        <f>IFERROR(INDEX('Docs Signed Input'!C:C,MATCH('Nate''s Evolution'!B2912,'Docs Signed Input'!E:E,0)),"N")</f>
        <v>N</v>
      </c>
      <c r="I2912" s="7" t="str">
        <f>IF('Master Input'!Q2912 &lt;&gt; "",'Master Input'!Q2912,"")</f>
        <v>trey@evolvesolar.com</v>
      </c>
    </row>
    <row r="2913" spans="1:9" x14ac:dyDescent="0.3">
      <c r="A2913" t="str">
        <f>IF('Master Input'!A2913 &lt;&gt; "",'Master Input'!A2913,"")</f>
        <v>Luc, Hai</v>
      </c>
      <c r="B2913" s="7" t="str">
        <f>IF('Master Input'!B2913 &lt;&gt; "",'Master Input'!B2913,"")</f>
        <v>JB-9191454-00</v>
      </c>
      <c r="C2913" s="7">
        <f>IF('Master Input'!C2913 &lt;&gt; "",'Master Input'!C2913,"")</f>
        <v>4</v>
      </c>
      <c r="D2913" t="str">
        <f>IF('Master Input'!D2913 &lt;&gt; "",'Master Input'!D2913,"")</f>
        <v>Cancelled</v>
      </c>
      <c r="E2913" s="7" t="str">
        <f>IF('Master Input'!E2913 &lt;&gt; "",'Master Input'!E2913,"")</f>
        <v>Account Cancelled</v>
      </c>
      <c r="F2913" s="58">
        <f>IF('Master Input'!G2913 &lt;&gt; "",'Master Input'!G2913, "")</f>
        <v>41873</v>
      </c>
      <c r="G2913" s="18" t="str">
        <f>IFERROR(INDEX('Docs Signed Input'!B:B,MATCH('Nate''s Evolution'!$B2913,'Docs Signed Input'!E:E,0)),"N")</f>
        <v>N</v>
      </c>
      <c r="H2913" s="18" t="str">
        <f>IFERROR(INDEX('Docs Signed Input'!C:C,MATCH('Nate''s Evolution'!B2913,'Docs Signed Input'!E:E,0)),"N")</f>
        <v>N</v>
      </c>
      <c r="I2913" s="7" t="str">
        <f>IF('Master Input'!Q2913 &lt;&gt; "",'Master Input'!Q2913,"")</f>
        <v>roddy@evolvesolar.com</v>
      </c>
    </row>
    <row r="2914" spans="1:9" x14ac:dyDescent="0.3">
      <c r="A2914" t="str">
        <f>IF('Master Input'!A2914 &lt;&gt; "",'Master Input'!A2914,"")</f>
        <v>Lucarelli, William S</v>
      </c>
      <c r="B2914" s="7" t="str">
        <f>IF('Master Input'!B2914 &lt;&gt; "",'Master Input'!B2914,"")</f>
        <v>JB-121922-00</v>
      </c>
      <c r="C2914" s="7">
        <f>IF('Master Input'!C2914 &lt;&gt; "",'Master Input'!C2914,"")</f>
        <v>6.12</v>
      </c>
      <c r="D2914" t="str">
        <f>IF('Master Input'!D2914 &lt;&gt; "",'Master Input'!D2914,"")</f>
        <v>Cancelled</v>
      </c>
      <c r="E2914" s="7" t="str">
        <f>IF('Master Input'!E2914 &lt;&gt; "",'Master Input'!E2914,"")</f>
        <v>Account Cancelled</v>
      </c>
      <c r="F2914" s="58">
        <f>IF('Master Input'!G2914 &lt;&gt; "",'Master Input'!G2914, "")</f>
        <v>41932</v>
      </c>
      <c r="G2914" s="18" t="str">
        <f>IFERROR(INDEX('Docs Signed Input'!B:B,MATCH('Nate''s Evolution'!$B2914,'Docs Signed Input'!E:E,0)),"N")</f>
        <v>N</v>
      </c>
      <c r="H2914" s="18" t="str">
        <f>IFERROR(INDEX('Docs Signed Input'!C:C,MATCH('Nate''s Evolution'!B2914,'Docs Signed Input'!E:E,0)),"N")</f>
        <v>N</v>
      </c>
      <c r="I2914" s="7" t="str">
        <f>IF('Master Input'!Q2914 &lt;&gt; "",'Master Input'!Q2914,"")</f>
        <v>matt@evolvesolar.com</v>
      </c>
    </row>
    <row r="2915" spans="1:9" x14ac:dyDescent="0.3">
      <c r="A2915" t="str">
        <f>IF('Master Input'!A2915 &lt;&gt; "",'Master Input'!A2915,"")</f>
        <v>Lucas, David</v>
      </c>
      <c r="B2915" s="7" t="str">
        <f>IF('Master Input'!B2915 &lt;&gt; "",'Master Input'!B2915,"")</f>
        <v>JB-0802541-00</v>
      </c>
      <c r="C2915" s="7">
        <f>IF('Master Input'!C2915 &lt;&gt; "",'Master Input'!C2915,"")</f>
        <v>8.16</v>
      </c>
      <c r="D2915" t="str">
        <f>IF('Master Input'!D2915 &lt;&gt; "",'Master Input'!D2915,"")</f>
        <v>Sales</v>
      </c>
      <c r="E2915" s="7" t="str">
        <f>IF('Master Input'!E2915 &lt;&gt; "",'Master Input'!E2915,"")</f>
        <v>On Hold</v>
      </c>
      <c r="F2915" s="58">
        <f>IF('Master Input'!G2915 &lt;&gt; "",'Master Input'!G2915, "")</f>
        <v>42021</v>
      </c>
      <c r="G2915" s="18" t="str">
        <f>IFERROR(INDEX('Docs Signed Input'!B:B,MATCH('Nate''s Evolution'!$B2915,'Docs Signed Input'!E:E,0)),"N")</f>
        <v>Y</v>
      </c>
      <c r="H2915" s="18" t="str">
        <f>IFERROR(INDEX('Docs Signed Input'!C:C,MATCH('Nate''s Evolution'!B2915,'Docs Signed Input'!E:E,0)),"N")</f>
        <v>N</v>
      </c>
      <c r="I2915" s="7" t="str">
        <f>IF('Master Input'!Q2915 &lt;&gt; "",'Master Input'!Q2915,"")</f>
        <v>wayne.mignogna@evolvesolar.com</v>
      </c>
    </row>
    <row r="2916" spans="1:9" x14ac:dyDescent="0.3">
      <c r="A2916" t="str">
        <f>IF('Master Input'!A2916 &lt;&gt; "",'Master Input'!A2916,"")</f>
        <v>Lucatorto, Patrick</v>
      </c>
      <c r="B2916" s="7" t="str">
        <f>IF('Master Input'!B2916 &lt;&gt; "",'Master Input'!B2916,"")</f>
        <v>JB-8538251-00</v>
      </c>
      <c r="C2916" s="7">
        <f>IF('Master Input'!C2916 &lt;&gt; "",'Master Input'!C2916,"")</f>
        <v>10.5</v>
      </c>
      <c r="D2916" t="str">
        <f>IF('Master Input'!D2916 &lt;&gt; "",'Master Input'!D2916,"")</f>
        <v>Cancelled</v>
      </c>
      <c r="E2916" s="7" t="str">
        <f>IF('Master Input'!E2916 &lt;&gt; "",'Master Input'!E2916,"")</f>
        <v>Account Cancelled</v>
      </c>
      <c r="F2916" s="58">
        <f>IF('Master Input'!G2916 &lt;&gt; "",'Master Input'!G2916, "")</f>
        <v>41804</v>
      </c>
      <c r="G2916" s="18" t="str">
        <f>IFERROR(INDEX('Docs Signed Input'!B:B,MATCH('Nate''s Evolution'!$B2916,'Docs Signed Input'!E:E,0)),"N")</f>
        <v>N</v>
      </c>
      <c r="H2916" s="18" t="str">
        <f>IFERROR(INDEX('Docs Signed Input'!C:C,MATCH('Nate''s Evolution'!B2916,'Docs Signed Input'!E:E,0)),"N")</f>
        <v>N</v>
      </c>
      <c r="I2916" s="7" t="str">
        <f>IF('Master Input'!Q2916 &lt;&gt; "",'Master Input'!Q2916,"")</f>
        <v>dallasp@evolvesolar.com</v>
      </c>
    </row>
    <row r="2917" spans="1:9" x14ac:dyDescent="0.3">
      <c r="A2917" t="str">
        <f>IF('Master Input'!A2917 &lt;&gt; "",'Master Input'!A2917,"")</f>
        <v>Lucatuorto, Gina</v>
      </c>
      <c r="B2917" s="7" t="str">
        <f>IF('Master Input'!B2917 &lt;&gt; "",'Master Input'!B2917,"")</f>
        <v>JB-9204948-00</v>
      </c>
      <c r="C2917" s="7">
        <f>IF('Master Input'!C2917 &lt;&gt; "",'Master Input'!C2917,"")</f>
        <v>5.3550000000000004</v>
      </c>
      <c r="D2917" t="str">
        <f>IF('Master Input'!D2917 &lt;&gt; "",'Master Input'!D2917,"")</f>
        <v>Installation</v>
      </c>
      <c r="E2917" s="7" t="str">
        <f>IF('Master Input'!E2917 &lt;&gt; "",'Master Input'!E2917,"")</f>
        <v>Pending Customer</v>
      </c>
      <c r="F2917" s="58">
        <f>IF('Master Input'!G2917 &lt;&gt; "",'Master Input'!G2917, "")</f>
        <v>41920</v>
      </c>
      <c r="G2917" s="18" t="str">
        <f>IFERROR(INDEX('Docs Signed Input'!B:B,MATCH('Nate''s Evolution'!$B2917,'Docs Signed Input'!E:E,0)),"N")</f>
        <v>N</v>
      </c>
      <c r="H2917" s="18" t="str">
        <f>IFERROR(INDEX('Docs Signed Input'!C:C,MATCH('Nate''s Evolution'!B2917,'Docs Signed Input'!E:E,0)),"N")</f>
        <v>N</v>
      </c>
      <c r="I2917" s="7" t="str">
        <f>IF('Master Input'!Q2917 &lt;&gt; "",'Master Input'!Q2917,"")</f>
        <v>dover@evolvesolar.com</v>
      </c>
    </row>
    <row r="2918" spans="1:9" x14ac:dyDescent="0.3">
      <c r="A2918" t="str">
        <f>IF('Master Input'!A2918 &lt;&gt; "",'Master Input'!A2918,"")</f>
        <v>Lucente, John</v>
      </c>
      <c r="B2918" s="7" t="str">
        <f>IF('Master Input'!B2918 &lt;&gt; "",'Master Input'!B2918,"")</f>
        <v>JB-9701815-00</v>
      </c>
      <c r="C2918" s="7">
        <f>IF('Master Input'!C2918 &lt;&gt; "",'Master Input'!C2918,"")</f>
        <v>19.25</v>
      </c>
      <c r="D2918" t="str">
        <f>IF('Master Input'!D2918 &lt;&gt; "",'Master Input'!D2918,"")</f>
        <v>Cancelled</v>
      </c>
      <c r="E2918" s="7" t="str">
        <f>IF('Master Input'!E2918 &lt;&gt; "",'Master Input'!E2918,"")</f>
        <v>Account Cancelled</v>
      </c>
      <c r="F2918" s="58">
        <f>IF('Master Input'!G2918 &lt;&gt; "",'Master Input'!G2918, "")</f>
        <v>41975</v>
      </c>
      <c r="G2918" s="18" t="str">
        <f>IFERROR(INDEX('Docs Signed Input'!B:B,MATCH('Nate''s Evolution'!$B2918,'Docs Signed Input'!E:E,0)),"N")</f>
        <v>N</v>
      </c>
      <c r="H2918" s="18" t="str">
        <f>IFERROR(INDEX('Docs Signed Input'!C:C,MATCH('Nate''s Evolution'!B2918,'Docs Signed Input'!E:E,0)),"N")</f>
        <v>N</v>
      </c>
      <c r="I2918" s="7" t="str">
        <f>IF('Master Input'!Q2918 &lt;&gt; "",'Master Input'!Q2918,"")</f>
        <v>aimee.pahl@evolvesolar.com</v>
      </c>
    </row>
    <row r="2919" spans="1:9" x14ac:dyDescent="0.3">
      <c r="A2919" t="str">
        <f>IF('Master Input'!A2919 &lt;&gt; "",'Master Input'!A2919,"")</f>
        <v>Lucero, George</v>
      </c>
      <c r="B2919" s="7" t="str">
        <f>IF('Master Input'!B2919 &lt;&gt; "",'Master Input'!B2919,"")</f>
        <v>JB-9353131-00</v>
      </c>
      <c r="C2919" s="7">
        <f>IF('Master Input'!C2919 &lt;&gt; "",'Master Input'!C2919,"")</f>
        <v>4.8449999999999998</v>
      </c>
      <c r="D2919" t="str">
        <f>IF('Master Input'!D2919 &lt;&gt; "",'Master Input'!D2919,"")</f>
        <v>Permit</v>
      </c>
      <c r="E2919" s="7" t="str">
        <f>IF('Master Input'!E2919 &lt;&gt; "",'Master Input'!E2919,"")</f>
        <v>Pending PM</v>
      </c>
      <c r="F2919" s="58">
        <f>IF('Master Input'!G2919 &lt;&gt; "",'Master Input'!G2919, "")</f>
        <v>42023</v>
      </c>
      <c r="G2919" s="18" t="str">
        <f>IFERROR(INDEX('Docs Signed Input'!B:B,MATCH('Nate''s Evolution'!$B2919,'Docs Signed Input'!E:E,0)),"N")</f>
        <v>N</v>
      </c>
      <c r="H2919" s="18" t="str">
        <f>IFERROR(INDEX('Docs Signed Input'!C:C,MATCH('Nate''s Evolution'!B2919,'Docs Signed Input'!E:E,0)),"N")</f>
        <v>N</v>
      </c>
      <c r="I2919" s="7" t="str">
        <f>IF('Master Input'!Q2919 &lt;&gt; "",'Master Input'!Q2919,"")</f>
        <v>noah.oleno@evolvesolar.com</v>
      </c>
    </row>
    <row r="2920" spans="1:9" x14ac:dyDescent="0.3">
      <c r="A2920" t="str">
        <f>IF('Master Input'!A2920 &lt;&gt; "",'Master Input'!A2920,"")</f>
        <v>Lucey, Thomas V.  and Rocio S.</v>
      </c>
      <c r="B2920" s="7" t="str">
        <f>IF('Master Input'!B2920 &lt;&gt; "",'Master Input'!B2920,"")</f>
        <v>JB-8012449-00</v>
      </c>
      <c r="C2920" s="7">
        <f>IF('Master Input'!C2920 &lt;&gt; "",'Master Input'!C2920,"")</f>
        <v>3.06</v>
      </c>
      <c r="D2920" t="str">
        <f>IF('Master Input'!D2920 &lt;&gt; "",'Master Input'!D2920,"")</f>
        <v>Closed</v>
      </c>
      <c r="E2920" s="7" t="str">
        <f>IF('Master Input'!E2920 &lt;&gt; "",'Master Input'!E2920,"")</f>
        <v>Closed</v>
      </c>
      <c r="F2920" s="58">
        <f>IF('Master Input'!G2920 &lt;&gt; "",'Master Input'!G2920, "")</f>
        <v>41752</v>
      </c>
      <c r="G2920" s="18" t="str">
        <f>IFERROR(INDEX('Docs Signed Input'!B:B,MATCH('Nate''s Evolution'!$B2920,'Docs Signed Input'!E:E,0)),"N")</f>
        <v>N</v>
      </c>
      <c r="H2920" s="18" t="str">
        <f>IFERROR(INDEX('Docs Signed Input'!C:C,MATCH('Nate''s Evolution'!B2920,'Docs Signed Input'!E:E,0)),"N")</f>
        <v>N</v>
      </c>
      <c r="I2920" s="7" t="str">
        <f>IF('Master Input'!Q2920 &lt;&gt; "",'Master Input'!Q2920,"")</f>
        <v/>
      </c>
    </row>
    <row r="2921" spans="1:9" x14ac:dyDescent="0.3">
      <c r="A2921" t="str">
        <f>IF('Master Input'!A2921 &lt;&gt; "",'Master Input'!A2921,"")</f>
        <v>Lucey, Thomas V.  and Rocio S.</v>
      </c>
      <c r="B2921" s="7" t="str">
        <f>IF('Master Input'!B2921 &lt;&gt; "",'Master Input'!B2921,"")</f>
        <v>JB-8012449-00</v>
      </c>
      <c r="C2921" s="7">
        <f>IF('Master Input'!C2921 &lt;&gt; "",'Master Input'!C2921,"")</f>
        <v>3.06</v>
      </c>
      <c r="D2921" t="str">
        <f>IF('Master Input'!D2921 &lt;&gt; "",'Master Input'!D2921,"")</f>
        <v>Closed</v>
      </c>
      <c r="E2921" s="7" t="str">
        <f>IF('Master Input'!E2921 &lt;&gt; "",'Master Input'!E2921,"")</f>
        <v>Closed</v>
      </c>
      <c r="F2921" s="58">
        <f>IF('Master Input'!G2921 &lt;&gt; "",'Master Input'!G2921, "")</f>
        <v>41752</v>
      </c>
      <c r="G2921" s="18" t="str">
        <f>IFERROR(INDEX('Docs Signed Input'!B:B,MATCH('Nate''s Evolution'!$B2921,'Docs Signed Input'!E:E,0)),"N")</f>
        <v>N</v>
      </c>
      <c r="H2921" s="18" t="str">
        <f>IFERROR(INDEX('Docs Signed Input'!C:C,MATCH('Nate''s Evolution'!B2921,'Docs Signed Input'!E:E,0)),"N")</f>
        <v>N</v>
      </c>
      <c r="I2921" s="7" t="str">
        <f>IF('Master Input'!Q2921 &lt;&gt; "",'Master Input'!Q2921,"")</f>
        <v>chuck@evolvesolar.com</v>
      </c>
    </row>
    <row r="2922" spans="1:9" x14ac:dyDescent="0.3">
      <c r="A2922" t="str">
        <f>IF('Master Input'!A2922 &lt;&gt; "",'Master Input'!A2922,"")</f>
        <v>Luchetti, Janis</v>
      </c>
      <c r="B2922" s="7" t="str">
        <f>IF('Master Input'!B2922 &lt;&gt; "",'Master Input'!B2922,"")</f>
        <v>JB-1171710-00</v>
      </c>
      <c r="C2922" s="7">
        <f>IF('Master Input'!C2922 &lt;&gt; "",'Master Input'!C2922,"")</f>
        <v>6.75</v>
      </c>
      <c r="D2922" t="str">
        <f>IF('Master Input'!D2922 &lt;&gt; "",'Master Input'!D2922,"")</f>
        <v>Cancelled</v>
      </c>
      <c r="E2922" s="7" t="str">
        <f>IF('Master Input'!E2922 &lt;&gt; "",'Master Input'!E2922,"")</f>
        <v>Account Cancelled</v>
      </c>
      <c r="F2922" s="58">
        <f>IF('Master Input'!G2922 &lt;&gt; "",'Master Input'!G2922, "")</f>
        <v>41867</v>
      </c>
      <c r="G2922" s="18" t="str">
        <f>IFERROR(INDEX('Docs Signed Input'!B:B,MATCH('Nate''s Evolution'!$B2922,'Docs Signed Input'!E:E,0)),"N")</f>
        <v>N</v>
      </c>
      <c r="H2922" s="18" t="str">
        <f>IFERROR(INDEX('Docs Signed Input'!C:C,MATCH('Nate''s Evolution'!B2922,'Docs Signed Input'!E:E,0)),"N")</f>
        <v>N</v>
      </c>
      <c r="I2922" s="7" t="str">
        <f>IF('Master Input'!Q2922 &lt;&gt; "",'Master Input'!Q2922,"")</f>
        <v>Dylanm@evolvesolar.com</v>
      </c>
    </row>
    <row r="2923" spans="1:9" x14ac:dyDescent="0.3">
      <c r="A2923" t="str">
        <f>IF('Master Input'!A2923 &lt;&gt; "",'Master Input'!A2923,"")</f>
        <v>Luchsinger, David</v>
      </c>
      <c r="B2923" s="7" t="str">
        <f>IF('Master Input'!B2923 &lt;&gt; "",'Master Input'!B2923,"")</f>
        <v>JB-8526518-00</v>
      </c>
      <c r="C2923" s="7">
        <f>IF('Master Input'!C2923 &lt;&gt; "",'Master Input'!C2923,"")</f>
        <v>9</v>
      </c>
      <c r="D2923" t="str">
        <f>IF('Master Input'!D2923 &lt;&gt; "",'Master Input'!D2923,"")</f>
        <v>Sales</v>
      </c>
      <c r="E2923" s="7" t="str">
        <f>IF('Master Input'!E2923 &lt;&gt; "",'Master Input'!E2923,"")</f>
        <v>On Hold</v>
      </c>
      <c r="F2923" s="58">
        <f>IF('Master Input'!G2923 &lt;&gt; "",'Master Input'!G2923, "")</f>
        <v>41969</v>
      </c>
      <c r="G2923" s="18" t="str">
        <f>IFERROR(INDEX('Docs Signed Input'!B:B,MATCH('Nate''s Evolution'!$B2923,'Docs Signed Input'!E:E,0)),"N")</f>
        <v>N</v>
      </c>
      <c r="H2923" s="18" t="str">
        <f>IFERROR(INDEX('Docs Signed Input'!C:C,MATCH('Nate''s Evolution'!B2923,'Docs Signed Input'!E:E,0)),"N")</f>
        <v>N</v>
      </c>
      <c r="I2923" s="7" t="str">
        <f>IF('Master Input'!Q2923 &lt;&gt; "",'Master Input'!Q2923,"")</f>
        <v>sosiua@evolvesolar.com</v>
      </c>
    </row>
    <row r="2924" spans="1:9" x14ac:dyDescent="0.3">
      <c r="A2924" t="str">
        <f>IF('Master Input'!A2924 &lt;&gt; "",'Master Input'!A2924,"")</f>
        <v>Lucht, Dale</v>
      </c>
      <c r="B2924" s="7" t="str">
        <f>IF('Master Input'!B2924 &lt;&gt; "",'Master Input'!B2924,"")</f>
        <v>JB-9722297-00</v>
      </c>
      <c r="C2924" s="7">
        <f>IF('Master Input'!C2924 &lt;&gt; "",'Master Input'!C2924,"")</f>
        <v>11.25</v>
      </c>
      <c r="D2924" t="str">
        <f>IF('Master Input'!D2924 &lt;&gt; "",'Master Input'!D2924,"")</f>
        <v>Sales</v>
      </c>
      <c r="E2924" s="7" t="str">
        <f>IF('Master Input'!E2924 &lt;&gt; "",'Master Input'!E2924,"")</f>
        <v>Customer Uncertain</v>
      </c>
      <c r="F2924" s="58">
        <f>IF('Master Input'!G2924 &lt;&gt; "",'Master Input'!G2924, "")</f>
        <v>41956</v>
      </c>
      <c r="G2924" s="18" t="str">
        <f>IFERROR(INDEX('Docs Signed Input'!B:B,MATCH('Nate''s Evolution'!$B2924,'Docs Signed Input'!E:E,0)),"N")</f>
        <v>N</v>
      </c>
      <c r="H2924" s="18" t="str">
        <f>IFERROR(INDEX('Docs Signed Input'!C:C,MATCH('Nate''s Evolution'!B2924,'Docs Signed Input'!E:E,0)),"N")</f>
        <v>N</v>
      </c>
      <c r="I2924" s="7" t="str">
        <f>IF('Master Input'!Q2924 &lt;&gt; "",'Master Input'!Q2924,"")</f>
        <v>matti@evolvesolar.com</v>
      </c>
    </row>
    <row r="2925" spans="1:9" x14ac:dyDescent="0.3">
      <c r="A2925" t="str">
        <f>IF('Master Input'!A2925 &lt;&gt; "",'Master Input'!A2925,"")</f>
        <v>Ludwig, Debbie</v>
      </c>
      <c r="B2925" s="7" t="str">
        <f>IF('Master Input'!B2925 &lt;&gt; "",'Master Input'!B2925,"")</f>
        <v>JB-0601444-00</v>
      </c>
      <c r="C2925" s="7">
        <f>IF('Master Input'!C2925 &lt;&gt; "",'Master Input'!C2925,"")</f>
        <v>9.9450000000000003</v>
      </c>
      <c r="D2925" t="str">
        <f>IF('Master Input'!D2925 &lt;&gt; "",'Master Input'!D2925,"")</f>
        <v>Installation</v>
      </c>
      <c r="E2925" s="7" t="str">
        <f>IF('Master Input'!E2925 &lt;&gt; "",'Master Input'!E2925,"")</f>
        <v>Pending Approval</v>
      </c>
      <c r="F2925" s="58">
        <f>IF('Master Input'!G2925 &lt;&gt; "",'Master Input'!G2925, "")</f>
        <v>41941</v>
      </c>
      <c r="G2925" s="18" t="str">
        <f>IFERROR(INDEX('Docs Signed Input'!B:B,MATCH('Nate''s Evolution'!$B2925,'Docs Signed Input'!E:E,0)),"N")</f>
        <v>N</v>
      </c>
      <c r="H2925" s="18" t="str">
        <f>IFERROR(INDEX('Docs Signed Input'!C:C,MATCH('Nate''s Evolution'!B2925,'Docs Signed Input'!E:E,0)),"N")</f>
        <v>N</v>
      </c>
      <c r="I2925" s="7" t="str">
        <f>IF('Master Input'!Q2925 &lt;&gt; "",'Master Input'!Q2925,"")</f>
        <v>david.beskind@evolvesolar.com</v>
      </c>
    </row>
    <row r="2926" spans="1:9" x14ac:dyDescent="0.3">
      <c r="A2926" t="str">
        <f>IF('Master Input'!A2926 &lt;&gt; "",'Master Input'!A2926,"")</f>
        <v>Ludwig, Matt</v>
      </c>
      <c r="B2926" s="7" t="str">
        <f>IF('Master Input'!B2926 &lt;&gt; "",'Master Input'!B2926,"")</f>
        <v>JB-9301247-00</v>
      </c>
      <c r="C2926" s="7">
        <f>IF('Master Input'!C2926 &lt;&gt; "",'Master Input'!C2926,"")</f>
        <v>6.63</v>
      </c>
      <c r="D2926" t="str">
        <f>IF('Master Input'!D2926 &lt;&gt; "",'Master Input'!D2926,"")</f>
        <v>Cancelled</v>
      </c>
      <c r="E2926" s="7" t="str">
        <f>IF('Master Input'!E2926 &lt;&gt; "",'Master Input'!E2926,"")</f>
        <v>Account Cancelled</v>
      </c>
      <c r="F2926" s="58">
        <f>IF('Master Input'!G2926 &lt;&gt; "",'Master Input'!G2926, "")</f>
        <v>41858</v>
      </c>
      <c r="G2926" s="18" t="str">
        <f>IFERROR(INDEX('Docs Signed Input'!B:B,MATCH('Nate''s Evolution'!$B2926,'Docs Signed Input'!E:E,0)),"N")</f>
        <v>N</v>
      </c>
      <c r="H2926" s="18" t="str">
        <f>IFERROR(INDEX('Docs Signed Input'!C:C,MATCH('Nate''s Evolution'!B2926,'Docs Signed Input'!E:E,0)),"N")</f>
        <v>N</v>
      </c>
      <c r="I2926" s="7" t="str">
        <f>IF('Master Input'!Q2926 &lt;&gt; "",'Master Input'!Q2926,"")</f>
        <v>chriss@evolvesolar.com</v>
      </c>
    </row>
    <row r="2927" spans="1:9" x14ac:dyDescent="0.3">
      <c r="A2927" t="str">
        <f>IF('Master Input'!A2927 &lt;&gt; "",'Master Input'!A2927,"")</f>
        <v>Lugo, Patrick &amp; Andrea</v>
      </c>
      <c r="B2927" s="7" t="str">
        <f>IF('Master Input'!B2927 &lt;&gt; "",'Master Input'!B2927,"")</f>
        <v>JB-8003883-00</v>
      </c>
      <c r="C2927" s="7">
        <f>IF('Master Input'!C2927 &lt;&gt; "",'Master Input'!C2927,"")</f>
        <v>10</v>
      </c>
      <c r="D2927" t="str">
        <f>IF('Master Input'!D2927 &lt;&gt; "",'Master Input'!D2927,"")</f>
        <v>Closed</v>
      </c>
      <c r="E2927" s="7" t="str">
        <f>IF('Master Input'!E2927 &lt;&gt; "",'Master Input'!E2927,"")</f>
        <v>Closed</v>
      </c>
      <c r="F2927" s="58">
        <f>IF('Master Input'!G2927 &lt;&gt; "",'Master Input'!G2927, "")</f>
        <v>41725</v>
      </c>
      <c r="G2927" s="18" t="str">
        <f>IFERROR(INDEX('Docs Signed Input'!B:B,MATCH('Nate''s Evolution'!$B2927,'Docs Signed Input'!E:E,0)),"N")</f>
        <v>N</v>
      </c>
      <c r="H2927" s="18" t="str">
        <f>IFERROR(INDEX('Docs Signed Input'!C:C,MATCH('Nate''s Evolution'!B2927,'Docs Signed Input'!E:E,0)),"N")</f>
        <v>N</v>
      </c>
      <c r="I2927" s="7" t="str">
        <f>IF('Master Input'!Q2927 &lt;&gt; "",'Master Input'!Q2927,"")</f>
        <v/>
      </c>
    </row>
    <row r="2928" spans="1:9" x14ac:dyDescent="0.3">
      <c r="A2928" t="str">
        <f>IF('Master Input'!A2928 &lt;&gt; "",'Master Input'!A2928,"")</f>
        <v>Lugo, Patrick &amp; Andrea</v>
      </c>
      <c r="B2928" s="7" t="str">
        <f>IF('Master Input'!B2928 &lt;&gt; "",'Master Input'!B2928,"")</f>
        <v>JB-8003883-00</v>
      </c>
      <c r="C2928" s="7">
        <f>IF('Master Input'!C2928 &lt;&gt; "",'Master Input'!C2928,"")</f>
        <v>10</v>
      </c>
      <c r="D2928" t="str">
        <f>IF('Master Input'!D2928 &lt;&gt; "",'Master Input'!D2928,"")</f>
        <v>Closed</v>
      </c>
      <c r="E2928" s="7" t="str">
        <f>IF('Master Input'!E2928 &lt;&gt; "",'Master Input'!E2928,"")</f>
        <v>Closed</v>
      </c>
      <c r="F2928" s="58">
        <f>IF('Master Input'!G2928 &lt;&gt; "",'Master Input'!G2928, "")</f>
        <v>41725</v>
      </c>
      <c r="G2928" s="18" t="str">
        <f>IFERROR(INDEX('Docs Signed Input'!B:B,MATCH('Nate''s Evolution'!$B2928,'Docs Signed Input'!E:E,0)),"N")</f>
        <v>N</v>
      </c>
      <c r="H2928" s="18" t="str">
        <f>IFERROR(INDEX('Docs Signed Input'!C:C,MATCH('Nate''s Evolution'!B2928,'Docs Signed Input'!E:E,0)),"N")</f>
        <v>N</v>
      </c>
      <c r="I2928" s="7" t="str">
        <f>IF('Master Input'!Q2928 &lt;&gt; "",'Master Input'!Q2928,"")</f>
        <v>glenn@evolvesolar.com</v>
      </c>
    </row>
    <row r="2929" spans="1:9" x14ac:dyDescent="0.3">
      <c r="A2929" t="str">
        <f>IF('Master Input'!A2929 &lt;&gt; "",'Master Input'!A2929,"")</f>
        <v>Lujan, William C.</v>
      </c>
      <c r="B2929" s="7" t="str">
        <f>IF('Master Input'!B2929 &lt;&gt; "",'Master Input'!B2929,"")</f>
        <v>JB-8012527-00</v>
      </c>
      <c r="C2929" s="7">
        <f>IF('Master Input'!C2929 &lt;&gt; "",'Master Input'!C2929,"")</f>
        <v>6.63</v>
      </c>
      <c r="D2929" t="str">
        <f>IF('Master Input'!D2929 &lt;&gt; "",'Master Input'!D2929,"")</f>
        <v>Cancelled</v>
      </c>
      <c r="E2929" s="7" t="str">
        <f>IF('Master Input'!E2929 &lt;&gt; "",'Master Input'!E2929,"")</f>
        <v>Account Cancelled</v>
      </c>
      <c r="F2929" s="58">
        <f>IF('Master Input'!G2929 &lt;&gt; "",'Master Input'!G2929, "")</f>
        <v>41760</v>
      </c>
      <c r="G2929" s="18" t="str">
        <f>IFERROR(INDEX('Docs Signed Input'!B:B,MATCH('Nate''s Evolution'!$B2929,'Docs Signed Input'!E:E,0)),"N")</f>
        <v>N</v>
      </c>
      <c r="H2929" s="18" t="str">
        <f>IFERROR(INDEX('Docs Signed Input'!C:C,MATCH('Nate''s Evolution'!B2929,'Docs Signed Input'!E:E,0)),"N")</f>
        <v>N</v>
      </c>
      <c r="I2929" s="7" t="str">
        <f>IF('Master Input'!Q2929 &lt;&gt; "",'Master Input'!Q2929,"")</f>
        <v>chuck@evolvesolar.com</v>
      </c>
    </row>
    <row r="2930" spans="1:9" x14ac:dyDescent="0.3">
      <c r="A2930" t="str">
        <f>IF('Master Input'!A2930 &lt;&gt; "",'Master Input'!A2930,"")</f>
        <v>Luna, Amalia-Marie</v>
      </c>
      <c r="B2930" s="7" t="str">
        <f>IF('Master Input'!B2930 &lt;&gt; "",'Master Input'!B2930,"")</f>
        <v>JB-8538534-00</v>
      </c>
      <c r="C2930" s="7">
        <f>IF('Master Input'!C2930 &lt;&gt; "",'Master Input'!C2930,"")</f>
        <v>5.0999999999999996</v>
      </c>
      <c r="D2930" t="str">
        <f>IF('Master Input'!D2930 &lt;&gt; "",'Master Input'!D2930,"")</f>
        <v>Permit</v>
      </c>
      <c r="E2930" s="7" t="str">
        <f>IF('Master Input'!E2930 &lt;&gt; "",'Master Input'!E2930,"")</f>
        <v>Design Complete</v>
      </c>
      <c r="F2930" s="58">
        <f>IF('Master Input'!G2930 &lt;&gt; "",'Master Input'!G2930, "")</f>
        <v>41820</v>
      </c>
      <c r="G2930" s="18" t="str">
        <f>IFERROR(INDEX('Docs Signed Input'!B:B,MATCH('Nate''s Evolution'!$B2930,'Docs Signed Input'!E:E,0)),"N")</f>
        <v>N</v>
      </c>
      <c r="H2930" s="18" t="str">
        <f>IFERROR(INDEX('Docs Signed Input'!C:C,MATCH('Nate''s Evolution'!B2930,'Docs Signed Input'!E:E,0)),"N")</f>
        <v>N</v>
      </c>
      <c r="I2930" s="7" t="str">
        <f>IF('Master Input'!Q2930 &lt;&gt; "",'Master Input'!Q2930,"")</f>
        <v>shawn@evolvesolar.com</v>
      </c>
    </row>
    <row r="2931" spans="1:9" x14ac:dyDescent="0.3">
      <c r="A2931" t="str">
        <f>IF('Master Input'!A2931 &lt;&gt; "",'Master Input'!A2931,"")</f>
        <v>Luna, Victoria</v>
      </c>
      <c r="B2931" s="7" t="str">
        <f>IF('Master Input'!B2931 &lt;&gt; "",'Master Input'!B2931,"")</f>
        <v>JB-8024050-00</v>
      </c>
      <c r="C2931" s="7">
        <f>IF('Master Input'!C2931 &lt;&gt; "",'Master Input'!C2931,"")</f>
        <v>3.5</v>
      </c>
      <c r="D2931" t="str">
        <f>IF('Master Input'!D2931 &lt;&gt; "",'Master Input'!D2931,"")</f>
        <v>Cancelled</v>
      </c>
      <c r="E2931" s="7" t="str">
        <f>IF('Master Input'!E2931 &lt;&gt; "",'Master Input'!E2931,"")</f>
        <v>Account Cancelled</v>
      </c>
      <c r="F2931" s="58">
        <f>IF('Master Input'!G2931 &lt;&gt; "",'Master Input'!G2931, "")</f>
        <v>41780</v>
      </c>
      <c r="G2931" s="18" t="str">
        <f>IFERROR(INDEX('Docs Signed Input'!B:B,MATCH('Nate''s Evolution'!$B2931,'Docs Signed Input'!E:E,0)),"N")</f>
        <v>N</v>
      </c>
      <c r="H2931" s="18" t="str">
        <f>IFERROR(INDEX('Docs Signed Input'!C:C,MATCH('Nate''s Evolution'!B2931,'Docs Signed Input'!E:E,0)),"N")</f>
        <v>N</v>
      </c>
      <c r="I2931" s="7" t="str">
        <f>IF('Master Input'!Q2931 &lt;&gt; "",'Master Input'!Q2931,"")</f>
        <v>matthewg@evolvesolar.com</v>
      </c>
    </row>
    <row r="2932" spans="1:9" x14ac:dyDescent="0.3">
      <c r="A2932" t="str">
        <f>IF('Master Input'!A2932 &lt;&gt; "",'Master Input'!A2932,"")</f>
        <v>Lundberg, Bruce</v>
      </c>
      <c r="B2932" s="7" t="str">
        <f>IF('Master Input'!B2932 &lt;&gt; "",'Master Input'!B2932,"")</f>
        <v>JB-8012794-00</v>
      </c>
      <c r="C2932" s="7">
        <f>IF('Master Input'!C2932 &lt;&gt; "",'Master Input'!C2932,"")</f>
        <v>4.335</v>
      </c>
      <c r="D2932" t="str">
        <f>IF('Master Input'!D2932 &lt;&gt; "",'Master Input'!D2932,"")</f>
        <v>Cancelled</v>
      </c>
      <c r="E2932" s="7" t="str">
        <f>IF('Master Input'!E2932 &lt;&gt; "",'Master Input'!E2932,"")</f>
        <v>Account Cancelled</v>
      </c>
      <c r="F2932" s="58">
        <f>IF('Master Input'!G2932 &lt;&gt; "",'Master Input'!G2932, "")</f>
        <v>41790</v>
      </c>
      <c r="G2932" s="18" t="str">
        <f>IFERROR(INDEX('Docs Signed Input'!B:B,MATCH('Nate''s Evolution'!$B2932,'Docs Signed Input'!E:E,0)),"N")</f>
        <v>N</v>
      </c>
      <c r="H2932" s="18" t="str">
        <f>IFERROR(INDEX('Docs Signed Input'!C:C,MATCH('Nate''s Evolution'!B2932,'Docs Signed Input'!E:E,0)),"N")</f>
        <v>N</v>
      </c>
      <c r="I2932" s="7" t="str">
        <f>IF('Master Input'!Q2932 &lt;&gt; "",'Master Input'!Q2932,"")</f>
        <v>evanb@evolvesolar.com</v>
      </c>
    </row>
    <row r="2933" spans="1:9" x14ac:dyDescent="0.3">
      <c r="A2933" t="str">
        <f>IF('Master Input'!A2933 &lt;&gt; "",'Master Input'!A2933,"")</f>
        <v>Lunde, Justin</v>
      </c>
      <c r="B2933" s="7" t="str">
        <f>IF('Master Input'!B2933 &lt;&gt; "",'Master Input'!B2933,"")</f>
        <v>JB-8502841-00</v>
      </c>
      <c r="C2933" s="7">
        <f>IF('Master Input'!C2933 &lt;&gt; "",'Master Input'!C2933,"")</f>
        <v>5.25</v>
      </c>
      <c r="D2933" t="str">
        <f>IF('Master Input'!D2933 &lt;&gt; "",'Master Input'!D2933,"")</f>
        <v>Closed</v>
      </c>
      <c r="E2933" s="7" t="str">
        <f>IF('Master Input'!E2933 &lt;&gt; "",'Master Input'!E2933,"")</f>
        <v>Closed</v>
      </c>
      <c r="F2933" s="58">
        <f>IF('Master Input'!G2933 &lt;&gt; "",'Master Input'!G2933, "")</f>
        <v>41682</v>
      </c>
      <c r="G2933" s="18" t="str">
        <f>IFERROR(INDEX('Docs Signed Input'!B:B,MATCH('Nate''s Evolution'!$B2933,'Docs Signed Input'!E:E,0)),"N")</f>
        <v>N</v>
      </c>
      <c r="H2933" s="18" t="str">
        <f>IFERROR(INDEX('Docs Signed Input'!C:C,MATCH('Nate''s Evolution'!B2933,'Docs Signed Input'!E:E,0)),"N")</f>
        <v>N</v>
      </c>
      <c r="I2933" s="7" t="str">
        <f>IF('Master Input'!Q2933 &lt;&gt; "",'Master Input'!Q2933,"")</f>
        <v>cody@evolvesolar.com</v>
      </c>
    </row>
    <row r="2934" spans="1:9" x14ac:dyDescent="0.3">
      <c r="A2934" t="str">
        <f>IF('Master Input'!A2934 &lt;&gt; "",'Master Input'!A2934,"")</f>
        <v>Lunde, Justin</v>
      </c>
      <c r="B2934" s="7" t="str">
        <f>IF('Master Input'!B2934 &lt;&gt; "",'Master Input'!B2934,"")</f>
        <v>JB-8536801-00</v>
      </c>
      <c r="C2934" s="7">
        <f>IF('Master Input'!C2934 &lt;&gt; "",'Master Input'!C2934,"")</f>
        <v>5.5</v>
      </c>
      <c r="D2934" t="str">
        <f>IF('Master Input'!D2934 &lt;&gt; "",'Master Input'!D2934,"")</f>
        <v>Cancelled</v>
      </c>
      <c r="E2934" s="7" t="str">
        <f>IF('Master Input'!E2934 &lt;&gt; "",'Master Input'!E2934,"")</f>
        <v>Account Cancelled</v>
      </c>
      <c r="F2934" s="58">
        <f>IF('Master Input'!G2934 &lt;&gt; "",'Master Input'!G2934, "")</f>
        <v>41614</v>
      </c>
      <c r="G2934" s="18" t="str">
        <f>IFERROR(INDEX('Docs Signed Input'!B:B,MATCH('Nate''s Evolution'!$B2934,'Docs Signed Input'!E:E,0)),"N")</f>
        <v>N</v>
      </c>
      <c r="H2934" s="18" t="str">
        <f>IFERROR(INDEX('Docs Signed Input'!C:C,MATCH('Nate''s Evolution'!B2934,'Docs Signed Input'!E:E,0)),"N")</f>
        <v>N</v>
      </c>
      <c r="I2934" s="7" t="str">
        <f>IF('Master Input'!Q2934 &lt;&gt; "",'Master Input'!Q2934,"")</f>
        <v>Matt Collins</v>
      </c>
    </row>
    <row r="2935" spans="1:9" x14ac:dyDescent="0.3">
      <c r="A2935" t="str">
        <f>IF('Master Input'!A2935 &lt;&gt; "",'Master Input'!A2935,"")</f>
        <v>Lunt, James</v>
      </c>
      <c r="B2935" s="7" t="str">
        <f>IF('Master Input'!B2935 &lt;&gt; "",'Master Input'!B2935,"")</f>
        <v>JB-8012411-00</v>
      </c>
      <c r="C2935" s="7">
        <f>IF('Master Input'!C2935 &lt;&gt; "",'Master Input'!C2935,"")</f>
        <v>4.25</v>
      </c>
      <c r="D2935" t="str">
        <f>IF('Master Input'!D2935 &lt;&gt; "",'Master Input'!D2935,"")</f>
        <v>Cancelled</v>
      </c>
      <c r="E2935" s="7" t="str">
        <f>IF('Master Input'!E2935 &lt;&gt; "",'Master Input'!E2935,"")</f>
        <v>Account Cancelled</v>
      </c>
      <c r="F2935" s="58">
        <f>IF('Master Input'!G2935 &lt;&gt; "",'Master Input'!G2935, "")</f>
        <v>41746</v>
      </c>
      <c r="G2935" s="18" t="str">
        <f>IFERROR(INDEX('Docs Signed Input'!B:B,MATCH('Nate''s Evolution'!$B2935,'Docs Signed Input'!E:E,0)),"N")</f>
        <v>N</v>
      </c>
      <c r="H2935" s="18" t="str">
        <f>IFERROR(INDEX('Docs Signed Input'!C:C,MATCH('Nate''s Evolution'!B2935,'Docs Signed Input'!E:E,0)),"N")</f>
        <v>N</v>
      </c>
      <c r="I2935" s="7" t="str">
        <f>IF('Master Input'!Q2935 &lt;&gt; "",'Master Input'!Q2935,"")</f>
        <v>trey@evolvesolar.com</v>
      </c>
    </row>
    <row r="2936" spans="1:9" x14ac:dyDescent="0.3">
      <c r="A2936" t="str">
        <f>IF('Master Input'!A2936 &lt;&gt; "",'Master Input'!A2936,"")</f>
        <v>Lupian, Leonardo</v>
      </c>
      <c r="B2936" s="7" t="str">
        <f>IF('Master Input'!B2936 &lt;&gt; "",'Master Input'!B2936,"")</f>
        <v>JB-8024069-00</v>
      </c>
      <c r="C2936" s="7">
        <f>IF('Master Input'!C2936 &lt;&gt; "",'Master Input'!C2936,"")</f>
        <v>3.57</v>
      </c>
      <c r="D2936" t="str">
        <f>IF('Master Input'!D2936 &lt;&gt; "",'Master Input'!D2936,"")</f>
        <v>Sales</v>
      </c>
      <c r="E2936" s="7" t="str">
        <f>IF('Master Input'!E2936 &lt;&gt; "",'Master Input'!E2936,"")</f>
        <v>Customer Uncertain</v>
      </c>
      <c r="F2936" s="58">
        <f>IF('Master Input'!G2936 &lt;&gt; "",'Master Input'!G2936, "")</f>
        <v>41781</v>
      </c>
      <c r="G2936" s="18" t="str">
        <f>IFERROR(INDEX('Docs Signed Input'!B:B,MATCH('Nate''s Evolution'!$B2936,'Docs Signed Input'!E:E,0)),"N")</f>
        <v>N</v>
      </c>
      <c r="H2936" s="18" t="str">
        <f>IFERROR(INDEX('Docs Signed Input'!C:C,MATCH('Nate''s Evolution'!B2936,'Docs Signed Input'!E:E,0)),"N")</f>
        <v>N</v>
      </c>
      <c r="I2936" s="7" t="str">
        <f>IF('Master Input'!Q2936 &lt;&gt; "",'Master Input'!Q2936,"")</f>
        <v>rocio@evolvesolar.com</v>
      </c>
    </row>
    <row r="2937" spans="1:9" x14ac:dyDescent="0.3">
      <c r="A2937" t="str">
        <f>IF('Master Input'!A2937 &lt;&gt; "",'Master Input'!A2937,"")</f>
        <v>Lutz, Jack</v>
      </c>
      <c r="B2937" s="7" t="str">
        <f>IF('Master Input'!B2937 &lt;&gt; "",'Master Input'!B2937,"")</f>
        <v>JB-8012617-00</v>
      </c>
      <c r="C2937" s="7">
        <f>IF('Master Input'!C2937 &lt;&gt; "",'Master Input'!C2937,"")</f>
        <v>6</v>
      </c>
      <c r="D2937" t="str">
        <f>IF('Master Input'!D2937 &lt;&gt; "",'Master Input'!D2937,"")</f>
        <v>Cancelled</v>
      </c>
      <c r="E2937" s="7" t="str">
        <f>IF('Master Input'!E2937 &lt;&gt; "",'Master Input'!E2937,"")</f>
        <v>Account Cancelled</v>
      </c>
      <c r="F2937" s="58">
        <f>IF('Master Input'!G2937 &lt;&gt; "",'Master Input'!G2937, "")</f>
        <v>41772</v>
      </c>
      <c r="G2937" s="18" t="str">
        <f>IFERROR(INDEX('Docs Signed Input'!B:B,MATCH('Nate''s Evolution'!$B2937,'Docs Signed Input'!E:E,0)),"N")</f>
        <v>N</v>
      </c>
      <c r="H2937" s="18" t="str">
        <f>IFERROR(INDEX('Docs Signed Input'!C:C,MATCH('Nate''s Evolution'!B2937,'Docs Signed Input'!E:E,0)),"N")</f>
        <v>N</v>
      </c>
      <c r="I2937" s="7" t="str">
        <f>IF('Master Input'!Q2937 &lt;&gt; "",'Master Input'!Q2937,"")</f>
        <v>chuck@evolvesolar.com</v>
      </c>
    </row>
    <row r="2938" spans="1:9" x14ac:dyDescent="0.3">
      <c r="A2938" t="str">
        <f>IF('Master Input'!A2938 &lt;&gt; "",'Master Input'!A2938,"")</f>
        <v>Lutz, William</v>
      </c>
      <c r="B2938" s="7" t="str">
        <f>IF('Master Input'!B2938 &lt;&gt; "",'Master Input'!B2938,"")</f>
        <v>JB-1091065-00</v>
      </c>
      <c r="C2938" s="7">
        <f>IF('Master Input'!C2938 &lt;&gt; "",'Master Input'!C2938,"")</f>
        <v>7.75</v>
      </c>
      <c r="D2938" t="str">
        <f>IF('Master Input'!D2938 &lt;&gt; "",'Master Input'!D2938,"")</f>
        <v>Permit</v>
      </c>
      <c r="E2938" s="7" t="str">
        <f>IF('Master Input'!E2938 &lt;&gt; "",'Master Input'!E2938,"")</f>
        <v>Site Audit Pending Customer</v>
      </c>
      <c r="F2938" s="58">
        <f>IF('Master Input'!G2938 &lt;&gt; "",'Master Input'!G2938, "")</f>
        <v>41977</v>
      </c>
      <c r="G2938" s="18" t="str">
        <f>IFERROR(INDEX('Docs Signed Input'!B:B,MATCH('Nate''s Evolution'!$B2938,'Docs Signed Input'!E:E,0)),"N")</f>
        <v>N</v>
      </c>
      <c r="H2938" s="18" t="str">
        <f>IFERROR(INDEX('Docs Signed Input'!C:C,MATCH('Nate''s Evolution'!B2938,'Docs Signed Input'!E:E,0)),"N")</f>
        <v>N</v>
      </c>
      <c r="I2938" s="7" t="str">
        <f>IF('Master Input'!Q2938 &lt;&gt; "",'Master Input'!Q2938,"")</f>
        <v>jackaranya@evolvesolar.com</v>
      </c>
    </row>
    <row r="2939" spans="1:9" x14ac:dyDescent="0.3">
      <c r="A2939" t="str">
        <f>IF('Master Input'!A2939 &lt;&gt; "",'Master Input'!A2939,"")</f>
        <v>Luu, Kenneth</v>
      </c>
      <c r="B2939" s="7" t="str">
        <f>IF('Master Input'!B2939 &lt;&gt; "",'Master Input'!B2939,"")</f>
        <v>JB-9192699-00</v>
      </c>
      <c r="C2939" s="7">
        <f>IF('Master Input'!C2939 &lt;&gt; "",'Master Input'!C2939,"")</f>
        <v>2.8050000000000002</v>
      </c>
      <c r="D2939" t="str">
        <f>IF('Master Input'!D2939 &lt;&gt; "",'Master Input'!D2939,"")</f>
        <v>Permit</v>
      </c>
      <c r="E2939" s="7" t="str">
        <f>IF('Master Input'!E2939 &lt;&gt; "",'Master Input'!E2939,"")</f>
        <v>Submitted</v>
      </c>
      <c r="F2939" s="58">
        <f>IF('Master Input'!G2939 &lt;&gt; "",'Master Input'!G2939, "")</f>
        <v>42019</v>
      </c>
      <c r="G2939" s="18" t="str">
        <f>IFERROR(INDEX('Docs Signed Input'!B:B,MATCH('Nate''s Evolution'!$B2939,'Docs Signed Input'!E:E,0)),"N")</f>
        <v>Y</v>
      </c>
      <c r="H2939" s="18" t="str">
        <f>IFERROR(INDEX('Docs Signed Input'!C:C,MATCH('Nate''s Evolution'!B2939,'Docs Signed Input'!E:E,0)),"N")</f>
        <v>Y</v>
      </c>
      <c r="I2939" s="7" t="str">
        <f>IF('Master Input'!Q2939 &lt;&gt; "",'Master Input'!Q2939,"")</f>
        <v>tim.mckeever@evolvesolar.com</v>
      </c>
    </row>
    <row r="2940" spans="1:9" x14ac:dyDescent="0.3">
      <c r="A2940" t="str">
        <f>IF('Master Input'!A2940 &lt;&gt; "",'Master Input'!A2940,"")</f>
        <v>Lyman, Keith</v>
      </c>
      <c r="B2940" s="7" t="str">
        <f>IF('Master Input'!B2940 &lt;&gt; "",'Master Input'!B2940,"")</f>
        <v>JB-8503592-00</v>
      </c>
      <c r="C2940" s="7">
        <f>IF('Master Input'!C2940 &lt;&gt; "",'Master Input'!C2940,"")</f>
        <v>6</v>
      </c>
      <c r="D2940" t="str">
        <f>IF('Master Input'!D2940 &lt;&gt; "",'Master Input'!D2940,"")</f>
        <v>Sales</v>
      </c>
      <c r="E2940" s="7" t="str">
        <f>IF('Master Input'!E2940 &lt;&gt; "",'Master Input'!E2940,"")</f>
        <v>On Hold</v>
      </c>
      <c r="F2940" s="58">
        <f>IF('Master Input'!G2940 &lt;&gt; "",'Master Input'!G2940, "")</f>
        <v>41839</v>
      </c>
      <c r="G2940" s="18" t="str">
        <f>IFERROR(INDEX('Docs Signed Input'!B:B,MATCH('Nate''s Evolution'!$B2940,'Docs Signed Input'!E:E,0)),"N")</f>
        <v>N</v>
      </c>
      <c r="H2940" s="18" t="str">
        <f>IFERROR(INDEX('Docs Signed Input'!C:C,MATCH('Nate''s Evolution'!B2940,'Docs Signed Input'!E:E,0)),"N")</f>
        <v>N</v>
      </c>
      <c r="I2940" s="7" t="str">
        <f>IF('Master Input'!Q2940 &lt;&gt; "",'Master Input'!Q2940,"")</f>
        <v>shawn@evolvesolar.com</v>
      </c>
    </row>
    <row r="2941" spans="1:9" x14ac:dyDescent="0.3">
      <c r="A2941" t="str">
        <f>IF('Master Input'!A2941 &lt;&gt; "",'Master Input'!A2941,"")</f>
        <v>Lynch, Doug</v>
      </c>
      <c r="B2941" s="7" t="str">
        <f>IF('Master Input'!B2941 &lt;&gt; "",'Master Input'!B2941,"")</f>
        <v>JB-85310518-00</v>
      </c>
      <c r="C2941" s="7">
        <f>IF('Master Input'!C2941 &lt;&gt; "",'Master Input'!C2941,"")</f>
        <v>6.75</v>
      </c>
      <c r="D2941" t="str">
        <f>IF('Master Input'!D2941 &lt;&gt; "",'Master Input'!D2941,"")</f>
        <v>Installation</v>
      </c>
      <c r="E2941" s="7" t="str">
        <f>IF('Master Input'!E2941 &lt;&gt; "",'Master Input'!E2941,"")</f>
        <v>Pending Approval</v>
      </c>
      <c r="F2941" s="58">
        <f>IF('Master Input'!G2941 &lt;&gt; "",'Master Input'!G2941, "")</f>
        <v>41990</v>
      </c>
      <c r="G2941" s="18" t="str">
        <f>IFERROR(INDEX('Docs Signed Input'!B:B,MATCH('Nate''s Evolution'!$B2941,'Docs Signed Input'!E:E,0)),"N")</f>
        <v>N</v>
      </c>
      <c r="H2941" s="18" t="str">
        <f>IFERROR(INDEX('Docs Signed Input'!C:C,MATCH('Nate''s Evolution'!B2941,'Docs Signed Input'!E:E,0)),"N")</f>
        <v>N</v>
      </c>
      <c r="I2941" s="7" t="str">
        <f>IF('Master Input'!Q2941 &lt;&gt; "",'Master Input'!Q2941,"")</f>
        <v>trevor.goderum@evolvesolar.com</v>
      </c>
    </row>
    <row r="2942" spans="1:9" x14ac:dyDescent="0.3">
      <c r="A2942" t="str">
        <f>IF('Master Input'!A2942 &lt;&gt; "",'Master Input'!A2942,"")</f>
        <v>Lynch, Joe</v>
      </c>
      <c r="B2942" s="7" t="str">
        <f>IF('Master Input'!B2942 &lt;&gt; "",'Master Input'!B2942,"")</f>
        <v>JB-9204905-00</v>
      </c>
      <c r="C2942" s="7">
        <f>IF('Master Input'!C2942 &lt;&gt; "",'Master Input'!C2942,"")</f>
        <v>8</v>
      </c>
      <c r="D2942" t="str">
        <f>IF('Master Input'!D2942 &lt;&gt; "",'Master Input'!D2942,"")</f>
        <v>Cancelled</v>
      </c>
      <c r="E2942" s="7" t="str">
        <f>IF('Master Input'!E2942 &lt;&gt; "",'Master Input'!E2942,"")</f>
        <v>Pending Save</v>
      </c>
      <c r="F2942" s="58">
        <f>IF('Master Input'!G2942 &lt;&gt; "",'Master Input'!G2942, "")</f>
        <v>41916</v>
      </c>
      <c r="G2942" s="18" t="str">
        <f>IFERROR(INDEX('Docs Signed Input'!B:B,MATCH('Nate''s Evolution'!$B2942,'Docs Signed Input'!E:E,0)),"N")</f>
        <v>N</v>
      </c>
      <c r="H2942" s="18" t="str">
        <f>IFERROR(INDEX('Docs Signed Input'!C:C,MATCH('Nate''s Evolution'!B2942,'Docs Signed Input'!E:E,0)),"N")</f>
        <v>N</v>
      </c>
      <c r="I2942" s="7" t="str">
        <f>IF('Master Input'!Q2942 &lt;&gt; "",'Master Input'!Q2942,"")</f>
        <v>jordan.anderson@evolvesolar.com</v>
      </c>
    </row>
    <row r="2943" spans="1:9" x14ac:dyDescent="0.3">
      <c r="A2943" t="str">
        <f>IF('Master Input'!A2943 &lt;&gt; "",'Master Input'!A2943,"")</f>
        <v>Lynch, Mikhail</v>
      </c>
      <c r="B2943" s="7" t="str">
        <f>IF('Master Input'!B2943 &lt;&gt; "",'Master Input'!B2943,"")</f>
        <v>JB-8539784-00</v>
      </c>
      <c r="C2943" s="7">
        <f>IF('Master Input'!C2943 &lt;&gt; "",'Master Input'!C2943,"")</f>
        <v>11.75</v>
      </c>
      <c r="D2943" t="str">
        <f>IF('Master Input'!D2943 &lt;&gt; "",'Master Input'!D2943,"")</f>
        <v>Utility</v>
      </c>
      <c r="E2943" s="7" t="str">
        <f>IF('Master Input'!E2943 &lt;&gt; "",'Master Input'!E2943,"")</f>
        <v>Ready</v>
      </c>
      <c r="F2943" s="58">
        <f>IF('Master Input'!G2943 &lt;&gt; "",'Master Input'!G2943, "")</f>
        <v>41923</v>
      </c>
      <c r="G2943" s="18" t="str">
        <f>IFERROR(INDEX('Docs Signed Input'!B:B,MATCH('Nate''s Evolution'!$B2943,'Docs Signed Input'!E:E,0)),"N")</f>
        <v>N</v>
      </c>
      <c r="H2943" s="18" t="str">
        <f>IFERROR(INDEX('Docs Signed Input'!C:C,MATCH('Nate''s Evolution'!B2943,'Docs Signed Input'!E:E,0)),"N")</f>
        <v>N</v>
      </c>
      <c r="I2943" s="7" t="str">
        <f>IF('Master Input'!Q2943 &lt;&gt; "",'Master Input'!Q2943,"")</f>
        <v>smehrer@evolvesolar.com</v>
      </c>
    </row>
    <row r="2944" spans="1:9" x14ac:dyDescent="0.3">
      <c r="A2944" t="str">
        <f>IF('Master Input'!A2944 &lt;&gt; "",'Master Input'!A2944,"")</f>
        <v>Lynch, Stephen</v>
      </c>
      <c r="B2944" s="7" t="str">
        <f>IF('Master Input'!B2944 &lt;&gt; "",'Master Input'!B2944,"")</f>
        <v>JB-120781-00</v>
      </c>
      <c r="C2944" s="7">
        <f>IF('Master Input'!C2944 &lt;&gt; "",'Master Input'!C2944,"")</f>
        <v>10.5</v>
      </c>
      <c r="D2944" t="str">
        <f>IF('Master Input'!D2944 &lt;&gt; "",'Master Input'!D2944,"")</f>
        <v>Cancelled</v>
      </c>
      <c r="E2944" s="7" t="str">
        <f>IF('Master Input'!E2944 &lt;&gt; "",'Master Input'!E2944,"")</f>
        <v>Account Cancelled</v>
      </c>
      <c r="F2944" s="58">
        <f>IF('Master Input'!G2944 &lt;&gt; "",'Master Input'!G2944, "")</f>
        <v>41838</v>
      </c>
      <c r="G2944" s="18" t="str">
        <f>IFERROR(INDEX('Docs Signed Input'!B:B,MATCH('Nate''s Evolution'!$B2944,'Docs Signed Input'!E:E,0)),"N")</f>
        <v>N</v>
      </c>
      <c r="H2944" s="18" t="str">
        <f>IFERROR(INDEX('Docs Signed Input'!C:C,MATCH('Nate''s Evolution'!B2944,'Docs Signed Input'!E:E,0)),"N")</f>
        <v>N</v>
      </c>
      <c r="I2944" s="7" t="str">
        <f>IF('Master Input'!Q2944 &lt;&gt; "",'Master Input'!Q2944,"")</f>
        <v>everett@evolvesolar.com</v>
      </c>
    </row>
    <row r="2945" spans="1:9" x14ac:dyDescent="0.3">
      <c r="A2945" t="str">
        <f>IF('Master Input'!A2945 &lt;&gt; "",'Master Input'!A2945,"")</f>
        <v>Lyons, Greg</v>
      </c>
      <c r="B2945" s="7" t="str">
        <f>IF('Master Input'!B2945 &lt;&gt; "",'Master Input'!B2945,"")</f>
        <v>JB-927659-00</v>
      </c>
      <c r="C2945" s="7">
        <f>IF('Master Input'!C2945 &lt;&gt; "",'Master Input'!C2945,"")</f>
        <v>3.3149999999999999</v>
      </c>
      <c r="D2945" t="str">
        <f>IF('Master Input'!D2945 &lt;&gt; "",'Master Input'!D2945,"")</f>
        <v>Closed</v>
      </c>
      <c r="E2945" s="7" t="str">
        <f>IF('Master Input'!E2945 &lt;&gt; "",'Master Input'!E2945,"")</f>
        <v>Closed</v>
      </c>
      <c r="F2945" s="58">
        <f>IF('Master Input'!G2945 &lt;&gt; "",'Master Input'!G2945, "")</f>
        <v>41849</v>
      </c>
      <c r="G2945" s="18" t="str">
        <f>IFERROR(INDEX('Docs Signed Input'!B:B,MATCH('Nate''s Evolution'!$B2945,'Docs Signed Input'!E:E,0)),"N")</f>
        <v>N</v>
      </c>
      <c r="H2945" s="18" t="str">
        <f>IFERROR(INDEX('Docs Signed Input'!C:C,MATCH('Nate''s Evolution'!B2945,'Docs Signed Input'!E:E,0)),"N")</f>
        <v>N</v>
      </c>
      <c r="I2945" s="7" t="str">
        <f>IF('Master Input'!Q2945 &lt;&gt; "",'Master Input'!Q2945,"")</f>
        <v>sky@evolvesolar.com</v>
      </c>
    </row>
    <row r="2946" spans="1:9" x14ac:dyDescent="0.3">
      <c r="A2946" t="str">
        <f>IF('Master Input'!A2946 &lt;&gt; "",'Master Input'!A2946,"")</f>
        <v>Lyons, James</v>
      </c>
      <c r="B2946" s="7" t="str">
        <f>IF('Master Input'!B2946 &lt;&gt; "",'Master Input'!B2946,"")</f>
        <v>JB-9564731-00</v>
      </c>
      <c r="C2946" s="7">
        <f>IF('Master Input'!C2946 &lt;&gt; "",'Master Input'!C2946,"")</f>
        <v>2.8050000000000002</v>
      </c>
      <c r="D2946" t="str">
        <f>IF('Master Input'!D2946 &lt;&gt; "",'Master Input'!D2946,"")</f>
        <v>Cancelled</v>
      </c>
      <c r="E2946" s="7" t="str">
        <f>IF('Master Input'!E2946 &lt;&gt; "",'Master Input'!E2946,"")</f>
        <v>Account Cancelled</v>
      </c>
      <c r="F2946" s="58">
        <f>IF('Master Input'!G2946 &lt;&gt; "",'Master Input'!G2946, "")</f>
        <v>41781</v>
      </c>
      <c r="G2946" s="18" t="str">
        <f>IFERROR(INDEX('Docs Signed Input'!B:B,MATCH('Nate''s Evolution'!$B2946,'Docs Signed Input'!E:E,0)),"N")</f>
        <v>N</v>
      </c>
      <c r="H2946" s="18" t="str">
        <f>IFERROR(INDEX('Docs Signed Input'!C:C,MATCH('Nate''s Evolution'!B2946,'Docs Signed Input'!E:E,0)),"N")</f>
        <v>N</v>
      </c>
      <c r="I2946" s="7" t="str">
        <f>IF('Master Input'!Q2946 &lt;&gt; "",'Master Input'!Q2946,"")</f>
        <v>russell@evolvesolar.com</v>
      </c>
    </row>
    <row r="2947" spans="1:9" x14ac:dyDescent="0.3">
      <c r="A2947" t="str">
        <f>IF('Master Input'!A2947 &lt;&gt; "",'Master Input'!A2947,"")</f>
        <v>Lysenko, Elena</v>
      </c>
      <c r="B2947" s="7" t="str">
        <f>IF('Master Input'!B2947 &lt;&gt; "",'Master Input'!B2947,"")</f>
        <v>JB-121827-00</v>
      </c>
      <c r="C2947" s="7">
        <f>IF('Master Input'!C2947 &lt;&gt; "",'Master Input'!C2947,"")</f>
        <v>6.375</v>
      </c>
      <c r="D2947" t="str">
        <f>IF('Master Input'!D2947 &lt;&gt; "",'Master Input'!D2947,"")</f>
        <v>Closed</v>
      </c>
      <c r="E2947" s="7" t="str">
        <f>IF('Master Input'!E2947 &lt;&gt; "",'Master Input'!E2947,"")</f>
        <v>Closed</v>
      </c>
      <c r="F2947" s="58">
        <f>IF('Master Input'!G2947 &lt;&gt; "",'Master Input'!G2947, "")</f>
        <v>41901</v>
      </c>
      <c r="G2947" s="18" t="str">
        <f>IFERROR(INDEX('Docs Signed Input'!B:B,MATCH('Nate''s Evolution'!$B2947,'Docs Signed Input'!E:E,0)),"N")</f>
        <v>N</v>
      </c>
      <c r="H2947" s="18" t="str">
        <f>IFERROR(INDEX('Docs Signed Input'!C:C,MATCH('Nate''s Evolution'!B2947,'Docs Signed Input'!E:E,0)),"N")</f>
        <v>N</v>
      </c>
      <c r="I2947" s="7" t="str">
        <f>IF('Master Input'!Q2947 &lt;&gt; "",'Master Input'!Q2947,"")</f>
        <v>miker@evolvesolar.com</v>
      </c>
    </row>
    <row r="2948" spans="1:9" x14ac:dyDescent="0.3">
      <c r="A2948" t="str">
        <f>IF('Master Input'!A2948 &lt;&gt; "",'Master Input'!A2948,"")</f>
        <v>Ma, Yilam</v>
      </c>
      <c r="B2948" s="7" t="str">
        <f>IF('Master Input'!B2948 &lt;&gt; "",'Master Input'!B2948,"")</f>
        <v>JB-9722198-00</v>
      </c>
      <c r="C2948" s="7">
        <f>IF('Master Input'!C2948 &lt;&gt; "",'Master Input'!C2948,"")</f>
        <v>3.8250000000000002</v>
      </c>
      <c r="D2948" t="str">
        <f>IF('Master Input'!D2948 &lt;&gt; "",'Master Input'!D2948,"")</f>
        <v>Utility</v>
      </c>
      <c r="E2948" s="7" t="str">
        <f>IF('Master Input'!E2948 &lt;&gt; "",'Master Input'!E2948,"")</f>
        <v>PTO Received</v>
      </c>
      <c r="F2948" s="58">
        <f>IF('Master Input'!G2948 &lt;&gt; "",'Master Input'!G2948, "")</f>
        <v>41905</v>
      </c>
      <c r="G2948" s="18" t="str">
        <f>IFERROR(INDEX('Docs Signed Input'!B:B,MATCH('Nate''s Evolution'!$B2948,'Docs Signed Input'!E:E,0)),"N")</f>
        <v>N</v>
      </c>
      <c r="H2948" s="18" t="str">
        <f>IFERROR(INDEX('Docs Signed Input'!C:C,MATCH('Nate''s Evolution'!B2948,'Docs Signed Input'!E:E,0)),"N")</f>
        <v>N</v>
      </c>
      <c r="I2948" s="7" t="str">
        <f>IF('Master Input'!Q2948 &lt;&gt; "",'Master Input'!Q2948,"")</f>
        <v>matti@evolvesolar.com</v>
      </c>
    </row>
    <row r="2949" spans="1:9" x14ac:dyDescent="0.3">
      <c r="A2949" t="str">
        <f>IF('Master Input'!A2949 &lt;&gt; "",'Master Input'!A2949,"")</f>
        <v>Maag, Wayne</v>
      </c>
      <c r="B2949" s="7" t="str">
        <f>IF('Master Input'!B2949 &lt;&gt; "",'Master Input'!B2949,"")</f>
        <v>JB-9722392-00</v>
      </c>
      <c r="C2949" s="7">
        <f>IF('Master Input'!C2949 &lt;&gt; "",'Master Input'!C2949,"")</f>
        <v>8.16</v>
      </c>
      <c r="D2949" t="str">
        <f>IF('Master Input'!D2949 &lt;&gt; "",'Master Input'!D2949,"")</f>
        <v>Cancelled</v>
      </c>
      <c r="E2949" s="7" t="str">
        <f>IF('Master Input'!E2949 &lt;&gt; "",'Master Input'!E2949,"")</f>
        <v>Pending Save</v>
      </c>
      <c r="F2949" s="58">
        <f>IF('Master Input'!G2949 &lt;&gt; "",'Master Input'!G2949, "")</f>
        <v>42018</v>
      </c>
      <c r="G2949" s="18" t="str">
        <f>IFERROR(INDEX('Docs Signed Input'!B:B,MATCH('Nate''s Evolution'!$B2949,'Docs Signed Input'!E:E,0)),"N")</f>
        <v>N</v>
      </c>
      <c r="H2949" s="18" t="str">
        <f>IFERROR(INDEX('Docs Signed Input'!C:C,MATCH('Nate''s Evolution'!B2949,'Docs Signed Input'!E:E,0)),"N")</f>
        <v>N</v>
      </c>
      <c r="I2949" s="7" t="str">
        <f>IF('Master Input'!Q2949 &lt;&gt; "",'Master Input'!Q2949,"")</f>
        <v>carole.onasch@evolvesolar.com</v>
      </c>
    </row>
    <row r="2950" spans="1:9" x14ac:dyDescent="0.3">
      <c r="A2950" t="str">
        <f>IF('Master Input'!A2950 &lt;&gt; "",'Master Input'!A2950,"")</f>
        <v>Mabin, Muhammad</v>
      </c>
      <c r="B2950" s="7" t="str">
        <f>IF('Master Input'!B2950 &lt;&gt; "",'Master Input'!B2950,"")</f>
        <v>JB-118177-00</v>
      </c>
      <c r="C2950" s="7">
        <f>IF('Master Input'!C2950 &lt;&gt; "",'Master Input'!C2950,"")</f>
        <v>8.25</v>
      </c>
      <c r="D2950" t="str">
        <f>IF('Master Input'!D2950 &lt;&gt; "",'Master Input'!D2950,"")</f>
        <v>Closed</v>
      </c>
      <c r="E2950" s="7" t="str">
        <f>IF('Master Input'!E2950 &lt;&gt; "",'Master Input'!E2950,"")</f>
        <v>Closed</v>
      </c>
      <c r="F2950" s="58">
        <f>IF('Master Input'!G2950 &lt;&gt; "",'Master Input'!G2950, "")</f>
        <v>41860</v>
      </c>
      <c r="G2950" s="18" t="str">
        <f>IFERROR(INDEX('Docs Signed Input'!B:B,MATCH('Nate''s Evolution'!$B2950,'Docs Signed Input'!E:E,0)),"N")</f>
        <v>N</v>
      </c>
      <c r="H2950" s="18" t="str">
        <f>IFERROR(INDEX('Docs Signed Input'!C:C,MATCH('Nate''s Evolution'!B2950,'Docs Signed Input'!E:E,0)),"N")</f>
        <v>N</v>
      </c>
      <c r="I2950" s="7" t="str">
        <f>IF('Master Input'!Q2950 &lt;&gt; "",'Master Input'!Q2950,"")</f>
        <v>tannerb@evolvesolar.com</v>
      </c>
    </row>
    <row r="2951" spans="1:9" x14ac:dyDescent="0.3">
      <c r="A2951" t="str">
        <f>IF('Master Input'!A2951 &lt;&gt; "",'Master Input'!A2951,"")</f>
        <v>Macalalag, Arlene</v>
      </c>
      <c r="B2951" s="7" t="str">
        <f>IF('Master Input'!B2951 &lt;&gt; "",'Master Input'!B2951,"")</f>
        <v>JB-087388-00</v>
      </c>
      <c r="C2951" s="7">
        <f>IF('Master Input'!C2951 &lt;&gt; "",'Master Input'!C2951,"")</f>
        <v>9.75</v>
      </c>
      <c r="D2951" t="str">
        <f>IF('Master Input'!D2951 &lt;&gt; "",'Master Input'!D2951,"")</f>
        <v>Cancelled</v>
      </c>
      <c r="E2951" s="7" t="str">
        <f>IF('Master Input'!E2951 &lt;&gt; "",'Master Input'!E2951,"")</f>
        <v>Pending Save</v>
      </c>
      <c r="F2951" s="58">
        <f>IF('Master Input'!G2951 &lt;&gt; "",'Master Input'!G2951, "")</f>
        <v>41904</v>
      </c>
      <c r="G2951" s="18" t="str">
        <f>IFERROR(INDEX('Docs Signed Input'!B:B,MATCH('Nate''s Evolution'!$B2951,'Docs Signed Input'!E:E,0)),"N")</f>
        <v>N</v>
      </c>
      <c r="H2951" s="18" t="str">
        <f>IFERROR(INDEX('Docs Signed Input'!C:C,MATCH('Nate''s Evolution'!B2951,'Docs Signed Input'!E:E,0)),"N")</f>
        <v>N</v>
      </c>
      <c r="I2951" s="7" t="str">
        <f>IF('Master Input'!Q2951 &lt;&gt; "",'Master Input'!Q2951,"")</f>
        <v>paul.wilde@evolvesolar.com</v>
      </c>
    </row>
    <row r="2952" spans="1:9" x14ac:dyDescent="0.3">
      <c r="A2952" t="str">
        <f>IF('Master Input'!A2952 &lt;&gt; "",'Master Input'!A2952,"")</f>
        <v>Macaluso, Nicolas</v>
      </c>
      <c r="B2952" s="7" t="str">
        <f>IF('Master Input'!B2952 &lt;&gt; "",'Master Input'!B2952,"")</f>
        <v>JB-1171174-00</v>
      </c>
      <c r="C2952" s="7">
        <f>IF('Master Input'!C2952 &lt;&gt; "",'Master Input'!C2952,"")</f>
        <v>3.25</v>
      </c>
      <c r="D2952" t="str">
        <f>IF('Master Input'!D2952 &lt;&gt; "",'Master Input'!D2952,"")</f>
        <v>Cancelled</v>
      </c>
      <c r="E2952" s="7" t="str">
        <f>IF('Master Input'!E2952 &lt;&gt; "",'Master Input'!E2952,"")</f>
        <v>Pending NOC</v>
      </c>
      <c r="F2952" s="58">
        <f>IF('Master Input'!G2952 &lt;&gt; "",'Master Input'!G2952, "")</f>
        <v>41821</v>
      </c>
      <c r="G2952" s="18" t="str">
        <f>IFERROR(INDEX('Docs Signed Input'!B:B,MATCH('Nate''s Evolution'!$B2952,'Docs Signed Input'!E:E,0)),"N")</f>
        <v>N</v>
      </c>
      <c r="H2952" s="18" t="str">
        <f>IFERROR(INDEX('Docs Signed Input'!C:C,MATCH('Nate''s Evolution'!B2952,'Docs Signed Input'!E:E,0)),"N")</f>
        <v>N</v>
      </c>
      <c r="I2952" s="7" t="str">
        <f>IF('Master Input'!Q2952 &lt;&gt; "",'Master Input'!Q2952,"")</f>
        <v>benc@evolvesolar.com</v>
      </c>
    </row>
    <row r="2953" spans="1:9" x14ac:dyDescent="0.3">
      <c r="A2953" t="str">
        <f>IF('Master Input'!A2953 &lt;&gt; "",'Master Input'!A2953,"")</f>
        <v>MacDonald, Roderick</v>
      </c>
      <c r="B2953" s="7" t="str">
        <f>IF('Master Input'!B2953 &lt;&gt; "",'Master Input'!B2953,"")</f>
        <v>JB-8525557-00</v>
      </c>
      <c r="C2953" s="7">
        <f>IF('Master Input'!C2953 &lt;&gt; "",'Master Input'!C2953,"")</f>
        <v>8</v>
      </c>
      <c r="D2953" t="str">
        <f>IF('Master Input'!D2953 &lt;&gt; "",'Master Input'!D2953,"")</f>
        <v>Closed</v>
      </c>
      <c r="E2953" s="7" t="str">
        <f>IF('Master Input'!E2953 &lt;&gt; "",'Master Input'!E2953,"")</f>
        <v>Closed</v>
      </c>
      <c r="F2953" s="58">
        <f>IF('Master Input'!G2953 &lt;&gt; "",'Master Input'!G2953, "")</f>
        <v>41885</v>
      </c>
      <c r="G2953" s="18" t="str">
        <f>IFERROR(INDEX('Docs Signed Input'!B:B,MATCH('Nate''s Evolution'!$B2953,'Docs Signed Input'!E:E,0)),"N")</f>
        <v>N</v>
      </c>
      <c r="H2953" s="18" t="str">
        <f>IFERROR(INDEX('Docs Signed Input'!C:C,MATCH('Nate''s Evolution'!B2953,'Docs Signed Input'!E:E,0)),"N")</f>
        <v>N</v>
      </c>
      <c r="I2953" s="7" t="str">
        <f>IF('Master Input'!Q2953 &lt;&gt; "",'Master Input'!Q2953,"")</f>
        <v>mamadou@evolvesolar.com</v>
      </c>
    </row>
    <row r="2954" spans="1:9" x14ac:dyDescent="0.3">
      <c r="A2954" t="str">
        <f>IF('Master Input'!A2954 &lt;&gt; "",'Master Input'!A2954,"")</f>
        <v>Machnik, Josh</v>
      </c>
      <c r="B2954" s="7" t="str">
        <f>IF('Master Input'!B2954 &lt;&gt; "",'Master Input'!B2954,"")</f>
        <v>JB-0601347-00</v>
      </c>
      <c r="C2954" s="7">
        <f>IF('Master Input'!C2954 &lt;&gt; "",'Master Input'!C2954,"")</f>
        <v>6.63</v>
      </c>
      <c r="D2954" t="str">
        <f>IF('Master Input'!D2954 &lt;&gt; "",'Master Input'!D2954,"")</f>
        <v>Installation</v>
      </c>
      <c r="E2954" s="7" t="str">
        <f>IF('Master Input'!E2954 &lt;&gt; "",'Master Input'!E2954,"")</f>
        <v>Pending Approval</v>
      </c>
      <c r="F2954" s="58">
        <f>IF('Master Input'!G2954 &lt;&gt; "",'Master Input'!G2954, "")</f>
        <v>41920</v>
      </c>
      <c r="G2954" s="18" t="str">
        <f>IFERROR(INDEX('Docs Signed Input'!B:B,MATCH('Nate''s Evolution'!$B2954,'Docs Signed Input'!E:E,0)),"N")</f>
        <v>N</v>
      </c>
      <c r="H2954" s="18" t="str">
        <f>IFERROR(INDEX('Docs Signed Input'!C:C,MATCH('Nate''s Evolution'!B2954,'Docs Signed Input'!E:E,0)),"N")</f>
        <v>N</v>
      </c>
      <c r="I2954" s="7" t="str">
        <f>IF('Master Input'!Q2954 &lt;&gt; "",'Master Input'!Q2954,"")</f>
        <v>Greg.allen@evolvesolar.com</v>
      </c>
    </row>
    <row r="2955" spans="1:9" x14ac:dyDescent="0.3">
      <c r="A2955" t="str">
        <f>IF('Master Input'!A2955 &lt;&gt; "",'Master Input'!A2955,"")</f>
        <v>Machuca, Maria</v>
      </c>
      <c r="B2955" s="7" t="str">
        <f>IF('Master Input'!B2955 &lt;&gt; "",'Master Input'!B2955,"")</f>
        <v>JB-85310878-00</v>
      </c>
      <c r="C2955" s="7">
        <f>IF('Master Input'!C2955 &lt;&gt; "",'Master Input'!C2955,"")</f>
        <v>6.25</v>
      </c>
      <c r="D2955" t="str">
        <f>IF('Master Input'!D2955 &lt;&gt; "",'Master Input'!D2955,"")</f>
        <v>Permit</v>
      </c>
      <c r="E2955" s="7" t="str">
        <f>IF('Master Input'!E2955 &lt;&gt; "",'Master Input'!E2955,"")</f>
        <v>Site Survey Scheduled</v>
      </c>
      <c r="F2955" s="58">
        <f>IF('Master Input'!G2955 &lt;&gt; "",'Master Input'!G2955, "")</f>
        <v>42034</v>
      </c>
      <c r="G2955" s="18" t="str">
        <f>IFERROR(INDEX('Docs Signed Input'!B:B,MATCH('Nate''s Evolution'!$B2955,'Docs Signed Input'!E:E,0)),"N")</f>
        <v>N</v>
      </c>
      <c r="H2955" s="18" t="str">
        <f>IFERROR(INDEX('Docs Signed Input'!C:C,MATCH('Nate''s Evolution'!B2955,'Docs Signed Input'!E:E,0)),"N")</f>
        <v>N</v>
      </c>
      <c r="I2955" s="7" t="str">
        <f>IF('Master Input'!Q2955 &lt;&gt; "",'Master Input'!Q2955,"")</f>
        <v>jesusb@evolvesolar.com</v>
      </c>
    </row>
    <row r="2956" spans="1:9" x14ac:dyDescent="0.3">
      <c r="A2956" t="str">
        <f>IF('Master Input'!A2956 &lt;&gt; "",'Master Input'!A2956,"")</f>
        <v>Macias, Juan</v>
      </c>
      <c r="B2956" s="7" t="str">
        <f>IF('Master Input'!B2956 &lt;&gt; "",'Master Input'!B2956,"")</f>
        <v>JB-8005096-00</v>
      </c>
      <c r="C2956" s="7">
        <f>IF('Master Input'!C2956 &lt;&gt; "",'Master Input'!C2956,"")</f>
        <v>2.2949999999999999</v>
      </c>
      <c r="D2956" t="str">
        <f>IF('Master Input'!D2956 &lt;&gt; "",'Master Input'!D2956,"")</f>
        <v>Sales</v>
      </c>
      <c r="E2956" s="7" t="str">
        <f>IF('Master Input'!E2956 &lt;&gt; "",'Master Input'!E2956,"")</f>
        <v>On Hold</v>
      </c>
      <c r="F2956" s="58">
        <f>IF('Master Input'!G2956 &lt;&gt; "",'Master Input'!G2956, "")</f>
        <v>41790</v>
      </c>
      <c r="G2956" s="18" t="str">
        <f>IFERROR(INDEX('Docs Signed Input'!B:B,MATCH('Nate''s Evolution'!$B2956,'Docs Signed Input'!E:E,0)),"N")</f>
        <v>N</v>
      </c>
      <c r="H2956" s="18" t="str">
        <f>IFERROR(INDEX('Docs Signed Input'!C:C,MATCH('Nate''s Evolution'!B2956,'Docs Signed Input'!E:E,0)),"N")</f>
        <v>N</v>
      </c>
      <c r="I2956" s="7" t="str">
        <f>IF('Master Input'!Q2956 &lt;&gt; "",'Master Input'!Q2956,"")</f>
        <v>omar@evolvesolar.com</v>
      </c>
    </row>
    <row r="2957" spans="1:9" x14ac:dyDescent="0.3">
      <c r="A2957" t="str">
        <f>IF('Master Input'!A2957 &lt;&gt; "",'Master Input'!A2957,"")</f>
        <v>Mack, Jamis</v>
      </c>
      <c r="B2957" s="7" t="str">
        <f>IF('Master Input'!B2957 &lt;&gt; "",'Master Input'!B2957,"")</f>
        <v>JB-070738-00</v>
      </c>
      <c r="C2957" s="7">
        <f>IF('Master Input'!C2957 &lt;&gt; "",'Master Input'!C2957,"")</f>
        <v>6.63</v>
      </c>
      <c r="D2957" t="str">
        <f>IF('Master Input'!D2957 &lt;&gt; "",'Master Input'!D2957,"")</f>
        <v>Installation</v>
      </c>
      <c r="E2957" s="7" t="str">
        <f>IF('Master Input'!E2957 &lt;&gt; "",'Master Input'!E2957,"")</f>
        <v>Pending Approval</v>
      </c>
      <c r="F2957" s="58">
        <f>IF('Master Input'!G2957 &lt;&gt; "",'Master Input'!G2957, "")</f>
        <v>41943</v>
      </c>
      <c r="G2957" s="18" t="str">
        <f>IFERROR(INDEX('Docs Signed Input'!B:B,MATCH('Nate''s Evolution'!$B2957,'Docs Signed Input'!E:E,0)),"N")</f>
        <v>N</v>
      </c>
      <c r="H2957" s="18" t="str">
        <f>IFERROR(INDEX('Docs Signed Input'!C:C,MATCH('Nate''s Evolution'!B2957,'Docs Signed Input'!E:E,0)),"N")</f>
        <v>N</v>
      </c>
      <c r="I2957" s="7" t="str">
        <f>IF('Master Input'!Q2957 &lt;&gt; "",'Master Input'!Q2957,"")</f>
        <v>ryanm@evolvesolar.com</v>
      </c>
    </row>
    <row r="2958" spans="1:9" x14ac:dyDescent="0.3">
      <c r="A2958" t="str">
        <f>IF('Master Input'!A2958 &lt;&gt; "",'Master Input'!A2958,"")</f>
        <v>Mack, Mauricia S</v>
      </c>
      <c r="B2958" s="7" t="str">
        <f>IF('Master Input'!B2958 &lt;&gt; "",'Master Input'!B2958,"")</f>
        <v>JB-209596-00</v>
      </c>
      <c r="C2958" s="7">
        <f>IF('Master Input'!C2958 &lt;&gt; "",'Master Input'!C2958,"")</f>
        <v>3.3149999999999999</v>
      </c>
      <c r="D2958" t="str">
        <f>IF('Master Input'!D2958 &lt;&gt; "",'Master Input'!D2958,"")</f>
        <v>Permit</v>
      </c>
      <c r="E2958" s="7" t="str">
        <f>IF('Master Input'!E2958 &lt;&gt; "",'Master Input'!E2958,"")</f>
        <v>Submitted</v>
      </c>
      <c r="F2958" s="58">
        <f>IF('Master Input'!G2958 &lt;&gt; "",'Master Input'!G2958, "")</f>
        <v>41956</v>
      </c>
      <c r="G2958" s="18" t="str">
        <f>IFERROR(INDEX('Docs Signed Input'!B:B,MATCH('Nate''s Evolution'!$B2958,'Docs Signed Input'!E:E,0)),"N")</f>
        <v>N</v>
      </c>
      <c r="H2958" s="18" t="str">
        <f>IFERROR(INDEX('Docs Signed Input'!C:C,MATCH('Nate''s Evolution'!B2958,'Docs Signed Input'!E:E,0)),"N")</f>
        <v>N</v>
      </c>
      <c r="I2958" s="7" t="str">
        <f>IF('Master Input'!Q2958 &lt;&gt; "",'Master Input'!Q2958,"")</f>
        <v>baba@evolvesolar.com</v>
      </c>
    </row>
    <row r="2959" spans="1:9" x14ac:dyDescent="0.3">
      <c r="A2959" t="str">
        <f>IF('Master Input'!A2959 &lt;&gt; "",'Master Input'!A2959,"")</f>
        <v>Mackey, Josephine</v>
      </c>
      <c r="B2959" s="7" t="str">
        <f>IF('Master Input'!B2959 &lt;&gt; "",'Master Input'!B2959,"")</f>
        <v>JB-1171139-00</v>
      </c>
      <c r="C2959" s="7">
        <f>IF('Master Input'!C2959 &lt;&gt; "",'Master Input'!C2959,"")</f>
        <v>3</v>
      </c>
      <c r="D2959" t="str">
        <f>IF('Master Input'!D2959 &lt;&gt; "",'Master Input'!D2959,"")</f>
        <v>Cancelled</v>
      </c>
      <c r="E2959" s="7" t="str">
        <f>IF('Master Input'!E2959 &lt;&gt; "",'Master Input'!E2959,"")</f>
        <v>Account Cancelled</v>
      </c>
      <c r="F2959" s="58">
        <f>IF('Master Input'!G2959 &lt;&gt; "",'Master Input'!G2959, "")</f>
        <v>41817</v>
      </c>
      <c r="G2959" s="18" t="str">
        <f>IFERROR(INDEX('Docs Signed Input'!B:B,MATCH('Nate''s Evolution'!$B2959,'Docs Signed Input'!E:E,0)),"N")</f>
        <v>N</v>
      </c>
      <c r="H2959" s="18" t="str">
        <f>IFERROR(INDEX('Docs Signed Input'!C:C,MATCH('Nate''s Evolution'!B2959,'Docs Signed Input'!E:E,0)),"N")</f>
        <v>N</v>
      </c>
      <c r="I2959" s="7" t="str">
        <f>IF('Master Input'!Q2959 &lt;&gt; "",'Master Input'!Q2959,"")</f>
        <v>benc@evolvesolar.com</v>
      </c>
    </row>
    <row r="2960" spans="1:9" x14ac:dyDescent="0.3">
      <c r="A2960" t="str">
        <f>IF('Master Input'!A2960 &lt;&gt; "",'Master Input'!A2960,"")</f>
        <v>Mackin, Chris</v>
      </c>
      <c r="B2960" s="7" t="str">
        <f>IF('Master Input'!B2960 &lt;&gt; "",'Master Input'!B2960,"")</f>
        <v>JB-8012620-00</v>
      </c>
      <c r="C2960" s="7">
        <f>IF('Master Input'!C2960 &lt;&gt; "",'Master Input'!C2960,"")</f>
        <v>7.9050000000000002</v>
      </c>
      <c r="D2960" t="str">
        <f>IF('Master Input'!D2960 &lt;&gt; "",'Master Input'!D2960,"")</f>
        <v>Sales</v>
      </c>
      <c r="E2960" s="7" t="str">
        <f>IF('Master Input'!E2960 &lt;&gt; "",'Master Input'!E2960,"")</f>
        <v>On Hold</v>
      </c>
      <c r="F2960" s="58">
        <f>IF('Master Input'!G2960 &lt;&gt; "",'Master Input'!G2960, "")</f>
        <v>41772</v>
      </c>
      <c r="G2960" s="18" t="str">
        <f>IFERROR(INDEX('Docs Signed Input'!B:B,MATCH('Nate''s Evolution'!$B2960,'Docs Signed Input'!E:E,0)),"N")</f>
        <v>N</v>
      </c>
      <c r="H2960" s="18" t="str">
        <f>IFERROR(INDEX('Docs Signed Input'!C:C,MATCH('Nate''s Evolution'!B2960,'Docs Signed Input'!E:E,0)),"N")</f>
        <v>N</v>
      </c>
      <c r="I2960" s="7" t="str">
        <f>IF('Master Input'!Q2960 &lt;&gt; "",'Master Input'!Q2960,"")</f>
        <v>mattm@evolvesolar.com</v>
      </c>
    </row>
    <row r="2961" spans="1:9" x14ac:dyDescent="0.3">
      <c r="A2961" t="str">
        <f>IF('Master Input'!A2961 &lt;&gt; "",'Master Input'!A2961,"")</f>
        <v>Macmillan, Mary</v>
      </c>
      <c r="B2961" s="7" t="str">
        <f>IF('Master Input'!B2961 &lt;&gt; "",'Master Input'!B2961,"")</f>
        <v>JB-8004542-00</v>
      </c>
      <c r="C2961" s="7">
        <f>IF('Master Input'!C2961 &lt;&gt; "",'Master Input'!C2961,"")</f>
        <v>3.5</v>
      </c>
      <c r="D2961" t="str">
        <f>IF('Master Input'!D2961 &lt;&gt; "",'Master Input'!D2961,"")</f>
        <v>Cancelled</v>
      </c>
      <c r="E2961" s="7" t="str">
        <f>IF('Master Input'!E2961 &lt;&gt; "",'Master Input'!E2961,"")</f>
        <v>Account Cancelled</v>
      </c>
      <c r="F2961" s="58">
        <f>IF('Master Input'!G2961 &lt;&gt; "",'Master Input'!G2961, "")</f>
        <v>41766</v>
      </c>
      <c r="G2961" s="18" t="str">
        <f>IFERROR(INDEX('Docs Signed Input'!B:B,MATCH('Nate''s Evolution'!$B2961,'Docs Signed Input'!E:E,0)),"N")</f>
        <v>N</v>
      </c>
      <c r="H2961" s="18" t="str">
        <f>IFERROR(INDEX('Docs Signed Input'!C:C,MATCH('Nate''s Evolution'!B2961,'Docs Signed Input'!E:E,0)),"N")</f>
        <v>N</v>
      </c>
      <c r="I2961" s="7" t="str">
        <f>IF('Master Input'!Q2961 &lt;&gt; "",'Master Input'!Q2961,"")</f>
        <v>mikea@evolvesolar.com</v>
      </c>
    </row>
    <row r="2962" spans="1:9" x14ac:dyDescent="0.3">
      <c r="A2962" t="str">
        <f>IF('Master Input'!A2962 &lt;&gt; "",'Master Input'!A2962,"")</f>
        <v>Macsisak, Marcia</v>
      </c>
      <c r="B2962" s="7" t="str">
        <f>IF('Master Input'!B2962 &lt;&gt; "",'Master Input'!B2962,"")</f>
        <v>JB-971718-00</v>
      </c>
      <c r="C2962" s="7">
        <f>IF('Master Input'!C2962 &lt;&gt; "",'Master Input'!C2962,"")</f>
        <v>7</v>
      </c>
      <c r="D2962" t="str">
        <f>IF('Master Input'!D2962 &lt;&gt; "",'Master Input'!D2962,"")</f>
        <v>Cancelled</v>
      </c>
      <c r="E2962" s="7" t="str">
        <f>IF('Master Input'!E2962 &lt;&gt; "",'Master Input'!E2962,"")</f>
        <v>Account Cancelled</v>
      </c>
      <c r="F2962" s="58">
        <f>IF('Master Input'!G2962 &lt;&gt; "",'Master Input'!G2962, "")</f>
        <v>41839</v>
      </c>
      <c r="G2962" s="18" t="str">
        <f>IFERROR(INDEX('Docs Signed Input'!B:B,MATCH('Nate''s Evolution'!$B2962,'Docs Signed Input'!E:E,0)),"N")</f>
        <v>N</v>
      </c>
      <c r="H2962" s="18" t="str">
        <f>IFERROR(INDEX('Docs Signed Input'!C:C,MATCH('Nate''s Evolution'!B2962,'Docs Signed Input'!E:E,0)),"N")</f>
        <v>N</v>
      </c>
      <c r="I2962" s="7" t="str">
        <f>IF('Master Input'!Q2962 &lt;&gt; "",'Master Input'!Q2962,"")</f>
        <v>omarmares@evolvesolar.com</v>
      </c>
    </row>
    <row r="2963" spans="1:9" x14ac:dyDescent="0.3">
      <c r="A2963" t="str">
        <f>IF('Master Input'!A2963 &lt;&gt; "",'Master Input'!A2963,"")</f>
        <v>Madden, John</v>
      </c>
      <c r="B2963" s="7" t="str">
        <f>IF('Master Input'!B2963 &lt;&gt; "",'Master Input'!B2963,"")</f>
        <v>JB-115926-00</v>
      </c>
      <c r="C2963" s="7">
        <f>IF('Master Input'!C2963 &lt;&gt; "",'Master Input'!C2963,"")</f>
        <v>4</v>
      </c>
      <c r="D2963" t="str">
        <f>IF('Master Input'!D2963 &lt;&gt; "",'Master Input'!D2963,"")</f>
        <v>Sales</v>
      </c>
      <c r="E2963" s="7" t="str">
        <f>IF('Master Input'!E2963 &lt;&gt; "",'Master Input'!E2963,"")</f>
        <v>On Hold</v>
      </c>
      <c r="F2963" s="58">
        <f>IF('Master Input'!G2963 &lt;&gt; "",'Master Input'!G2963, "")</f>
        <v>41890</v>
      </c>
      <c r="G2963" s="18" t="str">
        <f>IFERROR(INDEX('Docs Signed Input'!B:B,MATCH('Nate''s Evolution'!$B2963,'Docs Signed Input'!E:E,0)),"N")</f>
        <v>N</v>
      </c>
      <c r="H2963" s="18" t="str">
        <f>IFERROR(INDEX('Docs Signed Input'!C:C,MATCH('Nate''s Evolution'!B2963,'Docs Signed Input'!E:E,0)),"N")</f>
        <v>N</v>
      </c>
      <c r="I2963" s="7" t="str">
        <f>IF('Master Input'!Q2963 &lt;&gt; "",'Master Input'!Q2963,"")</f>
        <v>jackaranya@evolvesolar.com</v>
      </c>
    </row>
    <row r="2964" spans="1:9" x14ac:dyDescent="0.3">
      <c r="A2964" t="str">
        <f>IF('Master Input'!A2964 &lt;&gt; "",'Master Input'!A2964,"")</f>
        <v>Maddux, Shelby</v>
      </c>
      <c r="B2964" s="7" t="str">
        <f>IF('Master Input'!B2964 &lt;&gt; "",'Master Input'!B2964,"")</f>
        <v>JB-9565857-00</v>
      </c>
      <c r="C2964" s="7">
        <f>IF('Master Input'!C2964 &lt;&gt; "",'Master Input'!C2964,"")</f>
        <v>3</v>
      </c>
      <c r="D2964" t="str">
        <f>IF('Master Input'!D2964 &lt;&gt; "",'Master Input'!D2964,"")</f>
        <v>Cancelled</v>
      </c>
      <c r="E2964" s="7" t="str">
        <f>IF('Master Input'!E2964 &lt;&gt; "",'Master Input'!E2964,"")</f>
        <v>Account Cancelled</v>
      </c>
      <c r="F2964" s="58">
        <f>IF('Master Input'!G2964 &lt;&gt; "",'Master Input'!G2964, "")</f>
        <v>41870</v>
      </c>
      <c r="G2964" s="18" t="str">
        <f>IFERROR(INDEX('Docs Signed Input'!B:B,MATCH('Nate''s Evolution'!$B2964,'Docs Signed Input'!E:E,0)),"N")</f>
        <v>N</v>
      </c>
      <c r="H2964" s="18" t="str">
        <f>IFERROR(INDEX('Docs Signed Input'!C:C,MATCH('Nate''s Evolution'!B2964,'Docs Signed Input'!E:E,0)),"N")</f>
        <v>N</v>
      </c>
      <c r="I2964" s="7" t="str">
        <f>IF('Master Input'!Q2964 &lt;&gt; "",'Master Input'!Q2964,"")</f>
        <v>riddell@evolvesolar.com</v>
      </c>
    </row>
    <row r="2965" spans="1:9" x14ac:dyDescent="0.3">
      <c r="A2965" t="str">
        <f>IF('Master Input'!A2965 &lt;&gt; "",'Master Input'!A2965,"")</f>
        <v>Maez, Toby and Gloria</v>
      </c>
      <c r="B2965" s="7" t="str">
        <f>IF('Master Input'!B2965 &lt;&gt; "",'Master Input'!B2965,"")</f>
        <v>JB-8023433-00</v>
      </c>
      <c r="C2965" s="7">
        <f>IF('Master Input'!C2965 &lt;&gt; "",'Master Input'!C2965,"")</f>
        <v>5.3550000000000004</v>
      </c>
      <c r="D2965" t="str">
        <f>IF('Master Input'!D2965 &lt;&gt; "",'Master Input'!D2965,"")</f>
        <v>Closed</v>
      </c>
      <c r="E2965" s="7" t="str">
        <f>IF('Master Input'!E2965 &lt;&gt; "",'Master Input'!E2965,"")</f>
        <v>Closed</v>
      </c>
      <c r="F2965" s="58">
        <f>IF('Master Input'!G2965 &lt;&gt; "",'Master Input'!G2965, "")</f>
        <v>41746</v>
      </c>
      <c r="G2965" s="18" t="str">
        <f>IFERROR(INDEX('Docs Signed Input'!B:B,MATCH('Nate''s Evolution'!$B2965,'Docs Signed Input'!E:E,0)),"N")</f>
        <v>N</v>
      </c>
      <c r="H2965" s="18" t="str">
        <f>IFERROR(INDEX('Docs Signed Input'!C:C,MATCH('Nate''s Evolution'!B2965,'Docs Signed Input'!E:E,0)),"N")</f>
        <v>N</v>
      </c>
      <c r="I2965" s="7" t="str">
        <f>IF('Master Input'!Q2965 &lt;&gt; "",'Master Input'!Q2965,"")</f>
        <v>matt@evolvesolar.com</v>
      </c>
    </row>
    <row r="2966" spans="1:9" x14ac:dyDescent="0.3">
      <c r="A2966" t="str">
        <f>IF('Master Input'!A2966 &lt;&gt; "",'Master Input'!A2966,"")</f>
        <v>Magallanes, Favian</v>
      </c>
      <c r="B2966" s="7" t="str">
        <f>IF('Master Input'!B2966 &lt;&gt; "",'Master Input'!B2966,"")</f>
        <v>JB-8504455-00</v>
      </c>
      <c r="C2966" s="7">
        <f>IF('Master Input'!C2966 &lt;&gt; "",'Master Input'!C2966,"")</f>
        <v>8.5</v>
      </c>
      <c r="D2966" t="str">
        <f>IF('Master Input'!D2966 &lt;&gt; "",'Master Input'!D2966,"")</f>
        <v>Sales</v>
      </c>
      <c r="E2966" s="7" t="str">
        <f>IF('Master Input'!E2966 &lt;&gt; "",'Master Input'!E2966,"")</f>
        <v>On Hold</v>
      </c>
      <c r="F2966" s="58">
        <f>IF('Master Input'!G2966 &lt;&gt; "",'Master Input'!G2966, "")</f>
        <v>41977</v>
      </c>
      <c r="G2966" s="18" t="str">
        <f>IFERROR(INDEX('Docs Signed Input'!B:B,MATCH('Nate''s Evolution'!$B2966,'Docs Signed Input'!E:E,0)),"N")</f>
        <v>Y</v>
      </c>
      <c r="H2966" s="18" t="str">
        <f>IFERROR(INDEX('Docs Signed Input'!C:C,MATCH('Nate''s Evolution'!B2966,'Docs Signed Input'!E:E,0)),"N")</f>
        <v>Y</v>
      </c>
      <c r="I2966" s="7" t="str">
        <f>IF('Master Input'!Q2966 &lt;&gt; "",'Master Input'!Q2966,"")</f>
        <v>alejandro.vazquez@evolvesolar.com</v>
      </c>
    </row>
    <row r="2967" spans="1:9" x14ac:dyDescent="0.3">
      <c r="A2967" t="str">
        <f>IF('Master Input'!A2967 &lt;&gt; "",'Master Input'!A2967,"")</f>
        <v>Magana, Christian</v>
      </c>
      <c r="B2967" s="7" t="str">
        <f>IF('Master Input'!B2967 &lt;&gt; "",'Master Input'!B2967,"")</f>
        <v>JB-9581943-00</v>
      </c>
      <c r="C2967" s="7">
        <f>IF('Master Input'!C2967 &lt;&gt; "",'Master Input'!C2967,"")</f>
        <v>2.75</v>
      </c>
      <c r="D2967" t="str">
        <f>IF('Master Input'!D2967 &lt;&gt; "",'Master Input'!D2967,"")</f>
        <v>Utility</v>
      </c>
      <c r="E2967" s="7" t="str">
        <f>IF('Master Input'!E2967 &lt;&gt; "",'Master Input'!E2967,"")</f>
        <v>Final Permit Submitted</v>
      </c>
      <c r="F2967" s="58">
        <f>IF('Master Input'!G2967 &lt;&gt; "",'Master Input'!G2967, "")</f>
        <v>41907</v>
      </c>
      <c r="G2967" s="18" t="str">
        <f>IFERROR(INDEX('Docs Signed Input'!B:B,MATCH('Nate''s Evolution'!$B2967,'Docs Signed Input'!E:E,0)),"N")</f>
        <v>N</v>
      </c>
      <c r="H2967" s="18" t="str">
        <f>IFERROR(INDEX('Docs Signed Input'!C:C,MATCH('Nate''s Evolution'!B2967,'Docs Signed Input'!E:E,0)),"N")</f>
        <v>N</v>
      </c>
      <c r="I2967" s="7" t="str">
        <f>IF('Master Input'!Q2967 &lt;&gt; "",'Master Input'!Q2967,"")</f>
        <v>travis.hall@evolvesolar.com</v>
      </c>
    </row>
    <row r="2968" spans="1:9" x14ac:dyDescent="0.3">
      <c r="A2968" t="str">
        <f>IF('Master Input'!A2968 &lt;&gt; "",'Master Input'!A2968,"")</f>
        <v>Maggi, Richard</v>
      </c>
      <c r="B2968" s="7" t="str">
        <f>IF('Master Input'!B2968 &lt;&gt; "",'Master Input'!B2968,"")</f>
        <v>JB-9504234-00</v>
      </c>
      <c r="C2968" s="7">
        <f>IF('Master Input'!C2968 &lt;&gt; "",'Master Input'!C2968,"")</f>
        <v>5.46</v>
      </c>
      <c r="D2968" t="str">
        <f>IF('Master Input'!D2968 &lt;&gt; "",'Master Input'!D2968,"")</f>
        <v>Installation</v>
      </c>
      <c r="E2968" s="7" t="str">
        <f>IF('Master Input'!E2968 &lt;&gt; "",'Master Input'!E2968,"")</f>
        <v>Underway</v>
      </c>
      <c r="F2968" s="58">
        <f>IF('Master Input'!G2968 &lt;&gt; "",'Master Input'!G2968, "")</f>
        <v>41976</v>
      </c>
      <c r="G2968" s="18" t="str">
        <f>IFERROR(INDEX('Docs Signed Input'!B:B,MATCH('Nate''s Evolution'!$B2968,'Docs Signed Input'!E:E,0)),"N")</f>
        <v>N</v>
      </c>
      <c r="H2968" s="18" t="str">
        <f>IFERROR(INDEX('Docs Signed Input'!C:C,MATCH('Nate''s Evolution'!B2968,'Docs Signed Input'!E:E,0)),"N")</f>
        <v>Y</v>
      </c>
      <c r="I2968" s="7" t="str">
        <f>IF('Master Input'!Q2968 &lt;&gt; "",'Master Input'!Q2968,"")</f>
        <v>han.yang@evolvesolar.com</v>
      </c>
    </row>
    <row r="2969" spans="1:9" x14ac:dyDescent="0.3">
      <c r="A2969" t="str">
        <f>IF('Master Input'!A2969 &lt;&gt; "",'Master Input'!A2969,"")</f>
        <v>maghanoy, eric</v>
      </c>
      <c r="B2969" s="7" t="str">
        <f>IF('Master Input'!B2969 &lt;&gt; "",'Master Input'!B2969,"")</f>
        <v>JB-8024285-00</v>
      </c>
      <c r="C2969" s="7">
        <f>IF('Master Input'!C2969 &lt;&gt; "",'Master Input'!C2969,"")</f>
        <v>10</v>
      </c>
      <c r="D2969" t="str">
        <f>IF('Master Input'!D2969 &lt;&gt; "",'Master Input'!D2969,"")</f>
        <v>Cancelled</v>
      </c>
      <c r="E2969" s="7" t="str">
        <f>IF('Master Input'!E2969 &lt;&gt; "",'Master Input'!E2969,"")</f>
        <v>Account Cancelled</v>
      </c>
      <c r="F2969" s="58">
        <f>IF('Master Input'!G2969 &lt;&gt; "",'Master Input'!G2969, "")</f>
        <v>41790</v>
      </c>
      <c r="G2969" s="18" t="str">
        <f>IFERROR(INDEX('Docs Signed Input'!B:B,MATCH('Nate''s Evolution'!$B2969,'Docs Signed Input'!E:E,0)),"N")</f>
        <v>N</v>
      </c>
      <c r="H2969" s="18" t="str">
        <f>IFERROR(INDEX('Docs Signed Input'!C:C,MATCH('Nate''s Evolution'!B2969,'Docs Signed Input'!E:E,0)),"N")</f>
        <v>N</v>
      </c>
      <c r="I2969" s="7" t="str">
        <f>IF('Master Input'!Q2969 &lt;&gt; "",'Master Input'!Q2969,"")</f>
        <v>scottb@evolvesolar.com</v>
      </c>
    </row>
    <row r="2970" spans="1:9" x14ac:dyDescent="0.3">
      <c r="A2970" t="str">
        <f>IF('Master Input'!A2970 &lt;&gt; "",'Master Input'!A2970,"")</f>
        <v>Magnussen, Steve</v>
      </c>
      <c r="B2970" s="7" t="str">
        <f>IF('Master Input'!B2970 &lt;&gt; "",'Master Input'!B2970,"")</f>
        <v>JB-9572506-00</v>
      </c>
      <c r="C2970" s="7">
        <f>IF('Master Input'!C2970 &lt;&gt; "",'Master Input'!C2970,"")</f>
        <v>6.12</v>
      </c>
      <c r="D2970" t="str">
        <f>IF('Master Input'!D2970 &lt;&gt; "",'Master Input'!D2970,"")</f>
        <v>Installation</v>
      </c>
      <c r="E2970" s="7" t="str">
        <f>IF('Master Input'!E2970 &lt;&gt; "",'Master Input'!E2970,"")</f>
        <v>Pending Customer</v>
      </c>
      <c r="F2970" s="58">
        <f>IF('Master Input'!G2970 &lt;&gt; "",'Master Input'!G2970, "")</f>
        <v>41929</v>
      </c>
      <c r="G2970" s="18" t="str">
        <f>IFERROR(INDEX('Docs Signed Input'!B:B,MATCH('Nate''s Evolution'!$B2970,'Docs Signed Input'!E:E,0)),"N")</f>
        <v>N</v>
      </c>
      <c r="H2970" s="18" t="str">
        <f>IFERROR(INDEX('Docs Signed Input'!C:C,MATCH('Nate''s Evolution'!B2970,'Docs Signed Input'!E:E,0)),"N")</f>
        <v>N</v>
      </c>
      <c r="I2970" s="7" t="str">
        <f>IF('Master Input'!Q2970 &lt;&gt; "",'Master Input'!Q2970,"")</f>
        <v>ericr@evolvesolar.com</v>
      </c>
    </row>
    <row r="2971" spans="1:9" x14ac:dyDescent="0.3">
      <c r="A2971" t="str">
        <f>IF('Master Input'!A2971 &lt;&gt; "",'Master Input'!A2971,"")</f>
        <v>Magrane, Jeff</v>
      </c>
      <c r="B2971" s="7" t="str">
        <f>IF('Master Input'!B2971 &lt;&gt; "",'Master Input'!B2971,"")</f>
        <v>JB-1171476-00</v>
      </c>
      <c r="C2971" s="7">
        <f>IF('Master Input'!C2971 &lt;&gt; "",'Master Input'!C2971,"")</f>
        <v>6</v>
      </c>
      <c r="D2971" t="str">
        <f>IF('Master Input'!D2971 &lt;&gt; "",'Master Input'!D2971,"")</f>
        <v>Sales</v>
      </c>
      <c r="E2971" s="7" t="str">
        <f>IF('Master Input'!E2971 &lt;&gt; "",'Master Input'!E2971,"")</f>
        <v>On Hold</v>
      </c>
      <c r="F2971" s="58">
        <f>IF('Master Input'!G2971 &lt;&gt; "",'Master Input'!G2971, "")</f>
        <v>41849</v>
      </c>
      <c r="G2971" s="18" t="str">
        <f>IFERROR(INDEX('Docs Signed Input'!B:B,MATCH('Nate''s Evolution'!$B2971,'Docs Signed Input'!E:E,0)),"N")</f>
        <v>N</v>
      </c>
      <c r="H2971" s="18" t="str">
        <f>IFERROR(INDEX('Docs Signed Input'!C:C,MATCH('Nate''s Evolution'!B2971,'Docs Signed Input'!E:E,0)),"N")</f>
        <v>N</v>
      </c>
      <c r="I2971" s="7" t="str">
        <f>IF('Master Input'!Q2971 &lt;&gt; "",'Master Input'!Q2971,"")</f>
        <v>TaylorJ@evolvesolar.com</v>
      </c>
    </row>
    <row r="2972" spans="1:9" x14ac:dyDescent="0.3">
      <c r="A2972" t="str">
        <f>IF('Master Input'!A2972 &lt;&gt; "",'Master Input'!A2972,"")</f>
        <v>Magson, Kenneth</v>
      </c>
      <c r="B2972" s="7" t="str">
        <f>IF('Master Input'!B2972 &lt;&gt; "",'Master Input'!B2972,"")</f>
        <v>JB-1151074-00</v>
      </c>
      <c r="C2972" s="7">
        <f>IF('Master Input'!C2972 &lt;&gt; "",'Master Input'!C2972,"")</f>
        <v>5.5</v>
      </c>
      <c r="D2972" t="str">
        <f>IF('Master Input'!D2972 &lt;&gt; "",'Master Input'!D2972,"")</f>
        <v>Sales</v>
      </c>
      <c r="E2972" s="7" t="str">
        <f>IF('Master Input'!E2972 &lt;&gt; "",'Master Input'!E2972,"")</f>
        <v>Customer Uncertain</v>
      </c>
      <c r="F2972" s="58">
        <f>IF('Master Input'!G2972 &lt;&gt; "",'Master Input'!G2972, "")</f>
        <v>41950</v>
      </c>
      <c r="G2972" s="18" t="str">
        <f>IFERROR(INDEX('Docs Signed Input'!B:B,MATCH('Nate''s Evolution'!$B2972,'Docs Signed Input'!E:E,0)),"N")</f>
        <v>N</v>
      </c>
      <c r="H2972" s="18" t="str">
        <f>IFERROR(INDEX('Docs Signed Input'!C:C,MATCH('Nate''s Evolution'!B2972,'Docs Signed Input'!E:E,0)),"N")</f>
        <v>N</v>
      </c>
      <c r="I2972" s="7" t="str">
        <f>IF('Master Input'!Q2972 &lt;&gt; "",'Master Input'!Q2972,"")</f>
        <v>niko.borrelli@evolvesolar.com</v>
      </c>
    </row>
    <row r="2973" spans="1:9" x14ac:dyDescent="0.3">
      <c r="A2973" t="str">
        <f>IF('Master Input'!A2973 &lt;&gt; "",'Master Input'!A2973,"")</f>
        <v>Maguire, Kristin</v>
      </c>
      <c r="B2973" s="7" t="str">
        <f>IF('Master Input'!B2973 &lt;&gt; "",'Master Input'!B2973,"")</f>
        <v>JB-120895-00</v>
      </c>
      <c r="C2973" s="7">
        <f>IF('Master Input'!C2973 &lt;&gt; "",'Master Input'!C2973,"")</f>
        <v>8.4149999999999991</v>
      </c>
      <c r="D2973" t="str">
        <f>IF('Master Input'!D2973 &lt;&gt; "",'Master Input'!D2973,"")</f>
        <v>Permit</v>
      </c>
      <c r="E2973" s="7" t="str">
        <f>IF('Master Input'!E2973 &lt;&gt; "",'Master Input'!E2973,"")</f>
        <v>Design Complete</v>
      </c>
      <c r="F2973" s="58">
        <f>IF('Master Input'!G2973 &lt;&gt; "",'Master Input'!G2973, "")</f>
        <v>41870</v>
      </c>
      <c r="G2973" s="18" t="str">
        <f>IFERROR(INDEX('Docs Signed Input'!B:B,MATCH('Nate''s Evolution'!$B2973,'Docs Signed Input'!E:E,0)),"N")</f>
        <v>N</v>
      </c>
      <c r="H2973" s="18" t="str">
        <f>IFERROR(INDEX('Docs Signed Input'!C:C,MATCH('Nate''s Evolution'!B2973,'Docs Signed Input'!E:E,0)),"N")</f>
        <v>N</v>
      </c>
      <c r="I2973" s="7" t="str">
        <f>IF('Master Input'!Q2973 &lt;&gt; "",'Master Input'!Q2973,"")</f>
        <v>matt@evolvesolar.com</v>
      </c>
    </row>
    <row r="2974" spans="1:9" x14ac:dyDescent="0.3">
      <c r="A2974" t="str">
        <f>IF('Master Input'!A2974 &lt;&gt; "",'Master Input'!A2974,"")</f>
        <v>Mahan, Marguerite</v>
      </c>
      <c r="B2974" s="7" t="str">
        <f>IF('Master Input'!B2974 &lt;&gt; "",'Master Input'!B2974,"")</f>
        <v>JB-1172672-00</v>
      </c>
      <c r="C2974" s="7">
        <f>IF('Master Input'!C2974 &lt;&gt; "",'Master Input'!C2974,"")</f>
        <v>2.2949999999999999</v>
      </c>
      <c r="D2974" t="str">
        <f>IF('Master Input'!D2974 &lt;&gt; "",'Master Input'!D2974,"")</f>
        <v>Permit</v>
      </c>
      <c r="E2974" s="7" t="str">
        <f>IF('Master Input'!E2974 &lt;&gt; "",'Master Input'!E2974,"")</f>
        <v>Design Complete</v>
      </c>
      <c r="F2974" s="58">
        <f>IF('Master Input'!G2974 &lt;&gt; "",'Master Input'!G2974, "")</f>
        <v>42013</v>
      </c>
      <c r="G2974" s="18" t="str">
        <f>IFERROR(INDEX('Docs Signed Input'!B:B,MATCH('Nate''s Evolution'!$B2974,'Docs Signed Input'!E:E,0)),"N")</f>
        <v>N</v>
      </c>
      <c r="H2974" s="18" t="str">
        <f>IFERROR(INDEX('Docs Signed Input'!C:C,MATCH('Nate''s Evolution'!B2974,'Docs Signed Input'!E:E,0)),"N")</f>
        <v>Y</v>
      </c>
      <c r="I2974" s="7" t="str">
        <f>IF('Master Input'!Q2974 &lt;&gt; "",'Master Input'!Q2974,"")</f>
        <v>richard.burnworth@evolvesolar.com</v>
      </c>
    </row>
    <row r="2975" spans="1:9" x14ac:dyDescent="0.3">
      <c r="A2975" t="str">
        <f>IF('Master Input'!A2975 &lt;&gt; "",'Master Input'!A2975,"")</f>
        <v>Mahan, Sharon</v>
      </c>
      <c r="B2975" s="7" t="str">
        <f>IF('Master Input'!B2975 &lt;&gt; "",'Master Input'!B2975,"")</f>
        <v>JB-8503547-00</v>
      </c>
      <c r="C2975" s="7">
        <f>IF('Master Input'!C2975 &lt;&gt; "",'Master Input'!C2975,"")</f>
        <v>9.18</v>
      </c>
      <c r="D2975" t="str">
        <f>IF('Master Input'!D2975 &lt;&gt; "",'Master Input'!D2975,"")</f>
        <v>Cancelled</v>
      </c>
      <c r="E2975" s="7" t="str">
        <f>IF('Master Input'!E2975 &lt;&gt; "",'Master Input'!E2975,"")</f>
        <v>Account Cancelled</v>
      </c>
      <c r="F2975" s="58">
        <f>IF('Master Input'!G2975 &lt;&gt; "",'Master Input'!G2975, "")</f>
        <v>41832</v>
      </c>
      <c r="G2975" s="18" t="str">
        <f>IFERROR(INDEX('Docs Signed Input'!B:B,MATCH('Nate''s Evolution'!$B2975,'Docs Signed Input'!E:E,0)),"N")</f>
        <v>N</v>
      </c>
      <c r="H2975" s="18" t="str">
        <f>IFERROR(INDEX('Docs Signed Input'!C:C,MATCH('Nate''s Evolution'!B2975,'Docs Signed Input'!E:E,0)),"N")</f>
        <v>N</v>
      </c>
      <c r="I2975" s="7" t="str">
        <f>IF('Master Input'!Q2975 &lt;&gt; "",'Master Input'!Q2975,"")</f>
        <v>michaelg@evolvesolar.com</v>
      </c>
    </row>
    <row r="2976" spans="1:9" x14ac:dyDescent="0.3">
      <c r="A2976" t="str">
        <f>IF('Master Input'!A2976 &lt;&gt; "",'Master Input'!A2976,"")</f>
        <v>Maher, Jeremiah</v>
      </c>
      <c r="B2976" s="7" t="str">
        <f>IF('Master Input'!B2976 &lt;&gt; "",'Master Input'!B2976,"")</f>
        <v>JB-9565868-00</v>
      </c>
      <c r="C2976" s="7">
        <f>IF('Master Input'!C2976 &lt;&gt; "",'Master Input'!C2976,"")</f>
        <v>7.5</v>
      </c>
      <c r="D2976" t="str">
        <f>IF('Master Input'!D2976 &lt;&gt; "",'Master Input'!D2976,"")</f>
        <v>Cancelled</v>
      </c>
      <c r="E2976" s="7" t="str">
        <f>IF('Master Input'!E2976 &lt;&gt; "",'Master Input'!E2976,"")</f>
        <v>Account Cancelled</v>
      </c>
      <c r="F2976" s="58">
        <f>IF('Master Input'!G2976 &lt;&gt; "",'Master Input'!G2976, "")</f>
        <v>41870</v>
      </c>
      <c r="G2976" s="18" t="str">
        <f>IFERROR(INDEX('Docs Signed Input'!B:B,MATCH('Nate''s Evolution'!$B2976,'Docs Signed Input'!E:E,0)),"N")</f>
        <v>N</v>
      </c>
      <c r="H2976" s="18" t="str">
        <f>IFERROR(INDEX('Docs Signed Input'!C:C,MATCH('Nate''s Evolution'!B2976,'Docs Signed Input'!E:E,0)),"N")</f>
        <v>N</v>
      </c>
      <c r="I2976" s="7" t="str">
        <f>IF('Master Input'!Q2976 &lt;&gt; "",'Master Input'!Q2976,"")</f>
        <v>russell@evolvesolar.com</v>
      </c>
    </row>
    <row r="2977" spans="1:9" x14ac:dyDescent="0.3">
      <c r="A2977" t="str">
        <f>IF('Master Input'!A2977 &lt;&gt; "",'Master Input'!A2977,"")</f>
        <v>Mahlan, Steve</v>
      </c>
      <c r="B2977" s="7" t="str">
        <f>IF('Master Input'!B2977 &lt;&gt; "",'Master Input'!B2977,"")</f>
        <v>JB-1171380-00</v>
      </c>
      <c r="C2977" s="7">
        <f>IF('Master Input'!C2977 &lt;&gt; "",'Master Input'!C2977,"")</f>
        <v>8.75</v>
      </c>
      <c r="D2977" t="str">
        <f>IF('Master Input'!D2977 &lt;&gt; "",'Master Input'!D2977,"")</f>
        <v>Permit</v>
      </c>
      <c r="E2977" s="7" t="str">
        <f>IF('Master Input'!E2977 &lt;&gt; "",'Master Input'!E2977,"")</f>
        <v>Design Complete</v>
      </c>
      <c r="F2977" s="58">
        <f>IF('Master Input'!G2977 &lt;&gt; "",'Master Input'!G2977, "")</f>
        <v>41842</v>
      </c>
      <c r="G2977" s="18" t="str">
        <f>IFERROR(INDEX('Docs Signed Input'!B:B,MATCH('Nate''s Evolution'!$B2977,'Docs Signed Input'!E:E,0)),"N")</f>
        <v>N</v>
      </c>
      <c r="H2977" s="18" t="str">
        <f>IFERROR(INDEX('Docs Signed Input'!C:C,MATCH('Nate''s Evolution'!B2977,'Docs Signed Input'!E:E,0)),"N")</f>
        <v>N</v>
      </c>
      <c r="I2977" s="7" t="str">
        <f>IF('Master Input'!Q2977 &lt;&gt; "",'Master Input'!Q2977,"")</f>
        <v>JeremyH@evolvesolar.com</v>
      </c>
    </row>
    <row r="2978" spans="1:9" x14ac:dyDescent="0.3">
      <c r="A2978" t="str">
        <f>IF('Master Input'!A2978 &lt;&gt; "",'Master Input'!A2978,"")</f>
        <v>Mahnken, Melissa</v>
      </c>
      <c r="B2978" s="7" t="str">
        <f>IF('Master Input'!B2978 &lt;&gt; "",'Master Input'!B2978,"")</f>
        <v>JB-1171780-00</v>
      </c>
      <c r="C2978" s="7">
        <f>IF('Master Input'!C2978 &lt;&gt; "",'Master Input'!C2978,"")</f>
        <v>7.25</v>
      </c>
      <c r="D2978" t="str">
        <f>IF('Master Input'!D2978 &lt;&gt; "",'Master Input'!D2978,"")</f>
        <v>Cancelled</v>
      </c>
      <c r="E2978" s="7" t="str">
        <f>IF('Master Input'!E2978 &lt;&gt; "",'Master Input'!E2978,"")</f>
        <v>Account Cancelled</v>
      </c>
      <c r="F2978" s="58">
        <f>IF('Master Input'!G2978 &lt;&gt; "",'Master Input'!G2978, "")</f>
        <v>41872</v>
      </c>
      <c r="G2978" s="18" t="str">
        <f>IFERROR(INDEX('Docs Signed Input'!B:B,MATCH('Nate''s Evolution'!$B2978,'Docs Signed Input'!E:E,0)),"N")</f>
        <v>N</v>
      </c>
      <c r="H2978" s="18" t="str">
        <f>IFERROR(INDEX('Docs Signed Input'!C:C,MATCH('Nate''s Evolution'!B2978,'Docs Signed Input'!E:E,0)),"N")</f>
        <v>N</v>
      </c>
      <c r="I2978" s="7" t="str">
        <f>IF('Master Input'!Q2978 &lt;&gt; "",'Master Input'!Q2978,"")</f>
        <v>harrisonm@evolvesolar.com</v>
      </c>
    </row>
    <row r="2979" spans="1:9" x14ac:dyDescent="0.3">
      <c r="A2979" t="str">
        <f>IF('Master Input'!A2979 &lt;&gt; "",'Master Input'!A2979,"")</f>
        <v>Mahoney, Joan</v>
      </c>
      <c r="B2979" s="7" t="str">
        <f>IF('Master Input'!B2979 &lt;&gt; "",'Master Input'!B2979,"")</f>
        <v>JB-8012261-00</v>
      </c>
      <c r="C2979" s="7">
        <f>IF('Master Input'!C2979 &lt;&gt; "",'Master Input'!C2979,"")</f>
        <v>8.67</v>
      </c>
      <c r="D2979" t="str">
        <f>IF('Master Input'!D2979 &lt;&gt; "",'Master Input'!D2979,"")</f>
        <v>Closed</v>
      </c>
      <c r="E2979" s="7" t="str">
        <f>IF('Master Input'!E2979 &lt;&gt; "",'Master Input'!E2979,"")</f>
        <v>Closed</v>
      </c>
      <c r="F2979" s="58">
        <f>IF('Master Input'!G2979 &lt;&gt; "",'Master Input'!G2979, "")</f>
        <v>41725</v>
      </c>
      <c r="G2979" s="18" t="str">
        <f>IFERROR(INDEX('Docs Signed Input'!B:B,MATCH('Nate''s Evolution'!$B2979,'Docs Signed Input'!E:E,0)),"N")</f>
        <v>N</v>
      </c>
      <c r="H2979" s="18" t="str">
        <f>IFERROR(INDEX('Docs Signed Input'!C:C,MATCH('Nate''s Evolution'!B2979,'Docs Signed Input'!E:E,0)),"N")</f>
        <v>N</v>
      </c>
      <c r="I2979" s="7" t="str">
        <f>IF('Master Input'!Q2979 &lt;&gt; "",'Master Input'!Q2979,"")</f>
        <v>ryan@evolvesolar.com</v>
      </c>
    </row>
    <row r="2980" spans="1:9" x14ac:dyDescent="0.3">
      <c r="A2980" t="str">
        <f>IF('Master Input'!A2980 &lt;&gt; "",'Master Input'!A2980,"")</f>
        <v>Mailey, Stephen</v>
      </c>
      <c r="B2980" s="7" t="str">
        <f>IF('Master Input'!B2980 &lt;&gt; "",'Master Input'!B2980,"")</f>
        <v>JB-8012368-00</v>
      </c>
      <c r="C2980" s="7">
        <f>IF('Master Input'!C2980 &lt;&gt; "",'Master Input'!C2980,"")</f>
        <v>5.0999999999999996</v>
      </c>
      <c r="D2980" t="str">
        <f>IF('Master Input'!D2980 &lt;&gt; "",'Master Input'!D2980,"")</f>
        <v>Closed</v>
      </c>
      <c r="E2980" s="7" t="str">
        <f>IF('Master Input'!E2980 &lt;&gt; "",'Master Input'!E2980,"")</f>
        <v>Closed</v>
      </c>
      <c r="F2980" s="58">
        <f>IF('Master Input'!G2980 &lt;&gt; "",'Master Input'!G2980, "")</f>
        <v>41741</v>
      </c>
      <c r="G2980" s="18" t="str">
        <f>IFERROR(INDEX('Docs Signed Input'!B:B,MATCH('Nate''s Evolution'!$B2980,'Docs Signed Input'!E:E,0)),"N")</f>
        <v>N</v>
      </c>
      <c r="H2980" s="18" t="str">
        <f>IFERROR(INDEX('Docs Signed Input'!C:C,MATCH('Nate''s Evolution'!B2980,'Docs Signed Input'!E:E,0)),"N")</f>
        <v>N</v>
      </c>
      <c r="I2980" s="7" t="str">
        <f>IF('Master Input'!Q2980 &lt;&gt; "",'Master Input'!Q2980,"")</f>
        <v>geoff@evolvesolar.com</v>
      </c>
    </row>
    <row r="2981" spans="1:9" x14ac:dyDescent="0.3">
      <c r="A2981" t="str">
        <f>IF('Master Input'!A2981 &lt;&gt; "",'Master Input'!A2981,"")</f>
        <v>Mainard, Amos</v>
      </c>
      <c r="B2981" s="7" t="str">
        <f>IF('Master Input'!B2981 &lt;&gt; "",'Master Input'!B2981,"")</f>
        <v>JB-8525025-00</v>
      </c>
      <c r="C2981" s="7">
        <f>IF('Master Input'!C2981 &lt;&gt; "",'Master Input'!C2981,"")</f>
        <v>6.5</v>
      </c>
      <c r="D2981" t="str">
        <f>IF('Master Input'!D2981 &lt;&gt; "",'Master Input'!D2981,"")</f>
        <v>Cancelled</v>
      </c>
      <c r="E2981" s="7" t="str">
        <f>IF('Master Input'!E2981 &lt;&gt; "",'Master Input'!E2981,"")</f>
        <v>Account Cancelled</v>
      </c>
      <c r="F2981" s="58">
        <f>IF('Master Input'!G2981 &lt;&gt; "",'Master Input'!G2981, "")</f>
        <v>41848</v>
      </c>
      <c r="G2981" s="18" t="str">
        <f>IFERROR(INDEX('Docs Signed Input'!B:B,MATCH('Nate''s Evolution'!$B2981,'Docs Signed Input'!E:E,0)),"N")</f>
        <v>N</v>
      </c>
      <c r="H2981" s="18" t="str">
        <f>IFERROR(INDEX('Docs Signed Input'!C:C,MATCH('Nate''s Evolution'!B2981,'Docs Signed Input'!E:E,0)),"N")</f>
        <v>N</v>
      </c>
      <c r="I2981" s="7" t="str">
        <f>IF('Master Input'!Q2981 &lt;&gt; "",'Master Input'!Q2981,"")</f>
        <v>cunningham@evolvesolar.com</v>
      </c>
    </row>
    <row r="2982" spans="1:9" x14ac:dyDescent="0.3">
      <c r="A2982" t="str">
        <f>IF('Master Input'!A2982 &lt;&gt; "",'Master Input'!A2982,"")</f>
        <v>Mainor, LaPrelle</v>
      </c>
      <c r="B2982" s="7" t="str">
        <f>IF('Master Input'!B2982 &lt;&gt; "",'Master Input'!B2982,"")</f>
        <v>JB-761299-00</v>
      </c>
      <c r="C2982" s="7">
        <f>IF('Master Input'!C2982 &lt;&gt; "",'Master Input'!C2982,"")</f>
        <v>6</v>
      </c>
      <c r="D2982" t="str">
        <f>IF('Master Input'!D2982 &lt;&gt; "",'Master Input'!D2982,"")</f>
        <v>Closed</v>
      </c>
      <c r="E2982" s="7" t="str">
        <f>IF('Master Input'!E2982 &lt;&gt; "",'Master Input'!E2982,"")</f>
        <v>Closed</v>
      </c>
      <c r="F2982" s="58">
        <f>IF('Master Input'!G2982 &lt;&gt; "",'Master Input'!G2982, "")</f>
        <v>41775</v>
      </c>
      <c r="G2982" s="18" t="str">
        <f>IFERROR(INDEX('Docs Signed Input'!B:B,MATCH('Nate''s Evolution'!$B2982,'Docs Signed Input'!E:E,0)),"N")</f>
        <v>N</v>
      </c>
      <c r="H2982" s="18" t="str">
        <f>IFERROR(INDEX('Docs Signed Input'!C:C,MATCH('Nate''s Evolution'!B2982,'Docs Signed Input'!E:E,0)),"N")</f>
        <v>N</v>
      </c>
      <c r="I2982" s="7" t="str">
        <f>IF('Master Input'!Q2982 &lt;&gt; "",'Master Input'!Q2982,"")</f>
        <v>randy@evolvesolar.com</v>
      </c>
    </row>
    <row r="2983" spans="1:9" x14ac:dyDescent="0.3">
      <c r="A2983" t="str">
        <f>IF('Master Input'!A2983 &lt;&gt; "",'Master Input'!A2983,"")</f>
        <v>Mainord, Tim</v>
      </c>
      <c r="B2983" s="7" t="str">
        <f>IF('Master Input'!B2983 &lt;&gt; "",'Master Input'!B2983,"")</f>
        <v>JB-752337-00</v>
      </c>
      <c r="C2983" s="7">
        <f>IF('Master Input'!C2983 &lt;&gt; "",'Master Input'!C2983,"")</f>
        <v>8.25</v>
      </c>
      <c r="D2983" t="str">
        <f>IF('Master Input'!D2983 &lt;&gt; "",'Master Input'!D2983,"")</f>
        <v>Cancelled</v>
      </c>
      <c r="E2983" s="7" t="str">
        <f>IF('Master Input'!E2983 &lt;&gt; "",'Master Input'!E2983,"")</f>
        <v>Pending NOC</v>
      </c>
      <c r="F2983" s="58">
        <f>IF('Master Input'!G2983 &lt;&gt; "",'Master Input'!G2983, "")</f>
        <v>41790</v>
      </c>
      <c r="G2983" s="18" t="str">
        <f>IFERROR(INDEX('Docs Signed Input'!B:B,MATCH('Nate''s Evolution'!$B2983,'Docs Signed Input'!E:E,0)),"N")</f>
        <v>N</v>
      </c>
      <c r="H2983" s="18" t="str">
        <f>IFERROR(INDEX('Docs Signed Input'!C:C,MATCH('Nate''s Evolution'!B2983,'Docs Signed Input'!E:E,0)),"N")</f>
        <v>N</v>
      </c>
      <c r="I2983" s="7" t="str">
        <f>IF('Master Input'!Q2983 &lt;&gt; "",'Master Input'!Q2983,"")</f>
        <v>joshm@evolvesolar.com</v>
      </c>
    </row>
    <row r="2984" spans="1:9" x14ac:dyDescent="0.3">
      <c r="A2984" t="str">
        <f>IF('Master Input'!A2984 &lt;&gt; "",'Master Input'!A2984,"")</f>
        <v>Maiorana, Genevieve</v>
      </c>
      <c r="B2984" s="7" t="str">
        <f>IF('Master Input'!B2984 &lt;&gt; "",'Master Input'!B2984,"")</f>
        <v>JB-9581900-00</v>
      </c>
      <c r="C2984" s="7">
        <f>IF('Master Input'!C2984 &lt;&gt; "",'Master Input'!C2984,"")</f>
        <v>10.5</v>
      </c>
      <c r="D2984" t="str">
        <f>IF('Master Input'!D2984 &lt;&gt; "",'Master Input'!D2984,"")</f>
        <v>Permit</v>
      </c>
      <c r="E2984" s="7" t="str">
        <f>IF('Master Input'!E2984 &lt;&gt; "",'Master Input'!E2984,"")</f>
        <v>Submitted</v>
      </c>
      <c r="F2984" s="58">
        <f>IF('Master Input'!G2984 &lt;&gt; "",'Master Input'!G2984, "")</f>
        <v>41898</v>
      </c>
      <c r="G2984" s="18" t="str">
        <f>IFERROR(INDEX('Docs Signed Input'!B:B,MATCH('Nate''s Evolution'!$B2984,'Docs Signed Input'!E:E,0)),"N")</f>
        <v>N</v>
      </c>
      <c r="H2984" s="18" t="str">
        <f>IFERROR(INDEX('Docs Signed Input'!C:C,MATCH('Nate''s Evolution'!B2984,'Docs Signed Input'!E:E,0)),"N")</f>
        <v>N</v>
      </c>
      <c r="I2984" s="7" t="str">
        <f>IF('Master Input'!Q2984 &lt;&gt; "",'Master Input'!Q2984,"")</f>
        <v>russell@evolvesolar.com</v>
      </c>
    </row>
    <row r="2985" spans="1:9" x14ac:dyDescent="0.3">
      <c r="A2985" t="str">
        <f>IF('Master Input'!A2985 &lt;&gt; "",'Master Input'!A2985,"")</f>
        <v>Maiorino, Todd</v>
      </c>
      <c r="B2985" s="7" t="str">
        <f>IF('Master Input'!B2985 &lt;&gt; "",'Master Input'!B2985,"")</f>
        <v>JB-1172817-00</v>
      </c>
      <c r="C2985" s="7">
        <f>IF('Master Input'!C2985 &lt;&gt; "",'Master Input'!C2985,"")</f>
        <v>9.4350000000000005</v>
      </c>
      <c r="D2985" t="str">
        <f>IF('Master Input'!D2985 &lt;&gt; "",'Master Input'!D2985,"")</f>
        <v>Permit</v>
      </c>
      <c r="E2985" s="7" t="str">
        <f>IF('Master Input'!E2985 &lt;&gt; "",'Master Input'!E2985,"")</f>
        <v>Site Audit Pending Customer</v>
      </c>
      <c r="F2985" s="58">
        <f>IF('Master Input'!G2985 &lt;&gt; "",'Master Input'!G2985, "")</f>
        <v>42028</v>
      </c>
      <c r="G2985" s="18" t="str">
        <f>IFERROR(INDEX('Docs Signed Input'!B:B,MATCH('Nate''s Evolution'!$B2985,'Docs Signed Input'!E:E,0)),"N")</f>
        <v>N</v>
      </c>
      <c r="H2985" s="18" t="str">
        <f>IFERROR(INDEX('Docs Signed Input'!C:C,MATCH('Nate''s Evolution'!B2985,'Docs Signed Input'!E:E,0)),"N")</f>
        <v>N</v>
      </c>
      <c r="I2985" s="7" t="str">
        <f>IF('Master Input'!Q2985 &lt;&gt; "",'Master Input'!Q2985,"")</f>
        <v>daniel.garber@evolvesolar.com</v>
      </c>
    </row>
    <row r="2986" spans="1:9" x14ac:dyDescent="0.3">
      <c r="A2986" t="str">
        <f>IF('Master Input'!A2986 &lt;&gt; "",'Master Input'!A2986,"")</f>
        <v>Mais, Daniel</v>
      </c>
      <c r="B2986" s="7" t="str">
        <f>IF('Master Input'!B2986 &lt;&gt; "",'Master Input'!B2986,"")</f>
        <v>JB-9205130-00</v>
      </c>
      <c r="C2986" s="7">
        <f>IF('Master Input'!C2986 &lt;&gt; "",'Master Input'!C2986,"")</f>
        <v>4.59</v>
      </c>
      <c r="D2986" t="str">
        <f>IF('Master Input'!D2986 &lt;&gt; "",'Master Input'!D2986,"")</f>
        <v>Sales</v>
      </c>
      <c r="E2986" s="7" t="str">
        <f>IF('Master Input'!E2986 &lt;&gt; "",'Master Input'!E2986,"")</f>
        <v>On Hold</v>
      </c>
      <c r="F2986" s="58">
        <f>IF('Master Input'!G2986 &lt;&gt; "",'Master Input'!G2986, "")</f>
        <v>41937</v>
      </c>
      <c r="G2986" s="18" t="str">
        <f>IFERROR(INDEX('Docs Signed Input'!B:B,MATCH('Nate''s Evolution'!$B2986,'Docs Signed Input'!E:E,0)),"N")</f>
        <v>N</v>
      </c>
      <c r="H2986" s="18" t="str">
        <f>IFERROR(INDEX('Docs Signed Input'!C:C,MATCH('Nate''s Evolution'!B2986,'Docs Signed Input'!E:E,0)),"N")</f>
        <v>N</v>
      </c>
      <c r="I2986" s="7" t="str">
        <f>IF('Master Input'!Q2986 &lt;&gt; "",'Master Input'!Q2986,"")</f>
        <v>ryan.coakley@evolvesolar.com</v>
      </c>
    </row>
    <row r="2987" spans="1:9" x14ac:dyDescent="0.3">
      <c r="A2987" t="str">
        <f>IF('Master Input'!A2987 &lt;&gt; "",'Master Input'!A2987,"")</f>
        <v>Major, John</v>
      </c>
      <c r="B2987" s="7" t="str">
        <f>IF('Master Input'!B2987 &lt;&gt; "",'Master Input'!B2987,"")</f>
        <v>JB-9722285-00</v>
      </c>
      <c r="C2987" s="7">
        <f>IF('Master Input'!C2987 &lt;&gt; "",'Master Input'!C2987,"")</f>
        <v>6.25</v>
      </c>
      <c r="D2987" t="str">
        <f>IF('Master Input'!D2987 &lt;&gt; "",'Master Input'!D2987,"")</f>
        <v>Sales</v>
      </c>
      <c r="E2987" s="7" t="str">
        <f>IF('Master Input'!E2987 &lt;&gt; "",'Master Input'!E2987,"")</f>
        <v>Customer Uncertain</v>
      </c>
      <c r="F2987" s="58">
        <f>IF('Master Input'!G2987 &lt;&gt; "",'Master Input'!G2987, "")</f>
        <v>41949</v>
      </c>
      <c r="G2987" s="18" t="str">
        <f>IFERROR(INDEX('Docs Signed Input'!B:B,MATCH('Nate''s Evolution'!$B2987,'Docs Signed Input'!E:E,0)),"N")</f>
        <v>N</v>
      </c>
      <c r="H2987" s="18" t="str">
        <f>IFERROR(INDEX('Docs Signed Input'!C:C,MATCH('Nate''s Evolution'!B2987,'Docs Signed Input'!E:E,0)),"N")</f>
        <v>N</v>
      </c>
      <c r="I2987" s="7" t="str">
        <f>IF('Master Input'!Q2987 &lt;&gt; "",'Master Input'!Q2987,"")</f>
        <v>topher@evolvesolar.com</v>
      </c>
    </row>
    <row r="2988" spans="1:9" x14ac:dyDescent="0.3">
      <c r="A2988" t="str">
        <f>IF('Master Input'!A2988 &lt;&gt; "",'Master Input'!A2988,"")</f>
        <v>Malczewski, Michael</v>
      </c>
      <c r="B2988" s="7" t="str">
        <f>IF('Master Input'!B2988 &lt;&gt; "",'Master Input'!B2988,"")</f>
        <v>JB-751128-00</v>
      </c>
      <c r="C2988" s="7">
        <f>IF('Master Input'!C2988 &lt;&gt; "",'Master Input'!C2988,"")</f>
        <v>6.25</v>
      </c>
      <c r="D2988" t="str">
        <f>IF('Master Input'!D2988 &lt;&gt; "",'Master Input'!D2988,"")</f>
        <v>Closed</v>
      </c>
      <c r="E2988" s="7" t="str">
        <f>IF('Master Input'!E2988 &lt;&gt; "",'Master Input'!E2988,"")</f>
        <v>Closed</v>
      </c>
      <c r="F2988" s="58">
        <f>IF('Master Input'!G2988 &lt;&gt; "",'Master Input'!G2988, "")</f>
        <v>41786</v>
      </c>
      <c r="G2988" s="18" t="str">
        <f>IFERROR(INDEX('Docs Signed Input'!B:B,MATCH('Nate''s Evolution'!$B2988,'Docs Signed Input'!E:E,0)),"N")</f>
        <v>N</v>
      </c>
      <c r="H2988" s="18" t="str">
        <f>IFERROR(INDEX('Docs Signed Input'!C:C,MATCH('Nate''s Evolution'!B2988,'Docs Signed Input'!E:E,0)),"N")</f>
        <v>N</v>
      </c>
      <c r="I2988" s="7" t="str">
        <f>IF('Master Input'!Q2988 &lt;&gt; "",'Master Input'!Q2988,"")</f>
        <v>jason@evolvesolar.com</v>
      </c>
    </row>
    <row r="2989" spans="1:9" x14ac:dyDescent="0.3">
      <c r="A2989" t="str">
        <f>IF('Master Input'!A2989 &lt;&gt; "",'Master Input'!A2989,"")</f>
        <v>Maldonado, Luis</v>
      </c>
      <c r="B2989" s="7" t="str">
        <f>IF('Master Input'!B2989 &lt;&gt; "",'Master Input'!B2989,"")</f>
        <v>JB-061417-00</v>
      </c>
      <c r="C2989" s="7">
        <f>IF('Master Input'!C2989 &lt;&gt; "",'Master Input'!C2989,"")</f>
        <v>3.3149999999999999</v>
      </c>
      <c r="D2989" t="str">
        <f>IF('Master Input'!D2989 &lt;&gt; "",'Master Input'!D2989,"")</f>
        <v>Permit</v>
      </c>
      <c r="E2989" s="7" t="str">
        <f>IF('Master Input'!E2989 &lt;&gt; "",'Master Input'!E2989,"")</f>
        <v>Site Survey Scheduled</v>
      </c>
      <c r="F2989" s="58">
        <f>IF('Master Input'!G2989 &lt;&gt; "",'Master Input'!G2989, "")</f>
        <v>42027</v>
      </c>
      <c r="G2989" s="18" t="str">
        <f>IFERROR(INDEX('Docs Signed Input'!B:B,MATCH('Nate''s Evolution'!$B2989,'Docs Signed Input'!E:E,0)),"N")</f>
        <v>N</v>
      </c>
      <c r="H2989" s="18" t="str">
        <f>IFERROR(INDEX('Docs Signed Input'!C:C,MATCH('Nate''s Evolution'!B2989,'Docs Signed Input'!E:E,0)),"N")</f>
        <v>N</v>
      </c>
      <c r="I2989" s="7" t="str">
        <f>IF('Master Input'!Q2989 &lt;&gt; "",'Master Input'!Q2989,"")</f>
        <v>tomas.molina@evolvesolar.com</v>
      </c>
    </row>
    <row r="2990" spans="1:9" x14ac:dyDescent="0.3">
      <c r="A2990" t="str">
        <f>IF('Master Input'!A2990 &lt;&gt; "",'Master Input'!A2990,"")</f>
        <v>Malfa, Robert</v>
      </c>
      <c r="B2990" s="7" t="str">
        <f>IF('Master Input'!B2990 &lt;&gt; "",'Master Input'!B2990,"")</f>
        <v>JB-8005198-00</v>
      </c>
      <c r="C2990" s="7">
        <f>IF('Master Input'!C2990 &lt;&gt; "",'Master Input'!C2990,"")</f>
        <v>3.8250000000000002</v>
      </c>
      <c r="D2990" t="str">
        <f>IF('Master Input'!D2990 &lt;&gt; "",'Master Input'!D2990,"")</f>
        <v>Cancelled</v>
      </c>
      <c r="E2990" s="7" t="str">
        <f>IF('Master Input'!E2990 &lt;&gt; "",'Master Input'!E2990,"")</f>
        <v>Account Cancelled</v>
      </c>
      <c r="F2990" s="58">
        <f>IF('Master Input'!G2990 &lt;&gt; "",'Master Input'!G2990, "")</f>
        <v>41794</v>
      </c>
      <c r="G2990" s="18" t="str">
        <f>IFERROR(INDEX('Docs Signed Input'!B:B,MATCH('Nate''s Evolution'!$B2990,'Docs Signed Input'!E:E,0)),"N")</f>
        <v>N</v>
      </c>
      <c r="H2990" s="18" t="str">
        <f>IFERROR(INDEX('Docs Signed Input'!C:C,MATCH('Nate''s Evolution'!B2990,'Docs Signed Input'!E:E,0)),"N")</f>
        <v>N</v>
      </c>
      <c r="I2990" s="7" t="str">
        <f>IF('Master Input'!Q2990 &lt;&gt; "",'Master Input'!Q2990,"")</f>
        <v>peter@evolvesolar.com</v>
      </c>
    </row>
    <row r="2991" spans="1:9" x14ac:dyDescent="0.3">
      <c r="A2991" t="str">
        <f>IF('Master Input'!A2991 &lt;&gt; "",'Master Input'!A2991,"")</f>
        <v>Malloney, Michael</v>
      </c>
      <c r="B2991" s="7" t="str">
        <f>IF('Master Input'!B2991 &lt;&gt; "",'Master Input'!B2991,"")</f>
        <v>JB-1171411-00</v>
      </c>
      <c r="C2991" s="7">
        <f>IF('Master Input'!C2991 &lt;&gt; "",'Master Input'!C2991,"")</f>
        <v>8</v>
      </c>
      <c r="D2991" t="str">
        <f>IF('Master Input'!D2991 &lt;&gt; "",'Master Input'!D2991,"")</f>
        <v>Cancelled</v>
      </c>
      <c r="E2991" s="7" t="str">
        <f>IF('Master Input'!E2991 &lt;&gt; "",'Master Input'!E2991,"")</f>
        <v>Account Cancelled</v>
      </c>
      <c r="F2991" s="58">
        <f>IF('Master Input'!G2991 &lt;&gt; "",'Master Input'!G2991, "")</f>
        <v>41843</v>
      </c>
      <c r="G2991" s="18" t="str">
        <f>IFERROR(INDEX('Docs Signed Input'!B:B,MATCH('Nate''s Evolution'!$B2991,'Docs Signed Input'!E:E,0)),"N")</f>
        <v>N</v>
      </c>
      <c r="H2991" s="18" t="str">
        <f>IFERROR(INDEX('Docs Signed Input'!C:C,MATCH('Nate''s Evolution'!B2991,'Docs Signed Input'!E:E,0)),"N")</f>
        <v>N</v>
      </c>
      <c r="I2991" s="7" t="str">
        <f>IF('Master Input'!Q2991 &lt;&gt; "",'Master Input'!Q2991,"")</f>
        <v>trevorm@evolvesolar.com</v>
      </c>
    </row>
    <row r="2992" spans="1:9" x14ac:dyDescent="0.3">
      <c r="A2992" t="str">
        <f>IF('Master Input'!A2992 &lt;&gt; "",'Master Input'!A2992,"")</f>
        <v>Malone, Melissa</v>
      </c>
      <c r="B2992" s="7" t="str">
        <f>IF('Master Input'!B2992 &lt;&gt; "",'Master Input'!B2992,"")</f>
        <v>JB-8539890-00</v>
      </c>
      <c r="C2992" s="7">
        <f>IF('Master Input'!C2992 &lt;&gt; "",'Master Input'!C2992,"")</f>
        <v>3.5</v>
      </c>
      <c r="D2992" t="str">
        <f>IF('Master Input'!D2992 &lt;&gt; "",'Master Input'!D2992,"")</f>
        <v>Permit</v>
      </c>
      <c r="E2992" s="7" t="str">
        <f>IF('Master Input'!E2992 &lt;&gt; "",'Master Input'!E2992,"")</f>
        <v>Design Complete</v>
      </c>
      <c r="F2992" s="58">
        <f>IF('Master Input'!G2992 &lt;&gt; "",'Master Input'!G2992, "")</f>
        <v>41935</v>
      </c>
      <c r="G2992" s="18" t="str">
        <f>IFERROR(INDEX('Docs Signed Input'!B:B,MATCH('Nate''s Evolution'!$B2992,'Docs Signed Input'!E:E,0)),"N")</f>
        <v>N</v>
      </c>
      <c r="H2992" s="18" t="str">
        <f>IFERROR(INDEX('Docs Signed Input'!C:C,MATCH('Nate''s Evolution'!B2992,'Docs Signed Input'!E:E,0)),"N")</f>
        <v>N</v>
      </c>
      <c r="I2992" s="7" t="str">
        <f>IF('Master Input'!Q2992 &lt;&gt; "",'Master Input'!Q2992,"")</f>
        <v>jesusb@evolvesolar.com</v>
      </c>
    </row>
    <row r="2993" spans="1:9" x14ac:dyDescent="0.3">
      <c r="A2993" t="str">
        <f>IF('Master Input'!A2993 &lt;&gt; "",'Master Input'!A2993,"")</f>
        <v>Malone, Michelle</v>
      </c>
      <c r="B2993" s="7" t="str">
        <f>IF('Master Input'!B2993 &lt;&gt; "",'Master Input'!B2993,"")</f>
        <v>JB-8538458-00</v>
      </c>
      <c r="C2993" s="7">
        <f>IF('Master Input'!C2993 &lt;&gt; "",'Master Input'!C2993,"")</f>
        <v>4.75</v>
      </c>
      <c r="D2993" t="str">
        <f>IF('Master Input'!D2993 &lt;&gt; "",'Master Input'!D2993,"")</f>
        <v>Cancelled</v>
      </c>
      <c r="E2993" s="7" t="str">
        <f>IF('Master Input'!E2993 &lt;&gt; "",'Master Input'!E2993,"")</f>
        <v>Account Cancelled</v>
      </c>
      <c r="F2993" s="58">
        <f>IF('Master Input'!G2993 &lt;&gt; "",'Master Input'!G2993, "")</f>
        <v>41815</v>
      </c>
      <c r="G2993" s="18" t="str">
        <f>IFERROR(INDEX('Docs Signed Input'!B:B,MATCH('Nate''s Evolution'!$B2993,'Docs Signed Input'!E:E,0)),"N")</f>
        <v>N</v>
      </c>
      <c r="H2993" s="18" t="str">
        <f>IFERROR(INDEX('Docs Signed Input'!C:C,MATCH('Nate''s Evolution'!B2993,'Docs Signed Input'!E:E,0)),"N")</f>
        <v>N</v>
      </c>
      <c r="I2993" s="7" t="str">
        <f>IF('Master Input'!Q2993 &lt;&gt; "",'Master Input'!Q2993,"")</f>
        <v>codya@evolvesolar.com</v>
      </c>
    </row>
    <row r="2994" spans="1:9" x14ac:dyDescent="0.3">
      <c r="A2994" t="str">
        <f>IF('Master Input'!A2994 &lt;&gt; "",'Master Input'!A2994,"")</f>
        <v>Malouf, George</v>
      </c>
      <c r="B2994" s="7" t="str">
        <f>IF('Master Input'!B2994 &lt;&gt; "",'Master Input'!B2994,"")</f>
        <v>JB-927571-00</v>
      </c>
      <c r="C2994" s="7">
        <f>IF('Master Input'!C2994 &lt;&gt; "",'Master Input'!C2994,"")</f>
        <v>2.75</v>
      </c>
      <c r="D2994" t="str">
        <f>IF('Master Input'!D2994 &lt;&gt; "",'Master Input'!D2994,"")</f>
        <v>Utility</v>
      </c>
      <c r="E2994" s="7" t="str">
        <f>IF('Master Input'!E2994 &lt;&gt; "",'Master Input'!E2994,"")</f>
        <v>PTO Received</v>
      </c>
      <c r="F2994" s="58">
        <f>IF('Master Input'!G2994 &lt;&gt; "",'Master Input'!G2994, "")</f>
        <v>41807</v>
      </c>
      <c r="G2994" s="18" t="str">
        <f>IFERROR(INDEX('Docs Signed Input'!B:B,MATCH('Nate''s Evolution'!$B2994,'Docs Signed Input'!E:E,0)),"N")</f>
        <v>N</v>
      </c>
      <c r="H2994" s="18" t="str">
        <f>IFERROR(INDEX('Docs Signed Input'!C:C,MATCH('Nate''s Evolution'!B2994,'Docs Signed Input'!E:E,0)),"N")</f>
        <v>N</v>
      </c>
      <c r="I2994" s="7" t="str">
        <f>IF('Master Input'!Q2994 &lt;&gt; "",'Master Input'!Q2994,"")</f>
        <v>everett@evolvesolar.com</v>
      </c>
    </row>
    <row r="2995" spans="1:9" x14ac:dyDescent="0.3">
      <c r="A2995" t="str">
        <f>IF('Master Input'!A2995 &lt;&gt; "",'Master Input'!A2995,"")</f>
        <v>Malsom, Bryan</v>
      </c>
      <c r="B2995" s="7" t="str">
        <f>IF('Master Input'!B2995 &lt;&gt; "",'Master Input'!B2995,"")</f>
        <v>JB-8022900-00</v>
      </c>
      <c r="C2995" s="7">
        <f>IF('Master Input'!C2995 &lt;&gt; "",'Master Input'!C2995,"")</f>
        <v>5</v>
      </c>
      <c r="D2995" t="str">
        <f>IF('Master Input'!D2995 &lt;&gt; "",'Master Input'!D2995,"")</f>
        <v>Closed</v>
      </c>
      <c r="E2995" s="7" t="str">
        <f>IF('Master Input'!E2995 &lt;&gt; "",'Master Input'!E2995,"")</f>
        <v>Closed</v>
      </c>
      <c r="F2995" s="58">
        <f>IF('Master Input'!G2995 &lt;&gt; "",'Master Input'!G2995, "")</f>
        <v>41698</v>
      </c>
      <c r="G2995" s="18" t="str">
        <f>IFERROR(INDEX('Docs Signed Input'!B:B,MATCH('Nate''s Evolution'!$B2995,'Docs Signed Input'!E:E,0)),"N")</f>
        <v>N</v>
      </c>
      <c r="H2995" s="18" t="str">
        <f>IFERROR(INDEX('Docs Signed Input'!C:C,MATCH('Nate''s Evolution'!B2995,'Docs Signed Input'!E:E,0)),"N")</f>
        <v>N</v>
      </c>
      <c r="I2995" s="7" t="str">
        <f>IF('Master Input'!Q2995 &lt;&gt; "",'Master Input'!Q2995,"")</f>
        <v>matt@evolvesolar.com</v>
      </c>
    </row>
    <row r="2996" spans="1:9" x14ac:dyDescent="0.3">
      <c r="A2996" t="str">
        <f>IF('Master Input'!A2996 &lt;&gt; "",'Master Input'!A2996,"")</f>
        <v>Mam, Nov</v>
      </c>
      <c r="B2996" s="7" t="str">
        <f>IF('Master Input'!B2996 &lt;&gt; "",'Master Input'!B2996,"")</f>
        <v>JB-8023689-00</v>
      </c>
      <c r="C2996" s="7">
        <f>IF('Master Input'!C2996 &lt;&gt; "",'Master Input'!C2996,"")</f>
        <v>5.0999999999999996</v>
      </c>
      <c r="D2996" t="str">
        <f>IF('Master Input'!D2996 &lt;&gt; "",'Master Input'!D2996,"")</f>
        <v>Utility</v>
      </c>
      <c r="E2996" s="7" t="str">
        <f>IF('Master Input'!E2996 &lt;&gt; "",'Master Input'!E2996,"")</f>
        <v>Submittal Pending</v>
      </c>
      <c r="F2996" s="58">
        <f>IF('Master Input'!G2996 &lt;&gt; "",'Master Input'!G2996, "")</f>
        <v>41762</v>
      </c>
      <c r="G2996" s="18" t="str">
        <f>IFERROR(INDEX('Docs Signed Input'!B:B,MATCH('Nate''s Evolution'!$B2996,'Docs Signed Input'!E:E,0)),"N")</f>
        <v>N</v>
      </c>
      <c r="H2996" s="18" t="str">
        <f>IFERROR(INDEX('Docs Signed Input'!C:C,MATCH('Nate''s Evolution'!B2996,'Docs Signed Input'!E:E,0)),"N")</f>
        <v>N</v>
      </c>
      <c r="I2996" s="7" t="str">
        <f>IF('Master Input'!Q2996 &lt;&gt; "",'Master Input'!Q2996,"")</f>
        <v>trey@evolvesolar.com</v>
      </c>
    </row>
    <row r="2997" spans="1:9" x14ac:dyDescent="0.3">
      <c r="A2997" t="str">
        <f>IF('Master Input'!A2997 &lt;&gt; "",'Master Input'!A2997,"")</f>
        <v>Mancha, James</v>
      </c>
      <c r="B2997" s="7" t="str">
        <f>IF('Master Input'!B2997 &lt;&gt; "",'Master Input'!B2997,"")</f>
        <v>JB-8004938-00</v>
      </c>
      <c r="C2997" s="7">
        <f>IF('Master Input'!C2997 &lt;&gt; "",'Master Input'!C2997,"")</f>
        <v>3.5</v>
      </c>
      <c r="D2997" t="str">
        <f>IF('Master Input'!D2997 &lt;&gt; "",'Master Input'!D2997,"")</f>
        <v>Cancelled</v>
      </c>
      <c r="E2997" s="7" t="str">
        <f>IF('Master Input'!E2997 &lt;&gt; "",'Master Input'!E2997,"")</f>
        <v>Account Cancelled</v>
      </c>
      <c r="F2997" s="58">
        <f>IF('Master Input'!G2997 &lt;&gt; "",'Master Input'!G2997, "")</f>
        <v>41782</v>
      </c>
      <c r="G2997" s="18" t="str">
        <f>IFERROR(INDEX('Docs Signed Input'!B:B,MATCH('Nate''s Evolution'!$B2997,'Docs Signed Input'!E:E,0)),"N")</f>
        <v>N</v>
      </c>
      <c r="H2997" s="18" t="str">
        <f>IFERROR(INDEX('Docs Signed Input'!C:C,MATCH('Nate''s Evolution'!B2997,'Docs Signed Input'!E:E,0)),"N")</f>
        <v>N</v>
      </c>
      <c r="I2997" s="7" t="str">
        <f>IF('Master Input'!Q2997 &lt;&gt; "",'Master Input'!Q2997,"")</f>
        <v>christine@evolvesolar.com</v>
      </c>
    </row>
    <row r="2998" spans="1:9" x14ac:dyDescent="0.3">
      <c r="A2998" t="str">
        <f>IF('Master Input'!A2998 &lt;&gt; "",'Master Input'!A2998,"")</f>
        <v>MANCHO, JONAS</v>
      </c>
      <c r="B2998" s="7" t="str">
        <f>IF('Master Input'!B2998 &lt;&gt; "",'Master Input'!B2998,"")</f>
        <v>JB-8024004-00</v>
      </c>
      <c r="C2998" s="7">
        <f>IF('Master Input'!C2998 &lt;&gt; "",'Master Input'!C2998,"")</f>
        <v>8.5</v>
      </c>
      <c r="D2998" t="str">
        <f>IF('Master Input'!D2998 &lt;&gt; "",'Master Input'!D2998,"")</f>
        <v>Cancelled</v>
      </c>
      <c r="E2998" s="7" t="str">
        <f>IF('Master Input'!E2998 &lt;&gt; "",'Master Input'!E2998,"")</f>
        <v>Account Cancelled</v>
      </c>
      <c r="F2998" s="58">
        <f>IF('Master Input'!G2998 &lt;&gt; "",'Master Input'!G2998, "")</f>
        <v>41778</v>
      </c>
      <c r="G2998" s="18" t="str">
        <f>IFERROR(INDEX('Docs Signed Input'!B:B,MATCH('Nate''s Evolution'!$B2998,'Docs Signed Input'!E:E,0)),"N")</f>
        <v>N</v>
      </c>
      <c r="H2998" s="18" t="str">
        <f>IFERROR(INDEX('Docs Signed Input'!C:C,MATCH('Nate''s Evolution'!B2998,'Docs Signed Input'!E:E,0)),"N")</f>
        <v>N</v>
      </c>
      <c r="I2998" s="7" t="str">
        <f>IF('Master Input'!Q2998 &lt;&gt; "",'Master Input'!Q2998,"")</f>
        <v>scottb@evolvesolar.com</v>
      </c>
    </row>
    <row r="2999" spans="1:9" x14ac:dyDescent="0.3">
      <c r="A2999" t="str">
        <f>IF('Master Input'!A2999 &lt;&gt; "",'Master Input'!A2999,"")</f>
        <v>Manfredi, Cindy</v>
      </c>
      <c r="B2999" s="7" t="str">
        <f>IF('Master Input'!B2999 &lt;&gt; "",'Master Input'!B2999,"")</f>
        <v>JB-0631878-00</v>
      </c>
      <c r="C2999" s="7">
        <f>IF('Master Input'!C2999 &lt;&gt; "",'Master Input'!C2999,"")</f>
        <v>17.25</v>
      </c>
      <c r="D2999" t="str">
        <f>IF('Master Input'!D2999 &lt;&gt; "",'Master Input'!D2999,"")</f>
        <v>Permit</v>
      </c>
      <c r="E2999" s="7" t="str">
        <f>IF('Master Input'!E2999 &lt;&gt; "",'Master Input'!E2999,"")</f>
        <v>Site Audit Pending Customer</v>
      </c>
      <c r="F2999" s="58">
        <f>IF('Master Input'!G2999 &lt;&gt; "",'Master Input'!G2999, "")</f>
        <v>41953</v>
      </c>
      <c r="G2999" s="18" t="str">
        <f>IFERROR(INDEX('Docs Signed Input'!B:B,MATCH('Nate''s Evolution'!$B2999,'Docs Signed Input'!E:E,0)),"N")</f>
        <v>N</v>
      </c>
      <c r="H2999" s="18" t="str">
        <f>IFERROR(INDEX('Docs Signed Input'!C:C,MATCH('Nate''s Evolution'!B2999,'Docs Signed Input'!E:E,0)),"N")</f>
        <v>N</v>
      </c>
      <c r="I2999" s="7" t="str">
        <f>IF('Master Input'!Q2999 &lt;&gt; "",'Master Input'!Q2999,"")</f>
        <v>betsy.wanstall@evolvesolar.com</v>
      </c>
    </row>
    <row r="3000" spans="1:9" x14ac:dyDescent="0.3">
      <c r="A3000" t="str">
        <f>IF('Master Input'!A3000 &lt;&gt; "",'Master Input'!A3000,"")</f>
        <v>Mangan, John</v>
      </c>
      <c r="B3000" s="7" t="str">
        <f>IF('Master Input'!B3000 &lt;&gt; "",'Master Input'!B3000,"")</f>
        <v>JB-1171986-00</v>
      </c>
      <c r="C3000" s="7">
        <f>IF('Master Input'!C3000 &lt;&gt; "",'Master Input'!C3000,"")</f>
        <v>6.25</v>
      </c>
      <c r="D3000" t="str">
        <f>IF('Master Input'!D3000 &lt;&gt; "",'Master Input'!D3000,"")</f>
        <v>Cancelled</v>
      </c>
      <c r="E3000" s="7" t="str">
        <f>IF('Master Input'!E3000 &lt;&gt; "",'Master Input'!E3000,"")</f>
        <v>Pending Save</v>
      </c>
      <c r="F3000" s="58">
        <f>IF('Master Input'!G3000 &lt;&gt; "",'Master Input'!G3000, "")</f>
        <v>41897</v>
      </c>
      <c r="G3000" s="18" t="str">
        <f>IFERROR(INDEX('Docs Signed Input'!B:B,MATCH('Nate''s Evolution'!$B3000,'Docs Signed Input'!E:E,0)),"N")</f>
        <v>N</v>
      </c>
      <c r="H3000" s="18" t="str">
        <f>IFERROR(INDEX('Docs Signed Input'!C:C,MATCH('Nate''s Evolution'!B3000,'Docs Signed Input'!E:E,0)),"N")</f>
        <v>N</v>
      </c>
      <c r="I3000" s="7" t="str">
        <f>IF('Master Input'!Q3000 &lt;&gt; "",'Master Input'!Q3000,"")</f>
        <v>gordonr@evolvesolar.com</v>
      </c>
    </row>
    <row r="3001" spans="1:9" x14ac:dyDescent="0.3">
      <c r="A3001" t="str">
        <f>IF('Master Input'!A3001 &lt;&gt; "",'Master Input'!A3001,"")</f>
        <v>Mangin, Elizabeth</v>
      </c>
      <c r="B3001" s="7" t="str">
        <f>IF('Master Input'!B3001 &lt;&gt; "",'Master Input'!B3001,"")</f>
        <v>JB-8024805-00</v>
      </c>
      <c r="C3001" s="7">
        <f>IF('Master Input'!C3001 &lt;&gt; "",'Master Input'!C3001,"")</f>
        <v>5.5</v>
      </c>
      <c r="D3001" t="str">
        <f>IF('Master Input'!D3001 &lt;&gt; "",'Master Input'!D3001,"")</f>
        <v>Cancelled</v>
      </c>
      <c r="E3001" s="7" t="str">
        <f>IF('Master Input'!E3001 &lt;&gt; "",'Master Input'!E3001,"")</f>
        <v>Account Cancelled</v>
      </c>
      <c r="F3001" s="58">
        <f>IF('Master Input'!G3001 &lt;&gt; "",'Master Input'!G3001, "")</f>
        <v>41836</v>
      </c>
      <c r="G3001" s="18" t="str">
        <f>IFERROR(INDEX('Docs Signed Input'!B:B,MATCH('Nate''s Evolution'!$B3001,'Docs Signed Input'!E:E,0)),"N")</f>
        <v>N</v>
      </c>
      <c r="H3001" s="18" t="str">
        <f>IFERROR(INDEX('Docs Signed Input'!C:C,MATCH('Nate''s Evolution'!B3001,'Docs Signed Input'!E:E,0)),"N")</f>
        <v>N</v>
      </c>
      <c r="I3001" s="7" t="str">
        <f>IF('Master Input'!Q3001 &lt;&gt; "",'Master Input'!Q3001,"")</f>
        <v>chuck@evolvesolar.com</v>
      </c>
    </row>
    <row r="3002" spans="1:9" x14ac:dyDescent="0.3">
      <c r="A3002" t="str">
        <f>IF('Master Input'!A3002 &lt;&gt; "",'Master Input'!A3002,"")</f>
        <v>Mangino, Greg</v>
      </c>
      <c r="B3002" s="7" t="str">
        <f>IF('Master Input'!B3002 &lt;&gt; "",'Master Input'!B3002,"")</f>
        <v>JB-1171392-00</v>
      </c>
      <c r="C3002" s="7">
        <f>IF('Master Input'!C3002 &lt;&gt; "",'Master Input'!C3002,"")</f>
        <v>5.25</v>
      </c>
      <c r="D3002" t="str">
        <f>IF('Master Input'!D3002 &lt;&gt; "",'Master Input'!D3002,"")</f>
        <v>Cancelled</v>
      </c>
      <c r="E3002" s="7" t="str">
        <f>IF('Master Input'!E3002 &lt;&gt; "",'Master Input'!E3002,"")</f>
        <v>Account Cancelled</v>
      </c>
      <c r="F3002" s="58">
        <f>IF('Master Input'!G3002 &lt;&gt; "",'Master Input'!G3002, "")</f>
        <v>41842</v>
      </c>
      <c r="G3002" s="18" t="str">
        <f>IFERROR(INDEX('Docs Signed Input'!B:B,MATCH('Nate''s Evolution'!$B3002,'Docs Signed Input'!E:E,0)),"N")</f>
        <v>N</v>
      </c>
      <c r="H3002" s="18" t="str">
        <f>IFERROR(INDEX('Docs Signed Input'!C:C,MATCH('Nate''s Evolution'!B3002,'Docs Signed Input'!E:E,0)),"N")</f>
        <v>N</v>
      </c>
      <c r="I3002" s="7" t="str">
        <f>IF('Master Input'!Q3002 &lt;&gt; "",'Master Input'!Q3002,"")</f>
        <v>josephm@evolvesolar.com</v>
      </c>
    </row>
    <row r="3003" spans="1:9" x14ac:dyDescent="0.3">
      <c r="A3003" t="str">
        <f>IF('Master Input'!A3003 &lt;&gt; "",'Master Input'!A3003,"")</f>
        <v>Mangla, Neeraj</v>
      </c>
      <c r="B3003" s="7" t="str">
        <f>IF('Master Input'!B3003 &lt;&gt; "",'Master Input'!B3003,"")</f>
        <v>JB-0601424-00</v>
      </c>
      <c r="C3003" s="7">
        <f>IF('Master Input'!C3003 &lt;&gt; "",'Master Input'!C3003,"")</f>
        <v>7.3949999999999996</v>
      </c>
      <c r="D3003" t="str">
        <f>IF('Master Input'!D3003 &lt;&gt; "",'Master Input'!D3003,"")</f>
        <v>Permit</v>
      </c>
      <c r="E3003" s="7" t="str">
        <f>IF('Master Input'!E3003 &lt;&gt; "",'Master Input'!E3003,"")</f>
        <v>Design Complete</v>
      </c>
      <c r="F3003" s="58">
        <f>IF('Master Input'!G3003 &lt;&gt; "",'Master Input'!G3003, "")</f>
        <v>41937</v>
      </c>
      <c r="G3003" s="18" t="str">
        <f>IFERROR(INDEX('Docs Signed Input'!B:B,MATCH('Nate''s Evolution'!$B3003,'Docs Signed Input'!E:E,0)),"N")</f>
        <v>N</v>
      </c>
      <c r="H3003" s="18" t="str">
        <f>IFERROR(INDEX('Docs Signed Input'!C:C,MATCH('Nate''s Evolution'!B3003,'Docs Signed Input'!E:E,0)),"N")</f>
        <v>N</v>
      </c>
      <c r="I3003" s="7" t="str">
        <f>IF('Master Input'!Q3003 &lt;&gt; "",'Master Input'!Q3003,"")</f>
        <v>justinb@evolvesolar.com</v>
      </c>
    </row>
    <row r="3004" spans="1:9" x14ac:dyDescent="0.3">
      <c r="A3004" t="str">
        <f>IF('Master Input'!A3004 &lt;&gt; "",'Master Input'!A3004,"")</f>
        <v>Manhart, Carol</v>
      </c>
      <c r="B3004" s="7" t="str">
        <f>IF('Master Input'!B3004 &lt;&gt; "",'Master Input'!B3004,"")</f>
        <v>JB-8012182-00</v>
      </c>
      <c r="C3004" s="7">
        <f>IF('Master Input'!C3004 &lt;&gt; "",'Master Input'!C3004,"")</f>
        <v>4.5</v>
      </c>
      <c r="D3004" t="str">
        <f>IF('Master Input'!D3004 &lt;&gt; "",'Master Input'!D3004,"")</f>
        <v>Closed</v>
      </c>
      <c r="E3004" s="7" t="str">
        <f>IF('Master Input'!E3004 &lt;&gt; "",'Master Input'!E3004,"")</f>
        <v>Closed</v>
      </c>
      <c r="F3004" s="58">
        <f>IF('Master Input'!G3004 &lt;&gt; "",'Master Input'!G3004, "")</f>
        <v>41707</v>
      </c>
      <c r="G3004" s="18" t="str">
        <f>IFERROR(INDEX('Docs Signed Input'!B:B,MATCH('Nate''s Evolution'!$B3004,'Docs Signed Input'!E:E,0)),"N")</f>
        <v>N</v>
      </c>
      <c r="H3004" s="18" t="str">
        <f>IFERROR(INDEX('Docs Signed Input'!C:C,MATCH('Nate''s Evolution'!B3004,'Docs Signed Input'!E:E,0)),"N")</f>
        <v>N</v>
      </c>
      <c r="I3004" s="7" t="str">
        <f>IF('Master Input'!Q3004 &lt;&gt; "",'Master Input'!Q3004,"")</f>
        <v>Kane French</v>
      </c>
    </row>
    <row r="3005" spans="1:9" x14ac:dyDescent="0.3">
      <c r="A3005" t="str">
        <f>IF('Master Input'!A3005 &lt;&gt; "",'Master Input'!A3005,"")</f>
        <v>Manis, David</v>
      </c>
      <c r="B3005" s="7" t="str">
        <f>IF('Master Input'!B3005 &lt;&gt; "",'Master Input'!B3005,"")</f>
        <v>JB-9213470-00</v>
      </c>
      <c r="C3005" s="7">
        <f>IF('Master Input'!C3005 &lt;&gt; "",'Master Input'!C3005,"")</f>
        <v>11.73</v>
      </c>
      <c r="D3005" t="str">
        <f>IF('Master Input'!D3005 &lt;&gt; "",'Master Input'!D3005,"")</f>
        <v>Permit</v>
      </c>
      <c r="E3005" s="7" t="str">
        <f>IF('Master Input'!E3005 &lt;&gt; "",'Master Input'!E3005,"")</f>
        <v>Design Complete</v>
      </c>
      <c r="F3005" s="58">
        <f>IF('Master Input'!G3005 &lt;&gt; "",'Master Input'!G3005, "")</f>
        <v>41988</v>
      </c>
      <c r="G3005" s="18" t="str">
        <f>IFERROR(INDEX('Docs Signed Input'!B:B,MATCH('Nate''s Evolution'!$B3005,'Docs Signed Input'!E:E,0)),"N")</f>
        <v>Y</v>
      </c>
      <c r="H3005" s="18" t="str">
        <f>IFERROR(INDEX('Docs Signed Input'!C:C,MATCH('Nate''s Evolution'!B3005,'Docs Signed Input'!E:E,0)),"N")</f>
        <v>N</v>
      </c>
      <c r="I3005" s="7" t="str">
        <f>IF('Master Input'!Q3005 &lt;&gt; "",'Master Input'!Q3005,"")</f>
        <v>rob.lubell@evolvesolar.com</v>
      </c>
    </row>
    <row r="3006" spans="1:9" x14ac:dyDescent="0.3">
      <c r="A3006" t="str">
        <f>IF('Master Input'!A3006 &lt;&gt; "",'Master Input'!A3006,"")</f>
        <v>Manley, Rupert</v>
      </c>
      <c r="B3006" s="7" t="str">
        <f>IF('Master Input'!B3006 &lt;&gt; "",'Master Input'!B3006,"")</f>
        <v>JB-8503952-00</v>
      </c>
      <c r="C3006" s="7">
        <f>IF('Master Input'!C3006 &lt;&gt; "",'Master Input'!C3006,"")</f>
        <v>15.5</v>
      </c>
      <c r="D3006" t="str">
        <f>IF('Master Input'!D3006 &lt;&gt; "",'Master Input'!D3006,"")</f>
        <v>Cancelled</v>
      </c>
      <c r="E3006" s="7" t="str">
        <f>IF('Master Input'!E3006 &lt;&gt; "",'Master Input'!E3006,"")</f>
        <v>Account Cancelled</v>
      </c>
      <c r="F3006" s="58">
        <f>IF('Master Input'!G3006 &lt;&gt; "",'Master Input'!G3006, "")</f>
        <v>41887</v>
      </c>
      <c r="G3006" s="18" t="str">
        <f>IFERROR(INDEX('Docs Signed Input'!B:B,MATCH('Nate''s Evolution'!$B3006,'Docs Signed Input'!E:E,0)),"N")</f>
        <v>N</v>
      </c>
      <c r="H3006" s="18" t="str">
        <f>IFERROR(INDEX('Docs Signed Input'!C:C,MATCH('Nate''s Evolution'!B3006,'Docs Signed Input'!E:E,0)),"N")</f>
        <v>N</v>
      </c>
      <c r="I3006" s="7" t="str">
        <f>IF('Master Input'!Q3006 &lt;&gt; "",'Master Input'!Q3006,"")</f>
        <v>aaron@evolvesolar.com</v>
      </c>
    </row>
    <row r="3007" spans="1:9" x14ac:dyDescent="0.3">
      <c r="A3007" t="str">
        <f>IF('Master Input'!A3007 &lt;&gt; "",'Master Input'!A3007,"")</f>
        <v>Manley, Sean</v>
      </c>
      <c r="B3007" s="7" t="str">
        <f>IF('Master Input'!B3007 &lt;&gt; "",'Master Input'!B3007,"")</f>
        <v>JB-8004917-00</v>
      </c>
      <c r="C3007" s="7">
        <f>IF('Master Input'!C3007 &lt;&gt; "",'Master Input'!C3007,"")</f>
        <v>4.25</v>
      </c>
      <c r="D3007" t="str">
        <f>IF('Master Input'!D3007 &lt;&gt; "",'Master Input'!D3007,"")</f>
        <v>Cancelled</v>
      </c>
      <c r="E3007" s="7" t="str">
        <f>IF('Master Input'!E3007 &lt;&gt; "",'Master Input'!E3007,"")</f>
        <v>Account Cancelled</v>
      </c>
      <c r="F3007" s="58">
        <f>IF('Master Input'!G3007 &lt;&gt; "",'Master Input'!G3007, "")</f>
        <v>41781</v>
      </c>
      <c r="G3007" s="18" t="str">
        <f>IFERROR(INDEX('Docs Signed Input'!B:B,MATCH('Nate''s Evolution'!$B3007,'Docs Signed Input'!E:E,0)),"N")</f>
        <v>N</v>
      </c>
      <c r="H3007" s="18" t="str">
        <f>IFERROR(INDEX('Docs Signed Input'!C:C,MATCH('Nate''s Evolution'!B3007,'Docs Signed Input'!E:E,0)),"N")</f>
        <v>N</v>
      </c>
      <c r="I3007" s="7" t="str">
        <f>IF('Master Input'!Q3007 &lt;&gt; "",'Master Input'!Q3007,"")</f>
        <v>evanb@evolvesolar.com</v>
      </c>
    </row>
    <row r="3008" spans="1:9" x14ac:dyDescent="0.3">
      <c r="A3008" t="str">
        <f>IF('Master Input'!A3008 &lt;&gt; "",'Master Input'!A3008,"")</f>
        <v>Mann, Bruce</v>
      </c>
      <c r="B3008" s="7" t="str">
        <f>IF('Master Input'!B3008 &lt;&gt; "",'Master Input'!B3008,"")</f>
        <v>JB-1151041-00</v>
      </c>
      <c r="C3008" s="7">
        <f>IF('Master Input'!C3008 &lt;&gt; "",'Master Input'!C3008,"")</f>
        <v>1.7849999999999999</v>
      </c>
      <c r="D3008" t="str">
        <f>IF('Master Input'!D3008 &lt;&gt; "",'Master Input'!D3008,"")</f>
        <v>Cancelled</v>
      </c>
      <c r="E3008" s="7" t="str">
        <f>IF('Master Input'!E3008 &lt;&gt; "",'Master Input'!E3008,"")</f>
        <v>Account Cancelled</v>
      </c>
      <c r="F3008" s="58">
        <f>IF('Master Input'!G3008 &lt;&gt; "",'Master Input'!G3008, "")</f>
        <v>41939</v>
      </c>
      <c r="G3008" s="18" t="str">
        <f>IFERROR(INDEX('Docs Signed Input'!B:B,MATCH('Nate''s Evolution'!$B3008,'Docs Signed Input'!E:E,0)),"N")</f>
        <v>N</v>
      </c>
      <c r="H3008" s="18" t="str">
        <f>IFERROR(INDEX('Docs Signed Input'!C:C,MATCH('Nate''s Evolution'!B3008,'Docs Signed Input'!E:E,0)),"N")</f>
        <v>N</v>
      </c>
      <c r="I3008" s="7" t="str">
        <f>IF('Master Input'!Q3008 &lt;&gt; "",'Master Input'!Q3008,"")</f>
        <v>niko.borrelli@evolvesolar.com</v>
      </c>
    </row>
    <row r="3009" spans="1:9" x14ac:dyDescent="0.3">
      <c r="A3009" t="str">
        <f>IF('Master Input'!A3009 &lt;&gt; "",'Master Input'!A3009,"")</f>
        <v>Mann, Ofelia</v>
      </c>
      <c r="B3009" s="7" t="str">
        <f>IF('Master Input'!B3009 &lt;&gt; "",'Master Input'!B3009,"")</f>
        <v>JB-8524299-00</v>
      </c>
      <c r="C3009" s="7">
        <f>IF('Master Input'!C3009 &lt;&gt; "",'Master Input'!C3009,"")</f>
        <v>8.16</v>
      </c>
      <c r="D3009" t="str">
        <f>IF('Master Input'!D3009 &lt;&gt; "",'Master Input'!D3009,"")</f>
        <v>Cancelled</v>
      </c>
      <c r="E3009" s="7" t="str">
        <f>IF('Master Input'!E3009 &lt;&gt; "",'Master Input'!E3009,"")</f>
        <v>Account Cancelled</v>
      </c>
      <c r="F3009" s="58">
        <f>IF('Master Input'!G3009 &lt;&gt; "",'Master Input'!G3009, "")</f>
        <v>41795</v>
      </c>
      <c r="G3009" s="18" t="str">
        <f>IFERROR(INDEX('Docs Signed Input'!B:B,MATCH('Nate''s Evolution'!$B3009,'Docs Signed Input'!E:E,0)),"N")</f>
        <v>N</v>
      </c>
      <c r="H3009" s="18" t="str">
        <f>IFERROR(INDEX('Docs Signed Input'!C:C,MATCH('Nate''s Evolution'!B3009,'Docs Signed Input'!E:E,0)),"N")</f>
        <v>N</v>
      </c>
      <c r="I3009" s="7" t="str">
        <f>IF('Master Input'!Q3009 &lt;&gt; "",'Master Input'!Q3009,"")</f>
        <v>jaredm@evolvesolar.com</v>
      </c>
    </row>
    <row r="3010" spans="1:9" x14ac:dyDescent="0.3">
      <c r="A3010" t="str">
        <f>IF('Master Input'!A3010 &lt;&gt; "",'Master Input'!A3010,"")</f>
        <v>Mann, Ronald</v>
      </c>
      <c r="B3010" s="7" t="str">
        <f>IF('Master Input'!B3010 &lt;&gt; "",'Master Input'!B3010,"")</f>
        <v>JB-0601434-00</v>
      </c>
      <c r="C3010" s="7">
        <f>IF('Master Input'!C3010 &lt;&gt; "",'Master Input'!C3010,"")</f>
        <v>6.12</v>
      </c>
      <c r="D3010" t="str">
        <f>IF('Master Input'!D3010 &lt;&gt; "",'Master Input'!D3010,"")</f>
        <v>Installation</v>
      </c>
      <c r="E3010" s="7" t="str">
        <f>IF('Master Input'!E3010 &lt;&gt; "",'Master Input'!E3010,"")</f>
        <v>Pending Approval</v>
      </c>
      <c r="F3010" s="58">
        <f>IF('Master Input'!G3010 &lt;&gt; "",'Master Input'!G3010, "")</f>
        <v>41939</v>
      </c>
      <c r="G3010" s="18" t="str">
        <f>IFERROR(INDEX('Docs Signed Input'!B:B,MATCH('Nate''s Evolution'!$B3010,'Docs Signed Input'!E:E,0)),"N")</f>
        <v>N</v>
      </c>
      <c r="H3010" s="18" t="str">
        <f>IFERROR(INDEX('Docs Signed Input'!C:C,MATCH('Nate''s Evolution'!B3010,'Docs Signed Input'!E:E,0)),"N")</f>
        <v>N</v>
      </c>
      <c r="I3010" s="7" t="str">
        <f>IF('Master Input'!Q3010 &lt;&gt; "",'Master Input'!Q3010,"")</f>
        <v>tomas.molina@evolvesolar.com</v>
      </c>
    </row>
    <row r="3011" spans="1:9" x14ac:dyDescent="0.3">
      <c r="A3011" t="str">
        <f>IF('Master Input'!A3011 &lt;&gt; "",'Master Input'!A3011,"")</f>
        <v>Mansanarez, Eric</v>
      </c>
      <c r="B3011" s="7" t="str">
        <f>IF('Master Input'!B3011 &lt;&gt; "",'Master Input'!B3011,"")</f>
        <v>JB-8023336-00</v>
      </c>
      <c r="C3011" s="7">
        <f>IF('Master Input'!C3011 &lt;&gt; "",'Master Input'!C3011,"")</f>
        <v>7.25</v>
      </c>
      <c r="D3011" t="str">
        <f>IF('Master Input'!D3011 &lt;&gt; "",'Master Input'!D3011,"")</f>
        <v>Cancelled</v>
      </c>
      <c r="E3011" s="7" t="str">
        <f>IF('Master Input'!E3011 &lt;&gt; "",'Master Input'!E3011,"")</f>
        <v>Account Cancelled</v>
      </c>
      <c r="F3011" s="58">
        <f>IF('Master Input'!G3011 &lt;&gt; "",'Master Input'!G3011, "")</f>
        <v>41740</v>
      </c>
      <c r="G3011" s="18" t="str">
        <f>IFERROR(INDEX('Docs Signed Input'!B:B,MATCH('Nate''s Evolution'!$B3011,'Docs Signed Input'!E:E,0)),"N")</f>
        <v>N</v>
      </c>
      <c r="H3011" s="18" t="str">
        <f>IFERROR(INDEX('Docs Signed Input'!C:C,MATCH('Nate''s Evolution'!B3011,'Docs Signed Input'!E:E,0)),"N")</f>
        <v>N</v>
      </c>
      <c r="I3011" s="7" t="str">
        <f>IF('Master Input'!Q3011 &lt;&gt; "",'Master Input'!Q3011,"")</f>
        <v>Kane French</v>
      </c>
    </row>
    <row r="3012" spans="1:9" x14ac:dyDescent="0.3">
      <c r="A3012" t="str">
        <f>IF('Master Input'!A3012 &lt;&gt; "",'Master Input'!A3012,"")</f>
        <v>Manternach, Matt</v>
      </c>
      <c r="B3012" s="7" t="str">
        <f>IF('Master Input'!B3012 &lt;&gt; "",'Master Input'!B3012,"")</f>
        <v>JB-8022802-00</v>
      </c>
      <c r="C3012" s="7">
        <f>IF('Master Input'!C3012 &lt;&gt; "",'Master Input'!C3012,"")</f>
        <v>5.75</v>
      </c>
      <c r="D3012" t="str">
        <f>IF('Master Input'!D3012 &lt;&gt; "",'Master Input'!D3012,"")</f>
        <v>Cancelled</v>
      </c>
      <c r="E3012" s="7" t="str">
        <f>IF('Master Input'!E3012 &lt;&gt; "",'Master Input'!E3012,"")</f>
        <v>Account Cancelled</v>
      </c>
      <c r="F3012" s="58">
        <f>IF('Master Input'!G3012 &lt;&gt; "",'Master Input'!G3012, "")</f>
        <v>41691</v>
      </c>
      <c r="G3012" s="18" t="str">
        <f>IFERROR(INDEX('Docs Signed Input'!B:B,MATCH('Nate''s Evolution'!$B3012,'Docs Signed Input'!E:E,0)),"N")</f>
        <v>N</v>
      </c>
      <c r="H3012" s="18" t="str">
        <f>IFERROR(INDEX('Docs Signed Input'!C:C,MATCH('Nate''s Evolution'!B3012,'Docs Signed Input'!E:E,0)),"N")</f>
        <v>N</v>
      </c>
      <c r="I3012" s="7" t="str">
        <f>IF('Master Input'!Q3012 &lt;&gt; "",'Master Input'!Q3012,"")</f>
        <v>zsanett@evolvesolar.com</v>
      </c>
    </row>
    <row r="3013" spans="1:9" x14ac:dyDescent="0.3">
      <c r="A3013" t="str">
        <f>IF('Master Input'!A3013 &lt;&gt; "",'Master Input'!A3013,"")</f>
        <v>Manukyan, Vardan</v>
      </c>
      <c r="B3013" s="7" t="str">
        <f>IF('Master Input'!B3013 &lt;&gt; "",'Master Input'!B3013,"")</f>
        <v>JB-9581467-00</v>
      </c>
      <c r="C3013" s="7">
        <f>IF('Master Input'!C3013 &lt;&gt; "",'Master Input'!C3013,"")</f>
        <v>7</v>
      </c>
      <c r="D3013" t="str">
        <f>IF('Master Input'!D3013 &lt;&gt; "",'Master Input'!D3013,"")</f>
        <v>Cancelled</v>
      </c>
      <c r="E3013" s="7" t="str">
        <f>IF('Master Input'!E3013 &lt;&gt; "",'Master Input'!E3013,"")</f>
        <v>Account Cancelled</v>
      </c>
      <c r="F3013" s="58">
        <f>IF('Master Input'!G3013 &lt;&gt; "",'Master Input'!G3013, "")</f>
        <v>41785</v>
      </c>
      <c r="G3013" s="18" t="str">
        <f>IFERROR(INDEX('Docs Signed Input'!B:B,MATCH('Nate''s Evolution'!$B3013,'Docs Signed Input'!E:E,0)),"N")</f>
        <v>N</v>
      </c>
      <c r="H3013" s="18" t="str">
        <f>IFERROR(INDEX('Docs Signed Input'!C:C,MATCH('Nate''s Evolution'!B3013,'Docs Signed Input'!E:E,0)),"N")</f>
        <v>N</v>
      </c>
      <c r="I3013" s="7" t="str">
        <f>IF('Master Input'!Q3013 &lt;&gt; "",'Master Input'!Q3013,"")</f>
        <v>ryanp@evolvesolar.com</v>
      </c>
    </row>
    <row r="3014" spans="1:9" x14ac:dyDescent="0.3">
      <c r="A3014" t="str">
        <f>IF('Master Input'!A3014 &lt;&gt; "",'Master Input'!A3014,"")</f>
        <v>Manzanares, John</v>
      </c>
      <c r="B3014" s="7" t="str">
        <f>IF('Master Input'!B3014 &lt;&gt; "",'Master Input'!B3014,"")</f>
        <v>JB-8004883-00</v>
      </c>
      <c r="C3014" s="7">
        <f>IF('Master Input'!C3014 &lt;&gt; "",'Master Input'!C3014,"")</f>
        <v>9.9450000000000003</v>
      </c>
      <c r="D3014" t="str">
        <f>IF('Master Input'!D3014 &lt;&gt; "",'Master Input'!D3014,"")</f>
        <v>Installation</v>
      </c>
      <c r="E3014" s="7" t="str">
        <f>IF('Master Input'!E3014 &lt;&gt; "",'Master Input'!E3014,"")</f>
        <v>Pending Customer</v>
      </c>
      <c r="F3014" s="58">
        <f>IF('Master Input'!G3014 &lt;&gt; "",'Master Input'!G3014, "")</f>
        <v>41780</v>
      </c>
      <c r="G3014" s="18" t="str">
        <f>IFERROR(INDEX('Docs Signed Input'!B:B,MATCH('Nate''s Evolution'!$B3014,'Docs Signed Input'!E:E,0)),"N")</f>
        <v>N</v>
      </c>
      <c r="H3014" s="18" t="str">
        <f>IFERROR(INDEX('Docs Signed Input'!C:C,MATCH('Nate''s Evolution'!B3014,'Docs Signed Input'!E:E,0)),"N")</f>
        <v>N</v>
      </c>
      <c r="I3014" s="7" t="str">
        <f>IF('Master Input'!Q3014 &lt;&gt; "",'Master Input'!Q3014,"")</f>
        <v>michaelg@evolvesolar.com</v>
      </c>
    </row>
    <row r="3015" spans="1:9" x14ac:dyDescent="0.3">
      <c r="A3015" t="str">
        <f>IF('Master Input'!A3015 &lt;&gt; "",'Master Input'!A3015,"")</f>
        <v>Manzanares, Vera</v>
      </c>
      <c r="B3015" s="7" t="str">
        <f>IF('Master Input'!B3015 &lt;&gt; "",'Master Input'!B3015,"")</f>
        <v>JB-8022545-00</v>
      </c>
      <c r="C3015" s="7">
        <f>IF('Master Input'!C3015 &lt;&gt; "",'Master Input'!C3015,"")</f>
        <v>7.5949999999999998</v>
      </c>
      <c r="D3015" t="str">
        <f>IF('Master Input'!D3015 &lt;&gt; "",'Master Input'!D3015,"")</f>
        <v>Cancelled</v>
      </c>
      <c r="E3015" s="7" t="str">
        <f>IF('Master Input'!E3015 &lt;&gt; "",'Master Input'!E3015,"")</f>
        <v>Account Cancelled</v>
      </c>
      <c r="F3015" s="58">
        <f>IF('Master Input'!G3015 &lt;&gt; "",'Master Input'!G3015, "")</f>
        <v>41652</v>
      </c>
      <c r="G3015" s="18" t="str">
        <f>IFERROR(INDEX('Docs Signed Input'!B:B,MATCH('Nate''s Evolution'!$B3015,'Docs Signed Input'!E:E,0)),"N")</f>
        <v>N</v>
      </c>
      <c r="H3015" s="18" t="str">
        <f>IFERROR(INDEX('Docs Signed Input'!C:C,MATCH('Nate''s Evolution'!B3015,'Docs Signed Input'!E:E,0)),"N")</f>
        <v>N</v>
      </c>
      <c r="I3015" s="7" t="str">
        <f>IF('Master Input'!Q3015 &lt;&gt; "",'Master Input'!Q3015,"")</f>
        <v>jacque@evolvesolar.com</v>
      </c>
    </row>
    <row r="3016" spans="1:9" x14ac:dyDescent="0.3">
      <c r="A3016" t="str">
        <f>IF('Master Input'!A3016 &lt;&gt; "",'Master Input'!A3016,"")</f>
        <v>Marble, James</v>
      </c>
      <c r="B3016" s="7" t="str">
        <f>IF('Master Input'!B3016 &lt;&gt; "",'Master Input'!B3016,"")</f>
        <v>JB-8503573-00</v>
      </c>
      <c r="C3016" s="7">
        <f>IF('Master Input'!C3016 &lt;&gt; "",'Master Input'!C3016,"")</f>
        <v>5.5</v>
      </c>
      <c r="D3016" t="str">
        <f>IF('Master Input'!D3016 &lt;&gt; "",'Master Input'!D3016,"")</f>
        <v>Cancelled</v>
      </c>
      <c r="E3016" s="7" t="str">
        <f>IF('Master Input'!E3016 &lt;&gt; "",'Master Input'!E3016,"")</f>
        <v>Account Cancelled</v>
      </c>
      <c r="F3016" s="58">
        <f>IF('Master Input'!G3016 &lt;&gt; "",'Master Input'!G3016, "")</f>
        <v>41837</v>
      </c>
      <c r="G3016" s="18" t="str">
        <f>IFERROR(INDEX('Docs Signed Input'!B:B,MATCH('Nate''s Evolution'!$B3016,'Docs Signed Input'!E:E,0)),"N")</f>
        <v>N</v>
      </c>
      <c r="H3016" s="18" t="str">
        <f>IFERROR(INDEX('Docs Signed Input'!C:C,MATCH('Nate''s Evolution'!B3016,'Docs Signed Input'!E:E,0)),"N")</f>
        <v>N</v>
      </c>
      <c r="I3016" s="7" t="str">
        <f>IF('Master Input'!Q3016 &lt;&gt; "",'Master Input'!Q3016,"")</f>
        <v>megan@evolvesolar.com</v>
      </c>
    </row>
    <row r="3017" spans="1:9" x14ac:dyDescent="0.3">
      <c r="A3017" t="str">
        <f>IF('Master Input'!A3017 &lt;&gt; "",'Master Input'!A3017,"")</f>
        <v>Marcello, Dominick</v>
      </c>
      <c r="B3017" s="7" t="str">
        <f>IF('Master Input'!B3017 &lt;&gt; "",'Master Input'!B3017,"")</f>
        <v>JB-1172586-00</v>
      </c>
      <c r="C3017" s="7">
        <f>IF('Master Input'!C3017 &lt;&gt; "",'Master Input'!C3017,"")</f>
        <v>2.5499999999999998</v>
      </c>
      <c r="D3017" t="str">
        <f>IF('Master Input'!D3017 &lt;&gt; "",'Master Input'!D3017,"")</f>
        <v>Permit</v>
      </c>
      <c r="E3017" s="7" t="str">
        <f>IF('Master Input'!E3017 &lt;&gt; "",'Master Input'!E3017,"")</f>
        <v>Design Complete</v>
      </c>
      <c r="F3017" s="58">
        <f>IF('Master Input'!G3017 &lt;&gt; "",'Master Input'!G3017, "")</f>
        <v>41993</v>
      </c>
      <c r="G3017" s="18" t="str">
        <f>IFERROR(INDEX('Docs Signed Input'!B:B,MATCH('Nate''s Evolution'!$B3017,'Docs Signed Input'!E:E,0)),"N")</f>
        <v>N</v>
      </c>
      <c r="H3017" s="18" t="str">
        <f>IFERROR(INDEX('Docs Signed Input'!C:C,MATCH('Nate''s Evolution'!B3017,'Docs Signed Input'!E:E,0)),"N")</f>
        <v>N</v>
      </c>
      <c r="I3017" s="7" t="str">
        <f>IF('Master Input'!Q3017 &lt;&gt; "",'Master Input'!Q3017,"")</f>
        <v>stevecohen@evolvesolar.com</v>
      </c>
    </row>
    <row r="3018" spans="1:9" x14ac:dyDescent="0.3">
      <c r="A3018" t="str">
        <f>IF('Master Input'!A3018 &lt;&gt; "",'Master Input'!A3018,"")</f>
        <v>March, Kathy</v>
      </c>
      <c r="B3018" s="7" t="str">
        <f>IF('Master Input'!B3018 &lt;&gt; "",'Master Input'!B3018,"")</f>
        <v>JB-906964-00</v>
      </c>
      <c r="C3018" s="7">
        <f>IF('Master Input'!C3018 &lt;&gt; "",'Master Input'!C3018,"")</f>
        <v>7</v>
      </c>
      <c r="D3018" t="str">
        <f>IF('Master Input'!D3018 &lt;&gt; "",'Master Input'!D3018,"")</f>
        <v>Cancelled</v>
      </c>
      <c r="E3018" s="7" t="str">
        <f>IF('Master Input'!E3018 &lt;&gt; "",'Master Input'!E3018,"")</f>
        <v>Account Cancelled</v>
      </c>
      <c r="F3018" s="58">
        <f>IF('Master Input'!G3018 &lt;&gt; "",'Master Input'!G3018, "")</f>
        <v>41856</v>
      </c>
      <c r="G3018" s="18" t="str">
        <f>IFERROR(INDEX('Docs Signed Input'!B:B,MATCH('Nate''s Evolution'!$B3018,'Docs Signed Input'!E:E,0)),"N")</f>
        <v>N</v>
      </c>
      <c r="H3018" s="18" t="str">
        <f>IFERROR(INDEX('Docs Signed Input'!C:C,MATCH('Nate''s Evolution'!B3018,'Docs Signed Input'!E:E,0)),"N")</f>
        <v>N</v>
      </c>
      <c r="I3018" s="7" t="str">
        <f>IF('Master Input'!Q3018 &lt;&gt; "",'Master Input'!Q3018,"")</f>
        <v>jeffr@evolvesolar.com</v>
      </c>
    </row>
    <row r="3019" spans="1:9" x14ac:dyDescent="0.3">
      <c r="A3019" t="str">
        <f>IF('Master Input'!A3019 &lt;&gt; "",'Master Input'!A3019,"")</f>
        <v>Marcroft, Martha</v>
      </c>
      <c r="B3019" s="7" t="str">
        <f>IF('Master Input'!B3019 &lt;&gt; "",'Master Input'!B3019,"")</f>
        <v>JB-85310057-00</v>
      </c>
      <c r="C3019" s="7">
        <f>IF('Master Input'!C3019 &lt;&gt; "",'Master Input'!C3019,"")</f>
        <v>4.25</v>
      </c>
      <c r="D3019" t="str">
        <f>IF('Master Input'!D3019 &lt;&gt; "",'Master Input'!D3019,"")</f>
        <v>Utility</v>
      </c>
      <c r="E3019" s="7" t="str">
        <f>IF('Master Input'!E3019 &lt;&gt; "",'Master Input'!E3019,"")</f>
        <v>Final Permit Submitted</v>
      </c>
      <c r="F3019" s="58">
        <f>IF('Master Input'!G3019 &lt;&gt; "",'Master Input'!G3019, "")</f>
        <v>41953</v>
      </c>
      <c r="G3019" s="18" t="str">
        <f>IFERROR(INDEX('Docs Signed Input'!B:B,MATCH('Nate''s Evolution'!$B3019,'Docs Signed Input'!E:E,0)),"N")</f>
        <v>N</v>
      </c>
      <c r="H3019" s="18" t="str">
        <f>IFERROR(INDEX('Docs Signed Input'!C:C,MATCH('Nate''s Evolution'!B3019,'Docs Signed Input'!E:E,0)),"N")</f>
        <v>N</v>
      </c>
      <c r="I3019" s="7" t="str">
        <f>IF('Master Input'!Q3019 &lt;&gt; "",'Master Input'!Q3019,"")</f>
        <v>tyson@evolvesolar.com</v>
      </c>
    </row>
    <row r="3020" spans="1:9" x14ac:dyDescent="0.3">
      <c r="A3020" t="str">
        <f>IF('Master Input'!A3020 &lt;&gt; "",'Master Input'!A3020,"")</f>
        <v>Marcussen, Delanne</v>
      </c>
      <c r="B3020" s="7" t="str">
        <f>IF('Master Input'!B3020 &lt;&gt; "",'Master Input'!B3020,"")</f>
        <v>JB-927598-00</v>
      </c>
      <c r="C3020" s="7">
        <f>IF('Master Input'!C3020 &lt;&gt; "",'Master Input'!C3020,"")</f>
        <v>8.67</v>
      </c>
      <c r="D3020" t="str">
        <f>IF('Master Input'!D3020 &lt;&gt; "",'Master Input'!D3020,"")</f>
        <v>Cancelled</v>
      </c>
      <c r="E3020" s="7" t="str">
        <f>IF('Master Input'!E3020 &lt;&gt; "",'Master Input'!E3020,"")</f>
        <v>Account Cancelled</v>
      </c>
      <c r="F3020" s="58">
        <f>IF('Master Input'!G3020 &lt;&gt; "",'Master Input'!G3020, "")</f>
        <v>41816</v>
      </c>
      <c r="G3020" s="18" t="str">
        <f>IFERROR(INDEX('Docs Signed Input'!B:B,MATCH('Nate''s Evolution'!$B3020,'Docs Signed Input'!E:E,0)),"N")</f>
        <v>N</v>
      </c>
      <c r="H3020" s="18" t="str">
        <f>IFERROR(INDEX('Docs Signed Input'!C:C,MATCH('Nate''s Evolution'!B3020,'Docs Signed Input'!E:E,0)),"N")</f>
        <v>N</v>
      </c>
      <c r="I3020" s="7" t="str">
        <f>IF('Master Input'!Q3020 &lt;&gt; "",'Master Input'!Q3020,"")</f>
        <v>mattm@evolvesolar.com</v>
      </c>
    </row>
    <row r="3021" spans="1:9" x14ac:dyDescent="0.3">
      <c r="A3021" t="str">
        <f>IF('Master Input'!A3021 &lt;&gt; "",'Master Input'!A3021,"")</f>
        <v>Mardones, Haroldo</v>
      </c>
      <c r="B3021" s="7" t="str">
        <f>IF('Master Input'!B3021 &lt;&gt; "",'Master Input'!B3021,"")</f>
        <v>JB-8022773-00</v>
      </c>
      <c r="C3021" s="7">
        <f>IF('Master Input'!C3021 &lt;&gt; "",'Master Input'!C3021,"")</f>
        <v>8</v>
      </c>
      <c r="D3021" t="str">
        <f>IF('Master Input'!D3021 &lt;&gt; "",'Master Input'!D3021,"")</f>
        <v>Cancelled</v>
      </c>
      <c r="E3021" s="7" t="str">
        <f>IF('Master Input'!E3021 &lt;&gt; "",'Master Input'!E3021,"")</f>
        <v>Account Cancelled</v>
      </c>
      <c r="F3021" s="58">
        <f>IF('Master Input'!G3021 &lt;&gt; "",'Master Input'!G3021, "")</f>
        <v>41688</v>
      </c>
      <c r="G3021" s="18" t="str">
        <f>IFERROR(INDEX('Docs Signed Input'!B:B,MATCH('Nate''s Evolution'!$B3021,'Docs Signed Input'!E:E,0)),"N")</f>
        <v>N</v>
      </c>
      <c r="H3021" s="18" t="str">
        <f>IFERROR(INDEX('Docs Signed Input'!C:C,MATCH('Nate''s Evolution'!B3021,'Docs Signed Input'!E:E,0)),"N")</f>
        <v>N</v>
      </c>
      <c r="I3021" s="7" t="str">
        <f>IF('Master Input'!Q3021 &lt;&gt; "",'Master Input'!Q3021,"")</f>
        <v>chris@evolvesolar.com</v>
      </c>
    </row>
    <row r="3022" spans="1:9" x14ac:dyDescent="0.3">
      <c r="A3022" t="str">
        <f>IF('Master Input'!A3022 &lt;&gt; "",'Master Input'!A3022,"")</f>
        <v>Mariano, Federico</v>
      </c>
      <c r="B3022" s="7" t="str">
        <f>IF('Master Input'!B3022 &lt;&gt; "",'Master Input'!B3022,"")</f>
        <v>JB-087413-00</v>
      </c>
      <c r="C3022" s="7">
        <f>IF('Master Input'!C3022 &lt;&gt; "",'Master Input'!C3022,"")</f>
        <v>7.65</v>
      </c>
      <c r="D3022" t="str">
        <f>IF('Master Input'!D3022 &lt;&gt; "",'Master Input'!D3022,"")</f>
        <v>Sales</v>
      </c>
      <c r="E3022" s="7" t="str">
        <f>IF('Master Input'!E3022 &lt;&gt; "",'Master Input'!E3022,"")</f>
        <v>Customer Uncertain</v>
      </c>
      <c r="F3022" s="58">
        <f>IF('Master Input'!G3022 &lt;&gt; "",'Master Input'!G3022, "")</f>
        <v>41930</v>
      </c>
      <c r="G3022" s="18" t="str">
        <f>IFERROR(INDEX('Docs Signed Input'!B:B,MATCH('Nate''s Evolution'!$B3022,'Docs Signed Input'!E:E,0)),"N")</f>
        <v>N</v>
      </c>
      <c r="H3022" s="18" t="str">
        <f>IFERROR(INDEX('Docs Signed Input'!C:C,MATCH('Nate''s Evolution'!B3022,'Docs Signed Input'!E:E,0)),"N")</f>
        <v>N</v>
      </c>
      <c r="I3022" s="7" t="str">
        <f>IF('Master Input'!Q3022 &lt;&gt; "",'Master Input'!Q3022,"")</f>
        <v>laarne@evolvesolar.com</v>
      </c>
    </row>
    <row r="3023" spans="1:9" x14ac:dyDescent="0.3">
      <c r="A3023" t="str">
        <f>IF('Master Input'!A3023 &lt;&gt; "",'Master Input'!A3023,"")</f>
        <v>Marichalar, Ezequiel</v>
      </c>
      <c r="B3023" s="7" t="str">
        <f>IF('Master Input'!B3023 &lt;&gt; "",'Master Input'!B3023,"")</f>
        <v>JB-8539428-00</v>
      </c>
      <c r="C3023" s="7">
        <f>IF('Master Input'!C3023 &lt;&gt; "",'Master Input'!C3023,"")</f>
        <v>3.5</v>
      </c>
      <c r="D3023" t="str">
        <f>IF('Master Input'!D3023 &lt;&gt; "",'Master Input'!D3023,"")</f>
        <v>Utility</v>
      </c>
      <c r="E3023" s="7" t="str">
        <f>IF('Master Input'!E3023 &lt;&gt; "",'Master Input'!E3023,"")</f>
        <v>Final Permit Submitted</v>
      </c>
      <c r="F3023" s="58">
        <f>IF('Master Input'!G3023 &lt;&gt; "",'Master Input'!G3023, "")</f>
        <v>41888</v>
      </c>
      <c r="G3023" s="18" t="str">
        <f>IFERROR(INDEX('Docs Signed Input'!B:B,MATCH('Nate''s Evolution'!$B3023,'Docs Signed Input'!E:E,0)),"N")</f>
        <v>N</v>
      </c>
      <c r="H3023" s="18" t="str">
        <f>IFERROR(INDEX('Docs Signed Input'!C:C,MATCH('Nate''s Evolution'!B3023,'Docs Signed Input'!E:E,0)),"N")</f>
        <v>N</v>
      </c>
      <c r="I3023" s="7" t="str">
        <f>IF('Master Input'!Q3023 &lt;&gt; "",'Master Input'!Q3023,"")</f>
        <v>lenoir@evolvesolar.com</v>
      </c>
    </row>
    <row r="3024" spans="1:9" x14ac:dyDescent="0.3">
      <c r="A3024" t="str">
        <f>IF('Master Input'!A3024 &lt;&gt; "",'Master Input'!A3024,"")</f>
        <v>Marietto, Jairo</v>
      </c>
      <c r="B3024" s="7" t="str">
        <f>IF('Master Input'!B3024 &lt;&gt; "",'Master Input'!B3024,"")</f>
        <v>JB-1171170-00</v>
      </c>
      <c r="C3024" s="7">
        <f>IF('Master Input'!C3024 &lt;&gt; "",'Master Input'!C3024,"")</f>
        <v>7</v>
      </c>
      <c r="D3024" t="str">
        <f>IF('Master Input'!D3024 &lt;&gt; "",'Master Input'!D3024,"")</f>
        <v>Utility</v>
      </c>
      <c r="E3024" s="7" t="str">
        <f>IF('Master Input'!E3024 &lt;&gt; "",'Master Input'!E3024,"")</f>
        <v>Final Permit Submitted</v>
      </c>
      <c r="F3024" s="58">
        <f>IF('Master Input'!G3024 &lt;&gt; "",'Master Input'!G3024, "")</f>
        <v>41821</v>
      </c>
      <c r="G3024" s="18" t="str">
        <f>IFERROR(INDEX('Docs Signed Input'!B:B,MATCH('Nate''s Evolution'!$B3024,'Docs Signed Input'!E:E,0)),"N")</f>
        <v>N</v>
      </c>
      <c r="H3024" s="18" t="str">
        <f>IFERROR(INDEX('Docs Signed Input'!C:C,MATCH('Nate''s Evolution'!B3024,'Docs Signed Input'!E:E,0)),"N")</f>
        <v>N</v>
      </c>
      <c r="I3024" s="7" t="str">
        <f>IF('Master Input'!Q3024 &lt;&gt; "",'Master Input'!Q3024,"")</f>
        <v>trevorm@evolvesolar.com</v>
      </c>
    </row>
    <row r="3025" spans="1:9" x14ac:dyDescent="0.3">
      <c r="A3025" t="str">
        <f>IF('Master Input'!A3025 &lt;&gt; "",'Master Input'!A3025,"")</f>
        <v>Marine, Miguel</v>
      </c>
      <c r="B3025" s="7" t="str">
        <f>IF('Master Input'!B3025 &lt;&gt; "",'Master Input'!B3025,"")</f>
        <v>JB-0601650-00</v>
      </c>
      <c r="C3025" s="7">
        <f>IF('Master Input'!C3025 &lt;&gt; "",'Master Input'!C3025,"")</f>
        <v>11</v>
      </c>
      <c r="D3025" t="str">
        <f>IF('Master Input'!D3025 &lt;&gt; "",'Master Input'!D3025,"")</f>
        <v>Cancelled</v>
      </c>
      <c r="E3025" s="7" t="str">
        <f>IF('Master Input'!E3025 &lt;&gt; "",'Master Input'!E3025,"")</f>
        <v>Account Cancelled</v>
      </c>
      <c r="F3025" s="58">
        <f>IF('Master Input'!G3025 &lt;&gt; "",'Master Input'!G3025, "")</f>
        <v>41983</v>
      </c>
      <c r="G3025" s="18" t="str">
        <f>IFERROR(INDEX('Docs Signed Input'!B:B,MATCH('Nate''s Evolution'!$B3025,'Docs Signed Input'!E:E,0)),"N")</f>
        <v>N</v>
      </c>
      <c r="H3025" s="18" t="str">
        <f>IFERROR(INDEX('Docs Signed Input'!C:C,MATCH('Nate''s Evolution'!B3025,'Docs Signed Input'!E:E,0)),"N")</f>
        <v>N</v>
      </c>
      <c r="I3025" s="7" t="str">
        <f>IF('Master Input'!Q3025 &lt;&gt; "",'Master Input'!Q3025,"")</f>
        <v>tomas.molina@evolvesolar.com</v>
      </c>
    </row>
    <row r="3026" spans="1:9" x14ac:dyDescent="0.3">
      <c r="A3026" t="str">
        <f>IF('Master Input'!A3026 &lt;&gt; "",'Master Input'!A3026,"")</f>
        <v>Mariner, Denise</v>
      </c>
      <c r="B3026" s="7" t="str">
        <f>IF('Master Input'!B3026 &lt;&gt; "",'Master Input'!B3026,"")</f>
        <v>JB-8539055-00</v>
      </c>
      <c r="C3026" s="7">
        <f>IF('Master Input'!C3026 &lt;&gt; "",'Master Input'!C3026,"")</f>
        <v>6.25</v>
      </c>
      <c r="D3026" t="str">
        <f>IF('Master Input'!D3026 &lt;&gt; "",'Master Input'!D3026,"")</f>
        <v>Cancelled</v>
      </c>
      <c r="E3026" s="7" t="str">
        <f>IF('Master Input'!E3026 &lt;&gt; "",'Master Input'!E3026,"")</f>
        <v>Pending NOC</v>
      </c>
      <c r="F3026" s="58">
        <f>IF('Master Input'!G3026 &lt;&gt; "",'Master Input'!G3026, "")</f>
        <v>41860</v>
      </c>
      <c r="G3026" s="18" t="str">
        <f>IFERROR(INDEX('Docs Signed Input'!B:B,MATCH('Nate''s Evolution'!$B3026,'Docs Signed Input'!E:E,0)),"N")</f>
        <v>N</v>
      </c>
      <c r="H3026" s="18" t="str">
        <f>IFERROR(INDEX('Docs Signed Input'!C:C,MATCH('Nate''s Evolution'!B3026,'Docs Signed Input'!E:E,0)),"N")</f>
        <v>N</v>
      </c>
      <c r="I3026" s="7" t="str">
        <f>IF('Master Input'!Q3026 &lt;&gt; "",'Master Input'!Q3026,"")</f>
        <v>nsmith@evolvesolar.com</v>
      </c>
    </row>
    <row r="3027" spans="1:9" x14ac:dyDescent="0.3">
      <c r="A3027" t="str">
        <f>IF('Master Input'!A3027 &lt;&gt; "",'Master Input'!A3027,"")</f>
        <v>Mariner, Denise</v>
      </c>
      <c r="B3027" s="7" t="str">
        <f>IF('Master Input'!B3027 &lt;&gt; "",'Master Input'!B3027,"")</f>
        <v>JB-8539093-00</v>
      </c>
      <c r="C3027" s="7">
        <f>IF('Master Input'!C3027 &lt;&gt; "",'Master Input'!C3027,"")</f>
        <v>10.25</v>
      </c>
      <c r="D3027" t="str">
        <f>IF('Master Input'!D3027 &lt;&gt; "",'Master Input'!D3027,"")</f>
        <v>Cancelled</v>
      </c>
      <c r="E3027" s="7" t="str">
        <f>IF('Master Input'!E3027 &lt;&gt; "",'Master Input'!E3027,"")</f>
        <v>Pending NOC</v>
      </c>
      <c r="F3027" s="58">
        <f>IF('Master Input'!G3027 &lt;&gt; "",'Master Input'!G3027, "")</f>
        <v>41863</v>
      </c>
      <c r="G3027" s="18" t="str">
        <f>IFERROR(INDEX('Docs Signed Input'!B:B,MATCH('Nate''s Evolution'!$B3027,'Docs Signed Input'!E:E,0)),"N")</f>
        <v>N</v>
      </c>
      <c r="H3027" s="18" t="str">
        <f>IFERROR(INDEX('Docs Signed Input'!C:C,MATCH('Nate''s Evolution'!B3027,'Docs Signed Input'!E:E,0)),"N")</f>
        <v>N</v>
      </c>
      <c r="I3027" s="7" t="str">
        <f>IF('Master Input'!Q3027 &lt;&gt; "",'Master Input'!Q3027,"")</f>
        <v>nsmith@evolvesolar.com</v>
      </c>
    </row>
    <row r="3028" spans="1:9" x14ac:dyDescent="0.3">
      <c r="A3028" t="str">
        <f>IF('Master Input'!A3028 &lt;&gt; "",'Master Input'!A3028,"")</f>
        <v>Mariner, Trisha</v>
      </c>
      <c r="B3028" s="7" t="str">
        <f>IF('Master Input'!B3028 &lt;&gt; "",'Master Input'!B3028,"")</f>
        <v>JB-8539228-00</v>
      </c>
      <c r="C3028" s="7">
        <f>IF('Master Input'!C3028 &lt;&gt; "",'Master Input'!C3028,"")</f>
        <v>13.75</v>
      </c>
      <c r="D3028" t="str">
        <f>IF('Master Input'!D3028 &lt;&gt; "",'Master Input'!D3028,"")</f>
        <v>Cancelled</v>
      </c>
      <c r="E3028" s="7" t="str">
        <f>IF('Master Input'!E3028 &lt;&gt; "",'Master Input'!E3028,"")</f>
        <v>Pending Save</v>
      </c>
      <c r="F3028" s="58">
        <f>IF('Master Input'!G3028 &lt;&gt; "",'Master Input'!G3028, "")</f>
        <v>41871</v>
      </c>
      <c r="G3028" s="18" t="str">
        <f>IFERROR(INDEX('Docs Signed Input'!B:B,MATCH('Nate''s Evolution'!$B3028,'Docs Signed Input'!E:E,0)),"N")</f>
        <v>N</v>
      </c>
      <c r="H3028" s="18" t="str">
        <f>IFERROR(INDEX('Docs Signed Input'!C:C,MATCH('Nate''s Evolution'!B3028,'Docs Signed Input'!E:E,0)),"N")</f>
        <v>N</v>
      </c>
      <c r="I3028" s="7" t="str">
        <f>IF('Master Input'!Q3028 &lt;&gt; "",'Master Input'!Q3028,"")</f>
        <v>nsmith@evolvesolar.com</v>
      </c>
    </row>
    <row r="3029" spans="1:9" x14ac:dyDescent="0.3">
      <c r="A3029" t="str">
        <f>IF('Master Input'!A3029 &lt;&gt; "",'Master Input'!A3029,"")</f>
        <v>Marino, Kristina</v>
      </c>
      <c r="B3029" s="7" t="str">
        <f>IF('Master Input'!B3029 &lt;&gt; "",'Master Input'!B3029,"")</f>
        <v>JB-1171426-00</v>
      </c>
      <c r="C3029" s="7">
        <f>IF('Master Input'!C3029 &lt;&gt; "",'Master Input'!C3029,"")</f>
        <v>11.75</v>
      </c>
      <c r="D3029" t="str">
        <f>IF('Master Input'!D3029 &lt;&gt; "",'Master Input'!D3029,"")</f>
        <v>Sales</v>
      </c>
      <c r="E3029" s="7" t="str">
        <f>IF('Master Input'!E3029 &lt;&gt; "",'Master Input'!E3029,"")</f>
        <v>On Hold</v>
      </c>
      <c r="F3029" s="58">
        <f>IF('Master Input'!G3029 &lt;&gt; "",'Master Input'!G3029, "")</f>
        <v>41844</v>
      </c>
      <c r="G3029" s="18" t="str">
        <f>IFERROR(INDEX('Docs Signed Input'!B:B,MATCH('Nate''s Evolution'!$B3029,'Docs Signed Input'!E:E,0)),"N")</f>
        <v>N</v>
      </c>
      <c r="H3029" s="18" t="str">
        <f>IFERROR(INDEX('Docs Signed Input'!C:C,MATCH('Nate''s Evolution'!B3029,'Docs Signed Input'!E:E,0)),"N")</f>
        <v>N</v>
      </c>
      <c r="I3029" s="7" t="str">
        <f>IF('Master Input'!Q3029 &lt;&gt; "",'Master Input'!Q3029,"")</f>
        <v>benc@evolvesolar.com</v>
      </c>
    </row>
    <row r="3030" spans="1:9" x14ac:dyDescent="0.3">
      <c r="A3030" t="str">
        <f>IF('Master Input'!A3030 &lt;&gt; "",'Master Input'!A3030,"")</f>
        <v>Mark, Jane</v>
      </c>
      <c r="B3030" s="7" t="str">
        <f>IF('Master Input'!B3030 &lt;&gt; "",'Master Input'!B3030,"")</f>
        <v>JB-8561219-00</v>
      </c>
      <c r="C3030" s="7">
        <f>IF('Master Input'!C3030 &lt;&gt; "",'Master Input'!C3030,"")</f>
        <v>11.25</v>
      </c>
      <c r="D3030" t="str">
        <f>IF('Master Input'!D3030 &lt;&gt; "",'Master Input'!D3030,"")</f>
        <v>Permit</v>
      </c>
      <c r="E3030" s="7" t="str">
        <f>IF('Master Input'!E3030 &lt;&gt; "",'Master Input'!E3030,"")</f>
        <v>Design Complete</v>
      </c>
      <c r="F3030" s="58">
        <f>IF('Master Input'!G3030 &lt;&gt; "",'Master Input'!G3030, "")</f>
        <v>41988</v>
      </c>
      <c r="G3030" s="18" t="str">
        <f>IFERROR(INDEX('Docs Signed Input'!B:B,MATCH('Nate''s Evolution'!$B3030,'Docs Signed Input'!E:E,0)),"N")</f>
        <v>N</v>
      </c>
      <c r="H3030" s="18" t="str">
        <f>IFERROR(INDEX('Docs Signed Input'!C:C,MATCH('Nate''s Evolution'!B3030,'Docs Signed Input'!E:E,0)),"N")</f>
        <v>N</v>
      </c>
      <c r="I3030" s="7" t="str">
        <f>IF('Master Input'!Q3030 &lt;&gt; "",'Master Input'!Q3030,"")</f>
        <v>chris.simmonds@evolvesolar.com</v>
      </c>
    </row>
    <row r="3031" spans="1:9" x14ac:dyDescent="0.3">
      <c r="A3031" t="str">
        <f>IF('Master Input'!A3031 &lt;&gt; "",'Master Input'!A3031,"")</f>
        <v>Mark, Wing</v>
      </c>
      <c r="B3031" s="7" t="str">
        <f>IF('Master Input'!B3031 &lt;&gt; "",'Master Input'!B3031,"")</f>
        <v>JB-9572186-00</v>
      </c>
      <c r="C3031" s="7">
        <f>IF('Master Input'!C3031 &lt;&gt; "",'Master Input'!C3031,"")</f>
        <v>6</v>
      </c>
      <c r="D3031" t="str">
        <f>IF('Master Input'!D3031 &lt;&gt; "",'Master Input'!D3031,"")</f>
        <v>Closed</v>
      </c>
      <c r="E3031" s="7" t="str">
        <f>IF('Master Input'!E3031 &lt;&gt; "",'Master Input'!E3031,"")</f>
        <v>Closed</v>
      </c>
      <c r="F3031" s="58">
        <f>IF('Master Input'!G3031 &lt;&gt; "",'Master Input'!G3031, "")</f>
        <v>41855</v>
      </c>
      <c r="G3031" s="18" t="str">
        <f>IFERROR(INDEX('Docs Signed Input'!B:B,MATCH('Nate''s Evolution'!$B3031,'Docs Signed Input'!E:E,0)),"N")</f>
        <v>N</v>
      </c>
      <c r="H3031" s="18" t="str">
        <f>IFERROR(INDEX('Docs Signed Input'!C:C,MATCH('Nate''s Evolution'!B3031,'Docs Signed Input'!E:E,0)),"N")</f>
        <v>N</v>
      </c>
      <c r="I3031" s="7" t="str">
        <f>IF('Master Input'!Q3031 &lt;&gt; "",'Master Input'!Q3031,"")</f>
        <v>russell@evolvesolar.com</v>
      </c>
    </row>
    <row r="3032" spans="1:9" x14ac:dyDescent="0.3">
      <c r="A3032" t="str">
        <f>IF('Master Input'!A3032 &lt;&gt; "",'Master Input'!A3032,"")</f>
        <v>Marker, Sara</v>
      </c>
      <c r="B3032" s="7" t="str">
        <f>IF('Master Input'!B3032 &lt;&gt; "",'Master Input'!B3032,"")</f>
        <v>JB-8023745-00</v>
      </c>
      <c r="C3032" s="7">
        <f>IF('Master Input'!C3032 &lt;&gt; "",'Master Input'!C3032,"")</f>
        <v>7.75</v>
      </c>
      <c r="D3032" t="str">
        <f>IF('Master Input'!D3032 &lt;&gt; "",'Master Input'!D3032,"")</f>
        <v>Cancelled</v>
      </c>
      <c r="E3032" s="7" t="str">
        <f>IF('Master Input'!E3032 &lt;&gt; "",'Master Input'!E3032,"")</f>
        <v>Account Cancelled</v>
      </c>
      <c r="F3032" s="58">
        <f>IF('Master Input'!G3032 &lt;&gt; "",'Master Input'!G3032, "")</f>
        <v>41765</v>
      </c>
      <c r="G3032" s="18" t="str">
        <f>IFERROR(INDEX('Docs Signed Input'!B:B,MATCH('Nate''s Evolution'!$B3032,'Docs Signed Input'!E:E,0)),"N")</f>
        <v>N</v>
      </c>
      <c r="H3032" s="18" t="str">
        <f>IFERROR(INDEX('Docs Signed Input'!C:C,MATCH('Nate''s Evolution'!B3032,'Docs Signed Input'!E:E,0)),"N")</f>
        <v>N</v>
      </c>
      <c r="I3032" s="7" t="str">
        <f>IF('Master Input'!Q3032 &lt;&gt; "",'Master Input'!Q3032,"")</f>
        <v>sky@evolvesolar.com</v>
      </c>
    </row>
    <row r="3033" spans="1:9" x14ac:dyDescent="0.3">
      <c r="A3033" t="str">
        <f>IF('Master Input'!A3033 &lt;&gt; "",'Master Input'!A3033,"")</f>
        <v>Markovic, Milutin</v>
      </c>
      <c r="B3033" s="7" t="str">
        <f>IF('Master Input'!B3033 &lt;&gt; "",'Master Input'!B3033,"")</f>
        <v>JB-8539828-00</v>
      </c>
      <c r="C3033" s="7">
        <f>IF('Master Input'!C3033 &lt;&gt; "",'Master Input'!C3033,"")</f>
        <v>4.5</v>
      </c>
      <c r="D3033" t="str">
        <f>IF('Master Input'!D3033 &lt;&gt; "",'Master Input'!D3033,"")</f>
        <v>Cancelled</v>
      </c>
      <c r="E3033" s="7" t="str">
        <f>IF('Master Input'!E3033 &lt;&gt; "",'Master Input'!E3033,"")</f>
        <v>Pending Save</v>
      </c>
      <c r="F3033" s="58">
        <f>IF('Master Input'!G3033 &lt;&gt; "",'Master Input'!G3033, "")</f>
        <v>41928</v>
      </c>
      <c r="G3033" s="18" t="str">
        <f>IFERROR(INDEX('Docs Signed Input'!B:B,MATCH('Nate''s Evolution'!$B3033,'Docs Signed Input'!E:E,0)),"N")</f>
        <v>N</v>
      </c>
      <c r="H3033" s="18" t="str">
        <f>IFERROR(INDEX('Docs Signed Input'!C:C,MATCH('Nate''s Evolution'!B3033,'Docs Signed Input'!E:E,0)),"N")</f>
        <v>N</v>
      </c>
      <c r="I3033" s="7" t="str">
        <f>IF('Master Input'!Q3033 &lt;&gt; "",'Master Input'!Q3033,"")</f>
        <v>james.reed@evolvesolar.com</v>
      </c>
    </row>
    <row r="3034" spans="1:9" x14ac:dyDescent="0.3">
      <c r="A3034" t="str">
        <f>IF('Master Input'!A3034 &lt;&gt; "",'Master Input'!A3034,"")</f>
        <v>Marlier, Jon</v>
      </c>
      <c r="B3034" s="7" t="str">
        <f>IF('Master Input'!B3034 &lt;&gt; "",'Master Input'!B3034,"")</f>
        <v>JB-8525057-00</v>
      </c>
      <c r="C3034" s="7">
        <f>IF('Master Input'!C3034 &lt;&gt; "",'Master Input'!C3034,"")</f>
        <v>14.5</v>
      </c>
      <c r="D3034" t="str">
        <f>IF('Master Input'!D3034 &lt;&gt; "",'Master Input'!D3034,"")</f>
        <v>Cancelled</v>
      </c>
      <c r="E3034" s="7" t="str">
        <f>IF('Master Input'!E3034 &lt;&gt; "",'Master Input'!E3034,"")</f>
        <v>Account Cancelled</v>
      </c>
      <c r="F3034" s="58">
        <f>IF('Master Input'!G3034 &lt;&gt; "",'Master Input'!G3034, "")</f>
        <v>41850</v>
      </c>
      <c r="G3034" s="18" t="str">
        <f>IFERROR(INDEX('Docs Signed Input'!B:B,MATCH('Nate''s Evolution'!$B3034,'Docs Signed Input'!E:E,0)),"N")</f>
        <v>N</v>
      </c>
      <c r="H3034" s="18" t="str">
        <f>IFERROR(INDEX('Docs Signed Input'!C:C,MATCH('Nate''s Evolution'!B3034,'Docs Signed Input'!E:E,0)),"N")</f>
        <v>N</v>
      </c>
      <c r="I3034" s="7" t="str">
        <f>IF('Master Input'!Q3034 &lt;&gt; "",'Master Input'!Q3034,"")</f>
        <v>jaredm@evolvesolar.com</v>
      </c>
    </row>
    <row r="3035" spans="1:9" x14ac:dyDescent="0.3">
      <c r="A3035" t="str">
        <f>IF('Master Input'!A3035 &lt;&gt; "",'Master Input'!A3035,"")</f>
        <v>Marmaro, Micah</v>
      </c>
      <c r="B3035" s="7" t="str">
        <f>IF('Master Input'!B3035 &lt;&gt; "",'Master Input'!B3035,"")</f>
        <v>JB-8005143-00</v>
      </c>
      <c r="C3035" s="7">
        <f>IF('Master Input'!C3035 &lt;&gt; "",'Master Input'!C3035,"")</f>
        <v>5.3550000000000004</v>
      </c>
      <c r="D3035" t="str">
        <f>IF('Master Input'!D3035 &lt;&gt; "",'Master Input'!D3035,"")</f>
        <v>Cancelled</v>
      </c>
      <c r="E3035" s="7" t="str">
        <f>IF('Master Input'!E3035 &lt;&gt; "",'Master Input'!E3035,"")</f>
        <v>Account Cancelled</v>
      </c>
      <c r="F3035" s="58">
        <f>IF('Master Input'!G3035 &lt;&gt; "",'Master Input'!G3035, "")</f>
        <v>41792</v>
      </c>
      <c r="G3035" s="18" t="str">
        <f>IFERROR(INDEX('Docs Signed Input'!B:B,MATCH('Nate''s Evolution'!$B3035,'Docs Signed Input'!E:E,0)),"N")</f>
        <v>N</v>
      </c>
      <c r="H3035" s="18" t="str">
        <f>IFERROR(INDEX('Docs Signed Input'!C:C,MATCH('Nate''s Evolution'!B3035,'Docs Signed Input'!E:E,0)),"N")</f>
        <v>N</v>
      </c>
      <c r="I3035" s="7" t="str">
        <f>IF('Master Input'!Q3035 &lt;&gt; "",'Master Input'!Q3035,"")</f>
        <v>michaelg@evolvesolar.com</v>
      </c>
    </row>
    <row r="3036" spans="1:9" x14ac:dyDescent="0.3">
      <c r="A3036" t="str">
        <f>IF('Master Input'!A3036 &lt;&gt; "",'Master Input'!A3036,"")</f>
        <v>Marmillo, Gerald</v>
      </c>
      <c r="B3036" s="7" t="str">
        <f>IF('Master Input'!B3036 &lt;&gt; "",'Master Input'!B3036,"")</f>
        <v>JB-1201271-00</v>
      </c>
      <c r="C3036" s="7">
        <f>IF('Master Input'!C3036 &lt;&gt; "",'Master Input'!C3036,"")</f>
        <v>8.67</v>
      </c>
      <c r="D3036" t="str">
        <f>IF('Master Input'!D3036 &lt;&gt; "",'Master Input'!D3036,"")</f>
        <v>Installation</v>
      </c>
      <c r="E3036" s="7" t="str">
        <f>IF('Master Input'!E3036 &lt;&gt; "",'Master Input'!E3036,"")</f>
        <v>Scheduled</v>
      </c>
      <c r="F3036" s="58">
        <f>IF('Master Input'!G3036 &lt;&gt; "",'Master Input'!G3036, "")</f>
        <v>41977</v>
      </c>
      <c r="G3036" s="18" t="str">
        <f>IFERROR(INDEX('Docs Signed Input'!B:B,MATCH('Nate''s Evolution'!$B3036,'Docs Signed Input'!E:E,0)),"N")</f>
        <v>Y</v>
      </c>
      <c r="H3036" s="18" t="str">
        <f>IFERROR(INDEX('Docs Signed Input'!C:C,MATCH('Nate''s Evolution'!B3036,'Docs Signed Input'!E:E,0)),"N")</f>
        <v>Y</v>
      </c>
      <c r="I3036" s="7" t="str">
        <f>IF('Master Input'!Q3036 &lt;&gt; "",'Master Input'!Q3036,"")</f>
        <v>dianab@evolvesolar.com</v>
      </c>
    </row>
    <row r="3037" spans="1:9" x14ac:dyDescent="0.3">
      <c r="A3037" t="str">
        <f>IF('Master Input'!A3037 &lt;&gt; "",'Master Input'!A3037,"")</f>
        <v>Maromay, Judy</v>
      </c>
      <c r="B3037" s="7" t="str">
        <f>IF('Master Input'!B3037 &lt;&gt; "",'Master Input'!B3037,"")</f>
        <v>JB-9567035-00</v>
      </c>
      <c r="C3037" s="7">
        <f>IF('Master Input'!C3037 &lt;&gt; "",'Master Input'!C3037,"")</f>
        <v>3.3149999999999999</v>
      </c>
      <c r="D3037" t="str">
        <f>IF('Master Input'!D3037 &lt;&gt; "",'Master Input'!D3037,"")</f>
        <v>Sales</v>
      </c>
      <c r="E3037" s="7" t="str">
        <f>IF('Master Input'!E3037 &lt;&gt; "",'Master Input'!E3037,"")</f>
        <v>On Hold</v>
      </c>
      <c r="F3037" s="58">
        <f>IF('Master Input'!G3037 &lt;&gt; "",'Master Input'!G3037, "")</f>
        <v>42002</v>
      </c>
      <c r="G3037" s="18" t="str">
        <f>IFERROR(INDEX('Docs Signed Input'!B:B,MATCH('Nate''s Evolution'!$B3037,'Docs Signed Input'!E:E,0)),"N")</f>
        <v>N</v>
      </c>
      <c r="H3037" s="18" t="str">
        <f>IFERROR(INDEX('Docs Signed Input'!C:C,MATCH('Nate''s Evolution'!B3037,'Docs Signed Input'!E:E,0)),"N")</f>
        <v>N</v>
      </c>
      <c r="I3037" s="7" t="str">
        <f>IF('Master Input'!Q3037 &lt;&gt; "",'Master Input'!Q3037,"")</f>
        <v>kevin.delabahan@evolvesolar.com</v>
      </c>
    </row>
    <row r="3038" spans="1:9" x14ac:dyDescent="0.3">
      <c r="A3038" t="str">
        <f>IF('Master Input'!A3038 &lt;&gt; "",'Master Input'!A3038,"")</f>
        <v>Marquardt, Ronald</v>
      </c>
      <c r="B3038" s="7" t="str">
        <f>IF('Master Input'!B3038 &lt;&gt; "",'Master Input'!B3038,"")</f>
        <v>JB-8024171-00</v>
      </c>
      <c r="C3038" s="7">
        <f>IF('Master Input'!C3038 &lt;&gt; "",'Master Input'!C3038,"")</f>
        <v>9.18</v>
      </c>
      <c r="D3038" t="str">
        <f>IF('Master Input'!D3038 &lt;&gt; "",'Master Input'!D3038,"")</f>
        <v>Closed</v>
      </c>
      <c r="E3038" s="7" t="str">
        <f>IF('Master Input'!E3038 &lt;&gt; "",'Master Input'!E3038,"")</f>
        <v>Closed</v>
      </c>
      <c r="F3038" s="58">
        <f>IF('Master Input'!G3038 &lt;&gt; "",'Master Input'!G3038, "")</f>
        <v>41786</v>
      </c>
      <c r="G3038" s="18" t="str">
        <f>IFERROR(INDEX('Docs Signed Input'!B:B,MATCH('Nate''s Evolution'!$B3038,'Docs Signed Input'!E:E,0)),"N")</f>
        <v>N</v>
      </c>
      <c r="H3038" s="18" t="str">
        <f>IFERROR(INDEX('Docs Signed Input'!C:C,MATCH('Nate''s Evolution'!B3038,'Docs Signed Input'!E:E,0)),"N")</f>
        <v>N</v>
      </c>
      <c r="I3038" s="7" t="str">
        <f>IF('Master Input'!Q3038 &lt;&gt; "",'Master Input'!Q3038,"")</f>
        <v>chuck@evolvesolar.com</v>
      </c>
    </row>
    <row r="3039" spans="1:9" x14ac:dyDescent="0.3">
      <c r="A3039" t="str">
        <f>IF('Master Input'!A3039 &lt;&gt; "",'Master Input'!A3039,"")</f>
        <v>Marquez, Ramon</v>
      </c>
      <c r="B3039" s="7" t="str">
        <f>IF('Master Input'!B3039 &lt;&gt; "",'Master Input'!B3039,"")</f>
        <v>JB-8024089-00</v>
      </c>
      <c r="C3039" s="7">
        <f>IF('Master Input'!C3039 &lt;&gt; "",'Master Input'!C3039,"")</f>
        <v>6.375</v>
      </c>
      <c r="D3039" t="str">
        <f>IF('Master Input'!D3039 &lt;&gt; "",'Master Input'!D3039,"")</f>
        <v>Utility</v>
      </c>
      <c r="E3039" s="7" t="str">
        <f>IF('Master Input'!E3039 &lt;&gt; "",'Master Input'!E3039,"")</f>
        <v>Final Permit Submitted</v>
      </c>
      <c r="F3039" s="58">
        <f>IF('Master Input'!G3039 &lt;&gt; "",'Master Input'!G3039, "")</f>
        <v>41782</v>
      </c>
      <c r="G3039" s="18" t="str">
        <f>IFERROR(INDEX('Docs Signed Input'!B:B,MATCH('Nate''s Evolution'!$B3039,'Docs Signed Input'!E:E,0)),"N")</f>
        <v>N</v>
      </c>
      <c r="H3039" s="18" t="str">
        <f>IFERROR(INDEX('Docs Signed Input'!C:C,MATCH('Nate''s Evolution'!B3039,'Docs Signed Input'!E:E,0)),"N")</f>
        <v>N</v>
      </c>
      <c r="I3039" s="7" t="str">
        <f>IF('Master Input'!Q3039 &lt;&gt; "",'Master Input'!Q3039,"")</f>
        <v>baba@evolvesolar.com</v>
      </c>
    </row>
    <row r="3040" spans="1:9" x14ac:dyDescent="0.3">
      <c r="A3040" t="str">
        <f>IF('Master Input'!A3040 &lt;&gt; "",'Master Input'!A3040,"")</f>
        <v>Marr, Peggy</v>
      </c>
      <c r="B3040" s="7" t="str">
        <f>IF('Master Input'!B3040 &lt;&gt; "",'Master Input'!B3040,"")</f>
        <v>JB-8024230-00</v>
      </c>
      <c r="C3040" s="7">
        <f>IF('Master Input'!C3040 &lt;&gt; "",'Master Input'!C3040,"")</f>
        <v>6</v>
      </c>
      <c r="D3040" t="str">
        <f>IF('Master Input'!D3040 &lt;&gt; "",'Master Input'!D3040,"")</f>
        <v>Utility</v>
      </c>
      <c r="E3040" s="7" t="str">
        <f>IF('Master Input'!E3040 &lt;&gt; "",'Master Input'!E3040,"")</f>
        <v>Final Permit Submitted</v>
      </c>
      <c r="F3040" s="58">
        <f>IF('Master Input'!G3040 &lt;&gt; "",'Master Input'!G3040, "")</f>
        <v>41788</v>
      </c>
      <c r="G3040" s="18" t="str">
        <f>IFERROR(INDEX('Docs Signed Input'!B:B,MATCH('Nate''s Evolution'!$B3040,'Docs Signed Input'!E:E,0)),"N")</f>
        <v>N</v>
      </c>
      <c r="H3040" s="18" t="str">
        <f>IFERROR(INDEX('Docs Signed Input'!C:C,MATCH('Nate''s Evolution'!B3040,'Docs Signed Input'!E:E,0)),"N")</f>
        <v>N</v>
      </c>
      <c r="I3040" s="7" t="str">
        <f>IF('Master Input'!Q3040 &lt;&gt; "",'Master Input'!Q3040,"")</f>
        <v>ryanroach@evolvesolar.com</v>
      </c>
    </row>
    <row r="3041" spans="1:9" x14ac:dyDescent="0.3">
      <c r="A3041" t="str">
        <f>IF('Master Input'!A3041 &lt;&gt; "",'Master Input'!A3041,"")</f>
        <v>Marriott, Larie</v>
      </c>
      <c r="B3041" s="7" t="str">
        <f>IF('Master Input'!B3041 &lt;&gt; "",'Master Input'!B3041,"")</f>
        <v>JB-8022793-00</v>
      </c>
      <c r="C3041" s="7">
        <f>IF('Master Input'!C3041 &lt;&gt; "",'Master Input'!C3041,"")</f>
        <v>3.25</v>
      </c>
      <c r="D3041" t="str">
        <f>IF('Master Input'!D3041 &lt;&gt; "",'Master Input'!D3041,"")</f>
        <v>Cancelled</v>
      </c>
      <c r="E3041" s="7" t="str">
        <f>IF('Master Input'!E3041 &lt;&gt; "",'Master Input'!E3041,"")</f>
        <v>Account Cancelled</v>
      </c>
      <c r="F3041" s="58">
        <f>IF('Master Input'!G3041 &lt;&gt; "",'Master Input'!G3041, "")</f>
        <v>41690</v>
      </c>
      <c r="G3041" s="18" t="str">
        <f>IFERROR(INDEX('Docs Signed Input'!B:B,MATCH('Nate''s Evolution'!$B3041,'Docs Signed Input'!E:E,0)),"N")</f>
        <v>N</v>
      </c>
      <c r="H3041" s="18" t="str">
        <f>IFERROR(INDEX('Docs Signed Input'!C:C,MATCH('Nate''s Evolution'!B3041,'Docs Signed Input'!E:E,0)),"N")</f>
        <v>N</v>
      </c>
      <c r="I3041" s="7" t="str">
        <f>IF('Master Input'!Q3041 &lt;&gt; "",'Master Input'!Q3041,"")</f>
        <v>cody@evolvesolar.com</v>
      </c>
    </row>
    <row r="3042" spans="1:9" x14ac:dyDescent="0.3">
      <c r="A3042" t="str">
        <f>IF('Master Input'!A3042 &lt;&gt; "",'Master Input'!A3042,"")</f>
        <v>Marron Jr, Heriberto</v>
      </c>
      <c r="B3042" s="7" t="str">
        <f>IF('Master Input'!B3042 &lt;&gt; "",'Master Input'!B3042,"")</f>
        <v>JB-9283382-00</v>
      </c>
      <c r="C3042" s="7">
        <f>IF('Master Input'!C3042 &lt;&gt; "",'Master Input'!C3042,"")</f>
        <v>10.199999999999999</v>
      </c>
      <c r="D3042" t="str">
        <f>IF('Master Input'!D3042 &lt;&gt; "",'Master Input'!D3042,"")</f>
        <v>Sales</v>
      </c>
      <c r="E3042" s="7" t="str">
        <f>IF('Master Input'!E3042 &lt;&gt; "",'Master Input'!E3042,"")</f>
        <v>Customer Uncertain</v>
      </c>
      <c r="F3042" s="58">
        <f>IF('Master Input'!G3042 &lt;&gt; "",'Master Input'!G3042, "")</f>
        <v>41831</v>
      </c>
      <c r="G3042" s="18" t="str">
        <f>IFERROR(INDEX('Docs Signed Input'!B:B,MATCH('Nate''s Evolution'!$B3042,'Docs Signed Input'!E:E,0)),"N")</f>
        <v>N</v>
      </c>
      <c r="H3042" s="18" t="str">
        <f>IFERROR(INDEX('Docs Signed Input'!C:C,MATCH('Nate''s Evolution'!B3042,'Docs Signed Input'!E:E,0)),"N")</f>
        <v>N</v>
      </c>
      <c r="I3042" s="7" t="str">
        <f>IF('Master Input'!Q3042 &lt;&gt; "",'Master Input'!Q3042,"")</f>
        <v>mattm@evolvesolar.com</v>
      </c>
    </row>
    <row r="3043" spans="1:9" x14ac:dyDescent="0.3">
      <c r="A3043" t="str">
        <f>IF('Master Input'!A3043 &lt;&gt; "",'Master Input'!A3043,"")</f>
        <v>Marsh, Giorgia</v>
      </c>
      <c r="B3043" s="7" t="str">
        <f>IF('Master Input'!B3043 &lt;&gt; "",'Master Input'!B3043,"")</f>
        <v>JB-9722394-00</v>
      </c>
      <c r="C3043" s="7">
        <f>IF('Master Input'!C3043 &lt;&gt; "",'Master Input'!C3043,"")</f>
        <v>4.59</v>
      </c>
      <c r="D3043" t="str">
        <f>IF('Master Input'!D3043 &lt;&gt; "",'Master Input'!D3043,"")</f>
        <v>Permit</v>
      </c>
      <c r="E3043" s="7" t="str">
        <f>IF('Master Input'!E3043 &lt;&gt; "",'Master Input'!E3043,"")</f>
        <v>Site Survey Complete</v>
      </c>
      <c r="F3043" s="58">
        <f>IF('Master Input'!G3043 &lt;&gt; "",'Master Input'!G3043, "")</f>
        <v>42019</v>
      </c>
      <c r="G3043" s="18" t="str">
        <f>IFERROR(INDEX('Docs Signed Input'!B:B,MATCH('Nate''s Evolution'!$B3043,'Docs Signed Input'!E:E,0)),"N")</f>
        <v>N</v>
      </c>
      <c r="H3043" s="18" t="str">
        <f>IFERROR(INDEX('Docs Signed Input'!C:C,MATCH('Nate''s Evolution'!B3043,'Docs Signed Input'!E:E,0)),"N")</f>
        <v>N</v>
      </c>
      <c r="I3043" s="7" t="str">
        <f>IF('Master Input'!Q3043 &lt;&gt; "",'Master Input'!Q3043,"")</f>
        <v>tyler.garrett@evolvesolar.com</v>
      </c>
    </row>
    <row r="3044" spans="1:9" x14ac:dyDescent="0.3">
      <c r="A3044" t="str">
        <f>IF('Master Input'!A3044 &lt;&gt; "",'Master Input'!A3044,"")</f>
        <v>Marsh, Kenneth</v>
      </c>
      <c r="B3044" s="7" t="str">
        <f>IF('Master Input'!B3044 &lt;&gt; "",'Master Input'!B3044,"")</f>
        <v>JB-2101254-00</v>
      </c>
      <c r="C3044" s="7">
        <f>IF('Master Input'!C3044 &lt;&gt; "",'Master Input'!C3044,"")</f>
        <v>9.9450000000000003</v>
      </c>
      <c r="D3044" t="str">
        <f>IF('Master Input'!D3044 &lt;&gt; "",'Master Input'!D3044,"")</f>
        <v>Sales</v>
      </c>
      <c r="E3044" s="7" t="str">
        <f>IF('Master Input'!E3044 &lt;&gt; "",'Master Input'!E3044,"")</f>
        <v>On Hold</v>
      </c>
      <c r="F3044" s="58">
        <f>IF('Master Input'!G3044 &lt;&gt; "",'Master Input'!G3044, "")</f>
        <v>41943</v>
      </c>
      <c r="G3044" s="18" t="str">
        <f>IFERROR(INDEX('Docs Signed Input'!B:B,MATCH('Nate''s Evolution'!$B3044,'Docs Signed Input'!E:E,0)),"N")</f>
        <v>N</v>
      </c>
      <c r="H3044" s="18" t="str">
        <f>IFERROR(INDEX('Docs Signed Input'!C:C,MATCH('Nate''s Evolution'!B3044,'Docs Signed Input'!E:E,0)),"N")</f>
        <v>N</v>
      </c>
      <c r="I3044" s="7" t="str">
        <f>IF('Master Input'!Q3044 &lt;&gt; "",'Master Input'!Q3044,"")</f>
        <v>alisha@evolvesolar.com</v>
      </c>
    </row>
    <row r="3045" spans="1:9" x14ac:dyDescent="0.3">
      <c r="A3045" t="str">
        <f>IF('Master Input'!A3045 &lt;&gt; "",'Master Input'!A3045,"")</f>
        <v>Marsh, Linda</v>
      </c>
      <c r="B3045" s="7" t="str">
        <f>IF('Master Input'!B3045 &lt;&gt; "",'Master Input'!B3045,"")</f>
        <v>JB-8526540-00</v>
      </c>
      <c r="C3045" s="7">
        <f>IF('Master Input'!C3045 &lt;&gt; "",'Master Input'!C3045,"")</f>
        <v>10.5</v>
      </c>
      <c r="D3045" t="str">
        <f>IF('Master Input'!D3045 &lt;&gt; "",'Master Input'!D3045,"")</f>
        <v>Installation</v>
      </c>
      <c r="E3045" s="7" t="str">
        <f>IF('Master Input'!E3045 &lt;&gt; "",'Master Input'!E3045,"")</f>
        <v>Scheduled</v>
      </c>
      <c r="F3045" s="58">
        <f>IF('Master Input'!G3045 &lt;&gt; "",'Master Input'!G3045, "")</f>
        <v>41972</v>
      </c>
      <c r="G3045" s="18" t="str">
        <f>IFERROR(INDEX('Docs Signed Input'!B:B,MATCH('Nate''s Evolution'!$B3045,'Docs Signed Input'!E:E,0)),"N")</f>
        <v>N</v>
      </c>
      <c r="H3045" s="18" t="str">
        <f>IFERROR(INDEX('Docs Signed Input'!C:C,MATCH('Nate''s Evolution'!B3045,'Docs Signed Input'!E:E,0)),"N")</f>
        <v>N</v>
      </c>
      <c r="I3045" s="7" t="str">
        <f>IF('Master Input'!Q3045 &lt;&gt; "",'Master Input'!Q3045,"")</f>
        <v>jonm@evolvesolar.com</v>
      </c>
    </row>
    <row r="3046" spans="1:9" x14ac:dyDescent="0.3">
      <c r="A3046" t="str">
        <f>IF('Master Input'!A3046 &lt;&gt; "",'Master Input'!A3046,"")</f>
        <v>Marsh, Marilee</v>
      </c>
      <c r="B3046" s="7" t="str">
        <f>IF('Master Input'!B3046 &lt;&gt; "",'Master Input'!B3046,"")</f>
        <v>JB-9565933-00</v>
      </c>
      <c r="C3046" s="7">
        <f>IF('Master Input'!C3046 &lt;&gt; "",'Master Input'!C3046,"")</f>
        <v>5.5</v>
      </c>
      <c r="D3046" t="str">
        <f>IF('Master Input'!D3046 &lt;&gt; "",'Master Input'!D3046,"")</f>
        <v>Permit</v>
      </c>
      <c r="E3046" s="7" t="str">
        <f>IF('Master Input'!E3046 &lt;&gt; "",'Master Input'!E3046,"")</f>
        <v>Design Complete</v>
      </c>
      <c r="F3046" s="58">
        <f>IF('Master Input'!G3046 &lt;&gt; "",'Master Input'!G3046, "")</f>
        <v>41876</v>
      </c>
      <c r="G3046" s="18" t="str">
        <f>IFERROR(INDEX('Docs Signed Input'!B:B,MATCH('Nate''s Evolution'!$B3046,'Docs Signed Input'!E:E,0)),"N")</f>
        <v>N</v>
      </c>
      <c r="H3046" s="18" t="str">
        <f>IFERROR(INDEX('Docs Signed Input'!C:C,MATCH('Nate''s Evolution'!B3046,'Docs Signed Input'!E:E,0)),"N")</f>
        <v>N</v>
      </c>
      <c r="I3046" s="7" t="str">
        <f>IF('Master Input'!Q3046 &lt;&gt; "",'Master Input'!Q3046,"")</f>
        <v>ericr@evolvesolar.com</v>
      </c>
    </row>
    <row r="3047" spans="1:9" x14ac:dyDescent="0.3">
      <c r="A3047" t="str">
        <f>IF('Master Input'!A3047 &lt;&gt; "",'Master Input'!A3047,"")</f>
        <v>Marsh, Zaimary</v>
      </c>
      <c r="B3047" s="7" t="str">
        <f>IF('Master Input'!B3047 &lt;&gt; "",'Master Input'!B3047,"")</f>
        <v>JB-8539674-00</v>
      </c>
      <c r="C3047" s="7">
        <f>IF('Master Input'!C3047 &lt;&gt; "",'Master Input'!C3047,"")</f>
        <v>10.75</v>
      </c>
      <c r="D3047" t="str">
        <f>IF('Master Input'!D3047 &lt;&gt; "",'Master Input'!D3047,"")</f>
        <v>Closed</v>
      </c>
      <c r="E3047" s="7" t="str">
        <f>IF('Master Input'!E3047 &lt;&gt; "",'Master Input'!E3047,"")</f>
        <v>Closed</v>
      </c>
      <c r="F3047" s="58">
        <f>IF('Master Input'!G3047 &lt;&gt; "",'Master Input'!G3047, "")</f>
        <v>41911</v>
      </c>
      <c r="G3047" s="18" t="str">
        <f>IFERROR(INDEX('Docs Signed Input'!B:B,MATCH('Nate''s Evolution'!$B3047,'Docs Signed Input'!E:E,0)),"N")</f>
        <v>N</v>
      </c>
      <c r="H3047" s="18" t="str">
        <f>IFERROR(INDEX('Docs Signed Input'!C:C,MATCH('Nate''s Evolution'!B3047,'Docs Signed Input'!E:E,0)),"N")</f>
        <v>N</v>
      </c>
      <c r="I3047" s="7" t="str">
        <f>IF('Master Input'!Q3047 &lt;&gt; "",'Master Input'!Q3047,"")</f>
        <v>tyson@evolvesolar.com</v>
      </c>
    </row>
    <row r="3048" spans="1:9" x14ac:dyDescent="0.3">
      <c r="A3048" t="str">
        <f>IF('Master Input'!A3048 &lt;&gt; "",'Master Input'!A3048,"")</f>
        <v>Marshall, Russell</v>
      </c>
      <c r="B3048" s="7" t="str">
        <f>IF('Master Input'!B3048 &lt;&gt; "",'Master Input'!B3048,"")</f>
        <v>JB-8524777-00</v>
      </c>
      <c r="C3048" s="7">
        <f>IF('Master Input'!C3048 &lt;&gt; "",'Master Input'!C3048,"")</f>
        <v>10.5</v>
      </c>
      <c r="D3048" t="str">
        <f>IF('Master Input'!D3048 &lt;&gt; "",'Master Input'!D3048,"")</f>
        <v>Cancelled</v>
      </c>
      <c r="E3048" s="7" t="str">
        <f>IF('Master Input'!E3048 &lt;&gt; "",'Master Input'!E3048,"")</f>
        <v>Account Cancelled</v>
      </c>
      <c r="F3048" s="58">
        <f>IF('Master Input'!G3048 &lt;&gt; "",'Master Input'!G3048, "")</f>
        <v>41828</v>
      </c>
      <c r="G3048" s="18" t="str">
        <f>IFERROR(INDEX('Docs Signed Input'!B:B,MATCH('Nate''s Evolution'!$B3048,'Docs Signed Input'!E:E,0)),"N")</f>
        <v>N</v>
      </c>
      <c r="H3048" s="18" t="str">
        <f>IFERROR(INDEX('Docs Signed Input'!C:C,MATCH('Nate''s Evolution'!B3048,'Docs Signed Input'!E:E,0)),"N")</f>
        <v>N</v>
      </c>
      <c r="I3048" s="7" t="str">
        <f>IF('Master Input'!Q3048 &lt;&gt; "",'Master Input'!Q3048,"")</f>
        <v>jaredb@evolvesolar.com</v>
      </c>
    </row>
    <row r="3049" spans="1:9" x14ac:dyDescent="0.3">
      <c r="A3049" t="str">
        <f>IF('Master Input'!A3049 &lt;&gt; "",'Master Input'!A3049,"")</f>
        <v>Marshall, Scott</v>
      </c>
      <c r="B3049" s="7" t="str">
        <f>IF('Master Input'!B3049 &lt;&gt; "",'Master Input'!B3049,"")</f>
        <v>JB-9722329-00</v>
      </c>
      <c r="C3049" s="7">
        <f>IF('Master Input'!C3049 &lt;&gt; "",'Master Input'!C3049,"")</f>
        <v>11</v>
      </c>
      <c r="D3049" t="str">
        <f>IF('Master Input'!D3049 &lt;&gt; "",'Master Input'!D3049,"")</f>
        <v>Permit</v>
      </c>
      <c r="E3049" s="7" t="str">
        <f>IF('Master Input'!E3049 &lt;&gt; "",'Master Input'!E3049,"")</f>
        <v>Site Audit Pending Customer</v>
      </c>
      <c r="F3049" s="58">
        <f>IF('Master Input'!G3049 &lt;&gt; "",'Master Input'!G3049, "")</f>
        <v>41976</v>
      </c>
      <c r="G3049" s="18" t="str">
        <f>IFERROR(INDEX('Docs Signed Input'!B:B,MATCH('Nate''s Evolution'!$B3049,'Docs Signed Input'!E:E,0)),"N")</f>
        <v>N</v>
      </c>
      <c r="H3049" s="18" t="str">
        <f>IFERROR(INDEX('Docs Signed Input'!C:C,MATCH('Nate''s Evolution'!B3049,'Docs Signed Input'!E:E,0)),"N")</f>
        <v>N</v>
      </c>
      <c r="I3049" s="7" t="str">
        <f>IF('Master Input'!Q3049 &lt;&gt; "",'Master Input'!Q3049,"")</f>
        <v>braxton@evolvesolar.com</v>
      </c>
    </row>
    <row r="3050" spans="1:9" x14ac:dyDescent="0.3">
      <c r="A3050" t="str">
        <f>IF('Master Input'!A3050 &lt;&gt; "",'Master Input'!A3050,"")</f>
        <v>Marstall, Carrie</v>
      </c>
      <c r="B3050" s="7" t="str">
        <f>IF('Master Input'!B3050 &lt;&gt; "",'Master Input'!B3050,"")</f>
        <v>JB-9722382-00</v>
      </c>
      <c r="C3050" s="7">
        <f>IF('Master Input'!C3050 &lt;&gt; "",'Master Input'!C3050,"")</f>
        <v>3.3149999999999999</v>
      </c>
      <c r="D3050" t="str">
        <f>IF('Master Input'!D3050 &lt;&gt; "",'Master Input'!D3050,"")</f>
        <v>Cancelled</v>
      </c>
      <c r="E3050" s="7" t="str">
        <f>IF('Master Input'!E3050 &lt;&gt; "",'Master Input'!E3050,"")</f>
        <v>Account Cancelled</v>
      </c>
      <c r="F3050" s="58">
        <f>IF('Master Input'!G3050 &lt;&gt; "",'Master Input'!G3050, "")</f>
        <v>42014</v>
      </c>
      <c r="G3050" s="18" t="str">
        <f>IFERROR(INDEX('Docs Signed Input'!B:B,MATCH('Nate''s Evolution'!$B3050,'Docs Signed Input'!E:E,0)),"N")</f>
        <v>N</v>
      </c>
      <c r="H3050" s="18" t="str">
        <f>IFERROR(INDEX('Docs Signed Input'!C:C,MATCH('Nate''s Evolution'!B3050,'Docs Signed Input'!E:E,0)),"N")</f>
        <v>Y</v>
      </c>
      <c r="I3050" s="7" t="str">
        <f>IF('Master Input'!Q3050 &lt;&gt; "",'Master Input'!Q3050,"")</f>
        <v>topher@evolvesolar.com</v>
      </c>
    </row>
    <row r="3051" spans="1:9" x14ac:dyDescent="0.3">
      <c r="A3051" t="str">
        <f>IF('Master Input'!A3051 &lt;&gt; "",'Master Input'!A3051,"")</f>
        <v>Martel, Emilia</v>
      </c>
      <c r="B3051" s="7" t="str">
        <f>IF('Master Input'!B3051 &lt;&gt; "",'Master Input'!B3051,"")</f>
        <v>JB-8004460-00</v>
      </c>
      <c r="C3051" s="7">
        <f>IF('Master Input'!C3051 &lt;&gt; "",'Master Input'!C3051,"")</f>
        <v>6.12</v>
      </c>
      <c r="D3051" t="str">
        <f>IF('Master Input'!D3051 &lt;&gt; "",'Master Input'!D3051,"")</f>
        <v>Permit</v>
      </c>
      <c r="E3051" s="7" t="str">
        <f>IF('Master Input'!E3051 &lt;&gt; "",'Master Input'!E3051,"")</f>
        <v>Design Complete</v>
      </c>
      <c r="F3051" s="58">
        <f>IF('Master Input'!G3051 &lt;&gt; "",'Master Input'!G3051, "")</f>
        <v>41760</v>
      </c>
      <c r="G3051" s="18" t="str">
        <f>IFERROR(INDEX('Docs Signed Input'!B:B,MATCH('Nate''s Evolution'!$B3051,'Docs Signed Input'!E:E,0)),"N")</f>
        <v>N</v>
      </c>
      <c r="H3051" s="18" t="str">
        <f>IFERROR(INDEX('Docs Signed Input'!C:C,MATCH('Nate''s Evolution'!B3051,'Docs Signed Input'!E:E,0)),"N")</f>
        <v>N</v>
      </c>
      <c r="I3051" s="7" t="str">
        <f>IF('Master Input'!Q3051 &lt;&gt; "",'Master Input'!Q3051,"")</f>
        <v>mario@evolvesolar.com</v>
      </c>
    </row>
    <row r="3052" spans="1:9" x14ac:dyDescent="0.3">
      <c r="A3052" t="str">
        <f>IF('Master Input'!A3052 &lt;&gt; "",'Master Input'!A3052,"")</f>
        <v>Martensson, Larry</v>
      </c>
      <c r="B3052" s="7" t="str">
        <f>IF('Master Input'!B3052 &lt;&gt; "",'Master Input'!B3052,"")</f>
        <v>JB-120682-00</v>
      </c>
      <c r="C3052" s="7">
        <f>IF('Master Input'!C3052 &lt;&gt; "",'Master Input'!C3052,"")</f>
        <v>2.75</v>
      </c>
      <c r="D3052" t="str">
        <f>IF('Master Input'!D3052 &lt;&gt; "",'Master Input'!D3052,"")</f>
        <v>Cancelled</v>
      </c>
      <c r="E3052" s="7" t="str">
        <f>IF('Master Input'!E3052 &lt;&gt; "",'Master Input'!E3052,"")</f>
        <v>Account Cancelled</v>
      </c>
      <c r="F3052" s="58">
        <f>IF('Master Input'!G3052 &lt;&gt; "",'Master Input'!G3052, "")</f>
        <v>41810</v>
      </c>
      <c r="G3052" s="18" t="str">
        <f>IFERROR(INDEX('Docs Signed Input'!B:B,MATCH('Nate''s Evolution'!$B3052,'Docs Signed Input'!E:E,0)),"N")</f>
        <v>N</v>
      </c>
      <c r="H3052" s="18" t="str">
        <f>IFERROR(INDEX('Docs Signed Input'!C:C,MATCH('Nate''s Evolution'!B3052,'Docs Signed Input'!E:E,0)),"N")</f>
        <v>N</v>
      </c>
      <c r="I3052" s="7" t="str">
        <f>IF('Master Input'!Q3052 &lt;&gt; "",'Master Input'!Q3052,"")</f>
        <v>matt@evolvesolar.com</v>
      </c>
    </row>
    <row r="3053" spans="1:9" x14ac:dyDescent="0.3">
      <c r="A3053" t="str">
        <f>IF('Master Input'!A3053 &lt;&gt; "",'Master Input'!A3053,"")</f>
        <v>Martin, Alicia</v>
      </c>
      <c r="B3053" s="7" t="str">
        <f>IF('Master Input'!B3053 &lt;&gt; "",'Master Input'!B3053,"")</f>
        <v>JB-8012270-00</v>
      </c>
      <c r="C3053" s="7">
        <f>IF('Master Input'!C3053 &lt;&gt; "",'Master Input'!C3053,"")</f>
        <v>3</v>
      </c>
      <c r="D3053" t="str">
        <f>IF('Master Input'!D3053 &lt;&gt; "",'Master Input'!D3053,"")</f>
        <v>Cancelled</v>
      </c>
      <c r="E3053" s="7" t="str">
        <f>IF('Master Input'!E3053 &lt;&gt; "",'Master Input'!E3053,"")</f>
        <v>Account Cancelled</v>
      </c>
      <c r="F3053" s="58">
        <f>IF('Master Input'!G3053 &lt;&gt; "",'Master Input'!G3053, "")</f>
        <v>41726</v>
      </c>
      <c r="G3053" s="18" t="str">
        <f>IFERROR(INDEX('Docs Signed Input'!B:B,MATCH('Nate''s Evolution'!$B3053,'Docs Signed Input'!E:E,0)),"N")</f>
        <v>N</v>
      </c>
      <c r="H3053" s="18" t="str">
        <f>IFERROR(INDEX('Docs Signed Input'!C:C,MATCH('Nate''s Evolution'!B3053,'Docs Signed Input'!E:E,0)),"N")</f>
        <v>N</v>
      </c>
      <c r="I3053" s="7" t="str">
        <f>IF('Master Input'!Q3053 &lt;&gt; "",'Master Input'!Q3053,"")</f>
        <v>Kane French</v>
      </c>
    </row>
    <row r="3054" spans="1:9" x14ac:dyDescent="0.3">
      <c r="A3054" t="str">
        <f>IF('Master Input'!A3054 &lt;&gt; "",'Master Input'!A3054,"")</f>
        <v>Martin, Chris</v>
      </c>
      <c r="B3054" s="7" t="str">
        <f>IF('Master Input'!B3054 &lt;&gt; "",'Master Input'!B3054,"")</f>
        <v>JB-8004035-00</v>
      </c>
      <c r="C3054" s="7">
        <f>IF('Master Input'!C3054 &lt;&gt; "",'Master Input'!C3054,"")</f>
        <v>6.5</v>
      </c>
      <c r="D3054" t="str">
        <f>IF('Master Input'!D3054 &lt;&gt; "",'Master Input'!D3054,"")</f>
        <v>Cancelled</v>
      </c>
      <c r="E3054" s="7" t="str">
        <f>IF('Master Input'!E3054 &lt;&gt; "",'Master Input'!E3054,"")</f>
        <v>Account Cancelled</v>
      </c>
      <c r="F3054" s="58">
        <f>IF('Master Input'!G3054 &lt;&gt; "",'Master Input'!G3054, "")</f>
        <v>41736</v>
      </c>
      <c r="G3054" s="18" t="str">
        <f>IFERROR(INDEX('Docs Signed Input'!B:B,MATCH('Nate''s Evolution'!$B3054,'Docs Signed Input'!E:E,0)),"N")</f>
        <v>N</v>
      </c>
      <c r="H3054" s="18" t="str">
        <f>IFERROR(INDEX('Docs Signed Input'!C:C,MATCH('Nate''s Evolution'!B3054,'Docs Signed Input'!E:E,0)),"N")</f>
        <v>N</v>
      </c>
      <c r="I3054" s="7" t="str">
        <f>IF('Master Input'!Q3054 &lt;&gt; "",'Master Input'!Q3054,"")</f>
        <v>michaelg@evolvesolar.com</v>
      </c>
    </row>
    <row r="3055" spans="1:9" x14ac:dyDescent="0.3">
      <c r="A3055" t="str">
        <f>IF('Master Input'!A3055 &lt;&gt; "",'Master Input'!A3055,"")</f>
        <v>Martin, Craig</v>
      </c>
      <c r="B3055" s="7" t="str">
        <f>IF('Master Input'!B3055 &lt;&gt; "",'Master Input'!B3055,"")</f>
        <v>JB-9572644-00</v>
      </c>
      <c r="C3055" s="7">
        <f>IF('Master Input'!C3055 &lt;&gt; "",'Master Input'!C3055,"")</f>
        <v>2.2949999999999999</v>
      </c>
      <c r="D3055" t="str">
        <f>IF('Master Input'!D3055 &lt;&gt; "",'Master Input'!D3055,"")</f>
        <v>Permit</v>
      </c>
      <c r="E3055" s="7" t="str">
        <f>IF('Master Input'!E3055 &lt;&gt; "",'Master Input'!E3055,"")</f>
        <v>Design Complete</v>
      </c>
      <c r="F3055" s="58">
        <f>IF('Master Input'!G3055 &lt;&gt; "",'Master Input'!G3055, "")</f>
        <v>41965</v>
      </c>
      <c r="G3055" s="18" t="str">
        <f>IFERROR(INDEX('Docs Signed Input'!B:B,MATCH('Nate''s Evolution'!$B3055,'Docs Signed Input'!E:E,0)),"N")</f>
        <v>N</v>
      </c>
      <c r="H3055" s="18" t="str">
        <f>IFERROR(INDEX('Docs Signed Input'!C:C,MATCH('Nate''s Evolution'!B3055,'Docs Signed Input'!E:E,0)),"N")</f>
        <v>N</v>
      </c>
      <c r="I3055" s="7" t="str">
        <f>IF('Master Input'!Q3055 &lt;&gt; "",'Master Input'!Q3055,"")</f>
        <v>mariah.machado@evolvesolar.com</v>
      </c>
    </row>
    <row r="3056" spans="1:9" x14ac:dyDescent="0.3">
      <c r="A3056" t="str">
        <f>IF('Master Input'!A3056 &lt;&gt; "",'Master Input'!A3056,"")</f>
        <v>Martin, George Turner</v>
      </c>
      <c r="B3056" s="7" t="str">
        <f>IF('Master Input'!B3056 &lt;&gt; "",'Master Input'!B3056,"")</f>
        <v>JB-2101272-00</v>
      </c>
      <c r="C3056" s="7">
        <f>IF('Master Input'!C3056 &lt;&gt; "",'Master Input'!C3056,"")</f>
        <v>5.61</v>
      </c>
      <c r="D3056" t="str">
        <f>IF('Master Input'!D3056 &lt;&gt; "",'Master Input'!D3056,"")</f>
        <v>Permit</v>
      </c>
      <c r="E3056" s="7" t="str">
        <f>IF('Master Input'!E3056 &lt;&gt; "",'Master Input'!E3056,"")</f>
        <v>Design Complete</v>
      </c>
      <c r="F3056" s="58">
        <f>IF('Master Input'!G3056 &lt;&gt; "",'Master Input'!G3056, "")</f>
        <v>41951</v>
      </c>
      <c r="G3056" s="18" t="str">
        <f>IFERROR(INDEX('Docs Signed Input'!B:B,MATCH('Nate''s Evolution'!$B3056,'Docs Signed Input'!E:E,0)),"N")</f>
        <v>N</v>
      </c>
      <c r="H3056" s="18" t="str">
        <f>IFERROR(INDEX('Docs Signed Input'!C:C,MATCH('Nate''s Evolution'!B3056,'Docs Signed Input'!E:E,0)),"N")</f>
        <v>N</v>
      </c>
      <c r="I3056" s="7" t="str">
        <f>IF('Master Input'!Q3056 &lt;&gt; "",'Master Input'!Q3056,"")</f>
        <v>jacob.miller@evolvesolar.com</v>
      </c>
    </row>
    <row r="3057" spans="1:9" x14ac:dyDescent="0.3">
      <c r="A3057" t="str">
        <f>IF('Master Input'!A3057 &lt;&gt; "",'Master Input'!A3057,"")</f>
        <v>Martin, Ilona</v>
      </c>
      <c r="B3057" s="7" t="str">
        <f>IF('Master Input'!B3057 &lt;&gt; "",'Master Input'!B3057,"")</f>
        <v>JB-8005129-00</v>
      </c>
      <c r="C3057" s="7">
        <f>IF('Master Input'!C3057 &lt;&gt; "",'Master Input'!C3057,"")</f>
        <v>4</v>
      </c>
      <c r="D3057" t="str">
        <f>IF('Master Input'!D3057 &lt;&gt; "",'Master Input'!D3057,"")</f>
        <v>Cancelled</v>
      </c>
      <c r="E3057" s="7" t="str">
        <f>IF('Master Input'!E3057 &lt;&gt; "",'Master Input'!E3057,"")</f>
        <v>Account Cancelled</v>
      </c>
      <c r="F3057" s="58">
        <f>IF('Master Input'!G3057 &lt;&gt; "",'Master Input'!G3057, "")</f>
        <v>41792</v>
      </c>
      <c r="G3057" s="18" t="str">
        <f>IFERROR(INDEX('Docs Signed Input'!B:B,MATCH('Nate''s Evolution'!$B3057,'Docs Signed Input'!E:E,0)),"N")</f>
        <v>N</v>
      </c>
      <c r="H3057" s="18" t="str">
        <f>IFERROR(INDEX('Docs Signed Input'!C:C,MATCH('Nate''s Evolution'!B3057,'Docs Signed Input'!E:E,0)),"N")</f>
        <v>N</v>
      </c>
      <c r="I3057" s="7" t="str">
        <f>IF('Master Input'!Q3057 &lt;&gt; "",'Master Input'!Q3057,"")</f>
        <v>becky@evolvesolar.com</v>
      </c>
    </row>
    <row r="3058" spans="1:9" x14ac:dyDescent="0.3">
      <c r="A3058" t="str">
        <f>IF('Master Input'!A3058 &lt;&gt; "",'Master Input'!A3058,"")</f>
        <v>Martin, Jennifer</v>
      </c>
      <c r="B3058" s="7" t="str">
        <f>IF('Master Input'!B3058 &lt;&gt; "",'Master Input'!B3058,"")</f>
        <v>JB-8539329-00</v>
      </c>
      <c r="C3058" s="7">
        <f>IF('Master Input'!C3058 &lt;&gt; "",'Master Input'!C3058,"")</f>
        <v>9.75</v>
      </c>
      <c r="D3058" t="str">
        <f>IF('Master Input'!D3058 &lt;&gt; "",'Master Input'!D3058,"")</f>
        <v>Closed</v>
      </c>
      <c r="E3058" s="7" t="str">
        <f>IF('Master Input'!E3058 &lt;&gt; "",'Master Input'!E3058,"")</f>
        <v>Closed</v>
      </c>
      <c r="F3058" s="58">
        <f>IF('Master Input'!G3058 &lt;&gt; "",'Master Input'!G3058, "")</f>
        <v>41878</v>
      </c>
      <c r="G3058" s="18" t="str">
        <f>IFERROR(INDEX('Docs Signed Input'!B:B,MATCH('Nate''s Evolution'!$B3058,'Docs Signed Input'!E:E,0)),"N")</f>
        <v>N</v>
      </c>
      <c r="H3058" s="18" t="str">
        <f>IFERROR(INDEX('Docs Signed Input'!C:C,MATCH('Nate''s Evolution'!B3058,'Docs Signed Input'!E:E,0)),"N")</f>
        <v>N</v>
      </c>
      <c r="I3058" s="7" t="str">
        <f>IF('Master Input'!Q3058 &lt;&gt; "",'Master Input'!Q3058,"")</f>
        <v>jayson@evolvesolar.com</v>
      </c>
    </row>
    <row r="3059" spans="1:9" x14ac:dyDescent="0.3">
      <c r="A3059" t="str">
        <f>IF('Master Input'!A3059 &lt;&gt; "",'Master Input'!A3059,"")</f>
        <v>Martin, Lois</v>
      </c>
      <c r="B3059" s="7" t="str">
        <f>IF('Master Input'!B3059 &lt;&gt; "",'Master Input'!B3059,"")</f>
        <v>JB-9567330-00</v>
      </c>
      <c r="C3059" s="7">
        <f>IF('Master Input'!C3059 &lt;&gt; "",'Master Input'!C3059,"")</f>
        <v>6.76</v>
      </c>
      <c r="D3059" t="str">
        <f>IF('Master Input'!D3059 &lt;&gt; "",'Master Input'!D3059,"")</f>
        <v>Permit</v>
      </c>
      <c r="E3059" s="7" t="str">
        <f>IF('Master Input'!E3059 &lt;&gt; "",'Master Input'!E3059,"")</f>
        <v>Site Survey Scheduled</v>
      </c>
      <c r="F3059" s="58">
        <f>IF('Master Input'!G3059 &lt;&gt; "",'Master Input'!G3059, "")</f>
        <v>42032</v>
      </c>
      <c r="G3059" s="18" t="str">
        <f>IFERROR(INDEX('Docs Signed Input'!B:B,MATCH('Nate''s Evolution'!$B3059,'Docs Signed Input'!E:E,0)),"N")</f>
        <v>N</v>
      </c>
      <c r="H3059" s="18" t="str">
        <f>IFERROR(INDEX('Docs Signed Input'!C:C,MATCH('Nate''s Evolution'!B3059,'Docs Signed Input'!E:E,0)),"N")</f>
        <v>N</v>
      </c>
      <c r="I3059" s="7" t="str">
        <f>IF('Master Input'!Q3059 &lt;&gt; "",'Master Input'!Q3059,"")</f>
        <v>russell@evolvesolar.com</v>
      </c>
    </row>
    <row r="3060" spans="1:9" x14ac:dyDescent="0.3">
      <c r="A3060" t="str">
        <f>IF('Master Input'!A3060 &lt;&gt; "",'Master Input'!A3060,"")</f>
        <v>Martin, Miranda</v>
      </c>
      <c r="B3060" s="7" t="str">
        <f>IF('Master Input'!B3060 &lt;&gt; "",'Master Input'!B3060,"")</f>
        <v>JB-9514032-00</v>
      </c>
      <c r="C3060" s="7">
        <f>IF('Master Input'!C3060 &lt;&gt; "",'Master Input'!C3060,"")</f>
        <v>3.5</v>
      </c>
      <c r="D3060" t="str">
        <f>IF('Master Input'!D3060 &lt;&gt; "",'Master Input'!D3060,"")</f>
        <v>Permit</v>
      </c>
      <c r="E3060" s="7" t="str">
        <f>IF('Master Input'!E3060 &lt;&gt; "",'Master Input'!E3060,"")</f>
        <v>Site Audit Pending Customer</v>
      </c>
      <c r="F3060" s="58">
        <f>IF('Master Input'!G3060 &lt;&gt; "",'Master Input'!G3060, "")</f>
        <v>41977</v>
      </c>
      <c r="G3060" s="18" t="str">
        <f>IFERROR(INDEX('Docs Signed Input'!B:B,MATCH('Nate''s Evolution'!$B3060,'Docs Signed Input'!E:E,0)),"N")</f>
        <v>N</v>
      </c>
      <c r="H3060" s="18" t="str">
        <f>IFERROR(INDEX('Docs Signed Input'!C:C,MATCH('Nate''s Evolution'!B3060,'Docs Signed Input'!E:E,0)),"N")</f>
        <v>N</v>
      </c>
      <c r="I3060" s="7" t="str">
        <f>IF('Master Input'!Q3060 &lt;&gt; "",'Master Input'!Q3060,"")</f>
        <v>han.yang@evolvesolar.com</v>
      </c>
    </row>
    <row r="3061" spans="1:9" x14ac:dyDescent="0.3">
      <c r="A3061" t="str">
        <f>IF('Master Input'!A3061 &lt;&gt; "",'Master Input'!A3061,"")</f>
        <v>Martin, Natalie</v>
      </c>
      <c r="B3061" s="7" t="str">
        <f>IF('Master Input'!B3061 &lt;&gt; "",'Master Input'!B3061,"")</f>
        <v>JB-8003849-00</v>
      </c>
      <c r="C3061" s="7">
        <f>IF('Master Input'!C3061 &lt;&gt; "",'Master Input'!C3061,"")</f>
        <v>5.5</v>
      </c>
      <c r="D3061" t="str">
        <f>IF('Master Input'!D3061 &lt;&gt; "",'Master Input'!D3061,"")</f>
        <v>Closed</v>
      </c>
      <c r="E3061" s="7" t="str">
        <f>IF('Master Input'!E3061 &lt;&gt; "",'Master Input'!E3061,"")</f>
        <v>Closed</v>
      </c>
      <c r="F3061" s="58">
        <f>IF('Master Input'!G3061 &lt;&gt; "",'Master Input'!G3061, "")</f>
        <v>41723</v>
      </c>
      <c r="G3061" s="18" t="str">
        <f>IFERROR(INDEX('Docs Signed Input'!B:B,MATCH('Nate''s Evolution'!$B3061,'Docs Signed Input'!E:E,0)),"N")</f>
        <v>N</v>
      </c>
      <c r="H3061" s="18" t="str">
        <f>IFERROR(INDEX('Docs Signed Input'!C:C,MATCH('Nate''s Evolution'!B3061,'Docs Signed Input'!E:E,0)),"N")</f>
        <v>N</v>
      </c>
      <c r="I3061" s="7" t="str">
        <f>IF('Master Input'!Q3061 &lt;&gt; "",'Master Input'!Q3061,"")</f>
        <v>yusef@evolvesolar.com</v>
      </c>
    </row>
    <row r="3062" spans="1:9" x14ac:dyDescent="0.3">
      <c r="A3062" t="str">
        <f>IF('Master Input'!A3062 &lt;&gt; "",'Master Input'!A3062,"")</f>
        <v>Martin, Nate</v>
      </c>
      <c r="B3062" s="7" t="str">
        <f>IF('Master Input'!B3062 &lt;&gt; "",'Master Input'!B3062,"")</f>
        <v>JB-8012713-00</v>
      </c>
      <c r="C3062" s="7">
        <f>IF('Master Input'!C3062 &lt;&gt; "",'Master Input'!C3062,"")</f>
        <v>7.3949999999999996</v>
      </c>
      <c r="D3062" t="str">
        <f>IF('Master Input'!D3062 &lt;&gt; "",'Master Input'!D3062,"")</f>
        <v>Closed</v>
      </c>
      <c r="E3062" s="7" t="str">
        <f>IF('Master Input'!E3062 &lt;&gt; "",'Master Input'!E3062,"")</f>
        <v>Closed</v>
      </c>
      <c r="F3062" s="58">
        <f>IF('Master Input'!G3062 &lt;&gt; "",'Master Input'!G3062, "")</f>
        <v>41781</v>
      </c>
      <c r="G3062" s="18" t="str">
        <f>IFERROR(INDEX('Docs Signed Input'!B:B,MATCH('Nate''s Evolution'!$B3062,'Docs Signed Input'!E:E,0)),"N")</f>
        <v>N</v>
      </c>
      <c r="H3062" s="18" t="str">
        <f>IFERROR(INDEX('Docs Signed Input'!C:C,MATCH('Nate''s Evolution'!B3062,'Docs Signed Input'!E:E,0)),"N")</f>
        <v>N</v>
      </c>
      <c r="I3062" s="7" t="str">
        <f>IF('Master Input'!Q3062 &lt;&gt; "",'Master Input'!Q3062,"")</f>
        <v>charles@evolvesolar.com</v>
      </c>
    </row>
    <row r="3063" spans="1:9" x14ac:dyDescent="0.3">
      <c r="A3063" t="str">
        <f>IF('Master Input'!A3063 &lt;&gt; "",'Master Input'!A3063,"")</f>
        <v>Martin, Robert</v>
      </c>
      <c r="B3063" s="7" t="str">
        <f>IF('Master Input'!B3063 &lt;&gt; "",'Master Input'!B3063,"")</f>
        <v>JB-8023843-00</v>
      </c>
      <c r="C3063" s="7">
        <f>IF('Master Input'!C3063 &lt;&gt; "",'Master Input'!C3063,"")</f>
        <v>6.375</v>
      </c>
      <c r="D3063" t="str">
        <f>IF('Master Input'!D3063 &lt;&gt; "",'Master Input'!D3063,"")</f>
        <v>Cancelled</v>
      </c>
      <c r="E3063" s="7" t="str">
        <f>IF('Master Input'!E3063 &lt;&gt; "",'Master Input'!E3063,"")</f>
        <v>Pending Save</v>
      </c>
      <c r="F3063" s="58">
        <f>IF('Master Input'!G3063 &lt;&gt; "",'Master Input'!G3063, "")</f>
        <v>41769</v>
      </c>
      <c r="G3063" s="18" t="str">
        <f>IFERROR(INDEX('Docs Signed Input'!B:B,MATCH('Nate''s Evolution'!$B3063,'Docs Signed Input'!E:E,0)),"N")</f>
        <v>N</v>
      </c>
      <c r="H3063" s="18" t="str">
        <f>IFERROR(INDEX('Docs Signed Input'!C:C,MATCH('Nate''s Evolution'!B3063,'Docs Signed Input'!E:E,0)),"N")</f>
        <v>N</v>
      </c>
      <c r="I3063" s="7" t="str">
        <f>IF('Master Input'!Q3063 &lt;&gt; "",'Master Input'!Q3063,"")</f>
        <v>shawn@evolvesolar.com</v>
      </c>
    </row>
    <row r="3064" spans="1:9" x14ac:dyDescent="0.3">
      <c r="A3064" t="str">
        <f>IF('Master Input'!A3064 &lt;&gt; "",'Master Input'!A3064,"")</f>
        <v>Martin, S.E.</v>
      </c>
      <c r="B3064" s="7" t="str">
        <f>IF('Master Input'!B3064 &lt;&gt; "",'Master Input'!B3064,"")</f>
        <v>JB-8012167-00</v>
      </c>
      <c r="C3064" s="7">
        <f>IF('Master Input'!C3064 &lt;&gt; "",'Master Input'!C3064,"")</f>
        <v>5.25</v>
      </c>
      <c r="D3064" t="str">
        <f>IF('Master Input'!D3064 &lt;&gt; "",'Master Input'!D3064,"")</f>
        <v>Cancelled</v>
      </c>
      <c r="E3064" s="7" t="str">
        <f>IF('Master Input'!E3064 &lt;&gt; "",'Master Input'!E3064,"")</f>
        <v>Account Cancelled</v>
      </c>
      <c r="F3064" s="58">
        <f>IF('Master Input'!G3064 &lt;&gt; "",'Master Input'!G3064, "")</f>
        <v>41704</v>
      </c>
      <c r="G3064" s="18" t="str">
        <f>IFERROR(INDEX('Docs Signed Input'!B:B,MATCH('Nate''s Evolution'!$B3064,'Docs Signed Input'!E:E,0)),"N")</f>
        <v>N</v>
      </c>
      <c r="H3064" s="18" t="str">
        <f>IFERROR(INDEX('Docs Signed Input'!C:C,MATCH('Nate''s Evolution'!B3064,'Docs Signed Input'!E:E,0)),"N")</f>
        <v>N</v>
      </c>
      <c r="I3064" s="7" t="str">
        <f>IF('Master Input'!Q3064 &lt;&gt; "",'Master Input'!Q3064,"")</f>
        <v>ryan@evolvesolar.com</v>
      </c>
    </row>
    <row r="3065" spans="1:9" x14ac:dyDescent="0.3">
      <c r="A3065" t="str">
        <f>IF('Master Input'!A3065 &lt;&gt; "",'Master Input'!A3065,"")</f>
        <v>Martin, Tuba</v>
      </c>
      <c r="B3065" s="7" t="str">
        <f>IF('Master Input'!B3065 &lt;&gt; "",'Master Input'!B3065,"")</f>
        <v>JB-8004214-00</v>
      </c>
      <c r="C3065" s="7">
        <f>IF('Master Input'!C3065 &lt;&gt; "",'Master Input'!C3065,"")</f>
        <v>9.5</v>
      </c>
      <c r="D3065" t="str">
        <f>IF('Master Input'!D3065 &lt;&gt; "",'Master Input'!D3065,"")</f>
        <v>Cancelled</v>
      </c>
      <c r="E3065" s="7" t="str">
        <f>IF('Master Input'!E3065 &lt;&gt; "",'Master Input'!E3065,"")</f>
        <v>Account Cancelled</v>
      </c>
      <c r="F3065" s="58">
        <f>IF('Master Input'!G3065 &lt;&gt; "",'Master Input'!G3065, "")</f>
        <v>41746</v>
      </c>
      <c r="G3065" s="18" t="str">
        <f>IFERROR(INDEX('Docs Signed Input'!B:B,MATCH('Nate''s Evolution'!$B3065,'Docs Signed Input'!E:E,0)),"N")</f>
        <v>N</v>
      </c>
      <c r="H3065" s="18" t="str">
        <f>IFERROR(INDEX('Docs Signed Input'!C:C,MATCH('Nate''s Evolution'!B3065,'Docs Signed Input'!E:E,0)),"N")</f>
        <v>N</v>
      </c>
      <c r="I3065" s="7" t="str">
        <f>IF('Master Input'!Q3065 &lt;&gt; "",'Master Input'!Q3065,"")</f>
        <v>yusef@evolvesolar.com</v>
      </c>
    </row>
    <row r="3066" spans="1:9" x14ac:dyDescent="0.3">
      <c r="A3066" t="str">
        <f>IF('Master Input'!A3066 &lt;&gt; "",'Master Input'!A3066,"")</f>
        <v>Martin, Wesley</v>
      </c>
      <c r="B3066" s="7" t="str">
        <f>IF('Master Input'!B3066 &lt;&gt; "",'Master Input'!B3066,"")</f>
        <v>JB-8005867-00</v>
      </c>
      <c r="C3066" s="7">
        <f>IF('Master Input'!C3066 &lt;&gt; "",'Master Input'!C3066,"")</f>
        <v>3.8250000000000002</v>
      </c>
      <c r="D3066" t="str">
        <f>IF('Master Input'!D3066 &lt;&gt; "",'Master Input'!D3066,"")</f>
        <v>Utility</v>
      </c>
      <c r="E3066" s="7" t="str">
        <f>IF('Master Input'!E3066 &lt;&gt; "",'Master Input'!E3066,"")</f>
        <v>Submittal Pending</v>
      </c>
      <c r="F3066" s="58">
        <f>IF('Master Input'!G3066 &lt;&gt; "",'Master Input'!G3066, "")</f>
        <v>41871</v>
      </c>
      <c r="G3066" s="18" t="str">
        <f>IFERROR(INDEX('Docs Signed Input'!B:B,MATCH('Nate''s Evolution'!$B3066,'Docs Signed Input'!E:E,0)),"N")</f>
        <v>N</v>
      </c>
      <c r="H3066" s="18" t="str">
        <f>IFERROR(INDEX('Docs Signed Input'!C:C,MATCH('Nate''s Evolution'!B3066,'Docs Signed Input'!E:E,0)),"N")</f>
        <v>N</v>
      </c>
      <c r="I3066" s="7" t="str">
        <f>IF('Master Input'!Q3066 &lt;&gt; "",'Master Input'!Q3066,"")</f>
        <v>aaronj@evolvesolar.com</v>
      </c>
    </row>
    <row r="3067" spans="1:9" x14ac:dyDescent="0.3">
      <c r="A3067" t="str">
        <f>IF('Master Input'!A3067 &lt;&gt; "",'Master Input'!A3067,"")</f>
        <v>Martinez, Angelica</v>
      </c>
      <c r="B3067" s="7" t="str">
        <f>IF('Master Input'!B3067 &lt;&gt; "",'Master Input'!B3067,"")</f>
        <v>JB-8004714-00</v>
      </c>
      <c r="C3067" s="7">
        <f>IF('Master Input'!C3067 &lt;&gt; "",'Master Input'!C3067,"")</f>
        <v>3.06</v>
      </c>
      <c r="D3067" t="str">
        <f>IF('Master Input'!D3067 &lt;&gt; "",'Master Input'!D3067,"")</f>
        <v>Installation</v>
      </c>
      <c r="E3067" s="7" t="str">
        <f>IF('Master Input'!E3067 &lt;&gt; "",'Master Input'!E3067,"")</f>
        <v>Pending Customer</v>
      </c>
      <c r="F3067" s="58">
        <f>IF('Master Input'!G3067 &lt;&gt; "",'Master Input'!G3067, "")</f>
        <v>41774</v>
      </c>
      <c r="G3067" s="18" t="str">
        <f>IFERROR(INDEX('Docs Signed Input'!B:B,MATCH('Nate''s Evolution'!$B3067,'Docs Signed Input'!E:E,0)),"N")</f>
        <v>N</v>
      </c>
      <c r="H3067" s="18" t="str">
        <f>IFERROR(INDEX('Docs Signed Input'!C:C,MATCH('Nate''s Evolution'!B3067,'Docs Signed Input'!E:E,0)),"N")</f>
        <v>N</v>
      </c>
      <c r="I3067" s="7" t="str">
        <f>IF('Master Input'!Q3067 &lt;&gt; "",'Master Input'!Q3067,"")</f>
        <v>laura@evolvesolar.com</v>
      </c>
    </row>
    <row r="3068" spans="1:9" x14ac:dyDescent="0.3">
      <c r="A3068" t="str">
        <f>IF('Master Input'!A3068 &lt;&gt; "",'Master Input'!A3068,"")</f>
        <v>Martinez, Angie</v>
      </c>
      <c r="B3068" s="7" t="str">
        <f>IF('Master Input'!B3068 &lt;&gt; "",'Master Input'!B3068,"")</f>
        <v>JB-804529-00</v>
      </c>
      <c r="C3068" s="7">
        <f>IF('Master Input'!C3068 &lt;&gt; "",'Master Input'!C3068,"")</f>
        <v>4.5</v>
      </c>
      <c r="D3068" t="str">
        <f>IF('Master Input'!D3068 &lt;&gt; "",'Master Input'!D3068,"")</f>
        <v>Cancelled</v>
      </c>
      <c r="E3068" s="7" t="str">
        <f>IF('Master Input'!E3068 &lt;&gt; "",'Master Input'!E3068,"")</f>
        <v>Account Cancelled</v>
      </c>
      <c r="F3068" s="58">
        <f>IF('Master Input'!G3068 &lt;&gt; "",'Master Input'!G3068, "")</f>
        <v>41748</v>
      </c>
      <c r="G3068" s="18" t="str">
        <f>IFERROR(INDEX('Docs Signed Input'!B:B,MATCH('Nate''s Evolution'!$B3068,'Docs Signed Input'!E:E,0)),"N")</f>
        <v>N</v>
      </c>
      <c r="H3068" s="18" t="str">
        <f>IFERROR(INDEX('Docs Signed Input'!C:C,MATCH('Nate''s Evolution'!B3068,'Docs Signed Input'!E:E,0)),"N")</f>
        <v>N</v>
      </c>
      <c r="I3068" s="7" t="str">
        <f>IF('Master Input'!Q3068 &lt;&gt; "",'Master Input'!Q3068,"")</f>
        <v>stephanie@evolvesolar.com</v>
      </c>
    </row>
    <row r="3069" spans="1:9" x14ac:dyDescent="0.3">
      <c r="A3069" t="str">
        <f>IF('Master Input'!A3069 &lt;&gt; "",'Master Input'!A3069,"")</f>
        <v>Martinez, Barbara</v>
      </c>
      <c r="B3069" s="7" t="str">
        <f>IF('Master Input'!B3069 &lt;&gt; "",'Master Input'!B3069,"")</f>
        <v>JB-9581633-00</v>
      </c>
      <c r="C3069" s="7">
        <f>IF('Master Input'!C3069 &lt;&gt; "",'Master Input'!C3069,"")</f>
        <v>6.75</v>
      </c>
      <c r="D3069" t="str">
        <f>IF('Master Input'!D3069 &lt;&gt; "",'Master Input'!D3069,"")</f>
        <v>Permit</v>
      </c>
      <c r="E3069" s="7" t="str">
        <f>IF('Master Input'!E3069 &lt;&gt; "",'Master Input'!E3069,"")</f>
        <v>Design Complete</v>
      </c>
      <c r="F3069" s="58">
        <f>IF('Master Input'!G3069 &lt;&gt; "",'Master Input'!G3069, "")</f>
        <v>41828</v>
      </c>
      <c r="G3069" s="18" t="str">
        <f>IFERROR(INDEX('Docs Signed Input'!B:B,MATCH('Nate''s Evolution'!$B3069,'Docs Signed Input'!E:E,0)),"N")</f>
        <v>N</v>
      </c>
      <c r="H3069" s="18" t="str">
        <f>IFERROR(INDEX('Docs Signed Input'!C:C,MATCH('Nate''s Evolution'!B3069,'Docs Signed Input'!E:E,0)),"N")</f>
        <v>N</v>
      </c>
      <c r="I3069" s="7" t="str">
        <f>IF('Master Input'!Q3069 &lt;&gt; "",'Master Input'!Q3069,"")</f>
        <v>russell@evolvesolar.com</v>
      </c>
    </row>
    <row r="3070" spans="1:9" x14ac:dyDescent="0.3">
      <c r="A3070" t="str">
        <f>IF('Master Input'!A3070 &lt;&gt; "",'Master Input'!A3070,"")</f>
        <v>Martinez, Chris</v>
      </c>
      <c r="B3070" s="7" t="str">
        <f>IF('Master Input'!B3070 &lt;&gt; "",'Master Input'!B3070,"")</f>
        <v>JB-8004880-00</v>
      </c>
      <c r="C3070" s="7">
        <f>IF('Master Input'!C3070 &lt;&gt; "",'Master Input'!C3070,"")</f>
        <v>9.18</v>
      </c>
      <c r="D3070" t="str">
        <f>IF('Master Input'!D3070 &lt;&gt; "",'Master Input'!D3070,"")</f>
        <v>Closed</v>
      </c>
      <c r="E3070" s="7" t="str">
        <f>IF('Master Input'!E3070 &lt;&gt; "",'Master Input'!E3070,"")</f>
        <v>Closed</v>
      </c>
      <c r="F3070" s="58">
        <f>IF('Master Input'!G3070 &lt;&gt; "",'Master Input'!G3070, "")</f>
        <v>41780</v>
      </c>
      <c r="G3070" s="18" t="str">
        <f>IFERROR(INDEX('Docs Signed Input'!B:B,MATCH('Nate''s Evolution'!$B3070,'Docs Signed Input'!E:E,0)),"N")</f>
        <v>N</v>
      </c>
      <c r="H3070" s="18" t="str">
        <f>IFERROR(INDEX('Docs Signed Input'!C:C,MATCH('Nate''s Evolution'!B3070,'Docs Signed Input'!E:E,0)),"N")</f>
        <v>N</v>
      </c>
      <c r="I3070" s="7" t="str">
        <f>IF('Master Input'!Q3070 &lt;&gt; "",'Master Input'!Q3070,"")</f>
        <v>landon@evolvesolar.com</v>
      </c>
    </row>
    <row r="3071" spans="1:9" x14ac:dyDescent="0.3">
      <c r="A3071" t="str">
        <f>IF('Master Input'!A3071 &lt;&gt; "",'Master Input'!A3071,"")</f>
        <v>Martinez, Francisco</v>
      </c>
      <c r="B3071" s="7" t="str">
        <f>IF('Master Input'!B3071 &lt;&gt; "",'Master Input'!B3071,"")</f>
        <v>JB-85310845-00</v>
      </c>
      <c r="C3071" s="7">
        <f>IF('Master Input'!C3071 &lt;&gt; "",'Master Input'!C3071,"")</f>
        <v>13.5</v>
      </c>
      <c r="D3071" t="str">
        <f>IF('Master Input'!D3071 &lt;&gt; "",'Master Input'!D3071,"")</f>
        <v>Permit</v>
      </c>
      <c r="E3071" s="7" t="str">
        <f>IF('Master Input'!E3071 &lt;&gt; "",'Master Input'!E3071,"")</f>
        <v>Site Survey Scheduled</v>
      </c>
      <c r="F3071" s="58">
        <f>IF('Master Input'!G3071 &lt;&gt; "",'Master Input'!G3071, "")</f>
        <v>42032</v>
      </c>
      <c r="G3071" s="18" t="str">
        <f>IFERROR(INDEX('Docs Signed Input'!B:B,MATCH('Nate''s Evolution'!$B3071,'Docs Signed Input'!E:E,0)),"N")</f>
        <v>N</v>
      </c>
      <c r="H3071" s="18" t="str">
        <f>IFERROR(INDEX('Docs Signed Input'!C:C,MATCH('Nate''s Evolution'!B3071,'Docs Signed Input'!E:E,0)),"N")</f>
        <v>N</v>
      </c>
      <c r="I3071" s="7" t="str">
        <f>IF('Master Input'!Q3071 &lt;&gt; "",'Master Input'!Q3071,"")</f>
        <v>jesusb@evolvesolar.com</v>
      </c>
    </row>
    <row r="3072" spans="1:9" x14ac:dyDescent="0.3">
      <c r="A3072" t="str">
        <f>IF('Master Input'!A3072 &lt;&gt; "",'Master Input'!A3072,"")</f>
        <v>Martinez, Gonzalo</v>
      </c>
      <c r="B3072" s="7" t="str">
        <f>IF('Master Input'!B3072 &lt;&gt; "",'Master Input'!B3072,"")</f>
        <v>JB-9191553-00</v>
      </c>
      <c r="C3072" s="7">
        <f>IF('Master Input'!C3072 &lt;&gt; "",'Master Input'!C3072,"")</f>
        <v>3.3149999999999999</v>
      </c>
      <c r="D3072" t="str">
        <f>IF('Master Input'!D3072 &lt;&gt; "",'Master Input'!D3072,"")</f>
        <v>Cancelled</v>
      </c>
      <c r="E3072" s="7" t="str">
        <f>IF('Master Input'!E3072 &lt;&gt; "",'Master Input'!E3072,"")</f>
        <v>Pending Save</v>
      </c>
      <c r="F3072" s="58">
        <f>IF('Master Input'!G3072 &lt;&gt; "",'Master Input'!G3072, "")</f>
        <v>41895</v>
      </c>
      <c r="G3072" s="18" t="str">
        <f>IFERROR(INDEX('Docs Signed Input'!B:B,MATCH('Nate''s Evolution'!$B3072,'Docs Signed Input'!E:E,0)),"N")</f>
        <v>N</v>
      </c>
      <c r="H3072" s="18" t="str">
        <f>IFERROR(INDEX('Docs Signed Input'!C:C,MATCH('Nate''s Evolution'!B3072,'Docs Signed Input'!E:E,0)),"N")</f>
        <v>N</v>
      </c>
      <c r="I3072" s="7" t="str">
        <f>IF('Master Input'!Q3072 &lt;&gt; "",'Master Input'!Q3072,"")</f>
        <v>dover@evolvesolar.com</v>
      </c>
    </row>
    <row r="3073" spans="1:9" x14ac:dyDescent="0.3">
      <c r="A3073" t="str">
        <f>IF('Master Input'!A3073 &lt;&gt; "",'Master Input'!A3073,"")</f>
        <v>Martinez, James</v>
      </c>
      <c r="B3073" s="7" t="str">
        <f>IF('Master Input'!B3073 &lt;&gt; "",'Master Input'!B3073,"")</f>
        <v>JB-8513466-00</v>
      </c>
      <c r="C3073" s="7">
        <f>IF('Master Input'!C3073 &lt;&gt; "",'Master Input'!C3073,"")</f>
        <v>6.5</v>
      </c>
      <c r="D3073" t="str">
        <f>IF('Master Input'!D3073 &lt;&gt; "",'Master Input'!D3073,"")</f>
        <v>Permit</v>
      </c>
      <c r="E3073" s="7" t="str">
        <f>IF('Master Input'!E3073 &lt;&gt; "",'Master Input'!E3073,"")</f>
        <v>Submitted</v>
      </c>
      <c r="F3073" s="58">
        <f>IF('Master Input'!G3073 &lt;&gt; "",'Master Input'!G3073, "")</f>
        <v>42030</v>
      </c>
      <c r="G3073" s="18" t="str">
        <f>IFERROR(INDEX('Docs Signed Input'!B:B,MATCH('Nate''s Evolution'!$B3073,'Docs Signed Input'!E:E,0)),"N")</f>
        <v>N</v>
      </c>
      <c r="H3073" s="18" t="str">
        <f>IFERROR(INDEX('Docs Signed Input'!C:C,MATCH('Nate''s Evolution'!B3073,'Docs Signed Input'!E:E,0)),"N")</f>
        <v>Y</v>
      </c>
      <c r="I3073" s="7" t="str">
        <f>IF('Master Input'!Q3073 &lt;&gt; "",'Master Input'!Q3073,"")</f>
        <v>jacob.smith@evolvesolar.com</v>
      </c>
    </row>
    <row r="3074" spans="1:9" x14ac:dyDescent="0.3">
      <c r="A3074" t="str">
        <f>IF('Master Input'!A3074 &lt;&gt; "",'Master Input'!A3074,"")</f>
        <v>Martinez, James</v>
      </c>
      <c r="B3074" s="7" t="str">
        <f>IF('Master Input'!B3074 &lt;&gt; "",'Master Input'!B3074,"")</f>
        <v>JB-9335013-00</v>
      </c>
      <c r="C3074" s="7">
        <f>IF('Master Input'!C3074 &lt;&gt; "",'Master Input'!C3074,"")</f>
        <v>4.16</v>
      </c>
      <c r="D3074" t="str">
        <f>IF('Master Input'!D3074 &lt;&gt; "",'Master Input'!D3074,"")</f>
        <v>Permit</v>
      </c>
      <c r="E3074" s="7" t="str">
        <f>IF('Master Input'!E3074 &lt;&gt; "",'Master Input'!E3074,"")</f>
        <v>Design Complete</v>
      </c>
      <c r="F3074" s="58">
        <f>IF('Master Input'!G3074 &lt;&gt; "",'Master Input'!G3074, "")</f>
        <v>42014</v>
      </c>
      <c r="G3074" s="18" t="str">
        <f>IFERROR(INDEX('Docs Signed Input'!B:B,MATCH('Nate''s Evolution'!$B3074,'Docs Signed Input'!E:E,0)),"N")</f>
        <v>Y</v>
      </c>
      <c r="H3074" s="18" t="str">
        <f>IFERROR(INDEX('Docs Signed Input'!C:C,MATCH('Nate''s Evolution'!B3074,'Docs Signed Input'!E:E,0)),"N")</f>
        <v>N</v>
      </c>
      <c r="I3074" s="7" t="str">
        <f>IF('Master Input'!Q3074 &lt;&gt; "",'Master Input'!Q3074,"")</f>
        <v>russell@evolvesolar.com</v>
      </c>
    </row>
    <row r="3075" spans="1:9" x14ac:dyDescent="0.3">
      <c r="A3075" t="str">
        <f>IF('Master Input'!A3075 &lt;&gt; "",'Master Input'!A3075,"")</f>
        <v>Martinez, Jose</v>
      </c>
      <c r="B3075" s="7" t="str">
        <f>IF('Master Input'!B3075 &lt;&gt; "",'Master Input'!B3075,"")</f>
        <v>JB-8023312-00</v>
      </c>
      <c r="C3075" s="7">
        <f>IF('Master Input'!C3075 &lt;&gt; "",'Master Input'!C3075,"")</f>
        <v>7.9050000000000002</v>
      </c>
      <c r="D3075" t="str">
        <f>IF('Master Input'!D3075 &lt;&gt; "",'Master Input'!D3075,"")</f>
        <v>Installation</v>
      </c>
      <c r="E3075" s="7" t="str">
        <f>IF('Master Input'!E3075 &lt;&gt; "",'Master Input'!E3075,"")</f>
        <v>Scheduled</v>
      </c>
      <c r="F3075" s="58">
        <f>IF('Master Input'!G3075 &lt;&gt; "",'Master Input'!G3075, "")</f>
        <v>41738</v>
      </c>
      <c r="G3075" s="18" t="str">
        <f>IFERROR(INDEX('Docs Signed Input'!B:B,MATCH('Nate''s Evolution'!$B3075,'Docs Signed Input'!E:E,0)),"N")</f>
        <v>N</v>
      </c>
      <c r="H3075" s="18" t="str">
        <f>IFERROR(INDEX('Docs Signed Input'!C:C,MATCH('Nate''s Evolution'!B3075,'Docs Signed Input'!E:E,0)),"N")</f>
        <v>N</v>
      </c>
      <c r="I3075" s="7" t="str">
        <f>IF('Master Input'!Q3075 &lt;&gt; "",'Master Input'!Q3075,"")</f>
        <v>geoff@evolvesolar.com</v>
      </c>
    </row>
    <row r="3076" spans="1:9" x14ac:dyDescent="0.3">
      <c r="A3076" t="str">
        <f>IF('Master Input'!A3076 &lt;&gt; "",'Master Input'!A3076,"")</f>
        <v>Martinez, Jose</v>
      </c>
      <c r="B3076" s="7" t="str">
        <f>IF('Master Input'!B3076 &lt;&gt; "",'Master Input'!B3076,"")</f>
        <v>JB-8539918-00</v>
      </c>
      <c r="C3076" s="7">
        <f>IF('Master Input'!C3076 &lt;&gt; "",'Master Input'!C3076,"")</f>
        <v>6</v>
      </c>
      <c r="D3076" t="str">
        <f>IF('Master Input'!D3076 &lt;&gt; "",'Master Input'!D3076,"")</f>
        <v>Sales</v>
      </c>
      <c r="E3076" s="7" t="str">
        <f>IF('Master Input'!E3076 &lt;&gt; "",'Master Input'!E3076,"")</f>
        <v>Customer Uncertain</v>
      </c>
      <c r="F3076" s="58">
        <f>IF('Master Input'!G3076 &lt;&gt; "",'Master Input'!G3076, "")</f>
        <v>41937</v>
      </c>
      <c r="G3076" s="18" t="str">
        <f>IFERROR(INDEX('Docs Signed Input'!B:B,MATCH('Nate''s Evolution'!$B3076,'Docs Signed Input'!E:E,0)),"N")</f>
        <v>N</v>
      </c>
      <c r="H3076" s="18" t="str">
        <f>IFERROR(INDEX('Docs Signed Input'!C:C,MATCH('Nate''s Evolution'!B3076,'Docs Signed Input'!E:E,0)),"N")</f>
        <v>N</v>
      </c>
      <c r="I3076" s="7" t="str">
        <f>IF('Master Input'!Q3076 &lt;&gt; "",'Master Input'!Q3076,"")</f>
        <v>tyson@evolvesolar.com</v>
      </c>
    </row>
    <row r="3077" spans="1:9" x14ac:dyDescent="0.3">
      <c r="A3077" t="str">
        <f>IF('Master Input'!A3077 &lt;&gt; "",'Master Input'!A3077,"")</f>
        <v>Martinez, Josephine</v>
      </c>
      <c r="B3077" s="7" t="str">
        <f>IF('Master Input'!B3077 &lt;&gt; "",'Master Input'!B3077,"")</f>
        <v>JB-9282880-00</v>
      </c>
      <c r="C3077" s="7">
        <f>IF('Master Input'!C3077 &lt;&gt; "",'Master Input'!C3077,"")</f>
        <v>5.25</v>
      </c>
      <c r="D3077" t="str">
        <f>IF('Master Input'!D3077 &lt;&gt; "",'Master Input'!D3077,"")</f>
        <v>Cancelled</v>
      </c>
      <c r="E3077" s="7" t="str">
        <f>IF('Master Input'!E3077 &lt;&gt; "",'Master Input'!E3077,"")</f>
        <v>Account Cancelled</v>
      </c>
      <c r="F3077" s="58">
        <f>IF('Master Input'!G3077 &lt;&gt; "",'Master Input'!G3077, "")</f>
        <v>41733</v>
      </c>
      <c r="G3077" s="18" t="str">
        <f>IFERROR(INDEX('Docs Signed Input'!B:B,MATCH('Nate''s Evolution'!$B3077,'Docs Signed Input'!E:E,0)),"N")</f>
        <v>N</v>
      </c>
      <c r="H3077" s="18" t="str">
        <f>IFERROR(INDEX('Docs Signed Input'!C:C,MATCH('Nate''s Evolution'!B3077,'Docs Signed Input'!E:E,0)),"N")</f>
        <v>N</v>
      </c>
      <c r="I3077" s="7" t="str">
        <f>IF('Master Input'!Q3077 &lt;&gt; "",'Master Input'!Q3077,"")</f>
        <v>jacque@evolvesolar.com</v>
      </c>
    </row>
    <row r="3078" spans="1:9" x14ac:dyDescent="0.3">
      <c r="A3078" t="str">
        <f>IF('Master Input'!A3078 &lt;&gt; "",'Master Input'!A3078,"")</f>
        <v>Martinez, Laura</v>
      </c>
      <c r="B3078" s="7" t="str">
        <f>IF('Master Input'!B3078 &lt;&gt; "",'Master Input'!B3078,"")</f>
        <v>JB-8023177-00</v>
      </c>
      <c r="C3078" s="7">
        <f>IF('Master Input'!C3078 &lt;&gt; "",'Master Input'!C3078,"")</f>
        <v>4</v>
      </c>
      <c r="D3078" t="str">
        <f>IF('Master Input'!D3078 &lt;&gt; "",'Master Input'!D3078,"")</f>
        <v>Closed</v>
      </c>
      <c r="E3078" s="7" t="str">
        <f>IF('Master Input'!E3078 &lt;&gt; "",'Master Input'!E3078,"")</f>
        <v>Closed</v>
      </c>
      <c r="F3078" s="58">
        <f>IF('Master Input'!G3078 &lt;&gt; "",'Master Input'!G3078, "")</f>
        <v>41723</v>
      </c>
      <c r="G3078" s="18" t="str">
        <f>IFERROR(INDEX('Docs Signed Input'!B:B,MATCH('Nate''s Evolution'!$B3078,'Docs Signed Input'!E:E,0)),"N")</f>
        <v>N</v>
      </c>
      <c r="H3078" s="18" t="str">
        <f>IFERROR(INDEX('Docs Signed Input'!C:C,MATCH('Nate''s Evolution'!B3078,'Docs Signed Input'!E:E,0)),"N")</f>
        <v>N</v>
      </c>
      <c r="I3078" s="7" t="str">
        <f>IF('Master Input'!Q3078 &lt;&gt; "",'Master Input'!Q3078,"")</f>
        <v>trey@evolvesolar.com</v>
      </c>
    </row>
    <row r="3079" spans="1:9" x14ac:dyDescent="0.3">
      <c r="A3079" t="str">
        <f>IF('Master Input'!A3079 &lt;&gt; "",'Master Input'!A3079,"")</f>
        <v>Martinez, Lynette</v>
      </c>
      <c r="B3079" s="7" t="str">
        <f>IF('Master Input'!B3079 &lt;&gt; "",'Master Input'!B3079,"")</f>
        <v>JB-8023146-00</v>
      </c>
      <c r="C3079" s="7">
        <f>IF('Master Input'!C3079 &lt;&gt; "",'Master Input'!C3079,"")</f>
        <v>4</v>
      </c>
      <c r="D3079" t="str">
        <f>IF('Master Input'!D3079 &lt;&gt; "",'Master Input'!D3079,"")</f>
        <v>Closed</v>
      </c>
      <c r="E3079" s="7" t="str">
        <f>IF('Master Input'!E3079 &lt;&gt; "",'Master Input'!E3079,"")</f>
        <v>Closed</v>
      </c>
      <c r="F3079" s="58">
        <f>IF('Master Input'!G3079 &lt;&gt; "",'Master Input'!G3079, "")</f>
        <v>41720</v>
      </c>
      <c r="G3079" s="18" t="str">
        <f>IFERROR(INDEX('Docs Signed Input'!B:B,MATCH('Nate''s Evolution'!$B3079,'Docs Signed Input'!E:E,0)),"N")</f>
        <v>N</v>
      </c>
      <c r="H3079" s="18" t="str">
        <f>IFERROR(INDEX('Docs Signed Input'!C:C,MATCH('Nate''s Evolution'!B3079,'Docs Signed Input'!E:E,0)),"N")</f>
        <v>N</v>
      </c>
      <c r="I3079" s="7" t="str">
        <f>IF('Master Input'!Q3079 &lt;&gt; "",'Master Input'!Q3079,"")</f>
        <v>matti@evolvesolar.com</v>
      </c>
    </row>
    <row r="3080" spans="1:9" x14ac:dyDescent="0.3">
      <c r="A3080" t="str">
        <f>IF('Master Input'!A3080 &lt;&gt; "",'Master Input'!A3080,"")</f>
        <v>Martinez, Madeline</v>
      </c>
      <c r="B3080" s="7" t="str">
        <f>IF('Master Input'!B3080 &lt;&gt; "",'Master Input'!B3080,"")</f>
        <v>JB-061297-00</v>
      </c>
      <c r="C3080" s="7">
        <f>IF('Master Input'!C3080 &lt;&gt; "",'Master Input'!C3080,"")</f>
        <v>7.14</v>
      </c>
      <c r="D3080" t="str">
        <f>IF('Master Input'!D3080 &lt;&gt; "",'Master Input'!D3080,"")</f>
        <v>Cancelled</v>
      </c>
      <c r="E3080" s="7" t="str">
        <f>IF('Master Input'!E3080 &lt;&gt; "",'Master Input'!E3080,"")</f>
        <v>Account Cancelled</v>
      </c>
      <c r="F3080" s="58">
        <f>IF('Master Input'!G3080 &lt;&gt; "",'Master Input'!G3080, "")</f>
        <v>41943</v>
      </c>
      <c r="G3080" s="18" t="str">
        <f>IFERROR(INDEX('Docs Signed Input'!B:B,MATCH('Nate''s Evolution'!$B3080,'Docs Signed Input'!E:E,0)),"N")</f>
        <v>N</v>
      </c>
      <c r="H3080" s="18" t="str">
        <f>IFERROR(INDEX('Docs Signed Input'!C:C,MATCH('Nate''s Evolution'!B3080,'Docs Signed Input'!E:E,0)),"N")</f>
        <v>N</v>
      </c>
      <c r="I3080" s="7" t="str">
        <f>IF('Master Input'!Q3080 &lt;&gt; "",'Master Input'!Q3080,"")</f>
        <v>brandons@evolvesolar.com</v>
      </c>
    </row>
    <row r="3081" spans="1:9" x14ac:dyDescent="0.3">
      <c r="A3081" t="str">
        <f>IF('Master Input'!A3081 &lt;&gt; "",'Master Input'!A3081,"")</f>
        <v>Martinez, Manuel</v>
      </c>
      <c r="B3081" s="7" t="str">
        <f>IF('Master Input'!B3081 &lt;&gt; "",'Master Input'!B3081,"")</f>
        <v>JB-9204720-00</v>
      </c>
      <c r="C3081" s="7">
        <f>IF('Master Input'!C3081 &lt;&gt; "",'Master Input'!C3081,"")</f>
        <v>2.8050000000000002</v>
      </c>
      <c r="D3081" t="str">
        <f>IF('Master Input'!D3081 &lt;&gt; "",'Master Input'!D3081,"")</f>
        <v>Permit</v>
      </c>
      <c r="E3081" s="7" t="str">
        <f>IF('Master Input'!E3081 &lt;&gt; "",'Master Input'!E3081,"")</f>
        <v>Design Complete</v>
      </c>
      <c r="F3081" s="58">
        <f>IF('Master Input'!G3081 &lt;&gt; "",'Master Input'!G3081, "")</f>
        <v>41897</v>
      </c>
      <c r="G3081" s="18" t="str">
        <f>IFERROR(INDEX('Docs Signed Input'!B:B,MATCH('Nate''s Evolution'!$B3081,'Docs Signed Input'!E:E,0)),"N")</f>
        <v>N</v>
      </c>
      <c r="H3081" s="18" t="str">
        <f>IFERROR(INDEX('Docs Signed Input'!C:C,MATCH('Nate''s Evolution'!B3081,'Docs Signed Input'!E:E,0)),"N")</f>
        <v>N</v>
      </c>
      <c r="I3081" s="7" t="str">
        <f>IF('Master Input'!Q3081 &lt;&gt; "",'Master Input'!Q3081,"")</f>
        <v>roddy@evolvesolar.com</v>
      </c>
    </row>
    <row r="3082" spans="1:9" x14ac:dyDescent="0.3">
      <c r="A3082" t="str">
        <f>IF('Master Input'!A3082 &lt;&gt; "",'Master Input'!A3082,"")</f>
        <v>Martinez, Norberto</v>
      </c>
      <c r="B3082" s="7" t="str">
        <f>IF('Master Input'!B3082 &lt;&gt; "",'Master Input'!B3082,"")</f>
        <v>JB-8024250-00</v>
      </c>
      <c r="C3082" s="7">
        <f>IF('Master Input'!C3082 &lt;&gt; "",'Master Input'!C3082,"")</f>
        <v>4.59</v>
      </c>
      <c r="D3082" t="str">
        <f>IF('Master Input'!D3082 &lt;&gt; "",'Master Input'!D3082,"")</f>
        <v>Installation</v>
      </c>
      <c r="E3082" s="7" t="str">
        <f>IF('Master Input'!E3082 &lt;&gt; "",'Master Input'!E3082,"")</f>
        <v>Pending Approval</v>
      </c>
      <c r="F3082" s="58">
        <f>IF('Master Input'!G3082 &lt;&gt; "",'Master Input'!G3082, "")</f>
        <v>41789</v>
      </c>
      <c r="G3082" s="18" t="str">
        <f>IFERROR(INDEX('Docs Signed Input'!B:B,MATCH('Nate''s Evolution'!$B3082,'Docs Signed Input'!E:E,0)),"N")</f>
        <v>N</v>
      </c>
      <c r="H3082" s="18" t="str">
        <f>IFERROR(INDEX('Docs Signed Input'!C:C,MATCH('Nate''s Evolution'!B3082,'Docs Signed Input'!E:E,0)),"N")</f>
        <v>N</v>
      </c>
      <c r="I3082" s="7" t="str">
        <f>IF('Master Input'!Q3082 &lt;&gt; "",'Master Input'!Q3082,"")</f>
        <v>rocio@evolvesolar.com</v>
      </c>
    </row>
    <row r="3083" spans="1:9" x14ac:dyDescent="0.3">
      <c r="A3083" t="str">
        <f>IF('Master Input'!A3083 &lt;&gt; "",'Master Input'!A3083,"")</f>
        <v>Martinez, Paul</v>
      </c>
      <c r="B3083" s="7" t="str">
        <f>IF('Master Input'!B3083 &lt;&gt; "",'Master Input'!B3083,"")</f>
        <v>JB-8024045-00</v>
      </c>
      <c r="C3083" s="7">
        <f>IF('Master Input'!C3083 &lt;&gt; "",'Master Input'!C3083,"")</f>
        <v>6</v>
      </c>
      <c r="D3083" t="str">
        <f>IF('Master Input'!D3083 &lt;&gt; "",'Master Input'!D3083,"")</f>
        <v>Cancelled</v>
      </c>
      <c r="E3083" s="7" t="str">
        <f>IF('Master Input'!E3083 &lt;&gt; "",'Master Input'!E3083,"")</f>
        <v>Account Cancelled</v>
      </c>
      <c r="F3083" s="58">
        <f>IF('Master Input'!G3083 &lt;&gt; "",'Master Input'!G3083, "")</f>
        <v>41780</v>
      </c>
      <c r="G3083" s="18" t="str">
        <f>IFERROR(INDEX('Docs Signed Input'!B:B,MATCH('Nate''s Evolution'!$B3083,'Docs Signed Input'!E:E,0)),"N")</f>
        <v>N</v>
      </c>
      <c r="H3083" s="18" t="str">
        <f>IFERROR(INDEX('Docs Signed Input'!C:C,MATCH('Nate''s Evolution'!B3083,'Docs Signed Input'!E:E,0)),"N")</f>
        <v>N</v>
      </c>
      <c r="I3083" s="7" t="str">
        <f>IF('Master Input'!Q3083 &lt;&gt; "",'Master Input'!Q3083,"")</f>
        <v>shawn@evolvesolar.com</v>
      </c>
    </row>
    <row r="3084" spans="1:9" x14ac:dyDescent="0.3">
      <c r="A3084" t="str">
        <f>IF('Master Input'!A3084 &lt;&gt; "",'Master Input'!A3084,"")</f>
        <v>Martinez, Richard</v>
      </c>
      <c r="B3084" s="7" t="str">
        <f>IF('Master Input'!B3084 &lt;&gt; "",'Master Input'!B3084,"")</f>
        <v>JB-8004056-00</v>
      </c>
      <c r="C3084" s="7">
        <f>IF('Master Input'!C3084 &lt;&gt; "",'Master Input'!C3084,"")</f>
        <v>2.5</v>
      </c>
      <c r="D3084" t="str">
        <f>IF('Master Input'!D3084 &lt;&gt; "",'Master Input'!D3084,"")</f>
        <v>Cancelled</v>
      </c>
      <c r="E3084" s="7" t="str">
        <f>IF('Master Input'!E3084 &lt;&gt; "",'Master Input'!E3084,"")</f>
        <v>Account Cancelled</v>
      </c>
      <c r="F3084" s="58">
        <f>IF('Master Input'!G3084 &lt;&gt; "",'Master Input'!G3084, "")</f>
        <v>41737</v>
      </c>
      <c r="G3084" s="18" t="str">
        <f>IFERROR(INDEX('Docs Signed Input'!B:B,MATCH('Nate''s Evolution'!$B3084,'Docs Signed Input'!E:E,0)),"N")</f>
        <v>N</v>
      </c>
      <c r="H3084" s="18" t="str">
        <f>IFERROR(INDEX('Docs Signed Input'!C:C,MATCH('Nate''s Evolution'!B3084,'Docs Signed Input'!E:E,0)),"N")</f>
        <v>N</v>
      </c>
      <c r="I3084" s="7" t="str">
        <f>IF('Master Input'!Q3084 &lt;&gt; "",'Master Input'!Q3084,"")</f>
        <v>baba@evolvesolar.com</v>
      </c>
    </row>
    <row r="3085" spans="1:9" x14ac:dyDescent="0.3">
      <c r="A3085" t="str">
        <f>IF('Master Input'!A3085 &lt;&gt; "",'Master Input'!A3085,"")</f>
        <v>Martinez, Richard</v>
      </c>
      <c r="B3085" s="7" t="str">
        <f>IF('Master Input'!B3085 &lt;&gt; "",'Master Input'!B3085,"")</f>
        <v>JB-8004058-00</v>
      </c>
      <c r="C3085" s="7">
        <f>IF('Master Input'!C3085 &lt;&gt; "",'Master Input'!C3085,"")</f>
        <v>8.67</v>
      </c>
      <c r="D3085" t="str">
        <f>IF('Master Input'!D3085 &lt;&gt; "",'Master Input'!D3085,"")</f>
        <v>Closed</v>
      </c>
      <c r="E3085" s="7" t="str">
        <f>IF('Master Input'!E3085 &lt;&gt; "",'Master Input'!E3085,"")</f>
        <v>Closed</v>
      </c>
      <c r="F3085" s="58">
        <f>IF('Master Input'!G3085 &lt;&gt; "",'Master Input'!G3085, "")</f>
        <v>41737</v>
      </c>
      <c r="G3085" s="18" t="str">
        <f>IFERROR(INDEX('Docs Signed Input'!B:B,MATCH('Nate''s Evolution'!$B3085,'Docs Signed Input'!E:E,0)),"N")</f>
        <v>N</v>
      </c>
      <c r="H3085" s="18" t="str">
        <f>IFERROR(INDEX('Docs Signed Input'!C:C,MATCH('Nate''s Evolution'!B3085,'Docs Signed Input'!E:E,0)),"N")</f>
        <v>N</v>
      </c>
      <c r="I3085" s="7" t="str">
        <f>IF('Master Input'!Q3085 &lt;&gt; "",'Master Input'!Q3085,"")</f>
        <v>baba@evolvesolar.com</v>
      </c>
    </row>
    <row r="3086" spans="1:9" x14ac:dyDescent="0.3">
      <c r="A3086" t="str">
        <f>IF('Master Input'!A3086 &lt;&gt; "",'Master Input'!A3086,"")</f>
        <v>Martinez, Richard</v>
      </c>
      <c r="B3086" s="7" t="str">
        <f>IF('Master Input'!B3086 &lt;&gt; "",'Master Input'!B3086,"")</f>
        <v>JB-8004340-00</v>
      </c>
      <c r="C3086" s="7">
        <f>IF('Master Input'!C3086 &lt;&gt; "",'Master Input'!C3086,"")</f>
        <v>7.25</v>
      </c>
      <c r="D3086" t="str">
        <f>IF('Master Input'!D3086 &lt;&gt; "",'Master Input'!D3086,"")</f>
        <v>Cancelled</v>
      </c>
      <c r="E3086" s="7" t="str">
        <f>IF('Master Input'!E3086 &lt;&gt; "",'Master Input'!E3086,"")</f>
        <v>Account Cancelled</v>
      </c>
      <c r="F3086" s="58">
        <f>IF('Master Input'!G3086 &lt;&gt; "",'Master Input'!G3086, "")</f>
        <v>41753</v>
      </c>
      <c r="G3086" s="18" t="str">
        <f>IFERROR(INDEX('Docs Signed Input'!B:B,MATCH('Nate''s Evolution'!$B3086,'Docs Signed Input'!E:E,0)),"N")</f>
        <v>N</v>
      </c>
      <c r="H3086" s="18" t="str">
        <f>IFERROR(INDEX('Docs Signed Input'!C:C,MATCH('Nate''s Evolution'!B3086,'Docs Signed Input'!E:E,0)),"N")</f>
        <v>N</v>
      </c>
      <c r="I3086" s="7" t="str">
        <f>IF('Master Input'!Q3086 &lt;&gt; "",'Master Input'!Q3086,"")</f>
        <v>baba@evolvesolar.com</v>
      </c>
    </row>
    <row r="3087" spans="1:9" x14ac:dyDescent="0.3">
      <c r="A3087" t="str">
        <f>IF('Master Input'!A3087 &lt;&gt; "",'Master Input'!A3087,"")</f>
        <v>Martinez, Ron</v>
      </c>
      <c r="B3087" s="7" t="str">
        <f>IF('Master Input'!B3087 &lt;&gt; "",'Master Input'!B3087,"")</f>
        <v>JB-8023521-00</v>
      </c>
      <c r="C3087" s="7">
        <f>IF('Master Input'!C3087 &lt;&gt; "",'Master Input'!C3087,"")</f>
        <v>4.25</v>
      </c>
      <c r="D3087" t="str">
        <f>IF('Master Input'!D3087 &lt;&gt; "",'Master Input'!D3087,"")</f>
        <v>Cancelled</v>
      </c>
      <c r="E3087" s="7" t="str">
        <f>IF('Master Input'!E3087 &lt;&gt; "",'Master Input'!E3087,"")</f>
        <v>Account Cancelled</v>
      </c>
      <c r="F3087" s="58">
        <f>IF('Master Input'!G3087 &lt;&gt; "",'Master Input'!G3087, "")</f>
        <v>41752</v>
      </c>
      <c r="G3087" s="18" t="str">
        <f>IFERROR(INDEX('Docs Signed Input'!B:B,MATCH('Nate''s Evolution'!$B3087,'Docs Signed Input'!E:E,0)),"N")</f>
        <v>N</v>
      </c>
      <c r="H3087" s="18" t="str">
        <f>IFERROR(INDEX('Docs Signed Input'!C:C,MATCH('Nate''s Evolution'!B3087,'Docs Signed Input'!E:E,0)),"N")</f>
        <v>N</v>
      </c>
      <c r="I3087" s="7" t="str">
        <f>IF('Master Input'!Q3087 &lt;&gt; "",'Master Input'!Q3087,"")</f>
        <v>matt@evolvesolar.com</v>
      </c>
    </row>
    <row r="3088" spans="1:9" x14ac:dyDescent="0.3">
      <c r="A3088" t="str">
        <f>IF('Master Input'!A3088 &lt;&gt; "",'Master Input'!A3088,"")</f>
        <v>Martinez, Rosa</v>
      </c>
      <c r="B3088" s="7" t="str">
        <f>IF('Master Input'!B3088 &lt;&gt; "",'Master Input'!B3088,"")</f>
        <v>JB-927569-00</v>
      </c>
      <c r="C3088" s="7">
        <f>IF('Master Input'!C3088 &lt;&gt; "",'Master Input'!C3088,"")</f>
        <v>3.25</v>
      </c>
      <c r="D3088" t="str">
        <f>IF('Master Input'!D3088 &lt;&gt; "",'Master Input'!D3088,"")</f>
        <v>Cancelled</v>
      </c>
      <c r="E3088" s="7" t="str">
        <f>IF('Master Input'!E3088 &lt;&gt; "",'Master Input'!E3088,"")</f>
        <v>Account Cancelled</v>
      </c>
      <c r="F3088" s="58">
        <f>IF('Master Input'!G3088 &lt;&gt; "",'Master Input'!G3088, "")</f>
        <v>41806</v>
      </c>
      <c r="G3088" s="18" t="str">
        <f>IFERROR(INDEX('Docs Signed Input'!B:B,MATCH('Nate''s Evolution'!$B3088,'Docs Signed Input'!E:E,0)),"N")</f>
        <v>N</v>
      </c>
      <c r="H3088" s="18" t="str">
        <f>IFERROR(INDEX('Docs Signed Input'!C:C,MATCH('Nate''s Evolution'!B3088,'Docs Signed Input'!E:E,0)),"N")</f>
        <v>N</v>
      </c>
      <c r="I3088" s="7" t="str">
        <f>IF('Master Input'!Q3088 &lt;&gt; "",'Master Input'!Q3088,"")</f>
        <v>everett@evolvesolar.com</v>
      </c>
    </row>
    <row r="3089" spans="1:9" x14ac:dyDescent="0.3">
      <c r="A3089" t="str">
        <f>IF('Master Input'!A3089 &lt;&gt; "",'Master Input'!A3089,"")</f>
        <v>Martinez, Ruben</v>
      </c>
      <c r="B3089" s="7" t="str">
        <f>IF('Master Input'!B3089 &lt;&gt; "",'Master Input'!B3089,"")</f>
        <v>JB-9593310-00</v>
      </c>
      <c r="C3089" s="7">
        <f>IF('Master Input'!C3089 &lt;&gt; "",'Master Input'!C3089,"")</f>
        <v>8.58</v>
      </c>
      <c r="D3089" t="str">
        <f>IF('Master Input'!D3089 &lt;&gt; "",'Master Input'!D3089,"")</f>
        <v>Permit</v>
      </c>
      <c r="E3089" s="7" t="str">
        <f>IF('Master Input'!E3089 &lt;&gt; "",'Master Input'!E3089,"")</f>
        <v>Site Survey Scheduled</v>
      </c>
      <c r="F3089" s="58">
        <f>IF('Master Input'!G3089 &lt;&gt; "",'Master Input'!G3089, "")</f>
        <v>42028</v>
      </c>
      <c r="G3089" s="18" t="str">
        <f>IFERROR(INDEX('Docs Signed Input'!B:B,MATCH('Nate''s Evolution'!$B3089,'Docs Signed Input'!E:E,0)),"N")</f>
        <v>N</v>
      </c>
      <c r="H3089" s="18" t="str">
        <f>IFERROR(INDEX('Docs Signed Input'!C:C,MATCH('Nate''s Evolution'!B3089,'Docs Signed Input'!E:E,0)),"N")</f>
        <v>N</v>
      </c>
      <c r="I3089" s="7" t="str">
        <f>IF('Master Input'!Q3089 &lt;&gt; "",'Master Input'!Q3089,"")</f>
        <v>edmond.ramos@evolvesolar.com</v>
      </c>
    </row>
    <row r="3090" spans="1:9" x14ac:dyDescent="0.3">
      <c r="A3090" t="str">
        <f>IF('Master Input'!A3090 &lt;&gt; "",'Master Input'!A3090,"")</f>
        <v>Martinez, Sylvia Chihuahua</v>
      </c>
      <c r="B3090" s="7" t="str">
        <f>IF('Master Input'!B3090 &lt;&gt; "",'Master Input'!B3090,"")</f>
        <v>JB-8005091-00</v>
      </c>
      <c r="C3090" s="7">
        <f>IF('Master Input'!C3090 &lt;&gt; "",'Master Input'!C3090,"")</f>
        <v>5.8650000000000002</v>
      </c>
      <c r="D3090" t="str">
        <f>IF('Master Input'!D3090 &lt;&gt; "",'Master Input'!D3090,"")</f>
        <v>Sales</v>
      </c>
      <c r="E3090" s="7" t="str">
        <f>IF('Master Input'!E3090 &lt;&gt; "",'Master Input'!E3090,"")</f>
        <v>Customer Uncertain</v>
      </c>
      <c r="F3090" s="58">
        <f>IF('Master Input'!G3090 &lt;&gt; "",'Master Input'!G3090, "")</f>
        <v>41790</v>
      </c>
      <c r="G3090" s="18" t="str">
        <f>IFERROR(INDEX('Docs Signed Input'!B:B,MATCH('Nate''s Evolution'!$B3090,'Docs Signed Input'!E:E,0)),"N")</f>
        <v>N</v>
      </c>
      <c r="H3090" s="18" t="str">
        <f>IFERROR(INDEX('Docs Signed Input'!C:C,MATCH('Nate''s Evolution'!B3090,'Docs Signed Input'!E:E,0)),"N")</f>
        <v>N</v>
      </c>
      <c r="I3090" s="7" t="str">
        <f>IF('Master Input'!Q3090 &lt;&gt; "",'Master Input'!Q3090,"")</f>
        <v>rocio@evolvesolar.com</v>
      </c>
    </row>
    <row r="3091" spans="1:9" x14ac:dyDescent="0.3">
      <c r="A3091" t="str">
        <f>IF('Master Input'!A3091 &lt;&gt; "",'Master Input'!A3091,"")</f>
        <v>Martinez, Wilbur</v>
      </c>
      <c r="B3091" s="7" t="str">
        <f>IF('Master Input'!B3091 &lt;&gt; "",'Master Input'!B3091,"")</f>
        <v>JB-211512-00</v>
      </c>
      <c r="C3091" s="7">
        <f>IF('Master Input'!C3091 &lt;&gt; "",'Master Input'!C3091,"")</f>
        <v>6.02</v>
      </c>
      <c r="D3091" t="str">
        <f>IF('Master Input'!D3091 &lt;&gt; "",'Master Input'!D3091,"")</f>
        <v>Permit</v>
      </c>
      <c r="E3091" s="7" t="str">
        <f>IF('Master Input'!E3091 &lt;&gt; "",'Master Input'!E3091,"")</f>
        <v>Design Complete</v>
      </c>
      <c r="F3091" s="58">
        <f>IF('Master Input'!G3091 &lt;&gt; "",'Master Input'!G3091, "")</f>
        <v>41923</v>
      </c>
      <c r="G3091" s="18" t="str">
        <f>IFERROR(INDEX('Docs Signed Input'!B:B,MATCH('Nate''s Evolution'!$B3091,'Docs Signed Input'!E:E,0)),"N")</f>
        <v>N</v>
      </c>
      <c r="H3091" s="18" t="str">
        <f>IFERROR(INDEX('Docs Signed Input'!C:C,MATCH('Nate''s Evolution'!B3091,'Docs Signed Input'!E:E,0)),"N")</f>
        <v>N</v>
      </c>
      <c r="I3091" s="7" t="str">
        <f>IF('Master Input'!Q3091 &lt;&gt; "",'Master Input'!Q3091,"")</f>
        <v>gregorycarey@evolvesolar.com</v>
      </c>
    </row>
    <row r="3092" spans="1:9" x14ac:dyDescent="0.3">
      <c r="A3092" t="str">
        <f>IF('Master Input'!A3092 &lt;&gt; "",'Master Input'!A3092,"")</f>
        <v>Martinez, William</v>
      </c>
      <c r="B3092" s="7" t="str">
        <f>IF('Master Input'!B3092 &lt;&gt; "",'Master Input'!B3092,"")</f>
        <v>JB-1171414-00</v>
      </c>
      <c r="C3092" s="7">
        <f>IF('Master Input'!C3092 &lt;&gt; "",'Master Input'!C3092,"")</f>
        <v>7</v>
      </c>
      <c r="D3092" t="str">
        <f>IF('Master Input'!D3092 &lt;&gt; "",'Master Input'!D3092,"")</f>
        <v>Sales</v>
      </c>
      <c r="E3092" s="7" t="str">
        <f>IF('Master Input'!E3092 &lt;&gt; "",'Master Input'!E3092,"")</f>
        <v>On Hold</v>
      </c>
      <c r="F3092" s="58">
        <f>IF('Master Input'!G3092 &lt;&gt; "",'Master Input'!G3092, "")</f>
        <v>41844</v>
      </c>
      <c r="G3092" s="18" t="str">
        <f>IFERROR(INDEX('Docs Signed Input'!B:B,MATCH('Nate''s Evolution'!$B3092,'Docs Signed Input'!E:E,0)),"N")</f>
        <v>N</v>
      </c>
      <c r="H3092" s="18" t="str">
        <f>IFERROR(INDEX('Docs Signed Input'!C:C,MATCH('Nate''s Evolution'!B3092,'Docs Signed Input'!E:E,0)),"N")</f>
        <v>N</v>
      </c>
      <c r="I3092" s="7" t="str">
        <f>IF('Master Input'!Q3092 &lt;&gt; "",'Master Input'!Q3092,"")</f>
        <v>ty@evolvesolar.com</v>
      </c>
    </row>
    <row r="3093" spans="1:9" x14ac:dyDescent="0.3">
      <c r="A3093" t="str">
        <f>IF('Master Input'!A3093 &lt;&gt; "",'Master Input'!A3093,"")</f>
        <v>Martino, Rose De</v>
      </c>
      <c r="B3093" s="7" t="str">
        <f>IF('Master Input'!B3093 &lt;&gt; "",'Master Input'!B3093,"")</f>
        <v>JB-1171479-00</v>
      </c>
      <c r="C3093" s="7">
        <f>IF('Master Input'!C3093 &lt;&gt; "",'Master Input'!C3093,"")</f>
        <v>9.5</v>
      </c>
      <c r="D3093" t="str">
        <f>IF('Master Input'!D3093 &lt;&gt; "",'Master Input'!D3093,"")</f>
        <v>Cancelled</v>
      </c>
      <c r="E3093" s="7" t="str">
        <f>IF('Master Input'!E3093 &lt;&gt; "",'Master Input'!E3093,"")</f>
        <v>Account Cancelled</v>
      </c>
      <c r="F3093" s="58">
        <f>IF('Master Input'!G3093 &lt;&gt; "",'Master Input'!G3093, "")</f>
        <v>41849</v>
      </c>
      <c r="G3093" s="18" t="str">
        <f>IFERROR(INDEX('Docs Signed Input'!B:B,MATCH('Nate''s Evolution'!$B3093,'Docs Signed Input'!E:E,0)),"N")</f>
        <v>N</v>
      </c>
      <c r="H3093" s="18" t="str">
        <f>IFERROR(INDEX('Docs Signed Input'!C:C,MATCH('Nate''s Evolution'!B3093,'Docs Signed Input'!E:E,0)),"N")</f>
        <v>N</v>
      </c>
      <c r="I3093" s="7" t="str">
        <f>IF('Master Input'!Q3093 &lt;&gt; "",'Master Input'!Q3093,"")</f>
        <v>trevorm@evolvesolar.com</v>
      </c>
    </row>
    <row r="3094" spans="1:9" x14ac:dyDescent="0.3">
      <c r="A3094" t="str">
        <f>IF('Master Input'!A3094 &lt;&gt; "",'Master Input'!A3094,"")</f>
        <v>Marzullo, Karen</v>
      </c>
      <c r="B3094" s="7" t="str">
        <f>IF('Master Input'!B3094 &lt;&gt; "",'Master Input'!B3094,"")</f>
        <v>JB-8525829-00</v>
      </c>
      <c r="C3094" s="7">
        <f>IF('Master Input'!C3094 &lt;&gt; "",'Master Input'!C3094,"")</f>
        <v>2.5</v>
      </c>
      <c r="D3094" t="str">
        <f>IF('Master Input'!D3094 &lt;&gt; "",'Master Input'!D3094,"")</f>
        <v>Cancelled</v>
      </c>
      <c r="E3094" s="7" t="str">
        <f>IF('Master Input'!E3094 &lt;&gt; "",'Master Input'!E3094,"")</f>
        <v>Pending Save</v>
      </c>
      <c r="F3094" s="58">
        <f>IF('Master Input'!G3094 &lt;&gt; "",'Master Input'!G3094, "")</f>
        <v>41909</v>
      </c>
      <c r="G3094" s="18" t="str">
        <f>IFERROR(INDEX('Docs Signed Input'!B:B,MATCH('Nate''s Evolution'!$B3094,'Docs Signed Input'!E:E,0)),"N")</f>
        <v>N</v>
      </c>
      <c r="H3094" s="18" t="str">
        <f>IFERROR(INDEX('Docs Signed Input'!C:C,MATCH('Nate''s Evolution'!B3094,'Docs Signed Input'!E:E,0)),"N")</f>
        <v>N</v>
      </c>
      <c r="I3094" s="7" t="str">
        <f>IF('Master Input'!Q3094 &lt;&gt; "",'Master Input'!Q3094,"")</f>
        <v>cunningham@evolvesolar.com</v>
      </c>
    </row>
    <row r="3095" spans="1:9" x14ac:dyDescent="0.3">
      <c r="A3095" t="str">
        <f>IF('Master Input'!A3095 &lt;&gt; "",'Master Input'!A3095,"")</f>
        <v>Masaitis, Albert</v>
      </c>
      <c r="B3095" s="7" t="str">
        <f>IF('Master Input'!B3095 &lt;&gt; "",'Master Input'!B3095,"")</f>
        <v>JB-8012592-00</v>
      </c>
      <c r="C3095" s="7">
        <f>IF('Master Input'!C3095 &lt;&gt; "",'Master Input'!C3095,"")</f>
        <v>6.5</v>
      </c>
      <c r="D3095" t="str">
        <f>IF('Master Input'!D3095 &lt;&gt; "",'Master Input'!D3095,"")</f>
        <v>Cancelled</v>
      </c>
      <c r="E3095" s="7" t="str">
        <f>IF('Master Input'!E3095 &lt;&gt; "",'Master Input'!E3095,"")</f>
        <v>Account Cancelled</v>
      </c>
      <c r="F3095" s="58">
        <f>IF('Master Input'!G3095 &lt;&gt; "",'Master Input'!G3095, "")</f>
        <v>41769</v>
      </c>
      <c r="G3095" s="18" t="str">
        <f>IFERROR(INDEX('Docs Signed Input'!B:B,MATCH('Nate''s Evolution'!$B3095,'Docs Signed Input'!E:E,0)),"N")</f>
        <v>N</v>
      </c>
      <c r="H3095" s="18" t="str">
        <f>IFERROR(INDEX('Docs Signed Input'!C:C,MATCH('Nate''s Evolution'!B3095,'Docs Signed Input'!E:E,0)),"N")</f>
        <v>N</v>
      </c>
      <c r="I3095" s="7" t="str">
        <f>IF('Master Input'!Q3095 &lt;&gt; "",'Master Input'!Q3095,"")</f>
        <v>chuck@evolvesolar.com</v>
      </c>
    </row>
    <row r="3096" spans="1:9" x14ac:dyDescent="0.3">
      <c r="A3096" t="str">
        <f>IF('Master Input'!A3096 &lt;&gt; "",'Master Input'!A3096,"")</f>
        <v>Masaniai, Abraham</v>
      </c>
      <c r="B3096" s="7" t="str">
        <f>IF('Master Input'!B3096 &lt;&gt; "",'Master Input'!B3096,"")</f>
        <v>JB-927797-00</v>
      </c>
      <c r="C3096" s="7">
        <f>IF('Master Input'!C3096 &lt;&gt; "",'Master Input'!C3096,"")</f>
        <v>5.3550000000000004</v>
      </c>
      <c r="D3096" t="str">
        <f>IF('Master Input'!D3096 &lt;&gt; "",'Master Input'!D3096,"")</f>
        <v>Permit</v>
      </c>
      <c r="E3096" s="7" t="str">
        <f>IF('Master Input'!E3096 &lt;&gt; "",'Master Input'!E3096,"")</f>
        <v>Site Survey Scheduled</v>
      </c>
      <c r="F3096" s="58">
        <f>IF('Master Input'!G3096 &lt;&gt; "",'Master Input'!G3096, "")</f>
        <v>41990</v>
      </c>
      <c r="G3096" s="18" t="str">
        <f>IFERROR(INDEX('Docs Signed Input'!B:B,MATCH('Nate''s Evolution'!$B3096,'Docs Signed Input'!E:E,0)),"N")</f>
        <v>Y</v>
      </c>
      <c r="H3096" s="18" t="str">
        <f>IFERROR(INDEX('Docs Signed Input'!C:C,MATCH('Nate''s Evolution'!B3096,'Docs Signed Input'!E:E,0)),"N")</f>
        <v>Y</v>
      </c>
      <c r="I3096" s="7" t="str">
        <f>IF('Master Input'!Q3096 &lt;&gt; "",'Master Input'!Q3096,"")</f>
        <v>patrick.delgado@evolvesolar.com</v>
      </c>
    </row>
    <row r="3097" spans="1:9" x14ac:dyDescent="0.3">
      <c r="A3097" t="str">
        <f>IF('Master Input'!A3097 &lt;&gt; "",'Master Input'!A3097,"")</f>
        <v>Masci, Lucette</v>
      </c>
      <c r="B3097" s="7" t="str">
        <f>IF('Master Input'!B3097 &lt;&gt; "",'Master Input'!B3097,"")</f>
        <v>JB-105528-00</v>
      </c>
      <c r="C3097" s="7">
        <f>IF('Master Input'!C3097 &lt;&gt; "",'Master Input'!C3097,"")</f>
        <v>5.5</v>
      </c>
      <c r="D3097" t="str">
        <f>IF('Master Input'!D3097 &lt;&gt; "",'Master Input'!D3097,"")</f>
        <v>Closed</v>
      </c>
      <c r="E3097" s="7" t="str">
        <f>IF('Master Input'!E3097 &lt;&gt; "",'Master Input'!E3097,"")</f>
        <v>Closed</v>
      </c>
      <c r="F3097" s="58">
        <f>IF('Master Input'!G3097 &lt;&gt; "",'Master Input'!G3097, "")</f>
        <v>41769</v>
      </c>
      <c r="G3097" s="18" t="str">
        <f>IFERROR(INDEX('Docs Signed Input'!B:B,MATCH('Nate''s Evolution'!$B3097,'Docs Signed Input'!E:E,0)),"N")</f>
        <v>N</v>
      </c>
      <c r="H3097" s="18" t="str">
        <f>IFERROR(INDEX('Docs Signed Input'!C:C,MATCH('Nate''s Evolution'!B3097,'Docs Signed Input'!E:E,0)),"N")</f>
        <v>N</v>
      </c>
      <c r="I3097" s="7" t="str">
        <f>IF('Master Input'!Q3097 &lt;&gt; "",'Master Input'!Q3097,"")</f>
        <v>blake@evolvesolar.com</v>
      </c>
    </row>
    <row r="3098" spans="1:9" x14ac:dyDescent="0.3">
      <c r="A3098" t="str">
        <f>IF('Master Input'!A3098 &lt;&gt; "",'Master Input'!A3098,"")</f>
        <v>Mascitelli, Steven</v>
      </c>
      <c r="B3098" s="7" t="str">
        <f>IF('Master Input'!B3098 &lt;&gt; "",'Master Input'!B3098,"")</f>
        <v>JB-1151076-00</v>
      </c>
      <c r="C3098" s="7">
        <f>IF('Master Input'!C3098 &lt;&gt; "",'Master Input'!C3098,"")</f>
        <v>7.14</v>
      </c>
      <c r="D3098" t="str">
        <f>IF('Master Input'!D3098 &lt;&gt; "",'Master Input'!D3098,"")</f>
        <v>Cancelled</v>
      </c>
      <c r="E3098" s="7" t="str">
        <f>IF('Master Input'!E3098 &lt;&gt; "",'Master Input'!E3098,"")</f>
        <v>Pending Save</v>
      </c>
      <c r="F3098" s="58">
        <f>IF('Master Input'!G3098 &lt;&gt; "",'Master Input'!G3098, "")</f>
        <v>41950</v>
      </c>
      <c r="G3098" s="18" t="str">
        <f>IFERROR(INDEX('Docs Signed Input'!B:B,MATCH('Nate''s Evolution'!$B3098,'Docs Signed Input'!E:E,0)),"N")</f>
        <v>N</v>
      </c>
      <c r="H3098" s="18" t="str">
        <f>IFERROR(INDEX('Docs Signed Input'!C:C,MATCH('Nate''s Evolution'!B3098,'Docs Signed Input'!E:E,0)),"N")</f>
        <v>N</v>
      </c>
      <c r="I3098" s="7" t="str">
        <f>IF('Master Input'!Q3098 &lt;&gt; "",'Master Input'!Q3098,"")</f>
        <v>paulette.b@evolvesolar.com</v>
      </c>
    </row>
    <row r="3099" spans="1:9" x14ac:dyDescent="0.3">
      <c r="A3099" t="str">
        <f>IF('Master Input'!A3099 &lt;&gt; "",'Master Input'!A3099,"")</f>
        <v>Masowdi, Zeb</v>
      </c>
      <c r="B3099" s="7" t="str">
        <f>IF('Master Input'!B3099 &lt;&gt; "",'Master Input'!B3099,"")</f>
        <v>JB-8539875-00</v>
      </c>
      <c r="C3099" s="7">
        <f>IF('Master Input'!C3099 &lt;&gt; "",'Master Input'!C3099,"")</f>
        <v>11</v>
      </c>
      <c r="D3099" t="str">
        <f>IF('Master Input'!D3099 &lt;&gt; "",'Master Input'!D3099,"")</f>
        <v>Permit</v>
      </c>
      <c r="E3099" s="7" t="str">
        <f>IF('Master Input'!E3099 &lt;&gt; "",'Master Input'!E3099,"")</f>
        <v>Design Complete</v>
      </c>
      <c r="F3099" s="58">
        <f>IF('Master Input'!G3099 &lt;&gt; "",'Master Input'!G3099, "")</f>
        <v>41933</v>
      </c>
      <c r="G3099" s="18" t="str">
        <f>IFERROR(INDEX('Docs Signed Input'!B:B,MATCH('Nate''s Evolution'!$B3099,'Docs Signed Input'!E:E,0)),"N")</f>
        <v>N</v>
      </c>
      <c r="H3099" s="18" t="str">
        <f>IFERROR(INDEX('Docs Signed Input'!C:C,MATCH('Nate''s Evolution'!B3099,'Docs Signed Input'!E:E,0)),"N")</f>
        <v>N</v>
      </c>
      <c r="I3099" s="7" t="str">
        <f>IF('Master Input'!Q3099 &lt;&gt; "",'Master Input'!Q3099,"")</f>
        <v>ryanl@evolvesolar.com</v>
      </c>
    </row>
    <row r="3100" spans="1:9" x14ac:dyDescent="0.3">
      <c r="A3100" t="str">
        <f>IF('Master Input'!A3100 &lt;&gt; "",'Master Input'!A3100,"")</f>
        <v>Masrawi, Simon</v>
      </c>
      <c r="B3100" s="7" t="str">
        <f>IF('Master Input'!B3100 &lt;&gt; "",'Master Input'!B3100,"")</f>
        <v>JB-9567047-00</v>
      </c>
      <c r="C3100" s="7">
        <f>IF('Master Input'!C3100 &lt;&gt; "",'Master Input'!C3100,"")</f>
        <v>4.08</v>
      </c>
      <c r="D3100" t="str">
        <f>IF('Master Input'!D3100 &lt;&gt; "",'Master Input'!D3100,"")</f>
        <v>Permit</v>
      </c>
      <c r="E3100" s="7" t="str">
        <f>IF('Master Input'!E3100 &lt;&gt; "",'Master Input'!E3100,"")</f>
        <v>Design Complete</v>
      </c>
      <c r="F3100" s="58">
        <f>IF('Master Input'!G3100 &lt;&gt; "",'Master Input'!G3100, "")</f>
        <v>42003</v>
      </c>
      <c r="G3100" s="18" t="str">
        <f>IFERROR(INDEX('Docs Signed Input'!B:B,MATCH('Nate''s Evolution'!$B3100,'Docs Signed Input'!E:E,0)),"N")</f>
        <v>N</v>
      </c>
      <c r="H3100" s="18" t="str">
        <f>IFERROR(INDEX('Docs Signed Input'!C:C,MATCH('Nate''s Evolution'!B3100,'Docs Signed Input'!E:E,0)),"N")</f>
        <v>N</v>
      </c>
      <c r="I3100" s="7" t="str">
        <f>IF('Master Input'!Q3100 &lt;&gt; "",'Master Input'!Q3100,"")</f>
        <v>kevin.delabahan@evolvesolar.com</v>
      </c>
    </row>
    <row r="3101" spans="1:9" x14ac:dyDescent="0.3">
      <c r="A3101" t="str">
        <f>IF('Master Input'!A3101 &lt;&gt; "",'Master Input'!A3101,"")</f>
        <v>Massillon, Stephen</v>
      </c>
      <c r="B3101" s="7" t="str">
        <f>IF('Master Input'!B3101 &lt;&gt; "",'Master Input'!B3101,"")</f>
        <v>JB-1171980-00</v>
      </c>
      <c r="C3101" s="7">
        <f>IF('Master Input'!C3101 &lt;&gt; "",'Master Input'!C3101,"")</f>
        <v>9</v>
      </c>
      <c r="D3101" t="str">
        <f>IF('Master Input'!D3101 &lt;&gt; "",'Master Input'!D3101,"")</f>
        <v>Cancelled</v>
      </c>
      <c r="E3101" s="7" t="str">
        <f>IF('Master Input'!E3101 &lt;&gt; "",'Master Input'!E3101,"")</f>
        <v>Pending NOC</v>
      </c>
      <c r="F3101" s="58">
        <f>IF('Master Input'!G3101 &lt;&gt; "",'Master Input'!G3101, "")</f>
        <v>41897</v>
      </c>
      <c r="G3101" s="18" t="str">
        <f>IFERROR(INDEX('Docs Signed Input'!B:B,MATCH('Nate''s Evolution'!$B3101,'Docs Signed Input'!E:E,0)),"N")</f>
        <v>N</v>
      </c>
      <c r="H3101" s="18" t="str">
        <f>IFERROR(INDEX('Docs Signed Input'!C:C,MATCH('Nate''s Evolution'!B3101,'Docs Signed Input'!E:E,0)),"N")</f>
        <v>N</v>
      </c>
      <c r="I3101" s="7" t="str">
        <f>IF('Master Input'!Q3101 &lt;&gt; "",'Master Input'!Q3101,"")</f>
        <v>richarddemauro@evolvesolar.com</v>
      </c>
    </row>
    <row r="3102" spans="1:9" x14ac:dyDescent="0.3">
      <c r="A3102" t="str">
        <f>IF('Master Input'!A3102 &lt;&gt; "",'Master Input'!A3102,"")</f>
        <v>Massmann, Eilleen</v>
      </c>
      <c r="B3102" s="7" t="str">
        <f>IF('Master Input'!B3102 &lt;&gt; "",'Master Input'!B3102,"")</f>
        <v>JB-115888-00</v>
      </c>
      <c r="C3102" s="7">
        <f>IF('Master Input'!C3102 &lt;&gt; "",'Master Input'!C3102,"")</f>
        <v>9.5</v>
      </c>
      <c r="D3102" t="str">
        <f>IF('Master Input'!D3102 &lt;&gt; "",'Master Input'!D3102,"")</f>
        <v>Utility</v>
      </c>
      <c r="E3102" s="7" t="str">
        <f>IF('Master Input'!E3102 &lt;&gt; "",'Master Input'!E3102,"")</f>
        <v>PTO Received</v>
      </c>
      <c r="F3102" s="58">
        <f>IF('Master Input'!G3102 &lt;&gt; "",'Master Input'!G3102, "")</f>
        <v>41876</v>
      </c>
      <c r="G3102" s="18" t="str">
        <f>IFERROR(INDEX('Docs Signed Input'!B:B,MATCH('Nate''s Evolution'!$B3102,'Docs Signed Input'!E:E,0)),"N")</f>
        <v>N</v>
      </c>
      <c r="H3102" s="18" t="str">
        <f>IFERROR(INDEX('Docs Signed Input'!C:C,MATCH('Nate''s Evolution'!B3102,'Docs Signed Input'!E:E,0)),"N")</f>
        <v>N</v>
      </c>
      <c r="I3102" s="7" t="str">
        <f>IF('Master Input'!Q3102 &lt;&gt; "",'Master Input'!Q3102,"")</f>
        <v>billf@evolvesolar.com</v>
      </c>
    </row>
    <row r="3103" spans="1:9" x14ac:dyDescent="0.3">
      <c r="A3103" t="str">
        <f>IF('Master Input'!A3103 &lt;&gt; "",'Master Input'!A3103,"")</f>
        <v>Masterson, Robert G.</v>
      </c>
      <c r="B3103" s="7" t="str">
        <f>IF('Master Input'!B3103 &lt;&gt; "",'Master Input'!B3103,"")</f>
        <v>JB-9701879-00</v>
      </c>
      <c r="C3103" s="7">
        <f>IF('Master Input'!C3103 &lt;&gt; "",'Master Input'!C3103,"")</f>
        <v>3.38</v>
      </c>
      <c r="D3103" t="str">
        <f>IF('Master Input'!D3103 &lt;&gt; "",'Master Input'!D3103,"")</f>
        <v>Permit</v>
      </c>
      <c r="E3103" s="7" t="str">
        <f>IF('Master Input'!E3103 &lt;&gt; "",'Master Input'!E3103,"")</f>
        <v>Site Survey Complete</v>
      </c>
      <c r="F3103" s="58">
        <f>IF('Master Input'!G3103 &lt;&gt; "",'Master Input'!G3103, "")</f>
        <v>42020</v>
      </c>
      <c r="G3103" s="18" t="str">
        <f>IFERROR(INDEX('Docs Signed Input'!B:B,MATCH('Nate''s Evolution'!$B3103,'Docs Signed Input'!E:E,0)),"N")</f>
        <v>N</v>
      </c>
      <c r="H3103" s="18" t="str">
        <f>IFERROR(INDEX('Docs Signed Input'!C:C,MATCH('Nate''s Evolution'!B3103,'Docs Signed Input'!E:E,0)),"N")</f>
        <v>N</v>
      </c>
      <c r="I3103" s="7" t="str">
        <f>IF('Master Input'!Q3103 &lt;&gt; "",'Master Input'!Q3103,"")</f>
        <v>teresa.garcia@evolvesolar.com</v>
      </c>
    </row>
    <row r="3104" spans="1:9" x14ac:dyDescent="0.3">
      <c r="A3104" t="str">
        <f>IF('Master Input'!A3104 &lt;&gt; "",'Master Input'!A3104,"")</f>
        <v>Maston, Joseph</v>
      </c>
      <c r="B3104" s="7" t="str">
        <f>IF('Master Input'!B3104 &lt;&gt; "",'Master Input'!B3104,"")</f>
        <v>JB-9722210-00</v>
      </c>
      <c r="C3104" s="7">
        <f>IF('Master Input'!C3104 &lt;&gt; "",'Master Input'!C3104,"")</f>
        <v>13.75</v>
      </c>
      <c r="D3104" t="str">
        <f>IF('Master Input'!D3104 &lt;&gt; "",'Master Input'!D3104,"")</f>
        <v>Cancelled</v>
      </c>
      <c r="E3104" s="7" t="str">
        <f>IF('Master Input'!E3104 &lt;&gt; "",'Master Input'!E3104,"")</f>
        <v>Account Cancelled</v>
      </c>
      <c r="F3104" s="58">
        <f>IF('Master Input'!G3104 &lt;&gt; "",'Master Input'!G3104, "")</f>
        <v>41909</v>
      </c>
      <c r="G3104" s="18" t="str">
        <f>IFERROR(INDEX('Docs Signed Input'!B:B,MATCH('Nate''s Evolution'!$B3104,'Docs Signed Input'!E:E,0)),"N")</f>
        <v>N</v>
      </c>
      <c r="H3104" s="18" t="str">
        <f>IFERROR(INDEX('Docs Signed Input'!C:C,MATCH('Nate''s Evolution'!B3104,'Docs Signed Input'!E:E,0)),"N")</f>
        <v>N</v>
      </c>
      <c r="I3104" s="7" t="str">
        <f>IF('Master Input'!Q3104 &lt;&gt; "",'Master Input'!Q3104,"")</f>
        <v>chris@evolvesolar.com</v>
      </c>
    </row>
    <row r="3105" spans="1:9" x14ac:dyDescent="0.3">
      <c r="A3105" t="str">
        <f>IF('Master Input'!A3105 &lt;&gt; "",'Master Input'!A3105,"")</f>
        <v>Mata, Beatriz</v>
      </c>
      <c r="B3105" s="7" t="str">
        <f>IF('Master Input'!B3105 &lt;&gt; "",'Master Input'!B3105,"")</f>
        <v>JB-9221799-00</v>
      </c>
      <c r="C3105" s="7">
        <f>IF('Master Input'!C3105 &lt;&gt; "",'Master Input'!C3105,"")</f>
        <v>3.06</v>
      </c>
      <c r="D3105" t="str">
        <f>IF('Master Input'!D3105 &lt;&gt; "",'Master Input'!D3105,"")</f>
        <v>Closed</v>
      </c>
      <c r="E3105" s="7" t="str">
        <f>IF('Master Input'!E3105 &lt;&gt; "",'Master Input'!E3105,"")</f>
        <v>Closed</v>
      </c>
      <c r="F3105" s="58">
        <f>IF('Master Input'!G3105 &lt;&gt; "",'Master Input'!G3105, "")</f>
        <v>41843</v>
      </c>
      <c r="G3105" s="18" t="str">
        <f>IFERROR(INDEX('Docs Signed Input'!B:B,MATCH('Nate''s Evolution'!$B3105,'Docs Signed Input'!E:E,0)),"N")</f>
        <v>N</v>
      </c>
      <c r="H3105" s="18" t="str">
        <f>IFERROR(INDEX('Docs Signed Input'!C:C,MATCH('Nate''s Evolution'!B3105,'Docs Signed Input'!E:E,0)),"N")</f>
        <v>N</v>
      </c>
      <c r="I3105" s="7" t="str">
        <f>IF('Master Input'!Q3105 &lt;&gt; "",'Master Input'!Q3105,"")</f>
        <v>crisnes@evolvesolar.com</v>
      </c>
    </row>
    <row r="3106" spans="1:9" x14ac:dyDescent="0.3">
      <c r="A3106" t="str">
        <f>IF('Master Input'!A3106 &lt;&gt; "",'Master Input'!A3106,"")</f>
        <v>Mathew, Jemini</v>
      </c>
      <c r="B3106" s="7" t="str">
        <f>IF('Master Input'!B3106 &lt;&gt; "",'Master Input'!B3106,"")</f>
        <v>JB-061215-00</v>
      </c>
      <c r="C3106" s="7">
        <f>IF('Master Input'!C3106 &lt;&gt; "",'Master Input'!C3106,"")</f>
        <v>3.8250000000000002</v>
      </c>
      <c r="D3106" t="str">
        <f>IF('Master Input'!D3106 &lt;&gt; "",'Master Input'!D3106,"")</f>
        <v>Sales</v>
      </c>
      <c r="E3106" s="7" t="str">
        <f>IF('Master Input'!E3106 &lt;&gt; "",'Master Input'!E3106,"")</f>
        <v>Customer Unresponsive</v>
      </c>
      <c r="F3106" s="58">
        <f>IF('Master Input'!G3106 &lt;&gt; "",'Master Input'!G3106, "")</f>
        <v>41846</v>
      </c>
      <c r="G3106" s="18" t="str">
        <f>IFERROR(INDEX('Docs Signed Input'!B:B,MATCH('Nate''s Evolution'!$B3106,'Docs Signed Input'!E:E,0)),"N")</f>
        <v>N</v>
      </c>
      <c r="H3106" s="18" t="str">
        <f>IFERROR(INDEX('Docs Signed Input'!C:C,MATCH('Nate''s Evolution'!B3106,'Docs Signed Input'!E:E,0)),"N")</f>
        <v>N</v>
      </c>
      <c r="I3106" s="7" t="str">
        <f>IF('Master Input'!Q3106 &lt;&gt; "",'Master Input'!Q3106,"")</f>
        <v>nickp@evolvesolar.com</v>
      </c>
    </row>
    <row r="3107" spans="1:9" x14ac:dyDescent="0.3">
      <c r="A3107" t="str">
        <f>IF('Master Input'!A3107 &lt;&gt; "",'Master Input'!A3107,"")</f>
        <v>Mathew, Oommen</v>
      </c>
      <c r="B3107" s="7" t="str">
        <f>IF('Master Input'!B3107 &lt;&gt; "",'Master Input'!B3107,"")</f>
        <v>JB-118123-00</v>
      </c>
      <c r="C3107" s="7">
        <f>IF('Master Input'!C3107 &lt;&gt; "",'Master Input'!C3107,"")</f>
        <v>5</v>
      </c>
      <c r="D3107" t="str">
        <f>IF('Master Input'!D3107 &lt;&gt; "",'Master Input'!D3107,"")</f>
        <v>Cancelled</v>
      </c>
      <c r="E3107" s="7" t="str">
        <f>IF('Master Input'!E3107 &lt;&gt; "",'Master Input'!E3107,"")</f>
        <v>Account Cancelled</v>
      </c>
      <c r="F3107" s="58">
        <f>IF('Master Input'!G3107 &lt;&gt; "",'Master Input'!G3107, "")</f>
        <v>41823</v>
      </c>
      <c r="G3107" s="18" t="str">
        <f>IFERROR(INDEX('Docs Signed Input'!B:B,MATCH('Nate''s Evolution'!$B3107,'Docs Signed Input'!E:E,0)),"N")</f>
        <v>N</v>
      </c>
      <c r="H3107" s="18" t="str">
        <f>IFERROR(INDEX('Docs Signed Input'!C:C,MATCH('Nate''s Evolution'!B3107,'Docs Signed Input'!E:E,0)),"N")</f>
        <v>N</v>
      </c>
      <c r="I3107" s="7" t="str">
        <f>IF('Master Input'!Q3107 &lt;&gt; "",'Master Input'!Q3107,"")</f>
        <v>harrisonm@evolvesolar.com</v>
      </c>
    </row>
    <row r="3108" spans="1:9" x14ac:dyDescent="0.3">
      <c r="A3108" t="str">
        <f>IF('Master Input'!A3108 &lt;&gt; "",'Master Input'!A3108,"")</f>
        <v>Mathis, Janis</v>
      </c>
      <c r="B3108" s="7" t="str">
        <f>IF('Master Input'!B3108 &lt;&gt; "",'Master Input'!B3108,"")</f>
        <v>JB-9565793-00</v>
      </c>
      <c r="C3108" s="7">
        <f>IF('Master Input'!C3108 &lt;&gt; "",'Master Input'!C3108,"")</f>
        <v>5.5</v>
      </c>
      <c r="D3108" t="str">
        <f>IF('Master Input'!D3108 &lt;&gt; "",'Master Input'!D3108,"")</f>
        <v>Utility</v>
      </c>
      <c r="E3108" s="7" t="str">
        <f>IF('Master Input'!E3108 &lt;&gt; "",'Master Input'!E3108,"")</f>
        <v>Final Permit Submitted</v>
      </c>
      <c r="F3108" s="58">
        <f>IF('Master Input'!G3108 &lt;&gt; "",'Master Input'!G3108, "")</f>
        <v>41866</v>
      </c>
      <c r="G3108" s="18" t="str">
        <f>IFERROR(INDEX('Docs Signed Input'!B:B,MATCH('Nate''s Evolution'!$B3108,'Docs Signed Input'!E:E,0)),"N")</f>
        <v>N</v>
      </c>
      <c r="H3108" s="18" t="str">
        <f>IFERROR(INDEX('Docs Signed Input'!C:C,MATCH('Nate''s Evolution'!B3108,'Docs Signed Input'!E:E,0)),"N")</f>
        <v>N</v>
      </c>
      <c r="I3108" s="7" t="str">
        <f>IF('Master Input'!Q3108 &lt;&gt; "",'Master Input'!Q3108,"")</f>
        <v>riddell@evolvesolar.com</v>
      </c>
    </row>
    <row r="3109" spans="1:9" x14ac:dyDescent="0.3">
      <c r="A3109" t="str">
        <f>IF('Master Input'!A3109 &lt;&gt; "",'Master Input'!A3109,"")</f>
        <v>Matonis, Charlie</v>
      </c>
      <c r="B3109" s="7" t="str">
        <f>IF('Master Input'!B3109 &lt;&gt; "",'Master Input'!B3109,"")</f>
        <v>JB-8013067-00</v>
      </c>
      <c r="C3109" s="7">
        <f>IF('Master Input'!C3109 &lt;&gt; "",'Master Input'!C3109,"")</f>
        <v>8.25</v>
      </c>
      <c r="D3109" t="str">
        <f>IF('Master Input'!D3109 &lt;&gt; "",'Master Input'!D3109,"")</f>
        <v>Cancelled</v>
      </c>
      <c r="E3109" s="7" t="str">
        <f>IF('Master Input'!E3109 &lt;&gt; "",'Master Input'!E3109,"")</f>
        <v>Account Cancelled</v>
      </c>
      <c r="F3109" s="58">
        <f>IF('Master Input'!G3109 &lt;&gt; "",'Master Input'!G3109, "")</f>
        <v>41839</v>
      </c>
      <c r="G3109" s="18" t="str">
        <f>IFERROR(INDEX('Docs Signed Input'!B:B,MATCH('Nate''s Evolution'!$B3109,'Docs Signed Input'!E:E,0)),"N")</f>
        <v>N</v>
      </c>
      <c r="H3109" s="18" t="str">
        <f>IFERROR(INDEX('Docs Signed Input'!C:C,MATCH('Nate''s Evolution'!B3109,'Docs Signed Input'!E:E,0)),"N")</f>
        <v>N</v>
      </c>
      <c r="I3109" s="7" t="str">
        <f>IF('Master Input'!Q3109 &lt;&gt; "",'Master Input'!Q3109,"")</f>
        <v>evanb@evolvesolar.com</v>
      </c>
    </row>
    <row r="3110" spans="1:9" x14ac:dyDescent="0.3">
      <c r="A3110" t="str">
        <f>IF('Master Input'!A3110 &lt;&gt; "",'Master Input'!A3110,"")</f>
        <v>Matousek, Virginia</v>
      </c>
      <c r="B3110" s="7" t="str">
        <f>IF('Master Input'!B3110 &lt;&gt; "",'Master Input'!B3110,"")</f>
        <v>JB-8539341-00</v>
      </c>
      <c r="C3110" s="7">
        <f>IF('Master Input'!C3110 &lt;&gt; "",'Master Input'!C3110,"")</f>
        <v>8.5</v>
      </c>
      <c r="D3110" t="str">
        <f>IF('Master Input'!D3110 &lt;&gt; "",'Master Input'!D3110,"")</f>
        <v>Cancelled</v>
      </c>
      <c r="E3110" s="7" t="str">
        <f>IF('Master Input'!E3110 &lt;&gt; "",'Master Input'!E3110,"")</f>
        <v>Account Cancelled</v>
      </c>
      <c r="F3110" s="58">
        <f>IF('Master Input'!G3110 &lt;&gt; "",'Master Input'!G3110, "")</f>
        <v>41879</v>
      </c>
      <c r="G3110" s="18" t="str">
        <f>IFERROR(INDEX('Docs Signed Input'!B:B,MATCH('Nate''s Evolution'!$B3110,'Docs Signed Input'!E:E,0)),"N")</f>
        <v>N</v>
      </c>
      <c r="H3110" s="18" t="str">
        <f>IFERROR(INDEX('Docs Signed Input'!C:C,MATCH('Nate''s Evolution'!B3110,'Docs Signed Input'!E:E,0)),"N")</f>
        <v>N</v>
      </c>
      <c r="I3110" s="7" t="str">
        <f>IF('Master Input'!Q3110 &lt;&gt; "",'Master Input'!Q3110,"")</f>
        <v>ellsworth@evolvesolar.com</v>
      </c>
    </row>
    <row r="3111" spans="1:9" x14ac:dyDescent="0.3">
      <c r="A3111" t="str">
        <f>IF('Master Input'!A3111 &lt;&gt; "",'Master Input'!A3111,"")</f>
        <v>Matsuda, Kie</v>
      </c>
      <c r="B3111" s="7" t="str">
        <f>IF('Master Input'!B3111 &lt;&gt; "",'Master Input'!B3111,"")</f>
        <v>JB-9565439-00</v>
      </c>
      <c r="C3111" s="7">
        <f>IF('Master Input'!C3111 &lt;&gt; "",'Master Input'!C3111,"")</f>
        <v>3.75</v>
      </c>
      <c r="D3111" t="str">
        <f>IF('Master Input'!D3111 &lt;&gt; "",'Master Input'!D3111,"")</f>
        <v>Closed</v>
      </c>
      <c r="E3111" s="7" t="str">
        <f>IF('Master Input'!E3111 &lt;&gt; "",'Master Input'!E3111,"")</f>
        <v>Closed</v>
      </c>
      <c r="F3111" s="58">
        <f>IF('Master Input'!G3111 &lt;&gt; "",'Master Input'!G3111, "")</f>
        <v>41837</v>
      </c>
      <c r="G3111" s="18" t="str">
        <f>IFERROR(INDEX('Docs Signed Input'!B:B,MATCH('Nate''s Evolution'!$B3111,'Docs Signed Input'!E:E,0)),"N")</f>
        <v>N</v>
      </c>
      <c r="H3111" s="18" t="str">
        <f>IFERROR(INDEX('Docs Signed Input'!C:C,MATCH('Nate''s Evolution'!B3111,'Docs Signed Input'!E:E,0)),"N")</f>
        <v>N</v>
      </c>
      <c r="I3111" s="7" t="str">
        <f>IF('Master Input'!Q3111 &lt;&gt; "",'Master Input'!Q3111,"")</f>
        <v>ericr@evolvesolar.com</v>
      </c>
    </row>
    <row r="3112" spans="1:9" x14ac:dyDescent="0.3">
      <c r="A3112" t="str">
        <f>IF('Master Input'!A3112 &lt;&gt; "",'Master Input'!A3112,"")</f>
        <v>Matthews, Casey</v>
      </c>
      <c r="B3112" s="7" t="str">
        <f>IF('Master Input'!B3112 &lt;&gt; "",'Master Input'!B3112,"")</f>
        <v>JB-8023378-00</v>
      </c>
      <c r="C3112" s="7">
        <f>IF('Master Input'!C3112 &lt;&gt; "",'Master Input'!C3112,"")</f>
        <v>4.59</v>
      </c>
      <c r="D3112" t="str">
        <f>IF('Master Input'!D3112 &lt;&gt; "",'Master Input'!D3112,"")</f>
        <v>Utility</v>
      </c>
      <c r="E3112" s="7" t="str">
        <f>IF('Master Input'!E3112 &lt;&gt; "",'Master Input'!E3112,"")</f>
        <v>Ready</v>
      </c>
      <c r="F3112" s="58">
        <f>IF('Master Input'!G3112 &lt;&gt; "",'Master Input'!G3112, "")</f>
        <v>41744</v>
      </c>
      <c r="G3112" s="18" t="str">
        <f>IFERROR(INDEX('Docs Signed Input'!B:B,MATCH('Nate''s Evolution'!$B3112,'Docs Signed Input'!E:E,0)),"N")</f>
        <v>N</v>
      </c>
      <c r="H3112" s="18" t="str">
        <f>IFERROR(INDEX('Docs Signed Input'!C:C,MATCH('Nate''s Evolution'!B3112,'Docs Signed Input'!E:E,0)),"N")</f>
        <v>N</v>
      </c>
      <c r="I3112" s="7" t="str">
        <f>IF('Master Input'!Q3112 &lt;&gt; "",'Master Input'!Q3112,"")</f>
        <v>laura@evolvesolar.com</v>
      </c>
    </row>
    <row r="3113" spans="1:9" x14ac:dyDescent="0.3">
      <c r="A3113" t="str">
        <f>IF('Master Input'!A3113 &lt;&gt; "",'Master Input'!A3113,"")</f>
        <v>Matthews, Charles</v>
      </c>
      <c r="B3113" s="7" t="str">
        <f>IF('Master Input'!B3113 &lt;&gt; "",'Master Input'!B3113,"")</f>
        <v>JB-0601619-00</v>
      </c>
      <c r="C3113" s="7">
        <f>IF('Master Input'!C3113 &lt;&gt; "",'Master Input'!C3113,"")</f>
        <v>3.8250000000000002</v>
      </c>
      <c r="D3113" t="str">
        <f>IF('Master Input'!D3113 &lt;&gt; "",'Master Input'!D3113,"")</f>
        <v>Permit</v>
      </c>
      <c r="E3113" s="7" t="str">
        <f>IF('Master Input'!E3113 &lt;&gt; "",'Master Input'!E3113,"")</f>
        <v>Design Complete</v>
      </c>
      <c r="F3113" s="58">
        <f>IF('Master Input'!G3113 &lt;&gt; "",'Master Input'!G3113, "")</f>
        <v>41978</v>
      </c>
      <c r="G3113" s="18" t="str">
        <f>IFERROR(INDEX('Docs Signed Input'!B:B,MATCH('Nate''s Evolution'!$B3113,'Docs Signed Input'!E:E,0)),"N")</f>
        <v>N</v>
      </c>
      <c r="H3113" s="18" t="str">
        <f>IFERROR(INDEX('Docs Signed Input'!C:C,MATCH('Nate''s Evolution'!B3113,'Docs Signed Input'!E:E,0)),"N")</f>
        <v>N</v>
      </c>
      <c r="I3113" s="7" t="str">
        <f>IF('Master Input'!Q3113 &lt;&gt; "",'Master Input'!Q3113,"")</f>
        <v>brian.doyle@evolvesolar.com</v>
      </c>
    </row>
    <row r="3114" spans="1:9" x14ac:dyDescent="0.3">
      <c r="A3114" t="str">
        <f>IF('Master Input'!A3114 &lt;&gt; "",'Master Input'!A3114,"")</f>
        <v>Matthews, Ethel</v>
      </c>
      <c r="B3114" s="7" t="str">
        <f>IF('Master Input'!B3114 &lt;&gt; "",'Master Input'!B3114,"")</f>
        <v>JB-8574321-00</v>
      </c>
      <c r="C3114" s="7">
        <f>IF('Master Input'!C3114 &lt;&gt; "",'Master Input'!C3114,"")</f>
        <v>12.5</v>
      </c>
      <c r="D3114" t="str">
        <f>IF('Master Input'!D3114 &lt;&gt; "",'Master Input'!D3114,"")</f>
        <v>Permit</v>
      </c>
      <c r="E3114" s="7" t="str">
        <f>IF('Master Input'!E3114 &lt;&gt; "",'Master Input'!E3114,"")</f>
        <v>Rejected</v>
      </c>
      <c r="F3114" s="58">
        <f>IF('Master Input'!G3114 &lt;&gt; "",'Master Input'!G3114, "")</f>
        <v>42007</v>
      </c>
      <c r="G3114" s="18" t="str">
        <f>IFERROR(INDEX('Docs Signed Input'!B:B,MATCH('Nate''s Evolution'!$B3114,'Docs Signed Input'!E:E,0)),"N")</f>
        <v>Y</v>
      </c>
      <c r="H3114" s="18" t="str">
        <f>IFERROR(INDEX('Docs Signed Input'!C:C,MATCH('Nate''s Evolution'!B3114,'Docs Signed Input'!E:E,0)),"N")</f>
        <v>Y</v>
      </c>
      <c r="I3114" s="7" t="str">
        <f>IF('Master Input'!Q3114 &lt;&gt; "",'Master Input'!Q3114,"")</f>
        <v>heriberto@evolvesolar.com</v>
      </c>
    </row>
    <row r="3115" spans="1:9" x14ac:dyDescent="0.3">
      <c r="A3115" t="str">
        <f>IF('Master Input'!A3115 &lt;&gt; "",'Master Input'!A3115,"")</f>
        <v>Matthews, Renee</v>
      </c>
      <c r="B3115" s="7" t="str">
        <f>IF('Master Input'!B3115 &lt;&gt; "",'Master Input'!B3115,"")</f>
        <v>JB-804520-00</v>
      </c>
      <c r="C3115" s="7">
        <f>IF('Master Input'!C3115 &lt;&gt; "",'Master Input'!C3115,"")</f>
        <v>8.16</v>
      </c>
      <c r="D3115" t="str">
        <f>IF('Master Input'!D3115 &lt;&gt; "",'Master Input'!D3115,"")</f>
        <v>Inspection</v>
      </c>
      <c r="E3115" s="7" t="str">
        <f>IF('Master Input'!E3115 &lt;&gt; "",'Master Input'!E3115,"")</f>
        <v>Pending Inspector</v>
      </c>
      <c r="F3115" s="58">
        <f>IF('Master Input'!G3115 &lt;&gt; "",'Master Input'!G3115, "")</f>
        <v>41744</v>
      </c>
      <c r="G3115" s="18" t="str">
        <f>IFERROR(INDEX('Docs Signed Input'!B:B,MATCH('Nate''s Evolution'!$B3115,'Docs Signed Input'!E:E,0)),"N")</f>
        <v>N</v>
      </c>
      <c r="H3115" s="18" t="str">
        <f>IFERROR(INDEX('Docs Signed Input'!C:C,MATCH('Nate''s Evolution'!B3115,'Docs Signed Input'!E:E,0)),"N")</f>
        <v>N</v>
      </c>
      <c r="I3115" s="7" t="str">
        <f>IF('Master Input'!Q3115 &lt;&gt; "",'Master Input'!Q3115,"")</f>
        <v>laura@evolvesolar.com</v>
      </c>
    </row>
    <row r="3116" spans="1:9" x14ac:dyDescent="0.3">
      <c r="A3116" t="str">
        <f>IF('Master Input'!A3116 &lt;&gt; "",'Master Input'!A3116,"")</f>
        <v>Matthias, Polly</v>
      </c>
      <c r="B3116" s="7" t="str">
        <f>IF('Master Input'!B3116 &lt;&gt; "",'Master Input'!B3116,"")</f>
        <v>JB-9521620-00</v>
      </c>
      <c r="C3116" s="7">
        <f>IF('Master Input'!C3116 &lt;&gt; "",'Master Input'!C3116,"")</f>
        <v>5.25</v>
      </c>
      <c r="D3116" t="str">
        <f>IF('Master Input'!D3116 &lt;&gt; "",'Master Input'!D3116,"")</f>
        <v>Cancelled</v>
      </c>
      <c r="E3116" s="7" t="str">
        <f>IF('Master Input'!E3116 &lt;&gt; "",'Master Input'!E3116,"")</f>
        <v>Account Cancelled</v>
      </c>
      <c r="F3116" s="58">
        <f>IF('Master Input'!G3116 &lt;&gt; "",'Master Input'!G3116, "")</f>
        <v>41886</v>
      </c>
      <c r="G3116" s="18" t="str">
        <f>IFERROR(INDEX('Docs Signed Input'!B:B,MATCH('Nate''s Evolution'!$B3116,'Docs Signed Input'!E:E,0)),"N")</f>
        <v>N</v>
      </c>
      <c r="H3116" s="18" t="str">
        <f>IFERROR(INDEX('Docs Signed Input'!C:C,MATCH('Nate''s Evolution'!B3116,'Docs Signed Input'!E:E,0)),"N")</f>
        <v>N</v>
      </c>
      <c r="I3116" s="7" t="str">
        <f>IF('Master Input'!Q3116 &lt;&gt; "",'Master Input'!Q3116,"")</f>
        <v>donovan@evolvesolar.com</v>
      </c>
    </row>
    <row r="3117" spans="1:9" x14ac:dyDescent="0.3">
      <c r="A3117" t="str">
        <f>IF('Master Input'!A3117 &lt;&gt; "",'Master Input'!A3117,"")</f>
        <v>Mattice, Richard</v>
      </c>
      <c r="B3117" s="7" t="str">
        <f>IF('Master Input'!B3117 &lt;&gt; "",'Master Input'!B3117,"")</f>
        <v>JB-121824-00</v>
      </c>
      <c r="C3117" s="7">
        <f>IF('Master Input'!C3117 &lt;&gt; "",'Master Input'!C3117,"")</f>
        <v>4.08</v>
      </c>
      <c r="D3117" t="str">
        <f>IF('Master Input'!D3117 &lt;&gt; "",'Master Input'!D3117,"")</f>
        <v>Closed</v>
      </c>
      <c r="E3117" s="7" t="str">
        <f>IF('Master Input'!E3117 &lt;&gt; "",'Master Input'!E3117,"")</f>
        <v>Closed</v>
      </c>
      <c r="F3117" s="58">
        <f>IF('Master Input'!G3117 &lt;&gt; "",'Master Input'!G3117, "")</f>
        <v>41900</v>
      </c>
      <c r="G3117" s="18" t="str">
        <f>IFERROR(INDEX('Docs Signed Input'!B:B,MATCH('Nate''s Evolution'!$B3117,'Docs Signed Input'!E:E,0)),"N")</f>
        <v>N</v>
      </c>
      <c r="H3117" s="18" t="str">
        <f>IFERROR(INDEX('Docs Signed Input'!C:C,MATCH('Nate''s Evolution'!B3117,'Docs Signed Input'!E:E,0)),"N")</f>
        <v>N</v>
      </c>
      <c r="I3117" s="7" t="str">
        <f>IF('Master Input'!Q3117 &lt;&gt; "",'Master Input'!Q3117,"")</f>
        <v>dianab@evolvesolar.com</v>
      </c>
    </row>
    <row r="3118" spans="1:9" x14ac:dyDescent="0.3">
      <c r="A3118" t="str">
        <f>IF('Master Input'!A3118 &lt;&gt; "",'Master Input'!A3118,"")</f>
        <v>Mattsson, Michael</v>
      </c>
      <c r="B3118" s="7" t="str">
        <f>IF('Master Input'!B3118 &lt;&gt; "",'Master Input'!B3118,"")</f>
        <v>JB-9565686-00</v>
      </c>
      <c r="C3118" s="7">
        <f>IF('Master Input'!C3118 &lt;&gt; "",'Master Input'!C3118,"")</f>
        <v>5.75</v>
      </c>
      <c r="D3118" t="str">
        <f>IF('Master Input'!D3118 &lt;&gt; "",'Master Input'!D3118,"")</f>
        <v>Cancelled</v>
      </c>
      <c r="E3118" s="7" t="str">
        <f>IF('Master Input'!E3118 &lt;&gt; "",'Master Input'!E3118,"")</f>
        <v>Account Cancelled</v>
      </c>
      <c r="F3118" s="58">
        <f>IF('Master Input'!G3118 &lt;&gt; "",'Master Input'!G3118, "")</f>
        <v>41857</v>
      </c>
      <c r="G3118" s="18" t="str">
        <f>IFERROR(INDEX('Docs Signed Input'!B:B,MATCH('Nate''s Evolution'!$B3118,'Docs Signed Input'!E:E,0)),"N")</f>
        <v>N</v>
      </c>
      <c r="H3118" s="18" t="str">
        <f>IFERROR(INDEX('Docs Signed Input'!C:C,MATCH('Nate''s Evolution'!B3118,'Docs Signed Input'!E:E,0)),"N")</f>
        <v>N</v>
      </c>
      <c r="I3118" s="7" t="str">
        <f>IF('Master Input'!Q3118 &lt;&gt; "",'Master Input'!Q3118,"")</f>
        <v>riddell@evolvesolar.com</v>
      </c>
    </row>
    <row r="3119" spans="1:9" x14ac:dyDescent="0.3">
      <c r="A3119" t="str">
        <f>IF('Master Input'!A3119 &lt;&gt; "",'Master Input'!A3119,"")</f>
        <v>Mauceri, Paul</v>
      </c>
      <c r="B3119" s="7" t="str">
        <f>IF('Master Input'!B3119 &lt;&gt; "",'Master Input'!B3119,"")</f>
        <v>JB-1171736-00</v>
      </c>
      <c r="C3119" s="7">
        <f>IF('Master Input'!C3119 &lt;&gt; "",'Master Input'!C3119,"")</f>
        <v>8.5</v>
      </c>
      <c r="D3119" t="str">
        <f>IF('Master Input'!D3119 &lt;&gt; "",'Master Input'!D3119,"")</f>
        <v>Cancelled</v>
      </c>
      <c r="E3119" s="7" t="str">
        <f>IF('Master Input'!E3119 &lt;&gt; "",'Master Input'!E3119,"")</f>
        <v>Pending Save</v>
      </c>
      <c r="F3119" s="58">
        <f>IF('Master Input'!G3119 &lt;&gt; "",'Master Input'!G3119, "")</f>
        <v>41870</v>
      </c>
      <c r="G3119" s="18" t="str">
        <f>IFERROR(INDEX('Docs Signed Input'!B:B,MATCH('Nate''s Evolution'!$B3119,'Docs Signed Input'!E:E,0)),"N")</f>
        <v>N</v>
      </c>
      <c r="H3119" s="18" t="str">
        <f>IFERROR(INDEX('Docs Signed Input'!C:C,MATCH('Nate''s Evolution'!B3119,'Docs Signed Input'!E:E,0)),"N")</f>
        <v>N</v>
      </c>
      <c r="I3119" s="7" t="str">
        <f>IF('Master Input'!Q3119 &lt;&gt; "",'Master Input'!Q3119,"")</f>
        <v>ryanm@evolvesolar.com</v>
      </c>
    </row>
    <row r="3120" spans="1:9" x14ac:dyDescent="0.3">
      <c r="A3120" t="str">
        <f>IF('Master Input'!A3120 &lt;&gt; "",'Master Input'!A3120,"")</f>
        <v>Mauch, Tobias</v>
      </c>
      <c r="B3120" s="7" t="str">
        <f>IF('Master Input'!B3120 &lt;&gt; "",'Master Input'!B3120,"")</f>
        <v>JB-9572652-00</v>
      </c>
      <c r="C3120" s="7">
        <f>IF('Master Input'!C3120 &lt;&gt; "",'Master Input'!C3120,"")</f>
        <v>7.25</v>
      </c>
      <c r="D3120" t="str">
        <f>IF('Master Input'!D3120 &lt;&gt; "",'Master Input'!D3120,"")</f>
        <v>Cancelled</v>
      </c>
      <c r="E3120" s="7" t="str">
        <f>IF('Master Input'!E3120 &lt;&gt; "",'Master Input'!E3120,"")</f>
        <v>Account Cancelled</v>
      </c>
      <c r="F3120" s="58">
        <f>IF('Master Input'!G3120 &lt;&gt; "",'Master Input'!G3120, "")</f>
        <v>41967</v>
      </c>
      <c r="G3120" s="18" t="str">
        <f>IFERROR(INDEX('Docs Signed Input'!B:B,MATCH('Nate''s Evolution'!$B3120,'Docs Signed Input'!E:E,0)),"N")</f>
        <v>N</v>
      </c>
      <c r="H3120" s="18" t="str">
        <f>IFERROR(INDEX('Docs Signed Input'!C:C,MATCH('Nate''s Evolution'!B3120,'Docs Signed Input'!E:E,0)),"N")</f>
        <v>N</v>
      </c>
      <c r="I3120" s="7" t="str">
        <f>IF('Master Input'!Q3120 &lt;&gt; "",'Master Input'!Q3120,"")</f>
        <v>benjamin@evolvesolar.com</v>
      </c>
    </row>
    <row r="3121" spans="1:9" x14ac:dyDescent="0.3">
      <c r="A3121" t="str">
        <f>IF('Master Input'!A3121 &lt;&gt; "",'Master Input'!A3121,"")</f>
        <v>Maughan, Tricia</v>
      </c>
      <c r="B3121" s="7" t="str">
        <f>IF('Master Input'!B3121 &lt;&gt; "",'Master Input'!B3121,"")</f>
        <v>JB-9565676-00</v>
      </c>
      <c r="C3121" s="7">
        <f>IF('Master Input'!C3121 &lt;&gt; "",'Master Input'!C3121,"")</f>
        <v>7.25</v>
      </c>
      <c r="D3121" t="str">
        <f>IF('Master Input'!D3121 &lt;&gt; "",'Master Input'!D3121,"")</f>
        <v>Cancelled</v>
      </c>
      <c r="E3121" s="7" t="str">
        <f>IF('Master Input'!E3121 &lt;&gt; "",'Master Input'!E3121,"")</f>
        <v>Account Cancelled</v>
      </c>
      <c r="F3121" s="58">
        <f>IF('Master Input'!G3121 &lt;&gt; "",'Master Input'!G3121, "")</f>
        <v>41856</v>
      </c>
      <c r="G3121" s="18" t="str">
        <f>IFERROR(INDEX('Docs Signed Input'!B:B,MATCH('Nate''s Evolution'!$B3121,'Docs Signed Input'!E:E,0)),"N")</f>
        <v>N</v>
      </c>
      <c r="H3121" s="18" t="str">
        <f>IFERROR(INDEX('Docs Signed Input'!C:C,MATCH('Nate''s Evolution'!B3121,'Docs Signed Input'!E:E,0)),"N")</f>
        <v>N</v>
      </c>
      <c r="I3121" s="7" t="str">
        <f>IF('Master Input'!Q3121 &lt;&gt; "",'Master Input'!Q3121,"")</f>
        <v>benjamin@evolvesolar.com</v>
      </c>
    </row>
    <row r="3122" spans="1:9" x14ac:dyDescent="0.3">
      <c r="A3122" t="str">
        <f>IF('Master Input'!A3122 &lt;&gt; "",'Master Input'!A3122,"")</f>
        <v>Maupin, Laurence</v>
      </c>
      <c r="B3122" s="7" t="str">
        <f>IF('Master Input'!B3122 &lt;&gt; "",'Master Input'!B3122,"")</f>
        <v>JB-8526667-00</v>
      </c>
      <c r="C3122" s="7">
        <f>IF('Master Input'!C3122 &lt;&gt; "",'Master Input'!C3122,"")</f>
        <v>2.75</v>
      </c>
      <c r="D3122" t="str">
        <f>IF('Master Input'!D3122 &lt;&gt; "",'Master Input'!D3122,"")</f>
        <v>Permit</v>
      </c>
      <c r="E3122" s="7" t="str">
        <f>IF('Master Input'!E3122 &lt;&gt; "",'Master Input'!E3122,"")</f>
        <v>Design Complete</v>
      </c>
      <c r="F3122" s="58">
        <f>IF('Master Input'!G3122 &lt;&gt; "",'Master Input'!G3122, "")</f>
        <v>41977</v>
      </c>
      <c r="G3122" s="18" t="str">
        <f>IFERROR(INDEX('Docs Signed Input'!B:B,MATCH('Nate''s Evolution'!$B3122,'Docs Signed Input'!E:E,0)),"N")</f>
        <v>Y</v>
      </c>
      <c r="H3122" s="18" t="str">
        <f>IFERROR(INDEX('Docs Signed Input'!C:C,MATCH('Nate''s Evolution'!B3122,'Docs Signed Input'!E:E,0)),"N")</f>
        <v>N</v>
      </c>
      <c r="I3122" s="7" t="str">
        <f>IF('Master Input'!Q3122 &lt;&gt; "",'Master Input'!Q3122,"")</f>
        <v>cunningham@evolvesolar.com</v>
      </c>
    </row>
    <row r="3123" spans="1:9" x14ac:dyDescent="0.3">
      <c r="A3123" t="str">
        <f>IF('Master Input'!A3123 &lt;&gt; "",'Master Input'!A3123,"")</f>
        <v>Maurice, William</v>
      </c>
      <c r="B3123" s="7" t="str">
        <f>IF('Master Input'!B3123 &lt;&gt; "",'Master Input'!B3123,"")</f>
        <v>JB-8023971-00</v>
      </c>
      <c r="C3123" s="7">
        <f>IF('Master Input'!C3123 &lt;&gt; "",'Master Input'!C3123,"")</f>
        <v>8.4149999999999991</v>
      </c>
      <c r="D3123" t="str">
        <f>IF('Master Input'!D3123 &lt;&gt; "",'Master Input'!D3123,"")</f>
        <v>Closed</v>
      </c>
      <c r="E3123" s="7" t="str">
        <f>IF('Master Input'!E3123 &lt;&gt; "",'Master Input'!E3123,"")</f>
        <v>Closed</v>
      </c>
      <c r="F3123" s="58">
        <f>IF('Master Input'!G3123 &lt;&gt; "",'Master Input'!G3123, "")</f>
        <v>41776</v>
      </c>
      <c r="G3123" s="18" t="str">
        <f>IFERROR(INDEX('Docs Signed Input'!B:B,MATCH('Nate''s Evolution'!$B3123,'Docs Signed Input'!E:E,0)),"N")</f>
        <v>N</v>
      </c>
      <c r="H3123" s="18" t="str">
        <f>IFERROR(INDEX('Docs Signed Input'!C:C,MATCH('Nate''s Evolution'!B3123,'Docs Signed Input'!E:E,0)),"N")</f>
        <v>N</v>
      </c>
      <c r="I3123" s="7" t="str">
        <f>IF('Master Input'!Q3123 &lt;&gt; "",'Master Input'!Q3123,"")</f>
        <v>shawn@evolvesolar.com</v>
      </c>
    </row>
    <row r="3124" spans="1:9" x14ac:dyDescent="0.3">
      <c r="A3124" t="str">
        <f>IF('Master Input'!A3124 &lt;&gt; "",'Master Input'!A3124,"")</f>
        <v>Mauro, Sharon</v>
      </c>
      <c r="B3124" s="7" t="str">
        <f>IF('Master Input'!B3124 &lt;&gt; "",'Master Input'!B3124,"")</f>
        <v>JB-1171934-00</v>
      </c>
      <c r="C3124" s="7">
        <f>IF('Master Input'!C3124 &lt;&gt; "",'Master Input'!C3124,"")</f>
        <v>3.5</v>
      </c>
      <c r="D3124" t="str">
        <f>IF('Master Input'!D3124 &lt;&gt; "",'Master Input'!D3124,"")</f>
        <v>Sales</v>
      </c>
      <c r="E3124" s="7" t="str">
        <f>IF('Master Input'!E3124 &lt;&gt; "",'Master Input'!E3124,"")</f>
        <v>Customer Uncertain</v>
      </c>
      <c r="F3124" s="58">
        <f>IF('Master Input'!G3124 &lt;&gt; "",'Master Input'!G3124, "")</f>
        <v>41890</v>
      </c>
      <c r="G3124" s="18" t="str">
        <f>IFERROR(INDEX('Docs Signed Input'!B:B,MATCH('Nate''s Evolution'!$B3124,'Docs Signed Input'!E:E,0)),"N")</f>
        <v>N</v>
      </c>
      <c r="H3124" s="18" t="str">
        <f>IFERROR(INDEX('Docs Signed Input'!C:C,MATCH('Nate''s Evolution'!B3124,'Docs Signed Input'!E:E,0)),"N")</f>
        <v>N</v>
      </c>
      <c r="I3124" s="7" t="str">
        <f>IF('Master Input'!Q3124 &lt;&gt; "",'Master Input'!Q3124,"")</f>
        <v>billf@evolvesolar.com</v>
      </c>
    </row>
    <row r="3125" spans="1:9" x14ac:dyDescent="0.3">
      <c r="A3125" t="str">
        <f>IF('Master Input'!A3125 &lt;&gt; "",'Master Input'!A3125,"")</f>
        <v>Mauvais, Troy</v>
      </c>
      <c r="B3125" s="7" t="str">
        <f>IF('Master Input'!B3125 &lt;&gt; "",'Master Input'!B3125,"")</f>
        <v>JB-9564634-00</v>
      </c>
      <c r="C3125" s="7">
        <f>IF('Master Input'!C3125 &lt;&gt; "",'Master Input'!C3125,"")</f>
        <v>2.04</v>
      </c>
      <c r="D3125" t="str">
        <f>IF('Master Input'!D3125 &lt;&gt; "",'Master Input'!D3125,"")</f>
        <v>Closed</v>
      </c>
      <c r="E3125" s="7" t="str">
        <f>IF('Master Input'!E3125 &lt;&gt; "",'Master Input'!E3125,"")</f>
        <v>Closed</v>
      </c>
      <c r="F3125" s="58">
        <f>IF('Master Input'!G3125 &lt;&gt; "",'Master Input'!G3125, "")</f>
        <v>41773</v>
      </c>
      <c r="G3125" s="18" t="str">
        <f>IFERROR(INDEX('Docs Signed Input'!B:B,MATCH('Nate''s Evolution'!$B3125,'Docs Signed Input'!E:E,0)),"N")</f>
        <v>N</v>
      </c>
      <c r="H3125" s="18" t="str">
        <f>IFERROR(INDEX('Docs Signed Input'!C:C,MATCH('Nate''s Evolution'!B3125,'Docs Signed Input'!E:E,0)),"N")</f>
        <v>N</v>
      </c>
      <c r="I3125" s="7" t="str">
        <f>IF('Master Input'!Q3125 &lt;&gt; "",'Master Input'!Q3125,"")</f>
        <v>landonr@evolvesolar.com</v>
      </c>
    </row>
    <row r="3126" spans="1:9" x14ac:dyDescent="0.3">
      <c r="A3126" t="str">
        <f>IF('Master Input'!A3126 &lt;&gt; "",'Master Input'!A3126,"")</f>
        <v>Mavasheva, Ella</v>
      </c>
      <c r="B3126" s="7" t="str">
        <f>IF('Master Input'!B3126 &lt;&gt; "",'Master Input'!B3126,"")</f>
        <v>JB-8004021-00</v>
      </c>
      <c r="C3126" s="7">
        <f>IF('Master Input'!C3126 &lt;&gt; "",'Master Input'!C3126,"")</f>
        <v>6</v>
      </c>
      <c r="D3126" t="str">
        <f>IF('Master Input'!D3126 &lt;&gt; "",'Master Input'!D3126,"")</f>
        <v>Installation</v>
      </c>
      <c r="E3126" s="7" t="str">
        <f>IF('Master Input'!E3126 &lt;&gt; "",'Master Input'!E3126,"")</f>
        <v>Scheduled</v>
      </c>
      <c r="F3126" s="58">
        <f>IF('Master Input'!G3126 &lt;&gt; "",'Master Input'!G3126, "")</f>
        <v>41734</v>
      </c>
      <c r="G3126" s="18" t="str">
        <f>IFERROR(INDEX('Docs Signed Input'!B:B,MATCH('Nate''s Evolution'!$B3126,'Docs Signed Input'!E:E,0)),"N")</f>
        <v>N</v>
      </c>
      <c r="H3126" s="18" t="str">
        <f>IFERROR(INDEX('Docs Signed Input'!C:C,MATCH('Nate''s Evolution'!B3126,'Docs Signed Input'!E:E,0)),"N")</f>
        <v>N</v>
      </c>
      <c r="I3126" s="7" t="str">
        <f>IF('Master Input'!Q3126 &lt;&gt; "",'Master Input'!Q3126,"")</f>
        <v>yusef@evolvesolar.com</v>
      </c>
    </row>
    <row r="3127" spans="1:9" x14ac:dyDescent="0.3">
      <c r="A3127" t="str">
        <f>IF('Master Input'!A3127 &lt;&gt; "",'Master Input'!A3127,"")</f>
        <v>Maxwell, Isaac</v>
      </c>
      <c r="B3127" s="7" t="str">
        <f>IF('Master Input'!B3127 &lt;&gt; "",'Master Input'!B3127,"")</f>
        <v>JB-8005138-00</v>
      </c>
      <c r="C3127" s="7">
        <f>IF('Master Input'!C3127 &lt;&gt; "",'Master Input'!C3127,"")</f>
        <v>4.59</v>
      </c>
      <c r="D3127" t="str">
        <f>IF('Master Input'!D3127 &lt;&gt; "",'Master Input'!D3127,"")</f>
        <v>Utility</v>
      </c>
      <c r="E3127" s="7" t="str">
        <f>IF('Master Input'!E3127 &lt;&gt; "",'Master Input'!E3127,"")</f>
        <v>Submittal Pending</v>
      </c>
      <c r="F3127" s="58">
        <f>IF('Master Input'!G3127 &lt;&gt; "",'Master Input'!G3127, "")</f>
        <v>41792</v>
      </c>
      <c r="G3127" s="18" t="str">
        <f>IFERROR(INDEX('Docs Signed Input'!B:B,MATCH('Nate''s Evolution'!$B3127,'Docs Signed Input'!E:E,0)),"N")</f>
        <v>N</v>
      </c>
      <c r="H3127" s="18" t="str">
        <f>IFERROR(INDEX('Docs Signed Input'!C:C,MATCH('Nate''s Evolution'!B3127,'Docs Signed Input'!E:E,0)),"N")</f>
        <v>N</v>
      </c>
      <c r="I3127" s="7" t="str">
        <f>IF('Master Input'!Q3127 &lt;&gt; "",'Master Input'!Q3127,"")</f>
        <v>megan@evolvesolar.com</v>
      </c>
    </row>
    <row r="3128" spans="1:9" x14ac:dyDescent="0.3">
      <c r="A3128" t="str">
        <f>IF('Master Input'!A3128 &lt;&gt; "",'Master Input'!A3128,"")</f>
        <v>May, Marilynn</v>
      </c>
      <c r="B3128" s="7" t="str">
        <f>IF('Master Input'!B3128 &lt;&gt; "",'Master Input'!B3128,"")</f>
        <v>JB-8526318-00</v>
      </c>
      <c r="C3128" s="7">
        <f>IF('Master Input'!C3128 &lt;&gt; "",'Master Input'!C3128,"")</f>
        <v>1.75</v>
      </c>
      <c r="D3128" t="str">
        <f>IF('Master Input'!D3128 &lt;&gt; "",'Master Input'!D3128,"")</f>
        <v>Installation</v>
      </c>
      <c r="E3128" s="7" t="str">
        <f>IF('Master Input'!E3128 &lt;&gt; "",'Master Input'!E3128,"")</f>
        <v>Scheduled</v>
      </c>
      <c r="F3128" s="58">
        <f>IF('Master Input'!G3128 &lt;&gt; "",'Master Input'!G3128, "")</f>
        <v>41954</v>
      </c>
      <c r="G3128" s="18" t="str">
        <f>IFERROR(INDEX('Docs Signed Input'!B:B,MATCH('Nate''s Evolution'!$B3128,'Docs Signed Input'!E:E,0)),"N")</f>
        <v>N</v>
      </c>
      <c r="H3128" s="18" t="str">
        <f>IFERROR(INDEX('Docs Signed Input'!C:C,MATCH('Nate''s Evolution'!B3128,'Docs Signed Input'!E:E,0)),"N")</f>
        <v>N</v>
      </c>
      <c r="I3128" s="7" t="str">
        <f>IF('Master Input'!Q3128 &lt;&gt; "",'Master Input'!Q3128,"")</f>
        <v>renee@evolvesolar.com</v>
      </c>
    </row>
    <row r="3129" spans="1:9" x14ac:dyDescent="0.3">
      <c r="A3129" t="str">
        <f>IF('Master Input'!A3129 &lt;&gt; "",'Master Input'!A3129,"")</f>
        <v>May, Nancy</v>
      </c>
      <c r="B3129" s="7" t="str">
        <f>IF('Master Input'!B3129 &lt;&gt; "",'Master Input'!B3129,"")</f>
        <v>JB-927644-00</v>
      </c>
      <c r="C3129" s="7">
        <f>IF('Master Input'!C3129 &lt;&gt; "",'Master Input'!C3129,"")</f>
        <v>3.3149999999999999</v>
      </c>
      <c r="D3129" t="str">
        <f>IF('Master Input'!D3129 &lt;&gt; "",'Master Input'!D3129,"")</f>
        <v>Cancelled</v>
      </c>
      <c r="E3129" s="7" t="str">
        <f>IF('Master Input'!E3129 &lt;&gt; "",'Master Input'!E3129,"")</f>
        <v>Account Cancelled</v>
      </c>
      <c r="F3129" s="58">
        <f>IF('Master Input'!G3129 &lt;&gt; "",'Master Input'!G3129, "")</f>
        <v>41843</v>
      </c>
      <c r="G3129" s="18" t="str">
        <f>IFERROR(INDEX('Docs Signed Input'!B:B,MATCH('Nate''s Evolution'!$B3129,'Docs Signed Input'!E:E,0)),"N")</f>
        <v>N</v>
      </c>
      <c r="H3129" s="18" t="str">
        <f>IFERROR(INDEX('Docs Signed Input'!C:C,MATCH('Nate''s Evolution'!B3129,'Docs Signed Input'!E:E,0)),"N")</f>
        <v>N</v>
      </c>
      <c r="I3129" s="7" t="str">
        <f>IF('Master Input'!Q3129 &lt;&gt; "",'Master Input'!Q3129,"")</f>
        <v>vince@evolvesolar.com</v>
      </c>
    </row>
    <row r="3130" spans="1:9" x14ac:dyDescent="0.3">
      <c r="A3130" t="str">
        <f>IF('Master Input'!A3130 &lt;&gt; "",'Master Input'!A3130,"")</f>
        <v>Maya, Edgar</v>
      </c>
      <c r="B3130" s="7" t="str">
        <f>IF('Master Input'!B3130 &lt;&gt; "",'Master Input'!B3130,"")</f>
        <v>JB-8023349-00</v>
      </c>
      <c r="C3130" s="7">
        <f>IF('Master Input'!C3130 &lt;&gt; "",'Master Input'!C3130,"")</f>
        <v>3.57</v>
      </c>
      <c r="D3130" t="str">
        <f>IF('Master Input'!D3130 &lt;&gt; "",'Master Input'!D3130,"")</f>
        <v>Utility</v>
      </c>
      <c r="E3130" s="7" t="str">
        <f>IF('Master Input'!E3130 &lt;&gt; "",'Master Input'!E3130,"")</f>
        <v>PTO Received</v>
      </c>
      <c r="F3130" s="58">
        <f>IF('Master Input'!G3130 &lt;&gt; "",'Master Input'!G3130, "")</f>
        <v>41741</v>
      </c>
      <c r="G3130" s="18" t="str">
        <f>IFERROR(INDEX('Docs Signed Input'!B:B,MATCH('Nate''s Evolution'!$B3130,'Docs Signed Input'!E:E,0)),"N")</f>
        <v>N</v>
      </c>
      <c r="H3130" s="18" t="str">
        <f>IFERROR(INDEX('Docs Signed Input'!C:C,MATCH('Nate''s Evolution'!B3130,'Docs Signed Input'!E:E,0)),"N")</f>
        <v>N</v>
      </c>
      <c r="I3130" s="7" t="str">
        <f>IF('Master Input'!Q3130 &lt;&gt; "",'Master Input'!Q3130,"")</f>
        <v>mario@evolvesolar.com</v>
      </c>
    </row>
    <row r="3131" spans="1:9" x14ac:dyDescent="0.3">
      <c r="A3131" t="str">
        <f>IF('Master Input'!A3131 &lt;&gt; "",'Master Input'!A3131,"")</f>
        <v>Mayer, Joseph</v>
      </c>
      <c r="B3131" s="7" t="str">
        <f>IF('Master Input'!B3131 &lt;&gt; "",'Master Input'!B3131,"")</f>
        <v>JB-8513501-00</v>
      </c>
      <c r="C3131" s="7">
        <f>IF('Master Input'!C3131 &lt;&gt; "",'Master Input'!C3131,"")</f>
        <v>7.25</v>
      </c>
      <c r="D3131" t="str">
        <f>IF('Master Input'!D3131 &lt;&gt; "",'Master Input'!D3131,"")</f>
        <v>Permit</v>
      </c>
      <c r="E3131" s="7" t="str">
        <f>IF('Master Input'!E3131 &lt;&gt; "",'Master Input'!E3131,"")</f>
        <v>Site Survey Scheduled</v>
      </c>
      <c r="F3131" s="58">
        <f>IF('Master Input'!G3131 &lt;&gt; "",'Master Input'!G3131, "")</f>
        <v>42034</v>
      </c>
      <c r="G3131" s="18" t="str">
        <f>IFERROR(INDEX('Docs Signed Input'!B:B,MATCH('Nate''s Evolution'!$B3131,'Docs Signed Input'!E:E,0)),"N")</f>
        <v>N</v>
      </c>
      <c r="H3131" s="18" t="str">
        <f>IFERROR(INDEX('Docs Signed Input'!C:C,MATCH('Nate''s Evolution'!B3131,'Docs Signed Input'!E:E,0)),"N")</f>
        <v>N</v>
      </c>
      <c r="I3131" s="7" t="str">
        <f>IF('Master Input'!Q3131 &lt;&gt; "",'Master Input'!Q3131,"")</f>
        <v>jonm@evolvesolar.com</v>
      </c>
    </row>
    <row r="3132" spans="1:9" x14ac:dyDescent="0.3">
      <c r="A3132" t="str">
        <f>IF('Master Input'!A3132 &lt;&gt; "",'Master Input'!A3132,"")</f>
        <v>Mayne, Norma</v>
      </c>
      <c r="B3132" s="7" t="str">
        <f>IF('Master Input'!B3132 &lt;&gt; "",'Master Input'!B3132,"")</f>
        <v>JB-8512650-00</v>
      </c>
      <c r="C3132" s="7">
        <f>IF('Master Input'!C3132 &lt;&gt; "",'Master Input'!C3132,"")</f>
        <v>12.25</v>
      </c>
      <c r="D3132" t="str">
        <f>IF('Master Input'!D3132 &lt;&gt; "",'Master Input'!D3132,"")</f>
        <v>Cancelled</v>
      </c>
      <c r="E3132" s="7" t="str">
        <f>IF('Master Input'!E3132 &lt;&gt; "",'Master Input'!E3132,"")</f>
        <v>Account Cancelled</v>
      </c>
      <c r="F3132" s="58">
        <f>IF('Master Input'!G3132 &lt;&gt; "",'Master Input'!G3132, "")</f>
        <v>41872</v>
      </c>
      <c r="G3132" s="18" t="str">
        <f>IFERROR(INDEX('Docs Signed Input'!B:B,MATCH('Nate''s Evolution'!$B3132,'Docs Signed Input'!E:E,0)),"N")</f>
        <v>N</v>
      </c>
      <c r="H3132" s="18" t="str">
        <f>IFERROR(INDEX('Docs Signed Input'!C:C,MATCH('Nate''s Evolution'!B3132,'Docs Signed Input'!E:E,0)),"N")</f>
        <v>N</v>
      </c>
      <c r="I3132" s="7" t="str">
        <f>IF('Master Input'!Q3132 &lt;&gt; "",'Master Input'!Q3132,"")</f>
        <v>adam@evolvesolar.com</v>
      </c>
    </row>
    <row r="3133" spans="1:9" x14ac:dyDescent="0.3">
      <c r="A3133" t="str">
        <f>IF('Master Input'!A3133 &lt;&gt; "",'Master Input'!A3133,"")</f>
        <v>McAdams, Everett</v>
      </c>
      <c r="B3133" s="7" t="str">
        <f>IF('Master Input'!B3133 &lt;&gt; "",'Master Input'!B3133,"")</f>
        <v>JB-9566838-00</v>
      </c>
      <c r="C3133" s="7">
        <f>IF('Master Input'!C3133 &lt;&gt; "",'Master Input'!C3133,"")</f>
        <v>6.76</v>
      </c>
      <c r="D3133" t="str">
        <f>IF('Master Input'!D3133 &lt;&gt; "",'Master Input'!D3133,"")</f>
        <v>Permit</v>
      </c>
      <c r="E3133" s="7" t="str">
        <f>IF('Master Input'!E3133 &lt;&gt; "",'Master Input'!E3133,"")</f>
        <v>Design Complete</v>
      </c>
      <c r="F3133" s="58">
        <f>IF('Master Input'!G3133 &lt;&gt; "",'Master Input'!G3133, "")</f>
        <v>41972</v>
      </c>
      <c r="G3133" s="18" t="str">
        <f>IFERROR(INDEX('Docs Signed Input'!B:B,MATCH('Nate''s Evolution'!$B3133,'Docs Signed Input'!E:E,0)),"N")</f>
        <v>N</v>
      </c>
      <c r="H3133" s="18" t="str">
        <f>IFERROR(INDEX('Docs Signed Input'!C:C,MATCH('Nate''s Evolution'!B3133,'Docs Signed Input'!E:E,0)),"N")</f>
        <v>N</v>
      </c>
      <c r="I3133" s="7" t="str">
        <f>IF('Master Input'!Q3133 &lt;&gt; "",'Master Input'!Q3133,"")</f>
        <v>carlos.hanson@evolvesolar.com</v>
      </c>
    </row>
    <row r="3134" spans="1:9" x14ac:dyDescent="0.3">
      <c r="A3134" t="str">
        <f>IF('Master Input'!A3134 &lt;&gt; "",'Master Input'!A3134,"")</f>
        <v>McAlister, Shawn</v>
      </c>
      <c r="B3134" s="7" t="str">
        <f>IF('Master Input'!B3134 &lt;&gt; "",'Master Input'!B3134,"")</f>
        <v>JB-9566164-00</v>
      </c>
      <c r="C3134" s="7">
        <f>IF('Master Input'!C3134 &lt;&gt; "",'Master Input'!C3134,"")</f>
        <v>6.5</v>
      </c>
      <c r="D3134" t="str">
        <f>IF('Master Input'!D3134 &lt;&gt; "",'Master Input'!D3134,"")</f>
        <v>Cancelled</v>
      </c>
      <c r="E3134" s="7" t="str">
        <f>IF('Master Input'!E3134 &lt;&gt; "",'Master Input'!E3134,"")</f>
        <v>Account Cancelled</v>
      </c>
      <c r="F3134" s="58">
        <f>IF('Master Input'!G3134 &lt;&gt; "",'Master Input'!G3134, "")</f>
        <v>41899</v>
      </c>
      <c r="G3134" s="18" t="str">
        <f>IFERROR(INDEX('Docs Signed Input'!B:B,MATCH('Nate''s Evolution'!$B3134,'Docs Signed Input'!E:E,0)),"N")</f>
        <v>N</v>
      </c>
      <c r="H3134" s="18" t="str">
        <f>IFERROR(INDEX('Docs Signed Input'!C:C,MATCH('Nate''s Evolution'!B3134,'Docs Signed Input'!E:E,0)),"N")</f>
        <v>N</v>
      </c>
      <c r="I3134" s="7" t="str">
        <f>IF('Master Input'!Q3134 &lt;&gt; "",'Master Input'!Q3134,"")</f>
        <v>josephb@evolvesolar.com</v>
      </c>
    </row>
    <row r="3135" spans="1:9" x14ac:dyDescent="0.3">
      <c r="A3135" t="str">
        <f>IF('Master Input'!A3135 &lt;&gt; "",'Master Input'!A3135,"")</f>
        <v>McAllister, Christina</v>
      </c>
      <c r="B3135" s="7" t="str">
        <f>IF('Master Input'!B3135 &lt;&gt; "",'Master Input'!B3135,"")</f>
        <v>JB-8526850-00</v>
      </c>
      <c r="C3135" s="7">
        <f>IF('Master Input'!C3135 &lt;&gt; "",'Master Input'!C3135,"")</f>
        <v>10.5</v>
      </c>
      <c r="D3135" t="str">
        <f>IF('Master Input'!D3135 &lt;&gt; "",'Master Input'!D3135,"")</f>
        <v>Permit</v>
      </c>
      <c r="E3135" s="7" t="str">
        <f>IF('Master Input'!E3135 &lt;&gt; "",'Master Input'!E3135,"")</f>
        <v>Design Complete</v>
      </c>
      <c r="F3135" s="58">
        <f>IF('Master Input'!G3135 &lt;&gt; "",'Master Input'!G3135, "")</f>
        <v>41979</v>
      </c>
      <c r="G3135" s="18" t="str">
        <f>IFERROR(INDEX('Docs Signed Input'!B:B,MATCH('Nate''s Evolution'!$B3135,'Docs Signed Input'!E:E,0)),"N")</f>
        <v>Y</v>
      </c>
      <c r="H3135" s="18" t="str">
        <f>IFERROR(INDEX('Docs Signed Input'!C:C,MATCH('Nate''s Evolution'!B3135,'Docs Signed Input'!E:E,0)),"N")</f>
        <v>N</v>
      </c>
      <c r="I3135" s="7" t="str">
        <f>IF('Master Input'!Q3135 &lt;&gt; "",'Master Input'!Q3135,"")</f>
        <v>jaredb@evolvesolar.com</v>
      </c>
    </row>
    <row r="3136" spans="1:9" x14ac:dyDescent="0.3">
      <c r="A3136" t="str">
        <f>IF('Master Input'!A3136 &lt;&gt; "",'Master Input'!A3136,"")</f>
        <v>Mcardle, James</v>
      </c>
      <c r="B3136" s="7" t="str">
        <f>IF('Master Input'!B3136 &lt;&gt; "",'Master Input'!B3136,"")</f>
        <v>JB-9566581-00</v>
      </c>
      <c r="C3136" s="7">
        <f>IF('Master Input'!C3136 &lt;&gt; "",'Master Input'!C3136,"")</f>
        <v>6.25</v>
      </c>
      <c r="D3136" t="str">
        <f>IF('Master Input'!D3136 &lt;&gt; "",'Master Input'!D3136,"")</f>
        <v>Cancelled</v>
      </c>
      <c r="E3136" s="7" t="str">
        <f>IF('Master Input'!E3136 &lt;&gt; "",'Master Input'!E3136,"")</f>
        <v>Account Cancelled</v>
      </c>
      <c r="F3136" s="58">
        <f>IF('Master Input'!G3136 &lt;&gt; "",'Master Input'!G3136, "")</f>
        <v>41939</v>
      </c>
      <c r="G3136" s="18" t="str">
        <f>IFERROR(INDEX('Docs Signed Input'!B:B,MATCH('Nate''s Evolution'!$B3136,'Docs Signed Input'!E:E,0)),"N")</f>
        <v>N</v>
      </c>
      <c r="H3136" s="18" t="str">
        <f>IFERROR(INDEX('Docs Signed Input'!C:C,MATCH('Nate''s Evolution'!B3136,'Docs Signed Input'!E:E,0)),"N")</f>
        <v>N</v>
      </c>
      <c r="I3136" s="7" t="str">
        <f>IF('Master Input'!Q3136 &lt;&gt; "",'Master Input'!Q3136,"")</f>
        <v>matthew.bilyeu@evolvesolar.com</v>
      </c>
    </row>
    <row r="3137" spans="1:9" x14ac:dyDescent="0.3">
      <c r="A3137" t="str">
        <f>IF('Master Input'!A3137 &lt;&gt; "",'Master Input'!A3137,"")</f>
        <v>Mcarthur, Brent</v>
      </c>
      <c r="B3137" s="7" t="str">
        <f>IF('Master Input'!B3137 &lt;&gt; "",'Master Input'!B3137,"")</f>
        <v>JB-8526272-00</v>
      </c>
      <c r="C3137" s="7">
        <f>IF('Master Input'!C3137 &lt;&gt; "",'Master Input'!C3137,"")</f>
        <v>9</v>
      </c>
      <c r="D3137" t="str">
        <f>IF('Master Input'!D3137 &lt;&gt; "",'Master Input'!D3137,"")</f>
        <v>Sales</v>
      </c>
      <c r="E3137" s="7" t="str">
        <f>IF('Master Input'!E3137 &lt;&gt; "",'Master Input'!E3137,"")</f>
        <v>On Hold</v>
      </c>
      <c r="F3137" s="58">
        <f>IF('Master Input'!G3137 &lt;&gt; "",'Master Input'!G3137, "")</f>
        <v>41949</v>
      </c>
      <c r="G3137" s="18" t="str">
        <f>IFERROR(INDEX('Docs Signed Input'!B:B,MATCH('Nate''s Evolution'!$B3137,'Docs Signed Input'!E:E,0)),"N")</f>
        <v>N</v>
      </c>
      <c r="H3137" s="18" t="str">
        <f>IFERROR(INDEX('Docs Signed Input'!C:C,MATCH('Nate''s Evolution'!B3137,'Docs Signed Input'!E:E,0)),"N")</f>
        <v>N</v>
      </c>
      <c r="I3137" s="7" t="str">
        <f>IF('Master Input'!Q3137 &lt;&gt; "",'Master Input'!Q3137,"")</f>
        <v>collin.terry@evolvesolar.com</v>
      </c>
    </row>
    <row r="3138" spans="1:9" x14ac:dyDescent="0.3">
      <c r="A3138" t="str">
        <f>IF('Master Input'!A3138 &lt;&gt; "",'Master Input'!A3138,"")</f>
        <v>Mcarthur, Brian</v>
      </c>
      <c r="B3138" s="7" t="str">
        <f>IF('Master Input'!B3138 &lt;&gt; "",'Master Input'!B3138,"")</f>
        <v>JB-8526066-00</v>
      </c>
      <c r="C3138" s="7">
        <f>IF('Master Input'!C3138 &lt;&gt; "",'Master Input'!C3138,"")</f>
        <v>9.75</v>
      </c>
      <c r="D3138" t="str">
        <f>IF('Master Input'!D3138 &lt;&gt; "",'Master Input'!D3138,"")</f>
        <v>Cancelled</v>
      </c>
      <c r="E3138" s="7" t="str">
        <f>IF('Master Input'!E3138 &lt;&gt; "",'Master Input'!E3138,"")</f>
        <v>Account Cancelled</v>
      </c>
      <c r="F3138" s="58">
        <f>IF('Master Input'!G3138 &lt;&gt; "",'Master Input'!G3138, "")</f>
        <v>41932</v>
      </c>
      <c r="G3138" s="18" t="str">
        <f>IFERROR(INDEX('Docs Signed Input'!B:B,MATCH('Nate''s Evolution'!$B3138,'Docs Signed Input'!E:E,0)),"N")</f>
        <v>N</v>
      </c>
      <c r="H3138" s="18" t="str">
        <f>IFERROR(INDEX('Docs Signed Input'!C:C,MATCH('Nate''s Evolution'!B3138,'Docs Signed Input'!E:E,0)),"N")</f>
        <v>N</v>
      </c>
      <c r="I3138" s="7" t="str">
        <f>IF('Master Input'!Q3138 &lt;&gt; "",'Master Input'!Q3138,"")</f>
        <v>collin.terry@evolvesolar.com</v>
      </c>
    </row>
    <row r="3139" spans="1:9" x14ac:dyDescent="0.3">
      <c r="A3139" t="str">
        <f>IF('Master Input'!A3139 &lt;&gt; "",'Master Input'!A3139,"")</f>
        <v>McBride, Kary</v>
      </c>
      <c r="B3139" s="7" t="str">
        <f>IF('Master Input'!B3139 &lt;&gt; "",'Master Input'!B3139,"")</f>
        <v>JB-8512930-00</v>
      </c>
      <c r="C3139" s="7">
        <f>IF('Master Input'!C3139 &lt;&gt; "",'Master Input'!C3139,"")</f>
        <v>5.75</v>
      </c>
      <c r="D3139" t="str">
        <f>IF('Master Input'!D3139 &lt;&gt; "",'Master Input'!D3139,"")</f>
        <v>Utility</v>
      </c>
      <c r="E3139" s="7" t="str">
        <f>IF('Master Input'!E3139 &lt;&gt; "",'Master Input'!E3139,"")</f>
        <v>Final Permit Submitted</v>
      </c>
      <c r="F3139" s="58">
        <f>IF('Master Input'!G3139 &lt;&gt; "",'Master Input'!G3139, "")</f>
        <v>41923</v>
      </c>
      <c r="G3139" s="18" t="str">
        <f>IFERROR(INDEX('Docs Signed Input'!B:B,MATCH('Nate''s Evolution'!$B3139,'Docs Signed Input'!E:E,0)),"N")</f>
        <v>N</v>
      </c>
      <c r="H3139" s="18" t="str">
        <f>IFERROR(INDEX('Docs Signed Input'!C:C,MATCH('Nate''s Evolution'!B3139,'Docs Signed Input'!E:E,0)),"N")</f>
        <v>N</v>
      </c>
      <c r="I3139" s="7" t="str">
        <f>IF('Master Input'!Q3139 &lt;&gt; "",'Master Input'!Q3139,"")</f>
        <v>adam@evolvesolar.com</v>
      </c>
    </row>
    <row r="3140" spans="1:9" x14ac:dyDescent="0.3">
      <c r="A3140" t="str">
        <f>IF('Master Input'!A3140 &lt;&gt; "",'Master Input'!A3140,"")</f>
        <v>McBride, Kathleen</v>
      </c>
      <c r="B3140" s="7" t="str">
        <f>IF('Master Input'!B3140 &lt;&gt; "",'Master Input'!B3140,"")</f>
        <v>JB-9566771-00</v>
      </c>
      <c r="C3140" s="7">
        <f>IF('Master Input'!C3140 &lt;&gt; "",'Master Input'!C3140,"")</f>
        <v>3.25</v>
      </c>
      <c r="D3140" t="str">
        <f>IF('Master Input'!D3140 &lt;&gt; "",'Master Input'!D3140,"")</f>
        <v>Permit</v>
      </c>
      <c r="E3140" s="7" t="str">
        <f>IF('Master Input'!E3140 &lt;&gt; "",'Master Input'!E3140,"")</f>
        <v>Site Survey Complete</v>
      </c>
      <c r="F3140" s="58">
        <f>IF('Master Input'!G3140 &lt;&gt; "",'Master Input'!G3140, "")</f>
        <v>41963</v>
      </c>
      <c r="G3140" s="18" t="str">
        <f>IFERROR(INDEX('Docs Signed Input'!B:B,MATCH('Nate''s Evolution'!$B3140,'Docs Signed Input'!E:E,0)),"N")</f>
        <v>N</v>
      </c>
      <c r="H3140" s="18" t="str">
        <f>IFERROR(INDEX('Docs Signed Input'!C:C,MATCH('Nate''s Evolution'!B3140,'Docs Signed Input'!E:E,0)),"N")</f>
        <v>N</v>
      </c>
      <c r="I3140" s="7" t="str">
        <f>IF('Master Input'!Q3140 &lt;&gt; "",'Master Input'!Q3140,"")</f>
        <v>matthew.omeara@evolvesolar.com</v>
      </c>
    </row>
    <row r="3141" spans="1:9" x14ac:dyDescent="0.3">
      <c r="A3141" t="str">
        <f>IF('Master Input'!A3141 &lt;&gt; "",'Master Input'!A3141,"")</f>
        <v>Mccaleb, Lynn</v>
      </c>
      <c r="B3141" s="7" t="str">
        <f>IF('Master Input'!B3141 &lt;&gt; "",'Master Input'!B3141,"")</f>
        <v>JB-9572198-00</v>
      </c>
      <c r="C3141" s="7">
        <f>IF('Master Input'!C3141 &lt;&gt; "",'Master Input'!C3141,"")</f>
        <v>9.5</v>
      </c>
      <c r="D3141" t="str">
        <f>IF('Master Input'!D3141 &lt;&gt; "",'Master Input'!D3141,"")</f>
        <v>Cancelled</v>
      </c>
      <c r="E3141" s="7" t="str">
        <f>IF('Master Input'!E3141 &lt;&gt; "",'Master Input'!E3141,"")</f>
        <v>Pending NOC</v>
      </c>
      <c r="F3141" s="58">
        <f>IF('Master Input'!G3141 &lt;&gt; "",'Master Input'!G3141, "")</f>
        <v>41856</v>
      </c>
      <c r="G3141" s="18" t="str">
        <f>IFERROR(INDEX('Docs Signed Input'!B:B,MATCH('Nate''s Evolution'!$B3141,'Docs Signed Input'!E:E,0)),"N")</f>
        <v>N</v>
      </c>
      <c r="H3141" s="18" t="str">
        <f>IFERROR(INDEX('Docs Signed Input'!C:C,MATCH('Nate''s Evolution'!B3141,'Docs Signed Input'!E:E,0)),"N")</f>
        <v>N</v>
      </c>
      <c r="I3141" s="7" t="str">
        <f>IF('Master Input'!Q3141 &lt;&gt; "",'Master Input'!Q3141,"")</f>
        <v>benjamin@evolvesolar.com</v>
      </c>
    </row>
    <row r="3142" spans="1:9" x14ac:dyDescent="0.3">
      <c r="A3142" t="str">
        <f>IF('Master Input'!A3142 &lt;&gt; "",'Master Input'!A3142,"")</f>
        <v>McCall, Trudi</v>
      </c>
      <c r="B3142" s="7" t="str">
        <f>IF('Master Input'!B3142 &lt;&gt; "",'Master Input'!B3142,"")</f>
        <v>JB-8004831-00</v>
      </c>
      <c r="C3142" s="7">
        <f>IF('Master Input'!C3142 &lt;&gt; "",'Master Input'!C3142,"")</f>
        <v>4</v>
      </c>
      <c r="D3142" t="str">
        <f>IF('Master Input'!D3142 &lt;&gt; "",'Master Input'!D3142,"")</f>
        <v>Cancelled</v>
      </c>
      <c r="E3142" s="7" t="str">
        <f>IF('Master Input'!E3142 &lt;&gt; "",'Master Input'!E3142,"")</f>
        <v>Account Cancelled</v>
      </c>
      <c r="F3142" s="58">
        <f>IF('Master Input'!G3142 &lt;&gt; "",'Master Input'!G3142, "")</f>
        <v>41778</v>
      </c>
      <c r="G3142" s="18" t="str">
        <f>IFERROR(INDEX('Docs Signed Input'!B:B,MATCH('Nate''s Evolution'!$B3142,'Docs Signed Input'!E:E,0)),"N")</f>
        <v>N</v>
      </c>
      <c r="H3142" s="18" t="str">
        <f>IFERROR(INDEX('Docs Signed Input'!C:C,MATCH('Nate''s Evolution'!B3142,'Docs Signed Input'!E:E,0)),"N")</f>
        <v>N</v>
      </c>
      <c r="I3142" s="7" t="str">
        <f>IF('Master Input'!Q3142 &lt;&gt; "",'Master Input'!Q3142,"")</f>
        <v>michaelg@evolvesolar.com</v>
      </c>
    </row>
    <row r="3143" spans="1:9" x14ac:dyDescent="0.3">
      <c r="A3143" t="str">
        <f>IF('Master Input'!A3143 &lt;&gt; "",'Master Input'!A3143,"")</f>
        <v>McCallum, Mark</v>
      </c>
      <c r="B3143" s="7" t="str">
        <f>IF('Master Input'!B3143 &lt;&gt; "",'Master Input'!B3143,"")</f>
        <v>JB-211518-00</v>
      </c>
      <c r="C3143" s="7">
        <f>IF('Master Input'!C3143 &lt;&gt; "",'Master Input'!C3143,"")</f>
        <v>9.18</v>
      </c>
      <c r="D3143" t="str">
        <f>IF('Master Input'!D3143 &lt;&gt; "",'Master Input'!D3143,"")</f>
        <v>Utility</v>
      </c>
      <c r="E3143" s="7" t="str">
        <f>IF('Master Input'!E3143 &lt;&gt; "",'Master Input'!E3143,"")</f>
        <v>Final Permit Submitted</v>
      </c>
      <c r="F3143" s="58">
        <f>IF('Master Input'!G3143 &lt;&gt; "",'Master Input'!G3143, "")</f>
        <v>41925</v>
      </c>
      <c r="G3143" s="18" t="str">
        <f>IFERROR(INDEX('Docs Signed Input'!B:B,MATCH('Nate''s Evolution'!$B3143,'Docs Signed Input'!E:E,0)),"N")</f>
        <v>N</v>
      </c>
      <c r="H3143" s="18" t="str">
        <f>IFERROR(INDEX('Docs Signed Input'!C:C,MATCH('Nate''s Evolution'!B3143,'Docs Signed Input'!E:E,0)),"N")</f>
        <v>N</v>
      </c>
      <c r="I3143" s="7" t="str">
        <f>IF('Master Input'!Q3143 &lt;&gt; "",'Master Input'!Q3143,"")</f>
        <v>elizabeth.darby@evolvesolar.com</v>
      </c>
    </row>
    <row r="3144" spans="1:9" x14ac:dyDescent="0.3">
      <c r="A3144" t="str">
        <f>IF('Master Input'!A3144 &lt;&gt; "",'Master Input'!A3144,"")</f>
        <v>McCarthy, Christina</v>
      </c>
      <c r="B3144" s="7" t="str">
        <f>IF('Master Input'!B3144 &lt;&gt; "",'Master Input'!B3144,"")</f>
        <v>JB-1171613-00</v>
      </c>
      <c r="C3144" s="7">
        <f>IF('Master Input'!C3144 &lt;&gt; "",'Master Input'!C3144,"")</f>
        <v>9.5</v>
      </c>
      <c r="D3144" t="str">
        <f>IF('Master Input'!D3144 &lt;&gt; "",'Master Input'!D3144,"")</f>
        <v>Permit</v>
      </c>
      <c r="E3144" s="7" t="str">
        <f>IF('Master Input'!E3144 &lt;&gt; "",'Master Input'!E3144,"")</f>
        <v>Design Complete</v>
      </c>
      <c r="F3144" s="58">
        <f>IF('Master Input'!G3144 &lt;&gt; "",'Master Input'!G3144, "")</f>
        <v>41860</v>
      </c>
      <c r="G3144" s="18" t="str">
        <f>IFERROR(INDEX('Docs Signed Input'!B:B,MATCH('Nate''s Evolution'!$B3144,'Docs Signed Input'!E:E,0)),"N")</f>
        <v>N</v>
      </c>
      <c r="H3144" s="18" t="str">
        <f>IFERROR(INDEX('Docs Signed Input'!C:C,MATCH('Nate''s Evolution'!B3144,'Docs Signed Input'!E:E,0)),"N")</f>
        <v>N</v>
      </c>
      <c r="I3144" s="7" t="str">
        <f>IF('Master Input'!Q3144 &lt;&gt; "",'Master Input'!Q3144,"")</f>
        <v>ershad@evolvesolar.com</v>
      </c>
    </row>
    <row r="3145" spans="1:9" x14ac:dyDescent="0.3">
      <c r="A3145" t="str">
        <f>IF('Master Input'!A3145 &lt;&gt; "",'Master Input'!A3145,"")</f>
        <v>McCarthy, Kevin</v>
      </c>
      <c r="B3145" s="7" t="str">
        <f>IF('Master Input'!B3145 &lt;&gt; "",'Master Input'!B3145,"")</f>
        <v>JB-0601423-00</v>
      </c>
      <c r="C3145" s="7">
        <f>IF('Master Input'!C3145 &lt;&gt; "",'Master Input'!C3145,"")</f>
        <v>9</v>
      </c>
      <c r="D3145" t="str">
        <f>IF('Master Input'!D3145 &lt;&gt; "",'Master Input'!D3145,"")</f>
        <v>Cancelled</v>
      </c>
      <c r="E3145" s="7" t="str">
        <f>IF('Master Input'!E3145 &lt;&gt; "",'Master Input'!E3145,"")</f>
        <v>Pending Save</v>
      </c>
      <c r="F3145" s="58">
        <f>IF('Master Input'!G3145 &lt;&gt; "",'Master Input'!G3145, "")</f>
        <v>41937</v>
      </c>
      <c r="G3145" s="18" t="str">
        <f>IFERROR(INDEX('Docs Signed Input'!B:B,MATCH('Nate''s Evolution'!$B3145,'Docs Signed Input'!E:E,0)),"N")</f>
        <v>N</v>
      </c>
      <c r="H3145" s="18" t="str">
        <f>IFERROR(INDEX('Docs Signed Input'!C:C,MATCH('Nate''s Evolution'!B3145,'Docs Signed Input'!E:E,0)),"N")</f>
        <v>N</v>
      </c>
      <c r="I3145" s="7" t="str">
        <f>IF('Master Input'!Q3145 &lt;&gt; "",'Master Input'!Q3145,"")</f>
        <v>kenneth.james@evolvesolar.com</v>
      </c>
    </row>
    <row r="3146" spans="1:9" x14ac:dyDescent="0.3">
      <c r="A3146" t="str">
        <f>IF('Master Input'!A3146 &lt;&gt; "",'Master Input'!A3146,"")</f>
        <v>McCartney, Kenny</v>
      </c>
      <c r="B3146" s="7" t="str">
        <f>IF('Master Input'!B3146 &lt;&gt; "",'Master Input'!B3146,"")</f>
        <v>JB-9701873-00</v>
      </c>
      <c r="C3146" s="7">
        <f>IF('Master Input'!C3146 &lt;&gt; "",'Master Input'!C3146,"")</f>
        <v>7.14</v>
      </c>
      <c r="D3146" t="str">
        <f>IF('Master Input'!D3146 &lt;&gt; "",'Master Input'!D3146,"")</f>
        <v>Permit</v>
      </c>
      <c r="E3146" s="7" t="str">
        <f>IF('Master Input'!E3146 &lt;&gt; "",'Master Input'!E3146,"")</f>
        <v>Site Survey Scheduled</v>
      </c>
      <c r="F3146" s="58">
        <f>IF('Master Input'!G3146 &lt;&gt; "",'Master Input'!G3146, "")</f>
        <v>42014</v>
      </c>
      <c r="G3146" s="18" t="str">
        <f>IFERROR(INDEX('Docs Signed Input'!B:B,MATCH('Nate''s Evolution'!$B3146,'Docs Signed Input'!E:E,0)),"N")</f>
        <v>N</v>
      </c>
      <c r="H3146" s="18" t="str">
        <f>IFERROR(INDEX('Docs Signed Input'!C:C,MATCH('Nate''s Evolution'!B3146,'Docs Signed Input'!E:E,0)),"N")</f>
        <v>N</v>
      </c>
      <c r="I3146" s="7" t="str">
        <f>IF('Master Input'!Q3146 &lt;&gt; "",'Master Input'!Q3146,"")</f>
        <v>rose.haven@evolvesolar.com</v>
      </c>
    </row>
    <row r="3147" spans="1:9" x14ac:dyDescent="0.3">
      <c r="A3147" t="str">
        <f>IF('Master Input'!A3147 &lt;&gt; "",'Master Input'!A3147,"")</f>
        <v>Mccartney, Richard</v>
      </c>
      <c r="B3147" s="7" t="str">
        <f>IF('Master Input'!B3147 &lt;&gt; "",'Master Input'!B3147,"")</f>
        <v>JB-8526529-00</v>
      </c>
      <c r="C3147" s="7">
        <f>IF('Master Input'!C3147 &lt;&gt; "",'Master Input'!C3147,"")</f>
        <v>14.5</v>
      </c>
      <c r="D3147" t="str">
        <f>IF('Master Input'!D3147 &lt;&gt; "",'Master Input'!D3147,"")</f>
        <v>Installation</v>
      </c>
      <c r="E3147" s="7" t="str">
        <f>IF('Master Input'!E3147 &lt;&gt; "",'Master Input'!E3147,"")</f>
        <v>Pending Customer</v>
      </c>
      <c r="F3147" s="58">
        <f>IF('Master Input'!G3147 &lt;&gt; "",'Master Input'!G3147, "")</f>
        <v>41971</v>
      </c>
      <c r="G3147" s="18" t="str">
        <f>IFERROR(INDEX('Docs Signed Input'!B:B,MATCH('Nate''s Evolution'!$B3147,'Docs Signed Input'!E:E,0)),"N")</f>
        <v>N</v>
      </c>
      <c r="H3147" s="18" t="str">
        <f>IFERROR(INDEX('Docs Signed Input'!C:C,MATCH('Nate''s Evolution'!B3147,'Docs Signed Input'!E:E,0)),"N")</f>
        <v>N</v>
      </c>
      <c r="I3147" s="7" t="str">
        <f>IF('Master Input'!Q3147 &lt;&gt; "",'Master Input'!Q3147,"")</f>
        <v>jasonm@evolvesolar.com</v>
      </c>
    </row>
    <row r="3148" spans="1:9" x14ac:dyDescent="0.3">
      <c r="A3148" t="str">
        <f>IF('Master Input'!A3148 &lt;&gt; "",'Master Input'!A3148,"")</f>
        <v>McCarty, Erika</v>
      </c>
      <c r="B3148" s="7" t="str">
        <f>IF('Master Input'!B3148 &lt;&gt; "",'Master Input'!B3148,"")</f>
        <v>JB-9566995-00</v>
      </c>
      <c r="C3148" s="7">
        <f>IF('Master Input'!C3148 &lt;&gt; "",'Master Input'!C3148,"")</f>
        <v>5.46</v>
      </c>
      <c r="D3148" t="str">
        <f>IF('Master Input'!D3148 &lt;&gt; "",'Master Input'!D3148,"")</f>
        <v>Cancelled</v>
      </c>
      <c r="E3148" s="7" t="str">
        <f>IF('Master Input'!E3148 &lt;&gt; "",'Master Input'!E3148,"")</f>
        <v>Pending Save</v>
      </c>
      <c r="F3148" s="58">
        <f>IF('Master Input'!G3148 &lt;&gt; "",'Master Input'!G3148, "")</f>
        <v>41993</v>
      </c>
      <c r="G3148" s="18" t="str">
        <f>IFERROR(INDEX('Docs Signed Input'!B:B,MATCH('Nate''s Evolution'!$B3148,'Docs Signed Input'!E:E,0)),"N")</f>
        <v>N</v>
      </c>
      <c r="H3148" s="18" t="str">
        <f>IFERROR(INDEX('Docs Signed Input'!C:C,MATCH('Nate''s Evolution'!B3148,'Docs Signed Input'!E:E,0)),"N")</f>
        <v>N</v>
      </c>
      <c r="I3148" s="7" t="str">
        <f>IF('Master Input'!Q3148 &lt;&gt; "",'Master Input'!Q3148,"")</f>
        <v>carlos.hanson@evolvesolar.com</v>
      </c>
    </row>
    <row r="3149" spans="1:9" x14ac:dyDescent="0.3">
      <c r="A3149" t="str">
        <f>IF('Master Input'!A3149 &lt;&gt; "",'Master Input'!A3149,"")</f>
        <v>McClain, Kevin</v>
      </c>
      <c r="B3149" s="7" t="str">
        <f>IF('Master Input'!B3149 &lt;&gt; "",'Master Input'!B3149,"")</f>
        <v>JB-971693-00</v>
      </c>
      <c r="C3149" s="7">
        <f>IF('Master Input'!C3149 &lt;&gt; "",'Master Input'!C3149,"")</f>
        <v>12.75</v>
      </c>
      <c r="D3149" t="str">
        <f>IF('Master Input'!D3149 &lt;&gt; "",'Master Input'!D3149,"")</f>
        <v>Closed</v>
      </c>
      <c r="E3149" s="7" t="str">
        <f>IF('Master Input'!E3149 &lt;&gt; "",'Master Input'!E3149,"")</f>
        <v>Closed</v>
      </c>
      <c r="F3149" s="58">
        <f>IF('Master Input'!G3149 &lt;&gt; "",'Master Input'!G3149, "")</f>
        <v>41802</v>
      </c>
      <c r="G3149" s="18" t="str">
        <f>IFERROR(INDEX('Docs Signed Input'!B:B,MATCH('Nate''s Evolution'!$B3149,'Docs Signed Input'!E:E,0)),"N")</f>
        <v>N</v>
      </c>
      <c r="H3149" s="18" t="str">
        <f>IFERROR(INDEX('Docs Signed Input'!C:C,MATCH('Nate''s Evolution'!B3149,'Docs Signed Input'!E:E,0)),"N")</f>
        <v>N</v>
      </c>
      <c r="I3149" s="7" t="str">
        <f>IF('Master Input'!Q3149 &lt;&gt; "",'Master Input'!Q3149,"")</f>
        <v>sky@evolvesolar.com</v>
      </c>
    </row>
    <row r="3150" spans="1:9" x14ac:dyDescent="0.3">
      <c r="A3150" t="str">
        <f>IF('Master Input'!A3150 &lt;&gt; "",'Master Input'!A3150,"")</f>
        <v>Mcclintock, Casey</v>
      </c>
      <c r="B3150" s="7" t="str">
        <f>IF('Master Input'!B3150 &lt;&gt; "",'Master Input'!B3150,"")</f>
        <v>JB-9566102-00</v>
      </c>
      <c r="C3150" s="7">
        <f>IF('Master Input'!C3150 &lt;&gt; "",'Master Input'!C3150,"")</f>
        <v>2.75</v>
      </c>
      <c r="D3150" t="str">
        <f>IF('Master Input'!D3150 &lt;&gt; "",'Master Input'!D3150,"")</f>
        <v>Cancelled</v>
      </c>
      <c r="E3150" s="7" t="str">
        <f>IF('Master Input'!E3150 &lt;&gt; "",'Master Input'!E3150,"")</f>
        <v>Account Cancelled</v>
      </c>
      <c r="F3150" s="58">
        <f>IF('Master Input'!G3150 &lt;&gt; "",'Master Input'!G3150, "")</f>
        <v>41892</v>
      </c>
      <c r="G3150" s="18" t="str">
        <f>IFERROR(INDEX('Docs Signed Input'!B:B,MATCH('Nate''s Evolution'!$B3150,'Docs Signed Input'!E:E,0)),"N")</f>
        <v>N</v>
      </c>
      <c r="H3150" s="18" t="str">
        <f>IFERROR(INDEX('Docs Signed Input'!C:C,MATCH('Nate''s Evolution'!B3150,'Docs Signed Input'!E:E,0)),"N")</f>
        <v>N</v>
      </c>
      <c r="I3150" s="7" t="str">
        <f>IF('Master Input'!Q3150 &lt;&gt; "",'Master Input'!Q3150,"")</f>
        <v>ericr@evolvesolar.com</v>
      </c>
    </row>
    <row r="3151" spans="1:9" x14ac:dyDescent="0.3">
      <c r="A3151" t="str">
        <f>IF('Master Input'!A3151 &lt;&gt; "",'Master Input'!A3151,"")</f>
        <v>Mccloskey, Daniel</v>
      </c>
      <c r="B3151" s="7" t="str">
        <f>IF('Master Input'!B3151 &lt;&gt; "",'Master Input'!B3151,"")</f>
        <v>JB-8012416-00</v>
      </c>
      <c r="C3151" s="7">
        <f>IF('Master Input'!C3151 &lt;&gt; "",'Master Input'!C3151,"")</f>
        <v>7</v>
      </c>
      <c r="D3151" t="str">
        <f>IF('Master Input'!D3151 &lt;&gt; "",'Master Input'!D3151,"")</f>
        <v>Cancelled</v>
      </c>
      <c r="E3151" s="7" t="str">
        <f>IF('Master Input'!E3151 &lt;&gt; "",'Master Input'!E3151,"")</f>
        <v>Account Cancelled</v>
      </c>
      <c r="F3151" s="58">
        <f>IF('Master Input'!G3151 &lt;&gt; "",'Master Input'!G3151, "")</f>
        <v>41746</v>
      </c>
      <c r="G3151" s="18" t="str">
        <f>IFERROR(INDEX('Docs Signed Input'!B:B,MATCH('Nate''s Evolution'!$B3151,'Docs Signed Input'!E:E,0)),"N")</f>
        <v>N</v>
      </c>
      <c r="H3151" s="18" t="str">
        <f>IFERROR(INDEX('Docs Signed Input'!C:C,MATCH('Nate''s Evolution'!B3151,'Docs Signed Input'!E:E,0)),"N")</f>
        <v>N</v>
      </c>
      <c r="I3151" s="7" t="str">
        <f>IF('Master Input'!Q3151 &lt;&gt; "",'Master Input'!Q3151,"")</f>
        <v>tomf@evolvesolar.com</v>
      </c>
    </row>
    <row r="3152" spans="1:9" x14ac:dyDescent="0.3">
      <c r="A3152" t="str">
        <f>IF('Master Input'!A3152 &lt;&gt; "",'Master Input'!A3152,"")</f>
        <v>McCloud, Kathryn</v>
      </c>
      <c r="B3152" s="7" t="str">
        <f>IF('Master Input'!B3152 &lt;&gt; "",'Master Input'!B3152,"")</f>
        <v>JB-9565460-00</v>
      </c>
      <c r="C3152" s="7">
        <f>IF('Master Input'!C3152 &lt;&gt; "",'Master Input'!C3152,"")</f>
        <v>8.75</v>
      </c>
      <c r="D3152" t="str">
        <f>IF('Master Input'!D3152 &lt;&gt; "",'Master Input'!D3152,"")</f>
        <v>Cancelled</v>
      </c>
      <c r="E3152" s="7" t="str">
        <f>IF('Master Input'!E3152 &lt;&gt; "",'Master Input'!E3152,"")</f>
        <v>Account Cancelled</v>
      </c>
      <c r="F3152" s="58">
        <f>IF('Master Input'!G3152 &lt;&gt; "",'Master Input'!G3152, "")</f>
        <v>41838</v>
      </c>
      <c r="G3152" s="18" t="str">
        <f>IFERROR(INDEX('Docs Signed Input'!B:B,MATCH('Nate''s Evolution'!$B3152,'Docs Signed Input'!E:E,0)),"N")</f>
        <v>N</v>
      </c>
      <c r="H3152" s="18" t="str">
        <f>IFERROR(INDEX('Docs Signed Input'!C:C,MATCH('Nate''s Evolution'!B3152,'Docs Signed Input'!E:E,0)),"N")</f>
        <v>N</v>
      </c>
      <c r="I3152" s="7" t="str">
        <f>IF('Master Input'!Q3152 &lt;&gt; "",'Master Input'!Q3152,"")</f>
        <v>ryanwarren@evolvesolar.com</v>
      </c>
    </row>
    <row r="3153" spans="1:9" x14ac:dyDescent="0.3">
      <c r="A3153" t="str">
        <f>IF('Master Input'!A3153 &lt;&gt; "",'Master Input'!A3153,"")</f>
        <v>McClure, Bryan</v>
      </c>
      <c r="B3153" s="7" t="str">
        <f>IF('Master Input'!B3153 &lt;&gt; "",'Master Input'!B3153,"")</f>
        <v>JB-8512768-00</v>
      </c>
      <c r="C3153" s="7">
        <f>IF('Master Input'!C3153 &lt;&gt; "",'Master Input'!C3153,"")</f>
        <v>11.25</v>
      </c>
      <c r="D3153" t="str">
        <f>IF('Master Input'!D3153 &lt;&gt; "",'Master Input'!D3153,"")</f>
        <v>Closed</v>
      </c>
      <c r="E3153" s="7" t="str">
        <f>IF('Master Input'!E3153 &lt;&gt; "",'Master Input'!E3153,"")</f>
        <v>Closed</v>
      </c>
      <c r="F3153" s="58">
        <f>IF('Master Input'!G3153 &lt;&gt; "",'Master Input'!G3153, "")</f>
        <v>41893</v>
      </c>
      <c r="G3153" s="18" t="str">
        <f>IFERROR(INDEX('Docs Signed Input'!B:B,MATCH('Nate''s Evolution'!$B3153,'Docs Signed Input'!E:E,0)),"N")</f>
        <v>N</v>
      </c>
      <c r="H3153" s="18" t="str">
        <f>IFERROR(INDEX('Docs Signed Input'!C:C,MATCH('Nate''s Evolution'!B3153,'Docs Signed Input'!E:E,0)),"N")</f>
        <v>N</v>
      </c>
      <c r="I3153" s="7" t="str">
        <f>IF('Master Input'!Q3153 &lt;&gt; "",'Master Input'!Q3153,"")</f>
        <v>matthew.mcclure@evolvesolar.com</v>
      </c>
    </row>
    <row r="3154" spans="1:9" x14ac:dyDescent="0.3">
      <c r="A3154" t="str">
        <f>IF('Master Input'!A3154 &lt;&gt; "",'Master Input'!A3154,"")</f>
        <v>McClure, Sam</v>
      </c>
      <c r="B3154" s="7" t="str">
        <f>IF('Master Input'!B3154 &lt;&gt; "",'Master Input'!B3154,"")</f>
        <v>JB-8539663-00</v>
      </c>
      <c r="C3154" s="7">
        <f>IF('Master Input'!C3154 &lt;&gt; "",'Master Input'!C3154,"")</f>
        <v>10</v>
      </c>
      <c r="D3154" t="str">
        <f>IF('Master Input'!D3154 &lt;&gt; "",'Master Input'!D3154,"")</f>
        <v>Cancelled</v>
      </c>
      <c r="E3154" s="7" t="str">
        <f>IF('Master Input'!E3154 &lt;&gt; "",'Master Input'!E3154,"")</f>
        <v>Pending Save</v>
      </c>
      <c r="F3154" s="58">
        <f>IF('Master Input'!G3154 &lt;&gt; "",'Master Input'!G3154, "")</f>
        <v>41909</v>
      </c>
      <c r="G3154" s="18" t="str">
        <f>IFERROR(INDEX('Docs Signed Input'!B:B,MATCH('Nate''s Evolution'!$B3154,'Docs Signed Input'!E:E,0)),"N")</f>
        <v>N</v>
      </c>
      <c r="H3154" s="18" t="str">
        <f>IFERROR(INDEX('Docs Signed Input'!C:C,MATCH('Nate''s Evolution'!B3154,'Docs Signed Input'!E:E,0)),"N")</f>
        <v>N</v>
      </c>
      <c r="I3154" s="7" t="str">
        <f>IF('Master Input'!Q3154 &lt;&gt; "",'Master Input'!Q3154,"")</f>
        <v>jordan.farr@evolvesolar.com</v>
      </c>
    </row>
    <row r="3155" spans="1:9" x14ac:dyDescent="0.3">
      <c r="A3155" t="str">
        <f>IF('Master Input'!A3155 &lt;&gt; "",'Master Input'!A3155,"")</f>
        <v>McCluskey, Mark</v>
      </c>
      <c r="B3155" s="7" t="str">
        <f>IF('Master Input'!B3155 &lt;&gt; "",'Master Input'!B3155,"")</f>
        <v>JB-8005637-00</v>
      </c>
      <c r="C3155" s="7">
        <f>IF('Master Input'!C3155 &lt;&gt; "",'Master Input'!C3155,"")</f>
        <v>4</v>
      </c>
      <c r="D3155" t="str">
        <f>IF('Master Input'!D3155 &lt;&gt; "",'Master Input'!D3155,"")</f>
        <v>Permit</v>
      </c>
      <c r="E3155" s="7" t="str">
        <f>IF('Master Input'!E3155 &lt;&gt; "",'Master Input'!E3155,"")</f>
        <v>Design Complete</v>
      </c>
      <c r="F3155" s="58">
        <f>IF('Master Input'!G3155 &lt;&gt; "",'Master Input'!G3155, "")</f>
        <v>41832</v>
      </c>
      <c r="G3155" s="18" t="str">
        <f>IFERROR(INDEX('Docs Signed Input'!B:B,MATCH('Nate''s Evolution'!$B3155,'Docs Signed Input'!E:E,0)),"N")</f>
        <v>N</v>
      </c>
      <c r="H3155" s="18" t="str">
        <f>IFERROR(INDEX('Docs Signed Input'!C:C,MATCH('Nate''s Evolution'!B3155,'Docs Signed Input'!E:E,0)),"N")</f>
        <v>N</v>
      </c>
      <c r="I3155" s="7" t="str">
        <f>IF('Master Input'!Q3155 &lt;&gt; "",'Master Input'!Q3155,"")</f>
        <v>chuck@evolvesolar.com</v>
      </c>
    </row>
    <row r="3156" spans="1:9" x14ac:dyDescent="0.3">
      <c r="A3156" t="str">
        <f>IF('Master Input'!A3156 &lt;&gt; "",'Master Input'!A3156,"")</f>
        <v>Mccollom, Cynthia</v>
      </c>
      <c r="B3156" s="7" t="str">
        <f>IF('Master Input'!B3156 &lt;&gt; "",'Master Input'!B3156,"")</f>
        <v>JB-8005618-00</v>
      </c>
      <c r="C3156" s="7">
        <f>IF('Master Input'!C3156 &lt;&gt; "",'Master Input'!C3156,"")</f>
        <v>10</v>
      </c>
      <c r="D3156" t="str">
        <f>IF('Master Input'!D3156 &lt;&gt; "",'Master Input'!D3156,"")</f>
        <v>Cancelled</v>
      </c>
      <c r="E3156" s="7" t="str">
        <f>IF('Master Input'!E3156 &lt;&gt; "",'Master Input'!E3156,"")</f>
        <v>Account Cancelled</v>
      </c>
      <c r="F3156" s="58">
        <f>IF('Master Input'!G3156 &lt;&gt; "",'Master Input'!G3156, "")</f>
        <v>41830</v>
      </c>
      <c r="G3156" s="18" t="str">
        <f>IFERROR(INDEX('Docs Signed Input'!B:B,MATCH('Nate''s Evolution'!$B3156,'Docs Signed Input'!E:E,0)),"N")</f>
        <v>N</v>
      </c>
      <c r="H3156" s="18" t="str">
        <f>IFERROR(INDEX('Docs Signed Input'!C:C,MATCH('Nate''s Evolution'!B3156,'Docs Signed Input'!E:E,0)),"N")</f>
        <v>N</v>
      </c>
      <c r="I3156" s="7" t="str">
        <f>IF('Master Input'!Q3156 &lt;&gt; "",'Master Input'!Q3156,"")</f>
        <v>Ryanroach@evolvesolar.com</v>
      </c>
    </row>
    <row r="3157" spans="1:9" x14ac:dyDescent="0.3">
      <c r="A3157" t="str">
        <f>IF('Master Input'!A3157 &lt;&gt; "",'Master Input'!A3157,"")</f>
        <v>McConchie, Robert</v>
      </c>
      <c r="B3157" s="7" t="str">
        <f>IF('Master Input'!B3157 &lt;&gt; "",'Master Input'!B3157,"")</f>
        <v>JB-8524705-00</v>
      </c>
      <c r="C3157" s="7">
        <f>IF('Master Input'!C3157 &lt;&gt; "",'Master Input'!C3157,"")</f>
        <v>5.5</v>
      </c>
      <c r="D3157" t="str">
        <f>IF('Master Input'!D3157 &lt;&gt; "",'Master Input'!D3157,"")</f>
        <v>Cancelled</v>
      </c>
      <c r="E3157" s="7" t="str">
        <f>IF('Master Input'!E3157 &lt;&gt; "",'Master Input'!E3157,"")</f>
        <v>Pending Save</v>
      </c>
      <c r="F3157" s="58">
        <f>IF('Master Input'!G3157 &lt;&gt; "",'Master Input'!G3157, "")</f>
        <v>41821</v>
      </c>
      <c r="G3157" s="18" t="str">
        <f>IFERROR(INDEX('Docs Signed Input'!B:B,MATCH('Nate''s Evolution'!$B3157,'Docs Signed Input'!E:E,0)),"N")</f>
        <v>N</v>
      </c>
      <c r="H3157" s="18" t="str">
        <f>IFERROR(INDEX('Docs Signed Input'!C:C,MATCH('Nate''s Evolution'!B3157,'Docs Signed Input'!E:E,0)),"N")</f>
        <v>N</v>
      </c>
      <c r="I3157" s="7" t="str">
        <f>IF('Master Input'!Q3157 &lt;&gt; "",'Master Input'!Q3157,"")</f>
        <v>duane@evolvesolar.com</v>
      </c>
    </row>
    <row r="3158" spans="1:9" x14ac:dyDescent="0.3">
      <c r="A3158" t="str">
        <f>IF('Master Input'!A3158 &lt;&gt; "",'Master Input'!A3158,"")</f>
        <v>McConnell, Janice</v>
      </c>
      <c r="B3158" s="7" t="str">
        <f>IF('Master Input'!B3158 &lt;&gt; "",'Master Input'!B3158,"")</f>
        <v>JB-8012616-00</v>
      </c>
      <c r="C3158" s="7">
        <f>IF('Master Input'!C3158 &lt;&gt; "",'Master Input'!C3158,"")</f>
        <v>6.5</v>
      </c>
      <c r="D3158" t="str">
        <f>IF('Master Input'!D3158 &lt;&gt; "",'Master Input'!D3158,"")</f>
        <v>Cancelled</v>
      </c>
      <c r="E3158" s="7" t="str">
        <f>IF('Master Input'!E3158 &lt;&gt; "",'Master Input'!E3158,"")</f>
        <v>Account Cancelled</v>
      </c>
      <c r="F3158" s="58">
        <f>IF('Master Input'!G3158 &lt;&gt; "",'Master Input'!G3158, "")</f>
        <v>41772</v>
      </c>
      <c r="G3158" s="18" t="str">
        <f>IFERROR(INDEX('Docs Signed Input'!B:B,MATCH('Nate''s Evolution'!$B3158,'Docs Signed Input'!E:E,0)),"N")</f>
        <v>N</v>
      </c>
      <c r="H3158" s="18" t="str">
        <f>IFERROR(INDEX('Docs Signed Input'!C:C,MATCH('Nate''s Evolution'!B3158,'Docs Signed Input'!E:E,0)),"N")</f>
        <v>N</v>
      </c>
      <c r="I3158" s="7" t="str">
        <f>IF('Master Input'!Q3158 &lt;&gt; "",'Master Input'!Q3158,"")</f>
        <v>chuck@evolvesolar.com</v>
      </c>
    </row>
    <row r="3159" spans="1:9" x14ac:dyDescent="0.3">
      <c r="A3159" t="str">
        <f>IF('Master Input'!A3159 &lt;&gt; "",'Master Input'!A3159,"")</f>
        <v>Mccormack, Elizabeth</v>
      </c>
      <c r="B3159" s="7" t="str">
        <f>IF('Master Input'!B3159 &lt;&gt; "",'Master Input'!B3159,"")</f>
        <v>JB-8005120-00</v>
      </c>
      <c r="C3159" s="7">
        <f>IF('Master Input'!C3159 &lt;&gt; "",'Master Input'!C3159,"")</f>
        <v>7.75</v>
      </c>
      <c r="D3159" t="str">
        <f>IF('Master Input'!D3159 &lt;&gt; "",'Master Input'!D3159,"")</f>
        <v>Cancelled</v>
      </c>
      <c r="E3159" s="7" t="str">
        <f>IF('Master Input'!E3159 &lt;&gt; "",'Master Input'!E3159,"")</f>
        <v>Account Cancelled</v>
      </c>
      <c r="F3159" s="58">
        <f>IF('Master Input'!G3159 &lt;&gt; "",'Master Input'!G3159, "")</f>
        <v>41792</v>
      </c>
      <c r="G3159" s="18" t="str">
        <f>IFERROR(INDEX('Docs Signed Input'!B:B,MATCH('Nate''s Evolution'!$B3159,'Docs Signed Input'!E:E,0)),"N")</f>
        <v>N</v>
      </c>
      <c r="H3159" s="18" t="str">
        <f>IFERROR(INDEX('Docs Signed Input'!C:C,MATCH('Nate''s Evolution'!B3159,'Docs Signed Input'!E:E,0)),"N")</f>
        <v>N</v>
      </c>
      <c r="I3159" s="7" t="str">
        <f>IF('Master Input'!Q3159 &lt;&gt; "",'Master Input'!Q3159,"")</f>
        <v>megan@evolvesolar.com</v>
      </c>
    </row>
    <row r="3160" spans="1:9" x14ac:dyDescent="0.3">
      <c r="A3160" t="str">
        <f>IF('Master Input'!A3160 &lt;&gt; "",'Master Input'!A3160,"")</f>
        <v>McCormack, Stephen</v>
      </c>
      <c r="B3160" s="7" t="str">
        <f>IF('Master Input'!B3160 &lt;&gt; "",'Master Input'!B3160,"")</f>
        <v>JB-118167-00</v>
      </c>
      <c r="C3160" s="7">
        <f>IF('Master Input'!C3160 &lt;&gt; "",'Master Input'!C3160,"")</f>
        <v>9.25</v>
      </c>
      <c r="D3160" t="str">
        <f>IF('Master Input'!D3160 &lt;&gt; "",'Master Input'!D3160,"")</f>
        <v>Cancelled</v>
      </c>
      <c r="E3160" s="7" t="str">
        <f>IF('Master Input'!E3160 &lt;&gt; "",'Master Input'!E3160,"")</f>
        <v>Account Cancelled</v>
      </c>
      <c r="F3160" s="58">
        <f>IF('Master Input'!G3160 &lt;&gt; "",'Master Input'!G3160, "")</f>
        <v>41849</v>
      </c>
      <c r="G3160" s="18" t="str">
        <f>IFERROR(INDEX('Docs Signed Input'!B:B,MATCH('Nate''s Evolution'!$B3160,'Docs Signed Input'!E:E,0)),"N")</f>
        <v>N</v>
      </c>
      <c r="H3160" s="18" t="str">
        <f>IFERROR(INDEX('Docs Signed Input'!C:C,MATCH('Nate''s Evolution'!B3160,'Docs Signed Input'!E:E,0)),"N")</f>
        <v>N</v>
      </c>
      <c r="I3160" s="7" t="str">
        <f>IF('Master Input'!Q3160 &lt;&gt; "",'Master Input'!Q3160,"")</f>
        <v>blake@evolvesolar.com</v>
      </c>
    </row>
    <row r="3161" spans="1:9" x14ac:dyDescent="0.3">
      <c r="A3161" t="str">
        <f>IF('Master Input'!A3161 &lt;&gt; "",'Master Input'!A3161,"")</f>
        <v>McCormick, Bill</v>
      </c>
      <c r="B3161" s="7" t="str">
        <f>IF('Master Input'!B3161 &lt;&gt; "",'Master Input'!B3161,"")</f>
        <v>JB-8004597-00</v>
      </c>
      <c r="C3161" s="7">
        <f>IF('Master Input'!C3161 &lt;&gt; "",'Master Input'!C3161,"")</f>
        <v>9.9450000000000003</v>
      </c>
      <c r="D3161" t="str">
        <f>IF('Master Input'!D3161 &lt;&gt; "",'Master Input'!D3161,"")</f>
        <v>Cancelled</v>
      </c>
      <c r="E3161" s="7" t="str">
        <f>IF('Master Input'!E3161 &lt;&gt; "",'Master Input'!E3161,"")</f>
        <v>Account Cancelled</v>
      </c>
      <c r="F3161" s="58">
        <f>IF('Master Input'!G3161 &lt;&gt; "",'Master Input'!G3161, "")</f>
        <v>41768</v>
      </c>
      <c r="G3161" s="18" t="str">
        <f>IFERROR(INDEX('Docs Signed Input'!B:B,MATCH('Nate''s Evolution'!$B3161,'Docs Signed Input'!E:E,0)),"N")</f>
        <v>N</v>
      </c>
      <c r="H3161" s="18" t="str">
        <f>IFERROR(INDEX('Docs Signed Input'!C:C,MATCH('Nate''s Evolution'!B3161,'Docs Signed Input'!E:E,0)),"N")</f>
        <v>N</v>
      </c>
      <c r="I3161" s="7" t="str">
        <f>IF('Master Input'!Q3161 &lt;&gt; "",'Master Input'!Q3161,"")</f>
        <v>landon@evolvesolar.com</v>
      </c>
    </row>
    <row r="3162" spans="1:9" x14ac:dyDescent="0.3">
      <c r="A3162" t="str">
        <f>IF('Master Input'!A3162 &lt;&gt; "",'Master Input'!A3162,"")</f>
        <v>Mccormick, Ronald</v>
      </c>
      <c r="B3162" s="7" t="str">
        <f>IF('Master Input'!B3162 &lt;&gt; "",'Master Input'!B3162,"")</f>
        <v>JB-9701752-00</v>
      </c>
      <c r="C3162" s="7">
        <f>IF('Master Input'!C3162 &lt;&gt; "",'Master Input'!C3162,"")</f>
        <v>8.67</v>
      </c>
      <c r="D3162" t="str">
        <f>IF('Master Input'!D3162 &lt;&gt; "",'Master Input'!D3162,"")</f>
        <v>Permit</v>
      </c>
      <c r="E3162" s="7" t="str">
        <f>IF('Master Input'!E3162 &lt;&gt; "",'Master Input'!E3162,"")</f>
        <v>Design Complete</v>
      </c>
      <c r="F3162" s="58">
        <f>IF('Master Input'!G3162 &lt;&gt; "",'Master Input'!G3162, "")</f>
        <v>41920</v>
      </c>
      <c r="G3162" s="18" t="str">
        <f>IFERROR(INDEX('Docs Signed Input'!B:B,MATCH('Nate''s Evolution'!$B3162,'Docs Signed Input'!E:E,0)),"N")</f>
        <v>N</v>
      </c>
      <c r="H3162" s="18" t="str">
        <f>IFERROR(INDEX('Docs Signed Input'!C:C,MATCH('Nate''s Evolution'!B3162,'Docs Signed Input'!E:E,0)),"N")</f>
        <v>N</v>
      </c>
      <c r="I3162" s="7" t="str">
        <f>IF('Master Input'!Q3162 &lt;&gt; "",'Master Input'!Q3162,"")</f>
        <v>chandlercoburn@evolvesolar.com</v>
      </c>
    </row>
    <row r="3163" spans="1:9" x14ac:dyDescent="0.3">
      <c r="A3163" t="str">
        <f>IF('Master Input'!A3163 &lt;&gt; "",'Master Input'!A3163,"")</f>
        <v>McCracken, William</v>
      </c>
      <c r="B3163" s="7" t="str">
        <f>IF('Master Input'!B3163 &lt;&gt; "",'Master Input'!B3163,"")</f>
        <v>JB-9564625-00</v>
      </c>
      <c r="C3163" s="7">
        <f>IF('Master Input'!C3163 &lt;&gt; "",'Master Input'!C3163,"")</f>
        <v>10.199999999999999</v>
      </c>
      <c r="D3163" t="str">
        <f>IF('Master Input'!D3163 &lt;&gt; "",'Master Input'!D3163,"")</f>
        <v>Closed</v>
      </c>
      <c r="E3163" s="7" t="str">
        <f>IF('Master Input'!E3163 &lt;&gt; "",'Master Input'!E3163,"")</f>
        <v>Closed</v>
      </c>
      <c r="F3163" s="58">
        <f>IF('Master Input'!G3163 &lt;&gt; "",'Master Input'!G3163, "")</f>
        <v>41773</v>
      </c>
      <c r="G3163" s="18" t="str">
        <f>IFERROR(INDEX('Docs Signed Input'!B:B,MATCH('Nate''s Evolution'!$B3163,'Docs Signed Input'!E:E,0)),"N")</f>
        <v>N</v>
      </c>
      <c r="H3163" s="18" t="str">
        <f>IFERROR(INDEX('Docs Signed Input'!C:C,MATCH('Nate''s Evolution'!B3163,'Docs Signed Input'!E:E,0)),"N")</f>
        <v>N</v>
      </c>
      <c r="I3163" s="7" t="str">
        <f>IF('Master Input'!Q3163 &lt;&gt; "",'Master Input'!Q3163,"")</f>
        <v>brady@evolvesolar.com</v>
      </c>
    </row>
    <row r="3164" spans="1:9" x14ac:dyDescent="0.3">
      <c r="A3164" t="str">
        <f>IF('Master Input'!A3164 &lt;&gt; "",'Master Input'!A3164,"")</f>
        <v>McCray, Harold</v>
      </c>
      <c r="B3164" s="7" t="str">
        <f>IF('Master Input'!B3164 &lt;&gt; "",'Master Input'!B3164,"")</f>
        <v>JB-9581550-00</v>
      </c>
      <c r="C3164" s="7">
        <f>IF('Master Input'!C3164 &lt;&gt; "",'Master Input'!C3164,"")</f>
        <v>11.22</v>
      </c>
      <c r="D3164" t="str">
        <f>IF('Master Input'!D3164 &lt;&gt; "",'Master Input'!D3164,"")</f>
        <v>Permit</v>
      </c>
      <c r="E3164" s="7" t="str">
        <f>IF('Master Input'!E3164 &lt;&gt; "",'Master Input'!E3164,"")</f>
        <v>Design Complete</v>
      </c>
      <c r="F3164" s="58">
        <f>IF('Master Input'!G3164 &lt;&gt; "",'Master Input'!G3164, "")</f>
        <v>41809</v>
      </c>
      <c r="G3164" s="18" t="str">
        <f>IFERROR(INDEX('Docs Signed Input'!B:B,MATCH('Nate''s Evolution'!$B3164,'Docs Signed Input'!E:E,0)),"N")</f>
        <v>N</v>
      </c>
      <c r="H3164" s="18" t="str">
        <f>IFERROR(INDEX('Docs Signed Input'!C:C,MATCH('Nate''s Evolution'!B3164,'Docs Signed Input'!E:E,0)),"N")</f>
        <v>N</v>
      </c>
      <c r="I3164" s="7" t="str">
        <f>IF('Master Input'!Q3164 &lt;&gt; "",'Master Input'!Q3164,"")</f>
        <v>chadr@evolvesolar.com</v>
      </c>
    </row>
    <row r="3165" spans="1:9" x14ac:dyDescent="0.3">
      <c r="A3165" t="str">
        <f>IF('Master Input'!A3165 &lt;&gt; "",'Master Input'!A3165,"")</f>
        <v>McCready, Timothy</v>
      </c>
      <c r="B3165" s="7" t="str">
        <f>IF('Master Input'!B3165 &lt;&gt; "",'Master Input'!B3165,"")</f>
        <v>JB-9566153-00</v>
      </c>
      <c r="C3165" s="7">
        <f>IF('Master Input'!C3165 &lt;&gt; "",'Master Input'!C3165,"")</f>
        <v>7.5</v>
      </c>
      <c r="D3165" t="str">
        <f>IF('Master Input'!D3165 &lt;&gt; "",'Master Input'!D3165,"")</f>
        <v>Cancelled</v>
      </c>
      <c r="E3165" s="7" t="str">
        <f>IF('Master Input'!E3165 &lt;&gt; "",'Master Input'!E3165,"")</f>
        <v>Pending Save</v>
      </c>
      <c r="F3165" s="58">
        <f>IF('Master Input'!G3165 &lt;&gt; "",'Master Input'!G3165, "")</f>
        <v>41898</v>
      </c>
      <c r="G3165" s="18" t="str">
        <f>IFERROR(INDEX('Docs Signed Input'!B:B,MATCH('Nate''s Evolution'!$B3165,'Docs Signed Input'!E:E,0)),"N")</f>
        <v>N</v>
      </c>
      <c r="H3165" s="18" t="str">
        <f>IFERROR(INDEX('Docs Signed Input'!C:C,MATCH('Nate''s Evolution'!B3165,'Docs Signed Input'!E:E,0)),"N")</f>
        <v>N</v>
      </c>
      <c r="I3165" s="7" t="str">
        <f>IF('Master Input'!Q3165 &lt;&gt; "",'Master Input'!Q3165,"")</f>
        <v>ryan.coakley@evolvesolar.com</v>
      </c>
    </row>
    <row r="3166" spans="1:9" x14ac:dyDescent="0.3">
      <c r="A3166" t="str">
        <f>IF('Master Input'!A3166 &lt;&gt; "",'Master Input'!A3166,"")</f>
        <v>McCreary, Jeanine and John</v>
      </c>
      <c r="B3166" s="7" t="str">
        <f>IF('Master Input'!B3166 &lt;&gt; "",'Master Input'!B3166,"")</f>
        <v>JB-1171354-00</v>
      </c>
      <c r="C3166" s="7">
        <f>IF('Master Input'!C3166 &lt;&gt; "",'Master Input'!C3166,"")</f>
        <v>9.8049999999999997</v>
      </c>
      <c r="D3166" t="str">
        <f>IF('Master Input'!D3166 &lt;&gt; "",'Master Input'!D3166,"")</f>
        <v>Sales</v>
      </c>
      <c r="E3166" s="7" t="str">
        <f>IF('Master Input'!E3166 &lt;&gt; "",'Master Input'!E3166,"")</f>
        <v>Customer Uncertain</v>
      </c>
      <c r="F3166" s="58">
        <f>IF('Master Input'!G3166 &lt;&gt; "",'Master Input'!G3166, "")</f>
        <v>41839</v>
      </c>
      <c r="G3166" s="18" t="str">
        <f>IFERROR(INDEX('Docs Signed Input'!B:B,MATCH('Nate''s Evolution'!$B3166,'Docs Signed Input'!E:E,0)),"N")</f>
        <v>N</v>
      </c>
      <c r="H3166" s="18" t="str">
        <f>IFERROR(INDEX('Docs Signed Input'!C:C,MATCH('Nate''s Evolution'!B3166,'Docs Signed Input'!E:E,0)),"N")</f>
        <v>N</v>
      </c>
      <c r="I3166" s="7" t="str">
        <f>IF('Master Input'!Q3166 &lt;&gt; "",'Master Input'!Q3166,"")</f>
        <v>ty@evolvesolar.com</v>
      </c>
    </row>
    <row r="3167" spans="1:9" x14ac:dyDescent="0.3">
      <c r="A3167" t="str">
        <f>IF('Master Input'!A3167 &lt;&gt; "",'Master Input'!A3167,"")</f>
        <v>McCrory, Martin P</v>
      </c>
      <c r="B3167" s="7" t="str">
        <f>IF('Master Input'!B3167 &lt;&gt; "",'Master Input'!B3167,"")</f>
        <v>JB-9566543-00</v>
      </c>
      <c r="C3167" s="7">
        <f>IF('Master Input'!C3167 &lt;&gt; "",'Master Input'!C3167,"")</f>
        <v>4.08</v>
      </c>
      <c r="D3167" t="str">
        <f>IF('Master Input'!D3167 &lt;&gt; "",'Master Input'!D3167,"")</f>
        <v>Closed</v>
      </c>
      <c r="E3167" s="7" t="str">
        <f>IF('Master Input'!E3167 &lt;&gt; "",'Master Input'!E3167,"")</f>
        <v>Closed</v>
      </c>
      <c r="F3167" s="58">
        <f>IF('Master Input'!G3167 &lt;&gt; "",'Master Input'!G3167, "")</f>
        <v>41934</v>
      </c>
      <c r="G3167" s="18" t="str">
        <f>IFERROR(INDEX('Docs Signed Input'!B:B,MATCH('Nate''s Evolution'!$B3167,'Docs Signed Input'!E:E,0)),"N")</f>
        <v>N</v>
      </c>
      <c r="H3167" s="18" t="str">
        <f>IFERROR(INDEX('Docs Signed Input'!C:C,MATCH('Nate''s Evolution'!B3167,'Docs Signed Input'!E:E,0)),"N")</f>
        <v>N</v>
      </c>
      <c r="I3167" s="7" t="str">
        <f>IF('Master Input'!Q3167 &lt;&gt; "",'Master Input'!Q3167,"")</f>
        <v>carlos.hanson@evolvesolar.com</v>
      </c>
    </row>
    <row r="3168" spans="1:9" x14ac:dyDescent="0.3">
      <c r="A3168" t="str">
        <f>IF('Master Input'!A3168 &lt;&gt; "",'Master Input'!A3168,"")</f>
        <v>Mccuen, Lee</v>
      </c>
      <c r="B3168" s="7" t="str">
        <f>IF('Master Input'!B3168 &lt;&gt; "",'Master Input'!B3168,"")</f>
        <v>JB-8004530-00</v>
      </c>
      <c r="C3168" s="7">
        <f>IF('Master Input'!C3168 &lt;&gt; "",'Master Input'!C3168,"")</f>
        <v>3.8250000000000002</v>
      </c>
      <c r="D3168" t="str">
        <f>IF('Master Input'!D3168 &lt;&gt; "",'Master Input'!D3168,"")</f>
        <v>Utility</v>
      </c>
      <c r="E3168" s="7" t="str">
        <f>IF('Master Input'!E3168 &lt;&gt; "",'Master Input'!E3168,"")</f>
        <v>Final Permit Submitted</v>
      </c>
      <c r="F3168" s="58">
        <f>IF('Master Input'!G3168 &lt;&gt; "",'Master Input'!G3168, "")</f>
        <v>41765</v>
      </c>
      <c r="G3168" s="18" t="str">
        <f>IFERROR(INDEX('Docs Signed Input'!B:B,MATCH('Nate''s Evolution'!$B3168,'Docs Signed Input'!E:E,0)),"N")</f>
        <v>N</v>
      </c>
      <c r="H3168" s="18" t="str">
        <f>IFERROR(INDEX('Docs Signed Input'!C:C,MATCH('Nate''s Evolution'!B3168,'Docs Signed Input'!E:E,0)),"N")</f>
        <v>N</v>
      </c>
      <c r="I3168" s="7" t="str">
        <f>IF('Master Input'!Q3168 &lt;&gt; "",'Master Input'!Q3168,"")</f>
        <v>jennifer@evolvesolar.com</v>
      </c>
    </row>
    <row r="3169" spans="1:9" x14ac:dyDescent="0.3">
      <c r="A3169" t="str">
        <f>IF('Master Input'!A3169 &lt;&gt; "",'Master Input'!A3169,"")</f>
        <v>McCune, Bruce</v>
      </c>
      <c r="B3169" s="7" t="str">
        <f>IF('Master Input'!B3169 &lt;&gt; "",'Master Input'!B3169,"")</f>
        <v>JB-8023355-00</v>
      </c>
      <c r="C3169" s="7">
        <f>IF('Master Input'!C3169 &lt;&gt; "",'Master Input'!C3169,"")</f>
        <v>7.1050000000000004</v>
      </c>
      <c r="D3169" t="str">
        <f>IF('Master Input'!D3169 &lt;&gt; "",'Master Input'!D3169,"")</f>
        <v>Cancelled</v>
      </c>
      <c r="E3169" s="7" t="str">
        <f>IF('Master Input'!E3169 &lt;&gt; "",'Master Input'!E3169,"")</f>
        <v>Account Cancelled</v>
      </c>
      <c r="F3169" s="58">
        <f>IF('Master Input'!G3169 &lt;&gt; "",'Master Input'!G3169, "")</f>
        <v>41741</v>
      </c>
      <c r="G3169" s="18" t="str">
        <f>IFERROR(INDEX('Docs Signed Input'!B:B,MATCH('Nate''s Evolution'!$B3169,'Docs Signed Input'!E:E,0)),"N")</f>
        <v>N</v>
      </c>
      <c r="H3169" s="18" t="str">
        <f>IFERROR(INDEX('Docs Signed Input'!C:C,MATCH('Nate''s Evolution'!B3169,'Docs Signed Input'!E:E,0)),"N")</f>
        <v>N</v>
      </c>
      <c r="I3169" s="7" t="str">
        <f>IF('Master Input'!Q3169 &lt;&gt; "",'Master Input'!Q3169,"")</f>
        <v>blake@evolvesolar.com</v>
      </c>
    </row>
    <row r="3170" spans="1:9" x14ac:dyDescent="0.3">
      <c r="A3170" t="str">
        <f>IF('Master Input'!A3170 &lt;&gt; "",'Master Input'!A3170,"")</f>
        <v>McCutchen, Gene</v>
      </c>
      <c r="B3170" s="7" t="str">
        <f>IF('Master Input'!B3170 &lt;&gt; "",'Master Input'!B3170,"")</f>
        <v>JB-9232300-00</v>
      </c>
      <c r="C3170" s="7">
        <f>IF('Master Input'!C3170 &lt;&gt; "",'Master Input'!C3170,"")</f>
        <v>6.12</v>
      </c>
      <c r="D3170" t="str">
        <f>IF('Master Input'!D3170 &lt;&gt; "",'Master Input'!D3170,"")</f>
        <v>Sales</v>
      </c>
      <c r="E3170" s="7" t="str">
        <f>IF('Master Input'!E3170 &lt;&gt; "",'Master Input'!E3170,"")</f>
        <v>On Hold</v>
      </c>
      <c r="F3170" s="58">
        <f>IF('Master Input'!G3170 &lt;&gt; "",'Master Input'!G3170, "")</f>
        <v>41893</v>
      </c>
      <c r="G3170" s="18" t="str">
        <f>IFERROR(INDEX('Docs Signed Input'!B:B,MATCH('Nate''s Evolution'!$B3170,'Docs Signed Input'!E:E,0)),"N")</f>
        <v>N</v>
      </c>
      <c r="H3170" s="18" t="str">
        <f>IFERROR(INDEX('Docs Signed Input'!C:C,MATCH('Nate''s Evolution'!B3170,'Docs Signed Input'!E:E,0)),"N")</f>
        <v>N</v>
      </c>
      <c r="I3170" s="7" t="str">
        <f>IF('Master Input'!Q3170 &lt;&gt; "",'Master Input'!Q3170,"")</f>
        <v>rickg@evolvesolar.com</v>
      </c>
    </row>
    <row r="3171" spans="1:9" x14ac:dyDescent="0.3">
      <c r="A3171" t="str">
        <f>IF('Master Input'!A3171 &lt;&gt; "",'Master Input'!A3171,"")</f>
        <v>Mcdole, Joseph</v>
      </c>
      <c r="B3171" s="7" t="str">
        <f>IF('Master Input'!B3171 &lt;&gt; "",'Master Input'!B3171,"")</f>
        <v>JB-9581628-00</v>
      </c>
      <c r="C3171" s="7">
        <f>IF('Master Input'!C3171 &lt;&gt; "",'Master Input'!C3171,"")</f>
        <v>7.75</v>
      </c>
      <c r="D3171" t="str">
        <f>IF('Master Input'!D3171 &lt;&gt; "",'Master Input'!D3171,"")</f>
        <v>Cancelled</v>
      </c>
      <c r="E3171" s="7" t="str">
        <f>IF('Master Input'!E3171 &lt;&gt; "",'Master Input'!E3171,"")</f>
        <v>Account Cancelled</v>
      </c>
      <c r="F3171" s="58">
        <f>IF('Master Input'!G3171 &lt;&gt; "",'Master Input'!G3171, "")</f>
        <v>41827</v>
      </c>
      <c r="G3171" s="18" t="str">
        <f>IFERROR(INDEX('Docs Signed Input'!B:B,MATCH('Nate''s Evolution'!$B3171,'Docs Signed Input'!E:E,0)),"N")</f>
        <v>N</v>
      </c>
      <c r="H3171" s="18" t="str">
        <f>IFERROR(INDEX('Docs Signed Input'!C:C,MATCH('Nate''s Evolution'!B3171,'Docs Signed Input'!E:E,0)),"N")</f>
        <v>N</v>
      </c>
      <c r="I3171" s="7" t="str">
        <f>IF('Master Input'!Q3171 &lt;&gt; "",'Master Input'!Q3171,"")</f>
        <v>russell@evolvesolar.com</v>
      </c>
    </row>
    <row r="3172" spans="1:9" x14ac:dyDescent="0.3">
      <c r="A3172" t="str">
        <f>IF('Master Input'!A3172 &lt;&gt; "",'Master Input'!A3172,"")</f>
        <v>McDonald, Cary</v>
      </c>
      <c r="B3172" s="7" t="str">
        <f>IF('Master Input'!B3172 &lt;&gt; "",'Master Input'!B3172,"")</f>
        <v>JB-8012628-00</v>
      </c>
      <c r="C3172" s="7">
        <f>IF('Master Input'!C3172 &lt;&gt; "",'Master Input'!C3172,"")</f>
        <v>7.5</v>
      </c>
      <c r="D3172" t="str">
        <f>IF('Master Input'!D3172 &lt;&gt; "",'Master Input'!D3172,"")</f>
        <v>Cancelled</v>
      </c>
      <c r="E3172" s="7" t="str">
        <f>IF('Master Input'!E3172 &lt;&gt; "",'Master Input'!E3172,"")</f>
        <v>Account Cancelled</v>
      </c>
      <c r="F3172" s="58">
        <f>IF('Master Input'!G3172 &lt;&gt; "",'Master Input'!G3172, "")</f>
        <v>41773</v>
      </c>
      <c r="G3172" s="18" t="str">
        <f>IFERROR(INDEX('Docs Signed Input'!B:B,MATCH('Nate''s Evolution'!$B3172,'Docs Signed Input'!E:E,0)),"N")</f>
        <v>N</v>
      </c>
      <c r="H3172" s="18" t="str">
        <f>IFERROR(INDEX('Docs Signed Input'!C:C,MATCH('Nate''s Evolution'!B3172,'Docs Signed Input'!E:E,0)),"N")</f>
        <v>N</v>
      </c>
      <c r="I3172" s="7" t="str">
        <f>IF('Master Input'!Q3172 &lt;&gt; "",'Master Input'!Q3172,"")</f>
        <v>chuck@evolvesolar.com</v>
      </c>
    </row>
    <row r="3173" spans="1:9" x14ac:dyDescent="0.3">
      <c r="A3173" t="str">
        <f>IF('Master Input'!A3173 &lt;&gt; "",'Master Input'!A3173,"")</f>
        <v>McDonald, John</v>
      </c>
      <c r="B3173" s="7" t="str">
        <f>IF('Master Input'!B3173 &lt;&gt; "",'Master Input'!B3173,"")</f>
        <v>JB-121660-00</v>
      </c>
      <c r="C3173" s="7">
        <f>IF('Master Input'!C3173 &lt;&gt; "",'Master Input'!C3173,"")</f>
        <v>3.57</v>
      </c>
      <c r="D3173" t="str">
        <f>IF('Master Input'!D3173 &lt;&gt; "",'Master Input'!D3173,"")</f>
        <v>Cancelled</v>
      </c>
      <c r="E3173" s="7" t="str">
        <f>IF('Master Input'!E3173 &lt;&gt; "",'Master Input'!E3173,"")</f>
        <v>Pending Save</v>
      </c>
      <c r="F3173" s="58">
        <f>IF('Master Input'!G3173 &lt;&gt; "",'Master Input'!G3173, "")</f>
        <v>41843</v>
      </c>
      <c r="G3173" s="18" t="str">
        <f>IFERROR(INDEX('Docs Signed Input'!B:B,MATCH('Nate''s Evolution'!$B3173,'Docs Signed Input'!E:E,0)),"N")</f>
        <v>N</v>
      </c>
      <c r="H3173" s="18" t="str">
        <f>IFERROR(INDEX('Docs Signed Input'!C:C,MATCH('Nate''s Evolution'!B3173,'Docs Signed Input'!E:E,0)),"N")</f>
        <v>N</v>
      </c>
      <c r="I3173" s="7" t="str">
        <f>IF('Master Input'!Q3173 &lt;&gt; "",'Master Input'!Q3173,"")</f>
        <v>miker@evolvesolar.com</v>
      </c>
    </row>
    <row r="3174" spans="1:9" x14ac:dyDescent="0.3">
      <c r="A3174" t="str">
        <f>IF('Master Input'!A3174 &lt;&gt; "",'Master Input'!A3174,"")</f>
        <v>McDonald, Linda</v>
      </c>
      <c r="B3174" s="7" t="str">
        <f>IF('Master Input'!B3174 &lt;&gt; "",'Master Input'!B3174,"")</f>
        <v>JB-8527098-00</v>
      </c>
      <c r="C3174" s="7">
        <f>IF('Master Input'!C3174 &lt;&gt; "",'Master Input'!C3174,"")</f>
        <v>4</v>
      </c>
      <c r="D3174" t="str">
        <f>IF('Master Input'!D3174 &lt;&gt; "",'Master Input'!D3174,"")</f>
        <v>Permit</v>
      </c>
      <c r="E3174" s="7" t="str">
        <f>IF('Master Input'!E3174 &lt;&gt; "",'Master Input'!E3174,"")</f>
        <v>Site Audit Pending Customer</v>
      </c>
      <c r="F3174" s="58">
        <f>IF('Master Input'!G3174 &lt;&gt; "",'Master Input'!G3174, "")</f>
        <v>42014</v>
      </c>
      <c r="G3174" s="18" t="str">
        <f>IFERROR(INDEX('Docs Signed Input'!B:B,MATCH('Nate''s Evolution'!$B3174,'Docs Signed Input'!E:E,0)),"N")</f>
        <v>N</v>
      </c>
      <c r="H3174" s="18" t="str">
        <f>IFERROR(INDEX('Docs Signed Input'!C:C,MATCH('Nate''s Evolution'!B3174,'Docs Signed Input'!E:E,0)),"N")</f>
        <v>N</v>
      </c>
      <c r="I3174" s="7" t="str">
        <f>IF('Master Input'!Q3174 &lt;&gt; "",'Master Input'!Q3174,"")</f>
        <v>jaredb@evolvesolar.com</v>
      </c>
    </row>
    <row r="3175" spans="1:9" x14ac:dyDescent="0.3">
      <c r="A3175" t="str">
        <f>IF('Master Input'!A3175 &lt;&gt; "",'Master Input'!A3175,"")</f>
        <v>Mcfaddin, Dena</v>
      </c>
      <c r="B3175" s="7" t="str">
        <f>IF('Master Input'!B3175 &lt;&gt; "",'Master Input'!B3175,"")</f>
        <v>JB-8525164-00</v>
      </c>
      <c r="C3175" s="7">
        <f>IF('Master Input'!C3175 &lt;&gt; "",'Master Input'!C3175,"")</f>
        <v>11.75</v>
      </c>
      <c r="D3175" t="str">
        <f>IF('Master Input'!D3175 &lt;&gt; "",'Master Input'!D3175,"")</f>
        <v>Installation</v>
      </c>
      <c r="E3175" s="7" t="str">
        <f>IF('Master Input'!E3175 &lt;&gt; "",'Master Input'!E3175,"")</f>
        <v>Pending Approval</v>
      </c>
      <c r="F3175" s="58">
        <f>IF('Master Input'!G3175 &lt;&gt; "",'Master Input'!G3175, "")</f>
        <v>41855</v>
      </c>
      <c r="G3175" s="18" t="str">
        <f>IFERROR(INDEX('Docs Signed Input'!B:B,MATCH('Nate''s Evolution'!$B3175,'Docs Signed Input'!E:E,0)),"N")</f>
        <v>N</v>
      </c>
      <c r="H3175" s="18" t="str">
        <f>IFERROR(INDEX('Docs Signed Input'!C:C,MATCH('Nate''s Evolution'!B3175,'Docs Signed Input'!E:E,0)),"N")</f>
        <v>N</v>
      </c>
      <c r="I3175" s="7" t="str">
        <f>IF('Master Input'!Q3175 &lt;&gt; "",'Master Input'!Q3175,"")</f>
        <v>jonm@evolvesolar.com</v>
      </c>
    </row>
    <row r="3176" spans="1:9" x14ac:dyDescent="0.3">
      <c r="A3176" t="str">
        <f>IF('Master Input'!A3176 &lt;&gt; "",'Master Input'!A3176,"")</f>
        <v>McFarlane, Marilyn</v>
      </c>
      <c r="B3176" s="7" t="str">
        <f>IF('Master Input'!B3176 &lt;&gt; "",'Master Input'!B3176,"")</f>
        <v>JB-0601651-00</v>
      </c>
      <c r="C3176" s="7">
        <f>IF('Master Input'!C3176 &lt;&gt; "",'Master Input'!C3176,"")</f>
        <v>2.04</v>
      </c>
      <c r="D3176" t="str">
        <f>IF('Master Input'!D3176 &lt;&gt; "",'Master Input'!D3176,"")</f>
        <v>Permit</v>
      </c>
      <c r="E3176" s="7" t="str">
        <f>IF('Master Input'!E3176 &lt;&gt; "",'Master Input'!E3176,"")</f>
        <v>Design Complete</v>
      </c>
      <c r="F3176" s="58">
        <f>IF('Master Input'!G3176 &lt;&gt; "",'Master Input'!G3176, "")</f>
        <v>41984</v>
      </c>
      <c r="G3176" s="18" t="str">
        <f>IFERROR(INDEX('Docs Signed Input'!B:B,MATCH('Nate''s Evolution'!$B3176,'Docs Signed Input'!E:E,0)),"N")</f>
        <v>N</v>
      </c>
      <c r="H3176" s="18" t="str">
        <f>IFERROR(INDEX('Docs Signed Input'!C:C,MATCH('Nate''s Evolution'!B3176,'Docs Signed Input'!E:E,0)),"N")</f>
        <v>N</v>
      </c>
      <c r="I3176" s="7" t="str">
        <f>IF('Master Input'!Q3176 &lt;&gt; "",'Master Input'!Q3176,"")</f>
        <v>william.willard@evolvesolar.com</v>
      </c>
    </row>
    <row r="3177" spans="1:9" x14ac:dyDescent="0.3">
      <c r="A3177" t="str">
        <f>IF('Master Input'!A3177 &lt;&gt; "",'Master Input'!A3177,"")</f>
        <v>Mcgaffick, Kristy</v>
      </c>
      <c r="B3177" s="7" t="str">
        <f>IF('Master Input'!B3177 &lt;&gt; "",'Master Input'!B3177,"")</f>
        <v>JB-9212178-00</v>
      </c>
      <c r="C3177" s="7">
        <f>IF('Master Input'!C3177 &lt;&gt; "",'Master Input'!C3177,"")</f>
        <v>4.335</v>
      </c>
      <c r="D3177" t="str">
        <f>IF('Master Input'!D3177 &lt;&gt; "",'Master Input'!D3177,"")</f>
        <v>Closed</v>
      </c>
      <c r="E3177" s="7" t="str">
        <f>IF('Master Input'!E3177 &lt;&gt; "",'Master Input'!E3177,"")</f>
        <v>Closed</v>
      </c>
      <c r="F3177" s="58">
        <f>IF('Master Input'!G3177 &lt;&gt; "",'Master Input'!G3177, "")</f>
        <v>41848</v>
      </c>
      <c r="G3177" s="18" t="str">
        <f>IFERROR(INDEX('Docs Signed Input'!B:B,MATCH('Nate''s Evolution'!$B3177,'Docs Signed Input'!E:E,0)),"N")</f>
        <v>N</v>
      </c>
      <c r="H3177" s="18" t="str">
        <f>IFERROR(INDEX('Docs Signed Input'!C:C,MATCH('Nate''s Evolution'!B3177,'Docs Signed Input'!E:E,0)),"N")</f>
        <v>N</v>
      </c>
      <c r="I3177" s="7" t="str">
        <f>IF('Master Input'!Q3177 &lt;&gt; "",'Master Input'!Q3177,"")</f>
        <v>roddy@evolvesolar.com</v>
      </c>
    </row>
    <row r="3178" spans="1:9" x14ac:dyDescent="0.3">
      <c r="A3178" t="str">
        <f>IF('Master Input'!A3178 &lt;&gt; "",'Master Input'!A3178,"")</f>
        <v>McGarrity, Jeffrey</v>
      </c>
      <c r="B3178" s="7" t="str">
        <f>IF('Master Input'!B3178 &lt;&gt; "",'Master Input'!B3178,"")</f>
        <v>JB-8012840-00</v>
      </c>
      <c r="C3178" s="7">
        <f>IF('Master Input'!C3178 &lt;&gt; "",'Master Input'!C3178,"")</f>
        <v>10</v>
      </c>
      <c r="D3178" t="str">
        <f>IF('Master Input'!D3178 &lt;&gt; "",'Master Input'!D3178,"")</f>
        <v>Cancelled</v>
      </c>
      <c r="E3178" s="7" t="str">
        <f>IF('Master Input'!E3178 &lt;&gt; "",'Master Input'!E3178,"")</f>
        <v>Account Cancelled</v>
      </c>
      <c r="F3178" s="58">
        <f>IF('Master Input'!G3178 &lt;&gt; "",'Master Input'!G3178, "")</f>
        <v>41794</v>
      </c>
      <c r="G3178" s="18" t="str">
        <f>IFERROR(INDEX('Docs Signed Input'!B:B,MATCH('Nate''s Evolution'!$B3178,'Docs Signed Input'!E:E,0)),"N")</f>
        <v>N</v>
      </c>
      <c r="H3178" s="18" t="str">
        <f>IFERROR(INDEX('Docs Signed Input'!C:C,MATCH('Nate''s Evolution'!B3178,'Docs Signed Input'!E:E,0)),"N")</f>
        <v>N</v>
      </c>
      <c r="I3178" s="7" t="str">
        <f>IF('Master Input'!Q3178 &lt;&gt; "",'Master Input'!Q3178,"")</f>
        <v>mattm@evolvesolar.com</v>
      </c>
    </row>
    <row r="3179" spans="1:9" x14ac:dyDescent="0.3">
      <c r="A3179" t="str">
        <f>IF('Master Input'!A3179 &lt;&gt; "",'Master Input'!A3179,"")</f>
        <v>McGee, Patrick</v>
      </c>
      <c r="B3179" s="7" t="str">
        <f>IF('Master Input'!B3179 &lt;&gt; "",'Master Input'!B3179,"")</f>
        <v>JB-8012701-00</v>
      </c>
      <c r="C3179" s="7">
        <f>IF('Master Input'!C3179 &lt;&gt; "",'Master Input'!C3179,"")</f>
        <v>4.59</v>
      </c>
      <c r="D3179" t="str">
        <f>IF('Master Input'!D3179 &lt;&gt; "",'Master Input'!D3179,"")</f>
        <v>Closed</v>
      </c>
      <c r="E3179" s="7" t="str">
        <f>IF('Master Input'!E3179 &lt;&gt; "",'Master Input'!E3179,"")</f>
        <v>Closed</v>
      </c>
      <c r="F3179" s="58">
        <f>IF('Master Input'!G3179 &lt;&gt; "",'Master Input'!G3179, "")</f>
        <v>41780</v>
      </c>
      <c r="G3179" s="18" t="str">
        <f>IFERROR(INDEX('Docs Signed Input'!B:B,MATCH('Nate''s Evolution'!$B3179,'Docs Signed Input'!E:E,0)),"N")</f>
        <v>N</v>
      </c>
      <c r="H3179" s="18" t="str">
        <f>IFERROR(INDEX('Docs Signed Input'!C:C,MATCH('Nate''s Evolution'!B3179,'Docs Signed Input'!E:E,0)),"N")</f>
        <v>N</v>
      </c>
      <c r="I3179" s="7" t="str">
        <f>IF('Master Input'!Q3179 &lt;&gt; "",'Master Input'!Q3179,"")</f>
        <v>chuck@evolvesolar.com</v>
      </c>
    </row>
    <row r="3180" spans="1:9" x14ac:dyDescent="0.3">
      <c r="A3180" t="str">
        <f>IF('Master Input'!A3180 &lt;&gt; "",'Master Input'!A3180,"")</f>
        <v>Mcginn, Mike</v>
      </c>
      <c r="B3180" s="7" t="str">
        <f>IF('Master Input'!B3180 &lt;&gt; "",'Master Input'!B3180,"")</f>
        <v>JB-8524387-00</v>
      </c>
      <c r="C3180" s="7">
        <f>IF('Master Input'!C3180 &lt;&gt; "",'Master Input'!C3180,"")</f>
        <v>5.3550000000000004</v>
      </c>
      <c r="D3180" t="str">
        <f>IF('Master Input'!D3180 &lt;&gt; "",'Master Input'!D3180,"")</f>
        <v>Cancelled</v>
      </c>
      <c r="E3180" s="7" t="str">
        <f>IF('Master Input'!E3180 &lt;&gt; "",'Master Input'!E3180,"")</f>
        <v>Account Cancelled</v>
      </c>
      <c r="F3180" s="58">
        <f>IF('Master Input'!G3180 &lt;&gt; "",'Master Input'!G3180, "")</f>
        <v>41801</v>
      </c>
      <c r="G3180" s="18" t="str">
        <f>IFERROR(INDEX('Docs Signed Input'!B:B,MATCH('Nate''s Evolution'!$B3180,'Docs Signed Input'!E:E,0)),"N")</f>
        <v>N</v>
      </c>
      <c r="H3180" s="18" t="str">
        <f>IFERROR(INDEX('Docs Signed Input'!C:C,MATCH('Nate''s Evolution'!B3180,'Docs Signed Input'!E:E,0)),"N")</f>
        <v>N</v>
      </c>
      <c r="I3180" s="7" t="str">
        <f>IF('Master Input'!Q3180 &lt;&gt; "",'Master Input'!Q3180,"")</f>
        <v>jaredm@evolvesolar.com</v>
      </c>
    </row>
    <row r="3181" spans="1:9" x14ac:dyDescent="0.3">
      <c r="A3181" t="str">
        <f>IF('Master Input'!A3181 &lt;&gt; "",'Master Input'!A3181,"")</f>
        <v>McGlinn, Kari</v>
      </c>
      <c r="B3181" s="7" t="str">
        <f>IF('Master Input'!B3181 &lt;&gt; "",'Master Input'!B3181,"")</f>
        <v>JB-8524806-00</v>
      </c>
      <c r="C3181" s="7">
        <f>IF('Master Input'!C3181 &lt;&gt; "",'Master Input'!C3181,"")</f>
        <v>9.75</v>
      </c>
      <c r="D3181" t="str">
        <f>IF('Master Input'!D3181 &lt;&gt; "",'Master Input'!D3181,"")</f>
        <v>Sales</v>
      </c>
      <c r="E3181" s="7" t="str">
        <f>IF('Master Input'!E3181 &lt;&gt; "",'Master Input'!E3181,"")</f>
        <v>On Hold</v>
      </c>
      <c r="F3181" s="58">
        <f>IF('Master Input'!G3181 &lt;&gt; "",'Master Input'!G3181, "")</f>
        <v>41830</v>
      </c>
      <c r="G3181" s="18" t="str">
        <f>IFERROR(INDEX('Docs Signed Input'!B:B,MATCH('Nate''s Evolution'!$B3181,'Docs Signed Input'!E:E,0)),"N")</f>
        <v>N</v>
      </c>
      <c r="H3181" s="18" t="str">
        <f>IFERROR(INDEX('Docs Signed Input'!C:C,MATCH('Nate''s Evolution'!B3181,'Docs Signed Input'!E:E,0)),"N")</f>
        <v>N</v>
      </c>
      <c r="I3181" s="7" t="str">
        <f>IF('Master Input'!Q3181 &lt;&gt; "",'Master Input'!Q3181,"")</f>
        <v>sean@evolvesolar.com</v>
      </c>
    </row>
    <row r="3182" spans="1:9" x14ac:dyDescent="0.3">
      <c r="A3182" t="str">
        <f>IF('Master Input'!A3182 &lt;&gt; "",'Master Input'!A3182,"")</f>
        <v>McGloghlon, Myying</v>
      </c>
      <c r="B3182" s="7" t="str">
        <f>IF('Master Input'!B3182 &lt;&gt; "",'Master Input'!B3182,"")</f>
        <v>JB-9722317-00</v>
      </c>
      <c r="C3182" s="7">
        <f>IF('Master Input'!C3182 &lt;&gt; "",'Master Input'!C3182,"")</f>
        <v>2.5499999999999998</v>
      </c>
      <c r="D3182" t="str">
        <f>IF('Master Input'!D3182 &lt;&gt; "",'Master Input'!D3182,"")</f>
        <v>Cancelled</v>
      </c>
      <c r="E3182" s="7" t="str">
        <f>IF('Master Input'!E3182 &lt;&gt; "",'Master Input'!E3182,"")</f>
        <v>Account Cancelled</v>
      </c>
      <c r="F3182" s="58">
        <f>IF('Master Input'!G3182 &lt;&gt; "",'Master Input'!G3182, "")</f>
        <v>41963</v>
      </c>
      <c r="G3182" s="18" t="str">
        <f>IFERROR(INDEX('Docs Signed Input'!B:B,MATCH('Nate''s Evolution'!$B3182,'Docs Signed Input'!E:E,0)),"N")</f>
        <v>N</v>
      </c>
      <c r="H3182" s="18" t="str">
        <f>IFERROR(INDEX('Docs Signed Input'!C:C,MATCH('Nate''s Evolution'!B3182,'Docs Signed Input'!E:E,0)),"N")</f>
        <v>N</v>
      </c>
      <c r="I3182" s="7" t="str">
        <f>IF('Master Input'!Q3182 &lt;&gt; "",'Master Input'!Q3182,"")</f>
        <v>topher@evolvesolar.comq</v>
      </c>
    </row>
    <row r="3183" spans="1:9" x14ac:dyDescent="0.3">
      <c r="A3183" t="str">
        <f>IF('Master Input'!A3183 &lt;&gt; "",'Master Input'!A3183,"")</f>
        <v>McGlothlin, Sonny</v>
      </c>
      <c r="B3183" s="7" t="str">
        <f>IF('Master Input'!B3183 &lt;&gt; "",'Master Input'!B3183,"")</f>
        <v>JB-8024180-00</v>
      </c>
      <c r="C3183" s="7">
        <f>IF('Master Input'!C3183 &lt;&gt; "",'Master Input'!C3183,"")</f>
        <v>4.8449999999999998</v>
      </c>
      <c r="D3183" t="str">
        <f>IF('Master Input'!D3183 &lt;&gt; "",'Master Input'!D3183,"")</f>
        <v>Closed</v>
      </c>
      <c r="E3183" s="7" t="str">
        <f>IF('Master Input'!E3183 &lt;&gt; "",'Master Input'!E3183,"")</f>
        <v>Closed</v>
      </c>
      <c r="F3183" s="58">
        <f>IF('Master Input'!G3183 &lt;&gt; "",'Master Input'!G3183, "")</f>
        <v>41786</v>
      </c>
      <c r="G3183" s="18" t="str">
        <f>IFERROR(INDEX('Docs Signed Input'!B:B,MATCH('Nate''s Evolution'!$B3183,'Docs Signed Input'!E:E,0)),"N")</f>
        <v>N</v>
      </c>
      <c r="H3183" s="18" t="str">
        <f>IFERROR(INDEX('Docs Signed Input'!C:C,MATCH('Nate''s Evolution'!B3183,'Docs Signed Input'!E:E,0)),"N")</f>
        <v>N</v>
      </c>
      <c r="I3183" s="7" t="str">
        <f>IF('Master Input'!Q3183 &lt;&gt; "",'Master Input'!Q3183,"")</f>
        <v>sky@evolvesolar.com</v>
      </c>
    </row>
    <row r="3184" spans="1:9" x14ac:dyDescent="0.3">
      <c r="A3184" t="str">
        <f>IF('Master Input'!A3184 &lt;&gt; "",'Master Input'!A3184,"")</f>
        <v>McGraw, Doug</v>
      </c>
      <c r="B3184" s="7" t="str">
        <f>IF('Master Input'!B3184 &lt;&gt; "",'Master Input'!B3184,"")</f>
        <v>JB-8023997-00</v>
      </c>
      <c r="C3184" s="7">
        <f>IF('Master Input'!C3184 &lt;&gt; "",'Master Input'!C3184,"")</f>
        <v>5.61</v>
      </c>
      <c r="D3184" t="str">
        <f>IF('Master Input'!D3184 &lt;&gt; "",'Master Input'!D3184,"")</f>
        <v>Closed</v>
      </c>
      <c r="E3184" s="7" t="str">
        <f>IF('Master Input'!E3184 &lt;&gt; "",'Master Input'!E3184,"")</f>
        <v>Closed</v>
      </c>
      <c r="F3184" s="58">
        <f>IF('Master Input'!G3184 &lt;&gt; "",'Master Input'!G3184, "")</f>
        <v>41778</v>
      </c>
      <c r="G3184" s="18" t="str">
        <f>IFERROR(INDEX('Docs Signed Input'!B:B,MATCH('Nate''s Evolution'!$B3184,'Docs Signed Input'!E:E,0)),"N")</f>
        <v>N</v>
      </c>
      <c r="H3184" s="18" t="str">
        <f>IFERROR(INDEX('Docs Signed Input'!C:C,MATCH('Nate''s Evolution'!B3184,'Docs Signed Input'!E:E,0)),"N")</f>
        <v>N</v>
      </c>
      <c r="I3184" s="7" t="str">
        <f>IF('Master Input'!Q3184 &lt;&gt; "",'Master Input'!Q3184,"")</f>
        <v>shawn@evolvesolar.com</v>
      </c>
    </row>
    <row r="3185" spans="1:9" x14ac:dyDescent="0.3">
      <c r="A3185" t="str">
        <f>IF('Master Input'!A3185 &lt;&gt; "",'Master Input'!A3185,"")</f>
        <v>McGuckin, David</v>
      </c>
      <c r="B3185" s="7" t="str">
        <f>IF('Master Input'!B3185 &lt;&gt; "",'Master Input'!B3185,"")</f>
        <v>JB-1171257-00</v>
      </c>
      <c r="C3185" s="7">
        <f>IF('Master Input'!C3185 &lt;&gt; "",'Master Input'!C3185,"")</f>
        <v>6</v>
      </c>
      <c r="D3185" t="str">
        <f>IF('Master Input'!D3185 &lt;&gt; "",'Master Input'!D3185,"")</f>
        <v>Cancelled</v>
      </c>
      <c r="E3185" s="7" t="str">
        <f>IF('Master Input'!E3185 &lt;&gt; "",'Master Input'!E3185,"")</f>
        <v>Account Cancelled</v>
      </c>
      <c r="F3185" s="58">
        <f>IF('Master Input'!G3185 &lt;&gt; "",'Master Input'!G3185, "")</f>
        <v>41831</v>
      </c>
      <c r="G3185" s="18" t="str">
        <f>IFERROR(INDEX('Docs Signed Input'!B:B,MATCH('Nate''s Evolution'!$B3185,'Docs Signed Input'!E:E,0)),"N")</f>
        <v>N</v>
      </c>
      <c r="H3185" s="18" t="str">
        <f>IFERROR(INDEX('Docs Signed Input'!C:C,MATCH('Nate''s Evolution'!B3185,'Docs Signed Input'!E:E,0)),"N")</f>
        <v>N</v>
      </c>
      <c r="I3185" s="7" t="str">
        <f>IF('Master Input'!Q3185 &lt;&gt; "",'Master Input'!Q3185,"")</f>
        <v>seanh@evolvesolar.com</v>
      </c>
    </row>
    <row r="3186" spans="1:9" x14ac:dyDescent="0.3">
      <c r="A3186" t="str">
        <f>IF('Master Input'!A3186 &lt;&gt; "",'Master Input'!A3186,"")</f>
        <v>McGuire, Ed</v>
      </c>
      <c r="B3186" s="7" t="str">
        <f>IF('Master Input'!B3186 &lt;&gt; "",'Master Input'!B3186,"")</f>
        <v>JB-8004972-00</v>
      </c>
      <c r="C3186" s="7">
        <f>IF('Master Input'!C3186 &lt;&gt; "",'Master Input'!C3186,"")</f>
        <v>3.57</v>
      </c>
      <c r="D3186" t="str">
        <f>IF('Master Input'!D3186 &lt;&gt; "",'Master Input'!D3186,"")</f>
        <v>Utility</v>
      </c>
      <c r="E3186" s="7" t="str">
        <f>IF('Master Input'!E3186 &lt;&gt; "",'Master Input'!E3186,"")</f>
        <v>Submittal Pending</v>
      </c>
      <c r="F3186" s="58">
        <f>IF('Master Input'!G3186 &lt;&gt; "",'Master Input'!G3186, "")</f>
        <v>41785</v>
      </c>
      <c r="G3186" s="18" t="str">
        <f>IFERROR(INDEX('Docs Signed Input'!B:B,MATCH('Nate''s Evolution'!$B3186,'Docs Signed Input'!E:E,0)),"N")</f>
        <v>N</v>
      </c>
      <c r="H3186" s="18" t="str">
        <f>IFERROR(INDEX('Docs Signed Input'!C:C,MATCH('Nate''s Evolution'!B3186,'Docs Signed Input'!E:E,0)),"N")</f>
        <v>N</v>
      </c>
      <c r="I3186" s="7" t="str">
        <f>IF('Master Input'!Q3186 &lt;&gt; "",'Master Input'!Q3186,"")</f>
        <v>codya@evolvesolar.com</v>
      </c>
    </row>
    <row r="3187" spans="1:9" x14ac:dyDescent="0.3">
      <c r="A3187" t="str">
        <f>IF('Master Input'!A3187 &lt;&gt; "",'Master Input'!A3187,"")</f>
        <v>Mcguire, Raymond</v>
      </c>
      <c r="B3187" s="7" t="str">
        <f>IF('Master Input'!B3187 &lt;&gt; "",'Master Input'!B3187,"")</f>
        <v>JB-0601129-00</v>
      </c>
      <c r="C3187" s="7">
        <f>IF('Master Input'!C3187 &lt;&gt; "",'Master Input'!C3187,"")</f>
        <v>4</v>
      </c>
      <c r="D3187" t="str">
        <f>IF('Master Input'!D3187 &lt;&gt; "",'Master Input'!D3187,"")</f>
        <v>Cancelled</v>
      </c>
      <c r="E3187" s="7" t="str">
        <f>IF('Master Input'!E3187 &lt;&gt; "",'Master Input'!E3187,"")</f>
        <v>Account Cancelled</v>
      </c>
      <c r="F3187" s="58">
        <f>IF('Master Input'!G3187 &lt;&gt; "",'Master Input'!G3187, "")</f>
        <v>41871</v>
      </c>
      <c r="G3187" s="18" t="str">
        <f>IFERROR(INDEX('Docs Signed Input'!B:B,MATCH('Nate''s Evolution'!$B3187,'Docs Signed Input'!E:E,0)),"N")</f>
        <v>N</v>
      </c>
      <c r="H3187" s="18" t="str">
        <f>IFERROR(INDEX('Docs Signed Input'!C:C,MATCH('Nate''s Evolution'!B3187,'Docs Signed Input'!E:E,0)),"N")</f>
        <v>N</v>
      </c>
      <c r="I3187" s="7" t="str">
        <f>IF('Master Input'!Q3187 &lt;&gt; "",'Master Input'!Q3187,"")</f>
        <v>justinb@evolvesolar.com</v>
      </c>
    </row>
    <row r="3188" spans="1:9" x14ac:dyDescent="0.3">
      <c r="A3188" t="str">
        <f>IF('Master Input'!A3188 &lt;&gt; "",'Master Input'!A3188,"")</f>
        <v>Mchugh, Margaret</v>
      </c>
      <c r="B3188" s="7" t="str">
        <f>IF('Master Input'!B3188 &lt;&gt; "",'Master Input'!B3188,"")</f>
        <v>JB-120956-00</v>
      </c>
      <c r="C3188" s="7">
        <f>IF('Master Input'!C3188 &lt;&gt; "",'Master Input'!C3188,"")</f>
        <v>2.8050000000000002</v>
      </c>
      <c r="D3188" t="str">
        <f>IF('Master Input'!D3188 &lt;&gt; "",'Master Input'!D3188,"")</f>
        <v>Cancelled</v>
      </c>
      <c r="E3188" s="7" t="str">
        <f>IF('Master Input'!E3188 &lt;&gt; "",'Master Input'!E3188,"")</f>
        <v>Pending Save</v>
      </c>
      <c r="F3188" s="58">
        <f>IF('Master Input'!G3188 &lt;&gt; "",'Master Input'!G3188, "")</f>
        <v>41886</v>
      </c>
      <c r="G3188" s="18" t="str">
        <f>IFERROR(INDEX('Docs Signed Input'!B:B,MATCH('Nate''s Evolution'!$B3188,'Docs Signed Input'!E:E,0)),"N")</f>
        <v>N</v>
      </c>
      <c r="H3188" s="18" t="str">
        <f>IFERROR(INDEX('Docs Signed Input'!C:C,MATCH('Nate''s Evolution'!B3188,'Docs Signed Input'!E:E,0)),"N")</f>
        <v>N</v>
      </c>
      <c r="I3188" s="7" t="str">
        <f>IF('Master Input'!Q3188 &lt;&gt; "",'Master Input'!Q3188,"")</f>
        <v>miker@evolvesolar.com</v>
      </c>
    </row>
    <row r="3189" spans="1:9" x14ac:dyDescent="0.3">
      <c r="A3189" t="str">
        <f>IF('Master Input'!A3189 &lt;&gt; "",'Master Input'!A3189,"")</f>
        <v>Mchugh, Sheila</v>
      </c>
      <c r="B3189" s="7" t="str">
        <f>IF('Master Input'!B3189 &lt;&gt; "",'Master Input'!B3189,"")</f>
        <v>JB-118164-00</v>
      </c>
      <c r="C3189" s="7">
        <f>IF('Master Input'!C3189 &lt;&gt; "",'Master Input'!C3189,"")</f>
        <v>4</v>
      </c>
      <c r="D3189" t="str">
        <f>IF('Master Input'!D3189 &lt;&gt; "",'Master Input'!D3189,"")</f>
        <v>Sales</v>
      </c>
      <c r="E3189" s="7" t="str">
        <f>IF('Master Input'!E3189 &lt;&gt; "",'Master Input'!E3189,"")</f>
        <v>On Hold</v>
      </c>
      <c r="F3189" s="58">
        <f>IF('Master Input'!G3189 &lt;&gt; "",'Master Input'!G3189, "")</f>
        <v>41843</v>
      </c>
      <c r="G3189" s="18" t="str">
        <f>IFERROR(INDEX('Docs Signed Input'!B:B,MATCH('Nate''s Evolution'!$B3189,'Docs Signed Input'!E:E,0)),"N")</f>
        <v>N</v>
      </c>
      <c r="H3189" s="18" t="str">
        <f>IFERROR(INDEX('Docs Signed Input'!C:C,MATCH('Nate''s Evolution'!B3189,'Docs Signed Input'!E:E,0)),"N")</f>
        <v>N</v>
      </c>
      <c r="I3189" s="7" t="str">
        <f>IF('Master Input'!Q3189 &lt;&gt; "",'Master Input'!Q3189,"")</f>
        <v>blake@evolvesolar.com</v>
      </c>
    </row>
    <row r="3190" spans="1:9" x14ac:dyDescent="0.3">
      <c r="A3190" t="str">
        <f>IF('Master Input'!A3190 &lt;&gt; "",'Master Input'!A3190,"")</f>
        <v>Mcilheran, David</v>
      </c>
      <c r="B3190" s="7" t="str">
        <f>IF('Master Input'!B3190 &lt;&gt; "",'Master Input'!B3190,"")</f>
        <v>JB-7501357-00</v>
      </c>
      <c r="C3190" s="7">
        <f>IF('Master Input'!C3190 &lt;&gt; "",'Master Input'!C3190,"")</f>
        <v>8</v>
      </c>
      <c r="D3190" t="str">
        <f>IF('Master Input'!D3190 &lt;&gt; "",'Master Input'!D3190,"")</f>
        <v>Cancelled</v>
      </c>
      <c r="E3190" s="7" t="str">
        <f>IF('Master Input'!E3190 &lt;&gt; "",'Master Input'!E3190,"")</f>
        <v>Account Cancelled</v>
      </c>
      <c r="F3190" s="58">
        <f>IF('Master Input'!G3190 &lt;&gt; "",'Master Input'!G3190, "")</f>
        <v>41766</v>
      </c>
      <c r="G3190" s="18" t="str">
        <f>IFERROR(INDEX('Docs Signed Input'!B:B,MATCH('Nate''s Evolution'!$B3190,'Docs Signed Input'!E:E,0)),"N")</f>
        <v>N</v>
      </c>
      <c r="H3190" s="18" t="str">
        <f>IFERROR(INDEX('Docs Signed Input'!C:C,MATCH('Nate''s Evolution'!B3190,'Docs Signed Input'!E:E,0)),"N")</f>
        <v>N</v>
      </c>
      <c r="I3190" s="7" t="str">
        <f>IF('Master Input'!Q3190 &lt;&gt; "",'Master Input'!Q3190,"")</f>
        <v>robert@evolvesolar.com</v>
      </c>
    </row>
    <row r="3191" spans="1:9" x14ac:dyDescent="0.3">
      <c r="A3191" t="str">
        <f>IF('Master Input'!A3191 &lt;&gt; "",'Master Input'!A3191,"")</f>
        <v>Mckahn, Navkirn</v>
      </c>
      <c r="B3191" s="7" t="str">
        <f>IF('Master Input'!B3191 &lt;&gt; "",'Master Input'!B3191,"")</f>
        <v>JB-9572841-00</v>
      </c>
      <c r="C3191" s="7">
        <f>IF('Master Input'!C3191 &lt;&gt; "",'Master Input'!C3191,"")</f>
        <v>3.8250000000000002</v>
      </c>
      <c r="D3191" t="str">
        <f>IF('Master Input'!D3191 &lt;&gt; "",'Master Input'!D3191,"")</f>
        <v>Sales</v>
      </c>
      <c r="E3191" s="7" t="str">
        <f>IF('Master Input'!E3191 &lt;&gt; "",'Master Input'!E3191,"")</f>
        <v>On Hold</v>
      </c>
      <c r="F3191" s="58">
        <f>IF('Master Input'!G3191 &lt;&gt; "",'Master Input'!G3191, "")</f>
        <v>42023</v>
      </c>
      <c r="G3191" s="18" t="str">
        <f>IFERROR(INDEX('Docs Signed Input'!B:B,MATCH('Nate''s Evolution'!$B3191,'Docs Signed Input'!E:E,0)),"N")</f>
        <v>N</v>
      </c>
      <c r="H3191" s="18" t="str">
        <f>IFERROR(INDEX('Docs Signed Input'!C:C,MATCH('Nate''s Evolution'!B3191,'Docs Signed Input'!E:E,0)),"N")</f>
        <v>N</v>
      </c>
      <c r="I3191" s="7" t="str">
        <f>IF('Master Input'!Q3191 &lt;&gt; "",'Master Input'!Q3191,"")</f>
        <v>russell@evolvesolar.com</v>
      </c>
    </row>
    <row r="3192" spans="1:9" x14ac:dyDescent="0.3">
      <c r="A3192" t="str">
        <f>IF('Master Input'!A3192 &lt;&gt; "",'Master Input'!A3192,"")</f>
        <v>McKay, Christina</v>
      </c>
      <c r="B3192" s="7" t="str">
        <f>IF('Master Input'!B3192 &lt;&gt; "",'Master Input'!B3192,"")</f>
        <v>JB-8526454-00</v>
      </c>
      <c r="C3192" s="7">
        <f>IF('Master Input'!C3192 &lt;&gt; "",'Master Input'!C3192,"")</f>
        <v>12.5</v>
      </c>
      <c r="D3192" t="str">
        <f>IF('Master Input'!D3192 &lt;&gt; "",'Master Input'!D3192,"")</f>
        <v>Installation</v>
      </c>
      <c r="E3192" s="7" t="str">
        <f>IF('Master Input'!E3192 &lt;&gt; "",'Master Input'!E3192,"")</f>
        <v>Pending Customer</v>
      </c>
      <c r="F3192" s="58">
        <f>IF('Master Input'!G3192 &lt;&gt; "",'Master Input'!G3192, "")</f>
        <v>41963</v>
      </c>
      <c r="G3192" s="18" t="str">
        <f>IFERROR(INDEX('Docs Signed Input'!B:B,MATCH('Nate''s Evolution'!$B3192,'Docs Signed Input'!E:E,0)),"N")</f>
        <v>N</v>
      </c>
      <c r="H3192" s="18" t="str">
        <f>IFERROR(INDEX('Docs Signed Input'!C:C,MATCH('Nate''s Evolution'!B3192,'Docs Signed Input'!E:E,0)),"N")</f>
        <v>N</v>
      </c>
      <c r="I3192" s="7" t="str">
        <f>IF('Master Input'!Q3192 &lt;&gt; "",'Master Input'!Q3192,"")</f>
        <v>jonm@evolvesolar.com</v>
      </c>
    </row>
    <row r="3193" spans="1:9" x14ac:dyDescent="0.3">
      <c r="A3193" t="str">
        <f>IF('Master Input'!A3193 &lt;&gt; "",'Master Input'!A3193,"")</f>
        <v>Mckee, Robert</v>
      </c>
      <c r="B3193" s="7" t="str">
        <f>IF('Master Input'!B3193 &lt;&gt; "",'Master Input'!B3193,"")</f>
        <v>JB-8022792-00</v>
      </c>
      <c r="C3193" s="7">
        <f>IF('Master Input'!C3193 &lt;&gt; "",'Master Input'!C3193,"")</f>
        <v>5.5</v>
      </c>
      <c r="D3193" t="str">
        <f>IF('Master Input'!D3193 &lt;&gt; "",'Master Input'!D3193,"")</f>
        <v>Cancelled</v>
      </c>
      <c r="E3193" s="7" t="str">
        <f>IF('Master Input'!E3193 &lt;&gt; "",'Master Input'!E3193,"")</f>
        <v>Account Cancelled</v>
      </c>
      <c r="F3193" s="58">
        <f>IF('Master Input'!G3193 &lt;&gt; "",'Master Input'!G3193, "")</f>
        <v>41690</v>
      </c>
      <c r="G3193" s="18" t="str">
        <f>IFERROR(INDEX('Docs Signed Input'!B:B,MATCH('Nate''s Evolution'!$B3193,'Docs Signed Input'!E:E,0)),"N")</f>
        <v>N</v>
      </c>
      <c r="H3193" s="18" t="str">
        <f>IFERROR(INDEX('Docs Signed Input'!C:C,MATCH('Nate''s Evolution'!B3193,'Docs Signed Input'!E:E,0)),"N")</f>
        <v>N</v>
      </c>
      <c r="I3193" s="7" t="str">
        <f>IF('Master Input'!Q3193 &lt;&gt; "",'Master Input'!Q3193,"")</f>
        <v>chris@evolvesolar.com</v>
      </c>
    </row>
    <row r="3194" spans="1:9" x14ac:dyDescent="0.3">
      <c r="A3194" t="str">
        <f>IF('Master Input'!A3194 &lt;&gt; "",'Master Input'!A3194,"")</f>
        <v>McKee, Thomas</v>
      </c>
      <c r="B3194" s="7" t="str">
        <f>IF('Master Input'!B3194 &lt;&gt; "",'Master Input'!B3194,"")</f>
        <v>JB-122344-00</v>
      </c>
      <c r="C3194" s="7">
        <f>IF('Master Input'!C3194 &lt;&gt; "",'Master Input'!C3194,"")</f>
        <v>2.2949999999999999</v>
      </c>
      <c r="D3194" t="str">
        <f>IF('Master Input'!D3194 &lt;&gt; "",'Master Input'!D3194,"")</f>
        <v>Utility</v>
      </c>
      <c r="E3194" s="7" t="str">
        <f>IF('Master Input'!E3194 &lt;&gt; "",'Master Input'!E3194,"")</f>
        <v>Submittal Pending</v>
      </c>
      <c r="F3194" s="58">
        <f>IF('Master Input'!G3194 &lt;&gt; "",'Master Input'!G3194, "")</f>
        <v>41913</v>
      </c>
      <c r="G3194" s="18" t="str">
        <f>IFERROR(INDEX('Docs Signed Input'!B:B,MATCH('Nate''s Evolution'!$B3194,'Docs Signed Input'!E:E,0)),"N")</f>
        <v>N</v>
      </c>
      <c r="H3194" s="18" t="str">
        <f>IFERROR(INDEX('Docs Signed Input'!C:C,MATCH('Nate''s Evolution'!B3194,'Docs Signed Input'!E:E,0)),"N")</f>
        <v>N</v>
      </c>
      <c r="I3194" s="7" t="str">
        <f>IF('Master Input'!Q3194 &lt;&gt; "",'Master Input'!Q3194,"")</f>
        <v>zsanett@evolvesolar.com</v>
      </c>
    </row>
    <row r="3195" spans="1:9" x14ac:dyDescent="0.3">
      <c r="A3195" t="str">
        <f>IF('Master Input'!A3195 &lt;&gt; "",'Master Input'!A3195,"")</f>
        <v>McKellar, Bill</v>
      </c>
      <c r="B3195" s="7" t="str">
        <f>IF('Master Input'!B3195 &lt;&gt; "",'Master Input'!B3195,"")</f>
        <v>JB-9593245-00</v>
      </c>
      <c r="C3195" s="7">
        <f>IF('Master Input'!C3195 &lt;&gt; "",'Master Input'!C3195,"")</f>
        <v>7.8</v>
      </c>
      <c r="D3195" t="str">
        <f>IF('Master Input'!D3195 &lt;&gt; "",'Master Input'!D3195,"")</f>
        <v>Permit</v>
      </c>
      <c r="E3195" s="7" t="str">
        <f>IF('Master Input'!E3195 &lt;&gt; "",'Master Input'!E3195,"")</f>
        <v>Site Survey Scheduled</v>
      </c>
      <c r="F3195" s="58">
        <f>IF('Master Input'!G3195 &lt;&gt; "",'Master Input'!G3195, "")</f>
        <v>42017</v>
      </c>
      <c r="G3195" s="18" t="str">
        <f>IFERROR(INDEX('Docs Signed Input'!B:B,MATCH('Nate''s Evolution'!$B3195,'Docs Signed Input'!E:E,0)),"N")</f>
        <v>N</v>
      </c>
      <c r="H3195" s="18" t="str">
        <f>IFERROR(INDEX('Docs Signed Input'!C:C,MATCH('Nate''s Evolution'!B3195,'Docs Signed Input'!E:E,0)),"N")</f>
        <v>N</v>
      </c>
      <c r="I3195" s="7" t="str">
        <f>IF('Master Input'!Q3195 &lt;&gt; "",'Master Input'!Q3195,"")</f>
        <v>keoni.pang@evolvesolar.com</v>
      </c>
    </row>
    <row r="3196" spans="1:9" x14ac:dyDescent="0.3">
      <c r="A3196" t="str">
        <f>IF('Master Input'!A3196 &lt;&gt; "",'Master Input'!A3196,"")</f>
        <v>McKim, Eleanor</v>
      </c>
      <c r="B3196" s="7" t="str">
        <f>IF('Master Input'!B3196 &lt;&gt; "",'Master Input'!B3196,"")</f>
        <v>JB-8525689-00</v>
      </c>
      <c r="C3196" s="7">
        <f>IF('Master Input'!C3196 &lt;&gt; "",'Master Input'!C3196,"")</f>
        <v>7.25</v>
      </c>
      <c r="D3196" t="str">
        <f>IF('Master Input'!D3196 &lt;&gt; "",'Master Input'!D3196,"")</f>
        <v>Utility</v>
      </c>
      <c r="E3196" s="7" t="str">
        <f>IF('Master Input'!E3196 &lt;&gt; "",'Master Input'!E3196,"")</f>
        <v>Final Permit Submitted</v>
      </c>
      <c r="F3196" s="58">
        <f>IF('Master Input'!G3196 &lt;&gt; "",'Master Input'!G3196, "")</f>
        <v>41898</v>
      </c>
      <c r="G3196" s="18" t="str">
        <f>IFERROR(INDEX('Docs Signed Input'!B:B,MATCH('Nate''s Evolution'!$B3196,'Docs Signed Input'!E:E,0)),"N")</f>
        <v>N</v>
      </c>
      <c r="H3196" s="18" t="str">
        <f>IFERROR(INDEX('Docs Signed Input'!C:C,MATCH('Nate''s Evolution'!B3196,'Docs Signed Input'!E:E,0)),"N")</f>
        <v>N</v>
      </c>
      <c r="I3196" s="7" t="str">
        <f>IF('Master Input'!Q3196 &lt;&gt; "",'Master Input'!Q3196,"")</f>
        <v>cunningham@evolvesolar.com</v>
      </c>
    </row>
    <row r="3197" spans="1:9" x14ac:dyDescent="0.3">
      <c r="A3197" t="str">
        <f>IF('Master Input'!A3197 &lt;&gt; "",'Master Input'!A3197,"")</f>
        <v>Mckinney, James</v>
      </c>
      <c r="B3197" s="7" t="str">
        <f>IF('Master Input'!B3197 &lt;&gt; "",'Master Input'!B3197,"")</f>
        <v>JB-761324-00</v>
      </c>
      <c r="C3197" s="7">
        <f>IF('Master Input'!C3197 &lt;&gt; "",'Master Input'!C3197,"")</f>
        <v>7</v>
      </c>
      <c r="D3197" t="str">
        <f>IF('Master Input'!D3197 &lt;&gt; "",'Master Input'!D3197,"")</f>
        <v>Cancelled</v>
      </c>
      <c r="E3197" s="7" t="str">
        <f>IF('Master Input'!E3197 &lt;&gt; "",'Master Input'!E3197,"")</f>
        <v>Account Cancelled</v>
      </c>
      <c r="F3197" s="58">
        <f>IF('Master Input'!G3197 &lt;&gt; "",'Master Input'!G3197, "")</f>
        <v>41789</v>
      </c>
      <c r="G3197" s="18" t="str">
        <f>IFERROR(INDEX('Docs Signed Input'!B:B,MATCH('Nate''s Evolution'!$B3197,'Docs Signed Input'!E:E,0)),"N")</f>
        <v>N</v>
      </c>
      <c r="H3197" s="18" t="str">
        <f>IFERROR(INDEX('Docs Signed Input'!C:C,MATCH('Nate''s Evolution'!B3197,'Docs Signed Input'!E:E,0)),"N")</f>
        <v>N</v>
      </c>
      <c r="I3197" s="7" t="str">
        <f>IF('Master Input'!Q3197 &lt;&gt; "",'Master Input'!Q3197,"")</f>
        <v>enrique@evolvesolar.com</v>
      </c>
    </row>
    <row r="3198" spans="1:9" x14ac:dyDescent="0.3">
      <c r="A3198" t="str">
        <f>IF('Master Input'!A3198 &lt;&gt; "",'Master Input'!A3198,"")</f>
        <v>McKinnon, Jacquelee</v>
      </c>
      <c r="B3198" s="7" t="str">
        <f>IF('Master Input'!B3198 &lt;&gt; "",'Master Input'!B3198,"")</f>
        <v>JB-209581-00</v>
      </c>
      <c r="C3198" s="7">
        <f>IF('Master Input'!C3198 &lt;&gt; "",'Master Input'!C3198,"")</f>
        <v>3.75</v>
      </c>
      <c r="D3198" t="str">
        <f>IF('Master Input'!D3198 &lt;&gt; "",'Master Input'!D3198,"")</f>
        <v>Cancelled</v>
      </c>
      <c r="E3198" s="7" t="str">
        <f>IF('Master Input'!E3198 &lt;&gt; "",'Master Input'!E3198,"")</f>
        <v>Account Cancelled</v>
      </c>
      <c r="F3198" s="58">
        <f>IF('Master Input'!G3198 &lt;&gt; "",'Master Input'!G3198, "")</f>
        <v>41948</v>
      </c>
      <c r="G3198" s="18" t="str">
        <f>IFERROR(INDEX('Docs Signed Input'!B:B,MATCH('Nate''s Evolution'!$B3198,'Docs Signed Input'!E:E,0)),"N")</f>
        <v>N</v>
      </c>
      <c r="H3198" s="18" t="str">
        <f>IFERROR(INDEX('Docs Signed Input'!C:C,MATCH('Nate''s Evolution'!B3198,'Docs Signed Input'!E:E,0)),"N")</f>
        <v>N</v>
      </c>
      <c r="I3198" s="7" t="str">
        <f>IF('Master Input'!Q3198 &lt;&gt; "",'Master Input'!Q3198,"")</f>
        <v>jacob.miller@evolvesolar.com</v>
      </c>
    </row>
    <row r="3199" spans="1:9" x14ac:dyDescent="0.3">
      <c r="A3199" t="str">
        <f>IF('Master Input'!A3199 &lt;&gt; "",'Master Input'!A3199,"")</f>
        <v>Mcknire, Russel</v>
      </c>
      <c r="B3199" s="7" t="str">
        <f>IF('Master Input'!B3199 &lt;&gt; "",'Master Input'!B3199,"")</f>
        <v>JB-8004571-00</v>
      </c>
      <c r="C3199" s="7">
        <f>IF('Master Input'!C3199 &lt;&gt; "",'Master Input'!C3199,"")</f>
        <v>4</v>
      </c>
      <c r="D3199" t="str">
        <f>IF('Master Input'!D3199 &lt;&gt; "",'Master Input'!D3199,"")</f>
        <v>Cancelled</v>
      </c>
      <c r="E3199" s="7" t="str">
        <f>IF('Master Input'!E3199 &lt;&gt; "",'Master Input'!E3199,"")</f>
        <v>Account Cancelled</v>
      </c>
      <c r="F3199" s="58">
        <f>IF('Master Input'!G3199 &lt;&gt; "",'Master Input'!G3199, "")</f>
        <v>41767</v>
      </c>
      <c r="G3199" s="18" t="str">
        <f>IFERROR(INDEX('Docs Signed Input'!B:B,MATCH('Nate''s Evolution'!$B3199,'Docs Signed Input'!E:E,0)),"N")</f>
        <v>N</v>
      </c>
      <c r="H3199" s="18" t="str">
        <f>IFERROR(INDEX('Docs Signed Input'!C:C,MATCH('Nate''s Evolution'!B3199,'Docs Signed Input'!E:E,0)),"N")</f>
        <v>N</v>
      </c>
      <c r="I3199" s="7" t="str">
        <f>IF('Master Input'!Q3199 &lt;&gt; "",'Master Input'!Q3199,"")</f>
        <v>caleb@evolvesolar.com</v>
      </c>
    </row>
    <row r="3200" spans="1:9" x14ac:dyDescent="0.3">
      <c r="A3200" t="str">
        <f>IF('Master Input'!A3200 &lt;&gt; "",'Master Input'!A3200,"")</f>
        <v>McLaughlin, Jayne</v>
      </c>
      <c r="B3200" s="7" t="str">
        <f>IF('Master Input'!B3200 &lt;&gt; "",'Master Input'!B3200,"")</f>
        <v>JB-074253-00</v>
      </c>
      <c r="C3200" s="7">
        <f>IF('Master Input'!C3200 &lt;&gt; "",'Master Input'!C3200,"")</f>
        <v>5</v>
      </c>
      <c r="D3200" t="str">
        <f>IF('Master Input'!D3200 &lt;&gt; "",'Master Input'!D3200,"")</f>
        <v>Sales</v>
      </c>
      <c r="E3200" s="7" t="str">
        <f>IF('Master Input'!E3200 &lt;&gt; "",'Master Input'!E3200,"")</f>
        <v>Customer Uncertain</v>
      </c>
      <c r="F3200" s="58">
        <f>IF('Master Input'!G3200 &lt;&gt; "",'Master Input'!G3200, "")</f>
        <v>41946</v>
      </c>
      <c r="G3200" s="18" t="str">
        <f>IFERROR(INDEX('Docs Signed Input'!B:B,MATCH('Nate''s Evolution'!$B3200,'Docs Signed Input'!E:E,0)),"N")</f>
        <v>N</v>
      </c>
      <c r="H3200" s="18" t="str">
        <f>IFERROR(INDEX('Docs Signed Input'!C:C,MATCH('Nate''s Evolution'!B3200,'Docs Signed Input'!E:E,0)),"N")</f>
        <v>N</v>
      </c>
      <c r="I3200" s="7" t="str">
        <f>IF('Master Input'!Q3200 &lt;&gt; "",'Master Input'!Q3200,"")</f>
        <v>ershad@evolvesolar.com</v>
      </c>
    </row>
    <row r="3201" spans="1:9" x14ac:dyDescent="0.3">
      <c r="A3201" t="str">
        <f>IF('Master Input'!A3201 &lt;&gt; "",'Master Input'!A3201,"")</f>
        <v>Mclean, Kevin</v>
      </c>
      <c r="B3201" s="7" t="str">
        <f>IF('Master Input'!B3201 &lt;&gt; "",'Master Input'!B3201,"")</f>
        <v>JB-9572582-00</v>
      </c>
      <c r="C3201" s="7">
        <f>IF('Master Input'!C3201 &lt;&gt; "",'Master Input'!C3201,"")</f>
        <v>8.5</v>
      </c>
      <c r="D3201" t="str">
        <f>IF('Master Input'!D3201 &lt;&gt; "",'Master Input'!D3201,"")</f>
        <v>Sales</v>
      </c>
      <c r="E3201" s="7" t="str">
        <f>IF('Master Input'!E3201 &lt;&gt; "",'Master Input'!E3201,"")</f>
        <v>Customer Uncertain</v>
      </c>
      <c r="F3201" s="58">
        <f>IF('Master Input'!G3201 &lt;&gt; "",'Master Input'!G3201, "")</f>
        <v>41948</v>
      </c>
      <c r="G3201" s="18" t="str">
        <f>IFERROR(INDEX('Docs Signed Input'!B:B,MATCH('Nate''s Evolution'!$B3201,'Docs Signed Input'!E:E,0)),"N")</f>
        <v>N</v>
      </c>
      <c r="H3201" s="18" t="str">
        <f>IFERROR(INDEX('Docs Signed Input'!C:C,MATCH('Nate''s Evolution'!B3201,'Docs Signed Input'!E:E,0)),"N")</f>
        <v>N</v>
      </c>
      <c r="I3201" s="7" t="str">
        <f>IF('Master Input'!Q3201 &lt;&gt; "",'Master Input'!Q3201,"")</f>
        <v>russell@evolvesolar.com</v>
      </c>
    </row>
    <row r="3202" spans="1:9" x14ac:dyDescent="0.3">
      <c r="A3202" t="str">
        <f>IF('Master Input'!A3202 &lt;&gt; "",'Master Input'!A3202,"")</f>
        <v>Mclennan, Marina</v>
      </c>
      <c r="B3202" s="7" t="str">
        <f>IF('Master Input'!B3202 &lt;&gt; "",'Master Input'!B3202,"")</f>
        <v>JB-8526521-00</v>
      </c>
      <c r="C3202" s="7">
        <f>IF('Master Input'!C3202 &lt;&gt; "",'Master Input'!C3202,"")</f>
        <v>10.25</v>
      </c>
      <c r="D3202" t="str">
        <f>IF('Master Input'!D3202 &lt;&gt; "",'Master Input'!D3202,"")</f>
        <v>Installation</v>
      </c>
      <c r="E3202" s="7" t="str">
        <f>IF('Master Input'!E3202 &lt;&gt; "",'Master Input'!E3202,"")</f>
        <v>Underway</v>
      </c>
      <c r="F3202" s="58">
        <f>IF('Master Input'!G3202 &lt;&gt; "",'Master Input'!G3202, "")</f>
        <v>41969</v>
      </c>
      <c r="G3202" s="18" t="str">
        <f>IFERROR(INDEX('Docs Signed Input'!B:B,MATCH('Nate''s Evolution'!$B3202,'Docs Signed Input'!E:E,0)),"N")</f>
        <v>N</v>
      </c>
      <c r="H3202" s="18" t="str">
        <f>IFERROR(INDEX('Docs Signed Input'!C:C,MATCH('Nate''s Evolution'!B3202,'Docs Signed Input'!E:E,0)),"N")</f>
        <v>N</v>
      </c>
      <c r="I3202" s="7" t="str">
        <f>IF('Master Input'!Q3202 &lt;&gt; "",'Master Input'!Q3202,"")</f>
        <v>jasonm@evolvesolar.com</v>
      </c>
    </row>
    <row r="3203" spans="1:9" x14ac:dyDescent="0.3">
      <c r="A3203" t="str">
        <f>IF('Master Input'!A3203 &lt;&gt; "",'Master Input'!A3203,"")</f>
        <v>McLynn, Matthew</v>
      </c>
      <c r="B3203" s="7" t="str">
        <f>IF('Master Input'!B3203 &lt;&gt; "",'Master Input'!B3203,"")</f>
        <v>JB-8561080-00</v>
      </c>
      <c r="C3203" s="7">
        <f>IF('Master Input'!C3203 &lt;&gt; "",'Master Input'!C3203,"")</f>
        <v>4</v>
      </c>
      <c r="D3203" t="str">
        <f>IF('Master Input'!D3203 &lt;&gt; "",'Master Input'!D3203,"")</f>
        <v>Permit</v>
      </c>
      <c r="E3203" s="7" t="str">
        <f>IF('Master Input'!E3203 &lt;&gt; "",'Master Input'!E3203,"")</f>
        <v>Design Complete</v>
      </c>
      <c r="F3203" s="58">
        <f>IF('Master Input'!G3203 &lt;&gt; "",'Master Input'!G3203, "")</f>
        <v>41934</v>
      </c>
      <c r="G3203" s="18" t="str">
        <f>IFERROR(INDEX('Docs Signed Input'!B:B,MATCH('Nate''s Evolution'!$B3203,'Docs Signed Input'!E:E,0)),"N")</f>
        <v>N</v>
      </c>
      <c r="H3203" s="18" t="str">
        <f>IFERROR(INDEX('Docs Signed Input'!C:C,MATCH('Nate''s Evolution'!B3203,'Docs Signed Input'!E:E,0)),"N")</f>
        <v>N</v>
      </c>
      <c r="I3203" s="7" t="str">
        <f>IF('Master Input'!Q3203 &lt;&gt; "",'Master Input'!Q3203,"")</f>
        <v>heriberto@evolvesolar.com</v>
      </c>
    </row>
    <row r="3204" spans="1:9" x14ac:dyDescent="0.3">
      <c r="A3204" t="str">
        <f>IF('Master Input'!A3204 &lt;&gt; "",'Master Input'!A3204,"")</f>
        <v>McMahon, Sarah</v>
      </c>
      <c r="B3204" s="7" t="str">
        <f>IF('Master Input'!B3204 &lt;&gt; "",'Master Input'!B3204,"")</f>
        <v>JB-8005934-00</v>
      </c>
      <c r="C3204" s="7">
        <f>IF('Master Input'!C3204 &lt;&gt; "",'Master Input'!C3204,"")</f>
        <v>3.57</v>
      </c>
      <c r="D3204" t="str">
        <f>IF('Master Input'!D3204 &lt;&gt; "",'Master Input'!D3204,"")</f>
        <v>Utility</v>
      </c>
      <c r="E3204" s="7" t="str">
        <f>IF('Master Input'!E3204 &lt;&gt; "",'Master Input'!E3204,"")</f>
        <v>Ready</v>
      </c>
      <c r="F3204" s="58">
        <f>IF('Master Input'!G3204 &lt;&gt; "",'Master Input'!G3204, "")</f>
        <v>41883</v>
      </c>
      <c r="G3204" s="18" t="str">
        <f>IFERROR(INDEX('Docs Signed Input'!B:B,MATCH('Nate''s Evolution'!$B3204,'Docs Signed Input'!E:E,0)),"N")</f>
        <v>N</v>
      </c>
      <c r="H3204" s="18" t="str">
        <f>IFERROR(INDEX('Docs Signed Input'!C:C,MATCH('Nate''s Evolution'!B3204,'Docs Signed Input'!E:E,0)),"N")</f>
        <v>N</v>
      </c>
      <c r="I3204" s="7" t="str">
        <f>IF('Master Input'!Q3204 &lt;&gt; "",'Master Input'!Q3204,"")</f>
        <v>noah@evolvesolar.com</v>
      </c>
    </row>
    <row r="3205" spans="1:9" x14ac:dyDescent="0.3">
      <c r="A3205" t="str">
        <f>IF('Master Input'!A3205 &lt;&gt; "",'Master Input'!A3205,"")</f>
        <v>McManus, Debora</v>
      </c>
      <c r="B3205" s="7" t="str">
        <f>IF('Master Input'!B3205 &lt;&gt; "",'Master Input'!B3205,"")</f>
        <v>JB-9212102-00</v>
      </c>
      <c r="C3205" s="7">
        <f>IF('Master Input'!C3205 &lt;&gt; "",'Master Input'!C3205,"")</f>
        <v>2.5</v>
      </c>
      <c r="D3205" t="str">
        <f>IF('Master Input'!D3205 &lt;&gt; "",'Master Input'!D3205,"")</f>
        <v>Cancelled</v>
      </c>
      <c r="E3205" s="7" t="str">
        <f>IF('Master Input'!E3205 &lt;&gt; "",'Master Input'!E3205,"")</f>
        <v>Account Cancelled</v>
      </c>
      <c r="F3205" s="58">
        <f>IF('Master Input'!G3205 &lt;&gt; "",'Master Input'!G3205, "")</f>
        <v>41829</v>
      </c>
      <c r="G3205" s="18" t="str">
        <f>IFERROR(INDEX('Docs Signed Input'!B:B,MATCH('Nate''s Evolution'!$B3205,'Docs Signed Input'!E:E,0)),"N")</f>
        <v>N</v>
      </c>
      <c r="H3205" s="18" t="str">
        <f>IFERROR(INDEX('Docs Signed Input'!C:C,MATCH('Nate''s Evolution'!B3205,'Docs Signed Input'!E:E,0)),"N")</f>
        <v>N</v>
      </c>
      <c r="I3205" s="7" t="str">
        <f>IF('Master Input'!Q3205 &lt;&gt; "",'Master Input'!Q3205,"")</f>
        <v>standotts@evolvesolar.com</v>
      </c>
    </row>
    <row r="3206" spans="1:9" x14ac:dyDescent="0.3">
      <c r="A3206" t="str">
        <f>IF('Master Input'!A3206 &lt;&gt; "",'Master Input'!A3206,"")</f>
        <v>McManus, Tara</v>
      </c>
      <c r="B3206" s="7" t="str">
        <f>IF('Master Input'!B3206 &lt;&gt; "",'Master Input'!B3206,"")</f>
        <v>JB-110304-00</v>
      </c>
      <c r="C3206" s="7">
        <f>IF('Master Input'!C3206 &lt;&gt; "",'Master Input'!C3206,"")</f>
        <v>6.5</v>
      </c>
      <c r="D3206" t="str">
        <f>IF('Master Input'!D3206 &lt;&gt; "",'Master Input'!D3206,"")</f>
        <v>Cancelled</v>
      </c>
      <c r="E3206" s="7" t="str">
        <f>IF('Master Input'!E3206 &lt;&gt; "",'Master Input'!E3206,"")</f>
        <v>Account Cancelled</v>
      </c>
      <c r="F3206" s="58">
        <f>IF('Master Input'!G3206 &lt;&gt; "",'Master Input'!G3206, "")</f>
        <v>41967</v>
      </c>
      <c r="G3206" s="18" t="str">
        <f>IFERROR(INDEX('Docs Signed Input'!B:B,MATCH('Nate''s Evolution'!$B3206,'Docs Signed Input'!E:E,0)),"N")</f>
        <v>N</v>
      </c>
      <c r="H3206" s="18" t="str">
        <f>IFERROR(INDEX('Docs Signed Input'!C:C,MATCH('Nate''s Evolution'!B3206,'Docs Signed Input'!E:E,0)),"N")</f>
        <v>N</v>
      </c>
      <c r="I3206" s="7" t="str">
        <f>IF('Master Input'!Q3206 &lt;&gt; "",'Master Input'!Q3206,"")</f>
        <v>sam.rade@evolvesolar.com</v>
      </c>
    </row>
    <row r="3207" spans="1:9" x14ac:dyDescent="0.3">
      <c r="A3207" t="str">
        <f>IF('Master Input'!A3207 &lt;&gt; "",'Master Input'!A3207,"")</f>
        <v>McMenamin, Chris</v>
      </c>
      <c r="B3207" s="7" t="str">
        <f>IF('Master Input'!B3207 &lt;&gt; "",'Master Input'!B3207,"")</f>
        <v>JB-8023781-00</v>
      </c>
      <c r="C3207" s="7">
        <f>IF('Master Input'!C3207 &lt;&gt; "",'Master Input'!C3207,"")</f>
        <v>2.75</v>
      </c>
      <c r="D3207" t="str">
        <f>IF('Master Input'!D3207 &lt;&gt; "",'Master Input'!D3207,"")</f>
        <v>Cancelled</v>
      </c>
      <c r="E3207" s="7" t="str">
        <f>IF('Master Input'!E3207 &lt;&gt; "",'Master Input'!E3207,"")</f>
        <v>Account Cancelled</v>
      </c>
      <c r="F3207" s="58">
        <f>IF('Master Input'!G3207 &lt;&gt; "",'Master Input'!G3207, "")</f>
        <v>41766</v>
      </c>
      <c r="G3207" s="18" t="str">
        <f>IFERROR(INDEX('Docs Signed Input'!B:B,MATCH('Nate''s Evolution'!$B3207,'Docs Signed Input'!E:E,0)),"N")</f>
        <v>N</v>
      </c>
      <c r="H3207" s="18" t="str">
        <f>IFERROR(INDEX('Docs Signed Input'!C:C,MATCH('Nate''s Evolution'!B3207,'Docs Signed Input'!E:E,0)),"N")</f>
        <v>N</v>
      </c>
      <c r="I3207" s="7" t="str">
        <f>IF('Master Input'!Q3207 &lt;&gt; "",'Master Input'!Q3207,"")</f>
        <v>myles@evolvesolar.com</v>
      </c>
    </row>
    <row r="3208" spans="1:9" x14ac:dyDescent="0.3">
      <c r="A3208" t="str">
        <f>IF('Master Input'!A3208 &lt;&gt; "",'Master Input'!A3208,"")</f>
        <v>McNee, Gary</v>
      </c>
      <c r="B3208" s="7" t="str">
        <f>IF('Master Input'!B3208 &lt;&gt; "",'Master Input'!B3208,"")</f>
        <v>JB-8012463-00</v>
      </c>
      <c r="C3208" s="7">
        <f>IF('Master Input'!C3208 &lt;&gt; "",'Master Input'!C3208,"")</f>
        <v>8.75</v>
      </c>
      <c r="D3208" t="str">
        <f>IF('Master Input'!D3208 &lt;&gt; "",'Master Input'!D3208,"")</f>
        <v>Cancelled</v>
      </c>
      <c r="E3208" s="7" t="str">
        <f>IF('Master Input'!E3208 &lt;&gt; "",'Master Input'!E3208,"")</f>
        <v>Account Cancelled</v>
      </c>
      <c r="F3208" s="58">
        <f>IF('Master Input'!G3208 &lt;&gt; "",'Master Input'!G3208, "")</f>
        <v>41753</v>
      </c>
      <c r="G3208" s="18" t="str">
        <f>IFERROR(INDEX('Docs Signed Input'!B:B,MATCH('Nate''s Evolution'!$B3208,'Docs Signed Input'!E:E,0)),"N")</f>
        <v>N</v>
      </c>
      <c r="H3208" s="18" t="str">
        <f>IFERROR(INDEX('Docs Signed Input'!C:C,MATCH('Nate''s Evolution'!B3208,'Docs Signed Input'!E:E,0)),"N")</f>
        <v>N</v>
      </c>
      <c r="I3208" s="7" t="str">
        <f>IF('Master Input'!Q3208 &lt;&gt; "",'Master Input'!Q3208,"")</f>
        <v>chuck@evolvesolar.com</v>
      </c>
    </row>
    <row r="3209" spans="1:9" x14ac:dyDescent="0.3">
      <c r="A3209" t="str">
        <f>IF('Master Input'!A3209 &lt;&gt; "",'Master Input'!A3209,"")</f>
        <v>McNee, Gary</v>
      </c>
      <c r="B3209" s="7" t="str">
        <f>IF('Master Input'!B3209 &lt;&gt; "",'Master Input'!B3209,"")</f>
        <v>JB-8012469-00</v>
      </c>
      <c r="C3209" s="7">
        <f>IF('Master Input'!C3209 &lt;&gt; "",'Master Input'!C3209,"")</f>
        <v>8.5</v>
      </c>
      <c r="D3209" t="str">
        <f>IF('Master Input'!D3209 &lt;&gt; "",'Master Input'!D3209,"")</f>
        <v>Cancelled</v>
      </c>
      <c r="E3209" s="7" t="str">
        <f>IF('Master Input'!E3209 &lt;&gt; "",'Master Input'!E3209,"")</f>
        <v>Account Cancelled</v>
      </c>
      <c r="F3209" s="58">
        <f>IF('Master Input'!G3209 &lt;&gt; "",'Master Input'!G3209, "")</f>
        <v>41754</v>
      </c>
      <c r="G3209" s="18" t="str">
        <f>IFERROR(INDEX('Docs Signed Input'!B:B,MATCH('Nate''s Evolution'!$B3209,'Docs Signed Input'!E:E,0)),"N")</f>
        <v>N</v>
      </c>
      <c r="H3209" s="18" t="str">
        <f>IFERROR(INDEX('Docs Signed Input'!C:C,MATCH('Nate''s Evolution'!B3209,'Docs Signed Input'!E:E,0)),"N")</f>
        <v>N</v>
      </c>
      <c r="I3209" s="7" t="str">
        <f>IF('Master Input'!Q3209 &lt;&gt; "",'Master Input'!Q3209,"")</f>
        <v>chuck@evolvesolar.com</v>
      </c>
    </row>
    <row r="3210" spans="1:9" x14ac:dyDescent="0.3">
      <c r="A3210" t="str">
        <f>IF('Master Input'!A3210 &lt;&gt; "",'Master Input'!A3210,"")</f>
        <v>Mcnew, Robert</v>
      </c>
      <c r="B3210" s="7" t="str">
        <f>IF('Master Input'!B3210 &lt;&gt; "",'Master Input'!B3210,"")</f>
        <v>JB-9564683-00</v>
      </c>
      <c r="C3210" s="7">
        <f>IF('Master Input'!C3210 &lt;&gt; "",'Master Input'!C3210,"")</f>
        <v>3.8250000000000002</v>
      </c>
      <c r="D3210" t="str">
        <f>IF('Master Input'!D3210 &lt;&gt; "",'Master Input'!D3210,"")</f>
        <v>Cancelled</v>
      </c>
      <c r="E3210" s="7" t="str">
        <f>IF('Master Input'!E3210 &lt;&gt; "",'Master Input'!E3210,"")</f>
        <v>Account Cancelled</v>
      </c>
      <c r="F3210" s="58">
        <f>IF('Master Input'!G3210 &lt;&gt; "",'Master Input'!G3210, "")</f>
        <v>41778</v>
      </c>
      <c r="G3210" s="18" t="str">
        <f>IFERROR(INDEX('Docs Signed Input'!B:B,MATCH('Nate''s Evolution'!$B3210,'Docs Signed Input'!E:E,0)),"N")</f>
        <v>N</v>
      </c>
      <c r="H3210" s="18" t="str">
        <f>IFERROR(INDEX('Docs Signed Input'!C:C,MATCH('Nate''s Evolution'!B3210,'Docs Signed Input'!E:E,0)),"N")</f>
        <v>N</v>
      </c>
      <c r="I3210" s="7" t="str">
        <f>IF('Master Input'!Q3210 &lt;&gt; "",'Master Input'!Q3210,"")</f>
        <v>russell@evolvesolar.com</v>
      </c>
    </row>
    <row r="3211" spans="1:9" x14ac:dyDescent="0.3">
      <c r="A3211" t="str">
        <f>IF('Master Input'!A3211 &lt;&gt; "",'Master Input'!A3211,"")</f>
        <v>Mcquiston, Paul</v>
      </c>
      <c r="B3211" s="7" t="str">
        <f>IF('Master Input'!B3211 &lt;&gt; "",'Master Input'!B3211,"")</f>
        <v>JB-8525813-00</v>
      </c>
      <c r="C3211" s="7">
        <f>IF('Master Input'!C3211 &lt;&gt; "",'Master Input'!C3211,"")</f>
        <v>16.25</v>
      </c>
      <c r="D3211" t="str">
        <f>IF('Master Input'!D3211 &lt;&gt; "",'Master Input'!D3211,"")</f>
        <v>Sales</v>
      </c>
      <c r="E3211" s="7" t="str">
        <f>IF('Master Input'!E3211 &lt;&gt; "",'Master Input'!E3211,"")</f>
        <v>On Hold</v>
      </c>
      <c r="F3211" s="58">
        <f>IF('Master Input'!G3211 &lt;&gt; "",'Master Input'!G3211, "")</f>
        <v>41908</v>
      </c>
      <c r="G3211" s="18" t="str">
        <f>IFERROR(INDEX('Docs Signed Input'!B:B,MATCH('Nate''s Evolution'!$B3211,'Docs Signed Input'!E:E,0)),"N")</f>
        <v>N</v>
      </c>
      <c r="H3211" s="18" t="str">
        <f>IFERROR(INDEX('Docs Signed Input'!C:C,MATCH('Nate''s Evolution'!B3211,'Docs Signed Input'!E:E,0)),"N")</f>
        <v>N</v>
      </c>
      <c r="I3211" s="7" t="str">
        <f>IF('Master Input'!Q3211 &lt;&gt; "",'Master Input'!Q3211,"")</f>
        <v>sosiua@evolvesolar.com</v>
      </c>
    </row>
    <row r="3212" spans="1:9" x14ac:dyDescent="0.3">
      <c r="A3212" t="str">
        <f>IF('Master Input'!A3212 &lt;&gt; "",'Master Input'!A3212,"")</f>
        <v>Mcrae, Janine</v>
      </c>
      <c r="B3212" s="7" t="str">
        <f>IF('Master Input'!B3212 &lt;&gt; "",'Master Input'!B3212,"")</f>
        <v>JB-8012071-00</v>
      </c>
      <c r="C3212" s="7">
        <f>IF('Master Input'!C3212 &lt;&gt; "",'Master Input'!C3212,"")</f>
        <v>8</v>
      </c>
      <c r="D3212" t="str">
        <f>IF('Master Input'!D3212 &lt;&gt; "",'Master Input'!D3212,"")</f>
        <v>Cancelled</v>
      </c>
      <c r="E3212" s="7" t="str">
        <f>IF('Master Input'!E3212 &lt;&gt; "",'Master Input'!E3212,"")</f>
        <v>Account Cancelled</v>
      </c>
      <c r="F3212" s="58">
        <f>IF('Master Input'!G3212 &lt;&gt; "",'Master Input'!G3212, "")</f>
        <v>41681</v>
      </c>
      <c r="G3212" s="18" t="str">
        <f>IFERROR(INDEX('Docs Signed Input'!B:B,MATCH('Nate''s Evolution'!$B3212,'Docs Signed Input'!E:E,0)),"N")</f>
        <v>N</v>
      </c>
      <c r="H3212" s="18" t="str">
        <f>IFERROR(INDEX('Docs Signed Input'!C:C,MATCH('Nate''s Evolution'!B3212,'Docs Signed Input'!E:E,0)),"N")</f>
        <v>N</v>
      </c>
      <c r="I3212" s="7" t="str">
        <f>IF('Master Input'!Q3212 &lt;&gt; "",'Master Input'!Q3212,"")</f>
        <v>Kane French</v>
      </c>
    </row>
    <row r="3213" spans="1:9" x14ac:dyDescent="0.3">
      <c r="A3213" t="str">
        <f>IF('Master Input'!A3213 &lt;&gt; "",'Master Input'!A3213,"")</f>
        <v>McVamee, Adrienne</v>
      </c>
      <c r="B3213" s="7" t="str">
        <f>IF('Master Input'!B3213 &lt;&gt; "",'Master Input'!B3213,"")</f>
        <v>JB-0151680-00</v>
      </c>
      <c r="C3213" s="7">
        <f>IF('Master Input'!C3213 &lt;&gt; "",'Master Input'!C3213,"")</f>
        <v>5.8650000000000002</v>
      </c>
      <c r="D3213" t="str">
        <f>IF('Master Input'!D3213 &lt;&gt; "",'Master Input'!D3213,"")</f>
        <v>Installation</v>
      </c>
      <c r="E3213" s="7" t="str">
        <f>IF('Master Input'!E3213 &lt;&gt; "",'Master Input'!E3213,"")</f>
        <v>Pending Approval</v>
      </c>
      <c r="F3213" s="58">
        <f>IF('Master Input'!G3213 &lt;&gt; "",'Master Input'!G3213, "")</f>
        <v>41922</v>
      </c>
      <c r="G3213" s="18" t="str">
        <f>IFERROR(INDEX('Docs Signed Input'!B:B,MATCH('Nate''s Evolution'!$B3213,'Docs Signed Input'!E:E,0)),"N")</f>
        <v>N</v>
      </c>
      <c r="H3213" s="18" t="str">
        <f>IFERROR(INDEX('Docs Signed Input'!C:C,MATCH('Nate''s Evolution'!B3213,'Docs Signed Input'!E:E,0)),"N")</f>
        <v>N</v>
      </c>
      <c r="I3213" s="7" t="str">
        <f>IF('Master Input'!Q3213 &lt;&gt; "",'Master Input'!Q3213,"")</f>
        <v>matthew.faria@evolvesolar.com</v>
      </c>
    </row>
    <row r="3214" spans="1:9" x14ac:dyDescent="0.3">
      <c r="A3214" t="str">
        <f>IF('Master Input'!A3214 &lt;&gt; "",'Master Input'!A3214,"")</f>
        <v>McVey, Cynthia</v>
      </c>
      <c r="B3214" s="7" t="str">
        <f>IF('Master Input'!B3214 &lt;&gt; "",'Master Input'!B3214,"")</f>
        <v>JB-8538261-00</v>
      </c>
      <c r="C3214" s="7">
        <f>IF('Master Input'!C3214 &lt;&gt; "",'Master Input'!C3214,"")</f>
        <v>6.25</v>
      </c>
      <c r="D3214" t="str">
        <f>IF('Master Input'!D3214 &lt;&gt; "",'Master Input'!D3214,"")</f>
        <v>Cancelled</v>
      </c>
      <c r="E3214" s="7" t="str">
        <f>IF('Master Input'!E3214 &lt;&gt; "",'Master Input'!E3214,"")</f>
        <v>Account Cancelled</v>
      </c>
      <c r="F3214" s="58">
        <f>IF('Master Input'!G3214 &lt;&gt; "",'Master Input'!G3214, "")</f>
        <v>41804</v>
      </c>
      <c r="G3214" s="18" t="str">
        <f>IFERROR(INDEX('Docs Signed Input'!B:B,MATCH('Nate''s Evolution'!$B3214,'Docs Signed Input'!E:E,0)),"N")</f>
        <v>N</v>
      </c>
      <c r="H3214" s="18" t="str">
        <f>IFERROR(INDEX('Docs Signed Input'!C:C,MATCH('Nate''s Evolution'!B3214,'Docs Signed Input'!E:E,0)),"N")</f>
        <v>N</v>
      </c>
      <c r="I3214" s="7" t="str">
        <f>IF('Master Input'!Q3214 &lt;&gt; "",'Master Input'!Q3214,"")</f>
        <v>erics@evolvesolar.com</v>
      </c>
    </row>
    <row r="3215" spans="1:9" x14ac:dyDescent="0.3">
      <c r="A3215" t="str">
        <f>IF('Master Input'!A3215 &lt;&gt; "",'Master Input'!A3215,"")</f>
        <v>McVicker, Robert</v>
      </c>
      <c r="B3215" s="7" t="str">
        <f>IF('Master Input'!B3215 &lt;&gt; "",'Master Input'!B3215,"")</f>
        <v>JB-9722319-00</v>
      </c>
      <c r="C3215" s="7">
        <f>IF('Master Input'!C3215 &lt;&gt; "",'Master Input'!C3215,"")</f>
        <v>11.5</v>
      </c>
      <c r="D3215" t="str">
        <f>IF('Master Input'!D3215 &lt;&gt; "",'Master Input'!D3215,"")</f>
        <v>Permit</v>
      </c>
      <c r="E3215" s="7" t="str">
        <f>IF('Master Input'!E3215 &lt;&gt; "",'Master Input'!E3215,"")</f>
        <v>Site Survey Complete</v>
      </c>
      <c r="F3215" s="58">
        <f>IF('Master Input'!G3215 &lt;&gt; "",'Master Input'!G3215, "")</f>
        <v>41965</v>
      </c>
      <c r="G3215" s="18" t="str">
        <f>IFERROR(INDEX('Docs Signed Input'!B:B,MATCH('Nate''s Evolution'!$B3215,'Docs Signed Input'!E:E,0)),"N")</f>
        <v>N</v>
      </c>
      <c r="H3215" s="18" t="str">
        <f>IFERROR(INDEX('Docs Signed Input'!C:C,MATCH('Nate''s Evolution'!B3215,'Docs Signed Input'!E:E,0)),"N")</f>
        <v>N</v>
      </c>
      <c r="I3215" s="7" t="str">
        <f>IF('Master Input'!Q3215 &lt;&gt; "",'Master Input'!Q3215,"")</f>
        <v>aimee.pahl@evolvesolar.com</v>
      </c>
    </row>
    <row r="3216" spans="1:9" x14ac:dyDescent="0.3">
      <c r="A3216" t="str">
        <f>IF('Master Input'!A3216 &lt;&gt; "",'Master Input'!A3216,"")</f>
        <v>Mcvicker, Stephanie</v>
      </c>
      <c r="B3216" s="7" t="str">
        <f>IF('Master Input'!B3216 &lt;&gt; "",'Master Input'!B3216,"")</f>
        <v>JB-8023817-00</v>
      </c>
      <c r="C3216" s="7">
        <f>IF('Master Input'!C3216 &lt;&gt; "",'Master Input'!C3216,"")</f>
        <v>4.25</v>
      </c>
      <c r="D3216" t="str">
        <f>IF('Master Input'!D3216 &lt;&gt; "",'Master Input'!D3216,"")</f>
        <v>Cancelled</v>
      </c>
      <c r="E3216" s="7" t="str">
        <f>IF('Master Input'!E3216 &lt;&gt; "",'Master Input'!E3216,"")</f>
        <v>Account Cancelled</v>
      </c>
      <c r="F3216" s="58">
        <f>IF('Master Input'!G3216 &lt;&gt; "",'Master Input'!G3216, "")</f>
        <v>41768</v>
      </c>
      <c r="G3216" s="18" t="str">
        <f>IFERROR(INDEX('Docs Signed Input'!B:B,MATCH('Nate''s Evolution'!$B3216,'Docs Signed Input'!E:E,0)),"N")</f>
        <v>N</v>
      </c>
      <c r="H3216" s="18" t="str">
        <f>IFERROR(INDEX('Docs Signed Input'!C:C,MATCH('Nate''s Evolution'!B3216,'Docs Signed Input'!E:E,0)),"N")</f>
        <v>N</v>
      </c>
      <c r="I3216" s="7" t="str">
        <f>IF('Master Input'!Q3216 &lt;&gt; "",'Master Input'!Q3216,"")</f>
        <v>sky@evolvesolar.com</v>
      </c>
    </row>
    <row r="3217" spans="1:9" x14ac:dyDescent="0.3">
      <c r="A3217" t="str">
        <f>IF('Master Input'!A3217 &lt;&gt; "",'Master Input'!A3217,"")</f>
        <v>McWilliams, Eugene</v>
      </c>
      <c r="B3217" s="7" t="str">
        <f>IF('Master Input'!B3217 &lt;&gt; "",'Master Input'!B3217,"")</f>
        <v>JB-8012081-00</v>
      </c>
      <c r="C3217" s="7">
        <f>IF('Master Input'!C3217 &lt;&gt; "",'Master Input'!C3217,"")</f>
        <v>8.25</v>
      </c>
      <c r="D3217" t="str">
        <f>IF('Master Input'!D3217 &lt;&gt; "",'Master Input'!D3217,"")</f>
        <v>Cancelled</v>
      </c>
      <c r="E3217" s="7" t="str">
        <f>IF('Master Input'!E3217 &lt;&gt; "",'Master Input'!E3217,"")</f>
        <v>Account Cancelled</v>
      </c>
      <c r="F3217" s="58">
        <f>IF('Master Input'!G3217 &lt;&gt; "",'Master Input'!G3217, "")</f>
        <v>41684</v>
      </c>
      <c r="G3217" s="18" t="str">
        <f>IFERROR(INDEX('Docs Signed Input'!B:B,MATCH('Nate''s Evolution'!$B3217,'Docs Signed Input'!E:E,0)),"N")</f>
        <v>N</v>
      </c>
      <c r="H3217" s="18" t="str">
        <f>IFERROR(INDEX('Docs Signed Input'!C:C,MATCH('Nate''s Evolution'!B3217,'Docs Signed Input'!E:E,0)),"N")</f>
        <v>N</v>
      </c>
      <c r="I3217" s="7" t="str">
        <f>IF('Master Input'!Q3217 &lt;&gt; "",'Master Input'!Q3217,"")</f>
        <v>geoff@evolvesolar.com</v>
      </c>
    </row>
    <row r="3218" spans="1:9" x14ac:dyDescent="0.3">
      <c r="A3218" t="str">
        <f>IF('Master Input'!A3218 &lt;&gt; "",'Master Input'!A3218,"")</f>
        <v>Mead, Cary</v>
      </c>
      <c r="B3218" s="7" t="str">
        <f>IF('Master Input'!B3218 &lt;&gt; "",'Master Input'!B3218,"")</f>
        <v>JB-8024287-00</v>
      </c>
      <c r="C3218" s="7">
        <f>IF('Master Input'!C3218 &lt;&gt; "",'Master Input'!C3218,"")</f>
        <v>3.8250000000000002</v>
      </c>
      <c r="D3218" t="str">
        <f>IF('Master Input'!D3218 &lt;&gt; "",'Master Input'!D3218,"")</f>
        <v>Utility</v>
      </c>
      <c r="E3218" s="7" t="str">
        <f>IF('Master Input'!E3218 &lt;&gt; "",'Master Input'!E3218,"")</f>
        <v>Ready</v>
      </c>
      <c r="F3218" s="58">
        <f>IF('Master Input'!G3218 &lt;&gt; "",'Master Input'!G3218, "")</f>
        <v>41790</v>
      </c>
      <c r="G3218" s="18" t="str">
        <f>IFERROR(INDEX('Docs Signed Input'!B:B,MATCH('Nate''s Evolution'!$B3218,'Docs Signed Input'!E:E,0)),"N")</f>
        <v>N</v>
      </c>
      <c r="H3218" s="18" t="str">
        <f>IFERROR(INDEX('Docs Signed Input'!C:C,MATCH('Nate''s Evolution'!B3218,'Docs Signed Input'!E:E,0)),"N")</f>
        <v>N</v>
      </c>
      <c r="I3218" s="7" t="str">
        <f>IF('Master Input'!Q3218 &lt;&gt; "",'Master Input'!Q3218,"")</f>
        <v>sky@evolvesolar.com</v>
      </c>
    </row>
    <row r="3219" spans="1:9" x14ac:dyDescent="0.3">
      <c r="A3219" t="str">
        <f>IF('Master Input'!A3219 &lt;&gt; "",'Master Input'!A3219,"")</f>
        <v>Mead, Rhonda</v>
      </c>
      <c r="B3219" s="7" t="str">
        <f>IF('Master Input'!B3219 &lt;&gt; "",'Master Input'!B3219,"")</f>
        <v>JB-8004015-00</v>
      </c>
      <c r="C3219" s="7">
        <f>IF('Master Input'!C3219 &lt;&gt; "",'Master Input'!C3219,"")</f>
        <v>4.25</v>
      </c>
      <c r="D3219" t="str">
        <f>IF('Master Input'!D3219 &lt;&gt; "",'Master Input'!D3219,"")</f>
        <v>Cancelled</v>
      </c>
      <c r="E3219" s="7" t="str">
        <f>IF('Master Input'!E3219 &lt;&gt; "",'Master Input'!E3219,"")</f>
        <v>Account Cancelled</v>
      </c>
      <c r="F3219" s="58">
        <f>IF('Master Input'!G3219 &lt;&gt; "",'Master Input'!G3219, "")</f>
        <v>41734</v>
      </c>
      <c r="G3219" s="18" t="str">
        <f>IFERROR(INDEX('Docs Signed Input'!B:B,MATCH('Nate''s Evolution'!$B3219,'Docs Signed Input'!E:E,0)),"N")</f>
        <v>N</v>
      </c>
      <c r="H3219" s="18" t="str">
        <f>IFERROR(INDEX('Docs Signed Input'!C:C,MATCH('Nate''s Evolution'!B3219,'Docs Signed Input'!E:E,0)),"N")</f>
        <v>N</v>
      </c>
      <c r="I3219" s="7" t="str">
        <f>IF('Master Input'!Q3219 &lt;&gt; "",'Master Input'!Q3219,"")</f>
        <v>trey@evolvesolar.com</v>
      </c>
    </row>
    <row r="3220" spans="1:9" x14ac:dyDescent="0.3">
      <c r="A3220" t="str">
        <f>IF('Master Input'!A3220 &lt;&gt; "",'Master Input'!A3220,"")</f>
        <v>Meadows, D. Gene</v>
      </c>
      <c r="B3220" s="7" t="str">
        <f>IF('Master Input'!B3220 &lt;&gt; "",'Master Input'!B3220,"")</f>
        <v>JB-8012522-00</v>
      </c>
      <c r="C3220" s="7">
        <f>IF('Master Input'!C3220 &lt;&gt; "",'Master Input'!C3220,"")</f>
        <v>2.8050000000000002</v>
      </c>
      <c r="D3220" t="str">
        <f>IF('Master Input'!D3220 &lt;&gt; "",'Master Input'!D3220,"")</f>
        <v>Closed</v>
      </c>
      <c r="E3220" s="7" t="str">
        <f>IF('Master Input'!E3220 &lt;&gt; "",'Master Input'!E3220,"")</f>
        <v>Closed</v>
      </c>
      <c r="F3220" s="58">
        <f>IF('Master Input'!G3220 &lt;&gt; "",'Master Input'!G3220, "")</f>
        <v>41759</v>
      </c>
      <c r="G3220" s="18" t="str">
        <f>IFERROR(INDEX('Docs Signed Input'!B:B,MATCH('Nate''s Evolution'!$B3220,'Docs Signed Input'!E:E,0)),"N")</f>
        <v>N</v>
      </c>
      <c r="H3220" s="18" t="str">
        <f>IFERROR(INDEX('Docs Signed Input'!C:C,MATCH('Nate''s Evolution'!B3220,'Docs Signed Input'!E:E,0)),"N")</f>
        <v>N</v>
      </c>
      <c r="I3220" s="7" t="str">
        <f>IF('Master Input'!Q3220 &lt;&gt; "",'Master Input'!Q3220,"")</f>
        <v>chuck@evolvesolar.com</v>
      </c>
    </row>
    <row r="3221" spans="1:9" x14ac:dyDescent="0.3">
      <c r="A3221" t="str">
        <f>IF('Master Input'!A3221 &lt;&gt; "",'Master Input'!A3221,"")</f>
        <v>Meakes, David</v>
      </c>
      <c r="B3221" s="7" t="str">
        <f>IF('Master Input'!B3221 &lt;&gt; "",'Master Input'!B3221,"")</f>
        <v>JB-8525488-00</v>
      </c>
      <c r="C3221" s="7">
        <f>IF('Master Input'!C3221 &lt;&gt; "",'Master Input'!C3221,"")</f>
        <v>9.75</v>
      </c>
      <c r="D3221" t="str">
        <f>IF('Master Input'!D3221 &lt;&gt; "",'Master Input'!D3221,"")</f>
        <v>Closed</v>
      </c>
      <c r="E3221" s="7" t="str">
        <f>IF('Master Input'!E3221 &lt;&gt; "",'Master Input'!E3221,"")</f>
        <v>Closed</v>
      </c>
      <c r="F3221" s="58">
        <f>IF('Master Input'!G3221 &lt;&gt; "",'Master Input'!G3221, "")</f>
        <v>41880</v>
      </c>
      <c r="G3221" s="18" t="str">
        <f>IFERROR(INDEX('Docs Signed Input'!B:B,MATCH('Nate''s Evolution'!$B3221,'Docs Signed Input'!E:E,0)),"N")</f>
        <v>N</v>
      </c>
      <c r="H3221" s="18" t="str">
        <f>IFERROR(INDEX('Docs Signed Input'!C:C,MATCH('Nate''s Evolution'!B3221,'Docs Signed Input'!E:E,0)),"N")</f>
        <v>N</v>
      </c>
      <c r="I3221" s="7" t="str">
        <f>IF('Master Input'!Q3221 &lt;&gt; "",'Master Input'!Q3221,"")</f>
        <v>cunningham@evolvesolar.com</v>
      </c>
    </row>
    <row r="3222" spans="1:9" x14ac:dyDescent="0.3">
      <c r="A3222" t="str">
        <f>IF('Master Input'!A3222 &lt;&gt; "",'Master Input'!A3222,"")</f>
        <v>Mease, Roland</v>
      </c>
      <c r="B3222" s="7" t="str">
        <f>IF('Master Input'!B3222 &lt;&gt; "",'Master Input'!B3222,"")</f>
        <v>JB-8023446-00</v>
      </c>
      <c r="C3222" s="7">
        <f>IF('Master Input'!C3222 &lt;&gt; "",'Master Input'!C3222,"")</f>
        <v>6</v>
      </c>
      <c r="D3222" t="str">
        <f>IF('Master Input'!D3222 &lt;&gt; "",'Master Input'!D3222,"")</f>
        <v>Cancelled</v>
      </c>
      <c r="E3222" s="7" t="str">
        <f>IF('Master Input'!E3222 &lt;&gt; "",'Master Input'!E3222,"")</f>
        <v>Account Cancelled</v>
      </c>
      <c r="F3222" s="58">
        <f>IF('Master Input'!G3222 &lt;&gt; "",'Master Input'!G3222, "")</f>
        <v>41747</v>
      </c>
      <c r="G3222" s="18" t="str">
        <f>IFERROR(INDEX('Docs Signed Input'!B:B,MATCH('Nate''s Evolution'!$B3222,'Docs Signed Input'!E:E,0)),"N")</f>
        <v>N</v>
      </c>
      <c r="H3222" s="18" t="str">
        <f>IFERROR(INDEX('Docs Signed Input'!C:C,MATCH('Nate''s Evolution'!B3222,'Docs Signed Input'!E:E,0)),"N")</f>
        <v>N</v>
      </c>
      <c r="I3222" s="7" t="str">
        <f>IF('Master Input'!Q3222 &lt;&gt; "",'Master Input'!Q3222,"")</f>
        <v>mario@evolvesolar.com</v>
      </c>
    </row>
    <row r="3223" spans="1:9" x14ac:dyDescent="0.3">
      <c r="A3223" t="str">
        <f>IF('Master Input'!A3223 &lt;&gt; "",'Master Input'!A3223,"")</f>
        <v>Meda, Andres</v>
      </c>
      <c r="B3223" s="7" t="str">
        <f>IF('Master Input'!B3223 &lt;&gt; "",'Master Input'!B3223,"")</f>
        <v>JB-8574617-00</v>
      </c>
      <c r="C3223" s="7">
        <f>IF('Master Input'!C3223 &lt;&gt; "",'Master Input'!C3223,"")</f>
        <v>3.75</v>
      </c>
      <c r="D3223" t="str">
        <f>IF('Master Input'!D3223 &lt;&gt; "",'Master Input'!D3223,"")</f>
        <v>Permit</v>
      </c>
      <c r="E3223" s="7" t="str">
        <f>IF('Master Input'!E3223 &lt;&gt; "",'Master Input'!E3223,"")</f>
        <v>Pending PM</v>
      </c>
      <c r="F3223" s="58">
        <f>IF('Master Input'!G3223 &lt;&gt; "",'Master Input'!G3223, "")</f>
        <v>42033</v>
      </c>
      <c r="G3223" s="18" t="str">
        <f>IFERROR(INDEX('Docs Signed Input'!B:B,MATCH('Nate''s Evolution'!$B3223,'Docs Signed Input'!E:E,0)),"N")</f>
        <v>N</v>
      </c>
      <c r="H3223" s="18" t="str">
        <f>IFERROR(INDEX('Docs Signed Input'!C:C,MATCH('Nate''s Evolution'!B3223,'Docs Signed Input'!E:E,0)),"N")</f>
        <v>N</v>
      </c>
      <c r="I3223" s="7" t="str">
        <f>IF('Master Input'!Q3223 &lt;&gt; "",'Master Input'!Q3223,"")</f>
        <v>alejandro.vazquez@evolvesolar.com</v>
      </c>
    </row>
    <row r="3224" spans="1:9" x14ac:dyDescent="0.3">
      <c r="A3224" t="str">
        <f>IF('Master Input'!A3224 &lt;&gt; "",'Master Input'!A3224,"")</f>
        <v>Medina, David</v>
      </c>
      <c r="B3224" s="7" t="str">
        <f>IF('Master Input'!B3224 &lt;&gt; "",'Master Input'!B3224,"")</f>
        <v>JB-8539895-00</v>
      </c>
      <c r="C3224" s="7">
        <f>IF('Master Input'!C3224 &lt;&gt; "",'Master Input'!C3224,"")</f>
        <v>4.75</v>
      </c>
      <c r="D3224" t="str">
        <f>IF('Master Input'!D3224 &lt;&gt; "",'Master Input'!D3224,"")</f>
        <v>Cancelled</v>
      </c>
      <c r="E3224" s="7" t="str">
        <f>IF('Master Input'!E3224 &lt;&gt; "",'Master Input'!E3224,"")</f>
        <v>Account Cancelled</v>
      </c>
      <c r="F3224" s="58">
        <f>IF('Master Input'!G3224 &lt;&gt; "",'Master Input'!G3224, "")</f>
        <v>41935</v>
      </c>
      <c r="G3224" s="18" t="str">
        <f>IFERROR(INDEX('Docs Signed Input'!B:B,MATCH('Nate''s Evolution'!$B3224,'Docs Signed Input'!E:E,0)),"N")</f>
        <v>N</v>
      </c>
      <c r="H3224" s="18" t="str">
        <f>IFERROR(INDEX('Docs Signed Input'!C:C,MATCH('Nate''s Evolution'!B3224,'Docs Signed Input'!E:E,0)),"N")</f>
        <v>N</v>
      </c>
      <c r="I3224" s="7" t="str">
        <f>IF('Master Input'!Q3224 &lt;&gt; "",'Master Input'!Q3224,"")</f>
        <v>scottk@evolvesolar.com</v>
      </c>
    </row>
    <row r="3225" spans="1:9" x14ac:dyDescent="0.3">
      <c r="A3225" t="str">
        <f>IF('Master Input'!A3225 &lt;&gt; "",'Master Input'!A3225,"")</f>
        <v>Medina, Laura</v>
      </c>
      <c r="B3225" s="7" t="str">
        <f>IF('Master Input'!B3225 &lt;&gt; "",'Master Input'!B3225,"")</f>
        <v>JB-8024242-00</v>
      </c>
      <c r="C3225" s="7">
        <f>IF('Master Input'!C3225 &lt;&gt; "",'Master Input'!C3225,"")</f>
        <v>5.3550000000000004</v>
      </c>
      <c r="D3225" t="str">
        <f>IF('Master Input'!D3225 &lt;&gt; "",'Master Input'!D3225,"")</f>
        <v>Sales</v>
      </c>
      <c r="E3225" s="7" t="str">
        <f>IF('Master Input'!E3225 &lt;&gt; "",'Master Input'!E3225,"")</f>
        <v>Customer Uncertain</v>
      </c>
      <c r="F3225" s="58">
        <f>IF('Master Input'!G3225 &lt;&gt; "",'Master Input'!G3225, "")</f>
        <v>41789</v>
      </c>
      <c r="G3225" s="18" t="str">
        <f>IFERROR(INDEX('Docs Signed Input'!B:B,MATCH('Nate''s Evolution'!$B3225,'Docs Signed Input'!E:E,0)),"N")</f>
        <v>N</v>
      </c>
      <c r="H3225" s="18" t="str">
        <f>IFERROR(INDEX('Docs Signed Input'!C:C,MATCH('Nate''s Evolution'!B3225,'Docs Signed Input'!E:E,0)),"N")</f>
        <v>N</v>
      </c>
      <c r="I3225" s="7" t="str">
        <f>IF('Master Input'!Q3225 &lt;&gt; "",'Master Input'!Q3225,"")</f>
        <v>ryanroach@evolvesolar.com</v>
      </c>
    </row>
    <row r="3226" spans="1:9" x14ac:dyDescent="0.3">
      <c r="A3226" t="str">
        <f>IF('Master Input'!A3226 &lt;&gt; "",'Master Input'!A3226,"")</f>
        <v>Medina, Sean</v>
      </c>
      <c r="B3226" s="7" t="str">
        <f>IF('Master Input'!B3226 &lt;&gt; "",'Master Input'!B3226,"")</f>
        <v>JB-076225-00</v>
      </c>
      <c r="C3226" s="7">
        <f>IF('Master Input'!C3226 &lt;&gt; "",'Master Input'!C3226,"")</f>
        <v>4.8449999999999998</v>
      </c>
      <c r="D3226" t="str">
        <f>IF('Master Input'!D3226 &lt;&gt; "",'Master Input'!D3226,"")</f>
        <v>Installation</v>
      </c>
      <c r="E3226" s="7" t="str">
        <f>IF('Master Input'!E3226 &lt;&gt; "",'Master Input'!E3226,"")</f>
        <v>Pending Approval</v>
      </c>
      <c r="F3226" s="58">
        <f>IF('Master Input'!G3226 &lt;&gt; "",'Master Input'!G3226, "")</f>
        <v>41949</v>
      </c>
      <c r="G3226" s="18" t="str">
        <f>IFERROR(INDEX('Docs Signed Input'!B:B,MATCH('Nate''s Evolution'!$B3226,'Docs Signed Input'!E:E,0)),"N")</f>
        <v>N</v>
      </c>
      <c r="H3226" s="18" t="str">
        <f>IFERROR(INDEX('Docs Signed Input'!C:C,MATCH('Nate''s Evolution'!B3226,'Docs Signed Input'!E:E,0)),"N")</f>
        <v>N</v>
      </c>
      <c r="I3226" s="7" t="str">
        <f>IF('Master Input'!Q3226 &lt;&gt; "",'Master Input'!Q3226,"")</f>
        <v>cameron.kerkar@evolvesolar.com</v>
      </c>
    </row>
    <row r="3227" spans="1:9" x14ac:dyDescent="0.3">
      <c r="A3227" t="str">
        <f>IF('Master Input'!A3227 &lt;&gt; "",'Master Input'!A3227,"")</f>
        <v>Mehle, Robert</v>
      </c>
      <c r="B3227" s="7" t="str">
        <f>IF('Master Input'!B3227 &lt;&gt; "",'Master Input'!B3227,"")</f>
        <v>JB-8024033-00</v>
      </c>
      <c r="C3227" s="7">
        <f>IF('Master Input'!C3227 &lt;&gt; "",'Master Input'!C3227,"")</f>
        <v>10</v>
      </c>
      <c r="D3227" t="str">
        <f>IF('Master Input'!D3227 &lt;&gt; "",'Master Input'!D3227,"")</f>
        <v>Cancelled</v>
      </c>
      <c r="E3227" s="7" t="str">
        <f>IF('Master Input'!E3227 &lt;&gt; "",'Master Input'!E3227,"")</f>
        <v>Account Cancelled</v>
      </c>
      <c r="F3227" s="58">
        <f>IF('Master Input'!G3227 &lt;&gt; "",'Master Input'!G3227, "")</f>
        <v>41780</v>
      </c>
      <c r="G3227" s="18" t="str">
        <f>IFERROR(INDEX('Docs Signed Input'!B:B,MATCH('Nate''s Evolution'!$B3227,'Docs Signed Input'!E:E,0)),"N")</f>
        <v>N</v>
      </c>
      <c r="H3227" s="18" t="str">
        <f>IFERROR(INDEX('Docs Signed Input'!C:C,MATCH('Nate''s Evolution'!B3227,'Docs Signed Input'!E:E,0)),"N")</f>
        <v>N</v>
      </c>
      <c r="I3227" s="7" t="str">
        <f>IF('Master Input'!Q3227 &lt;&gt; "",'Master Input'!Q3227,"")</f>
        <v>stacy@evolvesolar.com</v>
      </c>
    </row>
    <row r="3228" spans="1:9" x14ac:dyDescent="0.3">
      <c r="A3228" t="str">
        <f>IF('Master Input'!A3228 &lt;&gt; "",'Master Input'!A3228,"")</f>
        <v>Mehta, Chad</v>
      </c>
      <c r="B3228" s="7" t="str">
        <f>IF('Master Input'!B3228 &lt;&gt; "",'Master Input'!B3228,"")</f>
        <v>JB-8503919-00</v>
      </c>
      <c r="C3228" s="7">
        <f>IF('Master Input'!C3228 &lt;&gt; "",'Master Input'!C3228,"")</f>
        <v>10.5</v>
      </c>
      <c r="D3228" t="str">
        <f>IF('Master Input'!D3228 &lt;&gt; "",'Master Input'!D3228,"")</f>
        <v>Cancelled</v>
      </c>
      <c r="E3228" s="7" t="str">
        <f>IF('Master Input'!E3228 &lt;&gt; "",'Master Input'!E3228,"")</f>
        <v>Pending NOC</v>
      </c>
      <c r="F3228" s="58">
        <f>IF('Master Input'!G3228 &lt;&gt; "",'Master Input'!G3228, "")</f>
        <v>41884</v>
      </c>
      <c r="G3228" s="18" t="str">
        <f>IFERROR(INDEX('Docs Signed Input'!B:B,MATCH('Nate''s Evolution'!$B3228,'Docs Signed Input'!E:E,0)),"N")</f>
        <v>N</v>
      </c>
      <c r="H3228" s="18" t="str">
        <f>IFERROR(INDEX('Docs Signed Input'!C:C,MATCH('Nate''s Evolution'!B3228,'Docs Signed Input'!E:E,0)),"N")</f>
        <v>N</v>
      </c>
      <c r="I3228" s="7" t="str">
        <f>IF('Master Input'!Q3228 &lt;&gt; "",'Master Input'!Q3228,"")</f>
        <v>petermoore@evolvesolar.com</v>
      </c>
    </row>
    <row r="3229" spans="1:9" x14ac:dyDescent="0.3">
      <c r="A3229" t="str">
        <f>IF('Master Input'!A3229 &lt;&gt; "",'Master Input'!A3229,"")</f>
        <v>Mehta, Vishal</v>
      </c>
      <c r="B3229" s="7" t="str">
        <f>IF('Master Input'!B3229 &lt;&gt; "",'Master Input'!B3229,"")</f>
        <v>JB-115985-00</v>
      </c>
      <c r="C3229" s="7">
        <f>IF('Master Input'!C3229 &lt;&gt; "",'Master Input'!C3229,"")</f>
        <v>4.8449999999999998</v>
      </c>
      <c r="D3229" t="str">
        <f>IF('Master Input'!D3229 &lt;&gt; "",'Master Input'!D3229,"")</f>
        <v>Permit</v>
      </c>
      <c r="E3229" s="7" t="str">
        <f>IF('Master Input'!E3229 &lt;&gt; "",'Master Input'!E3229,"")</f>
        <v>Design Complete</v>
      </c>
      <c r="F3229" s="58">
        <f>IF('Master Input'!G3229 &lt;&gt; "",'Master Input'!G3229, "")</f>
        <v>41913</v>
      </c>
      <c r="G3229" s="18" t="str">
        <f>IFERROR(INDEX('Docs Signed Input'!B:B,MATCH('Nate''s Evolution'!$B3229,'Docs Signed Input'!E:E,0)),"N")</f>
        <v>N</v>
      </c>
      <c r="H3229" s="18" t="str">
        <f>IFERROR(INDEX('Docs Signed Input'!C:C,MATCH('Nate''s Evolution'!B3229,'Docs Signed Input'!E:E,0)),"N")</f>
        <v>N</v>
      </c>
      <c r="I3229" s="7" t="str">
        <f>IF('Master Input'!Q3229 &lt;&gt; "",'Master Input'!Q3229,"")</f>
        <v>kanaiyalal@evolvesolar.com</v>
      </c>
    </row>
    <row r="3230" spans="1:9" x14ac:dyDescent="0.3">
      <c r="A3230" t="str">
        <f>IF('Master Input'!A3230 &lt;&gt; "",'Master Input'!A3230,"")</f>
        <v>Meier, Mitchell</v>
      </c>
      <c r="B3230" s="7" t="str">
        <f>IF('Master Input'!B3230 &lt;&gt; "",'Master Input'!B3230,"")</f>
        <v>JB-8024120-00</v>
      </c>
      <c r="C3230" s="7">
        <f>IF('Master Input'!C3230 &lt;&gt; "",'Master Input'!C3230,"")</f>
        <v>7.14</v>
      </c>
      <c r="D3230" t="str">
        <f>IF('Master Input'!D3230 &lt;&gt; "",'Master Input'!D3230,"")</f>
        <v>Cancelled</v>
      </c>
      <c r="E3230" s="7" t="str">
        <f>IF('Master Input'!E3230 &lt;&gt; "",'Master Input'!E3230,"")</f>
        <v>Account Cancelled</v>
      </c>
      <c r="F3230" s="58">
        <f>IF('Master Input'!G3230 &lt;&gt; "",'Master Input'!G3230, "")</f>
        <v>41783</v>
      </c>
      <c r="G3230" s="18" t="str">
        <f>IFERROR(INDEX('Docs Signed Input'!B:B,MATCH('Nate''s Evolution'!$B3230,'Docs Signed Input'!E:E,0)),"N")</f>
        <v>N</v>
      </c>
      <c r="H3230" s="18" t="str">
        <f>IFERROR(INDEX('Docs Signed Input'!C:C,MATCH('Nate''s Evolution'!B3230,'Docs Signed Input'!E:E,0)),"N")</f>
        <v>N</v>
      </c>
      <c r="I3230" s="7" t="str">
        <f>IF('Master Input'!Q3230 &lt;&gt; "",'Master Input'!Q3230,"")</f>
        <v>shaneequa@evolvesolar.com</v>
      </c>
    </row>
    <row r="3231" spans="1:9" x14ac:dyDescent="0.3">
      <c r="A3231" t="str">
        <f>IF('Master Input'!A3231 &lt;&gt; "",'Master Input'!A3231,"")</f>
        <v>Meincke, Michael</v>
      </c>
      <c r="B3231" s="7" t="str">
        <f>IF('Master Input'!B3231 &lt;&gt; "",'Master Input'!B3231,"")</f>
        <v>JB-8012603-00</v>
      </c>
      <c r="C3231" s="7">
        <f>IF('Master Input'!C3231 &lt;&gt; "",'Master Input'!C3231,"")</f>
        <v>6.8849999999999998</v>
      </c>
      <c r="D3231" t="str">
        <f>IF('Master Input'!D3231 &lt;&gt; "",'Master Input'!D3231,"")</f>
        <v>Installation</v>
      </c>
      <c r="E3231" s="7" t="str">
        <f>IF('Master Input'!E3231 &lt;&gt; "",'Master Input'!E3231,"")</f>
        <v>Pending Approval</v>
      </c>
      <c r="F3231" s="58">
        <f>IF('Master Input'!G3231 &lt;&gt; "",'Master Input'!G3231, "")</f>
        <v>41769</v>
      </c>
      <c r="G3231" s="18" t="str">
        <f>IFERROR(INDEX('Docs Signed Input'!B:B,MATCH('Nate''s Evolution'!$B3231,'Docs Signed Input'!E:E,0)),"N")</f>
        <v>N</v>
      </c>
      <c r="H3231" s="18" t="str">
        <f>IFERROR(INDEX('Docs Signed Input'!C:C,MATCH('Nate''s Evolution'!B3231,'Docs Signed Input'!E:E,0)),"N")</f>
        <v>N</v>
      </c>
      <c r="I3231" s="7" t="str">
        <f>IF('Master Input'!Q3231 &lt;&gt; "",'Master Input'!Q3231,"")</f>
        <v>chuck@evolvesolar.com</v>
      </c>
    </row>
    <row r="3232" spans="1:9" x14ac:dyDescent="0.3">
      <c r="A3232" t="str">
        <f>IF('Master Input'!A3232 &lt;&gt; "",'Master Input'!A3232,"")</f>
        <v>Meinzer, Terry</v>
      </c>
      <c r="B3232" s="7" t="str">
        <f>IF('Master Input'!B3232 &lt;&gt; "",'Master Input'!B3232,"")</f>
        <v>JB-9565380-00</v>
      </c>
      <c r="C3232" s="7">
        <f>IF('Master Input'!C3232 &lt;&gt; "",'Master Input'!C3232,"")</f>
        <v>10</v>
      </c>
      <c r="D3232" t="str">
        <f>IF('Master Input'!D3232 &lt;&gt; "",'Master Input'!D3232,"")</f>
        <v>Cancelled</v>
      </c>
      <c r="E3232" s="7" t="str">
        <f>IF('Master Input'!E3232 &lt;&gt; "",'Master Input'!E3232,"")</f>
        <v>Account Cancelled</v>
      </c>
      <c r="F3232" s="58">
        <f>IF('Master Input'!G3232 &lt;&gt; "",'Master Input'!G3232, "")</f>
        <v>41831</v>
      </c>
      <c r="G3232" s="18" t="str">
        <f>IFERROR(INDEX('Docs Signed Input'!B:B,MATCH('Nate''s Evolution'!$B3232,'Docs Signed Input'!E:E,0)),"N")</f>
        <v>N</v>
      </c>
      <c r="H3232" s="18" t="str">
        <f>IFERROR(INDEX('Docs Signed Input'!C:C,MATCH('Nate''s Evolution'!B3232,'Docs Signed Input'!E:E,0)),"N")</f>
        <v>N</v>
      </c>
      <c r="I3232" s="7" t="str">
        <f>IF('Master Input'!Q3232 &lt;&gt; "",'Master Input'!Q3232,"")</f>
        <v>axelyork@evolvesolar.com</v>
      </c>
    </row>
    <row r="3233" spans="1:9" x14ac:dyDescent="0.3">
      <c r="A3233" t="str">
        <f>IF('Master Input'!A3233 &lt;&gt; "",'Master Input'!A3233,"")</f>
        <v>Mejia, Dayan</v>
      </c>
      <c r="B3233" s="7" t="str">
        <f>IF('Master Input'!B3233 &lt;&gt; "",'Master Input'!B3233,"")</f>
        <v>JB-85310263-00</v>
      </c>
      <c r="C3233" s="7">
        <f>IF('Master Input'!C3233 &lt;&gt; "",'Master Input'!C3233,"")</f>
        <v>5.5</v>
      </c>
      <c r="D3233" t="str">
        <f>IF('Master Input'!D3233 &lt;&gt; "",'Master Input'!D3233,"")</f>
        <v>Installation</v>
      </c>
      <c r="E3233" s="7" t="str">
        <f>IF('Master Input'!E3233 &lt;&gt; "",'Master Input'!E3233,"")</f>
        <v>Pending Approval</v>
      </c>
      <c r="F3233" s="58">
        <f>IF('Master Input'!G3233 &lt;&gt; "",'Master Input'!G3233, "")</f>
        <v>41972</v>
      </c>
      <c r="G3233" s="18" t="str">
        <f>IFERROR(INDEX('Docs Signed Input'!B:B,MATCH('Nate''s Evolution'!$B3233,'Docs Signed Input'!E:E,0)),"N")</f>
        <v>N</v>
      </c>
      <c r="H3233" s="18" t="str">
        <f>IFERROR(INDEX('Docs Signed Input'!C:C,MATCH('Nate''s Evolution'!B3233,'Docs Signed Input'!E:E,0)),"N")</f>
        <v>N</v>
      </c>
      <c r="I3233" s="7" t="str">
        <f>IF('Master Input'!Q3233 &lt;&gt; "",'Master Input'!Q3233,"")</f>
        <v>jesusb@evolvesolar.com</v>
      </c>
    </row>
    <row r="3234" spans="1:9" x14ac:dyDescent="0.3">
      <c r="A3234" t="str">
        <f>IF('Master Input'!A3234 &lt;&gt; "",'Master Input'!A3234,"")</f>
        <v>Mejia, Gonzalo</v>
      </c>
      <c r="B3234" s="7" t="str">
        <f>IF('Master Input'!B3234 &lt;&gt; "",'Master Input'!B3234,"")</f>
        <v>JB-85310253-00</v>
      </c>
      <c r="C3234" s="7">
        <f>IF('Master Input'!C3234 &lt;&gt; "",'Master Input'!C3234,"")</f>
        <v>12.25</v>
      </c>
      <c r="D3234" t="str">
        <f>IF('Master Input'!D3234 &lt;&gt; "",'Master Input'!D3234,"")</f>
        <v>Installation</v>
      </c>
      <c r="E3234" s="7" t="str">
        <f>IF('Master Input'!E3234 &lt;&gt; "",'Master Input'!E3234,"")</f>
        <v>Pending Approval</v>
      </c>
      <c r="F3234" s="58">
        <f>IF('Master Input'!G3234 &lt;&gt; "",'Master Input'!G3234, "")</f>
        <v>41969</v>
      </c>
      <c r="G3234" s="18" t="str">
        <f>IFERROR(INDEX('Docs Signed Input'!B:B,MATCH('Nate''s Evolution'!$B3234,'Docs Signed Input'!E:E,0)),"N")</f>
        <v>N</v>
      </c>
      <c r="H3234" s="18" t="str">
        <f>IFERROR(INDEX('Docs Signed Input'!C:C,MATCH('Nate''s Evolution'!B3234,'Docs Signed Input'!E:E,0)),"N")</f>
        <v>N</v>
      </c>
      <c r="I3234" s="7" t="str">
        <f>IF('Master Input'!Q3234 &lt;&gt; "",'Master Input'!Q3234,"")</f>
        <v>jesusb@evolvesolar.com</v>
      </c>
    </row>
    <row r="3235" spans="1:9" x14ac:dyDescent="0.3">
      <c r="A3235" t="str">
        <f>IF('Master Input'!A3235 &lt;&gt; "",'Master Input'!A3235,"")</f>
        <v>Mekonnen, Feleke</v>
      </c>
      <c r="B3235" s="7" t="str">
        <f>IF('Master Input'!B3235 &lt;&gt; "",'Master Input'!B3235,"")</f>
        <v>JB-8003444-00</v>
      </c>
      <c r="C3235" s="7">
        <f>IF('Master Input'!C3235 &lt;&gt; "",'Master Input'!C3235,"")</f>
        <v>2.5</v>
      </c>
      <c r="D3235" t="str">
        <f>IF('Master Input'!D3235 &lt;&gt; "",'Master Input'!D3235,"")</f>
        <v>Closed</v>
      </c>
      <c r="E3235" s="7" t="str">
        <f>IF('Master Input'!E3235 &lt;&gt; "",'Master Input'!E3235,"")</f>
        <v>Closed</v>
      </c>
      <c r="F3235" s="58">
        <f>IF('Master Input'!G3235 &lt;&gt; "",'Master Input'!G3235, "")</f>
        <v>41690</v>
      </c>
      <c r="G3235" s="18" t="str">
        <f>IFERROR(INDEX('Docs Signed Input'!B:B,MATCH('Nate''s Evolution'!$B3235,'Docs Signed Input'!E:E,0)),"N")</f>
        <v>N</v>
      </c>
      <c r="H3235" s="18" t="str">
        <f>IFERROR(INDEX('Docs Signed Input'!C:C,MATCH('Nate''s Evolution'!B3235,'Docs Signed Input'!E:E,0)),"N")</f>
        <v>N</v>
      </c>
      <c r="I3235" s="7" t="str">
        <f>IF('Master Input'!Q3235 &lt;&gt; "",'Master Input'!Q3235,"")</f>
        <v>geoff@evolvesolar.com</v>
      </c>
    </row>
    <row r="3236" spans="1:9" x14ac:dyDescent="0.3">
      <c r="A3236" t="str">
        <f>IF('Master Input'!A3236 &lt;&gt; "",'Master Input'!A3236,"")</f>
        <v>Mekuchonis, Sandra</v>
      </c>
      <c r="B3236" s="7" t="str">
        <f>IF('Master Input'!B3236 &lt;&gt; "",'Master Input'!B3236,"")</f>
        <v>JB-9212524-00</v>
      </c>
      <c r="C3236" s="7">
        <f>IF('Master Input'!C3236 &lt;&gt; "",'Master Input'!C3236,"")</f>
        <v>8</v>
      </c>
      <c r="D3236" t="str">
        <f>IF('Master Input'!D3236 &lt;&gt; "",'Master Input'!D3236,"")</f>
        <v>Cancelled</v>
      </c>
      <c r="E3236" s="7" t="str">
        <f>IF('Master Input'!E3236 &lt;&gt; "",'Master Input'!E3236,"")</f>
        <v>Account Cancelled</v>
      </c>
      <c r="F3236" s="58">
        <f>IF('Master Input'!G3236 &lt;&gt; "",'Master Input'!G3236, "")</f>
        <v>41912</v>
      </c>
      <c r="G3236" s="18" t="str">
        <f>IFERROR(INDEX('Docs Signed Input'!B:B,MATCH('Nate''s Evolution'!$B3236,'Docs Signed Input'!E:E,0)),"N")</f>
        <v>N</v>
      </c>
      <c r="H3236" s="18" t="str">
        <f>IFERROR(INDEX('Docs Signed Input'!C:C,MATCH('Nate''s Evolution'!B3236,'Docs Signed Input'!E:E,0)),"N")</f>
        <v>N</v>
      </c>
      <c r="I3236" s="7" t="str">
        <f>IF('Master Input'!Q3236 &lt;&gt; "",'Master Input'!Q3236,"")</f>
        <v>rob.lubell@evolvesolar.com</v>
      </c>
    </row>
    <row r="3237" spans="1:9" x14ac:dyDescent="0.3">
      <c r="A3237" t="str">
        <f>IF('Master Input'!A3237 &lt;&gt; "",'Master Input'!A3237,"")</f>
        <v>melander, Roberta</v>
      </c>
      <c r="B3237" s="7" t="str">
        <f>IF('Master Input'!B3237 &lt;&gt; "",'Master Input'!B3237,"")</f>
        <v>JB-8527125-00</v>
      </c>
      <c r="C3237" s="7">
        <f>IF('Master Input'!C3237 &lt;&gt; "",'Master Input'!C3237,"")</f>
        <v>6.5</v>
      </c>
      <c r="D3237" t="str">
        <f>IF('Master Input'!D3237 &lt;&gt; "",'Master Input'!D3237,"")</f>
        <v>Permit</v>
      </c>
      <c r="E3237" s="7" t="str">
        <f>IF('Master Input'!E3237 &lt;&gt; "",'Master Input'!E3237,"")</f>
        <v>Site Survey Scheduled</v>
      </c>
      <c r="F3237" s="58">
        <f>IF('Master Input'!G3237 &lt;&gt; "",'Master Input'!G3237, "")</f>
        <v>42031</v>
      </c>
      <c r="G3237" s="18" t="str">
        <f>IFERROR(INDEX('Docs Signed Input'!B:B,MATCH('Nate''s Evolution'!$B3237,'Docs Signed Input'!E:E,0)),"N")</f>
        <v>N</v>
      </c>
      <c r="H3237" s="18" t="str">
        <f>IFERROR(INDEX('Docs Signed Input'!C:C,MATCH('Nate''s Evolution'!B3237,'Docs Signed Input'!E:E,0)),"N")</f>
        <v>N</v>
      </c>
      <c r="I3237" s="7" t="str">
        <f>IF('Master Input'!Q3237 &lt;&gt; "",'Master Input'!Q3237,"")</f>
        <v>cunningham@evolvesolar.com</v>
      </c>
    </row>
    <row r="3238" spans="1:9" x14ac:dyDescent="0.3">
      <c r="A3238" t="str">
        <f>IF('Master Input'!A3238 &lt;&gt; "",'Master Input'!A3238,"")</f>
        <v>Melendez, Manuel</v>
      </c>
      <c r="B3238" s="7" t="str">
        <f>IF('Master Input'!B3238 &lt;&gt; "",'Master Input'!B3238,"")</f>
        <v>JB-8012735-00</v>
      </c>
      <c r="C3238" s="7">
        <f>IF('Master Input'!C3238 &lt;&gt; "",'Master Input'!C3238,"")</f>
        <v>6.375</v>
      </c>
      <c r="D3238" t="str">
        <f>IF('Master Input'!D3238 &lt;&gt; "",'Master Input'!D3238,"")</f>
        <v>Installation</v>
      </c>
      <c r="E3238" s="7" t="str">
        <f>IF('Master Input'!E3238 &lt;&gt; "",'Master Input'!E3238,"")</f>
        <v>Pending Approval</v>
      </c>
      <c r="F3238" s="58">
        <f>IF('Master Input'!G3238 &lt;&gt; "",'Master Input'!G3238, "")</f>
        <v>41782</v>
      </c>
      <c r="G3238" s="18" t="str">
        <f>IFERROR(INDEX('Docs Signed Input'!B:B,MATCH('Nate''s Evolution'!$B3238,'Docs Signed Input'!E:E,0)),"N")</f>
        <v>N</v>
      </c>
      <c r="H3238" s="18" t="str">
        <f>IFERROR(INDEX('Docs Signed Input'!C:C,MATCH('Nate''s Evolution'!B3238,'Docs Signed Input'!E:E,0)),"N")</f>
        <v>N</v>
      </c>
      <c r="I3238" s="7" t="str">
        <f>IF('Master Input'!Q3238 &lt;&gt; "",'Master Input'!Q3238,"")</f>
        <v>ruben@evolvesolar.com</v>
      </c>
    </row>
    <row r="3239" spans="1:9" x14ac:dyDescent="0.3">
      <c r="A3239" t="str">
        <f>IF('Master Input'!A3239 &lt;&gt; "",'Master Input'!A3239,"")</f>
        <v>Melgoza, Dan</v>
      </c>
      <c r="B3239" s="7" t="str">
        <f>IF('Master Input'!B3239 &lt;&gt; "",'Master Input'!B3239,"")</f>
        <v>JB-762073-00</v>
      </c>
      <c r="C3239" s="7">
        <f>IF('Master Input'!C3239 &lt;&gt; "",'Master Input'!C3239,"")</f>
        <v>6</v>
      </c>
      <c r="D3239" t="str">
        <f>IF('Master Input'!D3239 &lt;&gt; "",'Master Input'!D3239,"")</f>
        <v>Cancelled</v>
      </c>
      <c r="E3239" s="7" t="str">
        <f>IF('Master Input'!E3239 &lt;&gt; "",'Master Input'!E3239,"")</f>
        <v>Pending Save</v>
      </c>
      <c r="F3239" s="58">
        <f>IF('Master Input'!G3239 &lt;&gt; "",'Master Input'!G3239, "")</f>
        <v>41785</v>
      </c>
      <c r="G3239" s="18" t="str">
        <f>IFERROR(INDEX('Docs Signed Input'!B:B,MATCH('Nate''s Evolution'!$B3239,'Docs Signed Input'!E:E,0)),"N")</f>
        <v>N</v>
      </c>
      <c r="H3239" s="18" t="str">
        <f>IFERROR(INDEX('Docs Signed Input'!C:C,MATCH('Nate''s Evolution'!B3239,'Docs Signed Input'!E:E,0)),"N")</f>
        <v>N</v>
      </c>
      <c r="I3239" s="7" t="str">
        <f>IF('Master Input'!Q3239 &lt;&gt; "",'Master Input'!Q3239,"")</f>
        <v>joshm@evolvesolar.com</v>
      </c>
    </row>
    <row r="3240" spans="1:9" x14ac:dyDescent="0.3">
      <c r="A3240" t="str">
        <f>IF('Master Input'!A3240 &lt;&gt; "",'Master Input'!A3240,"")</f>
        <v>Mellor, Steve</v>
      </c>
      <c r="B3240" s="7" t="str">
        <f>IF('Master Input'!B3240 &lt;&gt; "",'Master Input'!B3240,"")</f>
        <v>JB-121819-00</v>
      </c>
      <c r="C3240" s="7">
        <f>IF('Master Input'!C3240 &lt;&gt; "",'Master Input'!C3240,"")</f>
        <v>4.335</v>
      </c>
      <c r="D3240" t="str">
        <f>IF('Master Input'!D3240 &lt;&gt; "",'Master Input'!D3240,"")</f>
        <v>Permit</v>
      </c>
      <c r="E3240" s="7" t="str">
        <f>IF('Master Input'!E3240 &lt;&gt; "",'Master Input'!E3240,"")</f>
        <v>Design Complete</v>
      </c>
      <c r="F3240" s="58">
        <f>IF('Master Input'!G3240 &lt;&gt; "",'Master Input'!G3240, "")</f>
        <v>41899</v>
      </c>
      <c r="G3240" s="18" t="str">
        <f>IFERROR(INDEX('Docs Signed Input'!B:B,MATCH('Nate''s Evolution'!$B3240,'Docs Signed Input'!E:E,0)),"N")</f>
        <v>N</v>
      </c>
      <c r="H3240" s="18" t="str">
        <f>IFERROR(INDEX('Docs Signed Input'!C:C,MATCH('Nate''s Evolution'!B3240,'Docs Signed Input'!E:E,0)),"N")</f>
        <v>N</v>
      </c>
      <c r="I3240" s="7" t="str">
        <f>IF('Master Input'!Q3240 &lt;&gt; "",'Master Input'!Q3240,"")</f>
        <v>dianab@evolvesolar.com</v>
      </c>
    </row>
    <row r="3241" spans="1:9" x14ac:dyDescent="0.3">
      <c r="A3241" t="str">
        <f>IF('Master Input'!A3241 &lt;&gt; "",'Master Input'!A3241,"")</f>
        <v>Mencin, Sharon</v>
      </c>
      <c r="B3241" s="7" t="str">
        <f>IF('Master Input'!B3241 &lt;&gt; "",'Master Input'!B3241,"")</f>
        <v>JB-8012783-00</v>
      </c>
      <c r="C3241" s="7">
        <f>IF('Master Input'!C3241 &lt;&gt; "",'Master Input'!C3241,"")</f>
        <v>3.25</v>
      </c>
      <c r="D3241" t="str">
        <f>IF('Master Input'!D3241 &lt;&gt; "",'Master Input'!D3241,"")</f>
        <v>Cancelled</v>
      </c>
      <c r="E3241" s="7" t="str">
        <f>IF('Master Input'!E3241 &lt;&gt; "",'Master Input'!E3241,"")</f>
        <v>Account Cancelled</v>
      </c>
      <c r="F3241" s="58">
        <f>IF('Master Input'!G3241 &lt;&gt; "",'Master Input'!G3241, "")</f>
        <v>41789</v>
      </c>
      <c r="G3241" s="18" t="str">
        <f>IFERROR(INDEX('Docs Signed Input'!B:B,MATCH('Nate''s Evolution'!$B3241,'Docs Signed Input'!E:E,0)),"N")</f>
        <v>N</v>
      </c>
      <c r="H3241" s="18" t="str">
        <f>IFERROR(INDEX('Docs Signed Input'!C:C,MATCH('Nate''s Evolution'!B3241,'Docs Signed Input'!E:E,0)),"N")</f>
        <v>N</v>
      </c>
      <c r="I3241" s="7" t="str">
        <f>IF('Master Input'!Q3241 &lt;&gt; "",'Master Input'!Q3241,"")</f>
        <v>evanb@evolvesolar.com</v>
      </c>
    </row>
    <row r="3242" spans="1:9" x14ac:dyDescent="0.3">
      <c r="A3242" t="str">
        <f>IF('Master Input'!A3242 &lt;&gt; "",'Master Input'!A3242,"")</f>
        <v>Mendenhall, Christine</v>
      </c>
      <c r="B3242" s="7" t="str">
        <f>IF('Master Input'!B3242 &lt;&gt; "",'Master Input'!B3242,"")</f>
        <v>JB-8004276-00</v>
      </c>
      <c r="C3242" s="7">
        <f>IF('Master Input'!C3242 &lt;&gt; "",'Master Input'!C3242,"")</f>
        <v>5.8650000000000002</v>
      </c>
      <c r="D3242" t="str">
        <f>IF('Master Input'!D3242 &lt;&gt; "",'Master Input'!D3242,"")</f>
        <v>Closed</v>
      </c>
      <c r="E3242" s="7" t="str">
        <f>IF('Master Input'!E3242 &lt;&gt; "",'Master Input'!E3242,"")</f>
        <v>Closed</v>
      </c>
      <c r="F3242" s="58">
        <f>IF('Master Input'!G3242 &lt;&gt; "",'Master Input'!G3242, "")</f>
        <v>41750</v>
      </c>
      <c r="G3242" s="18" t="str">
        <f>IFERROR(INDEX('Docs Signed Input'!B:B,MATCH('Nate''s Evolution'!$B3242,'Docs Signed Input'!E:E,0)),"N")</f>
        <v>N</v>
      </c>
      <c r="H3242" s="18" t="str">
        <f>IFERROR(INDEX('Docs Signed Input'!C:C,MATCH('Nate''s Evolution'!B3242,'Docs Signed Input'!E:E,0)),"N")</f>
        <v>N</v>
      </c>
      <c r="I3242" s="7" t="str">
        <f>IF('Master Input'!Q3242 &lt;&gt; "",'Master Input'!Q3242,"")</f>
        <v>steve@evolvesolar.com</v>
      </c>
    </row>
    <row r="3243" spans="1:9" x14ac:dyDescent="0.3">
      <c r="A3243" t="str">
        <f>IF('Master Input'!A3243 &lt;&gt; "",'Master Input'!A3243,"")</f>
        <v>Mendes, Victor</v>
      </c>
      <c r="B3243" s="7" t="str">
        <f>IF('Master Input'!B3243 &lt;&gt; "",'Master Input'!B3243,"")</f>
        <v>JB-9353110-00</v>
      </c>
      <c r="C3243" s="7">
        <f>IF('Master Input'!C3243 &lt;&gt; "",'Master Input'!C3243,"")</f>
        <v>4.8449999999999998</v>
      </c>
      <c r="D3243" t="str">
        <f>IF('Master Input'!D3243 &lt;&gt; "",'Master Input'!D3243,"")</f>
        <v>Permit</v>
      </c>
      <c r="E3243" s="7" t="str">
        <f>IF('Master Input'!E3243 &lt;&gt; "",'Master Input'!E3243,"")</f>
        <v>Submitted</v>
      </c>
      <c r="F3243" s="58">
        <f>IF('Master Input'!G3243 &lt;&gt; "",'Master Input'!G3243, "")</f>
        <v>42019</v>
      </c>
      <c r="G3243" s="18" t="str">
        <f>IFERROR(INDEX('Docs Signed Input'!B:B,MATCH('Nate''s Evolution'!$B3243,'Docs Signed Input'!E:E,0)),"N")</f>
        <v>N</v>
      </c>
      <c r="H3243" s="18" t="str">
        <f>IFERROR(INDEX('Docs Signed Input'!C:C,MATCH('Nate''s Evolution'!B3243,'Docs Signed Input'!E:E,0)),"N")</f>
        <v>N</v>
      </c>
      <c r="I3243" s="7" t="str">
        <f>IF('Master Input'!Q3243 &lt;&gt; "",'Master Input'!Q3243,"")</f>
        <v>noah.oleno@evolvesolar.com</v>
      </c>
    </row>
    <row r="3244" spans="1:9" x14ac:dyDescent="0.3">
      <c r="A3244" t="str">
        <f>IF('Master Input'!A3244 &lt;&gt; "",'Master Input'!A3244,"")</f>
        <v>Mendoza, Abraham</v>
      </c>
      <c r="B3244" s="7" t="str">
        <f>IF('Master Input'!B3244 &lt;&gt; "",'Master Input'!B3244,"")</f>
        <v>JB-761263-00</v>
      </c>
      <c r="C3244" s="7">
        <f>IF('Master Input'!C3244 &lt;&gt; "",'Master Input'!C3244,"")</f>
        <v>3.5</v>
      </c>
      <c r="D3244" t="str">
        <f>IF('Master Input'!D3244 &lt;&gt; "",'Master Input'!D3244,"")</f>
        <v>Permit</v>
      </c>
      <c r="E3244" s="7" t="str">
        <f>IF('Master Input'!E3244 &lt;&gt; "",'Master Input'!E3244,"")</f>
        <v>Design Complete</v>
      </c>
      <c r="F3244" s="58">
        <f>IF('Master Input'!G3244 &lt;&gt; "",'Master Input'!G3244, "")</f>
        <v>41751</v>
      </c>
      <c r="G3244" s="18" t="str">
        <f>IFERROR(INDEX('Docs Signed Input'!B:B,MATCH('Nate''s Evolution'!$B3244,'Docs Signed Input'!E:E,0)),"N")</f>
        <v>N</v>
      </c>
      <c r="H3244" s="18" t="str">
        <f>IFERROR(INDEX('Docs Signed Input'!C:C,MATCH('Nate''s Evolution'!B3244,'Docs Signed Input'!E:E,0)),"N")</f>
        <v>N</v>
      </c>
      <c r="I3244" s="7" t="str">
        <f>IF('Master Input'!Q3244 &lt;&gt; "",'Master Input'!Q3244,"")</f>
        <v>cody@evolvesolar.com</v>
      </c>
    </row>
    <row r="3245" spans="1:9" x14ac:dyDescent="0.3">
      <c r="A3245" t="str">
        <f>IF('Master Input'!A3245 &lt;&gt; "",'Master Input'!A3245,"")</f>
        <v>Mendoza, Alma</v>
      </c>
      <c r="B3245" s="7" t="str">
        <f>IF('Master Input'!B3245 &lt;&gt; "",'Master Input'!B3245,"")</f>
        <v>JB-9572531-00</v>
      </c>
      <c r="C3245" s="7">
        <f>IF('Master Input'!C3245 &lt;&gt; "",'Master Input'!C3245,"")</f>
        <v>7.14</v>
      </c>
      <c r="D3245" t="str">
        <f>IF('Master Input'!D3245 &lt;&gt; "",'Master Input'!D3245,"")</f>
        <v>Utility</v>
      </c>
      <c r="E3245" s="7" t="str">
        <f>IF('Master Input'!E3245 &lt;&gt; "",'Master Input'!E3245,"")</f>
        <v>Ready</v>
      </c>
      <c r="F3245" s="58">
        <f>IF('Master Input'!G3245 &lt;&gt; "",'Master Input'!G3245, "")</f>
        <v>41936</v>
      </c>
      <c r="G3245" s="18" t="str">
        <f>IFERROR(INDEX('Docs Signed Input'!B:B,MATCH('Nate''s Evolution'!$B3245,'Docs Signed Input'!E:E,0)),"N")</f>
        <v>N</v>
      </c>
      <c r="H3245" s="18" t="str">
        <f>IFERROR(INDEX('Docs Signed Input'!C:C,MATCH('Nate''s Evolution'!B3245,'Docs Signed Input'!E:E,0)),"N")</f>
        <v>N</v>
      </c>
      <c r="I3245" s="7" t="str">
        <f>IF('Master Input'!Q3245 &lt;&gt; "",'Master Input'!Q3245,"")</f>
        <v>benjamin@evolvesolar.com</v>
      </c>
    </row>
    <row r="3246" spans="1:9" x14ac:dyDescent="0.3">
      <c r="A3246" t="str">
        <f>IF('Master Input'!A3246 &lt;&gt; "",'Master Input'!A3246,"")</f>
        <v>Mendoza, David</v>
      </c>
      <c r="B3246" s="7" t="str">
        <f>IF('Master Input'!B3246 &lt;&gt; "",'Master Input'!B3246,"")</f>
        <v>JB-8539802-00</v>
      </c>
      <c r="C3246" s="7">
        <f>IF('Master Input'!C3246 &lt;&gt; "",'Master Input'!C3246,"")</f>
        <v>7.5</v>
      </c>
      <c r="D3246" t="str">
        <f>IF('Master Input'!D3246 &lt;&gt; "",'Master Input'!D3246,"")</f>
        <v>Cancelled</v>
      </c>
      <c r="E3246" s="7" t="str">
        <f>IF('Master Input'!E3246 &lt;&gt; "",'Master Input'!E3246,"")</f>
        <v>Account Cancelled</v>
      </c>
      <c r="F3246" s="58">
        <f>IF('Master Input'!G3246 &lt;&gt; "",'Master Input'!G3246, "")</f>
        <v>41925</v>
      </c>
      <c r="G3246" s="18" t="str">
        <f>IFERROR(INDEX('Docs Signed Input'!B:B,MATCH('Nate''s Evolution'!$B3246,'Docs Signed Input'!E:E,0)),"N")</f>
        <v>N</v>
      </c>
      <c r="H3246" s="18" t="str">
        <f>IFERROR(INDEX('Docs Signed Input'!C:C,MATCH('Nate''s Evolution'!B3246,'Docs Signed Input'!E:E,0)),"N")</f>
        <v>N</v>
      </c>
      <c r="I3246" s="7" t="str">
        <f>IF('Master Input'!Q3246 &lt;&gt; "",'Master Input'!Q3246,"")</f>
        <v>smehrer@evolvesolar.com</v>
      </c>
    </row>
    <row r="3247" spans="1:9" x14ac:dyDescent="0.3">
      <c r="A3247" t="str">
        <f>IF('Master Input'!A3247 &lt;&gt; "",'Master Input'!A3247,"")</f>
        <v>Mendoza, Felipa</v>
      </c>
      <c r="B3247" s="7" t="str">
        <f>IF('Master Input'!B3247 &lt;&gt; "",'Master Input'!B3247,"")</f>
        <v>JB-927651-00</v>
      </c>
      <c r="C3247" s="7">
        <f>IF('Master Input'!C3247 &lt;&gt; "",'Master Input'!C3247,"")</f>
        <v>4.08</v>
      </c>
      <c r="D3247" t="str">
        <f>IF('Master Input'!D3247 &lt;&gt; "",'Master Input'!D3247,"")</f>
        <v>Permit</v>
      </c>
      <c r="E3247" s="7" t="str">
        <f>IF('Master Input'!E3247 &lt;&gt; "",'Master Input'!E3247,"")</f>
        <v>Design Complete</v>
      </c>
      <c r="F3247" s="58">
        <f>IF('Master Input'!G3247 &lt;&gt; "",'Master Input'!G3247, "")</f>
        <v>41848</v>
      </c>
      <c r="G3247" s="18" t="str">
        <f>IFERROR(INDEX('Docs Signed Input'!B:B,MATCH('Nate''s Evolution'!$B3247,'Docs Signed Input'!E:E,0)),"N")</f>
        <v>N</v>
      </c>
      <c r="H3247" s="18" t="str">
        <f>IFERROR(INDEX('Docs Signed Input'!C:C,MATCH('Nate''s Evolution'!B3247,'Docs Signed Input'!E:E,0)),"N")</f>
        <v>N</v>
      </c>
      <c r="I3247" s="7" t="str">
        <f>IF('Master Input'!Q3247 &lt;&gt; "",'Master Input'!Q3247,"")</f>
        <v>pedromendoza@evolvesolar.com</v>
      </c>
    </row>
    <row r="3248" spans="1:9" x14ac:dyDescent="0.3">
      <c r="A3248" t="str">
        <f>IF('Master Input'!A3248 &lt;&gt; "",'Master Input'!A3248,"")</f>
        <v>Mendoza, Jesus</v>
      </c>
      <c r="B3248" s="7" t="str">
        <f>IF('Master Input'!B3248 &lt;&gt; "",'Master Input'!B3248,"")</f>
        <v>JB-85310164-00</v>
      </c>
      <c r="C3248" s="7">
        <f>IF('Master Input'!C3248 &lt;&gt; "",'Master Input'!C3248,"")</f>
        <v>10.5</v>
      </c>
      <c r="D3248" t="str">
        <f>IF('Master Input'!D3248 &lt;&gt; "",'Master Input'!D3248,"")</f>
        <v>Cancelled</v>
      </c>
      <c r="E3248" s="7" t="str">
        <f>IF('Master Input'!E3248 &lt;&gt; "",'Master Input'!E3248,"")</f>
        <v>Account Cancelled</v>
      </c>
      <c r="F3248" s="58">
        <f>IF('Master Input'!G3248 &lt;&gt; "",'Master Input'!G3248, "")</f>
        <v>41962</v>
      </c>
      <c r="G3248" s="18" t="str">
        <f>IFERROR(INDEX('Docs Signed Input'!B:B,MATCH('Nate''s Evolution'!$B3248,'Docs Signed Input'!E:E,0)),"N")</f>
        <v>N</v>
      </c>
      <c r="H3248" s="18" t="str">
        <f>IFERROR(INDEX('Docs Signed Input'!C:C,MATCH('Nate''s Evolution'!B3248,'Docs Signed Input'!E:E,0)),"N")</f>
        <v>N</v>
      </c>
      <c r="I3248" s="7" t="str">
        <f>IF('Master Input'!Q3248 &lt;&gt; "",'Master Input'!Q3248,"")</f>
        <v>jesusb@evolvesolar.com</v>
      </c>
    </row>
    <row r="3249" spans="1:9" x14ac:dyDescent="0.3">
      <c r="A3249" t="str">
        <f>IF('Master Input'!A3249 &lt;&gt; "",'Master Input'!A3249,"")</f>
        <v>Mendpara, Prakash</v>
      </c>
      <c r="B3249" s="7" t="str">
        <f>IF('Master Input'!B3249 &lt;&gt; "",'Master Input'!B3249,"")</f>
        <v>JB-2071365-00</v>
      </c>
      <c r="C3249" s="7">
        <f>IF('Master Input'!C3249 &lt;&gt; "",'Master Input'!C3249,"")</f>
        <v>8.16</v>
      </c>
      <c r="D3249" t="str">
        <f>IF('Master Input'!D3249 &lt;&gt; "",'Master Input'!D3249,"")</f>
        <v>Cancelled</v>
      </c>
      <c r="E3249" s="7" t="str">
        <f>IF('Master Input'!E3249 &lt;&gt; "",'Master Input'!E3249,"")</f>
        <v>Pending Save</v>
      </c>
      <c r="F3249" s="58">
        <f>IF('Master Input'!G3249 &lt;&gt; "",'Master Input'!G3249, "")</f>
        <v>41864</v>
      </c>
      <c r="G3249" s="18" t="str">
        <f>IFERROR(INDEX('Docs Signed Input'!B:B,MATCH('Nate''s Evolution'!$B3249,'Docs Signed Input'!E:E,0)),"N")</f>
        <v>N</v>
      </c>
      <c r="H3249" s="18" t="str">
        <f>IFERROR(INDEX('Docs Signed Input'!C:C,MATCH('Nate''s Evolution'!B3249,'Docs Signed Input'!E:E,0)),"N")</f>
        <v>N</v>
      </c>
      <c r="I3249" s="7" t="str">
        <f>IF('Master Input'!Q3249 &lt;&gt; "",'Master Input'!Q3249,"")</f>
        <v>matti@evolvesolar.com</v>
      </c>
    </row>
    <row r="3250" spans="1:9" x14ac:dyDescent="0.3">
      <c r="A3250" t="str">
        <f>IF('Master Input'!A3250 &lt;&gt; "",'Master Input'!A3250,"")</f>
        <v>Mengesha, Tedros</v>
      </c>
      <c r="B3250" s="7" t="str">
        <f>IF('Master Input'!B3250 &lt;&gt; "",'Master Input'!B3250,"")</f>
        <v>JB-8004177-00</v>
      </c>
      <c r="C3250" s="7">
        <f>IF('Master Input'!C3250 &lt;&gt; "",'Master Input'!C3250,"")</f>
        <v>8.25</v>
      </c>
      <c r="D3250" t="str">
        <f>IF('Master Input'!D3250 &lt;&gt; "",'Master Input'!D3250,"")</f>
        <v>Cancelled</v>
      </c>
      <c r="E3250" s="7" t="str">
        <f>IF('Master Input'!E3250 &lt;&gt; "",'Master Input'!E3250,"")</f>
        <v>Account Cancelled</v>
      </c>
      <c r="F3250" s="58">
        <f>IF('Master Input'!G3250 &lt;&gt; "",'Master Input'!G3250, "")</f>
        <v>41745</v>
      </c>
      <c r="G3250" s="18" t="str">
        <f>IFERROR(INDEX('Docs Signed Input'!B:B,MATCH('Nate''s Evolution'!$B3250,'Docs Signed Input'!E:E,0)),"N")</f>
        <v>N</v>
      </c>
      <c r="H3250" s="18" t="str">
        <f>IFERROR(INDEX('Docs Signed Input'!C:C,MATCH('Nate''s Evolution'!B3250,'Docs Signed Input'!E:E,0)),"N")</f>
        <v>N</v>
      </c>
      <c r="I3250" s="7" t="str">
        <f>IF('Master Input'!Q3250 &lt;&gt; "",'Master Input'!Q3250,"")</f>
        <v>michaelg@evolvesolar.com</v>
      </c>
    </row>
    <row r="3251" spans="1:9" x14ac:dyDescent="0.3">
      <c r="A3251" t="str">
        <f>IF('Master Input'!A3251 &lt;&gt; "",'Master Input'!A3251,"")</f>
        <v>Meraz, Samuel</v>
      </c>
      <c r="B3251" s="7" t="str">
        <f>IF('Master Input'!B3251 &lt;&gt; "",'Master Input'!B3251,"")</f>
        <v>JB-8024127-00</v>
      </c>
      <c r="C3251" s="7">
        <f>IF('Master Input'!C3251 &lt;&gt; "",'Master Input'!C3251,"")</f>
        <v>4.08</v>
      </c>
      <c r="D3251" t="str">
        <f>IF('Master Input'!D3251 &lt;&gt; "",'Master Input'!D3251,"")</f>
        <v>Cancelled</v>
      </c>
      <c r="E3251" s="7" t="str">
        <f>IF('Master Input'!E3251 &lt;&gt; "",'Master Input'!E3251,"")</f>
        <v>Account Cancelled</v>
      </c>
      <c r="F3251" s="58">
        <f>IF('Master Input'!G3251 &lt;&gt; "",'Master Input'!G3251, "")</f>
        <v>41783</v>
      </c>
      <c r="G3251" s="18" t="str">
        <f>IFERROR(INDEX('Docs Signed Input'!B:B,MATCH('Nate''s Evolution'!$B3251,'Docs Signed Input'!E:E,0)),"N")</f>
        <v>N</v>
      </c>
      <c r="H3251" s="18" t="str">
        <f>IFERROR(INDEX('Docs Signed Input'!C:C,MATCH('Nate''s Evolution'!B3251,'Docs Signed Input'!E:E,0)),"N")</f>
        <v>N</v>
      </c>
      <c r="I3251" s="7" t="str">
        <f>IF('Master Input'!Q3251 &lt;&gt; "",'Master Input'!Q3251,"")</f>
        <v>lenoir@evolvesolar.com</v>
      </c>
    </row>
    <row r="3252" spans="1:9" x14ac:dyDescent="0.3">
      <c r="A3252" t="str">
        <f>IF('Master Input'!A3252 &lt;&gt; "",'Master Input'!A3252,"")</f>
        <v>Mercado, Matt</v>
      </c>
      <c r="B3252" s="7" t="str">
        <f>IF('Master Input'!B3252 &lt;&gt; "",'Master Input'!B3252,"")</f>
        <v>JB-761302-00</v>
      </c>
      <c r="C3252" s="7">
        <f>IF('Master Input'!C3252 &lt;&gt; "",'Master Input'!C3252,"")</f>
        <v>5.25</v>
      </c>
      <c r="D3252" t="str">
        <f>IF('Master Input'!D3252 &lt;&gt; "",'Master Input'!D3252,"")</f>
        <v>Cancelled</v>
      </c>
      <c r="E3252" s="7" t="str">
        <f>IF('Master Input'!E3252 &lt;&gt; "",'Master Input'!E3252,"")</f>
        <v>Account Cancelled</v>
      </c>
      <c r="F3252" s="58">
        <f>IF('Master Input'!G3252 &lt;&gt; "",'Master Input'!G3252, "")</f>
        <v>41775</v>
      </c>
      <c r="G3252" s="18" t="str">
        <f>IFERROR(INDEX('Docs Signed Input'!B:B,MATCH('Nate''s Evolution'!$B3252,'Docs Signed Input'!E:E,0)),"N")</f>
        <v>N</v>
      </c>
      <c r="H3252" s="18" t="str">
        <f>IFERROR(INDEX('Docs Signed Input'!C:C,MATCH('Nate''s Evolution'!B3252,'Docs Signed Input'!E:E,0)),"N")</f>
        <v>N</v>
      </c>
      <c r="I3252" s="7" t="str">
        <f>IF('Master Input'!Q3252 &lt;&gt; "",'Master Input'!Q3252,"")</f>
        <v>randy@evolvesolar.com</v>
      </c>
    </row>
    <row r="3253" spans="1:9" x14ac:dyDescent="0.3">
      <c r="A3253" t="str">
        <f>IF('Master Input'!A3253 &lt;&gt; "",'Master Input'!A3253,"")</f>
        <v>Merced, Aniksa</v>
      </c>
      <c r="B3253" s="7" t="str">
        <f>IF('Master Input'!B3253 &lt;&gt; "",'Master Input'!B3253,"")</f>
        <v>JB-121730-00</v>
      </c>
      <c r="C3253" s="7">
        <f>IF('Master Input'!C3253 &lt;&gt; "",'Master Input'!C3253,"")</f>
        <v>11.22</v>
      </c>
      <c r="D3253" t="str">
        <f>IF('Master Input'!D3253 &lt;&gt; "",'Master Input'!D3253,"")</f>
        <v>Cancelled</v>
      </c>
      <c r="E3253" s="7" t="str">
        <f>IF('Master Input'!E3253 &lt;&gt; "",'Master Input'!E3253,"")</f>
        <v>Account Cancelled</v>
      </c>
      <c r="F3253" s="58">
        <f>IF('Master Input'!G3253 &lt;&gt; "",'Master Input'!G3253, "")</f>
        <v>41869</v>
      </c>
      <c r="G3253" s="18" t="str">
        <f>IFERROR(INDEX('Docs Signed Input'!B:B,MATCH('Nate''s Evolution'!$B3253,'Docs Signed Input'!E:E,0)),"N")</f>
        <v>N</v>
      </c>
      <c r="H3253" s="18" t="str">
        <f>IFERROR(INDEX('Docs Signed Input'!C:C,MATCH('Nate''s Evolution'!B3253,'Docs Signed Input'!E:E,0)),"N")</f>
        <v>N</v>
      </c>
      <c r="I3253" s="7" t="str">
        <f>IF('Master Input'!Q3253 &lt;&gt; "",'Master Input'!Q3253,"")</f>
        <v>keenan@evolvesolar.com</v>
      </c>
    </row>
    <row r="3254" spans="1:9" x14ac:dyDescent="0.3">
      <c r="A3254" t="str">
        <f>IF('Master Input'!A3254 &lt;&gt; "",'Master Input'!A3254,"")</f>
        <v>Merenda, Kevin</v>
      </c>
      <c r="B3254" s="7" t="str">
        <f>IF('Master Input'!B3254 &lt;&gt; "",'Master Input'!B3254,"")</f>
        <v>JB-1172252-00</v>
      </c>
      <c r="C3254" s="7">
        <f>IF('Master Input'!C3254 &lt;&gt; "",'Master Input'!C3254,"")</f>
        <v>12.24</v>
      </c>
      <c r="D3254" t="str">
        <f>IF('Master Input'!D3254 &lt;&gt; "",'Master Input'!D3254,"")</f>
        <v>Permit</v>
      </c>
      <c r="E3254" s="7" t="str">
        <f>IF('Master Input'!E3254 &lt;&gt; "",'Master Input'!E3254,"")</f>
        <v>Design Complete</v>
      </c>
      <c r="F3254" s="58">
        <f>IF('Master Input'!G3254 &lt;&gt; "",'Master Input'!G3254, "")</f>
        <v>41936</v>
      </c>
      <c r="G3254" s="18" t="str">
        <f>IFERROR(INDEX('Docs Signed Input'!B:B,MATCH('Nate''s Evolution'!$B3254,'Docs Signed Input'!E:E,0)),"N")</f>
        <v>N</v>
      </c>
      <c r="H3254" s="18" t="str">
        <f>IFERROR(INDEX('Docs Signed Input'!C:C,MATCH('Nate''s Evolution'!B3254,'Docs Signed Input'!E:E,0)),"N")</f>
        <v>N</v>
      </c>
      <c r="I3254" s="7" t="str">
        <f>IF('Master Input'!Q3254 &lt;&gt; "",'Master Input'!Q3254,"")</f>
        <v>blake@evolvesolar.com</v>
      </c>
    </row>
    <row r="3255" spans="1:9" x14ac:dyDescent="0.3">
      <c r="A3255" t="str">
        <f>IF('Master Input'!A3255 &lt;&gt; "",'Master Input'!A3255,"")</f>
        <v>Merfalen, Joan</v>
      </c>
      <c r="B3255" s="7" t="str">
        <f>IF('Master Input'!B3255 &lt;&gt; "",'Master Input'!B3255,"")</f>
        <v>JB-9191601-00</v>
      </c>
      <c r="C3255" s="7">
        <f>IF('Master Input'!C3255 &lt;&gt; "",'Master Input'!C3255,"")</f>
        <v>4.25</v>
      </c>
      <c r="D3255" t="str">
        <f>IF('Master Input'!D3255 &lt;&gt; "",'Master Input'!D3255,"")</f>
        <v>Cancelled</v>
      </c>
      <c r="E3255" s="7" t="str">
        <f>IF('Master Input'!E3255 &lt;&gt; "",'Master Input'!E3255,"")</f>
        <v>Account Cancelled</v>
      </c>
      <c r="F3255" s="58">
        <f>IF('Master Input'!G3255 &lt;&gt; "",'Master Input'!G3255, "")</f>
        <v>41905</v>
      </c>
      <c r="G3255" s="18" t="str">
        <f>IFERROR(INDEX('Docs Signed Input'!B:B,MATCH('Nate''s Evolution'!$B3255,'Docs Signed Input'!E:E,0)),"N")</f>
        <v>N</v>
      </c>
      <c r="H3255" s="18" t="str">
        <f>IFERROR(INDEX('Docs Signed Input'!C:C,MATCH('Nate''s Evolution'!B3255,'Docs Signed Input'!E:E,0)),"N")</f>
        <v>N</v>
      </c>
      <c r="I3255" s="7" t="str">
        <f>IF('Master Input'!Q3255 &lt;&gt; "",'Master Input'!Q3255,"")</f>
        <v>jordan.anderson@evolvesolar.com</v>
      </c>
    </row>
    <row r="3256" spans="1:9" x14ac:dyDescent="0.3">
      <c r="A3256" t="str">
        <f>IF('Master Input'!A3256 &lt;&gt; "",'Master Input'!A3256,"")</f>
        <v>Merk, Albert</v>
      </c>
      <c r="B3256" s="7" t="str">
        <f>IF('Master Input'!B3256 &lt;&gt; "",'Master Input'!B3256,"")</f>
        <v>JB-118147-00</v>
      </c>
      <c r="C3256" s="7">
        <f>IF('Master Input'!C3256 &lt;&gt; "",'Master Input'!C3256,"")</f>
        <v>10.5</v>
      </c>
      <c r="D3256" t="str">
        <f>IF('Master Input'!D3256 &lt;&gt; "",'Master Input'!D3256,"")</f>
        <v>Cancelled</v>
      </c>
      <c r="E3256" s="7" t="str">
        <f>IF('Master Input'!E3256 &lt;&gt; "",'Master Input'!E3256,"")</f>
        <v>Account Cancelled</v>
      </c>
      <c r="F3256" s="58">
        <f>IF('Master Input'!G3256 &lt;&gt; "",'Master Input'!G3256, "")</f>
        <v>41831</v>
      </c>
      <c r="G3256" s="18" t="str">
        <f>IFERROR(INDEX('Docs Signed Input'!B:B,MATCH('Nate''s Evolution'!$B3256,'Docs Signed Input'!E:E,0)),"N")</f>
        <v>N</v>
      </c>
      <c r="H3256" s="18" t="str">
        <f>IFERROR(INDEX('Docs Signed Input'!C:C,MATCH('Nate''s Evolution'!B3256,'Docs Signed Input'!E:E,0)),"N")</f>
        <v>N</v>
      </c>
      <c r="I3256" s="7" t="str">
        <f>IF('Master Input'!Q3256 &lt;&gt; "",'Master Input'!Q3256,"")</f>
        <v>harrisonm@evolvesolar.com</v>
      </c>
    </row>
    <row r="3257" spans="1:9" x14ac:dyDescent="0.3">
      <c r="A3257" t="str">
        <f>IF('Master Input'!A3257 &lt;&gt; "",'Master Input'!A3257,"")</f>
        <v>Merlino, Alberta</v>
      </c>
      <c r="B3257" s="7" t="str">
        <f>IF('Master Input'!B3257 &lt;&gt; "",'Master Input'!B3257,"")</f>
        <v>JB-8538759-00</v>
      </c>
      <c r="C3257" s="7">
        <f>IF('Master Input'!C3257 &lt;&gt; "",'Master Input'!C3257,"")</f>
        <v>8.9250000000000007</v>
      </c>
      <c r="D3257" t="str">
        <f>IF('Master Input'!D3257 &lt;&gt; "",'Master Input'!D3257,"")</f>
        <v>Cancelled</v>
      </c>
      <c r="E3257" s="7" t="str">
        <f>IF('Master Input'!E3257 &lt;&gt; "",'Master Input'!E3257,"")</f>
        <v>Account Cancelled</v>
      </c>
      <c r="F3257" s="58">
        <f>IF('Master Input'!G3257 &lt;&gt; "",'Master Input'!G3257, "")</f>
        <v>41838</v>
      </c>
      <c r="G3257" s="18" t="str">
        <f>IFERROR(INDEX('Docs Signed Input'!B:B,MATCH('Nate''s Evolution'!$B3257,'Docs Signed Input'!E:E,0)),"N")</f>
        <v>N</v>
      </c>
      <c r="H3257" s="18" t="str">
        <f>IFERROR(INDEX('Docs Signed Input'!C:C,MATCH('Nate''s Evolution'!B3257,'Docs Signed Input'!E:E,0)),"N")</f>
        <v>N</v>
      </c>
      <c r="I3257" s="7" t="str">
        <f>IF('Master Input'!Q3257 &lt;&gt; "",'Master Input'!Q3257,"")</f>
        <v>lenoir@evolvesolar.com</v>
      </c>
    </row>
    <row r="3258" spans="1:9" x14ac:dyDescent="0.3">
      <c r="A3258" t="str">
        <f>IF('Master Input'!A3258 &lt;&gt; "",'Master Input'!A3258,"")</f>
        <v>Mertes, Chris</v>
      </c>
      <c r="B3258" s="7" t="str">
        <f>IF('Master Input'!B3258 &lt;&gt; "",'Master Input'!B3258,"")</f>
        <v>JB-804491-00</v>
      </c>
      <c r="C3258" s="7">
        <f>IF('Master Input'!C3258 &lt;&gt; "",'Master Input'!C3258,"")</f>
        <v>4</v>
      </c>
      <c r="D3258" t="str">
        <f>IF('Master Input'!D3258 &lt;&gt; "",'Master Input'!D3258,"")</f>
        <v>Cancelled</v>
      </c>
      <c r="E3258" s="7" t="str">
        <f>IF('Master Input'!E3258 &lt;&gt; "",'Master Input'!E3258,"")</f>
        <v>Account Cancelled</v>
      </c>
      <c r="F3258" s="58">
        <f>IF('Master Input'!G3258 &lt;&gt; "",'Master Input'!G3258, "")</f>
        <v>41718</v>
      </c>
      <c r="G3258" s="18" t="str">
        <f>IFERROR(INDEX('Docs Signed Input'!B:B,MATCH('Nate''s Evolution'!$B3258,'Docs Signed Input'!E:E,0)),"N")</f>
        <v>N</v>
      </c>
      <c r="H3258" s="18" t="str">
        <f>IFERROR(INDEX('Docs Signed Input'!C:C,MATCH('Nate''s Evolution'!B3258,'Docs Signed Input'!E:E,0)),"N")</f>
        <v>N</v>
      </c>
      <c r="I3258" s="7" t="str">
        <f>IF('Master Input'!Q3258 &lt;&gt; "",'Master Input'!Q3258,"")</f>
        <v>Kane French</v>
      </c>
    </row>
    <row r="3259" spans="1:9" x14ac:dyDescent="0.3">
      <c r="A3259" t="str">
        <f>IF('Master Input'!A3259 &lt;&gt; "",'Master Input'!A3259,"")</f>
        <v>Mesquita, Roy</v>
      </c>
      <c r="B3259" s="7" t="str">
        <f>IF('Master Input'!B3259 &lt;&gt; "",'Master Input'!B3259,"")</f>
        <v>JB-8525914-00</v>
      </c>
      <c r="C3259" s="7">
        <f>IF('Master Input'!C3259 &lt;&gt; "",'Master Input'!C3259,"")</f>
        <v>7.75</v>
      </c>
      <c r="D3259" t="str">
        <f>IF('Master Input'!D3259 &lt;&gt; "",'Master Input'!D3259,"")</f>
        <v>Cancelled</v>
      </c>
      <c r="E3259" s="7" t="str">
        <f>IF('Master Input'!E3259 &lt;&gt; "",'Master Input'!E3259,"")</f>
        <v>Pending Save</v>
      </c>
      <c r="F3259" s="58">
        <f>IF('Master Input'!G3259 &lt;&gt; "",'Master Input'!G3259, "")</f>
        <v>41919</v>
      </c>
      <c r="G3259" s="18" t="str">
        <f>IFERROR(INDEX('Docs Signed Input'!B:B,MATCH('Nate''s Evolution'!$B3259,'Docs Signed Input'!E:E,0)),"N")</f>
        <v>N</v>
      </c>
      <c r="H3259" s="18" t="str">
        <f>IFERROR(INDEX('Docs Signed Input'!C:C,MATCH('Nate''s Evolution'!B3259,'Docs Signed Input'!E:E,0)),"N")</f>
        <v>N</v>
      </c>
      <c r="I3259" s="7" t="str">
        <f>IF('Master Input'!Q3259 &lt;&gt; "",'Master Input'!Q3259,"")</f>
        <v>jasonm@evolvesolar.com</v>
      </c>
    </row>
    <row r="3260" spans="1:9" x14ac:dyDescent="0.3">
      <c r="A3260" t="str">
        <f>IF('Master Input'!A3260 &lt;&gt; "",'Master Input'!A3260,"")</f>
        <v>Mestas, Richard</v>
      </c>
      <c r="B3260" s="7" t="str">
        <f>IF('Master Input'!B3260 &lt;&gt; "",'Master Input'!B3260,"")</f>
        <v>JB-8023720-00</v>
      </c>
      <c r="C3260" s="7">
        <f>IF('Master Input'!C3260 &lt;&gt; "",'Master Input'!C3260,"")</f>
        <v>8.9250000000000007</v>
      </c>
      <c r="D3260" t="str">
        <f>IF('Master Input'!D3260 &lt;&gt; "",'Master Input'!D3260,"")</f>
        <v>Cancelled</v>
      </c>
      <c r="E3260" s="7" t="str">
        <f>IF('Master Input'!E3260 &lt;&gt; "",'Master Input'!E3260,"")</f>
        <v>Account Cancelled</v>
      </c>
      <c r="F3260" s="58">
        <f>IF('Master Input'!G3260 &lt;&gt; "",'Master Input'!G3260, "")</f>
        <v>41764</v>
      </c>
      <c r="G3260" s="18" t="str">
        <f>IFERROR(INDEX('Docs Signed Input'!B:B,MATCH('Nate''s Evolution'!$B3260,'Docs Signed Input'!E:E,0)),"N")</f>
        <v>N</v>
      </c>
      <c r="H3260" s="18" t="str">
        <f>IFERROR(INDEX('Docs Signed Input'!C:C,MATCH('Nate''s Evolution'!B3260,'Docs Signed Input'!E:E,0)),"N")</f>
        <v>N</v>
      </c>
      <c r="I3260" s="7" t="str">
        <f>IF('Master Input'!Q3260 &lt;&gt; "",'Master Input'!Q3260,"")</f>
        <v>trey@evolvesolar.com</v>
      </c>
    </row>
    <row r="3261" spans="1:9" x14ac:dyDescent="0.3">
      <c r="A3261" t="str">
        <f>IF('Master Input'!A3261 &lt;&gt; "",'Master Input'!A3261,"")</f>
        <v>Meteer, Andrew</v>
      </c>
      <c r="B3261" s="7" t="str">
        <f>IF('Master Input'!B3261 &lt;&gt; "",'Master Input'!B3261,"")</f>
        <v>JB-8003988-00</v>
      </c>
      <c r="C3261" s="7">
        <f>IF('Master Input'!C3261 &lt;&gt; "",'Master Input'!C3261,"")</f>
        <v>3.06</v>
      </c>
      <c r="D3261" t="str">
        <f>IF('Master Input'!D3261 &lt;&gt; "",'Master Input'!D3261,"")</f>
        <v>Closed</v>
      </c>
      <c r="E3261" s="7" t="str">
        <f>IF('Master Input'!E3261 &lt;&gt; "",'Master Input'!E3261,"")</f>
        <v>Closed</v>
      </c>
      <c r="F3261" s="58">
        <f>IF('Master Input'!G3261 &lt;&gt; "",'Master Input'!G3261, "")</f>
        <v>41732</v>
      </c>
      <c r="G3261" s="18" t="str">
        <f>IFERROR(INDEX('Docs Signed Input'!B:B,MATCH('Nate''s Evolution'!$B3261,'Docs Signed Input'!E:E,0)),"N")</f>
        <v>N</v>
      </c>
      <c r="H3261" s="18" t="str">
        <f>IFERROR(INDEX('Docs Signed Input'!C:C,MATCH('Nate''s Evolution'!B3261,'Docs Signed Input'!E:E,0)),"N")</f>
        <v>N</v>
      </c>
      <c r="I3261" s="7" t="str">
        <f>IF('Master Input'!Q3261 &lt;&gt; "",'Master Input'!Q3261,"")</f>
        <v>troy@evolvesolar.com</v>
      </c>
    </row>
    <row r="3262" spans="1:9" x14ac:dyDescent="0.3">
      <c r="A3262" t="str">
        <f>IF('Master Input'!A3262 &lt;&gt; "",'Master Input'!A3262,"")</f>
        <v>Metzger, Chris</v>
      </c>
      <c r="B3262" s="7" t="str">
        <f>IF('Master Input'!B3262 &lt;&gt; "",'Master Input'!B3262,"")</f>
        <v>JB-8574219-00</v>
      </c>
      <c r="C3262" s="7">
        <f>IF('Master Input'!C3262 &lt;&gt; "",'Master Input'!C3262,"")</f>
        <v>9</v>
      </c>
      <c r="D3262" t="str">
        <f>IF('Master Input'!D3262 &lt;&gt; "",'Master Input'!D3262,"")</f>
        <v>Installation</v>
      </c>
      <c r="E3262" s="7" t="str">
        <f>IF('Master Input'!E3262 &lt;&gt; "",'Master Input'!E3262,"")</f>
        <v>Scheduled</v>
      </c>
      <c r="F3262" s="58">
        <f>IF('Master Input'!G3262 &lt;&gt; "",'Master Input'!G3262, "")</f>
        <v>41989</v>
      </c>
      <c r="G3262" s="18" t="str">
        <f>IFERROR(INDEX('Docs Signed Input'!B:B,MATCH('Nate''s Evolution'!$B3262,'Docs Signed Input'!E:E,0)),"N")</f>
        <v>Y</v>
      </c>
      <c r="H3262" s="18" t="str">
        <f>IFERROR(INDEX('Docs Signed Input'!C:C,MATCH('Nate''s Evolution'!B3262,'Docs Signed Input'!E:E,0)),"N")</f>
        <v>Y</v>
      </c>
      <c r="I3262" s="7" t="str">
        <f>IF('Master Input'!Q3262 &lt;&gt; "",'Master Input'!Q3262,"")</f>
        <v>blake.cerin@evolvesolar.com</v>
      </c>
    </row>
    <row r="3263" spans="1:9" x14ac:dyDescent="0.3">
      <c r="A3263" t="str">
        <f>IF('Master Input'!A3263 &lt;&gt; "",'Master Input'!A3263,"")</f>
        <v>Metzler, Dan</v>
      </c>
      <c r="B3263" s="7" t="str">
        <f>IF('Master Input'!B3263 &lt;&gt; "",'Master Input'!B3263,"")</f>
        <v>JB-804567-00</v>
      </c>
      <c r="C3263" s="7">
        <f>IF('Master Input'!C3263 &lt;&gt; "",'Master Input'!C3263,"")</f>
        <v>5.25</v>
      </c>
      <c r="D3263" t="str">
        <f>IF('Master Input'!D3263 &lt;&gt; "",'Master Input'!D3263,"")</f>
        <v>Cancelled</v>
      </c>
      <c r="E3263" s="7" t="str">
        <f>IF('Master Input'!E3263 &lt;&gt; "",'Master Input'!E3263,"")</f>
        <v>Account Cancelled</v>
      </c>
      <c r="F3263" s="58">
        <f>IF('Master Input'!G3263 &lt;&gt; "",'Master Input'!G3263, "")</f>
        <v>41787</v>
      </c>
      <c r="G3263" s="18" t="str">
        <f>IFERROR(INDEX('Docs Signed Input'!B:B,MATCH('Nate''s Evolution'!$B3263,'Docs Signed Input'!E:E,0)),"N")</f>
        <v>N</v>
      </c>
      <c r="H3263" s="18" t="str">
        <f>IFERROR(INDEX('Docs Signed Input'!C:C,MATCH('Nate''s Evolution'!B3263,'Docs Signed Input'!E:E,0)),"N")</f>
        <v>N</v>
      </c>
      <c r="I3263" s="7" t="str">
        <f>IF('Master Input'!Q3263 &lt;&gt; "",'Master Input'!Q3263,"")</f>
        <v>chuck@evolvesolar.com</v>
      </c>
    </row>
    <row r="3264" spans="1:9" x14ac:dyDescent="0.3">
      <c r="A3264" t="str">
        <f>IF('Master Input'!A3264 &lt;&gt; "",'Master Input'!A3264,"")</f>
        <v>Meunier, Stephen</v>
      </c>
      <c r="B3264" s="7" t="str">
        <f>IF('Master Input'!B3264 &lt;&gt; "",'Master Input'!B3264,"")</f>
        <v>JB-0601099-00</v>
      </c>
      <c r="C3264" s="7">
        <f>IF('Master Input'!C3264 &lt;&gt; "",'Master Input'!C3264,"")</f>
        <v>3.57</v>
      </c>
      <c r="D3264" t="str">
        <f>IF('Master Input'!D3264 &lt;&gt; "",'Master Input'!D3264,"")</f>
        <v>Utility</v>
      </c>
      <c r="E3264" s="7" t="str">
        <f>IF('Master Input'!E3264 &lt;&gt; "",'Master Input'!E3264,"")</f>
        <v>Submittal Pending</v>
      </c>
      <c r="F3264" s="58">
        <f>IF('Master Input'!G3264 &lt;&gt; "",'Master Input'!G3264, "")</f>
        <v>41865</v>
      </c>
      <c r="G3264" s="18" t="str">
        <f>IFERROR(INDEX('Docs Signed Input'!B:B,MATCH('Nate''s Evolution'!$B3264,'Docs Signed Input'!E:E,0)),"N")</f>
        <v>N</v>
      </c>
      <c r="H3264" s="18" t="str">
        <f>IFERROR(INDEX('Docs Signed Input'!C:C,MATCH('Nate''s Evolution'!B3264,'Docs Signed Input'!E:E,0)),"N")</f>
        <v>N</v>
      </c>
      <c r="I3264" s="7" t="str">
        <f>IF('Master Input'!Q3264 &lt;&gt; "",'Master Input'!Q3264,"")</f>
        <v>justinb@evolvesolar.com</v>
      </c>
    </row>
    <row r="3265" spans="1:9" x14ac:dyDescent="0.3">
      <c r="A3265" t="str">
        <f>IF('Master Input'!A3265 &lt;&gt; "",'Master Input'!A3265,"")</f>
        <v>Meyer, Darlene</v>
      </c>
      <c r="B3265" s="7" t="str">
        <f>IF('Master Input'!B3265 &lt;&gt; "",'Master Input'!B3265,"")</f>
        <v>JB-8023646-00</v>
      </c>
      <c r="C3265" s="7">
        <f>IF('Master Input'!C3265 &lt;&gt; "",'Master Input'!C3265,"")</f>
        <v>7</v>
      </c>
      <c r="D3265" t="str">
        <f>IF('Master Input'!D3265 &lt;&gt; "",'Master Input'!D3265,"")</f>
        <v>Cancelled</v>
      </c>
      <c r="E3265" s="7" t="str">
        <f>IF('Master Input'!E3265 &lt;&gt; "",'Master Input'!E3265,"")</f>
        <v>Account Cancelled</v>
      </c>
      <c r="F3265" s="58">
        <f>IF('Master Input'!G3265 &lt;&gt; "",'Master Input'!G3265, "")</f>
        <v>41759</v>
      </c>
      <c r="G3265" s="18" t="str">
        <f>IFERROR(INDEX('Docs Signed Input'!B:B,MATCH('Nate''s Evolution'!$B3265,'Docs Signed Input'!E:E,0)),"N")</f>
        <v>N</v>
      </c>
      <c r="H3265" s="18" t="str">
        <f>IFERROR(INDEX('Docs Signed Input'!C:C,MATCH('Nate''s Evolution'!B3265,'Docs Signed Input'!E:E,0)),"N")</f>
        <v>N</v>
      </c>
      <c r="I3265" s="7" t="str">
        <f>IF('Master Input'!Q3265 &lt;&gt; "",'Master Input'!Q3265,"")</f>
        <v>dane@evolvesolar.com</v>
      </c>
    </row>
    <row r="3266" spans="1:9" x14ac:dyDescent="0.3">
      <c r="A3266" t="str">
        <f>IF('Master Input'!A3266 &lt;&gt; "",'Master Input'!A3266,"")</f>
        <v>Meyer, Herbert</v>
      </c>
      <c r="B3266" s="7" t="str">
        <f>IF('Master Input'!B3266 &lt;&gt; "",'Master Input'!B3266,"")</f>
        <v>JB-8525809-00</v>
      </c>
      <c r="C3266" s="7">
        <f>IF('Master Input'!C3266 &lt;&gt; "",'Master Input'!C3266,"")</f>
        <v>8.25</v>
      </c>
      <c r="D3266" t="str">
        <f>IF('Master Input'!D3266 &lt;&gt; "",'Master Input'!D3266,"")</f>
        <v>Closed</v>
      </c>
      <c r="E3266" s="7" t="str">
        <f>IF('Master Input'!E3266 &lt;&gt; "",'Master Input'!E3266,"")</f>
        <v>Closed</v>
      </c>
      <c r="F3266" s="58">
        <f>IF('Master Input'!G3266 &lt;&gt; "",'Master Input'!G3266, "")</f>
        <v>41907</v>
      </c>
      <c r="G3266" s="18" t="str">
        <f>IFERROR(INDEX('Docs Signed Input'!B:B,MATCH('Nate''s Evolution'!$B3266,'Docs Signed Input'!E:E,0)),"N")</f>
        <v>N</v>
      </c>
      <c r="H3266" s="18" t="str">
        <f>IFERROR(INDEX('Docs Signed Input'!C:C,MATCH('Nate''s Evolution'!B3266,'Docs Signed Input'!E:E,0)),"N")</f>
        <v>N</v>
      </c>
      <c r="I3266" s="7" t="str">
        <f>IF('Master Input'!Q3266 &lt;&gt; "",'Master Input'!Q3266,"")</f>
        <v>jasonm@evolvesolar.com</v>
      </c>
    </row>
    <row r="3267" spans="1:9" x14ac:dyDescent="0.3">
      <c r="A3267" t="str">
        <f>IF('Master Input'!A3267 &lt;&gt; "",'Master Input'!A3267,"")</f>
        <v>Meyer, Seth</v>
      </c>
      <c r="B3267" s="7" t="str">
        <f>IF('Master Input'!B3267 &lt;&gt; "",'Master Input'!B3267,"")</f>
        <v>JB-8024300-00</v>
      </c>
      <c r="C3267" s="7">
        <f>IF('Master Input'!C3267 &lt;&gt; "",'Master Input'!C3267,"")</f>
        <v>10</v>
      </c>
      <c r="D3267" t="str">
        <f>IF('Master Input'!D3267 &lt;&gt; "",'Master Input'!D3267,"")</f>
        <v>Cancelled</v>
      </c>
      <c r="E3267" s="7" t="str">
        <f>IF('Master Input'!E3267 &lt;&gt; "",'Master Input'!E3267,"")</f>
        <v>Account Cancelled</v>
      </c>
      <c r="F3267" s="58">
        <f>IF('Master Input'!G3267 &lt;&gt; "",'Master Input'!G3267, "")</f>
        <v>41792</v>
      </c>
      <c r="G3267" s="18" t="str">
        <f>IFERROR(INDEX('Docs Signed Input'!B:B,MATCH('Nate''s Evolution'!$B3267,'Docs Signed Input'!E:E,0)),"N")</f>
        <v>N</v>
      </c>
      <c r="H3267" s="18" t="str">
        <f>IFERROR(INDEX('Docs Signed Input'!C:C,MATCH('Nate''s Evolution'!B3267,'Docs Signed Input'!E:E,0)),"N")</f>
        <v>N</v>
      </c>
      <c r="I3267" s="7" t="str">
        <f>IF('Master Input'!Q3267 &lt;&gt; "",'Master Input'!Q3267,"")</f>
        <v>joel@evolvesolar.com</v>
      </c>
    </row>
    <row r="3268" spans="1:9" x14ac:dyDescent="0.3">
      <c r="A3268" t="str">
        <f>IF('Master Input'!A3268 &lt;&gt; "",'Master Input'!A3268,"")</f>
        <v>Meyer, Teresa</v>
      </c>
      <c r="B3268" s="7" t="str">
        <f>IF('Master Input'!B3268 &lt;&gt; "",'Master Input'!B3268,"")</f>
        <v>JB-8525509-00</v>
      </c>
      <c r="C3268" s="7">
        <f>IF('Master Input'!C3268 &lt;&gt; "",'Master Input'!C3268,"")</f>
        <v>12.25</v>
      </c>
      <c r="D3268" t="str">
        <f>IF('Master Input'!D3268 &lt;&gt; "",'Master Input'!D3268,"")</f>
        <v>Utility</v>
      </c>
      <c r="E3268" s="7" t="str">
        <f>IF('Master Input'!E3268 &lt;&gt; "",'Master Input'!E3268,"")</f>
        <v>Final Permit Submitted</v>
      </c>
      <c r="F3268" s="58">
        <f>IF('Master Input'!G3268 &lt;&gt; "",'Master Input'!G3268, "")</f>
        <v>41881</v>
      </c>
      <c r="G3268" s="18" t="str">
        <f>IFERROR(INDEX('Docs Signed Input'!B:B,MATCH('Nate''s Evolution'!$B3268,'Docs Signed Input'!E:E,0)),"N")</f>
        <v>N</v>
      </c>
      <c r="H3268" s="18" t="str">
        <f>IFERROR(INDEX('Docs Signed Input'!C:C,MATCH('Nate''s Evolution'!B3268,'Docs Signed Input'!E:E,0)),"N")</f>
        <v>N</v>
      </c>
      <c r="I3268" s="7" t="str">
        <f>IF('Master Input'!Q3268 &lt;&gt; "",'Master Input'!Q3268,"")</f>
        <v>jonm@evolvesolar.com</v>
      </c>
    </row>
    <row r="3269" spans="1:9" x14ac:dyDescent="0.3">
      <c r="A3269" t="str">
        <f>IF('Master Input'!A3269 &lt;&gt; "",'Master Input'!A3269,"")</f>
        <v>Meyer, Thomas</v>
      </c>
      <c r="B3269" s="7" t="str">
        <f>IF('Master Input'!B3269 &lt;&gt; "",'Master Input'!B3269,"")</f>
        <v>JB-121826-00</v>
      </c>
      <c r="C3269" s="7">
        <f>IF('Master Input'!C3269 &lt;&gt; "",'Master Input'!C3269,"")</f>
        <v>6</v>
      </c>
      <c r="D3269" t="str">
        <f>IF('Master Input'!D3269 &lt;&gt; "",'Master Input'!D3269,"")</f>
        <v>Cancelled</v>
      </c>
      <c r="E3269" s="7" t="str">
        <f>IF('Master Input'!E3269 &lt;&gt; "",'Master Input'!E3269,"")</f>
        <v>Pending Save</v>
      </c>
      <c r="F3269" s="58">
        <f>IF('Master Input'!G3269 &lt;&gt; "",'Master Input'!G3269, "")</f>
        <v>41901</v>
      </c>
      <c r="G3269" s="18" t="str">
        <f>IFERROR(INDEX('Docs Signed Input'!B:B,MATCH('Nate''s Evolution'!$B3269,'Docs Signed Input'!E:E,0)),"N")</f>
        <v>N</v>
      </c>
      <c r="H3269" s="18" t="str">
        <f>IFERROR(INDEX('Docs Signed Input'!C:C,MATCH('Nate''s Evolution'!B3269,'Docs Signed Input'!E:E,0)),"N")</f>
        <v>N</v>
      </c>
      <c r="I3269" s="7" t="str">
        <f>IF('Master Input'!Q3269 &lt;&gt; "",'Master Input'!Q3269,"")</f>
        <v>keenan@evolvesolar.com</v>
      </c>
    </row>
    <row r="3270" spans="1:9" x14ac:dyDescent="0.3">
      <c r="A3270" t="str">
        <f>IF('Master Input'!A3270 &lt;&gt; "",'Master Input'!A3270,"")</f>
        <v>Meyers, Laurie</v>
      </c>
      <c r="B3270" s="7" t="str">
        <f>IF('Master Input'!B3270 &lt;&gt; "",'Master Input'!B3270,"")</f>
        <v>JB-8022860-00</v>
      </c>
      <c r="C3270" s="7">
        <f>IF('Master Input'!C3270 &lt;&gt; "",'Master Input'!C3270,"")</f>
        <v>6.25</v>
      </c>
      <c r="D3270" t="str">
        <f>IF('Master Input'!D3270 &lt;&gt; "",'Master Input'!D3270,"")</f>
        <v>Closed</v>
      </c>
      <c r="E3270" s="7" t="str">
        <f>IF('Master Input'!E3270 &lt;&gt; "",'Master Input'!E3270,"")</f>
        <v>Closed</v>
      </c>
      <c r="F3270" s="58">
        <f>IF('Master Input'!G3270 &lt;&gt; "",'Master Input'!G3270, "")</f>
        <v>41696</v>
      </c>
      <c r="G3270" s="18" t="str">
        <f>IFERROR(INDEX('Docs Signed Input'!B:B,MATCH('Nate''s Evolution'!$B3270,'Docs Signed Input'!E:E,0)),"N")</f>
        <v>N</v>
      </c>
      <c r="H3270" s="18" t="str">
        <f>IFERROR(INDEX('Docs Signed Input'!C:C,MATCH('Nate''s Evolution'!B3270,'Docs Signed Input'!E:E,0)),"N")</f>
        <v>N</v>
      </c>
      <c r="I3270" s="7" t="str">
        <f>IF('Master Input'!Q3270 &lt;&gt; "",'Master Input'!Q3270,"")</f>
        <v>matt@evolvesolar.com</v>
      </c>
    </row>
    <row r="3271" spans="1:9" x14ac:dyDescent="0.3">
      <c r="A3271" t="str">
        <f>IF('Master Input'!A3271 &lt;&gt; "",'Master Input'!A3271,"")</f>
        <v>Meyers, Nonda</v>
      </c>
      <c r="B3271" s="7" t="str">
        <f>IF('Master Input'!B3271 &lt;&gt; "",'Master Input'!B3271,"")</f>
        <v>JB-8539340-00</v>
      </c>
      <c r="C3271" s="7">
        <f>IF('Master Input'!C3271 &lt;&gt; "",'Master Input'!C3271,"")</f>
        <v>4.25</v>
      </c>
      <c r="D3271" t="str">
        <f>IF('Master Input'!D3271 &lt;&gt; "",'Master Input'!D3271,"")</f>
        <v>Cancelled</v>
      </c>
      <c r="E3271" s="7" t="str">
        <f>IF('Master Input'!E3271 &lt;&gt; "",'Master Input'!E3271,"")</f>
        <v>Pending Save</v>
      </c>
      <c r="F3271" s="58">
        <f>IF('Master Input'!G3271 &lt;&gt; "",'Master Input'!G3271, "")</f>
        <v>41879</v>
      </c>
      <c r="G3271" s="18" t="str">
        <f>IFERROR(INDEX('Docs Signed Input'!B:B,MATCH('Nate''s Evolution'!$B3271,'Docs Signed Input'!E:E,0)),"N")</f>
        <v>N</v>
      </c>
      <c r="H3271" s="18" t="str">
        <f>IFERROR(INDEX('Docs Signed Input'!C:C,MATCH('Nate''s Evolution'!B3271,'Docs Signed Input'!E:E,0)),"N")</f>
        <v>N</v>
      </c>
      <c r="I3271" s="7" t="str">
        <f>IF('Master Input'!Q3271 &lt;&gt; "",'Master Input'!Q3271,"")</f>
        <v>plyler@evolvesolar.com</v>
      </c>
    </row>
    <row r="3272" spans="1:9" x14ac:dyDescent="0.3">
      <c r="A3272" t="str">
        <f>IF('Master Input'!A3272 &lt;&gt; "",'Master Input'!A3272,"")</f>
        <v>Meza, Adriana</v>
      </c>
      <c r="B3272" s="7" t="str">
        <f>IF('Master Input'!B3272 &lt;&gt; "",'Master Input'!B3272,"")</f>
        <v>JB-8004267-00</v>
      </c>
      <c r="C3272" s="7">
        <f>IF('Master Input'!C3272 &lt;&gt; "",'Master Input'!C3272,"")</f>
        <v>9.25</v>
      </c>
      <c r="D3272" t="str">
        <f>IF('Master Input'!D3272 &lt;&gt; "",'Master Input'!D3272,"")</f>
        <v>Cancelled</v>
      </c>
      <c r="E3272" s="7" t="str">
        <f>IF('Master Input'!E3272 &lt;&gt; "",'Master Input'!E3272,"")</f>
        <v>Account Cancelled</v>
      </c>
      <c r="F3272" s="58">
        <f>IF('Master Input'!G3272 &lt;&gt; "",'Master Input'!G3272, "")</f>
        <v>41750</v>
      </c>
      <c r="G3272" s="18" t="str">
        <f>IFERROR(INDEX('Docs Signed Input'!B:B,MATCH('Nate''s Evolution'!$B3272,'Docs Signed Input'!E:E,0)),"N")</f>
        <v>N</v>
      </c>
      <c r="H3272" s="18" t="str">
        <f>IFERROR(INDEX('Docs Signed Input'!C:C,MATCH('Nate''s Evolution'!B3272,'Docs Signed Input'!E:E,0)),"N")</f>
        <v>N</v>
      </c>
      <c r="I3272" s="7" t="str">
        <f>IF('Master Input'!Q3272 &lt;&gt; "",'Master Input'!Q3272,"")</f>
        <v>mario@evolvesolar.com</v>
      </c>
    </row>
    <row r="3273" spans="1:9" x14ac:dyDescent="0.3">
      <c r="A3273" t="str">
        <f>IF('Master Input'!A3273 &lt;&gt; "",'Master Input'!A3273,"")</f>
        <v>Meza, Maria</v>
      </c>
      <c r="B3273" s="7" t="str">
        <f>IF('Master Input'!B3273 &lt;&gt; "",'Master Input'!B3273,"")</f>
        <v>JB-8004271-00</v>
      </c>
      <c r="C3273" s="7">
        <f>IF('Master Input'!C3273 &lt;&gt; "",'Master Input'!C3273,"")</f>
        <v>5.61</v>
      </c>
      <c r="D3273" t="str">
        <f>IF('Master Input'!D3273 &lt;&gt; "",'Master Input'!D3273,"")</f>
        <v>Utility</v>
      </c>
      <c r="E3273" s="7" t="str">
        <f>IF('Master Input'!E3273 &lt;&gt; "",'Master Input'!E3273,"")</f>
        <v>Submittal Pending</v>
      </c>
      <c r="F3273" s="58">
        <f>IF('Master Input'!G3273 &lt;&gt; "",'Master Input'!G3273, "")</f>
        <v>41750</v>
      </c>
      <c r="G3273" s="18" t="str">
        <f>IFERROR(INDEX('Docs Signed Input'!B:B,MATCH('Nate''s Evolution'!$B3273,'Docs Signed Input'!E:E,0)),"N")</f>
        <v>N</v>
      </c>
      <c r="H3273" s="18" t="str">
        <f>IFERROR(INDEX('Docs Signed Input'!C:C,MATCH('Nate''s Evolution'!B3273,'Docs Signed Input'!E:E,0)),"N")</f>
        <v>N</v>
      </c>
      <c r="I3273" s="7" t="str">
        <f>IF('Master Input'!Q3273 &lt;&gt; "",'Master Input'!Q3273,"")</f>
        <v>mario@evolvesolar.com</v>
      </c>
    </row>
    <row r="3274" spans="1:9" x14ac:dyDescent="0.3">
      <c r="A3274" t="str">
        <f>IF('Master Input'!A3274 &lt;&gt; "",'Master Input'!A3274,"")</f>
        <v>Micael, Tesfa</v>
      </c>
      <c r="B3274" s="7" t="str">
        <f>IF('Master Input'!B3274 &lt;&gt; "",'Master Input'!B3274,"")</f>
        <v>JB-8024248-00</v>
      </c>
      <c r="C3274" s="7">
        <f>IF('Master Input'!C3274 &lt;&gt; "",'Master Input'!C3274,"")</f>
        <v>4.335</v>
      </c>
      <c r="D3274" t="str">
        <f>IF('Master Input'!D3274 &lt;&gt; "",'Master Input'!D3274,"")</f>
        <v>Utility</v>
      </c>
      <c r="E3274" s="7" t="str">
        <f>IF('Master Input'!E3274 &lt;&gt; "",'Master Input'!E3274,"")</f>
        <v>Submittal Pending</v>
      </c>
      <c r="F3274" s="58">
        <f>IF('Master Input'!G3274 &lt;&gt; "",'Master Input'!G3274, "")</f>
        <v>41789</v>
      </c>
      <c r="G3274" s="18" t="str">
        <f>IFERROR(INDEX('Docs Signed Input'!B:B,MATCH('Nate''s Evolution'!$B3274,'Docs Signed Input'!E:E,0)),"N")</f>
        <v>N</v>
      </c>
      <c r="H3274" s="18" t="str">
        <f>IFERROR(INDEX('Docs Signed Input'!C:C,MATCH('Nate''s Evolution'!B3274,'Docs Signed Input'!E:E,0)),"N")</f>
        <v>N</v>
      </c>
      <c r="I3274" s="7" t="str">
        <f>IF('Master Input'!Q3274 &lt;&gt; "",'Master Input'!Q3274,"")</f>
        <v>baba@evolvesolar.com</v>
      </c>
    </row>
    <row r="3275" spans="1:9" x14ac:dyDescent="0.3">
      <c r="A3275" t="str">
        <f>IF('Master Input'!A3275 &lt;&gt; "",'Master Input'!A3275,"")</f>
        <v>Michaelis, John</v>
      </c>
      <c r="B3275" s="7" t="str">
        <f>IF('Master Input'!B3275 &lt;&gt; "",'Master Input'!B3275,"")</f>
        <v>JB-9231407-00</v>
      </c>
      <c r="C3275" s="7">
        <f>IF('Master Input'!C3275 &lt;&gt; "",'Master Input'!C3275,"")</f>
        <v>16</v>
      </c>
      <c r="D3275" t="str">
        <f>IF('Master Input'!D3275 &lt;&gt; "",'Master Input'!D3275,"")</f>
        <v>Closed</v>
      </c>
      <c r="E3275" s="7" t="str">
        <f>IF('Master Input'!E3275 &lt;&gt; "",'Master Input'!E3275,"")</f>
        <v>Closed</v>
      </c>
      <c r="F3275" s="58">
        <f>IF('Master Input'!G3275 &lt;&gt; "",'Master Input'!G3275, "")</f>
        <v>41611</v>
      </c>
      <c r="G3275" s="18" t="str">
        <f>IFERROR(INDEX('Docs Signed Input'!B:B,MATCH('Nate''s Evolution'!$B3275,'Docs Signed Input'!E:E,0)),"N")</f>
        <v>N</v>
      </c>
      <c r="H3275" s="18" t="str">
        <f>IFERROR(INDEX('Docs Signed Input'!C:C,MATCH('Nate''s Evolution'!B3275,'Docs Signed Input'!E:E,0)),"N")</f>
        <v>N</v>
      </c>
      <c r="I3275" s="7" t="str">
        <f>IF('Master Input'!Q3275 &lt;&gt; "",'Master Input'!Q3275,"")</f>
        <v>chris@evolvesolar.com</v>
      </c>
    </row>
    <row r="3276" spans="1:9" x14ac:dyDescent="0.3">
      <c r="A3276" t="str">
        <f>IF('Master Input'!A3276 &lt;&gt; "",'Master Input'!A3276,"")</f>
        <v>Michalek, Dorothy</v>
      </c>
      <c r="B3276" s="7" t="str">
        <f>IF('Master Input'!B3276 &lt;&gt; "",'Master Input'!B3276,"")</f>
        <v>JB-8012347-00</v>
      </c>
      <c r="C3276" s="7">
        <f>IF('Master Input'!C3276 &lt;&gt; "",'Master Input'!C3276,"")</f>
        <v>9</v>
      </c>
      <c r="D3276" t="str">
        <f>IF('Master Input'!D3276 &lt;&gt; "",'Master Input'!D3276,"")</f>
        <v>Cancelled</v>
      </c>
      <c r="E3276" s="7" t="str">
        <f>IF('Master Input'!E3276 &lt;&gt; "",'Master Input'!E3276,"")</f>
        <v>Account Cancelled</v>
      </c>
      <c r="F3276" s="58">
        <f>IF('Master Input'!G3276 &lt;&gt; "",'Master Input'!G3276, "")</f>
        <v>41740</v>
      </c>
      <c r="G3276" s="18" t="str">
        <f>IFERROR(INDEX('Docs Signed Input'!B:B,MATCH('Nate''s Evolution'!$B3276,'Docs Signed Input'!E:E,0)),"N")</f>
        <v>N</v>
      </c>
      <c r="H3276" s="18" t="str">
        <f>IFERROR(INDEX('Docs Signed Input'!C:C,MATCH('Nate''s Evolution'!B3276,'Docs Signed Input'!E:E,0)),"N")</f>
        <v>N</v>
      </c>
      <c r="I3276" s="7" t="str">
        <f>IF('Master Input'!Q3276 &lt;&gt; "",'Master Input'!Q3276,"")</f>
        <v>ryan@evolvesolar.com</v>
      </c>
    </row>
    <row r="3277" spans="1:9" x14ac:dyDescent="0.3">
      <c r="A3277" t="str">
        <f>IF('Master Input'!A3277 &lt;&gt; "",'Master Input'!A3277,"")</f>
        <v>Michaud, Joyce</v>
      </c>
      <c r="B3277" s="7" t="str">
        <f>IF('Master Input'!B3277 &lt;&gt; "",'Master Input'!B3277,"")</f>
        <v>JB-1201192-00</v>
      </c>
      <c r="C3277" s="7">
        <f>IF('Master Input'!C3277 &lt;&gt; "",'Master Input'!C3277,"")</f>
        <v>6.375</v>
      </c>
      <c r="D3277" t="str">
        <f>IF('Master Input'!D3277 &lt;&gt; "",'Master Input'!D3277,"")</f>
        <v>Utility</v>
      </c>
      <c r="E3277" s="7" t="str">
        <f>IF('Master Input'!E3277 &lt;&gt; "",'Master Input'!E3277,"")</f>
        <v>PTO Received</v>
      </c>
      <c r="F3277" s="58">
        <f>IF('Master Input'!G3277 &lt;&gt; "",'Master Input'!G3277, "")</f>
        <v>41944</v>
      </c>
      <c r="G3277" s="18" t="str">
        <f>IFERROR(INDEX('Docs Signed Input'!B:B,MATCH('Nate''s Evolution'!$B3277,'Docs Signed Input'!E:E,0)),"N")</f>
        <v>N</v>
      </c>
      <c r="H3277" s="18" t="str">
        <f>IFERROR(INDEX('Docs Signed Input'!C:C,MATCH('Nate''s Evolution'!B3277,'Docs Signed Input'!E:E,0)),"N")</f>
        <v>N</v>
      </c>
      <c r="I3277" s="7" t="str">
        <f>IF('Master Input'!Q3277 &lt;&gt; "",'Master Input'!Q3277,"")</f>
        <v>matt@evolvesolar.com</v>
      </c>
    </row>
    <row r="3278" spans="1:9" x14ac:dyDescent="0.3">
      <c r="A3278" t="str">
        <f>IF('Master Input'!A3278 &lt;&gt; "",'Master Input'!A3278,"")</f>
        <v>Mickelson, Marianne</v>
      </c>
      <c r="B3278" s="7" t="str">
        <f>IF('Master Input'!B3278 &lt;&gt; "",'Master Input'!B3278,"")</f>
        <v>JB-9205174-00</v>
      </c>
      <c r="C3278" s="7">
        <f>IF('Master Input'!C3278 &lt;&gt; "",'Master Input'!C3278,"")</f>
        <v>6.12</v>
      </c>
      <c r="D3278" t="str">
        <f>IF('Master Input'!D3278 &lt;&gt; "",'Master Input'!D3278,"")</f>
        <v>Permit</v>
      </c>
      <c r="E3278" s="7" t="str">
        <f>IF('Master Input'!E3278 &lt;&gt; "",'Master Input'!E3278,"")</f>
        <v>Submitted</v>
      </c>
      <c r="F3278" s="58">
        <f>IF('Master Input'!G3278 &lt;&gt; "",'Master Input'!G3278, "")</f>
        <v>41941</v>
      </c>
      <c r="G3278" s="18" t="str">
        <f>IFERROR(INDEX('Docs Signed Input'!B:B,MATCH('Nate''s Evolution'!$B3278,'Docs Signed Input'!E:E,0)),"N")</f>
        <v>N</v>
      </c>
      <c r="H3278" s="18" t="str">
        <f>IFERROR(INDEX('Docs Signed Input'!C:C,MATCH('Nate''s Evolution'!B3278,'Docs Signed Input'!E:E,0)),"N")</f>
        <v>N</v>
      </c>
      <c r="I3278" s="7" t="str">
        <f>IF('Master Input'!Q3278 &lt;&gt; "",'Master Input'!Q3278,"")</f>
        <v>dover@evolvesolar.com</v>
      </c>
    </row>
    <row r="3279" spans="1:9" x14ac:dyDescent="0.3">
      <c r="A3279" t="str">
        <f>IF('Master Input'!A3279 &lt;&gt; "",'Master Input'!A3279,"")</f>
        <v>Mickelson, Tina</v>
      </c>
      <c r="B3279" s="7" t="str">
        <f>IF('Master Input'!B3279 &lt;&gt; "",'Master Input'!B3279,"")</f>
        <v>JB-8503586-00</v>
      </c>
      <c r="C3279" s="7">
        <f>IF('Master Input'!C3279 &lt;&gt; "",'Master Input'!C3279,"")</f>
        <v>7.5</v>
      </c>
      <c r="D3279" t="str">
        <f>IF('Master Input'!D3279 &lt;&gt; "",'Master Input'!D3279,"")</f>
        <v>Utility</v>
      </c>
      <c r="E3279" s="7" t="str">
        <f>IF('Master Input'!E3279 &lt;&gt; "",'Master Input'!E3279,"")</f>
        <v>Ready</v>
      </c>
      <c r="F3279" s="58">
        <f>IF('Master Input'!G3279 &lt;&gt; "",'Master Input'!G3279, "")</f>
        <v>41837</v>
      </c>
      <c r="G3279" s="18" t="str">
        <f>IFERROR(INDEX('Docs Signed Input'!B:B,MATCH('Nate''s Evolution'!$B3279,'Docs Signed Input'!E:E,0)),"N")</f>
        <v>N</v>
      </c>
      <c r="H3279" s="18" t="str">
        <f>IFERROR(INDEX('Docs Signed Input'!C:C,MATCH('Nate''s Evolution'!B3279,'Docs Signed Input'!E:E,0)),"N")</f>
        <v>N</v>
      </c>
      <c r="I3279" s="7" t="str">
        <f>IF('Master Input'!Q3279 &lt;&gt; "",'Master Input'!Q3279,"")</f>
        <v>shawn@evolvesolar.com</v>
      </c>
    </row>
    <row r="3280" spans="1:9" x14ac:dyDescent="0.3">
      <c r="A3280" t="str">
        <f>IF('Master Input'!A3280 &lt;&gt; "",'Master Input'!A3280,"")</f>
        <v>Mieles, John</v>
      </c>
      <c r="B3280" s="7" t="str">
        <f>IF('Master Input'!B3280 &lt;&gt; "",'Master Input'!B3280,"")</f>
        <v>JB-0601520-00</v>
      </c>
      <c r="C3280" s="7">
        <f>IF('Master Input'!C3280 &lt;&gt; "",'Master Input'!C3280,"")</f>
        <v>5.3550000000000004</v>
      </c>
      <c r="D3280" t="str">
        <f>IF('Master Input'!D3280 &lt;&gt; "",'Master Input'!D3280,"")</f>
        <v>Cancelled</v>
      </c>
      <c r="E3280" s="7" t="str">
        <f>IF('Master Input'!E3280 &lt;&gt; "",'Master Input'!E3280,"")</f>
        <v>Account Cancelled</v>
      </c>
      <c r="F3280" s="58">
        <f>IF('Master Input'!G3280 &lt;&gt; "",'Master Input'!G3280, "")</f>
        <v>41958</v>
      </c>
      <c r="G3280" s="18" t="str">
        <f>IFERROR(INDEX('Docs Signed Input'!B:B,MATCH('Nate''s Evolution'!$B3280,'Docs Signed Input'!E:E,0)),"N")</f>
        <v>N</v>
      </c>
      <c r="H3280" s="18" t="str">
        <f>IFERROR(INDEX('Docs Signed Input'!C:C,MATCH('Nate''s Evolution'!B3280,'Docs Signed Input'!E:E,0)),"N")</f>
        <v>N</v>
      </c>
      <c r="I3280" s="7" t="str">
        <f>IF('Master Input'!Q3280 &lt;&gt; "",'Master Input'!Q3280,"")</f>
        <v>justin.lynch@evolvesolar.com</v>
      </c>
    </row>
    <row r="3281" spans="1:9" x14ac:dyDescent="0.3">
      <c r="A3281" t="str">
        <f>IF('Master Input'!A3281 &lt;&gt; "",'Master Input'!A3281,"")</f>
        <v>Mienkiewicz, John</v>
      </c>
      <c r="B3281" s="7" t="str">
        <f>IF('Master Input'!B3281 &lt;&gt; "",'Master Input'!B3281,"")</f>
        <v>JB-118158-00</v>
      </c>
      <c r="C3281" s="7">
        <f>IF('Master Input'!C3281 &lt;&gt; "",'Master Input'!C3281,"")</f>
        <v>7.5</v>
      </c>
      <c r="D3281" t="str">
        <f>IF('Master Input'!D3281 &lt;&gt; "",'Master Input'!D3281,"")</f>
        <v>Cancelled</v>
      </c>
      <c r="E3281" s="7" t="str">
        <f>IF('Master Input'!E3281 &lt;&gt; "",'Master Input'!E3281,"")</f>
        <v>Account Cancelled</v>
      </c>
      <c r="F3281" s="58">
        <f>IF('Master Input'!G3281 &lt;&gt; "",'Master Input'!G3281, "")</f>
        <v>41839</v>
      </c>
      <c r="G3281" s="18" t="str">
        <f>IFERROR(INDEX('Docs Signed Input'!B:B,MATCH('Nate''s Evolution'!$B3281,'Docs Signed Input'!E:E,0)),"N")</f>
        <v>N</v>
      </c>
      <c r="H3281" s="18" t="str">
        <f>IFERROR(INDEX('Docs Signed Input'!C:C,MATCH('Nate''s Evolution'!B3281,'Docs Signed Input'!E:E,0)),"N")</f>
        <v>N</v>
      </c>
      <c r="I3281" s="7" t="str">
        <f>IF('Master Input'!Q3281 &lt;&gt; "",'Master Input'!Q3281,"")</f>
        <v>Ryanm@evolvesolar.com</v>
      </c>
    </row>
    <row r="3282" spans="1:9" x14ac:dyDescent="0.3">
      <c r="A3282" t="str">
        <f>IF('Master Input'!A3282 &lt;&gt; "",'Master Input'!A3282,"")</f>
        <v>Miera, Edmund</v>
      </c>
      <c r="B3282" s="7" t="str">
        <f>IF('Master Input'!B3282 &lt;&gt; "",'Master Input'!B3282,"")</f>
        <v>JB-8561108-00</v>
      </c>
      <c r="C3282" s="7">
        <f>IF('Master Input'!C3282 &lt;&gt; "",'Master Input'!C3282,"")</f>
        <v>10.5</v>
      </c>
      <c r="D3282" t="str">
        <f>IF('Master Input'!D3282 &lt;&gt; "",'Master Input'!D3282,"")</f>
        <v>Installation</v>
      </c>
      <c r="E3282" s="7" t="str">
        <f>IF('Master Input'!E3282 &lt;&gt; "",'Master Input'!E3282,"")</f>
        <v>Pending Approval</v>
      </c>
      <c r="F3282" s="58">
        <f>IF('Master Input'!G3282 &lt;&gt; "",'Master Input'!G3282, "")</f>
        <v>41946</v>
      </c>
      <c r="G3282" s="18" t="str">
        <f>IFERROR(INDEX('Docs Signed Input'!B:B,MATCH('Nate''s Evolution'!$B3282,'Docs Signed Input'!E:E,0)),"N")</f>
        <v>N</v>
      </c>
      <c r="H3282" s="18" t="str">
        <f>IFERROR(INDEX('Docs Signed Input'!C:C,MATCH('Nate''s Evolution'!B3282,'Docs Signed Input'!E:E,0)),"N")</f>
        <v>N</v>
      </c>
      <c r="I3282" s="7" t="str">
        <f>IF('Master Input'!Q3282 &lt;&gt; "",'Master Input'!Q3282,"")</f>
        <v>jesus.lopez@evolvesolar.com</v>
      </c>
    </row>
    <row r="3283" spans="1:9" x14ac:dyDescent="0.3">
      <c r="A3283" t="str">
        <f>IF('Master Input'!A3283 &lt;&gt; "",'Master Input'!A3283,"")</f>
        <v>Miftari, Prparin</v>
      </c>
      <c r="B3283" s="7" t="str">
        <f>IF('Master Input'!B3283 &lt;&gt; "",'Master Input'!B3283,"")</f>
        <v>JB-8539789-00</v>
      </c>
      <c r="C3283" s="7">
        <f>IF('Master Input'!C3283 &lt;&gt; "",'Master Input'!C3283,"")</f>
        <v>9</v>
      </c>
      <c r="D3283" t="str">
        <f>IF('Master Input'!D3283 &lt;&gt; "",'Master Input'!D3283,"")</f>
        <v>Cancelled</v>
      </c>
      <c r="E3283" s="7" t="str">
        <f>IF('Master Input'!E3283 &lt;&gt; "",'Master Input'!E3283,"")</f>
        <v>Pending Save</v>
      </c>
      <c r="F3283" s="58">
        <f>IF('Master Input'!G3283 &lt;&gt; "",'Master Input'!G3283, "")</f>
        <v>41923</v>
      </c>
      <c r="G3283" s="18" t="str">
        <f>IFERROR(INDEX('Docs Signed Input'!B:B,MATCH('Nate''s Evolution'!$B3283,'Docs Signed Input'!E:E,0)),"N")</f>
        <v>N</v>
      </c>
      <c r="H3283" s="18" t="str">
        <f>IFERROR(INDEX('Docs Signed Input'!C:C,MATCH('Nate''s Evolution'!B3283,'Docs Signed Input'!E:E,0)),"N")</f>
        <v>N</v>
      </c>
      <c r="I3283" s="7" t="str">
        <f>IF('Master Input'!Q3283 &lt;&gt; "",'Master Input'!Q3283,"")</f>
        <v>james.reed@evolvesolar.com</v>
      </c>
    </row>
    <row r="3284" spans="1:9" x14ac:dyDescent="0.3">
      <c r="A3284" t="str">
        <f>IF('Master Input'!A3284 &lt;&gt; "",'Master Input'!A3284,"")</f>
        <v>Mikalonis, Cheryl</v>
      </c>
      <c r="B3284" s="7" t="str">
        <f>IF('Master Input'!B3284 &lt;&gt; "",'Master Input'!B3284,"")</f>
        <v>JB-0601138-00</v>
      </c>
      <c r="C3284" s="7">
        <f>IF('Master Input'!C3284 &lt;&gt; "",'Master Input'!C3284,"")</f>
        <v>7.14</v>
      </c>
      <c r="D3284" t="str">
        <f>IF('Master Input'!D3284 &lt;&gt; "",'Master Input'!D3284,"")</f>
        <v>Permit</v>
      </c>
      <c r="E3284" s="7" t="str">
        <f>IF('Master Input'!E3284 &lt;&gt; "",'Master Input'!E3284,"")</f>
        <v>Design Complete</v>
      </c>
      <c r="F3284" s="58">
        <f>IF('Master Input'!G3284 &lt;&gt; "",'Master Input'!G3284, "")</f>
        <v>41872</v>
      </c>
      <c r="G3284" s="18" t="str">
        <f>IFERROR(INDEX('Docs Signed Input'!B:B,MATCH('Nate''s Evolution'!$B3284,'Docs Signed Input'!E:E,0)),"N")</f>
        <v>N</v>
      </c>
      <c r="H3284" s="18" t="str">
        <f>IFERROR(INDEX('Docs Signed Input'!C:C,MATCH('Nate''s Evolution'!B3284,'Docs Signed Input'!E:E,0)),"N")</f>
        <v>N</v>
      </c>
      <c r="I3284" s="7" t="str">
        <f>IF('Master Input'!Q3284 &lt;&gt; "",'Master Input'!Q3284,"")</f>
        <v>mattmerrill@evolvesolar.com</v>
      </c>
    </row>
    <row r="3285" spans="1:9" x14ac:dyDescent="0.3">
      <c r="A3285" t="str">
        <f>IF('Master Input'!A3285 &lt;&gt; "",'Master Input'!A3285,"")</f>
        <v>Mikuchonis, Jelessa</v>
      </c>
      <c r="B3285" s="7" t="str">
        <f>IF('Master Input'!B3285 &lt;&gt; "",'Master Input'!B3285,"")</f>
        <v>JB-211532-00</v>
      </c>
      <c r="C3285" s="7">
        <f>IF('Master Input'!C3285 &lt;&gt; "",'Master Input'!C3285,"")</f>
        <v>7.75</v>
      </c>
      <c r="D3285" t="str">
        <f>IF('Master Input'!D3285 &lt;&gt; "",'Master Input'!D3285,"")</f>
        <v>Permit</v>
      </c>
      <c r="E3285" s="7" t="str">
        <f>IF('Master Input'!E3285 &lt;&gt; "",'Master Input'!E3285,"")</f>
        <v>Site Audit Pending Customer</v>
      </c>
      <c r="F3285" s="58">
        <f>IF('Master Input'!G3285 &lt;&gt; "",'Master Input'!G3285, "")</f>
        <v>41944</v>
      </c>
      <c r="G3285" s="18" t="str">
        <f>IFERROR(INDEX('Docs Signed Input'!B:B,MATCH('Nate''s Evolution'!$B3285,'Docs Signed Input'!E:E,0)),"N")</f>
        <v>N</v>
      </c>
      <c r="H3285" s="18" t="str">
        <f>IFERROR(INDEX('Docs Signed Input'!C:C,MATCH('Nate''s Evolution'!B3285,'Docs Signed Input'!E:E,0)),"N")</f>
        <v>N</v>
      </c>
      <c r="I3285" s="7" t="str">
        <f>IF('Master Input'!Q3285 &lt;&gt; "",'Master Input'!Q3285,"")</f>
        <v>alisha@evolvesolar.com</v>
      </c>
    </row>
    <row r="3286" spans="1:9" x14ac:dyDescent="0.3">
      <c r="A3286" t="str">
        <f>IF('Master Input'!A3286 &lt;&gt; "",'Master Input'!A3286,"")</f>
        <v>Mikulak, Richard D</v>
      </c>
      <c r="B3286" s="7" t="str">
        <f>IF('Master Input'!B3286 &lt;&gt; "",'Master Input'!B3286,"")</f>
        <v>JB-971828-00</v>
      </c>
      <c r="C3286" s="7">
        <f>IF('Master Input'!C3286 &lt;&gt; "",'Master Input'!C3286,"")</f>
        <v>2.5499999999999998</v>
      </c>
      <c r="D3286" t="str">
        <f>IF('Master Input'!D3286 &lt;&gt; "",'Master Input'!D3286,"")</f>
        <v>Utility</v>
      </c>
      <c r="E3286" s="7" t="str">
        <f>IF('Master Input'!E3286 &lt;&gt; "",'Master Input'!E3286,"")</f>
        <v>Final Permit Submitted</v>
      </c>
      <c r="F3286" s="58">
        <f>IF('Master Input'!G3286 &lt;&gt; "",'Master Input'!G3286, "")</f>
        <v>41978</v>
      </c>
      <c r="G3286" s="18" t="str">
        <f>IFERROR(INDEX('Docs Signed Input'!B:B,MATCH('Nate''s Evolution'!$B3286,'Docs Signed Input'!E:E,0)),"N")</f>
        <v>N</v>
      </c>
      <c r="H3286" s="18" t="str">
        <f>IFERROR(INDEX('Docs Signed Input'!C:C,MATCH('Nate''s Evolution'!B3286,'Docs Signed Input'!E:E,0)),"N")</f>
        <v>N</v>
      </c>
      <c r="I3286" s="7" t="str">
        <f>IF('Master Input'!Q3286 &lt;&gt; "",'Master Input'!Q3286,"")</f>
        <v>teresa.garcia@evolvesolar.com</v>
      </c>
    </row>
    <row r="3287" spans="1:9" x14ac:dyDescent="0.3">
      <c r="A3287" t="str">
        <f>IF('Master Input'!A3287 &lt;&gt; "",'Master Input'!A3287,"")</f>
        <v>Miles, C Randall</v>
      </c>
      <c r="B3287" s="7" t="str">
        <f>IF('Master Input'!B3287 &lt;&gt; "",'Master Input'!B3287,"")</f>
        <v>JB-8004265-00</v>
      </c>
      <c r="C3287" s="7">
        <f>IF('Master Input'!C3287 &lt;&gt; "",'Master Input'!C3287,"")</f>
        <v>5.0999999999999996</v>
      </c>
      <c r="D3287" t="str">
        <f>IF('Master Input'!D3287 &lt;&gt; "",'Master Input'!D3287,"")</f>
        <v>Utility</v>
      </c>
      <c r="E3287" s="7" t="str">
        <f>IF('Master Input'!E3287 &lt;&gt; "",'Master Input'!E3287,"")</f>
        <v>Submittal Pending</v>
      </c>
      <c r="F3287" s="58">
        <f>IF('Master Input'!G3287 &lt;&gt; "",'Master Input'!G3287, "")</f>
        <v>41750</v>
      </c>
      <c r="G3287" s="18" t="str">
        <f>IFERROR(INDEX('Docs Signed Input'!B:B,MATCH('Nate''s Evolution'!$B3287,'Docs Signed Input'!E:E,0)),"N")</f>
        <v>N</v>
      </c>
      <c r="H3287" s="18" t="str">
        <f>IFERROR(INDEX('Docs Signed Input'!C:C,MATCH('Nate''s Evolution'!B3287,'Docs Signed Input'!E:E,0)),"N")</f>
        <v>N</v>
      </c>
      <c r="I3287" s="7" t="str">
        <f>IF('Master Input'!Q3287 &lt;&gt; "",'Master Input'!Q3287,"")</f>
        <v>steve@evolvesolar.com</v>
      </c>
    </row>
    <row r="3288" spans="1:9" x14ac:dyDescent="0.3">
      <c r="A3288" t="str">
        <f>IF('Master Input'!A3288 &lt;&gt; "",'Master Input'!A3288,"")</f>
        <v>Miller, Chris</v>
      </c>
      <c r="B3288" s="7" t="str">
        <f>IF('Master Input'!B3288 &lt;&gt; "",'Master Input'!B3288,"")</f>
        <v>JB-8573678-00</v>
      </c>
      <c r="C3288" s="7">
        <f>IF('Master Input'!C3288 &lt;&gt; "",'Master Input'!C3288,"")</f>
        <v>3.75</v>
      </c>
      <c r="D3288" t="str">
        <f>IF('Master Input'!D3288 &lt;&gt; "",'Master Input'!D3288,"")</f>
        <v>Utility</v>
      </c>
      <c r="E3288" s="7" t="str">
        <f>IF('Master Input'!E3288 &lt;&gt; "",'Master Input'!E3288,"")</f>
        <v>Final Permit Submitted</v>
      </c>
      <c r="F3288" s="58">
        <f>IF('Master Input'!G3288 &lt;&gt; "",'Master Input'!G3288, "")</f>
        <v>41922</v>
      </c>
      <c r="G3288" s="18" t="str">
        <f>IFERROR(INDEX('Docs Signed Input'!B:B,MATCH('Nate''s Evolution'!$B3288,'Docs Signed Input'!E:E,0)),"N")</f>
        <v>N</v>
      </c>
      <c r="H3288" s="18" t="str">
        <f>IFERROR(INDEX('Docs Signed Input'!C:C,MATCH('Nate''s Evolution'!B3288,'Docs Signed Input'!E:E,0)),"N")</f>
        <v>N</v>
      </c>
      <c r="I3288" s="7" t="str">
        <f>IF('Master Input'!Q3288 &lt;&gt; "",'Master Input'!Q3288,"")</f>
        <v>glenns@evolvesolar.com</v>
      </c>
    </row>
    <row r="3289" spans="1:9" x14ac:dyDescent="0.3">
      <c r="A3289" t="str">
        <f>IF('Master Input'!A3289 &lt;&gt; "",'Master Input'!A3289,"")</f>
        <v>Miller, David</v>
      </c>
      <c r="B3289" s="7" t="str">
        <f>IF('Master Input'!B3289 &lt;&gt; "",'Master Input'!B3289,"")</f>
        <v>JB-0631828-00</v>
      </c>
      <c r="C3289" s="7">
        <f>IF('Master Input'!C3289 &lt;&gt; "",'Master Input'!C3289,"")</f>
        <v>8.67</v>
      </c>
      <c r="D3289" t="str">
        <f>IF('Master Input'!D3289 &lt;&gt; "",'Master Input'!D3289,"")</f>
        <v>Sales</v>
      </c>
      <c r="E3289" s="7" t="str">
        <f>IF('Master Input'!E3289 &lt;&gt; "",'Master Input'!E3289,"")</f>
        <v>Customer Uncertain</v>
      </c>
      <c r="F3289" s="58">
        <f>IF('Master Input'!G3289 &lt;&gt; "",'Master Input'!G3289, "")</f>
        <v>41914</v>
      </c>
      <c r="G3289" s="18" t="str">
        <f>IFERROR(INDEX('Docs Signed Input'!B:B,MATCH('Nate''s Evolution'!$B3289,'Docs Signed Input'!E:E,0)),"N")</f>
        <v>N</v>
      </c>
      <c r="H3289" s="18" t="str">
        <f>IFERROR(INDEX('Docs Signed Input'!C:C,MATCH('Nate''s Evolution'!B3289,'Docs Signed Input'!E:E,0)),"N")</f>
        <v>N</v>
      </c>
      <c r="I3289" s="7" t="str">
        <f>IF('Master Input'!Q3289 &lt;&gt; "",'Master Input'!Q3289,"")</f>
        <v>justin.perras@evolvesolar.com</v>
      </c>
    </row>
    <row r="3290" spans="1:9" x14ac:dyDescent="0.3">
      <c r="A3290" t="str">
        <f>IF('Master Input'!A3290 &lt;&gt; "",'Master Input'!A3290,"")</f>
        <v>Miller, Deanna</v>
      </c>
      <c r="B3290" s="7" t="str">
        <f>IF('Master Input'!B3290 &lt;&gt; "",'Master Input'!B3290,"")</f>
        <v>JB-8538259-00</v>
      </c>
      <c r="C3290" s="7">
        <f>IF('Master Input'!C3290 &lt;&gt; "",'Master Input'!C3290,"")</f>
        <v>2.8050000000000002</v>
      </c>
      <c r="D3290" t="str">
        <f>IF('Master Input'!D3290 &lt;&gt; "",'Master Input'!D3290,"")</f>
        <v>Cancelled</v>
      </c>
      <c r="E3290" s="7" t="str">
        <f>IF('Master Input'!E3290 &lt;&gt; "",'Master Input'!E3290,"")</f>
        <v>Account Cancelled</v>
      </c>
      <c r="F3290" s="58">
        <f>IF('Master Input'!G3290 &lt;&gt; "",'Master Input'!G3290, "")</f>
        <v>41804</v>
      </c>
      <c r="G3290" s="18" t="str">
        <f>IFERROR(INDEX('Docs Signed Input'!B:B,MATCH('Nate''s Evolution'!$B3290,'Docs Signed Input'!E:E,0)),"N")</f>
        <v>N</v>
      </c>
      <c r="H3290" s="18" t="str">
        <f>IFERROR(INDEX('Docs Signed Input'!C:C,MATCH('Nate''s Evolution'!B3290,'Docs Signed Input'!E:E,0)),"N")</f>
        <v>N</v>
      </c>
      <c r="I3290" s="7" t="str">
        <f>IF('Master Input'!Q3290 &lt;&gt; "",'Master Input'!Q3290,"")</f>
        <v>kevini@evolvesolar.com</v>
      </c>
    </row>
    <row r="3291" spans="1:9" x14ac:dyDescent="0.3">
      <c r="A3291" t="str">
        <f>IF('Master Input'!A3291 &lt;&gt; "",'Master Input'!A3291,"")</f>
        <v>Miller, Greg</v>
      </c>
      <c r="B3291" s="7" t="str">
        <f>IF('Master Input'!B3291 &lt;&gt; "",'Master Input'!B3291,"")</f>
        <v>JB-115948-00</v>
      </c>
      <c r="C3291" s="7">
        <f>IF('Master Input'!C3291 &lt;&gt; "",'Master Input'!C3291,"")</f>
        <v>12</v>
      </c>
      <c r="D3291" t="str">
        <f>IF('Master Input'!D3291 &lt;&gt; "",'Master Input'!D3291,"")</f>
        <v>Sales</v>
      </c>
      <c r="E3291" s="7" t="str">
        <f>IF('Master Input'!E3291 &lt;&gt; "",'Master Input'!E3291,"")</f>
        <v>On Hold</v>
      </c>
      <c r="F3291" s="58">
        <f>IF('Master Input'!G3291 &lt;&gt; "",'Master Input'!G3291, "")</f>
        <v>41900</v>
      </c>
      <c r="G3291" s="18" t="str">
        <f>IFERROR(INDEX('Docs Signed Input'!B:B,MATCH('Nate''s Evolution'!$B3291,'Docs Signed Input'!E:E,0)),"N")</f>
        <v>N</v>
      </c>
      <c r="H3291" s="18" t="str">
        <f>IFERROR(INDEX('Docs Signed Input'!C:C,MATCH('Nate''s Evolution'!B3291,'Docs Signed Input'!E:E,0)),"N")</f>
        <v>N</v>
      </c>
      <c r="I3291" s="7" t="str">
        <f>IF('Master Input'!Q3291 &lt;&gt; "",'Master Input'!Q3291,"")</f>
        <v>blake@evolvesolar.com</v>
      </c>
    </row>
    <row r="3292" spans="1:9" x14ac:dyDescent="0.3">
      <c r="A3292" t="str">
        <f>IF('Master Input'!A3292 &lt;&gt; "",'Master Input'!A3292,"")</f>
        <v>Miller, Judy</v>
      </c>
      <c r="B3292" s="7" t="str">
        <f>IF('Master Input'!B3292 &lt;&gt; "",'Master Input'!B3292,"")</f>
        <v>JB-9564699-00</v>
      </c>
      <c r="C3292" s="7">
        <f>IF('Master Input'!C3292 &lt;&gt; "",'Master Input'!C3292,"")</f>
        <v>9.18</v>
      </c>
      <c r="D3292" t="str">
        <f>IF('Master Input'!D3292 &lt;&gt; "",'Master Input'!D3292,"")</f>
        <v>Utility</v>
      </c>
      <c r="E3292" s="7" t="str">
        <f>IF('Master Input'!E3292 &lt;&gt; "",'Master Input'!E3292,"")</f>
        <v>Final Permit Submitted</v>
      </c>
      <c r="F3292" s="58">
        <f>IF('Master Input'!G3292 &lt;&gt; "",'Master Input'!G3292, "")</f>
        <v>41779</v>
      </c>
      <c r="G3292" s="18" t="str">
        <f>IFERROR(INDEX('Docs Signed Input'!B:B,MATCH('Nate''s Evolution'!$B3292,'Docs Signed Input'!E:E,0)),"N")</f>
        <v>N</v>
      </c>
      <c r="H3292" s="18" t="str">
        <f>IFERROR(INDEX('Docs Signed Input'!C:C,MATCH('Nate''s Evolution'!B3292,'Docs Signed Input'!E:E,0)),"N")</f>
        <v>N</v>
      </c>
      <c r="I3292" s="7" t="str">
        <f>IF('Master Input'!Q3292 &lt;&gt; "",'Master Input'!Q3292,"")</f>
        <v>brady@evolvesolar.com</v>
      </c>
    </row>
    <row r="3293" spans="1:9" x14ac:dyDescent="0.3">
      <c r="A3293" t="str">
        <f>IF('Master Input'!A3293 &lt;&gt; "",'Master Input'!A3293,"")</f>
        <v>Miller, Justin</v>
      </c>
      <c r="B3293" s="7" t="str">
        <f>IF('Master Input'!B3293 &lt;&gt; "",'Master Input'!B3293,"")</f>
        <v>JB-85310123-00</v>
      </c>
      <c r="C3293" s="7">
        <f>IF('Master Input'!C3293 &lt;&gt; "",'Master Input'!C3293,"")</f>
        <v>6.25</v>
      </c>
      <c r="D3293" t="str">
        <f>IF('Master Input'!D3293 &lt;&gt; "",'Master Input'!D3293,"")</f>
        <v>Permit</v>
      </c>
      <c r="E3293" s="7" t="str">
        <f>IF('Master Input'!E3293 &lt;&gt; "",'Master Input'!E3293,"")</f>
        <v>Design Complete</v>
      </c>
      <c r="F3293" s="58">
        <f>IF('Master Input'!G3293 &lt;&gt; "",'Master Input'!G3293, "")</f>
        <v>41957</v>
      </c>
      <c r="G3293" s="18" t="str">
        <f>IFERROR(INDEX('Docs Signed Input'!B:B,MATCH('Nate''s Evolution'!$B3293,'Docs Signed Input'!E:E,0)),"N")</f>
        <v>N</v>
      </c>
      <c r="H3293" s="18" t="str">
        <f>IFERROR(INDEX('Docs Signed Input'!C:C,MATCH('Nate''s Evolution'!B3293,'Docs Signed Input'!E:E,0)),"N")</f>
        <v>N</v>
      </c>
      <c r="I3293" s="7" t="str">
        <f>IF('Master Input'!Q3293 &lt;&gt; "",'Master Input'!Q3293,"")</f>
        <v>bj@evolvesolar.com</v>
      </c>
    </row>
    <row r="3294" spans="1:9" x14ac:dyDescent="0.3">
      <c r="A3294" t="str">
        <f>IF('Master Input'!A3294 &lt;&gt; "",'Master Input'!A3294,"")</f>
        <v>Miller, Katherine</v>
      </c>
      <c r="B3294" s="7" t="str">
        <f>IF('Master Input'!B3294 &lt;&gt; "",'Master Input'!B3294,"")</f>
        <v>JB-9566059-00</v>
      </c>
      <c r="C3294" s="7">
        <f>IF('Master Input'!C3294 &lt;&gt; "",'Master Input'!C3294,"")</f>
        <v>6.75</v>
      </c>
      <c r="D3294" t="str">
        <f>IF('Master Input'!D3294 &lt;&gt; "",'Master Input'!D3294,"")</f>
        <v>Utility</v>
      </c>
      <c r="E3294" s="7" t="str">
        <f>IF('Master Input'!E3294 &lt;&gt; "",'Master Input'!E3294,"")</f>
        <v>Final Permit Submitted</v>
      </c>
      <c r="F3294" s="58">
        <f>IF('Master Input'!G3294 &lt;&gt; "",'Master Input'!G3294, "")</f>
        <v>41887</v>
      </c>
      <c r="G3294" s="18" t="str">
        <f>IFERROR(INDEX('Docs Signed Input'!B:B,MATCH('Nate''s Evolution'!$B3294,'Docs Signed Input'!E:E,0)),"N")</f>
        <v>N</v>
      </c>
      <c r="H3294" s="18" t="str">
        <f>IFERROR(INDEX('Docs Signed Input'!C:C,MATCH('Nate''s Evolution'!B3294,'Docs Signed Input'!E:E,0)),"N")</f>
        <v>N</v>
      </c>
      <c r="I3294" s="7" t="str">
        <f>IF('Master Input'!Q3294 &lt;&gt; "",'Master Input'!Q3294,"")</f>
        <v>landon@evolvesolar.com</v>
      </c>
    </row>
    <row r="3295" spans="1:9" x14ac:dyDescent="0.3">
      <c r="A3295" t="str">
        <f>IF('Master Input'!A3295 &lt;&gt; "",'Master Input'!A3295,"")</f>
        <v>Miller, Kristianne</v>
      </c>
      <c r="B3295" s="7" t="str">
        <f>IF('Master Input'!B3295 &lt;&gt; "",'Master Input'!B3295,"")</f>
        <v>JB-9566576-00</v>
      </c>
      <c r="C3295" s="7">
        <f>IF('Master Input'!C3295 &lt;&gt; "",'Master Input'!C3295,"")</f>
        <v>8.16</v>
      </c>
      <c r="D3295" t="str">
        <f>IF('Master Input'!D3295 &lt;&gt; "",'Master Input'!D3295,"")</f>
        <v>Installation</v>
      </c>
      <c r="E3295" s="7" t="str">
        <f>IF('Master Input'!E3295 &lt;&gt; "",'Master Input'!E3295,"")</f>
        <v>Pending Customer</v>
      </c>
      <c r="F3295" s="58">
        <f>IF('Master Input'!G3295 &lt;&gt; "",'Master Input'!G3295, "")</f>
        <v>41937</v>
      </c>
      <c r="G3295" s="18" t="str">
        <f>IFERROR(INDEX('Docs Signed Input'!B:B,MATCH('Nate''s Evolution'!$B3295,'Docs Signed Input'!E:E,0)),"N")</f>
        <v>N</v>
      </c>
      <c r="H3295" s="18" t="str">
        <f>IFERROR(INDEX('Docs Signed Input'!C:C,MATCH('Nate''s Evolution'!B3295,'Docs Signed Input'!E:E,0)),"N")</f>
        <v>N</v>
      </c>
      <c r="I3295" s="7" t="str">
        <f>IF('Master Input'!Q3295 &lt;&gt; "",'Master Input'!Q3295,"")</f>
        <v>ericr@evolvesolar.com</v>
      </c>
    </row>
    <row r="3296" spans="1:9" x14ac:dyDescent="0.3">
      <c r="A3296" t="str">
        <f>IF('Master Input'!A3296 &lt;&gt; "",'Master Input'!A3296,"")</f>
        <v>Miller, Lisa</v>
      </c>
      <c r="B3296" s="7" t="str">
        <f>IF('Master Input'!B3296 &lt;&gt; "",'Master Input'!B3296,"")</f>
        <v>JB-9564896-00</v>
      </c>
      <c r="C3296" s="7">
        <f>IF('Master Input'!C3296 &lt;&gt; "",'Master Input'!C3296,"")</f>
        <v>4.8449999999999998</v>
      </c>
      <c r="D3296" t="str">
        <f>IF('Master Input'!D3296 &lt;&gt; "",'Master Input'!D3296,"")</f>
        <v>Closed</v>
      </c>
      <c r="E3296" s="7" t="str">
        <f>IF('Master Input'!E3296 &lt;&gt; "",'Master Input'!E3296,"")</f>
        <v>Closed</v>
      </c>
      <c r="F3296" s="58">
        <f>IF('Master Input'!G3296 &lt;&gt; "",'Master Input'!G3296, "")</f>
        <v>41794</v>
      </c>
      <c r="G3296" s="18" t="str">
        <f>IFERROR(INDEX('Docs Signed Input'!B:B,MATCH('Nate''s Evolution'!$B3296,'Docs Signed Input'!E:E,0)),"N")</f>
        <v>N</v>
      </c>
      <c r="H3296" s="18" t="str">
        <f>IFERROR(INDEX('Docs Signed Input'!C:C,MATCH('Nate''s Evolution'!B3296,'Docs Signed Input'!E:E,0)),"N")</f>
        <v>N</v>
      </c>
      <c r="I3296" s="7" t="str">
        <f>IF('Master Input'!Q3296 &lt;&gt; "",'Master Input'!Q3296,"")</f>
        <v>landonr@evolvesolar.com</v>
      </c>
    </row>
    <row r="3297" spans="1:9" x14ac:dyDescent="0.3">
      <c r="A3297" t="str">
        <f>IF('Master Input'!A3297 &lt;&gt; "",'Master Input'!A3297,"")</f>
        <v>Miller, Marc</v>
      </c>
      <c r="B3297" s="7" t="str">
        <f>IF('Master Input'!B3297 &lt;&gt; "",'Master Input'!B3297,"")</f>
        <v>JB-8005580-00</v>
      </c>
      <c r="C3297" s="7">
        <f>IF('Master Input'!C3297 &lt;&gt; "",'Master Input'!C3297,"")</f>
        <v>6.63</v>
      </c>
      <c r="D3297" t="str">
        <f>IF('Master Input'!D3297 &lt;&gt; "",'Master Input'!D3297,"")</f>
        <v>Utility</v>
      </c>
      <c r="E3297" s="7" t="str">
        <f>IF('Master Input'!E3297 &lt;&gt; "",'Master Input'!E3297,"")</f>
        <v>Final Permit Submitted</v>
      </c>
      <c r="F3297" s="58">
        <f>IF('Master Input'!G3297 &lt;&gt; "",'Master Input'!G3297, "")</f>
        <v>41825</v>
      </c>
      <c r="G3297" s="18" t="str">
        <f>IFERROR(INDEX('Docs Signed Input'!B:B,MATCH('Nate''s Evolution'!$B3297,'Docs Signed Input'!E:E,0)),"N")</f>
        <v>N</v>
      </c>
      <c r="H3297" s="18" t="str">
        <f>IFERROR(INDEX('Docs Signed Input'!C:C,MATCH('Nate''s Evolution'!B3297,'Docs Signed Input'!E:E,0)),"N")</f>
        <v>N</v>
      </c>
      <c r="I3297" s="7" t="str">
        <f>IF('Master Input'!Q3297 &lt;&gt; "",'Master Input'!Q3297,"")</f>
        <v>joel@evolvesolar.com</v>
      </c>
    </row>
    <row r="3298" spans="1:9" x14ac:dyDescent="0.3">
      <c r="A3298" t="str">
        <f>IF('Master Input'!A3298 &lt;&gt; "",'Master Input'!A3298,"")</f>
        <v>Miller, Neal</v>
      </c>
      <c r="B3298" s="7" t="str">
        <f>IF('Master Input'!B3298 &lt;&gt; "",'Master Input'!B3298,"")</f>
        <v>JB-8012684-00</v>
      </c>
      <c r="C3298" s="7">
        <f>IF('Master Input'!C3298 &lt;&gt; "",'Master Input'!C3298,"")</f>
        <v>8.9250000000000007</v>
      </c>
      <c r="D3298" t="str">
        <f>IF('Master Input'!D3298 &lt;&gt; "",'Master Input'!D3298,"")</f>
        <v>Cancelled</v>
      </c>
      <c r="E3298" s="7" t="str">
        <f>IF('Master Input'!E3298 &lt;&gt; "",'Master Input'!E3298,"")</f>
        <v>Account Cancelled</v>
      </c>
      <c r="F3298" s="58">
        <f>IF('Master Input'!G3298 &lt;&gt; "",'Master Input'!G3298, "")</f>
        <v>41779</v>
      </c>
      <c r="G3298" s="18" t="str">
        <f>IFERROR(INDEX('Docs Signed Input'!B:B,MATCH('Nate''s Evolution'!$B3298,'Docs Signed Input'!E:E,0)),"N")</f>
        <v>N</v>
      </c>
      <c r="H3298" s="18" t="str">
        <f>IFERROR(INDEX('Docs Signed Input'!C:C,MATCH('Nate''s Evolution'!B3298,'Docs Signed Input'!E:E,0)),"N")</f>
        <v>N</v>
      </c>
      <c r="I3298" s="7" t="str">
        <f>IF('Master Input'!Q3298 &lt;&gt; "",'Master Input'!Q3298,"")</f>
        <v>michael@evolvesolar.com</v>
      </c>
    </row>
    <row r="3299" spans="1:9" x14ac:dyDescent="0.3">
      <c r="A3299" t="str">
        <f>IF('Master Input'!A3299 &lt;&gt; "",'Master Input'!A3299,"")</f>
        <v>Miller, Paul</v>
      </c>
      <c r="B3299" s="7" t="str">
        <f>IF('Master Input'!B3299 &lt;&gt; "",'Master Input'!B3299,"")</f>
        <v>JB-8524574-00</v>
      </c>
      <c r="C3299" s="7">
        <f>IF('Master Input'!C3299 &lt;&gt; "",'Master Input'!C3299,"")</f>
        <v>6</v>
      </c>
      <c r="D3299" t="str">
        <f>IF('Master Input'!D3299 &lt;&gt; "",'Master Input'!D3299,"")</f>
        <v>Cancelled</v>
      </c>
      <c r="E3299" s="7" t="str">
        <f>IF('Master Input'!E3299 &lt;&gt; "",'Master Input'!E3299,"")</f>
        <v>Account Cancelled</v>
      </c>
      <c r="F3299" s="58">
        <f>IF('Master Input'!G3299 &lt;&gt; "",'Master Input'!G3299, "")</f>
        <v>41813</v>
      </c>
      <c r="G3299" s="18" t="str">
        <f>IFERROR(INDEX('Docs Signed Input'!B:B,MATCH('Nate''s Evolution'!$B3299,'Docs Signed Input'!E:E,0)),"N")</f>
        <v>N</v>
      </c>
      <c r="H3299" s="18" t="str">
        <f>IFERROR(INDEX('Docs Signed Input'!C:C,MATCH('Nate''s Evolution'!B3299,'Docs Signed Input'!E:E,0)),"N")</f>
        <v>N</v>
      </c>
      <c r="I3299" s="7" t="str">
        <f>IF('Master Input'!Q3299 &lt;&gt; "",'Master Input'!Q3299,"")</f>
        <v>jaredm@evolvesolar.com</v>
      </c>
    </row>
    <row r="3300" spans="1:9" x14ac:dyDescent="0.3">
      <c r="A3300" t="str">
        <f>IF('Master Input'!A3300 &lt;&gt; "",'Master Input'!A3300,"")</f>
        <v>Miller, Phillip</v>
      </c>
      <c r="B3300" s="7" t="str">
        <f>IF('Master Input'!B3300 &lt;&gt; "",'Master Input'!B3300,"")</f>
        <v>JB-8012805-00</v>
      </c>
      <c r="C3300" s="7">
        <f>IF('Master Input'!C3300 &lt;&gt; "",'Master Input'!C3300,"")</f>
        <v>8.67</v>
      </c>
      <c r="D3300" t="str">
        <f>IF('Master Input'!D3300 &lt;&gt; "",'Master Input'!D3300,"")</f>
        <v>Cancelled</v>
      </c>
      <c r="E3300" s="7" t="str">
        <f>IF('Master Input'!E3300 &lt;&gt; "",'Master Input'!E3300,"")</f>
        <v>Account Cancelled</v>
      </c>
      <c r="F3300" s="58">
        <f>IF('Master Input'!G3300 &lt;&gt; "",'Master Input'!G3300, "")</f>
        <v>41792</v>
      </c>
      <c r="G3300" s="18" t="str">
        <f>IFERROR(INDEX('Docs Signed Input'!B:B,MATCH('Nate''s Evolution'!$B3300,'Docs Signed Input'!E:E,0)),"N")</f>
        <v>N</v>
      </c>
      <c r="H3300" s="18" t="str">
        <f>IFERROR(INDEX('Docs Signed Input'!C:C,MATCH('Nate''s Evolution'!B3300,'Docs Signed Input'!E:E,0)),"N")</f>
        <v>N</v>
      </c>
      <c r="I3300" s="7" t="str">
        <f>IF('Master Input'!Q3300 &lt;&gt; "",'Master Input'!Q3300,"")</f>
        <v>cameron@evolvesolar.com</v>
      </c>
    </row>
    <row r="3301" spans="1:9" x14ac:dyDescent="0.3">
      <c r="A3301" t="str">
        <f>IF('Master Input'!A3301 &lt;&gt; "",'Master Input'!A3301,"")</f>
        <v>Miller, Richard</v>
      </c>
      <c r="B3301" s="7" t="str">
        <f>IF('Master Input'!B3301 &lt;&gt; "",'Master Input'!B3301,"")</f>
        <v>JB-8005155-00</v>
      </c>
      <c r="C3301" s="7">
        <f>IF('Master Input'!C3301 &lt;&gt; "",'Master Input'!C3301,"")</f>
        <v>6.63</v>
      </c>
      <c r="D3301" t="str">
        <f>IF('Master Input'!D3301 &lt;&gt; "",'Master Input'!D3301,"")</f>
        <v>Cancelled</v>
      </c>
      <c r="E3301" s="7" t="str">
        <f>IF('Master Input'!E3301 &lt;&gt; "",'Master Input'!E3301,"")</f>
        <v>Account Cancelled</v>
      </c>
      <c r="F3301" s="58">
        <f>IF('Master Input'!G3301 &lt;&gt; "",'Master Input'!G3301, "")</f>
        <v>41793</v>
      </c>
      <c r="G3301" s="18" t="str">
        <f>IFERROR(INDEX('Docs Signed Input'!B:B,MATCH('Nate''s Evolution'!$B3301,'Docs Signed Input'!E:E,0)),"N")</f>
        <v>N</v>
      </c>
      <c r="H3301" s="18" t="str">
        <f>IFERROR(INDEX('Docs Signed Input'!C:C,MATCH('Nate''s Evolution'!B3301,'Docs Signed Input'!E:E,0)),"N")</f>
        <v>N</v>
      </c>
      <c r="I3301" s="7" t="str">
        <f>IF('Master Input'!Q3301 &lt;&gt; "",'Master Input'!Q3301,"")</f>
        <v>michaelg@evolvesolar.com</v>
      </c>
    </row>
    <row r="3302" spans="1:9" x14ac:dyDescent="0.3">
      <c r="A3302" t="str">
        <f>IF('Master Input'!A3302 &lt;&gt; "",'Master Input'!A3302,"")</f>
        <v>Miller, Robert</v>
      </c>
      <c r="B3302" s="7" t="str">
        <f>IF('Master Input'!B3302 &lt;&gt; "",'Master Input'!B3302,"")</f>
        <v>JB-9392215-00</v>
      </c>
      <c r="C3302" s="7">
        <f>IF('Master Input'!C3302 &lt;&gt; "",'Master Input'!C3302,"")</f>
        <v>3.5</v>
      </c>
      <c r="D3302" t="str">
        <f>IF('Master Input'!D3302 &lt;&gt; "",'Master Input'!D3302,"")</f>
        <v>Permit</v>
      </c>
      <c r="E3302" s="7" t="str">
        <f>IF('Master Input'!E3302 &lt;&gt; "",'Master Input'!E3302,"")</f>
        <v>Site Audit Pending Customer</v>
      </c>
      <c r="F3302" s="58">
        <f>IF('Master Input'!G3302 &lt;&gt; "",'Master Input'!G3302, "")</f>
        <v>41962</v>
      </c>
      <c r="G3302" s="18" t="str">
        <f>IFERROR(INDEX('Docs Signed Input'!B:B,MATCH('Nate''s Evolution'!$B3302,'Docs Signed Input'!E:E,0)),"N")</f>
        <v>N</v>
      </c>
      <c r="H3302" s="18" t="str">
        <f>IFERROR(INDEX('Docs Signed Input'!C:C,MATCH('Nate''s Evolution'!B3302,'Docs Signed Input'!E:E,0)),"N")</f>
        <v>N</v>
      </c>
      <c r="I3302" s="7" t="str">
        <f>IF('Master Input'!Q3302 &lt;&gt; "",'Master Input'!Q3302,"")</f>
        <v>han.yang@evolvesolar.com</v>
      </c>
    </row>
    <row r="3303" spans="1:9" x14ac:dyDescent="0.3">
      <c r="A3303" t="str">
        <f>IF('Master Input'!A3303 &lt;&gt; "",'Master Input'!A3303,"")</f>
        <v>Miller, Sherri</v>
      </c>
      <c r="B3303" s="7" t="str">
        <f>IF('Master Input'!B3303 &lt;&gt; "",'Master Input'!B3303,"")</f>
        <v>JB-8539786-00</v>
      </c>
      <c r="C3303" s="7">
        <f>IF('Master Input'!C3303 &lt;&gt; "",'Master Input'!C3303,"")</f>
        <v>3</v>
      </c>
      <c r="D3303" t="str">
        <f>IF('Master Input'!D3303 &lt;&gt; "",'Master Input'!D3303,"")</f>
        <v>Cancelled</v>
      </c>
      <c r="E3303" s="7" t="str">
        <f>IF('Master Input'!E3303 &lt;&gt; "",'Master Input'!E3303,"")</f>
        <v>Pending Save</v>
      </c>
      <c r="F3303" s="58">
        <f>IF('Master Input'!G3303 &lt;&gt; "",'Master Input'!G3303, "")</f>
        <v>41923</v>
      </c>
      <c r="G3303" s="18" t="str">
        <f>IFERROR(INDEX('Docs Signed Input'!B:B,MATCH('Nate''s Evolution'!$B3303,'Docs Signed Input'!E:E,0)),"N")</f>
        <v>N</v>
      </c>
      <c r="H3303" s="18" t="str">
        <f>IFERROR(INDEX('Docs Signed Input'!C:C,MATCH('Nate''s Evolution'!B3303,'Docs Signed Input'!E:E,0)),"N")</f>
        <v>N</v>
      </c>
      <c r="I3303" s="7" t="str">
        <f>IF('Master Input'!Q3303 &lt;&gt; "",'Master Input'!Q3303,"")</f>
        <v>ryanl@evolvesolar.com</v>
      </c>
    </row>
    <row r="3304" spans="1:9" x14ac:dyDescent="0.3">
      <c r="A3304" t="str">
        <f>IF('Master Input'!A3304 &lt;&gt; "",'Master Input'!A3304,"")</f>
        <v>Miller, Thomas</v>
      </c>
      <c r="B3304" s="7" t="str">
        <f>IF('Master Input'!B3304 &lt;&gt; "",'Master Input'!B3304,"")</f>
        <v>JB-8539465-00</v>
      </c>
      <c r="C3304" s="7">
        <f>IF('Master Input'!C3304 &lt;&gt; "",'Master Input'!C3304,"")</f>
        <v>8.75</v>
      </c>
      <c r="D3304" t="str">
        <f>IF('Master Input'!D3304 &lt;&gt; "",'Master Input'!D3304,"")</f>
        <v>Cancelled</v>
      </c>
      <c r="E3304" s="7" t="str">
        <f>IF('Master Input'!E3304 &lt;&gt; "",'Master Input'!E3304,"")</f>
        <v>Account Cancelled</v>
      </c>
      <c r="F3304" s="58">
        <f>IF('Master Input'!G3304 &lt;&gt; "",'Master Input'!G3304, "")</f>
        <v>41892</v>
      </c>
      <c r="G3304" s="18" t="str">
        <f>IFERROR(INDEX('Docs Signed Input'!B:B,MATCH('Nate''s Evolution'!$B3304,'Docs Signed Input'!E:E,0)),"N")</f>
        <v>N</v>
      </c>
      <c r="H3304" s="18" t="str">
        <f>IFERROR(INDEX('Docs Signed Input'!C:C,MATCH('Nate''s Evolution'!B3304,'Docs Signed Input'!E:E,0)),"N")</f>
        <v>N</v>
      </c>
      <c r="I3304" s="7" t="str">
        <f>IF('Master Input'!Q3304 &lt;&gt; "",'Master Input'!Q3304,"")</f>
        <v>michaelc@evolvesolar.com</v>
      </c>
    </row>
    <row r="3305" spans="1:9" x14ac:dyDescent="0.3">
      <c r="A3305" t="str">
        <f>IF('Master Input'!A3305 &lt;&gt; "",'Master Input'!A3305,"")</f>
        <v>Millet, Kathleen</v>
      </c>
      <c r="B3305" s="7" t="str">
        <f>IF('Master Input'!B3305 &lt;&gt; "",'Master Input'!B3305,"")</f>
        <v>JB-1201039-00</v>
      </c>
      <c r="C3305" s="7">
        <f>IF('Master Input'!C3305 &lt;&gt; "",'Master Input'!C3305,"")</f>
        <v>8.75</v>
      </c>
      <c r="D3305" t="str">
        <f>IF('Master Input'!D3305 &lt;&gt; "",'Master Input'!D3305,"")</f>
        <v>Cancelled</v>
      </c>
      <c r="E3305" s="7" t="str">
        <f>IF('Master Input'!E3305 &lt;&gt; "",'Master Input'!E3305,"")</f>
        <v>Pending NOC</v>
      </c>
      <c r="F3305" s="58">
        <f>IF('Master Input'!G3305 &lt;&gt; "",'Master Input'!G3305, "")</f>
        <v>41907</v>
      </c>
      <c r="G3305" s="18" t="str">
        <f>IFERROR(INDEX('Docs Signed Input'!B:B,MATCH('Nate''s Evolution'!$B3305,'Docs Signed Input'!E:E,0)),"N")</f>
        <v>N</v>
      </c>
      <c r="H3305" s="18" t="str">
        <f>IFERROR(INDEX('Docs Signed Input'!C:C,MATCH('Nate''s Evolution'!B3305,'Docs Signed Input'!E:E,0)),"N")</f>
        <v>N</v>
      </c>
      <c r="I3305" s="7" t="str">
        <f>IF('Master Input'!Q3305 &lt;&gt; "",'Master Input'!Q3305,"")</f>
        <v>miker@evolvesolar.com</v>
      </c>
    </row>
    <row r="3306" spans="1:9" x14ac:dyDescent="0.3">
      <c r="A3306" t="str">
        <f>IF('Master Input'!A3306 &lt;&gt; "",'Master Input'!A3306,"")</f>
        <v>Millett, Laura</v>
      </c>
      <c r="B3306" s="7" t="str">
        <f>IF('Master Input'!B3306 &lt;&gt; "",'Master Input'!B3306,"")</f>
        <v>JB-8524736-00</v>
      </c>
      <c r="C3306" s="7">
        <f>IF('Master Input'!C3306 &lt;&gt; "",'Master Input'!C3306,"")</f>
        <v>7.5</v>
      </c>
      <c r="D3306" t="str">
        <f>IF('Master Input'!D3306 &lt;&gt; "",'Master Input'!D3306,"")</f>
        <v>Cancelled</v>
      </c>
      <c r="E3306" s="7" t="str">
        <f>IF('Master Input'!E3306 &lt;&gt; "",'Master Input'!E3306,"")</f>
        <v>Account Cancelled</v>
      </c>
      <c r="F3306" s="58">
        <f>IF('Master Input'!G3306 &lt;&gt; "",'Master Input'!G3306, "")</f>
        <v>41823</v>
      </c>
      <c r="G3306" s="18" t="str">
        <f>IFERROR(INDEX('Docs Signed Input'!B:B,MATCH('Nate''s Evolution'!$B3306,'Docs Signed Input'!E:E,0)),"N")</f>
        <v>N</v>
      </c>
      <c r="H3306" s="18" t="str">
        <f>IFERROR(INDEX('Docs Signed Input'!C:C,MATCH('Nate''s Evolution'!B3306,'Docs Signed Input'!E:E,0)),"N")</f>
        <v>N</v>
      </c>
      <c r="I3306" s="7" t="str">
        <f>IF('Master Input'!Q3306 &lt;&gt; "",'Master Input'!Q3306,"")</f>
        <v>chris@evolvesolar.com</v>
      </c>
    </row>
    <row r="3307" spans="1:9" x14ac:dyDescent="0.3">
      <c r="A3307" t="str">
        <f>IF('Master Input'!A3307 &lt;&gt; "",'Master Input'!A3307,"")</f>
        <v>Millington, John</v>
      </c>
      <c r="B3307" s="7" t="str">
        <f>IF('Master Input'!B3307 &lt;&gt; "",'Master Input'!B3307,"")</f>
        <v>JB-8004081-00</v>
      </c>
      <c r="C3307" s="7">
        <f>IF('Master Input'!C3307 &lt;&gt; "",'Master Input'!C3307,"")</f>
        <v>4.335</v>
      </c>
      <c r="D3307" t="str">
        <f>IF('Master Input'!D3307 &lt;&gt; "",'Master Input'!D3307,"")</f>
        <v>Utility</v>
      </c>
      <c r="E3307" s="7" t="str">
        <f>IF('Master Input'!E3307 &lt;&gt; "",'Master Input'!E3307,"")</f>
        <v>Submittal Pending</v>
      </c>
      <c r="F3307" s="58">
        <f>IF('Master Input'!G3307 &lt;&gt; "",'Master Input'!G3307, "")</f>
        <v>41739</v>
      </c>
      <c r="G3307" s="18" t="str">
        <f>IFERROR(INDEX('Docs Signed Input'!B:B,MATCH('Nate''s Evolution'!$B3307,'Docs Signed Input'!E:E,0)),"N")</f>
        <v>N</v>
      </c>
      <c r="H3307" s="18" t="str">
        <f>IFERROR(INDEX('Docs Signed Input'!C:C,MATCH('Nate''s Evolution'!B3307,'Docs Signed Input'!E:E,0)),"N")</f>
        <v>N</v>
      </c>
      <c r="I3307" s="7" t="str">
        <f>IF('Master Input'!Q3307 &lt;&gt; "",'Master Input'!Q3307,"")</f>
        <v>steve@evolvesolar.com</v>
      </c>
    </row>
    <row r="3308" spans="1:9" x14ac:dyDescent="0.3">
      <c r="A3308" t="str">
        <f>IF('Master Input'!A3308 &lt;&gt; "",'Master Input'!A3308,"")</f>
        <v>Mills, William</v>
      </c>
      <c r="B3308" s="7" t="str">
        <f>IF('Master Input'!B3308 &lt;&gt; "",'Master Input'!B3308,"")</f>
        <v>JB-8005168-00</v>
      </c>
      <c r="C3308" s="7">
        <f>IF('Master Input'!C3308 &lt;&gt; "",'Master Input'!C3308,"")</f>
        <v>2.75</v>
      </c>
      <c r="D3308" t="str">
        <f>IF('Master Input'!D3308 &lt;&gt; "",'Master Input'!D3308,"")</f>
        <v>Cancelled</v>
      </c>
      <c r="E3308" s="7" t="str">
        <f>IF('Master Input'!E3308 &lt;&gt; "",'Master Input'!E3308,"")</f>
        <v>Account Cancelled</v>
      </c>
      <c r="F3308" s="58">
        <f>IF('Master Input'!G3308 &lt;&gt; "",'Master Input'!G3308, "")</f>
        <v>41793</v>
      </c>
      <c r="G3308" s="18" t="str">
        <f>IFERROR(INDEX('Docs Signed Input'!B:B,MATCH('Nate''s Evolution'!$B3308,'Docs Signed Input'!E:E,0)),"N")</f>
        <v>N</v>
      </c>
      <c r="H3308" s="18" t="str">
        <f>IFERROR(INDEX('Docs Signed Input'!C:C,MATCH('Nate''s Evolution'!B3308,'Docs Signed Input'!E:E,0)),"N")</f>
        <v>N</v>
      </c>
      <c r="I3308" s="7" t="str">
        <f>IF('Master Input'!Q3308 &lt;&gt; "",'Master Input'!Q3308,"")</f>
        <v>robins@evolvesolar.com</v>
      </c>
    </row>
    <row r="3309" spans="1:9" x14ac:dyDescent="0.3">
      <c r="A3309" t="str">
        <f>IF('Master Input'!A3309 &lt;&gt; "",'Master Input'!A3309,"")</f>
        <v>Milner, Janet</v>
      </c>
      <c r="B3309" s="7" t="str">
        <f>IF('Master Input'!B3309 &lt;&gt; "",'Master Input'!B3309,"")</f>
        <v>JB-8525347-00</v>
      </c>
      <c r="C3309" s="7">
        <f>IF('Master Input'!C3309 &lt;&gt; "",'Master Input'!C3309,"")</f>
        <v>5.25</v>
      </c>
      <c r="D3309" t="str">
        <f>IF('Master Input'!D3309 &lt;&gt; "",'Master Input'!D3309,"")</f>
        <v>Utility</v>
      </c>
      <c r="E3309" s="7" t="str">
        <f>IF('Master Input'!E3309 &lt;&gt; "",'Master Input'!E3309,"")</f>
        <v>Final Permit Submitted</v>
      </c>
      <c r="F3309" s="58">
        <f>IF('Master Input'!G3309 &lt;&gt; "",'Master Input'!G3309, "")</f>
        <v>41870</v>
      </c>
      <c r="G3309" s="18" t="str">
        <f>IFERROR(INDEX('Docs Signed Input'!B:B,MATCH('Nate''s Evolution'!$B3309,'Docs Signed Input'!E:E,0)),"N")</f>
        <v>N</v>
      </c>
      <c r="H3309" s="18" t="str">
        <f>IFERROR(INDEX('Docs Signed Input'!C:C,MATCH('Nate''s Evolution'!B3309,'Docs Signed Input'!E:E,0)),"N")</f>
        <v>N</v>
      </c>
      <c r="I3309" s="7" t="str">
        <f>IF('Master Input'!Q3309 &lt;&gt; "",'Master Input'!Q3309,"")</f>
        <v>michaelc@evolvesolar.com</v>
      </c>
    </row>
    <row r="3310" spans="1:9" x14ac:dyDescent="0.3">
      <c r="A3310" t="str">
        <f>IF('Master Input'!A3310 &lt;&gt; "",'Master Input'!A3310,"")</f>
        <v>Minami, Eileen</v>
      </c>
      <c r="B3310" s="7" t="str">
        <f>IF('Master Input'!B3310 &lt;&gt; "",'Master Input'!B3310,"")</f>
        <v>JB-927635-00</v>
      </c>
      <c r="C3310" s="7">
        <f>IF('Master Input'!C3310 &lt;&gt; "",'Master Input'!C3310,"")</f>
        <v>4.25</v>
      </c>
      <c r="D3310" t="str">
        <f>IF('Master Input'!D3310 &lt;&gt; "",'Master Input'!D3310,"")</f>
        <v>Cancelled</v>
      </c>
      <c r="E3310" s="7" t="str">
        <f>IF('Master Input'!E3310 &lt;&gt; "",'Master Input'!E3310,"")</f>
        <v>Account Cancelled</v>
      </c>
      <c r="F3310" s="58">
        <f>IF('Master Input'!G3310 &lt;&gt; "",'Master Input'!G3310, "")</f>
        <v>41839</v>
      </c>
      <c r="G3310" s="18" t="str">
        <f>IFERROR(INDEX('Docs Signed Input'!B:B,MATCH('Nate''s Evolution'!$B3310,'Docs Signed Input'!E:E,0)),"N")</f>
        <v>N</v>
      </c>
      <c r="H3310" s="18" t="str">
        <f>IFERROR(INDEX('Docs Signed Input'!C:C,MATCH('Nate''s Evolution'!B3310,'Docs Signed Input'!E:E,0)),"N")</f>
        <v>N</v>
      </c>
      <c r="I3310" s="7" t="str">
        <f>IF('Master Input'!Q3310 &lt;&gt; "",'Master Input'!Q3310,"")</f>
        <v>sky@evolvesolar.com</v>
      </c>
    </row>
    <row r="3311" spans="1:9" x14ac:dyDescent="0.3">
      <c r="A3311" t="str">
        <f>IF('Master Input'!A3311 &lt;&gt; "",'Master Input'!A3311,"")</f>
        <v>Mincher, Albert</v>
      </c>
      <c r="B3311" s="7" t="str">
        <f>IF('Master Input'!B3311 &lt;&gt; "",'Master Input'!B3311,"")</f>
        <v>JB-121856-00</v>
      </c>
      <c r="C3311" s="7">
        <f>IF('Master Input'!C3311 &lt;&gt; "",'Master Input'!C3311,"")</f>
        <v>10.199999999999999</v>
      </c>
      <c r="D3311" t="str">
        <f>IF('Master Input'!D3311 &lt;&gt; "",'Master Input'!D3311,"")</f>
        <v>Closed</v>
      </c>
      <c r="E3311" s="7" t="str">
        <f>IF('Master Input'!E3311 &lt;&gt; "",'Master Input'!E3311,"")</f>
        <v>Closed</v>
      </c>
      <c r="F3311" s="58">
        <f>IF('Master Input'!G3311 &lt;&gt; "",'Master Input'!G3311, "")</f>
        <v>41911</v>
      </c>
      <c r="G3311" s="18" t="str">
        <f>IFERROR(INDEX('Docs Signed Input'!B:B,MATCH('Nate''s Evolution'!$B3311,'Docs Signed Input'!E:E,0)),"N")</f>
        <v>N</v>
      </c>
      <c r="H3311" s="18" t="str">
        <f>IFERROR(INDEX('Docs Signed Input'!C:C,MATCH('Nate''s Evolution'!B3311,'Docs Signed Input'!E:E,0)),"N")</f>
        <v>N</v>
      </c>
      <c r="I3311" s="7" t="str">
        <f>IF('Master Input'!Q3311 &lt;&gt; "",'Master Input'!Q3311,"")</f>
        <v>matt@evolvesolar.com</v>
      </c>
    </row>
    <row r="3312" spans="1:9" x14ac:dyDescent="0.3">
      <c r="A3312" t="str">
        <f>IF('Master Input'!A3312 &lt;&gt; "",'Master Input'!A3312,"")</f>
        <v>Mincks, Mike</v>
      </c>
      <c r="B3312" s="7" t="str">
        <f>IF('Master Input'!B3312 &lt;&gt; "",'Master Input'!B3312,"")</f>
        <v>JB-8005003-00</v>
      </c>
      <c r="C3312" s="7">
        <f>IF('Master Input'!C3312 &lt;&gt; "",'Master Input'!C3312,"")</f>
        <v>5.5</v>
      </c>
      <c r="D3312" t="str">
        <f>IF('Master Input'!D3312 &lt;&gt; "",'Master Input'!D3312,"")</f>
        <v>Cancelled</v>
      </c>
      <c r="E3312" s="7" t="str">
        <f>IF('Master Input'!E3312 &lt;&gt; "",'Master Input'!E3312,"")</f>
        <v>Account Cancelled</v>
      </c>
      <c r="F3312" s="58">
        <f>IF('Master Input'!G3312 &lt;&gt; "",'Master Input'!G3312, "")</f>
        <v>41786</v>
      </c>
      <c r="G3312" s="18" t="str">
        <f>IFERROR(INDEX('Docs Signed Input'!B:B,MATCH('Nate''s Evolution'!$B3312,'Docs Signed Input'!E:E,0)),"N")</f>
        <v>N</v>
      </c>
      <c r="H3312" s="18" t="str">
        <f>IFERROR(INDEX('Docs Signed Input'!C:C,MATCH('Nate''s Evolution'!B3312,'Docs Signed Input'!E:E,0)),"N")</f>
        <v>N</v>
      </c>
      <c r="I3312" s="7" t="str">
        <f>IF('Master Input'!Q3312 &lt;&gt; "",'Master Input'!Q3312,"")</f>
        <v>adamh@evolvesolar.com</v>
      </c>
    </row>
    <row r="3313" spans="1:9" x14ac:dyDescent="0.3">
      <c r="A3313" t="str">
        <f>IF('Master Input'!A3313 &lt;&gt; "",'Master Input'!A3313,"")</f>
        <v>Minnehan, Justin</v>
      </c>
      <c r="B3313" s="7" t="str">
        <f>IF('Master Input'!B3313 &lt;&gt; "",'Master Input'!B3313,"")</f>
        <v>JB-9565449-00</v>
      </c>
      <c r="C3313" s="7">
        <f>IF('Master Input'!C3313 &lt;&gt; "",'Master Input'!C3313,"")</f>
        <v>5.75</v>
      </c>
      <c r="D3313" t="str">
        <f>IF('Master Input'!D3313 &lt;&gt; "",'Master Input'!D3313,"")</f>
        <v>Cancelled</v>
      </c>
      <c r="E3313" s="7" t="str">
        <f>IF('Master Input'!E3313 &lt;&gt; "",'Master Input'!E3313,"")</f>
        <v>Account Cancelled</v>
      </c>
      <c r="F3313" s="58">
        <f>IF('Master Input'!G3313 &lt;&gt; "",'Master Input'!G3313, "")</f>
        <v>41838</v>
      </c>
      <c r="G3313" s="18" t="str">
        <f>IFERROR(INDEX('Docs Signed Input'!B:B,MATCH('Nate''s Evolution'!$B3313,'Docs Signed Input'!E:E,0)),"N")</f>
        <v>N</v>
      </c>
      <c r="H3313" s="18" t="str">
        <f>IFERROR(INDEX('Docs Signed Input'!C:C,MATCH('Nate''s Evolution'!B3313,'Docs Signed Input'!E:E,0)),"N")</f>
        <v>N</v>
      </c>
      <c r="I3313" s="7" t="str">
        <f>IF('Master Input'!Q3313 &lt;&gt; "",'Master Input'!Q3313,"")</f>
        <v>benjamin@evolvesolar.com</v>
      </c>
    </row>
    <row r="3314" spans="1:9" x14ac:dyDescent="0.3">
      <c r="A3314" t="str">
        <f>IF('Master Input'!A3314 &lt;&gt; "",'Master Input'!A3314,"")</f>
        <v>Minsker, Jay</v>
      </c>
      <c r="B3314" s="7" t="str">
        <f>IF('Master Input'!B3314 &lt;&gt; "",'Master Input'!B3314,"")</f>
        <v>JB-9701864-00</v>
      </c>
      <c r="C3314" s="7">
        <f>IF('Master Input'!C3314 &lt;&gt; "",'Master Input'!C3314,"")</f>
        <v>2.5499999999999998</v>
      </c>
      <c r="D3314" t="str">
        <f>IF('Master Input'!D3314 &lt;&gt; "",'Master Input'!D3314,"")</f>
        <v>Permit</v>
      </c>
      <c r="E3314" s="7" t="str">
        <f>IF('Master Input'!E3314 &lt;&gt; "",'Master Input'!E3314,"")</f>
        <v>Site Audit Pending Customer</v>
      </c>
      <c r="F3314" s="58">
        <f>IF('Master Input'!G3314 &lt;&gt; "",'Master Input'!G3314, "")</f>
        <v>42009</v>
      </c>
      <c r="G3314" s="18" t="str">
        <f>IFERROR(INDEX('Docs Signed Input'!B:B,MATCH('Nate''s Evolution'!$B3314,'Docs Signed Input'!E:E,0)),"N")</f>
        <v>N</v>
      </c>
      <c r="H3314" s="18" t="str">
        <f>IFERROR(INDEX('Docs Signed Input'!C:C,MATCH('Nate''s Evolution'!B3314,'Docs Signed Input'!E:E,0)),"N")</f>
        <v>N</v>
      </c>
      <c r="I3314" s="7" t="str">
        <f>IF('Master Input'!Q3314 &lt;&gt; "",'Master Input'!Q3314,"")</f>
        <v>james.zavala@evolvesolar.com</v>
      </c>
    </row>
    <row r="3315" spans="1:9" x14ac:dyDescent="0.3">
      <c r="A3315" t="str">
        <f>IF('Master Input'!A3315 &lt;&gt; "",'Master Input'!A3315,"")</f>
        <v>Miraflor, Matthew ( Wife Name ) Karin Nielsen</v>
      </c>
      <c r="B3315" s="7" t="str">
        <f>IF('Master Input'!B3315 &lt;&gt; "",'Master Input'!B3315,"")</f>
        <v>JB-8004921-00</v>
      </c>
      <c r="C3315" s="7">
        <f>IF('Master Input'!C3315 &lt;&gt; "",'Master Input'!C3315,"")</f>
        <v>3.57</v>
      </c>
      <c r="D3315" t="str">
        <f>IF('Master Input'!D3315 &lt;&gt; "",'Master Input'!D3315,"")</f>
        <v>Permit</v>
      </c>
      <c r="E3315" s="7" t="str">
        <f>IF('Master Input'!E3315 &lt;&gt; "",'Master Input'!E3315,"")</f>
        <v>Design Complete</v>
      </c>
      <c r="F3315" s="58">
        <f>IF('Master Input'!G3315 &lt;&gt; "",'Master Input'!G3315, "")</f>
        <v>41781</v>
      </c>
      <c r="G3315" s="18" t="str">
        <f>IFERROR(INDEX('Docs Signed Input'!B:B,MATCH('Nate''s Evolution'!$B3315,'Docs Signed Input'!E:E,0)),"N")</f>
        <v>N</v>
      </c>
      <c r="H3315" s="18" t="str">
        <f>IFERROR(INDEX('Docs Signed Input'!C:C,MATCH('Nate''s Evolution'!B3315,'Docs Signed Input'!E:E,0)),"N")</f>
        <v>N</v>
      </c>
      <c r="I3315" s="7" t="str">
        <f>IF('Master Input'!Q3315 &lt;&gt; "",'Master Input'!Q3315,"")</f>
        <v>codya@evolvesolar.com</v>
      </c>
    </row>
    <row r="3316" spans="1:9" x14ac:dyDescent="0.3">
      <c r="A3316" t="str">
        <f>IF('Master Input'!A3316 &lt;&gt; "",'Master Input'!A3316,"")</f>
        <v>Miranda, Maria</v>
      </c>
      <c r="B3316" s="7" t="str">
        <f>IF('Master Input'!B3316 &lt;&gt; "",'Master Input'!B3316,"")</f>
        <v>JB-118118-00</v>
      </c>
      <c r="C3316" s="7">
        <f>IF('Master Input'!C3316 &lt;&gt; "",'Master Input'!C3316,"")</f>
        <v>5.5</v>
      </c>
      <c r="D3316" t="str">
        <f>IF('Master Input'!D3316 &lt;&gt; "",'Master Input'!D3316,"")</f>
        <v>Cancelled</v>
      </c>
      <c r="E3316" s="7" t="str">
        <f>IF('Master Input'!E3316 &lt;&gt; "",'Master Input'!E3316,"")</f>
        <v>Pending NOC</v>
      </c>
      <c r="F3316" s="58">
        <f>IF('Master Input'!G3316 &lt;&gt; "",'Master Input'!G3316, "")</f>
        <v>41821</v>
      </c>
      <c r="G3316" s="18" t="str">
        <f>IFERROR(INDEX('Docs Signed Input'!B:B,MATCH('Nate''s Evolution'!$B3316,'Docs Signed Input'!E:E,0)),"N")</f>
        <v>N</v>
      </c>
      <c r="H3316" s="18" t="str">
        <f>IFERROR(INDEX('Docs Signed Input'!C:C,MATCH('Nate''s Evolution'!B3316,'Docs Signed Input'!E:E,0)),"N")</f>
        <v>N</v>
      </c>
      <c r="I3316" s="7" t="str">
        <f>IF('Master Input'!Q3316 &lt;&gt; "",'Master Input'!Q3316,"")</f>
        <v>blake@evolvesolar.com</v>
      </c>
    </row>
    <row r="3317" spans="1:9" x14ac:dyDescent="0.3">
      <c r="A3317" t="str">
        <f>IF('Master Input'!A3317 &lt;&gt; "",'Master Input'!A3317,"")</f>
        <v>Mircheff, Dale R</v>
      </c>
      <c r="B3317" s="7" t="str">
        <f>IF('Master Input'!B3317 &lt;&gt; "",'Master Input'!B3317,"")</f>
        <v>JB-905159-00</v>
      </c>
      <c r="C3317" s="7">
        <f>IF('Master Input'!C3317 &lt;&gt; "",'Master Input'!C3317,"")</f>
        <v>5.75</v>
      </c>
      <c r="D3317" t="str">
        <f>IF('Master Input'!D3317 &lt;&gt; "",'Master Input'!D3317,"")</f>
        <v>Cancelled</v>
      </c>
      <c r="E3317" s="7" t="str">
        <f>IF('Master Input'!E3317 &lt;&gt; "",'Master Input'!E3317,"")</f>
        <v>Account Cancelled</v>
      </c>
      <c r="F3317" s="58">
        <f>IF('Master Input'!G3317 &lt;&gt; "",'Master Input'!G3317, "")</f>
        <v>41850</v>
      </c>
      <c r="G3317" s="18" t="str">
        <f>IFERROR(INDEX('Docs Signed Input'!B:B,MATCH('Nate''s Evolution'!$B3317,'Docs Signed Input'!E:E,0)),"N")</f>
        <v>N</v>
      </c>
      <c r="H3317" s="18" t="str">
        <f>IFERROR(INDEX('Docs Signed Input'!C:C,MATCH('Nate''s Evolution'!B3317,'Docs Signed Input'!E:E,0)),"N")</f>
        <v>N</v>
      </c>
      <c r="I3317" s="7" t="str">
        <f>IF('Master Input'!Q3317 &lt;&gt; "",'Master Input'!Q3317,"")</f>
        <v>bradypahl@evolvesolar.com</v>
      </c>
    </row>
    <row r="3318" spans="1:9" x14ac:dyDescent="0.3">
      <c r="A3318" t="str">
        <f>IF('Master Input'!A3318 &lt;&gt; "",'Master Input'!A3318,"")</f>
        <v>Mireles, Kasi</v>
      </c>
      <c r="B3318" s="7" t="str">
        <f>IF('Master Input'!B3318 &lt;&gt; "",'Master Input'!B3318,"")</f>
        <v>JB-8003958-00</v>
      </c>
      <c r="C3318" s="7">
        <f>IF('Master Input'!C3318 &lt;&gt; "",'Master Input'!C3318,"")</f>
        <v>4.8449999999999998</v>
      </c>
      <c r="D3318" t="str">
        <f>IF('Master Input'!D3318 &lt;&gt; "",'Master Input'!D3318,"")</f>
        <v>Utility</v>
      </c>
      <c r="E3318" s="7" t="str">
        <f>IF('Master Input'!E3318 &lt;&gt; "",'Master Input'!E3318,"")</f>
        <v>Submittal Pending</v>
      </c>
      <c r="F3318" s="58">
        <f>IF('Master Input'!G3318 &lt;&gt; "",'Master Input'!G3318, "")</f>
        <v>41730</v>
      </c>
      <c r="G3318" s="18" t="str">
        <f>IFERROR(INDEX('Docs Signed Input'!B:B,MATCH('Nate''s Evolution'!$B3318,'Docs Signed Input'!E:E,0)),"N")</f>
        <v>N</v>
      </c>
      <c r="H3318" s="18" t="str">
        <f>IFERROR(INDEX('Docs Signed Input'!C:C,MATCH('Nate''s Evolution'!B3318,'Docs Signed Input'!E:E,0)),"N")</f>
        <v>N</v>
      </c>
      <c r="I3318" s="7" t="str">
        <f>IF('Master Input'!Q3318 &lt;&gt; "",'Master Input'!Q3318,"")</f>
        <v>jayson@evolvesolar.com</v>
      </c>
    </row>
    <row r="3319" spans="1:9" x14ac:dyDescent="0.3">
      <c r="A3319" t="str">
        <f>IF('Master Input'!A3319 &lt;&gt; "",'Master Input'!A3319,"")</f>
        <v>Mironyuk, Gennadiy</v>
      </c>
      <c r="B3319" s="7" t="str">
        <f>IF('Master Input'!B3319 &lt;&gt; "",'Master Input'!B3319,"")</f>
        <v>JB-9567298-00</v>
      </c>
      <c r="C3319" s="7">
        <f>IF('Master Input'!C3319 &lt;&gt; "",'Master Input'!C3319,"")</f>
        <v>7.54</v>
      </c>
      <c r="D3319" t="str">
        <f>IF('Master Input'!D3319 &lt;&gt; "",'Master Input'!D3319,"")</f>
        <v>Permit</v>
      </c>
      <c r="E3319" s="7" t="str">
        <f>IF('Master Input'!E3319 &lt;&gt; "",'Master Input'!E3319,"")</f>
        <v>Site Survey Scheduled</v>
      </c>
      <c r="F3319" s="58">
        <f>IF('Master Input'!G3319 &lt;&gt; "",'Master Input'!G3319, "")</f>
        <v>42030</v>
      </c>
      <c r="G3319" s="18" t="str">
        <f>IFERROR(INDEX('Docs Signed Input'!B:B,MATCH('Nate''s Evolution'!$B3319,'Docs Signed Input'!E:E,0)),"N")</f>
        <v>N</v>
      </c>
      <c r="H3319" s="18" t="str">
        <f>IFERROR(INDEX('Docs Signed Input'!C:C,MATCH('Nate''s Evolution'!B3319,'Docs Signed Input'!E:E,0)),"N")</f>
        <v>N</v>
      </c>
      <c r="I3319" s="7" t="str">
        <f>IF('Master Input'!Q3319 &lt;&gt; "",'Master Input'!Q3319,"")</f>
        <v>riddell@evolvesolar.com</v>
      </c>
    </row>
    <row r="3320" spans="1:9" x14ac:dyDescent="0.3">
      <c r="A3320" t="str">
        <f>IF('Master Input'!A3320 &lt;&gt; "",'Master Input'!A3320,"")</f>
        <v>Mitchell, Jack</v>
      </c>
      <c r="B3320" s="7" t="str">
        <f>IF('Master Input'!B3320 &lt;&gt; "",'Master Input'!B3320,"")</f>
        <v>JB-906961-00</v>
      </c>
      <c r="C3320" s="7">
        <f>IF('Master Input'!C3320 &lt;&gt; "",'Master Input'!C3320,"")</f>
        <v>7.65</v>
      </c>
      <c r="D3320" t="str">
        <f>IF('Master Input'!D3320 &lt;&gt; "",'Master Input'!D3320,"")</f>
        <v>Cancelled</v>
      </c>
      <c r="E3320" s="7" t="str">
        <f>IF('Master Input'!E3320 &lt;&gt; "",'Master Input'!E3320,"")</f>
        <v>Account Cancelled</v>
      </c>
      <c r="F3320" s="58">
        <f>IF('Master Input'!G3320 &lt;&gt; "",'Master Input'!G3320, "")</f>
        <v>41856</v>
      </c>
      <c r="G3320" s="18" t="str">
        <f>IFERROR(INDEX('Docs Signed Input'!B:B,MATCH('Nate''s Evolution'!$B3320,'Docs Signed Input'!E:E,0)),"N")</f>
        <v>N</v>
      </c>
      <c r="H3320" s="18" t="str">
        <f>IFERROR(INDEX('Docs Signed Input'!C:C,MATCH('Nate''s Evolution'!B3320,'Docs Signed Input'!E:E,0)),"N")</f>
        <v>N</v>
      </c>
      <c r="I3320" s="7" t="str">
        <f>IF('Master Input'!Q3320 &lt;&gt; "",'Master Input'!Q3320,"")</f>
        <v>jeffr@evolvesolar.com</v>
      </c>
    </row>
    <row r="3321" spans="1:9" x14ac:dyDescent="0.3">
      <c r="A3321" t="str">
        <f>IF('Master Input'!A3321 &lt;&gt; "",'Master Input'!A3321,"")</f>
        <v>Mitchell, John</v>
      </c>
      <c r="B3321" s="7" t="str">
        <f>IF('Master Input'!B3321 &lt;&gt; "",'Master Input'!B3321,"")</f>
        <v>JB-8024196-00</v>
      </c>
      <c r="C3321" s="7">
        <f>IF('Master Input'!C3321 &lt;&gt; "",'Master Input'!C3321,"")</f>
        <v>5.61</v>
      </c>
      <c r="D3321" t="str">
        <f>IF('Master Input'!D3321 &lt;&gt; "",'Master Input'!D3321,"")</f>
        <v>Closed</v>
      </c>
      <c r="E3321" s="7" t="str">
        <f>IF('Master Input'!E3321 &lt;&gt; "",'Master Input'!E3321,"")</f>
        <v>Closed</v>
      </c>
      <c r="F3321" s="58">
        <f>IF('Master Input'!G3321 &lt;&gt; "",'Master Input'!G3321, "")</f>
        <v>41787</v>
      </c>
      <c r="G3321" s="18" t="str">
        <f>IFERROR(INDEX('Docs Signed Input'!B:B,MATCH('Nate''s Evolution'!$B3321,'Docs Signed Input'!E:E,0)),"N")</f>
        <v>N</v>
      </c>
      <c r="H3321" s="18" t="str">
        <f>IFERROR(INDEX('Docs Signed Input'!C:C,MATCH('Nate''s Evolution'!B3321,'Docs Signed Input'!E:E,0)),"N")</f>
        <v>N</v>
      </c>
      <c r="I3321" s="7" t="str">
        <f>IF('Master Input'!Q3321 &lt;&gt; "",'Master Input'!Q3321,"")</f>
        <v>chrisa@evolvesolar.com</v>
      </c>
    </row>
    <row r="3322" spans="1:9" x14ac:dyDescent="0.3">
      <c r="A3322" t="str">
        <f>IF('Master Input'!A3322 &lt;&gt; "",'Master Input'!A3322,"")</f>
        <v>Mitchell, Lashonda</v>
      </c>
      <c r="B3322" s="7" t="str">
        <f>IF('Master Input'!B3322 &lt;&gt; "",'Master Input'!B3322,"")</f>
        <v>JB-8504288-00</v>
      </c>
      <c r="C3322" s="7">
        <f>IF('Master Input'!C3322 &lt;&gt; "",'Master Input'!C3322,"")</f>
        <v>10.75</v>
      </c>
      <c r="D3322" t="str">
        <f>IF('Master Input'!D3322 &lt;&gt; "",'Master Input'!D3322,"")</f>
        <v>Installation</v>
      </c>
      <c r="E3322" s="7" t="str">
        <f>IF('Master Input'!E3322 &lt;&gt; "",'Master Input'!E3322,"")</f>
        <v>Scheduled</v>
      </c>
      <c r="F3322" s="58">
        <f>IF('Master Input'!G3322 &lt;&gt; "",'Master Input'!G3322, "")</f>
        <v>41951</v>
      </c>
      <c r="G3322" s="18" t="str">
        <f>IFERROR(INDEX('Docs Signed Input'!B:B,MATCH('Nate''s Evolution'!$B3322,'Docs Signed Input'!E:E,0)),"N")</f>
        <v>N</v>
      </c>
      <c r="H3322" s="18" t="str">
        <f>IFERROR(INDEX('Docs Signed Input'!C:C,MATCH('Nate''s Evolution'!B3322,'Docs Signed Input'!E:E,0)),"N")</f>
        <v>N</v>
      </c>
      <c r="I3322" s="7" t="str">
        <f>IF('Master Input'!Q3322 &lt;&gt; "",'Master Input'!Q3322,"")</f>
        <v>stevevl@evolvesolar.com</v>
      </c>
    </row>
    <row r="3323" spans="1:9" x14ac:dyDescent="0.3">
      <c r="A3323" t="str">
        <f>IF('Master Input'!A3323 &lt;&gt; "",'Master Input'!A3323,"")</f>
        <v>Mitchell, Stephen</v>
      </c>
      <c r="B3323" s="7" t="str">
        <f>IF('Master Input'!B3323 &lt;&gt; "",'Master Input'!B3323,"")</f>
        <v>JB-9071199-00</v>
      </c>
      <c r="C3323" s="7">
        <f>IF('Master Input'!C3323 &lt;&gt; "",'Master Input'!C3323,"")</f>
        <v>7.14</v>
      </c>
      <c r="D3323" t="str">
        <f>IF('Master Input'!D3323 &lt;&gt; "",'Master Input'!D3323,"")</f>
        <v>Permit</v>
      </c>
      <c r="E3323" s="7" t="str">
        <f>IF('Master Input'!E3323 &lt;&gt; "",'Master Input'!E3323,"")</f>
        <v>Design Complete</v>
      </c>
      <c r="F3323" s="58">
        <f>IF('Master Input'!G3323 &lt;&gt; "",'Master Input'!G3323, "")</f>
        <v>41902</v>
      </c>
      <c r="G3323" s="18" t="str">
        <f>IFERROR(INDEX('Docs Signed Input'!B:B,MATCH('Nate''s Evolution'!$B3323,'Docs Signed Input'!E:E,0)),"N")</f>
        <v>N</v>
      </c>
      <c r="H3323" s="18" t="str">
        <f>IFERROR(INDEX('Docs Signed Input'!C:C,MATCH('Nate''s Evolution'!B3323,'Docs Signed Input'!E:E,0)),"N")</f>
        <v>N</v>
      </c>
      <c r="I3323" s="7" t="str">
        <f>IF('Master Input'!Q3323 &lt;&gt; "",'Master Input'!Q3323,"")</f>
        <v>rickg@evolvesolar.com</v>
      </c>
    </row>
    <row r="3324" spans="1:9" x14ac:dyDescent="0.3">
      <c r="A3324" t="str">
        <f>IF('Master Input'!A3324 &lt;&gt; "",'Master Input'!A3324,"")</f>
        <v>Mitchell, Yvonne</v>
      </c>
      <c r="B3324" s="7" t="str">
        <f>IF('Master Input'!B3324 &lt;&gt; "",'Master Input'!B3324,"")</f>
        <v>JB-9071200-00</v>
      </c>
      <c r="C3324" s="7">
        <f>IF('Master Input'!C3324 &lt;&gt; "",'Master Input'!C3324,"")</f>
        <v>5.3550000000000004</v>
      </c>
      <c r="D3324" t="str">
        <f>IF('Master Input'!D3324 &lt;&gt; "",'Master Input'!D3324,"")</f>
        <v>Permit</v>
      </c>
      <c r="E3324" s="7" t="str">
        <f>IF('Master Input'!E3324 &lt;&gt; "",'Master Input'!E3324,"")</f>
        <v>Site Survey Complete</v>
      </c>
      <c r="F3324" s="58">
        <f>IF('Master Input'!G3324 &lt;&gt; "",'Master Input'!G3324, "")</f>
        <v>41902</v>
      </c>
      <c r="G3324" s="18" t="str">
        <f>IFERROR(INDEX('Docs Signed Input'!B:B,MATCH('Nate''s Evolution'!$B3324,'Docs Signed Input'!E:E,0)),"N")</f>
        <v>N</v>
      </c>
      <c r="H3324" s="18" t="str">
        <f>IFERROR(INDEX('Docs Signed Input'!C:C,MATCH('Nate''s Evolution'!B3324,'Docs Signed Input'!E:E,0)),"N")</f>
        <v>N</v>
      </c>
      <c r="I3324" s="7" t="str">
        <f>IF('Master Input'!Q3324 &lt;&gt; "",'Master Input'!Q3324,"")</f>
        <v>rickg@evolvesolar.com</v>
      </c>
    </row>
    <row r="3325" spans="1:9" x14ac:dyDescent="0.3">
      <c r="A3325" t="str">
        <f>IF('Master Input'!A3325 &lt;&gt; "",'Master Input'!A3325,"")</f>
        <v>Mitreuter, Bill</v>
      </c>
      <c r="B3325" s="7" t="str">
        <f>IF('Master Input'!B3325 &lt;&gt; "",'Master Input'!B3325,"")</f>
        <v>JB-079108-00</v>
      </c>
      <c r="C3325" s="7">
        <f>IF('Master Input'!C3325 &lt;&gt; "",'Master Input'!C3325,"")</f>
        <v>8.25</v>
      </c>
      <c r="D3325" t="str">
        <f>IF('Master Input'!D3325 &lt;&gt; "",'Master Input'!D3325,"")</f>
        <v>Cancelled</v>
      </c>
      <c r="E3325" s="7" t="str">
        <f>IF('Master Input'!E3325 &lt;&gt; "",'Master Input'!E3325,"")</f>
        <v>Account Cancelled</v>
      </c>
      <c r="F3325" s="58">
        <f>IF('Master Input'!G3325 &lt;&gt; "",'Master Input'!G3325, "")</f>
        <v>41964</v>
      </c>
      <c r="G3325" s="18" t="str">
        <f>IFERROR(INDEX('Docs Signed Input'!B:B,MATCH('Nate''s Evolution'!$B3325,'Docs Signed Input'!E:E,0)),"N")</f>
        <v>N</v>
      </c>
      <c r="H3325" s="18" t="str">
        <f>IFERROR(INDEX('Docs Signed Input'!C:C,MATCH('Nate''s Evolution'!B3325,'Docs Signed Input'!E:E,0)),"N")</f>
        <v>N</v>
      </c>
      <c r="I3325" s="7" t="str">
        <f>IF('Master Input'!Q3325 &lt;&gt; "",'Master Input'!Q3325,"")</f>
        <v>paul.wilde@evolvesolar.com</v>
      </c>
    </row>
    <row r="3326" spans="1:9" x14ac:dyDescent="0.3">
      <c r="A3326" t="str">
        <f>IF('Master Input'!A3326 &lt;&gt; "",'Master Input'!A3326,"")</f>
        <v>Mittleman, Andrew</v>
      </c>
      <c r="B3326" s="7" t="str">
        <f>IF('Master Input'!B3326 &lt;&gt; "",'Master Input'!B3326,"")</f>
        <v>JB-9565975-00</v>
      </c>
      <c r="C3326" s="7">
        <f>IF('Master Input'!C3326 &lt;&gt; "",'Master Input'!C3326,"")</f>
        <v>5.5</v>
      </c>
      <c r="D3326" t="str">
        <f>IF('Master Input'!D3326 &lt;&gt; "",'Master Input'!D3326,"")</f>
        <v>Cancelled</v>
      </c>
      <c r="E3326" s="7" t="str">
        <f>IF('Master Input'!E3326 &lt;&gt; "",'Master Input'!E3326,"")</f>
        <v>Pending Save</v>
      </c>
      <c r="F3326" s="58">
        <f>IF('Master Input'!G3326 &lt;&gt; "",'Master Input'!G3326, "")</f>
        <v>41880</v>
      </c>
      <c r="G3326" s="18" t="str">
        <f>IFERROR(INDEX('Docs Signed Input'!B:B,MATCH('Nate''s Evolution'!$B3326,'Docs Signed Input'!E:E,0)),"N")</f>
        <v>N</v>
      </c>
      <c r="H3326" s="18" t="str">
        <f>IFERROR(INDEX('Docs Signed Input'!C:C,MATCH('Nate''s Evolution'!B3326,'Docs Signed Input'!E:E,0)),"N")</f>
        <v>N</v>
      </c>
      <c r="I3326" s="7" t="str">
        <f>IF('Master Input'!Q3326 &lt;&gt; "",'Master Input'!Q3326,"")</f>
        <v>donovan@evolvesolar.com</v>
      </c>
    </row>
    <row r="3327" spans="1:9" x14ac:dyDescent="0.3">
      <c r="A3327" t="str">
        <f>IF('Master Input'!A3327 &lt;&gt; "",'Master Input'!A3327,"")</f>
        <v>Mlady, Tamara</v>
      </c>
      <c r="B3327" s="7" t="str">
        <f>IF('Master Input'!B3327 &lt;&gt; "",'Master Input'!B3327,"")</f>
        <v>JB-9722320-00</v>
      </c>
      <c r="C3327" s="7">
        <f>IF('Master Input'!C3327 &lt;&gt; "",'Master Input'!C3327,"")</f>
        <v>8</v>
      </c>
      <c r="D3327" t="str">
        <f>IF('Master Input'!D3327 &lt;&gt; "",'Master Input'!D3327,"")</f>
        <v>Permit</v>
      </c>
      <c r="E3327" s="7" t="str">
        <f>IF('Master Input'!E3327 &lt;&gt; "",'Master Input'!E3327,"")</f>
        <v>Site Audit Pending Customer</v>
      </c>
      <c r="F3327" s="58">
        <f>IF('Master Input'!G3327 &lt;&gt; "",'Master Input'!G3327, "")</f>
        <v>41965</v>
      </c>
      <c r="G3327" s="18" t="str">
        <f>IFERROR(INDEX('Docs Signed Input'!B:B,MATCH('Nate''s Evolution'!$B3327,'Docs Signed Input'!E:E,0)),"N")</f>
        <v>N</v>
      </c>
      <c r="H3327" s="18" t="str">
        <f>IFERROR(INDEX('Docs Signed Input'!C:C,MATCH('Nate''s Evolution'!B3327,'Docs Signed Input'!E:E,0)),"N")</f>
        <v>N</v>
      </c>
      <c r="I3327" s="7" t="str">
        <f>IF('Master Input'!Q3327 &lt;&gt; "",'Master Input'!Q3327,"")</f>
        <v>erik.munoz@evolvesolar.com</v>
      </c>
    </row>
    <row r="3328" spans="1:9" x14ac:dyDescent="0.3">
      <c r="A3328" t="str">
        <f>IF('Master Input'!A3328 &lt;&gt; "",'Master Input'!A3328,"")</f>
        <v>Mnatsakanyan, Ruzanna</v>
      </c>
      <c r="B3328" s="7" t="str">
        <f>IF('Master Input'!B3328 &lt;&gt; "",'Master Input'!B3328,"")</f>
        <v>JB-9581464-00</v>
      </c>
      <c r="C3328" s="7">
        <f>IF('Master Input'!C3328 &lt;&gt; "",'Master Input'!C3328,"")</f>
        <v>4.08</v>
      </c>
      <c r="D3328" t="str">
        <f>IF('Master Input'!D3328 &lt;&gt; "",'Master Input'!D3328,"")</f>
        <v>Cancelled</v>
      </c>
      <c r="E3328" s="7" t="str">
        <f>IF('Master Input'!E3328 &lt;&gt; "",'Master Input'!E3328,"")</f>
        <v>Account Cancelled</v>
      </c>
      <c r="F3328" s="58">
        <f>IF('Master Input'!G3328 &lt;&gt; "",'Master Input'!G3328, "")</f>
        <v>41783</v>
      </c>
      <c r="G3328" s="18" t="str">
        <f>IFERROR(INDEX('Docs Signed Input'!B:B,MATCH('Nate''s Evolution'!$B3328,'Docs Signed Input'!E:E,0)),"N")</f>
        <v>N</v>
      </c>
      <c r="H3328" s="18" t="str">
        <f>IFERROR(INDEX('Docs Signed Input'!C:C,MATCH('Nate''s Evolution'!B3328,'Docs Signed Input'!E:E,0)),"N")</f>
        <v>N</v>
      </c>
      <c r="I3328" s="7" t="str">
        <f>IF('Master Input'!Q3328 &lt;&gt; "",'Master Input'!Q3328,"")</f>
        <v>ryanp@evolvesolar.com</v>
      </c>
    </row>
    <row r="3329" spans="1:9" x14ac:dyDescent="0.3">
      <c r="A3329" t="str">
        <f>IF('Master Input'!A3329 &lt;&gt; "",'Master Input'!A3329,"")</f>
        <v>Mnushkin, Yefim</v>
      </c>
      <c r="B3329" s="7" t="str">
        <f>IF('Master Input'!B3329 &lt;&gt; "",'Master Input'!B3329,"")</f>
        <v>JB-8024067-00</v>
      </c>
      <c r="C3329" s="7">
        <f>IF('Master Input'!C3329 &lt;&gt; "",'Master Input'!C3329,"")</f>
        <v>4</v>
      </c>
      <c r="D3329" t="str">
        <f>IF('Master Input'!D3329 &lt;&gt; "",'Master Input'!D3329,"")</f>
        <v>Cancelled</v>
      </c>
      <c r="E3329" s="7" t="str">
        <f>IF('Master Input'!E3329 &lt;&gt; "",'Master Input'!E3329,"")</f>
        <v>Account Cancelled</v>
      </c>
      <c r="F3329" s="58">
        <f>IF('Master Input'!G3329 &lt;&gt; "",'Master Input'!G3329, "")</f>
        <v>41781</v>
      </c>
      <c r="G3329" s="18" t="str">
        <f>IFERROR(INDEX('Docs Signed Input'!B:B,MATCH('Nate''s Evolution'!$B3329,'Docs Signed Input'!E:E,0)),"N")</f>
        <v>N</v>
      </c>
      <c r="H3329" s="18" t="str">
        <f>IFERROR(INDEX('Docs Signed Input'!C:C,MATCH('Nate''s Evolution'!B3329,'Docs Signed Input'!E:E,0)),"N")</f>
        <v>N</v>
      </c>
      <c r="I3329" s="7" t="str">
        <f>IF('Master Input'!Q3329 &lt;&gt; "",'Master Input'!Q3329,"")</f>
        <v>stacy@evolvesolar.com</v>
      </c>
    </row>
    <row r="3330" spans="1:9" x14ac:dyDescent="0.3">
      <c r="A3330" t="str">
        <f>IF('Master Input'!A3330 &lt;&gt; "",'Master Input'!A3330,"")</f>
        <v>Mobarez, Abdullah</v>
      </c>
      <c r="B3330" s="7" t="str">
        <f>IF('Master Input'!B3330 &lt;&gt; "",'Master Input'!B3330,"")</f>
        <v>JB-8023373-00</v>
      </c>
      <c r="C3330" s="7">
        <f>IF('Master Input'!C3330 &lt;&gt; "",'Master Input'!C3330,"")</f>
        <v>4.165</v>
      </c>
      <c r="D3330" t="str">
        <f>IF('Master Input'!D3330 &lt;&gt; "",'Master Input'!D3330,"")</f>
        <v>Sales</v>
      </c>
      <c r="E3330" s="7" t="str">
        <f>IF('Master Input'!E3330 &lt;&gt; "",'Master Input'!E3330,"")</f>
        <v>On Hold</v>
      </c>
      <c r="F3330" s="58">
        <f>IF('Master Input'!G3330 &lt;&gt; "",'Master Input'!G3330, "")</f>
        <v>41743</v>
      </c>
      <c r="G3330" s="18" t="str">
        <f>IFERROR(INDEX('Docs Signed Input'!B:B,MATCH('Nate''s Evolution'!$B3330,'Docs Signed Input'!E:E,0)),"N")</f>
        <v>N</v>
      </c>
      <c r="H3330" s="18" t="str">
        <f>IFERROR(INDEX('Docs Signed Input'!C:C,MATCH('Nate''s Evolution'!B3330,'Docs Signed Input'!E:E,0)),"N")</f>
        <v>N</v>
      </c>
      <c r="I3330" s="7" t="str">
        <f>IF('Master Input'!Q3330 &lt;&gt; "",'Master Input'!Q3330,"")</f>
        <v>baba@evolvesolar.com</v>
      </c>
    </row>
    <row r="3331" spans="1:9" x14ac:dyDescent="0.3">
      <c r="A3331" t="str">
        <f>IF('Master Input'!A3331 &lt;&gt; "",'Master Input'!A3331,"")</f>
        <v>Mobarez, Mohammad</v>
      </c>
      <c r="B3331" s="7" t="str">
        <f>IF('Master Input'!B3331 &lt;&gt; "",'Master Input'!B3331,"")</f>
        <v>JB-8005192-00</v>
      </c>
      <c r="C3331" s="7">
        <f>IF('Master Input'!C3331 &lt;&gt; "",'Master Input'!C3331,"")</f>
        <v>3.3149999999999999</v>
      </c>
      <c r="D3331" t="str">
        <f>IF('Master Input'!D3331 &lt;&gt; "",'Master Input'!D3331,"")</f>
        <v>Installation</v>
      </c>
      <c r="E3331" s="7" t="str">
        <f>IF('Master Input'!E3331 &lt;&gt; "",'Master Input'!E3331,"")</f>
        <v>Scheduled</v>
      </c>
      <c r="F3331" s="58">
        <f>IF('Master Input'!G3331 &lt;&gt; "",'Master Input'!G3331, "")</f>
        <v>41794</v>
      </c>
      <c r="G3331" s="18" t="str">
        <f>IFERROR(INDEX('Docs Signed Input'!B:B,MATCH('Nate''s Evolution'!$B3331,'Docs Signed Input'!E:E,0)),"N")</f>
        <v>N</v>
      </c>
      <c r="H3331" s="18" t="str">
        <f>IFERROR(INDEX('Docs Signed Input'!C:C,MATCH('Nate''s Evolution'!B3331,'Docs Signed Input'!E:E,0)),"N")</f>
        <v>N</v>
      </c>
      <c r="I3331" s="7" t="str">
        <f>IF('Master Input'!Q3331 &lt;&gt; "",'Master Input'!Q3331,"")</f>
        <v>baba@evolvesolar.com</v>
      </c>
    </row>
    <row r="3332" spans="1:9" x14ac:dyDescent="0.3">
      <c r="A3332" t="str">
        <f>IF('Master Input'!A3332 &lt;&gt; "",'Master Input'!A3332,"")</f>
        <v>Mobarez, Naeem</v>
      </c>
      <c r="B3332" s="7" t="str">
        <f>IF('Master Input'!B3332 &lt;&gt; "",'Master Input'!B3332,"")</f>
        <v>JB-8023345-00</v>
      </c>
      <c r="C3332" s="7">
        <f>IF('Master Input'!C3332 &lt;&gt; "",'Master Input'!C3332,"")</f>
        <v>4.75</v>
      </c>
      <c r="D3332" t="str">
        <f>IF('Master Input'!D3332 &lt;&gt; "",'Master Input'!D3332,"")</f>
        <v>Cancelled</v>
      </c>
      <c r="E3332" s="7" t="str">
        <f>IF('Master Input'!E3332 &lt;&gt; "",'Master Input'!E3332,"")</f>
        <v>Account Cancelled</v>
      </c>
      <c r="F3332" s="58">
        <f>IF('Master Input'!G3332 &lt;&gt; "",'Master Input'!G3332, "")</f>
        <v>41740</v>
      </c>
      <c r="G3332" s="18" t="str">
        <f>IFERROR(INDEX('Docs Signed Input'!B:B,MATCH('Nate''s Evolution'!$B3332,'Docs Signed Input'!E:E,0)),"N")</f>
        <v>N</v>
      </c>
      <c r="H3332" s="18" t="str">
        <f>IFERROR(INDEX('Docs Signed Input'!C:C,MATCH('Nate''s Evolution'!B3332,'Docs Signed Input'!E:E,0)),"N")</f>
        <v>N</v>
      </c>
      <c r="I3332" s="7" t="str">
        <f>IF('Master Input'!Q3332 &lt;&gt; "",'Master Input'!Q3332,"")</f>
        <v>baba@evolvesolar.com</v>
      </c>
    </row>
    <row r="3333" spans="1:9" x14ac:dyDescent="0.3">
      <c r="A3333" t="str">
        <f>IF('Master Input'!A3333 &lt;&gt; "",'Master Input'!A3333,"")</f>
        <v>Mobley, Donna</v>
      </c>
      <c r="B3333" s="7" t="str">
        <f>IF('Master Input'!B3333 &lt;&gt; "",'Master Input'!B3333,"")</f>
        <v>JB-8574648-00</v>
      </c>
      <c r="C3333" s="7">
        <f>IF('Master Input'!C3333 &lt;&gt; "",'Master Input'!C3333,"")</f>
        <v>2.5</v>
      </c>
      <c r="D3333" t="str">
        <f>IF('Master Input'!D3333 &lt;&gt; "",'Master Input'!D3333,"")</f>
        <v>Permit</v>
      </c>
      <c r="E3333" s="7" t="str">
        <f>IF('Master Input'!E3333 &lt;&gt; "",'Master Input'!E3333,"")</f>
        <v>Site Survey Scheduled</v>
      </c>
      <c r="F3333" s="58">
        <f>IF('Master Input'!G3333 &lt;&gt; "",'Master Input'!G3333, "")</f>
        <v>42035</v>
      </c>
      <c r="G3333" s="18" t="str">
        <f>IFERROR(INDEX('Docs Signed Input'!B:B,MATCH('Nate''s Evolution'!$B3333,'Docs Signed Input'!E:E,0)),"N")</f>
        <v>N</v>
      </c>
      <c r="H3333" s="18" t="str">
        <f>IFERROR(INDEX('Docs Signed Input'!C:C,MATCH('Nate''s Evolution'!B3333,'Docs Signed Input'!E:E,0)),"N")</f>
        <v>N</v>
      </c>
      <c r="I3333" s="7" t="str">
        <f>IF('Master Input'!Q3333 &lt;&gt; "",'Master Input'!Q3333,"")</f>
        <v>jerika.zimmerman@evolvesolar.com</v>
      </c>
    </row>
    <row r="3334" spans="1:9" x14ac:dyDescent="0.3">
      <c r="A3334" t="str">
        <f>IF('Master Input'!A3334 &lt;&gt; "",'Master Input'!A3334,"")</f>
        <v>Mobley, Jack</v>
      </c>
      <c r="B3334" s="7" t="str">
        <f>IF('Master Input'!B3334 &lt;&gt; "",'Master Input'!B3334,"")</f>
        <v>JB-761333-00</v>
      </c>
      <c r="C3334" s="7">
        <f>IF('Master Input'!C3334 &lt;&gt; "",'Master Input'!C3334,"")</f>
        <v>8.25</v>
      </c>
      <c r="D3334" t="str">
        <f>IF('Master Input'!D3334 &lt;&gt; "",'Master Input'!D3334,"")</f>
        <v>Cancelled</v>
      </c>
      <c r="E3334" s="7" t="str">
        <f>IF('Master Input'!E3334 &lt;&gt; "",'Master Input'!E3334,"")</f>
        <v>Account Cancelled</v>
      </c>
      <c r="F3334" s="58">
        <f>IF('Master Input'!G3334 &lt;&gt; "",'Master Input'!G3334, "")</f>
        <v>41790</v>
      </c>
      <c r="G3334" s="18" t="str">
        <f>IFERROR(INDEX('Docs Signed Input'!B:B,MATCH('Nate''s Evolution'!$B3334,'Docs Signed Input'!E:E,0)),"N")</f>
        <v>N</v>
      </c>
      <c r="H3334" s="18" t="str">
        <f>IFERROR(INDEX('Docs Signed Input'!C:C,MATCH('Nate''s Evolution'!B3334,'Docs Signed Input'!E:E,0)),"N")</f>
        <v>N</v>
      </c>
      <c r="I3334" s="7" t="str">
        <f>IF('Master Input'!Q3334 &lt;&gt; "",'Master Input'!Q3334,"")</f>
        <v>haley@evolvesolar.com</v>
      </c>
    </row>
    <row r="3335" spans="1:9" x14ac:dyDescent="0.3">
      <c r="A3335" t="str">
        <f>IF('Master Input'!A3335 &lt;&gt; "",'Master Input'!A3335,"")</f>
        <v>Mock, Kathy</v>
      </c>
      <c r="B3335" s="7" t="str">
        <f>IF('Master Input'!B3335 &lt;&gt; "",'Master Input'!B3335,"")</f>
        <v>JB-0601451-00</v>
      </c>
      <c r="C3335" s="7">
        <f>IF('Master Input'!C3335 &lt;&gt; "",'Master Input'!C3335,"")</f>
        <v>10</v>
      </c>
      <c r="D3335" t="str">
        <f>IF('Master Input'!D3335 &lt;&gt; "",'Master Input'!D3335,"")</f>
        <v>Cancelled</v>
      </c>
      <c r="E3335" s="7" t="str">
        <f>IF('Master Input'!E3335 &lt;&gt; "",'Master Input'!E3335,"")</f>
        <v>Pending Save</v>
      </c>
      <c r="F3335" s="58">
        <f>IF('Master Input'!G3335 &lt;&gt; "",'Master Input'!G3335, "")</f>
        <v>41942</v>
      </c>
      <c r="G3335" s="18" t="str">
        <f>IFERROR(INDEX('Docs Signed Input'!B:B,MATCH('Nate''s Evolution'!$B3335,'Docs Signed Input'!E:E,0)),"N")</f>
        <v>N</v>
      </c>
      <c r="H3335" s="18" t="str">
        <f>IFERROR(INDEX('Docs Signed Input'!C:C,MATCH('Nate''s Evolution'!B3335,'Docs Signed Input'!E:E,0)),"N")</f>
        <v>N</v>
      </c>
      <c r="I3335" s="7" t="str">
        <f>IF('Master Input'!Q3335 &lt;&gt; "",'Master Input'!Q3335,"")</f>
        <v>david.beskind@evolvesolar.com</v>
      </c>
    </row>
    <row r="3336" spans="1:9" x14ac:dyDescent="0.3">
      <c r="A3336" t="str">
        <f>IF('Master Input'!A3336 &lt;&gt; "",'Master Input'!A3336,"")</f>
        <v>Moctezuma, Ruben</v>
      </c>
      <c r="B3336" s="7" t="str">
        <f>IF('Master Input'!B3336 &lt;&gt; "",'Master Input'!B3336,"")</f>
        <v>JB-8503413-00</v>
      </c>
      <c r="C3336" s="7">
        <f>IF('Master Input'!C3336 &lt;&gt; "",'Master Input'!C3336,"")</f>
        <v>10.71</v>
      </c>
      <c r="D3336" t="str">
        <f>IF('Master Input'!D3336 &lt;&gt; "",'Master Input'!D3336,"")</f>
        <v>Sales</v>
      </c>
      <c r="E3336" s="7" t="str">
        <f>IF('Master Input'!E3336 &lt;&gt; "",'Master Input'!E3336,"")</f>
        <v>On Hold</v>
      </c>
      <c r="F3336" s="58">
        <f>IF('Master Input'!G3336 &lt;&gt; "",'Master Input'!G3336, "")</f>
        <v>41814</v>
      </c>
      <c r="G3336" s="18" t="str">
        <f>IFERROR(INDEX('Docs Signed Input'!B:B,MATCH('Nate''s Evolution'!$B3336,'Docs Signed Input'!E:E,0)),"N")</f>
        <v>N</v>
      </c>
      <c r="H3336" s="18" t="str">
        <f>IFERROR(INDEX('Docs Signed Input'!C:C,MATCH('Nate''s Evolution'!B3336,'Docs Signed Input'!E:E,0)),"N")</f>
        <v>N</v>
      </c>
      <c r="I3336" s="7" t="str">
        <f>IF('Master Input'!Q3336 &lt;&gt; "",'Master Input'!Q3336,"")</f>
        <v>chapman@evolvesolar.com</v>
      </c>
    </row>
    <row r="3337" spans="1:9" x14ac:dyDescent="0.3">
      <c r="A3337" t="str">
        <f>IF('Master Input'!A3337 &lt;&gt; "",'Master Input'!A3337,"")</f>
        <v>Modi, Sagar</v>
      </c>
      <c r="B3337" s="7" t="str">
        <f>IF('Master Input'!B3337 &lt;&gt; "",'Master Input'!B3337,"")</f>
        <v>JB-9565437-00</v>
      </c>
      <c r="C3337" s="7">
        <f>IF('Master Input'!C3337 &lt;&gt; "",'Master Input'!C3337,"")</f>
        <v>6.5</v>
      </c>
      <c r="D3337" t="str">
        <f>IF('Master Input'!D3337 &lt;&gt; "",'Master Input'!D3337,"")</f>
        <v>Cancelled</v>
      </c>
      <c r="E3337" s="7" t="str">
        <f>IF('Master Input'!E3337 &lt;&gt; "",'Master Input'!E3337,"")</f>
        <v>Account Cancelled</v>
      </c>
      <c r="F3337" s="58">
        <f>IF('Master Input'!G3337 &lt;&gt; "",'Master Input'!G3337, "")</f>
        <v>41836</v>
      </c>
      <c r="G3337" s="18" t="str">
        <f>IFERROR(INDEX('Docs Signed Input'!B:B,MATCH('Nate''s Evolution'!$B3337,'Docs Signed Input'!E:E,0)),"N")</f>
        <v>N</v>
      </c>
      <c r="H3337" s="18" t="str">
        <f>IFERROR(INDEX('Docs Signed Input'!C:C,MATCH('Nate''s Evolution'!B3337,'Docs Signed Input'!E:E,0)),"N")</f>
        <v>N</v>
      </c>
      <c r="I3337" s="7" t="str">
        <f>IF('Master Input'!Q3337 &lt;&gt; "",'Master Input'!Q3337,"")</f>
        <v>riddell@evolvesolar.com</v>
      </c>
    </row>
    <row r="3338" spans="1:9" x14ac:dyDescent="0.3">
      <c r="A3338" t="str">
        <f>IF('Master Input'!A3338 &lt;&gt; "",'Master Input'!A3338,"")</f>
        <v>Modica, Frank</v>
      </c>
      <c r="B3338" s="7" t="str">
        <f>IF('Master Input'!B3338 &lt;&gt; "",'Master Input'!B3338,"")</f>
        <v>JB-8512336-00</v>
      </c>
      <c r="C3338" s="7">
        <f>IF('Master Input'!C3338 &lt;&gt; "",'Master Input'!C3338,"")</f>
        <v>6.5</v>
      </c>
      <c r="D3338" t="str">
        <f>IF('Master Input'!D3338 &lt;&gt; "",'Master Input'!D3338,"")</f>
        <v>Cancelled</v>
      </c>
      <c r="E3338" s="7" t="str">
        <f>IF('Master Input'!E3338 &lt;&gt; "",'Master Input'!E3338,"")</f>
        <v>Account Cancelled</v>
      </c>
      <c r="F3338" s="58">
        <f>IF('Master Input'!G3338 &lt;&gt; "",'Master Input'!G3338, "")</f>
        <v>41820</v>
      </c>
      <c r="G3338" s="18" t="str">
        <f>IFERROR(INDEX('Docs Signed Input'!B:B,MATCH('Nate''s Evolution'!$B3338,'Docs Signed Input'!E:E,0)),"N")</f>
        <v>N</v>
      </c>
      <c r="H3338" s="18" t="str">
        <f>IFERROR(INDEX('Docs Signed Input'!C:C,MATCH('Nate''s Evolution'!B3338,'Docs Signed Input'!E:E,0)),"N")</f>
        <v>N</v>
      </c>
      <c r="I3338" s="7" t="str">
        <f>IF('Master Input'!Q3338 &lt;&gt; "",'Master Input'!Q3338,"")</f>
        <v>adam@evolvesolar.com</v>
      </c>
    </row>
    <row r="3339" spans="1:9" x14ac:dyDescent="0.3">
      <c r="A3339" t="str">
        <f>IF('Master Input'!A3339 &lt;&gt; "",'Master Input'!A3339,"")</f>
        <v>Mody, Jignesh</v>
      </c>
      <c r="B3339" s="7" t="str">
        <f>IF('Master Input'!B3339 &lt;&gt; "",'Master Input'!B3339,"")</f>
        <v>JB-115842-00</v>
      </c>
      <c r="C3339" s="7">
        <f>IF('Master Input'!C3339 &lt;&gt; "",'Master Input'!C3339,"")</f>
        <v>9.9450000000000003</v>
      </c>
      <c r="D3339" t="str">
        <f>IF('Master Input'!D3339 &lt;&gt; "",'Master Input'!D3339,"")</f>
        <v>Cancelled</v>
      </c>
      <c r="E3339" s="7" t="str">
        <f>IF('Master Input'!E3339 &lt;&gt; "",'Master Input'!E3339,"")</f>
        <v>Account Cancelled</v>
      </c>
      <c r="F3339" s="58">
        <f>IF('Master Input'!G3339 &lt;&gt; "",'Master Input'!G3339, "")</f>
        <v>41859</v>
      </c>
      <c r="G3339" s="18" t="str">
        <f>IFERROR(INDEX('Docs Signed Input'!B:B,MATCH('Nate''s Evolution'!$B3339,'Docs Signed Input'!E:E,0)),"N")</f>
        <v>N</v>
      </c>
      <c r="H3339" s="18" t="str">
        <f>IFERROR(INDEX('Docs Signed Input'!C:C,MATCH('Nate''s Evolution'!B3339,'Docs Signed Input'!E:E,0)),"N")</f>
        <v>N</v>
      </c>
      <c r="I3339" s="7" t="str">
        <f>IF('Master Input'!Q3339 &lt;&gt; "",'Master Input'!Q3339,"")</f>
        <v>Ryanm@evolvesolar.com</v>
      </c>
    </row>
    <row r="3340" spans="1:9" x14ac:dyDescent="0.3">
      <c r="A3340" t="str">
        <f>IF('Master Input'!A3340 &lt;&gt; "",'Master Input'!A3340,"")</f>
        <v>Mogan, Chris</v>
      </c>
      <c r="B3340" s="7" t="str">
        <f>IF('Master Input'!B3340 &lt;&gt; "",'Master Input'!B3340,"")</f>
        <v>JB-9572149-00</v>
      </c>
      <c r="C3340" s="7">
        <f>IF('Master Input'!C3340 &lt;&gt; "",'Master Input'!C3340,"")</f>
        <v>6.75</v>
      </c>
      <c r="D3340" t="str">
        <f>IF('Master Input'!D3340 &lt;&gt; "",'Master Input'!D3340,"")</f>
        <v>Sales</v>
      </c>
      <c r="E3340" s="7" t="str">
        <f>IF('Master Input'!E3340 &lt;&gt; "",'Master Input'!E3340,"")</f>
        <v>Customer Uncertain</v>
      </c>
      <c r="F3340" s="58">
        <f>IF('Master Input'!G3340 &lt;&gt; "",'Master Input'!G3340, "")</f>
        <v>41848</v>
      </c>
      <c r="G3340" s="18" t="str">
        <f>IFERROR(INDEX('Docs Signed Input'!B:B,MATCH('Nate''s Evolution'!$B3340,'Docs Signed Input'!E:E,0)),"N")</f>
        <v>N</v>
      </c>
      <c r="H3340" s="18" t="str">
        <f>IFERROR(INDEX('Docs Signed Input'!C:C,MATCH('Nate''s Evolution'!B3340,'Docs Signed Input'!E:E,0)),"N")</f>
        <v>N</v>
      </c>
      <c r="I3340" s="7" t="str">
        <f>IF('Master Input'!Q3340 &lt;&gt; "",'Master Input'!Q3340,"")</f>
        <v>benjamin@evolvesolar.com</v>
      </c>
    </row>
    <row r="3341" spans="1:9" x14ac:dyDescent="0.3">
      <c r="A3341" t="str">
        <f>IF('Master Input'!A3341 &lt;&gt; "",'Master Input'!A3341,"")</f>
        <v>Mogdans, Mary Jane</v>
      </c>
      <c r="B3341" s="7" t="str">
        <f>IF('Master Input'!B3341 &lt;&gt; "",'Master Input'!B3341,"")</f>
        <v>JB-8526292-00</v>
      </c>
      <c r="C3341" s="7">
        <f>IF('Master Input'!C3341 &lt;&gt; "",'Master Input'!C3341,"")</f>
        <v>3</v>
      </c>
      <c r="D3341" t="str">
        <f>IF('Master Input'!D3341 &lt;&gt; "",'Master Input'!D3341,"")</f>
        <v>Sales</v>
      </c>
      <c r="E3341" s="7" t="str">
        <f>IF('Master Input'!E3341 &lt;&gt; "",'Master Input'!E3341,"")</f>
        <v>On Hold</v>
      </c>
      <c r="F3341" s="58">
        <f>IF('Master Input'!G3341 &lt;&gt; "",'Master Input'!G3341, "")</f>
        <v>41951</v>
      </c>
      <c r="G3341" s="18" t="str">
        <f>IFERROR(INDEX('Docs Signed Input'!B:B,MATCH('Nate''s Evolution'!$B3341,'Docs Signed Input'!E:E,0)),"N")</f>
        <v>N</v>
      </c>
      <c r="H3341" s="18" t="str">
        <f>IFERROR(INDEX('Docs Signed Input'!C:C,MATCH('Nate''s Evolution'!B3341,'Docs Signed Input'!E:E,0)),"N")</f>
        <v>N</v>
      </c>
      <c r="I3341" s="7" t="str">
        <f>IF('Master Input'!Q3341 &lt;&gt; "",'Master Input'!Q3341,"")</f>
        <v>renee@evolvesolar.com</v>
      </c>
    </row>
    <row r="3342" spans="1:9" x14ac:dyDescent="0.3">
      <c r="A3342" t="str">
        <f>IF('Master Input'!A3342 &lt;&gt; "",'Master Input'!A3342,"")</f>
        <v>Moggel, Dollie</v>
      </c>
      <c r="B3342" s="7" t="str">
        <f>IF('Master Input'!B3342 &lt;&gt; "",'Master Input'!B3342,"")</f>
        <v>JB-85310592-00</v>
      </c>
      <c r="C3342" s="7">
        <f>IF('Master Input'!C3342 &lt;&gt; "",'Master Input'!C3342,"")</f>
        <v>8.5</v>
      </c>
      <c r="D3342" t="str">
        <f>IF('Master Input'!D3342 &lt;&gt; "",'Master Input'!D3342,"")</f>
        <v>Permit</v>
      </c>
      <c r="E3342" s="7" t="str">
        <f>IF('Master Input'!E3342 &lt;&gt; "",'Master Input'!E3342,"")</f>
        <v>Design Complete</v>
      </c>
      <c r="F3342" s="58">
        <f>IF('Master Input'!G3342 &lt;&gt; "",'Master Input'!G3342, "")</f>
        <v>42000</v>
      </c>
      <c r="G3342" s="18" t="str">
        <f>IFERROR(INDEX('Docs Signed Input'!B:B,MATCH('Nate''s Evolution'!$B3342,'Docs Signed Input'!E:E,0)),"N")</f>
        <v>N</v>
      </c>
      <c r="H3342" s="18" t="str">
        <f>IFERROR(INDEX('Docs Signed Input'!C:C,MATCH('Nate''s Evolution'!B3342,'Docs Signed Input'!E:E,0)),"N")</f>
        <v>N</v>
      </c>
      <c r="I3342" s="7" t="str">
        <f>IF('Master Input'!Q3342 &lt;&gt; "",'Master Input'!Q3342,"")</f>
        <v>joseph.edmondson@evolvesolar.com</v>
      </c>
    </row>
    <row r="3343" spans="1:9" x14ac:dyDescent="0.3">
      <c r="A3343" t="str">
        <f>IF('Master Input'!A3343 &lt;&gt; "",'Master Input'!A3343,"")</f>
        <v>Mohapatra, Saroj</v>
      </c>
      <c r="B3343" s="7" t="str">
        <f>IF('Master Input'!B3343 &lt;&gt; "",'Master Input'!B3343,"")</f>
        <v>JB-9565438-00</v>
      </c>
      <c r="C3343" s="7">
        <f>IF('Master Input'!C3343 &lt;&gt; "",'Master Input'!C3343,"")</f>
        <v>5.25</v>
      </c>
      <c r="D3343" t="str">
        <f>IF('Master Input'!D3343 &lt;&gt; "",'Master Input'!D3343,"")</f>
        <v>Utility</v>
      </c>
      <c r="E3343" s="7" t="str">
        <f>IF('Master Input'!E3343 &lt;&gt; "",'Master Input'!E3343,"")</f>
        <v>PTO Received</v>
      </c>
      <c r="F3343" s="58">
        <f>IF('Master Input'!G3343 &lt;&gt; "",'Master Input'!G3343, "")</f>
        <v>41836</v>
      </c>
      <c r="G3343" s="18" t="str">
        <f>IFERROR(INDEX('Docs Signed Input'!B:B,MATCH('Nate''s Evolution'!$B3343,'Docs Signed Input'!E:E,0)),"N")</f>
        <v>N</v>
      </c>
      <c r="H3343" s="18" t="str">
        <f>IFERROR(INDEX('Docs Signed Input'!C:C,MATCH('Nate''s Evolution'!B3343,'Docs Signed Input'!E:E,0)),"N")</f>
        <v>N</v>
      </c>
      <c r="I3343" s="7" t="str">
        <f>IF('Master Input'!Q3343 &lt;&gt; "",'Master Input'!Q3343,"")</f>
        <v>benjamin@evolvesolar.com</v>
      </c>
    </row>
    <row r="3344" spans="1:9" x14ac:dyDescent="0.3">
      <c r="A3344" t="str">
        <f>IF('Master Input'!A3344 &lt;&gt; "",'Master Input'!A3344,"")</f>
        <v>Mohl, Maria</v>
      </c>
      <c r="B3344" s="7" t="str">
        <f>IF('Master Input'!B3344 &lt;&gt; "",'Master Input'!B3344,"")</f>
        <v>JB-105523-00</v>
      </c>
      <c r="C3344" s="7">
        <f>IF('Master Input'!C3344 &lt;&gt; "",'Master Input'!C3344,"")</f>
        <v>6</v>
      </c>
      <c r="D3344" t="str">
        <f>IF('Master Input'!D3344 &lt;&gt; "",'Master Input'!D3344,"")</f>
        <v>Permit</v>
      </c>
      <c r="E3344" s="7" t="str">
        <f>IF('Master Input'!E3344 &lt;&gt; "",'Master Input'!E3344,"")</f>
        <v>Design Complete</v>
      </c>
      <c r="F3344" s="58">
        <f>IF('Master Input'!G3344 &lt;&gt; "",'Master Input'!G3344, "")</f>
        <v>41768</v>
      </c>
      <c r="G3344" s="18" t="str">
        <f>IFERROR(INDEX('Docs Signed Input'!B:B,MATCH('Nate''s Evolution'!$B3344,'Docs Signed Input'!E:E,0)),"N")</f>
        <v>N</v>
      </c>
      <c r="H3344" s="18" t="str">
        <f>IFERROR(INDEX('Docs Signed Input'!C:C,MATCH('Nate''s Evolution'!B3344,'Docs Signed Input'!E:E,0)),"N")</f>
        <v>N</v>
      </c>
      <c r="I3344" s="7" t="str">
        <f>IF('Master Input'!Q3344 &lt;&gt; "",'Master Input'!Q3344,"")</f>
        <v>blake@evolvesolar.com</v>
      </c>
    </row>
    <row r="3345" spans="1:9" x14ac:dyDescent="0.3">
      <c r="A3345" t="str">
        <f>IF('Master Input'!A3345 &lt;&gt; "",'Master Input'!A3345,"")</f>
        <v>Mohler, Kory</v>
      </c>
      <c r="B3345" s="7" t="str">
        <f>IF('Master Input'!B3345 &lt;&gt; "",'Master Input'!B3345,"")</f>
        <v>JB-8513395-00</v>
      </c>
      <c r="C3345" s="7">
        <f>IF('Master Input'!C3345 &lt;&gt; "",'Master Input'!C3345,"")</f>
        <v>6</v>
      </c>
      <c r="D3345" t="str">
        <f>IF('Master Input'!D3345 &lt;&gt; "",'Master Input'!D3345,"")</f>
        <v>Permit</v>
      </c>
      <c r="E3345" s="7" t="str">
        <f>IF('Master Input'!E3345 &lt;&gt; "",'Master Input'!E3345,"")</f>
        <v>Site Survey Complete</v>
      </c>
      <c r="F3345" s="58">
        <f>IF('Master Input'!G3345 &lt;&gt; "",'Master Input'!G3345, "")</f>
        <v>42018</v>
      </c>
      <c r="G3345" s="18" t="str">
        <f>IFERROR(INDEX('Docs Signed Input'!B:B,MATCH('Nate''s Evolution'!$B3345,'Docs Signed Input'!E:E,0)),"N")</f>
        <v>N</v>
      </c>
      <c r="H3345" s="18" t="str">
        <f>IFERROR(INDEX('Docs Signed Input'!C:C,MATCH('Nate''s Evolution'!B3345,'Docs Signed Input'!E:E,0)),"N")</f>
        <v>N</v>
      </c>
      <c r="I3345" s="7" t="str">
        <f>IF('Master Input'!Q3345 &lt;&gt; "",'Master Input'!Q3345,"")</f>
        <v>jasonm@evolvesolar.com</v>
      </c>
    </row>
    <row r="3346" spans="1:9" x14ac:dyDescent="0.3">
      <c r="A3346" t="str">
        <f>IF('Master Input'!A3346 &lt;&gt; "",'Master Input'!A3346,"")</f>
        <v>Mohler, William</v>
      </c>
      <c r="B3346" s="7" t="str">
        <f>IF('Master Input'!B3346 &lt;&gt; "",'Master Input'!B3346,"")</f>
        <v>JB-8005185-00</v>
      </c>
      <c r="C3346" s="7">
        <f>IF('Master Input'!C3346 &lt;&gt; "",'Master Input'!C3346,"")</f>
        <v>3.3149999999999999</v>
      </c>
      <c r="D3346" t="str">
        <f>IF('Master Input'!D3346 &lt;&gt; "",'Master Input'!D3346,"")</f>
        <v>Cancelled</v>
      </c>
      <c r="E3346" s="7" t="str">
        <f>IF('Master Input'!E3346 &lt;&gt; "",'Master Input'!E3346,"")</f>
        <v>Account Cancelled</v>
      </c>
      <c r="F3346" s="58">
        <f>IF('Master Input'!G3346 &lt;&gt; "",'Master Input'!G3346, "")</f>
        <v>41794</v>
      </c>
      <c r="G3346" s="18" t="str">
        <f>IFERROR(INDEX('Docs Signed Input'!B:B,MATCH('Nate''s Evolution'!$B3346,'Docs Signed Input'!E:E,0)),"N")</f>
        <v>N</v>
      </c>
      <c r="H3346" s="18" t="str">
        <f>IFERROR(INDEX('Docs Signed Input'!C:C,MATCH('Nate''s Evolution'!B3346,'Docs Signed Input'!E:E,0)),"N")</f>
        <v>N</v>
      </c>
      <c r="I3346" s="7" t="str">
        <f>IF('Master Input'!Q3346 &lt;&gt; "",'Master Input'!Q3346,"")</f>
        <v>noah@evolvesolar.com</v>
      </c>
    </row>
    <row r="3347" spans="1:9" x14ac:dyDescent="0.3">
      <c r="A3347" t="str">
        <f>IF('Master Input'!A3347 &lt;&gt; "",'Master Input'!A3347,"")</f>
        <v>Moir, Carolyn Ruth</v>
      </c>
      <c r="B3347" s="7" t="str">
        <f>IF('Master Input'!B3347 &lt;&gt; "",'Master Input'!B3347,"")</f>
        <v>JB-2071732-00</v>
      </c>
      <c r="C3347" s="7">
        <f>IF('Master Input'!C3347 &lt;&gt; "",'Master Input'!C3347,"")</f>
        <v>7.65</v>
      </c>
      <c r="D3347" t="str">
        <f>IF('Master Input'!D3347 &lt;&gt; "",'Master Input'!D3347,"")</f>
        <v>Installation</v>
      </c>
      <c r="E3347" s="7" t="str">
        <f>IF('Master Input'!E3347 &lt;&gt; "",'Master Input'!E3347,"")</f>
        <v>Pending Customer</v>
      </c>
      <c r="F3347" s="58">
        <f>IF('Master Input'!G3347 &lt;&gt; "",'Master Input'!G3347, "")</f>
        <v>41939</v>
      </c>
      <c r="G3347" s="18" t="str">
        <f>IFERROR(INDEX('Docs Signed Input'!B:B,MATCH('Nate''s Evolution'!$B3347,'Docs Signed Input'!E:E,0)),"N")</f>
        <v>N</v>
      </c>
      <c r="H3347" s="18" t="str">
        <f>IFERROR(INDEX('Docs Signed Input'!C:C,MATCH('Nate''s Evolution'!B3347,'Docs Signed Input'!E:E,0)),"N")</f>
        <v>N</v>
      </c>
      <c r="I3347" s="7" t="str">
        <f>IF('Master Input'!Q3347 &lt;&gt; "",'Master Input'!Q3347,"")</f>
        <v>noah@evolvesolar.com</v>
      </c>
    </row>
    <row r="3348" spans="1:9" x14ac:dyDescent="0.3">
      <c r="A3348" t="str">
        <f>IF('Master Input'!A3348 &lt;&gt; "",'Master Input'!A3348,"")</f>
        <v>Mojumder, Khurshed</v>
      </c>
      <c r="B3348" s="7" t="str">
        <f>IF('Master Input'!B3348 &lt;&gt; "",'Master Input'!B3348,"")</f>
        <v>JB-217336-00</v>
      </c>
      <c r="C3348" s="7">
        <f>IF('Master Input'!C3348 &lt;&gt; "",'Master Input'!C3348,"")</f>
        <v>3</v>
      </c>
      <c r="D3348" t="str">
        <f>IF('Master Input'!D3348 &lt;&gt; "",'Master Input'!D3348,"")</f>
        <v>Permit</v>
      </c>
      <c r="E3348" s="7" t="str">
        <f>IF('Master Input'!E3348 &lt;&gt; "",'Master Input'!E3348,"")</f>
        <v>Site Audit Pending Customer</v>
      </c>
      <c r="F3348" s="58">
        <f>IF('Master Input'!G3348 &lt;&gt; "",'Master Input'!G3348, "")</f>
        <v>41925</v>
      </c>
      <c r="G3348" s="18" t="str">
        <f>IFERROR(INDEX('Docs Signed Input'!B:B,MATCH('Nate''s Evolution'!$B3348,'Docs Signed Input'!E:E,0)),"N")</f>
        <v>N</v>
      </c>
      <c r="H3348" s="18" t="str">
        <f>IFERROR(INDEX('Docs Signed Input'!C:C,MATCH('Nate''s Evolution'!B3348,'Docs Signed Input'!E:E,0)),"N")</f>
        <v>N</v>
      </c>
      <c r="I3348" s="7" t="str">
        <f>IF('Master Input'!Q3348 &lt;&gt; "",'Master Input'!Q3348,"")</f>
        <v>erik.rojas@evolvesolar.com</v>
      </c>
    </row>
    <row r="3349" spans="1:9" x14ac:dyDescent="0.3">
      <c r="A3349" t="str">
        <f>IF('Master Input'!A3349 &lt;&gt; "",'Master Input'!A3349,"")</f>
        <v>Molina, Gorgonio</v>
      </c>
      <c r="B3349" s="7" t="str">
        <f>IF('Master Input'!B3349 &lt;&gt; "",'Master Input'!B3349,"")</f>
        <v>JB-8574613-00</v>
      </c>
      <c r="C3349" s="7">
        <f>IF('Master Input'!C3349 &lt;&gt; "",'Master Input'!C3349,"")</f>
        <v>11</v>
      </c>
      <c r="D3349" t="str">
        <f>IF('Master Input'!D3349 &lt;&gt; "",'Master Input'!D3349,"")</f>
        <v>Permit</v>
      </c>
      <c r="E3349" s="7" t="str">
        <f>IF('Master Input'!E3349 &lt;&gt; "",'Master Input'!E3349,"")</f>
        <v>Site Survey Scheduled</v>
      </c>
      <c r="F3349" s="58">
        <f>IF('Master Input'!G3349 &lt;&gt; "",'Master Input'!G3349, "")</f>
        <v>42032</v>
      </c>
      <c r="G3349" s="18" t="str">
        <f>IFERROR(INDEX('Docs Signed Input'!B:B,MATCH('Nate''s Evolution'!$B3349,'Docs Signed Input'!E:E,0)),"N")</f>
        <v>N</v>
      </c>
      <c r="H3349" s="18" t="str">
        <f>IFERROR(INDEX('Docs Signed Input'!C:C,MATCH('Nate''s Evolution'!B3349,'Docs Signed Input'!E:E,0)),"N")</f>
        <v>N</v>
      </c>
      <c r="I3349" s="7" t="str">
        <f>IF('Master Input'!Q3349 &lt;&gt; "",'Master Input'!Q3349,"")</f>
        <v>alejandro.vazquez@evolvesolar.com</v>
      </c>
    </row>
    <row r="3350" spans="1:9" x14ac:dyDescent="0.3">
      <c r="A3350" t="str">
        <f>IF('Master Input'!A3350 &lt;&gt; "",'Master Input'!A3350,"")</f>
        <v>Moncrief, Bill</v>
      </c>
      <c r="B3350" s="7" t="str">
        <f>IF('Master Input'!B3350 &lt;&gt; "",'Master Input'!B3350,"")</f>
        <v>JB-217293-00</v>
      </c>
      <c r="C3350" s="7">
        <f>IF('Master Input'!C3350 &lt;&gt; "",'Master Input'!C3350,"")</f>
        <v>4.8449999999999998</v>
      </c>
      <c r="D3350" t="str">
        <f>IF('Master Input'!D3350 &lt;&gt; "",'Master Input'!D3350,"")</f>
        <v>Cancelled</v>
      </c>
      <c r="E3350" s="7" t="str">
        <f>IF('Master Input'!E3350 &lt;&gt; "",'Master Input'!E3350,"")</f>
        <v>Pending Save</v>
      </c>
      <c r="F3350" s="58">
        <f>IF('Master Input'!G3350 &lt;&gt; "",'Master Input'!G3350, "")</f>
        <v>41866</v>
      </c>
      <c r="G3350" s="18" t="str">
        <f>IFERROR(INDEX('Docs Signed Input'!B:B,MATCH('Nate''s Evolution'!$B3350,'Docs Signed Input'!E:E,0)),"N")</f>
        <v>N</v>
      </c>
      <c r="H3350" s="18" t="str">
        <f>IFERROR(INDEX('Docs Signed Input'!C:C,MATCH('Nate''s Evolution'!B3350,'Docs Signed Input'!E:E,0)),"N")</f>
        <v>N</v>
      </c>
      <c r="I3350" s="7" t="str">
        <f>IF('Master Input'!Q3350 &lt;&gt; "",'Master Input'!Q3350,"")</f>
        <v>matti@evolvesolar.com</v>
      </c>
    </row>
    <row r="3351" spans="1:9" x14ac:dyDescent="0.3">
      <c r="A3351" t="str">
        <f>IF('Master Input'!A3351 &lt;&gt; "",'Master Input'!A3351,"")</f>
        <v>Mondragon, Brenda</v>
      </c>
      <c r="B3351" s="7" t="str">
        <f>IF('Master Input'!B3351 &lt;&gt; "",'Master Input'!B3351,"")</f>
        <v>JB-8012549-00</v>
      </c>
      <c r="C3351" s="7">
        <f>IF('Master Input'!C3351 &lt;&gt; "",'Master Input'!C3351,"")</f>
        <v>6</v>
      </c>
      <c r="D3351" t="str">
        <f>IF('Master Input'!D3351 &lt;&gt; "",'Master Input'!D3351,"")</f>
        <v>Cancelled</v>
      </c>
      <c r="E3351" s="7" t="str">
        <f>IF('Master Input'!E3351 &lt;&gt; "",'Master Input'!E3351,"")</f>
        <v>Account Cancelled</v>
      </c>
      <c r="F3351" s="58">
        <f>IF('Master Input'!G3351 &lt;&gt; "",'Master Input'!G3351, "")</f>
        <v>41764</v>
      </c>
      <c r="G3351" s="18" t="str">
        <f>IFERROR(INDEX('Docs Signed Input'!B:B,MATCH('Nate''s Evolution'!$B3351,'Docs Signed Input'!E:E,0)),"N")</f>
        <v>N</v>
      </c>
      <c r="H3351" s="18" t="str">
        <f>IFERROR(INDEX('Docs Signed Input'!C:C,MATCH('Nate''s Evolution'!B3351,'Docs Signed Input'!E:E,0)),"N")</f>
        <v>N</v>
      </c>
      <c r="I3351" s="7" t="str">
        <f>IF('Master Input'!Q3351 &lt;&gt; "",'Master Input'!Q3351,"")</f>
        <v>taylor@evolvesolar.com</v>
      </c>
    </row>
    <row r="3352" spans="1:9" x14ac:dyDescent="0.3">
      <c r="A3352" t="str">
        <f>IF('Master Input'!A3352 &lt;&gt; "",'Master Input'!A3352,"")</f>
        <v>Mondragon, Rigoberto</v>
      </c>
      <c r="B3352" s="7" t="str">
        <f>IF('Master Input'!B3352 &lt;&gt; "",'Master Input'!B3352,"")</f>
        <v>JB-8024350-00</v>
      </c>
      <c r="C3352" s="7">
        <f>IF('Master Input'!C3352 &lt;&gt; "",'Master Input'!C3352,"")</f>
        <v>5</v>
      </c>
      <c r="D3352" t="str">
        <f>IF('Master Input'!D3352 &lt;&gt; "",'Master Input'!D3352,"")</f>
        <v>Cancelled</v>
      </c>
      <c r="E3352" s="7" t="str">
        <f>IF('Master Input'!E3352 &lt;&gt; "",'Master Input'!E3352,"")</f>
        <v>Account Cancelled</v>
      </c>
      <c r="F3352" s="58">
        <f>IF('Master Input'!G3352 &lt;&gt; "",'Master Input'!G3352, "")</f>
        <v>41794</v>
      </c>
      <c r="G3352" s="18" t="str">
        <f>IFERROR(INDEX('Docs Signed Input'!B:B,MATCH('Nate''s Evolution'!$B3352,'Docs Signed Input'!E:E,0)),"N")</f>
        <v>N</v>
      </c>
      <c r="H3352" s="18" t="str">
        <f>IFERROR(INDEX('Docs Signed Input'!C:C,MATCH('Nate''s Evolution'!B3352,'Docs Signed Input'!E:E,0)),"N")</f>
        <v>N</v>
      </c>
      <c r="I3352" s="7" t="str">
        <f>IF('Master Input'!Q3352 &lt;&gt; "",'Master Input'!Q3352,"")</f>
        <v>mario@evolvesolar.com</v>
      </c>
    </row>
    <row r="3353" spans="1:9" x14ac:dyDescent="0.3">
      <c r="A3353" t="str">
        <f>IF('Master Input'!A3353 &lt;&gt; "",'Master Input'!A3353,"")</f>
        <v>Moniz, Sara</v>
      </c>
      <c r="B3353" s="7" t="str">
        <f>IF('Master Input'!B3353 &lt;&gt; "",'Master Input'!B3353,"")</f>
        <v>JB-9566157-00</v>
      </c>
      <c r="C3353" s="7">
        <f>IF('Master Input'!C3353 &lt;&gt; "",'Master Input'!C3353,"")</f>
        <v>8</v>
      </c>
      <c r="D3353" t="str">
        <f>IF('Master Input'!D3353 &lt;&gt; "",'Master Input'!D3353,"")</f>
        <v>Permit</v>
      </c>
      <c r="E3353" s="7" t="str">
        <f>IF('Master Input'!E3353 &lt;&gt; "",'Master Input'!E3353,"")</f>
        <v>Design Complete</v>
      </c>
      <c r="F3353" s="58">
        <f>IF('Master Input'!G3353 &lt;&gt; "",'Master Input'!G3353, "")</f>
        <v>41898</v>
      </c>
      <c r="G3353" s="18" t="str">
        <f>IFERROR(INDEX('Docs Signed Input'!B:B,MATCH('Nate''s Evolution'!$B3353,'Docs Signed Input'!E:E,0)),"N")</f>
        <v>N</v>
      </c>
      <c r="H3353" s="18" t="str">
        <f>IFERROR(INDEX('Docs Signed Input'!C:C,MATCH('Nate''s Evolution'!B3353,'Docs Signed Input'!E:E,0)),"N")</f>
        <v>N</v>
      </c>
      <c r="I3353" s="7" t="str">
        <f>IF('Master Input'!Q3353 &lt;&gt; "",'Master Input'!Q3353,"")</f>
        <v>riddell@evolvesolar.com</v>
      </c>
    </row>
    <row r="3354" spans="1:9" x14ac:dyDescent="0.3">
      <c r="A3354" t="str">
        <f>IF('Master Input'!A3354 &lt;&gt; "",'Master Input'!A3354,"")</f>
        <v>Monroe, Dennis</v>
      </c>
      <c r="B3354" s="7" t="str">
        <f>IF('Master Input'!B3354 &lt;&gt; "",'Master Input'!B3354,"")</f>
        <v>JB-8512519-00</v>
      </c>
      <c r="C3354" s="7">
        <f>IF('Master Input'!C3354 &lt;&gt; "",'Master Input'!C3354,"")</f>
        <v>9.75</v>
      </c>
      <c r="D3354" t="str">
        <f>IF('Master Input'!D3354 &lt;&gt; "",'Master Input'!D3354,"")</f>
        <v>Installation</v>
      </c>
      <c r="E3354" s="7" t="str">
        <f>IF('Master Input'!E3354 &lt;&gt; "",'Master Input'!E3354,"")</f>
        <v>Pending Approval</v>
      </c>
      <c r="F3354" s="58">
        <f>IF('Master Input'!G3354 &lt;&gt; "",'Master Input'!G3354, "")</f>
        <v>41850</v>
      </c>
      <c r="G3354" s="18" t="str">
        <f>IFERROR(INDEX('Docs Signed Input'!B:B,MATCH('Nate''s Evolution'!$B3354,'Docs Signed Input'!E:E,0)),"N")</f>
        <v>N</v>
      </c>
      <c r="H3354" s="18" t="str">
        <f>IFERROR(INDEX('Docs Signed Input'!C:C,MATCH('Nate''s Evolution'!B3354,'Docs Signed Input'!E:E,0)),"N")</f>
        <v>N</v>
      </c>
      <c r="I3354" s="7" t="str">
        <f>IF('Master Input'!Q3354 &lt;&gt; "",'Master Input'!Q3354,"")</f>
        <v>gregorycarey@evolvesolar.com</v>
      </c>
    </row>
    <row r="3355" spans="1:9" x14ac:dyDescent="0.3">
      <c r="A3355" t="str">
        <f>IF('Master Input'!A3355 &lt;&gt; "",'Master Input'!A3355,"")</f>
        <v>Monsegue, Lynette</v>
      </c>
      <c r="B3355" s="7" t="str">
        <f>IF('Master Input'!B3355 &lt;&gt; "",'Master Input'!B3355,"")</f>
        <v>JB-209575-00</v>
      </c>
      <c r="C3355" s="7">
        <f>IF('Master Input'!C3355 &lt;&gt; "",'Master Input'!C3355,"")</f>
        <v>7.9050000000000002</v>
      </c>
      <c r="D3355" t="str">
        <f>IF('Master Input'!D3355 &lt;&gt; "",'Master Input'!D3355,"")</f>
        <v>Inspection</v>
      </c>
      <c r="E3355" s="7" t="str">
        <f>IF('Master Input'!E3355 &lt;&gt; "",'Master Input'!E3355,"")</f>
        <v>Pending Customer</v>
      </c>
      <c r="F3355" s="58">
        <f>IF('Master Input'!G3355 &lt;&gt; "",'Master Input'!G3355, "")</f>
        <v>41947</v>
      </c>
      <c r="G3355" s="18" t="str">
        <f>IFERROR(INDEX('Docs Signed Input'!B:B,MATCH('Nate''s Evolution'!$B3355,'Docs Signed Input'!E:E,0)),"N")</f>
        <v>N</v>
      </c>
      <c r="H3355" s="18" t="str">
        <f>IFERROR(INDEX('Docs Signed Input'!C:C,MATCH('Nate''s Evolution'!B3355,'Docs Signed Input'!E:E,0)),"N")</f>
        <v>N</v>
      </c>
      <c r="I3355" s="7" t="str">
        <f>IF('Master Input'!Q3355 &lt;&gt; "",'Master Input'!Q3355,"")</f>
        <v>gregorycarey@evolvesolar.com</v>
      </c>
    </row>
    <row r="3356" spans="1:9" x14ac:dyDescent="0.3">
      <c r="A3356" t="str">
        <f>IF('Master Input'!A3356 &lt;&gt; "",'Master Input'!A3356,"")</f>
        <v>Montag, Michael</v>
      </c>
      <c r="B3356" s="7" t="str">
        <f>IF('Master Input'!B3356 &lt;&gt; "",'Master Input'!B3356,"")</f>
        <v>JB-8005048-00</v>
      </c>
      <c r="C3356" s="7">
        <f>IF('Master Input'!C3356 &lt;&gt; "",'Master Input'!C3356,"")</f>
        <v>4.59</v>
      </c>
      <c r="D3356" t="str">
        <f>IF('Master Input'!D3356 &lt;&gt; "",'Master Input'!D3356,"")</f>
        <v>Closed</v>
      </c>
      <c r="E3356" s="7" t="str">
        <f>IF('Master Input'!E3356 &lt;&gt; "",'Master Input'!E3356,"")</f>
        <v>Closed</v>
      </c>
      <c r="F3356" s="58">
        <f>IF('Master Input'!G3356 &lt;&gt; "",'Master Input'!G3356, "")</f>
        <v>41788</v>
      </c>
      <c r="G3356" s="18" t="str">
        <f>IFERROR(INDEX('Docs Signed Input'!B:B,MATCH('Nate''s Evolution'!$B3356,'Docs Signed Input'!E:E,0)),"N")</f>
        <v>N</v>
      </c>
      <c r="H3356" s="18" t="str">
        <f>IFERROR(INDEX('Docs Signed Input'!C:C,MATCH('Nate''s Evolution'!B3356,'Docs Signed Input'!E:E,0)),"N")</f>
        <v>N</v>
      </c>
      <c r="I3356" s="7" t="str">
        <f>IF('Master Input'!Q3356 &lt;&gt; "",'Master Input'!Q3356,"")</f>
        <v>adamh@evolvesolar.com</v>
      </c>
    </row>
    <row r="3357" spans="1:9" x14ac:dyDescent="0.3">
      <c r="A3357" t="str">
        <f>IF('Master Input'!A3357 &lt;&gt; "",'Master Input'!A3357,"")</f>
        <v>Montanez, Edwin</v>
      </c>
      <c r="B3357" s="7" t="str">
        <f>IF('Master Input'!B3357 &lt;&gt; "",'Master Input'!B3357,"")</f>
        <v>JB-8012744-00</v>
      </c>
      <c r="C3357" s="7">
        <f>IF('Master Input'!C3357 &lt;&gt; "",'Master Input'!C3357,"")</f>
        <v>6.5</v>
      </c>
      <c r="D3357" t="str">
        <f>IF('Master Input'!D3357 &lt;&gt; "",'Master Input'!D3357,"")</f>
        <v>Cancelled</v>
      </c>
      <c r="E3357" s="7" t="str">
        <f>IF('Master Input'!E3357 &lt;&gt; "",'Master Input'!E3357,"")</f>
        <v>Account Cancelled</v>
      </c>
      <c r="F3357" s="58">
        <f>IF('Master Input'!G3357 &lt;&gt; "",'Master Input'!G3357, "")</f>
        <v>41783</v>
      </c>
      <c r="G3357" s="18" t="str">
        <f>IFERROR(INDEX('Docs Signed Input'!B:B,MATCH('Nate''s Evolution'!$B3357,'Docs Signed Input'!E:E,0)),"N")</f>
        <v>N</v>
      </c>
      <c r="H3357" s="18" t="str">
        <f>IFERROR(INDEX('Docs Signed Input'!C:C,MATCH('Nate''s Evolution'!B3357,'Docs Signed Input'!E:E,0)),"N")</f>
        <v>N</v>
      </c>
      <c r="I3357" s="7" t="str">
        <f>IF('Master Input'!Q3357 &lt;&gt; "",'Master Input'!Q3357,"")</f>
        <v>charles@evolvesolar.com</v>
      </c>
    </row>
    <row r="3358" spans="1:9" x14ac:dyDescent="0.3">
      <c r="A3358" t="str">
        <f>IF('Master Input'!A3358 &lt;&gt; "",'Master Input'!A3358,"")</f>
        <v>Montanez, Jaquelina</v>
      </c>
      <c r="B3358" s="7" t="str">
        <f>IF('Master Input'!B3358 &lt;&gt; "",'Master Input'!B3358,"")</f>
        <v>JB-8503565-00</v>
      </c>
      <c r="C3358" s="7">
        <f>IF('Master Input'!C3358 &lt;&gt; "",'Master Input'!C3358,"")</f>
        <v>3.25</v>
      </c>
      <c r="D3358" t="str">
        <f>IF('Master Input'!D3358 &lt;&gt; "",'Master Input'!D3358,"")</f>
        <v>Cancelled</v>
      </c>
      <c r="E3358" s="7" t="str">
        <f>IF('Master Input'!E3358 &lt;&gt; "",'Master Input'!E3358,"")</f>
        <v>Account Cancelled</v>
      </c>
      <c r="F3358" s="58">
        <f>IF('Master Input'!G3358 &lt;&gt; "",'Master Input'!G3358, "")</f>
        <v>41836</v>
      </c>
      <c r="G3358" s="18" t="str">
        <f>IFERROR(INDEX('Docs Signed Input'!B:B,MATCH('Nate''s Evolution'!$B3358,'Docs Signed Input'!E:E,0)),"N")</f>
        <v>N</v>
      </c>
      <c r="H3358" s="18" t="str">
        <f>IFERROR(INDEX('Docs Signed Input'!C:C,MATCH('Nate''s Evolution'!B3358,'Docs Signed Input'!E:E,0)),"N")</f>
        <v>N</v>
      </c>
      <c r="I3358" s="7" t="str">
        <f>IF('Master Input'!Q3358 &lt;&gt; "",'Master Input'!Q3358,"")</f>
        <v>shawn@evolvesolar.com</v>
      </c>
    </row>
    <row r="3359" spans="1:9" x14ac:dyDescent="0.3">
      <c r="A3359" t="str">
        <f>IF('Master Input'!A3359 &lt;&gt; "",'Master Input'!A3359,"")</f>
        <v>Montemarano, Anthony</v>
      </c>
      <c r="B3359" s="7" t="str">
        <f>IF('Master Input'!B3359 &lt;&gt; "",'Master Input'!B3359,"")</f>
        <v>JB-1171400-00</v>
      </c>
      <c r="C3359" s="7">
        <f>IF('Master Input'!C3359 &lt;&gt; "",'Master Input'!C3359,"")</f>
        <v>10.5</v>
      </c>
      <c r="D3359" t="str">
        <f>IF('Master Input'!D3359 &lt;&gt; "",'Master Input'!D3359,"")</f>
        <v>Permit</v>
      </c>
      <c r="E3359" s="7" t="str">
        <f>IF('Master Input'!E3359 &lt;&gt; "",'Master Input'!E3359,"")</f>
        <v>Design Complete</v>
      </c>
      <c r="F3359" s="58">
        <f>IF('Master Input'!G3359 &lt;&gt; "",'Master Input'!G3359, "")</f>
        <v>41843</v>
      </c>
      <c r="G3359" s="18" t="str">
        <f>IFERROR(INDEX('Docs Signed Input'!B:B,MATCH('Nate''s Evolution'!$B3359,'Docs Signed Input'!E:E,0)),"N")</f>
        <v>N</v>
      </c>
      <c r="H3359" s="18" t="str">
        <f>IFERROR(INDEX('Docs Signed Input'!C:C,MATCH('Nate''s Evolution'!B3359,'Docs Signed Input'!E:E,0)),"N")</f>
        <v>N</v>
      </c>
      <c r="I3359" s="7" t="str">
        <f>IF('Master Input'!Q3359 &lt;&gt; "",'Master Input'!Q3359,"")</f>
        <v>josephm@evolvesolar.com</v>
      </c>
    </row>
    <row r="3360" spans="1:9" x14ac:dyDescent="0.3">
      <c r="A3360" t="str">
        <f>IF('Master Input'!A3360 &lt;&gt; "",'Master Input'!A3360,"")</f>
        <v>Montemarano, Roseanne</v>
      </c>
      <c r="B3360" s="7" t="str">
        <f>IF('Master Input'!B3360 &lt;&gt; "",'Master Input'!B3360,"")</f>
        <v>JB-1171423-00</v>
      </c>
      <c r="C3360" s="7">
        <f>IF('Master Input'!C3360 &lt;&gt; "",'Master Input'!C3360,"")</f>
        <v>4.25</v>
      </c>
      <c r="D3360" t="str">
        <f>IF('Master Input'!D3360 &lt;&gt; "",'Master Input'!D3360,"")</f>
        <v>Permit</v>
      </c>
      <c r="E3360" s="7" t="str">
        <f>IF('Master Input'!E3360 &lt;&gt; "",'Master Input'!E3360,"")</f>
        <v>Design Complete</v>
      </c>
      <c r="F3360" s="58">
        <f>IF('Master Input'!G3360 &lt;&gt; "",'Master Input'!G3360, "")</f>
        <v>41844</v>
      </c>
      <c r="G3360" s="18" t="str">
        <f>IFERROR(INDEX('Docs Signed Input'!B:B,MATCH('Nate''s Evolution'!$B3360,'Docs Signed Input'!E:E,0)),"N")</f>
        <v>N</v>
      </c>
      <c r="H3360" s="18" t="str">
        <f>IFERROR(INDEX('Docs Signed Input'!C:C,MATCH('Nate''s Evolution'!B3360,'Docs Signed Input'!E:E,0)),"N")</f>
        <v>N</v>
      </c>
      <c r="I3360" s="7" t="str">
        <f>IF('Master Input'!Q3360 &lt;&gt; "",'Master Input'!Q3360,"")</f>
        <v>josephm@evolvesolar.com</v>
      </c>
    </row>
    <row r="3361" spans="1:9" x14ac:dyDescent="0.3">
      <c r="A3361" t="str">
        <f>IF('Master Input'!A3361 &lt;&gt; "",'Master Input'!A3361,"")</f>
        <v>Montenegro, Camilo</v>
      </c>
      <c r="B3361" s="7" t="str">
        <f>IF('Master Input'!B3361 &lt;&gt; "",'Master Input'!B3361,"")</f>
        <v>JB-9514029-00</v>
      </c>
      <c r="C3361" s="7">
        <f>IF('Master Input'!C3361 &lt;&gt; "",'Master Input'!C3361,"")</f>
        <v>4.16</v>
      </c>
      <c r="D3361" t="str">
        <f>IF('Master Input'!D3361 &lt;&gt; "",'Master Input'!D3361,"")</f>
        <v>Sales</v>
      </c>
      <c r="E3361" s="7" t="str">
        <f>IF('Master Input'!E3361 &lt;&gt; "",'Master Input'!E3361,"")</f>
        <v>On Hold</v>
      </c>
      <c r="F3361" s="58">
        <f>IF('Master Input'!G3361 &lt;&gt; "",'Master Input'!G3361, "")</f>
        <v>41976</v>
      </c>
      <c r="G3361" s="18" t="str">
        <f>IFERROR(INDEX('Docs Signed Input'!B:B,MATCH('Nate''s Evolution'!$B3361,'Docs Signed Input'!E:E,0)),"N")</f>
        <v>N</v>
      </c>
      <c r="H3361" s="18" t="str">
        <f>IFERROR(INDEX('Docs Signed Input'!C:C,MATCH('Nate''s Evolution'!B3361,'Docs Signed Input'!E:E,0)),"N")</f>
        <v>Y</v>
      </c>
      <c r="I3361" s="7" t="str">
        <f>IF('Master Input'!Q3361 &lt;&gt; "",'Master Input'!Q3361,"")</f>
        <v>marvan.taghvaie@evolvesolar.com</v>
      </c>
    </row>
    <row r="3362" spans="1:9" x14ac:dyDescent="0.3">
      <c r="A3362" t="str">
        <f>IF('Master Input'!A3362 &lt;&gt; "",'Master Input'!A3362,"")</f>
        <v>Montero, Armando</v>
      </c>
      <c r="B3362" s="7" t="str">
        <f>IF('Master Input'!B3362 &lt;&gt; "",'Master Input'!B3362,"")</f>
        <v>JB-8525667-00</v>
      </c>
      <c r="C3362" s="7">
        <f>IF('Master Input'!C3362 &lt;&gt; "",'Master Input'!C3362,"")</f>
        <v>5.5</v>
      </c>
      <c r="D3362" t="str">
        <f>IF('Master Input'!D3362 &lt;&gt; "",'Master Input'!D3362,"")</f>
        <v>Cancelled</v>
      </c>
      <c r="E3362" s="7" t="str">
        <f>IF('Master Input'!E3362 &lt;&gt; "",'Master Input'!E3362,"")</f>
        <v>Account Cancelled</v>
      </c>
      <c r="F3362" s="58">
        <f>IF('Master Input'!G3362 &lt;&gt; "",'Master Input'!G3362, "")</f>
        <v>41895</v>
      </c>
      <c r="G3362" s="18" t="str">
        <f>IFERROR(INDEX('Docs Signed Input'!B:B,MATCH('Nate''s Evolution'!$B3362,'Docs Signed Input'!E:E,0)),"N")</f>
        <v>N</v>
      </c>
      <c r="H3362" s="18" t="str">
        <f>IFERROR(INDEX('Docs Signed Input'!C:C,MATCH('Nate''s Evolution'!B3362,'Docs Signed Input'!E:E,0)),"N")</f>
        <v>N</v>
      </c>
      <c r="I3362" s="7" t="str">
        <f>IF('Master Input'!Q3362 &lt;&gt; "",'Master Input'!Q3362,"")</f>
        <v>sullivan@evolvesolar.com</v>
      </c>
    </row>
    <row r="3363" spans="1:9" x14ac:dyDescent="0.3">
      <c r="A3363" t="str">
        <f>IF('Master Input'!A3363 &lt;&gt; "",'Master Input'!A3363,"")</f>
        <v>Montgomery, Keith</v>
      </c>
      <c r="B3363" s="7" t="str">
        <f>IF('Master Input'!B3363 &lt;&gt; "",'Master Input'!B3363,"")</f>
        <v>JB-94511447-00</v>
      </c>
      <c r="C3363" s="7">
        <f>IF('Master Input'!C3363 &lt;&gt; "",'Master Input'!C3363,"")</f>
        <v>8</v>
      </c>
      <c r="D3363" t="str">
        <f>IF('Master Input'!D3363 &lt;&gt; "",'Master Input'!D3363,"")</f>
        <v>Cancelled</v>
      </c>
      <c r="E3363" s="7" t="str">
        <f>IF('Master Input'!E3363 &lt;&gt; "",'Master Input'!E3363,"")</f>
        <v>Pending Save</v>
      </c>
      <c r="F3363" s="58">
        <f>IF('Master Input'!G3363 &lt;&gt; "",'Master Input'!G3363, "")</f>
        <v>41940</v>
      </c>
      <c r="G3363" s="18" t="str">
        <f>IFERROR(INDEX('Docs Signed Input'!B:B,MATCH('Nate''s Evolution'!$B3363,'Docs Signed Input'!E:E,0)),"N")</f>
        <v>N</v>
      </c>
      <c r="H3363" s="18" t="str">
        <f>IFERROR(INDEX('Docs Signed Input'!C:C,MATCH('Nate''s Evolution'!B3363,'Docs Signed Input'!E:E,0)),"N")</f>
        <v>N</v>
      </c>
      <c r="I3363" s="7" t="str">
        <f>IF('Master Input'!Q3363 &lt;&gt; "",'Master Input'!Q3363,"")</f>
        <v>han.yang@evolvesolar.com</v>
      </c>
    </row>
    <row r="3364" spans="1:9" x14ac:dyDescent="0.3">
      <c r="A3364" t="str">
        <f>IF('Master Input'!A3364 &lt;&gt; "",'Master Input'!A3364,"")</f>
        <v>Montoya, Carlos</v>
      </c>
      <c r="B3364" s="7" t="str">
        <f>IF('Master Input'!B3364 &lt;&gt; "",'Master Input'!B3364,"")</f>
        <v>JB-8024380-00</v>
      </c>
      <c r="C3364" s="7">
        <f>IF('Master Input'!C3364 &lt;&gt; "",'Master Input'!C3364,"")</f>
        <v>6</v>
      </c>
      <c r="D3364" t="str">
        <f>IF('Master Input'!D3364 &lt;&gt; "",'Master Input'!D3364,"")</f>
        <v>Sales</v>
      </c>
      <c r="E3364" s="7" t="str">
        <f>IF('Master Input'!E3364 &lt;&gt; "",'Master Input'!E3364,"")</f>
        <v>Customer Uncertain</v>
      </c>
      <c r="F3364" s="58">
        <f>IF('Master Input'!G3364 &lt;&gt; "",'Master Input'!G3364, "")</f>
        <v>41794</v>
      </c>
      <c r="G3364" s="18" t="str">
        <f>IFERROR(INDEX('Docs Signed Input'!B:B,MATCH('Nate''s Evolution'!$B3364,'Docs Signed Input'!E:E,0)),"N")</f>
        <v>N</v>
      </c>
      <c r="H3364" s="18" t="str">
        <f>IFERROR(INDEX('Docs Signed Input'!C:C,MATCH('Nate''s Evolution'!B3364,'Docs Signed Input'!E:E,0)),"N")</f>
        <v>N</v>
      </c>
      <c r="I3364" s="7" t="str">
        <f>IF('Master Input'!Q3364 &lt;&gt; "",'Master Input'!Q3364,"")</f>
        <v>annettev@evolvesolar.com</v>
      </c>
    </row>
    <row r="3365" spans="1:9" x14ac:dyDescent="0.3">
      <c r="A3365" t="str">
        <f>IF('Master Input'!A3365 &lt;&gt; "",'Master Input'!A3365,"")</f>
        <v>Montoya, Jose</v>
      </c>
      <c r="B3365" s="7" t="str">
        <f>IF('Master Input'!B3365 &lt;&gt; "",'Master Input'!B3365,"")</f>
        <v>JB-8024070-00</v>
      </c>
      <c r="C3365" s="7">
        <f>IF('Master Input'!C3365 &lt;&gt; "",'Master Input'!C3365,"")</f>
        <v>3.5</v>
      </c>
      <c r="D3365" t="str">
        <f>IF('Master Input'!D3365 &lt;&gt; "",'Master Input'!D3365,"")</f>
        <v>Cancelled</v>
      </c>
      <c r="E3365" s="7" t="str">
        <f>IF('Master Input'!E3365 &lt;&gt; "",'Master Input'!E3365,"")</f>
        <v>Account Cancelled</v>
      </c>
      <c r="F3365" s="58">
        <f>IF('Master Input'!G3365 &lt;&gt; "",'Master Input'!G3365, "")</f>
        <v>41781</v>
      </c>
      <c r="G3365" s="18" t="str">
        <f>IFERROR(INDEX('Docs Signed Input'!B:B,MATCH('Nate''s Evolution'!$B3365,'Docs Signed Input'!E:E,0)),"N")</f>
        <v>N</v>
      </c>
      <c r="H3365" s="18" t="str">
        <f>IFERROR(INDEX('Docs Signed Input'!C:C,MATCH('Nate''s Evolution'!B3365,'Docs Signed Input'!E:E,0)),"N")</f>
        <v>N</v>
      </c>
      <c r="I3365" s="7" t="str">
        <f>IF('Master Input'!Q3365 &lt;&gt; "",'Master Input'!Q3365,"")</f>
        <v>myles@evolvesolar.com</v>
      </c>
    </row>
    <row r="3366" spans="1:9" x14ac:dyDescent="0.3">
      <c r="A3366" t="str">
        <f>IF('Master Input'!A3366 &lt;&gt; "",'Master Input'!A3366,"")</f>
        <v>Montoya, Lee</v>
      </c>
      <c r="B3366" s="7" t="str">
        <f>IF('Master Input'!B3366 &lt;&gt; "",'Master Input'!B3366,"")</f>
        <v>JB-8004401-00</v>
      </c>
      <c r="C3366" s="7">
        <f>IF('Master Input'!C3366 &lt;&gt; "",'Master Input'!C3366,"")</f>
        <v>8.16</v>
      </c>
      <c r="D3366" t="str">
        <f>IF('Master Input'!D3366 &lt;&gt; "",'Master Input'!D3366,"")</f>
        <v>Cancelled</v>
      </c>
      <c r="E3366" s="7" t="str">
        <f>IF('Master Input'!E3366 &lt;&gt; "",'Master Input'!E3366,"")</f>
        <v>Account Cancelled</v>
      </c>
      <c r="F3366" s="58">
        <f>IF('Master Input'!G3366 &lt;&gt; "",'Master Input'!G3366, "")</f>
        <v>41757</v>
      </c>
      <c r="G3366" s="18" t="str">
        <f>IFERROR(INDEX('Docs Signed Input'!B:B,MATCH('Nate''s Evolution'!$B3366,'Docs Signed Input'!E:E,0)),"N")</f>
        <v>N</v>
      </c>
      <c r="H3366" s="18" t="str">
        <f>IFERROR(INDEX('Docs Signed Input'!C:C,MATCH('Nate''s Evolution'!B3366,'Docs Signed Input'!E:E,0)),"N")</f>
        <v>N</v>
      </c>
      <c r="I3366" s="7" t="str">
        <f>IF('Master Input'!Q3366 &lt;&gt; "",'Master Input'!Q3366,"")</f>
        <v>steve@evolvesolar.com</v>
      </c>
    </row>
    <row r="3367" spans="1:9" x14ac:dyDescent="0.3">
      <c r="A3367" t="str">
        <f>IF('Master Input'!A3367 &lt;&gt; "",'Master Input'!A3367,"")</f>
        <v>Montoya, Maria</v>
      </c>
      <c r="B3367" s="7" t="str">
        <f>IF('Master Input'!B3367 &lt;&gt; "",'Master Input'!B3367,"")</f>
        <v>JB-8004424-00</v>
      </c>
      <c r="C3367" s="7">
        <f>IF('Master Input'!C3367 &lt;&gt; "",'Master Input'!C3367,"")</f>
        <v>7.5</v>
      </c>
      <c r="D3367" t="str">
        <f>IF('Master Input'!D3367 &lt;&gt; "",'Master Input'!D3367,"")</f>
        <v>Cancelled</v>
      </c>
      <c r="E3367" s="7" t="str">
        <f>IF('Master Input'!E3367 &lt;&gt; "",'Master Input'!E3367,"")</f>
        <v>Account Cancelled</v>
      </c>
      <c r="F3367" s="58">
        <f>IF('Master Input'!G3367 &lt;&gt; "",'Master Input'!G3367, "")</f>
        <v>41758</v>
      </c>
      <c r="G3367" s="18" t="str">
        <f>IFERROR(INDEX('Docs Signed Input'!B:B,MATCH('Nate''s Evolution'!$B3367,'Docs Signed Input'!E:E,0)),"N")</f>
        <v>N</v>
      </c>
      <c r="H3367" s="18" t="str">
        <f>IFERROR(INDEX('Docs Signed Input'!C:C,MATCH('Nate''s Evolution'!B3367,'Docs Signed Input'!E:E,0)),"N")</f>
        <v>N</v>
      </c>
      <c r="I3367" s="7" t="str">
        <f>IF('Master Input'!Q3367 &lt;&gt; "",'Master Input'!Q3367,"")</f>
        <v>dane@evolvesolar.com</v>
      </c>
    </row>
    <row r="3368" spans="1:9" x14ac:dyDescent="0.3">
      <c r="A3368" t="str">
        <f>IF('Master Input'!A3368 &lt;&gt; "",'Master Input'!A3368,"")</f>
        <v>Montoya, Maria</v>
      </c>
      <c r="B3368" s="7" t="str">
        <f>IF('Master Input'!B3368 &lt;&gt; "",'Master Input'!B3368,"")</f>
        <v>JB-8012105-00</v>
      </c>
      <c r="C3368" s="7">
        <f>IF('Master Input'!C3368 &lt;&gt; "",'Master Input'!C3368,"")</f>
        <v>5</v>
      </c>
      <c r="D3368" t="str">
        <f>IF('Master Input'!D3368 &lt;&gt; "",'Master Input'!D3368,"")</f>
        <v>Cancelled</v>
      </c>
      <c r="E3368" s="7" t="str">
        <f>IF('Master Input'!E3368 &lt;&gt; "",'Master Input'!E3368,"")</f>
        <v>Account Cancelled</v>
      </c>
      <c r="F3368" s="58">
        <f>IF('Master Input'!G3368 &lt;&gt; "",'Master Input'!G3368, "")</f>
        <v>41690</v>
      </c>
      <c r="G3368" s="18" t="str">
        <f>IFERROR(INDEX('Docs Signed Input'!B:B,MATCH('Nate''s Evolution'!$B3368,'Docs Signed Input'!E:E,0)),"N")</f>
        <v>N</v>
      </c>
      <c r="H3368" s="18" t="str">
        <f>IFERROR(INDEX('Docs Signed Input'!C:C,MATCH('Nate''s Evolution'!B3368,'Docs Signed Input'!E:E,0)),"N")</f>
        <v>N</v>
      </c>
      <c r="I3368" s="7" t="str">
        <f>IF('Master Input'!Q3368 &lt;&gt; "",'Master Input'!Q3368,"")</f>
        <v>Kane French</v>
      </c>
    </row>
    <row r="3369" spans="1:9" x14ac:dyDescent="0.3">
      <c r="A3369" t="str">
        <f>IF('Master Input'!A3369 &lt;&gt; "",'Master Input'!A3369,"")</f>
        <v>Montoyo, Patrick</v>
      </c>
      <c r="B3369" s="7" t="str">
        <f>IF('Master Input'!B3369 &lt;&gt; "",'Master Input'!B3369,"")</f>
        <v>JB-8574278-00</v>
      </c>
      <c r="C3369" s="7">
        <f>IF('Master Input'!C3369 &lt;&gt; "",'Master Input'!C3369,"")</f>
        <v>4</v>
      </c>
      <c r="D3369" t="str">
        <f>IF('Master Input'!D3369 &lt;&gt; "",'Master Input'!D3369,"")</f>
        <v>Installation</v>
      </c>
      <c r="E3369" s="7" t="str">
        <f>IF('Master Input'!E3369 &lt;&gt; "",'Master Input'!E3369,"")</f>
        <v>Scheduled</v>
      </c>
      <c r="F3369" s="58">
        <f>IF('Master Input'!G3369 &lt;&gt; "",'Master Input'!G3369, "")</f>
        <v>42000</v>
      </c>
      <c r="G3369" s="18" t="str">
        <f>IFERROR(INDEX('Docs Signed Input'!B:B,MATCH('Nate''s Evolution'!$B3369,'Docs Signed Input'!E:E,0)),"N")</f>
        <v>Y</v>
      </c>
      <c r="H3369" s="18" t="str">
        <f>IFERROR(INDEX('Docs Signed Input'!C:C,MATCH('Nate''s Evolution'!B3369,'Docs Signed Input'!E:E,0)),"N")</f>
        <v>Y</v>
      </c>
      <c r="I3369" s="7" t="str">
        <f>IF('Master Input'!Q3369 &lt;&gt; "",'Master Input'!Q3369,"")</f>
        <v>alejandro.vazquez@evolvesolar.com</v>
      </c>
    </row>
    <row r="3370" spans="1:9" x14ac:dyDescent="0.3">
      <c r="A3370" t="str">
        <f>IF('Master Input'!A3370 &lt;&gt; "",'Master Input'!A3370,"")</f>
        <v>Montressor, Jane</v>
      </c>
      <c r="B3370" s="7" t="str">
        <f>IF('Master Input'!B3370 &lt;&gt; "",'Master Input'!B3370,"")</f>
        <v>JB-8004244-00</v>
      </c>
      <c r="C3370" s="7">
        <f>IF('Master Input'!C3370 &lt;&gt; "",'Master Input'!C3370,"")</f>
        <v>3.06</v>
      </c>
      <c r="D3370" t="str">
        <f>IF('Master Input'!D3370 &lt;&gt; "",'Master Input'!D3370,"")</f>
        <v>Installation</v>
      </c>
      <c r="E3370" s="7" t="str">
        <f>IF('Master Input'!E3370 &lt;&gt; "",'Master Input'!E3370,"")</f>
        <v>Pending Approval</v>
      </c>
      <c r="F3370" s="58">
        <f>IF('Master Input'!G3370 &lt;&gt; "",'Master Input'!G3370, "")</f>
        <v>41748</v>
      </c>
      <c r="G3370" s="18" t="str">
        <f>IFERROR(INDEX('Docs Signed Input'!B:B,MATCH('Nate''s Evolution'!$B3370,'Docs Signed Input'!E:E,0)),"N")</f>
        <v>N</v>
      </c>
      <c r="H3370" s="18" t="str">
        <f>IFERROR(INDEX('Docs Signed Input'!C:C,MATCH('Nate''s Evolution'!B3370,'Docs Signed Input'!E:E,0)),"N")</f>
        <v>N</v>
      </c>
      <c r="I3370" s="7" t="str">
        <f>IF('Master Input'!Q3370 &lt;&gt; "",'Master Input'!Q3370,"")</f>
        <v>jayson@evolvesolar.com</v>
      </c>
    </row>
    <row r="3371" spans="1:9" x14ac:dyDescent="0.3">
      <c r="A3371" t="str">
        <f>IF('Master Input'!A3371 &lt;&gt; "",'Master Input'!A3371,"")</f>
        <v>Montrose, Brandon</v>
      </c>
      <c r="B3371" s="7" t="str">
        <f>IF('Master Input'!B3371 &lt;&gt; "",'Master Input'!B3371,"")</f>
        <v>JB-9722301-00</v>
      </c>
      <c r="C3371" s="7">
        <f>IF('Master Input'!C3371 &lt;&gt; "",'Master Input'!C3371,"")</f>
        <v>6.25</v>
      </c>
      <c r="D3371" t="str">
        <f>IF('Master Input'!D3371 &lt;&gt; "",'Master Input'!D3371,"")</f>
        <v>Permit</v>
      </c>
      <c r="E3371" s="7" t="str">
        <f>IF('Master Input'!E3371 &lt;&gt; "",'Master Input'!E3371,"")</f>
        <v>Site Audit Pending Customer</v>
      </c>
      <c r="F3371" s="58">
        <f>IF('Master Input'!G3371 &lt;&gt; "",'Master Input'!G3371, "")</f>
        <v>41958</v>
      </c>
      <c r="G3371" s="18" t="str">
        <f>IFERROR(INDEX('Docs Signed Input'!B:B,MATCH('Nate''s Evolution'!$B3371,'Docs Signed Input'!E:E,0)),"N")</f>
        <v>N</v>
      </c>
      <c r="H3371" s="18" t="str">
        <f>IFERROR(INDEX('Docs Signed Input'!C:C,MATCH('Nate''s Evolution'!B3371,'Docs Signed Input'!E:E,0)),"N")</f>
        <v>N</v>
      </c>
      <c r="I3371" s="7" t="str">
        <f>IF('Master Input'!Q3371 &lt;&gt; "",'Master Input'!Q3371,"")</f>
        <v>kaili.wells@evolvesolar.com</v>
      </c>
    </row>
    <row r="3372" spans="1:9" x14ac:dyDescent="0.3">
      <c r="A3372" t="str">
        <f>IF('Master Input'!A3372 &lt;&gt; "",'Master Input'!A3372,"")</f>
        <v>Monvignier, Patrick</v>
      </c>
      <c r="B3372" s="7" t="str">
        <f>IF('Master Input'!B3372 &lt;&gt; "",'Master Input'!B3372,"")</f>
        <v>JB-1172872-00</v>
      </c>
      <c r="C3372" s="7">
        <f>IF('Master Input'!C3372 &lt;&gt; "",'Master Input'!C3372,"")</f>
        <v>3.57</v>
      </c>
      <c r="D3372" t="str">
        <f>IF('Master Input'!D3372 &lt;&gt; "",'Master Input'!D3372,"")</f>
        <v>Permit</v>
      </c>
      <c r="E3372" s="7" t="str">
        <f>IF('Master Input'!E3372 &lt;&gt; "",'Master Input'!E3372,"")</f>
        <v>Site Survey Scheduled</v>
      </c>
      <c r="F3372" s="58">
        <f>IF('Master Input'!G3372 &lt;&gt; "",'Master Input'!G3372, "")</f>
        <v>42034</v>
      </c>
      <c r="G3372" s="18" t="str">
        <f>IFERROR(INDEX('Docs Signed Input'!B:B,MATCH('Nate''s Evolution'!$B3372,'Docs Signed Input'!E:E,0)),"N")</f>
        <v>N</v>
      </c>
      <c r="H3372" s="18" t="str">
        <f>IFERROR(INDEX('Docs Signed Input'!C:C,MATCH('Nate''s Evolution'!B3372,'Docs Signed Input'!E:E,0)),"N")</f>
        <v>N</v>
      </c>
      <c r="I3372" s="7" t="str">
        <f>IF('Master Input'!Q3372 &lt;&gt; "",'Master Input'!Q3372,"")</f>
        <v>rex.cooper@evolvesolar.com</v>
      </c>
    </row>
    <row r="3373" spans="1:9" x14ac:dyDescent="0.3">
      <c r="A3373" t="str">
        <f>IF('Master Input'!A3373 &lt;&gt; "",'Master Input'!A3373,"")</f>
        <v>Mooney, Ben</v>
      </c>
      <c r="B3373" s="7" t="str">
        <f>IF('Master Input'!B3373 &lt;&gt; "",'Master Input'!B3373,"")</f>
        <v>JB-8012793-00</v>
      </c>
      <c r="C3373" s="7">
        <f>IF('Master Input'!C3373 &lt;&gt; "",'Master Input'!C3373,"")</f>
        <v>4.59</v>
      </c>
      <c r="D3373" t="str">
        <f>IF('Master Input'!D3373 &lt;&gt; "",'Master Input'!D3373,"")</f>
        <v>Cancelled</v>
      </c>
      <c r="E3373" s="7" t="str">
        <f>IF('Master Input'!E3373 &lt;&gt; "",'Master Input'!E3373,"")</f>
        <v>Pending Save</v>
      </c>
      <c r="F3373" s="58">
        <f>IF('Master Input'!G3373 &lt;&gt; "",'Master Input'!G3373, "")</f>
        <v>41790</v>
      </c>
      <c r="G3373" s="18" t="str">
        <f>IFERROR(INDEX('Docs Signed Input'!B:B,MATCH('Nate''s Evolution'!$B3373,'Docs Signed Input'!E:E,0)),"N")</f>
        <v>N</v>
      </c>
      <c r="H3373" s="18" t="str">
        <f>IFERROR(INDEX('Docs Signed Input'!C:C,MATCH('Nate''s Evolution'!B3373,'Docs Signed Input'!E:E,0)),"N")</f>
        <v>N</v>
      </c>
      <c r="I3373" s="7" t="str">
        <f>IF('Master Input'!Q3373 &lt;&gt; "",'Master Input'!Q3373,"")</f>
        <v>mattm@evolvesolar.com</v>
      </c>
    </row>
    <row r="3374" spans="1:9" x14ac:dyDescent="0.3">
      <c r="A3374" t="str">
        <f>IF('Master Input'!A3374 &lt;&gt; "",'Master Input'!A3374,"")</f>
        <v>Moore, Bryan</v>
      </c>
      <c r="B3374" s="7" t="str">
        <f>IF('Master Input'!B3374 &lt;&gt; "",'Master Input'!B3374,"")</f>
        <v>JB-9212752-00</v>
      </c>
      <c r="C3374" s="7">
        <f>IF('Master Input'!C3374 &lt;&gt; "",'Master Input'!C3374,"")</f>
        <v>5.0999999999999996</v>
      </c>
      <c r="D3374" t="str">
        <f>IF('Master Input'!D3374 &lt;&gt; "",'Master Input'!D3374,"")</f>
        <v>Installation</v>
      </c>
      <c r="E3374" s="7" t="str">
        <f>IF('Master Input'!E3374 &lt;&gt; "",'Master Input'!E3374,"")</f>
        <v>Pending Customer</v>
      </c>
      <c r="F3374" s="58">
        <f>IF('Master Input'!G3374 &lt;&gt; "",'Master Input'!G3374, "")</f>
        <v>41954</v>
      </c>
      <c r="G3374" s="18" t="str">
        <f>IFERROR(INDEX('Docs Signed Input'!B:B,MATCH('Nate''s Evolution'!$B3374,'Docs Signed Input'!E:E,0)),"N")</f>
        <v>N</v>
      </c>
      <c r="H3374" s="18" t="str">
        <f>IFERROR(INDEX('Docs Signed Input'!C:C,MATCH('Nate''s Evolution'!B3374,'Docs Signed Input'!E:E,0)),"N")</f>
        <v>N</v>
      </c>
      <c r="I3374" s="7" t="str">
        <f>IF('Master Input'!Q3374 &lt;&gt; "",'Master Input'!Q3374,"")</f>
        <v>christian.steigelmann@evolvesolar.com</v>
      </c>
    </row>
    <row r="3375" spans="1:9" x14ac:dyDescent="0.3">
      <c r="A3375" t="str">
        <f>IF('Master Input'!A3375 &lt;&gt; "",'Master Input'!A3375,"")</f>
        <v>Moore, John</v>
      </c>
      <c r="B3375" s="7" t="str">
        <f>IF('Master Input'!B3375 &lt;&gt; "",'Master Input'!B3375,"")</f>
        <v>JB-8012745-00</v>
      </c>
      <c r="C3375" s="7">
        <f>IF('Master Input'!C3375 &lt;&gt; "",'Master Input'!C3375,"")</f>
        <v>5.5</v>
      </c>
      <c r="D3375" t="str">
        <f>IF('Master Input'!D3375 &lt;&gt; "",'Master Input'!D3375,"")</f>
        <v>Cancelled</v>
      </c>
      <c r="E3375" s="7" t="str">
        <f>IF('Master Input'!E3375 &lt;&gt; "",'Master Input'!E3375,"")</f>
        <v>Account Cancelled</v>
      </c>
      <c r="F3375" s="58">
        <f>IF('Master Input'!G3375 &lt;&gt; "",'Master Input'!G3375, "")</f>
        <v>41783</v>
      </c>
      <c r="G3375" s="18" t="str">
        <f>IFERROR(INDEX('Docs Signed Input'!B:B,MATCH('Nate''s Evolution'!$B3375,'Docs Signed Input'!E:E,0)),"N")</f>
        <v>N</v>
      </c>
      <c r="H3375" s="18" t="str">
        <f>IFERROR(INDEX('Docs Signed Input'!C:C,MATCH('Nate''s Evolution'!B3375,'Docs Signed Input'!E:E,0)),"N")</f>
        <v>N</v>
      </c>
      <c r="I3375" s="7" t="str">
        <f>IF('Master Input'!Q3375 &lt;&gt; "",'Master Input'!Q3375,"")</f>
        <v>tyler@evolvesolar.com</v>
      </c>
    </row>
    <row r="3376" spans="1:9" x14ac:dyDescent="0.3">
      <c r="A3376" t="str">
        <f>IF('Master Input'!A3376 &lt;&gt; "",'Master Input'!A3376,"")</f>
        <v>Moore, Maeve</v>
      </c>
      <c r="B3376" s="7" t="str">
        <f>IF('Master Input'!B3376 &lt;&gt; "",'Master Input'!B3376,"")</f>
        <v>JB-118149-00</v>
      </c>
      <c r="C3376" s="7">
        <f>IF('Master Input'!C3376 &lt;&gt; "",'Master Input'!C3376,"")</f>
        <v>8</v>
      </c>
      <c r="D3376" t="str">
        <f>IF('Master Input'!D3376 &lt;&gt; "",'Master Input'!D3376,"")</f>
        <v>Permit</v>
      </c>
      <c r="E3376" s="7" t="str">
        <f>IF('Master Input'!E3376 &lt;&gt; "",'Master Input'!E3376,"")</f>
        <v>Design Complete</v>
      </c>
      <c r="F3376" s="58">
        <f>IF('Master Input'!G3376 &lt;&gt; "",'Master Input'!G3376, "")</f>
        <v>41832</v>
      </c>
      <c r="G3376" s="18" t="str">
        <f>IFERROR(INDEX('Docs Signed Input'!B:B,MATCH('Nate''s Evolution'!$B3376,'Docs Signed Input'!E:E,0)),"N")</f>
        <v>N</v>
      </c>
      <c r="H3376" s="18" t="str">
        <f>IFERROR(INDEX('Docs Signed Input'!C:C,MATCH('Nate''s Evolution'!B3376,'Docs Signed Input'!E:E,0)),"N")</f>
        <v>N</v>
      </c>
      <c r="I3376" s="7" t="str">
        <f>IF('Master Input'!Q3376 &lt;&gt; "",'Master Input'!Q3376,"")</f>
        <v>harrisonm@evolvesolar.com</v>
      </c>
    </row>
    <row r="3377" spans="1:9" x14ac:dyDescent="0.3">
      <c r="A3377" t="str">
        <f>IF('Master Input'!A3377 &lt;&gt; "",'Master Input'!A3377,"")</f>
        <v>Moore, Michael</v>
      </c>
      <c r="B3377" s="7" t="str">
        <f>IF('Master Input'!B3377 &lt;&gt; "",'Master Input'!B3377,"")</f>
        <v>JB-8005665-00</v>
      </c>
      <c r="C3377" s="7">
        <f>IF('Master Input'!C3377 &lt;&gt; "",'Master Input'!C3377,"")</f>
        <v>8.4149999999999991</v>
      </c>
      <c r="D3377" t="str">
        <f>IF('Master Input'!D3377 &lt;&gt; "",'Master Input'!D3377,"")</f>
        <v>Permit</v>
      </c>
      <c r="E3377" s="7" t="str">
        <f>IF('Master Input'!E3377 &lt;&gt; "",'Master Input'!E3377,"")</f>
        <v>Design Complete</v>
      </c>
      <c r="F3377" s="58">
        <f>IF('Master Input'!G3377 &lt;&gt; "",'Master Input'!G3377, "")</f>
        <v>41836</v>
      </c>
      <c r="G3377" s="18" t="str">
        <f>IFERROR(INDEX('Docs Signed Input'!B:B,MATCH('Nate''s Evolution'!$B3377,'Docs Signed Input'!E:E,0)),"N")</f>
        <v>N</v>
      </c>
      <c r="H3377" s="18" t="str">
        <f>IFERROR(INDEX('Docs Signed Input'!C:C,MATCH('Nate''s Evolution'!B3377,'Docs Signed Input'!E:E,0)),"N")</f>
        <v>N</v>
      </c>
      <c r="I3377" s="7" t="str">
        <f>IF('Master Input'!Q3377 &lt;&gt; "",'Master Input'!Q3377,"")</f>
        <v>Ryanroach@evolvesolar.com</v>
      </c>
    </row>
    <row r="3378" spans="1:9" x14ac:dyDescent="0.3">
      <c r="A3378" t="str">
        <f>IF('Master Input'!A3378 &lt;&gt; "",'Master Input'!A3378,"")</f>
        <v>Moore, Michael</v>
      </c>
      <c r="B3378" s="7" t="str">
        <f>IF('Master Input'!B3378 &lt;&gt; "",'Master Input'!B3378,"")</f>
        <v>JB-8022934-00</v>
      </c>
      <c r="C3378" s="7">
        <f>IF('Master Input'!C3378 &lt;&gt; "",'Master Input'!C3378,"")</f>
        <v>9.18</v>
      </c>
      <c r="D3378" t="str">
        <f>IF('Master Input'!D3378 &lt;&gt; "",'Master Input'!D3378,"")</f>
        <v>Closed</v>
      </c>
      <c r="E3378" s="7" t="str">
        <f>IF('Master Input'!E3378 &lt;&gt; "",'Master Input'!E3378,"")</f>
        <v>Closed</v>
      </c>
      <c r="F3378" s="58">
        <f>IF('Master Input'!G3378 &lt;&gt; "",'Master Input'!G3378, "")</f>
        <v>41702</v>
      </c>
      <c r="G3378" s="18" t="str">
        <f>IFERROR(INDEX('Docs Signed Input'!B:B,MATCH('Nate''s Evolution'!$B3378,'Docs Signed Input'!E:E,0)),"N")</f>
        <v>N</v>
      </c>
      <c r="H3378" s="18" t="str">
        <f>IFERROR(INDEX('Docs Signed Input'!C:C,MATCH('Nate''s Evolution'!B3378,'Docs Signed Input'!E:E,0)),"N")</f>
        <v>N</v>
      </c>
      <c r="I3378" s="7" t="str">
        <f>IF('Master Input'!Q3378 &lt;&gt; "",'Master Input'!Q3378,"")</f>
        <v>sylvester@evolvesolar.com</v>
      </c>
    </row>
    <row r="3379" spans="1:9" x14ac:dyDescent="0.3">
      <c r="A3379" t="str">
        <f>IF('Master Input'!A3379 &lt;&gt; "",'Master Input'!A3379,"")</f>
        <v>Moore, Mike</v>
      </c>
      <c r="B3379" s="7" t="str">
        <f>IF('Master Input'!B3379 &lt;&gt; "",'Master Input'!B3379,"")</f>
        <v>JB-8573674-00</v>
      </c>
      <c r="C3379" s="7">
        <f>IF('Master Input'!C3379 &lt;&gt; "",'Master Input'!C3379,"")</f>
        <v>8.5</v>
      </c>
      <c r="D3379" t="str">
        <f>IF('Master Input'!D3379 &lt;&gt; "",'Master Input'!D3379,"")</f>
        <v>Permit</v>
      </c>
      <c r="E3379" s="7" t="str">
        <f>IF('Master Input'!E3379 &lt;&gt; "",'Master Input'!E3379,"")</f>
        <v>Design Complete</v>
      </c>
      <c r="F3379" s="58">
        <f>IF('Master Input'!G3379 &lt;&gt; "",'Master Input'!G3379, "")</f>
        <v>41922</v>
      </c>
      <c r="G3379" s="18" t="str">
        <f>IFERROR(INDEX('Docs Signed Input'!B:B,MATCH('Nate''s Evolution'!$B3379,'Docs Signed Input'!E:E,0)),"N")</f>
        <v>N</v>
      </c>
      <c r="H3379" s="18" t="str">
        <f>IFERROR(INDEX('Docs Signed Input'!C:C,MATCH('Nate''s Evolution'!B3379,'Docs Signed Input'!E:E,0)),"N")</f>
        <v>N</v>
      </c>
      <c r="I3379" s="7" t="str">
        <f>IF('Master Input'!Q3379 &lt;&gt; "",'Master Input'!Q3379,"")</f>
        <v>glenns@evolvesolar.com</v>
      </c>
    </row>
    <row r="3380" spans="1:9" x14ac:dyDescent="0.3">
      <c r="A3380" t="str">
        <f>IF('Master Input'!A3380 &lt;&gt; "",'Master Input'!A3380,"")</f>
        <v>Moore, Pat</v>
      </c>
      <c r="B3380" s="7" t="str">
        <f>IF('Master Input'!B3380 &lt;&gt; "",'Master Input'!B3380,"")</f>
        <v>JB-8003475-00</v>
      </c>
      <c r="C3380" s="7">
        <f>IF('Master Input'!C3380 &lt;&gt; "",'Master Input'!C3380,"")</f>
        <v>6</v>
      </c>
      <c r="D3380" t="str">
        <f>IF('Master Input'!D3380 &lt;&gt; "",'Master Input'!D3380,"")</f>
        <v>Closed</v>
      </c>
      <c r="E3380" s="7" t="str">
        <f>IF('Master Input'!E3380 &lt;&gt; "",'Master Input'!E3380,"")</f>
        <v>Closed</v>
      </c>
      <c r="F3380" s="58">
        <f>IF('Master Input'!G3380 &lt;&gt; "",'Master Input'!G3380, "")</f>
        <v>41692</v>
      </c>
      <c r="G3380" s="18" t="str">
        <f>IFERROR(INDEX('Docs Signed Input'!B:B,MATCH('Nate''s Evolution'!$B3380,'Docs Signed Input'!E:E,0)),"N")</f>
        <v>N</v>
      </c>
      <c r="H3380" s="18" t="str">
        <f>IFERROR(INDEX('Docs Signed Input'!C:C,MATCH('Nate''s Evolution'!B3380,'Docs Signed Input'!E:E,0)),"N")</f>
        <v>N</v>
      </c>
      <c r="I3380" s="7" t="str">
        <f>IF('Master Input'!Q3380 &lt;&gt; "",'Master Input'!Q3380,"")</f>
        <v>trey@evolvesolar.com</v>
      </c>
    </row>
    <row r="3381" spans="1:9" x14ac:dyDescent="0.3">
      <c r="A3381" t="str">
        <f>IF('Master Input'!A3381 &lt;&gt; "",'Master Input'!A3381,"")</f>
        <v>Moore, Patty</v>
      </c>
      <c r="B3381" s="7" t="str">
        <f>IF('Master Input'!B3381 &lt;&gt; "",'Master Input'!B3381,"")</f>
        <v>JB-8526075-00</v>
      </c>
      <c r="C3381" s="7">
        <f>IF('Master Input'!C3381 &lt;&gt; "",'Master Input'!C3381,"")</f>
        <v>4.75</v>
      </c>
      <c r="D3381" t="str">
        <f>IF('Master Input'!D3381 &lt;&gt; "",'Master Input'!D3381,"")</f>
        <v>Installation</v>
      </c>
      <c r="E3381" s="7" t="str">
        <f>IF('Master Input'!E3381 &lt;&gt; "",'Master Input'!E3381,"")</f>
        <v>Scheduled</v>
      </c>
      <c r="F3381" s="58">
        <f>IF('Master Input'!G3381 &lt;&gt; "",'Master Input'!G3381, "")</f>
        <v>41933</v>
      </c>
      <c r="G3381" s="18" t="str">
        <f>IFERROR(INDEX('Docs Signed Input'!B:B,MATCH('Nate''s Evolution'!$B3381,'Docs Signed Input'!E:E,0)),"N")</f>
        <v>N</v>
      </c>
      <c r="H3381" s="18" t="str">
        <f>IFERROR(INDEX('Docs Signed Input'!C:C,MATCH('Nate''s Evolution'!B3381,'Docs Signed Input'!E:E,0)),"N")</f>
        <v>N</v>
      </c>
      <c r="I3381" s="7" t="str">
        <f>IF('Master Input'!Q3381 &lt;&gt; "",'Master Input'!Q3381,"")</f>
        <v>renee@evolvesolar.com</v>
      </c>
    </row>
    <row r="3382" spans="1:9" x14ac:dyDescent="0.3">
      <c r="A3382" t="str">
        <f>IF('Master Input'!A3382 &lt;&gt; "",'Master Input'!A3382,"")</f>
        <v>Moore, Scott</v>
      </c>
      <c r="B3382" s="7" t="str">
        <f>IF('Master Input'!B3382 &lt;&gt; "",'Master Input'!B3382,"")</f>
        <v>JB-8526601-00</v>
      </c>
      <c r="C3382" s="7">
        <f>IF('Master Input'!C3382 &lt;&gt; "",'Master Input'!C3382,"")</f>
        <v>3.25</v>
      </c>
      <c r="D3382" t="str">
        <f>IF('Master Input'!D3382 &lt;&gt; "",'Master Input'!D3382,"")</f>
        <v>Sales</v>
      </c>
      <c r="E3382" s="7" t="str">
        <f>IF('Master Input'!E3382 &lt;&gt; "",'Master Input'!E3382,"")</f>
        <v>On Hold</v>
      </c>
      <c r="F3382" s="58">
        <f>IF('Master Input'!G3382 &lt;&gt; "",'Master Input'!G3382, "")</f>
        <v>41976</v>
      </c>
      <c r="G3382" s="18" t="str">
        <f>IFERROR(INDEX('Docs Signed Input'!B:B,MATCH('Nate''s Evolution'!$B3382,'Docs Signed Input'!E:E,0)),"N")</f>
        <v>N</v>
      </c>
      <c r="H3382" s="18" t="str">
        <f>IFERROR(INDEX('Docs Signed Input'!C:C,MATCH('Nate''s Evolution'!B3382,'Docs Signed Input'!E:E,0)),"N")</f>
        <v>N</v>
      </c>
      <c r="I3382" s="7" t="str">
        <f>IF('Master Input'!Q3382 &lt;&gt; "",'Master Input'!Q3382,"")</f>
        <v>renee@evolvesolar.com</v>
      </c>
    </row>
    <row r="3383" spans="1:9" x14ac:dyDescent="0.3">
      <c r="A3383" t="str">
        <f>IF('Master Input'!A3383 &lt;&gt; "",'Master Input'!A3383,"")</f>
        <v>Moores, Rodger</v>
      </c>
      <c r="B3383" s="7" t="str">
        <f>IF('Master Input'!B3383 &lt;&gt; "",'Master Input'!B3383,"")</f>
        <v>JB-8004766-00</v>
      </c>
      <c r="C3383" s="7">
        <f>IF('Master Input'!C3383 &lt;&gt; "",'Master Input'!C3383,"")</f>
        <v>10</v>
      </c>
      <c r="D3383" t="str">
        <f>IF('Master Input'!D3383 &lt;&gt; "",'Master Input'!D3383,"")</f>
        <v>Cancelled</v>
      </c>
      <c r="E3383" s="7" t="str">
        <f>IF('Master Input'!E3383 &lt;&gt; "",'Master Input'!E3383,"")</f>
        <v>Account Cancelled</v>
      </c>
      <c r="F3383" s="58">
        <f>IF('Master Input'!G3383 &lt;&gt; "",'Master Input'!G3383, "")</f>
        <v>41776</v>
      </c>
      <c r="G3383" s="18" t="str">
        <f>IFERROR(INDEX('Docs Signed Input'!B:B,MATCH('Nate''s Evolution'!$B3383,'Docs Signed Input'!E:E,0)),"N")</f>
        <v>N</v>
      </c>
      <c r="H3383" s="18" t="str">
        <f>IFERROR(INDEX('Docs Signed Input'!C:C,MATCH('Nate''s Evolution'!B3383,'Docs Signed Input'!E:E,0)),"N")</f>
        <v>N</v>
      </c>
      <c r="I3383" s="7" t="str">
        <f>IF('Master Input'!Q3383 &lt;&gt; "",'Master Input'!Q3383,"")</f>
        <v>dallasp@evolvesolar.com</v>
      </c>
    </row>
    <row r="3384" spans="1:9" x14ac:dyDescent="0.3">
      <c r="A3384" t="str">
        <f>IF('Master Input'!A3384 &lt;&gt; "",'Master Input'!A3384,"")</f>
        <v>Morales, Martin</v>
      </c>
      <c r="B3384" s="7" t="str">
        <f>IF('Master Input'!B3384 &lt;&gt; "",'Master Input'!B3384,"")</f>
        <v>JB-9564666-00</v>
      </c>
      <c r="C3384" s="7">
        <f>IF('Master Input'!C3384 &lt;&gt; "",'Master Input'!C3384,"")</f>
        <v>6.12</v>
      </c>
      <c r="D3384" t="str">
        <f>IF('Master Input'!D3384 &lt;&gt; "",'Master Input'!D3384,"")</f>
        <v>Cancelled</v>
      </c>
      <c r="E3384" s="7" t="str">
        <f>IF('Master Input'!E3384 &lt;&gt; "",'Master Input'!E3384,"")</f>
        <v>Account Cancelled</v>
      </c>
      <c r="F3384" s="58">
        <f>IF('Master Input'!G3384 &lt;&gt; "",'Master Input'!G3384, "")</f>
        <v>41775</v>
      </c>
      <c r="G3384" s="18" t="str">
        <f>IFERROR(INDEX('Docs Signed Input'!B:B,MATCH('Nate''s Evolution'!$B3384,'Docs Signed Input'!E:E,0)),"N")</f>
        <v>N</v>
      </c>
      <c r="H3384" s="18" t="str">
        <f>IFERROR(INDEX('Docs Signed Input'!C:C,MATCH('Nate''s Evolution'!B3384,'Docs Signed Input'!E:E,0)),"N")</f>
        <v>N</v>
      </c>
      <c r="I3384" s="7" t="str">
        <f>IF('Master Input'!Q3384 &lt;&gt; "",'Master Input'!Q3384,"")</f>
        <v>ryanp@evolvesolar.com</v>
      </c>
    </row>
    <row r="3385" spans="1:9" x14ac:dyDescent="0.3">
      <c r="A3385" t="str">
        <f>IF('Master Input'!A3385 &lt;&gt; "",'Master Input'!A3385,"")</f>
        <v>Morales, Norma</v>
      </c>
      <c r="B3385" s="7" t="str">
        <f>IF('Master Input'!B3385 &lt;&gt; "",'Master Input'!B3385,"")</f>
        <v>JB-8004968-00</v>
      </c>
      <c r="C3385" s="7">
        <f>IF('Master Input'!C3385 &lt;&gt; "",'Master Input'!C3385,"")</f>
        <v>5.61</v>
      </c>
      <c r="D3385" t="str">
        <f>IF('Master Input'!D3385 &lt;&gt; "",'Master Input'!D3385,"")</f>
        <v>Installation</v>
      </c>
      <c r="E3385" s="7" t="str">
        <f>IF('Master Input'!E3385 &lt;&gt; "",'Master Input'!E3385,"")</f>
        <v>Pending Approval</v>
      </c>
      <c r="F3385" s="58">
        <f>IF('Master Input'!G3385 &lt;&gt; "",'Master Input'!G3385, "")</f>
        <v>41783</v>
      </c>
      <c r="G3385" s="18" t="str">
        <f>IFERROR(INDEX('Docs Signed Input'!B:B,MATCH('Nate''s Evolution'!$B3385,'Docs Signed Input'!E:E,0)),"N")</f>
        <v>N</v>
      </c>
      <c r="H3385" s="18" t="str">
        <f>IFERROR(INDEX('Docs Signed Input'!C:C,MATCH('Nate''s Evolution'!B3385,'Docs Signed Input'!E:E,0)),"N")</f>
        <v>N</v>
      </c>
      <c r="I3385" s="7" t="str">
        <f>IF('Master Input'!Q3385 &lt;&gt; "",'Master Input'!Q3385,"")</f>
        <v>ruben@evolvesolar.com</v>
      </c>
    </row>
    <row r="3386" spans="1:9" x14ac:dyDescent="0.3">
      <c r="A3386" t="str">
        <f>IF('Master Input'!A3386 &lt;&gt; "",'Master Input'!A3386,"")</f>
        <v>Morales, Pablo M. Aguilar</v>
      </c>
      <c r="B3386" s="7" t="str">
        <f>IF('Master Input'!B3386 &lt;&gt; "",'Master Input'!B3386,"")</f>
        <v>JB-8574345-00</v>
      </c>
      <c r="C3386" s="7">
        <f>IF('Master Input'!C3386 &lt;&gt; "",'Master Input'!C3386,"")</f>
        <v>9.5</v>
      </c>
      <c r="D3386" t="str">
        <f>IF('Master Input'!D3386 &lt;&gt; "",'Master Input'!D3386,"")</f>
        <v>Permit</v>
      </c>
      <c r="E3386" s="7" t="str">
        <f>IF('Master Input'!E3386 &lt;&gt; "",'Master Input'!E3386,"")</f>
        <v>Submitted</v>
      </c>
      <c r="F3386" s="58">
        <f>IF('Master Input'!G3386 &lt;&gt; "",'Master Input'!G3386, "")</f>
        <v>42010</v>
      </c>
      <c r="G3386" s="18" t="str">
        <f>IFERROR(INDEX('Docs Signed Input'!B:B,MATCH('Nate''s Evolution'!$B3386,'Docs Signed Input'!E:E,0)),"N")</f>
        <v>N</v>
      </c>
      <c r="H3386" s="18" t="str">
        <f>IFERROR(INDEX('Docs Signed Input'!C:C,MATCH('Nate''s Evolution'!B3386,'Docs Signed Input'!E:E,0)),"N")</f>
        <v>N</v>
      </c>
      <c r="I3386" s="7" t="str">
        <f>IF('Master Input'!Q3386 &lt;&gt; "",'Master Input'!Q3386,"")</f>
        <v>veronica.kirchoff@evolvesolar.com</v>
      </c>
    </row>
    <row r="3387" spans="1:9" x14ac:dyDescent="0.3">
      <c r="A3387" t="str">
        <f>IF('Master Input'!A3387 &lt;&gt; "",'Master Input'!A3387,"")</f>
        <v>Morales, Patricio</v>
      </c>
      <c r="B3387" s="7" t="str">
        <f>IF('Master Input'!B3387 &lt;&gt; "",'Master Input'!B3387,"")</f>
        <v>JB-8539846-00</v>
      </c>
      <c r="C3387" s="7">
        <f>IF('Master Input'!C3387 &lt;&gt; "",'Master Input'!C3387,"")</f>
        <v>9</v>
      </c>
      <c r="D3387" t="str">
        <f>IF('Master Input'!D3387 &lt;&gt; "",'Master Input'!D3387,"")</f>
        <v>Sales</v>
      </c>
      <c r="E3387" s="7" t="str">
        <f>IF('Master Input'!E3387 &lt;&gt; "",'Master Input'!E3387,"")</f>
        <v>On Hold</v>
      </c>
      <c r="F3387" s="58">
        <f>IF('Master Input'!G3387 &lt;&gt; "",'Master Input'!G3387, "")</f>
        <v>41930</v>
      </c>
      <c r="G3387" s="18" t="str">
        <f>IFERROR(INDEX('Docs Signed Input'!B:B,MATCH('Nate''s Evolution'!$B3387,'Docs Signed Input'!E:E,0)),"N")</f>
        <v>N</v>
      </c>
      <c r="H3387" s="18" t="str">
        <f>IFERROR(INDEX('Docs Signed Input'!C:C,MATCH('Nate''s Evolution'!B3387,'Docs Signed Input'!E:E,0)),"N")</f>
        <v>N</v>
      </c>
      <c r="I3387" s="7" t="str">
        <f>IF('Master Input'!Q3387 &lt;&gt; "",'Master Input'!Q3387,"")</f>
        <v>jeremyr@evolvesolar.com</v>
      </c>
    </row>
    <row r="3388" spans="1:9" x14ac:dyDescent="0.3">
      <c r="A3388" t="str">
        <f>IF('Master Input'!A3388 &lt;&gt; "",'Master Input'!A3388,"")</f>
        <v>Moreno, Adalberto</v>
      </c>
      <c r="B3388" s="7" t="str">
        <f>IF('Master Input'!B3388 &lt;&gt; "",'Master Input'!B3388,"")</f>
        <v>JB-8005154-00</v>
      </c>
      <c r="C3388" s="7">
        <f>IF('Master Input'!C3388 &lt;&gt; "",'Master Input'!C3388,"")</f>
        <v>6.375</v>
      </c>
      <c r="D3388" t="str">
        <f>IF('Master Input'!D3388 &lt;&gt; "",'Master Input'!D3388,"")</f>
        <v>Cancelled</v>
      </c>
      <c r="E3388" s="7" t="str">
        <f>IF('Master Input'!E3388 &lt;&gt; "",'Master Input'!E3388,"")</f>
        <v>Account Cancelled</v>
      </c>
      <c r="F3388" s="58">
        <f>IF('Master Input'!G3388 &lt;&gt; "",'Master Input'!G3388, "")</f>
        <v>41793</v>
      </c>
      <c r="G3388" s="18" t="str">
        <f>IFERROR(INDEX('Docs Signed Input'!B:B,MATCH('Nate''s Evolution'!$B3388,'Docs Signed Input'!E:E,0)),"N")</f>
        <v>N</v>
      </c>
      <c r="H3388" s="18" t="str">
        <f>IFERROR(INDEX('Docs Signed Input'!C:C,MATCH('Nate''s Evolution'!B3388,'Docs Signed Input'!E:E,0)),"N")</f>
        <v>N</v>
      </c>
      <c r="I3388" s="7" t="str">
        <f>IF('Master Input'!Q3388 &lt;&gt; "",'Master Input'!Q3388,"")</f>
        <v>michaelg@evolvesolar.com</v>
      </c>
    </row>
    <row r="3389" spans="1:9" x14ac:dyDescent="0.3">
      <c r="A3389" t="str">
        <f>IF('Master Input'!A3389 &lt;&gt; "",'Master Input'!A3389,"")</f>
        <v>Moreno, Alex</v>
      </c>
      <c r="B3389" s="7" t="str">
        <f>IF('Master Input'!B3389 &lt;&gt; "",'Master Input'!B3389,"")</f>
        <v>JB-8525319-00</v>
      </c>
      <c r="C3389" s="7">
        <f>IF('Master Input'!C3389 &lt;&gt; "",'Master Input'!C3389,"")</f>
        <v>13.5</v>
      </c>
      <c r="D3389" t="str">
        <f>IF('Master Input'!D3389 &lt;&gt; "",'Master Input'!D3389,"")</f>
        <v>Sales</v>
      </c>
      <c r="E3389" s="7" t="str">
        <f>IF('Master Input'!E3389 &lt;&gt; "",'Master Input'!E3389,"")</f>
        <v>On Hold</v>
      </c>
      <c r="F3389" s="58">
        <f>IF('Master Input'!G3389 &lt;&gt; "",'Master Input'!G3389, "")</f>
        <v>41867</v>
      </c>
      <c r="G3389" s="18" t="str">
        <f>IFERROR(INDEX('Docs Signed Input'!B:B,MATCH('Nate''s Evolution'!$B3389,'Docs Signed Input'!E:E,0)),"N")</f>
        <v>N</v>
      </c>
      <c r="H3389" s="18" t="str">
        <f>IFERROR(INDEX('Docs Signed Input'!C:C,MATCH('Nate''s Evolution'!B3389,'Docs Signed Input'!E:E,0)),"N")</f>
        <v>N</v>
      </c>
      <c r="I3389" s="7" t="str">
        <f>IF('Master Input'!Q3389 &lt;&gt; "",'Master Input'!Q3389,"")</f>
        <v>aaron@evolvesolar.com</v>
      </c>
    </row>
    <row r="3390" spans="1:9" x14ac:dyDescent="0.3">
      <c r="A3390" t="str">
        <f>IF('Master Input'!A3390 &lt;&gt; "",'Master Input'!A3390,"")</f>
        <v>Moreno, Isidro</v>
      </c>
      <c r="B3390" s="7" t="str">
        <f>IF('Master Input'!B3390 &lt;&gt; "",'Master Input'!B3390,"")</f>
        <v>JB-1151140-00</v>
      </c>
      <c r="C3390" s="7">
        <f>IF('Master Input'!C3390 &lt;&gt; "",'Master Input'!C3390,"")</f>
        <v>2.2949999999999999</v>
      </c>
      <c r="D3390" t="str">
        <f>IF('Master Input'!D3390 &lt;&gt; "",'Master Input'!D3390,"")</f>
        <v>Permit</v>
      </c>
      <c r="E3390" s="7" t="str">
        <f>IF('Master Input'!E3390 &lt;&gt; "",'Master Input'!E3390,"")</f>
        <v>Submitted</v>
      </c>
      <c r="F3390" s="58">
        <f>IF('Master Input'!G3390 &lt;&gt; "",'Master Input'!G3390, "")</f>
        <v>41984</v>
      </c>
      <c r="G3390" s="18" t="str">
        <f>IFERROR(INDEX('Docs Signed Input'!B:B,MATCH('Nate''s Evolution'!$B3390,'Docs Signed Input'!E:E,0)),"N")</f>
        <v>N</v>
      </c>
      <c r="H3390" s="18" t="str">
        <f>IFERROR(INDEX('Docs Signed Input'!C:C,MATCH('Nate''s Evolution'!B3390,'Docs Signed Input'!E:E,0)),"N")</f>
        <v>Y</v>
      </c>
      <c r="I3390" s="7" t="str">
        <f>IF('Master Input'!Q3390 &lt;&gt; "",'Master Input'!Q3390,"")</f>
        <v>brandons@evolvesolar.com</v>
      </c>
    </row>
    <row r="3391" spans="1:9" x14ac:dyDescent="0.3">
      <c r="A3391" t="str">
        <f>IF('Master Input'!A3391 &lt;&gt; "",'Master Input'!A3391,"")</f>
        <v>Moreno, Mary</v>
      </c>
      <c r="B3391" s="7" t="str">
        <f>IF('Master Input'!B3391 &lt;&gt; "",'Master Input'!B3391,"")</f>
        <v>JB-8561094-00</v>
      </c>
      <c r="C3391" s="7">
        <f>IF('Master Input'!C3391 &lt;&gt; "",'Master Input'!C3391,"")</f>
        <v>10</v>
      </c>
      <c r="D3391" t="str">
        <f>IF('Master Input'!D3391 &lt;&gt; "",'Master Input'!D3391,"")</f>
        <v>Permit</v>
      </c>
      <c r="E3391" s="7" t="str">
        <f>IF('Master Input'!E3391 &lt;&gt; "",'Master Input'!E3391,"")</f>
        <v>Design Complete</v>
      </c>
      <c r="F3391" s="58">
        <f>IF('Master Input'!G3391 &lt;&gt; "",'Master Input'!G3391, "")</f>
        <v>41937</v>
      </c>
      <c r="G3391" s="18" t="str">
        <f>IFERROR(INDEX('Docs Signed Input'!B:B,MATCH('Nate''s Evolution'!$B3391,'Docs Signed Input'!E:E,0)),"N")</f>
        <v>N</v>
      </c>
      <c r="H3391" s="18" t="str">
        <f>IFERROR(INDEX('Docs Signed Input'!C:C,MATCH('Nate''s Evolution'!B3391,'Docs Signed Input'!E:E,0)),"N")</f>
        <v>N</v>
      </c>
      <c r="I3391" s="7" t="str">
        <f>IF('Master Input'!Q3391 &lt;&gt; "",'Master Input'!Q3391,"")</f>
        <v>heriberto@evolvesolar.com</v>
      </c>
    </row>
    <row r="3392" spans="1:9" x14ac:dyDescent="0.3">
      <c r="A3392" t="str">
        <f>IF('Master Input'!A3392 &lt;&gt; "",'Master Input'!A3392,"")</f>
        <v>Moreno, Ramon</v>
      </c>
      <c r="B3392" s="7" t="str">
        <f>IF('Master Input'!B3392 &lt;&gt; "",'Master Input'!B3392,"")</f>
        <v>JB-8539997-00</v>
      </c>
      <c r="C3392" s="7">
        <f>IF('Master Input'!C3392 &lt;&gt; "",'Master Input'!C3392,"")</f>
        <v>6.5</v>
      </c>
      <c r="D3392" t="str">
        <f>IF('Master Input'!D3392 &lt;&gt; "",'Master Input'!D3392,"")</f>
        <v>Closed</v>
      </c>
      <c r="E3392" s="7" t="str">
        <f>IF('Master Input'!E3392 &lt;&gt; "",'Master Input'!E3392,"")</f>
        <v>Closed</v>
      </c>
      <c r="F3392" s="58">
        <f>IF('Master Input'!G3392 &lt;&gt; "",'Master Input'!G3392, "")</f>
        <v>41946</v>
      </c>
      <c r="G3392" s="18" t="str">
        <f>IFERROR(INDEX('Docs Signed Input'!B:B,MATCH('Nate''s Evolution'!$B3392,'Docs Signed Input'!E:E,0)),"N")</f>
        <v>N</v>
      </c>
      <c r="H3392" s="18" t="str">
        <f>IFERROR(INDEX('Docs Signed Input'!C:C,MATCH('Nate''s Evolution'!B3392,'Docs Signed Input'!E:E,0)),"N")</f>
        <v>N</v>
      </c>
      <c r="I3392" s="7" t="str">
        <f>IF('Master Input'!Q3392 &lt;&gt; "",'Master Input'!Q3392,"")</f>
        <v>zeke.coronado@evolvesolar.com</v>
      </c>
    </row>
    <row r="3393" spans="1:9" x14ac:dyDescent="0.3">
      <c r="A3393" t="str">
        <f>IF('Master Input'!A3393 &lt;&gt; "",'Master Input'!A3393,"")</f>
        <v>Moreno, Ramona</v>
      </c>
      <c r="B3393" s="7" t="str">
        <f>IF('Master Input'!B3393 &lt;&gt; "",'Master Input'!B3393,"")</f>
        <v>JB-9581638-00</v>
      </c>
      <c r="C3393" s="7">
        <f>IF('Master Input'!C3393 &lt;&gt; "",'Master Input'!C3393,"")</f>
        <v>7</v>
      </c>
      <c r="D3393" t="str">
        <f>IF('Master Input'!D3393 &lt;&gt; "",'Master Input'!D3393,"")</f>
        <v>Cancelled</v>
      </c>
      <c r="E3393" s="7" t="str">
        <f>IF('Master Input'!E3393 &lt;&gt; "",'Master Input'!E3393,"")</f>
        <v>Account Cancelled</v>
      </c>
      <c r="F3393" s="58">
        <f>IF('Master Input'!G3393 &lt;&gt; "",'Master Input'!G3393, "")</f>
        <v>41829</v>
      </c>
      <c r="G3393" s="18" t="str">
        <f>IFERROR(INDEX('Docs Signed Input'!B:B,MATCH('Nate''s Evolution'!$B3393,'Docs Signed Input'!E:E,0)),"N")</f>
        <v>N</v>
      </c>
      <c r="H3393" s="18" t="str">
        <f>IFERROR(INDEX('Docs Signed Input'!C:C,MATCH('Nate''s Evolution'!B3393,'Docs Signed Input'!E:E,0)),"N")</f>
        <v>N</v>
      </c>
      <c r="I3393" s="7" t="str">
        <f>IF('Master Input'!Q3393 &lt;&gt; "",'Master Input'!Q3393,"")</f>
        <v>landonr@evolvesolar.com</v>
      </c>
    </row>
    <row r="3394" spans="1:9" x14ac:dyDescent="0.3">
      <c r="A3394" t="str">
        <f>IF('Master Input'!A3394 &lt;&gt; "",'Master Input'!A3394,"")</f>
        <v>Morfin, Esperanza</v>
      </c>
      <c r="B3394" s="7" t="str">
        <f>IF('Master Input'!B3394 &lt;&gt; "",'Master Input'!B3394,"")</f>
        <v>JB-8024060-00</v>
      </c>
      <c r="C3394" s="7">
        <f>IF('Master Input'!C3394 &lt;&gt; "",'Master Input'!C3394,"")</f>
        <v>8.9250000000000007</v>
      </c>
      <c r="D3394" t="str">
        <f>IF('Master Input'!D3394 &lt;&gt; "",'Master Input'!D3394,"")</f>
        <v>Installation</v>
      </c>
      <c r="E3394" s="7" t="str">
        <f>IF('Master Input'!E3394 &lt;&gt; "",'Master Input'!E3394,"")</f>
        <v>Pending Customer</v>
      </c>
      <c r="F3394" s="58">
        <f>IF('Master Input'!G3394 &lt;&gt; "",'Master Input'!G3394, "")</f>
        <v>41781</v>
      </c>
      <c r="G3394" s="18" t="str">
        <f>IFERROR(INDEX('Docs Signed Input'!B:B,MATCH('Nate''s Evolution'!$B3394,'Docs Signed Input'!E:E,0)),"N")</f>
        <v>N</v>
      </c>
      <c r="H3394" s="18" t="str">
        <f>IFERROR(INDEX('Docs Signed Input'!C:C,MATCH('Nate''s Evolution'!B3394,'Docs Signed Input'!E:E,0)),"N")</f>
        <v>N</v>
      </c>
      <c r="I3394" s="7" t="str">
        <f>IF('Master Input'!Q3394 &lt;&gt; "",'Master Input'!Q3394,"")</f>
        <v>lenoir@evolvesolar.com</v>
      </c>
    </row>
    <row r="3395" spans="1:9" x14ac:dyDescent="0.3">
      <c r="A3395" t="str">
        <f>IF('Master Input'!A3395 &lt;&gt; "",'Master Input'!A3395,"")</f>
        <v>Morgan, Harry</v>
      </c>
      <c r="B3395" s="7" t="str">
        <f>IF('Master Input'!B3395 &lt;&gt; "",'Master Input'!B3395,"")</f>
        <v>JB-8525482-00</v>
      </c>
      <c r="C3395" s="7">
        <f>IF('Master Input'!C3395 &lt;&gt; "",'Master Input'!C3395,"")</f>
        <v>12</v>
      </c>
      <c r="D3395" t="str">
        <f>IF('Master Input'!D3395 &lt;&gt; "",'Master Input'!D3395,"")</f>
        <v>Closed</v>
      </c>
      <c r="E3395" s="7" t="str">
        <f>IF('Master Input'!E3395 &lt;&gt; "",'Master Input'!E3395,"")</f>
        <v>Closed</v>
      </c>
      <c r="F3395" s="58">
        <f>IF('Master Input'!G3395 &lt;&gt; "",'Master Input'!G3395, "")</f>
        <v>41879</v>
      </c>
      <c r="G3395" s="18" t="str">
        <f>IFERROR(INDEX('Docs Signed Input'!B:B,MATCH('Nate''s Evolution'!$B3395,'Docs Signed Input'!E:E,0)),"N")</f>
        <v>N</v>
      </c>
      <c r="H3395" s="18" t="str">
        <f>IFERROR(INDEX('Docs Signed Input'!C:C,MATCH('Nate''s Evolution'!B3395,'Docs Signed Input'!E:E,0)),"N")</f>
        <v>N</v>
      </c>
      <c r="I3395" s="7" t="str">
        <f>IF('Master Input'!Q3395 &lt;&gt; "",'Master Input'!Q3395,"")</f>
        <v>cunningham@evolvesolar.com</v>
      </c>
    </row>
    <row r="3396" spans="1:9" x14ac:dyDescent="0.3">
      <c r="A3396" t="str">
        <f>IF('Master Input'!A3396 &lt;&gt; "",'Master Input'!A3396,"")</f>
        <v>Morgan, Kelly</v>
      </c>
      <c r="B3396" s="7" t="str">
        <f>IF('Master Input'!B3396 &lt;&gt; "",'Master Input'!B3396,"")</f>
        <v>JB-8004772-00</v>
      </c>
      <c r="C3396" s="7">
        <f>IF('Master Input'!C3396 &lt;&gt; "",'Master Input'!C3396,"")</f>
        <v>5.61</v>
      </c>
      <c r="D3396" t="str">
        <f>IF('Master Input'!D3396 &lt;&gt; "",'Master Input'!D3396,"")</f>
        <v>Closed</v>
      </c>
      <c r="E3396" s="7" t="str">
        <f>IF('Master Input'!E3396 &lt;&gt; "",'Master Input'!E3396,"")</f>
        <v>Closed</v>
      </c>
      <c r="F3396" s="58">
        <f>IF('Master Input'!G3396 &lt;&gt; "",'Master Input'!G3396, "")</f>
        <v>41776</v>
      </c>
      <c r="G3396" s="18" t="str">
        <f>IFERROR(INDEX('Docs Signed Input'!B:B,MATCH('Nate''s Evolution'!$B3396,'Docs Signed Input'!E:E,0)),"N")</f>
        <v>N</v>
      </c>
      <c r="H3396" s="18" t="str">
        <f>IFERROR(INDEX('Docs Signed Input'!C:C,MATCH('Nate''s Evolution'!B3396,'Docs Signed Input'!E:E,0)),"N")</f>
        <v>N</v>
      </c>
      <c r="I3396" s="7" t="str">
        <f>IF('Master Input'!Q3396 &lt;&gt; "",'Master Input'!Q3396,"")</f>
        <v>dane@evolvesolar.com</v>
      </c>
    </row>
    <row r="3397" spans="1:9" x14ac:dyDescent="0.3">
      <c r="A3397" t="str">
        <f>IF('Master Input'!A3397 &lt;&gt; "",'Master Input'!A3397,"")</f>
        <v>Morgan, Roberta</v>
      </c>
      <c r="B3397" s="7" t="str">
        <f>IF('Master Input'!B3397 &lt;&gt; "",'Master Input'!B3397,"")</f>
        <v>JB-9205229-00</v>
      </c>
      <c r="C3397" s="7">
        <f>IF('Master Input'!C3397 &lt;&gt; "",'Master Input'!C3397,"")</f>
        <v>4.8449999999999998</v>
      </c>
      <c r="D3397" t="str">
        <f>IF('Master Input'!D3397 &lt;&gt; "",'Master Input'!D3397,"")</f>
        <v>Utility</v>
      </c>
      <c r="E3397" s="7" t="str">
        <f>IF('Master Input'!E3397 &lt;&gt; "",'Master Input'!E3397,"")</f>
        <v>Final Permit Submitted</v>
      </c>
      <c r="F3397" s="58">
        <f>IF('Master Input'!G3397 &lt;&gt; "",'Master Input'!G3397, "")</f>
        <v>41947</v>
      </c>
      <c r="G3397" s="18" t="str">
        <f>IFERROR(INDEX('Docs Signed Input'!B:B,MATCH('Nate''s Evolution'!$B3397,'Docs Signed Input'!E:E,0)),"N")</f>
        <v>N</v>
      </c>
      <c r="H3397" s="18" t="str">
        <f>IFERROR(INDEX('Docs Signed Input'!C:C,MATCH('Nate''s Evolution'!B3397,'Docs Signed Input'!E:E,0)),"N")</f>
        <v>N</v>
      </c>
      <c r="I3397" s="7" t="str">
        <f>IF('Master Input'!Q3397 &lt;&gt; "",'Master Input'!Q3397,"")</f>
        <v>dirk.martin@evolvesolar.com</v>
      </c>
    </row>
    <row r="3398" spans="1:9" x14ac:dyDescent="0.3">
      <c r="A3398" t="str">
        <f>IF('Master Input'!A3398 &lt;&gt; "",'Master Input'!A3398,"")</f>
        <v>Morgan, Sally</v>
      </c>
      <c r="B3398" s="7" t="str">
        <f>IF('Master Input'!B3398 &lt;&gt; "",'Master Input'!B3398,"")</f>
        <v>JB-9205035-00</v>
      </c>
      <c r="C3398" s="7">
        <f>IF('Master Input'!C3398 &lt;&gt; "",'Master Input'!C3398,"")</f>
        <v>5.0999999999999996</v>
      </c>
      <c r="D3398" t="str">
        <f>IF('Master Input'!D3398 &lt;&gt; "",'Master Input'!D3398,"")</f>
        <v>Inspection</v>
      </c>
      <c r="E3398" s="7" t="str">
        <f>IF('Master Input'!E3398 &lt;&gt; "",'Master Input'!E3398,"")</f>
        <v>Pending</v>
      </c>
      <c r="F3398" s="58">
        <f>IF('Master Input'!G3398 &lt;&gt; "",'Master Input'!G3398, "")</f>
        <v>41927</v>
      </c>
      <c r="G3398" s="18" t="str">
        <f>IFERROR(INDEX('Docs Signed Input'!B:B,MATCH('Nate''s Evolution'!$B3398,'Docs Signed Input'!E:E,0)),"N")</f>
        <v>N</v>
      </c>
      <c r="H3398" s="18" t="str">
        <f>IFERROR(INDEX('Docs Signed Input'!C:C,MATCH('Nate''s Evolution'!B3398,'Docs Signed Input'!E:E,0)),"N")</f>
        <v>N</v>
      </c>
      <c r="I3398" s="7" t="str">
        <f>IF('Master Input'!Q3398 &lt;&gt; "",'Master Input'!Q3398,"")</f>
        <v>dover@evolvesolar.com</v>
      </c>
    </row>
    <row r="3399" spans="1:9" x14ac:dyDescent="0.3">
      <c r="A3399" t="str">
        <f>IF('Master Input'!A3399 &lt;&gt; "",'Master Input'!A3399,"")</f>
        <v>Morganstern, Andrew</v>
      </c>
      <c r="B3399" s="7" t="str">
        <f>IF('Master Input'!B3399 &lt;&gt; "",'Master Input'!B3399,"")</f>
        <v>JB-118166-00</v>
      </c>
      <c r="C3399" s="7">
        <f>IF('Master Input'!C3399 &lt;&gt; "",'Master Input'!C3399,"")</f>
        <v>7.5</v>
      </c>
      <c r="D3399" t="str">
        <f>IF('Master Input'!D3399 &lt;&gt; "",'Master Input'!D3399,"")</f>
        <v>Cancelled</v>
      </c>
      <c r="E3399" s="7" t="str">
        <f>IF('Master Input'!E3399 &lt;&gt; "",'Master Input'!E3399,"")</f>
        <v>Account Cancelled</v>
      </c>
      <c r="F3399" s="58">
        <f>IF('Master Input'!G3399 &lt;&gt; "",'Master Input'!G3399, "")</f>
        <v>41846</v>
      </c>
      <c r="G3399" s="18" t="str">
        <f>IFERROR(INDEX('Docs Signed Input'!B:B,MATCH('Nate''s Evolution'!$B3399,'Docs Signed Input'!E:E,0)),"N")</f>
        <v>N</v>
      </c>
      <c r="H3399" s="18" t="str">
        <f>IFERROR(INDEX('Docs Signed Input'!C:C,MATCH('Nate''s Evolution'!B3399,'Docs Signed Input'!E:E,0)),"N")</f>
        <v>N</v>
      </c>
      <c r="I3399" s="7" t="str">
        <f>IF('Master Input'!Q3399 &lt;&gt; "",'Master Input'!Q3399,"")</f>
        <v>Ryanm@evolvesolar.com</v>
      </c>
    </row>
    <row r="3400" spans="1:9" x14ac:dyDescent="0.3">
      <c r="A3400" t="str">
        <f>IF('Master Input'!A3400 &lt;&gt; "",'Master Input'!A3400,"")</f>
        <v>Morhauser, Arlene</v>
      </c>
      <c r="B3400" s="7" t="str">
        <f>IF('Master Input'!B3400 &lt;&gt; "",'Master Input'!B3400,"")</f>
        <v>JB-8004767-00</v>
      </c>
      <c r="C3400" s="7">
        <f>IF('Master Input'!C3400 &lt;&gt; "",'Master Input'!C3400,"")</f>
        <v>6.8849999999999998</v>
      </c>
      <c r="D3400" t="str">
        <f>IF('Master Input'!D3400 &lt;&gt; "",'Master Input'!D3400,"")</f>
        <v>Permit</v>
      </c>
      <c r="E3400" s="7" t="str">
        <f>IF('Master Input'!E3400 &lt;&gt; "",'Master Input'!E3400,"")</f>
        <v>Site Survey Complete</v>
      </c>
      <c r="F3400" s="58">
        <f>IF('Master Input'!G3400 &lt;&gt; "",'Master Input'!G3400, "")</f>
        <v>41776</v>
      </c>
      <c r="G3400" s="18" t="str">
        <f>IFERROR(INDEX('Docs Signed Input'!B:B,MATCH('Nate''s Evolution'!$B3400,'Docs Signed Input'!E:E,0)),"N")</f>
        <v>N</v>
      </c>
      <c r="H3400" s="18" t="str">
        <f>IFERROR(INDEX('Docs Signed Input'!C:C,MATCH('Nate''s Evolution'!B3400,'Docs Signed Input'!E:E,0)),"N")</f>
        <v>N</v>
      </c>
      <c r="I3400" s="7" t="str">
        <f>IF('Master Input'!Q3400 &lt;&gt; "",'Master Input'!Q3400,"")</f>
        <v>michaelg@evolvesolar.com</v>
      </c>
    </row>
    <row r="3401" spans="1:9" x14ac:dyDescent="0.3">
      <c r="A3401" t="str">
        <f>IF('Master Input'!A3401 &lt;&gt; "",'Master Input'!A3401,"")</f>
        <v>Morissette, Ron</v>
      </c>
      <c r="B3401" s="7" t="str">
        <f>IF('Master Input'!B3401 &lt;&gt; "",'Master Input'!B3401,"")</f>
        <v>JB-8024296-00</v>
      </c>
      <c r="C3401" s="7">
        <f>IF('Master Input'!C3401 &lt;&gt; "",'Master Input'!C3401,"")</f>
        <v>4.8449999999999998</v>
      </c>
      <c r="D3401" t="str">
        <f>IF('Master Input'!D3401 &lt;&gt; "",'Master Input'!D3401,"")</f>
        <v>Closed</v>
      </c>
      <c r="E3401" s="7" t="str">
        <f>IF('Master Input'!E3401 &lt;&gt; "",'Master Input'!E3401,"")</f>
        <v>Closed</v>
      </c>
      <c r="F3401" s="58">
        <f>IF('Master Input'!G3401 &lt;&gt; "",'Master Input'!G3401, "")</f>
        <v>41792</v>
      </c>
      <c r="G3401" s="18" t="str">
        <f>IFERROR(INDEX('Docs Signed Input'!B:B,MATCH('Nate''s Evolution'!$B3401,'Docs Signed Input'!E:E,0)),"N")</f>
        <v>N</v>
      </c>
      <c r="H3401" s="18" t="str">
        <f>IFERROR(INDEX('Docs Signed Input'!C:C,MATCH('Nate''s Evolution'!B3401,'Docs Signed Input'!E:E,0)),"N")</f>
        <v>N</v>
      </c>
      <c r="I3401" s="7" t="str">
        <f>IF('Master Input'!Q3401 &lt;&gt; "",'Master Input'!Q3401,"")</f>
        <v>lenoir@evolvesolar.com</v>
      </c>
    </row>
    <row r="3402" spans="1:9" x14ac:dyDescent="0.3">
      <c r="A3402" t="str">
        <f>IF('Master Input'!A3402 &lt;&gt; "",'Master Input'!A3402,"")</f>
        <v>Mork, Richard</v>
      </c>
      <c r="B3402" s="7" t="str">
        <f>IF('Master Input'!B3402 &lt;&gt; "",'Master Input'!B3402,"")</f>
        <v>JB-9564500-00</v>
      </c>
      <c r="C3402" s="7">
        <f>IF('Master Input'!C3402 &lt;&gt; "",'Master Input'!C3402,"")</f>
        <v>4.08</v>
      </c>
      <c r="D3402" t="str">
        <f>IF('Master Input'!D3402 &lt;&gt; "",'Master Input'!D3402,"")</f>
        <v>Utility</v>
      </c>
      <c r="E3402" s="7" t="str">
        <f>IF('Master Input'!E3402 &lt;&gt; "",'Master Input'!E3402,"")</f>
        <v>Submittal Pending</v>
      </c>
      <c r="F3402" s="58">
        <f>IF('Master Input'!G3402 &lt;&gt; "",'Master Input'!G3402, "")</f>
        <v>41758</v>
      </c>
      <c r="G3402" s="18" t="str">
        <f>IFERROR(INDEX('Docs Signed Input'!B:B,MATCH('Nate''s Evolution'!$B3402,'Docs Signed Input'!E:E,0)),"N")</f>
        <v>N</v>
      </c>
      <c r="H3402" s="18" t="str">
        <f>IFERROR(INDEX('Docs Signed Input'!C:C,MATCH('Nate''s Evolution'!B3402,'Docs Signed Input'!E:E,0)),"N")</f>
        <v>N</v>
      </c>
      <c r="I3402" s="7" t="str">
        <f>IF('Master Input'!Q3402 &lt;&gt; "",'Master Input'!Q3402,"")</f>
        <v>brady@evolvesolar.com</v>
      </c>
    </row>
    <row r="3403" spans="1:9" x14ac:dyDescent="0.3">
      <c r="A3403" t="str">
        <f>IF('Master Input'!A3403 &lt;&gt; "",'Master Input'!A3403,"")</f>
        <v>Moro, Albert</v>
      </c>
      <c r="B3403" s="7" t="str">
        <f>IF('Master Input'!B3403 &lt;&gt; "",'Master Input'!B3403,"")</f>
        <v>JB-1171284-00</v>
      </c>
      <c r="C3403" s="7">
        <f>IF('Master Input'!C3403 &lt;&gt; "",'Master Input'!C3403,"")</f>
        <v>7.75</v>
      </c>
      <c r="D3403" t="str">
        <f>IF('Master Input'!D3403 &lt;&gt; "",'Master Input'!D3403,"")</f>
        <v>Cancelled</v>
      </c>
      <c r="E3403" s="7" t="str">
        <f>IF('Master Input'!E3403 &lt;&gt; "",'Master Input'!E3403,"")</f>
        <v>Account Cancelled</v>
      </c>
      <c r="F3403" s="58">
        <f>IF('Master Input'!G3403 &lt;&gt; "",'Master Input'!G3403, "")</f>
        <v>41834</v>
      </c>
      <c r="G3403" s="18" t="str">
        <f>IFERROR(INDEX('Docs Signed Input'!B:B,MATCH('Nate''s Evolution'!$B3403,'Docs Signed Input'!E:E,0)),"N")</f>
        <v>N</v>
      </c>
      <c r="H3403" s="18" t="str">
        <f>IFERROR(INDEX('Docs Signed Input'!C:C,MATCH('Nate''s Evolution'!B3403,'Docs Signed Input'!E:E,0)),"N")</f>
        <v>N</v>
      </c>
      <c r="I3403" s="7" t="str">
        <f>IF('Master Input'!Q3403 &lt;&gt; "",'Master Input'!Q3403,"")</f>
        <v>ty@evolvesolar.com</v>
      </c>
    </row>
    <row r="3404" spans="1:9" x14ac:dyDescent="0.3">
      <c r="A3404" t="str">
        <f>IF('Master Input'!A3404 &lt;&gt; "",'Master Input'!A3404,"")</f>
        <v>Morra, Deborah</v>
      </c>
      <c r="B3404" s="7" t="str">
        <f>IF('Master Input'!B3404 &lt;&gt; "",'Master Input'!B3404,"")</f>
        <v>JB-121895-00</v>
      </c>
      <c r="C3404" s="7">
        <f>IF('Master Input'!C3404 &lt;&gt; "",'Master Input'!C3404,"")</f>
        <v>3.25</v>
      </c>
      <c r="D3404" t="str">
        <f>IF('Master Input'!D3404 &lt;&gt; "",'Master Input'!D3404,"")</f>
        <v>Cancelled</v>
      </c>
      <c r="E3404" s="7" t="str">
        <f>IF('Master Input'!E3404 &lt;&gt; "",'Master Input'!E3404,"")</f>
        <v>Pending Save</v>
      </c>
      <c r="F3404" s="58">
        <f>IF('Master Input'!G3404 &lt;&gt; "",'Master Input'!G3404, "")</f>
        <v>41922</v>
      </c>
      <c r="G3404" s="18" t="str">
        <f>IFERROR(INDEX('Docs Signed Input'!B:B,MATCH('Nate''s Evolution'!$B3404,'Docs Signed Input'!E:E,0)),"N")</f>
        <v>N</v>
      </c>
      <c r="H3404" s="18" t="str">
        <f>IFERROR(INDEX('Docs Signed Input'!C:C,MATCH('Nate''s Evolution'!B3404,'Docs Signed Input'!E:E,0)),"N")</f>
        <v>N</v>
      </c>
      <c r="I3404" s="7" t="str">
        <f>IF('Master Input'!Q3404 &lt;&gt; "",'Master Input'!Q3404,"")</f>
        <v>dianab@evolvesolar.com</v>
      </c>
    </row>
    <row r="3405" spans="1:9" x14ac:dyDescent="0.3">
      <c r="A3405" t="str">
        <f>IF('Master Input'!A3405 &lt;&gt; "",'Master Input'!A3405,"")</f>
        <v>Morris, Danielle</v>
      </c>
      <c r="B3405" s="7" t="str">
        <f>IF('Master Input'!B3405 &lt;&gt; "",'Master Input'!B3405,"")</f>
        <v>JB-8524715-00</v>
      </c>
      <c r="C3405" s="7">
        <f>IF('Master Input'!C3405 &lt;&gt; "",'Master Input'!C3405,"")</f>
        <v>5.5</v>
      </c>
      <c r="D3405" t="str">
        <f>IF('Master Input'!D3405 &lt;&gt; "",'Master Input'!D3405,"")</f>
        <v>Utility</v>
      </c>
      <c r="E3405" s="7" t="str">
        <f>IF('Master Input'!E3405 &lt;&gt; "",'Master Input'!E3405,"")</f>
        <v>Final Permit Submitted</v>
      </c>
      <c r="F3405" s="58">
        <f>IF('Master Input'!G3405 &lt;&gt; "",'Master Input'!G3405, "")</f>
        <v>41822</v>
      </c>
      <c r="G3405" s="18" t="str">
        <f>IFERROR(INDEX('Docs Signed Input'!B:B,MATCH('Nate''s Evolution'!$B3405,'Docs Signed Input'!E:E,0)),"N")</f>
        <v>N</v>
      </c>
      <c r="H3405" s="18" t="str">
        <f>IFERROR(INDEX('Docs Signed Input'!C:C,MATCH('Nate''s Evolution'!B3405,'Docs Signed Input'!E:E,0)),"N")</f>
        <v>N</v>
      </c>
      <c r="I3405" s="7" t="str">
        <f>IF('Master Input'!Q3405 &lt;&gt; "",'Master Input'!Q3405,"")</f>
        <v>jonm@evolvesolar.com</v>
      </c>
    </row>
    <row r="3406" spans="1:9" x14ac:dyDescent="0.3">
      <c r="A3406" t="str">
        <f>IF('Master Input'!A3406 &lt;&gt; "",'Master Input'!A3406,"")</f>
        <v>Morris, Jon</v>
      </c>
      <c r="B3406" s="7" t="str">
        <f>IF('Master Input'!B3406 &lt;&gt; "",'Master Input'!B3406,"")</f>
        <v>JB-8524340-00</v>
      </c>
      <c r="C3406" s="7">
        <f>IF('Master Input'!C3406 &lt;&gt; "",'Master Input'!C3406,"")</f>
        <v>18.36</v>
      </c>
      <c r="D3406" t="str">
        <f>IF('Master Input'!D3406 &lt;&gt; "",'Master Input'!D3406,"")</f>
        <v>Utility</v>
      </c>
      <c r="E3406" s="7" t="str">
        <f>IF('Master Input'!E3406 &lt;&gt; "",'Master Input'!E3406,"")</f>
        <v>Final Permit Submitted</v>
      </c>
      <c r="F3406" s="58">
        <f>IF('Master Input'!G3406 &lt;&gt; "",'Master Input'!G3406, "")</f>
        <v>41797</v>
      </c>
      <c r="G3406" s="18" t="str">
        <f>IFERROR(INDEX('Docs Signed Input'!B:B,MATCH('Nate''s Evolution'!$B3406,'Docs Signed Input'!E:E,0)),"N")</f>
        <v>N</v>
      </c>
      <c r="H3406" s="18" t="str">
        <f>IFERROR(INDEX('Docs Signed Input'!C:C,MATCH('Nate''s Evolution'!B3406,'Docs Signed Input'!E:E,0)),"N")</f>
        <v>N</v>
      </c>
      <c r="I3406" s="7" t="str">
        <f>IF('Master Input'!Q3406 &lt;&gt; "",'Master Input'!Q3406,"")</f>
        <v>jonm@evolvesolar.com</v>
      </c>
    </row>
    <row r="3407" spans="1:9" x14ac:dyDescent="0.3">
      <c r="A3407" t="str">
        <f>IF('Master Input'!A3407 &lt;&gt; "",'Master Input'!A3407,"")</f>
        <v>Morris, Manuela</v>
      </c>
      <c r="B3407" s="7" t="str">
        <f>IF('Master Input'!B3407 &lt;&gt; "",'Master Input'!B3407,"")</f>
        <v>JB-8024309-00</v>
      </c>
      <c r="C3407" s="7">
        <f>IF('Master Input'!C3407 &lt;&gt; "",'Master Input'!C3407,"")</f>
        <v>6.8849999999999998</v>
      </c>
      <c r="D3407" t="str">
        <f>IF('Master Input'!D3407 &lt;&gt; "",'Master Input'!D3407,"")</f>
        <v>Installation</v>
      </c>
      <c r="E3407" s="7" t="str">
        <f>IF('Master Input'!E3407 &lt;&gt; "",'Master Input'!E3407,"")</f>
        <v>Pending Approval</v>
      </c>
      <c r="F3407" s="58">
        <f>IF('Master Input'!G3407 &lt;&gt; "",'Master Input'!G3407, "")</f>
        <v>41793</v>
      </c>
      <c r="G3407" s="18" t="str">
        <f>IFERROR(INDEX('Docs Signed Input'!B:B,MATCH('Nate''s Evolution'!$B3407,'Docs Signed Input'!E:E,0)),"N")</f>
        <v>N</v>
      </c>
      <c r="H3407" s="18" t="str">
        <f>IFERROR(INDEX('Docs Signed Input'!C:C,MATCH('Nate''s Evolution'!B3407,'Docs Signed Input'!E:E,0)),"N")</f>
        <v>N</v>
      </c>
      <c r="I3407" s="7" t="str">
        <f>IF('Master Input'!Q3407 &lt;&gt; "",'Master Input'!Q3407,"")</f>
        <v>diana@evolvesolar.com</v>
      </c>
    </row>
    <row r="3408" spans="1:9" x14ac:dyDescent="0.3">
      <c r="A3408" t="str">
        <f>IF('Master Input'!A3408 &lt;&gt; "",'Master Input'!A3408,"")</f>
        <v>Morris, Scott</v>
      </c>
      <c r="B3408" s="7" t="str">
        <f>IF('Master Input'!B3408 &lt;&gt; "",'Master Input'!B3408,"")</f>
        <v>JB-9253925-00</v>
      </c>
      <c r="C3408" s="7">
        <f>IF('Master Input'!C3408 &lt;&gt; "",'Master Input'!C3408,"")</f>
        <v>10.199999999999999</v>
      </c>
      <c r="D3408" t="str">
        <f>IF('Master Input'!D3408 &lt;&gt; "",'Master Input'!D3408,"")</f>
        <v>Closed</v>
      </c>
      <c r="E3408" s="7" t="str">
        <f>IF('Master Input'!E3408 &lt;&gt; "",'Master Input'!E3408,"")</f>
        <v>Closed</v>
      </c>
      <c r="F3408" s="58">
        <f>IF('Master Input'!G3408 &lt;&gt; "",'Master Input'!G3408, "")</f>
        <v>41877</v>
      </c>
      <c r="G3408" s="18" t="str">
        <f>IFERROR(INDEX('Docs Signed Input'!B:B,MATCH('Nate''s Evolution'!$B3408,'Docs Signed Input'!E:E,0)),"N")</f>
        <v>N</v>
      </c>
      <c r="H3408" s="18" t="str">
        <f>IFERROR(INDEX('Docs Signed Input'!C:C,MATCH('Nate''s Evolution'!B3408,'Docs Signed Input'!E:E,0)),"N")</f>
        <v>N</v>
      </c>
      <c r="I3408" s="7" t="str">
        <f>IF('Master Input'!Q3408 &lt;&gt; "",'Master Input'!Q3408,"")</f>
        <v>jonm@evolvesolar.com</v>
      </c>
    </row>
    <row r="3409" spans="1:9" x14ac:dyDescent="0.3">
      <c r="A3409" t="str">
        <f>IF('Master Input'!A3409 &lt;&gt; "",'Master Input'!A3409,"")</f>
        <v>Morrissey, Kevin</v>
      </c>
      <c r="B3409" s="7" t="str">
        <f>IF('Master Input'!B3409 &lt;&gt; "",'Master Input'!B3409,"")</f>
        <v>JB-1171957-00</v>
      </c>
      <c r="C3409" s="7">
        <f>IF('Master Input'!C3409 &lt;&gt; "",'Master Input'!C3409,"")</f>
        <v>7</v>
      </c>
      <c r="D3409" t="str">
        <f>IF('Master Input'!D3409 &lt;&gt; "",'Master Input'!D3409,"")</f>
        <v>Cancelled</v>
      </c>
      <c r="E3409" s="7" t="str">
        <f>IF('Master Input'!E3409 &lt;&gt; "",'Master Input'!E3409,"")</f>
        <v>Account Cancelled</v>
      </c>
      <c r="F3409" s="58">
        <f>IF('Master Input'!G3409 &lt;&gt; "",'Master Input'!G3409, "")</f>
        <v>41893</v>
      </c>
      <c r="G3409" s="18" t="str">
        <f>IFERROR(INDEX('Docs Signed Input'!B:B,MATCH('Nate''s Evolution'!$B3409,'Docs Signed Input'!E:E,0)),"N")</f>
        <v>N</v>
      </c>
      <c r="H3409" s="18" t="str">
        <f>IFERROR(INDEX('Docs Signed Input'!C:C,MATCH('Nate''s Evolution'!B3409,'Docs Signed Input'!E:E,0)),"N")</f>
        <v>N</v>
      </c>
      <c r="I3409" s="7" t="str">
        <f>IF('Master Input'!Q3409 &lt;&gt; "",'Master Input'!Q3409,"")</f>
        <v>gordonr@evolvesolar.com</v>
      </c>
    </row>
    <row r="3410" spans="1:9" x14ac:dyDescent="0.3">
      <c r="A3410" t="str">
        <f>IF('Master Input'!A3410 &lt;&gt; "",'Master Input'!A3410,"")</f>
        <v>Morton, Karli</v>
      </c>
      <c r="B3410" s="7" t="str">
        <f>IF('Master Input'!B3410 &lt;&gt; "",'Master Input'!B3410,"")</f>
        <v>JB-8012832-00</v>
      </c>
      <c r="C3410" s="7">
        <f>IF('Master Input'!C3410 &lt;&gt; "",'Master Input'!C3410,"")</f>
        <v>3.8250000000000002</v>
      </c>
      <c r="D3410" t="str">
        <f>IF('Master Input'!D3410 &lt;&gt; "",'Master Input'!D3410,"")</f>
        <v>Permit</v>
      </c>
      <c r="E3410" s="7" t="str">
        <f>IF('Master Input'!E3410 &lt;&gt; "",'Master Input'!E3410,"")</f>
        <v>Design Complete</v>
      </c>
      <c r="F3410" s="58">
        <f>IF('Master Input'!G3410 &lt;&gt; "",'Master Input'!G3410, "")</f>
        <v>41794</v>
      </c>
      <c r="G3410" s="18" t="str">
        <f>IFERROR(INDEX('Docs Signed Input'!B:B,MATCH('Nate''s Evolution'!$B3410,'Docs Signed Input'!E:E,0)),"N")</f>
        <v>N</v>
      </c>
      <c r="H3410" s="18" t="str">
        <f>IFERROR(INDEX('Docs Signed Input'!C:C,MATCH('Nate''s Evolution'!B3410,'Docs Signed Input'!E:E,0)),"N")</f>
        <v>N</v>
      </c>
      <c r="I3410" s="7" t="str">
        <f>IF('Master Input'!Q3410 &lt;&gt; "",'Master Input'!Q3410,"")</f>
        <v>cameron@evolvesolar.com</v>
      </c>
    </row>
    <row r="3411" spans="1:9" x14ac:dyDescent="0.3">
      <c r="A3411" t="str">
        <f>IF('Master Input'!A3411 &lt;&gt; "",'Master Input'!A3411,"")</f>
        <v>Morton, Wesley</v>
      </c>
      <c r="B3411" s="7" t="str">
        <f>IF('Master Input'!B3411 &lt;&gt; "",'Master Input'!B3411,"")</f>
        <v>JB-9581594-00</v>
      </c>
      <c r="C3411" s="7">
        <f>IF('Master Input'!C3411 &lt;&gt; "",'Master Input'!C3411,"")</f>
        <v>7</v>
      </c>
      <c r="D3411" t="str">
        <f>IF('Master Input'!D3411 &lt;&gt; "",'Master Input'!D3411,"")</f>
        <v>Closed</v>
      </c>
      <c r="E3411" s="7" t="str">
        <f>IF('Master Input'!E3411 &lt;&gt; "",'Master Input'!E3411,"")</f>
        <v>Closed</v>
      </c>
      <c r="F3411" s="58">
        <f>IF('Master Input'!G3411 &lt;&gt; "",'Master Input'!G3411, "")</f>
        <v>41818</v>
      </c>
      <c r="G3411" s="18" t="str">
        <f>IFERROR(INDEX('Docs Signed Input'!B:B,MATCH('Nate''s Evolution'!$B3411,'Docs Signed Input'!E:E,0)),"N")</f>
        <v>N</v>
      </c>
      <c r="H3411" s="18" t="str">
        <f>IFERROR(INDEX('Docs Signed Input'!C:C,MATCH('Nate''s Evolution'!B3411,'Docs Signed Input'!E:E,0)),"N")</f>
        <v>N</v>
      </c>
      <c r="I3411" s="7" t="str">
        <f>IF('Master Input'!Q3411 &lt;&gt; "",'Master Input'!Q3411,"")</f>
        <v>taylorCR@evolvesolar.com</v>
      </c>
    </row>
    <row r="3412" spans="1:9" x14ac:dyDescent="0.3">
      <c r="A3412" t="str">
        <f>IF('Master Input'!A3412 &lt;&gt; "",'Master Input'!A3412,"")</f>
        <v>Moscato, Joe</v>
      </c>
      <c r="B3412" s="7" t="str">
        <f>IF('Master Input'!B3412 &lt;&gt; "",'Master Input'!B3412,"")</f>
        <v>JB-1171670-00</v>
      </c>
      <c r="C3412" s="7">
        <f>IF('Master Input'!C3412 &lt;&gt; "",'Master Input'!C3412,"")</f>
        <v>5.75</v>
      </c>
      <c r="D3412" t="str">
        <f>IF('Master Input'!D3412 &lt;&gt; "",'Master Input'!D3412,"")</f>
        <v>Cancelled</v>
      </c>
      <c r="E3412" s="7" t="str">
        <f>IF('Master Input'!E3412 &lt;&gt; "",'Master Input'!E3412,"")</f>
        <v>Account Cancelled</v>
      </c>
      <c r="F3412" s="58">
        <f>IF('Master Input'!G3412 &lt;&gt; "",'Master Input'!G3412, "")</f>
        <v>41865</v>
      </c>
      <c r="G3412" s="18" t="str">
        <f>IFERROR(INDEX('Docs Signed Input'!B:B,MATCH('Nate''s Evolution'!$B3412,'Docs Signed Input'!E:E,0)),"N")</f>
        <v>N</v>
      </c>
      <c r="H3412" s="18" t="str">
        <f>IFERROR(INDEX('Docs Signed Input'!C:C,MATCH('Nate''s Evolution'!B3412,'Docs Signed Input'!E:E,0)),"N")</f>
        <v>N</v>
      </c>
      <c r="I3412" s="7" t="str">
        <f>IF('Master Input'!Q3412 &lt;&gt; "",'Master Input'!Q3412,"")</f>
        <v>seanh@evolvesolar.com</v>
      </c>
    </row>
    <row r="3413" spans="1:9" x14ac:dyDescent="0.3">
      <c r="A3413" t="str">
        <f>IF('Master Input'!A3413 &lt;&gt; "",'Master Input'!A3413,"")</f>
        <v>Moscayra, Hedelin</v>
      </c>
      <c r="B3413" s="7" t="str">
        <f>IF('Master Input'!B3413 &lt;&gt; "",'Master Input'!B3413,"")</f>
        <v>JB-8538255-00</v>
      </c>
      <c r="C3413" s="7">
        <f>IF('Master Input'!C3413 &lt;&gt; "",'Master Input'!C3413,"")</f>
        <v>5.75</v>
      </c>
      <c r="D3413" t="str">
        <f>IF('Master Input'!D3413 &lt;&gt; "",'Master Input'!D3413,"")</f>
        <v>Cancelled</v>
      </c>
      <c r="E3413" s="7" t="str">
        <f>IF('Master Input'!E3413 &lt;&gt; "",'Master Input'!E3413,"")</f>
        <v>Account Cancelled</v>
      </c>
      <c r="F3413" s="58">
        <f>IF('Master Input'!G3413 &lt;&gt; "",'Master Input'!G3413, "")</f>
        <v>41804</v>
      </c>
      <c r="G3413" s="18" t="str">
        <f>IFERROR(INDEX('Docs Signed Input'!B:B,MATCH('Nate''s Evolution'!$B3413,'Docs Signed Input'!E:E,0)),"N")</f>
        <v>N</v>
      </c>
      <c r="H3413" s="18" t="str">
        <f>IFERROR(INDEX('Docs Signed Input'!C:C,MATCH('Nate''s Evolution'!B3413,'Docs Signed Input'!E:E,0)),"N")</f>
        <v>N</v>
      </c>
      <c r="I3413" s="7" t="str">
        <f>IF('Master Input'!Q3413 &lt;&gt; "",'Master Input'!Q3413,"")</f>
        <v>geoff@evolvesolar.com</v>
      </c>
    </row>
    <row r="3414" spans="1:9" x14ac:dyDescent="0.3">
      <c r="A3414" t="str">
        <f>IF('Master Input'!A3414 &lt;&gt; "",'Master Input'!A3414,"")</f>
        <v>Moser, Karen</v>
      </c>
      <c r="B3414" s="7" t="str">
        <f>IF('Master Input'!B3414 &lt;&gt; "",'Master Input'!B3414,"")</f>
        <v>JB-8538829-00</v>
      </c>
      <c r="C3414" s="7">
        <f>IF('Master Input'!C3414 &lt;&gt; "",'Master Input'!C3414,"")</f>
        <v>7</v>
      </c>
      <c r="D3414" t="str">
        <f>IF('Master Input'!D3414 &lt;&gt; "",'Master Input'!D3414,"")</f>
        <v>Closed</v>
      </c>
      <c r="E3414" s="7" t="str">
        <f>IF('Master Input'!E3414 &lt;&gt; "",'Master Input'!E3414,"")</f>
        <v>Closed</v>
      </c>
      <c r="F3414" s="58">
        <f>IF('Master Input'!G3414 &lt;&gt; "",'Master Input'!G3414, "")</f>
        <v>41844</v>
      </c>
      <c r="G3414" s="18" t="str">
        <f>IFERROR(INDEX('Docs Signed Input'!B:B,MATCH('Nate''s Evolution'!$B3414,'Docs Signed Input'!E:E,0)),"N")</f>
        <v>N</v>
      </c>
      <c r="H3414" s="18" t="str">
        <f>IFERROR(INDEX('Docs Signed Input'!C:C,MATCH('Nate''s Evolution'!B3414,'Docs Signed Input'!E:E,0)),"N")</f>
        <v>N</v>
      </c>
      <c r="I3414" s="7" t="str">
        <f>IF('Master Input'!Q3414 &lt;&gt; "",'Master Input'!Q3414,"")</f>
        <v>gordons@evolvesolar.com</v>
      </c>
    </row>
    <row r="3415" spans="1:9" x14ac:dyDescent="0.3">
      <c r="A3415" t="str">
        <f>IF('Master Input'!A3415 &lt;&gt; "",'Master Input'!A3415,"")</f>
        <v>Moser, Kyle</v>
      </c>
      <c r="B3415" s="7" t="str">
        <f>IF('Master Input'!B3415 &lt;&gt; "",'Master Input'!B3415,"")</f>
        <v>JB-8003976-00</v>
      </c>
      <c r="C3415" s="7">
        <f>IF('Master Input'!C3415 &lt;&gt; "",'Master Input'!C3415,"")</f>
        <v>7.5</v>
      </c>
      <c r="D3415" t="str">
        <f>IF('Master Input'!D3415 &lt;&gt; "",'Master Input'!D3415,"")</f>
        <v>Utility</v>
      </c>
      <c r="E3415" s="7" t="str">
        <f>IF('Master Input'!E3415 &lt;&gt; "",'Master Input'!E3415,"")</f>
        <v>PTO Received</v>
      </c>
      <c r="F3415" s="58">
        <f>IF('Master Input'!G3415 &lt;&gt; "",'Master Input'!G3415, "")</f>
        <v>41731</v>
      </c>
      <c r="G3415" s="18" t="str">
        <f>IFERROR(INDEX('Docs Signed Input'!B:B,MATCH('Nate''s Evolution'!$B3415,'Docs Signed Input'!E:E,0)),"N")</f>
        <v>N</v>
      </c>
      <c r="H3415" s="18" t="str">
        <f>IFERROR(INDEX('Docs Signed Input'!C:C,MATCH('Nate''s Evolution'!B3415,'Docs Signed Input'!E:E,0)),"N")</f>
        <v>N</v>
      </c>
      <c r="I3415" s="7" t="str">
        <f>IF('Master Input'!Q3415 &lt;&gt; "",'Master Input'!Q3415,"")</f>
        <v>troy@evolvesolar.com</v>
      </c>
    </row>
    <row r="3416" spans="1:9" x14ac:dyDescent="0.3">
      <c r="A3416" t="str">
        <f>IF('Master Input'!A3416 &lt;&gt; "",'Master Input'!A3416,"")</f>
        <v>Moser, Traci</v>
      </c>
      <c r="B3416" s="7" t="str">
        <f>IF('Master Input'!B3416 &lt;&gt; "",'Master Input'!B3416,"")</f>
        <v>JB-8525876-00</v>
      </c>
      <c r="C3416" s="7">
        <f>IF('Master Input'!C3416 &lt;&gt; "",'Master Input'!C3416,"")</f>
        <v>9.75</v>
      </c>
      <c r="D3416" t="str">
        <f>IF('Master Input'!D3416 &lt;&gt; "",'Master Input'!D3416,"")</f>
        <v>Sales</v>
      </c>
      <c r="E3416" s="7" t="str">
        <f>IF('Master Input'!E3416 &lt;&gt; "",'Master Input'!E3416,"")</f>
        <v>On Hold</v>
      </c>
      <c r="F3416" s="58">
        <f>IF('Master Input'!G3416 &lt;&gt; "",'Master Input'!G3416, "")</f>
        <v>41914</v>
      </c>
      <c r="G3416" s="18" t="str">
        <f>IFERROR(INDEX('Docs Signed Input'!B:B,MATCH('Nate''s Evolution'!$B3416,'Docs Signed Input'!E:E,0)),"N")</f>
        <v>N</v>
      </c>
      <c r="H3416" s="18" t="str">
        <f>IFERROR(INDEX('Docs Signed Input'!C:C,MATCH('Nate''s Evolution'!B3416,'Docs Signed Input'!E:E,0)),"N")</f>
        <v>N</v>
      </c>
      <c r="I3416" s="7" t="str">
        <f>IF('Master Input'!Q3416 &lt;&gt; "",'Master Input'!Q3416,"")</f>
        <v>banderson@evolvesolar.com</v>
      </c>
    </row>
    <row r="3417" spans="1:9" x14ac:dyDescent="0.3">
      <c r="A3417" t="str">
        <f>IF('Master Input'!A3417 &lt;&gt; "",'Master Input'!A3417,"")</f>
        <v>Moser, Traci</v>
      </c>
      <c r="B3417" s="7" t="str">
        <f>IF('Master Input'!B3417 &lt;&gt; "",'Master Input'!B3417,"")</f>
        <v>JB-8526428-00</v>
      </c>
      <c r="C3417" s="7">
        <f>IF('Master Input'!C3417 &lt;&gt; "",'Master Input'!C3417,"")</f>
        <v>30</v>
      </c>
      <c r="D3417" t="str">
        <f>IF('Master Input'!D3417 &lt;&gt; "",'Master Input'!D3417,"")</f>
        <v>Permit</v>
      </c>
      <c r="E3417" s="7" t="str">
        <f>IF('Master Input'!E3417 &lt;&gt; "",'Master Input'!E3417,"")</f>
        <v>Rejected</v>
      </c>
      <c r="F3417" s="58">
        <f>IF('Master Input'!G3417 &lt;&gt; "",'Master Input'!G3417, "")</f>
        <v>41961</v>
      </c>
      <c r="G3417" s="18" t="str">
        <f>IFERROR(INDEX('Docs Signed Input'!B:B,MATCH('Nate''s Evolution'!$B3417,'Docs Signed Input'!E:E,0)),"N")</f>
        <v>N</v>
      </c>
      <c r="H3417" s="18" t="str">
        <f>IFERROR(INDEX('Docs Signed Input'!C:C,MATCH('Nate''s Evolution'!B3417,'Docs Signed Input'!E:E,0)),"N")</f>
        <v>N</v>
      </c>
      <c r="I3417" s="7" t="str">
        <f>IF('Master Input'!Q3417 &lt;&gt; "",'Master Input'!Q3417,"")</f>
        <v>david.moser@evolvesolar.com</v>
      </c>
    </row>
    <row r="3418" spans="1:9" x14ac:dyDescent="0.3">
      <c r="A3418" t="str">
        <f>IF('Master Input'!A3418 &lt;&gt; "",'Master Input'!A3418,"")</f>
        <v>Moss, Darin</v>
      </c>
      <c r="B3418" s="7" t="str">
        <f>IF('Master Input'!B3418 &lt;&gt; "",'Master Input'!B3418,"")</f>
        <v>JB-8538512-00</v>
      </c>
      <c r="C3418" s="7">
        <f>IF('Master Input'!C3418 &lt;&gt; "",'Master Input'!C3418,"")</f>
        <v>7.9050000000000002</v>
      </c>
      <c r="D3418" t="str">
        <f>IF('Master Input'!D3418 &lt;&gt; "",'Master Input'!D3418,"")</f>
        <v>Closed</v>
      </c>
      <c r="E3418" s="7" t="str">
        <f>IF('Master Input'!E3418 &lt;&gt; "",'Master Input'!E3418,"")</f>
        <v>Closed</v>
      </c>
      <c r="F3418" s="58">
        <f>IF('Master Input'!G3418 &lt;&gt; "",'Master Input'!G3418, "")</f>
        <v>41818</v>
      </c>
      <c r="G3418" s="18" t="str">
        <f>IFERROR(INDEX('Docs Signed Input'!B:B,MATCH('Nate''s Evolution'!$B3418,'Docs Signed Input'!E:E,0)),"N")</f>
        <v>N</v>
      </c>
      <c r="H3418" s="18" t="str">
        <f>IFERROR(INDEX('Docs Signed Input'!C:C,MATCH('Nate''s Evolution'!B3418,'Docs Signed Input'!E:E,0)),"N")</f>
        <v>N</v>
      </c>
      <c r="I3418" s="7" t="str">
        <f>IF('Master Input'!Q3418 &lt;&gt; "",'Master Input'!Q3418,"")</f>
        <v>shawn@evolvesolar.com</v>
      </c>
    </row>
    <row r="3419" spans="1:9" x14ac:dyDescent="0.3">
      <c r="A3419" t="str">
        <f>IF('Master Input'!A3419 &lt;&gt; "",'Master Input'!A3419,"")</f>
        <v>Moss, Gilbert</v>
      </c>
      <c r="B3419" s="7" t="str">
        <f>IF('Master Input'!B3419 &lt;&gt; "",'Master Input'!B3419,"")</f>
        <v>JB-8561084-00</v>
      </c>
      <c r="C3419" s="7">
        <f>IF('Master Input'!C3419 &lt;&gt; "",'Master Input'!C3419,"")</f>
        <v>7.25</v>
      </c>
      <c r="D3419" t="str">
        <f>IF('Master Input'!D3419 &lt;&gt; "",'Master Input'!D3419,"")</f>
        <v>Cancelled</v>
      </c>
      <c r="E3419" s="7" t="str">
        <f>IF('Master Input'!E3419 &lt;&gt; "",'Master Input'!E3419,"")</f>
        <v>Pending Save</v>
      </c>
      <c r="F3419" s="58">
        <f>IF('Master Input'!G3419 &lt;&gt; "",'Master Input'!G3419, "")</f>
        <v>41934</v>
      </c>
      <c r="G3419" s="18" t="str">
        <f>IFERROR(INDEX('Docs Signed Input'!B:B,MATCH('Nate''s Evolution'!$B3419,'Docs Signed Input'!E:E,0)),"N")</f>
        <v>N</v>
      </c>
      <c r="H3419" s="18" t="str">
        <f>IFERROR(INDEX('Docs Signed Input'!C:C,MATCH('Nate''s Evolution'!B3419,'Docs Signed Input'!E:E,0)),"N")</f>
        <v>N</v>
      </c>
      <c r="I3419" s="7" t="str">
        <f>IF('Master Input'!Q3419 &lt;&gt; "",'Master Input'!Q3419,"")</f>
        <v>glenns@evolvesolar.com</v>
      </c>
    </row>
    <row r="3420" spans="1:9" x14ac:dyDescent="0.3">
      <c r="A3420" t="str">
        <f>IF('Master Input'!A3420 &lt;&gt; "",'Master Input'!A3420,"")</f>
        <v>Moss, Noelle</v>
      </c>
      <c r="B3420" s="7" t="str">
        <f>IF('Master Input'!B3420 &lt;&gt; "",'Master Input'!B3420,"")</f>
        <v>JB-9565516-00</v>
      </c>
      <c r="C3420" s="7">
        <f>IF('Master Input'!C3420 &lt;&gt; "",'Master Input'!C3420,"")</f>
        <v>5.25</v>
      </c>
      <c r="D3420" t="str">
        <f>IF('Master Input'!D3420 &lt;&gt; "",'Master Input'!D3420,"")</f>
        <v>Cancelled</v>
      </c>
      <c r="E3420" s="7" t="str">
        <f>IF('Master Input'!E3420 &lt;&gt; "",'Master Input'!E3420,"")</f>
        <v>Account Cancelled</v>
      </c>
      <c r="F3420" s="58">
        <f>IF('Master Input'!G3420 &lt;&gt; "",'Master Input'!G3420, "")</f>
        <v>41842</v>
      </c>
      <c r="G3420" s="18" t="str">
        <f>IFERROR(INDEX('Docs Signed Input'!B:B,MATCH('Nate''s Evolution'!$B3420,'Docs Signed Input'!E:E,0)),"N")</f>
        <v>N</v>
      </c>
      <c r="H3420" s="18" t="str">
        <f>IFERROR(INDEX('Docs Signed Input'!C:C,MATCH('Nate''s Evolution'!B3420,'Docs Signed Input'!E:E,0)),"N")</f>
        <v>N</v>
      </c>
      <c r="I3420" s="7" t="str">
        <f>IF('Master Input'!Q3420 &lt;&gt; "",'Master Input'!Q3420,"")</f>
        <v>benjamin@evolvesolar.com</v>
      </c>
    </row>
    <row r="3421" spans="1:9" x14ac:dyDescent="0.3">
      <c r="A3421" t="str">
        <f>IF('Master Input'!A3421 &lt;&gt; "",'Master Input'!A3421,"")</f>
        <v>Moss, Noelle</v>
      </c>
      <c r="B3421" s="7" t="str">
        <f>IF('Master Input'!B3421 &lt;&gt; "",'Master Input'!B3421,"")</f>
        <v>JB-9566088-00</v>
      </c>
      <c r="C3421" s="7">
        <f>IF('Master Input'!C3421 &lt;&gt; "",'Master Input'!C3421,"")</f>
        <v>10</v>
      </c>
      <c r="D3421" t="str">
        <f>IF('Master Input'!D3421 &lt;&gt; "",'Master Input'!D3421,"")</f>
        <v>Permit</v>
      </c>
      <c r="E3421" s="7" t="str">
        <f>IF('Master Input'!E3421 &lt;&gt; "",'Master Input'!E3421,"")</f>
        <v>Design Complete</v>
      </c>
      <c r="F3421" s="58">
        <f>IF('Master Input'!G3421 &lt;&gt; "",'Master Input'!G3421, "")</f>
        <v>41891</v>
      </c>
      <c r="G3421" s="18" t="str">
        <f>IFERROR(INDEX('Docs Signed Input'!B:B,MATCH('Nate''s Evolution'!$B3421,'Docs Signed Input'!E:E,0)),"N")</f>
        <v>N</v>
      </c>
      <c r="H3421" s="18" t="str">
        <f>IFERROR(INDEX('Docs Signed Input'!C:C,MATCH('Nate''s Evolution'!B3421,'Docs Signed Input'!E:E,0)),"N")</f>
        <v>N</v>
      </c>
      <c r="I3421" s="7" t="str">
        <f>IF('Master Input'!Q3421 &lt;&gt; "",'Master Input'!Q3421,"")</f>
        <v/>
      </c>
    </row>
    <row r="3422" spans="1:9" x14ac:dyDescent="0.3">
      <c r="A3422" t="str">
        <f>IF('Master Input'!A3422 &lt;&gt; "",'Master Input'!A3422,"")</f>
        <v>Moss, Robert</v>
      </c>
      <c r="B3422" s="7" t="str">
        <f>IF('Master Input'!B3422 &lt;&gt; "",'Master Input'!B3422,"")</f>
        <v>JB-115986-00</v>
      </c>
      <c r="C3422" s="7">
        <f>IF('Master Input'!C3422 &lt;&gt; "",'Master Input'!C3422,"")</f>
        <v>10.455</v>
      </c>
      <c r="D3422" t="str">
        <f>IF('Master Input'!D3422 &lt;&gt; "",'Master Input'!D3422,"")</f>
        <v>Permit</v>
      </c>
      <c r="E3422" s="7" t="str">
        <f>IF('Master Input'!E3422 &lt;&gt; "",'Master Input'!E3422,"")</f>
        <v>Design Complete</v>
      </c>
      <c r="F3422" s="58">
        <f>IF('Master Input'!G3422 &lt;&gt; "",'Master Input'!G3422, "")</f>
        <v>41913</v>
      </c>
      <c r="G3422" s="18" t="str">
        <f>IFERROR(INDEX('Docs Signed Input'!B:B,MATCH('Nate''s Evolution'!$B3422,'Docs Signed Input'!E:E,0)),"N")</f>
        <v>N</v>
      </c>
      <c r="H3422" s="18" t="str">
        <f>IFERROR(INDEX('Docs Signed Input'!C:C,MATCH('Nate''s Evolution'!B3422,'Docs Signed Input'!E:E,0)),"N")</f>
        <v>N</v>
      </c>
      <c r="I3422" s="7" t="str">
        <f>IF('Master Input'!Q3422 &lt;&gt; "",'Master Input'!Q3422,"")</f>
        <v>jackaranya@evolvesolar.com</v>
      </c>
    </row>
    <row r="3423" spans="1:9" x14ac:dyDescent="0.3">
      <c r="A3423" t="str">
        <f>IF('Master Input'!A3423 &lt;&gt; "",'Master Input'!A3423,"")</f>
        <v>Moudgil, Tarsem</v>
      </c>
      <c r="B3423" s="7" t="str">
        <f>IF('Master Input'!B3423 &lt;&gt; "",'Master Input'!B3423,"")</f>
        <v>JB-9701832-00</v>
      </c>
      <c r="C3423" s="7">
        <f>IF('Master Input'!C3423 &lt;&gt; "",'Master Input'!C3423,"")</f>
        <v>6.12</v>
      </c>
      <c r="D3423" t="str">
        <f>IF('Master Input'!D3423 &lt;&gt; "",'Master Input'!D3423,"")</f>
        <v>Permit</v>
      </c>
      <c r="E3423" s="7" t="str">
        <f>IF('Master Input'!E3423 &lt;&gt; "",'Master Input'!E3423,"")</f>
        <v>Pending PM</v>
      </c>
      <c r="F3423" s="58">
        <f>IF('Master Input'!G3423 &lt;&gt; "",'Master Input'!G3423, "")</f>
        <v>41986</v>
      </c>
      <c r="G3423" s="18" t="str">
        <f>IFERROR(INDEX('Docs Signed Input'!B:B,MATCH('Nate''s Evolution'!$B3423,'Docs Signed Input'!E:E,0)),"N")</f>
        <v>N</v>
      </c>
      <c r="H3423" s="18" t="str">
        <f>IFERROR(INDEX('Docs Signed Input'!C:C,MATCH('Nate''s Evolution'!B3423,'Docs Signed Input'!E:E,0)),"N")</f>
        <v>N</v>
      </c>
      <c r="I3423" s="7" t="str">
        <f>IF('Master Input'!Q3423 &lt;&gt; "",'Master Input'!Q3423,"")</f>
        <v>teresa.garcia@evolvesolar.com</v>
      </c>
    </row>
    <row r="3424" spans="1:9" x14ac:dyDescent="0.3">
      <c r="A3424" t="str">
        <f>IF('Master Input'!A3424 &lt;&gt; "",'Master Input'!A3424,"")</f>
        <v>Mousel, Thomas</v>
      </c>
      <c r="B3424" s="7" t="str">
        <f>IF('Master Input'!B3424 &lt;&gt; "",'Master Input'!B3424,"")</f>
        <v>JB-8023591-00</v>
      </c>
      <c r="C3424" s="7">
        <f>IF('Master Input'!C3424 &lt;&gt; "",'Master Input'!C3424,"")</f>
        <v>6.12</v>
      </c>
      <c r="D3424" t="str">
        <f>IF('Master Input'!D3424 &lt;&gt; "",'Master Input'!D3424,"")</f>
        <v>Cancelled</v>
      </c>
      <c r="E3424" s="7" t="str">
        <f>IF('Master Input'!E3424 &lt;&gt; "",'Master Input'!E3424,"")</f>
        <v>Account Cancelled</v>
      </c>
      <c r="F3424" s="58">
        <f>IF('Master Input'!G3424 &lt;&gt; "",'Master Input'!G3424, "")</f>
        <v>41757</v>
      </c>
      <c r="G3424" s="18" t="str">
        <f>IFERROR(INDEX('Docs Signed Input'!B:B,MATCH('Nate''s Evolution'!$B3424,'Docs Signed Input'!E:E,0)),"N")</f>
        <v>N</v>
      </c>
      <c r="H3424" s="18" t="str">
        <f>IFERROR(INDEX('Docs Signed Input'!C:C,MATCH('Nate''s Evolution'!B3424,'Docs Signed Input'!E:E,0)),"N")</f>
        <v>N</v>
      </c>
      <c r="I3424" s="7" t="str">
        <f>IF('Master Input'!Q3424 &lt;&gt; "",'Master Input'!Q3424,"")</f>
        <v>dane@evolvesolar.com</v>
      </c>
    </row>
    <row r="3425" spans="1:9" x14ac:dyDescent="0.3">
      <c r="A3425" t="str">
        <f>IF('Master Input'!A3425 &lt;&gt; "",'Master Input'!A3425,"")</f>
        <v>Moutinho, Douglas</v>
      </c>
      <c r="B3425" s="7" t="str">
        <f>IF('Master Input'!B3425 &lt;&gt; "",'Master Input'!B3425,"")</f>
        <v>JB-9571605-00</v>
      </c>
      <c r="C3425" s="7">
        <f>IF('Master Input'!C3425 &lt;&gt; "",'Master Input'!C3425,"")</f>
        <v>2.5</v>
      </c>
      <c r="D3425" t="str">
        <f>IF('Master Input'!D3425 &lt;&gt; "",'Master Input'!D3425,"")</f>
        <v>Cancelled</v>
      </c>
      <c r="E3425" s="7" t="str">
        <f>IF('Master Input'!E3425 &lt;&gt; "",'Master Input'!E3425,"")</f>
        <v>Account Cancelled</v>
      </c>
      <c r="F3425" s="58">
        <f>IF('Master Input'!G3425 &lt;&gt; "",'Master Input'!G3425, "")</f>
        <v>41643</v>
      </c>
      <c r="G3425" s="18" t="str">
        <f>IFERROR(INDEX('Docs Signed Input'!B:B,MATCH('Nate''s Evolution'!$B3425,'Docs Signed Input'!E:E,0)),"N")</f>
        <v>N</v>
      </c>
      <c r="H3425" s="18" t="str">
        <f>IFERROR(INDEX('Docs Signed Input'!C:C,MATCH('Nate''s Evolution'!B3425,'Docs Signed Input'!E:E,0)),"N")</f>
        <v>N</v>
      </c>
      <c r="I3425" s="7" t="str">
        <f>IF('Master Input'!Q3425 &lt;&gt; "",'Master Input'!Q3425,"")</f>
        <v>Nik Shehaj</v>
      </c>
    </row>
    <row r="3426" spans="1:9" x14ac:dyDescent="0.3">
      <c r="A3426" t="str">
        <f>IF('Master Input'!A3426 &lt;&gt; "",'Master Input'!A3426,"")</f>
        <v>Mowdy, Kevin</v>
      </c>
      <c r="B3426" s="7" t="str">
        <f>IF('Master Input'!B3426 &lt;&gt; "",'Master Input'!B3426,"")</f>
        <v>JB-9221714-00</v>
      </c>
      <c r="C3426" s="7">
        <f>IF('Master Input'!C3426 &lt;&gt; "",'Master Input'!C3426,"")</f>
        <v>2.5499999999999998</v>
      </c>
      <c r="D3426" t="str">
        <f>IF('Master Input'!D3426 &lt;&gt; "",'Master Input'!D3426,"")</f>
        <v>Permit</v>
      </c>
      <c r="E3426" s="7" t="str">
        <f>IF('Master Input'!E3426 &lt;&gt; "",'Master Input'!E3426,"")</f>
        <v>Design Complete</v>
      </c>
      <c r="F3426" s="58">
        <f>IF('Master Input'!G3426 &lt;&gt; "",'Master Input'!G3426, "")</f>
        <v>41831</v>
      </c>
      <c r="G3426" s="18" t="str">
        <f>IFERROR(INDEX('Docs Signed Input'!B:B,MATCH('Nate''s Evolution'!$B3426,'Docs Signed Input'!E:E,0)),"N")</f>
        <v>N</v>
      </c>
      <c r="H3426" s="18" t="str">
        <f>IFERROR(INDEX('Docs Signed Input'!C:C,MATCH('Nate''s Evolution'!B3426,'Docs Signed Input'!E:E,0)),"N")</f>
        <v>N</v>
      </c>
      <c r="I3426" s="7" t="str">
        <f>IF('Master Input'!Q3426 &lt;&gt; "",'Master Input'!Q3426,"")</f>
        <v>ryanr@evolvesolar.com</v>
      </c>
    </row>
    <row r="3427" spans="1:9" x14ac:dyDescent="0.3">
      <c r="A3427" t="str">
        <f>IF('Master Input'!A3427 &lt;&gt; "",'Master Input'!A3427,"")</f>
        <v>Moy, David</v>
      </c>
      <c r="B3427" s="7" t="str">
        <f>IF('Master Input'!B3427 &lt;&gt; "",'Master Input'!B3427,"")</f>
        <v>JB-217292-00</v>
      </c>
      <c r="C3427" s="7">
        <f>IF('Master Input'!C3427 &lt;&gt; "",'Master Input'!C3427,"")</f>
        <v>5.25</v>
      </c>
      <c r="D3427" t="str">
        <f>IF('Master Input'!D3427 &lt;&gt; "",'Master Input'!D3427,"")</f>
        <v>Cancelled</v>
      </c>
      <c r="E3427" s="7" t="str">
        <f>IF('Master Input'!E3427 &lt;&gt; "",'Master Input'!E3427,"")</f>
        <v>Account Cancelled</v>
      </c>
      <c r="F3427" s="58">
        <f>IF('Master Input'!G3427 &lt;&gt; "",'Master Input'!G3427, "")</f>
        <v>41866</v>
      </c>
      <c r="G3427" s="18" t="str">
        <f>IFERROR(INDEX('Docs Signed Input'!B:B,MATCH('Nate''s Evolution'!$B3427,'Docs Signed Input'!E:E,0)),"N")</f>
        <v>N</v>
      </c>
      <c r="H3427" s="18" t="str">
        <f>IFERROR(INDEX('Docs Signed Input'!C:C,MATCH('Nate''s Evolution'!B3427,'Docs Signed Input'!E:E,0)),"N")</f>
        <v>N</v>
      </c>
      <c r="I3427" s="7" t="str">
        <f>IF('Master Input'!Q3427 &lt;&gt; "",'Master Input'!Q3427,"")</f>
        <v>baba@evolvesolar.com</v>
      </c>
    </row>
    <row r="3428" spans="1:9" x14ac:dyDescent="0.3">
      <c r="A3428" t="str">
        <f>IF('Master Input'!A3428 &lt;&gt; "",'Master Input'!A3428,"")</f>
        <v>Moyer, Patricia</v>
      </c>
      <c r="B3428" s="7" t="str">
        <f>IF('Master Input'!B3428 &lt;&gt; "",'Master Input'!B3428,"")</f>
        <v>JB-8012640-00</v>
      </c>
      <c r="C3428" s="7">
        <f>IF('Master Input'!C3428 &lt;&gt; "",'Master Input'!C3428,"")</f>
        <v>6.12</v>
      </c>
      <c r="D3428" t="str">
        <f>IF('Master Input'!D3428 &lt;&gt; "",'Master Input'!D3428,"")</f>
        <v>Utility</v>
      </c>
      <c r="E3428" s="7" t="str">
        <f>IF('Master Input'!E3428 &lt;&gt; "",'Master Input'!E3428,"")</f>
        <v>Submittal Pending</v>
      </c>
      <c r="F3428" s="58">
        <f>IF('Master Input'!G3428 &lt;&gt; "",'Master Input'!G3428, "")</f>
        <v>41774</v>
      </c>
      <c r="G3428" s="18" t="str">
        <f>IFERROR(INDEX('Docs Signed Input'!B:B,MATCH('Nate''s Evolution'!$B3428,'Docs Signed Input'!E:E,0)),"N")</f>
        <v>N</v>
      </c>
      <c r="H3428" s="18" t="str">
        <f>IFERROR(INDEX('Docs Signed Input'!C:C,MATCH('Nate''s Evolution'!B3428,'Docs Signed Input'!E:E,0)),"N")</f>
        <v>N</v>
      </c>
      <c r="I3428" s="7" t="str">
        <f>IF('Master Input'!Q3428 &lt;&gt; "",'Master Input'!Q3428,"")</f>
        <v>mattm@evolvesolar.com</v>
      </c>
    </row>
    <row r="3429" spans="1:9" x14ac:dyDescent="0.3">
      <c r="A3429" t="str">
        <f>IF('Master Input'!A3429 &lt;&gt; "",'Master Input'!A3429,"")</f>
        <v>Mroczkiewicz, Bill</v>
      </c>
      <c r="B3429" s="7" t="str">
        <f>IF('Master Input'!B3429 &lt;&gt; "",'Master Input'!B3429,"")</f>
        <v>JB-8503591-00</v>
      </c>
      <c r="C3429" s="7">
        <f>IF('Master Input'!C3429 &lt;&gt; "",'Master Input'!C3429,"")</f>
        <v>3.25</v>
      </c>
      <c r="D3429" t="str">
        <f>IF('Master Input'!D3429 &lt;&gt; "",'Master Input'!D3429,"")</f>
        <v>Cancelled</v>
      </c>
      <c r="E3429" s="7" t="str">
        <f>IF('Master Input'!E3429 &lt;&gt; "",'Master Input'!E3429,"")</f>
        <v>Account Cancelled</v>
      </c>
      <c r="F3429" s="58">
        <f>IF('Master Input'!G3429 &lt;&gt; "",'Master Input'!G3429, "")</f>
        <v>41838</v>
      </c>
      <c r="G3429" s="18" t="str">
        <f>IFERROR(INDEX('Docs Signed Input'!B:B,MATCH('Nate''s Evolution'!$B3429,'Docs Signed Input'!E:E,0)),"N")</f>
        <v>N</v>
      </c>
      <c r="H3429" s="18" t="str">
        <f>IFERROR(INDEX('Docs Signed Input'!C:C,MATCH('Nate''s Evolution'!B3429,'Docs Signed Input'!E:E,0)),"N")</f>
        <v>N</v>
      </c>
      <c r="I3429" s="7" t="str">
        <f>IF('Master Input'!Q3429 &lt;&gt; "",'Master Input'!Q3429,"")</f>
        <v>Steveo@evolvesolar.com</v>
      </c>
    </row>
    <row r="3430" spans="1:9" x14ac:dyDescent="0.3">
      <c r="A3430" t="str">
        <f>IF('Master Input'!A3430 &lt;&gt; "",'Master Input'!A3430,"")</f>
        <v>Mueller, Chris</v>
      </c>
      <c r="B3430" s="7" t="str">
        <f>IF('Master Input'!B3430 &lt;&gt; "",'Master Input'!B3430,"")</f>
        <v>JB-8538233-00</v>
      </c>
      <c r="C3430" s="7">
        <f>IF('Master Input'!C3430 &lt;&gt; "",'Master Input'!C3430,"")</f>
        <v>5.0999999999999996</v>
      </c>
      <c r="D3430" t="str">
        <f>IF('Master Input'!D3430 &lt;&gt; "",'Master Input'!D3430,"")</f>
        <v>Cancelled</v>
      </c>
      <c r="E3430" s="7" t="str">
        <f>IF('Master Input'!E3430 &lt;&gt; "",'Master Input'!E3430,"")</f>
        <v>Account Cancelled</v>
      </c>
      <c r="F3430" s="58">
        <f>IF('Master Input'!G3430 &lt;&gt; "",'Master Input'!G3430, "")</f>
        <v>41803</v>
      </c>
      <c r="G3430" s="18" t="str">
        <f>IFERROR(INDEX('Docs Signed Input'!B:B,MATCH('Nate''s Evolution'!$B3430,'Docs Signed Input'!E:E,0)),"N")</f>
        <v>N</v>
      </c>
      <c r="H3430" s="18" t="str">
        <f>IFERROR(INDEX('Docs Signed Input'!C:C,MATCH('Nate''s Evolution'!B3430,'Docs Signed Input'!E:E,0)),"N")</f>
        <v>N</v>
      </c>
      <c r="I3430" s="7" t="str">
        <f>IF('Master Input'!Q3430 &lt;&gt; "",'Master Input'!Q3430,"")</f>
        <v>evanb@evolvesolar.com</v>
      </c>
    </row>
    <row r="3431" spans="1:9" x14ac:dyDescent="0.3">
      <c r="A3431" t="str">
        <f>IF('Master Input'!A3431 &lt;&gt; "",'Master Input'!A3431,"")</f>
        <v>Muenzer, Keith</v>
      </c>
      <c r="B3431" s="7" t="str">
        <f>IF('Master Input'!B3431 &lt;&gt; "",'Master Input'!B3431,"")</f>
        <v>JB-1171830-00</v>
      </c>
      <c r="C3431" s="7">
        <f>IF('Master Input'!C3431 &lt;&gt; "",'Master Input'!C3431,"")</f>
        <v>10.25</v>
      </c>
      <c r="D3431" t="str">
        <f>IF('Master Input'!D3431 &lt;&gt; "",'Master Input'!D3431,"")</f>
        <v>Cancelled</v>
      </c>
      <c r="E3431" s="7" t="str">
        <f>IF('Master Input'!E3431 &lt;&gt; "",'Master Input'!E3431,"")</f>
        <v>Account Cancelled</v>
      </c>
      <c r="F3431" s="58">
        <f>IF('Master Input'!G3431 &lt;&gt; "",'Master Input'!G3431, "")</f>
        <v>41877</v>
      </c>
      <c r="G3431" s="18" t="str">
        <f>IFERROR(INDEX('Docs Signed Input'!B:B,MATCH('Nate''s Evolution'!$B3431,'Docs Signed Input'!E:E,0)),"N")</f>
        <v>N</v>
      </c>
      <c r="H3431" s="18" t="str">
        <f>IFERROR(INDEX('Docs Signed Input'!C:C,MATCH('Nate''s Evolution'!B3431,'Docs Signed Input'!E:E,0)),"N")</f>
        <v>N</v>
      </c>
      <c r="I3431" s="7" t="str">
        <f>IF('Master Input'!Q3431 &lt;&gt; "",'Master Input'!Q3431,"")</f>
        <v>joshk@evolvesolar.com</v>
      </c>
    </row>
    <row r="3432" spans="1:9" x14ac:dyDescent="0.3">
      <c r="A3432" t="str">
        <f>IF('Master Input'!A3432 &lt;&gt; "",'Master Input'!A3432,"")</f>
        <v>Mukhtar, Urfan</v>
      </c>
      <c r="B3432" s="7" t="str">
        <f>IF('Master Input'!B3432 &lt;&gt; "",'Master Input'!B3432,"")</f>
        <v>JB-121704-00</v>
      </c>
      <c r="C3432" s="7">
        <f>IF('Master Input'!C3432 &lt;&gt; "",'Master Input'!C3432,"")</f>
        <v>4.75</v>
      </c>
      <c r="D3432" t="str">
        <f>IF('Master Input'!D3432 &lt;&gt; "",'Master Input'!D3432,"")</f>
        <v>Cancelled</v>
      </c>
      <c r="E3432" s="7" t="str">
        <f>IF('Master Input'!E3432 &lt;&gt; "",'Master Input'!E3432,"")</f>
        <v>Account Cancelled</v>
      </c>
      <c r="F3432" s="58">
        <f>IF('Master Input'!G3432 &lt;&gt; "",'Master Input'!G3432, "")</f>
        <v>41859</v>
      </c>
      <c r="G3432" s="18" t="str">
        <f>IFERROR(INDEX('Docs Signed Input'!B:B,MATCH('Nate''s Evolution'!$B3432,'Docs Signed Input'!E:E,0)),"N")</f>
        <v>N</v>
      </c>
      <c r="H3432" s="18" t="str">
        <f>IFERROR(INDEX('Docs Signed Input'!C:C,MATCH('Nate''s Evolution'!B3432,'Docs Signed Input'!E:E,0)),"N")</f>
        <v>N</v>
      </c>
      <c r="I3432" s="7" t="str">
        <f>IF('Master Input'!Q3432 &lt;&gt; "",'Master Input'!Q3432,"")</f>
        <v>keenan@evolvesolar.com</v>
      </c>
    </row>
    <row r="3433" spans="1:9" x14ac:dyDescent="0.3">
      <c r="A3433" t="str">
        <f>IF('Master Input'!A3433 &lt;&gt; "",'Master Input'!A3433,"")</f>
        <v>Muldoon, John</v>
      </c>
      <c r="B3433" s="7" t="str">
        <f>IF('Master Input'!B3433 &lt;&gt; "",'Master Input'!B3433,"")</f>
        <v>JB-9722083-00</v>
      </c>
      <c r="C3433" s="7">
        <f>IF('Master Input'!C3433 &lt;&gt; "",'Master Input'!C3433,"")</f>
        <v>12.25</v>
      </c>
      <c r="D3433" t="str">
        <f>IF('Master Input'!D3433 &lt;&gt; "",'Master Input'!D3433,"")</f>
        <v>Cancelled</v>
      </c>
      <c r="E3433" s="7" t="str">
        <f>IF('Master Input'!E3433 &lt;&gt; "",'Master Input'!E3433,"")</f>
        <v>Account Cancelled</v>
      </c>
      <c r="F3433" s="58">
        <f>IF('Master Input'!G3433 &lt;&gt; "",'Master Input'!G3433, "")</f>
        <v>41829</v>
      </c>
      <c r="G3433" s="18" t="str">
        <f>IFERROR(INDEX('Docs Signed Input'!B:B,MATCH('Nate''s Evolution'!$B3433,'Docs Signed Input'!E:E,0)),"N")</f>
        <v>N</v>
      </c>
      <c r="H3433" s="18" t="str">
        <f>IFERROR(INDEX('Docs Signed Input'!C:C,MATCH('Nate''s Evolution'!B3433,'Docs Signed Input'!E:E,0)),"N")</f>
        <v>N</v>
      </c>
      <c r="I3433" s="7" t="str">
        <f>IF('Master Input'!Q3433 &lt;&gt; "",'Master Input'!Q3433,"")</f>
        <v>braxton@evolvesolar.com</v>
      </c>
    </row>
    <row r="3434" spans="1:9" x14ac:dyDescent="0.3">
      <c r="A3434" t="str">
        <f>IF('Master Input'!A3434 &lt;&gt; "",'Master Input'!A3434,"")</f>
        <v>Mullarkey, Maureen</v>
      </c>
      <c r="B3434" s="7" t="str">
        <f>IF('Master Input'!B3434 &lt;&gt; "",'Master Input'!B3434,"")</f>
        <v>JB-1171336-00</v>
      </c>
      <c r="C3434" s="7">
        <f>IF('Master Input'!C3434 &lt;&gt; "",'Master Input'!C3434,"")</f>
        <v>10.5</v>
      </c>
      <c r="D3434" t="str">
        <f>IF('Master Input'!D3434 &lt;&gt; "",'Master Input'!D3434,"")</f>
        <v>Cancelled</v>
      </c>
      <c r="E3434" s="7" t="str">
        <f>IF('Master Input'!E3434 &lt;&gt; "",'Master Input'!E3434,"")</f>
        <v>Account Cancelled</v>
      </c>
      <c r="F3434" s="58">
        <f>IF('Master Input'!G3434 &lt;&gt; "",'Master Input'!G3434, "")</f>
        <v>41838</v>
      </c>
      <c r="G3434" s="18" t="str">
        <f>IFERROR(INDEX('Docs Signed Input'!B:B,MATCH('Nate''s Evolution'!$B3434,'Docs Signed Input'!E:E,0)),"N")</f>
        <v>N</v>
      </c>
      <c r="H3434" s="18" t="str">
        <f>IFERROR(INDEX('Docs Signed Input'!C:C,MATCH('Nate''s Evolution'!B3434,'Docs Signed Input'!E:E,0)),"N")</f>
        <v>N</v>
      </c>
      <c r="I3434" s="7" t="str">
        <f>IF('Master Input'!Q3434 &lt;&gt; "",'Master Input'!Q3434,"")</f>
        <v>tannerb@evolvesolar.com</v>
      </c>
    </row>
    <row r="3435" spans="1:9" x14ac:dyDescent="0.3">
      <c r="A3435" t="str">
        <f>IF('Master Input'!A3435 &lt;&gt; "",'Master Input'!A3435,"")</f>
        <v>Mullen, James</v>
      </c>
      <c r="B3435" s="7" t="str">
        <f>IF('Master Input'!B3435 &lt;&gt; "",'Master Input'!B3435,"")</f>
        <v>JB-0641133-00</v>
      </c>
      <c r="C3435" s="7">
        <f>IF('Master Input'!C3435 &lt;&gt; "",'Master Input'!C3435,"")</f>
        <v>5.3550000000000004</v>
      </c>
      <c r="D3435" t="str">
        <f>IF('Master Input'!D3435 &lt;&gt; "",'Master Input'!D3435,"")</f>
        <v>Permit</v>
      </c>
      <c r="E3435" s="7" t="str">
        <f>IF('Master Input'!E3435 &lt;&gt; "",'Master Input'!E3435,"")</f>
        <v>Design Complete</v>
      </c>
      <c r="F3435" s="58">
        <f>IF('Master Input'!G3435 &lt;&gt; "",'Master Input'!G3435, "")</f>
        <v>41981</v>
      </c>
      <c r="G3435" s="18" t="str">
        <f>IFERROR(INDEX('Docs Signed Input'!B:B,MATCH('Nate''s Evolution'!$B3435,'Docs Signed Input'!E:E,0)),"N")</f>
        <v>Y</v>
      </c>
      <c r="H3435" s="18" t="str">
        <f>IFERROR(INDEX('Docs Signed Input'!C:C,MATCH('Nate''s Evolution'!B3435,'Docs Signed Input'!E:E,0)),"N")</f>
        <v>Y</v>
      </c>
      <c r="I3435" s="7" t="str">
        <f>IF('Master Input'!Q3435 &lt;&gt; "",'Master Input'!Q3435,"")</f>
        <v>stephen.brown@evolvesolar.com</v>
      </c>
    </row>
    <row r="3436" spans="1:9" x14ac:dyDescent="0.3">
      <c r="A3436" t="str">
        <f>IF('Master Input'!A3436 &lt;&gt; "",'Master Input'!A3436,"")</f>
        <v>Mullin, Edward</v>
      </c>
      <c r="B3436" s="7" t="str">
        <f>IF('Master Input'!B3436 &lt;&gt; "",'Master Input'!B3436,"")</f>
        <v>JB-1171608-00</v>
      </c>
      <c r="C3436" s="7">
        <f>IF('Master Input'!C3436 &lt;&gt; "",'Master Input'!C3436,"")</f>
        <v>12.25</v>
      </c>
      <c r="D3436" t="str">
        <f>IF('Master Input'!D3436 &lt;&gt; "",'Master Input'!D3436,"")</f>
        <v>Permit</v>
      </c>
      <c r="E3436" s="7" t="str">
        <f>IF('Master Input'!E3436 &lt;&gt; "",'Master Input'!E3436,"")</f>
        <v>Design Complete</v>
      </c>
      <c r="F3436" s="58">
        <f>IF('Master Input'!G3436 &lt;&gt; "",'Master Input'!G3436, "")</f>
        <v>41860</v>
      </c>
      <c r="G3436" s="18" t="str">
        <f>IFERROR(INDEX('Docs Signed Input'!B:B,MATCH('Nate''s Evolution'!$B3436,'Docs Signed Input'!E:E,0)),"N")</f>
        <v>N</v>
      </c>
      <c r="H3436" s="18" t="str">
        <f>IFERROR(INDEX('Docs Signed Input'!C:C,MATCH('Nate''s Evolution'!B3436,'Docs Signed Input'!E:E,0)),"N")</f>
        <v>N</v>
      </c>
      <c r="I3436" s="7" t="str">
        <f>IF('Master Input'!Q3436 &lt;&gt; "",'Master Input'!Q3436,"")</f>
        <v>benc@evolvesolar.com</v>
      </c>
    </row>
    <row r="3437" spans="1:9" x14ac:dyDescent="0.3">
      <c r="A3437" t="str">
        <f>IF('Master Input'!A3437 &lt;&gt; "",'Master Input'!A3437,"")</f>
        <v>Mullins, Philip</v>
      </c>
      <c r="B3437" s="7" t="str">
        <f>IF('Master Input'!B3437 &lt;&gt; "",'Master Input'!B3437,"")</f>
        <v>JB-8005104-00</v>
      </c>
      <c r="C3437" s="7">
        <f>IF('Master Input'!C3437 &lt;&gt; "",'Master Input'!C3437,"")</f>
        <v>5.75</v>
      </c>
      <c r="D3437" t="str">
        <f>IF('Master Input'!D3437 &lt;&gt; "",'Master Input'!D3437,"")</f>
        <v>Cancelled</v>
      </c>
      <c r="E3437" s="7" t="str">
        <f>IF('Master Input'!E3437 &lt;&gt; "",'Master Input'!E3437,"")</f>
        <v>Account Cancelled</v>
      </c>
      <c r="F3437" s="58">
        <f>IF('Master Input'!G3437 &lt;&gt; "",'Master Input'!G3437, "")</f>
        <v>41790</v>
      </c>
      <c r="G3437" s="18" t="str">
        <f>IFERROR(INDEX('Docs Signed Input'!B:B,MATCH('Nate''s Evolution'!$B3437,'Docs Signed Input'!E:E,0)),"N")</f>
        <v>N</v>
      </c>
      <c r="H3437" s="18" t="str">
        <f>IFERROR(INDEX('Docs Signed Input'!C:C,MATCH('Nate''s Evolution'!B3437,'Docs Signed Input'!E:E,0)),"N")</f>
        <v>N</v>
      </c>
      <c r="I3437" s="7" t="str">
        <f>IF('Master Input'!Q3437 &lt;&gt; "",'Master Input'!Q3437,"")</f>
        <v>mikea@evolvesolar.com</v>
      </c>
    </row>
    <row r="3438" spans="1:9" x14ac:dyDescent="0.3">
      <c r="A3438" t="str">
        <f>IF('Master Input'!A3438 &lt;&gt; "",'Master Input'!A3438,"")</f>
        <v>Mullis, Kathleen</v>
      </c>
      <c r="B3438" s="7" t="str">
        <f>IF('Master Input'!B3438 &lt;&gt; "",'Master Input'!B3438,"")</f>
        <v>JB-9566981-00</v>
      </c>
      <c r="C3438" s="7">
        <f>IF('Master Input'!C3438 &lt;&gt; "",'Master Input'!C3438,"")</f>
        <v>6.12</v>
      </c>
      <c r="D3438" t="str">
        <f>IF('Master Input'!D3438 &lt;&gt; "",'Master Input'!D3438,"")</f>
        <v>Permit</v>
      </c>
      <c r="E3438" s="7" t="str">
        <f>IF('Master Input'!E3438 &lt;&gt; "",'Master Input'!E3438,"")</f>
        <v>Site Survey Scheduled</v>
      </c>
      <c r="F3438" s="58">
        <f>IF('Master Input'!G3438 &lt;&gt; "",'Master Input'!G3438, "")</f>
        <v>41991</v>
      </c>
      <c r="G3438" s="18" t="str">
        <f>IFERROR(INDEX('Docs Signed Input'!B:B,MATCH('Nate''s Evolution'!$B3438,'Docs Signed Input'!E:E,0)),"N")</f>
        <v>N</v>
      </c>
      <c r="H3438" s="18" t="str">
        <f>IFERROR(INDEX('Docs Signed Input'!C:C,MATCH('Nate''s Evolution'!B3438,'Docs Signed Input'!E:E,0)),"N")</f>
        <v>N</v>
      </c>
      <c r="I3438" s="7" t="str">
        <f>IF('Master Input'!Q3438 &lt;&gt; "",'Master Input'!Q3438,"")</f>
        <v>riddell@evolvesolar.com</v>
      </c>
    </row>
    <row r="3439" spans="1:9" x14ac:dyDescent="0.3">
      <c r="A3439" t="str">
        <f>IF('Master Input'!A3439 &lt;&gt; "",'Master Input'!A3439,"")</f>
        <v>Mulvey, Demaris</v>
      </c>
      <c r="B3439" s="7" t="str">
        <f>IF('Master Input'!B3439 &lt;&gt; "",'Master Input'!B3439,"")</f>
        <v>JB-9722061-00</v>
      </c>
      <c r="C3439" s="7">
        <f>IF('Master Input'!C3439 &lt;&gt; "",'Master Input'!C3439,"")</f>
        <v>7.5</v>
      </c>
      <c r="D3439" t="str">
        <f>IF('Master Input'!D3439 &lt;&gt; "",'Master Input'!D3439,"")</f>
        <v>Cancelled</v>
      </c>
      <c r="E3439" s="7" t="str">
        <f>IF('Master Input'!E3439 &lt;&gt; "",'Master Input'!E3439,"")</f>
        <v>Account Cancelled</v>
      </c>
      <c r="F3439" s="58">
        <f>IF('Master Input'!G3439 &lt;&gt; "",'Master Input'!G3439, "")</f>
        <v>41817</v>
      </c>
      <c r="G3439" s="18" t="str">
        <f>IFERROR(INDEX('Docs Signed Input'!B:B,MATCH('Nate''s Evolution'!$B3439,'Docs Signed Input'!E:E,0)),"N")</f>
        <v>N</v>
      </c>
      <c r="H3439" s="18" t="str">
        <f>IFERROR(INDEX('Docs Signed Input'!C:C,MATCH('Nate''s Evolution'!B3439,'Docs Signed Input'!E:E,0)),"N")</f>
        <v>N</v>
      </c>
      <c r="I3439" s="7" t="str">
        <f>IF('Master Input'!Q3439 &lt;&gt; "",'Master Input'!Q3439,"")</f>
        <v>taylerw@evolvesolar.com</v>
      </c>
    </row>
    <row r="3440" spans="1:9" x14ac:dyDescent="0.3">
      <c r="A3440" t="str">
        <f>IF('Master Input'!A3440 &lt;&gt; "",'Master Input'!A3440,"")</f>
        <v>Muncey, Mark</v>
      </c>
      <c r="B3440" s="7" t="str">
        <f>IF('Master Input'!B3440 &lt;&gt; "",'Master Input'!B3440,"")</f>
        <v>JB-8012810-00</v>
      </c>
      <c r="C3440" s="7">
        <f>IF('Master Input'!C3440 &lt;&gt; "",'Master Input'!C3440,"")</f>
        <v>5.0999999999999996</v>
      </c>
      <c r="D3440" t="str">
        <f>IF('Master Input'!D3440 &lt;&gt; "",'Master Input'!D3440,"")</f>
        <v>Closed</v>
      </c>
      <c r="E3440" s="7" t="str">
        <f>IF('Master Input'!E3440 &lt;&gt; "",'Master Input'!E3440,"")</f>
        <v>Closed</v>
      </c>
      <c r="F3440" s="58">
        <f>IF('Master Input'!G3440 &lt;&gt; "",'Master Input'!G3440, "")</f>
        <v>41792</v>
      </c>
      <c r="G3440" s="18" t="str">
        <f>IFERROR(INDEX('Docs Signed Input'!B:B,MATCH('Nate''s Evolution'!$B3440,'Docs Signed Input'!E:E,0)),"N")</f>
        <v>N</v>
      </c>
      <c r="H3440" s="18" t="str">
        <f>IFERROR(INDEX('Docs Signed Input'!C:C,MATCH('Nate''s Evolution'!B3440,'Docs Signed Input'!E:E,0)),"N")</f>
        <v>N</v>
      </c>
      <c r="I3440" s="7" t="str">
        <f>IF('Master Input'!Q3440 &lt;&gt; "",'Master Input'!Q3440,"")</f>
        <v>mattm@evolvesolar.com</v>
      </c>
    </row>
    <row r="3441" spans="1:9" x14ac:dyDescent="0.3">
      <c r="A3441" t="str">
        <f>IF('Master Input'!A3441 &lt;&gt; "",'Master Input'!A3441,"")</f>
        <v>Munn, Ralph</v>
      </c>
      <c r="B3441" s="7" t="str">
        <f>IF('Master Input'!B3441 &lt;&gt; "",'Master Input'!B3441,"")</f>
        <v>JB-118110-00</v>
      </c>
      <c r="C3441" s="7">
        <f>IF('Master Input'!C3441 &lt;&gt; "",'Master Input'!C3441,"")</f>
        <v>3</v>
      </c>
      <c r="D3441" t="str">
        <f>IF('Master Input'!D3441 &lt;&gt; "",'Master Input'!D3441,"")</f>
        <v>Cancelled</v>
      </c>
      <c r="E3441" s="7" t="str">
        <f>IF('Master Input'!E3441 &lt;&gt; "",'Master Input'!E3441,"")</f>
        <v>Pending Save</v>
      </c>
      <c r="F3441" s="58">
        <f>IF('Master Input'!G3441 &lt;&gt; "",'Master Input'!G3441, "")</f>
        <v>41818</v>
      </c>
      <c r="G3441" s="18" t="str">
        <f>IFERROR(INDEX('Docs Signed Input'!B:B,MATCH('Nate''s Evolution'!$B3441,'Docs Signed Input'!E:E,0)),"N")</f>
        <v>N</v>
      </c>
      <c r="H3441" s="18" t="str">
        <f>IFERROR(INDEX('Docs Signed Input'!C:C,MATCH('Nate''s Evolution'!B3441,'Docs Signed Input'!E:E,0)),"N")</f>
        <v>N</v>
      </c>
      <c r="I3441" s="7" t="str">
        <f>IF('Master Input'!Q3441 &lt;&gt; "",'Master Input'!Q3441,"")</f>
        <v>HarrisonM@evolvesolar.com</v>
      </c>
    </row>
    <row r="3442" spans="1:9" x14ac:dyDescent="0.3">
      <c r="A3442" t="str">
        <f>IF('Master Input'!A3442 &lt;&gt; "",'Master Input'!A3442,"")</f>
        <v>Munnelly, Frank</v>
      </c>
      <c r="B3442" s="7" t="str">
        <f>IF('Master Input'!B3442 &lt;&gt; "",'Master Input'!B3442,"")</f>
        <v>JB-1171375-00</v>
      </c>
      <c r="C3442" s="7">
        <f>IF('Master Input'!C3442 &lt;&gt; "",'Master Input'!C3442,"")</f>
        <v>9.5</v>
      </c>
      <c r="D3442" t="str">
        <f>IF('Master Input'!D3442 &lt;&gt; "",'Master Input'!D3442,"")</f>
        <v>Cancelled</v>
      </c>
      <c r="E3442" s="7" t="str">
        <f>IF('Master Input'!E3442 &lt;&gt; "",'Master Input'!E3442,"")</f>
        <v>Account Cancelled</v>
      </c>
      <c r="F3442" s="58">
        <f>IF('Master Input'!G3442 &lt;&gt; "",'Master Input'!G3442, "")</f>
        <v>41841</v>
      </c>
      <c r="G3442" s="18" t="str">
        <f>IFERROR(INDEX('Docs Signed Input'!B:B,MATCH('Nate''s Evolution'!$B3442,'Docs Signed Input'!E:E,0)),"N")</f>
        <v>N</v>
      </c>
      <c r="H3442" s="18" t="str">
        <f>IFERROR(INDEX('Docs Signed Input'!C:C,MATCH('Nate''s Evolution'!B3442,'Docs Signed Input'!E:E,0)),"N")</f>
        <v>N</v>
      </c>
      <c r="I3442" s="7" t="str">
        <f>IF('Master Input'!Q3442 &lt;&gt; "",'Master Input'!Q3442,"")</f>
        <v>seanh@evolvesolar.com</v>
      </c>
    </row>
    <row r="3443" spans="1:9" x14ac:dyDescent="0.3">
      <c r="A3443" t="str">
        <f>IF('Master Input'!A3443 &lt;&gt; "",'Master Input'!A3443,"")</f>
        <v>Munnelly, Kevin</v>
      </c>
      <c r="B3443" s="7" t="str">
        <f>IF('Master Input'!B3443 &lt;&gt; "",'Master Input'!B3443,"")</f>
        <v>JB-1171373-00</v>
      </c>
      <c r="C3443" s="7">
        <f>IF('Master Input'!C3443 &lt;&gt; "",'Master Input'!C3443,"")</f>
        <v>9.75</v>
      </c>
      <c r="D3443" t="str">
        <f>IF('Master Input'!D3443 &lt;&gt; "",'Master Input'!D3443,"")</f>
        <v>Cancelled</v>
      </c>
      <c r="E3443" s="7" t="str">
        <f>IF('Master Input'!E3443 &lt;&gt; "",'Master Input'!E3443,"")</f>
        <v>Account Cancelled</v>
      </c>
      <c r="F3443" s="58">
        <f>IF('Master Input'!G3443 &lt;&gt; "",'Master Input'!G3443, "")</f>
        <v>41841</v>
      </c>
      <c r="G3443" s="18" t="str">
        <f>IFERROR(INDEX('Docs Signed Input'!B:B,MATCH('Nate''s Evolution'!$B3443,'Docs Signed Input'!E:E,0)),"N")</f>
        <v>N</v>
      </c>
      <c r="H3443" s="18" t="str">
        <f>IFERROR(INDEX('Docs Signed Input'!C:C,MATCH('Nate''s Evolution'!B3443,'Docs Signed Input'!E:E,0)),"N")</f>
        <v>N</v>
      </c>
      <c r="I3443" s="7" t="str">
        <f>IF('Master Input'!Q3443 &lt;&gt; "",'Master Input'!Q3443,"")</f>
        <v>seanh@evolvesolar.com</v>
      </c>
    </row>
    <row r="3444" spans="1:9" x14ac:dyDescent="0.3">
      <c r="A3444" t="str">
        <f>IF('Master Input'!A3444 &lt;&gt; "",'Master Input'!A3444,"")</f>
        <v>Muñoz, Daniel</v>
      </c>
      <c r="B3444" s="7" t="str">
        <f>IF('Master Input'!B3444 &lt;&gt; "",'Master Input'!B3444,"")</f>
        <v>JB-85310734-00</v>
      </c>
      <c r="C3444" s="7">
        <f>IF('Master Input'!C3444 &lt;&gt; "",'Master Input'!C3444,"")</f>
        <v>6.25</v>
      </c>
      <c r="D3444" t="str">
        <f>IF('Master Input'!D3444 &lt;&gt; "",'Master Input'!D3444,"")</f>
        <v>Installation</v>
      </c>
      <c r="E3444" s="7" t="str">
        <f>IF('Master Input'!E3444 &lt;&gt; "",'Master Input'!E3444,"")</f>
        <v>Pending Customer</v>
      </c>
      <c r="F3444" s="58">
        <f>IF('Master Input'!G3444 &lt;&gt; "",'Master Input'!G3444, "")</f>
        <v>42024</v>
      </c>
      <c r="G3444" s="18" t="str">
        <f>IFERROR(INDEX('Docs Signed Input'!B:B,MATCH('Nate''s Evolution'!$B3444,'Docs Signed Input'!E:E,0)),"N")</f>
        <v>N</v>
      </c>
      <c r="H3444" s="18" t="str">
        <f>IFERROR(INDEX('Docs Signed Input'!C:C,MATCH('Nate''s Evolution'!B3444,'Docs Signed Input'!E:E,0)),"N")</f>
        <v>Y</v>
      </c>
      <c r="I3444" s="7" t="str">
        <f>IF('Master Input'!Q3444 &lt;&gt; "",'Master Input'!Q3444,"")</f>
        <v>Bertha.dena@evolvesolar.com</v>
      </c>
    </row>
    <row r="3445" spans="1:9" x14ac:dyDescent="0.3">
      <c r="A3445" t="str">
        <f>IF('Master Input'!A3445 &lt;&gt; "",'Master Input'!A3445,"")</f>
        <v>Munoz, Felipe</v>
      </c>
      <c r="B3445" s="7" t="str">
        <f>IF('Master Input'!B3445 &lt;&gt; "",'Master Input'!B3445,"")</f>
        <v>JB-1171430-00</v>
      </c>
      <c r="C3445" s="7">
        <f>IF('Master Input'!C3445 &lt;&gt; "",'Master Input'!C3445,"")</f>
        <v>7.5</v>
      </c>
      <c r="D3445" t="str">
        <f>IF('Master Input'!D3445 &lt;&gt; "",'Master Input'!D3445,"")</f>
        <v>Sales</v>
      </c>
      <c r="E3445" s="7" t="str">
        <f>IF('Master Input'!E3445 &lt;&gt; "",'Master Input'!E3445,"")</f>
        <v>Customer Uncertain</v>
      </c>
      <c r="F3445" s="58">
        <f>IF('Master Input'!G3445 &lt;&gt; "",'Master Input'!G3445, "")</f>
        <v>41844</v>
      </c>
      <c r="G3445" s="18" t="str">
        <f>IFERROR(INDEX('Docs Signed Input'!B:B,MATCH('Nate''s Evolution'!$B3445,'Docs Signed Input'!E:E,0)),"N")</f>
        <v>N</v>
      </c>
      <c r="H3445" s="18" t="str">
        <f>IFERROR(INDEX('Docs Signed Input'!C:C,MATCH('Nate''s Evolution'!B3445,'Docs Signed Input'!E:E,0)),"N")</f>
        <v>N</v>
      </c>
      <c r="I3445" s="7" t="str">
        <f>IF('Master Input'!Q3445 &lt;&gt; "",'Master Input'!Q3445,"")</f>
        <v>ershad@evolvesolar.com</v>
      </c>
    </row>
    <row r="3446" spans="1:9" x14ac:dyDescent="0.3">
      <c r="A3446" t="str">
        <f>IF('Master Input'!A3446 &lt;&gt; "",'Master Input'!A3446,"")</f>
        <v>Munoz, Michelle</v>
      </c>
      <c r="B3446" s="7" t="str">
        <f>IF('Master Input'!B3446 &lt;&gt; "",'Master Input'!B3446,"")</f>
        <v>JB-8023274-00</v>
      </c>
      <c r="C3446" s="7">
        <f>IF('Master Input'!C3446 &lt;&gt; "",'Master Input'!C3446,"")</f>
        <v>2.5</v>
      </c>
      <c r="D3446" t="str">
        <f>IF('Master Input'!D3446 &lt;&gt; "",'Master Input'!D3446,"")</f>
        <v>Closed</v>
      </c>
      <c r="E3446" s="7" t="str">
        <f>IF('Master Input'!E3446 &lt;&gt; "",'Master Input'!E3446,"")</f>
        <v>Closed</v>
      </c>
      <c r="F3446" s="58">
        <f>IF('Master Input'!G3446 &lt;&gt; "",'Master Input'!G3446, "")</f>
        <v>41734</v>
      </c>
      <c r="G3446" s="18" t="str">
        <f>IFERROR(INDEX('Docs Signed Input'!B:B,MATCH('Nate''s Evolution'!$B3446,'Docs Signed Input'!E:E,0)),"N")</f>
        <v>N</v>
      </c>
      <c r="H3446" s="18" t="str">
        <f>IFERROR(INDEX('Docs Signed Input'!C:C,MATCH('Nate''s Evolution'!B3446,'Docs Signed Input'!E:E,0)),"N")</f>
        <v>N</v>
      </c>
      <c r="I3446" s="7" t="str">
        <f>IF('Master Input'!Q3446 &lt;&gt; "",'Master Input'!Q3446,"")</f>
        <v>geoff@evolvesolar.com</v>
      </c>
    </row>
    <row r="3447" spans="1:9" x14ac:dyDescent="0.3">
      <c r="A3447" t="str">
        <f>IF('Master Input'!A3447 &lt;&gt; "",'Master Input'!A3447,"")</f>
        <v>Munroe, Paul</v>
      </c>
      <c r="B3447" s="7" t="str">
        <f>IF('Master Input'!B3447 &lt;&gt; "",'Master Input'!B3447,"")</f>
        <v>JB-8538296-00</v>
      </c>
      <c r="C3447" s="7">
        <f>IF('Master Input'!C3447 &lt;&gt; "",'Master Input'!C3447,"")</f>
        <v>4.08</v>
      </c>
      <c r="D3447" t="str">
        <f>IF('Master Input'!D3447 &lt;&gt; "",'Master Input'!D3447,"")</f>
        <v>Closed</v>
      </c>
      <c r="E3447" s="7" t="str">
        <f>IF('Master Input'!E3447 &lt;&gt; "",'Master Input'!E3447,"")</f>
        <v>Closed</v>
      </c>
      <c r="F3447" s="58">
        <f>IF('Master Input'!G3447 &lt;&gt; "",'Master Input'!G3447, "")</f>
        <v>41807</v>
      </c>
      <c r="G3447" s="18" t="str">
        <f>IFERROR(INDEX('Docs Signed Input'!B:B,MATCH('Nate''s Evolution'!$B3447,'Docs Signed Input'!E:E,0)),"N")</f>
        <v>N</v>
      </c>
      <c r="H3447" s="18" t="str">
        <f>IFERROR(INDEX('Docs Signed Input'!C:C,MATCH('Nate''s Evolution'!B3447,'Docs Signed Input'!E:E,0)),"N")</f>
        <v>N</v>
      </c>
      <c r="I3447" s="7" t="str">
        <f>IF('Master Input'!Q3447 &lt;&gt; "",'Master Input'!Q3447,"")</f>
        <v>dane@evolvesolar.com</v>
      </c>
    </row>
    <row r="3448" spans="1:9" x14ac:dyDescent="0.3">
      <c r="A3448" t="str">
        <f>IF('Master Input'!A3448 &lt;&gt; "",'Master Input'!A3448,"")</f>
        <v>Muradyan, Esther</v>
      </c>
      <c r="B3448" s="7" t="str">
        <f>IF('Master Input'!B3448 &lt;&gt; "",'Master Input'!B3448,"")</f>
        <v>JB-9564888-00</v>
      </c>
      <c r="C3448" s="7">
        <f>IF('Master Input'!C3448 &lt;&gt; "",'Master Input'!C3448,"")</f>
        <v>5.61</v>
      </c>
      <c r="D3448" t="str">
        <f>IF('Master Input'!D3448 &lt;&gt; "",'Master Input'!D3448,"")</f>
        <v>Sales</v>
      </c>
      <c r="E3448" s="7" t="str">
        <f>IF('Master Input'!E3448 &lt;&gt; "",'Master Input'!E3448,"")</f>
        <v>Customer Unresponsive</v>
      </c>
      <c r="F3448" s="58">
        <f>IF('Master Input'!G3448 &lt;&gt; "",'Master Input'!G3448, "")</f>
        <v>41794</v>
      </c>
      <c r="G3448" s="18" t="str">
        <f>IFERROR(INDEX('Docs Signed Input'!B:B,MATCH('Nate''s Evolution'!$B3448,'Docs Signed Input'!E:E,0)),"N")</f>
        <v>N</v>
      </c>
      <c r="H3448" s="18" t="str">
        <f>IFERROR(INDEX('Docs Signed Input'!C:C,MATCH('Nate''s Evolution'!B3448,'Docs Signed Input'!E:E,0)),"N")</f>
        <v>N</v>
      </c>
      <c r="I3448" s="7" t="str">
        <f>IF('Master Input'!Q3448 &lt;&gt; "",'Master Input'!Q3448,"")</f>
        <v>ryanp@evolvesolar.com</v>
      </c>
    </row>
    <row r="3449" spans="1:9" x14ac:dyDescent="0.3">
      <c r="A3449" t="str">
        <f>IF('Master Input'!A3449 &lt;&gt; "",'Master Input'!A3449,"")</f>
        <v>Murphy, Diane</v>
      </c>
      <c r="B3449" s="7" t="str">
        <f>IF('Master Input'!B3449 &lt;&gt; "",'Master Input'!B3449,"")</f>
        <v>JB-8013147-00</v>
      </c>
      <c r="C3449" s="7">
        <f>IF('Master Input'!C3449 &lt;&gt; "",'Master Input'!C3449,"")</f>
        <v>7.3949999999999996</v>
      </c>
      <c r="D3449" t="str">
        <f>IF('Master Input'!D3449 &lt;&gt; "",'Master Input'!D3449,"")</f>
        <v>Cancelled</v>
      </c>
      <c r="E3449" s="7" t="str">
        <f>IF('Master Input'!E3449 &lt;&gt; "",'Master Input'!E3449,"")</f>
        <v>Pending Save</v>
      </c>
      <c r="F3449" s="58">
        <f>IF('Master Input'!G3449 &lt;&gt; "",'Master Input'!G3449, "")</f>
        <v>41856</v>
      </c>
      <c r="G3449" s="18" t="str">
        <f>IFERROR(INDEX('Docs Signed Input'!B:B,MATCH('Nate''s Evolution'!$B3449,'Docs Signed Input'!E:E,0)),"N")</f>
        <v>N</v>
      </c>
      <c r="H3449" s="18" t="str">
        <f>IFERROR(INDEX('Docs Signed Input'!C:C,MATCH('Nate''s Evolution'!B3449,'Docs Signed Input'!E:E,0)),"N")</f>
        <v>N</v>
      </c>
      <c r="I3449" s="7" t="str">
        <f>IF('Master Input'!Q3449 &lt;&gt; "",'Master Input'!Q3449,"")</f>
        <v>evanb@evolvesolar.com</v>
      </c>
    </row>
    <row r="3450" spans="1:9" x14ac:dyDescent="0.3">
      <c r="A3450" t="str">
        <f>IF('Master Input'!A3450 &lt;&gt; "",'Master Input'!A3450,"")</f>
        <v>Murphy, Jaren</v>
      </c>
      <c r="B3450" s="7" t="str">
        <f>IF('Master Input'!B3450 &lt;&gt; "",'Master Input'!B3450,"")</f>
        <v>JB-8526894-00</v>
      </c>
      <c r="C3450" s="7">
        <f>IF('Master Input'!C3450 &lt;&gt; "",'Master Input'!C3450,"")</f>
        <v>8.5</v>
      </c>
      <c r="D3450" t="str">
        <f>IF('Master Input'!D3450 &lt;&gt; "",'Master Input'!D3450,"")</f>
        <v>Installation</v>
      </c>
      <c r="E3450" s="7" t="str">
        <f>IF('Master Input'!E3450 &lt;&gt; "",'Master Input'!E3450,"")</f>
        <v>Pending Customer</v>
      </c>
      <c r="F3450" s="58">
        <f>IF('Master Input'!G3450 &lt;&gt; "",'Master Input'!G3450, "")</f>
        <v>41979</v>
      </c>
      <c r="G3450" s="18" t="str">
        <f>IFERROR(INDEX('Docs Signed Input'!B:B,MATCH('Nate''s Evolution'!$B3450,'Docs Signed Input'!E:E,0)),"N")</f>
        <v>Y</v>
      </c>
      <c r="H3450" s="18" t="str">
        <f>IFERROR(INDEX('Docs Signed Input'!C:C,MATCH('Nate''s Evolution'!B3450,'Docs Signed Input'!E:E,0)),"N")</f>
        <v>Y</v>
      </c>
      <c r="I3450" s="7" t="str">
        <f>IF('Master Input'!Q3450 &lt;&gt; "",'Master Input'!Q3450,"")</f>
        <v>collin.terry@evolvesolar.com</v>
      </c>
    </row>
    <row r="3451" spans="1:9" x14ac:dyDescent="0.3">
      <c r="A3451" t="str">
        <f>IF('Master Input'!A3451 &lt;&gt; "",'Master Input'!A3451,"")</f>
        <v>Murphy, Jennifer</v>
      </c>
      <c r="B3451" s="7" t="str">
        <f>IF('Master Input'!B3451 &lt;&gt; "",'Master Input'!B3451,"")</f>
        <v>JB-8524891-00</v>
      </c>
      <c r="C3451" s="7">
        <f>IF('Master Input'!C3451 &lt;&gt; "",'Master Input'!C3451,"")</f>
        <v>6.75</v>
      </c>
      <c r="D3451" t="str">
        <f>IF('Master Input'!D3451 &lt;&gt; "",'Master Input'!D3451,"")</f>
        <v>Cancelled</v>
      </c>
      <c r="E3451" s="7" t="str">
        <f>IF('Master Input'!E3451 &lt;&gt; "",'Master Input'!E3451,"")</f>
        <v>Account Cancelled</v>
      </c>
      <c r="F3451" s="58">
        <f>IF('Master Input'!G3451 &lt;&gt; "",'Master Input'!G3451, "")</f>
        <v>41837</v>
      </c>
      <c r="G3451" s="18" t="str">
        <f>IFERROR(INDEX('Docs Signed Input'!B:B,MATCH('Nate''s Evolution'!$B3451,'Docs Signed Input'!E:E,0)),"N")</f>
        <v>N</v>
      </c>
      <c r="H3451" s="18" t="str">
        <f>IFERROR(INDEX('Docs Signed Input'!C:C,MATCH('Nate''s Evolution'!B3451,'Docs Signed Input'!E:E,0)),"N")</f>
        <v>N</v>
      </c>
      <c r="I3451" s="7" t="str">
        <f>IF('Master Input'!Q3451 &lt;&gt; "",'Master Input'!Q3451,"")</f>
        <v>seana@evolvesolar.com</v>
      </c>
    </row>
    <row r="3452" spans="1:9" x14ac:dyDescent="0.3">
      <c r="A3452" t="str">
        <f>IF('Master Input'!A3452 &lt;&gt; "",'Master Input'!A3452,"")</f>
        <v>Murphy, Patrick</v>
      </c>
      <c r="B3452" s="7" t="str">
        <f>IF('Master Input'!B3452 &lt;&gt; "",'Master Input'!B3452,"")</f>
        <v>JB-8024206-00</v>
      </c>
      <c r="C3452" s="7">
        <f>IF('Master Input'!C3452 &lt;&gt; "",'Master Input'!C3452,"")</f>
        <v>4.08</v>
      </c>
      <c r="D3452" t="str">
        <f>IF('Master Input'!D3452 &lt;&gt; "",'Master Input'!D3452,"")</f>
        <v>Closed</v>
      </c>
      <c r="E3452" s="7" t="str">
        <f>IF('Master Input'!E3452 &lt;&gt; "",'Master Input'!E3452,"")</f>
        <v>Closed</v>
      </c>
      <c r="F3452" s="58">
        <f>IF('Master Input'!G3452 &lt;&gt; "",'Master Input'!G3452, "")</f>
        <v>41787</v>
      </c>
      <c r="G3452" s="18" t="str">
        <f>IFERROR(INDEX('Docs Signed Input'!B:B,MATCH('Nate''s Evolution'!$B3452,'Docs Signed Input'!E:E,0)),"N")</f>
        <v>N</v>
      </c>
      <c r="H3452" s="18" t="str">
        <f>IFERROR(INDEX('Docs Signed Input'!C:C,MATCH('Nate''s Evolution'!B3452,'Docs Signed Input'!E:E,0)),"N")</f>
        <v>N</v>
      </c>
      <c r="I3452" s="7" t="str">
        <f>IF('Master Input'!Q3452 &lt;&gt; "",'Master Input'!Q3452,"")</f>
        <v>scottb@evolvesolar.com</v>
      </c>
    </row>
    <row r="3453" spans="1:9" x14ac:dyDescent="0.3">
      <c r="A3453" t="str">
        <f>IF('Master Input'!A3453 &lt;&gt; "",'Master Input'!A3453,"")</f>
        <v>Murphy, Patrick</v>
      </c>
      <c r="B3453" s="7" t="str">
        <f>IF('Master Input'!B3453 &lt;&gt; "",'Master Input'!B3453,"")</f>
        <v>JB-8512832-00</v>
      </c>
      <c r="C3453" s="7">
        <f>IF('Master Input'!C3453 &lt;&gt; "",'Master Input'!C3453,"")</f>
        <v>7</v>
      </c>
      <c r="D3453" t="str">
        <f>IF('Master Input'!D3453 &lt;&gt; "",'Master Input'!D3453,"")</f>
        <v>Sales</v>
      </c>
      <c r="E3453" s="7" t="str">
        <f>IF('Master Input'!E3453 &lt;&gt; "",'Master Input'!E3453,"")</f>
        <v>On Hold</v>
      </c>
      <c r="F3453" s="58">
        <f>IF('Master Input'!G3453 &lt;&gt; "",'Master Input'!G3453, "")</f>
        <v>41905</v>
      </c>
      <c r="G3453" s="18" t="str">
        <f>IFERROR(INDEX('Docs Signed Input'!B:B,MATCH('Nate''s Evolution'!$B3453,'Docs Signed Input'!E:E,0)),"N")</f>
        <v>N</v>
      </c>
      <c r="H3453" s="18" t="str">
        <f>IFERROR(INDEX('Docs Signed Input'!C:C,MATCH('Nate''s Evolution'!B3453,'Docs Signed Input'!E:E,0)),"N")</f>
        <v>N</v>
      </c>
      <c r="I3453" s="7" t="str">
        <f>IF('Master Input'!Q3453 &lt;&gt; "",'Master Input'!Q3453,"")</f>
        <v>adam@evolvesolar.com</v>
      </c>
    </row>
    <row r="3454" spans="1:9" x14ac:dyDescent="0.3">
      <c r="A3454" t="str">
        <f>IF('Master Input'!A3454 &lt;&gt; "",'Master Input'!A3454,"")</f>
        <v>Murphy, Scott</v>
      </c>
      <c r="B3454" s="7" t="str">
        <f>IF('Master Input'!B3454 &lt;&gt; "",'Master Input'!B3454,"")</f>
        <v>JB-9722032-00</v>
      </c>
      <c r="C3454" s="7">
        <f>IF('Master Input'!C3454 &lt;&gt; "",'Master Input'!C3454,"")</f>
        <v>6.75</v>
      </c>
      <c r="D3454" t="str">
        <f>IF('Master Input'!D3454 &lt;&gt; "",'Master Input'!D3454,"")</f>
        <v>Cancelled</v>
      </c>
      <c r="E3454" s="7" t="str">
        <f>IF('Master Input'!E3454 &lt;&gt; "",'Master Input'!E3454,"")</f>
        <v>Account Cancelled</v>
      </c>
      <c r="F3454" s="58">
        <f>IF('Master Input'!G3454 &lt;&gt; "",'Master Input'!G3454, "")</f>
        <v>41802</v>
      </c>
      <c r="G3454" s="18" t="str">
        <f>IFERROR(INDEX('Docs Signed Input'!B:B,MATCH('Nate''s Evolution'!$B3454,'Docs Signed Input'!E:E,0)),"N")</f>
        <v>N</v>
      </c>
      <c r="H3454" s="18" t="str">
        <f>IFERROR(INDEX('Docs Signed Input'!C:C,MATCH('Nate''s Evolution'!B3454,'Docs Signed Input'!E:E,0)),"N")</f>
        <v>N</v>
      </c>
      <c r="I3454" s="7" t="str">
        <f>IF('Master Input'!Q3454 &lt;&gt; "",'Master Input'!Q3454,"")</f>
        <v>braxton@evolvesolar.com</v>
      </c>
    </row>
    <row r="3455" spans="1:9" x14ac:dyDescent="0.3">
      <c r="A3455" t="str">
        <f>IF('Master Input'!A3455 &lt;&gt; "",'Master Input'!A3455,"")</f>
        <v>Murphy, Stephen</v>
      </c>
      <c r="B3455" s="7" t="str">
        <f>IF('Master Input'!B3455 &lt;&gt; "",'Master Input'!B3455,"")</f>
        <v>JB-9282490-00</v>
      </c>
      <c r="C3455" s="7">
        <f>IF('Master Input'!C3455 &lt;&gt; "",'Master Input'!C3455,"")</f>
        <v>5.75</v>
      </c>
      <c r="D3455" t="str">
        <f>IF('Master Input'!D3455 &lt;&gt; "",'Master Input'!D3455,"")</f>
        <v>Cancelled</v>
      </c>
      <c r="E3455" s="7" t="str">
        <f>IF('Master Input'!E3455 &lt;&gt; "",'Master Input'!E3455,"")</f>
        <v>Account Cancelled</v>
      </c>
      <c r="F3455" s="58">
        <f>IF('Master Input'!G3455 &lt;&gt; "",'Master Input'!G3455, "")</f>
        <v>41612</v>
      </c>
      <c r="G3455" s="18" t="str">
        <f>IFERROR(INDEX('Docs Signed Input'!B:B,MATCH('Nate''s Evolution'!$B3455,'Docs Signed Input'!E:E,0)),"N")</f>
        <v>N</v>
      </c>
      <c r="H3455" s="18" t="str">
        <f>IFERROR(INDEX('Docs Signed Input'!C:C,MATCH('Nate''s Evolution'!B3455,'Docs Signed Input'!E:E,0)),"N")</f>
        <v>N</v>
      </c>
      <c r="I3455" s="7" t="str">
        <f>IF('Master Input'!Q3455 &lt;&gt; "",'Master Input'!Q3455,"")</f>
        <v>Dan Larkin</v>
      </c>
    </row>
    <row r="3456" spans="1:9" x14ac:dyDescent="0.3">
      <c r="A3456" t="str">
        <f>IF('Master Input'!A3456 &lt;&gt; "",'Master Input'!A3456,"")</f>
        <v>Murray,  Marcia</v>
      </c>
      <c r="B3456" s="7" t="str">
        <f>IF('Master Input'!B3456 &lt;&gt; "",'Master Input'!B3456,"")</f>
        <v>JB-8573788-00</v>
      </c>
      <c r="C3456" s="7">
        <f>IF('Master Input'!C3456 &lt;&gt; "",'Master Input'!C3456,"")</f>
        <v>4</v>
      </c>
      <c r="D3456" t="str">
        <f>IF('Master Input'!D3456 &lt;&gt; "",'Master Input'!D3456,"")</f>
        <v>Installation</v>
      </c>
      <c r="E3456" s="7" t="str">
        <f>IF('Master Input'!E3456 &lt;&gt; "",'Master Input'!E3456,"")</f>
        <v>Pending Customer</v>
      </c>
      <c r="F3456" s="58">
        <f>IF('Master Input'!G3456 &lt;&gt; "",'Master Input'!G3456, "")</f>
        <v>41936</v>
      </c>
      <c r="G3456" s="18" t="str">
        <f>IFERROR(INDEX('Docs Signed Input'!B:B,MATCH('Nate''s Evolution'!$B3456,'Docs Signed Input'!E:E,0)),"N")</f>
        <v>N</v>
      </c>
      <c r="H3456" s="18" t="str">
        <f>IFERROR(INDEX('Docs Signed Input'!C:C,MATCH('Nate''s Evolution'!B3456,'Docs Signed Input'!E:E,0)),"N")</f>
        <v>N</v>
      </c>
      <c r="I3456" s="7" t="str">
        <f>IF('Master Input'!Q3456 &lt;&gt; "",'Master Input'!Q3456,"")</f>
        <v>cunningham@evolvesolar.com</v>
      </c>
    </row>
    <row r="3457" spans="1:9" x14ac:dyDescent="0.3">
      <c r="A3457" t="str">
        <f>IF('Master Input'!A3457 &lt;&gt; "",'Master Input'!A3457,"")</f>
        <v>Murray,  Marcia</v>
      </c>
      <c r="B3457" s="7" t="str">
        <f>IF('Master Input'!B3457 &lt;&gt; "",'Master Input'!B3457,"")</f>
        <v>JB-8573918-00</v>
      </c>
      <c r="C3457" s="7">
        <f>IF('Master Input'!C3457 &lt;&gt; "",'Master Input'!C3457,"")</f>
        <v>9.75</v>
      </c>
      <c r="D3457" t="str">
        <f>IF('Master Input'!D3457 &lt;&gt; "",'Master Input'!D3457,"")</f>
        <v>Permit</v>
      </c>
      <c r="E3457" s="7" t="str">
        <f>IF('Master Input'!E3457 &lt;&gt; "",'Master Input'!E3457,"")</f>
        <v>Design Complete</v>
      </c>
      <c r="F3457" s="58">
        <f>IF('Master Input'!G3457 &lt;&gt; "",'Master Input'!G3457, "")</f>
        <v>41951</v>
      </c>
      <c r="G3457" s="18" t="str">
        <f>IFERROR(INDEX('Docs Signed Input'!B:B,MATCH('Nate''s Evolution'!$B3457,'Docs Signed Input'!E:E,0)),"N")</f>
        <v>N</v>
      </c>
      <c r="H3457" s="18" t="str">
        <f>IFERROR(INDEX('Docs Signed Input'!C:C,MATCH('Nate''s Evolution'!B3457,'Docs Signed Input'!E:E,0)),"N")</f>
        <v>N</v>
      </c>
      <c r="I3457" s="7" t="str">
        <f>IF('Master Input'!Q3457 &lt;&gt; "",'Master Input'!Q3457,"")</f>
        <v>griffin.murray@evolvesolar.com</v>
      </c>
    </row>
    <row r="3458" spans="1:9" x14ac:dyDescent="0.3">
      <c r="A3458" t="str">
        <f>IF('Master Input'!A3458 &lt;&gt; "",'Master Input'!A3458,"")</f>
        <v>Murray,  Marcia</v>
      </c>
      <c r="B3458" s="7" t="str">
        <f>IF('Master Input'!B3458 &lt;&gt; "",'Master Input'!B3458,"")</f>
        <v>JB-8574394-00</v>
      </c>
      <c r="C3458" s="7">
        <f>IF('Master Input'!C3458 &lt;&gt; "",'Master Input'!C3458,"")</f>
        <v>4</v>
      </c>
      <c r="D3458" t="str">
        <f>IF('Master Input'!D3458 &lt;&gt; "",'Master Input'!D3458,"")</f>
        <v>Permit</v>
      </c>
      <c r="E3458" s="7" t="str">
        <f>IF('Master Input'!E3458 &lt;&gt; "",'Master Input'!E3458,"")</f>
        <v>Design Complete</v>
      </c>
      <c r="F3458" s="58">
        <f>IF('Master Input'!G3458 &lt;&gt; "",'Master Input'!G3458, "")</f>
        <v>42014</v>
      </c>
      <c r="G3458" s="18" t="str">
        <f>IFERROR(INDEX('Docs Signed Input'!B:B,MATCH('Nate''s Evolution'!$B3458,'Docs Signed Input'!E:E,0)),"N")</f>
        <v>N</v>
      </c>
      <c r="H3458" s="18" t="str">
        <f>IFERROR(INDEX('Docs Signed Input'!C:C,MATCH('Nate''s Evolution'!B3458,'Docs Signed Input'!E:E,0)),"N")</f>
        <v>N</v>
      </c>
      <c r="I3458" s="7" t="str">
        <f>IF('Master Input'!Q3458 &lt;&gt; "",'Master Input'!Q3458,"")</f>
        <v>griffin.murray@evolvesolar.com</v>
      </c>
    </row>
    <row r="3459" spans="1:9" x14ac:dyDescent="0.3">
      <c r="A3459" t="str">
        <f>IF('Master Input'!A3459 &lt;&gt; "",'Master Input'!A3459,"")</f>
        <v>Murray, Anthony</v>
      </c>
      <c r="B3459" s="7" t="str">
        <f>IF('Master Input'!B3459 &lt;&gt; "",'Master Input'!B3459,"")</f>
        <v>JB-105527-00</v>
      </c>
      <c r="C3459" s="7">
        <f>IF('Master Input'!C3459 &lt;&gt; "",'Master Input'!C3459,"")</f>
        <v>7.5</v>
      </c>
      <c r="D3459" t="str">
        <f>IF('Master Input'!D3459 &lt;&gt; "",'Master Input'!D3459,"")</f>
        <v>Cancelled</v>
      </c>
      <c r="E3459" s="7" t="str">
        <f>IF('Master Input'!E3459 &lt;&gt; "",'Master Input'!E3459,"")</f>
        <v>Account Cancelled</v>
      </c>
      <c r="F3459" s="58">
        <f>IF('Master Input'!G3459 &lt;&gt; "",'Master Input'!G3459, "")</f>
        <v>41769</v>
      </c>
      <c r="G3459" s="18" t="str">
        <f>IFERROR(INDEX('Docs Signed Input'!B:B,MATCH('Nate''s Evolution'!$B3459,'Docs Signed Input'!E:E,0)),"N")</f>
        <v>N</v>
      </c>
      <c r="H3459" s="18" t="str">
        <f>IFERROR(INDEX('Docs Signed Input'!C:C,MATCH('Nate''s Evolution'!B3459,'Docs Signed Input'!E:E,0)),"N")</f>
        <v>N</v>
      </c>
      <c r="I3459" s="7" t="str">
        <f>IF('Master Input'!Q3459 &lt;&gt; "",'Master Input'!Q3459,"")</f>
        <v>chris@evolvesolar.com</v>
      </c>
    </row>
    <row r="3460" spans="1:9" x14ac:dyDescent="0.3">
      <c r="A3460" t="str">
        <f>IF('Master Input'!A3460 &lt;&gt; "",'Master Input'!A3460,"")</f>
        <v>Murray, Jeff</v>
      </c>
      <c r="B3460" s="7" t="str">
        <f>IF('Master Input'!B3460 &lt;&gt; "",'Master Input'!B3460,"")</f>
        <v>JB-105522-00</v>
      </c>
      <c r="C3460" s="7">
        <f>IF('Master Input'!C3460 &lt;&gt; "",'Master Input'!C3460,"")</f>
        <v>6</v>
      </c>
      <c r="D3460" t="str">
        <f>IF('Master Input'!D3460 &lt;&gt; "",'Master Input'!D3460,"")</f>
        <v>Cancelled</v>
      </c>
      <c r="E3460" s="7" t="str">
        <f>IF('Master Input'!E3460 &lt;&gt; "",'Master Input'!E3460,"")</f>
        <v>Account Cancelled</v>
      </c>
      <c r="F3460" s="58">
        <f>IF('Master Input'!G3460 &lt;&gt; "",'Master Input'!G3460, "")</f>
        <v>41767</v>
      </c>
      <c r="G3460" s="18" t="str">
        <f>IFERROR(INDEX('Docs Signed Input'!B:B,MATCH('Nate''s Evolution'!$B3460,'Docs Signed Input'!E:E,0)),"N")</f>
        <v>N</v>
      </c>
      <c r="H3460" s="18" t="str">
        <f>IFERROR(INDEX('Docs Signed Input'!C:C,MATCH('Nate''s Evolution'!B3460,'Docs Signed Input'!E:E,0)),"N")</f>
        <v>N</v>
      </c>
      <c r="I3460" s="7" t="str">
        <f>IF('Master Input'!Q3460 &lt;&gt; "",'Master Input'!Q3460,"")</f>
        <v>blake@evolvesolar.com</v>
      </c>
    </row>
    <row r="3461" spans="1:9" x14ac:dyDescent="0.3">
      <c r="A3461" t="str">
        <f>IF('Master Input'!A3461 &lt;&gt; "",'Master Input'!A3461,"")</f>
        <v>Murray, Robert</v>
      </c>
      <c r="B3461" s="7" t="str">
        <f>IF('Master Input'!B3461 &lt;&gt; "",'Master Input'!B3461,"")</f>
        <v>JB-8024098-00</v>
      </c>
      <c r="C3461" s="7">
        <f>IF('Master Input'!C3461 &lt;&gt; "",'Master Input'!C3461,"")</f>
        <v>7.65</v>
      </c>
      <c r="D3461" t="str">
        <f>IF('Master Input'!D3461 &lt;&gt; "",'Master Input'!D3461,"")</f>
        <v>Permit</v>
      </c>
      <c r="E3461" s="7" t="str">
        <f>IF('Master Input'!E3461 &lt;&gt; "",'Master Input'!E3461,"")</f>
        <v>Design Complete</v>
      </c>
      <c r="F3461" s="58">
        <f>IF('Master Input'!G3461 &lt;&gt; "",'Master Input'!G3461, "")</f>
        <v>41782</v>
      </c>
      <c r="G3461" s="18" t="str">
        <f>IFERROR(INDEX('Docs Signed Input'!B:B,MATCH('Nate''s Evolution'!$B3461,'Docs Signed Input'!E:E,0)),"N")</f>
        <v>N</v>
      </c>
      <c r="H3461" s="18" t="str">
        <f>IFERROR(INDEX('Docs Signed Input'!C:C,MATCH('Nate''s Evolution'!B3461,'Docs Signed Input'!E:E,0)),"N")</f>
        <v>N</v>
      </c>
      <c r="I3461" s="7" t="str">
        <f>IF('Master Input'!Q3461 &lt;&gt; "",'Master Input'!Q3461,"")</f>
        <v>shawn@evolvesolar.com</v>
      </c>
    </row>
    <row r="3462" spans="1:9" x14ac:dyDescent="0.3">
      <c r="A3462" t="str">
        <f>IF('Master Input'!A3462 &lt;&gt; "",'Master Input'!A3462,"")</f>
        <v>Murrey, Matthew</v>
      </c>
      <c r="B3462" s="7" t="str">
        <f>IF('Master Input'!B3462 &lt;&gt; "",'Master Input'!B3462,"")</f>
        <v>JB-8574383-00</v>
      </c>
      <c r="C3462" s="7">
        <f>IF('Master Input'!C3462 &lt;&gt; "",'Master Input'!C3462,"")</f>
        <v>3</v>
      </c>
      <c r="D3462" t="str">
        <f>IF('Master Input'!D3462 &lt;&gt; "",'Master Input'!D3462,"")</f>
        <v>Permit</v>
      </c>
      <c r="E3462" s="7" t="str">
        <f>IF('Master Input'!E3462 &lt;&gt; "",'Master Input'!E3462,"")</f>
        <v>Site Audit Pending Customer</v>
      </c>
      <c r="F3462" s="58">
        <f>IF('Master Input'!G3462 &lt;&gt; "",'Master Input'!G3462, "")</f>
        <v>42013</v>
      </c>
      <c r="G3462" s="18" t="str">
        <f>IFERROR(INDEX('Docs Signed Input'!B:B,MATCH('Nate''s Evolution'!$B3462,'Docs Signed Input'!E:E,0)),"N")</f>
        <v>N</v>
      </c>
      <c r="H3462" s="18" t="str">
        <f>IFERROR(INDEX('Docs Signed Input'!C:C,MATCH('Nate''s Evolution'!B3462,'Docs Signed Input'!E:E,0)),"N")</f>
        <v>N</v>
      </c>
      <c r="I3462" s="7" t="str">
        <f>IF('Master Input'!Q3462 &lt;&gt; "",'Master Input'!Q3462,"")</f>
        <v>eric.rosales@evolvesolar.com</v>
      </c>
    </row>
    <row r="3463" spans="1:9" x14ac:dyDescent="0.3">
      <c r="A3463" t="str">
        <f>IF('Master Input'!A3463 &lt;&gt; "",'Master Input'!A3463,"")</f>
        <v>Murrieta, Ofelia</v>
      </c>
      <c r="B3463" s="7" t="str">
        <f>IF('Master Input'!B3463 &lt;&gt; "",'Master Input'!B3463,"")</f>
        <v>JB-8503382-00</v>
      </c>
      <c r="C3463" s="7">
        <f>IF('Master Input'!C3463 &lt;&gt; "",'Master Input'!C3463,"")</f>
        <v>5.0999999999999996</v>
      </c>
      <c r="D3463" t="str">
        <f>IF('Master Input'!D3463 &lt;&gt; "",'Master Input'!D3463,"")</f>
        <v>Cancelled</v>
      </c>
      <c r="E3463" s="7" t="str">
        <f>IF('Master Input'!E3463 &lt;&gt; "",'Master Input'!E3463,"")</f>
        <v>Pending Save</v>
      </c>
      <c r="F3463" s="58">
        <f>IF('Master Input'!G3463 &lt;&gt; "",'Master Input'!G3463, "")</f>
        <v>41810</v>
      </c>
      <c r="G3463" s="18" t="str">
        <f>IFERROR(INDEX('Docs Signed Input'!B:B,MATCH('Nate''s Evolution'!$B3463,'Docs Signed Input'!E:E,0)),"N")</f>
        <v>N</v>
      </c>
      <c r="H3463" s="18" t="str">
        <f>IFERROR(INDEX('Docs Signed Input'!C:C,MATCH('Nate''s Evolution'!B3463,'Docs Signed Input'!E:E,0)),"N")</f>
        <v>N</v>
      </c>
      <c r="I3463" s="7" t="str">
        <f>IF('Master Input'!Q3463 &lt;&gt; "",'Master Input'!Q3463,"")</f>
        <v>ryanroach@evolvesolar.com</v>
      </c>
    </row>
    <row r="3464" spans="1:9" x14ac:dyDescent="0.3">
      <c r="A3464" t="str">
        <f>IF('Master Input'!A3464 &lt;&gt; "",'Master Input'!A3464,"")</f>
        <v>Murtha, Robert</v>
      </c>
      <c r="B3464" s="7" t="str">
        <f>IF('Master Input'!B3464 &lt;&gt; "",'Master Input'!B3464,"")</f>
        <v>JB-1171253-00</v>
      </c>
      <c r="C3464" s="7">
        <f>IF('Master Input'!C3464 &lt;&gt; "",'Master Input'!C3464,"")</f>
        <v>9.25</v>
      </c>
      <c r="D3464" t="str">
        <f>IF('Master Input'!D3464 &lt;&gt; "",'Master Input'!D3464,"")</f>
        <v>Cancelled</v>
      </c>
      <c r="E3464" s="7" t="str">
        <f>IF('Master Input'!E3464 &lt;&gt; "",'Master Input'!E3464,"")</f>
        <v>Pending NOC</v>
      </c>
      <c r="F3464" s="58">
        <f>IF('Master Input'!G3464 &lt;&gt; "",'Master Input'!G3464, "")</f>
        <v>41831</v>
      </c>
      <c r="G3464" s="18" t="str">
        <f>IFERROR(INDEX('Docs Signed Input'!B:B,MATCH('Nate''s Evolution'!$B3464,'Docs Signed Input'!E:E,0)),"N")</f>
        <v>N</v>
      </c>
      <c r="H3464" s="18" t="str">
        <f>IFERROR(INDEX('Docs Signed Input'!C:C,MATCH('Nate''s Evolution'!B3464,'Docs Signed Input'!E:E,0)),"N")</f>
        <v>N</v>
      </c>
      <c r="I3464" s="7" t="str">
        <f>IF('Master Input'!Q3464 &lt;&gt; "",'Master Input'!Q3464,"")</f>
        <v>trevorm@evolvesolar.com</v>
      </c>
    </row>
    <row r="3465" spans="1:9" x14ac:dyDescent="0.3">
      <c r="A3465" t="str">
        <f>IF('Master Input'!A3465 &lt;&gt; "",'Master Input'!A3465,"")</f>
        <v>Musick, Amber</v>
      </c>
      <c r="B3465" s="7" t="str">
        <f>IF('Master Input'!B3465 &lt;&gt; "",'Master Input'!B3465,"")</f>
        <v>JB-8538462-00</v>
      </c>
      <c r="C3465" s="7">
        <f>IF('Master Input'!C3465 &lt;&gt; "",'Master Input'!C3465,"")</f>
        <v>4.59</v>
      </c>
      <c r="D3465" t="str">
        <f>IF('Master Input'!D3465 &lt;&gt; "",'Master Input'!D3465,"")</f>
        <v>Cancelled</v>
      </c>
      <c r="E3465" s="7" t="str">
        <f>IF('Master Input'!E3465 &lt;&gt; "",'Master Input'!E3465,"")</f>
        <v>Pending NOC</v>
      </c>
      <c r="F3465" s="58">
        <f>IF('Master Input'!G3465 &lt;&gt; "",'Master Input'!G3465, "")</f>
        <v>41815</v>
      </c>
      <c r="G3465" s="18" t="str">
        <f>IFERROR(INDEX('Docs Signed Input'!B:B,MATCH('Nate''s Evolution'!$B3465,'Docs Signed Input'!E:E,0)),"N")</f>
        <v>N</v>
      </c>
      <c r="H3465" s="18" t="str">
        <f>IFERROR(INDEX('Docs Signed Input'!C:C,MATCH('Nate''s Evolution'!B3465,'Docs Signed Input'!E:E,0)),"N")</f>
        <v>N</v>
      </c>
      <c r="I3465" s="7" t="str">
        <f>IF('Master Input'!Q3465 &lt;&gt; "",'Master Input'!Q3465,"")</f>
        <v>haws@evolvesolar.com</v>
      </c>
    </row>
    <row r="3466" spans="1:9" x14ac:dyDescent="0.3">
      <c r="A3466" t="str">
        <f>IF('Master Input'!A3466 &lt;&gt; "",'Master Input'!A3466,"")</f>
        <v>Musso, Kristie</v>
      </c>
      <c r="B3466" s="7" t="str">
        <f>IF('Master Input'!B3466 &lt;&gt; "",'Master Input'!B3466,"")</f>
        <v>JB-927607-00</v>
      </c>
      <c r="C3466" s="7">
        <f>IF('Master Input'!C3466 &lt;&gt; "",'Master Input'!C3466,"")</f>
        <v>3.5</v>
      </c>
      <c r="D3466" t="str">
        <f>IF('Master Input'!D3466 &lt;&gt; "",'Master Input'!D3466,"")</f>
        <v>Cancelled</v>
      </c>
      <c r="E3466" s="7" t="str">
        <f>IF('Master Input'!E3466 &lt;&gt; "",'Master Input'!E3466,"")</f>
        <v>Account Cancelled</v>
      </c>
      <c r="F3466" s="58">
        <f>IF('Master Input'!G3466 &lt;&gt; "",'Master Input'!G3466, "")</f>
        <v>41822</v>
      </c>
      <c r="G3466" s="18" t="str">
        <f>IFERROR(INDEX('Docs Signed Input'!B:B,MATCH('Nate''s Evolution'!$B3466,'Docs Signed Input'!E:E,0)),"N")</f>
        <v>N</v>
      </c>
      <c r="H3466" s="18" t="str">
        <f>IFERROR(INDEX('Docs Signed Input'!C:C,MATCH('Nate''s Evolution'!B3466,'Docs Signed Input'!E:E,0)),"N")</f>
        <v>N</v>
      </c>
      <c r="I3466" s="7" t="str">
        <f>IF('Master Input'!Q3466 &lt;&gt; "",'Master Input'!Q3466,"")</f>
        <v>daniels@evolvesolar.com</v>
      </c>
    </row>
    <row r="3467" spans="1:9" x14ac:dyDescent="0.3">
      <c r="A3467" t="str">
        <f>IF('Master Input'!A3467 &lt;&gt; "",'Master Input'!A3467,"")</f>
        <v>Myers, Clinton</v>
      </c>
      <c r="B3467" s="7" t="str">
        <f>IF('Master Input'!B3467 &lt;&gt; "",'Master Input'!B3467,"")</f>
        <v>JB-8024359-00</v>
      </c>
      <c r="C3467" s="7">
        <f>IF('Master Input'!C3467 &lt;&gt; "",'Master Input'!C3467,"")</f>
        <v>4.25</v>
      </c>
      <c r="D3467" t="str">
        <f>IF('Master Input'!D3467 &lt;&gt; "",'Master Input'!D3467,"")</f>
        <v>Cancelled</v>
      </c>
      <c r="E3467" s="7" t="str">
        <f>IF('Master Input'!E3467 &lt;&gt; "",'Master Input'!E3467,"")</f>
        <v>Account Cancelled</v>
      </c>
      <c r="F3467" s="58">
        <f>IF('Master Input'!G3467 &lt;&gt; "",'Master Input'!G3467, "")</f>
        <v>41794</v>
      </c>
      <c r="G3467" s="18" t="str">
        <f>IFERROR(INDEX('Docs Signed Input'!B:B,MATCH('Nate''s Evolution'!$B3467,'Docs Signed Input'!E:E,0)),"N")</f>
        <v>N</v>
      </c>
      <c r="H3467" s="18" t="str">
        <f>IFERROR(INDEX('Docs Signed Input'!C:C,MATCH('Nate''s Evolution'!B3467,'Docs Signed Input'!E:E,0)),"N")</f>
        <v>N</v>
      </c>
      <c r="I3467" s="7" t="str">
        <f>IF('Master Input'!Q3467 &lt;&gt; "",'Master Input'!Q3467,"")</f>
        <v>shawn@evolvesolar.com</v>
      </c>
    </row>
    <row r="3468" spans="1:9" x14ac:dyDescent="0.3">
      <c r="A3468" t="str">
        <f>IF('Master Input'!A3468 &lt;&gt; "",'Master Input'!A3468,"")</f>
        <v>Myers, Darlene and Ronald</v>
      </c>
      <c r="B3468" s="7" t="str">
        <f>IF('Master Input'!B3468 &lt;&gt; "",'Master Input'!B3468,"")</f>
        <v>JB-9722219-00</v>
      </c>
      <c r="C3468" s="7">
        <f>IF('Master Input'!C3468 &lt;&gt; "",'Master Input'!C3468,"")</f>
        <v>10.965</v>
      </c>
      <c r="D3468" t="str">
        <f>IF('Master Input'!D3468 &lt;&gt; "",'Master Input'!D3468,"")</f>
        <v>Closed</v>
      </c>
      <c r="E3468" s="7" t="str">
        <f>IF('Master Input'!E3468 &lt;&gt; "",'Master Input'!E3468,"")</f>
        <v>Closed</v>
      </c>
      <c r="F3468" s="58">
        <f>IF('Master Input'!G3468 &lt;&gt; "",'Master Input'!G3468, "")</f>
        <v>41912</v>
      </c>
      <c r="G3468" s="18" t="str">
        <f>IFERROR(INDEX('Docs Signed Input'!B:B,MATCH('Nate''s Evolution'!$B3468,'Docs Signed Input'!E:E,0)),"N")</f>
        <v>N</v>
      </c>
      <c r="H3468" s="18" t="str">
        <f>IFERROR(INDEX('Docs Signed Input'!C:C,MATCH('Nate''s Evolution'!B3468,'Docs Signed Input'!E:E,0)),"N")</f>
        <v>N</v>
      </c>
      <c r="I3468" s="7" t="str">
        <f>IF('Master Input'!Q3468 &lt;&gt; "",'Master Input'!Q3468,"")</f>
        <v>chris@evolvesolar.com</v>
      </c>
    </row>
    <row r="3469" spans="1:9" x14ac:dyDescent="0.3">
      <c r="A3469" t="str">
        <f>IF('Master Input'!A3469 &lt;&gt; "",'Master Input'!A3469,"")</f>
        <v>Myers, Denise</v>
      </c>
      <c r="B3469" s="7" t="str">
        <f>IF('Master Input'!B3469 &lt;&gt; "",'Master Input'!B3469,"")</f>
        <v>JB-9572734-00</v>
      </c>
      <c r="C3469" s="7">
        <f>IF('Master Input'!C3469 &lt;&gt; "",'Master Input'!C3469,"")</f>
        <v>5.0999999999999996</v>
      </c>
      <c r="D3469" t="str">
        <f>IF('Master Input'!D3469 &lt;&gt; "",'Master Input'!D3469,"")</f>
        <v>Installation</v>
      </c>
      <c r="E3469" s="7" t="str">
        <f>IF('Master Input'!E3469 &lt;&gt; "",'Master Input'!E3469,"")</f>
        <v>Pending Customer</v>
      </c>
      <c r="F3469" s="58">
        <f>IF('Master Input'!G3469 &lt;&gt; "",'Master Input'!G3469, "")</f>
        <v>41989</v>
      </c>
      <c r="G3469" s="18" t="str">
        <f>IFERROR(INDEX('Docs Signed Input'!B:B,MATCH('Nate''s Evolution'!$B3469,'Docs Signed Input'!E:E,0)),"N")</f>
        <v>N</v>
      </c>
      <c r="H3469" s="18" t="str">
        <f>IFERROR(INDEX('Docs Signed Input'!C:C,MATCH('Nate''s Evolution'!B3469,'Docs Signed Input'!E:E,0)),"N")</f>
        <v>Y</v>
      </c>
      <c r="I3469" s="7" t="str">
        <f>IF('Master Input'!Q3469 &lt;&gt; "",'Master Input'!Q3469,"")</f>
        <v>benjamin@evolvesolar.com</v>
      </c>
    </row>
    <row r="3470" spans="1:9" x14ac:dyDescent="0.3">
      <c r="A3470" t="str">
        <f>IF('Master Input'!A3470 &lt;&gt; "",'Master Input'!A3470,"")</f>
        <v>Myers, Mike</v>
      </c>
      <c r="B3470" s="7" t="str">
        <f>IF('Master Input'!B3470 &lt;&gt; "",'Master Input'!B3470,"")</f>
        <v>JB-8538675-00</v>
      </c>
      <c r="C3470" s="7">
        <f>IF('Master Input'!C3470 &lt;&gt; "",'Master Input'!C3470,"")</f>
        <v>9</v>
      </c>
      <c r="D3470" t="str">
        <f>IF('Master Input'!D3470 &lt;&gt; "",'Master Input'!D3470,"")</f>
        <v>Cancelled</v>
      </c>
      <c r="E3470" s="7" t="str">
        <f>IF('Master Input'!E3470 &lt;&gt; "",'Master Input'!E3470,"")</f>
        <v>Account Cancelled</v>
      </c>
      <c r="F3470" s="58">
        <f>IF('Master Input'!G3470 &lt;&gt; "",'Master Input'!G3470, "")</f>
        <v>41831</v>
      </c>
      <c r="G3470" s="18" t="str">
        <f>IFERROR(INDEX('Docs Signed Input'!B:B,MATCH('Nate''s Evolution'!$B3470,'Docs Signed Input'!E:E,0)),"N")</f>
        <v>N</v>
      </c>
      <c r="H3470" s="18" t="str">
        <f>IFERROR(INDEX('Docs Signed Input'!C:C,MATCH('Nate''s Evolution'!B3470,'Docs Signed Input'!E:E,0)),"N")</f>
        <v>N</v>
      </c>
      <c r="I3470" s="7" t="str">
        <f>IF('Master Input'!Q3470 &lt;&gt; "",'Master Input'!Q3470,"")</f>
        <v>chadwick@evolvesolar.com</v>
      </c>
    </row>
    <row r="3471" spans="1:9" x14ac:dyDescent="0.3">
      <c r="A3471" t="str">
        <f>IF('Master Input'!A3471 &lt;&gt; "",'Master Input'!A3471,"")</f>
        <v>Mysliwiec, Robert</v>
      </c>
      <c r="B3471" s="7" t="str">
        <f>IF('Master Input'!B3471 &lt;&gt; "",'Master Input'!B3471,"")</f>
        <v>JB-120764-00</v>
      </c>
      <c r="C3471" s="7">
        <f>IF('Master Input'!C3471 &lt;&gt; "",'Master Input'!C3471,"")</f>
        <v>13.5</v>
      </c>
      <c r="D3471" t="str">
        <f>IF('Master Input'!D3471 &lt;&gt; "",'Master Input'!D3471,"")</f>
        <v>Cancelled</v>
      </c>
      <c r="E3471" s="7" t="str">
        <f>IF('Master Input'!E3471 &lt;&gt; "",'Master Input'!E3471,"")</f>
        <v>Account Cancelled</v>
      </c>
      <c r="F3471" s="58">
        <f>IF('Master Input'!G3471 &lt;&gt; "",'Master Input'!G3471, "")</f>
        <v>41835</v>
      </c>
      <c r="G3471" s="18" t="str">
        <f>IFERROR(INDEX('Docs Signed Input'!B:B,MATCH('Nate''s Evolution'!$B3471,'Docs Signed Input'!E:E,0)),"N")</f>
        <v>N</v>
      </c>
      <c r="H3471" s="18" t="str">
        <f>IFERROR(INDEX('Docs Signed Input'!C:C,MATCH('Nate''s Evolution'!B3471,'Docs Signed Input'!E:E,0)),"N")</f>
        <v>N</v>
      </c>
      <c r="I3471" s="7" t="str">
        <f>IF('Master Input'!Q3471 &lt;&gt; "",'Master Input'!Q3471,"")</f>
        <v>carolharry@evolvesolar.com</v>
      </c>
    </row>
    <row r="3472" spans="1:9" x14ac:dyDescent="0.3">
      <c r="A3472" t="str">
        <f>IF('Master Input'!A3472 &lt;&gt; "",'Master Input'!A3472,"")</f>
        <v>Nacabaur, Walter</v>
      </c>
      <c r="B3472" s="7" t="str">
        <f>IF('Master Input'!B3472 &lt;&gt; "",'Master Input'!B3472,"")</f>
        <v>JB-927636-00</v>
      </c>
      <c r="C3472" s="7">
        <f>IF('Master Input'!C3472 &lt;&gt; "",'Master Input'!C3472,"")</f>
        <v>4.8449999999999998</v>
      </c>
      <c r="D3472" t="str">
        <f>IF('Master Input'!D3472 &lt;&gt; "",'Master Input'!D3472,"")</f>
        <v>Cancelled</v>
      </c>
      <c r="E3472" s="7" t="str">
        <f>IF('Master Input'!E3472 &lt;&gt; "",'Master Input'!E3472,"")</f>
        <v>Pending Save</v>
      </c>
      <c r="F3472" s="58">
        <f>IF('Master Input'!G3472 &lt;&gt; "",'Master Input'!G3472, "")</f>
        <v>41839</v>
      </c>
      <c r="G3472" s="18" t="str">
        <f>IFERROR(INDEX('Docs Signed Input'!B:B,MATCH('Nate''s Evolution'!$B3472,'Docs Signed Input'!E:E,0)),"N")</f>
        <v>N</v>
      </c>
      <c r="H3472" s="18" t="str">
        <f>IFERROR(INDEX('Docs Signed Input'!C:C,MATCH('Nate''s Evolution'!B3472,'Docs Signed Input'!E:E,0)),"N")</f>
        <v>N</v>
      </c>
      <c r="I3472" s="7" t="str">
        <f>IF('Master Input'!Q3472 &lt;&gt; "",'Master Input'!Q3472,"")</f>
        <v>daniels@evolvesolar.com</v>
      </c>
    </row>
    <row r="3473" spans="1:9" x14ac:dyDescent="0.3">
      <c r="A3473" t="str">
        <f>IF('Master Input'!A3473 &lt;&gt; "",'Master Input'!A3473,"")</f>
        <v>Nagel, Harald</v>
      </c>
      <c r="B3473" s="7" t="str">
        <f>IF('Master Input'!B3473 &lt;&gt; "",'Master Input'!B3473,"")</f>
        <v>JB-115886-00</v>
      </c>
      <c r="C3473" s="7">
        <f>IF('Master Input'!C3473 &lt;&gt; "",'Master Input'!C3473,"")</f>
        <v>3</v>
      </c>
      <c r="D3473" t="str">
        <f>IF('Master Input'!D3473 &lt;&gt; "",'Master Input'!D3473,"")</f>
        <v>Cancelled</v>
      </c>
      <c r="E3473" s="7" t="str">
        <f>IF('Master Input'!E3473 &lt;&gt; "",'Master Input'!E3473,"")</f>
        <v>Pending Save</v>
      </c>
      <c r="F3473" s="58">
        <f>IF('Master Input'!G3473 &lt;&gt; "",'Master Input'!G3473, "")</f>
        <v>41874</v>
      </c>
      <c r="G3473" s="18" t="str">
        <f>IFERROR(INDEX('Docs Signed Input'!B:B,MATCH('Nate''s Evolution'!$B3473,'Docs Signed Input'!E:E,0)),"N")</f>
        <v>N</v>
      </c>
      <c r="H3473" s="18" t="str">
        <f>IFERROR(INDEX('Docs Signed Input'!C:C,MATCH('Nate''s Evolution'!B3473,'Docs Signed Input'!E:E,0)),"N")</f>
        <v>N</v>
      </c>
      <c r="I3473" s="7" t="str">
        <f>IF('Master Input'!Q3473 &lt;&gt; "",'Master Input'!Q3473,"")</f>
        <v>ty@evolvesolar.com</v>
      </c>
    </row>
    <row r="3474" spans="1:9" x14ac:dyDescent="0.3">
      <c r="A3474" t="str">
        <f>IF('Master Input'!A3474 &lt;&gt; "",'Master Input'!A3474,"")</f>
        <v>Nagpal, Vineet</v>
      </c>
      <c r="B3474" s="7" t="str">
        <f>IF('Master Input'!B3474 &lt;&gt; "",'Master Input'!B3474,"")</f>
        <v>JB-1171626-00</v>
      </c>
      <c r="C3474" s="7">
        <f>IF('Master Input'!C3474 &lt;&gt; "",'Master Input'!C3474,"")</f>
        <v>4</v>
      </c>
      <c r="D3474" t="str">
        <f>IF('Master Input'!D3474 &lt;&gt; "",'Master Input'!D3474,"")</f>
        <v>Cancelled</v>
      </c>
      <c r="E3474" s="7" t="str">
        <f>IF('Master Input'!E3474 &lt;&gt; "",'Master Input'!E3474,"")</f>
        <v>Pending Save</v>
      </c>
      <c r="F3474" s="58">
        <f>IF('Master Input'!G3474 &lt;&gt; "",'Master Input'!G3474, "")</f>
        <v>41862</v>
      </c>
      <c r="G3474" s="18" t="str">
        <f>IFERROR(INDEX('Docs Signed Input'!B:B,MATCH('Nate''s Evolution'!$B3474,'Docs Signed Input'!E:E,0)),"N")</f>
        <v>N</v>
      </c>
      <c r="H3474" s="18" t="str">
        <f>IFERROR(INDEX('Docs Signed Input'!C:C,MATCH('Nate''s Evolution'!B3474,'Docs Signed Input'!E:E,0)),"N")</f>
        <v>N</v>
      </c>
      <c r="I3474" s="7" t="str">
        <f>IF('Master Input'!Q3474 &lt;&gt; "",'Master Input'!Q3474,"")</f>
        <v>jackaranya@evolvesolar.com</v>
      </c>
    </row>
    <row r="3475" spans="1:9" x14ac:dyDescent="0.3">
      <c r="A3475" t="str">
        <f>IF('Master Input'!A3475 &lt;&gt; "",'Master Input'!A3475,"")</f>
        <v>Nahal, Narpal</v>
      </c>
      <c r="B3475" s="7" t="str">
        <f>IF('Master Input'!B3475 &lt;&gt; "",'Master Input'!B3475,"")</f>
        <v>JB-9582260-00</v>
      </c>
      <c r="C3475" s="7">
        <f>IF('Master Input'!C3475 &lt;&gt; "",'Master Input'!C3475,"")</f>
        <v>5.25</v>
      </c>
      <c r="D3475" t="str">
        <f>IF('Master Input'!D3475 &lt;&gt; "",'Master Input'!D3475,"")</f>
        <v>Permit</v>
      </c>
      <c r="E3475" s="7" t="str">
        <f>IF('Master Input'!E3475 &lt;&gt; "",'Master Input'!E3475,"")</f>
        <v>Site Audit Pending Customer</v>
      </c>
      <c r="F3475" s="58">
        <f>IF('Master Input'!G3475 &lt;&gt; "",'Master Input'!G3475, "")</f>
        <v>41986</v>
      </c>
      <c r="G3475" s="18" t="str">
        <f>IFERROR(INDEX('Docs Signed Input'!B:B,MATCH('Nate''s Evolution'!$B3475,'Docs Signed Input'!E:E,0)),"N")</f>
        <v>N</v>
      </c>
      <c r="H3475" s="18" t="str">
        <f>IFERROR(INDEX('Docs Signed Input'!C:C,MATCH('Nate''s Evolution'!B3475,'Docs Signed Input'!E:E,0)),"N")</f>
        <v>N</v>
      </c>
      <c r="I3475" s="7" t="str">
        <f>IF('Master Input'!Q3475 &lt;&gt; "",'Master Input'!Q3475,"")</f>
        <v>russell@evolvesolar.com</v>
      </c>
    </row>
    <row r="3476" spans="1:9" x14ac:dyDescent="0.3">
      <c r="A3476" t="str">
        <f>IF('Master Input'!A3476 &lt;&gt; "",'Master Input'!A3476,"")</f>
        <v>Najera, Rosa</v>
      </c>
      <c r="B3476" s="7" t="str">
        <f>IF('Master Input'!B3476 &lt;&gt; "",'Master Input'!B3476,"")</f>
        <v>JB-8003772-00</v>
      </c>
      <c r="C3476" s="7">
        <f>IF('Master Input'!C3476 &lt;&gt; "",'Master Input'!C3476,"")</f>
        <v>4.5</v>
      </c>
      <c r="D3476" t="str">
        <f>IF('Master Input'!D3476 &lt;&gt; "",'Master Input'!D3476,"")</f>
        <v>Cancelled</v>
      </c>
      <c r="E3476" s="7" t="str">
        <f>IF('Master Input'!E3476 &lt;&gt; "",'Master Input'!E3476,"")</f>
        <v>Account Cancelled</v>
      </c>
      <c r="F3476" s="58">
        <f>IF('Master Input'!G3476 &lt;&gt; "",'Master Input'!G3476, "")</f>
        <v>41717</v>
      </c>
      <c r="G3476" s="18" t="str">
        <f>IFERROR(INDEX('Docs Signed Input'!B:B,MATCH('Nate''s Evolution'!$B3476,'Docs Signed Input'!E:E,0)),"N")</f>
        <v>N</v>
      </c>
      <c r="H3476" s="18" t="str">
        <f>IFERROR(INDEX('Docs Signed Input'!C:C,MATCH('Nate''s Evolution'!B3476,'Docs Signed Input'!E:E,0)),"N")</f>
        <v>N</v>
      </c>
      <c r="I3476" s="7" t="str">
        <f>IF('Master Input'!Q3476 &lt;&gt; "",'Master Input'!Q3476,"")</f>
        <v>cody@evolvesolar.com</v>
      </c>
    </row>
    <row r="3477" spans="1:9" x14ac:dyDescent="0.3">
      <c r="A3477" t="str">
        <f>IF('Master Input'!A3477 &lt;&gt; "",'Master Input'!A3477,"")</f>
        <v>Nakamura, Charlene</v>
      </c>
      <c r="B3477" s="7" t="str">
        <f>IF('Master Input'!B3477 &lt;&gt; "",'Master Input'!B3477,"")</f>
        <v>JB-8023822-00</v>
      </c>
      <c r="C3477" s="7">
        <f>IF('Master Input'!C3477 &lt;&gt; "",'Master Input'!C3477,"")</f>
        <v>2.8050000000000002</v>
      </c>
      <c r="D3477" t="str">
        <f>IF('Master Input'!D3477 &lt;&gt; "",'Master Input'!D3477,"")</f>
        <v>Closed</v>
      </c>
      <c r="E3477" s="7" t="str">
        <f>IF('Master Input'!E3477 &lt;&gt; "",'Master Input'!E3477,"")</f>
        <v>Closed</v>
      </c>
      <c r="F3477" s="58">
        <f>IF('Master Input'!G3477 &lt;&gt; "",'Master Input'!G3477, "")</f>
        <v>41769</v>
      </c>
      <c r="G3477" s="18" t="str">
        <f>IFERROR(INDEX('Docs Signed Input'!B:B,MATCH('Nate''s Evolution'!$B3477,'Docs Signed Input'!E:E,0)),"N")</f>
        <v>N</v>
      </c>
      <c r="H3477" s="18" t="str">
        <f>IFERROR(INDEX('Docs Signed Input'!C:C,MATCH('Nate''s Evolution'!B3477,'Docs Signed Input'!E:E,0)),"N")</f>
        <v>N</v>
      </c>
      <c r="I3477" s="7" t="str">
        <f>IF('Master Input'!Q3477 &lt;&gt; "",'Master Input'!Q3477,"")</f>
        <v>shawn@evolvesolar.com</v>
      </c>
    </row>
    <row r="3478" spans="1:9" x14ac:dyDescent="0.3">
      <c r="A3478" t="str">
        <f>IF('Master Input'!A3478 &lt;&gt; "",'Master Input'!A3478,"")</f>
        <v>Nale, Gary</v>
      </c>
      <c r="B3478" s="7" t="str">
        <f>IF('Master Input'!B3478 &lt;&gt; "",'Master Input'!B3478,"")</f>
        <v>JB-8003738-00</v>
      </c>
      <c r="C3478" s="7">
        <f>IF('Master Input'!C3478 &lt;&gt; "",'Master Input'!C3478,"")</f>
        <v>2.8050000000000002</v>
      </c>
      <c r="D3478" t="str">
        <f>IF('Master Input'!D3478 &lt;&gt; "",'Master Input'!D3478,"")</f>
        <v>Closed</v>
      </c>
      <c r="E3478" s="7" t="str">
        <f>IF('Master Input'!E3478 &lt;&gt; "",'Master Input'!E3478,"")</f>
        <v>Closed</v>
      </c>
      <c r="F3478" s="58">
        <f>IF('Master Input'!G3478 &lt;&gt; "",'Master Input'!G3478, "")</f>
        <v>41715</v>
      </c>
      <c r="G3478" s="18" t="str">
        <f>IFERROR(INDEX('Docs Signed Input'!B:B,MATCH('Nate''s Evolution'!$B3478,'Docs Signed Input'!E:E,0)),"N")</f>
        <v>N</v>
      </c>
      <c r="H3478" s="18" t="str">
        <f>IFERROR(INDEX('Docs Signed Input'!C:C,MATCH('Nate''s Evolution'!B3478,'Docs Signed Input'!E:E,0)),"N")</f>
        <v>N</v>
      </c>
      <c r="I3478" s="7" t="str">
        <f>IF('Master Input'!Q3478 &lt;&gt; "",'Master Input'!Q3478,"")</f>
        <v>trey@evolvesolar.com</v>
      </c>
    </row>
    <row r="3479" spans="1:9" x14ac:dyDescent="0.3">
      <c r="A3479" t="str">
        <f>IF('Master Input'!A3479 &lt;&gt; "",'Master Input'!A3479,"")</f>
        <v>Nally, Kathleen</v>
      </c>
      <c r="B3479" s="7" t="str">
        <f>IF('Master Input'!B3479 &lt;&gt; "",'Master Input'!B3479,"")</f>
        <v>JB-1171406-00</v>
      </c>
      <c r="C3479" s="7">
        <f>IF('Master Input'!C3479 &lt;&gt; "",'Master Input'!C3479,"")</f>
        <v>5.5</v>
      </c>
      <c r="D3479" t="str">
        <f>IF('Master Input'!D3479 &lt;&gt; "",'Master Input'!D3479,"")</f>
        <v>Cancelled</v>
      </c>
      <c r="E3479" s="7" t="str">
        <f>IF('Master Input'!E3479 &lt;&gt; "",'Master Input'!E3479,"")</f>
        <v>Pending Save</v>
      </c>
      <c r="F3479" s="58">
        <f>IF('Master Input'!G3479 &lt;&gt; "",'Master Input'!G3479, "")</f>
        <v>41843</v>
      </c>
      <c r="G3479" s="18" t="str">
        <f>IFERROR(INDEX('Docs Signed Input'!B:B,MATCH('Nate''s Evolution'!$B3479,'Docs Signed Input'!E:E,0)),"N")</f>
        <v>N</v>
      </c>
      <c r="H3479" s="18" t="str">
        <f>IFERROR(INDEX('Docs Signed Input'!C:C,MATCH('Nate''s Evolution'!B3479,'Docs Signed Input'!E:E,0)),"N")</f>
        <v>N</v>
      </c>
      <c r="I3479" s="7" t="str">
        <f>IF('Master Input'!Q3479 &lt;&gt; "",'Master Input'!Q3479,"")</f>
        <v>josephm@evolvesolar.com</v>
      </c>
    </row>
    <row r="3480" spans="1:9" x14ac:dyDescent="0.3">
      <c r="A3480" t="str">
        <f>IF('Master Input'!A3480 &lt;&gt; "",'Master Input'!A3480,"")</f>
        <v>Nance, Kathryn</v>
      </c>
      <c r="B3480" s="7" t="str">
        <f>IF('Master Input'!B3480 &lt;&gt; "",'Master Input'!B3480,"")</f>
        <v>JB-9503258-00</v>
      </c>
      <c r="C3480" s="7">
        <f>IF('Master Input'!C3480 &lt;&gt; "",'Master Input'!C3480,"")</f>
        <v>5.61</v>
      </c>
      <c r="D3480" t="str">
        <f>IF('Master Input'!D3480 &lt;&gt; "",'Master Input'!D3480,"")</f>
        <v>Utility</v>
      </c>
      <c r="E3480" s="7" t="str">
        <f>IF('Master Input'!E3480 &lt;&gt; "",'Master Input'!E3480,"")</f>
        <v>Final Permit Submitted</v>
      </c>
      <c r="F3480" s="58">
        <f>IF('Master Input'!G3480 &lt;&gt; "",'Master Input'!G3480, "")</f>
        <v>41810</v>
      </c>
      <c r="G3480" s="18" t="str">
        <f>IFERROR(INDEX('Docs Signed Input'!B:B,MATCH('Nate''s Evolution'!$B3480,'Docs Signed Input'!E:E,0)),"N")</f>
        <v>N</v>
      </c>
      <c r="H3480" s="18" t="str">
        <f>IFERROR(INDEX('Docs Signed Input'!C:C,MATCH('Nate''s Evolution'!B3480,'Docs Signed Input'!E:E,0)),"N")</f>
        <v>N</v>
      </c>
      <c r="I3480" s="7" t="str">
        <f>IF('Master Input'!Q3480 &lt;&gt; "",'Master Input'!Q3480,"")</f>
        <v>derikeselius@evolvesolar.com</v>
      </c>
    </row>
    <row r="3481" spans="1:9" x14ac:dyDescent="0.3">
      <c r="A3481" t="str">
        <f>IF('Master Input'!A3481 &lt;&gt; "",'Master Input'!A3481,"")</f>
        <v>Napolitano, Kenneth</v>
      </c>
      <c r="B3481" s="7" t="str">
        <f>IF('Master Input'!B3481 &lt;&gt; "",'Master Input'!B3481,"")</f>
        <v>JB-1251012-00</v>
      </c>
      <c r="C3481" s="7">
        <f>IF('Master Input'!C3481 &lt;&gt; "",'Master Input'!C3481,"")</f>
        <v>19</v>
      </c>
      <c r="D3481" t="str">
        <f>IF('Master Input'!D3481 &lt;&gt; "",'Master Input'!D3481,"")</f>
        <v>Utility</v>
      </c>
      <c r="E3481" s="7" t="str">
        <f>IF('Master Input'!E3481 &lt;&gt; "",'Master Input'!E3481,"")</f>
        <v>PTO Received</v>
      </c>
      <c r="F3481" s="58">
        <f>IF('Master Input'!G3481 &lt;&gt; "",'Master Input'!G3481, "")</f>
        <v>41857</v>
      </c>
      <c r="G3481" s="18" t="str">
        <f>IFERROR(INDEX('Docs Signed Input'!B:B,MATCH('Nate''s Evolution'!$B3481,'Docs Signed Input'!E:E,0)),"N")</f>
        <v>N</v>
      </c>
      <c r="H3481" s="18" t="str">
        <f>IFERROR(INDEX('Docs Signed Input'!C:C,MATCH('Nate''s Evolution'!B3481,'Docs Signed Input'!E:E,0)),"N")</f>
        <v>N</v>
      </c>
      <c r="I3481" s="7" t="str">
        <f>IF('Master Input'!Q3481 &lt;&gt; "",'Master Input'!Q3481,"")</f>
        <v>garrett@evolvesolar.com</v>
      </c>
    </row>
    <row r="3482" spans="1:9" x14ac:dyDescent="0.3">
      <c r="A3482" t="str">
        <f>IF('Master Input'!A3482 &lt;&gt; "",'Master Input'!A3482,"")</f>
        <v>Napolitano, Mike</v>
      </c>
      <c r="B3482" s="7" t="str">
        <f>IF('Master Input'!B3482 &lt;&gt; "",'Master Input'!B3482,"")</f>
        <v>JB-1171454-00</v>
      </c>
      <c r="C3482" s="7">
        <f>IF('Master Input'!C3482 &lt;&gt; "",'Master Input'!C3482,"")</f>
        <v>10.75</v>
      </c>
      <c r="D3482" t="str">
        <f>IF('Master Input'!D3482 &lt;&gt; "",'Master Input'!D3482,"")</f>
        <v>Closed</v>
      </c>
      <c r="E3482" s="7" t="str">
        <f>IF('Master Input'!E3482 &lt;&gt; "",'Master Input'!E3482,"")</f>
        <v>Closed</v>
      </c>
      <c r="F3482" s="58">
        <f>IF('Master Input'!G3482 &lt;&gt; "",'Master Input'!G3482, "")</f>
        <v>41846</v>
      </c>
      <c r="G3482" s="18" t="str">
        <f>IFERROR(INDEX('Docs Signed Input'!B:B,MATCH('Nate''s Evolution'!$B3482,'Docs Signed Input'!E:E,0)),"N")</f>
        <v>N</v>
      </c>
      <c r="H3482" s="18" t="str">
        <f>IFERROR(INDEX('Docs Signed Input'!C:C,MATCH('Nate''s Evolution'!B3482,'Docs Signed Input'!E:E,0)),"N")</f>
        <v>N</v>
      </c>
      <c r="I3482" s="7" t="str">
        <f>IF('Master Input'!Q3482 &lt;&gt; "",'Master Input'!Q3482,"")</f>
        <v>seanh@evolvesolar.com</v>
      </c>
    </row>
    <row r="3483" spans="1:9" x14ac:dyDescent="0.3">
      <c r="A3483" t="str">
        <f>IF('Master Input'!A3483 &lt;&gt; "",'Master Input'!A3483,"")</f>
        <v>Naprawa, Tomasz</v>
      </c>
      <c r="B3483" s="7" t="str">
        <f>IF('Master Input'!B3483 &lt;&gt; "",'Master Input'!B3483,"")</f>
        <v>JB-1171402-00</v>
      </c>
      <c r="C3483" s="7">
        <f>IF('Master Input'!C3483 &lt;&gt; "",'Master Input'!C3483,"")</f>
        <v>5.5</v>
      </c>
      <c r="D3483" t="str">
        <f>IF('Master Input'!D3483 &lt;&gt; "",'Master Input'!D3483,"")</f>
        <v>Permit</v>
      </c>
      <c r="E3483" s="7" t="str">
        <f>IF('Master Input'!E3483 &lt;&gt; "",'Master Input'!E3483,"")</f>
        <v>Design Complete</v>
      </c>
      <c r="F3483" s="58">
        <f>IF('Master Input'!G3483 &lt;&gt; "",'Master Input'!G3483, "")</f>
        <v>41843</v>
      </c>
      <c r="G3483" s="18" t="str">
        <f>IFERROR(INDEX('Docs Signed Input'!B:B,MATCH('Nate''s Evolution'!$B3483,'Docs Signed Input'!E:E,0)),"N")</f>
        <v>N</v>
      </c>
      <c r="H3483" s="18" t="str">
        <f>IFERROR(INDEX('Docs Signed Input'!C:C,MATCH('Nate''s Evolution'!B3483,'Docs Signed Input'!E:E,0)),"N")</f>
        <v>N</v>
      </c>
      <c r="I3483" s="7" t="str">
        <f>IF('Master Input'!Q3483 &lt;&gt; "",'Master Input'!Q3483,"")</f>
        <v>Dylanm@evolvesolar.com</v>
      </c>
    </row>
    <row r="3484" spans="1:9" x14ac:dyDescent="0.3">
      <c r="A3484" t="str">
        <f>IF('Master Input'!A3484 &lt;&gt; "",'Master Input'!A3484,"")</f>
        <v>Naprawa, Tomasz</v>
      </c>
      <c r="B3484" s="7" t="str">
        <f>IF('Master Input'!B3484 &lt;&gt; "",'Master Input'!B3484,"")</f>
        <v>JB-1171404-00</v>
      </c>
      <c r="C3484" s="7">
        <f>IF('Master Input'!C3484 &lt;&gt; "",'Master Input'!C3484,"")</f>
        <v>2.5</v>
      </c>
      <c r="D3484" t="str">
        <f>IF('Master Input'!D3484 &lt;&gt; "",'Master Input'!D3484,"")</f>
        <v>Permit</v>
      </c>
      <c r="E3484" s="7" t="str">
        <f>IF('Master Input'!E3484 &lt;&gt; "",'Master Input'!E3484,"")</f>
        <v>Design Complete</v>
      </c>
      <c r="F3484" s="58">
        <f>IF('Master Input'!G3484 &lt;&gt; "",'Master Input'!G3484, "")</f>
        <v>41843</v>
      </c>
      <c r="G3484" s="18" t="str">
        <f>IFERROR(INDEX('Docs Signed Input'!B:B,MATCH('Nate''s Evolution'!$B3484,'Docs Signed Input'!E:E,0)),"N")</f>
        <v>N</v>
      </c>
      <c r="H3484" s="18" t="str">
        <f>IFERROR(INDEX('Docs Signed Input'!C:C,MATCH('Nate''s Evolution'!B3484,'Docs Signed Input'!E:E,0)),"N")</f>
        <v>N</v>
      </c>
      <c r="I3484" s="7" t="str">
        <f>IF('Master Input'!Q3484 &lt;&gt; "",'Master Input'!Q3484,"")</f>
        <v>Dylanm@evolvesolar.com</v>
      </c>
    </row>
    <row r="3485" spans="1:9" x14ac:dyDescent="0.3">
      <c r="A3485" t="str">
        <f>IF('Master Input'!A3485 &lt;&gt; "",'Master Input'!A3485,"")</f>
        <v>Naquin, Spencer</v>
      </c>
      <c r="B3485" s="7" t="str">
        <f>IF('Master Input'!B3485 &lt;&gt; "",'Master Input'!B3485,"")</f>
        <v>JB-761254-00</v>
      </c>
      <c r="C3485" s="7">
        <f>IF('Master Input'!C3485 &lt;&gt; "",'Master Input'!C3485,"")</f>
        <v>5.5</v>
      </c>
      <c r="D3485" t="str">
        <f>IF('Master Input'!D3485 &lt;&gt; "",'Master Input'!D3485,"")</f>
        <v>Cancelled</v>
      </c>
      <c r="E3485" s="7" t="str">
        <f>IF('Master Input'!E3485 &lt;&gt; "",'Master Input'!E3485,"")</f>
        <v>Account Cancelled</v>
      </c>
      <c r="F3485" s="58">
        <f>IF('Master Input'!G3485 &lt;&gt; "",'Master Input'!G3485, "")</f>
        <v>41745</v>
      </c>
      <c r="G3485" s="18" t="str">
        <f>IFERROR(INDEX('Docs Signed Input'!B:B,MATCH('Nate''s Evolution'!$B3485,'Docs Signed Input'!E:E,0)),"N")</f>
        <v>N</v>
      </c>
      <c r="H3485" s="18" t="str">
        <f>IFERROR(INDEX('Docs Signed Input'!C:C,MATCH('Nate''s Evolution'!B3485,'Docs Signed Input'!E:E,0)),"N")</f>
        <v>N</v>
      </c>
      <c r="I3485" s="7" t="str">
        <f>IF('Master Input'!Q3485 &lt;&gt; "",'Master Input'!Q3485,"")</f>
        <v>cody@evolvesolar.com</v>
      </c>
    </row>
    <row r="3486" spans="1:9" x14ac:dyDescent="0.3">
      <c r="A3486" t="str">
        <f>IF('Master Input'!A3486 &lt;&gt; "",'Master Input'!A3486,"")</f>
        <v>Narvaez, Julia</v>
      </c>
      <c r="B3486" s="7" t="str">
        <f>IF('Master Input'!B3486 &lt;&gt; "",'Master Input'!B3486,"")</f>
        <v>JB-9566954-00</v>
      </c>
      <c r="C3486" s="7">
        <f>IF('Master Input'!C3486 &lt;&gt; "",'Master Input'!C3486,"")</f>
        <v>7.65</v>
      </c>
      <c r="D3486" t="str">
        <f>IF('Master Input'!D3486 &lt;&gt; "",'Master Input'!D3486,"")</f>
        <v>Permit</v>
      </c>
      <c r="E3486" s="7" t="str">
        <f>IF('Master Input'!E3486 &lt;&gt; "",'Master Input'!E3486,"")</f>
        <v>Design Complete</v>
      </c>
      <c r="F3486" s="58">
        <f>IF('Master Input'!G3486 &lt;&gt; "",'Master Input'!G3486, "")</f>
        <v>41988</v>
      </c>
      <c r="G3486" s="18" t="str">
        <f>IFERROR(INDEX('Docs Signed Input'!B:B,MATCH('Nate''s Evolution'!$B3486,'Docs Signed Input'!E:E,0)),"N")</f>
        <v>N</v>
      </c>
      <c r="H3486" s="18" t="str">
        <f>IFERROR(INDEX('Docs Signed Input'!C:C,MATCH('Nate''s Evolution'!B3486,'Docs Signed Input'!E:E,0)),"N")</f>
        <v>Y</v>
      </c>
      <c r="I3486" s="7" t="str">
        <f>IF('Master Input'!Q3486 &lt;&gt; "",'Master Input'!Q3486,"")</f>
        <v>riddell@evolvesolar.com</v>
      </c>
    </row>
    <row r="3487" spans="1:9" x14ac:dyDescent="0.3">
      <c r="A3487" t="str">
        <f>IF('Master Input'!A3487 &lt;&gt; "",'Master Input'!A3487,"")</f>
        <v>Narvais, Luis</v>
      </c>
      <c r="B3487" s="7" t="str">
        <f>IF('Master Input'!B3487 &lt;&gt; "",'Master Input'!B3487,"")</f>
        <v>JB-8538389-00</v>
      </c>
      <c r="C3487" s="7">
        <f>IF('Master Input'!C3487 &lt;&gt; "",'Master Input'!C3487,"")</f>
        <v>6</v>
      </c>
      <c r="D3487" t="str">
        <f>IF('Master Input'!D3487 &lt;&gt; "",'Master Input'!D3487,"")</f>
        <v>Sales</v>
      </c>
      <c r="E3487" s="7" t="str">
        <f>IF('Master Input'!E3487 &lt;&gt; "",'Master Input'!E3487,"")</f>
        <v>On Hold</v>
      </c>
      <c r="F3487" s="58">
        <f>IF('Master Input'!G3487 &lt;&gt; "",'Master Input'!G3487, "")</f>
        <v>41811</v>
      </c>
      <c r="G3487" s="18" t="str">
        <f>IFERROR(INDEX('Docs Signed Input'!B:B,MATCH('Nate''s Evolution'!$B3487,'Docs Signed Input'!E:E,0)),"N")</f>
        <v>N</v>
      </c>
      <c r="H3487" s="18" t="str">
        <f>IFERROR(INDEX('Docs Signed Input'!C:C,MATCH('Nate''s Evolution'!B3487,'Docs Signed Input'!E:E,0)),"N")</f>
        <v>N</v>
      </c>
      <c r="I3487" s="7" t="str">
        <f>IF('Master Input'!Q3487 &lt;&gt; "",'Master Input'!Q3487,"")</f>
        <v>drake@evolvesolar.com</v>
      </c>
    </row>
    <row r="3488" spans="1:9" x14ac:dyDescent="0.3">
      <c r="A3488" t="str">
        <f>IF('Master Input'!A3488 &lt;&gt; "",'Master Input'!A3488,"")</f>
        <v>Nash, Mark</v>
      </c>
      <c r="B3488" s="7" t="str">
        <f>IF('Master Input'!B3488 &lt;&gt; "",'Master Input'!B3488,"")</f>
        <v>JB-8003760-00</v>
      </c>
      <c r="C3488" s="7">
        <f>IF('Master Input'!C3488 &lt;&gt; "",'Master Input'!C3488,"")</f>
        <v>10</v>
      </c>
      <c r="D3488" t="str">
        <f>IF('Master Input'!D3488 &lt;&gt; "",'Master Input'!D3488,"")</f>
        <v>Closed</v>
      </c>
      <c r="E3488" s="7" t="str">
        <f>IF('Master Input'!E3488 &lt;&gt; "",'Master Input'!E3488,"")</f>
        <v>Closed</v>
      </c>
      <c r="F3488" s="58">
        <f>IF('Master Input'!G3488 &lt;&gt; "",'Master Input'!G3488, "")</f>
        <v>41717</v>
      </c>
      <c r="G3488" s="18" t="str">
        <f>IFERROR(INDEX('Docs Signed Input'!B:B,MATCH('Nate''s Evolution'!$B3488,'Docs Signed Input'!E:E,0)),"N")</f>
        <v>N</v>
      </c>
      <c r="H3488" s="18" t="str">
        <f>IFERROR(INDEX('Docs Signed Input'!C:C,MATCH('Nate''s Evolution'!B3488,'Docs Signed Input'!E:E,0)),"N")</f>
        <v>N</v>
      </c>
      <c r="I3488" s="7" t="str">
        <f>IF('Master Input'!Q3488 &lt;&gt; "",'Master Input'!Q3488,"")</f>
        <v>troy@evolvesolar.com</v>
      </c>
    </row>
    <row r="3489" spans="1:9" x14ac:dyDescent="0.3">
      <c r="A3489" t="str">
        <f>IF('Master Input'!A3489 &lt;&gt; "",'Master Input'!A3489,"")</f>
        <v>Nasiri, Shiraz</v>
      </c>
      <c r="B3489" s="7" t="str">
        <f>IF('Master Input'!B3489 &lt;&gt; "",'Master Input'!B3489,"")</f>
        <v>JB-1171249-00</v>
      </c>
      <c r="C3489" s="7">
        <f>IF('Master Input'!C3489 &lt;&gt; "",'Master Input'!C3489,"")</f>
        <v>12</v>
      </c>
      <c r="D3489" t="str">
        <f>IF('Master Input'!D3489 &lt;&gt; "",'Master Input'!D3489,"")</f>
        <v>Cancelled</v>
      </c>
      <c r="E3489" s="7" t="str">
        <f>IF('Master Input'!E3489 &lt;&gt; "",'Master Input'!E3489,"")</f>
        <v>Account Cancelled</v>
      </c>
      <c r="F3489" s="58">
        <f>IF('Master Input'!G3489 &lt;&gt; "",'Master Input'!G3489, "")</f>
        <v>41831</v>
      </c>
      <c r="G3489" s="18" t="str">
        <f>IFERROR(INDEX('Docs Signed Input'!B:B,MATCH('Nate''s Evolution'!$B3489,'Docs Signed Input'!E:E,0)),"N")</f>
        <v>N</v>
      </c>
      <c r="H3489" s="18" t="str">
        <f>IFERROR(INDEX('Docs Signed Input'!C:C,MATCH('Nate''s Evolution'!B3489,'Docs Signed Input'!E:E,0)),"N")</f>
        <v>N</v>
      </c>
      <c r="I3489" s="7" t="str">
        <f>IF('Master Input'!Q3489 &lt;&gt; "",'Master Input'!Q3489,"")</f>
        <v>ty@evolvesolar.com</v>
      </c>
    </row>
    <row r="3490" spans="1:9" x14ac:dyDescent="0.3">
      <c r="A3490" t="str">
        <f>IF('Master Input'!A3490 &lt;&gt; "",'Master Input'!A3490,"")</f>
        <v>Nasr, Zeinab</v>
      </c>
      <c r="B3490" s="7" t="str">
        <f>IF('Master Input'!B3490 &lt;&gt; "",'Master Input'!B3490,"")</f>
        <v>JB-1171568-00</v>
      </c>
      <c r="C3490" s="7">
        <f>IF('Master Input'!C3490 &lt;&gt; "",'Master Input'!C3490,"")</f>
        <v>6.75</v>
      </c>
      <c r="D3490" t="str">
        <f>IF('Master Input'!D3490 &lt;&gt; "",'Master Input'!D3490,"")</f>
        <v>Permit</v>
      </c>
      <c r="E3490" s="7" t="str">
        <f>IF('Master Input'!E3490 &lt;&gt; "",'Master Input'!E3490,"")</f>
        <v>Design Complete</v>
      </c>
      <c r="F3490" s="58">
        <f>IF('Master Input'!G3490 &lt;&gt; "",'Master Input'!G3490, "")</f>
        <v>41856</v>
      </c>
      <c r="G3490" s="18" t="str">
        <f>IFERROR(INDEX('Docs Signed Input'!B:B,MATCH('Nate''s Evolution'!$B3490,'Docs Signed Input'!E:E,0)),"N")</f>
        <v>N</v>
      </c>
      <c r="H3490" s="18" t="str">
        <f>IFERROR(INDEX('Docs Signed Input'!C:C,MATCH('Nate''s Evolution'!B3490,'Docs Signed Input'!E:E,0)),"N")</f>
        <v>N</v>
      </c>
      <c r="I3490" s="7" t="str">
        <f>IF('Master Input'!Q3490 &lt;&gt; "",'Master Input'!Q3490,"")</f>
        <v>benc@evolvesolar.com</v>
      </c>
    </row>
    <row r="3491" spans="1:9" x14ac:dyDescent="0.3">
      <c r="A3491" t="str">
        <f>IF('Master Input'!A3491 &lt;&gt; "",'Master Input'!A3491,"")</f>
        <v>Natal, Ana</v>
      </c>
      <c r="B3491" s="7" t="str">
        <f>IF('Master Input'!B3491 &lt;&gt; "",'Master Input'!B3491,"")</f>
        <v>JB-061303-00</v>
      </c>
      <c r="C3491" s="7">
        <f>IF('Master Input'!C3491 &lt;&gt; "",'Master Input'!C3491,"")</f>
        <v>6.63</v>
      </c>
      <c r="D3491" t="str">
        <f>IF('Master Input'!D3491 &lt;&gt; "",'Master Input'!D3491,"")</f>
        <v>Permit</v>
      </c>
      <c r="E3491" s="7" t="str">
        <f>IF('Master Input'!E3491 &lt;&gt; "",'Master Input'!E3491,"")</f>
        <v>Site Survey Complete</v>
      </c>
      <c r="F3491" s="58">
        <f>IF('Master Input'!G3491 &lt;&gt; "",'Master Input'!G3491, "")</f>
        <v>41949</v>
      </c>
      <c r="G3491" s="18" t="str">
        <f>IFERROR(INDEX('Docs Signed Input'!B:B,MATCH('Nate''s Evolution'!$B3491,'Docs Signed Input'!E:E,0)),"N")</f>
        <v>N</v>
      </c>
      <c r="H3491" s="18" t="str">
        <f>IFERROR(INDEX('Docs Signed Input'!C:C,MATCH('Nate''s Evolution'!B3491,'Docs Signed Input'!E:E,0)),"N")</f>
        <v>N</v>
      </c>
      <c r="I3491" s="7" t="str">
        <f>IF('Master Input'!Q3491 &lt;&gt; "",'Master Input'!Q3491,"")</f>
        <v>tomas.molina@evolvesolar.com</v>
      </c>
    </row>
    <row r="3492" spans="1:9" x14ac:dyDescent="0.3">
      <c r="A3492" t="str">
        <f>IF('Master Input'!A3492 &lt;&gt; "",'Master Input'!A3492,"")</f>
        <v>Natelborg, Daniel</v>
      </c>
      <c r="B3492" s="7" t="str">
        <f>IF('Master Input'!B3492 &lt;&gt; "",'Master Input'!B3492,"")</f>
        <v>JB-8012999-00</v>
      </c>
      <c r="C3492" s="7">
        <f>IF('Master Input'!C3492 &lt;&gt; "",'Master Input'!C3492,"")</f>
        <v>8.4149999999999991</v>
      </c>
      <c r="D3492" t="str">
        <f>IF('Master Input'!D3492 &lt;&gt; "",'Master Input'!D3492,"")</f>
        <v>Closed</v>
      </c>
      <c r="E3492" s="7" t="str">
        <f>IF('Master Input'!E3492 &lt;&gt; "",'Master Input'!E3492,"")</f>
        <v>Closed</v>
      </c>
      <c r="F3492" s="58">
        <f>IF('Master Input'!G3492 &lt;&gt; "",'Master Input'!G3492, "")</f>
        <v>41830</v>
      </c>
      <c r="G3492" s="18" t="str">
        <f>IFERROR(INDEX('Docs Signed Input'!B:B,MATCH('Nate''s Evolution'!$B3492,'Docs Signed Input'!E:E,0)),"N")</f>
        <v>N</v>
      </c>
      <c r="H3492" s="18" t="str">
        <f>IFERROR(INDEX('Docs Signed Input'!C:C,MATCH('Nate''s Evolution'!B3492,'Docs Signed Input'!E:E,0)),"N")</f>
        <v>N</v>
      </c>
      <c r="I3492" s="7" t="str">
        <f>IF('Master Input'!Q3492 &lt;&gt; "",'Master Input'!Q3492,"")</f>
        <v>chuck@evolvesolar.com</v>
      </c>
    </row>
    <row r="3493" spans="1:9" x14ac:dyDescent="0.3">
      <c r="A3493" t="str">
        <f>IF('Master Input'!A3493 &lt;&gt; "",'Master Input'!A3493,"")</f>
        <v>Natt, Patty</v>
      </c>
      <c r="B3493" s="7" t="str">
        <f>IF('Master Input'!B3493 &lt;&gt; "",'Master Input'!B3493,"")</f>
        <v>JB-8524879-00</v>
      </c>
      <c r="C3493" s="7">
        <f>IF('Master Input'!C3493 &lt;&gt; "",'Master Input'!C3493,"")</f>
        <v>7.5</v>
      </c>
      <c r="D3493" t="str">
        <f>IF('Master Input'!D3493 &lt;&gt; "",'Master Input'!D3493,"")</f>
        <v>Sales</v>
      </c>
      <c r="E3493" s="7" t="str">
        <f>IF('Master Input'!E3493 &lt;&gt; "",'Master Input'!E3493,"")</f>
        <v>On Hold</v>
      </c>
      <c r="F3493" s="58">
        <f>IF('Master Input'!G3493 &lt;&gt; "",'Master Input'!G3493, "")</f>
        <v>41836</v>
      </c>
      <c r="G3493" s="18" t="str">
        <f>IFERROR(INDEX('Docs Signed Input'!B:B,MATCH('Nate''s Evolution'!$B3493,'Docs Signed Input'!E:E,0)),"N")</f>
        <v>N</v>
      </c>
      <c r="H3493" s="18" t="str">
        <f>IFERROR(INDEX('Docs Signed Input'!C:C,MATCH('Nate''s Evolution'!B3493,'Docs Signed Input'!E:E,0)),"N")</f>
        <v>N</v>
      </c>
      <c r="I3493" s="7" t="str">
        <f>IF('Master Input'!Q3493 &lt;&gt; "",'Master Input'!Q3493,"")</f>
        <v>mariowest@evolvesolar.com</v>
      </c>
    </row>
    <row r="3494" spans="1:9" x14ac:dyDescent="0.3">
      <c r="A3494" t="str">
        <f>IF('Master Input'!A3494 &lt;&gt; "",'Master Input'!A3494,"")</f>
        <v>Nava, Eduardo</v>
      </c>
      <c r="B3494" s="7" t="str">
        <f>IF('Master Input'!B3494 &lt;&gt; "",'Master Input'!B3494,"")</f>
        <v>JB-8504371-00</v>
      </c>
      <c r="C3494" s="7">
        <f>IF('Master Input'!C3494 &lt;&gt; "",'Master Input'!C3494,"")</f>
        <v>5.5</v>
      </c>
      <c r="D3494" t="str">
        <f>IF('Master Input'!D3494 &lt;&gt; "",'Master Input'!D3494,"")</f>
        <v>Installation</v>
      </c>
      <c r="E3494" s="7" t="str">
        <f>IF('Master Input'!E3494 &lt;&gt; "",'Master Input'!E3494,"")</f>
        <v>Pending Approval</v>
      </c>
      <c r="F3494" s="58">
        <f>IF('Master Input'!G3494 &lt;&gt; "",'Master Input'!G3494, "")</f>
        <v>41964</v>
      </c>
      <c r="G3494" s="18" t="str">
        <f>IFERROR(INDEX('Docs Signed Input'!B:B,MATCH('Nate''s Evolution'!$B3494,'Docs Signed Input'!E:E,0)),"N")</f>
        <v>N</v>
      </c>
      <c r="H3494" s="18" t="str">
        <f>IFERROR(INDEX('Docs Signed Input'!C:C,MATCH('Nate''s Evolution'!B3494,'Docs Signed Input'!E:E,0)),"N")</f>
        <v>N</v>
      </c>
      <c r="I3494" s="7" t="str">
        <f>IF('Master Input'!Q3494 &lt;&gt; "",'Master Input'!Q3494,"")</f>
        <v>alejandro@evolvesolar.comalejandro.vazquez@evolves</v>
      </c>
    </row>
    <row r="3495" spans="1:9" x14ac:dyDescent="0.3">
      <c r="A3495" t="str">
        <f>IF('Master Input'!A3495 &lt;&gt; "",'Master Input'!A3495,"")</f>
        <v>Navaho, Mike</v>
      </c>
      <c r="B3495" s="7" t="str">
        <f>IF('Master Input'!B3495 &lt;&gt; "",'Master Input'!B3495,"")</f>
        <v>JB-8512820-00</v>
      </c>
      <c r="C3495" s="7">
        <f>IF('Master Input'!C3495 &lt;&gt; "",'Master Input'!C3495,"")</f>
        <v>6.75</v>
      </c>
      <c r="D3495" t="str">
        <f>IF('Master Input'!D3495 &lt;&gt; "",'Master Input'!D3495,"")</f>
        <v>Utility</v>
      </c>
      <c r="E3495" s="7" t="str">
        <f>IF('Master Input'!E3495 &lt;&gt; "",'Master Input'!E3495,"")</f>
        <v>Final Permit Submitted</v>
      </c>
      <c r="F3495" s="58">
        <f>IF('Master Input'!G3495 &lt;&gt; "",'Master Input'!G3495, "")</f>
        <v>41902</v>
      </c>
      <c r="G3495" s="18" t="str">
        <f>IFERROR(INDEX('Docs Signed Input'!B:B,MATCH('Nate''s Evolution'!$B3495,'Docs Signed Input'!E:E,0)),"N")</f>
        <v>N</v>
      </c>
      <c r="H3495" s="18" t="str">
        <f>IFERROR(INDEX('Docs Signed Input'!C:C,MATCH('Nate''s Evolution'!B3495,'Docs Signed Input'!E:E,0)),"N")</f>
        <v>N</v>
      </c>
      <c r="I3495" s="7" t="str">
        <f>IF('Master Input'!Q3495 &lt;&gt; "",'Master Input'!Q3495,"")</f>
        <v>adam@evolvesolar.com</v>
      </c>
    </row>
    <row r="3496" spans="1:9" x14ac:dyDescent="0.3">
      <c r="A3496" t="str">
        <f>IF('Master Input'!A3496 &lt;&gt; "",'Master Input'!A3496,"")</f>
        <v>Navarrete, Isabel</v>
      </c>
      <c r="B3496" s="7" t="str">
        <f>IF('Master Input'!B3496 &lt;&gt; "",'Master Input'!B3496,"")</f>
        <v>JB-9565285-00</v>
      </c>
      <c r="C3496" s="7">
        <f>IF('Master Input'!C3496 &lt;&gt; "",'Master Input'!C3496,"")</f>
        <v>4</v>
      </c>
      <c r="D3496" t="str">
        <f>IF('Master Input'!D3496 &lt;&gt; "",'Master Input'!D3496,"")</f>
        <v>Cancelled</v>
      </c>
      <c r="E3496" s="7" t="str">
        <f>IF('Master Input'!E3496 &lt;&gt; "",'Master Input'!E3496,"")</f>
        <v>Account Cancelled</v>
      </c>
      <c r="F3496" s="58">
        <f>IF('Master Input'!G3496 &lt;&gt; "",'Master Input'!G3496, "")</f>
        <v>41821</v>
      </c>
      <c r="G3496" s="18" t="str">
        <f>IFERROR(INDEX('Docs Signed Input'!B:B,MATCH('Nate''s Evolution'!$B3496,'Docs Signed Input'!E:E,0)),"N")</f>
        <v>N</v>
      </c>
      <c r="H3496" s="18" t="str">
        <f>IFERROR(INDEX('Docs Signed Input'!C:C,MATCH('Nate''s Evolution'!B3496,'Docs Signed Input'!E:E,0)),"N")</f>
        <v>N</v>
      </c>
      <c r="I3496" s="7" t="str">
        <f>IF('Master Input'!Q3496 &lt;&gt; "",'Master Input'!Q3496,"")</f>
        <v>lturner@evolvesolar.com</v>
      </c>
    </row>
    <row r="3497" spans="1:9" x14ac:dyDescent="0.3">
      <c r="A3497" t="str">
        <f>IF('Master Input'!A3497 &lt;&gt; "",'Master Input'!A3497,"")</f>
        <v>Navarrete, Louise</v>
      </c>
      <c r="B3497" s="7" t="str">
        <f>IF('Master Input'!B3497 &lt;&gt; "",'Master Input'!B3497,"")</f>
        <v>JB-8024352-00</v>
      </c>
      <c r="C3497" s="7">
        <f>IF('Master Input'!C3497 &lt;&gt; "",'Master Input'!C3497,"")</f>
        <v>2.8050000000000002</v>
      </c>
      <c r="D3497" t="str">
        <f>IF('Master Input'!D3497 &lt;&gt; "",'Master Input'!D3497,"")</f>
        <v>Permit</v>
      </c>
      <c r="E3497" s="7" t="str">
        <f>IF('Master Input'!E3497 &lt;&gt; "",'Master Input'!E3497,"")</f>
        <v>Design Complete</v>
      </c>
      <c r="F3497" s="58">
        <f>IF('Master Input'!G3497 &lt;&gt; "",'Master Input'!G3497, "")</f>
        <v>41794</v>
      </c>
      <c r="G3497" s="18" t="str">
        <f>IFERROR(INDEX('Docs Signed Input'!B:B,MATCH('Nate''s Evolution'!$B3497,'Docs Signed Input'!E:E,0)),"N")</f>
        <v>N</v>
      </c>
      <c r="H3497" s="18" t="str">
        <f>IFERROR(INDEX('Docs Signed Input'!C:C,MATCH('Nate''s Evolution'!B3497,'Docs Signed Input'!E:E,0)),"N")</f>
        <v>N</v>
      </c>
      <c r="I3497" s="7" t="str">
        <f>IF('Master Input'!Q3497 &lt;&gt; "",'Master Input'!Q3497,"")</f>
        <v>ryanroach@evolvesolar.com</v>
      </c>
    </row>
    <row r="3498" spans="1:9" x14ac:dyDescent="0.3">
      <c r="A3498" t="str">
        <f>IF('Master Input'!A3498 &lt;&gt; "",'Master Input'!A3498,"")</f>
        <v>Navarrete, Louise</v>
      </c>
      <c r="B3498" s="7" t="str">
        <f>IF('Master Input'!B3498 &lt;&gt; "",'Master Input'!B3498,"")</f>
        <v>JB-8024377-00</v>
      </c>
      <c r="C3498" s="7">
        <f>IF('Master Input'!C3498 &lt;&gt; "",'Master Input'!C3498,"")</f>
        <v>4.59</v>
      </c>
      <c r="D3498" t="str">
        <f>IF('Master Input'!D3498 &lt;&gt; "",'Master Input'!D3498,"")</f>
        <v>Permit</v>
      </c>
      <c r="E3498" s="7" t="str">
        <f>IF('Master Input'!E3498 &lt;&gt; "",'Master Input'!E3498,"")</f>
        <v>Design Complete</v>
      </c>
      <c r="F3498" s="58">
        <f>IF('Master Input'!G3498 &lt;&gt; "",'Master Input'!G3498, "")</f>
        <v>41794</v>
      </c>
      <c r="G3498" s="18" t="str">
        <f>IFERROR(INDEX('Docs Signed Input'!B:B,MATCH('Nate''s Evolution'!$B3498,'Docs Signed Input'!E:E,0)),"N")</f>
        <v>N</v>
      </c>
      <c r="H3498" s="18" t="str">
        <f>IFERROR(INDEX('Docs Signed Input'!C:C,MATCH('Nate''s Evolution'!B3498,'Docs Signed Input'!E:E,0)),"N")</f>
        <v>N</v>
      </c>
      <c r="I3498" s="7" t="str">
        <f>IF('Master Input'!Q3498 &lt;&gt; "",'Master Input'!Q3498,"")</f>
        <v>ryanroach@evolvesolar.com</v>
      </c>
    </row>
    <row r="3499" spans="1:9" x14ac:dyDescent="0.3">
      <c r="A3499" t="str">
        <f>IF('Master Input'!A3499 &lt;&gt; "",'Master Input'!A3499,"")</f>
        <v>Navarrete, Mirna</v>
      </c>
      <c r="B3499" s="7" t="str">
        <f>IF('Master Input'!B3499 &lt;&gt; "",'Master Input'!B3499,"")</f>
        <v>JB-8539371-00</v>
      </c>
      <c r="C3499" s="7">
        <f>IF('Master Input'!C3499 &lt;&gt; "",'Master Input'!C3499,"")</f>
        <v>9</v>
      </c>
      <c r="D3499" t="str">
        <f>IF('Master Input'!D3499 &lt;&gt; "",'Master Input'!D3499,"")</f>
        <v>Cancelled</v>
      </c>
      <c r="E3499" s="7" t="str">
        <f>IF('Master Input'!E3499 &lt;&gt; "",'Master Input'!E3499,"")</f>
        <v>Account Cancelled</v>
      </c>
      <c r="F3499" s="58">
        <f>IF('Master Input'!G3499 &lt;&gt; "",'Master Input'!G3499, "")</f>
        <v>41881</v>
      </c>
      <c r="G3499" s="18" t="str">
        <f>IFERROR(INDEX('Docs Signed Input'!B:B,MATCH('Nate''s Evolution'!$B3499,'Docs Signed Input'!E:E,0)),"N")</f>
        <v>N</v>
      </c>
      <c r="H3499" s="18" t="str">
        <f>IFERROR(INDEX('Docs Signed Input'!C:C,MATCH('Nate''s Evolution'!B3499,'Docs Signed Input'!E:E,0)),"N")</f>
        <v>N</v>
      </c>
      <c r="I3499" s="7" t="str">
        <f>IF('Master Input'!Q3499 &lt;&gt; "",'Master Input'!Q3499,"")</f>
        <v>jesusb@evolvesolar.com</v>
      </c>
    </row>
    <row r="3500" spans="1:9" x14ac:dyDescent="0.3">
      <c r="A3500" t="str">
        <f>IF('Master Input'!A3500 &lt;&gt; "",'Master Input'!A3500,"")</f>
        <v>Navarro, Celia</v>
      </c>
      <c r="B3500" s="7" t="str">
        <f>IF('Master Input'!B3500 &lt;&gt; "",'Master Input'!B3500,"")</f>
        <v>JB-8024126-00</v>
      </c>
      <c r="C3500" s="7">
        <f>IF('Master Input'!C3500 &lt;&gt; "",'Master Input'!C3500,"")</f>
        <v>4.08</v>
      </c>
      <c r="D3500" t="str">
        <f>IF('Master Input'!D3500 &lt;&gt; "",'Master Input'!D3500,"")</f>
        <v>Cancelled</v>
      </c>
      <c r="E3500" s="7" t="str">
        <f>IF('Master Input'!E3500 &lt;&gt; "",'Master Input'!E3500,"")</f>
        <v>Account Cancelled</v>
      </c>
      <c r="F3500" s="58">
        <f>IF('Master Input'!G3500 &lt;&gt; "",'Master Input'!G3500, "")</f>
        <v>41783</v>
      </c>
      <c r="G3500" s="18" t="str">
        <f>IFERROR(INDEX('Docs Signed Input'!B:B,MATCH('Nate''s Evolution'!$B3500,'Docs Signed Input'!E:E,0)),"N")</f>
        <v>N</v>
      </c>
      <c r="H3500" s="18" t="str">
        <f>IFERROR(INDEX('Docs Signed Input'!C:C,MATCH('Nate''s Evolution'!B3500,'Docs Signed Input'!E:E,0)),"N")</f>
        <v>N</v>
      </c>
      <c r="I3500" s="7" t="str">
        <f>IF('Master Input'!Q3500 &lt;&gt; "",'Master Input'!Q3500,"")</f>
        <v>ryanroach@evolvesolar.com</v>
      </c>
    </row>
    <row r="3501" spans="1:9" x14ac:dyDescent="0.3">
      <c r="A3501" t="str">
        <f>IF('Master Input'!A3501 &lt;&gt; "",'Master Input'!A3501,"")</f>
        <v>Navarro, Jose</v>
      </c>
      <c r="B3501" s="7" t="str">
        <f>IF('Master Input'!B3501 &lt;&gt; "",'Master Input'!B3501,"")</f>
        <v>JB-8024695-00</v>
      </c>
      <c r="C3501" s="7">
        <f>IF('Master Input'!C3501 &lt;&gt; "",'Master Input'!C3501,"")</f>
        <v>4.25</v>
      </c>
      <c r="D3501" t="str">
        <f>IF('Master Input'!D3501 &lt;&gt; "",'Master Input'!D3501,"")</f>
        <v>Cancelled</v>
      </c>
      <c r="E3501" s="7" t="str">
        <f>IF('Master Input'!E3501 &lt;&gt; "",'Master Input'!E3501,"")</f>
        <v>Pending Save</v>
      </c>
      <c r="F3501" s="58">
        <f>IF('Master Input'!G3501 &lt;&gt; "",'Master Input'!G3501, "")</f>
        <v>41818</v>
      </c>
      <c r="G3501" s="18" t="str">
        <f>IFERROR(INDEX('Docs Signed Input'!B:B,MATCH('Nate''s Evolution'!$B3501,'Docs Signed Input'!E:E,0)),"N")</f>
        <v>N</v>
      </c>
      <c r="H3501" s="18" t="str">
        <f>IFERROR(INDEX('Docs Signed Input'!C:C,MATCH('Nate''s Evolution'!B3501,'Docs Signed Input'!E:E,0)),"N")</f>
        <v>N</v>
      </c>
      <c r="I3501" s="7" t="str">
        <f>IF('Master Input'!Q3501 &lt;&gt; "",'Master Input'!Q3501,"")</f>
        <v>ryanroach@evolvesolar.com</v>
      </c>
    </row>
    <row r="3502" spans="1:9" x14ac:dyDescent="0.3">
      <c r="A3502" t="str">
        <f>IF('Master Input'!A3502 &lt;&gt; "",'Master Input'!A3502,"")</f>
        <v>Navarro, Miguel</v>
      </c>
      <c r="B3502" s="7" t="str">
        <f>IF('Master Input'!B3502 &lt;&gt; "",'Master Input'!B3502,"")</f>
        <v>JB-927597-00</v>
      </c>
      <c r="C3502" s="7">
        <f>IF('Master Input'!C3502 &lt;&gt; "",'Master Input'!C3502,"")</f>
        <v>6.5</v>
      </c>
      <c r="D3502" t="str">
        <f>IF('Master Input'!D3502 &lt;&gt; "",'Master Input'!D3502,"")</f>
        <v>Cancelled</v>
      </c>
      <c r="E3502" s="7" t="str">
        <f>IF('Master Input'!E3502 &lt;&gt; "",'Master Input'!E3502,"")</f>
        <v>Account Cancelled</v>
      </c>
      <c r="F3502" s="58">
        <f>IF('Master Input'!G3502 &lt;&gt; "",'Master Input'!G3502, "")</f>
        <v>41815</v>
      </c>
      <c r="G3502" s="18" t="str">
        <f>IFERROR(INDEX('Docs Signed Input'!B:B,MATCH('Nate''s Evolution'!$B3502,'Docs Signed Input'!E:E,0)),"N")</f>
        <v>N</v>
      </c>
      <c r="H3502" s="18" t="str">
        <f>IFERROR(INDEX('Docs Signed Input'!C:C,MATCH('Nate''s Evolution'!B3502,'Docs Signed Input'!E:E,0)),"N")</f>
        <v>N</v>
      </c>
      <c r="I3502" s="7" t="str">
        <f>IF('Master Input'!Q3502 &lt;&gt; "",'Master Input'!Q3502,"")</f>
        <v>mattm@evolvesolar.com</v>
      </c>
    </row>
    <row r="3503" spans="1:9" x14ac:dyDescent="0.3">
      <c r="A3503" t="str">
        <f>IF('Master Input'!A3503 &lt;&gt; "",'Master Input'!A3503,"")</f>
        <v>Naviasky, Richard</v>
      </c>
      <c r="B3503" s="7" t="str">
        <f>IF('Master Input'!B3503 &lt;&gt; "",'Master Input'!B3503,"")</f>
        <v>JB-1171181-00</v>
      </c>
      <c r="C3503" s="7">
        <f>IF('Master Input'!C3503 &lt;&gt; "",'Master Input'!C3503,"")</f>
        <v>4</v>
      </c>
      <c r="D3503" t="str">
        <f>IF('Master Input'!D3503 &lt;&gt; "",'Master Input'!D3503,"")</f>
        <v>Cancelled</v>
      </c>
      <c r="E3503" s="7" t="str">
        <f>IF('Master Input'!E3503 &lt;&gt; "",'Master Input'!E3503,"")</f>
        <v>Account Cancelled</v>
      </c>
      <c r="F3503" s="58">
        <f>IF('Master Input'!G3503 &lt;&gt; "",'Master Input'!G3503, "")</f>
        <v>41822</v>
      </c>
      <c r="G3503" s="18" t="str">
        <f>IFERROR(INDEX('Docs Signed Input'!B:B,MATCH('Nate''s Evolution'!$B3503,'Docs Signed Input'!E:E,0)),"N")</f>
        <v>N</v>
      </c>
      <c r="H3503" s="18" t="str">
        <f>IFERROR(INDEX('Docs Signed Input'!C:C,MATCH('Nate''s Evolution'!B3503,'Docs Signed Input'!E:E,0)),"N")</f>
        <v>N</v>
      </c>
      <c r="I3503" s="7" t="str">
        <f>IF('Master Input'!Q3503 &lt;&gt; "",'Master Input'!Q3503,"")</f>
        <v>tannerb@evolvesolar.com</v>
      </c>
    </row>
    <row r="3504" spans="1:9" x14ac:dyDescent="0.3">
      <c r="A3504" t="str">
        <f>IF('Master Input'!A3504 &lt;&gt; "",'Master Input'!A3504,"")</f>
        <v>Neace, Alvin</v>
      </c>
      <c r="B3504" s="7" t="str">
        <f>IF('Master Input'!B3504 &lt;&gt; "",'Master Input'!B3504,"")</f>
        <v>JB-8512543-00</v>
      </c>
      <c r="C3504" s="7">
        <f>IF('Master Input'!C3504 &lt;&gt; "",'Master Input'!C3504,"")</f>
        <v>10.25</v>
      </c>
      <c r="D3504" t="str">
        <f>IF('Master Input'!D3504 &lt;&gt; "",'Master Input'!D3504,"")</f>
        <v>Cancelled</v>
      </c>
      <c r="E3504" s="7" t="str">
        <f>IF('Master Input'!E3504 &lt;&gt; "",'Master Input'!E3504,"")</f>
        <v>Account Cancelled</v>
      </c>
      <c r="F3504" s="58">
        <f>IF('Master Input'!G3504 &lt;&gt; "",'Master Input'!G3504, "")</f>
        <v>41855</v>
      </c>
      <c r="G3504" s="18" t="str">
        <f>IFERROR(INDEX('Docs Signed Input'!B:B,MATCH('Nate''s Evolution'!$B3504,'Docs Signed Input'!E:E,0)),"N")</f>
        <v>N</v>
      </c>
      <c r="H3504" s="18" t="str">
        <f>IFERROR(INDEX('Docs Signed Input'!C:C,MATCH('Nate''s Evolution'!B3504,'Docs Signed Input'!E:E,0)),"N")</f>
        <v>N</v>
      </c>
      <c r="I3504" s="7" t="str">
        <f>IF('Master Input'!Q3504 &lt;&gt; "",'Master Input'!Q3504,"")</f>
        <v>eean@evolvesolar.com</v>
      </c>
    </row>
    <row r="3505" spans="1:9" x14ac:dyDescent="0.3">
      <c r="A3505" t="str">
        <f>IF('Master Input'!A3505 &lt;&gt; "",'Master Input'!A3505,"")</f>
        <v>Neal, Nancy</v>
      </c>
      <c r="B3505" s="7" t="str">
        <f>IF('Master Input'!B3505 &lt;&gt; "",'Master Input'!B3505,"")</f>
        <v>JB-1171741-00</v>
      </c>
      <c r="C3505" s="7">
        <f>IF('Master Input'!C3505 &lt;&gt; "",'Master Input'!C3505,"")</f>
        <v>3</v>
      </c>
      <c r="D3505" t="str">
        <f>IF('Master Input'!D3505 &lt;&gt; "",'Master Input'!D3505,"")</f>
        <v>Closed</v>
      </c>
      <c r="E3505" s="7" t="str">
        <f>IF('Master Input'!E3505 &lt;&gt; "",'Master Input'!E3505,"")</f>
        <v>Closed</v>
      </c>
      <c r="F3505" s="58">
        <f>IF('Master Input'!G3505 &lt;&gt; "",'Master Input'!G3505, "")</f>
        <v>41870</v>
      </c>
      <c r="G3505" s="18" t="str">
        <f>IFERROR(INDEX('Docs Signed Input'!B:B,MATCH('Nate''s Evolution'!$B3505,'Docs Signed Input'!E:E,0)),"N")</f>
        <v>N</v>
      </c>
      <c r="H3505" s="18" t="str">
        <f>IFERROR(INDEX('Docs Signed Input'!C:C,MATCH('Nate''s Evolution'!B3505,'Docs Signed Input'!E:E,0)),"N")</f>
        <v>N</v>
      </c>
      <c r="I3505" s="7" t="str">
        <f>IF('Master Input'!Q3505 &lt;&gt; "",'Master Input'!Q3505,"")</f>
        <v>ty@evolvesolar.com</v>
      </c>
    </row>
    <row r="3506" spans="1:9" x14ac:dyDescent="0.3">
      <c r="A3506" t="str">
        <f>IF('Master Input'!A3506 &lt;&gt; "",'Master Input'!A3506,"")</f>
        <v>Neal, Richard</v>
      </c>
      <c r="B3506" s="7" t="str">
        <f>IF('Master Input'!B3506 &lt;&gt; "",'Master Input'!B3506,"")</f>
        <v>JB-121763-00</v>
      </c>
      <c r="C3506" s="7">
        <f>IF('Master Input'!C3506 &lt;&gt; "",'Master Input'!C3506,"")</f>
        <v>3.57</v>
      </c>
      <c r="D3506" t="str">
        <f>IF('Master Input'!D3506 &lt;&gt; "",'Master Input'!D3506,"")</f>
        <v>Cancelled</v>
      </c>
      <c r="E3506" s="7" t="str">
        <f>IF('Master Input'!E3506 &lt;&gt; "",'Master Input'!E3506,"")</f>
        <v>Account Cancelled</v>
      </c>
      <c r="F3506" s="58">
        <f>IF('Master Input'!G3506 &lt;&gt; "",'Master Input'!G3506, "")</f>
        <v>41881</v>
      </c>
      <c r="G3506" s="18" t="str">
        <f>IFERROR(INDEX('Docs Signed Input'!B:B,MATCH('Nate''s Evolution'!$B3506,'Docs Signed Input'!E:E,0)),"N")</f>
        <v>N</v>
      </c>
      <c r="H3506" s="18" t="str">
        <f>IFERROR(INDEX('Docs Signed Input'!C:C,MATCH('Nate''s Evolution'!B3506,'Docs Signed Input'!E:E,0)),"N")</f>
        <v>N</v>
      </c>
      <c r="I3506" s="7" t="str">
        <f>IF('Master Input'!Q3506 &lt;&gt; "",'Master Input'!Q3506,"")</f>
        <v>keenan@evolvesolar.com</v>
      </c>
    </row>
    <row r="3507" spans="1:9" x14ac:dyDescent="0.3">
      <c r="A3507" t="str">
        <f>IF('Master Input'!A3507 &lt;&gt; "",'Master Input'!A3507,"")</f>
        <v>Nealon, Sean</v>
      </c>
      <c r="B3507" s="7" t="str">
        <f>IF('Master Input'!B3507 &lt;&gt; "",'Master Input'!B3507,"")</f>
        <v>JB-9582346-00</v>
      </c>
      <c r="C3507" s="7">
        <f>IF('Master Input'!C3507 &lt;&gt; "",'Master Input'!C3507,"")</f>
        <v>6.24</v>
      </c>
      <c r="D3507" t="str">
        <f>IF('Master Input'!D3507 &lt;&gt; "",'Master Input'!D3507,"")</f>
        <v>Permit</v>
      </c>
      <c r="E3507" s="7" t="str">
        <f>IF('Master Input'!E3507 &lt;&gt; "",'Master Input'!E3507,"")</f>
        <v>Site Audit Pending Customer</v>
      </c>
      <c r="F3507" s="58">
        <f>IF('Master Input'!G3507 &lt;&gt; "",'Master Input'!G3507, "")</f>
        <v>42011</v>
      </c>
      <c r="G3507" s="18" t="str">
        <f>IFERROR(INDEX('Docs Signed Input'!B:B,MATCH('Nate''s Evolution'!$B3507,'Docs Signed Input'!E:E,0)),"N")</f>
        <v>N</v>
      </c>
      <c r="H3507" s="18" t="str">
        <f>IFERROR(INDEX('Docs Signed Input'!C:C,MATCH('Nate''s Evolution'!B3507,'Docs Signed Input'!E:E,0)),"N")</f>
        <v>N</v>
      </c>
      <c r="I3507" s="7" t="str">
        <f>IF('Master Input'!Q3507 &lt;&gt; "",'Master Input'!Q3507,"")</f>
        <v>kevin.delabahan@evolvesolar.com</v>
      </c>
    </row>
    <row r="3508" spans="1:9" x14ac:dyDescent="0.3">
      <c r="A3508" t="str">
        <f>IF('Master Input'!A3508 &lt;&gt; "",'Master Input'!A3508,"")</f>
        <v>Neddeau, Scott</v>
      </c>
      <c r="B3508" s="7" t="str">
        <f>IF('Master Input'!B3508 &lt;&gt; "",'Master Input'!B3508,"")</f>
        <v>JB-0631910-00</v>
      </c>
      <c r="C3508" s="7">
        <f>IF('Master Input'!C3508 &lt;&gt; "",'Master Input'!C3508,"")</f>
        <v>11.22</v>
      </c>
      <c r="D3508" t="str">
        <f>IF('Master Input'!D3508 &lt;&gt; "",'Master Input'!D3508,"")</f>
        <v>Permit</v>
      </c>
      <c r="E3508" s="7" t="str">
        <f>IF('Master Input'!E3508 &lt;&gt; "",'Master Input'!E3508,"")</f>
        <v>Pending PM</v>
      </c>
      <c r="F3508" s="58">
        <f>IF('Master Input'!G3508 &lt;&gt; "",'Master Input'!G3508, "")</f>
        <v>41979</v>
      </c>
      <c r="G3508" s="18" t="str">
        <f>IFERROR(INDEX('Docs Signed Input'!B:B,MATCH('Nate''s Evolution'!$B3508,'Docs Signed Input'!E:E,0)),"N")</f>
        <v>N</v>
      </c>
      <c r="H3508" s="18" t="str">
        <f>IFERROR(INDEX('Docs Signed Input'!C:C,MATCH('Nate''s Evolution'!B3508,'Docs Signed Input'!E:E,0)),"N")</f>
        <v>N</v>
      </c>
      <c r="I3508" s="7" t="str">
        <f>IF('Master Input'!Q3508 &lt;&gt; "",'Master Input'!Q3508,"")</f>
        <v>betsy.wanstall@evolvesolar.com</v>
      </c>
    </row>
    <row r="3509" spans="1:9" x14ac:dyDescent="0.3">
      <c r="A3509" t="str">
        <f>IF('Master Input'!A3509 &lt;&gt; "",'Master Input'!A3509,"")</f>
        <v>Nedleman, Alex</v>
      </c>
      <c r="B3509" s="7" t="str">
        <f>IF('Master Input'!B3509 &lt;&gt; "",'Master Input'!B3509,"")</f>
        <v>JB-8024146-00</v>
      </c>
      <c r="C3509" s="7">
        <f>IF('Master Input'!C3509 &lt;&gt; "",'Master Input'!C3509,"")</f>
        <v>4.335</v>
      </c>
      <c r="D3509" t="str">
        <f>IF('Master Input'!D3509 &lt;&gt; "",'Master Input'!D3509,"")</f>
        <v>Cancelled</v>
      </c>
      <c r="E3509" s="7" t="str">
        <f>IF('Master Input'!E3509 &lt;&gt; "",'Master Input'!E3509,"")</f>
        <v>Pending Save</v>
      </c>
      <c r="F3509" s="58">
        <f>IF('Master Input'!G3509 &lt;&gt; "",'Master Input'!G3509, "")</f>
        <v>41783</v>
      </c>
      <c r="G3509" s="18" t="str">
        <f>IFERROR(INDEX('Docs Signed Input'!B:B,MATCH('Nate''s Evolution'!$B3509,'Docs Signed Input'!E:E,0)),"N")</f>
        <v>N</v>
      </c>
      <c r="H3509" s="18" t="str">
        <f>IFERROR(INDEX('Docs Signed Input'!C:C,MATCH('Nate''s Evolution'!B3509,'Docs Signed Input'!E:E,0)),"N")</f>
        <v>N</v>
      </c>
      <c r="I3509" s="7" t="str">
        <f>IF('Master Input'!Q3509 &lt;&gt; "",'Master Input'!Q3509,"")</f>
        <v>sky@evolvesolar.com</v>
      </c>
    </row>
    <row r="3510" spans="1:9" x14ac:dyDescent="0.3">
      <c r="A3510" t="str">
        <f>IF('Master Input'!A3510 &lt;&gt; "",'Master Input'!A3510,"")</f>
        <v>Neeson, Christopher</v>
      </c>
      <c r="B3510" s="7" t="str">
        <f>IF('Master Input'!B3510 &lt;&gt; "",'Master Input'!B3510,"")</f>
        <v>JB-1172275-00</v>
      </c>
      <c r="C3510" s="7">
        <f>IF('Master Input'!C3510 &lt;&gt; "",'Master Input'!C3510,"")</f>
        <v>5.8650000000000002</v>
      </c>
      <c r="D3510" t="str">
        <f>IF('Master Input'!D3510 &lt;&gt; "",'Master Input'!D3510,"")</f>
        <v>Utility</v>
      </c>
      <c r="E3510" s="7" t="str">
        <f>IF('Master Input'!E3510 &lt;&gt; "",'Master Input'!E3510,"")</f>
        <v>Final Permit Submitted</v>
      </c>
      <c r="F3510" s="58">
        <f>IF('Master Input'!G3510 &lt;&gt; "",'Master Input'!G3510, "")</f>
        <v>41940</v>
      </c>
      <c r="G3510" s="18" t="str">
        <f>IFERROR(INDEX('Docs Signed Input'!B:B,MATCH('Nate''s Evolution'!$B3510,'Docs Signed Input'!E:E,0)),"N")</f>
        <v>N</v>
      </c>
      <c r="H3510" s="18" t="str">
        <f>IFERROR(INDEX('Docs Signed Input'!C:C,MATCH('Nate''s Evolution'!B3510,'Docs Signed Input'!E:E,0)),"N")</f>
        <v>N</v>
      </c>
      <c r="I3510" s="7" t="str">
        <f>IF('Master Input'!Q3510 &lt;&gt; "",'Master Input'!Q3510,"")</f>
        <v>samuel.schwartz@evolvesolar.com</v>
      </c>
    </row>
    <row r="3511" spans="1:9" x14ac:dyDescent="0.3">
      <c r="A3511" t="str">
        <f>IF('Master Input'!A3511 &lt;&gt; "",'Master Input'!A3511,"")</f>
        <v>Negrete, Victor</v>
      </c>
      <c r="B3511" s="7" t="str">
        <f>IF('Master Input'!B3511 &lt;&gt; "",'Master Input'!B3511,"")</f>
        <v>JB-9564882-00</v>
      </c>
      <c r="C3511" s="7">
        <f>IF('Master Input'!C3511 &lt;&gt; "",'Master Input'!C3511,"")</f>
        <v>11.25</v>
      </c>
      <c r="D3511" t="str">
        <f>IF('Master Input'!D3511 &lt;&gt; "",'Master Input'!D3511,"")</f>
        <v>Cancelled</v>
      </c>
      <c r="E3511" s="7" t="str">
        <f>IF('Master Input'!E3511 &lt;&gt; "",'Master Input'!E3511,"")</f>
        <v>Account Cancelled</v>
      </c>
      <c r="F3511" s="58">
        <f>IF('Master Input'!G3511 &lt;&gt; "",'Master Input'!G3511, "")</f>
        <v>41793</v>
      </c>
      <c r="G3511" s="18" t="str">
        <f>IFERROR(INDEX('Docs Signed Input'!B:B,MATCH('Nate''s Evolution'!$B3511,'Docs Signed Input'!E:E,0)),"N")</f>
        <v>N</v>
      </c>
      <c r="H3511" s="18" t="str">
        <f>IFERROR(INDEX('Docs Signed Input'!C:C,MATCH('Nate''s Evolution'!B3511,'Docs Signed Input'!E:E,0)),"N")</f>
        <v>N</v>
      </c>
      <c r="I3511" s="7" t="str">
        <f>IF('Master Input'!Q3511 &lt;&gt; "",'Master Input'!Q3511,"")</f>
        <v>chadr@evolvesolar.com</v>
      </c>
    </row>
    <row r="3512" spans="1:9" x14ac:dyDescent="0.3">
      <c r="A3512" t="str">
        <f>IF('Master Input'!A3512 &lt;&gt; "",'Master Input'!A3512,"")</f>
        <v>Negri, John</v>
      </c>
      <c r="B3512" s="7" t="str">
        <f>IF('Master Input'!B3512 &lt;&gt; "",'Master Input'!B3512,"")</f>
        <v>JB-8023609-00</v>
      </c>
      <c r="C3512" s="7">
        <f>IF('Master Input'!C3512 &lt;&gt; "",'Master Input'!C3512,"")</f>
        <v>7.14</v>
      </c>
      <c r="D3512" t="str">
        <f>IF('Master Input'!D3512 &lt;&gt; "",'Master Input'!D3512,"")</f>
        <v>Utility</v>
      </c>
      <c r="E3512" s="7" t="str">
        <f>IF('Master Input'!E3512 &lt;&gt; "",'Master Input'!E3512,"")</f>
        <v>Submittal Pending</v>
      </c>
      <c r="F3512" s="58">
        <f>IF('Master Input'!G3512 &lt;&gt; "",'Master Input'!G3512, "")</f>
        <v>41758</v>
      </c>
      <c r="G3512" s="18" t="str">
        <f>IFERROR(INDEX('Docs Signed Input'!B:B,MATCH('Nate''s Evolution'!$B3512,'Docs Signed Input'!E:E,0)),"N")</f>
        <v>N</v>
      </c>
      <c r="H3512" s="18" t="str">
        <f>IFERROR(INDEX('Docs Signed Input'!C:C,MATCH('Nate''s Evolution'!B3512,'Docs Signed Input'!E:E,0)),"N")</f>
        <v>N</v>
      </c>
      <c r="I3512" s="7" t="str">
        <f>IF('Master Input'!Q3512 &lt;&gt; "",'Master Input'!Q3512,"")</f>
        <v>myles@evolvesolar.com</v>
      </c>
    </row>
    <row r="3513" spans="1:9" x14ac:dyDescent="0.3">
      <c r="A3513" t="str">
        <f>IF('Master Input'!A3513 &lt;&gt; "",'Master Input'!A3513,"")</f>
        <v>Nelligan, Michael</v>
      </c>
      <c r="B3513" s="7" t="str">
        <f>IF('Master Input'!B3513 &lt;&gt; "",'Master Input'!B3513,"")</f>
        <v>JB-0601266-00</v>
      </c>
      <c r="C3513" s="7">
        <f>IF('Master Input'!C3513 &lt;&gt; "",'Master Input'!C3513,"")</f>
        <v>4.59</v>
      </c>
      <c r="D3513" t="str">
        <f>IF('Master Input'!D3513 &lt;&gt; "",'Master Input'!D3513,"")</f>
        <v>Sales</v>
      </c>
      <c r="E3513" s="7" t="str">
        <f>IF('Master Input'!E3513 &lt;&gt; "",'Master Input'!E3513,"")</f>
        <v>On Hold</v>
      </c>
      <c r="F3513" s="58">
        <f>IF('Master Input'!G3513 &lt;&gt; "",'Master Input'!G3513, "")</f>
        <v>41900</v>
      </c>
      <c r="G3513" s="18" t="str">
        <f>IFERROR(INDEX('Docs Signed Input'!B:B,MATCH('Nate''s Evolution'!$B3513,'Docs Signed Input'!E:E,0)),"N")</f>
        <v>N</v>
      </c>
      <c r="H3513" s="18" t="str">
        <f>IFERROR(INDEX('Docs Signed Input'!C:C,MATCH('Nate''s Evolution'!B3513,'Docs Signed Input'!E:E,0)),"N")</f>
        <v>N</v>
      </c>
      <c r="I3513" s="7" t="str">
        <f>IF('Master Input'!Q3513 &lt;&gt; "",'Master Input'!Q3513,"")</f>
        <v>justinb@evolvesolar.com</v>
      </c>
    </row>
    <row r="3514" spans="1:9" x14ac:dyDescent="0.3">
      <c r="A3514" t="str">
        <f>IF('Master Input'!A3514 &lt;&gt; "",'Master Input'!A3514,"")</f>
        <v>Nelson, Darlene</v>
      </c>
      <c r="B3514" s="7" t="str">
        <f>IF('Master Input'!B3514 &lt;&gt; "",'Master Input'!B3514,"")</f>
        <v>JB-8512786-00</v>
      </c>
      <c r="C3514" s="7">
        <f>IF('Master Input'!C3514 &lt;&gt; "",'Master Input'!C3514,"")</f>
        <v>7.5</v>
      </c>
      <c r="D3514" t="str">
        <f>IF('Master Input'!D3514 &lt;&gt; "",'Master Input'!D3514,"")</f>
        <v>Closed</v>
      </c>
      <c r="E3514" s="7" t="str">
        <f>IF('Master Input'!E3514 &lt;&gt; "",'Master Input'!E3514,"")</f>
        <v>Closed</v>
      </c>
      <c r="F3514" s="58">
        <f>IF('Master Input'!G3514 &lt;&gt; "",'Master Input'!G3514, "")</f>
        <v>41897</v>
      </c>
      <c r="G3514" s="18" t="str">
        <f>IFERROR(INDEX('Docs Signed Input'!B:B,MATCH('Nate''s Evolution'!$B3514,'Docs Signed Input'!E:E,0)),"N")</f>
        <v>N</v>
      </c>
      <c r="H3514" s="18" t="str">
        <f>IFERROR(INDEX('Docs Signed Input'!C:C,MATCH('Nate''s Evolution'!B3514,'Docs Signed Input'!E:E,0)),"N")</f>
        <v>N</v>
      </c>
      <c r="I3514" s="7" t="str">
        <f>IF('Master Input'!Q3514 &lt;&gt; "",'Master Input'!Q3514,"")</f>
        <v>shurie@evolvesolar.com</v>
      </c>
    </row>
    <row r="3515" spans="1:9" x14ac:dyDescent="0.3">
      <c r="A3515" t="str">
        <f>IF('Master Input'!A3515 &lt;&gt; "",'Master Input'!A3515,"")</f>
        <v>Nelson, David</v>
      </c>
      <c r="B3515" s="7" t="str">
        <f>IF('Master Input'!B3515 &lt;&gt; "",'Master Input'!B3515,"")</f>
        <v>JB-8574571-00</v>
      </c>
      <c r="C3515" s="7">
        <f>IF('Master Input'!C3515 &lt;&gt; "",'Master Input'!C3515,"")</f>
        <v>7.65</v>
      </c>
      <c r="D3515" t="str">
        <f>IF('Master Input'!D3515 &lt;&gt; "",'Master Input'!D3515,"")</f>
        <v>Permit</v>
      </c>
      <c r="E3515" s="7" t="str">
        <f>IF('Master Input'!E3515 &lt;&gt; "",'Master Input'!E3515,"")</f>
        <v>Site Survey Scheduled</v>
      </c>
      <c r="F3515" s="58">
        <f>IF('Master Input'!G3515 &lt;&gt; "",'Master Input'!G3515, "")</f>
        <v>42030</v>
      </c>
      <c r="G3515" s="18" t="str">
        <f>IFERROR(INDEX('Docs Signed Input'!B:B,MATCH('Nate''s Evolution'!$B3515,'Docs Signed Input'!E:E,0)),"N")</f>
        <v>N</v>
      </c>
      <c r="H3515" s="18" t="str">
        <f>IFERROR(INDEX('Docs Signed Input'!C:C,MATCH('Nate''s Evolution'!B3515,'Docs Signed Input'!E:E,0)),"N")</f>
        <v>N</v>
      </c>
      <c r="I3515" s="7" t="str">
        <f>IF('Master Input'!Q3515 &lt;&gt; "",'Master Input'!Q3515,"")</f>
        <v>blake.cerin@evolvesolar.com</v>
      </c>
    </row>
    <row r="3516" spans="1:9" x14ac:dyDescent="0.3">
      <c r="A3516" t="str">
        <f>IF('Master Input'!A3516 &lt;&gt; "",'Master Input'!A3516,"")</f>
        <v>Nelson, Gary</v>
      </c>
      <c r="B3516" s="7" t="str">
        <f>IF('Master Input'!B3516 &lt;&gt; "",'Master Input'!B3516,"")</f>
        <v>JB-8539429-00</v>
      </c>
      <c r="C3516" s="7">
        <f>IF('Master Input'!C3516 &lt;&gt; "",'Master Input'!C3516,"")</f>
        <v>7.25</v>
      </c>
      <c r="D3516" t="str">
        <f>IF('Master Input'!D3516 &lt;&gt; "",'Master Input'!D3516,"")</f>
        <v>Closed</v>
      </c>
      <c r="E3516" s="7" t="str">
        <f>IF('Master Input'!E3516 &lt;&gt; "",'Master Input'!E3516,"")</f>
        <v>Closed</v>
      </c>
      <c r="F3516" s="58">
        <f>IF('Master Input'!G3516 &lt;&gt; "",'Master Input'!G3516, "")</f>
        <v>41888</v>
      </c>
      <c r="G3516" s="18" t="str">
        <f>IFERROR(INDEX('Docs Signed Input'!B:B,MATCH('Nate''s Evolution'!$B3516,'Docs Signed Input'!E:E,0)),"N")</f>
        <v>N</v>
      </c>
      <c r="H3516" s="18" t="str">
        <f>IFERROR(INDEX('Docs Signed Input'!C:C,MATCH('Nate''s Evolution'!B3516,'Docs Signed Input'!E:E,0)),"N")</f>
        <v>N</v>
      </c>
      <c r="I3516" s="7" t="str">
        <f>IF('Master Input'!Q3516 &lt;&gt; "",'Master Input'!Q3516,"")</f>
        <v>ellsworth@evolvesolar.com</v>
      </c>
    </row>
    <row r="3517" spans="1:9" x14ac:dyDescent="0.3">
      <c r="A3517" t="str">
        <f>IF('Master Input'!A3517 &lt;&gt; "",'Master Input'!A3517,"")</f>
        <v>Nelson, Jerry</v>
      </c>
      <c r="B3517" s="7" t="str">
        <f>IF('Master Input'!B3517 &lt;&gt; "",'Master Input'!B3517,"")</f>
        <v>JB-9533609-00</v>
      </c>
      <c r="C3517" s="7">
        <f>IF('Master Input'!C3517 &lt;&gt; "",'Master Input'!C3517,"")</f>
        <v>6.5</v>
      </c>
      <c r="D3517" t="str">
        <f>IF('Master Input'!D3517 &lt;&gt; "",'Master Input'!D3517,"")</f>
        <v>Utility</v>
      </c>
      <c r="E3517" s="7" t="str">
        <f>IF('Master Input'!E3517 &lt;&gt; "",'Master Input'!E3517,"")</f>
        <v>Final Permit Submitted</v>
      </c>
      <c r="F3517" s="58">
        <f>IF('Master Input'!G3517 &lt;&gt; "",'Master Input'!G3517, "")</f>
        <v>41850</v>
      </c>
      <c r="G3517" s="18" t="str">
        <f>IFERROR(INDEX('Docs Signed Input'!B:B,MATCH('Nate''s Evolution'!$B3517,'Docs Signed Input'!E:E,0)),"N")</f>
        <v>N</v>
      </c>
      <c r="H3517" s="18" t="str">
        <f>IFERROR(INDEX('Docs Signed Input'!C:C,MATCH('Nate''s Evolution'!B3517,'Docs Signed Input'!E:E,0)),"N")</f>
        <v>N</v>
      </c>
      <c r="I3517" s="7" t="str">
        <f>IF('Master Input'!Q3517 &lt;&gt; "",'Master Input'!Q3517,"")</f>
        <v>williamr@evolvesolar.com</v>
      </c>
    </row>
    <row r="3518" spans="1:9" x14ac:dyDescent="0.3">
      <c r="A3518" t="str">
        <f>IF('Master Input'!A3518 &lt;&gt; "",'Master Input'!A3518,"")</f>
        <v>Nelson, Kenneth</v>
      </c>
      <c r="B3518" s="7" t="str">
        <f>IF('Master Input'!B3518 &lt;&gt; "",'Master Input'!B3518,"")</f>
        <v>JB-8538589-00</v>
      </c>
      <c r="C3518" s="7">
        <f>IF('Master Input'!C3518 &lt;&gt; "",'Master Input'!C3518,"")</f>
        <v>6</v>
      </c>
      <c r="D3518" t="str">
        <f>IF('Master Input'!D3518 &lt;&gt; "",'Master Input'!D3518,"")</f>
        <v>Cancelled</v>
      </c>
      <c r="E3518" s="7" t="str">
        <f>IF('Master Input'!E3518 &lt;&gt; "",'Master Input'!E3518,"")</f>
        <v>Account Cancelled</v>
      </c>
      <c r="F3518" s="58">
        <f>IF('Master Input'!G3518 &lt;&gt; "",'Master Input'!G3518, "")</f>
        <v>41825</v>
      </c>
      <c r="G3518" s="18" t="str">
        <f>IFERROR(INDEX('Docs Signed Input'!B:B,MATCH('Nate''s Evolution'!$B3518,'Docs Signed Input'!E:E,0)),"N")</f>
        <v>N</v>
      </c>
      <c r="H3518" s="18" t="str">
        <f>IFERROR(INDEX('Docs Signed Input'!C:C,MATCH('Nate''s Evolution'!B3518,'Docs Signed Input'!E:E,0)),"N")</f>
        <v>N</v>
      </c>
      <c r="I3518" s="7" t="str">
        <f>IF('Master Input'!Q3518 &lt;&gt; "",'Master Input'!Q3518,"")</f>
        <v>ryan@evolvesolar.com</v>
      </c>
    </row>
    <row r="3519" spans="1:9" x14ac:dyDescent="0.3">
      <c r="A3519" t="str">
        <f>IF('Master Input'!A3519 &lt;&gt; "",'Master Input'!A3519,"")</f>
        <v>Nelson, Mike</v>
      </c>
      <c r="B3519" s="7" t="str">
        <f>IF('Master Input'!B3519 &lt;&gt; "",'Master Input'!B3519,"")</f>
        <v>JB-804489-00</v>
      </c>
      <c r="C3519" s="7">
        <f>IF('Master Input'!C3519 &lt;&gt; "",'Master Input'!C3519,"")</f>
        <v>10</v>
      </c>
      <c r="D3519" t="str">
        <f>IF('Master Input'!D3519 &lt;&gt; "",'Master Input'!D3519,"")</f>
        <v>Cancelled</v>
      </c>
      <c r="E3519" s="7" t="str">
        <f>IF('Master Input'!E3519 &lt;&gt; "",'Master Input'!E3519,"")</f>
        <v>Account Cancelled</v>
      </c>
      <c r="F3519" s="58">
        <f>IF('Master Input'!G3519 &lt;&gt; "",'Master Input'!G3519, "")</f>
        <v>41717</v>
      </c>
      <c r="G3519" s="18" t="str">
        <f>IFERROR(INDEX('Docs Signed Input'!B:B,MATCH('Nate''s Evolution'!$B3519,'Docs Signed Input'!E:E,0)),"N")</f>
        <v>N</v>
      </c>
      <c r="H3519" s="18" t="str">
        <f>IFERROR(INDEX('Docs Signed Input'!C:C,MATCH('Nate''s Evolution'!B3519,'Docs Signed Input'!E:E,0)),"N")</f>
        <v>N</v>
      </c>
      <c r="I3519" s="7" t="str">
        <f>IF('Master Input'!Q3519 &lt;&gt; "",'Master Input'!Q3519,"")</f>
        <v>Kane French</v>
      </c>
    </row>
    <row r="3520" spans="1:9" x14ac:dyDescent="0.3">
      <c r="A3520" t="str">
        <f>IF('Master Input'!A3520 &lt;&gt; "",'Master Input'!A3520,"")</f>
        <v>Nelson, Nel</v>
      </c>
      <c r="B3520" s="7" t="str">
        <f>IF('Master Input'!B3520 &lt;&gt; "",'Master Input'!B3520,"")</f>
        <v>JB-8003672-00</v>
      </c>
      <c r="C3520" s="7">
        <f>IF('Master Input'!C3520 &lt;&gt; "",'Master Input'!C3520,"")</f>
        <v>4.5</v>
      </c>
      <c r="D3520" t="str">
        <f>IF('Master Input'!D3520 &lt;&gt; "",'Master Input'!D3520,"")</f>
        <v>Cancelled</v>
      </c>
      <c r="E3520" s="7" t="str">
        <f>IF('Master Input'!E3520 &lt;&gt; "",'Master Input'!E3520,"")</f>
        <v>Account Cancelled</v>
      </c>
      <c r="F3520" s="58">
        <f>IF('Master Input'!G3520 &lt;&gt; "",'Master Input'!G3520, "")</f>
        <v>41709</v>
      </c>
      <c r="G3520" s="18" t="str">
        <f>IFERROR(INDEX('Docs Signed Input'!B:B,MATCH('Nate''s Evolution'!$B3520,'Docs Signed Input'!E:E,0)),"N")</f>
        <v>N</v>
      </c>
      <c r="H3520" s="18" t="str">
        <f>IFERROR(INDEX('Docs Signed Input'!C:C,MATCH('Nate''s Evolution'!B3520,'Docs Signed Input'!E:E,0)),"N")</f>
        <v>N</v>
      </c>
      <c r="I3520" s="7" t="str">
        <f>IF('Master Input'!Q3520 &lt;&gt; "",'Master Input'!Q3520,"")</f>
        <v>geoff@evolvesolar.com</v>
      </c>
    </row>
    <row r="3521" spans="1:9" x14ac:dyDescent="0.3">
      <c r="A3521" t="str">
        <f>IF('Master Input'!A3521 &lt;&gt; "",'Master Input'!A3521,"")</f>
        <v>Nelson, scooter</v>
      </c>
      <c r="B3521" s="7" t="str">
        <f>IF('Master Input'!B3521 &lt;&gt; "",'Master Input'!B3521,"")</f>
        <v>JB-8023543-00</v>
      </c>
      <c r="C3521" s="7">
        <f>IF('Master Input'!C3521 &lt;&gt; "",'Master Input'!C3521,"")</f>
        <v>9.9450000000000003</v>
      </c>
      <c r="D3521" t="str">
        <f>IF('Master Input'!D3521 &lt;&gt; "",'Master Input'!D3521,"")</f>
        <v>Closed</v>
      </c>
      <c r="E3521" s="7" t="str">
        <f>IF('Master Input'!E3521 &lt;&gt; "",'Master Input'!E3521,"")</f>
        <v>Closed</v>
      </c>
      <c r="F3521" s="58">
        <f>IF('Master Input'!G3521 &lt;&gt; "",'Master Input'!G3521, "")</f>
        <v>41753</v>
      </c>
      <c r="G3521" s="18" t="str">
        <f>IFERROR(INDEX('Docs Signed Input'!B:B,MATCH('Nate''s Evolution'!$B3521,'Docs Signed Input'!E:E,0)),"N")</f>
        <v>N</v>
      </c>
      <c r="H3521" s="18" t="str">
        <f>IFERROR(INDEX('Docs Signed Input'!C:C,MATCH('Nate''s Evolution'!B3521,'Docs Signed Input'!E:E,0)),"N")</f>
        <v>N</v>
      </c>
      <c r="I3521" s="7" t="str">
        <f>IF('Master Input'!Q3521 &lt;&gt; "",'Master Input'!Q3521,"")</f>
        <v>tomf@evolvesolar.com</v>
      </c>
    </row>
    <row r="3522" spans="1:9" x14ac:dyDescent="0.3">
      <c r="A3522" t="str">
        <f>IF('Master Input'!A3522 &lt;&gt; "",'Master Input'!A3522,"")</f>
        <v>Nester, Arrah-wonah</v>
      </c>
      <c r="B3522" s="7" t="str">
        <f>IF('Master Input'!B3522 &lt;&gt; "",'Master Input'!B3522,"")</f>
        <v>JB-8539641-00</v>
      </c>
      <c r="C3522" s="7">
        <f>IF('Master Input'!C3522 &lt;&gt; "",'Master Input'!C3522,"")</f>
        <v>25.25</v>
      </c>
      <c r="D3522" t="str">
        <f>IF('Master Input'!D3522 &lt;&gt; "",'Master Input'!D3522,"")</f>
        <v>Installation</v>
      </c>
      <c r="E3522" s="7" t="str">
        <f>IF('Master Input'!E3522 &lt;&gt; "",'Master Input'!E3522,"")</f>
        <v>Pending Customer</v>
      </c>
      <c r="F3522" s="58">
        <f>IF('Master Input'!G3522 &lt;&gt; "",'Master Input'!G3522, "")</f>
        <v>41908</v>
      </c>
      <c r="G3522" s="18" t="str">
        <f>IFERROR(INDEX('Docs Signed Input'!B:B,MATCH('Nate''s Evolution'!$B3522,'Docs Signed Input'!E:E,0)),"N")</f>
        <v>N</v>
      </c>
      <c r="H3522" s="18" t="str">
        <f>IFERROR(INDEX('Docs Signed Input'!C:C,MATCH('Nate''s Evolution'!B3522,'Docs Signed Input'!E:E,0)),"N")</f>
        <v>N</v>
      </c>
      <c r="I3522" s="7" t="str">
        <f>IF('Master Input'!Q3522 &lt;&gt; "",'Master Input'!Q3522,"")</f>
        <v>tyson@evolvesolar.com</v>
      </c>
    </row>
    <row r="3523" spans="1:9" x14ac:dyDescent="0.3">
      <c r="A3523" t="str">
        <f>IF('Master Input'!A3523 &lt;&gt; "",'Master Input'!A3523,"")</f>
        <v>Nett, Marjorie</v>
      </c>
      <c r="B3523" s="7" t="str">
        <f>IF('Master Input'!B3523 &lt;&gt; "",'Master Input'!B3523,"")</f>
        <v>JB-8525927-00</v>
      </c>
      <c r="C3523" s="7">
        <f>IF('Master Input'!C3523 &lt;&gt; "",'Master Input'!C3523,"")</f>
        <v>8</v>
      </c>
      <c r="D3523" t="str">
        <f>IF('Master Input'!D3523 &lt;&gt; "",'Master Input'!D3523,"")</f>
        <v>Sales</v>
      </c>
      <c r="E3523" s="7" t="str">
        <f>IF('Master Input'!E3523 &lt;&gt; "",'Master Input'!E3523,"")</f>
        <v>On Hold</v>
      </c>
      <c r="F3523" s="58">
        <f>IF('Master Input'!G3523 &lt;&gt; "",'Master Input'!G3523, "")</f>
        <v>41920</v>
      </c>
      <c r="G3523" s="18" t="str">
        <f>IFERROR(INDEX('Docs Signed Input'!B:B,MATCH('Nate''s Evolution'!$B3523,'Docs Signed Input'!E:E,0)),"N")</f>
        <v>N</v>
      </c>
      <c r="H3523" s="18" t="str">
        <f>IFERROR(INDEX('Docs Signed Input'!C:C,MATCH('Nate''s Evolution'!B3523,'Docs Signed Input'!E:E,0)),"N")</f>
        <v>N</v>
      </c>
      <c r="I3523" s="7" t="str">
        <f>IF('Master Input'!Q3523 &lt;&gt; "",'Master Input'!Q3523,"")</f>
        <v>sullivan@evolvesolar.com</v>
      </c>
    </row>
    <row r="3524" spans="1:9" x14ac:dyDescent="0.3">
      <c r="A3524" t="str">
        <f>IF('Master Input'!A3524 &lt;&gt; "",'Master Input'!A3524,"")</f>
        <v>Nevarez, Eduardo</v>
      </c>
      <c r="B3524" s="7" t="str">
        <f>IF('Master Input'!B3524 &lt;&gt; "",'Master Input'!B3524,"")</f>
        <v>JB-8005180-00</v>
      </c>
      <c r="C3524" s="7">
        <f>IF('Master Input'!C3524 &lt;&gt; "",'Master Input'!C3524,"")</f>
        <v>10</v>
      </c>
      <c r="D3524" t="str">
        <f>IF('Master Input'!D3524 &lt;&gt; "",'Master Input'!D3524,"")</f>
        <v>Cancelled</v>
      </c>
      <c r="E3524" s="7" t="str">
        <f>IF('Master Input'!E3524 &lt;&gt; "",'Master Input'!E3524,"")</f>
        <v>Account Cancelled</v>
      </c>
      <c r="F3524" s="58">
        <f>IF('Master Input'!G3524 &lt;&gt; "",'Master Input'!G3524, "")</f>
        <v>41793</v>
      </c>
      <c r="G3524" s="18" t="str">
        <f>IFERROR(INDEX('Docs Signed Input'!B:B,MATCH('Nate''s Evolution'!$B3524,'Docs Signed Input'!E:E,0)),"N")</f>
        <v>N</v>
      </c>
      <c r="H3524" s="18" t="str">
        <f>IFERROR(INDEX('Docs Signed Input'!C:C,MATCH('Nate''s Evolution'!B3524,'Docs Signed Input'!E:E,0)),"N")</f>
        <v>N</v>
      </c>
      <c r="I3524" s="7" t="str">
        <f>IF('Master Input'!Q3524 &lt;&gt; "",'Master Input'!Q3524,"")</f>
        <v>michaelg@evolvesolar.com</v>
      </c>
    </row>
    <row r="3525" spans="1:9" x14ac:dyDescent="0.3">
      <c r="A3525" t="str">
        <f>IF('Master Input'!A3525 &lt;&gt; "",'Master Input'!A3525,"")</f>
        <v>Newell, Rodney</v>
      </c>
      <c r="B3525" s="7" t="str">
        <f>IF('Master Input'!B3525 &lt;&gt; "",'Master Input'!B3525,"")</f>
        <v>JB-8003835-00</v>
      </c>
      <c r="C3525" s="7">
        <f>IF('Master Input'!C3525 &lt;&gt; "",'Master Input'!C3525,"")</f>
        <v>8.75</v>
      </c>
      <c r="D3525" t="str">
        <f>IF('Master Input'!D3525 &lt;&gt; "",'Master Input'!D3525,"")</f>
        <v>Cancelled</v>
      </c>
      <c r="E3525" s="7" t="str">
        <f>IF('Master Input'!E3525 &lt;&gt; "",'Master Input'!E3525,"")</f>
        <v>Account Cancelled</v>
      </c>
      <c r="F3525" s="58">
        <f>IF('Master Input'!G3525 &lt;&gt; "",'Master Input'!G3525, "")</f>
        <v>41722</v>
      </c>
      <c r="G3525" s="18" t="str">
        <f>IFERROR(INDEX('Docs Signed Input'!B:B,MATCH('Nate''s Evolution'!$B3525,'Docs Signed Input'!E:E,0)),"N")</f>
        <v>N</v>
      </c>
      <c r="H3525" s="18" t="str">
        <f>IFERROR(INDEX('Docs Signed Input'!C:C,MATCH('Nate''s Evolution'!B3525,'Docs Signed Input'!E:E,0)),"N")</f>
        <v>N</v>
      </c>
      <c r="I3525" s="7" t="str">
        <f>IF('Master Input'!Q3525 &lt;&gt; "",'Master Input'!Q3525,"")</f>
        <v>michaelg@evolvesolar.com</v>
      </c>
    </row>
    <row r="3526" spans="1:9" x14ac:dyDescent="0.3">
      <c r="A3526" t="str">
        <f>IF('Master Input'!A3526 &lt;&gt; "",'Master Input'!A3526,"")</f>
        <v>Newey, Richard</v>
      </c>
      <c r="B3526" s="7" t="str">
        <f>IF('Master Input'!B3526 &lt;&gt; "",'Master Input'!B3526,"")</f>
        <v>JB-9565088-00</v>
      </c>
      <c r="C3526" s="7">
        <f>IF('Master Input'!C3526 &lt;&gt; "",'Master Input'!C3526,"")</f>
        <v>3.5</v>
      </c>
      <c r="D3526" t="str">
        <f>IF('Master Input'!D3526 &lt;&gt; "",'Master Input'!D3526,"")</f>
        <v>Cancelled</v>
      </c>
      <c r="E3526" s="7" t="str">
        <f>IF('Master Input'!E3526 &lt;&gt; "",'Master Input'!E3526,"")</f>
        <v>Account Cancelled</v>
      </c>
      <c r="F3526" s="58">
        <f>IF('Master Input'!G3526 &lt;&gt; "",'Master Input'!G3526, "")</f>
        <v>41808</v>
      </c>
      <c r="G3526" s="18" t="str">
        <f>IFERROR(INDEX('Docs Signed Input'!B:B,MATCH('Nate''s Evolution'!$B3526,'Docs Signed Input'!E:E,0)),"N")</f>
        <v>N</v>
      </c>
      <c r="H3526" s="18" t="str">
        <f>IFERROR(INDEX('Docs Signed Input'!C:C,MATCH('Nate''s Evolution'!B3526,'Docs Signed Input'!E:E,0)),"N")</f>
        <v>N</v>
      </c>
      <c r="I3526" s="7" t="str">
        <f>IF('Master Input'!Q3526 &lt;&gt; "",'Master Input'!Q3526,"")</f>
        <v>ryanp@evolvesolar.com</v>
      </c>
    </row>
    <row r="3527" spans="1:9" x14ac:dyDescent="0.3">
      <c r="A3527" t="str">
        <f>IF('Master Input'!A3527 &lt;&gt; "",'Master Input'!A3527,"")</f>
        <v>Newman, Robert</v>
      </c>
      <c r="B3527" s="7" t="str">
        <f>IF('Master Input'!B3527 &lt;&gt; "",'Master Input'!B3527,"")</f>
        <v>JB-8526350-00</v>
      </c>
      <c r="C3527" s="7">
        <f>IF('Master Input'!C3527 &lt;&gt; "",'Master Input'!C3527,"")</f>
        <v>7.5</v>
      </c>
      <c r="D3527" t="str">
        <f>IF('Master Input'!D3527 &lt;&gt; "",'Master Input'!D3527,"")</f>
        <v>Installation</v>
      </c>
      <c r="E3527" s="7" t="str">
        <f>IF('Master Input'!E3527 &lt;&gt; "",'Master Input'!E3527,"")</f>
        <v>Pending Approval</v>
      </c>
      <c r="F3527" s="58">
        <f>IF('Master Input'!G3527 &lt;&gt; "",'Master Input'!G3527, "")</f>
        <v>41955</v>
      </c>
      <c r="G3527" s="18" t="str">
        <f>IFERROR(INDEX('Docs Signed Input'!B:B,MATCH('Nate''s Evolution'!$B3527,'Docs Signed Input'!E:E,0)),"N")</f>
        <v>N</v>
      </c>
      <c r="H3527" s="18" t="str">
        <f>IFERROR(INDEX('Docs Signed Input'!C:C,MATCH('Nate''s Evolution'!B3527,'Docs Signed Input'!E:E,0)),"N")</f>
        <v>N</v>
      </c>
      <c r="I3527" s="7" t="str">
        <f>IF('Master Input'!Q3527 &lt;&gt; "",'Master Input'!Q3527,"")</f>
        <v>becky@evolvesolar.com</v>
      </c>
    </row>
    <row r="3528" spans="1:9" x14ac:dyDescent="0.3">
      <c r="A3528" t="str">
        <f>IF('Master Input'!A3528 &lt;&gt; "",'Master Input'!A3528,"")</f>
        <v>Newton, Edward</v>
      </c>
      <c r="B3528" s="7" t="str">
        <f>IF('Master Input'!B3528 &lt;&gt; "",'Master Input'!B3528,"")</f>
        <v>JB-8524699-00</v>
      </c>
      <c r="C3528" s="7">
        <f>IF('Master Input'!C3528 &lt;&gt; "",'Master Input'!C3528,"")</f>
        <v>9.18</v>
      </c>
      <c r="D3528" t="str">
        <f>IF('Master Input'!D3528 &lt;&gt; "",'Master Input'!D3528,"")</f>
        <v>Closed</v>
      </c>
      <c r="E3528" s="7" t="str">
        <f>IF('Master Input'!E3528 &lt;&gt; "",'Master Input'!E3528,"")</f>
        <v>Closed</v>
      </c>
      <c r="F3528" s="58">
        <f>IF('Master Input'!G3528 &lt;&gt; "",'Master Input'!G3528, "")</f>
        <v>41821</v>
      </c>
      <c r="G3528" s="18" t="str">
        <f>IFERROR(INDEX('Docs Signed Input'!B:B,MATCH('Nate''s Evolution'!$B3528,'Docs Signed Input'!E:E,0)),"N")</f>
        <v>N</v>
      </c>
      <c r="H3528" s="18" t="str">
        <f>IFERROR(INDEX('Docs Signed Input'!C:C,MATCH('Nate''s Evolution'!B3528,'Docs Signed Input'!E:E,0)),"N")</f>
        <v>N</v>
      </c>
      <c r="I3528" s="7" t="str">
        <f>IF('Master Input'!Q3528 &lt;&gt; "",'Master Input'!Q3528,"")</f>
        <v>steveo@evolvesolar.com</v>
      </c>
    </row>
    <row r="3529" spans="1:9" x14ac:dyDescent="0.3">
      <c r="A3529" t="str">
        <f>IF('Master Input'!A3529 &lt;&gt; "",'Master Input'!A3529,"")</f>
        <v>Newton, Michael</v>
      </c>
      <c r="B3529" s="7" t="str">
        <f>IF('Master Input'!B3529 &lt;&gt; "",'Master Input'!B3529,"")</f>
        <v>JB-8561167-00</v>
      </c>
      <c r="C3529" s="7">
        <f>IF('Master Input'!C3529 &lt;&gt; "",'Master Input'!C3529,"")</f>
        <v>3.75</v>
      </c>
      <c r="D3529" t="str">
        <f>IF('Master Input'!D3529 &lt;&gt; "",'Master Input'!D3529,"")</f>
        <v>Permit</v>
      </c>
      <c r="E3529" s="7" t="str">
        <f>IF('Master Input'!E3529 &lt;&gt; "",'Master Input'!E3529,"")</f>
        <v>Design Complete</v>
      </c>
      <c r="F3529" s="58">
        <f>IF('Master Input'!G3529 &lt;&gt; "",'Master Input'!G3529, "")</f>
        <v>41971</v>
      </c>
      <c r="G3529" s="18" t="str">
        <f>IFERROR(INDEX('Docs Signed Input'!B:B,MATCH('Nate''s Evolution'!$B3529,'Docs Signed Input'!E:E,0)),"N")</f>
        <v>N</v>
      </c>
      <c r="H3529" s="18" t="str">
        <f>IFERROR(INDEX('Docs Signed Input'!C:C,MATCH('Nate''s Evolution'!B3529,'Docs Signed Input'!E:E,0)),"N")</f>
        <v>N</v>
      </c>
      <c r="I3529" s="7" t="str">
        <f>IF('Master Input'!Q3529 &lt;&gt; "",'Master Input'!Q3529,"")</f>
        <v>glenns@evolvesolar.com</v>
      </c>
    </row>
    <row r="3530" spans="1:9" x14ac:dyDescent="0.3">
      <c r="A3530" t="str">
        <f>IF('Master Input'!A3530 &lt;&gt; "",'Master Input'!A3530,"")</f>
        <v>Nguyen, Bong</v>
      </c>
      <c r="B3530" s="7" t="str">
        <f>IF('Master Input'!B3530 &lt;&gt; "",'Master Input'!B3530,"")</f>
        <v>JB-8022804-00</v>
      </c>
      <c r="C3530" s="7">
        <f>IF('Master Input'!C3530 &lt;&gt; "",'Master Input'!C3530,"")</f>
        <v>2</v>
      </c>
      <c r="D3530" t="str">
        <f>IF('Master Input'!D3530 &lt;&gt; "",'Master Input'!D3530,"")</f>
        <v>Cancelled</v>
      </c>
      <c r="E3530" s="7" t="str">
        <f>IF('Master Input'!E3530 &lt;&gt; "",'Master Input'!E3530,"")</f>
        <v>Pending Save</v>
      </c>
      <c r="F3530" s="58">
        <f>IF('Master Input'!G3530 &lt;&gt; "",'Master Input'!G3530, "")</f>
        <v>41691</v>
      </c>
      <c r="G3530" s="18" t="str">
        <f>IFERROR(INDEX('Docs Signed Input'!B:B,MATCH('Nate''s Evolution'!$B3530,'Docs Signed Input'!E:E,0)),"N")</f>
        <v>N</v>
      </c>
      <c r="H3530" s="18" t="str">
        <f>IFERROR(INDEX('Docs Signed Input'!C:C,MATCH('Nate''s Evolution'!B3530,'Docs Signed Input'!E:E,0)),"N")</f>
        <v>N</v>
      </c>
      <c r="I3530" s="7" t="str">
        <f>IF('Master Input'!Q3530 &lt;&gt; "",'Master Input'!Q3530,"")</f>
        <v>chris@evolvesolar.com</v>
      </c>
    </row>
    <row r="3531" spans="1:9" x14ac:dyDescent="0.3">
      <c r="A3531" t="str">
        <f>IF('Master Input'!A3531 &lt;&gt; "",'Master Input'!A3531,"")</f>
        <v>Nguyen, Chau</v>
      </c>
      <c r="B3531" s="7" t="str">
        <f>IF('Master Input'!B3531 &lt;&gt; "",'Master Input'!B3531,"")</f>
        <v>JB-2071526-00</v>
      </c>
      <c r="C3531" s="7">
        <f>IF('Master Input'!C3531 &lt;&gt; "",'Master Input'!C3531,"")</f>
        <v>9.5</v>
      </c>
      <c r="D3531" t="str">
        <f>IF('Master Input'!D3531 &lt;&gt; "",'Master Input'!D3531,"")</f>
        <v>Cancelled</v>
      </c>
      <c r="E3531" s="7" t="str">
        <f>IF('Master Input'!E3531 &lt;&gt; "",'Master Input'!E3531,"")</f>
        <v>Pending NOC</v>
      </c>
      <c r="F3531" s="58">
        <f>IF('Master Input'!G3531 &lt;&gt; "",'Master Input'!G3531, "")</f>
        <v>41897</v>
      </c>
      <c r="G3531" s="18" t="str">
        <f>IFERROR(INDEX('Docs Signed Input'!B:B,MATCH('Nate''s Evolution'!$B3531,'Docs Signed Input'!E:E,0)),"N")</f>
        <v>N</v>
      </c>
      <c r="H3531" s="18" t="str">
        <f>IFERROR(INDEX('Docs Signed Input'!C:C,MATCH('Nate''s Evolution'!B3531,'Docs Signed Input'!E:E,0)),"N")</f>
        <v>N</v>
      </c>
      <c r="I3531" s="7" t="str">
        <f>IF('Master Input'!Q3531 &lt;&gt; "",'Master Input'!Q3531,"")</f>
        <v>baba@evolvesolar.com</v>
      </c>
    </row>
    <row r="3532" spans="1:9" x14ac:dyDescent="0.3">
      <c r="A3532" t="str">
        <f>IF('Master Input'!A3532 &lt;&gt; "",'Master Input'!A3532,"")</f>
        <v>Nguyen, James</v>
      </c>
      <c r="B3532" s="7" t="str">
        <f>IF('Master Input'!B3532 &lt;&gt; "",'Master Input'!B3532,"")</f>
        <v>JB-927583-00</v>
      </c>
      <c r="C3532" s="7">
        <f>IF('Master Input'!C3532 &lt;&gt; "",'Master Input'!C3532,"")</f>
        <v>3.75</v>
      </c>
      <c r="D3532" t="str">
        <f>IF('Master Input'!D3532 &lt;&gt; "",'Master Input'!D3532,"")</f>
        <v>Cancelled</v>
      </c>
      <c r="E3532" s="7" t="str">
        <f>IF('Master Input'!E3532 &lt;&gt; "",'Master Input'!E3532,"")</f>
        <v>Account Cancelled</v>
      </c>
      <c r="F3532" s="58">
        <f>IF('Master Input'!G3532 &lt;&gt; "",'Master Input'!G3532, "")</f>
        <v>41811</v>
      </c>
      <c r="G3532" s="18" t="str">
        <f>IFERROR(INDEX('Docs Signed Input'!B:B,MATCH('Nate''s Evolution'!$B3532,'Docs Signed Input'!E:E,0)),"N")</f>
        <v>N</v>
      </c>
      <c r="H3532" s="18" t="str">
        <f>IFERROR(INDEX('Docs Signed Input'!C:C,MATCH('Nate''s Evolution'!B3532,'Docs Signed Input'!E:E,0)),"N")</f>
        <v>N</v>
      </c>
      <c r="I3532" s="7" t="str">
        <f>IF('Master Input'!Q3532 &lt;&gt; "",'Master Input'!Q3532,"")</f>
        <v>mattm@evolvesolar.com</v>
      </c>
    </row>
    <row r="3533" spans="1:9" x14ac:dyDescent="0.3">
      <c r="A3533" t="str">
        <f>IF('Master Input'!A3533 &lt;&gt; "",'Master Input'!A3533,"")</f>
        <v>Nguyen, Jim</v>
      </c>
      <c r="B3533" s="7" t="str">
        <f>IF('Master Input'!B3533 &lt;&gt; "",'Master Input'!B3533,"")</f>
        <v>JB-8022796-00</v>
      </c>
      <c r="C3533" s="7">
        <f>IF('Master Input'!C3533 &lt;&gt; "",'Master Input'!C3533,"")</f>
        <v>8.25</v>
      </c>
      <c r="D3533" t="str">
        <f>IF('Master Input'!D3533 &lt;&gt; "",'Master Input'!D3533,"")</f>
        <v>Cancelled</v>
      </c>
      <c r="E3533" s="7" t="str">
        <f>IF('Master Input'!E3533 &lt;&gt; "",'Master Input'!E3533,"")</f>
        <v>Account Cancelled</v>
      </c>
      <c r="F3533" s="58">
        <f>IF('Master Input'!G3533 &lt;&gt; "",'Master Input'!G3533, "")</f>
        <v>41691</v>
      </c>
      <c r="G3533" s="18" t="str">
        <f>IFERROR(INDEX('Docs Signed Input'!B:B,MATCH('Nate''s Evolution'!$B3533,'Docs Signed Input'!E:E,0)),"N")</f>
        <v>N</v>
      </c>
      <c r="H3533" s="18" t="str">
        <f>IFERROR(INDEX('Docs Signed Input'!C:C,MATCH('Nate''s Evolution'!B3533,'Docs Signed Input'!E:E,0)),"N")</f>
        <v>N</v>
      </c>
      <c r="I3533" s="7" t="str">
        <f>IF('Master Input'!Q3533 &lt;&gt; "",'Master Input'!Q3533,"")</f>
        <v>chris@evolvesolar.com</v>
      </c>
    </row>
    <row r="3534" spans="1:9" x14ac:dyDescent="0.3">
      <c r="A3534" t="str">
        <f>IF('Master Input'!A3534 &lt;&gt; "",'Master Input'!A3534,"")</f>
        <v>Nguyen, Jim</v>
      </c>
      <c r="B3534" s="7" t="str">
        <f>IF('Master Input'!B3534 &lt;&gt; "",'Master Input'!B3534,"")</f>
        <v>JB-8022815-00</v>
      </c>
      <c r="C3534" s="7">
        <f>IF('Master Input'!C3534 &lt;&gt; "",'Master Input'!C3534,"")</f>
        <v>7.25</v>
      </c>
      <c r="D3534" t="str">
        <f>IF('Master Input'!D3534 &lt;&gt; "",'Master Input'!D3534,"")</f>
        <v>Cancelled</v>
      </c>
      <c r="E3534" s="7" t="str">
        <f>IF('Master Input'!E3534 &lt;&gt; "",'Master Input'!E3534,"")</f>
        <v>Account Cancelled</v>
      </c>
      <c r="F3534" s="58">
        <f>IF('Master Input'!G3534 &lt;&gt; "",'Master Input'!G3534, "")</f>
        <v>41692</v>
      </c>
      <c r="G3534" s="18" t="str">
        <f>IFERROR(INDEX('Docs Signed Input'!B:B,MATCH('Nate''s Evolution'!$B3534,'Docs Signed Input'!E:E,0)),"N")</f>
        <v>N</v>
      </c>
      <c r="H3534" s="18" t="str">
        <f>IFERROR(INDEX('Docs Signed Input'!C:C,MATCH('Nate''s Evolution'!B3534,'Docs Signed Input'!E:E,0)),"N")</f>
        <v>N</v>
      </c>
      <c r="I3534" s="7" t="str">
        <f>IF('Master Input'!Q3534 &lt;&gt; "",'Master Input'!Q3534,"")</f>
        <v>chris@evolvesolar.com</v>
      </c>
    </row>
    <row r="3535" spans="1:9" x14ac:dyDescent="0.3">
      <c r="A3535" t="str">
        <f>IF('Master Input'!A3535 &lt;&gt; "",'Master Input'!A3535,"")</f>
        <v>Nguyen, Lam</v>
      </c>
      <c r="B3535" s="7" t="str">
        <f>IF('Master Input'!B3535 &lt;&gt; "",'Master Input'!B3535,"")</f>
        <v>JB-9263851-00</v>
      </c>
      <c r="C3535" s="7">
        <f>IF('Master Input'!C3535 &lt;&gt; "",'Master Input'!C3535,"")</f>
        <v>3.75</v>
      </c>
      <c r="D3535" t="str">
        <f>IF('Master Input'!D3535 &lt;&gt; "",'Master Input'!D3535,"")</f>
        <v>Cancelled</v>
      </c>
      <c r="E3535" s="7" t="str">
        <f>IF('Master Input'!E3535 &lt;&gt; "",'Master Input'!E3535,"")</f>
        <v>Account Cancelled</v>
      </c>
      <c r="F3535" s="58">
        <f>IF('Master Input'!G3535 &lt;&gt; "",'Master Input'!G3535, "")</f>
        <v>41858</v>
      </c>
      <c r="G3535" s="18" t="str">
        <f>IFERROR(INDEX('Docs Signed Input'!B:B,MATCH('Nate''s Evolution'!$B3535,'Docs Signed Input'!E:E,0)),"N")</f>
        <v>N</v>
      </c>
      <c r="H3535" s="18" t="str">
        <f>IFERROR(INDEX('Docs Signed Input'!C:C,MATCH('Nate''s Evolution'!B3535,'Docs Signed Input'!E:E,0)),"N")</f>
        <v>N</v>
      </c>
      <c r="I3535" s="7" t="str">
        <f>IF('Master Input'!Q3535 &lt;&gt; "",'Master Input'!Q3535,"")</f>
        <v>sky@evolvesolar.com</v>
      </c>
    </row>
    <row r="3536" spans="1:9" x14ac:dyDescent="0.3">
      <c r="A3536" t="str">
        <f>IF('Master Input'!A3536 &lt;&gt; "",'Master Input'!A3536,"")</f>
        <v>Nguyen, Linh</v>
      </c>
      <c r="B3536" s="7" t="str">
        <f>IF('Master Input'!B3536 &lt;&gt; "",'Master Input'!B3536,"")</f>
        <v>JB-8023534-00</v>
      </c>
      <c r="C3536" s="7">
        <f>IF('Master Input'!C3536 &lt;&gt; "",'Master Input'!C3536,"")</f>
        <v>5.0999999999999996</v>
      </c>
      <c r="D3536" t="str">
        <f>IF('Master Input'!D3536 &lt;&gt; "",'Master Input'!D3536,"")</f>
        <v>Installation</v>
      </c>
      <c r="E3536" s="7" t="str">
        <f>IF('Master Input'!E3536 &lt;&gt; "",'Master Input'!E3536,"")</f>
        <v>Pending Approval</v>
      </c>
      <c r="F3536" s="58">
        <f>IF('Master Input'!G3536 &lt;&gt; "",'Master Input'!G3536, "")</f>
        <v>41752</v>
      </c>
      <c r="G3536" s="18" t="str">
        <f>IFERROR(INDEX('Docs Signed Input'!B:B,MATCH('Nate''s Evolution'!$B3536,'Docs Signed Input'!E:E,0)),"N")</f>
        <v>N</v>
      </c>
      <c r="H3536" s="18" t="str">
        <f>IFERROR(INDEX('Docs Signed Input'!C:C,MATCH('Nate''s Evolution'!B3536,'Docs Signed Input'!E:E,0)),"N")</f>
        <v>N</v>
      </c>
      <c r="I3536" s="7" t="str">
        <f>IF('Master Input'!Q3536 &lt;&gt; "",'Master Input'!Q3536,"")</f>
        <v>zsanett@evolvesolar.com</v>
      </c>
    </row>
    <row r="3537" spans="1:9" x14ac:dyDescent="0.3">
      <c r="A3537" t="str">
        <f>IF('Master Input'!A3537 &lt;&gt; "",'Master Input'!A3537,"")</f>
        <v>Nguyen, Lynn</v>
      </c>
      <c r="B3537" s="7" t="str">
        <f>IF('Master Input'!B3537 &lt;&gt; "",'Master Input'!B3537,"")</f>
        <v>JB-8022838-00</v>
      </c>
      <c r="C3537" s="7">
        <f>IF('Master Input'!C3537 &lt;&gt; "",'Master Input'!C3537,"")</f>
        <v>3.5</v>
      </c>
      <c r="D3537" t="str">
        <f>IF('Master Input'!D3537 &lt;&gt; "",'Master Input'!D3537,"")</f>
        <v>Closed</v>
      </c>
      <c r="E3537" s="7" t="str">
        <f>IF('Master Input'!E3537 &lt;&gt; "",'Master Input'!E3537,"")</f>
        <v>Closed</v>
      </c>
      <c r="F3537" s="58">
        <f>IF('Master Input'!G3537 &lt;&gt; "",'Master Input'!G3537, "")</f>
        <v>41694</v>
      </c>
      <c r="G3537" s="18" t="str">
        <f>IFERROR(INDEX('Docs Signed Input'!B:B,MATCH('Nate''s Evolution'!$B3537,'Docs Signed Input'!E:E,0)),"N")</f>
        <v>N</v>
      </c>
      <c r="H3537" s="18" t="str">
        <f>IFERROR(INDEX('Docs Signed Input'!C:C,MATCH('Nate''s Evolution'!B3537,'Docs Signed Input'!E:E,0)),"N")</f>
        <v>N</v>
      </c>
      <c r="I3537" s="7" t="str">
        <f>IF('Master Input'!Q3537 &lt;&gt; "",'Master Input'!Q3537,"")</f>
        <v>blake@evolvesolar.com</v>
      </c>
    </row>
    <row r="3538" spans="1:9" x14ac:dyDescent="0.3">
      <c r="A3538" t="str">
        <f>IF('Master Input'!A3538 &lt;&gt; "",'Master Input'!A3538,"")</f>
        <v>Nguyen, Nhu</v>
      </c>
      <c r="B3538" s="7" t="str">
        <f>IF('Master Input'!B3538 &lt;&gt; "",'Master Input'!B3538,"")</f>
        <v>JB-806790-00</v>
      </c>
      <c r="C3538" s="7">
        <f>IF('Master Input'!C3538 &lt;&gt; "",'Master Input'!C3538,"")</f>
        <v>6.5</v>
      </c>
      <c r="D3538" t="str">
        <f>IF('Master Input'!D3538 &lt;&gt; "",'Master Input'!D3538,"")</f>
        <v>Closed</v>
      </c>
      <c r="E3538" s="7" t="str">
        <f>IF('Master Input'!E3538 &lt;&gt; "",'Master Input'!E3538,"")</f>
        <v>Closed</v>
      </c>
      <c r="F3538" s="58">
        <f>IF('Master Input'!G3538 &lt;&gt; "",'Master Input'!G3538, "")</f>
        <v>41723</v>
      </c>
      <c r="G3538" s="18" t="str">
        <f>IFERROR(INDEX('Docs Signed Input'!B:B,MATCH('Nate''s Evolution'!$B3538,'Docs Signed Input'!E:E,0)),"N")</f>
        <v>N</v>
      </c>
      <c r="H3538" s="18" t="str">
        <f>IFERROR(INDEX('Docs Signed Input'!C:C,MATCH('Nate''s Evolution'!B3538,'Docs Signed Input'!E:E,0)),"N")</f>
        <v>N</v>
      </c>
      <c r="I3538" s="7" t="str">
        <f>IF('Master Input'!Q3538 &lt;&gt; "",'Master Input'!Q3538,"")</f>
        <v>steve@evolvesolar.com</v>
      </c>
    </row>
    <row r="3539" spans="1:9" x14ac:dyDescent="0.3">
      <c r="A3539" t="str">
        <f>IF('Master Input'!A3539 &lt;&gt; "",'Master Input'!A3539,"")</f>
        <v>Nguyen, Nicolas</v>
      </c>
      <c r="B3539" s="7" t="str">
        <f>IF('Master Input'!B3539 &lt;&gt; "",'Master Input'!B3539,"")</f>
        <v>JB-9283356-00</v>
      </c>
      <c r="C3539" s="7">
        <f>IF('Master Input'!C3539 &lt;&gt; "",'Master Input'!C3539,"")</f>
        <v>2.5</v>
      </c>
      <c r="D3539" t="str">
        <f>IF('Master Input'!D3539 &lt;&gt; "",'Master Input'!D3539,"")</f>
        <v>Cancelled</v>
      </c>
      <c r="E3539" s="7" t="str">
        <f>IF('Master Input'!E3539 &lt;&gt; "",'Master Input'!E3539,"")</f>
        <v>Account Cancelled</v>
      </c>
      <c r="F3539" s="58">
        <f>IF('Master Input'!G3539 &lt;&gt; "",'Master Input'!G3539, "")</f>
        <v>41825</v>
      </c>
      <c r="G3539" s="18" t="str">
        <f>IFERROR(INDEX('Docs Signed Input'!B:B,MATCH('Nate''s Evolution'!$B3539,'Docs Signed Input'!E:E,0)),"N")</f>
        <v>N</v>
      </c>
      <c r="H3539" s="18" t="str">
        <f>IFERROR(INDEX('Docs Signed Input'!C:C,MATCH('Nate''s Evolution'!B3539,'Docs Signed Input'!E:E,0)),"N")</f>
        <v>N</v>
      </c>
      <c r="I3539" s="7" t="str">
        <f>IF('Master Input'!Q3539 &lt;&gt; "",'Master Input'!Q3539,"")</f>
        <v>cameron@evolvesolar.com</v>
      </c>
    </row>
    <row r="3540" spans="1:9" x14ac:dyDescent="0.3">
      <c r="A3540" t="str">
        <f>IF('Master Input'!A3540 &lt;&gt; "",'Master Input'!A3540,"")</f>
        <v>Nguyen, Phuong</v>
      </c>
      <c r="B3540" s="7" t="str">
        <f>IF('Master Input'!B3540 &lt;&gt; "",'Master Input'!B3540,"")</f>
        <v>JB-927579-00</v>
      </c>
      <c r="C3540" s="7">
        <f>IF('Master Input'!C3540 &lt;&gt; "",'Master Input'!C3540,"")</f>
        <v>4.25</v>
      </c>
      <c r="D3540" t="str">
        <f>IF('Master Input'!D3540 &lt;&gt; "",'Master Input'!D3540,"")</f>
        <v>Cancelled</v>
      </c>
      <c r="E3540" s="7" t="str">
        <f>IF('Master Input'!E3540 &lt;&gt; "",'Master Input'!E3540,"")</f>
        <v>Account Cancelled</v>
      </c>
      <c r="F3540" s="58">
        <f>IF('Master Input'!G3540 &lt;&gt; "",'Master Input'!G3540, "")</f>
        <v>41809</v>
      </c>
      <c r="G3540" s="18" t="str">
        <f>IFERROR(INDEX('Docs Signed Input'!B:B,MATCH('Nate''s Evolution'!$B3540,'Docs Signed Input'!E:E,0)),"N")</f>
        <v>N</v>
      </c>
      <c r="H3540" s="18" t="str">
        <f>IFERROR(INDEX('Docs Signed Input'!C:C,MATCH('Nate''s Evolution'!B3540,'Docs Signed Input'!E:E,0)),"N")</f>
        <v>N</v>
      </c>
      <c r="I3540" s="7" t="str">
        <f>IF('Master Input'!Q3540 &lt;&gt; "",'Master Input'!Q3540,"")</f>
        <v>sky@evolvesolar.com</v>
      </c>
    </row>
    <row r="3541" spans="1:9" x14ac:dyDescent="0.3">
      <c r="A3541" t="str">
        <f>IF('Master Input'!A3541 &lt;&gt; "",'Master Input'!A3541,"")</f>
        <v>Nguyen, Robert</v>
      </c>
      <c r="B3541" s="7" t="str">
        <f>IF('Master Input'!B3541 &lt;&gt; "",'Master Input'!B3541,"")</f>
        <v>JB-927575-00</v>
      </c>
      <c r="C3541" s="7">
        <f>IF('Master Input'!C3541 &lt;&gt; "",'Master Input'!C3541,"")</f>
        <v>5.0999999999999996</v>
      </c>
      <c r="D3541" t="str">
        <f>IF('Master Input'!D3541 &lt;&gt; "",'Master Input'!D3541,"")</f>
        <v>Cancelled</v>
      </c>
      <c r="E3541" s="7" t="str">
        <f>IF('Master Input'!E3541 &lt;&gt; "",'Master Input'!E3541,"")</f>
        <v>Account Cancelled</v>
      </c>
      <c r="F3541" s="58">
        <f>IF('Master Input'!G3541 &lt;&gt; "",'Master Input'!G3541, "")</f>
        <v>41808</v>
      </c>
      <c r="G3541" s="18" t="str">
        <f>IFERROR(INDEX('Docs Signed Input'!B:B,MATCH('Nate''s Evolution'!$B3541,'Docs Signed Input'!E:E,0)),"N")</f>
        <v>N</v>
      </c>
      <c r="H3541" s="18" t="str">
        <f>IFERROR(INDEX('Docs Signed Input'!C:C,MATCH('Nate''s Evolution'!B3541,'Docs Signed Input'!E:E,0)),"N")</f>
        <v>N</v>
      </c>
      <c r="I3541" s="7" t="str">
        <f>IF('Master Input'!Q3541 &lt;&gt; "",'Master Input'!Q3541,"")</f>
        <v>chriss@evolvesolar.com</v>
      </c>
    </row>
    <row r="3542" spans="1:9" x14ac:dyDescent="0.3">
      <c r="A3542" t="str">
        <f>IF('Master Input'!A3542 &lt;&gt; "",'Master Input'!A3542,"")</f>
        <v>Nguyen, Shafiqa</v>
      </c>
      <c r="B3542" s="7" t="str">
        <f>IF('Master Input'!B3542 &lt;&gt; "",'Master Input'!B3542,"")</f>
        <v>JB-8004362-00</v>
      </c>
      <c r="C3542" s="7">
        <f>IF('Master Input'!C3542 &lt;&gt; "",'Master Input'!C3542,"")</f>
        <v>2.8050000000000002</v>
      </c>
      <c r="D3542" t="str">
        <f>IF('Master Input'!D3542 &lt;&gt; "",'Master Input'!D3542,"")</f>
        <v>Cancelled</v>
      </c>
      <c r="E3542" s="7" t="str">
        <f>IF('Master Input'!E3542 &lt;&gt; "",'Master Input'!E3542,"")</f>
        <v>Account Cancelled</v>
      </c>
      <c r="F3542" s="58">
        <f>IF('Master Input'!G3542 &lt;&gt; "",'Master Input'!G3542, "")</f>
        <v>41754</v>
      </c>
      <c r="G3542" s="18" t="str">
        <f>IFERROR(INDEX('Docs Signed Input'!B:B,MATCH('Nate''s Evolution'!$B3542,'Docs Signed Input'!E:E,0)),"N")</f>
        <v>N</v>
      </c>
      <c r="H3542" s="18" t="str">
        <f>IFERROR(INDEX('Docs Signed Input'!C:C,MATCH('Nate''s Evolution'!B3542,'Docs Signed Input'!E:E,0)),"N")</f>
        <v>N</v>
      </c>
      <c r="I3542" s="7" t="str">
        <f>IF('Master Input'!Q3542 &lt;&gt; "",'Master Input'!Q3542,"")</f>
        <v>tomf@evolvesolar.com</v>
      </c>
    </row>
    <row r="3543" spans="1:9" x14ac:dyDescent="0.3">
      <c r="A3543" t="str">
        <f>IF('Master Input'!A3543 &lt;&gt; "",'Master Input'!A3543,"")</f>
        <v>Nguyen, Thanh</v>
      </c>
      <c r="B3543" s="7" t="str">
        <f>IF('Master Input'!B3543 &lt;&gt; "",'Master Input'!B3543,"")</f>
        <v>JB-209576-00</v>
      </c>
      <c r="C3543" s="7">
        <f>IF('Master Input'!C3543 &lt;&gt; "",'Master Input'!C3543,"")</f>
        <v>7.3949999999999996</v>
      </c>
      <c r="D3543" t="str">
        <f>IF('Master Input'!D3543 &lt;&gt; "",'Master Input'!D3543,"")</f>
        <v>Sales</v>
      </c>
      <c r="E3543" s="7" t="str">
        <f>IF('Master Input'!E3543 &lt;&gt; "",'Master Input'!E3543,"")</f>
        <v>Customer Uncertain</v>
      </c>
      <c r="F3543" s="58">
        <f>IF('Master Input'!G3543 &lt;&gt; "",'Master Input'!G3543, "")</f>
        <v>41947</v>
      </c>
      <c r="G3543" s="18" t="str">
        <f>IFERROR(INDEX('Docs Signed Input'!B:B,MATCH('Nate''s Evolution'!$B3543,'Docs Signed Input'!E:E,0)),"N")</f>
        <v>N</v>
      </c>
      <c r="H3543" s="18" t="str">
        <f>IFERROR(INDEX('Docs Signed Input'!C:C,MATCH('Nate''s Evolution'!B3543,'Docs Signed Input'!E:E,0)),"N")</f>
        <v>N</v>
      </c>
      <c r="I3543" s="7" t="str">
        <f>IF('Master Input'!Q3543 &lt;&gt; "",'Master Input'!Q3543,"")</f>
        <v>kanu.obioha@evolvesolar.com</v>
      </c>
    </row>
    <row r="3544" spans="1:9" x14ac:dyDescent="0.3">
      <c r="A3544" t="str">
        <f>IF('Master Input'!A3544 &lt;&gt; "",'Master Input'!A3544,"")</f>
        <v>Nguyen, Tuan</v>
      </c>
      <c r="B3544" s="7" t="str">
        <f>IF('Master Input'!B3544 &lt;&gt; "",'Master Input'!B3544,"")</f>
        <v>JB-9263818-00</v>
      </c>
      <c r="C3544" s="7">
        <f>IF('Master Input'!C3544 &lt;&gt; "",'Master Input'!C3544,"")</f>
        <v>4.8449999999999998</v>
      </c>
      <c r="D3544" t="str">
        <f>IF('Master Input'!D3544 &lt;&gt; "",'Master Input'!D3544,"")</f>
        <v>Closed</v>
      </c>
      <c r="E3544" s="7" t="str">
        <f>IF('Master Input'!E3544 &lt;&gt; "",'Master Input'!E3544,"")</f>
        <v>Closed</v>
      </c>
      <c r="F3544" s="58">
        <f>IF('Master Input'!G3544 &lt;&gt; "",'Master Input'!G3544, "")</f>
        <v>41853</v>
      </c>
      <c r="G3544" s="18" t="str">
        <f>IFERROR(INDEX('Docs Signed Input'!B:B,MATCH('Nate''s Evolution'!$B3544,'Docs Signed Input'!E:E,0)),"N")</f>
        <v>N</v>
      </c>
      <c r="H3544" s="18" t="str">
        <f>IFERROR(INDEX('Docs Signed Input'!C:C,MATCH('Nate''s Evolution'!B3544,'Docs Signed Input'!E:E,0)),"N")</f>
        <v>N</v>
      </c>
      <c r="I3544" s="7" t="str">
        <f>IF('Master Input'!Q3544 &lt;&gt; "",'Master Input'!Q3544,"")</f>
        <v>chriss@evolvesolar.com</v>
      </c>
    </row>
    <row r="3545" spans="1:9" x14ac:dyDescent="0.3">
      <c r="A3545" t="str">
        <f>IF('Master Input'!A3545 &lt;&gt; "",'Master Input'!A3545,"")</f>
        <v>Nguyen, Tuyen</v>
      </c>
      <c r="B3545" s="7" t="str">
        <f>IF('Master Input'!B3545 &lt;&gt; "",'Master Input'!B3545,"")</f>
        <v>JB-8539473-00</v>
      </c>
      <c r="C3545" s="7">
        <f>IF('Master Input'!C3545 &lt;&gt; "",'Master Input'!C3545,"")</f>
        <v>3.5</v>
      </c>
      <c r="D3545" t="str">
        <f>IF('Master Input'!D3545 &lt;&gt; "",'Master Input'!D3545,"")</f>
        <v>Sales</v>
      </c>
      <c r="E3545" s="7" t="str">
        <f>IF('Master Input'!E3545 &lt;&gt; "",'Master Input'!E3545,"")</f>
        <v>On Hold</v>
      </c>
      <c r="F3545" s="58">
        <f>IF('Master Input'!G3545 &lt;&gt; "",'Master Input'!G3545, "")</f>
        <v>41893</v>
      </c>
      <c r="G3545" s="18" t="str">
        <f>IFERROR(INDEX('Docs Signed Input'!B:B,MATCH('Nate''s Evolution'!$B3545,'Docs Signed Input'!E:E,0)),"N")</f>
        <v>N</v>
      </c>
      <c r="H3545" s="18" t="str">
        <f>IFERROR(INDEX('Docs Signed Input'!C:C,MATCH('Nate''s Evolution'!B3545,'Docs Signed Input'!E:E,0)),"N")</f>
        <v>N</v>
      </c>
      <c r="I3545" s="7" t="str">
        <f>IF('Master Input'!Q3545 &lt;&gt; "",'Master Input'!Q3545,"")</f>
        <v>petermoore@evolvesolar.com</v>
      </c>
    </row>
    <row r="3546" spans="1:9" x14ac:dyDescent="0.3">
      <c r="A3546" t="str">
        <f>IF('Master Input'!A3546 &lt;&gt; "",'Master Input'!A3546,"")</f>
        <v>Nguyen, Wayne</v>
      </c>
      <c r="B3546" s="7" t="str">
        <f>IF('Master Input'!B3546 &lt;&gt; "",'Master Input'!B3546,"")</f>
        <v>JB-8024833-00</v>
      </c>
      <c r="C3546" s="7">
        <f>IF('Master Input'!C3546 &lt;&gt; "",'Master Input'!C3546,"")</f>
        <v>4.25</v>
      </c>
      <c r="D3546" t="str">
        <f>IF('Master Input'!D3546 &lt;&gt; "",'Master Input'!D3546,"")</f>
        <v>Utility</v>
      </c>
      <c r="E3546" s="7" t="str">
        <f>IF('Master Input'!E3546 &lt;&gt; "",'Master Input'!E3546,"")</f>
        <v>Final Permit Submitted</v>
      </c>
      <c r="F3546" s="58">
        <f>IF('Master Input'!G3546 &lt;&gt; "",'Master Input'!G3546, "")</f>
        <v>41841</v>
      </c>
      <c r="G3546" s="18" t="str">
        <f>IFERROR(INDEX('Docs Signed Input'!B:B,MATCH('Nate''s Evolution'!$B3546,'Docs Signed Input'!E:E,0)),"N")</f>
        <v>N</v>
      </c>
      <c r="H3546" s="18" t="str">
        <f>IFERROR(INDEX('Docs Signed Input'!C:C,MATCH('Nate''s Evolution'!B3546,'Docs Signed Input'!E:E,0)),"N")</f>
        <v>N</v>
      </c>
      <c r="I3546" s="7" t="str">
        <f>IF('Master Input'!Q3546 &lt;&gt; "",'Master Input'!Q3546,"")</f>
        <v>baba@evolvesolar.com</v>
      </c>
    </row>
    <row r="3547" spans="1:9" x14ac:dyDescent="0.3">
      <c r="A3547" t="str">
        <f>IF('Master Input'!A3547 &lt;&gt; "",'Master Input'!A3547,"")</f>
        <v>Nguyen, Wayne</v>
      </c>
      <c r="B3547" s="7" t="str">
        <f>IF('Master Input'!B3547 &lt;&gt; "",'Master Input'!B3547,"")</f>
        <v>JB-8024836-00</v>
      </c>
      <c r="C3547" s="7">
        <f>IF('Master Input'!C3547 &lt;&gt; "",'Master Input'!C3547,"")</f>
        <v>2.5499999999999998</v>
      </c>
      <c r="D3547" t="str">
        <f>IF('Master Input'!D3547 &lt;&gt; "",'Master Input'!D3547,"")</f>
        <v>Utility</v>
      </c>
      <c r="E3547" s="7" t="str">
        <f>IF('Master Input'!E3547 &lt;&gt; "",'Master Input'!E3547,"")</f>
        <v>Final Permit Submitted</v>
      </c>
      <c r="F3547" s="58">
        <f>IF('Master Input'!G3547 &lt;&gt; "",'Master Input'!G3547, "")</f>
        <v>41841</v>
      </c>
      <c r="G3547" s="18" t="str">
        <f>IFERROR(INDEX('Docs Signed Input'!B:B,MATCH('Nate''s Evolution'!$B3547,'Docs Signed Input'!E:E,0)),"N")</f>
        <v>N</v>
      </c>
      <c r="H3547" s="18" t="str">
        <f>IFERROR(INDEX('Docs Signed Input'!C:C,MATCH('Nate''s Evolution'!B3547,'Docs Signed Input'!E:E,0)),"N")</f>
        <v>N</v>
      </c>
      <c r="I3547" s="7" t="str">
        <f>IF('Master Input'!Q3547 &lt;&gt; "",'Master Input'!Q3547,"")</f>
        <v>baba@evolvesolar.com</v>
      </c>
    </row>
    <row r="3548" spans="1:9" x14ac:dyDescent="0.3">
      <c r="A3548" t="str">
        <f>IF('Master Input'!A3548 &lt;&gt; "",'Master Input'!A3548,"")</f>
        <v>Niang, Muhammad Al Amin</v>
      </c>
      <c r="B3548" s="7" t="str">
        <f>IF('Master Input'!B3548 &lt;&gt; "",'Master Input'!B3548,"")</f>
        <v>JB-0601353-00</v>
      </c>
      <c r="C3548" s="7">
        <f>IF('Master Input'!C3548 &lt;&gt; "",'Master Input'!C3548,"")</f>
        <v>9.75</v>
      </c>
      <c r="D3548" t="str">
        <f>IF('Master Input'!D3548 &lt;&gt; "",'Master Input'!D3548,"")</f>
        <v>Cancelled</v>
      </c>
      <c r="E3548" s="7" t="str">
        <f>IF('Master Input'!E3548 &lt;&gt; "",'Master Input'!E3548,"")</f>
        <v>Pending Save</v>
      </c>
      <c r="F3548" s="58">
        <f>IF('Master Input'!G3548 &lt;&gt; "",'Master Input'!G3548, "")</f>
        <v>41921</v>
      </c>
      <c r="G3548" s="18" t="str">
        <f>IFERROR(INDEX('Docs Signed Input'!B:B,MATCH('Nate''s Evolution'!$B3548,'Docs Signed Input'!E:E,0)),"N")</f>
        <v>N</v>
      </c>
      <c r="H3548" s="18" t="str">
        <f>IFERROR(INDEX('Docs Signed Input'!C:C,MATCH('Nate''s Evolution'!B3548,'Docs Signed Input'!E:E,0)),"N")</f>
        <v>N</v>
      </c>
      <c r="I3548" s="7" t="str">
        <f>IF('Master Input'!Q3548 &lt;&gt; "",'Master Input'!Q3548,"")</f>
        <v>steveo@evolvesolar.com</v>
      </c>
    </row>
    <row r="3549" spans="1:9" x14ac:dyDescent="0.3">
      <c r="A3549" t="str">
        <f>IF('Master Input'!A3549 &lt;&gt; "",'Master Input'!A3549,"")</f>
        <v>Nichols, Matt</v>
      </c>
      <c r="B3549" s="7" t="str">
        <f>IF('Master Input'!B3549 &lt;&gt; "",'Master Input'!B3549,"")</f>
        <v>JB-8004610-00</v>
      </c>
      <c r="C3549" s="7">
        <f>IF('Master Input'!C3549 &lt;&gt; "",'Master Input'!C3549,"")</f>
        <v>4.59</v>
      </c>
      <c r="D3549" t="str">
        <f>IF('Master Input'!D3549 &lt;&gt; "",'Master Input'!D3549,"")</f>
        <v>Cancelled</v>
      </c>
      <c r="E3549" s="7" t="str">
        <f>IF('Master Input'!E3549 &lt;&gt; "",'Master Input'!E3549,"")</f>
        <v>Account Cancelled</v>
      </c>
      <c r="F3549" s="58">
        <f>IF('Master Input'!G3549 &lt;&gt; "",'Master Input'!G3549, "")</f>
        <v>41769</v>
      </c>
      <c r="G3549" s="18" t="str">
        <f>IFERROR(INDEX('Docs Signed Input'!B:B,MATCH('Nate''s Evolution'!$B3549,'Docs Signed Input'!E:E,0)),"N")</f>
        <v>N</v>
      </c>
      <c r="H3549" s="18" t="str">
        <f>IFERROR(INDEX('Docs Signed Input'!C:C,MATCH('Nate''s Evolution'!B3549,'Docs Signed Input'!E:E,0)),"N")</f>
        <v>N</v>
      </c>
      <c r="I3549" s="7" t="str">
        <f>IF('Master Input'!Q3549 &lt;&gt; "",'Master Input'!Q3549,"")</f>
        <v>steve@evolvesolar.com</v>
      </c>
    </row>
    <row r="3550" spans="1:9" x14ac:dyDescent="0.3">
      <c r="A3550" t="str">
        <f>IF('Master Input'!A3550 &lt;&gt; "",'Master Input'!A3550,"")</f>
        <v>Nichols, Tyrone</v>
      </c>
      <c r="B3550" s="7" t="str">
        <f>IF('Master Input'!B3550 &lt;&gt; "",'Master Input'!B3550,"")</f>
        <v>JB-9581626-00</v>
      </c>
      <c r="C3550" s="7">
        <f>IF('Master Input'!C3550 &lt;&gt; "",'Master Input'!C3550,"")</f>
        <v>7.5</v>
      </c>
      <c r="D3550" t="str">
        <f>IF('Master Input'!D3550 &lt;&gt; "",'Master Input'!D3550,"")</f>
        <v>Cancelled</v>
      </c>
      <c r="E3550" s="7" t="str">
        <f>IF('Master Input'!E3550 &lt;&gt; "",'Master Input'!E3550,"")</f>
        <v>Account Cancelled</v>
      </c>
      <c r="F3550" s="58">
        <f>IF('Master Input'!G3550 &lt;&gt; "",'Master Input'!G3550, "")</f>
        <v>41827</v>
      </c>
      <c r="G3550" s="18" t="str">
        <f>IFERROR(INDEX('Docs Signed Input'!B:B,MATCH('Nate''s Evolution'!$B3550,'Docs Signed Input'!E:E,0)),"N")</f>
        <v>N</v>
      </c>
      <c r="H3550" s="18" t="str">
        <f>IFERROR(INDEX('Docs Signed Input'!C:C,MATCH('Nate''s Evolution'!B3550,'Docs Signed Input'!E:E,0)),"N")</f>
        <v>N</v>
      </c>
      <c r="I3550" s="7" t="str">
        <f>IF('Master Input'!Q3550 &lt;&gt; "",'Master Input'!Q3550,"")</f>
        <v>benjamin@evolvesolar.com</v>
      </c>
    </row>
    <row r="3551" spans="1:9" x14ac:dyDescent="0.3">
      <c r="A3551" t="str">
        <f>IF('Master Input'!A3551 &lt;&gt; "",'Master Input'!A3551,"")</f>
        <v>Nicholson, Michelle</v>
      </c>
      <c r="B3551" s="7" t="str">
        <f>IF('Master Input'!B3551 &lt;&gt; "",'Master Input'!B3551,"")</f>
        <v>JB-0601402-00</v>
      </c>
      <c r="C3551" s="7">
        <f>IF('Master Input'!C3551 &lt;&gt; "",'Master Input'!C3551,"")</f>
        <v>6</v>
      </c>
      <c r="D3551" t="str">
        <f>IF('Master Input'!D3551 &lt;&gt; "",'Master Input'!D3551,"")</f>
        <v>Cancelled</v>
      </c>
      <c r="E3551" s="7" t="str">
        <f>IF('Master Input'!E3551 &lt;&gt; "",'Master Input'!E3551,"")</f>
        <v>Pending Save</v>
      </c>
      <c r="F3551" s="58">
        <f>IF('Master Input'!G3551 &lt;&gt; "",'Master Input'!G3551, "")</f>
        <v>41934</v>
      </c>
      <c r="G3551" s="18" t="str">
        <f>IFERROR(INDEX('Docs Signed Input'!B:B,MATCH('Nate''s Evolution'!$B3551,'Docs Signed Input'!E:E,0)),"N")</f>
        <v>N</v>
      </c>
      <c r="H3551" s="18" t="str">
        <f>IFERROR(INDEX('Docs Signed Input'!C:C,MATCH('Nate''s Evolution'!B3551,'Docs Signed Input'!E:E,0)),"N")</f>
        <v>N</v>
      </c>
      <c r="I3551" s="7" t="str">
        <f>IF('Master Input'!Q3551 &lt;&gt; "",'Master Input'!Q3551,"")</f>
        <v>justinb@evolvesolar.com</v>
      </c>
    </row>
    <row r="3552" spans="1:9" x14ac:dyDescent="0.3">
      <c r="A3552" t="str">
        <f>IF('Master Input'!A3552 &lt;&gt; "",'Master Input'!A3552,"")</f>
        <v>Nicklies, Joseph</v>
      </c>
      <c r="B3552" s="7" t="str">
        <f>IF('Master Input'!B3552 &lt;&gt; "",'Master Input'!B3552,"")</f>
        <v>JB-85310508-00</v>
      </c>
      <c r="C3552" s="7">
        <f>IF('Master Input'!C3552 &lt;&gt; "",'Master Input'!C3552,"")</f>
        <v>8.5</v>
      </c>
      <c r="D3552" t="str">
        <f>IF('Master Input'!D3552 &lt;&gt; "",'Master Input'!D3552,"")</f>
        <v>Permit</v>
      </c>
      <c r="E3552" s="7" t="str">
        <f>IF('Master Input'!E3552 &lt;&gt; "",'Master Input'!E3552,"")</f>
        <v>Site Audit Pending Customer</v>
      </c>
      <c r="F3552" s="58">
        <f>IF('Master Input'!G3552 &lt;&gt; "",'Master Input'!G3552, "")</f>
        <v>41990</v>
      </c>
      <c r="G3552" s="18" t="str">
        <f>IFERROR(INDEX('Docs Signed Input'!B:B,MATCH('Nate''s Evolution'!$B3552,'Docs Signed Input'!E:E,0)),"N")</f>
        <v>N</v>
      </c>
      <c r="H3552" s="18" t="str">
        <f>IFERROR(INDEX('Docs Signed Input'!C:C,MATCH('Nate''s Evolution'!B3552,'Docs Signed Input'!E:E,0)),"N")</f>
        <v>N</v>
      </c>
      <c r="I3552" s="7" t="str">
        <f>IF('Master Input'!Q3552 &lt;&gt; "",'Master Input'!Q3552,"")</f>
        <v>lenoir@evolvesolar.com</v>
      </c>
    </row>
    <row r="3553" spans="1:9" x14ac:dyDescent="0.3">
      <c r="A3553" t="str">
        <f>IF('Master Input'!A3553 &lt;&gt; "",'Master Input'!A3553,"")</f>
        <v>Nicks, Gary</v>
      </c>
      <c r="B3553" s="7" t="str">
        <f>IF('Master Input'!B3553 &lt;&gt; "",'Master Input'!B3553,"")</f>
        <v>JB-8525495-00</v>
      </c>
      <c r="C3553" s="7">
        <f>IF('Master Input'!C3553 &lt;&gt; "",'Master Input'!C3553,"")</f>
        <v>4.25</v>
      </c>
      <c r="D3553" t="str">
        <f>IF('Master Input'!D3553 &lt;&gt; "",'Master Input'!D3553,"")</f>
        <v>Cancelled</v>
      </c>
      <c r="E3553" s="7" t="str">
        <f>IF('Master Input'!E3553 &lt;&gt; "",'Master Input'!E3553,"")</f>
        <v>Pending Save</v>
      </c>
      <c r="F3553" s="58">
        <f>IF('Master Input'!G3553 &lt;&gt; "",'Master Input'!G3553, "")</f>
        <v>41880</v>
      </c>
      <c r="G3553" s="18" t="str">
        <f>IFERROR(INDEX('Docs Signed Input'!B:B,MATCH('Nate''s Evolution'!$B3553,'Docs Signed Input'!E:E,0)),"N")</f>
        <v>N</v>
      </c>
      <c r="H3553" s="18" t="str">
        <f>IFERROR(INDEX('Docs Signed Input'!C:C,MATCH('Nate''s Evolution'!B3553,'Docs Signed Input'!E:E,0)),"N")</f>
        <v>N</v>
      </c>
      <c r="I3553" s="7" t="str">
        <f>IF('Master Input'!Q3553 &lt;&gt; "",'Master Input'!Q3553,"")</f>
        <v>cunningham@evolvesolar.com</v>
      </c>
    </row>
    <row r="3554" spans="1:9" x14ac:dyDescent="0.3">
      <c r="A3554" t="str">
        <f>IF('Master Input'!A3554 &lt;&gt; "",'Master Input'!A3554,"")</f>
        <v>Niemoller, Robert</v>
      </c>
      <c r="B3554" s="7" t="str">
        <f>IF('Master Input'!B3554 &lt;&gt; "",'Master Input'!B3554,"")</f>
        <v>JB-8504074-00</v>
      </c>
      <c r="C3554" s="7">
        <f>IF('Master Input'!C3554 &lt;&gt; "",'Master Input'!C3554,"")</f>
        <v>10.25</v>
      </c>
      <c r="D3554" t="str">
        <f>IF('Master Input'!D3554 &lt;&gt; "",'Master Input'!D3554,"")</f>
        <v>Sales</v>
      </c>
      <c r="E3554" s="7" t="str">
        <f>IF('Master Input'!E3554 &lt;&gt; "",'Master Input'!E3554,"")</f>
        <v>Customer Uncertain</v>
      </c>
      <c r="F3554" s="58">
        <f>IF('Master Input'!G3554 &lt;&gt; "",'Master Input'!G3554, "")</f>
        <v>41912</v>
      </c>
      <c r="G3554" s="18" t="str">
        <f>IFERROR(INDEX('Docs Signed Input'!B:B,MATCH('Nate''s Evolution'!$B3554,'Docs Signed Input'!E:E,0)),"N")</f>
        <v>N</v>
      </c>
      <c r="H3554" s="18" t="str">
        <f>IFERROR(INDEX('Docs Signed Input'!C:C,MATCH('Nate''s Evolution'!B3554,'Docs Signed Input'!E:E,0)),"N")</f>
        <v>N</v>
      </c>
      <c r="I3554" s="7" t="str">
        <f>IF('Master Input'!Q3554 &lt;&gt; "",'Master Input'!Q3554,"")</f>
        <v>steele.blue@evolvesolar.com</v>
      </c>
    </row>
    <row r="3555" spans="1:9" x14ac:dyDescent="0.3">
      <c r="A3555" t="str">
        <f>IF('Master Input'!A3555 &lt;&gt; "",'Master Input'!A3555,"")</f>
        <v>Nieto, Jesus</v>
      </c>
      <c r="B3555" s="7" t="str">
        <f>IF('Master Input'!B3555 &lt;&gt; "",'Master Input'!B3555,"")</f>
        <v>JB-85310441-00</v>
      </c>
      <c r="C3555" s="7">
        <f>IF('Master Input'!C3555 &lt;&gt; "",'Master Input'!C3555,"")</f>
        <v>9.5</v>
      </c>
      <c r="D3555" t="str">
        <f>IF('Master Input'!D3555 &lt;&gt; "",'Master Input'!D3555,"")</f>
        <v>Permit</v>
      </c>
      <c r="E3555" s="7" t="str">
        <f>IF('Master Input'!E3555 &lt;&gt; "",'Master Input'!E3555,"")</f>
        <v>Site Audit Pending Customer</v>
      </c>
      <c r="F3555" s="58">
        <f>IF('Master Input'!G3555 &lt;&gt; "",'Master Input'!G3555, "")</f>
        <v>41984</v>
      </c>
      <c r="G3555" s="18" t="str">
        <f>IFERROR(INDEX('Docs Signed Input'!B:B,MATCH('Nate''s Evolution'!$B3555,'Docs Signed Input'!E:E,0)),"N")</f>
        <v>N</v>
      </c>
      <c r="H3555" s="18" t="str">
        <f>IFERROR(INDEX('Docs Signed Input'!C:C,MATCH('Nate''s Evolution'!B3555,'Docs Signed Input'!E:E,0)),"N")</f>
        <v>N</v>
      </c>
      <c r="I3555" s="7" t="str">
        <f>IF('Master Input'!Q3555 &lt;&gt; "",'Master Input'!Q3555,"")</f>
        <v>jesusb@evolvesolar.com</v>
      </c>
    </row>
    <row r="3556" spans="1:9" x14ac:dyDescent="0.3">
      <c r="A3556" t="str">
        <f>IF('Master Input'!A3556 &lt;&gt; "",'Master Input'!A3556,"")</f>
        <v>Nieto, Manuel</v>
      </c>
      <c r="B3556" s="7" t="str">
        <f>IF('Master Input'!B3556 &lt;&gt; "",'Master Input'!B3556,"")</f>
        <v>JB-8024748-00</v>
      </c>
      <c r="C3556" s="7">
        <f>IF('Master Input'!C3556 &lt;&gt; "",'Master Input'!C3556,"")</f>
        <v>11</v>
      </c>
      <c r="D3556" t="str">
        <f>IF('Master Input'!D3556 &lt;&gt; "",'Master Input'!D3556,"")</f>
        <v>Sales</v>
      </c>
      <c r="E3556" s="7" t="str">
        <f>IF('Master Input'!E3556 &lt;&gt; "",'Master Input'!E3556,"")</f>
        <v>On Hold</v>
      </c>
      <c r="F3556" s="58">
        <f>IF('Master Input'!G3556 &lt;&gt; "",'Master Input'!G3556, "")</f>
        <v>41825</v>
      </c>
      <c r="G3556" s="18" t="str">
        <f>IFERROR(INDEX('Docs Signed Input'!B:B,MATCH('Nate''s Evolution'!$B3556,'Docs Signed Input'!E:E,0)),"N")</f>
        <v>N</v>
      </c>
      <c r="H3556" s="18" t="str">
        <f>IFERROR(INDEX('Docs Signed Input'!C:C,MATCH('Nate''s Evolution'!B3556,'Docs Signed Input'!E:E,0)),"N")</f>
        <v>N</v>
      </c>
      <c r="I3556" s="7" t="str">
        <f>IF('Master Input'!Q3556 &lt;&gt; "",'Master Input'!Q3556,"")</f>
        <v>baba@evolvesolar.com</v>
      </c>
    </row>
    <row r="3557" spans="1:9" x14ac:dyDescent="0.3">
      <c r="A3557" t="str">
        <f>IF('Master Input'!A3557 &lt;&gt; "",'Master Input'!A3557,"")</f>
        <v>Nilsen, Jan</v>
      </c>
      <c r="B3557" s="7" t="str">
        <f>IF('Master Input'!B3557 &lt;&gt; "",'Master Input'!B3557,"")</f>
        <v>JB-9541056-00</v>
      </c>
      <c r="C3557" s="7">
        <f>IF('Master Input'!C3557 &lt;&gt; "",'Master Input'!C3557,"")</f>
        <v>6.5</v>
      </c>
      <c r="D3557" t="str">
        <f>IF('Master Input'!D3557 &lt;&gt; "",'Master Input'!D3557,"")</f>
        <v>Cancelled</v>
      </c>
      <c r="E3557" s="7" t="str">
        <f>IF('Master Input'!E3557 &lt;&gt; "",'Master Input'!E3557,"")</f>
        <v>Account Cancelled</v>
      </c>
      <c r="F3557" s="58">
        <f>IF('Master Input'!G3557 &lt;&gt; "",'Master Input'!G3557, "")</f>
        <v>41876</v>
      </c>
      <c r="G3557" s="18" t="str">
        <f>IFERROR(INDEX('Docs Signed Input'!B:B,MATCH('Nate''s Evolution'!$B3557,'Docs Signed Input'!E:E,0)),"N")</f>
        <v>N</v>
      </c>
      <c r="H3557" s="18" t="str">
        <f>IFERROR(INDEX('Docs Signed Input'!C:C,MATCH('Nate''s Evolution'!B3557,'Docs Signed Input'!E:E,0)),"N")</f>
        <v>N</v>
      </c>
      <c r="I3557" s="7" t="str">
        <f>IF('Master Input'!Q3557 &lt;&gt; "",'Master Input'!Q3557,"")</f>
        <v>benjamin@evolvesolar.com</v>
      </c>
    </row>
    <row r="3558" spans="1:9" x14ac:dyDescent="0.3">
      <c r="A3558" t="str">
        <f>IF('Master Input'!A3558 &lt;&gt; "",'Master Input'!A3558,"")</f>
        <v>Nimmons, Kristal</v>
      </c>
      <c r="B3558" s="7" t="str">
        <f>IF('Master Input'!B3558 &lt;&gt; "",'Master Input'!B3558,"")</f>
        <v>JB-8524483-00</v>
      </c>
      <c r="C3558" s="7">
        <f>IF('Master Input'!C3558 &lt;&gt; "",'Master Input'!C3558,"")</f>
        <v>7.65</v>
      </c>
      <c r="D3558" t="str">
        <f>IF('Master Input'!D3558 &lt;&gt; "",'Master Input'!D3558,"")</f>
        <v>Cancelled</v>
      </c>
      <c r="E3558" s="7" t="str">
        <f>IF('Master Input'!E3558 &lt;&gt; "",'Master Input'!E3558,"")</f>
        <v>Pending Save</v>
      </c>
      <c r="F3558" s="58">
        <f>IF('Master Input'!G3558 &lt;&gt; "",'Master Input'!G3558, "")</f>
        <v>41808</v>
      </c>
      <c r="G3558" s="18" t="str">
        <f>IFERROR(INDEX('Docs Signed Input'!B:B,MATCH('Nate''s Evolution'!$B3558,'Docs Signed Input'!E:E,0)),"N")</f>
        <v>N</v>
      </c>
      <c r="H3558" s="18" t="str">
        <f>IFERROR(INDEX('Docs Signed Input'!C:C,MATCH('Nate''s Evolution'!B3558,'Docs Signed Input'!E:E,0)),"N")</f>
        <v>N</v>
      </c>
      <c r="I3558" s="7" t="str">
        <f>IF('Master Input'!Q3558 &lt;&gt; "",'Master Input'!Q3558,"")</f>
        <v>johnl@evolvesolar.com</v>
      </c>
    </row>
    <row r="3559" spans="1:9" x14ac:dyDescent="0.3">
      <c r="A3559" t="str">
        <f>IF('Master Input'!A3559 &lt;&gt; "",'Master Input'!A3559,"")</f>
        <v>Nishimoto, Marcelyn</v>
      </c>
      <c r="B3559" s="7" t="str">
        <f>IF('Master Input'!B3559 &lt;&gt; "",'Master Input'!B3559,"")</f>
        <v>JB-9565552-00</v>
      </c>
      <c r="C3559" s="7">
        <f>IF('Master Input'!C3559 &lt;&gt; "",'Master Input'!C3559,"")</f>
        <v>9.75</v>
      </c>
      <c r="D3559" t="str">
        <f>IF('Master Input'!D3559 &lt;&gt; "",'Master Input'!D3559,"")</f>
        <v>Permit</v>
      </c>
      <c r="E3559" s="7" t="str">
        <f>IF('Master Input'!E3559 &lt;&gt; "",'Master Input'!E3559,"")</f>
        <v>Design Complete</v>
      </c>
      <c r="F3559" s="58">
        <f>IF('Master Input'!G3559 &lt;&gt; "",'Master Input'!G3559, "")</f>
        <v>41845</v>
      </c>
      <c r="G3559" s="18" t="str">
        <f>IFERROR(INDEX('Docs Signed Input'!B:B,MATCH('Nate''s Evolution'!$B3559,'Docs Signed Input'!E:E,0)),"N")</f>
        <v>N</v>
      </c>
      <c r="H3559" s="18" t="str">
        <f>IFERROR(INDEX('Docs Signed Input'!C:C,MATCH('Nate''s Evolution'!B3559,'Docs Signed Input'!E:E,0)),"N")</f>
        <v>N</v>
      </c>
      <c r="I3559" s="7" t="str">
        <f>IF('Master Input'!Q3559 &lt;&gt; "",'Master Input'!Q3559,"")</f>
        <v>brady@evolvesolar.com</v>
      </c>
    </row>
    <row r="3560" spans="1:9" x14ac:dyDescent="0.3">
      <c r="A3560" t="str">
        <f>IF('Master Input'!A3560 &lt;&gt; "",'Master Input'!A3560,"")</f>
        <v>Nison, Joyce</v>
      </c>
      <c r="B3560" s="7" t="str">
        <f>IF('Master Input'!B3560 &lt;&gt; "",'Master Input'!B3560,"")</f>
        <v>JB-118088-00</v>
      </c>
      <c r="C3560" s="7">
        <f>IF('Master Input'!C3560 &lt;&gt; "",'Master Input'!C3560,"")</f>
        <v>4</v>
      </c>
      <c r="D3560" t="str">
        <f>IF('Master Input'!D3560 &lt;&gt; "",'Master Input'!D3560,"")</f>
        <v>Cancelled</v>
      </c>
      <c r="E3560" s="7" t="str">
        <f>IF('Master Input'!E3560 &lt;&gt; "",'Master Input'!E3560,"")</f>
        <v>Account Cancelled</v>
      </c>
      <c r="F3560" s="58">
        <f>IF('Master Input'!G3560 &lt;&gt; "",'Master Input'!G3560, "")</f>
        <v>41809</v>
      </c>
      <c r="G3560" s="18" t="str">
        <f>IFERROR(INDEX('Docs Signed Input'!B:B,MATCH('Nate''s Evolution'!$B3560,'Docs Signed Input'!E:E,0)),"N")</f>
        <v>N</v>
      </c>
      <c r="H3560" s="18" t="str">
        <f>IFERROR(INDEX('Docs Signed Input'!C:C,MATCH('Nate''s Evolution'!B3560,'Docs Signed Input'!E:E,0)),"N")</f>
        <v>N</v>
      </c>
      <c r="I3560" s="7" t="str">
        <f>IF('Master Input'!Q3560 &lt;&gt; "",'Master Input'!Q3560,"")</f>
        <v>blake@evolvesolar.com</v>
      </c>
    </row>
    <row r="3561" spans="1:9" x14ac:dyDescent="0.3">
      <c r="A3561" t="str">
        <f>IF('Master Input'!A3561 &lt;&gt; "",'Master Input'!A3561,"")</f>
        <v>Nix, Dave</v>
      </c>
      <c r="B3561" s="7" t="str">
        <f>IF('Master Input'!B3561 &lt;&gt; "",'Master Input'!B3561,"")</f>
        <v>JB-9722388-00</v>
      </c>
      <c r="C3561" s="7">
        <f>IF('Master Input'!C3561 &lt;&gt; "",'Master Input'!C3561,"")</f>
        <v>11.475</v>
      </c>
      <c r="D3561" t="str">
        <f>IF('Master Input'!D3561 &lt;&gt; "",'Master Input'!D3561,"")</f>
        <v>Permit</v>
      </c>
      <c r="E3561" s="7" t="str">
        <f>IF('Master Input'!E3561 &lt;&gt; "",'Master Input'!E3561,"")</f>
        <v>Site Survey Complete</v>
      </c>
      <c r="F3561" s="58">
        <f>IF('Master Input'!G3561 &lt;&gt; "",'Master Input'!G3561, "")</f>
        <v>42017</v>
      </c>
      <c r="G3561" s="18" t="str">
        <f>IFERROR(INDEX('Docs Signed Input'!B:B,MATCH('Nate''s Evolution'!$B3561,'Docs Signed Input'!E:E,0)),"N")</f>
        <v>N</v>
      </c>
      <c r="H3561" s="18" t="str">
        <f>IFERROR(INDEX('Docs Signed Input'!C:C,MATCH('Nate''s Evolution'!B3561,'Docs Signed Input'!E:E,0)),"N")</f>
        <v>N</v>
      </c>
      <c r="I3561" s="7" t="str">
        <f>IF('Master Input'!Q3561 &lt;&gt; "",'Master Input'!Q3561,"")</f>
        <v>carole.onasch@evolvesolar.com</v>
      </c>
    </row>
    <row r="3562" spans="1:9" x14ac:dyDescent="0.3">
      <c r="A3562" t="str">
        <f>IF('Master Input'!A3562 &lt;&gt; "",'Master Input'!A3562,"")</f>
        <v>Nix, Eugene</v>
      </c>
      <c r="B3562" s="7" t="str">
        <f>IF('Master Input'!B3562 &lt;&gt; "",'Master Input'!B3562,"")</f>
        <v>JB-8023489-00</v>
      </c>
      <c r="C3562" s="7">
        <f>IF('Master Input'!C3562 &lt;&gt; "",'Master Input'!C3562,"")</f>
        <v>5.5</v>
      </c>
      <c r="D3562" t="str">
        <f>IF('Master Input'!D3562 &lt;&gt; "",'Master Input'!D3562,"")</f>
        <v>Sales</v>
      </c>
      <c r="E3562" s="7" t="str">
        <f>IF('Master Input'!E3562 &lt;&gt; "",'Master Input'!E3562,"")</f>
        <v>On Hold</v>
      </c>
      <c r="F3562" s="58">
        <f>IF('Master Input'!G3562 &lt;&gt; "",'Master Input'!G3562, "")</f>
        <v>41750</v>
      </c>
      <c r="G3562" s="18" t="str">
        <f>IFERROR(INDEX('Docs Signed Input'!B:B,MATCH('Nate''s Evolution'!$B3562,'Docs Signed Input'!E:E,0)),"N")</f>
        <v>N</v>
      </c>
      <c r="H3562" s="18" t="str">
        <f>IFERROR(INDEX('Docs Signed Input'!C:C,MATCH('Nate''s Evolution'!B3562,'Docs Signed Input'!E:E,0)),"N")</f>
        <v>N</v>
      </c>
      <c r="I3562" s="7" t="str">
        <f>IF('Master Input'!Q3562 &lt;&gt; "",'Master Input'!Q3562,"")</f>
        <v>Kane French</v>
      </c>
    </row>
    <row r="3563" spans="1:9" x14ac:dyDescent="0.3">
      <c r="A3563" t="str">
        <f>IF('Master Input'!A3563 &lt;&gt; "",'Master Input'!A3563,"")</f>
        <v>Njuguna, Esther</v>
      </c>
      <c r="B3563" s="7" t="str">
        <f>IF('Master Input'!B3563 &lt;&gt; "",'Master Input'!B3563,"")</f>
        <v>JB-9572687-00</v>
      </c>
      <c r="C3563" s="7">
        <f>IF('Master Input'!C3563 &lt;&gt; "",'Master Input'!C3563,"")</f>
        <v>5.5</v>
      </c>
      <c r="D3563" t="str">
        <f>IF('Master Input'!D3563 &lt;&gt; "",'Master Input'!D3563,"")</f>
        <v>Sales</v>
      </c>
      <c r="E3563" s="7" t="str">
        <f>IF('Master Input'!E3563 &lt;&gt; "",'Master Input'!E3563,"")</f>
        <v>On Hold</v>
      </c>
      <c r="F3563" s="58">
        <f>IF('Master Input'!G3563 &lt;&gt; "",'Master Input'!G3563, "")</f>
        <v>41979</v>
      </c>
      <c r="G3563" s="18" t="str">
        <f>IFERROR(INDEX('Docs Signed Input'!B:B,MATCH('Nate''s Evolution'!$B3563,'Docs Signed Input'!E:E,0)),"N")</f>
        <v>N</v>
      </c>
      <c r="H3563" s="18" t="str">
        <f>IFERROR(INDEX('Docs Signed Input'!C:C,MATCH('Nate''s Evolution'!B3563,'Docs Signed Input'!E:E,0)),"N")</f>
        <v>N</v>
      </c>
      <c r="I3563" s="7" t="str">
        <f>IF('Master Input'!Q3563 &lt;&gt; "",'Master Input'!Q3563,"")</f>
        <v>russell@evolvesolar.com</v>
      </c>
    </row>
    <row r="3564" spans="1:9" x14ac:dyDescent="0.3">
      <c r="A3564" t="str">
        <f>IF('Master Input'!A3564 &lt;&gt; "",'Master Input'!A3564,"")</f>
        <v>Noble, Catherine</v>
      </c>
      <c r="B3564" s="7" t="str">
        <f>IF('Master Input'!B3564 &lt;&gt; "",'Master Input'!B3564,"")</f>
        <v>JB-9566659-00</v>
      </c>
      <c r="C3564" s="7">
        <f>IF('Master Input'!C3564 &lt;&gt; "",'Master Input'!C3564,"")</f>
        <v>2.8050000000000002</v>
      </c>
      <c r="D3564" t="str">
        <f>IF('Master Input'!D3564 &lt;&gt; "",'Master Input'!D3564,"")</f>
        <v>Closed</v>
      </c>
      <c r="E3564" s="7" t="str">
        <f>IF('Master Input'!E3564 &lt;&gt; "",'Master Input'!E3564,"")</f>
        <v>Closed</v>
      </c>
      <c r="F3564" s="58">
        <f>IF('Master Input'!G3564 &lt;&gt; "",'Master Input'!G3564, "")</f>
        <v>41947</v>
      </c>
      <c r="G3564" s="18" t="str">
        <f>IFERROR(INDEX('Docs Signed Input'!B:B,MATCH('Nate''s Evolution'!$B3564,'Docs Signed Input'!E:E,0)),"N")</f>
        <v>N</v>
      </c>
      <c r="H3564" s="18" t="str">
        <f>IFERROR(INDEX('Docs Signed Input'!C:C,MATCH('Nate''s Evolution'!B3564,'Docs Signed Input'!E:E,0)),"N")</f>
        <v>N</v>
      </c>
      <c r="I3564" s="7" t="str">
        <f>IF('Master Input'!Q3564 &lt;&gt; "",'Master Input'!Q3564,"")</f>
        <v>carlos.hanson@evolvesolar.com</v>
      </c>
    </row>
    <row r="3565" spans="1:9" x14ac:dyDescent="0.3">
      <c r="A3565" t="str">
        <f>IF('Master Input'!A3565 &lt;&gt; "",'Master Input'!A3565,"")</f>
        <v>Noble, Jennifer</v>
      </c>
      <c r="B3565" s="7" t="str">
        <f>IF('Master Input'!B3565 &lt;&gt; "",'Master Input'!B3565,"")</f>
        <v>JB-9565944-00</v>
      </c>
      <c r="C3565" s="7">
        <f>IF('Master Input'!C3565 &lt;&gt; "",'Master Input'!C3565,"")</f>
        <v>4.75</v>
      </c>
      <c r="D3565" t="str">
        <f>IF('Master Input'!D3565 &lt;&gt; "",'Master Input'!D3565,"")</f>
        <v>Closed</v>
      </c>
      <c r="E3565" s="7" t="str">
        <f>IF('Master Input'!E3565 &lt;&gt; "",'Master Input'!E3565,"")</f>
        <v>Closed</v>
      </c>
      <c r="F3565" s="58">
        <f>IF('Master Input'!G3565 &lt;&gt; "",'Master Input'!G3565, "")</f>
        <v>41877</v>
      </c>
      <c r="G3565" s="18" t="str">
        <f>IFERROR(INDEX('Docs Signed Input'!B:B,MATCH('Nate''s Evolution'!$B3565,'Docs Signed Input'!E:E,0)),"N")</f>
        <v>N</v>
      </c>
      <c r="H3565" s="18" t="str">
        <f>IFERROR(INDEX('Docs Signed Input'!C:C,MATCH('Nate''s Evolution'!B3565,'Docs Signed Input'!E:E,0)),"N")</f>
        <v>N</v>
      </c>
      <c r="I3565" s="7" t="str">
        <f>IF('Master Input'!Q3565 &lt;&gt; "",'Master Input'!Q3565,"")</f>
        <v>ericr@evolvesolar.com</v>
      </c>
    </row>
    <row r="3566" spans="1:9" x14ac:dyDescent="0.3">
      <c r="A3566" t="str">
        <f>IF('Master Input'!A3566 &lt;&gt; "",'Master Input'!A3566,"")</f>
        <v>Nolan, Jeffrey</v>
      </c>
      <c r="B3566" s="7" t="str">
        <f>IF('Master Input'!B3566 &lt;&gt; "",'Master Input'!B3566,"")</f>
        <v>JB-087464-00</v>
      </c>
      <c r="C3566" s="7">
        <f>IF('Master Input'!C3566 &lt;&gt; "",'Master Input'!C3566,"")</f>
        <v>8.9250000000000007</v>
      </c>
      <c r="D3566" t="str">
        <f>IF('Master Input'!D3566 &lt;&gt; "",'Master Input'!D3566,"")</f>
        <v>Permit</v>
      </c>
      <c r="E3566" s="7" t="str">
        <f>IF('Master Input'!E3566 &lt;&gt; "",'Master Input'!E3566,"")</f>
        <v>Site Survey Scheduled</v>
      </c>
      <c r="F3566" s="58">
        <f>IF('Master Input'!G3566 &lt;&gt; "",'Master Input'!G3566, "")</f>
        <v>42034</v>
      </c>
      <c r="G3566" s="18" t="str">
        <f>IFERROR(INDEX('Docs Signed Input'!B:B,MATCH('Nate''s Evolution'!$B3566,'Docs Signed Input'!E:E,0)),"N")</f>
        <v>N</v>
      </c>
      <c r="H3566" s="18" t="str">
        <f>IFERROR(INDEX('Docs Signed Input'!C:C,MATCH('Nate''s Evolution'!B3566,'Docs Signed Input'!E:E,0)),"N")</f>
        <v>N</v>
      </c>
      <c r="I3566" s="7" t="str">
        <f>IF('Master Input'!Q3566 &lt;&gt; "",'Master Input'!Q3566,"")</f>
        <v>ryan.whitlock@evolvesolar.com</v>
      </c>
    </row>
    <row r="3567" spans="1:9" x14ac:dyDescent="0.3">
      <c r="A3567" t="str">
        <f>IF('Master Input'!A3567 &lt;&gt; "",'Master Input'!A3567,"")</f>
        <v>Noles, Todd</v>
      </c>
      <c r="B3567" s="7" t="str">
        <f>IF('Master Input'!B3567 &lt;&gt; "",'Master Input'!B3567,"")</f>
        <v>JB-8004812-00</v>
      </c>
      <c r="C3567" s="7">
        <f>IF('Master Input'!C3567 &lt;&gt; "",'Master Input'!C3567,"")</f>
        <v>7.14</v>
      </c>
      <c r="D3567" t="str">
        <f>IF('Master Input'!D3567 &lt;&gt; "",'Master Input'!D3567,"")</f>
        <v>Utility</v>
      </c>
      <c r="E3567" s="7" t="str">
        <f>IF('Master Input'!E3567 &lt;&gt; "",'Master Input'!E3567,"")</f>
        <v>Submittal Pending</v>
      </c>
      <c r="F3567" s="58">
        <f>IF('Master Input'!G3567 &lt;&gt; "",'Master Input'!G3567, "")</f>
        <v>41778</v>
      </c>
      <c r="G3567" s="18" t="str">
        <f>IFERROR(INDEX('Docs Signed Input'!B:B,MATCH('Nate''s Evolution'!$B3567,'Docs Signed Input'!E:E,0)),"N")</f>
        <v>N</v>
      </c>
      <c r="H3567" s="18" t="str">
        <f>IFERROR(INDEX('Docs Signed Input'!C:C,MATCH('Nate''s Evolution'!B3567,'Docs Signed Input'!E:E,0)),"N")</f>
        <v>N</v>
      </c>
      <c r="I3567" s="7" t="str">
        <f>IF('Master Input'!Q3567 &lt;&gt; "",'Master Input'!Q3567,"")</f>
        <v>dane@evolvesolar.com</v>
      </c>
    </row>
    <row r="3568" spans="1:9" x14ac:dyDescent="0.3">
      <c r="A3568" t="str">
        <f>IF('Master Input'!A3568 &lt;&gt; "",'Master Input'!A3568,"")</f>
        <v>Nopper, Harry</v>
      </c>
      <c r="B3568" s="7" t="str">
        <f>IF('Master Input'!B3568 &lt;&gt; "",'Master Input'!B3568,"")</f>
        <v>JB-122471-00</v>
      </c>
      <c r="C3568" s="7">
        <f>IF('Master Input'!C3568 &lt;&gt; "",'Master Input'!C3568,"")</f>
        <v>5</v>
      </c>
      <c r="D3568" t="str">
        <f>IF('Master Input'!D3568 &lt;&gt; "",'Master Input'!D3568,"")</f>
        <v>Permit</v>
      </c>
      <c r="E3568" s="7" t="str">
        <f>IF('Master Input'!E3568 &lt;&gt; "",'Master Input'!E3568,"")</f>
        <v>Site Survey Scheduled</v>
      </c>
      <c r="F3568" s="58">
        <f>IF('Master Input'!G3568 &lt;&gt; "",'Master Input'!G3568, "")</f>
        <v>42032</v>
      </c>
      <c r="G3568" s="18" t="str">
        <f>IFERROR(INDEX('Docs Signed Input'!B:B,MATCH('Nate''s Evolution'!$B3568,'Docs Signed Input'!E:E,0)),"N")</f>
        <v>N</v>
      </c>
      <c r="H3568" s="18" t="str">
        <f>IFERROR(INDEX('Docs Signed Input'!C:C,MATCH('Nate''s Evolution'!B3568,'Docs Signed Input'!E:E,0)),"N")</f>
        <v>N</v>
      </c>
      <c r="I3568" s="7" t="str">
        <f>IF('Master Input'!Q3568 &lt;&gt; "",'Master Input'!Q3568,"")</f>
        <v>keenan@evolvesolar.com</v>
      </c>
    </row>
    <row r="3569" spans="1:9" x14ac:dyDescent="0.3">
      <c r="A3569" t="str">
        <f>IF('Master Input'!A3569 &lt;&gt; "",'Master Input'!A3569,"")</f>
        <v>Norgarrd, Stephanie</v>
      </c>
      <c r="B3569" s="7" t="str">
        <f>IF('Master Input'!B3569 &lt;&gt; "",'Master Input'!B3569,"")</f>
        <v>JB-9521891-00</v>
      </c>
      <c r="C3569" s="7">
        <f>IF('Master Input'!C3569 &lt;&gt; "",'Master Input'!C3569,"")</f>
        <v>14.025</v>
      </c>
      <c r="D3569" t="str">
        <f>IF('Master Input'!D3569 &lt;&gt; "",'Master Input'!D3569,"")</f>
        <v>Installation</v>
      </c>
      <c r="E3569" s="7" t="str">
        <f>IF('Master Input'!E3569 &lt;&gt; "",'Master Input'!E3569,"")</f>
        <v>Pending Approval</v>
      </c>
      <c r="F3569" s="58">
        <f>IF('Master Input'!G3569 &lt;&gt; "",'Master Input'!G3569, "")</f>
        <v>41942</v>
      </c>
      <c r="G3569" s="18" t="str">
        <f>IFERROR(INDEX('Docs Signed Input'!B:B,MATCH('Nate''s Evolution'!$B3569,'Docs Signed Input'!E:E,0)),"N")</f>
        <v>N</v>
      </c>
      <c r="H3569" s="18" t="str">
        <f>IFERROR(INDEX('Docs Signed Input'!C:C,MATCH('Nate''s Evolution'!B3569,'Docs Signed Input'!E:E,0)),"N")</f>
        <v>N</v>
      </c>
      <c r="I3569" s="7" t="str">
        <f>IF('Master Input'!Q3569 &lt;&gt; "",'Master Input'!Q3569,"")</f>
        <v>jeri.anderson@evolvesolar.co</v>
      </c>
    </row>
    <row r="3570" spans="1:9" x14ac:dyDescent="0.3">
      <c r="A3570" t="str">
        <f>IF('Master Input'!A3570 &lt;&gt; "",'Master Input'!A3570,"")</f>
        <v>Noriega, Rosa</v>
      </c>
      <c r="B3570" s="7" t="str">
        <f>IF('Master Input'!B3570 &lt;&gt; "",'Master Input'!B3570,"")</f>
        <v>JB-9022353-00</v>
      </c>
      <c r="C3570" s="7">
        <f>IF('Master Input'!C3570 &lt;&gt; "",'Master Input'!C3570,"")</f>
        <v>2.5</v>
      </c>
      <c r="D3570" t="str">
        <f>IF('Master Input'!D3570 &lt;&gt; "",'Master Input'!D3570,"")</f>
        <v>Permit</v>
      </c>
      <c r="E3570" s="7" t="str">
        <f>IF('Master Input'!E3570 &lt;&gt; "",'Master Input'!E3570,"")</f>
        <v>Site Audit Pending Customer</v>
      </c>
      <c r="F3570" s="58">
        <f>IF('Master Input'!G3570 &lt;&gt; "",'Master Input'!G3570, "")</f>
        <v>41993</v>
      </c>
      <c r="G3570" s="18" t="str">
        <f>IFERROR(INDEX('Docs Signed Input'!B:B,MATCH('Nate''s Evolution'!$B3570,'Docs Signed Input'!E:E,0)),"N")</f>
        <v>N</v>
      </c>
      <c r="H3570" s="18" t="str">
        <f>IFERROR(INDEX('Docs Signed Input'!C:C,MATCH('Nate''s Evolution'!B3570,'Docs Signed Input'!E:E,0)),"N")</f>
        <v>N</v>
      </c>
      <c r="I3570" s="7" t="str">
        <f>IF('Master Input'!Q3570 &lt;&gt; "",'Master Input'!Q3570,"")</f>
        <v>jmartinez@evolvesolar.com</v>
      </c>
    </row>
    <row r="3571" spans="1:9" x14ac:dyDescent="0.3">
      <c r="A3571" t="str">
        <f>IF('Master Input'!A3571 &lt;&gt; "",'Master Input'!A3571,"")</f>
        <v>Norman, Lance</v>
      </c>
      <c r="B3571" s="7" t="str">
        <f>IF('Master Input'!B3571 &lt;&gt; "",'Master Input'!B3571,"")</f>
        <v>JB-8503462-00</v>
      </c>
      <c r="C3571" s="7">
        <f>IF('Master Input'!C3571 &lt;&gt; "",'Master Input'!C3571,"")</f>
        <v>10.25</v>
      </c>
      <c r="D3571" t="str">
        <f>IF('Master Input'!D3571 &lt;&gt; "",'Master Input'!D3571,"")</f>
        <v>Cancelled</v>
      </c>
      <c r="E3571" s="7" t="str">
        <f>IF('Master Input'!E3571 &lt;&gt; "",'Master Input'!E3571,"")</f>
        <v>Account Cancelled</v>
      </c>
      <c r="F3571" s="58">
        <f>IF('Master Input'!G3571 &lt;&gt; "",'Master Input'!G3571, "")</f>
        <v>41818</v>
      </c>
      <c r="G3571" s="18" t="str">
        <f>IFERROR(INDEX('Docs Signed Input'!B:B,MATCH('Nate''s Evolution'!$B3571,'Docs Signed Input'!E:E,0)),"N")</f>
        <v>N</v>
      </c>
      <c r="H3571" s="18" t="str">
        <f>IFERROR(INDEX('Docs Signed Input'!C:C,MATCH('Nate''s Evolution'!B3571,'Docs Signed Input'!E:E,0)),"N")</f>
        <v>N</v>
      </c>
      <c r="I3571" s="7" t="str">
        <f>IF('Master Input'!Q3571 &lt;&gt; "",'Master Input'!Q3571,"")</f>
        <v>dallin@evolvesolar.com</v>
      </c>
    </row>
    <row r="3572" spans="1:9" x14ac:dyDescent="0.3">
      <c r="A3572" t="str">
        <f>IF('Master Input'!A3572 &lt;&gt; "",'Master Input'!A3572,"")</f>
        <v>Norton, Chris</v>
      </c>
      <c r="B3572" s="7" t="str">
        <f>IF('Master Input'!B3572 &lt;&gt; "",'Master Input'!B3572,"")</f>
        <v>JB-8526911-00</v>
      </c>
      <c r="C3572" s="7">
        <f>IF('Master Input'!C3572 &lt;&gt; "",'Master Input'!C3572,"")</f>
        <v>15.25</v>
      </c>
      <c r="D3572" t="str">
        <f>IF('Master Input'!D3572 &lt;&gt; "",'Master Input'!D3572,"")</f>
        <v>Permit</v>
      </c>
      <c r="E3572" s="7" t="str">
        <f>IF('Master Input'!E3572 &lt;&gt; "",'Master Input'!E3572,"")</f>
        <v>Design Complete</v>
      </c>
      <c r="F3572" s="58">
        <f>IF('Master Input'!G3572 &lt;&gt; "",'Master Input'!G3572, "")</f>
        <v>41979</v>
      </c>
      <c r="G3572" s="18" t="str">
        <f>IFERROR(INDEX('Docs Signed Input'!B:B,MATCH('Nate''s Evolution'!$B3572,'Docs Signed Input'!E:E,0)),"N")</f>
        <v>Y</v>
      </c>
      <c r="H3572" s="18" t="str">
        <f>IFERROR(INDEX('Docs Signed Input'!C:C,MATCH('Nate''s Evolution'!B3572,'Docs Signed Input'!E:E,0)),"N")</f>
        <v>N</v>
      </c>
      <c r="I3572" s="7" t="str">
        <f>IF('Master Input'!Q3572 &lt;&gt; "",'Master Input'!Q3572,"")</f>
        <v>jonm@evolvesolar.com</v>
      </c>
    </row>
    <row r="3573" spans="1:9" x14ac:dyDescent="0.3">
      <c r="A3573" t="str">
        <f>IF('Master Input'!A3573 &lt;&gt; "",'Master Input'!A3573,"")</f>
        <v>Norton, Frederick</v>
      </c>
      <c r="B3573" s="7" t="str">
        <f>IF('Master Input'!B3573 &lt;&gt; "",'Master Input'!B3573,"")</f>
        <v>JB-064952-00</v>
      </c>
      <c r="C3573" s="7">
        <f>IF('Master Input'!C3573 &lt;&gt; "",'Master Input'!C3573,"")</f>
        <v>9.9450000000000003</v>
      </c>
      <c r="D3573" t="str">
        <f>IF('Master Input'!D3573 &lt;&gt; "",'Master Input'!D3573,"")</f>
        <v>Sales</v>
      </c>
      <c r="E3573" s="7" t="str">
        <f>IF('Master Input'!E3573 &lt;&gt; "",'Master Input'!E3573,"")</f>
        <v>On Hold</v>
      </c>
      <c r="F3573" s="58">
        <f>IF('Master Input'!G3573 &lt;&gt; "",'Master Input'!G3573, "")</f>
        <v>41915</v>
      </c>
      <c r="G3573" s="18" t="str">
        <f>IFERROR(INDEX('Docs Signed Input'!B:B,MATCH('Nate''s Evolution'!$B3573,'Docs Signed Input'!E:E,0)),"N")</f>
        <v>N</v>
      </c>
      <c r="H3573" s="18" t="str">
        <f>IFERROR(INDEX('Docs Signed Input'!C:C,MATCH('Nate''s Evolution'!B3573,'Docs Signed Input'!E:E,0)),"N")</f>
        <v>N</v>
      </c>
      <c r="I3573" s="7" t="str">
        <f>IF('Master Input'!Q3573 &lt;&gt; "",'Master Input'!Q3573,"")</f>
        <v>William.willard@evolvesolar.com</v>
      </c>
    </row>
    <row r="3574" spans="1:9" x14ac:dyDescent="0.3">
      <c r="A3574" t="str">
        <f>IF('Master Input'!A3574 &lt;&gt; "",'Master Input'!A3574,"")</f>
        <v>Norwood, Charlie</v>
      </c>
      <c r="B3574" s="7" t="str">
        <f>IF('Master Input'!B3574 &lt;&gt; "",'Master Input'!B3574,"")</f>
        <v>JB-9581552-00</v>
      </c>
      <c r="C3574" s="7">
        <f>IF('Master Input'!C3574 &lt;&gt; "",'Master Input'!C3574,"")</f>
        <v>14.025</v>
      </c>
      <c r="D3574" t="str">
        <f>IF('Master Input'!D3574 &lt;&gt; "",'Master Input'!D3574,"")</f>
        <v>Permit</v>
      </c>
      <c r="E3574" s="7" t="str">
        <f>IF('Master Input'!E3574 &lt;&gt; "",'Master Input'!E3574,"")</f>
        <v>Design Complete</v>
      </c>
      <c r="F3574" s="58">
        <f>IF('Master Input'!G3574 &lt;&gt; "",'Master Input'!G3574, "")</f>
        <v>41810</v>
      </c>
      <c r="G3574" s="18" t="str">
        <f>IFERROR(INDEX('Docs Signed Input'!B:B,MATCH('Nate''s Evolution'!$B3574,'Docs Signed Input'!E:E,0)),"N")</f>
        <v>N</v>
      </c>
      <c r="H3574" s="18" t="str">
        <f>IFERROR(INDEX('Docs Signed Input'!C:C,MATCH('Nate''s Evolution'!B3574,'Docs Signed Input'!E:E,0)),"N")</f>
        <v>N</v>
      </c>
      <c r="I3574" s="7" t="str">
        <f>IF('Master Input'!Q3574 &lt;&gt; "",'Master Input'!Q3574,"")</f>
        <v>ryanp@evolvesolar.com</v>
      </c>
    </row>
    <row r="3575" spans="1:9" x14ac:dyDescent="0.3">
      <c r="A3575" t="str">
        <f>IF('Master Input'!A3575 &lt;&gt; "",'Master Input'!A3575,"")</f>
        <v>Novak, Ray</v>
      </c>
      <c r="B3575" s="7" t="str">
        <f>IF('Master Input'!B3575 &lt;&gt; "",'Master Input'!B3575,"")</f>
        <v>JB-9722307-00</v>
      </c>
      <c r="C3575" s="7">
        <f>IF('Master Input'!C3575 &lt;&gt; "",'Master Input'!C3575,"")</f>
        <v>3.06</v>
      </c>
      <c r="D3575" t="str">
        <f>IF('Master Input'!D3575 &lt;&gt; "",'Master Input'!D3575,"")</f>
        <v>Installation</v>
      </c>
      <c r="E3575" s="7" t="str">
        <f>IF('Master Input'!E3575 &lt;&gt; "",'Master Input'!E3575,"")</f>
        <v>Pending Approval</v>
      </c>
      <c r="F3575" s="58">
        <f>IF('Master Input'!G3575 &lt;&gt; "",'Master Input'!G3575, "")</f>
        <v>41961</v>
      </c>
      <c r="G3575" s="18" t="str">
        <f>IFERROR(INDEX('Docs Signed Input'!B:B,MATCH('Nate''s Evolution'!$B3575,'Docs Signed Input'!E:E,0)),"N")</f>
        <v>N</v>
      </c>
      <c r="H3575" s="18" t="str">
        <f>IFERROR(INDEX('Docs Signed Input'!C:C,MATCH('Nate''s Evolution'!B3575,'Docs Signed Input'!E:E,0)),"N")</f>
        <v>N</v>
      </c>
      <c r="I3575" s="7" t="str">
        <f>IF('Master Input'!Q3575 &lt;&gt; "",'Master Input'!Q3575,"")</f>
        <v>marissa.frost@evolvesolar.com</v>
      </c>
    </row>
    <row r="3576" spans="1:9" x14ac:dyDescent="0.3">
      <c r="A3576" t="str">
        <f>IF('Master Input'!A3576 &lt;&gt; "",'Master Input'!A3576,"")</f>
        <v>Novotny, Dennis</v>
      </c>
      <c r="B3576" s="7" t="str">
        <f>IF('Master Input'!B3576 &lt;&gt; "",'Master Input'!B3576,"")</f>
        <v>JB-8005553-00</v>
      </c>
      <c r="C3576" s="7">
        <f>IF('Master Input'!C3576 &lt;&gt; "",'Master Input'!C3576,"")</f>
        <v>6.63</v>
      </c>
      <c r="D3576" t="str">
        <f>IF('Master Input'!D3576 &lt;&gt; "",'Master Input'!D3576,"")</f>
        <v>Closed</v>
      </c>
      <c r="E3576" s="7" t="str">
        <f>IF('Master Input'!E3576 &lt;&gt; "",'Master Input'!E3576,"")</f>
        <v>Closed</v>
      </c>
      <c r="F3576" s="58">
        <f>IF('Master Input'!G3576 &lt;&gt; "",'Master Input'!G3576, "")</f>
        <v>41821</v>
      </c>
      <c r="G3576" s="18" t="str">
        <f>IFERROR(INDEX('Docs Signed Input'!B:B,MATCH('Nate''s Evolution'!$B3576,'Docs Signed Input'!E:E,0)),"N")</f>
        <v>N</v>
      </c>
      <c r="H3576" s="18" t="str">
        <f>IFERROR(INDEX('Docs Signed Input'!C:C,MATCH('Nate''s Evolution'!B3576,'Docs Signed Input'!E:E,0)),"N")</f>
        <v>N</v>
      </c>
      <c r="I3576" s="7" t="str">
        <f>IF('Master Input'!Q3576 &lt;&gt; "",'Master Input'!Q3576,"")</f>
        <v>michaelg@evolvesolar.com</v>
      </c>
    </row>
    <row r="3577" spans="1:9" x14ac:dyDescent="0.3">
      <c r="A3577" t="str">
        <f>IF('Master Input'!A3577 &lt;&gt; "",'Master Input'!A3577,"")</f>
        <v>Nowell, Paul</v>
      </c>
      <c r="B3577" s="7" t="str">
        <f>IF('Master Input'!B3577 &lt;&gt; "",'Master Input'!B3577,"")</f>
        <v>JB-8527127-00</v>
      </c>
      <c r="C3577" s="7">
        <f>IF('Master Input'!C3577 &lt;&gt; "",'Master Input'!C3577,"")</f>
        <v>12.5</v>
      </c>
      <c r="D3577" t="str">
        <f>IF('Master Input'!D3577 &lt;&gt; "",'Master Input'!D3577,"")</f>
        <v>Permit</v>
      </c>
      <c r="E3577" s="7" t="str">
        <f>IF('Master Input'!E3577 &lt;&gt; "",'Master Input'!E3577,"")</f>
        <v>Site Survey Scheduled</v>
      </c>
      <c r="F3577" s="58">
        <f>IF('Master Input'!G3577 &lt;&gt; "",'Master Input'!G3577, "")</f>
        <v>42032</v>
      </c>
      <c r="G3577" s="18" t="str">
        <f>IFERROR(INDEX('Docs Signed Input'!B:B,MATCH('Nate''s Evolution'!$B3577,'Docs Signed Input'!E:E,0)),"N")</f>
        <v>N</v>
      </c>
      <c r="H3577" s="18" t="str">
        <f>IFERROR(INDEX('Docs Signed Input'!C:C,MATCH('Nate''s Evolution'!B3577,'Docs Signed Input'!E:E,0)),"N")</f>
        <v>N</v>
      </c>
      <c r="I3577" s="7" t="str">
        <f>IF('Master Input'!Q3577 &lt;&gt; "",'Master Input'!Q3577,"")</f>
        <v>sullivan@evolvesolar.com</v>
      </c>
    </row>
    <row r="3578" spans="1:9" x14ac:dyDescent="0.3">
      <c r="A3578" t="str">
        <f>IF('Master Input'!A3578 &lt;&gt; "",'Master Input'!A3578,"")</f>
        <v>Nowlan, Kevin</v>
      </c>
      <c r="B3578" s="7" t="str">
        <f>IF('Master Input'!B3578 &lt;&gt; "",'Master Input'!B3578,"")</f>
        <v>JB-9565659-00</v>
      </c>
      <c r="C3578" s="7">
        <f>IF('Master Input'!C3578 &lt;&gt; "",'Master Input'!C3578,"")</f>
        <v>6</v>
      </c>
      <c r="D3578" t="str">
        <f>IF('Master Input'!D3578 &lt;&gt; "",'Master Input'!D3578,"")</f>
        <v>Cancelled</v>
      </c>
      <c r="E3578" s="7" t="str">
        <f>IF('Master Input'!E3578 &lt;&gt; "",'Master Input'!E3578,"")</f>
        <v>Account Cancelled</v>
      </c>
      <c r="F3578" s="58">
        <f>IF('Master Input'!G3578 &lt;&gt; "",'Master Input'!G3578, "")</f>
        <v>41855</v>
      </c>
      <c r="G3578" s="18" t="str">
        <f>IFERROR(INDEX('Docs Signed Input'!B:B,MATCH('Nate''s Evolution'!$B3578,'Docs Signed Input'!E:E,0)),"N")</f>
        <v>N</v>
      </c>
      <c r="H3578" s="18" t="str">
        <f>IFERROR(INDEX('Docs Signed Input'!C:C,MATCH('Nate''s Evolution'!B3578,'Docs Signed Input'!E:E,0)),"N")</f>
        <v>N</v>
      </c>
      <c r="I3578" s="7" t="str">
        <f>IF('Master Input'!Q3578 &lt;&gt; "",'Master Input'!Q3578,"")</f>
        <v>russell@evolvesolar.com</v>
      </c>
    </row>
    <row r="3579" spans="1:9" x14ac:dyDescent="0.3">
      <c r="A3579" t="str">
        <f>IF('Master Input'!A3579 &lt;&gt; "",'Master Input'!A3579,"")</f>
        <v>Nowlen, Michael</v>
      </c>
      <c r="B3579" s="7" t="str">
        <f>IF('Master Input'!B3579 &lt;&gt; "",'Master Input'!B3579,"")</f>
        <v>JB-8012998-00</v>
      </c>
      <c r="C3579" s="7">
        <f>IF('Master Input'!C3579 &lt;&gt; "",'Master Input'!C3579,"")</f>
        <v>6.12</v>
      </c>
      <c r="D3579" t="str">
        <f>IF('Master Input'!D3579 &lt;&gt; "",'Master Input'!D3579,"")</f>
        <v>Cancelled</v>
      </c>
      <c r="E3579" s="7" t="str">
        <f>IF('Master Input'!E3579 &lt;&gt; "",'Master Input'!E3579,"")</f>
        <v>Account Cancelled</v>
      </c>
      <c r="F3579" s="58">
        <f>IF('Master Input'!G3579 &lt;&gt; "",'Master Input'!G3579, "")</f>
        <v>41830</v>
      </c>
      <c r="G3579" s="18" t="str">
        <f>IFERROR(INDEX('Docs Signed Input'!B:B,MATCH('Nate''s Evolution'!$B3579,'Docs Signed Input'!E:E,0)),"N")</f>
        <v>N</v>
      </c>
      <c r="H3579" s="18" t="str">
        <f>IFERROR(INDEX('Docs Signed Input'!C:C,MATCH('Nate''s Evolution'!B3579,'Docs Signed Input'!E:E,0)),"N")</f>
        <v>N</v>
      </c>
      <c r="I3579" s="7" t="str">
        <f>IF('Master Input'!Q3579 &lt;&gt; "",'Master Input'!Q3579,"")</f>
        <v>chrisa@evolvesolar.com</v>
      </c>
    </row>
    <row r="3580" spans="1:9" x14ac:dyDescent="0.3">
      <c r="A3580" t="str">
        <f>IF('Master Input'!A3580 &lt;&gt; "",'Master Input'!A3580,"")</f>
        <v>Noyes, Wayne</v>
      </c>
      <c r="B3580" s="7" t="str">
        <f>IF('Master Input'!B3580 &lt;&gt; "",'Master Input'!B3580,"")</f>
        <v>JB-8002894-00</v>
      </c>
      <c r="C3580" s="7">
        <f>IF('Master Input'!C3580 &lt;&gt; "",'Master Input'!C3580,"")</f>
        <v>6.86</v>
      </c>
      <c r="D3580" t="str">
        <f>IF('Master Input'!D3580 &lt;&gt; "",'Master Input'!D3580,"")</f>
        <v>Closed</v>
      </c>
      <c r="E3580" s="7" t="str">
        <f>IF('Master Input'!E3580 &lt;&gt; "",'Master Input'!E3580,"")</f>
        <v>Closed</v>
      </c>
      <c r="F3580" s="58">
        <f>IF('Master Input'!G3580 &lt;&gt; "",'Master Input'!G3580, "")</f>
        <v>41596</v>
      </c>
      <c r="G3580" s="18" t="str">
        <f>IFERROR(INDEX('Docs Signed Input'!B:B,MATCH('Nate''s Evolution'!$B3580,'Docs Signed Input'!E:E,0)),"N")</f>
        <v>N</v>
      </c>
      <c r="H3580" s="18" t="str">
        <f>IFERROR(INDEX('Docs Signed Input'!C:C,MATCH('Nate''s Evolution'!B3580,'Docs Signed Input'!E:E,0)),"N")</f>
        <v>N</v>
      </c>
      <c r="I3580" s="7" t="str">
        <f>IF('Master Input'!Q3580 &lt;&gt; "",'Master Input'!Q3580,"")</f>
        <v>jacque@evolvesolar.com</v>
      </c>
    </row>
    <row r="3581" spans="1:9" x14ac:dyDescent="0.3">
      <c r="A3581" t="str">
        <f>IF('Master Input'!A3581 &lt;&gt; "",'Master Input'!A3581,"")</f>
        <v>Nuanes, Ladean</v>
      </c>
      <c r="B3581" s="7" t="str">
        <f>IF('Master Input'!B3581 &lt;&gt; "",'Master Input'!B3581,"")</f>
        <v>JB-8023139-00</v>
      </c>
      <c r="C3581" s="7">
        <f>IF('Master Input'!C3581 &lt;&gt; "",'Master Input'!C3581,"")</f>
        <v>7.75</v>
      </c>
      <c r="D3581" t="str">
        <f>IF('Master Input'!D3581 &lt;&gt; "",'Master Input'!D3581,"")</f>
        <v>Closed</v>
      </c>
      <c r="E3581" s="7" t="str">
        <f>IF('Master Input'!E3581 &lt;&gt; "",'Master Input'!E3581,"")</f>
        <v>Closed</v>
      </c>
      <c r="F3581" s="58">
        <f>IF('Master Input'!G3581 &lt;&gt; "",'Master Input'!G3581, "")</f>
        <v>41719</v>
      </c>
      <c r="G3581" s="18" t="str">
        <f>IFERROR(INDEX('Docs Signed Input'!B:B,MATCH('Nate''s Evolution'!$B3581,'Docs Signed Input'!E:E,0)),"N")</f>
        <v>N</v>
      </c>
      <c r="H3581" s="18" t="str">
        <f>IFERROR(INDEX('Docs Signed Input'!C:C,MATCH('Nate''s Evolution'!B3581,'Docs Signed Input'!E:E,0)),"N")</f>
        <v>N</v>
      </c>
      <c r="I3581" s="7" t="str">
        <f>IF('Master Input'!Q3581 &lt;&gt; "",'Master Input'!Q3581,"")</f>
        <v>dane@evolvesolar.com</v>
      </c>
    </row>
    <row r="3582" spans="1:9" x14ac:dyDescent="0.3">
      <c r="A3582" t="str">
        <f>IF('Master Input'!A3582 &lt;&gt; "",'Master Input'!A3582,"")</f>
        <v>Nugent, Joseph</v>
      </c>
      <c r="B3582" s="7" t="str">
        <f>IF('Master Input'!B3582 &lt;&gt; "",'Master Input'!B3582,"")</f>
        <v>JB-1172294-00</v>
      </c>
      <c r="C3582" s="7">
        <f>IF('Master Input'!C3582 &lt;&gt; "",'Master Input'!C3582,"")</f>
        <v>3.3149999999999999</v>
      </c>
      <c r="D3582" t="str">
        <f>IF('Master Input'!D3582 &lt;&gt; "",'Master Input'!D3582,"")</f>
        <v>Permit</v>
      </c>
      <c r="E3582" s="7" t="str">
        <f>IF('Master Input'!E3582 &lt;&gt; "",'Master Input'!E3582,"")</f>
        <v>Design Complete</v>
      </c>
      <c r="F3582" s="58">
        <f>IF('Master Input'!G3582 &lt;&gt; "",'Master Input'!G3582, "")</f>
        <v>41942</v>
      </c>
      <c r="G3582" s="18" t="str">
        <f>IFERROR(INDEX('Docs Signed Input'!B:B,MATCH('Nate''s Evolution'!$B3582,'Docs Signed Input'!E:E,0)),"N")</f>
        <v>N</v>
      </c>
      <c r="H3582" s="18" t="str">
        <f>IFERROR(INDEX('Docs Signed Input'!C:C,MATCH('Nate''s Evolution'!B3582,'Docs Signed Input'!E:E,0)),"N")</f>
        <v>N</v>
      </c>
      <c r="I3582" s="7" t="str">
        <f>IF('Master Input'!Q3582 &lt;&gt; "",'Master Input'!Q3582,"")</f>
        <v>paulette.b@evolvesolar.com</v>
      </c>
    </row>
    <row r="3583" spans="1:9" x14ac:dyDescent="0.3">
      <c r="A3583" t="str">
        <f>IF('Master Input'!A3583 &lt;&gt; "",'Master Input'!A3583,"")</f>
        <v>Nulty, Viginia Mc</v>
      </c>
      <c r="B3583" s="7" t="str">
        <f>IF('Master Input'!B3583 &lt;&gt; "",'Master Input'!B3583,"")</f>
        <v>JB-118079-00</v>
      </c>
      <c r="C3583" s="7">
        <f>IF('Master Input'!C3583 &lt;&gt; "",'Master Input'!C3583,"")</f>
        <v>6.75</v>
      </c>
      <c r="D3583" t="str">
        <f>IF('Master Input'!D3583 &lt;&gt; "",'Master Input'!D3583,"")</f>
        <v>Cancelled</v>
      </c>
      <c r="E3583" s="7" t="str">
        <f>IF('Master Input'!E3583 &lt;&gt; "",'Master Input'!E3583,"")</f>
        <v>Account Cancelled</v>
      </c>
      <c r="F3583" s="58">
        <f>IF('Master Input'!G3583 &lt;&gt; "",'Master Input'!G3583, "")</f>
        <v>41804</v>
      </c>
      <c r="G3583" s="18" t="str">
        <f>IFERROR(INDEX('Docs Signed Input'!B:B,MATCH('Nate''s Evolution'!$B3583,'Docs Signed Input'!E:E,0)),"N")</f>
        <v>N</v>
      </c>
      <c r="H3583" s="18" t="str">
        <f>IFERROR(INDEX('Docs Signed Input'!C:C,MATCH('Nate''s Evolution'!B3583,'Docs Signed Input'!E:E,0)),"N")</f>
        <v>N</v>
      </c>
      <c r="I3583" s="7" t="str">
        <f>IF('Master Input'!Q3583 &lt;&gt; "",'Master Input'!Q3583,"")</f>
        <v>logann@evolvesolar.com</v>
      </c>
    </row>
    <row r="3584" spans="1:9" x14ac:dyDescent="0.3">
      <c r="A3584" t="str">
        <f>IF('Master Input'!A3584 &lt;&gt; "",'Master Input'!A3584,"")</f>
        <v>Nunez, Carmen</v>
      </c>
      <c r="B3584" s="7" t="str">
        <f>IF('Master Input'!B3584 &lt;&gt; "",'Master Input'!B3584,"")</f>
        <v>JB-8538238-00</v>
      </c>
      <c r="C3584" s="7">
        <f>IF('Master Input'!C3584 &lt;&gt; "",'Master Input'!C3584,"")</f>
        <v>4.8449999999999998</v>
      </c>
      <c r="D3584" t="str">
        <f>IF('Master Input'!D3584 &lt;&gt; "",'Master Input'!D3584,"")</f>
        <v>Sales</v>
      </c>
      <c r="E3584" s="7" t="str">
        <f>IF('Master Input'!E3584 &lt;&gt; "",'Master Input'!E3584,"")</f>
        <v>Customer Uncertain</v>
      </c>
      <c r="F3584" s="58">
        <f>IF('Master Input'!G3584 &lt;&gt; "",'Master Input'!G3584, "")</f>
        <v>41803</v>
      </c>
      <c r="G3584" s="18" t="str">
        <f>IFERROR(INDEX('Docs Signed Input'!B:B,MATCH('Nate''s Evolution'!$B3584,'Docs Signed Input'!E:E,0)),"N")</f>
        <v>N</v>
      </c>
      <c r="H3584" s="18" t="str">
        <f>IFERROR(INDEX('Docs Signed Input'!C:C,MATCH('Nate''s Evolution'!B3584,'Docs Signed Input'!E:E,0)),"N")</f>
        <v>N</v>
      </c>
      <c r="I3584" s="7" t="str">
        <f>IF('Master Input'!Q3584 &lt;&gt; "",'Master Input'!Q3584,"")</f>
        <v>Steve@evolvesolar.com</v>
      </c>
    </row>
    <row r="3585" spans="1:9" x14ac:dyDescent="0.3">
      <c r="A3585" t="str">
        <f>IF('Master Input'!A3585 &lt;&gt; "",'Master Input'!A3585,"")</f>
        <v>Nunez, Luz</v>
      </c>
      <c r="B3585" s="7" t="str">
        <f>IF('Master Input'!B3585 &lt;&gt; "",'Master Input'!B3585,"")</f>
        <v>JB-9566620-00</v>
      </c>
      <c r="C3585" s="7">
        <f>IF('Master Input'!C3585 &lt;&gt; "",'Master Input'!C3585,"")</f>
        <v>2.5499999999999998</v>
      </c>
      <c r="D3585" t="str">
        <f>IF('Master Input'!D3585 &lt;&gt; "",'Master Input'!D3585,"")</f>
        <v>Utility</v>
      </c>
      <c r="E3585" s="7" t="str">
        <f>IF('Master Input'!E3585 &lt;&gt; "",'Master Input'!E3585,"")</f>
        <v>Final Permit Submitted</v>
      </c>
      <c r="F3585" s="58">
        <f>IF('Master Input'!G3585 &lt;&gt; "",'Master Input'!G3585, "")</f>
        <v>41942</v>
      </c>
      <c r="G3585" s="18" t="str">
        <f>IFERROR(INDEX('Docs Signed Input'!B:B,MATCH('Nate''s Evolution'!$B3585,'Docs Signed Input'!E:E,0)),"N")</f>
        <v>N</v>
      </c>
      <c r="H3585" s="18" t="str">
        <f>IFERROR(INDEX('Docs Signed Input'!C:C,MATCH('Nate''s Evolution'!B3585,'Docs Signed Input'!E:E,0)),"N")</f>
        <v>N</v>
      </c>
      <c r="I3585" s="7" t="str">
        <f>IF('Master Input'!Q3585 &lt;&gt; "",'Master Input'!Q3585,"")</f>
        <v>riddell@evolvesolar.com</v>
      </c>
    </row>
    <row r="3586" spans="1:9" x14ac:dyDescent="0.3">
      <c r="A3586" t="str">
        <f>IF('Master Input'!A3586 &lt;&gt; "",'Master Input'!A3586,"")</f>
        <v>Nunez, Marina Salgado</v>
      </c>
      <c r="B3586" s="7" t="str">
        <f>IF('Master Input'!B3586 &lt;&gt; "",'Master Input'!B3586,"")</f>
        <v>JB-9282815-00</v>
      </c>
      <c r="C3586" s="7">
        <f>IF('Master Input'!C3586 &lt;&gt; "",'Master Input'!C3586,"")</f>
        <v>3</v>
      </c>
      <c r="D3586" t="str">
        <f>IF('Master Input'!D3586 &lt;&gt; "",'Master Input'!D3586,"")</f>
        <v>Cancelled</v>
      </c>
      <c r="E3586" s="7" t="str">
        <f>IF('Master Input'!E3586 &lt;&gt; "",'Master Input'!E3586,"")</f>
        <v>Account Cancelled</v>
      </c>
      <c r="F3586" s="58">
        <f>IF('Master Input'!G3586 &lt;&gt; "",'Master Input'!G3586, "")</f>
        <v>41718</v>
      </c>
      <c r="G3586" s="18" t="str">
        <f>IFERROR(INDEX('Docs Signed Input'!B:B,MATCH('Nate''s Evolution'!$B3586,'Docs Signed Input'!E:E,0)),"N")</f>
        <v>N</v>
      </c>
      <c r="H3586" s="18" t="str">
        <f>IFERROR(INDEX('Docs Signed Input'!C:C,MATCH('Nate''s Evolution'!B3586,'Docs Signed Input'!E:E,0)),"N")</f>
        <v>N</v>
      </c>
      <c r="I3586" s="7" t="str">
        <f>IF('Master Input'!Q3586 &lt;&gt; "",'Master Input'!Q3586,"")</f>
        <v>jacque@evolvesolar.com</v>
      </c>
    </row>
    <row r="3587" spans="1:9" x14ac:dyDescent="0.3">
      <c r="A3587" t="str">
        <f>IF('Master Input'!A3587 &lt;&gt; "",'Master Input'!A3587,"")</f>
        <v>Nussbuam, Roslyn</v>
      </c>
      <c r="B3587" s="7" t="str">
        <f>IF('Master Input'!B3587 &lt;&gt; "",'Master Input'!B3587,"")</f>
        <v>JB-1151208-00</v>
      </c>
      <c r="C3587" s="7">
        <f>IF('Master Input'!C3587 &lt;&gt; "",'Master Input'!C3587,"")</f>
        <v>3.8250000000000002</v>
      </c>
      <c r="D3587" t="str">
        <f>IF('Master Input'!D3587 &lt;&gt; "",'Master Input'!D3587,"")</f>
        <v>Permit</v>
      </c>
      <c r="E3587" s="7" t="str">
        <f>IF('Master Input'!E3587 &lt;&gt; "",'Master Input'!E3587,"")</f>
        <v>Site Audit Pending Customer</v>
      </c>
      <c r="F3587" s="58">
        <f>IF('Master Input'!G3587 &lt;&gt; "",'Master Input'!G3587, "")</f>
        <v>42025</v>
      </c>
      <c r="G3587" s="18" t="str">
        <f>IFERROR(INDEX('Docs Signed Input'!B:B,MATCH('Nate''s Evolution'!$B3587,'Docs Signed Input'!E:E,0)),"N")</f>
        <v>N</v>
      </c>
      <c r="H3587" s="18" t="str">
        <f>IFERROR(INDEX('Docs Signed Input'!C:C,MATCH('Nate''s Evolution'!B3587,'Docs Signed Input'!E:E,0)),"N")</f>
        <v>N</v>
      </c>
      <c r="I3587" s="7" t="str">
        <f>IF('Master Input'!Q3587 &lt;&gt; "",'Master Input'!Q3587,"")</f>
        <v>sam.rade@evolvesolar.com</v>
      </c>
    </row>
    <row r="3588" spans="1:9" x14ac:dyDescent="0.3">
      <c r="A3588" t="str">
        <f>IF('Master Input'!A3588 &lt;&gt; "",'Master Input'!A3588,"")</f>
        <v>Nyholm, Robert</v>
      </c>
      <c r="B3588" s="7" t="str">
        <f>IF('Master Input'!B3588 &lt;&gt; "",'Master Input'!B3588,"")</f>
        <v>JB-8012587-00</v>
      </c>
      <c r="C3588" s="7">
        <f>IF('Master Input'!C3588 &lt;&gt; "",'Master Input'!C3588,"")</f>
        <v>10</v>
      </c>
      <c r="D3588" t="str">
        <f>IF('Master Input'!D3588 &lt;&gt; "",'Master Input'!D3588,"")</f>
        <v>Cancelled</v>
      </c>
      <c r="E3588" s="7" t="str">
        <f>IF('Master Input'!E3588 &lt;&gt; "",'Master Input'!E3588,"")</f>
        <v>Account Cancelled</v>
      </c>
      <c r="F3588" s="58">
        <f>IF('Master Input'!G3588 &lt;&gt; "",'Master Input'!G3588, "")</f>
        <v>41768</v>
      </c>
      <c r="G3588" s="18" t="str">
        <f>IFERROR(INDEX('Docs Signed Input'!B:B,MATCH('Nate''s Evolution'!$B3588,'Docs Signed Input'!E:E,0)),"N")</f>
        <v>N</v>
      </c>
      <c r="H3588" s="18" t="str">
        <f>IFERROR(INDEX('Docs Signed Input'!C:C,MATCH('Nate''s Evolution'!B3588,'Docs Signed Input'!E:E,0)),"N")</f>
        <v>N</v>
      </c>
      <c r="I3588" s="7" t="str">
        <f>IF('Master Input'!Q3588 &lt;&gt; "",'Master Input'!Q3588,"")</f>
        <v>mattm@evolvesolar.com</v>
      </c>
    </row>
    <row r="3589" spans="1:9" x14ac:dyDescent="0.3">
      <c r="A3589" t="str">
        <f>IF('Master Input'!A3589 &lt;&gt; "",'Master Input'!A3589,"")</f>
        <v>Nytes, Thomas</v>
      </c>
      <c r="B3589" s="7" t="str">
        <f>IF('Master Input'!B3589 &lt;&gt; "",'Master Input'!B3589,"")</f>
        <v>JB-806762-00</v>
      </c>
      <c r="C3589" s="7">
        <f>IF('Master Input'!C3589 &lt;&gt; "",'Master Input'!C3589,"")</f>
        <v>6</v>
      </c>
      <c r="D3589" t="str">
        <f>IF('Master Input'!D3589 &lt;&gt; "",'Master Input'!D3589,"")</f>
        <v>Cancelled</v>
      </c>
      <c r="E3589" s="7" t="str">
        <f>IF('Master Input'!E3589 &lt;&gt; "",'Master Input'!E3589,"")</f>
        <v>Account Cancelled</v>
      </c>
      <c r="F3589" s="58">
        <f>IF('Master Input'!G3589 &lt;&gt; "",'Master Input'!G3589, "")</f>
        <v>41703</v>
      </c>
      <c r="G3589" s="18" t="str">
        <f>IFERROR(INDEX('Docs Signed Input'!B:B,MATCH('Nate''s Evolution'!$B3589,'Docs Signed Input'!E:E,0)),"N")</f>
        <v>N</v>
      </c>
      <c r="H3589" s="18" t="str">
        <f>IFERROR(INDEX('Docs Signed Input'!C:C,MATCH('Nate''s Evolution'!B3589,'Docs Signed Input'!E:E,0)),"N")</f>
        <v>N</v>
      </c>
      <c r="I3589" s="7" t="str">
        <f>IF('Master Input'!Q3589 &lt;&gt; "",'Master Input'!Q3589,"")</f>
        <v>steve@evolvesolar.com</v>
      </c>
    </row>
    <row r="3590" spans="1:9" x14ac:dyDescent="0.3">
      <c r="A3590" t="str">
        <f>IF('Master Input'!A3590 &lt;&gt; "",'Master Input'!A3590,"")</f>
        <v>Oakes, Garrett</v>
      </c>
      <c r="B3590" s="7" t="str">
        <f>IF('Master Input'!B3590 &lt;&gt; "",'Master Input'!B3590,"")</f>
        <v>JB-8526589-00</v>
      </c>
      <c r="C3590" s="7">
        <f>IF('Master Input'!C3590 &lt;&gt; "",'Master Input'!C3590,"")</f>
        <v>13.75</v>
      </c>
      <c r="D3590" t="str">
        <f>IF('Master Input'!D3590 &lt;&gt; "",'Master Input'!D3590,"")</f>
        <v>Installation</v>
      </c>
      <c r="E3590" s="7" t="str">
        <f>IF('Master Input'!E3590 &lt;&gt; "",'Master Input'!E3590,"")</f>
        <v>Pending Customer</v>
      </c>
      <c r="F3590" s="58">
        <f>IF('Master Input'!G3590 &lt;&gt; "",'Master Input'!G3590, "")</f>
        <v>41975</v>
      </c>
      <c r="G3590" s="18" t="str">
        <f>IFERROR(INDEX('Docs Signed Input'!B:B,MATCH('Nate''s Evolution'!$B3590,'Docs Signed Input'!E:E,0)),"N")</f>
        <v>Y</v>
      </c>
      <c r="H3590" s="18" t="str">
        <f>IFERROR(INDEX('Docs Signed Input'!C:C,MATCH('Nate''s Evolution'!B3590,'Docs Signed Input'!E:E,0)),"N")</f>
        <v>Y</v>
      </c>
      <c r="I3590" s="7" t="str">
        <f>IF('Master Input'!Q3590 &lt;&gt; "",'Master Input'!Q3590,"")</f>
        <v>jonm@evolvesolar.com</v>
      </c>
    </row>
    <row r="3591" spans="1:9" x14ac:dyDescent="0.3">
      <c r="A3591" t="str">
        <f>IF('Master Input'!A3591 &lt;&gt; "",'Master Input'!A3591,"")</f>
        <v>Oakley, Douglas</v>
      </c>
      <c r="B3591" s="7" t="str">
        <f>IF('Master Input'!B3591 &lt;&gt; "",'Master Input'!B3591,"")</f>
        <v>JB-8504661-00</v>
      </c>
      <c r="C3591" s="7">
        <f>IF('Master Input'!C3591 &lt;&gt; "",'Master Input'!C3591,"")</f>
        <v>8.5</v>
      </c>
      <c r="D3591" t="str">
        <f>IF('Master Input'!D3591 &lt;&gt; "",'Master Input'!D3591,"")</f>
        <v>Permit</v>
      </c>
      <c r="E3591" s="7" t="str">
        <f>IF('Master Input'!E3591 &lt;&gt; "",'Master Input'!E3591,"")</f>
        <v>Design Complete</v>
      </c>
      <c r="F3591" s="58">
        <f>IF('Master Input'!G3591 &lt;&gt; "",'Master Input'!G3591, "")</f>
        <v>42012</v>
      </c>
      <c r="G3591" s="18" t="str">
        <f>IFERROR(INDEX('Docs Signed Input'!B:B,MATCH('Nate''s Evolution'!$B3591,'Docs Signed Input'!E:E,0)),"N")</f>
        <v>N</v>
      </c>
      <c r="H3591" s="18" t="str">
        <f>IFERROR(INDEX('Docs Signed Input'!C:C,MATCH('Nate''s Evolution'!B3591,'Docs Signed Input'!E:E,0)),"N")</f>
        <v>N</v>
      </c>
      <c r="I3591" s="7" t="str">
        <f>IF('Master Input'!Q3591 &lt;&gt; "",'Master Input'!Q3591,"")</f>
        <v>renee@evolvesolar.com</v>
      </c>
    </row>
    <row r="3592" spans="1:9" x14ac:dyDescent="0.3">
      <c r="A3592" t="str">
        <f>IF('Master Input'!A3592 &lt;&gt; "",'Master Input'!A3592,"")</f>
        <v>Oathes, Dave S.</v>
      </c>
      <c r="B3592" s="7" t="str">
        <f>IF('Master Input'!B3592 &lt;&gt; "",'Master Input'!B3592,"")</f>
        <v>JB-9722322-00</v>
      </c>
      <c r="C3592" s="7">
        <f>IF('Master Input'!C3592 &lt;&gt; "",'Master Input'!C3592,"")</f>
        <v>4.59</v>
      </c>
      <c r="D3592" t="str">
        <f>IF('Master Input'!D3592 &lt;&gt; "",'Master Input'!D3592,"")</f>
        <v>Utility</v>
      </c>
      <c r="E3592" s="7" t="str">
        <f>IF('Master Input'!E3592 &lt;&gt; "",'Master Input'!E3592,"")</f>
        <v>Submittal Pending</v>
      </c>
      <c r="F3592" s="58">
        <f>IF('Master Input'!G3592 &lt;&gt; "",'Master Input'!G3592, "")</f>
        <v>41969</v>
      </c>
      <c r="G3592" s="18" t="str">
        <f>IFERROR(INDEX('Docs Signed Input'!B:B,MATCH('Nate''s Evolution'!$B3592,'Docs Signed Input'!E:E,0)),"N")</f>
        <v>N</v>
      </c>
      <c r="H3592" s="18" t="str">
        <f>IFERROR(INDEX('Docs Signed Input'!C:C,MATCH('Nate''s Evolution'!B3592,'Docs Signed Input'!E:E,0)),"N")</f>
        <v>N</v>
      </c>
      <c r="I3592" s="7" t="str">
        <f>IF('Master Input'!Q3592 &lt;&gt; "",'Master Input'!Q3592,"")</f>
        <v>teresa.garcia@evolvesolar.com</v>
      </c>
    </row>
    <row r="3593" spans="1:9" x14ac:dyDescent="0.3">
      <c r="A3593" t="str">
        <f>IF('Master Input'!A3593 &lt;&gt; "",'Master Input'!A3593,"")</f>
        <v>Oberlin, Peter</v>
      </c>
      <c r="B3593" s="7" t="str">
        <f>IF('Master Input'!B3593 &lt;&gt; "",'Master Input'!B3593,"")</f>
        <v>JB-8524479-00</v>
      </c>
      <c r="C3593" s="7">
        <f>IF('Master Input'!C3593 &lt;&gt; "",'Master Input'!C3593,"")</f>
        <v>15.045</v>
      </c>
      <c r="D3593" t="str">
        <f>IF('Master Input'!D3593 &lt;&gt; "",'Master Input'!D3593,"")</f>
        <v>Closed</v>
      </c>
      <c r="E3593" s="7" t="str">
        <f>IF('Master Input'!E3593 &lt;&gt; "",'Master Input'!E3593,"")</f>
        <v>Closed</v>
      </c>
      <c r="F3593" s="58">
        <f>IF('Master Input'!G3593 &lt;&gt; "",'Master Input'!G3593, "")</f>
        <v>41808</v>
      </c>
      <c r="G3593" s="18" t="str">
        <f>IFERROR(INDEX('Docs Signed Input'!B:B,MATCH('Nate''s Evolution'!$B3593,'Docs Signed Input'!E:E,0)),"N")</f>
        <v>N</v>
      </c>
      <c r="H3593" s="18" t="str">
        <f>IFERROR(INDEX('Docs Signed Input'!C:C,MATCH('Nate''s Evolution'!B3593,'Docs Signed Input'!E:E,0)),"N")</f>
        <v>N</v>
      </c>
      <c r="I3593" s="7" t="str">
        <f>IF('Master Input'!Q3593 &lt;&gt; "",'Master Input'!Q3593,"")</f>
        <v>jonm@evolvesolar.com</v>
      </c>
    </row>
    <row r="3594" spans="1:9" x14ac:dyDescent="0.3">
      <c r="A3594" t="str">
        <f>IF('Master Input'!A3594 &lt;&gt; "",'Master Input'!A3594,"")</f>
        <v>Oborn, Robert</v>
      </c>
      <c r="B3594" s="7" t="str">
        <f>IF('Master Input'!B3594 &lt;&gt; "",'Master Input'!B3594,"")</f>
        <v>JB-8013081-00</v>
      </c>
      <c r="C3594" s="7">
        <f>IF('Master Input'!C3594 &lt;&gt; "",'Master Input'!C3594,"")</f>
        <v>11.22</v>
      </c>
      <c r="D3594" t="str">
        <f>IF('Master Input'!D3594 &lt;&gt; "",'Master Input'!D3594,"")</f>
        <v>Permit</v>
      </c>
      <c r="E3594" s="7" t="str">
        <f>IF('Master Input'!E3594 &lt;&gt; "",'Master Input'!E3594,"")</f>
        <v>Design Complete</v>
      </c>
      <c r="F3594" s="58">
        <f>IF('Master Input'!G3594 &lt;&gt; "",'Master Input'!G3594, "")</f>
        <v>41841</v>
      </c>
      <c r="G3594" s="18" t="str">
        <f>IFERROR(INDEX('Docs Signed Input'!B:B,MATCH('Nate''s Evolution'!$B3594,'Docs Signed Input'!E:E,0)),"N")</f>
        <v>N</v>
      </c>
      <c r="H3594" s="18" t="str">
        <f>IFERROR(INDEX('Docs Signed Input'!C:C,MATCH('Nate''s Evolution'!B3594,'Docs Signed Input'!E:E,0)),"N")</f>
        <v>N</v>
      </c>
      <c r="I3594" s="7" t="str">
        <f>IF('Master Input'!Q3594 &lt;&gt; "",'Master Input'!Q3594,"")</f>
        <v>chuck@evolvesolar.com</v>
      </c>
    </row>
    <row r="3595" spans="1:9" x14ac:dyDescent="0.3">
      <c r="A3595" t="str">
        <f>IF('Master Input'!A3595 &lt;&gt; "",'Master Input'!A3595,"")</f>
        <v>Obrien, Perry</v>
      </c>
      <c r="B3595" s="7" t="str">
        <f>IF('Master Input'!B3595 &lt;&gt; "",'Master Input'!B3595,"")</f>
        <v>JB-8012421-00</v>
      </c>
      <c r="C3595" s="7">
        <f>IF('Master Input'!C3595 &lt;&gt; "",'Master Input'!C3595,"")</f>
        <v>3.57</v>
      </c>
      <c r="D3595" t="str">
        <f>IF('Master Input'!D3595 &lt;&gt; "",'Master Input'!D3595,"")</f>
        <v>Closed</v>
      </c>
      <c r="E3595" s="7" t="str">
        <f>IF('Master Input'!E3595 &lt;&gt; "",'Master Input'!E3595,"")</f>
        <v>Closed</v>
      </c>
      <c r="F3595" s="58">
        <f>IF('Master Input'!G3595 &lt;&gt; "",'Master Input'!G3595, "")</f>
        <v>41747</v>
      </c>
      <c r="G3595" s="18" t="str">
        <f>IFERROR(INDEX('Docs Signed Input'!B:B,MATCH('Nate''s Evolution'!$B3595,'Docs Signed Input'!E:E,0)),"N")</f>
        <v>N</v>
      </c>
      <c r="H3595" s="18" t="str">
        <f>IFERROR(INDEX('Docs Signed Input'!C:C,MATCH('Nate''s Evolution'!B3595,'Docs Signed Input'!E:E,0)),"N")</f>
        <v>N</v>
      </c>
      <c r="I3595" s="7" t="str">
        <f>IF('Master Input'!Q3595 &lt;&gt; "",'Master Input'!Q3595,"")</f>
        <v>chuck@evolvesolar.com</v>
      </c>
    </row>
    <row r="3596" spans="1:9" x14ac:dyDescent="0.3">
      <c r="A3596" t="str">
        <f>IF('Master Input'!A3596 &lt;&gt; "",'Master Input'!A3596,"")</f>
        <v>Ochan, David</v>
      </c>
      <c r="B3596" s="7" t="str">
        <f>IF('Master Input'!B3596 &lt;&gt; "",'Master Input'!B3596,"")</f>
        <v>JB-9722222-00</v>
      </c>
      <c r="C3596" s="7">
        <f>IF('Master Input'!C3596 &lt;&gt; "",'Master Input'!C3596,"")</f>
        <v>3.8250000000000002</v>
      </c>
      <c r="D3596" t="str">
        <f>IF('Master Input'!D3596 &lt;&gt; "",'Master Input'!D3596,"")</f>
        <v>Cancelled</v>
      </c>
      <c r="E3596" s="7" t="str">
        <f>IF('Master Input'!E3596 &lt;&gt; "",'Master Input'!E3596,"")</f>
        <v>Pending Save</v>
      </c>
      <c r="F3596" s="58">
        <f>IF('Master Input'!G3596 &lt;&gt; "",'Master Input'!G3596, "")</f>
        <v>41912</v>
      </c>
      <c r="G3596" s="18" t="str">
        <f>IFERROR(INDEX('Docs Signed Input'!B:B,MATCH('Nate''s Evolution'!$B3596,'Docs Signed Input'!E:E,0)),"N")</f>
        <v>N</v>
      </c>
      <c r="H3596" s="18" t="str">
        <f>IFERROR(INDEX('Docs Signed Input'!C:C,MATCH('Nate''s Evolution'!B3596,'Docs Signed Input'!E:E,0)),"N")</f>
        <v>N</v>
      </c>
      <c r="I3596" s="7" t="str">
        <f>IF('Master Input'!Q3596 &lt;&gt; "",'Master Input'!Q3596,"")</f>
        <v>erik.munoz@evolvesolar.com</v>
      </c>
    </row>
    <row r="3597" spans="1:9" x14ac:dyDescent="0.3">
      <c r="A3597" t="str">
        <f>IF('Master Input'!A3597 &lt;&gt; "",'Master Input'!A3597,"")</f>
        <v>Ochoa, Isaiah</v>
      </c>
      <c r="B3597" s="7" t="str">
        <f>IF('Master Input'!B3597 &lt;&gt; "",'Master Input'!B3597,"")</f>
        <v>JB-761250-00</v>
      </c>
      <c r="C3597" s="7">
        <f>IF('Master Input'!C3597 &lt;&gt; "",'Master Input'!C3597,"")</f>
        <v>17.75</v>
      </c>
      <c r="D3597" t="str">
        <f>IF('Master Input'!D3597 &lt;&gt; "",'Master Input'!D3597,"")</f>
        <v>Cancelled</v>
      </c>
      <c r="E3597" s="7" t="str">
        <f>IF('Master Input'!E3597 &lt;&gt; "",'Master Input'!E3597,"")</f>
        <v>Pending Save</v>
      </c>
      <c r="F3597" s="58">
        <f>IF('Master Input'!G3597 &lt;&gt; "",'Master Input'!G3597, "")</f>
        <v>41744</v>
      </c>
      <c r="G3597" s="18" t="str">
        <f>IFERROR(INDEX('Docs Signed Input'!B:B,MATCH('Nate''s Evolution'!$B3597,'Docs Signed Input'!E:E,0)),"N")</f>
        <v>N</v>
      </c>
      <c r="H3597" s="18" t="str">
        <f>IFERROR(INDEX('Docs Signed Input'!C:C,MATCH('Nate''s Evolution'!B3597,'Docs Signed Input'!E:E,0)),"N")</f>
        <v>N</v>
      </c>
      <c r="I3597" s="7" t="str">
        <f>IF('Master Input'!Q3597 &lt;&gt; "",'Master Input'!Q3597,"")</f>
        <v>scottk@evolvesolar.com</v>
      </c>
    </row>
    <row r="3598" spans="1:9" x14ac:dyDescent="0.3">
      <c r="A3598" t="str">
        <f>IF('Master Input'!A3598 &lt;&gt; "",'Master Input'!A3598,"")</f>
        <v>Ochoa, Isidro</v>
      </c>
      <c r="B3598" s="7" t="str">
        <f>IF('Master Input'!B3598 &lt;&gt; "",'Master Input'!B3598,"")</f>
        <v>JB-8023164-00</v>
      </c>
      <c r="C3598" s="7">
        <f>IF('Master Input'!C3598 &lt;&gt; "",'Master Input'!C3598,"")</f>
        <v>5.0999999999999996</v>
      </c>
      <c r="D3598" t="str">
        <f>IF('Master Input'!D3598 &lt;&gt; "",'Master Input'!D3598,"")</f>
        <v>Installation</v>
      </c>
      <c r="E3598" s="7" t="str">
        <f>IF('Master Input'!E3598 &lt;&gt; "",'Master Input'!E3598,"")</f>
        <v>Pending Customer</v>
      </c>
      <c r="F3598" s="58">
        <f>IF('Master Input'!G3598 &lt;&gt; "",'Master Input'!G3598, "")</f>
        <v>41722</v>
      </c>
      <c r="G3598" s="18" t="str">
        <f>IFERROR(INDEX('Docs Signed Input'!B:B,MATCH('Nate''s Evolution'!$B3598,'Docs Signed Input'!E:E,0)),"N")</f>
        <v>N</v>
      </c>
      <c r="H3598" s="18" t="str">
        <f>IFERROR(INDEX('Docs Signed Input'!C:C,MATCH('Nate''s Evolution'!B3598,'Docs Signed Input'!E:E,0)),"N")</f>
        <v>N</v>
      </c>
      <c r="I3598" s="7" t="str">
        <f>IF('Master Input'!Q3598 &lt;&gt; "",'Master Input'!Q3598,"")</f>
        <v>trey@evolvesolar.com</v>
      </c>
    </row>
    <row r="3599" spans="1:9" x14ac:dyDescent="0.3">
      <c r="A3599" t="str">
        <f>IF('Master Input'!A3599 &lt;&gt; "",'Master Input'!A3599,"")</f>
        <v>Ochoa, Kevin</v>
      </c>
      <c r="B3599" s="7" t="str">
        <f>IF('Master Input'!B3599 &lt;&gt; "",'Master Input'!B3599,"")</f>
        <v>JB-8005167-00</v>
      </c>
      <c r="C3599" s="7">
        <f>IF('Master Input'!C3599 &lt;&gt; "",'Master Input'!C3599,"")</f>
        <v>4.59</v>
      </c>
      <c r="D3599" t="str">
        <f>IF('Master Input'!D3599 &lt;&gt; "",'Master Input'!D3599,"")</f>
        <v>Installation</v>
      </c>
      <c r="E3599" s="7" t="str">
        <f>IF('Master Input'!E3599 &lt;&gt; "",'Master Input'!E3599,"")</f>
        <v>Pending Approval</v>
      </c>
      <c r="F3599" s="58">
        <f>IF('Master Input'!G3599 &lt;&gt; "",'Master Input'!G3599, "")</f>
        <v>41793</v>
      </c>
      <c r="G3599" s="18" t="str">
        <f>IFERROR(INDEX('Docs Signed Input'!B:B,MATCH('Nate''s Evolution'!$B3599,'Docs Signed Input'!E:E,0)),"N")</f>
        <v>N</v>
      </c>
      <c r="H3599" s="18" t="str">
        <f>IFERROR(INDEX('Docs Signed Input'!C:C,MATCH('Nate''s Evolution'!B3599,'Docs Signed Input'!E:E,0)),"N")</f>
        <v>N</v>
      </c>
      <c r="I3599" s="7" t="str">
        <f>IF('Master Input'!Q3599 &lt;&gt; "",'Master Input'!Q3599,"")</f>
        <v>trey@evolvesolar.com</v>
      </c>
    </row>
    <row r="3600" spans="1:9" x14ac:dyDescent="0.3">
      <c r="A3600" t="str">
        <f>IF('Master Input'!A3600 &lt;&gt; "",'Master Input'!A3600,"")</f>
        <v>O'Clair, Brent</v>
      </c>
      <c r="B3600" s="7" t="str">
        <f>IF('Master Input'!B3600 &lt;&gt; "",'Master Input'!B3600,"")</f>
        <v>JB-85310656-00</v>
      </c>
      <c r="C3600" s="7">
        <f>IF('Master Input'!C3600 &lt;&gt; "",'Master Input'!C3600,"")</f>
        <v>2.5</v>
      </c>
      <c r="D3600" t="str">
        <f>IF('Master Input'!D3600 &lt;&gt; "",'Master Input'!D3600,"")</f>
        <v>Permit</v>
      </c>
      <c r="E3600" s="7" t="str">
        <f>IF('Master Input'!E3600 &lt;&gt; "",'Master Input'!E3600,"")</f>
        <v>Site Audit Pending Customer</v>
      </c>
      <c r="F3600" s="58">
        <f>IF('Master Input'!G3600 &lt;&gt; "",'Master Input'!G3600, "")</f>
        <v>42013</v>
      </c>
      <c r="G3600" s="18" t="str">
        <f>IFERROR(INDEX('Docs Signed Input'!B:B,MATCH('Nate''s Evolution'!$B3600,'Docs Signed Input'!E:E,0)),"N")</f>
        <v>N</v>
      </c>
      <c r="H3600" s="18" t="str">
        <f>IFERROR(INDEX('Docs Signed Input'!C:C,MATCH('Nate''s Evolution'!B3600,'Docs Signed Input'!E:E,0)),"N")</f>
        <v>N</v>
      </c>
      <c r="I3600" s="7" t="str">
        <f>IF('Master Input'!Q3600 &lt;&gt; "",'Master Input'!Q3600,"")</f>
        <v>alvaro.diaz@evolvesolar.com</v>
      </c>
    </row>
    <row r="3601" spans="1:9" x14ac:dyDescent="0.3">
      <c r="A3601" t="str">
        <f>IF('Master Input'!A3601 &lt;&gt; "",'Master Input'!A3601,"")</f>
        <v>O'Connell, Justin</v>
      </c>
      <c r="B3601" s="7" t="str">
        <f>IF('Master Input'!B3601 &lt;&gt; "",'Master Input'!B3601,"")</f>
        <v>JB-1171228-00</v>
      </c>
      <c r="C3601" s="7">
        <f>IF('Master Input'!C3601 &lt;&gt; "",'Master Input'!C3601,"")</f>
        <v>4.5</v>
      </c>
      <c r="D3601" t="str">
        <f>IF('Master Input'!D3601 &lt;&gt; "",'Master Input'!D3601,"")</f>
        <v>Permit</v>
      </c>
      <c r="E3601" s="7" t="str">
        <f>IF('Master Input'!E3601 &lt;&gt; "",'Master Input'!E3601,"")</f>
        <v>Design Complete</v>
      </c>
      <c r="F3601" s="58">
        <f>IF('Master Input'!G3601 &lt;&gt; "",'Master Input'!G3601, "")</f>
        <v>41829</v>
      </c>
      <c r="G3601" s="18" t="str">
        <f>IFERROR(INDEX('Docs Signed Input'!B:B,MATCH('Nate''s Evolution'!$B3601,'Docs Signed Input'!E:E,0)),"N")</f>
        <v>N</v>
      </c>
      <c r="H3601" s="18" t="str">
        <f>IFERROR(INDEX('Docs Signed Input'!C:C,MATCH('Nate''s Evolution'!B3601,'Docs Signed Input'!E:E,0)),"N")</f>
        <v>N</v>
      </c>
      <c r="I3601" s="7" t="str">
        <f>IF('Master Input'!Q3601 &lt;&gt; "",'Master Input'!Q3601,"")</f>
        <v>seanh@evolvesolar.com</v>
      </c>
    </row>
    <row r="3602" spans="1:9" x14ac:dyDescent="0.3">
      <c r="A3602" t="str">
        <f>IF('Master Input'!A3602 &lt;&gt; "",'Master Input'!A3602,"")</f>
        <v>O'Connor, Carrie</v>
      </c>
      <c r="B3602" s="7" t="str">
        <f>IF('Master Input'!B3602 &lt;&gt; "",'Master Input'!B3602,"")</f>
        <v>JB-1171371-00</v>
      </c>
      <c r="C3602" s="7">
        <f>IF('Master Input'!C3602 &lt;&gt; "",'Master Input'!C3602,"")</f>
        <v>9.4350000000000005</v>
      </c>
      <c r="D3602" t="str">
        <f>IF('Master Input'!D3602 &lt;&gt; "",'Master Input'!D3602,"")</f>
        <v>Permit</v>
      </c>
      <c r="E3602" s="7" t="str">
        <f>IF('Master Input'!E3602 &lt;&gt; "",'Master Input'!E3602,"")</f>
        <v>Design Complete</v>
      </c>
      <c r="F3602" s="58">
        <f>IF('Master Input'!G3602 &lt;&gt; "",'Master Input'!G3602, "")</f>
        <v>41841</v>
      </c>
      <c r="G3602" s="18" t="str">
        <f>IFERROR(INDEX('Docs Signed Input'!B:B,MATCH('Nate''s Evolution'!$B3602,'Docs Signed Input'!E:E,0)),"N")</f>
        <v>N</v>
      </c>
      <c r="H3602" s="18" t="str">
        <f>IFERROR(INDEX('Docs Signed Input'!C:C,MATCH('Nate''s Evolution'!B3602,'Docs Signed Input'!E:E,0)),"N")</f>
        <v>N</v>
      </c>
      <c r="I3602" s="7" t="str">
        <f>IF('Master Input'!Q3602 &lt;&gt; "",'Master Input'!Q3602,"")</f>
        <v>JeremyH@evolvesolar.com</v>
      </c>
    </row>
    <row r="3603" spans="1:9" x14ac:dyDescent="0.3">
      <c r="A3603" t="str">
        <f>IF('Master Input'!A3603 &lt;&gt; "",'Master Input'!A3603,"")</f>
        <v>Oconnor, Dale</v>
      </c>
      <c r="B3603" s="7" t="str">
        <f>IF('Master Input'!B3603 &lt;&gt; "",'Master Input'!B3603,"")</f>
        <v>JB-8023721-00</v>
      </c>
      <c r="C3603" s="7">
        <f>IF('Master Input'!C3603 &lt;&gt; "",'Master Input'!C3603,"")</f>
        <v>5.0999999999999996</v>
      </c>
      <c r="D3603" t="str">
        <f>IF('Master Input'!D3603 &lt;&gt; "",'Master Input'!D3603,"")</f>
        <v>Installation</v>
      </c>
      <c r="E3603" s="7" t="str">
        <f>IF('Master Input'!E3603 &lt;&gt; "",'Master Input'!E3603,"")</f>
        <v>Pending Approval</v>
      </c>
      <c r="F3603" s="58">
        <f>IF('Master Input'!G3603 &lt;&gt; "",'Master Input'!G3603, "")</f>
        <v>41764</v>
      </c>
      <c r="G3603" s="18" t="str">
        <f>IFERROR(INDEX('Docs Signed Input'!B:B,MATCH('Nate''s Evolution'!$B3603,'Docs Signed Input'!E:E,0)),"N")</f>
        <v>N</v>
      </c>
      <c r="H3603" s="18" t="str">
        <f>IFERROR(INDEX('Docs Signed Input'!C:C,MATCH('Nate''s Evolution'!B3603,'Docs Signed Input'!E:E,0)),"N")</f>
        <v>N</v>
      </c>
      <c r="I3603" s="7" t="str">
        <f>IF('Master Input'!Q3603 &lt;&gt; "",'Master Input'!Q3603,"")</f>
        <v>mario@evolvesolar.com</v>
      </c>
    </row>
    <row r="3604" spans="1:9" x14ac:dyDescent="0.3">
      <c r="A3604" t="str">
        <f>IF('Master Input'!A3604 &lt;&gt; "",'Master Input'!A3604,"")</f>
        <v>Oconnor, Larry</v>
      </c>
      <c r="B3604" s="7" t="str">
        <f>IF('Master Input'!B3604 &lt;&gt; "",'Master Input'!B3604,"")</f>
        <v>JB-8012670-00</v>
      </c>
      <c r="C3604" s="7">
        <f>IF('Master Input'!C3604 &lt;&gt; "",'Master Input'!C3604,"")</f>
        <v>9.25</v>
      </c>
      <c r="D3604" t="str">
        <f>IF('Master Input'!D3604 &lt;&gt; "",'Master Input'!D3604,"")</f>
        <v>Cancelled</v>
      </c>
      <c r="E3604" s="7" t="str">
        <f>IF('Master Input'!E3604 &lt;&gt; "",'Master Input'!E3604,"")</f>
        <v>Account Cancelled</v>
      </c>
      <c r="F3604" s="58">
        <f>IF('Master Input'!G3604 &lt;&gt; "",'Master Input'!G3604, "")</f>
        <v>41776</v>
      </c>
      <c r="G3604" s="18" t="str">
        <f>IFERROR(INDEX('Docs Signed Input'!B:B,MATCH('Nate''s Evolution'!$B3604,'Docs Signed Input'!E:E,0)),"N")</f>
        <v>N</v>
      </c>
      <c r="H3604" s="18" t="str">
        <f>IFERROR(INDEX('Docs Signed Input'!C:C,MATCH('Nate''s Evolution'!B3604,'Docs Signed Input'!E:E,0)),"N")</f>
        <v>N</v>
      </c>
      <c r="I3604" s="7" t="str">
        <f>IF('Master Input'!Q3604 &lt;&gt; "",'Master Input'!Q3604,"")</f>
        <v>dane@evolvesolar.com</v>
      </c>
    </row>
    <row r="3605" spans="1:9" x14ac:dyDescent="0.3">
      <c r="A3605" t="str">
        <f>IF('Master Input'!A3605 &lt;&gt; "",'Master Input'!A3605,"")</f>
        <v>O'connor, Rodney</v>
      </c>
      <c r="B3605" s="7" t="str">
        <f>IF('Master Input'!B3605 &lt;&gt; "",'Master Input'!B3605,"")</f>
        <v>JB-8539611-00</v>
      </c>
      <c r="C3605" s="7">
        <f>IF('Master Input'!C3605 &lt;&gt; "",'Master Input'!C3605,"")</f>
        <v>6.75</v>
      </c>
      <c r="D3605" t="str">
        <f>IF('Master Input'!D3605 &lt;&gt; "",'Master Input'!D3605,"")</f>
        <v>Cancelled</v>
      </c>
      <c r="E3605" s="7" t="str">
        <f>IF('Master Input'!E3605 &lt;&gt; "",'Master Input'!E3605,"")</f>
        <v>Pending NOC</v>
      </c>
      <c r="F3605" s="58">
        <f>IF('Master Input'!G3605 &lt;&gt; "",'Master Input'!G3605, "")</f>
        <v>41906</v>
      </c>
      <c r="G3605" s="18" t="str">
        <f>IFERROR(INDEX('Docs Signed Input'!B:B,MATCH('Nate''s Evolution'!$B3605,'Docs Signed Input'!E:E,0)),"N")</f>
        <v>N</v>
      </c>
      <c r="H3605" s="18" t="str">
        <f>IFERROR(INDEX('Docs Signed Input'!C:C,MATCH('Nate''s Evolution'!B3605,'Docs Signed Input'!E:E,0)),"N")</f>
        <v>N</v>
      </c>
      <c r="I3605" s="7" t="str">
        <f>IF('Master Input'!Q3605 &lt;&gt; "",'Master Input'!Q3605,"")</f>
        <v>michaelc@evolvesolar.com</v>
      </c>
    </row>
    <row r="3606" spans="1:9" x14ac:dyDescent="0.3">
      <c r="A3606" t="str">
        <f>IF('Master Input'!A3606 &lt;&gt; "",'Master Input'!A3606,"")</f>
        <v>O'Donnell, Ann Mary</v>
      </c>
      <c r="B3606" s="7" t="str">
        <f>IF('Master Input'!B3606 &lt;&gt; "",'Master Input'!B3606,"")</f>
        <v>JB-070781-00</v>
      </c>
      <c r="C3606" s="7">
        <f>IF('Master Input'!C3606 &lt;&gt; "",'Master Input'!C3606,"")</f>
        <v>3.75</v>
      </c>
      <c r="D3606" t="str">
        <f>IF('Master Input'!D3606 &lt;&gt; "",'Master Input'!D3606,"")</f>
        <v>Permit</v>
      </c>
      <c r="E3606" s="7" t="str">
        <f>IF('Master Input'!E3606 &lt;&gt; "",'Master Input'!E3606,"")</f>
        <v>Site Audit Pending Customer</v>
      </c>
      <c r="F3606" s="58">
        <f>IF('Master Input'!G3606 &lt;&gt; "",'Master Input'!G3606, "")</f>
        <v>41981</v>
      </c>
      <c r="G3606" s="18" t="str">
        <f>IFERROR(INDEX('Docs Signed Input'!B:B,MATCH('Nate''s Evolution'!$B3606,'Docs Signed Input'!E:E,0)),"N")</f>
        <v>N</v>
      </c>
      <c r="H3606" s="18" t="str">
        <f>IFERROR(INDEX('Docs Signed Input'!C:C,MATCH('Nate''s Evolution'!B3606,'Docs Signed Input'!E:E,0)),"N")</f>
        <v>N</v>
      </c>
      <c r="I3606" s="7" t="str">
        <f>IF('Master Input'!Q3606 &lt;&gt; "",'Master Input'!Q3606,"")</f>
        <v>cameron.kerkar@evolvesolar.com</v>
      </c>
    </row>
    <row r="3607" spans="1:9" x14ac:dyDescent="0.3">
      <c r="A3607" t="str">
        <f>IF('Master Input'!A3607 &lt;&gt; "",'Master Input'!A3607,"")</f>
        <v>ODonnell, Robert</v>
      </c>
      <c r="B3607" s="7" t="str">
        <f>IF('Master Input'!B3607 &lt;&gt; "",'Master Input'!B3607,"")</f>
        <v>JB-1171382-00</v>
      </c>
      <c r="C3607" s="7">
        <f>IF('Master Input'!C3607 &lt;&gt; "",'Master Input'!C3607,"")</f>
        <v>5.25</v>
      </c>
      <c r="D3607" t="str">
        <f>IF('Master Input'!D3607 &lt;&gt; "",'Master Input'!D3607,"")</f>
        <v>Cancelled</v>
      </c>
      <c r="E3607" s="7" t="str">
        <f>IF('Master Input'!E3607 &lt;&gt; "",'Master Input'!E3607,"")</f>
        <v>Account Cancelled</v>
      </c>
      <c r="F3607" s="58">
        <f>IF('Master Input'!G3607 &lt;&gt; "",'Master Input'!G3607, "")</f>
        <v>41842</v>
      </c>
      <c r="G3607" s="18" t="str">
        <f>IFERROR(INDEX('Docs Signed Input'!B:B,MATCH('Nate''s Evolution'!$B3607,'Docs Signed Input'!E:E,0)),"N")</f>
        <v>N</v>
      </c>
      <c r="H3607" s="18" t="str">
        <f>IFERROR(INDEX('Docs Signed Input'!C:C,MATCH('Nate''s Evolution'!B3607,'Docs Signed Input'!E:E,0)),"N")</f>
        <v>N</v>
      </c>
      <c r="I3607" s="7" t="str">
        <f>IF('Master Input'!Q3607 &lt;&gt; "",'Master Input'!Q3607,"")</f>
        <v>benc@evolvesolar.com</v>
      </c>
    </row>
    <row r="3608" spans="1:9" x14ac:dyDescent="0.3">
      <c r="A3608" t="str">
        <f>IF('Master Input'!A3608 &lt;&gt; "",'Master Input'!A3608,"")</f>
        <v>Ogunwumiji, Olufunlol</v>
      </c>
      <c r="B3608" s="7" t="str">
        <f>IF('Master Input'!B3608 &lt;&gt; "",'Master Input'!B3608,"")</f>
        <v>JB-2071972-00</v>
      </c>
      <c r="C3608" s="7">
        <f>IF('Master Input'!C3608 &lt;&gt; "",'Master Input'!C3608,"")</f>
        <v>6</v>
      </c>
      <c r="D3608" t="str">
        <f>IF('Master Input'!D3608 &lt;&gt; "",'Master Input'!D3608,"")</f>
        <v>Utility</v>
      </c>
      <c r="E3608" s="7" t="str">
        <f>IF('Master Input'!E3608 &lt;&gt; "",'Master Input'!E3608,"")</f>
        <v>Submittal Pending</v>
      </c>
      <c r="F3608" s="58">
        <f>IF('Master Input'!G3608 &lt;&gt; "",'Master Input'!G3608, "")</f>
        <v>41993</v>
      </c>
      <c r="G3608" s="18" t="str">
        <f>IFERROR(INDEX('Docs Signed Input'!B:B,MATCH('Nate''s Evolution'!$B3608,'Docs Signed Input'!E:E,0)),"N")</f>
        <v>N</v>
      </c>
      <c r="H3608" s="18" t="str">
        <f>IFERROR(INDEX('Docs Signed Input'!C:C,MATCH('Nate''s Evolution'!B3608,'Docs Signed Input'!E:E,0)),"N")</f>
        <v>Y</v>
      </c>
      <c r="I3608" s="7" t="str">
        <f>IF('Master Input'!Q3608 &lt;&gt; "",'Master Input'!Q3608,"")</f>
        <v>kanu.obioha@evolvesolar.com</v>
      </c>
    </row>
    <row r="3609" spans="1:9" x14ac:dyDescent="0.3">
      <c r="A3609" t="str">
        <f>IF('Master Input'!A3609 &lt;&gt; "",'Master Input'!A3609,"")</f>
        <v>O'Hern, Lawrence</v>
      </c>
      <c r="B3609" s="7" t="str">
        <f>IF('Master Input'!B3609 &lt;&gt; "",'Master Input'!B3609,"")</f>
        <v>JB-8526604-00</v>
      </c>
      <c r="C3609" s="7">
        <f>IF('Master Input'!C3609 &lt;&gt; "",'Master Input'!C3609,"")</f>
        <v>19.5</v>
      </c>
      <c r="D3609" t="str">
        <f>IF('Master Input'!D3609 &lt;&gt; "",'Master Input'!D3609,"")</f>
        <v>Sales</v>
      </c>
      <c r="E3609" s="7" t="str">
        <f>IF('Master Input'!E3609 &lt;&gt; "",'Master Input'!E3609,"")</f>
        <v>On Hold</v>
      </c>
      <c r="F3609" s="58">
        <f>IF('Master Input'!G3609 &lt;&gt; "",'Master Input'!G3609, "")</f>
        <v>41976</v>
      </c>
      <c r="G3609" s="18" t="str">
        <f>IFERROR(INDEX('Docs Signed Input'!B:B,MATCH('Nate''s Evolution'!$B3609,'Docs Signed Input'!E:E,0)),"N")</f>
        <v>N</v>
      </c>
      <c r="H3609" s="18" t="str">
        <f>IFERROR(INDEX('Docs Signed Input'!C:C,MATCH('Nate''s Evolution'!B3609,'Docs Signed Input'!E:E,0)),"N")</f>
        <v>N</v>
      </c>
      <c r="I3609" s="7" t="str">
        <f>IF('Master Input'!Q3609 &lt;&gt; "",'Master Input'!Q3609,"")</f>
        <v>christina.russo@evolvesolar.com</v>
      </c>
    </row>
    <row r="3610" spans="1:9" x14ac:dyDescent="0.3">
      <c r="A3610" t="str">
        <f>IF('Master Input'!A3610 &lt;&gt; "",'Master Input'!A3610,"")</f>
        <v>Okula, George</v>
      </c>
      <c r="B3610" s="7" t="str">
        <f>IF('Master Input'!B3610 &lt;&gt; "",'Master Input'!B3610,"")</f>
        <v>JB-1172330-00</v>
      </c>
      <c r="C3610" s="7">
        <f>IF('Master Input'!C3610 &lt;&gt; "",'Master Input'!C3610,"")</f>
        <v>9</v>
      </c>
      <c r="D3610" t="str">
        <f>IF('Master Input'!D3610 &lt;&gt; "",'Master Input'!D3610,"")</f>
        <v>Sales</v>
      </c>
      <c r="E3610" s="7" t="str">
        <f>IF('Master Input'!E3610 &lt;&gt; "",'Master Input'!E3610,"")</f>
        <v>Customer Uncertain</v>
      </c>
      <c r="F3610" s="58">
        <f>IF('Master Input'!G3610 &lt;&gt; "",'Master Input'!G3610, "")</f>
        <v>41947</v>
      </c>
      <c r="G3610" s="18" t="str">
        <f>IFERROR(INDEX('Docs Signed Input'!B:B,MATCH('Nate''s Evolution'!$B3610,'Docs Signed Input'!E:E,0)),"N")</f>
        <v>N</v>
      </c>
      <c r="H3610" s="18" t="str">
        <f>IFERROR(INDEX('Docs Signed Input'!C:C,MATCH('Nate''s Evolution'!B3610,'Docs Signed Input'!E:E,0)),"N")</f>
        <v>N</v>
      </c>
      <c r="I3610" s="7" t="str">
        <f>IF('Master Input'!Q3610 &lt;&gt; "",'Master Input'!Q3610,"")</f>
        <v>jackaranya@evolvesolar.com</v>
      </c>
    </row>
    <row r="3611" spans="1:9" x14ac:dyDescent="0.3">
      <c r="A3611" t="str">
        <f>IF('Master Input'!A3611 &lt;&gt; "",'Master Input'!A3611,"")</f>
        <v>Olari, Corneliu</v>
      </c>
      <c r="B3611" s="7" t="str">
        <f>IF('Master Input'!B3611 &lt;&gt; "",'Master Input'!B3611,"")</f>
        <v>JB-8527071-00</v>
      </c>
      <c r="C3611" s="7">
        <f>IF('Master Input'!C3611 &lt;&gt; "",'Master Input'!C3611,"")</f>
        <v>7.25</v>
      </c>
      <c r="D3611" t="str">
        <f>IF('Master Input'!D3611 &lt;&gt; "",'Master Input'!D3611,"")</f>
        <v>Installation</v>
      </c>
      <c r="E3611" s="7" t="str">
        <f>IF('Master Input'!E3611 &lt;&gt; "",'Master Input'!E3611,"")</f>
        <v>Scheduled</v>
      </c>
      <c r="F3611" s="58">
        <f>IF('Master Input'!G3611 &lt;&gt; "",'Master Input'!G3611, "")</f>
        <v>41992</v>
      </c>
      <c r="G3611" s="18" t="str">
        <f>IFERROR(INDEX('Docs Signed Input'!B:B,MATCH('Nate''s Evolution'!$B3611,'Docs Signed Input'!E:E,0)),"N")</f>
        <v>N</v>
      </c>
      <c r="H3611" s="18" t="str">
        <f>IFERROR(INDEX('Docs Signed Input'!C:C,MATCH('Nate''s Evolution'!B3611,'Docs Signed Input'!E:E,0)),"N")</f>
        <v>Y</v>
      </c>
      <c r="I3611" s="7" t="str">
        <f>IF('Master Input'!Q3611 &lt;&gt; "",'Master Input'!Q3611,"")</f>
        <v>bj@evolvesolar.com</v>
      </c>
    </row>
    <row r="3612" spans="1:9" x14ac:dyDescent="0.3">
      <c r="A3612" t="str">
        <f>IF('Master Input'!A3612 &lt;&gt; "",'Master Input'!A3612,"")</f>
        <v>Oleary, Christopher</v>
      </c>
      <c r="B3612" s="7" t="str">
        <f>IF('Master Input'!B3612 &lt;&gt; "",'Master Input'!B3612,"")</f>
        <v>JB-8004399-00</v>
      </c>
      <c r="C3612" s="7">
        <f>IF('Master Input'!C3612 &lt;&gt; "",'Master Input'!C3612,"")</f>
        <v>7</v>
      </c>
      <c r="D3612" t="str">
        <f>IF('Master Input'!D3612 &lt;&gt; "",'Master Input'!D3612,"")</f>
        <v>Cancelled</v>
      </c>
      <c r="E3612" s="7" t="str">
        <f>IF('Master Input'!E3612 &lt;&gt; "",'Master Input'!E3612,"")</f>
        <v>Account Cancelled</v>
      </c>
      <c r="F3612" s="58">
        <f>IF('Master Input'!G3612 &lt;&gt; "",'Master Input'!G3612, "")</f>
        <v>41757</v>
      </c>
      <c r="G3612" s="18" t="str">
        <f>IFERROR(INDEX('Docs Signed Input'!B:B,MATCH('Nate''s Evolution'!$B3612,'Docs Signed Input'!E:E,0)),"N")</f>
        <v>N</v>
      </c>
      <c r="H3612" s="18" t="str">
        <f>IFERROR(INDEX('Docs Signed Input'!C:C,MATCH('Nate''s Evolution'!B3612,'Docs Signed Input'!E:E,0)),"N")</f>
        <v>N</v>
      </c>
      <c r="I3612" s="7" t="str">
        <f>IF('Master Input'!Q3612 &lt;&gt; "",'Master Input'!Q3612,"")</f>
        <v>geoff@evolvesolar.com</v>
      </c>
    </row>
    <row r="3613" spans="1:9" x14ac:dyDescent="0.3">
      <c r="A3613" t="str">
        <f>IF('Master Input'!A3613 &lt;&gt; "",'Master Input'!A3613,"")</f>
        <v>O'Leary, Cynthia</v>
      </c>
      <c r="B3613" s="7" t="str">
        <f>IF('Master Input'!B3613 &lt;&gt; "",'Master Input'!B3613,"")</f>
        <v>JB-9722282-00</v>
      </c>
      <c r="C3613" s="7">
        <f>IF('Master Input'!C3613 &lt;&gt; "",'Master Input'!C3613,"")</f>
        <v>8.5</v>
      </c>
      <c r="D3613" t="str">
        <f>IF('Master Input'!D3613 &lt;&gt; "",'Master Input'!D3613,"")</f>
        <v>Cancelled</v>
      </c>
      <c r="E3613" s="7" t="str">
        <f>IF('Master Input'!E3613 &lt;&gt; "",'Master Input'!E3613,"")</f>
        <v>Account Cancelled</v>
      </c>
      <c r="F3613" s="58">
        <f>IF('Master Input'!G3613 &lt;&gt; "",'Master Input'!G3613, "")</f>
        <v>41947</v>
      </c>
      <c r="G3613" s="18" t="str">
        <f>IFERROR(INDEX('Docs Signed Input'!B:B,MATCH('Nate''s Evolution'!$B3613,'Docs Signed Input'!E:E,0)),"N")</f>
        <v>N</v>
      </c>
      <c r="H3613" s="18" t="str">
        <f>IFERROR(INDEX('Docs Signed Input'!C:C,MATCH('Nate''s Evolution'!B3613,'Docs Signed Input'!E:E,0)),"N")</f>
        <v>N</v>
      </c>
      <c r="I3613" s="7" t="str">
        <f>IF('Master Input'!Q3613 &lt;&gt; "",'Master Input'!Q3613,"")</f>
        <v>topher@evolvesolar.com</v>
      </c>
    </row>
    <row r="3614" spans="1:9" x14ac:dyDescent="0.3">
      <c r="A3614" t="str">
        <f>IF('Master Input'!A3614 &lt;&gt; "",'Master Input'!A3614,"")</f>
        <v>O'leary, Daniel</v>
      </c>
      <c r="B3614" s="7" t="str">
        <f>IF('Master Input'!B3614 &lt;&gt; "",'Master Input'!B3614,"")</f>
        <v>JB-1172846-00</v>
      </c>
      <c r="C3614" s="7">
        <f>IF('Master Input'!C3614 &lt;&gt; "",'Master Input'!C3614,"")</f>
        <v>8.67</v>
      </c>
      <c r="D3614" t="str">
        <f>IF('Master Input'!D3614 &lt;&gt; "",'Master Input'!D3614,"")</f>
        <v>Permit</v>
      </c>
      <c r="E3614" s="7" t="str">
        <f>IF('Master Input'!E3614 &lt;&gt; "",'Master Input'!E3614,"")</f>
        <v>Site Survey Scheduled</v>
      </c>
      <c r="F3614" s="58">
        <f>IF('Master Input'!G3614 &lt;&gt; "",'Master Input'!G3614, "")</f>
        <v>42032</v>
      </c>
      <c r="G3614" s="18" t="str">
        <f>IFERROR(INDEX('Docs Signed Input'!B:B,MATCH('Nate''s Evolution'!$B3614,'Docs Signed Input'!E:E,0)),"N")</f>
        <v>N</v>
      </c>
      <c r="H3614" s="18" t="str">
        <f>IFERROR(INDEX('Docs Signed Input'!C:C,MATCH('Nate''s Evolution'!B3614,'Docs Signed Input'!E:E,0)),"N")</f>
        <v>N</v>
      </c>
      <c r="I3614" s="7" t="str">
        <f>IF('Master Input'!Q3614 &lt;&gt; "",'Master Input'!Q3614,"")</f>
        <v>michael.ryan@evolvesolar.com</v>
      </c>
    </row>
    <row r="3615" spans="1:9" x14ac:dyDescent="0.3">
      <c r="A3615" t="str">
        <f>IF('Master Input'!A3615 &lt;&gt; "",'Master Input'!A3615,"")</f>
        <v>Olekszyk, Thomas</v>
      </c>
      <c r="B3615" s="7" t="str">
        <f>IF('Master Input'!B3615 &lt;&gt; "",'Master Input'!B3615,"")</f>
        <v>JB-8512691-00</v>
      </c>
      <c r="C3615" s="7">
        <f>IF('Master Input'!C3615 &lt;&gt; "",'Master Input'!C3615,"")</f>
        <v>7</v>
      </c>
      <c r="D3615" t="str">
        <f>IF('Master Input'!D3615 &lt;&gt; "",'Master Input'!D3615,"")</f>
        <v>Cancelled</v>
      </c>
      <c r="E3615" s="7" t="str">
        <f>IF('Master Input'!E3615 &lt;&gt; "",'Master Input'!E3615,"")</f>
        <v>Account Cancelled</v>
      </c>
      <c r="F3615" s="58">
        <f>IF('Master Input'!G3615 &lt;&gt; "",'Master Input'!G3615, "")</f>
        <v>41878</v>
      </c>
      <c r="G3615" s="18" t="str">
        <f>IFERROR(INDEX('Docs Signed Input'!B:B,MATCH('Nate''s Evolution'!$B3615,'Docs Signed Input'!E:E,0)),"N")</f>
        <v>N</v>
      </c>
      <c r="H3615" s="18" t="str">
        <f>IFERROR(INDEX('Docs Signed Input'!C:C,MATCH('Nate''s Evolution'!B3615,'Docs Signed Input'!E:E,0)),"N")</f>
        <v>N</v>
      </c>
      <c r="I3615" s="7" t="str">
        <f>IF('Master Input'!Q3615 &lt;&gt; "",'Master Input'!Q3615,"")</f>
        <v>duane@evolvesolar.com</v>
      </c>
    </row>
    <row r="3616" spans="1:9" x14ac:dyDescent="0.3">
      <c r="A3616" t="str">
        <f>IF('Master Input'!A3616 &lt;&gt; "",'Master Input'!A3616,"")</f>
        <v>Olimpo, Julia</v>
      </c>
      <c r="B3616" s="7" t="str">
        <f>IF('Master Input'!B3616 &lt;&gt; "",'Master Input'!B3616,"")</f>
        <v>JB-122372-00</v>
      </c>
      <c r="C3616" s="7">
        <f>IF('Master Input'!C3616 &lt;&gt; "",'Master Input'!C3616,"")</f>
        <v>3.25</v>
      </c>
      <c r="D3616" t="str">
        <f>IF('Master Input'!D3616 &lt;&gt; "",'Master Input'!D3616,"")</f>
        <v>Cancelled</v>
      </c>
      <c r="E3616" s="7" t="str">
        <f>IF('Master Input'!E3616 &lt;&gt; "",'Master Input'!E3616,"")</f>
        <v>Pending Save</v>
      </c>
      <c r="F3616" s="58">
        <f>IF('Master Input'!G3616 &lt;&gt; "",'Master Input'!G3616, "")</f>
        <v>41940</v>
      </c>
      <c r="G3616" s="18" t="str">
        <f>IFERROR(INDEX('Docs Signed Input'!B:B,MATCH('Nate''s Evolution'!$B3616,'Docs Signed Input'!E:E,0)),"N")</f>
        <v>N</v>
      </c>
      <c r="H3616" s="18" t="str">
        <f>IFERROR(INDEX('Docs Signed Input'!C:C,MATCH('Nate''s Evolution'!B3616,'Docs Signed Input'!E:E,0)),"N")</f>
        <v>N</v>
      </c>
      <c r="I3616" s="7" t="str">
        <f>IF('Master Input'!Q3616 &lt;&gt; "",'Master Input'!Q3616,"")</f>
        <v>carolharry@evolvesolar.com</v>
      </c>
    </row>
    <row r="3617" spans="1:9" x14ac:dyDescent="0.3">
      <c r="A3617" t="str">
        <f>IF('Master Input'!A3617 &lt;&gt; "",'Master Input'!A3617,"")</f>
        <v>Oliva, Lisandro de la</v>
      </c>
      <c r="B3617" s="7" t="str">
        <f>IF('Master Input'!B3617 &lt;&gt; "",'Master Input'!B3617,"")</f>
        <v>JB-8004967-00</v>
      </c>
      <c r="C3617" s="7">
        <f>IF('Master Input'!C3617 &lt;&gt; "",'Master Input'!C3617,"")</f>
        <v>8.4149999999999991</v>
      </c>
      <c r="D3617" t="str">
        <f>IF('Master Input'!D3617 &lt;&gt; "",'Master Input'!D3617,"")</f>
        <v>Permit</v>
      </c>
      <c r="E3617" s="7" t="str">
        <f>IF('Master Input'!E3617 &lt;&gt; "",'Master Input'!E3617,"")</f>
        <v>Design Complete</v>
      </c>
      <c r="F3617" s="58">
        <f>IF('Master Input'!G3617 &lt;&gt; "",'Master Input'!G3617, "")</f>
        <v>41783</v>
      </c>
      <c r="G3617" s="18" t="str">
        <f>IFERROR(INDEX('Docs Signed Input'!B:B,MATCH('Nate''s Evolution'!$B3617,'Docs Signed Input'!E:E,0)),"N")</f>
        <v>N</v>
      </c>
      <c r="H3617" s="18" t="str">
        <f>IFERROR(INDEX('Docs Signed Input'!C:C,MATCH('Nate''s Evolution'!B3617,'Docs Signed Input'!E:E,0)),"N")</f>
        <v>N</v>
      </c>
      <c r="I3617" s="7" t="str">
        <f>IF('Master Input'!Q3617 &lt;&gt; "",'Master Input'!Q3617,"")</f>
        <v>drake@evolvesolar.com</v>
      </c>
    </row>
    <row r="3618" spans="1:9" x14ac:dyDescent="0.3">
      <c r="A3618" t="str">
        <f>IF('Master Input'!A3618 &lt;&gt; "",'Master Input'!A3618,"")</f>
        <v>Olivett, Dena</v>
      </c>
      <c r="B3618" s="7" t="str">
        <f>IF('Master Input'!B3618 &lt;&gt; "",'Master Input'!B3618,"")</f>
        <v>JB-8005131-00</v>
      </c>
      <c r="C3618" s="7">
        <f>IF('Master Input'!C3618 &lt;&gt; "",'Master Input'!C3618,"")</f>
        <v>7.14</v>
      </c>
      <c r="D3618" t="str">
        <f>IF('Master Input'!D3618 &lt;&gt; "",'Master Input'!D3618,"")</f>
        <v>Inspection</v>
      </c>
      <c r="E3618" s="7" t="str">
        <f>IF('Master Input'!E3618 &lt;&gt; "",'Master Input'!E3618,"")</f>
        <v>Awaiting Approval</v>
      </c>
      <c r="F3618" s="58">
        <f>IF('Master Input'!G3618 &lt;&gt; "",'Master Input'!G3618, "")</f>
        <v>41792</v>
      </c>
      <c r="G3618" s="18" t="str">
        <f>IFERROR(INDEX('Docs Signed Input'!B:B,MATCH('Nate''s Evolution'!$B3618,'Docs Signed Input'!E:E,0)),"N")</f>
        <v>N</v>
      </c>
      <c r="H3618" s="18" t="str">
        <f>IFERROR(INDEX('Docs Signed Input'!C:C,MATCH('Nate''s Evolution'!B3618,'Docs Signed Input'!E:E,0)),"N")</f>
        <v>N</v>
      </c>
      <c r="I3618" s="7" t="str">
        <f>IF('Master Input'!Q3618 &lt;&gt; "",'Master Input'!Q3618,"")</f>
        <v>dallasp@evolvesolar.com</v>
      </c>
    </row>
    <row r="3619" spans="1:9" x14ac:dyDescent="0.3">
      <c r="A3619" t="str">
        <f>IF('Master Input'!A3619 &lt;&gt; "",'Master Input'!A3619,"")</f>
        <v>Olm, Robert</v>
      </c>
      <c r="B3619" s="7" t="str">
        <f>IF('Master Input'!B3619 &lt;&gt; "",'Master Input'!B3619,"")</f>
        <v>JB-8512699-00</v>
      </c>
      <c r="C3619" s="7">
        <f>IF('Master Input'!C3619 &lt;&gt; "",'Master Input'!C3619,"")</f>
        <v>8.25</v>
      </c>
      <c r="D3619" t="str">
        <f>IF('Master Input'!D3619 &lt;&gt; "",'Master Input'!D3619,"")</f>
        <v>Cancelled</v>
      </c>
      <c r="E3619" s="7" t="str">
        <f>IF('Master Input'!E3619 &lt;&gt; "",'Master Input'!E3619,"")</f>
        <v>Pending NOC</v>
      </c>
      <c r="F3619" s="58">
        <f>IF('Master Input'!G3619 &lt;&gt; "",'Master Input'!G3619, "")</f>
        <v>41879</v>
      </c>
      <c r="G3619" s="18" t="str">
        <f>IFERROR(INDEX('Docs Signed Input'!B:B,MATCH('Nate''s Evolution'!$B3619,'Docs Signed Input'!E:E,0)),"N")</f>
        <v>N</v>
      </c>
      <c r="H3619" s="18" t="str">
        <f>IFERROR(INDEX('Docs Signed Input'!C:C,MATCH('Nate''s Evolution'!B3619,'Docs Signed Input'!E:E,0)),"N")</f>
        <v>N</v>
      </c>
      <c r="I3619" s="7" t="str">
        <f>IF('Master Input'!Q3619 &lt;&gt; "",'Master Input'!Q3619,"")</f>
        <v>scottk@evolvesolar.com</v>
      </c>
    </row>
    <row r="3620" spans="1:9" x14ac:dyDescent="0.3">
      <c r="A3620" t="str">
        <f>IF('Master Input'!A3620 &lt;&gt; "",'Master Input'!A3620,"")</f>
        <v>O'Loan, Shawn</v>
      </c>
      <c r="B3620" s="7" t="str">
        <f>IF('Master Input'!B3620 &lt;&gt; "",'Master Input'!B3620,"")</f>
        <v>JB-8574044-00</v>
      </c>
      <c r="C3620" s="7">
        <f>IF('Master Input'!C3620 &lt;&gt; "",'Master Input'!C3620,"")</f>
        <v>6.25</v>
      </c>
      <c r="D3620" t="str">
        <f>IF('Master Input'!D3620 &lt;&gt; "",'Master Input'!D3620,"")</f>
        <v>Permit</v>
      </c>
      <c r="E3620" s="7" t="str">
        <f>IF('Master Input'!E3620 &lt;&gt; "",'Master Input'!E3620,"")</f>
        <v>Site Audit Pending Customer</v>
      </c>
      <c r="F3620" s="58">
        <f>IF('Master Input'!G3620 &lt;&gt; "",'Master Input'!G3620, "")</f>
        <v>41969</v>
      </c>
      <c r="G3620" s="18" t="str">
        <f>IFERROR(INDEX('Docs Signed Input'!B:B,MATCH('Nate''s Evolution'!$B3620,'Docs Signed Input'!E:E,0)),"N")</f>
        <v>N</v>
      </c>
      <c r="H3620" s="18" t="str">
        <f>IFERROR(INDEX('Docs Signed Input'!C:C,MATCH('Nate''s Evolution'!B3620,'Docs Signed Input'!E:E,0)),"N")</f>
        <v>N</v>
      </c>
      <c r="I3620" s="7" t="str">
        <f>IF('Master Input'!Q3620 &lt;&gt; "",'Master Input'!Q3620,"")</f>
        <v>griffin.murray@evolvesolar.com</v>
      </c>
    </row>
    <row r="3621" spans="1:9" x14ac:dyDescent="0.3">
      <c r="A3621" t="str">
        <f>IF('Master Input'!A3621 &lt;&gt; "",'Master Input'!A3621,"")</f>
        <v>Olsiewski, Doris</v>
      </c>
      <c r="B3621" s="7" t="str">
        <f>IF('Master Input'!B3621 &lt;&gt; "",'Master Input'!B3621,"")</f>
        <v>JB-122209-00</v>
      </c>
      <c r="C3621" s="7">
        <f>IF('Master Input'!C3621 &lt;&gt; "",'Master Input'!C3621,"")</f>
        <v>4</v>
      </c>
      <c r="D3621" t="str">
        <f>IF('Master Input'!D3621 &lt;&gt; "",'Master Input'!D3621,"")</f>
        <v>Cancelled</v>
      </c>
      <c r="E3621" s="7" t="str">
        <f>IF('Master Input'!E3621 &lt;&gt; "",'Master Input'!E3621,"")</f>
        <v>Account Cancelled</v>
      </c>
      <c r="F3621" s="58">
        <f>IF('Master Input'!G3621 &lt;&gt; "",'Master Input'!G3621, "")</f>
        <v>41823</v>
      </c>
      <c r="G3621" s="18" t="str">
        <f>IFERROR(INDEX('Docs Signed Input'!B:B,MATCH('Nate''s Evolution'!$B3621,'Docs Signed Input'!E:E,0)),"N")</f>
        <v>N</v>
      </c>
      <c r="H3621" s="18" t="str">
        <f>IFERROR(INDEX('Docs Signed Input'!C:C,MATCH('Nate''s Evolution'!B3621,'Docs Signed Input'!E:E,0)),"N")</f>
        <v>N</v>
      </c>
      <c r="I3621" s="7" t="str">
        <f>IF('Master Input'!Q3621 &lt;&gt; "",'Master Input'!Q3621,"")</f>
        <v>zsanett@evolvesolar.com</v>
      </c>
    </row>
    <row r="3622" spans="1:9" x14ac:dyDescent="0.3">
      <c r="A3622" t="str">
        <f>IF('Master Input'!A3622 &lt;&gt; "",'Master Input'!A3622,"")</f>
        <v>Olson, Brian</v>
      </c>
      <c r="B3622" s="7" t="str">
        <f>IF('Master Input'!B3622 &lt;&gt; "",'Master Input'!B3622,"")</f>
        <v>JB-8004126-00</v>
      </c>
      <c r="C3622" s="7">
        <f>IF('Master Input'!C3622 &lt;&gt; "",'Master Input'!C3622,"")</f>
        <v>3.5</v>
      </c>
      <c r="D3622" t="str">
        <f>IF('Master Input'!D3622 &lt;&gt; "",'Master Input'!D3622,"")</f>
        <v>Cancelled</v>
      </c>
      <c r="E3622" s="7" t="str">
        <f>IF('Master Input'!E3622 &lt;&gt; "",'Master Input'!E3622,"")</f>
        <v>Account Cancelled</v>
      </c>
      <c r="F3622" s="58">
        <f>IF('Master Input'!G3622 &lt;&gt; "",'Master Input'!G3622, "")</f>
        <v>41741</v>
      </c>
      <c r="G3622" s="18" t="str">
        <f>IFERROR(INDEX('Docs Signed Input'!B:B,MATCH('Nate''s Evolution'!$B3622,'Docs Signed Input'!E:E,0)),"N")</f>
        <v>N</v>
      </c>
      <c r="H3622" s="18" t="str">
        <f>IFERROR(INDEX('Docs Signed Input'!C:C,MATCH('Nate''s Evolution'!B3622,'Docs Signed Input'!E:E,0)),"N")</f>
        <v>N</v>
      </c>
      <c r="I3622" s="7" t="str">
        <f>IF('Master Input'!Q3622 &lt;&gt; "",'Master Input'!Q3622,"")</f>
        <v>trey@evolvesolar.com</v>
      </c>
    </row>
    <row r="3623" spans="1:9" x14ac:dyDescent="0.3">
      <c r="A3623" t="str">
        <f>IF('Master Input'!A3623 &lt;&gt; "",'Master Input'!A3623,"")</f>
        <v>Olson, David</v>
      </c>
      <c r="B3623" s="7" t="str">
        <f>IF('Master Input'!B3623 &lt;&gt; "",'Master Input'!B3623,"")</f>
        <v>JB-8005132-00</v>
      </c>
      <c r="C3623" s="7">
        <f>IF('Master Input'!C3623 &lt;&gt; "",'Master Input'!C3623,"")</f>
        <v>4.335</v>
      </c>
      <c r="D3623" t="str">
        <f>IF('Master Input'!D3623 &lt;&gt; "",'Master Input'!D3623,"")</f>
        <v>Sales</v>
      </c>
      <c r="E3623" s="7" t="str">
        <f>IF('Master Input'!E3623 &lt;&gt; "",'Master Input'!E3623,"")</f>
        <v>On Hold</v>
      </c>
      <c r="F3623" s="58">
        <f>IF('Master Input'!G3623 &lt;&gt; "",'Master Input'!G3623, "")</f>
        <v>41792</v>
      </c>
      <c r="G3623" s="18" t="str">
        <f>IFERROR(INDEX('Docs Signed Input'!B:B,MATCH('Nate''s Evolution'!$B3623,'Docs Signed Input'!E:E,0)),"N")</f>
        <v>N</v>
      </c>
      <c r="H3623" s="18" t="str">
        <f>IFERROR(INDEX('Docs Signed Input'!C:C,MATCH('Nate''s Evolution'!B3623,'Docs Signed Input'!E:E,0)),"N")</f>
        <v>N</v>
      </c>
      <c r="I3623" s="7" t="str">
        <f>IF('Master Input'!Q3623 &lt;&gt; "",'Master Input'!Q3623,"")</f>
        <v>johnl@evolvesolar.com</v>
      </c>
    </row>
    <row r="3624" spans="1:9" x14ac:dyDescent="0.3">
      <c r="A3624" t="str">
        <f>IF('Master Input'!A3624 &lt;&gt; "",'Master Input'!A3624,"")</f>
        <v>Olson, Lori</v>
      </c>
      <c r="B3624" s="7" t="str">
        <f>IF('Master Input'!B3624 &lt;&gt; "",'Master Input'!B3624,"")</f>
        <v>JB-121507-00</v>
      </c>
      <c r="C3624" s="7">
        <f>IF('Master Input'!C3624 &lt;&gt; "",'Master Input'!C3624,"")</f>
        <v>7.25</v>
      </c>
      <c r="D3624" t="str">
        <f>IF('Master Input'!D3624 &lt;&gt; "",'Master Input'!D3624,"")</f>
        <v>Cancelled</v>
      </c>
      <c r="E3624" s="7" t="str">
        <f>IF('Master Input'!E3624 &lt;&gt; "",'Master Input'!E3624,"")</f>
        <v>Account Cancelled</v>
      </c>
      <c r="F3624" s="58">
        <f>IF('Master Input'!G3624 &lt;&gt; "",'Master Input'!G3624, "")</f>
        <v>41766</v>
      </c>
      <c r="G3624" s="18" t="str">
        <f>IFERROR(INDEX('Docs Signed Input'!B:B,MATCH('Nate''s Evolution'!$B3624,'Docs Signed Input'!E:E,0)),"N")</f>
        <v>N</v>
      </c>
      <c r="H3624" s="18" t="str">
        <f>IFERROR(INDEX('Docs Signed Input'!C:C,MATCH('Nate''s Evolution'!B3624,'Docs Signed Input'!E:E,0)),"N")</f>
        <v>N</v>
      </c>
      <c r="I3624" s="7" t="str">
        <f>IF('Master Input'!Q3624 &lt;&gt; "",'Master Input'!Q3624,"")</f>
        <v>chris@evolvesolar.com</v>
      </c>
    </row>
    <row r="3625" spans="1:9" x14ac:dyDescent="0.3">
      <c r="A3625" t="str">
        <f>IF('Master Input'!A3625 &lt;&gt; "",'Master Input'!A3625,"")</f>
        <v>Oltmann, Cristopher</v>
      </c>
      <c r="B3625" s="7" t="str">
        <f>IF('Master Input'!B3625 &lt;&gt; "",'Master Input'!B3625,"")</f>
        <v>JB-9564457-00</v>
      </c>
      <c r="C3625" s="7">
        <f>IF('Master Input'!C3625 &lt;&gt; "",'Master Input'!C3625,"")</f>
        <v>5.25</v>
      </c>
      <c r="D3625" t="str">
        <f>IF('Master Input'!D3625 &lt;&gt; "",'Master Input'!D3625,"")</f>
        <v>Cancelled</v>
      </c>
      <c r="E3625" s="7" t="str">
        <f>IF('Master Input'!E3625 &lt;&gt; "",'Master Input'!E3625,"")</f>
        <v>Account Cancelled</v>
      </c>
      <c r="F3625" s="58">
        <f>IF('Master Input'!G3625 &lt;&gt; "",'Master Input'!G3625, "")</f>
        <v>41752</v>
      </c>
      <c r="G3625" s="18" t="str">
        <f>IFERROR(INDEX('Docs Signed Input'!B:B,MATCH('Nate''s Evolution'!$B3625,'Docs Signed Input'!E:E,0)),"N")</f>
        <v>N</v>
      </c>
      <c r="H3625" s="18" t="str">
        <f>IFERROR(INDEX('Docs Signed Input'!C:C,MATCH('Nate''s Evolution'!B3625,'Docs Signed Input'!E:E,0)),"N")</f>
        <v>N</v>
      </c>
      <c r="I3625" s="7" t="str">
        <f>IF('Master Input'!Q3625 &lt;&gt; "",'Master Input'!Q3625,"")</f>
        <v>ryanp@evolvesolar.com</v>
      </c>
    </row>
    <row r="3626" spans="1:9" x14ac:dyDescent="0.3">
      <c r="A3626" t="str">
        <f>IF('Master Input'!A3626 &lt;&gt; "",'Master Input'!A3626,"")</f>
        <v>Olvera, Angelica</v>
      </c>
      <c r="B3626" s="7" t="str">
        <f>IF('Master Input'!B3626 &lt;&gt; "",'Master Input'!B3626,"")</f>
        <v>JB-8005147-00</v>
      </c>
      <c r="C3626" s="7">
        <f>IF('Master Input'!C3626 &lt;&gt; "",'Master Input'!C3626,"")</f>
        <v>9.9450000000000003</v>
      </c>
      <c r="D3626" t="str">
        <f>IF('Master Input'!D3626 &lt;&gt; "",'Master Input'!D3626,"")</f>
        <v>Installation</v>
      </c>
      <c r="E3626" s="7" t="str">
        <f>IF('Master Input'!E3626 &lt;&gt; "",'Master Input'!E3626,"")</f>
        <v>Pending Approval</v>
      </c>
      <c r="F3626" s="58">
        <f>IF('Master Input'!G3626 &lt;&gt; "",'Master Input'!G3626, "")</f>
        <v>41792</v>
      </c>
      <c r="G3626" s="18" t="str">
        <f>IFERROR(INDEX('Docs Signed Input'!B:B,MATCH('Nate''s Evolution'!$B3626,'Docs Signed Input'!E:E,0)),"N")</f>
        <v>N</v>
      </c>
      <c r="H3626" s="18" t="str">
        <f>IFERROR(INDEX('Docs Signed Input'!C:C,MATCH('Nate''s Evolution'!B3626,'Docs Signed Input'!E:E,0)),"N")</f>
        <v>N</v>
      </c>
      <c r="I3626" s="7" t="str">
        <f>IF('Master Input'!Q3626 &lt;&gt; "",'Master Input'!Q3626,"")</f>
        <v>rocio@evolvesolar.com</v>
      </c>
    </row>
    <row r="3627" spans="1:9" x14ac:dyDescent="0.3">
      <c r="A3627" t="str">
        <f>IF('Master Input'!A3627 &lt;&gt; "",'Master Input'!A3627,"")</f>
        <v>Omabtang, Gene</v>
      </c>
      <c r="B3627" s="7" t="str">
        <f>IF('Master Input'!B3627 &lt;&gt; "",'Master Input'!B3627,"")</f>
        <v>JB-9255065-00</v>
      </c>
      <c r="C3627" s="7">
        <f>IF('Master Input'!C3627 &lt;&gt; "",'Master Input'!C3627,"")</f>
        <v>5.0999999999999996</v>
      </c>
      <c r="D3627" t="str">
        <f>IF('Master Input'!D3627 &lt;&gt; "",'Master Input'!D3627,"")</f>
        <v>Permit</v>
      </c>
      <c r="E3627" s="7" t="str">
        <f>IF('Master Input'!E3627 &lt;&gt; "",'Master Input'!E3627,"")</f>
        <v>Submitted</v>
      </c>
      <c r="F3627" s="58">
        <f>IF('Master Input'!G3627 &lt;&gt; "",'Master Input'!G3627, "")</f>
        <v>42014</v>
      </c>
      <c r="G3627" s="18" t="str">
        <f>IFERROR(INDEX('Docs Signed Input'!B:B,MATCH('Nate''s Evolution'!$B3627,'Docs Signed Input'!E:E,0)),"N")</f>
        <v>N</v>
      </c>
      <c r="H3627" s="18" t="str">
        <f>IFERROR(INDEX('Docs Signed Input'!C:C,MATCH('Nate''s Evolution'!B3627,'Docs Signed Input'!E:E,0)),"N")</f>
        <v>Y</v>
      </c>
      <c r="I3627" s="7" t="str">
        <f>IF('Master Input'!Q3627 &lt;&gt; "",'Master Input'!Q3627,"")</f>
        <v>nik.shehaj@evolvesolar.com</v>
      </c>
    </row>
    <row r="3628" spans="1:9" x14ac:dyDescent="0.3">
      <c r="A3628" t="str">
        <f>IF('Master Input'!A3628 &lt;&gt; "",'Master Input'!A3628,"")</f>
        <v>O'Malley, Michael</v>
      </c>
      <c r="B3628" s="7" t="str">
        <f>IF('Master Input'!B3628 &lt;&gt; "",'Master Input'!B3628,"")</f>
        <v>JB-9204972-00</v>
      </c>
      <c r="C3628" s="7">
        <f>IF('Master Input'!C3628 &lt;&gt; "",'Master Input'!C3628,"")</f>
        <v>5.0999999999999996</v>
      </c>
      <c r="D3628" t="str">
        <f>IF('Master Input'!D3628 &lt;&gt; "",'Master Input'!D3628,"")</f>
        <v>Permit</v>
      </c>
      <c r="E3628" s="7" t="str">
        <f>IF('Master Input'!E3628 &lt;&gt; "",'Master Input'!E3628,"")</f>
        <v>Design Complete</v>
      </c>
      <c r="F3628" s="58">
        <f>IF('Master Input'!G3628 &lt;&gt; "",'Master Input'!G3628, "")</f>
        <v>41922</v>
      </c>
      <c r="G3628" s="18" t="str">
        <f>IFERROR(INDEX('Docs Signed Input'!B:B,MATCH('Nate''s Evolution'!$B3628,'Docs Signed Input'!E:E,0)),"N")</f>
        <v>N</v>
      </c>
      <c r="H3628" s="18" t="str">
        <f>IFERROR(INDEX('Docs Signed Input'!C:C,MATCH('Nate''s Evolution'!B3628,'Docs Signed Input'!E:E,0)),"N")</f>
        <v>N</v>
      </c>
      <c r="I3628" s="7" t="str">
        <f>IF('Master Input'!Q3628 &lt;&gt; "",'Master Input'!Q3628,"")</f>
        <v>jordan.anderson@evolvesolar.com</v>
      </c>
    </row>
    <row r="3629" spans="1:9" x14ac:dyDescent="0.3">
      <c r="A3629" t="str">
        <f>IF('Master Input'!A3629 &lt;&gt; "",'Master Input'!A3629,"")</f>
        <v>O'neill, Hank</v>
      </c>
      <c r="B3629" s="7" t="str">
        <f>IF('Master Input'!B3629 &lt;&gt; "",'Master Input'!B3629,"")</f>
        <v>JB-1171173-00</v>
      </c>
      <c r="C3629" s="7">
        <f>IF('Master Input'!C3629 &lt;&gt; "",'Master Input'!C3629,"")</f>
        <v>9</v>
      </c>
      <c r="D3629" t="str">
        <f>IF('Master Input'!D3629 &lt;&gt; "",'Master Input'!D3629,"")</f>
        <v>Cancelled</v>
      </c>
      <c r="E3629" s="7" t="str">
        <f>IF('Master Input'!E3629 &lt;&gt; "",'Master Input'!E3629,"")</f>
        <v>Account Cancelled</v>
      </c>
      <c r="F3629" s="58">
        <f>IF('Master Input'!G3629 &lt;&gt; "",'Master Input'!G3629, "")</f>
        <v>41821</v>
      </c>
      <c r="G3629" s="18" t="str">
        <f>IFERROR(INDEX('Docs Signed Input'!B:B,MATCH('Nate''s Evolution'!$B3629,'Docs Signed Input'!E:E,0)),"N")</f>
        <v>N</v>
      </c>
      <c r="H3629" s="18" t="str">
        <f>IFERROR(INDEX('Docs Signed Input'!C:C,MATCH('Nate''s Evolution'!B3629,'Docs Signed Input'!E:E,0)),"N")</f>
        <v>N</v>
      </c>
      <c r="I3629" s="7" t="str">
        <f>IF('Master Input'!Q3629 &lt;&gt; "",'Master Input'!Q3629,"")</f>
        <v>tannerb@evolvesolar.com</v>
      </c>
    </row>
    <row r="3630" spans="1:9" x14ac:dyDescent="0.3">
      <c r="A3630" t="str">
        <f>IF('Master Input'!A3630 &lt;&gt; "",'Master Input'!A3630,"")</f>
        <v>O'Neill, Nancy</v>
      </c>
      <c r="B3630" s="7" t="str">
        <f>IF('Master Input'!B3630 &lt;&gt; "",'Master Input'!B3630,"")</f>
        <v>JB-1171178-00</v>
      </c>
      <c r="C3630" s="7">
        <f>IF('Master Input'!C3630 &lt;&gt; "",'Master Input'!C3630,"")</f>
        <v>11</v>
      </c>
      <c r="D3630" t="str">
        <f>IF('Master Input'!D3630 &lt;&gt; "",'Master Input'!D3630,"")</f>
        <v>Cancelled</v>
      </c>
      <c r="E3630" s="7" t="str">
        <f>IF('Master Input'!E3630 &lt;&gt; "",'Master Input'!E3630,"")</f>
        <v>Pending NOC</v>
      </c>
      <c r="F3630" s="58">
        <f>IF('Master Input'!G3630 &lt;&gt; "",'Master Input'!G3630, "")</f>
        <v>41822</v>
      </c>
      <c r="G3630" s="18" t="str">
        <f>IFERROR(INDEX('Docs Signed Input'!B:B,MATCH('Nate''s Evolution'!$B3630,'Docs Signed Input'!E:E,0)),"N")</f>
        <v>N</v>
      </c>
      <c r="H3630" s="18" t="str">
        <f>IFERROR(INDEX('Docs Signed Input'!C:C,MATCH('Nate''s Evolution'!B3630,'Docs Signed Input'!E:E,0)),"N")</f>
        <v>N</v>
      </c>
      <c r="I3630" s="7" t="str">
        <f>IF('Master Input'!Q3630 &lt;&gt; "",'Master Input'!Q3630,"")</f>
        <v>trevorm@evolvesolar.com</v>
      </c>
    </row>
    <row r="3631" spans="1:9" x14ac:dyDescent="0.3">
      <c r="A3631" t="str">
        <f>IF('Master Input'!A3631 &lt;&gt; "",'Master Input'!A3631,"")</f>
        <v>Oney, Norm</v>
      </c>
      <c r="B3631" s="7" t="str">
        <f>IF('Master Input'!B3631 &lt;&gt; "",'Master Input'!B3631,"")</f>
        <v>JB-060953-00</v>
      </c>
      <c r="C3631" s="7">
        <f>IF('Master Input'!C3631 &lt;&gt; "",'Master Input'!C3631,"")</f>
        <v>6.63</v>
      </c>
      <c r="D3631" t="str">
        <f>IF('Master Input'!D3631 &lt;&gt; "",'Master Input'!D3631,"")</f>
        <v>Permit</v>
      </c>
      <c r="E3631" s="7" t="str">
        <f>IF('Master Input'!E3631 &lt;&gt; "",'Master Input'!E3631,"")</f>
        <v>Design Complete</v>
      </c>
      <c r="F3631" s="58">
        <f>IF('Master Input'!G3631 &lt;&gt; "",'Master Input'!G3631, "")</f>
        <v>41839</v>
      </c>
      <c r="G3631" s="18" t="str">
        <f>IFERROR(INDEX('Docs Signed Input'!B:B,MATCH('Nate''s Evolution'!$B3631,'Docs Signed Input'!E:E,0)),"N")</f>
        <v>N</v>
      </c>
      <c r="H3631" s="18" t="str">
        <f>IFERROR(INDEX('Docs Signed Input'!C:C,MATCH('Nate''s Evolution'!B3631,'Docs Signed Input'!E:E,0)),"N")</f>
        <v>N</v>
      </c>
      <c r="I3631" s="7" t="str">
        <f>IF('Master Input'!Q3631 &lt;&gt; "",'Master Input'!Q3631,"")</f>
        <v>mattmerrill@evolvesolar.com</v>
      </c>
    </row>
    <row r="3632" spans="1:9" x14ac:dyDescent="0.3">
      <c r="A3632" t="str">
        <f>IF('Master Input'!A3632 &lt;&gt; "",'Master Input'!A3632,"")</f>
        <v>Oosterwijk, Marie</v>
      </c>
      <c r="B3632" s="7" t="str">
        <f>IF('Master Input'!B3632 &lt;&gt; "",'Master Input'!B3632,"")</f>
        <v>JB-1151023-00</v>
      </c>
      <c r="C3632" s="7">
        <f>IF('Master Input'!C3632 &lt;&gt; "",'Master Input'!C3632,"")</f>
        <v>5.5</v>
      </c>
      <c r="D3632" t="str">
        <f>IF('Master Input'!D3632 &lt;&gt; "",'Master Input'!D3632,"")</f>
        <v>Cancelled</v>
      </c>
      <c r="E3632" s="7" t="str">
        <f>IF('Master Input'!E3632 &lt;&gt; "",'Master Input'!E3632,"")</f>
        <v>Account Cancelled</v>
      </c>
      <c r="F3632" s="58">
        <f>IF('Master Input'!G3632 &lt;&gt; "",'Master Input'!G3632, "")</f>
        <v>41929</v>
      </c>
      <c r="G3632" s="18" t="str">
        <f>IFERROR(INDEX('Docs Signed Input'!B:B,MATCH('Nate''s Evolution'!$B3632,'Docs Signed Input'!E:E,0)),"N")</f>
        <v>N</v>
      </c>
      <c r="H3632" s="18" t="str">
        <f>IFERROR(INDEX('Docs Signed Input'!C:C,MATCH('Nate''s Evolution'!B3632,'Docs Signed Input'!E:E,0)),"N")</f>
        <v>N</v>
      </c>
      <c r="I3632" s="7" t="str">
        <f>IF('Master Input'!Q3632 &lt;&gt; "",'Master Input'!Q3632,"")</f>
        <v>jackaranya@evolvesolar.com</v>
      </c>
    </row>
    <row r="3633" spans="1:9" x14ac:dyDescent="0.3">
      <c r="A3633" t="str">
        <f>IF('Master Input'!A3633 &lt;&gt; "",'Master Input'!A3633,"")</f>
        <v>Oppedisano, James</v>
      </c>
      <c r="B3633" s="7" t="str">
        <f>IF('Master Input'!B3633 &lt;&gt; "",'Master Input'!B3633,"")</f>
        <v>JB-1172561-00</v>
      </c>
      <c r="C3633" s="7">
        <f>IF('Master Input'!C3633 &lt;&gt; "",'Master Input'!C3633,"")</f>
        <v>5</v>
      </c>
      <c r="D3633" t="str">
        <f>IF('Master Input'!D3633 &lt;&gt; "",'Master Input'!D3633,"")</f>
        <v>Permit</v>
      </c>
      <c r="E3633" s="7" t="str">
        <f>IF('Master Input'!E3633 &lt;&gt; "",'Master Input'!E3633,"")</f>
        <v>Site Audit Pending Customer</v>
      </c>
      <c r="F3633" s="58">
        <f>IF('Master Input'!G3633 &lt;&gt; "",'Master Input'!G3633, "")</f>
        <v>41989</v>
      </c>
      <c r="G3633" s="18" t="str">
        <f>IFERROR(INDEX('Docs Signed Input'!B:B,MATCH('Nate''s Evolution'!$B3633,'Docs Signed Input'!E:E,0)),"N")</f>
        <v>N</v>
      </c>
      <c r="H3633" s="18" t="str">
        <f>IFERROR(INDEX('Docs Signed Input'!C:C,MATCH('Nate''s Evolution'!B3633,'Docs Signed Input'!E:E,0)),"N")</f>
        <v>N</v>
      </c>
      <c r="I3633" s="7" t="str">
        <f>IF('Master Input'!Q3633 &lt;&gt; "",'Master Input'!Q3633,"")</f>
        <v>jackaranya@evolvesolar.com</v>
      </c>
    </row>
    <row r="3634" spans="1:9" x14ac:dyDescent="0.3">
      <c r="A3634" t="str">
        <f>IF('Master Input'!A3634 &lt;&gt; "",'Master Input'!A3634,"")</f>
        <v>Oppenheim, Dan</v>
      </c>
      <c r="B3634" s="7" t="str">
        <f>IF('Master Input'!B3634 &lt;&gt; "",'Master Input'!B3634,"")</f>
        <v>JB-8513241-00</v>
      </c>
      <c r="C3634" s="7">
        <f>IF('Master Input'!C3634 &lt;&gt; "",'Master Input'!C3634,"")</f>
        <v>13.5</v>
      </c>
      <c r="D3634" t="str">
        <f>IF('Master Input'!D3634 &lt;&gt; "",'Master Input'!D3634,"")</f>
        <v>Permit</v>
      </c>
      <c r="E3634" s="7" t="str">
        <f>IF('Master Input'!E3634 &lt;&gt; "",'Master Input'!E3634,"")</f>
        <v>Design Complete</v>
      </c>
      <c r="F3634" s="58">
        <f>IF('Master Input'!G3634 &lt;&gt; "",'Master Input'!G3634, "")</f>
        <v>41979</v>
      </c>
      <c r="G3634" s="18" t="str">
        <f>IFERROR(INDEX('Docs Signed Input'!B:B,MATCH('Nate''s Evolution'!$B3634,'Docs Signed Input'!E:E,0)),"N")</f>
        <v>Y</v>
      </c>
      <c r="H3634" s="18" t="str">
        <f>IFERROR(INDEX('Docs Signed Input'!C:C,MATCH('Nate''s Evolution'!B3634,'Docs Signed Input'!E:E,0)),"N")</f>
        <v>N</v>
      </c>
      <c r="I3634" s="7" t="str">
        <f>IF('Master Input'!Q3634 &lt;&gt; "",'Master Input'!Q3634,"")</f>
        <v>jonm@evolvesolar.com</v>
      </c>
    </row>
    <row r="3635" spans="1:9" x14ac:dyDescent="0.3">
      <c r="A3635" t="str">
        <f>IF('Master Input'!A3635 &lt;&gt; "",'Master Input'!A3635,"")</f>
        <v>Ordaz, Diose</v>
      </c>
      <c r="B3635" s="7" t="str">
        <f>IF('Master Input'!B3635 &lt;&gt; "",'Master Input'!B3635,"")</f>
        <v>JB-9231388-00</v>
      </c>
      <c r="C3635" s="7">
        <f>IF('Master Input'!C3635 &lt;&gt; "",'Master Input'!C3635,"")</f>
        <v>5</v>
      </c>
      <c r="D3635" t="str">
        <f>IF('Master Input'!D3635 &lt;&gt; "",'Master Input'!D3635,"")</f>
        <v>Closed</v>
      </c>
      <c r="E3635" s="7" t="str">
        <f>IF('Master Input'!E3635 &lt;&gt; "",'Master Input'!E3635,"")</f>
        <v>Closed</v>
      </c>
      <c r="F3635" s="58">
        <f>IF('Master Input'!G3635 &lt;&gt; "",'Master Input'!G3635, "")</f>
        <v>41596</v>
      </c>
      <c r="G3635" s="18" t="str">
        <f>IFERROR(INDEX('Docs Signed Input'!B:B,MATCH('Nate''s Evolution'!$B3635,'Docs Signed Input'!E:E,0)),"N")</f>
        <v>N</v>
      </c>
      <c r="H3635" s="18" t="str">
        <f>IFERROR(INDEX('Docs Signed Input'!C:C,MATCH('Nate''s Evolution'!B3635,'Docs Signed Input'!E:E,0)),"N")</f>
        <v>N</v>
      </c>
      <c r="I3635" s="7" t="str">
        <f>IF('Master Input'!Q3635 &lt;&gt; "",'Master Input'!Q3635,"")</f>
        <v>dan@evolvesolar.com</v>
      </c>
    </row>
    <row r="3636" spans="1:9" x14ac:dyDescent="0.3">
      <c r="A3636" t="str">
        <f>IF('Master Input'!A3636 &lt;&gt; "",'Master Input'!A3636,"")</f>
        <v>Orlin, Gary</v>
      </c>
      <c r="B3636" s="7" t="str">
        <f>IF('Master Input'!B3636 &lt;&gt; "",'Master Input'!B3636,"")</f>
        <v>JB-804575-00</v>
      </c>
      <c r="C3636" s="7">
        <f>IF('Master Input'!C3636 &lt;&gt; "",'Master Input'!C3636,"")</f>
        <v>10</v>
      </c>
      <c r="D3636" t="str">
        <f>IF('Master Input'!D3636 &lt;&gt; "",'Master Input'!D3636,"")</f>
        <v>Cancelled</v>
      </c>
      <c r="E3636" s="7" t="str">
        <f>IF('Master Input'!E3636 &lt;&gt; "",'Master Input'!E3636,"")</f>
        <v>Account Cancelled</v>
      </c>
      <c r="F3636" s="58">
        <f>IF('Master Input'!G3636 &lt;&gt; "",'Master Input'!G3636, "")</f>
        <v>41789</v>
      </c>
      <c r="G3636" s="18" t="str">
        <f>IFERROR(INDEX('Docs Signed Input'!B:B,MATCH('Nate''s Evolution'!$B3636,'Docs Signed Input'!E:E,0)),"N")</f>
        <v>N</v>
      </c>
      <c r="H3636" s="18" t="str">
        <f>IFERROR(INDEX('Docs Signed Input'!C:C,MATCH('Nate''s Evolution'!B3636,'Docs Signed Input'!E:E,0)),"N")</f>
        <v>N</v>
      </c>
      <c r="I3636" s="7" t="str">
        <f>IF('Master Input'!Q3636 &lt;&gt; "",'Master Input'!Q3636,"")</f>
        <v>chuck@evolvesolar.com</v>
      </c>
    </row>
    <row r="3637" spans="1:9" x14ac:dyDescent="0.3">
      <c r="A3637" t="str">
        <f>IF('Master Input'!A3637 &lt;&gt; "",'Master Input'!A3637,"")</f>
        <v>Orlino, Paul</v>
      </c>
      <c r="B3637" s="7" t="str">
        <f>IF('Master Input'!B3637 &lt;&gt; "",'Master Input'!B3637,"")</f>
        <v>JB-8023588-00</v>
      </c>
      <c r="C3637" s="7">
        <f>IF('Master Input'!C3637 &lt;&gt; "",'Master Input'!C3637,"")</f>
        <v>4.08</v>
      </c>
      <c r="D3637" t="str">
        <f>IF('Master Input'!D3637 &lt;&gt; "",'Master Input'!D3637,"")</f>
        <v>Utility</v>
      </c>
      <c r="E3637" s="7" t="str">
        <f>IF('Master Input'!E3637 &lt;&gt; "",'Master Input'!E3637,"")</f>
        <v>Final Permit Submitted</v>
      </c>
      <c r="F3637" s="58">
        <f>IF('Master Input'!G3637 &lt;&gt; "",'Master Input'!G3637, "")</f>
        <v>41757</v>
      </c>
      <c r="G3637" s="18" t="str">
        <f>IFERROR(INDEX('Docs Signed Input'!B:B,MATCH('Nate''s Evolution'!$B3637,'Docs Signed Input'!E:E,0)),"N")</f>
        <v>N</v>
      </c>
      <c r="H3637" s="18" t="str">
        <f>IFERROR(INDEX('Docs Signed Input'!C:C,MATCH('Nate''s Evolution'!B3637,'Docs Signed Input'!E:E,0)),"N")</f>
        <v>N</v>
      </c>
      <c r="I3637" s="7" t="str">
        <f>IF('Master Input'!Q3637 &lt;&gt; "",'Master Input'!Q3637,"")</f>
        <v>myles@evolvesolar.com</v>
      </c>
    </row>
    <row r="3638" spans="1:9" x14ac:dyDescent="0.3">
      <c r="A3638" t="str">
        <f>IF('Master Input'!A3638 &lt;&gt; "",'Master Input'!A3638,"")</f>
        <v>Orozco, Samantha</v>
      </c>
      <c r="B3638" s="7" t="str">
        <f>IF('Master Input'!B3638 &lt;&gt; "",'Master Input'!B3638,"")</f>
        <v>JB-8504717-00</v>
      </c>
      <c r="C3638" s="7">
        <f>IF('Master Input'!C3638 &lt;&gt; "",'Master Input'!C3638,"")</f>
        <v>12.25</v>
      </c>
      <c r="D3638" t="str">
        <f>IF('Master Input'!D3638 &lt;&gt; "",'Master Input'!D3638,"")</f>
        <v>Permit</v>
      </c>
      <c r="E3638" s="7" t="str">
        <f>IF('Master Input'!E3638 &lt;&gt; "",'Master Input'!E3638,"")</f>
        <v>Design Complete</v>
      </c>
      <c r="F3638" s="58">
        <f>IF('Master Input'!G3638 &lt;&gt; "",'Master Input'!G3638, "")</f>
        <v>42026</v>
      </c>
      <c r="G3638" s="18" t="str">
        <f>IFERROR(INDEX('Docs Signed Input'!B:B,MATCH('Nate''s Evolution'!$B3638,'Docs Signed Input'!E:E,0)),"N")</f>
        <v>N</v>
      </c>
      <c r="H3638" s="18" t="str">
        <f>IFERROR(INDEX('Docs Signed Input'!C:C,MATCH('Nate''s Evolution'!B3638,'Docs Signed Input'!E:E,0)),"N")</f>
        <v>N</v>
      </c>
      <c r="I3638" s="7" t="str">
        <f>IF('Master Input'!Q3638 &lt;&gt; "",'Master Input'!Q3638,"")</f>
        <v>jesusb@evolvesolar.com</v>
      </c>
    </row>
    <row r="3639" spans="1:9" x14ac:dyDescent="0.3">
      <c r="A3639" t="str">
        <f>IF('Master Input'!A3639 &lt;&gt; "",'Master Input'!A3639,"")</f>
        <v>Ortega, Arturo</v>
      </c>
      <c r="B3639" s="7" t="str">
        <f>IF('Master Input'!B3639 &lt;&gt; "",'Master Input'!B3639,"")</f>
        <v>JB-8024271-00</v>
      </c>
      <c r="C3639" s="7">
        <f>IF('Master Input'!C3639 &lt;&gt; "",'Master Input'!C3639,"")</f>
        <v>8.16</v>
      </c>
      <c r="D3639" t="str">
        <f>IF('Master Input'!D3639 &lt;&gt; "",'Master Input'!D3639,"")</f>
        <v>Sales</v>
      </c>
      <c r="E3639" s="7" t="str">
        <f>IF('Master Input'!E3639 &lt;&gt; "",'Master Input'!E3639,"")</f>
        <v>Customer Uncertain</v>
      </c>
      <c r="F3639" s="58">
        <f>IF('Master Input'!G3639 &lt;&gt; "",'Master Input'!G3639, "")</f>
        <v>41790</v>
      </c>
      <c r="G3639" s="18" t="str">
        <f>IFERROR(INDEX('Docs Signed Input'!B:B,MATCH('Nate''s Evolution'!$B3639,'Docs Signed Input'!E:E,0)),"N")</f>
        <v>N</v>
      </c>
      <c r="H3639" s="18" t="str">
        <f>IFERROR(INDEX('Docs Signed Input'!C:C,MATCH('Nate''s Evolution'!B3639,'Docs Signed Input'!E:E,0)),"N")</f>
        <v>N</v>
      </c>
      <c r="I3639" s="7" t="str">
        <f>IF('Master Input'!Q3639 &lt;&gt; "",'Master Input'!Q3639,"")</f>
        <v>baba@evolvesolar.com</v>
      </c>
    </row>
    <row r="3640" spans="1:9" x14ac:dyDescent="0.3">
      <c r="A3640" t="str">
        <f>IF('Master Input'!A3640 &lt;&gt; "",'Master Input'!A3640,"")</f>
        <v>Ortega, Jose Luis</v>
      </c>
      <c r="B3640" s="7" t="str">
        <f>IF('Master Input'!B3640 &lt;&gt; "",'Master Input'!B3640,"")</f>
        <v>JB-8573887-00</v>
      </c>
      <c r="C3640" s="7">
        <f>IF('Master Input'!C3640 &lt;&gt; "",'Master Input'!C3640,"")</f>
        <v>4.25</v>
      </c>
      <c r="D3640" t="str">
        <f>IF('Master Input'!D3640 &lt;&gt; "",'Master Input'!D3640,"")</f>
        <v>Installation</v>
      </c>
      <c r="E3640" s="7" t="str">
        <f>IF('Master Input'!E3640 &lt;&gt; "",'Master Input'!E3640,"")</f>
        <v>Pending Approval</v>
      </c>
      <c r="F3640" s="58">
        <f>IF('Master Input'!G3640 &lt;&gt; "",'Master Input'!G3640, "")</f>
        <v>41947</v>
      </c>
      <c r="G3640" s="18" t="str">
        <f>IFERROR(INDEX('Docs Signed Input'!B:B,MATCH('Nate''s Evolution'!$B3640,'Docs Signed Input'!E:E,0)),"N")</f>
        <v>N</v>
      </c>
      <c r="H3640" s="18" t="str">
        <f>IFERROR(INDEX('Docs Signed Input'!C:C,MATCH('Nate''s Evolution'!B3640,'Docs Signed Input'!E:E,0)),"N")</f>
        <v>N</v>
      </c>
      <c r="I3640" s="7" t="str">
        <f>IF('Master Input'!Q3640 &lt;&gt; "",'Master Input'!Q3640,"")</f>
        <v>jmartinez@evolvesolar.com</v>
      </c>
    </row>
    <row r="3641" spans="1:9" x14ac:dyDescent="0.3">
      <c r="A3641" t="str">
        <f>IF('Master Input'!A3641 &lt;&gt; "",'Master Input'!A3641,"")</f>
        <v>Ortega, Jose Luis</v>
      </c>
      <c r="B3641" s="7" t="str">
        <f>IF('Master Input'!B3641 &lt;&gt; "",'Master Input'!B3641,"")</f>
        <v>JB-8573888-00</v>
      </c>
      <c r="C3641" s="7">
        <f>IF('Master Input'!C3641 &lt;&gt; "",'Master Input'!C3641,"")</f>
        <v>3</v>
      </c>
      <c r="D3641" t="str">
        <f>IF('Master Input'!D3641 &lt;&gt; "",'Master Input'!D3641,"")</f>
        <v>Sales</v>
      </c>
      <c r="E3641" s="7" t="str">
        <f>IF('Master Input'!E3641 &lt;&gt; "",'Master Input'!E3641,"")</f>
        <v>On Hold</v>
      </c>
      <c r="F3641" s="58">
        <f>IF('Master Input'!G3641 &lt;&gt; "",'Master Input'!G3641, "")</f>
        <v>41947</v>
      </c>
      <c r="G3641" s="18" t="str">
        <f>IFERROR(INDEX('Docs Signed Input'!B:B,MATCH('Nate''s Evolution'!$B3641,'Docs Signed Input'!E:E,0)),"N")</f>
        <v>N</v>
      </c>
      <c r="H3641" s="18" t="str">
        <f>IFERROR(INDEX('Docs Signed Input'!C:C,MATCH('Nate''s Evolution'!B3641,'Docs Signed Input'!E:E,0)),"N")</f>
        <v>N</v>
      </c>
      <c r="I3641" s="7" t="str">
        <f>IF('Master Input'!Q3641 &lt;&gt; "",'Master Input'!Q3641,"")</f>
        <v>jmartinez@evolvesolar.com</v>
      </c>
    </row>
    <row r="3642" spans="1:9" x14ac:dyDescent="0.3">
      <c r="A3642" t="str">
        <f>IF('Master Input'!A3642 &lt;&gt; "",'Master Input'!A3642,"")</f>
        <v>Ortega, Raymunda</v>
      </c>
      <c r="B3642" s="7" t="str">
        <f>IF('Master Input'!B3642 &lt;&gt; "",'Master Input'!B3642,"")</f>
        <v>JB-9582007-00</v>
      </c>
      <c r="C3642" s="7">
        <f>IF('Master Input'!C3642 &lt;&gt; "",'Master Input'!C3642,"")</f>
        <v>6.375</v>
      </c>
      <c r="D3642" t="str">
        <f>IF('Master Input'!D3642 &lt;&gt; "",'Master Input'!D3642,"")</f>
        <v>Permit</v>
      </c>
      <c r="E3642" s="7" t="str">
        <f>IF('Master Input'!E3642 &lt;&gt; "",'Master Input'!E3642,"")</f>
        <v>Design Complete</v>
      </c>
      <c r="F3642" s="58">
        <f>IF('Master Input'!G3642 &lt;&gt; "",'Master Input'!G3642, "")</f>
        <v>41923</v>
      </c>
      <c r="G3642" s="18" t="str">
        <f>IFERROR(INDEX('Docs Signed Input'!B:B,MATCH('Nate''s Evolution'!$B3642,'Docs Signed Input'!E:E,0)),"N")</f>
        <v>N</v>
      </c>
      <c r="H3642" s="18" t="str">
        <f>IFERROR(INDEX('Docs Signed Input'!C:C,MATCH('Nate''s Evolution'!B3642,'Docs Signed Input'!E:E,0)),"N")</f>
        <v>N</v>
      </c>
      <c r="I3642" s="7" t="str">
        <f>IF('Master Input'!Q3642 &lt;&gt; "",'Master Input'!Q3642,"")</f>
        <v>benjamin@evolvesolar.com</v>
      </c>
    </row>
    <row r="3643" spans="1:9" x14ac:dyDescent="0.3">
      <c r="A3643" t="str">
        <f>IF('Master Input'!A3643 &lt;&gt; "",'Master Input'!A3643,"")</f>
        <v>ortiz, brian</v>
      </c>
      <c r="B3643" s="7" t="str">
        <f>IF('Master Input'!B3643 &lt;&gt; "",'Master Input'!B3643,"")</f>
        <v>JB-9567257-00</v>
      </c>
      <c r="C3643" s="7">
        <f>IF('Master Input'!C3643 &lt;&gt; "",'Master Input'!C3643,"")</f>
        <v>2.6</v>
      </c>
      <c r="D3643" t="str">
        <f>IF('Master Input'!D3643 &lt;&gt; "",'Master Input'!D3643,"")</f>
        <v>Permit</v>
      </c>
      <c r="E3643" s="7" t="str">
        <f>IF('Master Input'!E3643 &lt;&gt; "",'Master Input'!E3643,"")</f>
        <v>Site Survey Scheduled</v>
      </c>
      <c r="F3643" s="58">
        <f>IF('Master Input'!G3643 &lt;&gt; "",'Master Input'!G3643, "")</f>
        <v>42026</v>
      </c>
      <c r="G3643" s="18" t="str">
        <f>IFERROR(INDEX('Docs Signed Input'!B:B,MATCH('Nate''s Evolution'!$B3643,'Docs Signed Input'!E:E,0)),"N")</f>
        <v>N</v>
      </c>
      <c r="H3643" s="18" t="str">
        <f>IFERROR(INDEX('Docs Signed Input'!C:C,MATCH('Nate''s Evolution'!B3643,'Docs Signed Input'!E:E,0)),"N")</f>
        <v>N</v>
      </c>
      <c r="I3643" s="7" t="str">
        <f>IF('Master Input'!Q3643 &lt;&gt; "",'Master Input'!Q3643,"")</f>
        <v>edmond.ramos@evolvesolar.com</v>
      </c>
    </row>
    <row r="3644" spans="1:9" x14ac:dyDescent="0.3">
      <c r="A3644" t="str">
        <f>IF('Master Input'!A3644 &lt;&gt; "",'Master Input'!A3644,"")</f>
        <v>Ortner, Cheryl</v>
      </c>
      <c r="B3644" s="7" t="str">
        <f>IF('Master Input'!B3644 &lt;&gt; "",'Master Input'!B3644,"")</f>
        <v>JB-9722350-00</v>
      </c>
      <c r="C3644" s="7">
        <f>IF('Master Input'!C3644 &lt;&gt; "",'Master Input'!C3644,"")</f>
        <v>9.69</v>
      </c>
      <c r="D3644" t="str">
        <f>IF('Master Input'!D3644 &lt;&gt; "",'Master Input'!D3644,"")</f>
        <v>Permit</v>
      </c>
      <c r="E3644" s="7" t="str">
        <f>IF('Master Input'!E3644 &lt;&gt; "",'Master Input'!E3644,"")</f>
        <v>Draft Pending Re-Audit</v>
      </c>
      <c r="F3644" s="58">
        <f>IF('Master Input'!G3644 &lt;&gt; "",'Master Input'!G3644, "")</f>
        <v>41985</v>
      </c>
      <c r="G3644" s="18" t="str">
        <f>IFERROR(INDEX('Docs Signed Input'!B:B,MATCH('Nate''s Evolution'!$B3644,'Docs Signed Input'!E:E,0)),"N")</f>
        <v>Y</v>
      </c>
      <c r="H3644" s="18" t="str">
        <f>IFERROR(INDEX('Docs Signed Input'!C:C,MATCH('Nate''s Evolution'!B3644,'Docs Signed Input'!E:E,0)),"N")</f>
        <v>Y</v>
      </c>
      <c r="I3644" s="7" t="str">
        <f>IF('Master Input'!Q3644 &lt;&gt; "",'Master Input'!Q3644,"")</f>
        <v>erik.munoz@evolvesolar.com</v>
      </c>
    </row>
    <row r="3645" spans="1:9" x14ac:dyDescent="0.3">
      <c r="A3645" t="str">
        <f>IF('Master Input'!A3645 &lt;&gt; "",'Master Input'!A3645,"")</f>
        <v>Orzach, Keren</v>
      </c>
      <c r="B3645" s="7" t="str">
        <f>IF('Master Input'!B3645 &lt;&gt; "",'Master Input'!B3645,"")</f>
        <v>JB-2101106-00</v>
      </c>
      <c r="C3645" s="7">
        <f>IF('Master Input'!C3645 &lt;&gt; "",'Master Input'!C3645,"")</f>
        <v>10.965</v>
      </c>
      <c r="D3645" t="str">
        <f>IF('Master Input'!D3645 &lt;&gt; "",'Master Input'!D3645,"")</f>
        <v>Cancelled</v>
      </c>
      <c r="E3645" s="7" t="str">
        <f>IF('Master Input'!E3645 &lt;&gt; "",'Master Input'!E3645,"")</f>
        <v>Pending NOC</v>
      </c>
      <c r="F3645" s="58">
        <f>IF('Master Input'!G3645 &lt;&gt; "",'Master Input'!G3645, "")</f>
        <v>41898</v>
      </c>
      <c r="G3645" s="18" t="str">
        <f>IFERROR(INDEX('Docs Signed Input'!B:B,MATCH('Nate''s Evolution'!$B3645,'Docs Signed Input'!E:E,0)),"N")</f>
        <v>N</v>
      </c>
      <c r="H3645" s="18" t="str">
        <f>IFERROR(INDEX('Docs Signed Input'!C:C,MATCH('Nate''s Evolution'!B3645,'Docs Signed Input'!E:E,0)),"N")</f>
        <v>N</v>
      </c>
      <c r="I3645" s="7" t="str">
        <f>IF('Master Input'!Q3645 &lt;&gt; "",'Master Input'!Q3645,"")</f>
        <v>gregorycarey@evolvesolar.com</v>
      </c>
    </row>
    <row r="3646" spans="1:9" x14ac:dyDescent="0.3">
      <c r="A3646" t="str">
        <f>IF('Master Input'!A3646 &lt;&gt; "",'Master Input'!A3646,"")</f>
        <v>Osborne, Brenda</v>
      </c>
      <c r="B3646" s="7" t="str">
        <f>IF('Master Input'!B3646 &lt;&gt; "",'Master Input'!B3646,"")</f>
        <v>JB-8503350-00</v>
      </c>
      <c r="C3646" s="7">
        <f>IF('Master Input'!C3646 &lt;&gt; "",'Master Input'!C3646,"")</f>
        <v>11.75</v>
      </c>
      <c r="D3646" t="str">
        <f>IF('Master Input'!D3646 &lt;&gt; "",'Master Input'!D3646,"")</f>
        <v>Cancelled</v>
      </c>
      <c r="E3646" s="7" t="str">
        <f>IF('Master Input'!E3646 &lt;&gt; "",'Master Input'!E3646,"")</f>
        <v>Account Cancelled</v>
      </c>
      <c r="F3646" s="58">
        <f>IF('Master Input'!G3646 &lt;&gt; "",'Master Input'!G3646, "")</f>
        <v>41808</v>
      </c>
      <c r="G3646" s="18" t="str">
        <f>IFERROR(INDEX('Docs Signed Input'!B:B,MATCH('Nate''s Evolution'!$B3646,'Docs Signed Input'!E:E,0)),"N")</f>
        <v>N</v>
      </c>
      <c r="H3646" s="18" t="str">
        <f>IFERROR(INDEX('Docs Signed Input'!C:C,MATCH('Nate''s Evolution'!B3646,'Docs Signed Input'!E:E,0)),"N")</f>
        <v>N</v>
      </c>
      <c r="I3646" s="7" t="str">
        <f>IF('Master Input'!Q3646 &lt;&gt; "",'Master Input'!Q3646,"")</f>
        <v>aaron@evolvesolar.com</v>
      </c>
    </row>
    <row r="3647" spans="1:9" x14ac:dyDescent="0.3">
      <c r="A3647" t="str">
        <f>IF('Master Input'!A3647 &lt;&gt; "",'Master Input'!A3647,"")</f>
        <v>Osborne, Thomas</v>
      </c>
      <c r="B3647" s="7" t="str">
        <f>IF('Master Input'!B3647 &lt;&gt; "",'Master Input'!B3647,"")</f>
        <v>JB-804566-00</v>
      </c>
      <c r="C3647" s="7">
        <f>IF('Master Input'!C3647 &lt;&gt; "",'Master Input'!C3647,"")</f>
        <v>4.08</v>
      </c>
      <c r="D3647" t="str">
        <f>IF('Master Input'!D3647 &lt;&gt; "",'Master Input'!D3647,"")</f>
        <v>Sales</v>
      </c>
      <c r="E3647" s="7" t="str">
        <f>IF('Master Input'!E3647 &lt;&gt; "",'Master Input'!E3647,"")</f>
        <v>Customer Uncertain</v>
      </c>
      <c r="F3647" s="58">
        <f>IF('Master Input'!G3647 &lt;&gt; "",'Master Input'!G3647, "")</f>
        <v>41787</v>
      </c>
      <c r="G3647" s="18" t="str">
        <f>IFERROR(INDEX('Docs Signed Input'!B:B,MATCH('Nate''s Evolution'!$B3647,'Docs Signed Input'!E:E,0)),"N")</f>
        <v>N</v>
      </c>
      <c r="H3647" s="18" t="str">
        <f>IFERROR(INDEX('Docs Signed Input'!C:C,MATCH('Nate''s Evolution'!B3647,'Docs Signed Input'!E:E,0)),"N")</f>
        <v>N</v>
      </c>
      <c r="I3647" s="7" t="str">
        <f>IF('Master Input'!Q3647 &lt;&gt; "",'Master Input'!Q3647,"")</f>
        <v>stacy@evolvesolar.com</v>
      </c>
    </row>
    <row r="3648" spans="1:9" x14ac:dyDescent="0.3">
      <c r="A3648" t="str">
        <f>IF('Master Input'!A3648 &lt;&gt; "",'Master Input'!A3648,"")</f>
        <v>Osesky, Marianne</v>
      </c>
      <c r="B3648" s="7" t="str">
        <f>IF('Master Input'!B3648 &lt;&gt; "",'Master Input'!B3648,"")</f>
        <v>JB-8524668-00</v>
      </c>
      <c r="C3648" s="7">
        <f>IF('Master Input'!C3648 &lt;&gt; "",'Master Input'!C3648,"")</f>
        <v>11.75</v>
      </c>
      <c r="D3648" t="str">
        <f>IF('Master Input'!D3648 &lt;&gt; "",'Master Input'!D3648,"")</f>
        <v>Closed</v>
      </c>
      <c r="E3648" s="7" t="str">
        <f>IF('Master Input'!E3648 &lt;&gt; "",'Master Input'!E3648,"")</f>
        <v>Closed</v>
      </c>
      <c r="F3648" s="58">
        <f>IF('Master Input'!G3648 &lt;&gt; "",'Master Input'!G3648, "")</f>
        <v>41818</v>
      </c>
      <c r="G3648" s="18" t="str">
        <f>IFERROR(INDEX('Docs Signed Input'!B:B,MATCH('Nate''s Evolution'!$B3648,'Docs Signed Input'!E:E,0)),"N")</f>
        <v>N</v>
      </c>
      <c r="H3648" s="18" t="str">
        <f>IFERROR(INDEX('Docs Signed Input'!C:C,MATCH('Nate''s Evolution'!B3648,'Docs Signed Input'!E:E,0)),"N")</f>
        <v>N</v>
      </c>
      <c r="I3648" s="7" t="str">
        <f>IF('Master Input'!Q3648 &lt;&gt; "",'Master Input'!Q3648,"")</f>
        <v>jaredb@evolvesolar.com</v>
      </c>
    </row>
    <row r="3649" spans="1:9" x14ac:dyDescent="0.3">
      <c r="A3649" t="str">
        <f>IF('Master Input'!A3649 &lt;&gt; "",'Master Input'!A3649,"")</f>
        <v>Osheroff, Paula</v>
      </c>
      <c r="B3649" s="7" t="str">
        <f>IF('Master Input'!B3649 &lt;&gt; "",'Master Input'!B3649,"")</f>
        <v>JB-9205195-00</v>
      </c>
      <c r="C3649" s="7">
        <f>IF('Master Input'!C3649 &lt;&gt; "",'Master Input'!C3649,"")</f>
        <v>4.08</v>
      </c>
      <c r="D3649" t="str">
        <f>IF('Master Input'!D3649 &lt;&gt; "",'Master Input'!D3649,"")</f>
        <v>Installation</v>
      </c>
      <c r="E3649" s="7" t="str">
        <f>IF('Master Input'!E3649 &lt;&gt; "",'Master Input'!E3649,"")</f>
        <v>Scheduled</v>
      </c>
      <c r="F3649" s="58">
        <f>IF('Master Input'!G3649 &lt;&gt; "",'Master Input'!G3649, "")</f>
        <v>41943</v>
      </c>
      <c r="G3649" s="18" t="str">
        <f>IFERROR(INDEX('Docs Signed Input'!B:B,MATCH('Nate''s Evolution'!$B3649,'Docs Signed Input'!E:E,0)),"N")</f>
        <v>N</v>
      </c>
      <c r="H3649" s="18" t="str">
        <f>IFERROR(INDEX('Docs Signed Input'!C:C,MATCH('Nate''s Evolution'!B3649,'Docs Signed Input'!E:E,0)),"N")</f>
        <v>N</v>
      </c>
      <c r="I3649" s="7" t="str">
        <f>IF('Master Input'!Q3649 &lt;&gt; "",'Master Input'!Q3649,"")</f>
        <v>dave.martin@evolvesolar.com</v>
      </c>
    </row>
    <row r="3650" spans="1:9" x14ac:dyDescent="0.3">
      <c r="A3650" t="str">
        <f>IF('Master Input'!A3650 &lt;&gt; "",'Master Input'!A3650,"")</f>
        <v>Ostgren, Nille</v>
      </c>
      <c r="B3650" s="7" t="str">
        <f>IF('Master Input'!B3650 &lt;&gt; "",'Master Input'!B3650,"")</f>
        <v>JB-8526257-00</v>
      </c>
      <c r="C3650" s="7">
        <f>IF('Master Input'!C3650 &lt;&gt; "",'Master Input'!C3650,"")</f>
        <v>11.75</v>
      </c>
      <c r="D3650" t="str">
        <f>IF('Master Input'!D3650 &lt;&gt; "",'Master Input'!D3650,"")</f>
        <v>Sales</v>
      </c>
      <c r="E3650" s="7" t="str">
        <f>IF('Master Input'!E3650 &lt;&gt; "",'Master Input'!E3650,"")</f>
        <v>On Hold</v>
      </c>
      <c r="F3650" s="58">
        <f>IF('Master Input'!G3650 &lt;&gt; "",'Master Input'!G3650, "")</f>
        <v>41949</v>
      </c>
      <c r="G3650" s="18" t="str">
        <f>IFERROR(INDEX('Docs Signed Input'!B:B,MATCH('Nate''s Evolution'!$B3650,'Docs Signed Input'!E:E,0)),"N")</f>
        <v>N</v>
      </c>
      <c r="H3650" s="18" t="str">
        <f>IFERROR(INDEX('Docs Signed Input'!C:C,MATCH('Nate''s Evolution'!B3650,'Docs Signed Input'!E:E,0)),"N")</f>
        <v>N</v>
      </c>
      <c r="I3650" s="7" t="str">
        <f>IF('Master Input'!Q3650 &lt;&gt; "",'Master Input'!Q3650,"")</f>
        <v>cunningham@evolvesolar.com</v>
      </c>
    </row>
    <row r="3651" spans="1:9" x14ac:dyDescent="0.3">
      <c r="A3651" t="str">
        <f>IF('Master Input'!A3651 &lt;&gt; "",'Master Input'!A3651,"")</f>
        <v>Ostigaard, Jacob</v>
      </c>
      <c r="B3651" s="7" t="str">
        <f>IF('Master Input'!B3651 &lt;&gt; "",'Master Input'!B3651,"")</f>
        <v>JB-8022811-00</v>
      </c>
      <c r="C3651" s="7">
        <f>IF('Master Input'!C3651 &lt;&gt; "",'Master Input'!C3651,"")</f>
        <v>5</v>
      </c>
      <c r="D3651" t="str">
        <f>IF('Master Input'!D3651 &lt;&gt; "",'Master Input'!D3651,"")</f>
        <v>Cancelled</v>
      </c>
      <c r="E3651" s="7" t="str">
        <f>IF('Master Input'!E3651 &lt;&gt; "",'Master Input'!E3651,"")</f>
        <v>Account Cancelled</v>
      </c>
      <c r="F3651" s="58">
        <f>IF('Master Input'!G3651 &lt;&gt; "",'Master Input'!G3651, "")</f>
        <v>41692</v>
      </c>
      <c r="G3651" s="18" t="str">
        <f>IFERROR(INDEX('Docs Signed Input'!B:B,MATCH('Nate''s Evolution'!$B3651,'Docs Signed Input'!E:E,0)),"N")</f>
        <v>N</v>
      </c>
      <c r="H3651" s="18" t="str">
        <f>IFERROR(INDEX('Docs Signed Input'!C:C,MATCH('Nate''s Evolution'!B3651,'Docs Signed Input'!E:E,0)),"N")</f>
        <v>N</v>
      </c>
      <c r="I3651" s="7" t="str">
        <f>IF('Master Input'!Q3651 &lt;&gt; "",'Master Input'!Q3651,"")</f>
        <v>jacque@evolvesolar.com</v>
      </c>
    </row>
    <row r="3652" spans="1:9" x14ac:dyDescent="0.3">
      <c r="A3652" t="str">
        <f>IF('Master Input'!A3652 &lt;&gt; "",'Master Input'!A3652,"")</f>
        <v>Ostrinsky, Mary</v>
      </c>
      <c r="B3652" s="7" t="str">
        <f>IF('Master Input'!B3652 &lt;&gt; "",'Master Input'!B3652,"")</f>
        <v>JB-0601631-00</v>
      </c>
      <c r="C3652" s="7">
        <f>IF('Master Input'!C3652 &lt;&gt; "",'Master Input'!C3652,"")</f>
        <v>8.75</v>
      </c>
      <c r="D3652" t="str">
        <f>IF('Master Input'!D3652 &lt;&gt; "",'Master Input'!D3652,"")</f>
        <v>Cancelled</v>
      </c>
      <c r="E3652" s="7" t="str">
        <f>IF('Master Input'!E3652 &lt;&gt; "",'Master Input'!E3652,"")</f>
        <v>Account Cancelled</v>
      </c>
      <c r="F3652" s="58">
        <f>IF('Master Input'!G3652 &lt;&gt; "",'Master Input'!G3652, "")</f>
        <v>41979</v>
      </c>
      <c r="G3652" s="18" t="str">
        <f>IFERROR(INDEX('Docs Signed Input'!B:B,MATCH('Nate''s Evolution'!$B3652,'Docs Signed Input'!E:E,0)),"N")</f>
        <v>N</v>
      </c>
      <c r="H3652" s="18" t="str">
        <f>IFERROR(INDEX('Docs Signed Input'!C:C,MATCH('Nate''s Evolution'!B3652,'Docs Signed Input'!E:E,0)),"N")</f>
        <v>N</v>
      </c>
      <c r="I3652" s="7" t="str">
        <f>IF('Master Input'!Q3652 &lt;&gt; "",'Master Input'!Q3652,"")</f>
        <v>matthew.crickmore@evolvesolar.com</v>
      </c>
    </row>
    <row r="3653" spans="1:9" x14ac:dyDescent="0.3">
      <c r="A3653" t="str">
        <f>IF('Master Input'!A3653 &lt;&gt; "",'Master Input'!A3653,"")</f>
        <v>O'Sullivan, Brendan</v>
      </c>
      <c r="B3653" s="7" t="str">
        <f>IF('Master Input'!B3653 &lt;&gt; "",'Master Input'!B3653,"")</f>
        <v>JB-076254-00</v>
      </c>
      <c r="C3653" s="7">
        <f>IF('Master Input'!C3653 &lt;&gt; "",'Master Input'!C3653,"")</f>
        <v>5.3550000000000004</v>
      </c>
      <c r="D3653" t="str">
        <f>IF('Master Input'!D3653 &lt;&gt; "",'Master Input'!D3653,"")</f>
        <v>Permit</v>
      </c>
      <c r="E3653" s="7" t="str">
        <f>IF('Master Input'!E3653 &lt;&gt; "",'Master Input'!E3653,"")</f>
        <v>Site Survey Scheduled</v>
      </c>
      <c r="F3653" s="58">
        <f>IF('Master Input'!G3653 &lt;&gt; "",'Master Input'!G3653, "")</f>
        <v>42019</v>
      </c>
      <c r="G3653" s="18" t="str">
        <f>IFERROR(INDEX('Docs Signed Input'!B:B,MATCH('Nate''s Evolution'!$B3653,'Docs Signed Input'!E:E,0)),"N")</f>
        <v>N</v>
      </c>
      <c r="H3653" s="18" t="str">
        <f>IFERROR(INDEX('Docs Signed Input'!C:C,MATCH('Nate''s Evolution'!B3653,'Docs Signed Input'!E:E,0)),"N")</f>
        <v>N</v>
      </c>
      <c r="I3653" s="7" t="str">
        <f>IF('Master Input'!Q3653 &lt;&gt; "",'Master Input'!Q3653,"")</f>
        <v>davet@evolvesolar.com</v>
      </c>
    </row>
    <row r="3654" spans="1:9" x14ac:dyDescent="0.3">
      <c r="A3654" t="str">
        <f>IF('Master Input'!A3654 &lt;&gt; "",'Master Input'!A3654,"")</f>
        <v>O'sullivan, John</v>
      </c>
      <c r="B3654" s="7" t="str">
        <f>IF('Master Input'!B3654 &lt;&gt; "",'Master Input'!B3654,"")</f>
        <v>JB-1172717-00</v>
      </c>
      <c r="C3654" s="7">
        <f>IF('Master Input'!C3654 &lt;&gt; "",'Master Input'!C3654,"")</f>
        <v>4.59</v>
      </c>
      <c r="D3654" t="str">
        <f>IF('Master Input'!D3654 &lt;&gt; "",'Master Input'!D3654,"")</f>
        <v>Permit</v>
      </c>
      <c r="E3654" s="7" t="str">
        <f>IF('Master Input'!E3654 &lt;&gt; "",'Master Input'!E3654,"")</f>
        <v>Site Survey Scheduled</v>
      </c>
      <c r="F3654" s="58">
        <f>IF('Master Input'!G3654 &lt;&gt; "",'Master Input'!G3654, "")</f>
        <v>42018</v>
      </c>
      <c r="G3654" s="18" t="str">
        <f>IFERROR(INDEX('Docs Signed Input'!B:B,MATCH('Nate''s Evolution'!$B3654,'Docs Signed Input'!E:E,0)),"N")</f>
        <v>N</v>
      </c>
      <c r="H3654" s="18" t="str">
        <f>IFERROR(INDEX('Docs Signed Input'!C:C,MATCH('Nate''s Evolution'!B3654,'Docs Signed Input'!E:E,0)),"N")</f>
        <v>N</v>
      </c>
      <c r="I3654" s="7" t="str">
        <f>IF('Master Input'!Q3654 &lt;&gt; "",'Master Input'!Q3654,"")</f>
        <v>kent.shumway@evolvesolar.com</v>
      </c>
    </row>
    <row r="3655" spans="1:9" x14ac:dyDescent="0.3">
      <c r="A3655" t="str">
        <f>IF('Master Input'!A3655 &lt;&gt; "",'Master Input'!A3655,"")</f>
        <v>Oswald, Jackie</v>
      </c>
      <c r="B3655" s="7" t="str">
        <f>IF('Master Input'!B3655 &lt;&gt; "",'Master Input'!B3655,"")</f>
        <v>JB-9722413-00</v>
      </c>
      <c r="C3655" s="7">
        <f>IF('Master Input'!C3655 &lt;&gt; "",'Master Input'!C3655,"")</f>
        <v>8.58</v>
      </c>
      <c r="D3655" t="str">
        <f>IF('Master Input'!D3655 &lt;&gt; "",'Master Input'!D3655,"")</f>
        <v>Permit</v>
      </c>
      <c r="E3655" s="7" t="str">
        <f>IF('Master Input'!E3655 &lt;&gt; "",'Master Input'!E3655,"")</f>
        <v>Site Survey Scheduled</v>
      </c>
      <c r="F3655" s="58">
        <f>IF('Master Input'!G3655 &lt;&gt; "",'Master Input'!G3655, "")</f>
        <v>42028</v>
      </c>
      <c r="G3655" s="18" t="str">
        <f>IFERROR(INDEX('Docs Signed Input'!B:B,MATCH('Nate''s Evolution'!$B3655,'Docs Signed Input'!E:E,0)),"N")</f>
        <v>N</v>
      </c>
      <c r="H3655" s="18" t="str">
        <f>IFERROR(INDEX('Docs Signed Input'!C:C,MATCH('Nate''s Evolution'!B3655,'Docs Signed Input'!E:E,0)),"N")</f>
        <v>N</v>
      </c>
      <c r="I3655" s="7" t="str">
        <f>IF('Master Input'!Q3655 &lt;&gt; "",'Master Input'!Q3655,"")</f>
        <v>lorrie.reierson@evolvesolar.com</v>
      </c>
    </row>
    <row r="3656" spans="1:9" x14ac:dyDescent="0.3">
      <c r="A3656" t="str">
        <f>IF('Master Input'!A3656 &lt;&gt; "",'Master Input'!A3656,"")</f>
        <v>Oswalt, Daniel</v>
      </c>
      <c r="B3656" s="7" t="str">
        <f>IF('Master Input'!B3656 &lt;&gt; "",'Master Input'!B3656,"")</f>
        <v>JB-9566256-00</v>
      </c>
      <c r="C3656" s="7">
        <f>IF('Master Input'!C3656 &lt;&gt; "",'Master Input'!C3656,"")</f>
        <v>7.75</v>
      </c>
      <c r="D3656" t="str">
        <f>IF('Master Input'!D3656 &lt;&gt; "",'Master Input'!D3656,"")</f>
        <v>Installation</v>
      </c>
      <c r="E3656" s="7" t="str">
        <f>IF('Master Input'!E3656 &lt;&gt; "",'Master Input'!E3656,"")</f>
        <v>Pending Customer</v>
      </c>
      <c r="F3656" s="58">
        <f>IF('Master Input'!G3656 &lt;&gt; "",'Master Input'!G3656, "")</f>
        <v>41907</v>
      </c>
      <c r="G3656" s="18" t="str">
        <f>IFERROR(INDEX('Docs Signed Input'!B:B,MATCH('Nate''s Evolution'!$B3656,'Docs Signed Input'!E:E,0)),"N")</f>
        <v>N</v>
      </c>
      <c r="H3656" s="18" t="str">
        <f>IFERROR(INDEX('Docs Signed Input'!C:C,MATCH('Nate''s Evolution'!B3656,'Docs Signed Input'!E:E,0)),"N")</f>
        <v>N</v>
      </c>
      <c r="I3656" s="7" t="str">
        <f>IF('Master Input'!Q3656 &lt;&gt; "",'Master Input'!Q3656,"")</f>
        <v>russell@evolvesolar.com</v>
      </c>
    </row>
    <row r="3657" spans="1:9" x14ac:dyDescent="0.3">
      <c r="A3657" t="str">
        <f>IF('Master Input'!A3657 &lt;&gt; "",'Master Input'!A3657,"")</f>
        <v>Otieno, Lydia</v>
      </c>
      <c r="B3657" s="7" t="str">
        <f>IF('Master Input'!B3657 &lt;&gt; "",'Master Input'!B3657,"")</f>
        <v>JB-8024759-00</v>
      </c>
      <c r="C3657" s="7">
        <f>IF('Master Input'!C3657 &lt;&gt; "",'Master Input'!C3657,"")</f>
        <v>4.8449999999999998</v>
      </c>
      <c r="D3657" t="str">
        <f>IF('Master Input'!D3657 &lt;&gt; "",'Master Input'!D3657,"")</f>
        <v>Cancelled</v>
      </c>
      <c r="E3657" s="7" t="str">
        <f>IF('Master Input'!E3657 &lt;&gt; "",'Master Input'!E3657,"")</f>
        <v>Pending Save</v>
      </c>
      <c r="F3657" s="58">
        <f>IF('Master Input'!G3657 &lt;&gt; "",'Master Input'!G3657, "")</f>
        <v>41828</v>
      </c>
      <c r="G3657" s="18" t="str">
        <f>IFERROR(INDEX('Docs Signed Input'!B:B,MATCH('Nate''s Evolution'!$B3657,'Docs Signed Input'!E:E,0)),"N")</f>
        <v>N</v>
      </c>
      <c r="H3657" s="18" t="str">
        <f>IFERROR(INDEX('Docs Signed Input'!C:C,MATCH('Nate''s Evolution'!B3657,'Docs Signed Input'!E:E,0)),"N")</f>
        <v>N</v>
      </c>
      <c r="I3657" s="7" t="str">
        <f>IF('Master Input'!Q3657 &lt;&gt; "",'Master Input'!Q3657,"")</f>
        <v>baba@evolvesolar.com</v>
      </c>
    </row>
    <row r="3658" spans="1:9" x14ac:dyDescent="0.3">
      <c r="A3658" t="str">
        <f>IF('Master Input'!A3658 &lt;&gt; "",'Master Input'!A3658,"")</f>
        <v>Otis, Nathan</v>
      </c>
      <c r="B3658" s="7" t="str">
        <f>IF('Master Input'!B3658 &lt;&gt; "",'Master Input'!B3658,"")</f>
        <v>JB-8004947-00</v>
      </c>
      <c r="C3658" s="7">
        <f>IF('Master Input'!C3658 &lt;&gt; "",'Master Input'!C3658,"")</f>
        <v>4.59</v>
      </c>
      <c r="D3658" t="str">
        <f>IF('Master Input'!D3658 &lt;&gt; "",'Master Input'!D3658,"")</f>
        <v>Closed</v>
      </c>
      <c r="E3658" s="7" t="str">
        <f>IF('Master Input'!E3658 &lt;&gt; "",'Master Input'!E3658,"")</f>
        <v>Closed</v>
      </c>
      <c r="F3658" s="58">
        <f>IF('Master Input'!G3658 &lt;&gt; "",'Master Input'!G3658, "")</f>
        <v>41783</v>
      </c>
      <c r="G3658" s="18" t="str">
        <f>IFERROR(INDEX('Docs Signed Input'!B:B,MATCH('Nate''s Evolution'!$B3658,'Docs Signed Input'!E:E,0)),"N")</f>
        <v>N</v>
      </c>
      <c r="H3658" s="18" t="str">
        <f>IFERROR(INDEX('Docs Signed Input'!C:C,MATCH('Nate''s Evolution'!B3658,'Docs Signed Input'!E:E,0)),"N")</f>
        <v>N</v>
      </c>
      <c r="I3658" s="7" t="str">
        <f>IF('Master Input'!Q3658 &lt;&gt; "",'Master Input'!Q3658,"")</f>
        <v>mattm@evolvesolar.com</v>
      </c>
    </row>
    <row r="3659" spans="1:9" x14ac:dyDescent="0.3">
      <c r="A3659" t="str">
        <f>IF('Master Input'!A3659 &lt;&gt; "",'Master Input'!A3659,"")</f>
        <v>O'Toole, Richard</v>
      </c>
      <c r="B3659" s="7" t="str">
        <f>IF('Master Input'!B3659 &lt;&gt; "",'Master Input'!B3659,"")</f>
        <v>JB-1171409-00</v>
      </c>
      <c r="C3659" s="7">
        <f>IF('Master Input'!C3659 &lt;&gt; "",'Master Input'!C3659,"")</f>
        <v>3.75</v>
      </c>
      <c r="D3659" t="str">
        <f>IF('Master Input'!D3659 &lt;&gt; "",'Master Input'!D3659,"")</f>
        <v>Cancelled</v>
      </c>
      <c r="E3659" s="7" t="str">
        <f>IF('Master Input'!E3659 &lt;&gt; "",'Master Input'!E3659,"")</f>
        <v>Account Cancelled</v>
      </c>
      <c r="F3659" s="58">
        <f>IF('Master Input'!G3659 &lt;&gt; "",'Master Input'!G3659, "")</f>
        <v>41843</v>
      </c>
      <c r="G3659" s="18" t="str">
        <f>IFERROR(INDEX('Docs Signed Input'!B:B,MATCH('Nate''s Evolution'!$B3659,'Docs Signed Input'!E:E,0)),"N")</f>
        <v>N</v>
      </c>
      <c r="H3659" s="18" t="str">
        <f>IFERROR(INDEX('Docs Signed Input'!C:C,MATCH('Nate''s Evolution'!B3659,'Docs Signed Input'!E:E,0)),"N")</f>
        <v>N</v>
      </c>
      <c r="I3659" s="7" t="str">
        <f>IF('Master Input'!Q3659 &lt;&gt; "",'Master Input'!Q3659,"")</f>
        <v>Dylanm@evolvesolar.com</v>
      </c>
    </row>
    <row r="3660" spans="1:9" x14ac:dyDescent="0.3">
      <c r="A3660" t="str">
        <f>IF('Master Input'!A3660 &lt;&gt; "",'Master Input'!A3660,"")</f>
        <v>Ott, Kristina</v>
      </c>
      <c r="B3660" s="7" t="str">
        <f>IF('Master Input'!B3660 &lt;&gt; "",'Master Input'!B3660,"")</f>
        <v>JB-9722303-00</v>
      </c>
      <c r="C3660" s="7">
        <f>IF('Master Input'!C3660 &lt;&gt; "",'Master Input'!C3660,"")</f>
        <v>9.5</v>
      </c>
      <c r="D3660" t="str">
        <f>IF('Master Input'!D3660 &lt;&gt; "",'Master Input'!D3660,"")</f>
        <v>Permit</v>
      </c>
      <c r="E3660" s="7" t="str">
        <f>IF('Master Input'!E3660 &lt;&gt; "",'Master Input'!E3660,"")</f>
        <v>Site Audit Pending Customer</v>
      </c>
      <c r="F3660" s="58">
        <f>IF('Master Input'!G3660 &lt;&gt; "",'Master Input'!G3660, "")</f>
        <v>41958</v>
      </c>
      <c r="G3660" s="18" t="str">
        <f>IFERROR(INDEX('Docs Signed Input'!B:B,MATCH('Nate''s Evolution'!$B3660,'Docs Signed Input'!E:E,0)),"N")</f>
        <v>N</v>
      </c>
      <c r="H3660" s="18" t="str">
        <f>IFERROR(INDEX('Docs Signed Input'!C:C,MATCH('Nate''s Evolution'!B3660,'Docs Signed Input'!E:E,0)),"N")</f>
        <v>N</v>
      </c>
      <c r="I3660" s="7" t="str">
        <f>IF('Master Input'!Q3660 &lt;&gt; "",'Master Input'!Q3660,"")</f>
        <v>erik.munoz@evolvesolar.com</v>
      </c>
    </row>
    <row r="3661" spans="1:9" x14ac:dyDescent="0.3">
      <c r="A3661" t="str">
        <f>IF('Master Input'!A3661 &lt;&gt; "",'Master Input'!A3661,"")</f>
        <v>Ottavino, Gerald</v>
      </c>
      <c r="B3661" s="7" t="str">
        <f>IF('Master Input'!B3661 &lt;&gt; "",'Master Input'!B3661,"")</f>
        <v>JB-1151147-00</v>
      </c>
      <c r="C3661" s="7">
        <f>IF('Master Input'!C3661 &lt;&gt; "",'Master Input'!C3661,"")</f>
        <v>3.8250000000000002</v>
      </c>
      <c r="D3661" t="str">
        <f>IF('Master Input'!D3661 &lt;&gt; "",'Master Input'!D3661,"")</f>
        <v>Cancelled</v>
      </c>
      <c r="E3661" s="7" t="str">
        <f>IF('Master Input'!E3661 &lt;&gt; "",'Master Input'!E3661,"")</f>
        <v>Account Cancelled</v>
      </c>
      <c r="F3661" s="58">
        <f>IF('Master Input'!G3661 &lt;&gt; "",'Master Input'!G3661, "")</f>
        <v>41988</v>
      </c>
      <c r="G3661" s="18" t="str">
        <f>IFERROR(INDEX('Docs Signed Input'!B:B,MATCH('Nate''s Evolution'!$B3661,'Docs Signed Input'!E:E,0)),"N")</f>
        <v>N</v>
      </c>
      <c r="H3661" s="18" t="str">
        <f>IFERROR(INDEX('Docs Signed Input'!C:C,MATCH('Nate''s Evolution'!B3661,'Docs Signed Input'!E:E,0)),"N")</f>
        <v>Y</v>
      </c>
      <c r="I3661" s="7" t="str">
        <f>IF('Master Input'!Q3661 &lt;&gt; "",'Master Input'!Q3661,"")</f>
        <v>william.silberfeld@evolvesolar.com</v>
      </c>
    </row>
    <row r="3662" spans="1:9" x14ac:dyDescent="0.3">
      <c r="A3662" t="str">
        <f>IF('Master Input'!A3662 &lt;&gt; "",'Master Input'!A3662,"")</f>
        <v>Otto, Gail</v>
      </c>
      <c r="B3662" s="7" t="str">
        <f>IF('Master Input'!B3662 &lt;&gt; "",'Master Input'!B3662,"")</f>
        <v>JB-9255109-00</v>
      </c>
      <c r="C3662" s="7">
        <f>IF('Master Input'!C3662 &lt;&gt; "",'Master Input'!C3662,"")</f>
        <v>4.8449999999999998</v>
      </c>
      <c r="D3662" t="str">
        <f>IF('Master Input'!D3662 &lt;&gt; "",'Master Input'!D3662,"")</f>
        <v>Permit</v>
      </c>
      <c r="E3662" s="7" t="str">
        <f>IF('Master Input'!E3662 &lt;&gt; "",'Master Input'!E3662,"")</f>
        <v>Submitted</v>
      </c>
      <c r="F3662" s="58">
        <f>IF('Master Input'!G3662 &lt;&gt; "",'Master Input'!G3662, "")</f>
        <v>42017</v>
      </c>
      <c r="G3662" s="18" t="str">
        <f>IFERROR(INDEX('Docs Signed Input'!B:B,MATCH('Nate''s Evolution'!$B3662,'Docs Signed Input'!E:E,0)),"N")</f>
        <v>N</v>
      </c>
      <c r="H3662" s="18" t="str">
        <f>IFERROR(INDEX('Docs Signed Input'!C:C,MATCH('Nate''s Evolution'!B3662,'Docs Signed Input'!E:E,0)),"N")</f>
        <v>N</v>
      </c>
      <c r="I3662" s="7" t="str">
        <f>IF('Master Input'!Q3662 &lt;&gt; "",'Master Input'!Q3662,"")</f>
        <v>jonm@evolvesolar.com</v>
      </c>
    </row>
    <row r="3663" spans="1:9" x14ac:dyDescent="0.3">
      <c r="A3663" t="str">
        <f>IF('Master Input'!A3663 &lt;&gt; "",'Master Input'!A3663,"")</f>
        <v>Ouk, Dory</v>
      </c>
      <c r="B3663" s="7" t="str">
        <f>IF('Master Input'!B3663 &lt;&gt; "",'Master Input'!B3663,"")</f>
        <v>JB-9513523-00</v>
      </c>
      <c r="C3663" s="7">
        <f>IF('Master Input'!C3663 &lt;&gt; "",'Master Input'!C3663,"")</f>
        <v>4.59</v>
      </c>
      <c r="D3663" t="str">
        <f>IF('Master Input'!D3663 &lt;&gt; "",'Master Input'!D3663,"")</f>
        <v>Installation</v>
      </c>
      <c r="E3663" s="7" t="str">
        <f>IF('Master Input'!E3663 &lt;&gt; "",'Master Input'!E3663,"")</f>
        <v>Pending Customer</v>
      </c>
      <c r="F3663" s="58">
        <f>IF('Master Input'!G3663 &lt;&gt; "",'Master Input'!G3663, "")</f>
        <v>41885</v>
      </c>
      <c r="G3663" s="18" t="str">
        <f>IFERROR(INDEX('Docs Signed Input'!B:B,MATCH('Nate''s Evolution'!$B3663,'Docs Signed Input'!E:E,0)),"N")</f>
        <v>N</v>
      </c>
      <c r="H3663" s="18" t="str">
        <f>IFERROR(INDEX('Docs Signed Input'!C:C,MATCH('Nate''s Evolution'!B3663,'Docs Signed Input'!E:E,0)),"N")</f>
        <v>N</v>
      </c>
      <c r="I3663" s="7" t="str">
        <f>IF('Master Input'!Q3663 &lt;&gt; "",'Master Input'!Q3663,"")</f>
        <v>donovan@evolvesolar.com</v>
      </c>
    </row>
    <row r="3664" spans="1:9" x14ac:dyDescent="0.3">
      <c r="A3664" t="str">
        <f>IF('Master Input'!A3664 &lt;&gt; "",'Master Input'!A3664,"")</f>
        <v>Ouk, Maline</v>
      </c>
      <c r="B3664" s="7" t="str">
        <f>IF('Master Input'!B3664 &lt;&gt; "",'Master Input'!B3664,"")</f>
        <v>JB-9572315-00</v>
      </c>
      <c r="C3664" s="7">
        <f>IF('Master Input'!C3664 &lt;&gt; "",'Master Input'!C3664,"")</f>
        <v>4</v>
      </c>
      <c r="D3664" t="str">
        <f>IF('Master Input'!D3664 &lt;&gt; "",'Master Input'!D3664,"")</f>
        <v>Cancelled</v>
      </c>
      <c r="E3664" s="7" t="str">
        <f>IF('Master Input'!E3664 &lt;&gt; "",'Master Input'!E3664,"")</f>
        <v>Pending Save</v>
      </c>
      <c r="F3664" s="58">
        <f>IF('Master Input'!G3664 &lt;&gt; "",'Master Input'!G3664, "")</f>
        <v>41881</v>
      </c>
      <c r="G3664" s="18" t="str">
        <f>IFERROR(INDEX('Docs Signed Input'!B:B,MATCH('Nate''s Evolution'!$B3664,'Docs Signed Input'!E:E,0)),"N")</f>
        <v>N</v>
      </c>
      <c r="H3664" s="18" t="str">
        <f>IFERROR(INDEX('Docs Signed Input'!C:C,MATCH('Nate''s Evolution'!B3664,'Docs Signed Input'!E:E,0)),"N")</f>
        <v>N</v>
      </c>
      <c r="I3664" s="7" t="str">
        <f>IF('Master Input'!Q3664 &lt;&gt; "",'Master Input'!Q3664,"")</f>
        <v>donovan@evolvesolar.com</v>
      </c>
    </row>
    <row r="3665" spans="1:9" x14ac:dyDescent="0.3">
      <c r="A3665" t="str">
        <f>IF('Master Input'!A3665 &lt;&gt; "",'Master Input'!A3665,"")</f>
        <v>Ourada, Matthew</v>
      </c>
      <c r="B3665" s="7" t="str">
        <f>IF('Master Input'!B3665 &lt;&gt; "",'Master Input'!B3665,"")</f>
        <v>JB-8023391-00</v>
      </c>
      <c r="C3665" s="7">
        <f>IF('Master Input'!C3665 &lt;&gt; "",'Master Input'!C3665,"")</f>
        <v>5.3550000000000004</v>
      </c>
      <c r="D3665" t="str">
        <f>IF('Master Input'!D3665 &lt;&gt; "",'Master Input'!D3665,"")</f>
        <v>Permit</v>
      </c>
      <c r="E3665" s="7" t="str">
        <f>IF('Master Input'!E3665 &lt;&gt; "",'Master Input'!E3665,"")</f>
        <v>Design Complete</v>
      </c>
      <c r="F3665" s="58">
        <f>IF('Master Input'!G3665 &lt;&gt; "",'Master Input'!G3665, "")</f>
        <v>41744</v>
      </c>
      <c r="G3665" s="18" t="str">
        <f>IFERROR(INDEX('Docs Signed Input'!B:B,MATCH('Nate''s Evolution'!$B3665,'Docs Signed Input'!E:E,0)),"N")</f>
        <v>N</v>
      </c>
      <c r="H3665" s="18" t="str">
        <f>IFERROR(INDEX('Docs Signed Input'!C:C,MATCH('Nate''s Evolution'!B3665,'Docs Signed Input'!E:E,0)),"N")</f>
        <v>N</v>
      </c>
      <c r="I3665" s="7" t="str">
        <f>IF('Master Input'!Q3665 &lt;&gt; "",'Master Input'!Q3665,"")</f>
        <v>blake@evolvesolar.com</v>
      </c>
    </row>
    <row r="3666" spans="1:9" x14ac:dyDescent="0.3">
      <c r="A3666" t="str">
        <f>IF('Master Input'!A3666 &lt;&gt; "",'Master Input'!A3666,"")</f>
        <v>Overbey, Jerry</v>
      </c>
      <c r="B3666" s="7" t="str">
        <f>IF('Master Input'!B3666 &lt;&gt; "",'Master Input'!B3666,"")</f>
        <v>JB-9534824-00</v>
      </c>
      <c r="C3666" s="7">
        <f>IF('Master Input'!C3666 &lt;&gt; "",'Master Input'!C3666,"")</f>
        <v>3.8250000000000002</v>
      </c>
      <c r="D3666" t="str">
        <f>IF('Master Input'!D3666 &lt;&gt; "",'Master Input'!D3666,"")</f>
        <v>Closed</v>
      </c>
      <c r="E3666" s="7" t="str">
        <f>IF('Master Input'!E3666 &lt;&gt; "",'Master Input'!E3666,"")</f>
        <v>Closed</v>
      </c>
      <c r="F3666" s="58">
        <f>IF('Master Input'!G3666 &lt;&gt; "",'Master Input'!G3666, "")</f>
        <v>41962</v>
      </c>
      <c r="G3666" s="18" t="str">
        <f>IFERROR(INDEX('Docs Signed Input'!B:B,MATCH('Nate''s Evolution'!$B3666,'Docs Signed Input'!E:E,0)),"N")</f>
        <v>N</v>
      </c>
      <c r="H3666" s="18" t="str">
        <f>IFERROR(INDEX('Docs Signed Input'!C:C,MATCH('Nate''s Evolution'!B3666,'Docs Signed Input'!E:E,0)),"N")</f>
        <v>N</v>
      </c>
      <c r="I3666" s="7" t="str">
        <f>IF('Master Input'!Q3666 &lt;&gt; "",'Master Input'!Q3666,"")</f>
        <v>matt.matsuda@evolvesolar.com</v>
      </c>
    </row>
    <row r="3667" spans="1:9" x14ac:dyDescent="0.3">
      <c r="A3667" t="str">
        <f>IF('Master Input'!A3667 &lt;&gt; "",'Master Input'!A3667,"")</f>
        <v>Overcamp, Lee</v>
      </c>
      <c r="B3667" s="7" t="str">
        <f>IF('Master Input'!B3667 &lt;&gt; "",'Master Input'!B3667,"")</f>
        <v>JB-8012596-00</v>
      </c>
      <c r="C3667" s="7">
        <f>IF('Master Input'!C3667 &lt;&gt; "",'Master Input'!C3667,"")</f>
        <v>3.57</v>
      </c>
      <c r="D3667" t="str">
        <f>IF('Master Input'!D3667 &lt;&gt; "",'Master Input'!D3667,"")</f>
        <v>Closed</v>
      </c>
      <c r="E3667" s="7" t="str">
        <f>IF('Master Input'!E3667 &lt;&gt; "",'Master Input'!E3667,"")</f>
        <v>Closed</v>
      </c>
      <c r="F3667" s="58">
        <f>IF('Master Input'!G3667 &lt;&gt; "",'Master Input'!G3667, "")</f>
        <v>41769</v>
      </c>
      <c r="G3667" s="18" t="str">
        <f>IFERROR(INDEX('Docs Signed Input'!B:B,MATCH('Nate''s Evolution'!$B3667,'Docs Signed Input'!E:E,0)),"N")</f>
        <v>N</v>
      </c>
      <c r="H3667" s="18" t="str">
        <f>IFERROR(INDEX('Docs Signed Input'!C:C,MATCH('Nate''s Evolution'!B3667,'Docs Signed Input'!E:E,0)),"N")</f>
        <v>N</v>
      </c>
      <c r="I3667" s="7" t="str">
        <f>IF('Master Input'!Q3667 &lt;&gt; "",'Master Input'!Q3667,"")</f>
        <v>chuck@evolvesolar.com</v>
      </c>
    </row>
    <row r="3668" spans="1:9" x14ac:dyDescent="0.3">
      <c r="A3668" t="str">
        <f>IF('Master Input'!A3668 &lt;&gt; "",'Master Input'!A3668,"")</f>
        <v>Overstreet, Ednita</v>
      </c>
      <c r="B3668" s="7" t="str">
        <f>IF('Master Input'!B3668 &lt;&gt; "",'Master Input'!B3668,"")</f>
        <v>JB-9565912-00</v>
      </c>
      <c r="C3668" s="7">
        <f>IF('Master Input'!C3668 &lt;&gt; "",'Master Input'!C3668,"")</f>
        <v>8.75</v>
      </c>
      <c r="D3668" t="str">
        <f>IF('Master Input'!D3668 &lt;&gt; "",'Master Input'!D3668,"")</f>
        <v>Cancelled</v>
      </c>
      <c r="E3668" s="7" t="str">
        <f>IF('Master Input'!E3668 &lt;&gt; "",'Master Input'!E3668,"")</f>
        <v>Account Cancelled</v>
      </c>
      <c r="F3668" s="58">
        <f>IF('Master Input'!G3668 &lt;&gt; "",'Master Input'!G3668, "")</f>
        <v>41874</v>
      </c>
      <c r="G3668" s="18" t="str">
        <f>IFERROR(INDEX('Docs Signed Input'!B:B,MATCH('Nate''s Evolution'!$B3668,'Docs Signed Input'!E:E,0)),"N")</f>
        <v>N</v>
      </c>
      <c r="H3668" s="18" t="str">
        <f>IFERROR(INDEX('Docs Signed Input'!C:C,MATCH('Nate''s Evolution'!B3668,'Docs Signed Input'!E:E,0)),"N")</f>
        <v>N</v>
      </c>
      <c r="I3668" s="7" t="str">
        <f>IF('Master Input'!Q3668 &lt;&gt; "",'Master Input'!Q3668,"")</f>
        <v>riddell@evolvesolar.com</v>
      </c>
    </row>
    <row r="3669" spans="1:9" x14ac:dyDescent="0.3">
      <c r="A3669" t="str">
        <f>IF('Master Input'!A3669 &lt;&gt; "",'Master Input'!A3669,"")</f>
        <v>Overton, Sarah</v>
      </c>
      <c r="B3669" s="7" t="str">
        <f>IF('Master Input'!B3669 &lt;&gt; "",'Master Input'!B3669,"")</f>
        <v>JB-9212734-00</v>
      </c>
      <c r="C3669" s="7">
        <f>IF('Master Input'!C3669 &lt;&gt; "",'Master Input'!C3669,"")</f>
        <v>6.75</v>
      </c>
      <c r="D3669" t="str">
        <f>IF('Master Input'!D3669 &lt;&gt; "",'Master Input'!D3669,"")</f>
        <v>Cancelled</v>
      </c>
      <c r="E3669" s="7" t="str">
        <f>IF('Master Input'!E3669 &lt;&gt; "",'Master Input'!E3669,"")</f>
        <v>Account Cancelled</v>
      </c>
      <c r="F3669" s="58">
        <f>IF('Master Input'!G3669 &lt;&gt; "",'Master Input'!G3669, "")</f>
        <v>41950</v>
      </c>
      <c r="G3669" s="18" t="str">
        <f>IFERROR(INDEX('Docs Signed Input'!B:B,MATCH('Nate''s Evolution'!$B3669,'Docs Signed Input'!E:E,0)),"N")</f>
        <v>N</v>
      </c>
      <c r="H3669" s="18" t="str">
        <f>IFERROR(INDEX('Docs Signed Input'!C:C,MATCH('Nate''s Evolution'!B3669,'Docs Signed Input'!E:E,0)),"N")</f>
        <v>N</v>
      </c>
      <c r="I3669" s="7" t="str">
        <f>IF('Master Input'!Q3669 &lt;&gt; "",'Master Input'!Q3669,"")</f>
        <v>austin.alexander@evolvesolar.com</v>
      </c>
    </row>
    <row r="3670" spans="1:9" x14ac:dyDescent="0.3">
      <c r="A3670" t="str">
        <f>IF('Master Input'!A3670 &lt;&gt; "",'Master Input'!A3670,"")</f>
        <v>Oveson, Kathleen</v>
      </c>
      <c r="B3670" s="7" t="str">
        <f>IF('Master Input'!B3670 &lt;&gt; "",'Master Input'!B3670,"")</f>
        <v>JB-8525053-00</v>
      </c>
      <c r="C3670" s="7">
        <f>IF('Master Input'!C3670 &lt;&gt; "",'Master Input'!C3670,"")</f>
        <v>6.5</v>
      </c>
      <c r="D3670" t="str">
        <f>IF('Master Input'!D3670 &lt;&gt; "",'Master Input'!D3670,"")</f>
        <v>Utility</v>
      </c>
      <c r="E3670" s="7" t="str">
        <f>IF('Master Input'!E3670 &lt;&gt; "",'Master Input'!E3670,"")</f>
        <v>Final Permit Submitted</v>
      </c>
      <c r="F3670" s="58">
        <f>IF('Master Input'!G3670 &lt;&gt; "",'Master Input'!G3670, "")</f>
        <v>41849</v>
      </c>
      <c r="G3670" s="18" t="str">
        <f>IFERROR(INDEX('Docs Signed Input'!B:B,MATCH('Nate''s Evolution'!$B3670,'Docs Signed Input'!E:E,0)),"N")</f>
        <v>N</v>
      </c>
      <c r="H3670" s="18" t="str">
        <f>IFERROR(INDEX('Docs Signed Input'!C:C,MATCH('Nate''s Evolution'!B3670,'Docs Signed Input'!E:E,0)),"N")</f>
        <v>N</v>
      </c>
      <c r="I3670" s="7" t="str">
        <f>IF('Master Input'!Q3670 &lt;&gt; "",'Master Input'!Q3670,"")</f>
        <v>jaredm@evolvesolar.com</v>
      </c>
    </row>
    <row r="3671" spans="1:9" x14ac:dyDescent="0.3">
      <c r="A3671" t="str">
        <f>IF('Master Input'!A3671 &lt;&gt; "",'Master Input'!A3671,"")</f>
        <v>Owens, Ellen</v>
      </c>
      <c r="B3671" s="7" t="str">
        <f>IF('Master Input'!B3671 &lt;&gt; "",'Master Input'!B3671,"")</f>
        <v>JB-212459-00</v>
      </c>
      <c r="C3671" s="7">
        <f>IF('Master Input'!C3671 &lt;&gt; "",'Master Input'!C3671,"")</f>
        <v>3.25</v>
      </c>
      <c r="D3671" t="str">
        <f>IF('Master Input'!D3671 &lt;&gt; "",'Master Input'!D3671,"")</f>
        <v>Cancelled</v>
      </c>
      <c r="E3671" s="7" t="str">
        <f>IF('Master Input'!E3671 &lt;&gt; "",'Master Input'!E3671,"")</f>
        <v>Pending NOC</v>
      </c>
      <c r="F3671" s="58">
        <f>IF('Master Input'!G3671 &lt;&gt; "",'Master Input'!G3671, "")</f>
        <v>41904</v>
      </c>
      <c r="G3671" s="18" t="str">
        <f>IFERROR(INDEX('Docs Signed Input'!B:B,MATCH('Nate''s Evolution'!$B3671,'Docs Signed Input'!E:E,0)),"N")</f>
        <v>N</v>
      </c>
      <c r="H3671" s="18" t="str">
        <f>IFERROR(INDEX('Docs Signed Input'!C:C,MATCH('Nate''s Evolution'!B3671,'Docs Signed Input'!E:E,0)),"N")</f>
        <v>N</v>
      </c>
      <c r="I3671" s="7" t="str">
        <f>IF('Master Input'!Q3671 &lt;&gt; "",'Master Input'!Q3671,"")</f>
        <v>eean@evolvesolar.com</v>
      </c>
    </row>
    <row r="3672" spans="1:9" x14ac:dyDescent="0.3">
      <c r="A3672" t="str">
        <f>IF('Master Input'!A3672 &lt;&gt; "",'Master Input'!A3672,"")</f>
        <v>Owens, Robert</v>
      </c>
      <c r="B3672" s="7" t="str">
        <f>IF('Master Input'!B3672 &lt;&gt; "",'Master Input'!B3672,"")</f>
        <v>JB-8524908-00</v>
      </c>
      <c r="C3672" s="7">
        <f>IF('Master Input'!C3672 &lt;&gt; "",'Master Input'!C3672,"")</f>
        <v>24</v>
      </c>
      <c r="D3672" t="str">
        <f>IF('Master Input'!D3672 &lt;&gt; "",'Master Input'!D3672,"")</f>
        <v>Cancelled</v>
      </c>
      <c r="E3672" s="7" t="str">
        <f>IF('Master Input'!E3672 &lt;&gt; "",'Master Input'!E3672,"")</f>
        <v>Account Cancelled</v>
      </c>
      <c r="F3672" s="58">
        <f>IF('Master Input'!G3672 &lt;&gt; "",'Master Input'!G3672, "")</f>
        <v>41839</v>
      </c>
      <c r="G3672" s="18" t="str">
        <f>IFERROR(INDEX('Docs Signed Input'!B:B,MATCH('Nate''s Evolution'!$B3672,'Docs Signed Input'!E:E,0)),"N")</f>
        <v>N</v>
      </c>
      <c r="H3672" s="18" t="str">
        <f>IFERROR(INDEX('Docs Signed Input'!C:C,MATCH('Nate''s Evolution'!B3672,'Docs Signed Input'!E:E,0)),"N")</f>
        <v>N</v>
      </c>
      <c r="I3672" s="7" t="str">
        <f>IF('Master Input'!Q3672 &lt;&gt; "",'Master Input'!Q3672,"")</f>
        <v>jaredm@evolvesolar.com</v>
      </c>
    </row>
    <row r="3673" spans="1:9" x14ac:dyDescent="0.3">
      <c r="A3673" t="str">
        <f>IF('Master Input'!A3673 &lt;&gt; "",'Master Input'!A3673,"")</f>
        <v>Owens, Thomas</v>
      </c>
      <c r="B3673" s="7" t="str">
        <f>IF('Master Input'!B3673 &lt;&gt; "",'Master Input'!B3673,"")</f>
        <v>JB-762059-00</v>
      </c>
      <c r="C3673" s="7">
        <f>IF('Master Input'!C3673 &lt;&gt; "",'Master Input'!C3673,"")</f>
        <v>7</v>
      </c>
      <c r="D3673" t="str">
        <f>IF('Master Input'!D3673 &lt;&gt; "",'Master Input'!D3673,"")</f>
        <v>Cancelled</v>
      </c>
      <c r="E3673" s="7" t="str">
        <f>IF('Master Input'!E3673 &lt;&gt; "",'Master Input'!E3673,"")</f>
        <v>Pending NOC</v>
      </c>
      <c r="F3673" s="58">
        <f>IF('Master Input'!G3673 &lt;&gt; "",'Master Input'!G3673, "")</f>
        <v>41776</v>
      </c>
      <c r="G3673" s="18" t="str">
        <f>IFERROR(INDEX('Docs Signed Input'!B:B,MATCH('Nate''s Evolution'!$B3673,'Docs Signed Input'!E:E,0)),"N")</f>
        <v>N</v>
      </c>
      <c r="H3673" s="18" t="str">
        <f>IFERROR(INDEX('Docs Signed Input'!C:C,MATCH('Nate''s Evolution'!B3673,'Docs Signed Input'!E:E,0)),"N")</f>
        <v>N</v>
      </c>
      <c r="I3673" s="7" t="str">
        <f>IF('Master Input'!Q3673 &lt;&gt; "",'Master Input'!Q3673,"")</f>
        <v>joshm@evolvesolar.com</v>
      </c>
    </row>
    <row r="3674" spans="1:9" x14ac:dyDescent="0.3">
      <c r="A3674" t="str">
        <f>IF('Master Input'!A3674 &lt;&gt; "",'Master Input'!A3674,"")</f>
        <v>Owski, Roman</v>
      </c>
      <c r="B3674" s="7" t="str">
        <f>IF('Master Input'!B3674 &lt;&gt; "",'Master Input'!B3674,"")</f>
        <v>JB-8526908-00</v>
      </c>
      <c r="C3674" s="7">
        <f>IF('Master Input'!C3674 &lt;&gt; "",'Master Input'!C3674,"")</f>
        <v>7.75</v>
      </c>
      <c r="D3674" t="str">
        <f>IF('Master Input'!D3674 &lt;&gt; "",'Master Input'!D3674,"")</f>
        <v>Sales</v>
      </c>
      <c r="E3674" s="7" t="str">
        <f>IF('Master Input'!E3674 &lt;&gt; "",'Master Input'!E3674,"")</f>
        <v>On Hold</v>
      </c>
      <c r="F3674" s="58">
        <f>IF('Master Input'!G3674 &lt;&gt; "",'Master Input'!G3674, "")</f>
        <v>41979</v>
      </c>
      <c r="G3674" s="18" t="str">
        <f>IFERROR(INDEX('Docs Signed Input'!B:B,MATCH('Nate''s Evolution'!$B3674,'Docs Signed Input'!E:E,0)),"N")</f>
        <v>N</v>
      </c>
      <c r="H3674" s="18" t="str">
        <f>IFERROR(INDEX('Docs Signed Input'!C:C,MATCH('Nate''s Evolution'!B3674,'Docs Signed Input'!E:E,0)),"N")</f>
        <v>N</v>
      </c>
      <c r="I3674" s="7" t="str">
        <f>IF('Master Input'!Q3674 &lt;&gt; "",'Master Input'!Q3674,"")</f>
        <v>cunningham@evolvesolar.com</v>
      </c>
    </row>
    <row r="3675" spans="1:9" x14ac:dyDescent="0.3">
      <c r="A3675" t="str">
        <f>IF('Master Input'!A3675 &lt;&gt; "",'Master Input'!A3675,"")</f>
        <v>Pace, Shawn</v>
      </c>
      <c r="B3675" s="7" t="str">
        <f>IF('Master Input'!B3675 &lt;&gt; "",'Master Input'!B3675,"")</f>
        <v>JB-8504169-00</v>
      </c>
      <c r="C3675" s="7">
        <f>IF('Master Input'!C3675 &lt;&gt; "",'Master Input'!C3675,"")</f>
        <v>8.25</v>
      </c>
      <c r="D3675" t="str">
        <f>IF('Master Input'!D3675 &lt;&gt; "",'Master Input'!D3675,"")</f>
        <v>Cancelled</v>
      </c>
      <c r="E3675" s="7" t="str">
        <f>IF('Master Input'!E3675 &lt;&gt; "",'Master Input'!E3675,"")</f>
        <v>Pending Save</v>
      </c>
      <c r="F3675" s="58">
        <f>IF('Master Input'!G3675 &lt;&gt; "",'Master Input'!G3675, "")</f>
        <v>41929</v>
      </c>
      <c r="G3675" s="18" t="str">
        <f>IFERROR(INDEX('Docs Signed Input'!B:B,MATCH('Nate''s Evolution'!$B3675,'Docs Signed Input'!E:E,0)),"N")</f>
        <v>N</v>
      </c>
      <c r="H3675" s="18" t="str">
        <f>IFERROR(INDEX('Docs Signed Input'!C:C,MATCH('Nate''s Evolution'!B3675,'Docs Signed Input'!E:E,0)),"N")</f>
        <v>N</v>
      </c>
      <c r="I3675" s="7" t="str">
        <f>IF('Master Input'!Q3675 &lt;&gt; "",'Master Input'!Q3675,"")</f>
        <v>rachel@evolvesolar.com</v>
      </c>
    </row>
    <row r="3676" spans="1:9" x14ac:dyDescent="0.3">
      <c r="A3676" t="str">
        <f>IF('Master Input'!A3676 &lt;&gt; "",'Master Input'!A3676,"")</f>
        <v>Pacheco, Maria</v>
      </c>
      <c r="B3676" s="7" t="str">
        <f>IF('Master Input'!B3676 &lt;&gt; "",'Master Input'!B3676,"")</f>
        <v>JB-927614-00</v>
      </c>
      <c r="C3676" s="7">
        <f>IF('Master Input'!C3676 &lt;&gt; "",'Master Input'!C3676,"")</f>
        <v>5.0999999999999996</v>
      </c>
      <c r="D3676" t="str">
        <f>IF('Master Input'!D3676 &lt;&gt; "",'Master Input'!D3676,"")</f>
        <v>Inspection</v>
      </c>
      <c r="E3676" s="7" t="str">
        <f>IF('Master Input'!E3676 &lt;&gt; "",'Master Input'!E3676,"")</f>
        <v>Awaiting Approval</v>
      </c>
      <c r="F3676" s="58">
        <f>IF('Master Input'!G3676 &lt;&gt; "",'Master Input'!G3676, "")</f>
        <v>41828</v>
      </c>
      <c r="G3676" s="18" t="str">
        <f>IFERROR(INDEX('Docs Signed Input'!B:B,MATCH('Nate''s Evolution'!$B3676,'Docs Signed Input'!E:E,0)),"N")</f>
        <v>N</v>
      </c>
      <c r="H3676" s="18" t="str">
        <f>IFERROR(INDEX('Docs Signed Input'!C:C,MATCH('Nate''s Evolution'!B3676,'Docs Signed Input'!E:E,0)),"N")</f>
        <v>N</v>
      </c>
      <c r="I3676" s="7" t="str">
        <f>IF('Master Input'!Q3676 &lt;&gt; "",'Master Input'!Q3676,"")</f>
        <v>sky@evolvesolar.com</v>
      </c>
    </row>
    <row r="3677" spans="1:9" x14ac:dyDescent="0.3">
      <c r="A3677" t="str">
        <f>IF('Master Input'!A3677 &lt;&gt; "",'Master Input'!A3677,"")</f>
        <v>Packer, John</v>
      </c>
      <c r="B3677" s="7" t="str">
        <f>IF('Master Input'!B3677 &lt;&gt; "",'Master Input'!B3677,"")</f>
        <v>JB-9264671-00</v>
      </c>
      <c r="C3677" s="7">
        <f>IF('Master Input'!C3677 &lt;&gt; "",'Master Input'!C3677,"")</f>
        <v>2.8050000000000002</v>
      </c>
      <c r="D3677" t="str">
        <f>IF('Master Input'!D3677 &lt;&gt; "",'Master Input'!D3677,"")</f>
        <v>Permit</v>
      </c>
      <c r="E3677" s="7" t="str">
        <f>IF('Master Input'!E3677 &lt;&gt; "",'Master Input'!E3677,"")</f>
        <v>Site Survey Scheduled</v>
      </c>
      <c r="F3677" s="58">
        <f>IF('Master Input'!G3677 &lt;&gt; "",'Master Input'!G3677, "")</f>
        <v>42028</v>
      </c>
      <c r="G3677" s="18" t="str">
        <f>IFERROR(INDEX('Docs Signed Input'!B:B,MATCH('Nate''s Evolution'!$B3677,'Docs Signed Input'!E:E,0)),"N")</f>
        <v>N</v>
      </c>
      <c r="H3677" s="18" t="str">
        <f>IFERROR(INDEX('Docs Signed Input'!C:C,MATCH('Nate''s Evolution'!B3677,'Docs Signed Input'!E:E,0)),"N")</f>
        <v>N</v>
      </c>
      <c r="I3677" s="7" t="str">
        <f>IF('Master Input'!Q3677 &lt;&gt; "",'Master Input'!Q3677,"")</f>
        <v>brandons@evolvesolar.com</v>
      </c>
    </row>
    <row r="3678" spans="1:9" x14ac:dyDescent="0.3">
      <c r="A3678" t="str">
        <f>IF('Master Input'!A3678 &lt;&gt; "",'Master Input'!A3678,"")</f>
        <v>Packer, Samantha</v>
      </c>
      <c r="B3678" s="7" t="str">
        <f>IF('Master Input'!B3678 &lt;&gt; "",'Master Input'!B3678,"")</f>
        <v>JB-8538355-00</v>
      </c>
      <c r="C3678" s="7">
        <f>IF('Master Input'!C3678 &lt;&gt; "",'Master Input'!C3678,"")</f>
        <v>7.5</v>
      </c>
      <c r="D3678" t="str">
        <f>IF('Master Input'!D3678 &lt;&gt; "",'Master Input'!D3678,"")</f>
        <v>Cancelled</v>
      </c>
      <c r="E3678" s="7" t="str">
        <f>IF('Master Input'!E3678 &lt;&gt; "",'Master Input'!E3678,"")</f>
        <v>Account Cancelled</v>
      </c>
      <c r="F3678" s="58">
        <f>IF('Master Input'!G3678 &lt;&gt; "",'Master Input'!G3678, "")</f>
        <v>41809</v>
      </c>
      <c r="G3678" s="18" t="str">
        <f>IFERROR(INDEX('Docs Signed Input'!B:B,MATCH('Nate''s Evolution'!$B3678,'Docs Signed Input'!E:E,0)),"N")</f>
        <v>N</v>
      </c>
      <c r="H3678" s="18" t="str">
        <f>IFERROR(INDEX('Docs Signed Input'!C:C,MATCH('Nate''s Evolution'!B3678,'Docs Signed Input'!E:E,0)),"N")</f>
        <v>N</v>
      </c>
      <c r="I3678" s="7" t="str">
        <f>IF('Master Input'!Q3678 &lt;&gt; "",'Master Input'!Q3678,"")</f>
        <v>steveo@evolvesolar.com</v>
      </c>
    </row>
    <row r="3679" spans="1:9" x14ac:dyDescent="0.3">
      <c r="A3679" t="str">
        <f>IF('Master Input'!A3679 &lt;&gt; "",'Master Input'!A3679,"")</f>
        <v>Padgen, Charles</v>
      </c>
      <c r="B3679" s="7" t="str">
        <f>IF('Master Input'!B3679 &lt;&gt; "",'Master Input'!B3679,"")</f>
        <v>JB-8022873-00</v>
      </c>
      <c r="C3679" s="7">
        <f>IF('Master Input'!C3679 &lt;&gt; "",'Master Input'!C3679,"")</f>
        <v>5</v>
      </c>
      <c r="D3679" t="str">
        <f>IF('Master Input'!D3679 &lt;&gt; "",'Master Input'!D3679,"")</f>
        <v>Closed</v>
      </c>
      <c r="E3679" s="7" t="str">
        <f>IF('Master Input'!E3679 &lt;&gt; "",'Master Input'!E3679,"")</f>
        <v>Closed</v>
      </c>
      <c r="F3679" s="58">
        <f>IF('Master Input'!G3679 &lt;&gt; "",'Master Input'!G3679, "")</f>
        <v>41697</v>
      </c>
      <c r="G3679" s="18" t="str">
        <f>IFERROR(INDEX('Docs Signed Input'!B:B,MATCH('Nate''s Evolution'!$B3679,'Docs Signed Input'!E:E,0)),"N")</f>
        <v>N</v>
      </c>
      <c r="H3679" s="18" t="str">
        <f>IFERROR(INDEX('Docs Signed Input'!C:C,MATCH('Nate''s Evolution'!B3679,'Docs Signed Input'!E:E,0)),"N")</f>
        <v>N</v>
      </c>
      <c r="I3679" s="7" t="str">
        <f>IF('Master Input'!Q3679 &lt;&gt; "",'Master Input'!Q3679,"")</f>
        <v>blake@evolvesolar.com</v>
      </c>
    </row>
    <row r="3680" spans="1:9" x14ac:dyDescent="0.3">
      <c r="A3680" t="str">
        <f>IF('Master Input'!A3680 &lt;&gt; "",'Master Input'!A3680,"")</f>
        <v>Padilla, Francisco</v>
      </c>
      <c r="B3680" s="7" t="str">
        <f>IF('Master Input'!B3680 &lt;&gt; "",'Master Input'!B3680,"")</f>
        <v>JB-9582119-00</v>
      </c>
      <c r="C3680" s="7">
        <f>IF('Master Input'!C3680 &lt;&gt; "",'Master Input'!C3680,"")</f>
        <v>4.8449999999999998</v>
      </c>
      <c r="D3680" t="str">
        <f>IF('Master Input'!D3680 &lt;&gt; "",'Master Input'!D3680,"")</f>
        <v>Utility</v>
      </c>
      <c r="E3680" s="7" t="str">
        <f>IF('Master Input'!E3680 &lt;&gt; "",'Master Input'!E3680,"")</f>
        <v>Final Permit Submitted</v>
      </c>
      <c r="F3680" s="58">
        <f>IF('Master Input'!G3680 &lt;&gt; "",'Master Input'!G3680, "")</f>
        <v>41944</v>
      </c>
      <c r="G3680" s="18" t="str">
        <f>IFERROR(INDEX('Docs Signed Input'!B:B,MATCH('Nate''s Evolution'!$B3680,'Docs Signed Input'!E:E,0)),"N")</f>
        <v>N</v>
      </c>
      <c r="H3680" s="18" t="str">
        <f>IFERROR(INDEX('Docs Signed Input'!C:C,MATCH('Nate''s Evolution'!B3680,'Docs Signed Input'!E:E,0)),"N")</f>
        <v>N</v>
      </c>
      <c r="I3680" s="7" t="str">
        <f>IF('Master Input'!Q3680 &lt;&gt; "",'Master Input'!Q3680,"")</f>
        <v>benjamin@evolvesolar.com</v>
      </c>
    </row>
    <row r="3681" spans="1:9" x14ac:dyDescent="0.3">
      <c r="A3681" t="str">
        <f>IF('Master Input'!A3681 &lt;&gt; "",'Master Input'!A3681,"")</f>
        <v>Padilla, Maria Isabel</v>
      </c>
      <c r="B3681" s="7" t="str">
        <f>IF('Master Input'!B3681 &lt;&gt; "",'Master Input'!B3681,"")</f>
        <v>JB-8503379-00</v>
      </c>
      <c r="C3681" s="7">
        <f>IF('Master Input'!C3681 &lt;&gt; "",'Master Input'!C3681,"")</f>
        <v>5.8650000000000002</v>
      </c>
      <c r="D3681" t="str">
        <f>IF('Master Input'!D3681 &lt;&gt; "",'Master Input'!D3681,"")</f>
        <v>Utility</v>
      </c>
      <c r="E3681" s="7" t="str">
        <f>IF('Master Input'!E3681 &lt;&gt; "",'Master Input'!E3681,"")</f>
        <v>Final Permit Submitted</v>
      </c>
      <c r="F3681" s="58">
        <f>IF('Master Input'!G3681 &lt;&gt; "",'Master Input'!G3681, "")</f>
        <v>41810</v>
      </c>
      <c r="G3681" s="18" t="str">
        <f>IFERROR(INDEX('Docs Signed Input'!B:B,MATCH('Nate''s Evolution'!$B3681,'Docs Signed Input'!E:E,0)),"N")</f>
        <v>N</v>
      </c>
      <c r="H3681" s="18" t="str">
        <f>IFERROR(INDEX('Docs Signed Input'!C:C,MATCH('Nate''s Evolution'!B3681,'Docs Signed Input'!E:E,0)),"N")</f>
        <v>N</v>
      </c>
      <c r="I3681" s="7" t="str">
        <f>IF('Master Input'!Q3681 &lt;&gt; "",'Master Input'!Q3681,"")</f>
        <v>johnl@evolvesolar.com</v>
      </c>
    </row>
    <row r="3682" spans="1:9" x14ac:dyDescent="0.3">
      <c r="A3682" t="str">
        <f>IF('Master Input'!A3682 &lt;&gt; "",'Master Input'!A3682,"")</f>
        <v>Padilla, Ricardo</v>
      </c>
      <c r="B3682" s="7" t="str">
        <f>IF('Master Input'!B3682 &lt;&gt; "",'Master Input'!B3682,"")</f>
        <v>JB-9566101-00</v>
      </c>
      <c r="C3682" s="7">
        <f>IF('Master Input'!C3682 &lt;&gt; "",'Master Input'!C3682,"")</f>
        <v>3.75</v>
      </c>
      <c r="D3682" t="str">
        <f>IF('Master Input'!D3682 &lt;&gt; "",'Master Input'!D3682,"")</f>
        <v>Permit</v>
      </c>
      <c r="E3682" s="7" t="str">
        <f>IF('Master Input'!E3682 &lt;&gt; "",'Master Input'!E3682,"")</f>
        <v>Design Complete</v>
      </c>
      <c r="F3682" s="58">
        <f>IF('Master Input'!G3682 &lt;&gt; "",'Master Input'!G3682, "")</f>
        <v>41892</v>
      </c>
      <c r="G3682" s="18" t="str">
        <f>IFERROR(INDEX('Docs Signed Input'!B:B,MATCH('Nate''s Evolution'!$B3682,'Docs Signed Input'!E:E,0)),"N")</f>
        <v>N</v>
      </c>
      <c r="H3682" s="18" t="str">
        <f>IFERROR(INDEX('Docs Signed Input'!C:C,MATCH('Nate''s Evolution'!B3682,'Docs Signed Input'!E:E,0)),"N")</f>
        <v>N</v>
      </c>
      <c r="I3682" s="7" t="str">
        <f>IF('Master Input'!Q3682 &lt;&gt; "",'Master Input'!Q3682,"")</f>
        <v>josephb@evolvesolar.com</v>
      </c>
    </row>
    <row r="3683" spans="1:9" x14ac:dyDescent="0.3">
      <c r="A3683" t="str">
        <f>IF('Master Input'!A3683 &lt;&gt; "",'Master Input'!A3683,"")</f>
        <v>Padlo, Donald</v>
      </c>
      <c r="B3683" s="7" t="str">
        <f>IF('Master Input'!B3683 &lt;&gt; "",'Master Input'!B3683,"")</f>
        <v>JB-0601523-00</v>
      </c>
      <c r="C3683" s="7">
        <f>IF('Master Input'!C3683 &lt;&gt; "",'Master Input'!C3683,"")</f>
        <v>5.0999999999999996</v>
      </c>
      <c r="D3683" t="str">
        <f>IF('Master Input'!D3683 &lt;&gt; "",'Master Input'!D3683,"")</f>
        <v>Installation</v>
      </c>
      <c r="E3683" s="7" t="str">
        <f>IF('Master Input'!E3683 &lt;&gt; "",'Master Input'!E3683,"")</f>
        <v>Pending Approval</v>
      </c>
      <c r="F3683" s="58">
        <f>IF('Master Input'!G3683 &lt;&gt; "",'Master Input'!G3683, "")</f>
        <v>41958</v>
      </c>
      <c r="G3683" s="18" t="str">
        <f>IFERROR(INDEX('Docs Signed Input'!B:B,MATCH('Nate''s Evolution'!$B3683,'Docs Signed Input'!E:E,0)),"N")</f>
        <v>N</v>
      </c>
      <c r="H3683" s="18" t="str">
        <f>IFERROR(INDEX('Docs Signed Input'!C:C,MATCH('Nate''s Evolution'!B3683,'Docs Signed Input'!E:E,0)),"N")</f>
        <v>N</v>
      </c>
      <c r="I3683" s="7" t="str">
        <f>IF('Master Input'!Q3683 &lt;&gt; "",'Master Input'!Q3683,"")</f>
        <v>kenneth.james@evolvesolar.com</v>
      </c>
    </row>
    <row r="3684" spans="1:9" x14ac:dyDescent="0.3">
      <c r="A3684" t="str">
        <f>IF('Master Input'!A3684 &lt;&gt; "",'Master Input'!A3684,"")</f>
        <v>Padyk, Therese</v>
      </c>
      <c r="B3684" s="7" t="str">
        <f>IF('Master Input'!B3684 &lt;&gt; "",'Master Input'!B3684,"")</f>
        <v>JB-118193-00</v>
      </c>
      <c r="C3684" s="7">
        <f>IF('Master Input'!C3684 &lt;&gt; "",'Master Input'!C3684,"")</f>
        <v>6.75</v>
      </c>
      <c r="D3684" t="str">
        <f>IF('Master Input'!D3684 &lt;&gt; "",'Master Input'!D3684,"")</f>
        <v>Cancelled</v>
      </c>
      <c r="E3684" s="7" t="str">
        <f>IF('Master Input'!E3684 &lt;&gt; "",'Master Input'!E3684,"")</f>
        <v>Account Cancelled</v>
      </c>
      <c r="F3684" s="58">
        <f>IF('Master Input'!G3684 &lt;&gt; "",'Master Input'!G3684, "")</f>
        <v>41891</v>
      </c>
      <c r="G3684" s="18" t="str">
        <f>IFERROR(INDEX('Docs Signed Input'!B:B,MATCH('Nate''s Evolution'!$B3684,'Docs Signed Input'!E:E,0)),"N")</f>
        <v>N</v>
      </c>
      <c r="H3684" s="18" t="str">
        <f>IFERROR(INDEX('Docs Signed Input'!C:C,MATCH('Nate''s Evolution'!B3684,'Docs Signed Input'!E:E,0)),"N")</f>
        <v>N</v>
      </c>
      <c r="I3684" s="7" t="str">
        <f>IF('Master Input'!Q3684 &lt;&gt; "",'Master Input'!Q3684,"")</f>
        <v>kanaiyalal@evolvesolar.com</v>
      </c>
    </row>
    <row r="3685" spans="1:9" x14ac:dyDescent="0.3">
      <c r="A3685" t="str">
        <f>IF('Master Input'!A3685 &lt;&gt; "",'Master Input'!A3685,"")</f>
        <v>Paedelt, Volker</v>
      </c>
      <c r="B3685" s="7" t="str">
        <f>IF('Master Input'!B3685 &lt;&gt; "",'Master Input'!B3685,"")</f>
        <v>JB-121647-00</v>
      </c>
      <c r="C3685" s="7">
        <f>IF('Master Input'!C3685 &lt;&gt; "",'Master Input'!C3685,"")</f>
        <v>5.8650000000000002</v>
      </c>
      <c r="D3685" t="str">
        <f>IF('Master Input'!D3685 &lt;&gt; "",'Master Input'!D3685,"")</f>
        <v>Cancelled</v>
      </c>
      <c r="E3685" s="7" t="str">
        <f>IF('Master Input'!E3685 &lt;&gt; "",'Master Input'!E3685,"")</f>
        <v>Pending NOC</v>
      </c>
      <c r="F3685" s="58">
        <f>IF('Master Input'!G3685 &lt;&gt; "",'Master Input'!G3685, "")</f>
        <v>41838</v>
      </c>
      <c r="G3685" s="18" t="str">
        <f>IFERROR(INDEX('Docs Signed Input'!B:B,MATCH('Nate''s Evolution'!$B3685,'Docs Signed Input'!E:E,0)),"N")</f>
        <v>N</v>
      </c>
      <c r="H3685" s="18" t="str">
        <f>IFERROR(INDEX('Docs Signed Input'!C:C,MATCH('Nate''s Evolution'!B3685,'Docs Signed Input'!E:E,0)),"N")</f>
        <v>N</v>
      </c>
      <c r="I3685" s="7" t="str">
        <f>IF('Master Input'!Q3685 &lt;&gt; "",'Master Input'!Q3685,"")</f>
        <v>pedro@evolvesolar.com</v>
      </c>
    </row>
    <row r="3686" spans="1:9" x14ac:dyDescent="0.3">
      <c r="A3686" t="str">
        <f>IF('Master Input'!A3686 &lt;&gt; "",'Master Input'!A3686,"")</f>
        <v>Paek, Chang</v>
      </c>
      <c r="B3686" s="7" t="str">
        <f>IF('Master Input'!B3686 &lt;&gt; "",'Master Input'!B3686,"")</f>
        <v>JB-8023544-00</v>
      </c>
      <c r="C3686" s="7">
        <f>IF('Master Input'!C3686 &lt;&gt; "",'Master Input'!C3686,"")</f>
        <v>8.5</v>
      </c>
      <c r="D3686" t="str">
        <f>IF('Master Input'!D3686 &lt;&gt; "",'Master Input'!D3686,"")</f>
        <v>Cancelled</v>
      </c>
      <c r="E3686" s="7" t="str">
        <f>IF('Master Input'!E3686 &lt;&gt; "",'Master Input'!E3686,"")</f>
        <v>Account Cancelled</v>
      </c>
      <c r="F3686" s="58">
        <f>IF('Master Input'!G3686 &lt;&gt; "",'Master Input'!G3686, "")</f>
        <v>41753</v>
      </c>
      <c r="G3686" s="18" t="str">
        <f>IFERROR(INDEX('Docs Signed Input'!B:B,MATCH('Nate''s Evolution'!$B3686,'Docs Signed Input'!E:E,0)),"N")</f>
        <v>N</v>
      </c>
      <c r="H3686" s="18" t="str">
        <f>IFERROR(INDEX('Docs Signed Input'!C:C,MATCH('Nate''s Evolution'!B3686,'Docs Signed Input'!E:E,0)),"N")</f>
        <v>N</v>
      </c>
      <c r="I3686" s="7" t="str">
        <f>IF('Master Input'!Q3686 &lt;&gt; "",'Master Input'!Q3686,"")</f>
        <v>Kane French</v>
      </c>
    </row>
    <row r="3687" spans="1:9" x14ac:dyDescent="0.3">
      <c r="A3687" t="str">
        <f>IF('Master Input'!A3687 &lt;&gt; "",'Master Input'!A3687,"")</f>
        <v>Paganelli, John</v>
      </c>
      <c r="B3687" s="7" t="str">
        <f>IF('Master Input'!B3687 &lt;&gt; "",'Master Input'!B3687,"")</f>
        <v>JB-1171415-00</v>
      </c>
      <c r="C3687" s="7">
        <f>IF('Master Input'!C3687 &lt;&gt; "",'Master Input'!C3687,"")</f>
        <v>7.25</v>
      </c>
      <c r="D3687" t="str">
        <f>IF('Master Input'!D3687 &lt;&gt; "",'Master Input'!D3687,"")</f>
        <v>Cancelled</v>
      </c>
      <c r="E3687" s="7" t="str">
        <f>IF('Master Input'!E3687 &lt;&gt; "",'Master Input'!E3687,"")</f>
        <v>Account Cancelled</v>
      </c>
      <c r="F3687" s="58">
        <f>IF('Master Input'!G3687 &lt;&gt; "",'Master Input'!G3687, "")</f>
        <v>41844</v>
      </c>
      <c r="G3687" s="18" t="str">
        <f>IFERROR(INDEX('Docs Signed Input'!B:B,MATCH('Nate''s Evolution'!$B3687,'Docs Signed Input'!E:E,0)),"N")</f>
        <v>N</v>
      </c>
      <c r="H3687" s="18" t="str">
        <f>IFERROR(INDEX('Docs Signed Input'!C:C,MATCH('Nate''s Evolution'!B3687,'Docs Signed Input'!E:E,0)),"N")</f>
        <v>N</v>
      </c>
      <c r="I3687" s="7" t="str">
        <f>IF('Master Input'!Q3687 &lt;&gt; "",'Master Input'!Q3687,"")</f>
        <v>tannerb@evolvesolar.com</v>
      </c>
    </row>
    <row r="3688" spans="1:9" x14ac:dyDescent="0.3">
      <c r="A3688" t="str">
        <f>IF('Master Input'!A3688 &lt;&gt; "",'Master Input'!A3688,"")</f>
        <v>Paganini, Laurie</v>
      </c>
      <c r="B3688" s="7" t="str">
        <f>IF('Master Input'!B3688 &lt;&gt; "",'Master Input'!B3688,"")</f>
        <v>JB-8003870-00</v>
      </c>
      <c r="C3688" s="7">
        <f>IF('Master Input'!C3688 &lt;&gt; "",'Master Input'!C3688,"")</f>
        <v>6.75</v>
      </c>
      <c r="D3688" t="str">
        <f>IF('Master Input'!D3688 &lt;&gt; "",'Master Input'!D3688,"")</f>
        <v>Closed</v>
      </c>
      <c r="E3688" s="7" t="str">
        <f>IF('Master Input'!E3688 &lt;&gt; "",'Master Input'!E3688,"")</f>
        <v>Closed</v>
      </c>
      <c r="F3688" s="58">
        <f>IF('Master Input'!G3688 &lt;&gt; "",'Master Input'!G3688, "")</f>
        <v>41725</v>
      </c>
      <c r="G3688" s="18" t="str">
        <f>IFERROR(INDEX('Docs Signed Input'!B:B,MATCH('Nate''s Evolution'!$B3688,'Docs Signed Input'!E:E,0)),"N")</f>
        <v>N</v>
      </c>
      <c r="H3688" s="18" t="str">
        <f>IFERROR(INDEX('Docs Signed Input'!C:C,MATCH('Nate''s Evolution'!B3688,'Docs Signed Input'!E:E,0)),"N")</f>
        <v>N</v>
      </c>
      <c r="I3688" s="7" t="str">
        <f>IF('Master Input'!Q3688 &lt;&gt; "",'Master Input'!Q3688,"")</f>
        <v>leah@evolvesolar.com</v>
      </c>
    </row>
    <row r="3689" spans="1:9" x14ac:dyDescent="0.3">
      <c r="A3689" t="str">
        <f>IF('Master Input'!A3689 &lt;&gt; "",'Master Input'!A3689,"")</f>
        <v>Pagcaliwagan, Rolando</v>
      </c>
      <c r="B3689" s="7" t="str">
        <f>IF('Master Input'!B3689 &lt;&gt; "",'Master Input'!B3689,"")</f>
        <v>JB-076244-00</v>
      </c>
      <c r="C3689" s="7">
        <f>IF('Master Input'!C3689 &lt;&gt; "",'Master Input'!C3689,"")</f>
        <v>3.8250000000000002</v>
      </c>
      <c r="D3689" t="str">
        <f>IF('Master Input'!D3689 &lt;&gt; "",'Master Input'!D3689,"")</f>
        <v>Permit</v>
      </c>
      <c r="E3689" s="7" t="str">
        <f>IF('Master Input'!E3689 &lt;&gt; "",'Master Input'!E3689,"")</f>
        <v>Submitted</v>
      </c>
      <c r="F3689" s="58">
        <f>IF('Master Input'!G3689 &lt;&gt; "",'Master Input'!G3689, "")</f>
        <v>41986</v>
      </c>
      <c r="G3689" s="18" t="str">
        <f>IFERROR(INDEX('Docs Signed Input'!B:B,MATCH('Nate''s Evolution'!$B3689,'Docs Signed Input'!E:E,0)),"N")</f>
        <v>Y</v>
      </c>
      <c r="H3689" s="18" t="str">
        <f>IFERROR(INDEX('Docs Signed Input'!C:C,MATCH('Nate''s Evolution'!B3689,'Docs Signed Input'!E:E,0)),"N")</f>
        <v>Y</v>
      </c>
      <c r="I3689" s="7" t="str">
        <f>IF('Master Input'!Q3689 &lt;&gt; "",'Master Input'!Q3689,"")</f>
        <v>laarne@evolvesolar.com</v>
      </c>
    </row>
    <row r="3690" spans="1:9" x14ac:dyDescent="0.3">
      <c r="A3690" t="str">
        <f>IF('Master Input'!A3690 &lt;&gt; "",'Master Input'!A3690,"")</f>
        <v>Page, Chuck</v>
      </c>
      <c r="B3690" s="7" t="str">
        <f>IF('Master Input'!B3690 &lt;&gt; "",'Master Input'!B3690,"")</f>
        <v>JB-9504282-00</v>
      </c>
      <c r="C3690" s="7">
        <f>IF('Master Input'!C3690 &lt;&gt; "",'Master Input'!C3690,"")</f>
        <v>3.64</v>
      </c>
      <c r="D3690" t="str">
        <f>IF('Master Input'!D3690 &lt;&gt; "",'Master Input'!D3690,"")</f>
        <v>Sales</v>
      </c>
      <c r="E3690" s="7" t="str">
        <f>IF('Master Input'!E3690 &lt;&gt; "",'Master Input'!E3690,"")</f>
        <v>On Hold</v>
      </c>
      <c r="F3690" s="58">
        <f>IF('Master Input'!G3690 &lt;&gt; "",'Master Input'!G3690, "")</f>
        <v>41984</v>
      </c>
      <c r="G3690" s="18" t="str">
        <f>IFERROR(INDEX('Docs Signed Input'!B:B,MATCH('Nate''s Evolution'!$B3690,'Docs Signed Input'!E:E,0)),"N")</f>
        <v>N</v>
      </c>
      <c r="H3690" s="18" t="str">
        <f>IFERROR(INDEX('Docs Signed Input'!C:C,MATCH('Nate''s Evolution'!B3690,'Docs Signed Input'!E:E,0)),"N")</f>
        <v>N</v>
      </c>
      <c r="I3690" s="7" t="str">
        <f>IF('Master Input'!Q3690 &lt;&gt; "",'Master Input'!Q3690,"")</f>
        <v>jeri.anderson@evolvesolar.com</v>
      </c>
    </row>
    <row r="3691" spans="1:9" x14ac:dyDescent="0.3">
      <c r="A3691" t="str">
        <f>IF('Master Input'!A3691 &lt;&gt; "",'Master Input'!A3691,"")</f>
        <v>Page, Erin</v>
      </c>
      <c r="B3691" s="7" t="str">
        <f>IF('Master Input'!B3691 &lt;&gt; "",'Master Input'!B3691,"")</f>
        <v>JB-9581647-00</v>
      </c>
      <c r="C3691" s="7">
        <f>IF('Master Input'!C3691 &lt;&gt; "",'Master Input'!C3691,"")</f>
        <v>5.75</v>
      </c>
      <c r="D3691" t="str">
        <f>IF('Master Input'!D3691 &lt;&gt; "",'Master Input'!D3691,"")</f>
        <v>Permit</v>
      </c>
      <c r="E3691" s="7" t="str">
        <f>IF('Master Input'!E3691 &lt;&gt; "",'Master Input'!E3691,"")</f>
        <v>Design Complete</v>
      </c>
      <c r="F3691" s="58">
        <f>IF('Master Input'!G3691 &lt;&gt; "",'Master Input'!G3691, "")</f>
        <v>41831</v>
      </c>
      <c r="G3691" s="18" t="str">
        <f>IFERROR(INDEX('Docs Signed Input'!B:B,MATCH('Nate''s Evolution'!$B3691,'Docs Signed Input'!E:E,0)),"N")</f>
        <v>N</v>
      </c>
      <c r="H3691" s="18" t="str">
        <f>IFERROR(INDEX('Docs Signed Input'!C:C,MATCH('Nate''s Evolution'!B3691,'Docs Signed Input'!E:E,0)),"N")</f>
        <v>N</v>
      </c>
      <c r="I3691" s="7" t="str">
        <f>IF('Master Input'!Q3691 &lt;&gt; "",'Master Input'!Q3691,"")</f>
        <v>benjamin@evolvesolar.com</v>
      </c>
    </row>
    <row r="3692" spans="1:9" x14ac:dyDescent="0.3">
      <c r="A3692" t="str">
        <f>IF('Master Input'!A3692 &lt;&gt; "",'Master Input'!A3692,"")</f>
        <v>Page, Susanmarie</v>
      </c>
      <c r="B3692" s="7" t="str">
        <f>IF('Master Input'!B3692 &lt;&gt; "",'Master Input'!B3692,"")</f>
        <v>JB-0631825-00</v>
      </c>
      <c r="C3692" s="7">
        <f>IF('Master Input'!C3692 &lt;&gt; "",'Master Input'!C3692,"")</f>
        <v>6.8849999999999998</v>
      </c>
      <c r="D3692" t="str">
        <f>IF('Master Input'!D3692 &lt;&gt; "",'Master Input'!D3692,"")</f>
        <v>Cancelled</v>
      </c>
      <c r="E3692" s="7" t="str">
        <f>IF('Master Input'!E3692 &lt;&gt; "",'Master Input'!E3692,"")</f>
        <v>Account Cancelled</v>
      </c>
      <c r="F3692" s="58">
        <f>IF('Master Input'!G3692 &lt;&gt; "",'Master Input'!G3692, "")</f>
        <v>41913</v>
      </c>
      <c r="G3692" s="18" t="str">
        <f>IFERROR(INDEX('Docs Signed Input'!B:B,MATCH('Nate''s Evolution'!$B3692,'Docs Signed Input'!E:E,0)),"N")</f>
        <v>N</v>
      </c>
      <c r="H3692" s="18" t="str">
        <f>IFERROR(INDEX('Docs Signed Input'!C:C,MATCH('Nate''s Evolution'!B3692,'Docs Signed Input'!E:E,0)),"N")</f>
        <v>N</v>
      </c>
      <c r="I3692" s="7" t="str">
        <f>IF('Master Input'!Q3692 &lt;&gt; "",'Master Input'!Q3692,"")</f>
        <v>justin.perras@evolvesolar.com</v>
      </c>
    </row>
    <row r="3693" spans="1:9" x14ac:dyDescent="0.3">
      <c r="A3693" t="str">
        <f>IF('Master Input'!A3693 &lt;&gt; "",'Master Input'!A3693,"")</f>
        <v>Pagliarini, Kyle</v>
      </c>
      <c r="B3693" s="7" t="str">
        <f>IF('Master Input'!B3693 &lt;&gt; "",'Master Input'!B3693,"")</f>
        <v>JB-0601426-00</v>
      </c>
      <c r="C3693" s="7">
        <f>IF('Master Input'!C3693 &lt;&gt; "",'Master Input'!C3693,"")</f>
        <v>4.5</v>
      </c>
      <c r="D3693" t="str">
        <f>IF('Master Input'!D3693 &lt;&gt; "",'Master Input'!D3693,"")</f>
        <v>Permit</v>
      </c>
      <c r="E3693" s="7" t="str">
        <f>IF('Master Input'!E3693 &lt;&gt; "",'Master Input'!E3693,"")</f>
        <v>Site Audit Pending Customer</v>
      </c>
      <c r="F3693" s="58">
        <f>IF('Master Input'!G3693 &lt;&gt; "",'Master Input'!G3693, "")</f>
        <v>41937</v>
      </c>
      <c r="G3693" s="18" t="str">
        <f>IFERROR(INDEX('Docs Signed Input'!B:B,MATCH('Nate''s Evolution'!$B3693,'Docs Signed Input'!E:E,0)),"N")</f>
        <v>N</v>
      </c>
      <c r="H3693" s="18" t="str">
        <f>IFERROR(INDEX('Docs Signed Input'!C:C,MATCH('Nate''s Evolution'!B3693,'Docs Signed Input'!E:E,0)),"N")</f>
        <v>N</v>
      </c>
      <c r="I3693" s="7" t="str">
        <f>IF('Master Input'!Q3693 &lt;&gt; "",'Master Input'!Q3693,"")</f>
        <v>kenneth.james@evolvesolar.com</v>
      </c>
    </row>
    <row r="3694" spans="1:9" x14ac:dyDescent="0.3">
      <c r="A3694" t="str">
        <f>IF('Master Input'!A3694 &lt;&gt; "",'Master Input'!A3694,"")</f>
        <v>Paige, Michele</v>
      </c>
      <c r="B3694" s="7" t="str">
        <f>IF('Master Input'!B3694 &lt;&gt; "",'Master Input'!B3694,"")</f>
        <v>JB-0601124-00</v>
      </c>
      <c r="C3694" s="7">
        <f>IF('Master Input'!C3694 &lt;&gt; "",'Master Input'!C3694,"")</f>
        <v>7</v>
      </c>
      <c r="D3694" t="str">
        <f>IF('Master Input'!D3694 &lt;&gt; "",'Master Input'!D3694,"")</f>
        <v>Cancelled</v>
      </c>
      <c r="E3694" s="7" t="str">
        <f>IF('Master Input'!E3694 &lt;&gt; "",'Master Input'!E3694,"")</f>
        <v>Account Cancelled</v>
      </c>
      <c r="F3694" s="58">
        <f>IF('Master Input'!G3694 &lt;&gt; "",'Master Input'!G3694, "")</f>
        <v>41870</v>
      </c>
      <c r="G3694" s="18" t="str">
        <f>IFERROR(INDEX('Docs Signed Input'!B:B,MATCH('Nate''s Evolution'!$B3694,'Docs Signed Input'!E:E,0)),"N")</f>
        <v>N</v>
      </c>
      <c r="H3694" s="18" t="str">
        <f>IFERROR(INDEX('Docs Signed Input'!C:C,MATCH('Nate''s Evolution'!B3694,'Docs Signed Input'!E:E,0)),"N")</f>
        <v>N</v>
      </c>
      <c r="I3694" s="7" t="str">
        <f>IF('Master Input'!Q3694 &lt;&gt; "",'Master Input'!Q3694,"")</f>
        <v>mattmerrill@evolvesolar.com</v>
      </c>
    </row>
    <row r="3695" spans="1:9" x14ac:dyDescent="0.3">
      <c r="A3695" t="str">
        <f>IF('Master Input'!A3695 &lt;&gt; "",'Master Input'!A3695,"")</f>
        <v>Paine, Andrew</v>
      </c>
      <c r="B3695" s="7" t="str">
        <f>IF('Master Input'!B3695 &lt;&gt; "",'Master Input'!B3695,"")</f>
        <v>JB-8012580-00</v>
      </c>
      <c r="C3695" s="7">
        <f>IF('Master Input'!C3695 &lt;&gt; "",'Master Input'!C3695,"")</f>
        <v>8.67</v>
      </c>
      <c r="D3695" t="str">
        <f>IF('Master Input'!D3695 &lt;&gt; "",'Master Input'!D3695,"")</f>
        <v>Cancelled</v>
      </c>
      <c r="E3695" s="7" t="str">
        <f>IF('Master Input'!E3695 &lt;&gt; "",'Master Input'!E3695,"")</f>
        <v>Account Cancelled</v>
      </c>
      <c r="F3695" s="58">
        <f>IF('Master Input'!G3695 &lt;&gt; "",'Master Input'!G3695, "")</f>
        <v>41767</v>
      </c>
      <c r="G3695" s="18" t="str">
        <f>IFERROR(INDEX('Docs Signed Input'!B:B,MATCH('Nate''s Evolution'!$B3695,'Docs Signed Input'!E:E,0)),"N")</f>
        <v>N</v>
      </c>
      <c r="H3695" s="18" t="str">
        <f>IFERROR(INDEX('Docs Signed Input'!C:C,MATCH('Nate''s Evolution'!B3695,'Docs Signed Input'!E:E,0)),"N")</f>
        <v>N</v>
      </c>
      <c r="I3695" s="7" t="str">
        <f>IF('Master Input'!Q3695 &lt;&gt; "",'Master Input'!Q3695,"")</f>
        <v>chuck@evolvesolar.com</v>
      </c>
    </row>
    <row r="3696" spans="1:9" x14ac:dyDescent="0.3">
      <c r="A3696" t="str">
        <f>IF('Master Input'!A3696 &lt;&gt; "",'Master Input'!A3696,"")</f>
        <v>Paisano, Maria</v>
      </c>
      <c r="B3696" s="7" t="str">
        <f>IF('Master Input'!B3696 &lt;&gt; "",'Master Input'!B3696,"")</f>
        <v>JB-8574540-00</v>
      </c>
      <c r="C3696" s="7">
        <f>IF('Master Input'!C3696 &lt;&gt; "",'Master Input'!C3696,"")</f>
        <v>3.3149999999999999</v>
      </c>
      <c r="D3696" t="str">
        <f>IF('Master Input'!D3696 &lt;&gt; "",'Master Input'!D3696,"")</f>
        <v>Permit</v>
      </c>
      <c r="E3696" s="7" t="str">
        <f>IF('Master Input'!E3696 &lt;&gt; "",'Master Input'!E3696,"")</f>
        <v>Site Survey Scheduled</v>
      </c>
      <c r="F3696" s="58">
        <f>IF('Master Input'!G3696 &lt;&gt; "",'Master Input'!G3696, "")</f>
        <v>42026</v>
      </c>
      <c r="G3696" s="18" t="str">
        <f>IFERROR(INDEX('Docs Signed Input'!B:B,MATCH('Nate''s Evolution'!$B3696,'Docs Signed Input'!E:E,0)),"N")</f>
        <v>N</v>
      </c>
      <c r="H3696" s="18" t="str">
        <f>IFERROR(INDEX('Docs Signed Input'!C:C,MATCH('Nate''s Evolution'!B3696,'Docs Signed Input'!E:E,0)),"N")</f>
        <v>N</v>
      </c>
      <c r="I3696" s="7" t="str">
        <f>IF('Master Input'!Q3696 &lt;&gt; "",'Master Input'!Q3696,"")</f>
        <v>heriberto@evolvesolar.com</v>
      </c>
    </row>
    <row r="3697" spans="1:9" x14ac:dyDescent="0.3">
      <c r="A3697" t="str">
        <f>IF('Master Input'!A3697 &lt;&gt; "",'Master Input'!A3697,"")</f>
        <v>Paisano, Maria</v>
      </c>
      <c r="B3697" s="7" t="str">
        <f>IF('Master Input'!B3697 &lt;&gt; "",'Master Input'!B3697,"")</f>
        <v>JB-8574542-00</v>
      </c>
      <c r="C3697" s="7">
        <f>IF('Master Input'!C3697 &lt;&gt; "",'Master Input'!C3697,"")</f>
        <v>3.8250000000000002</v>
      </c>
      <c r="D3697" t="str">
        <f>IF('Master Input'!D3697 &lt;&gt; "",'Master Input'!D3697,"")</f>
        <v>Permit</v>
      </c>
      <c r="E3697" s="7" t="str">
        <f>IF('Master Input'!E3697 &lt;&gt; "",'Master Input'!E3697,"")</f>
        <v>Site Survey Scheduled</v>
      </c>
      <c r="F3697" s="58">
        <f>IF('Master Input'!G3697 &lt;&gt; "",'Master Input'!G3697, "")</f>
        <v>42026</v>
      </c>
      <c r="G3697" s="18" t="str">
        <f>IFERROR(INDEX('Docs Signed Input'!B:B,MATCH('Nate''s Evolution'!$B3697,'Docs Signed Input'!E:E,0)),"N")</f>
        <v>N</v>
      </c>
      <c r="H3697" s="18" t="str">
        <f>IFERROR(INDEX('Docs Signed Input'!C:C,MATCH('Nate''s Evolution'!B3697,'Docs Signed Input'!E:E,0)),"N")</f>
        <v>N</v>
      </c>
      <c r="I3697" s="7" t="str">
        <f>IF('Master Input'!Q3697 &lt;&gt; "",'Master Input'!Q3697,"")</f>
        <v>heriberto@evolvesolar.com</v>
      </c>
    </row>
    <row r="3698" spans="1:9" x14ac:dyDescent="0.3">
      <c r="A3698" t="str">
        <f>IF('Master Input'!A3698 &lt;&gt; "",'Master Input'!A3698,"")</f>
        <v>Paiz, Valerie</v>
      </c>
      <c r="B3698" s="7" t="str">
        <f>IF('Master Input'!B3698 &lt;&gt; "",'Master Input'!B3698,"")</f>
        <v>JB-8022823-00</v>
      </c>
      <c r="C3698" s="7">
        <f>IF('Master Input'!C3698 &lt;&gt; "",'Master Input'!C3698,"")</f>
        <v>13</v>
      </c>
      <c r="D3698" t="str">
        <f>IF('Master Input'!D3698 &lt;&gt; "",'Master Input'!D3698,"")</f>
        <v>Cancelled</v>
      </c>
      <c r="E3698" s="7" t="str">
        <f>IF('Master Input'!E3698 &lt;&gt; "",'Master Input'!E3698,"")</f>
        <v>Account Cancelled</v>
      </c>
      <c r="F3698" s="58">
        <f>IF('Master Input'!G3698 &lt;&gt; "",'Master Input'!G3698, "")</f>
        <v>41692</v>
      </c>
      <c r="G3698" s="18" t="str">
        <f>IFERROR(INDEX('Docs Signed Input'!B:B,MATCH('Nate''s Evolution'!$B3698,'Docs Signed Input'!E:E,0)),"N")</f>
        <v>N</v>
      </c>
      <c r="H3698" s="18" t="str">
        <f>IFERROR(INDEX('Docs Signed Input'!C:C,MATCH('Nate''s Evolution'!B3698,'Docs Signed Input'!E:E,0)),"N")</f>
        <v>N</v>
      </c>
      <c r="I3698" s="7" t="str">
        <f>IF('Master Input'!Q3698 &lt;&gt; "",'Master Input'!Q3698,"")</f>
        <v>chris@evolvesolar.com</v>
      </c>
    </row>
    <row r="3699" spans="1:9" x14ac:dyDescent="0.3">
      <c r="A3699" t="str">
        <f>IF('Master Input'!A3699 &lt;&gt; "",'Master Input'!A3699,"")</f>
        <v>Palacios, Adrian</v>
      </c>
      <c r="B3699" s="7" t="str">
        <f>IF('Master Input'!B3699 &lt;&gt; "",'Master Input'!B3699,"")</f>
        <v>JB-8004097-00</v>
      </c>
      <c r="C3699" s="7">
        <f>IF('Master Input'!C3699 &lt;&gt; "",'Master Input'!C3699,"")</f>
        <v>5.3550000000000004</v>
      </c>
      <c r="D3699" t="str">
        <f>IF('Master Input'!D3699 &lt;&gt; "",'Master Input'!D3699,"")</f>
        <v>Cancelled</v>
      </c>
      <c r="E3699" s="7" t="str">
        <f>IF('Master Input'!E3699 &lt;&gt; "",'Master Input'!E3699,"")</f>
        <v>Account Cancelled</v>
      </c>
      <c r="F3699" s="58">
        <f>IF('Master Input'!G3699 &lt;&gt; "",'Master Input'!G3699, "")</f>
        <v>41739</v>
      </c>
      <c r="G3699" s="18" t="str">
        <f>IFERROR(INDEX('Docs Signed Input'!B:B,MATCH('Nate''s Evolution'!$B3699,'Docs Signed Input'!E:E,0)),"N")</f>
        <v>N</v>
      </c>
      <c r="H3699" s="18" t="str">
        <f>IFERROR(INDEX('Docs Signed Input'!C:C,MATCH('Nate''s Evolution'!B3699,'Docs Signed Input'!E:E,0)),"N")</f>
        <v>N</v>
      </c>
      <c r="I3699" s="7" t="str">
        <f>IF('Master Input'!Q3699 &lt;&gt; "",'Master Input'!Q3699,"")</f>
        <v>geoff@evolvesolar.com</v>
      </c>
    </row>
    <row r="3700" spans="1:9" x14ac:dyDescent="0.3">
      <c r="A3700" t="str">
        <f>IF('Master Input'!A3700 &lt;&gt; "",'Master Input'!A3700,"")</f>
        <v>Palancia, Mark</v>
      </c>
      <c r="B3700" s="7" t="str">
        <f>IF('Master Input'!B3700 &lt;&gt; "",'Master Input'!B3700,"")</f>
        <v>JB-105567-00</v>
      </c>
      <c r="C3700" s="7">
        <f>IF('Master Input'!C3700 &lt;&gt; "",'Master Input'!C3700,"")</f>
        <v>13.25</v>
      </c>
      <c r="D3700" t="str">
        <f>IF('Master Input'!D3700 &lt;&gt; "",'Master Input'!D3700,"")</f>
        <v>Permit</v>
      </c>
      <c r="E3700" s="7" t="str">
        <f>IF('Master Input'!E3700 &lt;&gt; "",'Master Input'!E3700,"")</f>
        <v>Site Audit Pending Customer</v>
      </c>
      <c r="F3700" s="58">
        <f>IF('Master Input'!G3700 &lt;&gt; "",'Master Input'!G3700, "")</f>
        <v>41797</v>
      </c>
      <c r="G3700" s="18" t="str">
        <f>IFERROR(INDEX('Docs Signed Input'!B:B,MATCH('Nate''s Evolution'!$B3700,'Docs Signed Input'!E:E,0)),"N")</f>
        <v>N</v>
      </c>
      <c r="H3700" s="18" t="str">
        <f>IFERROR(INDEX('Docs Signed Input'!C:C,MATCH('Nate''s Evolution'!B3700,'Docs Signed Input'!E:E,0)),"N")</f>
        <v>N</v>
      </c>
      <c r="I3700" s="7" t="str">
        <f>IF('Master Input'!Q3700 &lt;&gt; "",'Master Input'!Q3700,"")</f>
        <v>logann@evolvesolar.com</v>
      </c>
    </row>
    <row r="3701" spans="1:9" x14ac:dyDescent="0.3">
      <c r="A3701" t="str">
        <f>IF('Master Input'!A3701 &lt;&gt; "",'Master Input'!A3701,"")</f>
        <v>Palatian, Robert</v>
      </c>
      <c r="B3701" s="7" t="str">
        <f>IF('Master Input'!B3701 &lt;&gt; "",'Master Input'!B3701,"")</f>
        <v>JB-8012637-00</v>
      </c>
      <c r="C3701" s="7">
        <f>IF('Master Input'!C3701 &lt;&gt; "",'Master Input'!C3701,"")</f>
        <v>7.75</v>
      </c>
      <c r="D3701" t="str">
        <f>IF('Master Input'!D3701 &lt;&gt; "",'Master Input'!D3701,"")</f>
        <v>Cancelled</v>
      </c>
      <c r="E3701" s="7" t="str">
        <f>IF('Master Input'!E3701 &lt;&gt; "",'Master Input'!E3701,"")</f>
        <v>Account Cancelled</v>
      </c>
      <c r="F3701" s="58">
        <f>IF('Master Input'!G3701 &lt;&gt; "",'Master Input'!G3701, "")</f>
        <v>41774</v>
      </c>
      <c r="G3701" s="18" t="str">
        <f>IFERROR(INDEX('Docs Signed Input'!B:B,MATCH('Nate''s Evolution'!$B3701,'Docs Signed Input'!E:E,0)),"N")</f>
        <v>N</v>
      </c>
      <c r="H3701" s="18" t="str">
        <f>IFERROR(INDEX('Docs Signed Input'!C:C,MATCH('Nate''s Evolution'!B3701,'Docs Signed Input'!E:E,0)),"N")</f>
        <v>N</v>
      </c>
      <c r="I3701" s="7" t="str">
        <f>IF('Master Input'!Q3701 &lt;&gt; "",'Master Input'!Q3701,"")</f>
        <v>lyndon@evolvesolar.com</v>
      </c>
    </row>
    <row r="3702" spans="1:9" x14ac:dyDescent="0.3">
      <c r="A3702" t="str">
        <f>IF('Master Input'!A3702 &lt;&gt; "",'Master Input'!A3702,"")</f>
        <v>Palesty, Bernadette</v>
      </c>
      <c r="B3702" s="7" t="str">
        <f>IF('Master Input'!B3702 &lt;&gt; "",'Master Input'!B3702,"")</f>
        <v>JB-118142-00</v>
      </c>
      <c r="C3702" s="7">
        <f>IF('Master Input'!C3702 &lt;&gt; "",'Master Input'!C3702,"")</f>
        <v>5.75</v>
      </c>
      <c r="D3702" t="str">
        <f>IF('Master Input'!D3702 &lt;&gt; "",'Master Input'!D3702,"")</f>
        <v>Closed</v>
      </c>
      <c r="E3702" s="7" t="str">
        <f>IF('Master Input'!E3702 &lt;&gt; "",'Master Input'!E3702,"")</f>
        <v>Closed</v>
      </c>
      <c r="F3702" s="58">
        <f>IF('Master Input'!G3702 &lt;&gt; "",'Master Input'!G3702, "")</f>
        <v>41830</v>
      </c>
      <c r="G3702" s="18" t="str">
        <f>IFERROR(INDEX('Docs Signed Input'!B:B,MATCH('Nate''s Evolution'!$B3702,'Docs Signed Input'!E:E,0)),"N")</f>
        <v>N</v>
      </c>
      <c r="H3702" s="18" t="str">
        <f>IFERROR(INDEX('Docs Signed Input'!C:C,MATCH('Nate''s Evolution'!B3702,'Docs Signed Input'!E:E,0)),"N")</f>
        <v>N</v>
      </c>
      <c r="I3702" s="7" t="str">
        <f>IF('Master Input'!Q3702 &lt;&gt; "",'Master Input'!Q3702,"")</f>
        <v>Ryanm@evolvesolar.com</v>
      </c>
    </row>
    <row r="3703" spans="1:9" x14ac:dyDescent="0.3">
      <c r="A3703" t="str">
        <f>IF('Master Input'!A3703 &lt;&gt; "",'Master Input'!A3703,"")</f>
        <v>Palik, Susan</v>
      </c>
      <c r="B3703" s="7" t="str">
        <f>IF('Master Input'!B3703 &lt;&gt; "",'Master Input'!B3703,"")</f>
        <v>JB-8538508-00</v>
      </c>
      <c r="C3703" s="7">
        <f>IF('Master Input'!C3703 &lt;&gt; "",'Master Input'!C3703,"")</f>
        <v>15.3</v>
      </c>
      <c r="D3703" t="str">
        <f>IF('Master Input'!D3703 &lt;&gt; "",'Master Input'!D3703,"")</f>
        <v>Cancelled</v>
      </c>
      <c r="E3703" s="7" t="str">
        <f>IF('Master Input'!E3703 &lt;&gt; "",'Master Input'!E3703,"")</f>
        <v>Pending NOC</v>
      </c>
      <c r="F3703" s="58">
        <f>IF('Master Input'!G3703 &lt;&gt; "",'Master Input'!G3703, "")</f>
        <v>41818</v>
      </c>
      <c r="G3703" s="18" t="str">
        <f>IFERROR(INDEX('Docs Signed Input'!B:B,MATCH('Nate''s Evolution'!$B3703,'Docs Signed Input'!E:E,0)),"N")</f>
        <v>N</v>
      </c>
      <c r="H3703" s="18" t="str">
        <f>IFERROR(INDEX('Docs Signed Input'!C:C,MATCH('Nate''s Evolution'!B3703,'Docs Signed Input'!E:E,0)),"N")</f>
        <v>N</v>
      </c>
      <c r="I3703" s="7" t="str">
        <f>IF('Master Input'!Q3703 &lt;&gt; "",'Master Input'!Q3703,"")</f>
        <v>codya@evolvesolar.com</v>
      </c>
    </row>
    <row r="3704" spans="1:9" x14ac:dyDescent="0.3">
      <c r="A3704" t="str">
        <f>IF('Master Input'!A3704 &lt;&gt; "",'Master Input'!A3704,"")</f>
        <v>Palizzi, Randall</v>
      </c>
      <c r="B3704" s="7" t="str">
        <f>IF('Master Input'!B3704 &lt;&gt; "",'Master Input'!B3704,"")</f>
        <v>JB-8023784-00</v>
      </c>
      <c r="C3704" s="7">
        <f>IF('Master Input'!C3704 &lt;&gt; "",'Master Input'!C3704,"")</f>
        <v>7.65</v>
      </c>
      <c r="D3704" t="str">
        <f>IF('Master Input'!D3704 &lt;&gt; "",'Master Input'!D3704,"")</f>
        <v>Cancelled</v>
      </c>
      <c r="E3704" s="7" t="str">
        <f>IF('Master Input'!E3704 &lt;&gt; "",'Master Input'!E3704,"")</f>
        <v>Account Cancelled</v>
      </c>
      <c r="F3704" s="58">
        <f>IF('Master Input'!G3704 &lt;&gt; "",'Master Input'!G3704, "")</f>
        <v>41766</v>
      </c>
      <c r="G3704" s="18" t="str">
        <f>IFERROR(INDEX('Docs Signed Input'!B:B,MATCH('Nate''s Evolution'!$B3704,'Docs Signed Input'!E:E,0)),"N")</f>
        <v>N</v>
      </c>
      <c r="H3704" s="18" t="str">
        <f>IFERROR(INDEX('Docs Signed Input'!C:C,MATCH('Nate''s Evolution'!B3704,'Docs Signed Input'!E:E,0)),"N")</f>
        <v>N</v>
      </c>
      <c r="I3704" s="7" t="str">
        <f>IF('Master Input'!Q3704 &lt;&gt; "",'Master Input'!Q3704,"")</f>
        <v>dane@evolvesolar.com</v>
      </c>
    </row>
    <row r="3705" spans="1:9" x14ac:dyDescent="0.3">
      <c r="A3705" t="str">
        <f>IF('Master Input'!A3705 &lt;&gt; "",'Master Input'!A3705,"")</f>
        <v>Pallas, Harry</v>
      </c>
      <c r="B3705" s="7" t="str">
        <f>IF('Master Input'!B3705 &lt;&gt; "",'Master Input'!B3705,"")</f>
        <v>JB-118174-00</v>
      </c>
      <c r="C3705" s="7">
        <f>IF('Master Input'!C3705 &lt;&gt; "",'Master Input'!C3705,"")</f>
        <v>4</v>
      </c>
      <c r="D3705" t="str">
        <f>IF('Master Input'!D3705 &lt;&gt; "",'Master Input'!D3705,"")</f>
        <v>Permit</v>
      </c>
      <c r="E3705" s="7" t="str">
        <f>IF('Master Input'!E3705 &lt;&gt; "",'Master Input'!E3705,"")</f>
        <v>Design Complete</v>
      </c>
      <c r="F3705" s="58">
        <f>IF('Master Input'!G3705 &lt;&gt; "",'Master Input'!G3705, "")</f>
        <v>41858</v>
      </c>
      <c r="G3705" s="18" t="str">
        <f>IFERROR(INDEX('Docs Signed Input'!B:B,MATCH('Nate''s Evolution'!$B3705,'Docs Signed Input'!E:E,0)),"N")</f>
        <v>N</v>
      </c>
      <c r="H3705" s="18" t="str">
        <f>IFERROR(INDEX('Docs Signed Input'!C:C,MATCH('Nate''s Evolution'!B3705,'Docs Signed Input'!E:E,0)),"N")</f>
        <v>N</v>
      </c>
      <c r="I3705" s="7" t="str">
        <f>IF('Master Input'!Q3705 &lt;&gt; "",'Master Input'!Q3705,"")</f>
        <v>tyler@evolvesolar.com</v>
      </c>
    </row>
    <row r="3706" spans="1:9" x14ac:dyDescent="0.3">
      <c r="A3706" t="str">
        <f>IF('Master Input'!A3706 &lt;&gt; "",'Master Input'!A3706,"")</f>
        <v>Pallas, Sean</v>
      </c>
      <c r="B3706" s="7" t="str">
        <f>IF('Master Input'!B3706 &lt;&gt; "",'Master Input'!B3706,"")</f>
        <v>JB-8012732-00</v>
      </c>
      <c r="C3706" s="7">
        <f>IF('Master Input'!C3706 &lt;&gt; "",'Master Input'!C3706,"")</f>
        <v>9.18</v>
      </c>
      <c r="D3706" t="str">
        <f>IF('Master Input'!D3706 &lt;&gt; "",'Master Input'!D3706,"")</f>
        <v>Closed</v>
      </c>
      <c r="E3706" s="7" t="str">
        <f>IF('Master Input'!E3706 &lt;&gt; "",'Master Input'!E3706,"")</f>
        <v>Closed</v>
      </c>
      <c r="F3706" s="58">
        <f>IF('Master Input'!G3706 &lt;&gt; "",'Master Input'!G3706, "")</f>
        <v>41782</v>
      </c>
      <c r="G3706" s="18" t="str">
        <f>IFERROR(INDEX('Docs Signed Input'!B:B,MATCH('Nate''s Evolution'!$B3706,'Docs Signed Input'!E:E,0)),"N")</f>
        <v>N</v>
      </c>
      <c r="H3706" s="18" t="str">
        <f>IFERROR(INDEX('Docs Signed Input'!C:C,MATCH('Nate''s Evolution'!B3706,'Docs Signed Input'!E:E,0)),"N")</f>
        <v>N</v>
      </c>
      <c r="I3706" s="7" t="str">
        <f>IF('Master Input'!Q3706 &lt;&gt; "",'Master Input'!Q3706,"")</f>
        <v>dallasp@evolvesolar.com</v>
      </c>
    </row>
    <row r="3707" spans="1:9" x14ac:dyDescent="0.3">
      <c r="A3707" t="str">
        <f>IF('Master Input'!A3707 &lt;&gt; "",'Master Input'!A3707,"")</f>
        <v>Pallatt, Amy</v>
      </c>
      <c r="B3707" s="7" t="str">
        <f>IF('Master Input'!B3707 &lt;&gt; "",'Master Input'!B3707,"")</f>
        <v>JB-8012445-00</v>
      </c>
      <c r="C3707" s="7">
        <f>IF('Master Input'!C3707 &lt;&gt; "",'Master Input'!C3707,"")</f>
        <v>3</v>
      </c>
      <c r="D3707" t="str">
        <f>IF('Master Input'!D3707 &lt;&gt; "",'Master Input'!D3707,"")</f>
        <v>Cancelled</v>
      </c>
      <c r="E3707" s="7" t="str">
        <f>IF('Master Input'!E3707 &lt;&gt; "",'Master Input'!E3707,"")</f>
        <v>Account Cancelled</v>
      </c>
      <c r="F3707" s="58">
        <f>IF('Master Input'!G3707 &lt;&gt; "",'Master Input'!G3707, "")</f>
        <v>41751</v>
      </c>
      <c r="G3707" s="18" t="str">
        <f>IFERROR(INDEX('Docs Signed Input'!B:B,MATCH('Nate''s Evolution'!$B3707,'Docs Signed Input'!E:E,0)),"N")</f>
        <v>N</v>
      </c>
      <c r="H3707" s="18" t="str">
        <f>IFERROR(INDEX('Docs Signed Input'!C:C,MATCH('Nate''s Evolution'!B3707,'Docs Signed Input'!E:E,0)),"N")</f>
        <v>N</v>
      </c>
      <c r="I3707" s="7" t="str">
        <f>IF('Master Input'!Q3707 &lt;&gt; "",'Master Input'!Q3707,"")</f>
        <v>chuck@evolvesolar.com</v>
      </c>
    </row>
    <row r="3708" spans="1:9" x14ac:dyDescent="0.3">
      <c r="A3708" t="str">
        <f>IF('Master Input'!A3708 &lt;&gt; "",'Master Input'!A3708,"")</f>
        <v>Pallesen, Diane</v>
      </c>
      <c r="B3708" s="7" t="str">
        <f>IF('Master Input'!B3708 &lt;&gt; "",'Master Input'!B3708,"")</f>
        <v>JB-8024349-00</v>
      </c>
      <c r="C3708" s="7">
        <f>IF('Master Input'!C3708 &lt;&gt; "",'Master Input'!C3708,"")</f>
        <v>4.75</v>
      </c>
      <c r="D3708" t="str">
        <f>IF('Master Input'!D3708 &lt;&gt; "",'Master Input'!D3708,"")</f>
        <v>Cancelled</v>
      </c>
      <c r="E3708" s="7" t="str">
        <f>IF('Master Input'!E3708 &lt;&gt; "",'Master Input'!E3708,"")</f>
        <v>Account Cancelled</v>
      </c>
      <c r="F3708" s="58">
        <f>IF('Master Input'!G3708 &lt;&gt; "",'Master Input'!G3708, "")</f>
        <v>41794</v>
      </c>
      <c r="G3708" s="18" t="str">
        <f>IFERROR(INDEX('Docs Signed Input'!B:B,MATCH('Nate''s Evolution'!$B3708,'Docs Signed Input'!E:E,0)),"N")</f>
        <v>N</v>
      </c>
      <c r="H3708" s="18" t="str">
        <f>IFERROR(INDEX('Docs Signed Input'!C:C,MATCH('Nate''s Evolution'!B3708,'Docs Signed Input'!E:E,0)),"N")</f>
        <v>N</v>
      </c>
      <c r="I3708" s="7" t="str">
        <f>IF('Master Input'!Q3708 &lt;&gt; "",'Master Input'!Q3708,"")</f>
        <v>becky@evolvesolar.com</v>
      </c>
    </row>
    <row r="3709" spans="1:9" x14ac:dyDescent="0.3">
      <c r="A3709" t="str">
        <f>IF('Master Input'!A3709 &lt;&gt; "",'Master Input'!A3709,"")</f>
        <v>Pally, Leslie</v>
      </c>
      <c r="B3709" s="7" t="str">
        <f>IF('Master Input'!B3709 &lt;&gt; "",'Master Input'!B3709,"")</f>
        <v>JB-9212235-00</v>
      </c>
      <c r="C3709" s="7">
        <f>IF('Master Input'!C3709 &lt;&gt; "",'Master Input'!C3709,"")</f>
        <v>2.2949999999999999</v>
      </c>
      <c r="D3709" t="str">
        <f>IF('Master Input'!D3709 &lt;&gt; "",'Master Input'!D3709,"")</f>
        <v>Cancelled</v>
      </c>
      <c r="E3709" s="7" t="str">
        <f>IF('Master Input'!E3709 &lt;&gt; "",'Master Input'!E3709,"")</f>
        <v>Account Cancelled</v>
      </c>
      <c r="F3709" s="58">
        <f>IF('Master Input'!G3709 &lt;&gt; "",'Master Input'!G3709, "")</f>
        <v>41858</v>
      </c>
      <c r="G3709" s="18" t="str">
        <f>IFERROR(INDEX('Docs Signed Input'!B:B,MATCH('Nate''s Evolution'!$B3709,'Docs Signed Input'!E:E,0)),"N")</f>
        <v>N</v>
      </c>
      <c r="H3709" s="18" t="str">
        <f>IFERROR(INDEX('Docs Signed Input'!C:C,MATCH('Nate''s Evolution'!B3709,'Docs Signed Input'!E:E,0)),"N")</f>
        <v>N</v>
      </c>
      <c r="I3709" s="7" t="str">
        <f>IF('Master Input'!Q3709 &lt;&gt; "",'Master Input'!Q3709,"")</f>
        <v>everett@evolvesolar.com</v>
      </c>
    </row>
    <row r="3710" spans="1:9" x14ac:dyDescent="0.3">
      <c r="A3710" t="str">
        <f>IF('Master Input'!A3710 &lt;&gt; "",'Master Input'!A3710,"")</f>
        <v>Palm, Grace</v>
      </c>
      <c r="B3710" s="7" t="str">
        <f>IF('Master Input'!B3710 &lt;&gt; "",'Master Input'!B3710,"")</f>
        <v>JB-1171671-00</v>
      </c>
      <c r="C3710" s="7">
        <f>IF('Master Input'!C3710 &lt;&gt; "",'Master Input'!C3710,"")</f>
        <v>7.75</v>
      </c>
      <c r="D3710" t="str">
        <f>IF('Master Input'!D3710 &lt;&gt; "",'Master Input'!D3710,"")</f>
        <v>Sales</v>
      </c>
      <c r="E3710" s="7" t="str">
        <f>IF('Master Input'!E3710 &lt;&gt; "",'Master Input'!E3710,"")</f>
        <v>Customer Uncertain</v>
      </c>
      <c r="F3710" s="58">
        <f>IF('Master Input'!G3710 &lt;&gt; "",'Master Input'!G3710, "")</f>
        <v>41865</v>
      </c>
      <c r="G3710" s="18" t="str">
        <f>IFERROR(INDEX('Docs Signed Input'!B:B,MATCH('Nate''s Evolution'!$B3710,'Docs Signed Input'!E:E,0)),"N")</f>
        <v>N</v>
      </c>
      <c r="H3710" s="18" t="str">
        <f>IFERROR(INDEX('Docs Signed Input'!C:C,MATCH('Nate''s Evolution'!B3710,'Docs Signed Input'!E:E,0)),"N")</f>
        <v>N</v>
      </c>
      <c r="I3710" s="7" t="str">
        <f>IF('Master Input'!Q3710 &lt;&gt; "",'Master Input'!Q3710,"")</f>
        <v>trevorm@evolvesolar.com</v>
      </c>
    </row>
    <row r="3711" spans="1:9" x14ac:dyDescent="0.3">
      <c r="A3711" t="str">
        <f>IF('Master Input'!A3711 &lt;&gt; "",'Master Input'!A3711,"")</f>
        <v>Palmer, Carol</v>
      </c>
      <c r="B3711" s="7" t="str">
        <f>IF('Master Input'!B3711 &lt;&gt; "",'Master Input'!B3711,"")</f>
        <v>JB-8527072-00</v>
      </c>
      <c r="C3711" s="7">
        <f>IF('Master Input'!C3711 &lt;&gt; "",'Master Input'!C3711,"")</f>
        <v>9.5</v>
      </c>
      <c r="D3711" t="str">
        <f>IF('Master Input'!D3711 &lt;&gt; "",'Master Input'!D3711,"")</f>
        <v>Permit</v>
      </c>
      <c r="E3711" s="7" t="str">
        <f>IF('Master Input'!E3711 &lt;&gt; "",'Master Input'!E3711,"")</f>
        <v>Design Complete</v>
      </c>
      <c r="F3711" s="58">
        <f>IF('Master Input'!G3711 &lt;&gt; "",'Master Input'!G3711, "")</f>
        <v>41992</v>
      </c>
      <c r="G3711" s="18" t="str">
        <f>IFERROR(INDEX('Docs Signed Input'!B:B,MATCH('Nate''s Evolution'!$B3711,'Docs Signed Input'!E:E,0)),"N")</f>
        <v>N</v>
      </c>
      <c r="H3711" s="18" t="str">
        <f>IFERROR(INDEX('Docs Signed Input'!C:C,MATCH('Nate''s Evolution'!B3711,'Docs Signed Input'!E:E,0)),"N")</f>
        <v>N</v>
      </c>
      <c r="I3711" s="7" t="str">
        <f>IF('Master Input'!Q3711 &lt;&gt; "",'Master Input'!Q3711,"")</f>
        <v>jeremy@evolvesolar.com</v>
      </c>
    </row>
    <row r="3712" spans="1:9" x14ac:dyDescent="0.3">
      <c r="A3712" t="str">
        <f>IF('Master Input'!A3712 &lt;&gt; "",'Master Input'!A3712,"")</f>
        <v>Palmer, Jennifer</v>
      </c>
      <c r="B3712" s="7" t="str">
        <f>IF('Master Input'!B3712 &lt;&gt; "",'Master Input'!B3712,"")</f>
        <v>JB-8024345-00</v>
      </c>
      <c r="C3712" s="7">
        <f>IF('Master Input'!C3712 &lt;&gt; "",'Master Input'!C3712,"")</f>
        <v>3.57</v>
      </c>
      <c r="D3712" t="str">
        <f>IF('Master Input'!D3712 &lt;&gt; "",'Master Input'!D3712,"")</f>
        <v>Cancelled</v>
      </c>
      <c r="E3712" s="7" t="str">
        <f>IF('Master Input'!E3712 &lt;&gt; "",'Master Input'!E3712,"")</f>
        <v>Account Cancelled</v>
      </c>
      <c r="F3712" s="58">
        <f>IF('Master Input'!G3712 &lt;&gt; "",'Master Input'!G3712, "")</f>
        <v>41794</v>
      </c>
      <c r="G3712" s="18" t="str">
        <f>IFERROR(INDEX('Docs Signed Input'!B:B,MATCH('Nate''s Evolution'!$B3712,'Docs Signed Input'!E:E,0)),"N")</f>
        <v>N</v>
      </c>
      <c r="H3712" s="18" t="str">
        <f>IFERROR(INDEX('Docs Signed Input'!C:C,MATCH('Nate''s Evolution'!B3712,'Docs Signed Input'!E:E,0)),"N")</f>
        <v>N</v>
      </c>
      <c r="I3712" s="7" t="str">
        <f>IF('Master Input'!Q3712 &lt;&gt; "",'Master Input'!Q3712,"")</f>
        <v>jamesm@evolvesolar.com</v>
      </c>
    </row>
    <row r="3713" spans="1:9" x14ac:dyDescent="0.3">
      <c r="A3713" t="str">
        <f>IF('Master Input'!A3713 &lt;&gt; "",'Master Input'!A3713,"")</f>
        <v>Palmo, Scott</v>
      </c>
      <c r="B3713" s="7" t="str">
        <f>IF('Master Input'!B3713 &lt;&gt; "",'Master Input'!B3713,"")</f>
        <v>JB-1201031-00</v>
      </c>
      <c r="C3713" s="7">
        <f>IF('Master Input'!C3713 &lt;&gt; "",'Master Input'!C3713,"")</f>
        <v>5.3550000000000004</v>
      </c>
      <c r="D3713" t="str">
        <f>IF('Master Input'!D3713 &lt;&gt; "",'Master Input'!D3713,"")</f>
        <v>Inspection</v>
      </c>
      <c r="E3713" s="7" t="str">
        <f>IF('Master Input'!E3713 &lt;&gt; "",'Master Input'!E3713,"")</f>
        <v>Scheduled</v>
      </c>
      <c r="F3713" s="58">
        <f>IF('Master Input'!G3713 &lt;&gt; "",'Master Input'!G3713, "")</f>
        <v>41906</v>
      </c>
      <c r="G3713" s="18" t="str">
        <f>IFERROR(INDEX('Docs Signed Input'!B:B,MATCH('Nate''s Evolution'!$B3713,'Docs Signed Input'!E:E,0)),"N")</f>
        <v>N</v>
      </c>
      <c r="H3713" s="18" t="str">
        <f>IFERROR(INDEX('Docs Signed Input'!C:C,MATCH('Nate''s Evolution'!B3713,'Docs Signed Input'!E:E,0)),"N")</f>
        <v>N</v>
      </c>
      <c r="I3713" s="7" t="str">
        <f>IF('Master Input'!Q3713 &lt;&gt; "",'Master Input'!Q3713,"")</f>
        <v>dianab@evolvesolar.com</v>
      </c>
    </row>
    <row r="3714" spans="1:9" x14ac:dyDescent="0.3">
      <c r="A3714" t="str">
        <f>IF('Master Input'!A3714 &lt;&gt; "",'Master Input'!A3714,"")</f>
        <v>Paluck, Marjorie</v>
      </c>
      <c r="B3714" s="7" t="str">
        <f>IF('Master Input'!B3714 &lt;&gt; "",'Master Input'!B3714,"")</f>
        <v>JB-060804-00</v>
      </c>
      <c r="C3714" s="7">
        <f>IF('Master Input'!C3714 &lt;&gt; "",'Master Input'!C3714,"")</f>
        <v>8.25</v>
      </c>
      <c r="D3714" t="str">
        <f>IF('Master Input'!D3714 &lt;&gt; "",'Master Input'!D3714,"")</f>
        <v>Sales</v>
      </c>
      <c r="E3714" s="7" t="str">
        <f>IF('Master Input'!E3714 &lt;&gt; "",'Master Input'!E3714,"")</f>
        <v>Customer Uncertain</v>
      </c>
      <c r="F3714" s="58">
        <f>IF('Master Input'!G3714 &lt;&gt; "",'Master Input'!G3714, "")</f>
        <v>41811</v>
      </c>
      <c r="G3714" s="18" t="str">
        <f>IFERROR(INDEX('Docs Signed Input'!B:B,MATCH('Nate''s Evolution'!$B3714,'Docs Signed Input'!E:E,0)),"N")</f>
        <v>N</v>
      </c>
      <c r="H3714" s="18" t="str">
        <f>IFERROR(INDEX('Docs Signed Input'!C:C,MATCH('Nate''s Evolution'!B3714,'Docs Signed Input'!E:E,0)),"N")</f>
        <v>N</v>
      </c>
      <c r="I3714" s="7" t="str">
        <f>IF('Master Input'!Q3714 &lt;&gt; "",'Master Input'!Q3714,"")</f>
        <v>mattmerrill@evolvesolar.com</v>
      </c>
    </row>
    <row r="3715" spans="1:9" x14ac:dyDescent="0.3">
      <c r="A3715" t="str">
        <f>IF('Master Input'!A3715 &lt;&gt; "",'Master Input'!A3715,"")</f>
        <v>Palyan, Kristine</v>
      </c>
      <c r="B3715" s="7" t="str">
        <f>IF('Master Input'!B3715 &lt;&gt; "",'Master Input'!B3715,"")</f>
        <v>JB-9564749-00</v>
      </c>
      <c r="C3715" s="7">
        <f>IF('Master Input'!C3715 &lt;&gt; "",'Master Input'!C3715,"")</f>
        <v>6</v>
      </c>
      <c r="D3715" t="str">
        <f>IF('Master Input'!D3715 &lt;&gt; "",'Master Input'!D3715,"")</f>
        <v>Cancelled</v>
      </c>
      <c r="E3715" s="7" t="str">
        <f>IF('Master Input'!E3715 &lt;&gt; "",'Master Input'!E3715,"")</f>
        <v>Account Cancelled</v>
      </c>
      <c r="F3715" s="58">
        <f>IF('Master Input'!G3715 &lt;&gt; "",'Master Input'!G3715, "")</f>
        <v>41782</v>
      </c>
      <c r="G3715" s="18" t="str">
        <f>IFERROR(INDEX('Docs Signed Input'!B:B,MATCH('Nate''s Evolution'!$B3715,'Docs Signed Input'!E:E,0)),"N")</f>
        <v>N</v>
      </c>
      <c r="H3715" s="18" t="str">
        <f>IFERROR(INDEX('Docs Signed Input'!C:C,MATCH('Nate''s Evolution'!B3715,'Docs Signed Input'!E:E,0)),"N")</f>
        <v>N</v>
      </c>
      <c r="I3715" s="7" t="str">
        <f>IF('Master Input'!Q3715 &lt;&gt; "",'Master Input'!Q3715,"")</f>
        <v>ryanp@evolvesolar.com</v>
      </c>
    </row>
    <row r="3716" spans="1:9" x14ac:dyDescent="0.3">
      <c r="A3716" t="str">
        <f>IF('Master Input'!A3716 &lt;&gt; "",'Master Input'!A3716,"")</f>
        <v>Panczer, Monica</v>
      </c>
      <c r="B3716" s="7" t="str">
        <f>IF('Master Input'!B3716 &lt;&gt; "",'Master Input'!B3716,"")</f>
        <v>JB-8012038-00</v>
      </c>
      <c r="C3716" s="7">
        <f>IF('Master Input'!C3716 &lt;&gt; "",'Master Input'!C3716,"")</f>
        <v>5</v>
      </c>
      <c r="D3716" t="str">
        <f>IF('Master Input'!D3716 &lt;&gt; "",'Master Input'!D3716,"")</f>
        <v>Cancelled</v>
      </c>
      <c r="E3716" s="7" t="str">
        <f>IF('Master Input'!E3716 &lt;&gt; "",'Master Input'!E3716,"")</f>
        <v>Account Cancelled</v>
      </c>
      <c r="F3716" s="58">
        <f>IF('Master Input'!G3716 &lt;&gt; "",'Master Input'!G3716, "")</f>
        <v>41671</v>
      </c>
      <c r="G3716" s="18" t="str">
        <f>IFERROR(INDEX('Docs Signed Input'!B:B,MATCH('Nate''s Evolution'!$B3716,'Docs Signed Input'!E:E,0)),"N")</f>
        <v>N</v>
      </c>
      <c r="H3716" s="18" t="str">
        <f>IFERROR(INDEX('Docs Signed Input'!C:C,MATCH('Nate''s Evolution'!B3716,'Docs Signed Input'!E:E,0)),"N")</f>
        <v>N</v>
      </c>
      <c r="I3716" s="7" t="str">
        <f>IF('Master Input'!Q3716 &lt;&gt; "",'Master Input'!Q3716,"")</f>
        <v>jacque@evolvesolar.com</v>
      </c>
    </row>
    <row r="3717" spans="1:9" x14ac:dyDescent="0.3">
      <c r="A3717" t="str">
        <f>IF('Master Input'!A3717 &lt;&gt; "",'Master Input'!A3717,"")</f>
        <v>Panigrahi, Pinaki</v>
      </c>
      <c r="B3717" s="7" t="str">
        <f>IF('Master Input'!B3717 &lt;&gt; "",'Master Input'!B3717,"")</f>
        <v>JB-2101220-00</v>
      </c>
      <c r="C3717" s="7">
        <f>IF('Master Input'!C3717 &lt;&gt; "",'Master Input'!C3717,"")</f>
        <v>8.16</v>
      </c>
      <c r="D3717" t="str">
        <f>IF('Master Input'!D3717 &lt;&gt; "",'Master Input'!D3717,"")</f>
        <v>Utility</v>
      </c>
      <c r="E3717" s="7" t="str">
        <f>IF('Master Input'!E3717 &lt;&gt; "",'Master Input'!E3717,"")</f>
        <v>Final Permit Submitted</v>
      </c>
      <c r="F3717" s="58">
        <f>IF('Master Input'!G3717 &lt;&gt; "",'Master Input'!G3717, "")</f>
        <v>41935</v>
      </c>
      <c r="G3717" s="18" t="str">
        <f>IFERROR(INDEX('Docs Signed Input'!B:B,MATCH('Nate''s Evolution'!$B3717,'Docs Signed Input'!E:E,0)),"N")</f>
        <v>N</v>
      </c>
      <c r="H3717" s="18" t="str">
        <f>IFERROR(INDEX('Docs Signed Input'!C:C,MATCH('Nate''s Evolution'!B3717,'Docs Signed Input'!E:E,0)),"N")</f>
        <v>N</v>
      </c>
      <c r="I3717" s="7" t="str">
        <f>IF('Master Input'!Q3717 &lt;&gt; "",'Master Input'!Q3717,"")</f>
        <v>gregorycarey@evolvesolar.com</v>
      </c>
    </row>
    <row r="3718" spans="1:9" x14ac:dyDescent="0.3">
      <c r="A3718" t="str">
        <f>IF('Master Input'!A3718 &lt;&gt; "",'Master Input'!A3718,"")</f>
        <v>Panto, Mary</v>
      </c>
      <c r="B3718" s="7" t="str">
        <f>IF('Master Input'!B3718 &lt;&gt; "",'Master Input'!B3718,"")</f>
        <v>JB-1171817-00</v>
      </c>
      <c r="C3718" s="7">
        <f>IF('Master Input'!C3718 &lt;&gt; "",'Master Input'!C3718,"")</f>
        <v>16.25</v>
      </c>
      <c r="D3718" t="str">
        <f>IF('Master Input'!D3718 &lt;&gt; "",'Master Input'!D3718,"")</f>
        <v>Cancelled</v>
      </c>
      <c r="E3718" s="7" t="str">
        <f>IF('Master Input'!E3718 &lt;&gt; "",'Master Input'!E3718,"")</f>
        <v>Account Cancelled</v>
      </c>
      <c r="F3718" s="58">
        <f>IF('Master Input'!G3718 &lt;&gt; "",'Master Input'!G3718, "")</f>
        <v>41876</v>
      </c>
      <c r="G3718" s="18" t="str">
        <f>IFERROR(INDEX('Docs Signed Input'!B:B,MATCH('Nate''s Evolution'!$B3718,'Docs Signed Input'!E:E,0)),"N")</f>
        <v>N</v>
      </c>
      <c r="H3718" s="18" t="str">
        <f>IFERROR(INDEX('Docs Signed Input'!C:C,MATCH('Nate''s Evolution'!B3718,'Docs Signed Input'!E:E,0)),"N")</f>
        <v>N</v>
      </c>
      <c r="I3718" s="7" t="str">
        <f>IF('Master Input'!Q3718 &lt;&gt; "",'Master Input'!Q3718,"")</f>
        <v>trevorm@evolvesolar.com Dylanm@evolvesolar.com</v>
      </c>
    </row>
    <row r="3719" spans="1:9" x14ac:dyDescent="0.3">
      <c r="A3719" t="str">
        <f>IF('Master Input'!A3719 &lt;&gt; "",'Master Input'!A3719,"")</f>
        <v>Papa, Victor</v>
      </c>
      <c r="B3719" s="7" t="str">
        <f>IF('Master Input'!B3719 &lt;&gt; "",'Master Input'!B3719,"")</f>
        <v>JB-070727-00</v>
      </c>
      <c r="C3719" s="7">
        <f>IF('Master Input'!C3719 &lt;&gt; "",'Master Input'!C3719,"")</f>
        <v>4</v>
      </c>
      <c r="D3719" t="str">
        <f>IF('Master Input'!D3719 &lt;&gt; "",'Master Input'!D3719,"")</f>
        <v>Cancelled</v>
      </c>
      <c r="E3719" s="7" t="str">
        <f>IF('Master Input'!E3719 &lt;&gt; "",'Master Input'!E3719,"")</f>
        <v>Account Cancelled</v>
      </c>
      <c r="F3719" s="58">
        <f>IF('Master Input'!G3719 &lt;&gt; "",'Master Input'!G3719, "")</f>
        <v>41937</v>
      </c>
      <c r="G3719" s="18" t="str">
        <f>IFERROR(INDEX('Docs Signed Input'!B:B,MATCH('Nate''s Evolution'!$B3719,'Docs Signed Input'!E:E,0)),"N")</f>
        <v>N</v>
      </c>
      <c r="H3719" s="18" t="str">
        <f>IFERROR(INDEX('Docs Signed Input'!C:C,MATCH('Nate''s Evolution'!B3719,'Docs Signed Input'!E:E,0)),"N")</f>
        <v>N</v>
      </c>
      <c r="I3719" s="7" t="str">
        <f>IF('Master Input'!Q3719 &lt;&gt; "",'Master Input'!Q3719,"")</f>
        <v>ershad@evolvesolar.com</v>
      </c>
    </row>
    <row r="3720" spans="1:9" x14ac:dyDescent="0.3">
      <c r="A3720" t="str">
        <f>IF('Master Input'!A3720 &lt;&gt; "",'Master Input'!A3720,"")</f>
        <v>Paproski, Jeff</v>
      </c>
      <c r="B3720" s="7" t="str">
        <f>IF('Master Input'!B3720 &lt;&gt; "",'Master Input'!B3720,"")</f>
        <v>JB-8004091-00</v>
      </c>
      <c r="C3720" s="7">
        <f>IF('Master Input'!C3720 &lt;&gt; "",'Master Input'!C3720,"")</f>
        <v>5.25</v>
      </c>
      <c r="D3720" t="str">
        <f>IF('Master Input'!D3720 &lt;&gt; "",'Master Input'!D3720,"")</f>
        <v>Cancelled</v>
      </c>
      <c r="E3720" s="7" t="str">
        <f>IF('Master Input'!E3720 &lt;&gt; "",'Master Input'!E3720,"")</f>
        <v>Account Cancelled</v>
      </c>
      <c r="F3720" s="58">
        <f>IF('Master Input'!G3720 &lt;&gt; "",'Master Input'!G3720, "")</f>
        <v>41739</v>
      </c>
      <c r="G3720" s="18" t="str">
        <f>IFERROR(INDEX('Docs Signed Input'!B:B,MATCH('Nate''s Evolution'!$B3720,'Docs Signed Input'!E:E,0)),"N")</f>
        <v>N</v>
      </c>
      <c r="H3720" s="18" t="str">
        <f>IFERROR(INDEX('Docs Signed Input'!C:C,MATCH('Nate''s Evolution'!B3720,'Docs Signed Input'!E:E,0)),"N")</f>
        <v>N</v>
      </c>
      <c r="I3720" s="7" t="str">
        <f>IF('Master Input'!Q3720 &lt;&gt; "",'Master Input'!Q3720,"")</f>
        <v>troy@evolvesolar.com</v>
      </c>
    </row>
    <row r="3721" spans="1:9" x14ac:dyDescent="0.3">
      <c r="A3721" t="str">
        <f>IF('Master Input'!A3721 &lt;&gt; "",'Master Input'!A3721,"")</f>
        <v>Parboo, Ray</v>
      </c>
      <c r="B3721" s="7" t="str">
        <f>IF('Master Input'!B3721 &lt;&gt; "",'Master Input'!B3721,"")</f>
        <v>JB-060801-00</v>
      </c>
      <c r="C3721" s="7">
        <f>IF('Master Input'!C3721 &lt;&gt; "",'Master Input'!C3721,"")</f>
        <v>8.5</v>
      </c>
      <c r="D3721" t="str">
        <f>IF('Master Input'!D3721 &lt;&gt; "",'Master Input'!D3721,"")</f>
        <v>Cancelled</v>
      </c>
      <c r="E3721" s="7" t="str">
        <f>IF('Master Input'!E3721 &lt;&gt; "",'Master Input'!E3721,"")</f>
        <v>Account Cancelled</v>
      </c>
      <c r="F3721" s="58">
        <f>IF('Master Input'!G3721 &lt;&gt; "",'Master Input'!G3721, "")</f>
        <v>41811</v>
      </c>
      <c r="G3721" s="18" t="str">
        <f>IFERROR(INDEX('Docs Signed Input'!B:B,MATCH('Nate''s Evolution'!$B3721,'Docs Signed Input'!E:E,0)),"N")</f>
        <v>N</v>
      </c>
      <c r="H3721" s="18" t="str">
        <f>IFERROR(INDEX('Docs Signed Input'!C:C,MATCH('Nate''s Evolution'!B3721,'Docs Signed Input'!E:E,0)),"N")</f>
        <v>N</v>
      </c>
      <c r="I3721" s="7" t="str">
        <f>IF('Master Input'!Q3721 &lt;&gt; "",'Master Input'!Q3721,"")</f>
        <v>cody@evolvesolar.com</v>
      </c>
    </row>
    <row r="3722" spans="1:9" x14ac:dyDescent="0.3">
      <c r="A3722" t="str">
        <f>IF('Master Input'!A3722 &lt;&gt; "",'Master Input'!A3722,"")</f>
        <v>Pardo, Robert</v>
      </c>
      <c r="B3722" s="7" t="str">
        <f>IF('Master Input'!B3722 &lt;&gt; "",'Master Input'!B3722,"")</f>
        <v>JB-121496-00</v>
      </c>
      <c r="C3722" s="7">
        <f>IF('Master Input'!C3722 &lt;&gt; "",'Master Input'!C3722,"")</f>
        <v>7.75</v>
      </c>
      <c r="D3722" t="str">
        <f>IF('Master Input'!D3722 &lt;&gt; "",'Master Input'!D3722,"")</f>
        <v>Cancelled</v>
      </c>
      <c r="E3722" s="7" t="str">
        <f>IF('Master Input'!E3722 &lt;&gt; "",'Master Input'!E3722,"")</f>
        <v>Account Cancelled</v>
      </c>
      <c r="F3722" s="58">
        <f>IF('Master Input'!G3722 &lt;&gt; "",'Master Input'!G3722, "")</f>
        <v>41765</v>
      </c>
      <c r="G3722" s="18" t="str">
        <f>IFERROR(INDEX('Docs Signed Input'!B:B,MATCH('Nate''s Evolution'!$B3722,'Docs Signed Input'!E:E,0)),"N")</f>
        <v>N</v>
      </c>
      <c r="H3722" s="18" t="str">
        <f>IFERROR(INDEX('Docs Signed Input'!C:C,MATCH('Nate''s Evolution'!B3722,'Docs Signed Input'!E:E,0)),"N")</f>
        <v>N</v>
      </c>
      <c r="I3722" s="7" t="str">
        <f>IF('Master Input'!Q3722 &lt;&gt; "",'Master Input'!Q3722,"")</f>
        <v>blake@evolvesolar.com</v>
      </c>
    </row>
    <row r="3723" spans="1:9" x14ac:dyDescent="0.3">
      <c r="A3723" t="str">
        <f>IF('Master Input'!A3723 &lt;&gt; "",'Master Input'!A3723,"")</f>
        <v>Parise, Lizette</v>
      </c>
      <c r="B3723" s="7" t="str">
        <f>IF('Master Input'!B3723 &lt;&gt; "",'Master Input'!B3723,"")</f>
        <v>JB-105566-00</v>
      </c>
      <c r="C3723" s="7">
        <f>IF('Master Input'!C3723 &lt;&gt; "",'Master Input'!C3723,"")</f>
        <v>7</v>
      </c>
      <c r="D3723" t="str">
        <f>IF('Master Input'!D3723 &lt;&gt; "",'Master Input'!D3723,"")</f>
        <v>Cancelled</v>
      </c>
      <c r="E3723" s="7" t="str">
        <f>IF('Master Input'!E3723 &lt;&gt; "",'Master Input'!E3723,"")</f>
        <v>Account Cancelled</v>
      </c>
      <c r="F3723" s="58">
        <f>IF('Master Input'!G3723 &lt;&gt; "",'Master Input'!G3723, "")</f>
        <v>41797</v>
      </c>
      <c r="G3723" s="18" t="str">
        <f>IFERROR(INDEX('Docs Signed Input'!B:B,MATCH('Nate''s Evolution'!$B3723,'Docs Signed Input'!E:E,0)),"N")</f>
        <v>N</v>
      </c>
      <c r="H3723" s="18" t="str">
        <f>IFERROR(INDEX('Docs Signed Input'!C:C,MATCH('Nate''s Evolution'!B3723,'Docs Signed Input'!E:E,0)),"N")</f>
        <v>N</v>
      </c>
      <c r="I3723" s="7" t="str">
        <f>IF('Master Input'!Q3723 &lt;&gt; "",'Master Input'!Q3723,"")</f>
        <v>benl@evolvesolar.com</v>
      </c>
    </row>
    <row r="3724" spans="1:9" x14ac:dyDescent="0.3">
      <c r="A3724" t="str">
        <f>IF('Master Input'!A3724 &lt;&gt; "",'Master Input'!A3724,"")</f>
        <v>Park, Augustine</v>
      </c>
      <c r="B3724" s="7" t="str">
        <f>IF('Master Input'!B3724 &lt;&gt; "",'Master Input'!B3724,"")</f>
        <v>JB-8004158-00</v>
      </c>
      <c r="C3724" s="7">
        <f>IF('Master Input'!C3724 &lt;&gt; "",'Master Input'!C3724,"")</f>
        <v>5.61</v>
      </c>
      <c r="D3724" t="str">
        <f>IF('Master Input'!D3724 &lt;&gt; "",'Master Input'!D3724,"")</f>
        <v>Closed</v>
      </c>
      <c r="E3724" s="7" t="str">
        <f>IF('Master Input'!E3724 &lt;&gt; "",'Master Input'!E3724,"")</f>
        <v>Closed</v>
      </c>
      <c r="F3724" s="58">
        <f>IF('Master Input'!G3724 &lt;&gt; "",'Master Input'!G3724, "")</f>
        <v>41743</v>
      </c>
      <c r="G3724" s="18" t="str">
        <f>IFERROR(INDEX('Docs Signed Input'!B:B,MATCH('Nate''s Evolution'!$B3724,'Docs Signed Input'!E:E,0)),"N")</f>
        <v>N</v>
      </c>
      <c r="H3724" s="18" t="str">
        <f>IFERROR(INDEX('Docs Signed Input'!C:C,MATCH('Nate''s Evolution'!B3724,'Docs Signed Input'!E:E,0)),"N")</f>
        <v>N</v>
      </c>
      <c r="I3724" s="7" t="str">
        <f>IF('Master Input'!Q3724 &lt;&gt; "",'Master Input'!Q3724,"")</f>
        <v>trey@evolvesolar.com</v>
      </c>
    </row>
    <row r="3725" spans="1:9" x14ac:dyDescent="0.3">
      <c r="A3725" t="str">
        <f>IF('Master Input'!A3725 &lt;&gt; "",'Master Input'!A3725,"")</f>
        <v>Park, Jae</v>
      </c>
      <c r="B3725" s="7" t="str">
        <f>IF('Master Input'!B3725 &lt;&gt; "",'Master Input'!B3725,"")</f>
        <v>JB-118119-00</v>
      </c>
      <c r="C3725" s="7">
        <f>IF('Master Input'!C3725 &lt;&gt; "",'Master Input'!C3725,"")</f>
        <v>4.25</v>
      </c>
      <c r="D3725" t="str">
        <f>IF('Master Input'!D3725 &lt;&gt; "",'Master Input'!D3725,"")</f>
        <v>Cancelled</v>
      </c>
      <c r="E3725" s="7" t="str">
        <f>IF('Master Input'!E3725 &lt;&gt; "",'Master Input'!E3725,"")</f>
        <v>Account Cancelled</v>
      </c>
      <c r="F3725" s="58">
        <f>IF('Master Input'!G3725 &lt;&gt; "",'Master Input'!G3725, "")</f>
        <v>41822</v>
      </c>
      <c r="G3725" s="18" t="str">
        <f>IFERROR(INDEX('Docs Signed Input'!B:B,MATCH('Nate''s Evolution'!$B3725,'Docs Signed Input'!E:E,0)),"N")</f>
        <v>N</v>
      </c>
      <c r="H3725" s="18" t="str">
        <f>IFERROR(INDEX('Docs Signed Input'!C:C,MATCH('Nate''s Evolution'!B3725,'Docs Signed Input'!E:E,0)),"N")</f>
        <v>N</v>
      </c>
      <c r="I3725" s="7" t="str">
        <f>IF('Master Input'!Q3725 &lt;&gt; "",'Master Input'!Q3725,"")</f>
        <v>logann@evolvesolar.com</v>
      </c>
    </row>
    <row r="3726" spans="1:9" x14ac:dyDescent="0.3">
      <c r="A3726" t="str">
        <f>IF('Master Input'!A3726 &lt;&gt; "",'Master Input'!A3726,"")</f>
        <v>Park, Karen</v>
      </c>
      <c r="B3726" s="7" t="str">
        <f>IF('Master Input'!B3726 &lt;&gt; "",'Master Input'!B3726,"")</f>
        <v>JB-8004948-00</v>
      </c>
      <c r="C3726" s="7">
        <f>IF('Master Input'!C3726 &lt;&gt; "",'Master Input'!C3726,"")</f>
        <v>5.3550000000000004</v>
      </c>
      <c r="D3726" t="str">
        <f>IF('Master Input'!D3726 &lt;&gt; "",'Master Input'!D3726,"")</f>
        <v>Closed</v>
      </c>
      <c r="E3726" s="7" t="str">
        <f>IF('Master Input'!E3726 &lt;&gt; "",'Master Input'!E3726,"")</f>
        <v>Closed</v>
      </c>
      <c r="F3726" s="58">
        <f>IF('Master Input'!G3726 &lt;&gt; "",'Master Input'!G3726, "")</f>
        <v>41783</v>
      </c>
      <c r="G3726" s="18" t="str">
        <f>IFERROR(INDEX('Docs Signed Input'!B:B,MATCH('Nate''s Evolution'!$B3726,'Docs Signed Input'!E:E,0)),"N")</f>
        <v>N</v>
      </c>
      <c r="H3726" s="18" t="str">
        <f>IFERROR(INDEX('Docs Signed Input'!C:C,MATCH('Nate''s Evolution'!B3726,'Docs Signed Input'!E:E,0)),"N")</f>
        <v>N</v>
      </c>
      <c r="I3726" s="7" t="str">
        <f>IF('Master Input'!Q3726 &lt;&gt; "",'Master Input'!Q3726,"")</f>
        <v>dane@evolvesolar.com</v>
      </c>
    </row>
    <row r="3727" spans="1:9" x14ac:dyDescent="0.3">
      <c r="A3727" t="str">
        <f>IF('Master Input'!A3727 &lt;&gt; "",'Master Input'!A3727,"")</f>
        <v>Park, Michael</v>
      </c>
      <c r="B3727" s="7" t="str">
        <f>IF('Master Input'!B3727 &lt;&gt; "",'Master Input'!B3727,"")</f>
        <v>JB-8524577-00</v>
      </c>
      <c r="C3727" s="7">
        <f>IF('Master Input'!C3727 &lt;&gt; "",'Master Input'!C3727,"")</f>
        <v>4.25</v>
      </c>
      <c r="D3727" t="str">
        <f>IF('Master Input'!D3727 &lt;&gt; "",'Master Input'!D3727,"")</f>
        <v>Cancelled</v>
      </c>
      <c r="E3727" s="7" t="str">
        <f>IF('Master Input'!E3727 &lt;&gt; "",'Master Input'!E3727,"")</f>
        <v>Account Cancelled</v>
      </c>
      <c r="F3727" s="58">
        <f>IF('Master Input'!G3727 &lt;&gt; "",'Master Input'!G3727, "")</f>
        <v>41813</v>
      </c>
      <c r="G3727" s="18" t="str">
        <f>IFERROR(INDEX('Docs Signed Input'!B:B,MATCH('Nate''s Evolution'!$B3727,'Docs Signed Input'!E:E,0)),"N")</f>
        <v>N</v>
      </c>
      <c r="H3727" s="18" t="str">
        <f>IFERROR(INDEX('Docs Signed Input'!C:C,MATCH('Nate''s Evolution'!B3727,'Docs Signed Input'!E:E,0)),"N")</f>
        <v>N</v>
      </c>
      <c r="I3727" s="7" t="str">
        <f>IF('Master Input'!Q3727 &lt;&gt; "",'Master Input'!Q3727,"")</f>
        <v>aaron@evolvesolar.com</v>
      </c>
    </row>
    <row r="3728" spans="1:9" x14ac:dyDescent="0.3">
      <c r="A3728" t="str">
        <f>IF('Master Input'!A3728 &lt;&gt; "",'Master Input'!A3728,"")</f>
        <v>Parker, Bryan</v>
      </c>
      <c r="B3728" s="7" t="str">
        <f>IF('Master Input'!B3728 &lt;&gt; "",'Master Input'!B3728,"")</f>
        <v>JB-8526469-00</v>
      </c>
      <c r="C3728" s="7">
        <f>IF('Master Input'!C3728 &lt;&gt; "",'Master Input'!C3728,"")</f>
        <v>12</v>
      </c>
      <c r="D3728" t="str">
        <f>IF('Master Input'!D3728 &lt;&gt; "",'Master Input'!D3728,"")</f>
        <v>Sales</v>
      </c>
      <c r="E3728" s="7" t="str">
        <f>IF('Master Input'!E3728 &lt;&gt; "",'Master Input'!E3728,"")</f>
        <v>On Hold</v>
      </c>
      <c r="F3728" s="58">
        <f>IF('Master Input'!G3728 &lt;&gt; "",'Master Input'!G3728, "")</f>
        <v>41965</v>
      </c>
      <c r="G3728" s="18" t="str">
        <f>IFERROR(INDEX('Docs Signed Input'!B:B,MATCH('Nate''s Evolution'!$B3728,'Docs Signed Input'!E:E,0)),"N")</f>
        <v>N</v>
      </c>
      <c r="H3728" s="18" t="str">
        <f>IFERROR(INDEX('Docs Signed Input'!C:C,MATCH('Nate''s Evolution'!B3728,'Docs Signed Input'!E:E,0)),"N")</f>
        <v>N</v>
      </c>
      <c r="I3728" s="7" t="str">
        <f>IF('Master Input'!Q3728 &lt;&gt; "",'Master Input'!Q3728,"")</f>
        <v>stevevl@evolvesolar.com</v>
      </c>
    </row>
    <row r="3729" spans="1:9" x14ac:dyDescent="0.3">
      <c r="A3729" t="str">
        <f>IF('Master Input'!A3729 &lt;&gt; "",'Master Input'!A3729,"")</f>
        <v>Parker, David</v>
      </c>
      <c r="B3729" s="7" t="str">
        <f>IF('Master Input'!B3729 &lt;&gt; "",'Master Input'!B3729,"")</f>
        <v>JB-0601482-00</v>
      </c>
      <c r="C3729" s="7">
        <f>IF('Master Input'!C3729 &lt;&gt; "",'Master Input'!C3729,"")</f>
        <v>8.16</v>
      </c>
      <c r="D3729" t="str">
        <f>IF('Master Input'!D3729 &lt;&gt; "",'Master Input'!D3729,"")</f>
        <v>Installation</v>
      </c>
      <c r="E3729" s="7" t="str">
        <f>IF('Master Input'!E3729 &lt;&gt; "",'Master Input'!E3729,"")</f>
        <v>Scheduled</v>
      </c>
      <c r="F3729" s="58">
        <f>IF('Master Input'!G3729 &lt;&gt; "",'Master Input'!G3729, "")</f>
        <v>41951</v>
      </c>
      <c r="G3729" s="18" t="str">
        <f>IFERROR(INDEX('Docs Signed Input'!B:B,MATCH('Nate''s Evolution'!$B3729,'Docs Signed Input'!E:E,0)),"N")</f>
        <v>N</v>
      </c>
      <c r="H3729" s="18" t="str">
        <f>IFERROR(INDEX('Docs Signed Input'!C:C,MATCH('Nate''s Evolution'!B3729,'Docs Signed Input'!E:E,0)),"N")</f>
        <v>N</v>
      </c>
      <c r="I3729" s="7" t="str">
        <f>IF('Master Input'!Q3729 &lt;&gt; "",'Master Input'!Q3729,"")</f>
        <v>kenneth.james@evolvesolar.com</v>
      </c>
    </row>
    <row r="3730" spans="1:9" x14ac:dyDescent="0.3">
      <c r="A3730" t="str">
        <f>IF('Master Input'!A3730 &lt;&gt; "",'Master Input'!A3730,"")</f>
        <v>Parker, Donna</v>
      </c>
      <c r="B3730" s="7" t="str">
        <f>IF('Master Input'!B3730 &lt;&gt; "",'Master Input'!B3730,"")</f>
        <v>JB-9581572-00</v>
      </c>
      <c r="C3730" s="7">
        <f>IF('Master Input'!C3730 &lt;&gt; "",'Master Input'!C3730,"")</f>
        <v>9.75</v>
      </c>
      <c r="D3730" t="str">
        <f>IF('Master Input'!D3730 &lt;&gt; "",'Master Input'!D3730,"")</f>
        <v>Cancelled</v>
      </c>
      <c r="E3730" s="7" t="str">
        <f>IF('Master Input'!E3730 &lt;&gt; "",'Master Input'!E3730,"")</f>
        <v>Account Cancelled</v>
      </c>
      <c r="F3730" s="58">
        <f>IF('Master Input'!G3730 &lt;&gt; "",'Master Input'!G3730, "")</f>
        <v>41815</v>
      </c>
      <c r="G3730" s="18" t="str">
        <f>IFERROR(INDEX('Docs Signed Input'!B:B,MATCH('Nate''s Evolution'!$B3730,'Docs Signed Input'!E:E,0)),"N")</f>
        <v>N</v>
      </c>
      <c r="H3730" s="18" t="str">
        <f>IFERROR(INDEX('Docs Signed Input'!C:C,MATCH('Nate''s Evolution'!B3730,'Docs Signed Input'!E:E,0)),"N")</f>
        <v>N</v>
      </c>
      <c r="I3730" s="7" t="str">
        <f>IF('Master Input'!Q3730 &lt;&gt; "",'Master Input'!Q3730,"")</f>
        <v>deepak@evolvesolar.com</v>
      </c>
    </row>
    <row r="3731" spans="1:9" x14ac:dyDescent="0.3">
      <c r="A3731" t="str">
        <f>IF('Master Input'!A3731 &lt;&gt; "",'Master Input'!A3731,"")</f>
        <v>Parker, Harrison</v>
      </c>
      <c r="B3731" s="7" t="str">
        <f>IF('Master Input'!B3731 &lt;&gt; "",'Master Input'!B3731,"")</f>
        <v>JB-8023664-00</v>
      </c>
      <c r="C3731" s="7">
        <f>IF('Master Input'!C3731 &lt;&gt; "",'Master Input'!C3731,"")</f>
        <v>5.8650000000000002</v>
      </c>
      <c r="D3731" t="str">
        <f>IF('Master Input'!D3731 &lt;&gt; "",'Master Input'!D3731,"")</f>
        <v>Utility</v>
      </c>
      <c r="E3731" s="7" t="str">
        <f>IF('Master Input'!E3731 &lt;&gt; "",'Master Input'!E3731,"")</f>
        <v>Submittal Pending</v>
      </c>
      <c r="F3731" s="58">
        <f>IF('Master Input'!G3731 &lt;&gt; "",'Master Input'!G3731, "")</f>
        <v>41760</v>
      </c>
      <c r="G3731" s="18" t="str">
        <f>IFERROR(INDEX('Docs Signed Input'!B:B,MATCH('Nate''s Evolution'!$B3731,'Docs Signed Input'!E:E,0)),"N")</f>
        <v>N</v>
      </c>
      <c r="H3731" s="18" t="str">
        <f>IFERROR(INDEX('Docs Signed Input'!C:C,MATCH('Nate''s Evolution'!B3731,'Docs Signed Input'!E:E,0)),"N")</f>
        <v>N</v>
      </c>
      <c r="I3731" s="7" t="str">
        <f>IF('Master Input'!Q3731 &lt;&gt; "",'Master Input'!Q3731,"")</f>
        <v>dane@evolvesolar.com</v>
      </c>
    </row>
    <row r="3732" spans="1:9" x14ac:dyDescent="0.3">
      <c r="A3732" t="str">
        <f>IF('Master Input'!A3732 &lt;&gt; "",'Master Input'!A3732,"")</f>
        <v>Parker, Janie</v>
      </c>
      <c r="B3732" s="7" t="str">
        <f>IF('Master Input'!B3732 &lt;&gt; "",'Master Input'!B3732,"")</f>
        <v>JB-9564470-00</v>
      </c>
      <c r="C3732" s="7">
        <f>IF('Master Input'!C3732 &lt;&gt; "",'Master Input'!C3732,"")</f>
        <v>4.59</v>
      </c>
      <c r="D3732" t="str">
        <f>IF('Master Input'!D3732 &lt;&gt; "",'Master Input'!D3732,"")</f>
        <v>Cancelled</v>
      </c>
      <c r="E3732" s="7" t="str">
        <f>IF('Master Input'!E3732 &lt;&gt; "",'Master Input'!E3732,"")</f>
        <v>Account Cancelled</v>
      </c>
      <c r="F3732" s="58">
        <f>IF('Master Input'!G3732 &lt;&gt; "",'Master Input'!G3732, "")</f>
        <v>41754</v>
      </c>
      <c r="G3732" s="18" t="str">
        <f>IFERROR(INDEX('Docs Signed Input'!B:B,MATCH('Nate''s Evolution'!$B3732,'Docs Signed Input'!E:E,0)),"N")</f>
        <v>N</v>
      </c>
      <c r="H3732" s="18" t="str">
        <f>IFERROR(INDEX('Docs Signed Input'!C:C,MATCH('Nate''s Evolution'!B3732,'Docs Signed Input'!E:E,0)),"N")</f>
        <v>N</v>
      </c>
      <c r="I3732" s="7" t="str">
        <f>IF('Master Input'!Q3732 &lt;&gt; "",'Master Input'!Q3732,"")</f>
        <v>mikek@evolvesolar.com</v>
      </c>
    </row>
    <row r="3733" spans="1:9" x14ac:dyDescent="0.3">
      <c r="A3733" t="str">
        <f>IF('Master Input'!A3733 &lt;&gt; "",'Master Input'!A3733,"")</f>
        <v>Parker, Jim</v>
      </c>
      <c r="B3733" s="7" t="str">
        <f>IF('Master Input'!B3733 &lt;&gt; "",'Master Input'!B3733,"")</f>
        <v>JB-9565878-00</v>
      </c>
      <c r="C3733" s="7">
        <f>IF('Master Input'!C3733 &lt;&gt; "",'Master Input'!C3733,"")</f>
        <v>5.5</v>
      </c>
      <c r="D3733" t="str">
        <f>IF('Master Input'!D3733 &lt;&gt; "",'Master Input'!D3733,"")</f>
        <v>Cancelled</v>
      </c>
      <c r="E3733" s="7" t="str">
        <f>IF('Master Input'!E3733 &lt;&gt; "",'Master Input'!E3733,"")</f>
        <v>Account Cancelled</v>
      </c>
      <c r="F3733" s="58">
        <f>IF('Master Input'!G3733 &lt;&gt; "",'Master Input'!G3733, "")</f>
        <v>41871</v>
      </c>
      <c r="G3733" s="18" t="str">
        <f>IFERROR(INDEX('Docs Signed Input'!B:B,MATCH('Nate''s Evolution'!$B3733,'Docs Signed Input'!E:E,0)),"N")</f>
        <v>N</v>
      </c>
      <c r="H3733" s="18" t="str">
        <f>IFERROR(INDEX('Docs Signed Input'!C:C,MATCH('Nate''s Evolution'!B3733,'Docs Signed Input'!E:E,0)),"N")</f>
        <v>N</v>
      </c>
      <c r="I3733" s="7" t="str">
        <f>IF('Master Input'!Q3733 &lt;&gt; "",'Master Input'!Q3733,"")</f>
        <v>benjamin@evolvesolar.com</v>
      </c>
    </row>
    <row r="3734" spans="1:9" x14ac:dyDescent="0.3">
      <c r="A3734" t="str">
        <f>IF('Master Input'!A3734 &lt;&gt; "",'Master Input'!A3734,"")</f>
        <v>Parker, Mark</v>
      </c>
      <c r="B3734" s="7" t="str">
        <f>IF('Master Input'!B3734 &lt;&gt; "",'Master Input'!B3734,"")</f>
        <v>JB-9254531-00</v>
      </c>
      <c r="C3734" s="7">
        <f>IF('Master Input'!C3734 &lt;&gt; "",'Master Input'!C3734,"")</f>
        <v>6.375</v>
      </c>
      <c r="D3734" t="str">
        <f>IF('Master Input'!D3734 &lt;&gt; "",'Master Input'!D3734,"")</f>
        <v>Permit</v>
      </c>
      <c r="E3734" s="7" t="str">
        <f>IF('Master Input'!E3734 &lt;&gt; "",'Master Input'!E3734,"")</f>
        <v>Design Complete</v>
      </c>
      <c r="F3734" s="58">
        <f>IF('Master Input'!G3734 &lt;&gt; "",'Master Input'!G3734, "")</f>
        <v>41953</v>
      </c>
      <c r="G3734" s="18" t="str">
        <f>IFERROR(INDEX('Docs Signed Input'!B:B,MATCH('Nate''s Evolution'!$B3734,'Docs Signed Input'!E:E,0)),"N")</f>
        <v>N</v>
      </c>
      <c r="H3734" s="18" t="str">
        <f>IFERROR(INDEX('Docs Signed Input'!C:C,MATCH('Nate''s Evolution'!B3734,'Docs Signed Input'!E:E,0)),"N")</f>
        <v>N</v>
      </c>
      <c r="I3734" s="7" t="str">
        <f>IF('Master Input'!Q3734 &lt;&gt; "",'Master Input'!Q3734,"")</f>
        <v>dave.martin@evolvesolar.com</v>
      </c>
    </row>
    <row r="3735" spans="1:9" x14ac:dyDescent="0.3">
      <c r="A3735" t="str">
        <f>IF('Master Input'!A3735 &lt;&gt; "",'Master Input'!A3735,"")</f>
        <v>Parker, William</v>
      </c>
      <c r="B3735" s="7" t="str">
        <f>IF('Master Input'!B3735 &lt;&gt; "",'Master Input'!B3735,"")</f>
        <v>JB-8538257-00</v>
      </c>
      <c r="C3735" s="7">
        <f>IF('Master Input'!C3735 &lt;&gt; "",'Master Input'!C3735,"")</f>
        <v>9.69</v>
      </c>
      <c r="D3735" t="str">
        <f>IF('Master Input'!D3735 &lt;&gt; "",'Master Input'!D3735,"")</f>
        <v>Closed</v>
      </c>
      <c r="E3735" s="7" t="str">
        <f>IF('Master Input'!E3735 &lt;&gt; "",'Master Input'!E3735,"")</f>
        <v>Closed</v>
      </c>
      <c r="F3735" s="58">
        <f>IF('Master Input'!G3735 &lt;&gt; "",'Master Input'!G3735, "")</f>
        <v>41804</v>
      </c>
      <c r="G3735" s="18" t="str">
        <f>IFERROR(INDEX('Docs Signed Input'!B:B,MATCH('Nate''s Evolution'!$B3735,'Docs Signed Input'!E:E,0)),"N")</f>
        <v>N</v>
      </c>
      <c r="H3735" s="18" t="str">
        <f>IFERROR(INDEX('Docs Signed Input'!C:C,MATCH('Nate''s Evolution'!B3735,'Docs Signed Input'!E:E,0)),"N")</f>
        <v>N</v>
      </c>
      <c r="I3735" s="7" t="str">
        <f>IF('Master Input'!Q3735 &lt;&gt; "",'Master Input'!Q3735,"")</f>
        <v>shawn@evolvesolar.com</v>
      </c>
    </row>
    <row r="3736" spans="1:9" x14ac:dyDescent="0.3">
      <c r="A3736" t="str">
        <f>IF('Master Input'!A3736 &lt;&gt; "",'Master Input'!A3736,"")</f>
        <v>Parks, James</v>
      </c>
      <c r="B3736" s="7" t="str">
        <f>IF('Master Input'!B3736 &lt;&gt; "",'Master Input'!B3736,"")</f>
        <v>JB-9205040-00</v>
      </c>
      <c r="C3736" s="7">
        <f>IF('Master Input'!C3736 &lt;&gt; "",'Master Input'!C3736,"")</f>
        <v>7.14</v>
      </c>
      <c r="D3736" t="str">
        <f>IF('Master Input'!D3736 &lt;&gt; "",'Master Input'!D3736,"")</f>
        <v>Closed</v>
      </c>
      <c r="E3736" s="7" t="str">
        <f>IF('Master Input'!E3736 &lt;&gt; "",'Master Input'!E3736,"")</f>
        <v>Closed</v>
      </c>
      <c r="F3736" s="58">
        <f>IF('Master Input'!G3736 &lt;&gt; "",'Master Input'!G3736, "")</f>
        <v>41928</v>
      </c>
      <c r="G3736" s="18" t="str">
        <f>IFERROR(INDEX('Docs Signed Input'!B:B,MATCH('Nate''s Evolution'!$B3736,'Docs Signed Input'!E:E,0)),"N")</f>
        <v>N</v>
      </c>
      <c r="H3736" s="18" t="str">
        <f>IFERROR(INDEX('Docs Signed Input'!C:C,MATCH('Nate''s Evolution'!B3736,'Docs Signed Input'!E:E,0)),"N")</f>
        <v>N</v>
      </c>
      <c r="I3736" s="7" t="str">
        <f>IF('Master Input'!Q3736 &lt;&gt; "",'Master Input'!Q3736,"")</f>
        <v>dover@evolvesolar.com</v>
      </c>
    </row>
    <row r="3737" spans="1:9" x14ac:dyDescent="0.3">
      <c r="A3737" t="str">
        <f>IF('Master Input'!A3737 &lt;&gt; "",'Master Input'!A3737,"")</f>
        <v>Parks, Nancy</v>
      </c>
      <c r="B3737" s="7" t="str">
        <f>IF('Master Input'!B3737 &lt;&gt; "",'Master Input'!B3737,"")</f>
        <v>JB-8512897-00</v>
      </c>
      <c r="C3737" s="7">
        <f>IF('Master Input'!C3737 &lt;&gt; "",'Master Input'!C3737,"")</f>
        <v>5.5</v>
      </c>
      <c r="D3737" t="str">
        <f>IF('Master Input'!D3737 &lt;&gt; "",'Master Input'!D3737,"")</f>
        <v>Sales</v>
      </c>
      <c r="E3737" s="7" t="str">
        <f>IF('Master Input'!E3737 &lt;&gt; "",'Master Input'!E3737,"")</f>
        <v>On Hold</v>
      </c>
      <c r="F3737" s="58">
        <f>IF('Master Input'!G3737 &lt;&gt; "",'Master Input'!G3737, "")</f>
        <v>41915</v>
      </c>
      <c r="G3737" s="18" t="str">
        <f>IFERROR(INDEX('Docs Signed Input'!B:B,MATCH('Nate''s Evolution'!$B3737,'Docs Signed Input'!E:E,0)),"N")</f>
        <v>N</v>
      </c>
      <c r="H3737" s="18" t="str">
        <f>IFERROR(INDEX('Docs Signed Input'!C:C,MATCH('Nate''s Evolution'!B3737,'Docs Signed Input'!E:E,0)),"N")</f>
        <v>N</v>
      </c>
      <c r="I3737" s="7" t="str">
        <f>IF('Master Input'!Q3737 &lt;&gt; "",'Master Input'!Q3737,"")</f>
        <v>adam@evolvesolar.com</v>
      </c>
    </row>
    <row r="3738" spans="1:9" x14ac:dyDescent="0.3">
      <c r="A3738" t="str">
        <f>IF('Master Input'!A3738 &lt;&gt; "",'Master Input'!A3738,"")</f>
        <v>Parma, Matt</v>
      </c>
      <c r="B3738" s="7" t="str">
        <f>IF('Master Input'!B3738 &lt;&gt; "",'Master Input'!B3738,"")</f>
        <v>JB-9572152-00</v>
      </c>
      <c r="C3738" s="7">
        <f>IF('Master Input'!C3738 &lt;&gt; "",'Master Input'!C3738,"")</f>
        <v>5</v>
      </c>
      <c r="D3738" t="str">
        <f>IF('Master Input'!D3738 &lt;&gt; "",'Master Input'!D3738,"")</f>
        <v>Cancelled</v>
      </c>
      <c r="E3738" s="7" t="str">
        <f>IF('Master Input'!E3738 &lt;&gt; "",'Master Input'!E3738,"")</f>
        <v>Account Cancelled</v>
      </c>
      <c r="F3738" s="58">
        <f>IF('Master Input'!G3738 &lt;&gt; "",'Master Input'!G3738, "")</f>
        <v>41848</v>
      </c>
      <c r="G3738" s="18" t="str">
        <f>IFERROR(INDEX('Docs Signed Input'!B:B,MATCH('Nate''s Evolution'!$B3738,'Docs Signed Input'!E:E,0)),"N")</f>
        <v>N</v>
      </c>
      <c r="H3738" s="18" t="str">
        <f>IFERROR(INDEX('Docs Signed Input'!C:C,MATCH('Nate''s Evolution'!B3738,'Docs Signed Input'!E:E,0)),"N")</f>
        <v>N</v>
      </c>
      <c r="I3738" s="7" t="str">
        <f>IF('Master Input'!Q3738 &lt;&gt; "",'Master Input'!Q3738,"")</f>
        <v>axelyork@evolvesolar.com</v>
      </c>
    </row>
    <row r="3739" spans="1:9" x14ac:dyDescent="0.3">
      <c r="A3739" t="str">
        <f>IF('Master Input'!A3739 &lt;&gt; "",'Master Input'!A3739,"")</f>
        <v>Parman, Roger</v>
      </c>
      <c r="B3739" s="7" t="str">
        <f>IF('Master Input'!B3739 &lt;&gt; "",'Master Input'!B3739,"")</f>
        <v>JB-9701825-00</v>
      </c>
      <c r="C3739" s="7">
        <f>IF('Master Input'!C3739 &lt;&gt; "",'Master Input'!C3739,"")</f>
        <v>6.8849999999999998</v>
      </c>
      <c r="D3739" t="str">
        <f>IF('Master Input'!D3739 &lt;&gt; "",'Master Input'!D3739,"")</f>
        <v>Permit</v>
      </c>
      <c r="E3739" s="7" t="str">
        <f>IF('Master Input'!E3739 &lt;&gt; "",'Master Input'!E3739,"")</f>
        <v>Design Complete</v>
      </c>
      <c r="F3739" s="58">
        <f>IF('Master Input'!G3739 &lt;&gt; "",'Master Input'!G3739, "")</f>
        <v>41982</v>
      </c>
      <c r="G3739" s="18" t="str">
        <f>IFERROR(INDEX('Docs Signed Input'!B:B,MATCH('Nate''s Evolution'!$B3739,'Docs Signed Input'!E:E,0)),"N")</f>
        <v>Y</v>
      </c>
      <c r="H3739" s="18" t="str">
        <f>IFERROR(INDEX('Docs Signed Input'!C:C,MATCH('Nate''s Evolution'!B3739,'Docs Signed Input'!E:E,0)),"N")</f>
        <v>Y</v>
      </c>
      <c r="I3739" s="7" t="str">
        <f>IF('Master Input'!Q3739 &lt;&gt; "",'Master Input'!Q3739,"")</f>
        <v>teresa.garcia@evolvesolar.com</v>
      </c>
    </row>
    <row r="3740" spans="1:9" x14ac:dyDescent="0.3">
      <c r="A3740" t="str">
        <f>IF('Master Input'!A3740 &lt;&gt; "",'Master Input'!A3740,"")</f>
        <v>Parolisi, Lauren</v>
      </c>
      <c r="B3740" s="7" t="str">
        <f>IF('Master Input'!B3740 &lt;&gt; "",'Master Input'!B3740,"")</f>
        <v>JB-1171565-00</v>
      </c>
      <c r="C3740" s="7">
        <f>IF('Master Input'!C3740 &lt;&gt; "",'Master Input'!C3740,"")</f>
        <v>5.5</v>
      </c>
      <c r="D3740" t="str">
        <f>IF('Master Input'!D3740 &lt;&gt; "",'Master Input'!D3740,"")</f>
        <v>Permit</v>
      </c>
      <c r="E3740" s="7" t="str">
        <f>IF('Master Input'!E3740 &lt;&gt; "",'Master Input'!E3740,"")</f>
        <v>Design Complete</v>
      </c>
      <c r="F3740" s="58">
        <f>IF('Master Input'!G3740 &lt;&gt; "",'Master Input'!G3740, "")</f>
        <v>41856</v>
      </c>
      <c r="G3740" s="18" t="str">
        <f>IFERROR(INDEX('Docs Signed Input'!B:B,MATCH('Nate''s Evolution'!$B3740,'Docs Signed Input'!E:E,0)),"N")</f>
        <v>N</v>
      </c>
      <c r="H3740" s="18" t="str">
        <f>IFERROR(INDEX('Docs Signed Input'!C:C,MATCH('Nate''s Evolution'!B3740,'Docs Signed Input'!E:E,0)),"N")</f>
        <v>N</v>
      </c>
      <c r="I3740" s="7" t="str">
        <f>IF('Master Input'!Q3740 &lt;&gt; "",'Master Input'!Q3740,"")</f>
        <v>seanh@evolvesolar.com</v>
      </c>
    </row>
    <row r="3741" spans="1:9" x14ac:dyDescent="0.3">
      <c r="A3741" t="str">
        <f>IF('Master Input'!A3741 &lt;&gt; "",'Master Input'!A3741,"")</f>
        <v>Parra, Celia</v>
      </c>
      <c r="B3741" s="7" t="str">
        <f>IF('Master Input'!B3741 &lt;&gt; "",'Master Input'!B3741,"")</f>
        <v>JB-8573408-00</v>
      </c>
      <c r="C3741" s="7">
        <f>IF('Master Input'!C3741 &lt;&gt; "",'Master Input'!C3741,"")</f>
        <v>4.75</v>
      </c>
      <c r="D3741" t="str">
        <f>IF('Master Input'!D3741 &lt;&gt; "",'Master Input'!D3741,"")</f>
        <v>Sales</v>
      </c>
      <c r="E3741" s="7" t="str">
        <f>IF('Master Input'!E3741 &lt;&gt; "",'Master Input'!E3741,"")</f>
        <v>On Hold</v>
      </c>
      <c r="F3741" s="58">
        <f>IF('Master Input'!G3741 &lt;&gt; "",'Master Input'!G3741, "")</f>
        <v>41892</v>
      </c>
      <c r="G3741" s="18" t="str">
        <f>IFERROR(INDEX('Docs Signed Input'!B:B,MATCH('Nate''s Evolution'!$B3741,'Docs Signed Input'!E:E,0)),"N")</f>
        <v>N</v>
      </c>
      <c r="H3741" s="18" t="str">
        <f>IFERROR(INDEX('Docs Signed Input'!C:C,MATCH('Nate''s Evolution'!B3741,'Docs Signed Input'!E:E,0)),"N")</f>
        <v>N</v>
      </c>
      <c r="I3741" s="7" t="str">
        <f>IF('Master Input'!Q3741 &lt;&gt; "",'Master Input'!Q3741,"")</f>
        <v>jmartinez@evolvesolar.com</v>
      </c>
    </row>
    <row r="3742" spans="1:9" x14ac:dyDescent="0.3">
      <c r="A3742" t="str">
        <f>IF('Master Input'!A3742 &lt;&gt; "",'Master Input'!A3742,"")</f>
        <v>Parrish, Matthew</v>
      </c>
      <c r="B3742" s="7" t="str">
        <f>IF('Master Input'!B3742 &lt;&gt; "",'Master Input'!B3742,"")</f>
        <v>JB-9283921-00</v>
      </c>
      <c r="C3742" s="7">
        <f>IF('Master Input'!C3742 &lt;&gt; "",'Master Input'!C3742,"")</f>
        <v>6.63</v>
      </c>
      <c r="D3742" t="str">
        <f>IF('Master Input'!D3742 &lt;&gt; "",'Master Input'!D3742,"")</f>
        <v>Permit</v>
      </c>
      <c r="E3742" s="7" t="str">
        <f>IF('Master Input'!E3742 &lt;&gt; "",'Master Input'!E3742,"")</f>
        <v>Pending PM</v>
      </c>
      <c r="F3742" s="58">
        <f>IF('Master Input'!G3742 &lt;&gt; "",'Master Input'!G3742, "")</f>
        <v>41951</v>
      </c>
      <c r="G3742" s="18" t="str">
        <f>IFERROR(INDEX('Docs Signed Input'!B:B,MATCH('Nate''s Evolution'!$B3742,'Docs Signed Input'!E:E,0)),"N")</f>
        <v>N</v>
      </c>
      <c r="H3742" s="18" t="str">
        <f>IFERROR(INDEX('Docs Signed Input'!C:C,MATCH('Nate''s Evolution'!B3742,'Docs Signed Input'!E:E,0)),"N")</f>
        <v>N</v>
      </c>
      <c r="I3742" s="7" t="str">
        <f>IF('Master Input'!Q3742 &lt;&gt; "",'Master Input'!Q3742,"")</f>
        <v>daniel.garber@evolvesolar.com</v>
      </c>
    </row>
    <row r="3743" spans="1:9" x14ac:dyDescent="0.3">
      <c r="A3743" t="str">
        <f>IF('Master Input'!A3743 &lt;&gt; "",'Master Input'!A3743,"")</f>
        <v>Parrott, Robert</v>
      </c>
      <c r="B3743" s="7" t="str">
        <f>IF('Master Input'!B3743 &lt;&gt; "",'Master Input'!B3743,"")</f>
        <v>JB-8023779-00</v>
      </c>
      <c r="C3743" s="7">
        <f>IF('Master Input'!C3743 &lt;&gt; "",'Master Input'!C3743,"")</f>
        <v>4.25</v>
      </c>
      <c r="D3743" t="str">
        <f>IF('Master Input'!D3743 &lt;&gt; "",'Master Input'!D3743,"")</f>
        <v>Cancelled</v>
      </c>
      <c r="E3743" s="7" t="str">
        <f>IF('Master Input'!E3743 &lt;&gt; "",'Master Input'!E3743,"")</f>
        <v>Account Cancelled</v>
      </c>
      <c r="F3743" s="58">
        <f>IF('Master Input'!G3743 &lt;&gt; "",'Master Input'!G3743, "")</f>
        <v>41766</v>
      </c>
      <c r="G3743" s="18" t="str">
        <f>IFERROR(INDEX('Docs Signed Input'!B:B,MATCH('Nate''s Evolution'!$B3743,'Docs Signed Input'!E:E,0)),"N")</f>
        <v>N</v>
      </c>
      <c r="H3743" s="18" t="str">
        <f>IFERROR(INDEX('Docs Signed Input'!C:C,MATCH('Nate''s Evolution'!B3743,'Docs Signed Input'!E:E,0)),"N")</f>
        <v>N</v>
      </c>
      <c r="I3743" s="7" t="str">
        <f>IF('Master Input'!Q3743 &lt;&gt; "",'Master Input'!Q3743,"")</f>
        <v>shawn@evolvesolar.com</v>
      </c>
    </row>
    <row r="3744" spans="1:9" x14ac:dyDescent="0.3">
      <c r="A3744" t="str">
        <f>IF('Master Input'!A3744 &lt;&gt; "",'Master Input'!A3744,"")</f>
        <v>Parsons, Richard James</v>
      </c>
      <c r="B3744" s="7" t="str">
        <f>IF('Master Input'!B3744 &lt;&gt; "",'Master Input'!B3744,"")</f>
        <v>JB-2101161-00</v>
      </c>
      <c r="C3744" s="7">
        <f>IF('Master Input'!C3744 &lt;&gt; "",'Master Input'!C3744,"")</f>
        <v>5.0999999999999996</v>
      </c>
      <c r="D3744" t="str">
        <f>IF('Master Input'!D3744 &lt;&gt; "",'Master Input'!D3744,"")</f>
        <v>Closed</v>
      </c>
      <c r="E3744" s="7" t="str">
        <f>IF('Master Input'!E3744 &lt;&gt; "",'Master Input'!E3744,"")</f>
        <v>Closed</v>
      </c>
      <c r="F3744" s="58">
        <f>IF('Master Input'!G3744 &lt;&gt; "",'Master Input'!G3744, "")</f>
        <v>41916</v>
      </c>
      <c r="G3744" s="18" t="str">
        <f>IFERROR(INDEX('Docs Signed Input'!B:B,MATCH('Nate''s Evolution'!$B3744,'Docs Signed Input'!E:E,0)),"N")</f>
        <v>N</v>
      </c>
      <c r="H3744" s="18" t="str">
        <f>IFERROR(INDEX('Docs Signed Input'!C:C,MATCH('Nate''s Evolution'!B3744,'Docs Signed Input'!E:E,0)),"N")</f>
        <v>N</v>
      </c>
      <c r="I3744" s="7" t="str">
        <f>IF('Master Input'!Q3744 &lt;&gt; "",'Master Input'!Q3744,"")</f>
        <v>noah@evolvesolar.com</v>
      </c>
    </row>
    <row r="3745" spans="1:9" x14ac:dyDescent="0.3">
      <c r="A3745" t="str">
        <f>IF('Master Input'!A3745 &lt;&gt; "",'Master Input'!A3745,"")</f>
        <v>Pasamonte, Stephanie</v>
      </c>
      <c r="B3745" s="7" t="str">
        <f>IF('Master Input'!B3745 &lt;&gt; "",'Master Input'!B3745,"")</f>
        <v>JB-9541059-00</v>
      </c>
      <c r="C3745" s="7">
        <f>IF('Master Input'!C3745 &lt;&gt; "",'Master Input'!C3745,"")</f>
        <v>2.8050000000000002</v>
      </c>
      <c r="D3745" t="str">
        <f>IF('Master Input'!D3745 &lt;&gt; "",'Master Input'!D3745,"")</f>
        <v>Cancelled</v>
      </c>
      <c r="E3745" s="7" t="str">
        <f>IF('Master Input'!E3745 &lt;&gt; "",'Master Input'!E3745,"")</f>
        <v>Pending Save</v>
      </c>
      <c r="F3745" s="58">
        <f>IF('Master Input'!G3745 &lt;&gt; "",'Master Input'!G3745, "")</f>
        <v>41876</v>
      </c>
      <c r="G3745" s="18" t="str">
        <f>IFERROR(INDEX('Docs Signed Input'!B:B,MATCH('Nate''s Evolution'!$B3745,'Docs Signed Input'!E:E,0)),"N")</f>
        <v>N</v>
      </c>
      <c r="H3745" s="18" t="str">
        <f>IFERROR(INDEX('Docs Signed Input'!C:C,MATCH('Nate''s Evolution'!B3745,'Docs Signed Input'!E:E,0)),"N")</f>
        <v>N</v>
      </c>
      <c r="I3745" s="7" t="str">
        <f>IF('Master Input'!Q3745 &lt;&gt; "",'Master Input'!Q3745,"")</f>
        <v>matti@evolvesolar.com</v>
      </c>
    </row>
    <row r="3746" spans="1:9" x14ac:dyDescent="0.3">
      <c r="A3746" t="str">
        <f>IF('Master Input'!A3746 &lt;&gt; "",'Master Input'!A3746,"")</f>
        <v>Pashov, Stan</v>
      </c>
      <c r="B3746" s="7" t="str">
        <f>IF('Master Input'!B3746 &lt;&gt; "",'Master Input'!B3746,"")</f>
        <v>JB-8023389-00</v>
      </c>
      <c r="C3746" s="7">
        <f>IF('Master Input'!C3746 &lt;&gt; "",'Master Input'!C3746,"")</f>
        <v>2.5</v>
      </c>
      <c r="D3746" t="str">
        <f>IF('Master Input'!D3746 &lt;&gt; "",'Master Input'!D3746,"")</f>
        <v>Cancelled</v>
      </c>
      <c r="E3746" s="7" t="str">
        <f>IF('Master Input'!E3746 &lt;&gt; "",'Master Input'!E3746,"")</f>
        <v>Account Cancelled</v>
      </c>
      <c r="F3746" s="58">
        <f>IF('Master Input'!G3746 &lt;&gt; "",'Master Input'!G3746, "")</f>
        <v>41744</v>
      </c>
      <c r="G3746" s="18" t="str">
        <f>IFERROR(INDEX('Docs Signed Input'!B:B,MATCH('Nate''s Evolution'!$B3746,'Docs Signed Input'!E:E,0)),"N")</f>
        <v>N</v>
      </c>
      <c r="H3746" s="18" t="str">
        <f>IFERROR(INDEX('Docs Signed Input'!C:C,MATCH('Nate''s Evolution'!B3746,'Docs Signed Input'!E:E,0)),"N")</f>
        <v>N</v>
      </c>
      <c r="I3746" s="7" t="str">
        <f>IF('Master Input'!Q3746 &lt;&gt; "",'Master Input'!Q3746,"")</f>
        <v>matt@evolvesolar.com</v>
      </c>
    </row>
    <row r="3747" spans="1:9" x14ac:dyDescent="0.3">
      <c r="A3747" t="str">
        <f>IF('Master Input'!A3747 &lt;&gt; "",'Master Input'!A3747,"")</f>
        <v>Paskevichyan, Margarita</v>
      </c>
      <c r="B3747" s="7" t="str">
        <f>IF('Master Input'!B3747 &lt;&gt; "",'Master Input'!B3747,"")</f>
        <v>JB-9581461-00</v>
      </c>
      <c r="C3747" s="7">
        <f>IF('Master Input'!C3747 &lt;&gt; "",'Master Input'!C3747,"")</f>
        <v>4.8449999999999998</v>
      </c>
      <c r="D3747" t="str">
        <f>IF('Master Input'!D3747 &lt;&gt; "",'Master Input'!D3747,"")</f>
        <v>Cancelled</v>
      </c>
      <c r="E3747" s="7" t="str">
        <f>IF('Master Input'!E3747 &lt;&gt; "",'Master Input'!E3747,"")</f>
        <v>Account Cancelled</v>
      </c>
      <c r="F3747" s="58">
        <f>IF('Master Input'!G3747 &lt;&gt; "",'Master Input'!G3747, "")</f>
        <v>41783</v>
      </c>
      <c r="G3747" s="18" t="str">
        <f>IFERROR(INDEX('Docs Signed Input'!B:B,MATCH('Nate''s Evolution'!$B3747,'Docs Signed Input'!E:E,0)),"N")</f>
        <v>N</v>
      </c>
      <c r="H3747" s="18" t="str">
        <f>IFERROR(INDEX('Docs Signed Input'!C:C,MATCH('Nate''s Evolution'!B3747,'Docs Signed Input'!E:E,0)),"N")</f>
        <v>N</v>
      </c>
      <c r="I3747" s="7" t="str">
        <f>IF('Master Input'!Q3747 &lt;&gt; "",'Master Input'!Q3747,"")</f>
        <v>ryanp@evolvesolar.com</v>
      </c>
    </row>
    <row r="3748" spans="1:9" x14ac:dyDescent="0.3">
      <c r="A3748" t="str">
        <f>IF('Master Input'!A3748 &lt;&gt; "",'Master Input'!A3748,"")</f>
        <v>Pasono, James</v>
      </c>
      <c r="B3748" s="7" t="str">
        <f>IF('Master Input'!B3748 &lt;&gt; "",'Master Input'!B3748,"")</f>
        <v>JB-8023408-00</v>
      </c>
      <c r="C3748" s="7">
        <f>IF('Master Input'!C3748 &lt;&gt; "",'Master Input'!C3748,"")</f>
        <v>5.0999999999999996</v>
      </c>
      <c r="D3748" t="str">
        <f>IF('Master Input'!D3748 &lt;&gt; "",'Master Input'!D3748,"")</f>
        <v>Cancelled</v>
      </c>
      <c r="E3748" s="7" t="str">
        <f>IF('Master Input'!E3748 &lt;&gt; "",'Master Input'!E3748,"")</f>
        <v>Pending Save</v>
      </c>
      <c r="F3748" s="58">
        <f>IF('Master Input'!G3748 &lt;&gt; "",'Master Input'!G3748, "")</f>
        <v>41745</v>
      </c>
      <c r="G3748" s="18" t="str">
        <f>IFERROR(INDEX('Docs Signed Input'!B:B,MATCH('Nate''s Evolution'!$B3748,'Docs Signed Input'!E:E,0)),"N")</f>
        <v>N</v>
      </c>
      <c r="H3748" s="18" t="str">
        <f>IFERROR(INDEX('Docs Signed Input'!C:C,MATCH('Nate''s Evolution'!B3748,'Docs Signed Input'!E:E,0)),"N")</f>
        <v>N</v>
      </c>
      <c r="I3748" s="7" t="str">
        <f>IF('Master Input'!Q3748 &lt;&gt; "",'Master Input'!Q3748,"")</f>
        <v>trey@evolvesolar.com</v>
      </c>
    </row>
    <row r="3749" spans="1:9" x14ac:dyDescent="0.3">
      <c r="A3749" t="str">
        <f>IF('Master Input'!A3749 &lt;&gt; "",'Master Input'!A3749,"")</f>
        <v>Pasquariello, Charles</v>
      </c>
      <c r="B3749" s="7" t="str">
        <f>IF('Master Input'!B3749 &lt;&gt; "",'Master Input'!B3749,"")</f>
        <v>JB-078210-00</v>
      </c>
      <c r="C3749" s="7">
        <f>IF('Master Input'!C3749 &lt;&gt; "",'Master Input'!C3749,"")</f>
        <v>6.63</v>
      </c>
      <c r="D3749" t="str">
        <f>IF('Master Input'!D3749 &lt;&gt; "",'Master Input'!D3749,"")</f>
        <v>Permit</v>
      </c>
      <c r="E3749" s="7" t="str">
        <f>IF('Master Input'!E3749 &lt;&gt; "",'Master Input'!E3749,"")</f>
        <v>Design Complete</v>
      </c>
      <c r="F3749" s="58">
        <f>IF('Master Input'!G3749 &lt;&gt; "",'Master Input'!G3749, "")</f>
        <v>42002</v>
      </c>
      <c r="G3749" s="18" t="str">
        <f>IFERROR(INDEX('Docs Signed Input'!B:B,MATCH('Nate''s Evolution'!$B3749,'Docs Signed Input'!E:E,0)),"N")</f>
        <v>N</v>
      </c>
      <c r="H3749" s="18" t="str">
        <f>IFERROR(INDEX('Docs Signed Input'!C:C,MATCH('Nate''s Evolution'!B3749,'Docs Signed Input'!E:E,0)),"N")</f>
        <v>N</v>
      </c>
      <c r="I3749" s="7" t="str">
        <f>IF('Master Input'!Q3749 &lt;&gt; "",'Master Input'!Q3749,"")</f>
        <v>henry.byrd@evolvesolar.com</v>
      </c>
    </row>
    <row r="3750" spans="1:9" x14ac:dyDescent="0.3">
      <c r="A3750" t="str">
        <f>IF('Master Input'!A3750 &lt;&gt; "",'Master Input'!A3750,"")</f>
        <v>Passafuime, Rocco</v>
      </c>
      <c r="B3750" s="7" t="str">
        <f>IF('Master Input'!B3750 &lt;&gt; "",'Master Input'!B3750,"")</f>
        <v>JB-118172-00</v>
      </c>
      <c r="C3750" s="7">
        <f>IF('Master Input'!C3750 &lt;&gt; "",'Master Input'!C3750,"")</f>
        <v>2</v>
      </c>
      <c r="D3750" t="str">
        <f>IF('Master Input'!D3750 &lt;&gt; "",'Master Input'!D3750,"")</f>
        <v>Cancelled</v>
      </c>
      <c r="E3750" s="7" t="str">
        <f>IF('Master Input'!E3750 &lt;&gt; "",'Master Input'!E3750,"")</f>
        <v>Pending Save</v>
      </c>
      <c r="F3750" s="58">
        <f>IF('Master Input'!G3750 &lt;&gt; "",'Master Input'!G3750, "")</f>
        <v>41853</v>
      </c>
      <c r="G3750" s="18" t="str">
        <f>IFERROR(INDEX('Docs Signed Input'!B:B,MATCH('Nate''s Evolution'!$B3750,'Docs Signed Input'!E:E,0)),"N")</f>
        <v>N</v>
      </c>
      <c r="H3750" s="18" t="str">
        <f>IFERROR(INDEX('Docs Signed Input'!C:C,MATCH('Nate''s Evolution'!B3750,'Docs Signed Input'!E:E,0)),"N")</f>
        <v>N</v>
      </c>
      <c r="I3750" s="7" t="str">
        <f>IF('Master Input'!Q3750 &lt;&gt; "",'Master Input'!Q3750,"")</f>
        <v>Ryanm@evolvesolar.com</v>
      </c>
    </row>
    <row r="3751" spans="1:9" x14ac:dyDescent="0.3">
      <c r="A3751" t="str">
        <f>IF('Master Input'!A3751 &lt;&gt; "",'Master Input'!A3751,"")</f>
        <v>Passman, Ben</v>
      </c>
      <c r="B3751" s="7" t="str">
        <f>IF('Master Input'!B3751 &lt;&gt; "",'Master Input'!B3751,"")</f>
        <v>JB-8504702-00</v>
      </c>
      <c r="C3751" s="7">
        <f>IF('Master Input'!C3751 &lt;&gt; "",'Master Input'!C3751,"")</f>
        <v>7</v>
      </c>
      <c r="D3751" t="str">
        <f>IF('Master Input'!D3751 &lt;&gt; "",'Master Input'!D3751,"")</f>
        <v>Permit</v>
      </c>
      <c r="E3751" s="7" t="str">
        <f>IF('Master Input'!E3751 &lt;&gt; "",'Master Input'!E3751,"")</f>
        <v>Design Complete</v>
      </c>
      <c r="F3751" s="58">
        <f>IF('Master Input'!G3751 &lt;&gt; "",'Master Input'!G3751, "")</f>
        <v>42023</v>
      </c>
      <c r="G3751" s="18" t="str">
        <f>IFERROR(INDEX('Docs Signed Input'!B:B,MATCH('Nate''s Evolution'!$B3751,'Docs Signed Input'!E:E,0)),"N")</f>
        <v>N</v>
      </c>
      <c r="H3751" s="18" t="str">
        <f>IFERROR(INDEX('Docs Signed Input'!C:C,MATCH('Nate''s Evolution'!B3751,'Docs Signed Input'!E:E,0)),"N")</f>
        <v>N</v>
      </c>
      <c r="I3751" s="7" t="str">
        <f>IF('Master Input'!Q3751 &lt;&gt; "",'Master Input'!Q3751,"")</f>
        <v>weisman@evolvesolar.com</v>
      </c>
    </row>
    <row r="3752" spans="1:9" x14ac:dyDescent="0.3">
      <c r="A3752" t="str">
        <f>IF('Master Input'!A3752 &lt;&gt; "",'Master Input'!A3752,"")</f>
        <v>Patania, Palma</v>
      </c>
      <c r="B3752" s="7" t="str">
        <f>IF('Master Input'!B3752 &lt;&gt; "",'Master Input'!B3752,"")</f>
        <v>JB-9392015-00</v>
      </c>
      <c r="C3752" s="7">
        <f>IF('Master Input'!C3752 &lt;&gt; "",'Master Input'!C3752,"")</f>
        <v>9.25</v>
      </c>
      <c r="D3752" t="str">
        <f>IF('Master Input'!D3752 &lt;&gt; "",'Master Input'!D3752,"")</f>
        <v>Cancelled</v>
      </c>
      <c r="E3752" s="7" t="str">
        <f>IF('Master Input'!E3752 &lt;&gt; "",'Master Input'!E3752,"")</f>
        <v>Account Cancelled</v>
      </c>
      <c r="F3752" s="58">
        <f>IF('Master Input'!G3752 &lt;&gt; "",'Master Input'!G3752, "")</f>
        <v>41919</v>
      </c>
      <c r="G3752" s="18" t="str">
        <f>IFERROR(INDEX('Docs Signed Input'!B:B,MATCH('Nate''s Evolution'!$B3752,'Docs Signed Input'!E:E,0)),"N")</f>
        <v>N</v>
      </c>
      <c r="H3752" s="18" t="str">
        <f>IFERROR(INDEX('Docs Signed Input'!C:C,MATCH('Nate''s Evolution'!B3752,'Docs Signed Input'!E:E,0)),"N")</f>
        <v>N</v>
      </c>
      <c r="I3752" s="7" t="str">
        <f>IF('Master Input'!Q3752 &lt;&gt; "",'Master Input'!Q3752,"")</f>
        <v>benjamin@evolvesolar.com</v>
      </c>
    </row>
    <row r="3753" spans="1:9" x14ac:dyDescent="0.3">
      <c r="A3753" t="str">
        <f>IF('Master Input'!A3753 &lt;&gt; "",'Master Input'!A3753,"")</f>
        <v>Patch, David</v>
      </c>
      <c r="B3753" s="7" t="str">
        <f>IF('Master Input'!B3753 &lt;&gt; "",'Master Input'!B3753,"")</f>
        <v>JB-8525134-00</v>
      </c>
      <c r="C3753" s="7">
        <f>IF('Master Input'!C3753 &lt;&gt; "",'Master Input'!C3753,"")</f>
        <v>15</v>
      </c>
      <c r="D3753" t="str">
        <f>IF('Master Input'!D3753 &lt;&gt; "",'Master Input'!D3753,"")</f>
        <v>Closed</v>
      </c>
      <c r="E3753" s="7" t="str">
        <f>IF('Master Input'!E3753 &lt;&gt; "",'Master Input'!E3753,"")</f>
        <v>Closed</v>
      </c>
      <c r="F3753" s="58">
        <f>IF('Master Input'!G3753 &lt;&gt; "",'Master Input'!G3753, "")</f>
        <v>41853</v>
      </c>
      <c r="G3753" s="18" t="str">
        <f>IFERROR(INDEX('Docs Signed Input'!B:B,MATCH('Nate''s Evolution'!$B3753,'Docs Signed Input'!E:E,0)),"N")</f>
        <v>N</v>
      </c>
      <c r="H3753" s="18" t="str">
        <f>IFERROR(INDEX('Docs Signed Input'!C:C,MATCH('Nate''s Evolution'!B3753,'Docs Signed Input'!E:E,0)),"N")</f>
        <v>N</v>
      </c>
      <c r="I3753" s="7" t="str">
        <f>IF('Master Input'!Q3753 &lt;&gt; "",'Master Input'!Q3753,"")</f>
        <v>sean@evolvesolar.com</v>
      </c>
    </row>
    <row r="3754" spans="1:9" x14ac:dyDescent="0.3">
      <c r="A3754" t="str">
        <f>IF('Master Input'!A3754 &lt;&gt; "",'Master Input'!A3754,"")</f>
        <v>Pate, Christina</v>
      </c>
      <c r="B3754" s="7" t="str">
        <f>IF('Master Input'!B3754 &lt;&gt; "",'Master Input'!B3754,"")</f>
        <v>JB-8503428-00</v>
      </c>
      <c r="C3754" s="7">
        <f>IF('Master Input'!C3754 &lt;&gt; "",'Master Input'!C3754,"")</f>
        <v>4.75</v>
      </c>
      <c r="D3754" t="str">
        <f>IF('Master Input'!D3754 &lt;&gt; "",'Master Input'!D3754,"")</f>
        <v>Cancelled</v>
      </c>
      <c r="E3754" s="7" t="str">
        <f>IF('Master Input'!E3754 &lt;&gt; "",'Master Input'!E3754,"")</f>
        <v>Account Cancelled</v>
      </c>
      <c r="F3754" s="58">
        <f>IF('Master Input'!G3754 &lt;&gt; "",'Master Input'!G3754, "")</f>
        <v>41815</v>
      </c>
      <c r="G3754" s="18" t="str">
        <f>IFERROR(INDEX('Docs Signed Input'!B:B,MATCH('Nate''s Evolution'!$B3754,'Docs Signed Input'!E:E,0)),"N")</f>
        <v>N</v>
      </c>
      <c r="H3754" s="18" t="str">
        <f>IFERROR(INDEX('Docs Signed Input'!C:C,MATCH('Nate''s Evolution'!B3754,'Docs Signed Input'!E:E,0)),"N")</f>
        <v>N</v>
      </c>
      <c r="I3754" s="7" t="str">
        <f>IF('Master Input'!Q3754 &lt;&gt; "",'Master Input'!Q3754,"")</f>
        <v>drake@evolvesolar.com</v>
      </c>
    </row>
    <row r="3755" spans="1:9" x14ac:dyDescent="0.3">
      <c r="A3755" t="str">
        <f>IF('Master Input'!A3755 &lt;&gt; "",'Master Input'!A3755,"")</f>
        <v>Pate, Stephen</v>
      </c>
      <c r="B3755" s="7" t="str">
        <f>IF('Master Input'!B3755 &lt;&gt; "",'Master Input'!B3755,"")</f>
        <v>JB-762076-00</v>
      </c>
      <c r="C3755" s="7">
        <f>IF('Master Input'!C3755 &lt;&gt; "",'Master Input'!C3755,"")</f>
        <v>7.5</v>
      </c>
      <c r="D3755" t="str">
        <f>IF('Master Input'!D3755 &lt;&gt; "",'Master Input'!D3755,"")</f>
        <v>Cancelled</v>
      </c>
      <c r="E3755" s="7" t="str">
        <f>IF('Master Input'!E3755 &lt;&gt; "",'Master Input'!E3755,"")</f>
        <v>Account Cancelled</v>
      </c>
      <c r="F3755" s="58">
        <f>IF('Master Input'!G3755 &lt;&gt; "",'Master Input'!G3755, "")</f>
        <v>41786</v>
      </c>
      <c r="G3755" s="18" t="str">
        <f>IFERROR(INDEX('Docs Signed Input'!B:B,MATCH('Nate''s Evolution'!$B3755,'Docs Signed Input'!E:E,0)),"N")</f>
        <v>N</v>
      </c>
      <c r="H3755" s="18" t="str">
        <f>IFERROR(INDEX('Docs Signed Input'!C:C,MATCH('Nate''s Evolution'!B3755,'Docs Signed Input'!E:E,0)),"N")</f>
        <v>N</v>
      </c>
      <c r="I3755" s="7" t="str">
        <f>IF('Master Input'!Q3755 &lt;&gt; "",'Master Input'!Q3755,"")</f>
        <v>joshm@evolvesolar.com</v>
      </c>
    </row>
    <row r="3756" spans="1:9" x14ac:dyDescent="0.3">
      <c r="A3756" t="str">
        <f>IF('Master Input'!A3756 &lt;&gt; "",'Master Input'!A3756,"")</f>
        <v>Patel, Ashok</v>
      </c>
      <c r="B3756" s="7" t="str">
        <f>IF('Master Input'!B3756 &lt;&gt; "",'Master Input'!B3756,"")</f>
        <v>JB-110216-00</v>
      </c>
      <c r="C3756" s="7">
        <f>IF('Master Input'!C3756 &lt;&gt; "",'Master Input'!C3756,"")</f>
        <v>6.25</v>
      </c>
      <c r="D3756" t="str">
        <f>IF('Master Input'!D3756 &lt;&gt; "",'Master Input'!D3756,"")</f>
        <v>Sales</v>
      </c>
      <c r="E3756" s="7" t="str">
        <f>IF('Master Input'!E3756 &lt;&gt; "",'Master Input'!E3756,"")</f>
        <v>Customer Uncertain</v>
      </c>
      <c r="F3756" s="58">
        <f>IF('Master Input'!G3756 &lt;&gt; "",'Master Input'!G3756, "")</f>
        <v>41852</v>
      </c>
      <c r="G3756" s="18" t="str">
        <f>IFERROR(INDEX('Docs Signed Input'!B:B,MATCH('Nate''s Evolution'!$B3756,'Docs Signed Input'!E:E,0)),"N")</f>
        <v>N</v>
      </c>
      <c r="H3756" s="18" t="str">
        <f>IFERROR(INDEX('Docs Signed Input'!C:C,MATCH('Nate''s Evolution'!B3756,'Docs Signed Input'!E:E,0)),"N")</f>
        <v>N</v>
      </c>
      <c r="I3756" s="7" t="str">
        <f>IF('Master Input'!Q3756 &lt;&gt; "",'Master Input'!Q3756,"")</f>
        <v>carolharry@evolvesolar.com</v>
      </c>
    </row>
    <row r="3757" spans="1:9" x14ac:dyDescent="0.3">
      <c r="A3757" t="str">
        <f>IF('Master Input'!A3757 &lt;&gt; "",'Master Input'!A3757,"")</f>
        <v>Patel, Dahya</v>
      </c>
      <c r="B3757" s="7" t="str">
        <f>IF('Master Input'!B3757 &lt;&gt; "",'Master Input'!B3757,"")</f>
        <v>JB-9581682-00</v>
      </c>
      <c r="C3757" s="7">
        <f>IF('Master Input'!C3757 &lt;&gt; "",'Master Input'!C3757,"")</f>
        <v>5</v>
      </c>
      <c r="D3757" t="str">
        <f>IF('Master Input'!D3757 &lt;&gt; "",'Master Input'!D3757,"")</f>
        <v>Cancelled</v>
      </c>
      <c r="E3757" s="7" t="str">
        <f>IF('Master Input'!E3757 &lt;&gt; "",'Master Input'!E3757,"")</f>
        <v>Pending NOC</v>
      </c>
      <c r="F3757" s="58">
        <f>IF('Master Input'!G3757 &lt;&gt; "",'Master Input'!G3757, "")</f>
        <v>41838</v>
      </c>
      <c r="G3757" s="18" t="str">
        <f>IFERROR(INDEX('Docs Signed Input'!B:B,MATCH('Nate''s Evolution'!$B3757,'Docs Signed Input'!E:E,0)),"N")</f>
        <v>N</v>
      </c>
      <c r="H3757" s="18" t="str">
        <f>IFERROR(INDEX('Docs Signed Input'!C:C,MATCH('Nate''s Evolution'!B3757,'Docs Signed Input'!E:E,0)),"N")</f>
        <v>N</v>
      </c>
      <c r="I3757" s="7" t="str">
        <f>IF('Master Input'!Q3757 &lt;&gt; "",'Master Input'!Q3757,"")</f>
        <v>russell@evolvesolar.com</v>
      </c>
    </row>
    <row r="3758" spans="1:9" x14ac:dyDescent="0.3">
      <c r="A3758" t="str">
        <f>IF('Master Input'!A3758 &lt;&gt; "",'Master Input'!A3758,"")</f>
        <v>Patel, Jagdish</v>
      </c>
      <c r="B3758" s="7" t="str">
        <f>IF('Master Input'!B3758 &lt;&gt; "",'Master Input'!B3758,"")</f>
        <v>JB-2071933-00</v>
      </c>
      <c r="C3758" s="7">
        <f>IF('Master Input'!C3758 &lt;&gt; "",'Master Input'!C3758,"")</f>
        <v>3.5</v>
      </c>
      <c r="D3758" t="str">
        <f>IF('Master Input'!D3758 &lt;&gt; "",'Master Input'!D3758,"")</f>
        <v>Sales</v>
      </c>
      <c r="E3758" s="7" t="str">
        <f>IF('Master Input'!E3758 &lt;&gt; "",'Master Input'!E3758,"")</f>
        <v>On Hold</v>
      </c>
      <c r="F3758" s="58">
        <f>IF('Master Input'!G3758 &lt;&gt; "",'Master Input'!G3758, "")</f>
        <v>41986</v>
      </c>
      <c r="G3758" s="18" t="str">
        <f>IFERROR(INDEX('Docs Signed Input'!B:B,MATCH('Nate''s Evolution'!$B3758,'Docs Signed Input'!E:E,0)),"N")</f>
        <v>N</v>
      </c>
      <c r="H3758" s="18" t="str">
        <f>IFERROR(INDEX('Docs Signed Input'!C:C,MATCH('Nate''s Evolution'!B3758,'Docs Signed Input'!E:E,0)),"N")</f>
        <v>N</v>
      </c>
      <c r="I3758" s="7" t="str">
        <f>IF('Master Input'!Q3758 &lt;&gt; "",'Master Input'!Q3758,"")</f>
        <v>mark.alaniz@evolvesolar.com</v>
      </c>
    </row>
    <row r="3759" spans="1:9" x14ac:dyDescent="0.3">
      <c r="A3759" t="str">
        <f>IF('Master Input'!A3759 &lt;&gt; "",'Master Input'!A3759,"")</f>
        <v>Patel, Vishnu</v>
      </c>
      <c r="B3759" s="7" t="str">
        <f>IF('Master Input'!B3759 &lt;&gt; "",'Master Input'!B3759,"")</f>
        <v>JB-9282758-00</v>
      </c>
      <c r="C3759" s="7">
        <f>IF('Master Input'!C3759 &lt;&gt; "",'Master Input'!C3759,"")</f>
        <v>7</v>
      </c>
      <c r="D3759" t="str">
        <f>IF('Master Input'!D3759 &lt;&gt; "",'Master Input'!D3759,"")</f>
        <v>Cancelled</v>
      </c>
      <c r="E3759" s="7" t="str">
        <f>IF('Master Input'!E3759 &lt;&gt; "",'Master Input'!E3759,"")</f>
        <v>Account Cancelled</v>
      </c>
      <c r="F3759" s="58">
        <f>IF('Master Input'!G3759 &lt;&gt; "",'Master Input'!G3759, "")</f>
        <v>41706</v>
      </c>
      <c r="G3759" s="18" t="str">
        <f>IFERROR(INDEX('Docs Signed Input'!B:B,MATCH('Nate''s Evolution'!$B3759,'Docs Signed Input'!E:E,0)),"N")</f>
        <v>N</v>
      </c>
      <c r="H3759" s="18" t="str">
        <f>IFERROR(INDEX('Docs Signed Input'!C:C,MATCH('Nate''s Evolution'!B3759,'Docs Signed Input'!E:E,0)),"N")</f>
        <v>N</v>
      </c>
      <c r="I3759" s="7" t="str">
        <f>IF('Master Input'!Q3759 &lt;&gt; "",'Master Input'!Q3759,"")</f>
        <v>zsanett@evolvesolar.com</v>
      </c>
    </row>
    <row r="3760" spans="1:9" x14ac:dyDescent="0.3">
      <c r="A3760" t="str">
        <f>IF('Master Input'!A3760 &lt;&gt; "",'Master Input'!A3760,"")</f>
        <v>Paterson, Robert</v>
      </c>
      <c r="B3760" s="7" t="str">
        <f>IF('Master Input'!B3760 &lt;&gt; "",'Master Input'!B3760,"")</f>
        <v>JB-8023926-00</v>
      </c>
      <c r="C3760" s="7">
        <f>IF('Master Input'!C3760 &lt;&gt; "",'Master Input'!C3760,"")</f>
        <v>2.5499999999999998</v>
      </c>
      <c r="D3760" t="str">
        <f>IF('Master Input'!D3760 &lt;&gt; "",'Master Input'!D3760,"")</f>
        <v>Closed</v>
      </c>
      <c r="E3760" s="7" t="str">
        <f>IF('Master Input'!E3760 &lt;&gt; "",'Master Input'!E3760,"")</f>
        <v>Closed</v>
      </c>
      <c r="F3760" s="58">
        <f>IF('Master Input'!G3760 &lt;&gt; "",'Master Input'!G3760, "")</f>
        <v>41775</v>
      </c>
      <c r="G3760" s="18" t="str">
        <f>IFERROR(INDEX('Docs Signed Input'!B:B,MATCH('Nate''s Evolution'!$B3760,'Docs Signed Input'!E:E,0)),"N")</f>
        <v>N</v>
      </c>
      <c r="H3760" s="18" t="str">
        <f>IFERROR(INDEX('Docs Signed Input'!C:C,MATCH('Nate''s Evolution'!B3760,'Docs Signed Input'!E:E,0)),"N")</f>
        <v>N</v>
      </c>
      <c r="I3760" s="7" t="str">
        <f>IF('Master Input'!Q3760 &lt;&gt; "",'Master Input'!Q3760,"")</f>
        <v>sky@evolvesolar.com</v>
      </c>
    </row>
    <row r="3761" spans="1:9" x14ac:dyDescent="0.3">
      <c r="A3761" t="str">
        <f>IF('Master Input'!A3761 &lt;&gt; "",'Master Input'!A3761,"")</f>
        <v>Patrick, Adrian</v>
      </c>
      <c r="B3761" s="7" t="str">
        <f>IF('Master Input'!B3761 &lt;&gt; "",'Master Input'!B3761,"")</f>
        <v>JB-8539326-00</v>
      </c>
      <c r="C3761" s="7">
        <f>IF('Master Input'!C3761 &lt;&gt; "",'Master Input'!C3761,"")</f>
        <v>12</v>
      </c>
      <c r="D3761" t="str">
        <f>IF('Master Input'!D3761 &lt;&gt; "",'Master Input'!D3761,"")</f>
        <v>Cancelled</v>
      </c>
      <c r="E3761" s="7" t="str">
        <f>IF('Master Input'!E3761 &lt;&gt; "",'Master Input'!E3761,"")</f>
        <v>Pending NOC</v>
      </c>
      <c r="F3761" s="58">
        <f>IF('Master Input'!G3761 &lt;&gt; "",'Master Input'!G3761, "")</f>
        <v>41878</v>
      </c>
      <c r="G3761" s="18" t="str">
        <f>IFERROR(INDEX('Docs Signed Input'!B:B,MATCH('Nate''s Evolution'!$B3761,'Docs Signed Input'!E:E,0)),"N")</f>
        <v>N</v>
      </c>
      <c r="H3761" s="18" t="str">
        <f>IFERROR(INDEX('Docs Signed Input'!C:C,MATCH('Nate''s Evolution'!B3761,'Docs Signed Input'!E:E,0)),"N")</f>
        <v>N</v>
      </c>
      <c r="I3761" s="7" t="str">
        <f>IF('Master Input'!Q3761 &lt;&gt; "",'Master Input'!Q3761,"")</f>
        <v>smehrer@evolvesolar.com</v>
      </c>
    </row>
    <row r="3762" spans="1:9" x14ac:dyDescent="0.3">
      <c r="A3762" t="str">
        <f>IF('Master Input'!A3762 &lt;&gt; "",'Master Input'!A3762,"")</f>
        <v>Patterson, Brian</v>
      </c>
      <c r="B3762" s="7" t="str">
        <f>IF('Master Input'!B3762 &lt;&gt; "",'Master Input'!B3762,"")</f>
        <v>JB-8524864-00</v>
      </c>
      <c r="C3762" s="7">
        <f>IF('Master Input'!C3762 &lt;&gt; "",'Master Input'!C3762,"")</f>
        <v>11.75</v>
      </c>
      <c r="D3762" t="str">
        <f>IF('Master Input'!D3762 &lt;&gt; "",'Master Input'!D3762,"")</f>
        <v>Sales</v>
      </c>
      <c r="E3762" s="7" t="str">
        <f>IF('Master Input'!E3762 &lt;&gt; "",'Master Input'!E3762,"")</f>
        <v>On Hold</v>
      </c>
      <c r="F3762" s="58">
        <f>IF('Master Input'!G3762 &lt;&gt; "",'Master Input'!G3762, "")</f>
        <v>41835</v>
      </c>
      <c r="G3762" s="18" t="str">
        <f>IFERROR(INDEX('Docs Signed Input'!B:B,MATCH('Nate''s Evolution'!$B3762,'Docs Signed Input'!E:E,0)),"N")</f>
        <v>N</v>
      </c>
      <c r="H3762" s="18" t="str">
        <f>IFERROR(INDEX('Docs Signed Input'!C:C,MATCH('Nate''s Evolution'!B3762,'Docs Signed Input'!E:E,0)),"N")</f>
        <v>N</v>
      </c>
      <c r="I3762" s="7" t="str">
        <f>IF('Master Input'!Q3762 &lt;&gt; "",'Master Input'!Q3762,"")</f>
        <v>sean@evolvesolar.com</v>
      </c>
    </row>
    <row r="3763" spans="1:9" x14ac:dyDescent="0.3">
      <c r="A3763" t="str">
        <f>IF('Master Input'!A3763 &lt;&gt; "",'Master Input'!A3763,"")</f>
        <v>Patterson, Kay</v>
      </c>
      <c r="B3763" s="7" t="str">
        <f>IF('Master Input'!B3763 &lt;&gt; "",'Master Input'!B3763,"")</f>
        <v>JB-9581524-00</v>
      </c>
      <c r="C3763" s="7">
        <f>IF('Master Input'!C3763 &lt;&gt; "",'Master Input'!C3763,"")</f>
        <v>3.8250000000000002</v>
      </c>
      <c r="D3763" t="str">
        <f>IF('Master Input'!D3763 &lt;&gt; "",'Master Input'!D3763,"")</f>
        <v>Closed</v>
      </c>
      <c r="E3763" s="7" t="str">
        <f>IF('Master Input'!E3763 &lt;&gt; "",'Master Input'!E3763,"")</f>
        <v>Closed</v>
      </c>
      <c r="F3763" s="58">
        <f>IF('Master Input'!G3763 &lt;&gt; "",'Master Input'!G3763, "")</f>
        <v>41804</v>
      </c>
      <c r="G3763" s="18" t="str">
        <f>IFERROR(INDEX('Docs Signed Input'!B:B,MATCH('Nate''s Evolution'!$B3763,'Docs Signed Input'!E:E,0)),"N")</f>
        <v>N</v>
      </c>
      <c r="H3763" s="18" t="str">
        <f>IFERROR(INDEX('Docs Signed Input'!C:C,MATCH('Nate''s Evolution'!B3763,'Docs Signed Input'!E:E,0)),"N")</f>
        <v>N</v>
      </c>
      <c r="I3763" s="7" t="str">
        <f>IF('Master Input'!Q3763 &lt;&gt; "",'Master Input'!Q3763,"")</f>
        <v>kyle@evolvesolar.com</v>
      </c>
    </row>
    <row r="3764" spans="1:9" x14ac:dyDescent="0.3">
      <c r="A3764" t="str">
        <f>IF('Master Input'!A3764 &lt;&gt; "",'Master Input'!A3764,"")</f>
        <v>Patteson, Walt</v>
      </c>
      <c r="B3764" s="7" t="str">
        <f>IF('Master Input'!B3764 &lt;&gt; "",'Master Input'!B3764,"")</f>
        <v>JB-9533101-00</v>
      </c>
      <c r="C3764" s="7">
        <f>IF('Master Input'!C3764 &lt;&gt; "",'Master Input'!C3764,"")</f>
        <v>5.25</v>
      </c>
      <c r="D3764" t="str">
        <f>IF('Master Input'!D3764 &lt;&gt; "",'Master Input'!D3764,"")</f>
        <v>Cancelled</v>
      </c>
      <c r="E3764" s="7" t="str">
        <f>IF('Master Input'!E3764 &lt;&gt; "",'Master Input'!E3764,"")</f>
        <v>Account Cancelled</v>
      </c>
      <c r="F3764" s="58">
        <f>IF('Master Input'!G3764 &lt;&gt; "",'Master Input'!G3764, "")</f>
        <v>41804</v>
      </c>
      <c r="G3764" s="18" t="str">
        <f>IFERROR(INDEX('Docs Signed Input'!B:B,MATCH('Nate''s Evolution'!$B3764,'Docs Signed Input'!E:E,0)),"N")</f>
        <v>N</v>
      </c>
      <c r="H3764" s="18" t="str">
        <f>IFERROR(INDEX('Docs Signed Input'!C:C,MATCH('Nate''s Evolution'!B3764,'Docs Signed Input'!E:E,0)),"N")</f>
        <v>N</v>
      </c>
      <c r="I3764" s="7" t="str">
        <f>IF('Master Input'!Q3764 &lt;&gt; "",'Master Input'!Q3764,"")</f>
        <v>don@evolvesolar.com</v>
      </c>
    </row>
    <row r="3765" spans="1:9" x14ac:dyDescent="0.3">
      <c r="A3765" t="str">
        <f>IF('Master Input'!A3765 &lt;&gt; "",'Master Input'!A3765,"")</f>
        <v>Patton, Eric</v>
      </c>
      <c r="B3765" s="7" t="str">
        <f>IF('Master Input'!B3765 &lt;&gt; "",'Master Input'!B3765,"")</f>
        <v>JB-9564247-00</v>
      </c>
      <c r="C3765" s="7">
        <f>IF('Master Input'!C3765 &lt;&gt; "",'Master Input'!C3765,"")</f>
        <v>2.75</v>
      </c>
      <c r="D3765" t="str">
        <f>IF('Master Input'!D3765 &lt;&gt; "",'Master Input'!D3765,"")</f>
        <v>Cancelled</v>
      </c>
      <c r="E3765" s="7" t="str">
        <f>IF('Master Input'!E3765 &lt;&gt; "",'Master Input'!E3765,"")</f>
        <v>Account Cancelled</v>
      </c>
      <c r="F3765" s="58">
        <f>IF('Master Input'!G3765 &lt;&gt; "",'Master Input'!G3765, "")</f>
        <v>41731</v>
      </c>
      <c r="G3765" s="18" t="str">
        <f>IFERROR(INDEX('Docs Signed Input'!B:B,MATCH('Nate''s Evolution'!$B3765,'Docs Signed Input'!E:E,0)),"N")</f>
        <v>N</v>
      </c>
      <c r="H3765" s="18" t="str">
        <f>IFERROR(INDEX('Docs Signed Input'!C:C,MATCH('Nate''s Evolution'!B3765,'Docs Signed Input'!E:E,0)),"N")</f>
        <v>N</v>
      </c>
      <c r="I3765" s="7" t="str">
        <f>IF('Master Input'!Q3765 &lt;&gt; "",'Master Input'!Q3765,"")</f>
        <v>matti@evolvesolar.com</v>
      </c>
    </row>
    <row r="3766" spans="1:9" x14ac:dyDescent="0.3">
      <c r="A3766" t="str">
        <f>IF('Master Input'!A3766 &lt;&gt; "",'Master Input'!A3766,"")</f>
        <v>Patton, John</v>
      </c>
      <c r="B3766" s="7" t="str">
        <f>IF('Master Input'!B3766 &lt;&gt; "",'Master Input'!B3766,"")</f>
        <v>JB-8012531-00</v>
      </c>
      <c r="C3766" s="7">
        <f>IF('Master Input'!C3766 &lt;&gt; "",'Master Input'!C3766,"")</f>
        <v>4.8449999999999998</v>
      </c>
      <c r="D3766" t="str">
        <f>IF('Master Input'!D3766 &lt;&gt; "",'Master Input'!D3766,"")</f>
        <v>Cancelled</v>
      </c>
      <c r="E3766" s="7" t="str">
        <f>IF('Master Input'!E3766 &lt;&gt; "",'Master Input'!E3766,"")</f>
        <v>Account Cancelled</v>
      </c>
      <c r="F3766" s="58">
        <f>IF('Master Input'!G3766 &lt;&gt; "",'Master Input'!G3766, "")</f>
        <v>41761</v>
      </c>
      <c r="G3766" s="18" t="str">
        <f>IFERROR(INDEX('Docs Signed Input'!B:B,MATCH('Nate''s Evolution'!$B3766,'Docs Signed Input'!E:E,0)),"N")</f>
        <v>N</v>
      </c>
      <c r="H3766" s="18" t="str">
        <f>IFERROR(INDEX('Docs Signed Input'!C:C,MATCH('Nate''s Evolution'!B3766,'Docs Signed Input'!E:E,0)),"N")</f>
        <v>N</v>
      </c>
      <c r="I3766" s="7" t="str">
        <f>IF('Master Input'!Q3766 &lt;&gt; "",'Master Input'!Q3766,"")</f>
        <v>chuck@evolvesolar.com</v>
      </c>
    </row>
    <row r="3767" spans="1:9" x14ac:dyDescent="0.3">
      <c r="A3767" t="str">
        <f>IF('Master Input'!A3767 &lt;&gt; "",'Master Input'!A3767,"")</f>
        <v>Patulot, Daniel</v>
      </c>
      <c r="B3767" s="7" t="str">
        <f>IF('Master Input'!B3767 &lt;&gt; "",'Master Input'!B3767,"")</f>
        <v>JB-070676-00</v>
      </c>
      <c r="C3767" s="7">
        <f>IF('Master Input'!C3767 &lt;&gt; "",'Master Input'!C3767,"")</f>
        <v>2.5</v>
      </c>
      <c r="D3767" t="str">
        <f>IF('Master Input'!D3767 &lt;&gt; "",'Master Input'!D3767,"")</f>
        <v>Cancelled</v>
      </c>
      <c r="E3767" s="7" t="str">
        <f>IF('Master Input'!E3767 &lt;&gt; "",'Master Input'!E3767,"")</f>
        <v>Account Cancelled</v>
      </c>
      <c r="F3767" s="58">
        <f>IF('Master Input'!G3767 &lt;&gt; "",'Master Input'!G3767, "")</f>
        <v>41894</v>
      </c>
      <c r="G3767" s="18" t="str">
        <f>IFERROR(INDEX('Docs Signed Input'!B:B,MATCH('Nate''s Evolution'!$B3767,'Docs Signed Input'!E:E,0)),"N")</f>
        <v>N</v>
      </c>
      <c r="H3767" s="18" t="str">
        <f>IFERROR(INDEX('Docs Signed Input'!C:C,MATCH('Nate''s Evolution'!B3767,'Docs Signed Input'!E:E,0)),"N")</f>
        <v>N</v>
      </c>
      <c r="I3767" s="7" t="str">
        <f>IF('Master Input'!Q3767 &lt;&gt; "",'Master Input'!Q3767,"")</f>
        <v>laarne@evolvesolar.com</v>
      </c>
    </row>
    <row r="3768" spans="1:9" x14ac:dyDescent="0.3">
      <c r="A3768" t="str">
        <f>IF('Master Input'!A3768 &lt;&gt; "",'Master Input'!A3768,"")</f>
        <v>Paul, Brian</v>
      </c>
      <c r="B3768" s="7" t="str">
        <f>IF('Master Input'!B3768 &lt;&gt; "",'Master Input'!B3768,"")</f>
        <v>JB-8004771-00</v>
      </c>
      <c r="C3768" s="7">
        <f>IF('Master Input'!C3768 &lt;&gt; "",'Master Input'!C3768,"")</f>
        <v>6.63</v>
      </c>
      <c r="D3768" t="str">
        <f>IF('Master Input'!D3768 &lt;&gt; "",'Master Input'!D3768,"")</f>
        <v>Closed</v>
      </c>
      <c r="E3768" s="7" t="str">
        <f>IF('Master Input'!E3768 &lt;&gt; "",'Master Input'!E3768,"")</f>
        <v>Closed</v>
      </c>
      <c r="F3768" s="58">
        <f>IF('Master Input'!G3768 &lt;&gt; "",'Master Input'!G3768, "")</f>
        <v>41776</v>
      </c>
      <c r="G3768" s="18" t="str">
        <f>IFERROR(INDEX('Docs Signed Input'!B:B,MATCH('Nate''s Evolution'!$B3768,'Docs Signed Input'!E:E,0)),"N")</f>
        <v>N</v>
      </c>
      <c r="H3768" s="18" t="str">
        <f>IFERROR(INDEX('Docs Signed Input'!C:C,MATCH('Nate''s Evolution'!B3768,'Docs Signed Input'!E:E,0)),"N")</f>
        <v>N</v>
      </c>
      <c r="I3768" s="7" t="str">
        <f>IF('Master Input'!Q3768 &lt;&gt; "",'Master Input'!Q3768,"")</f>
        <v>trey@evolvesolar.com</v>
      </c>
    </row>
    <row r="3769" spans="1:9" x14ac:dyDescent="0.3">
      <c r="A3769" t="str">
        <f>IF('Master Input'!A3769 &lt;&gt; "",'Master Input'!A3769,"")</f>
        <v>Paul, Josh</v>
      </c>
      <c r="B3769" s="7" t="str">
        <f>IF('Master Input'!B3769 &lt;&gt; "",'Master Input'!B3769,"")</f>
        <v>JB-9566624-00</v>
      </c>
      <c r="C3769" s="7">
        <f>IF('Master Input'!C3769 &lt;&gt; "",'Master Input'!C3769,"")</f>
        <v>5.3550000000000004</v>
      </c>
      <c r="D3769" t="str">
        <f>IF('Master Input'!D3769 &lt;&gt; "",'Master Input'!D3769,"")</f>
        <v>Permit</v>
      </c>
      <c r="E3769" s="7" t="str">
        <f>IF('Master Input'!E3769 &lt;&gt; "",'Master Input'!E3769,"")</f>
        <v>Design Complete</v>
      </c>
      <c r="F3769" s="58">
        <f>IF('Master Input'!G3769 &lt;&gt; "",'Master Input'!G3769, "")</f>
        <v>41943</v>
      </c>
      <c r="G3769" s="18" t="str">
        <f>IFERROR(INDEX('Docs Signed Input'!B:B,MATCH('Nate''s Evolution'!$B3769,'Docs Signed Input'!E:E,0)),"N")</f>
        <v>N</v>
      </c>
      <c r="H3769" s="18" t="str">
        <f>IFERROR(INDEX('Docs Signed Input'!C:C,MATCH('Nate''s Evolution'!B3769,'Docs Signed Input'!E:E,0)),"N")</f>
        <v>N</v>
      </c>
      <c r="I3769" s="7" t="str">
        <f>IF('Master Input'!Q3769 &lt;&gt; "",'Master Input'!Q3769,"")</f>
        <v>benjamin@evolvesolar.com</v>
      </c>
    </row>
    <row r="3770" spans="1:9" x14ac:dyDescent="0.3">
      <c r="A3770" t="str">
        <f>IF('Master Input'!A3770 &lt;&gt; "",'Master Input'!A3770,"")</f>
        <v>Paulsen, Shannon</v>
      </c>
      <c r="B3770" s="7" t="str">
        <f>IF('Master Input'!B3770 &lt;&gt; "",'Master Input'!B3770,"")</f>
        <v>JB-9722281-00</v>
      </c>
      <c r="C3770" s="7">
        <f>IF('Master Input'!C3770 &lt;&gt; "",'Master Input'!C3770,"")</f>
        <v>4.5</v>
      </c>
      <c r="D3770" t="str">
        <f>IF('Master Input'!D3770 &lt;&gt; "",'Master Input'!D3770,"")</f>
        <v>Sales</v>
      </c>
      <c r="E3770" s="7" t="str">
        <f>IF('Master Input'!E3770 &lt;&gt; "",'Master Input'!E3770,"")</f>
        <v>Customer Uncertain</v>
      </c>
      <c r="F3770" s="58">
        <f>IF('Master Input'!G3770 &lt;&gt; "",'Master Input'!G3770, "")</f>
        <v>41947</v>
      </c>
      <c r="G3770" s="18" t="str">
        <f>IFERROR(INDEX('Docs Signed Input'!B:B,MATCH('Nate''s Evolution'!$B3770,'Docs Signed Input'!E:E,0)),"N")</f>
        <v>N</v>
      </c>
      <c r="H3770" s="18" t="str">
        <f>IFERROR(INDEX('Docs Signed Input'!C:C,MATCH('Nate''s Evolution'!B3770,'Docs Signed Input'!E:E,0)),"N")</f>
        <v>N</v>
      </c>
      <c r="I3770" s="7" t="str">
        <f>IF('Master Input'!Q3770 &lt;&gt; "",'Master Input'!Q3770,"")</f>
        <v>austin.coburn@evolvesolar.com</v>
      </c>
    </row>
    <row r="3771" spans="1:9" x14ac:dyDescent="0.3">
      <c r="A3771" t="str">
        <f>IF('Master Input'!A3771 &lt;&gt; "",'Master Input'!A3771,"")</f>
        <v>Paulus, Alexis</v>
      </c>
      <c r="B3771" s="7" t="str">
        <f>IF('Master Input'!B3771 &lt;&gt; "",'Master Input'!B3771,"")</f>
        <v>JB-9581705-00</v>
      </c>
      <c r="C3771" s="7">
        <f>IF('Master Input'!C3771 &lt;&gt; "",'Master Input'!C3771,"")</f>
        <v>3</v>
      </c>
      <c r="D3771" t="str">
        <f>IF('Master Input'!D3771 &lt;&gt; "",'Master Input'!D3771,"")</f>
        <v>Closed</v>
      </c>
      <c r="E3771" s="7" t="str">
        <f>IF('Master Input'!E3771 &lt;&gt; "",'Master Input'!E3771,"")</f>
        <v>Closed</v>
      </c>
      <c r="F3771" s="58">
        <f>IF('Master Input'!G3771 &lt;&gt; "",'Master Input'!G3771, "")</f>
        <v>41844</v>
      </c>
      <c r="G3771" s="18" t="str">
        <f>IFERROR(INDEX('Docs Signed Input'!B:B,MATCH('Nate''s Evolution'!$B3771,'Docs Signed Input'!E:E,0)),"N")</f>
        <v>N</v>
      </c>
      <c r="H3771" s="18" t="str">
        <f>IFERROR(INDEX('Docs Signed Input'!C:C,MATCH('Nate''s Evolution'!B3771,'Docs Signed Input'!E:E,0)),"N")</f>
        <v>N</v>
      </c>
      <c r="I3771" s="7" t="str">
        <f>IF('Master Input'!Q3771 &lt;&gt; "",'Master Input'!Q3771,"")</f>
        <v>kyle@evolvesolar.com</v>
      </c>
    </row>
    <row r="3772" spans="1:9" x14ac:dyDescent="0.3">
      <c r="A3772" t="str">
        <f>IF('Master Input'!A3772 &lt;&gt; "",'Master Input'!A3772,"")</f>
        <v>Pavlich, Doug</v>
      </c>
      <c r="B3772" s="7" t="str">
        <f>IF('Master Input'!B3772 &lt;&gt; "",'Master Input'!B3772,"")</f>
        <v>JB-804528-00</v>
      </c>
      <c r="C3772" s="7">
        <f>IF('Master Input'!C3772 &lt;&gt; "",'Master Input'!C3772,"")</f>
        <v>4.5</v>
      </c>
      <c r="D3772" t="str">
        <f>IF('Master Input'!D3772 &lt;&gt; "",'Master Input'!D3772,"")</f>
        <v>Cancelled</v>
      </c>
      <c r="E3772" s="7" t="str">
        <f>IF('Master Input'!E3772 &lt;&gt; "",'Master Input'!E3772,"")</f>
        <v>Account Cancelled</v>
      </c>
      <c r="F3772" s="58">
        <f>IF('Master Input'!G3772 &lt;&gt; "",'Master Input'!G3772, "")</f>
        <v>41747</v>
      </c>
      <c r="G3772" s="18" t="str">
        <f>IFERROR(INDEX('Docs Signed Input'!B:B,MATCH('Nate''s Evolution'!$B3772,'Docs Signed Input'!E:E,0)),"N")</f>
        <v>N</v>
      </c>
      <c r="H3772" s="18" t="str">
        <f>IFERROR(INDEX('Docs Signed Input'!C:C,MATCH('Nate''s Evolution'!B3772,'Docs Signed Input'!E:E,0)),"N")</f>
        <v>N</v>
      </c>
      <c r="I3772" s="7" t="str">
        <f>IF('Master Input'!Q3772 &lt;&gt; "",'Master Input'!Q3772,"")</f>
        <v>stephanie@evolvesolar.com</v>
      </c>
    </row>
    <row r="3773" spans="1:9" x14ac:dyDescent="0.3">
      <c r="A3773" t="str">
        <f>IF('Master Input'!A3773 &lt;&gt; "",'Master Input'!A3773,"")</f>
        <v>Pavlock, Greg</v>
      </c>
      <c r="B3773" s="7" t="str">
        <f>IF('Master Input'!B3773 &lt;&gt; "",'Master Input'!B3773,"")</f>
        <v>JB-7501401-00</v>
      </c>
      <c r="C3773" s="7">
        <f>IF('Master Input'!C3773 &lt;&gt; "",'Master Input'!C3773,"")</f>
        <v>10</v>
      </c>
      <c r="D3773" t="str">
        <f>IF('Master Input'!D3773 &lt;&gt; "",'Master Input'!D3773,"")</f>
        <v>Cancelled</v>
      </c>
      <c r="E3773" s="7" t="str">
        <f>IF('Master Input'!E3773 &lt;&gt; "",'Master Input'!E3773,"")</f>
        <v>Account Cancelled</v>
      </c>
      <c r="F3773" s="58">
        <f>IF('Master Input'!G3773 &lt;&gt; "",'Master Input'!G3773, "")</f>
        <v>41776</v>
      </c>
      <c r="G3773" s="18" t="str">
        <f>IFERROR(INDEX('Docs Signed Input'!B:B,MATCH('Nate''s Evolution'!$B3773,'Docs Signed Input'!E:E,0)),"N")</f>
        <v>N</v>
      </c>
      <c r="H3773" s="18" t="str">
        <f>IFERROR(INDEX('Docs Signed Input'!C:C,MATCH('Nate''s Evolution'!B3773,'Docs Signed Input'!E:E,0)),"N")</f>
        <v>N</v>
      </c>
      <c r="I3773" s="7" t="str">
        <f>IF('Master Input'!Q3773 &lt;&gt; "",'Master Input'!Q3773,"")</f>
        <v>brandons@evolvesolar.com</v>
      </c>
    </row>
    <row r="3774" spans="1:9" x14ac:dyDescent="0.3">
      <c r="A3774" t="str">
        <f>IF('Master Input'!A3774 &lt;&gt; "",'Master Input'!A3774,"")</f>
        <v>Pavlov, Ronald</v>
      </c>
      <c r="B3774" s="7" t="str">
        <f>IF('Master Input'!B3774 &lt;&gt; "",'Master Input'!B3774,"")</f>
        <v>JB-8012536-00</v>
      </c>
      <c r="C3774" s="7">
        <f>IF('Master Input'!C3774 &lt;&gt; "",'Master Input'!C3774,"")</f>
        <v>5.25</v>
      </c>
      <c r="D3774" t="str">
        <f>IF('Master Input'!D3774 &lt;&gt; "",'Master Input'!D3774,"")</f>
        <v>Cancelled</v>
      </c>
      <c r="E3774" s="7" t="str">
        <f>IF('Master Input'!E3774 &lt;&gt; "",'Master Input'!E3774,"")</f>
        <v>Account Cancelled</v>
      </c>
      <c r="F3774" s="58">
        <f>IF('Master Input'!G3774 &lt;&gt; "",'Master Input'!G3774, "")</f>
        <v>41762</v>
      </c>
      <c r="G3774" s="18" t="str">
        <f>IFERROR(INDEX('Docs Signed Input'!B:B,MATCH('Nate''s Evolution'!$B3774,'Docs Signed Input'!E:E,0)),"N")</f>
        <v>N</v>
      </c>
      <c r="H3774" s="18" t="str">
        <f>IFERROR(INDEX('Docs Signed Input'!C:C,MATCH('Nate''s Evolution'!B3774,'Docs Signed Input'!E:E,0)),"N")</f>
        <v>N</v>
      </c>
      <c r="I3774" s="7" t="str">
        <f>IF('Master Input'!Q3774 &lt;&gt; "",'Master Input'!Q3774,"")</f>
        <v>erics@evolvesolar.com</v>
      </c>
    </row>
    <row r="3775" spans="1:9" x14ac:dyDescent="0.3">
      <c r="A3775" t="str">
        <f>IF('Master Input'!A3775 &lt;&gt; "",'Master Input'!A3775,"")</f>
        <v>Payan, Ileana</v>
      </c>
      <c r="B3775" s="7" t="str">
        <f>IF('Master Input'!B3775 &lt;&gt; "",'Master Input'!B3775,"")</f>
        <v>JB-8538481-00</v>
      </c>
      <c r="C3775" s="7">
        <f>IF('Master Input'!C3775 &lt;&gt; "",'Master Input'!C3775,"")</f>
        <v>5.5</v>
      </c>
      <c r="D3775" t="str">
        <f>IF('Master Input'!D3775 &lt;&gt; "",'Master Input'!D3775,"")</f>
        <v>Cancelled</v>
      </c>
      <c r="E3775" s="7" t="str">
        <f>IF('Master Input'!E3775 &lt;&gt; "",'Master Input'!E3775,"")</f>
        <v>Account Cancelled</v>
      </c>
      <c r="F3775" s="58">
        <f>IF('Master Input'!G3775 &lt;&gt; "",'Master Input'!G3775, "")</f>
        <v>41816</v>
      </c>
      <c r="G3775" s="18" t="str">
        <f>IFERROR(INDEX('Docs Signed Input'!B:B,MATCH('Nate''s Evolution'!$B3775,'Docs Signed Input'!E:E,0)),"N")</f>
        <v>N</v>
      </c>
      <c r="H3775" s="18" t="str">
        <f>IFERROR(INDEX('Docs Signed Input'!C:C,MATCH('Nate''s Evolution'!B3775,'Docs Signed Input'!E:E,0)),"N")</f>
        <v>N</v>
      </c>
      <c r="I3775" s="7" t="str">
        <f>IF('Master Input'!Q3775 &lt;&gt; "",'Master Input'!Q3775,"")</f>
        <v>haws@evolvesolar.com</v>
      </c>
    </row>
    <row r="3776" spans="1:9" x14ac:dyDescent="0.3">
      <c r="A3776" t="str">
        <f>IF('Master Input'!A3776 &lt;&gt; "",'Master Input'!A3776,"")</f>
        <v>Payen, Maricela</v>
      </c>
      <c r="B3776" s="7" t="str">
        <f>IF('Master Input'!B3776 &lt;&gt; "",'Master Input'!B3776,"")</f>
        <v>JB-8538832-00</v>
      </c>
      <c r="C3776" s="7">
        <f>IF('Master Input'!C3776 &lt;&gt; "",'Master Input'!C3776,"")</f>
        <v>10.75</v>
      </c>
      <c r="D3776" t="str">
        <f>IF('Master Input'!D3776 &lt;&gt; "",'Master Input'!D3776,"")</f>
        <v>Cancelled</v>
      </c>
      <c r="E3776" s="7" t="str">
        <f>IF('Master Input'!E3776 &lt;&gt; "",'Master Input'!E3776,"")</f>
        <v>Account Cancelled</v>
      </c>
      <c r="F3776" s="58">
        <f>IF('Master Input'!G3776 &lt;&gt; "",'Master Input'!G3776, "")</f>
        <v>41844</v>
      </c>
      <c r="G3776" s="18" t="str">
        <f>IFERROR(INDEX('Docs Signed Input'!B:B,MATCH('Nate''s Evolution'!$B3776,'Docs Signed Input'!E:E,0)),"N")</f>
        <v>N</v>
      </c>
      <c r="H3776" s="18" t="str">
        <f>IFERROR(INDEX('Docs Signed Input'!C:C,MATCH('Nate''s Evolution'!B3776,'Docs Signed Input'!E:E,0)),"N")</f>
        <v>N</v>
      </c>
      <c r="I3776" s="7" t="str">
        <f>IF('Master Input'!Q3776 &lt;&gt; "",'Master Input'!Q3776,"")</f>
        <v>jeremyr@evolvesolar.com</v>
      </c>
    </row>
    <row r="3777" spans="1:9" x14ac:dyDescent="0.3">
      <c r="A3777" t="str">
        <f>IF('Master Input'!A3777 &lt;&gt; "",'Master Input'!A3777,"")</f>
        <v>Paylor, Brenda</v>
      </c>
      <c r="B3777" s="7" t="str">
        <f>IF('Master Input'!B3777 &lt;&gt; "",'Master Input'!B3777,"")</f>
        <v>JB-9701606-00</v>
      </c>
      <c r="C3777" s="7">
        <f>IF('Master Input'!C3777 &lt;&gt; "",'Master Input'!C3777,"")</f>
        <v>6.5</v>
      </c>
      <c r="D3777" t="str">
        <f>IF('Master Input'!D3777 &lt;&gt; "",'Master Input'!D3777,"")</f>
        <v>Cancelled</v>
      </c>
      <c r="E3777" s="7" t="str">
        <f>IF('Master Input'!E3777 &lt;&gt; "",'Master Input'!E3777,"")</f>
        <v>Account Cancelled</v>
      </c>
      <c r="F3777" s="58">
        <f>IF('Master Input'!G3777 &lt;&gt; "",'Master Input'!G3777, "")</f>
        <v>41823</v>
      </c>
      <c r="G3777" s="18" t="str">
        <f>IFERROR(INDEX('Docs Signed Input'!B:B,MATCH('Nate''s Evolution'!$B3777,'Docs Signed Input'!E:E,0)),"N")</f>
        <v>N</v>
      </c>
      <c r="H3777" s="18" t="str">
        <f>IFERROR(INDEX('Docs Signed Input'!C:C,MATCH('Nate''s Evolution'!B3777,'Docs Signed Input'!E:E,0)),"N")</f>
        <v>N</v>
      </c>
      <c r="I3777" s="7" t="str">
        <f>IF('Master Input'!Q3777 &lt;&gt; "",'Master Input'!Q3777,"")</f>
        <v>taylerw@evolvesolar.com</v>
      </c>
    </row>
    <row r="3778" spans="1:9" x14ac:dyDescent="0.3">
      <c r="A3778" t="str">
        <f>IF('Master Input'!A3778 &lt;&gt; "",'Master Input'!A3778,"")</f>
        <v>Payne, Jackie</v>
      </c>
      <c r="B3778" s="7" t="str">
        <f>IF('Master Input'!B3778 &lt;&gt; "",'Master Input'!B3778,"")</f>
        <v>JB-8005216-00</v>
      </c>
      <c r="C3778" s="7">
        <f>IF('Master Input'!C3778 &lt;&gt; "",'Master Input'!C3778,"")</f>
        <v>4.335</v>
      </c>
      <c r="D3778" t="str">
        <f>IF('Master Input'!D3778 &lt;&gt; "",'Master Input'!D3778,"")</f>
        <v>Cancelled</v>
      </c>
      <c r="E3778" s="7" t="str">
        <f>IF('Master Input'!E3778 &lt;&gt; "",'Master Input'!E3778,"")</f>
        <v>Pending Save</v>
      </c>
      <c r="F3778" s="58">
        <f>IF('Master Input'!G3778 &lt;&gt; "",'Master Input'!G3778, "")</f>
        <v>41794</v>
      </c>
      <c r="G3778" s="18" t="str">
        <f>IFERROR(INDEX('Docs Signed Input'!B:B,MATCH('Nate''s Evolution'!$B3778,'Docs Signed Input'!E:E,0)),"N")</f>
        <v>N</v>
      </c>
      <c r="H3778" s="18" t="str">
        <f>IFERROR(INDEX('Docs Signed Input'!C:C,MATCH('Nate''s Evolution'!B3778,'Docs Signed Input'!E:E,0)),"N")</f>
        <v>N</v>
      </c>
      <c r="I3778" s="7" t="str">
        <f>IF('Master Input'!Q3778 &lt;&gt; "",'Master Input'!Q3778,"")</f>
        <v>sylvester@evolvesolar.com</v>
      </c>
    </row>
    <row r="3779" spans="1:9" x14ac:dyDescent="0.3">
      <c r="A3779" t="str">
        <f>IF('Master Input'!A3779 &lt;&gt; "",'Master Input'!A3779,"")</f>
        <v>Payton, Jesse</v>
      </c>
      <c r="B3779" s="7" t="str">
        <f>IF('Master Input'!B3779 &lt;&gt; "",'Master Input'!B3779,"")</f>
        <v>JB-211517-00</v>
      </c>
      <c r="C3779" s="7">
        <f>IF('Master Input'!C3779 &lt;&gt; "",'Master Input'!C3779,"")</f>
        <v>6.25</v>
      </c>
      <c r="D3779" t="str">
        <f>IF('Master Input'!D3779 &lt;&gt; "",'Master Input'!D3779,"")</f>
        <v>Cancelled</v>
      </c>
      <c r="E3779" s="7" t="str">
        <f>IF('Master Input'!E3779 &lt;&gt; "",'Master Input'!E3779,"")</f>
        <v>Pending Save</v>
      </c>
      <c r="F3779" s="58">
        <f>IF('Master Input'!G3779 &lt;&gt; "",'Master Input'!G3779, "")</f>
        <v>41925</v>
      </c>
      <c r="G3779" s="18" t="str">
        <f>IFERROR(INDEX('Docs Signed Input'!B:B,MATCH('Nate''s Evolution'!$B3779,'Docs Signed Input'!E:E,0)),"N")</f>
        <v>N</v>
      </c>
      <c r="H3779" s="18" t="str">
        <f>IFERROR(INDEX('Docs Signed Input'!C:C,MATCH('Nate''s Evolution'!B3779,'Docs Signed Input'!E:E,0)),"N")</f>
        <v>N</v>
      </c>
      <c r="I3779" s="7" t="str">
        <f>IF('Master Input'!Q3779 &lt;&gt; "",'Master Input'!Q3779,"")</f>
        <v>gregorycarey@evolvesolar.com</v>
      </c>
    </row>
    <row r="3780" spans="1:9" x14ac:dyDescent="0.3">
      <c r="A3780" t="str">
        <f>IF('Master Input'!A3780 &lt;&gt; "",'Master Input'!A3780,"")</f>
        <v>Paz-Andrade, Rolando</v>
      </c>
      <c r="B3780" s="7" t="str">
        <f>IF('Master Input'!B3780 &lt;&gt; "",'Master Input'!B3780,"")</f>
        <v>JB-8504415-00</v>
      </c>
      <c r="C3780" s="7">
        <f>IF('Master Input'!C3780 &lt;&gt; "",'Master Input'!C3780,"")</f>
        <v>11.75</v>
      </c>
      <c r="D3780" t="str">
        <f>IF('Master Input'!D3780 &lt;&gt; "",'Master Input'!D3780,"")</f>
        <v>Sales</v>
      </c>
      <c r="E3780" s="7" t="str">
        <f>IF('Master Input'!E3780 &lt;&gt; "",'Master Input'!E3780,"")</f>
        <v>On Hold</v>
      </c>
      <c r="F3780" s="58">
        <f>IF('Master Input'!G3780 &lt;&gt; "",'Master Input'!G3780, "")</f>
        <v>41974</v>
      </c>
      <c r="G3780" s="18" t="str">
        <f>IFERROR(INDEX('Docs Signed Input'!B:B,MATCH('Nate''s Evolution'!$B3780,'Docs Signed Input'!E:E,0)),"N")</f>
        <v>N</v>
      </c>
      <c r="H3780" s="18" t="str">
        <f>IFERROR(INDEX('Docs Signed Input'!C:C,MATCH('Nate''s Evolution'!B3780,'Docs Signed Input'!E:E,0)),"N")</f>
        <v>N</v>
      </c>
      <c r="I3780" s="7" t="str">
        <f>IF('Master Input'!Q3780 &lt;&gt; "",'Master Input'!Q3780,"")</f>
        <v>jesusb@evolvesolar.com</v>
      </c>
    </row>
    <row r="3781" spans="1:9" x14ac:dyDescent="0.3">
      <c r="A3781" t="str">
        <f>IF('Master Input'!A3781 &lt;&gt; "",'Master Input'!A3781,"")</f>
        <v>Pazmino, Klaus</v>
      </c>
      <c r="B3781" s="7" t="str">
        <f>IF('Master Input'!B3781 &lt;&gt; "",'Master Input'!B3781,"")</f>
        <v>JB-1151189-00</v>
      </c>
      <c r="C3781" s="7">
        <f>IF('Master Input'!C3781 &lt;&gt; "",'Master Input'!C3781,"")</f>
        <v>5.3550000000000004</v>
      </c>
      <c r="D3781" t="str">
        <f>IF('Master Input'!D3781 &lt;&gt; "",'Master Input'!D3781,"")</f>
        <v>Permit</v>
      </c>
      <c r="E3781" s="7" t="str">
        <f>IF('Master Input'!E3781 &lt;&gt; "",'Master Input'!E3781,"")</f>
        <v>Site Survey Scheduled</v>
      </c>
      <c r="F3781" s="58">
        <f>IF('Master Input'!G3781 &lt;&gt; "",'Master Input'!G3781, "")</f>
        <v>42017</v>
      </c>
      <c r="G3781" s="18" t="str">
        <f>IFERROR(INDEX('Docs Signed Input'!B:B,MATCH('Nate''s Evolution'!$B3781,'Docs Signed Input'!E:E,0)),"N")</f>
        <v>N</v>
      </c>
      <c r="H3781" s="18" t="str">
        <f>IFERROR(INDEX('Docs Signed Input'!C:C,MATCH('Nate''s Evolution'!B3781,'Docs Signed Input'!E:E,0)),"N")</f>
        <v>N</v>
      </c>
      <c r="I3781" s="7" t="str">
        <f>IF('Master Input'!Q3781 &lt;&gt; "",'Master Input'!Q3781,"")</f>
        <v>sam.rade@evolvesolar.com</v>
      </c>
    </row>
    <row r="3782" spans="1:9" x14ac:dyDescent="0.3">
      <c r="A3782" t="str">
        <f>IF('Master Input'!A3782 &lt;&gt; "",'Master Input'!A3782,"")</f>
        <v>Pearce, Casey</v>
      </c>
      <c r="B3782" s="7" t="str">
        <f>IF('Master Input'!B3782 &lt;&gt; "",'Master Input'!B3782,"")</f>
        <v>JB-9283434-00</v>
      </c>
      <c r="C3782" s="7">
        <f>IF('Master Input'!C3782 &lt;&gt; "",'Master Input'!C3782,"")</f>
        <v>6</v>
      </c>
      <c r="D3782" t="str">
        <f>IF('Master Input'!D3782 &lt;&gt; "",'Master Input'!D3782,"")</f>
        <v>Cancelled</v>
      </c>
      <c r="E3782" s="7" t="str">
        <f>IF('Master Input'!E3782 &lt;&gt; "",'Master Input'!E3782,"")</f>
        <v>Account Cancelled</v>
      </c>
      <c r="F3782" s="58">
        <f>IF('Master Input'!G3782 &lt;&gt; "",'Master Input'!G3782, "")</f>
        <v>41843</v>
      </c>
      <c r="G3782" s="18" t="str">
        <f>IFERROR(INDEX('Docs Signed Input'!B:B,MATCH('Nate''s Evolution'!$B3782,'Docs Signed Input'!E:E,0)),"N")</f>
        <v>N</v>
      </c>
      <c r="H3782" s="18" t="str">
        <f>IFERROR(INDEX('Docs Signed Input'!C:C,MATCH('Nate''s Evolution'!B3782,'Docs Signed Input'!E:E,0)),"N")</f>
        <v>N</v>
      </c>
      <c r="I3782" s="7" t="str">
        <f>IF('Master Input'!Q3782 &lt;&gt; "",'Master Input'!Q3782,"")</f>
        <v>chuckr@evolvesolar.com</v>
      </c>
    </row>
    <row r="3783" spans="1:9" x14ac:dyDescent="0.3">
      <c r="A3783" t="str">
        <f>IF('Master Input'!A3783 &lt;&gt; "",'Master Input'!A3783,"")</f>
        <v>Pearson, Leatha</v>
      </c>
      <c r="B3783" s="7" t="str">
        <f>IF('Master Input'!B3783 &lt;&gt; "",'Master Input'!B3783,"")</f>
        <v>JB-8012669-00</v>
      </c>
      <c r="C3783" s="7">
        <f>IF('Master Input'!C3783 &lt;&gt; "",'Master Input'!C3783,"")</f>
        <v>6.12</v>
      </c>
      <c r="D3783" t="str">
        <f>IF('Master Input'!D3783 &lt;&gt; "",'Master Input'!D3783,"")</f>
        <v>Cancelled</v>
      </c>
      <c r="E3783" s="7" t="str">
        <f>IF('Master Input'!E3783 &lt;&gt; "",'Master Input'!E3783,"")</f>
        <v>Pending Save</v>
      </c>
      <c r="F3783" s="58">
        <f>IF('Master Input'!G3783 &lt;&gt; "",'Master Input'!G3783, "")</f>
        <v>41776</v>
      </c>
      <c r="G3783" s="18" t="str">
        <f>IFERROR(INDEX('Docs Signed Input'!B:B,MATCH('Nate''s Evolution'!$B3783,'Docs Signed Input'!E:E,0)),"N")</f>
        <v>N</v>
      </c>
      <c r="H3783" s="18" t="str">
        <f>IFERROR(INDEX('Docs Signed Input'!C:C,MATCH('Nate''s Evolution'!B3783,'Docs Signed Input'!E:E,0)),"N")</f>
        <v>N</v>
      </c>
      <c r="I3783" s="7" t="str">
        <f>IF('Master Input'!Q3783 &lt;&gt; "",'Master Input'!Q3783,"")</f>
        <v>cameron@evolvesolar.com</v>
      </c>
    </row>
    <row r="3784" spans="1:9" x14ac:dyDescent="0.3">
      <c r="A3784" t="str">
        <f>IF('Master Input'!A3784 &lt;&gt; "",'Master Input'!A3784,"")</f>
        <v>Pearson, Rod</v>
      </c>
      <c r="B3784" s="7" t="str">
        <f>IF('Master Input'!B3784 &lt;&gt; "",'Master Input'!B3784,"")</f>
        <v>JB-8524531-00</v>
      </c>
      <c r="C3784" s="7">
        <f>IF('Master Input'!C3784 &lt;&gt; "",'Master Input'!C3784,"")</f>
        <v>12</v>
      </c>
      <c r="D3784" t="str">
        <f>IF('Master Input'!D3784 &lt;&gt; "",'Master Input'!D3784,"")</f>
        <v>Cancelled</v>
      </c>
      <c r="E3784" s="7" t="str">
        <f>IF('Master Input'!E3784 &lt;&gt; "",'Master Input'!E3784,"")</f>
        <v>Account Cancelled</v>
      </c>
      <c r="F3784" s="58">
        <f>IF('Master Input'!G3784 &lt;&gt; "",'Master Input'!G3784, "")</f>
        <v>41810</v>
      </c>
      <c r="G3784" s="18" t="str">
        <f>IFERROR(INDEX('Docs Signed Input'!B:B,MATCH('Nate''s Evolution'!$B3784,'Docs Signed Input'!E:E,0)),"N")</f>
        <v>N</v>
      </c>
      <c r="H3784" s="18" t="str">
        <f>IFERROR(INDEX('Docs Signed Input'!C:C,MATCH('Nate''s Evolution'!B3784,'Docs Signed Input'!E:E,0)),"N")</f>
        <v>N</v>
      </c>
      <c r="I3784" s="7" t="str">
        <f>IF('Master Input'!Q3784 &lt;&gt; "",'Master Input'!Q3784,"")</f>
        <v>duane@evolvesolar.com</v>
      </c>
    </row>
    <row r="3785" spans="1:9" x14ac:dyDescent="0.3">
      <c r="A3785" t="str">
        <f>IF('Master Input'!A3785 &lt;&gt; "",'Master Input'!A3785,"")</f>
        <v>Pearson, Sharon</v>
      </c>
      <c r="B3785" s="7" t="str">
        <f>IF('Master Input'!B3785 &lt;&gt; "",'Master Input'!B3785,"")</f>
        <v>JB-8513089-00</v>
      </c>
      <c r="C3785" s="7">
        <f>IF('Master Input'!C3785 &lt;&gt; "",'Master Input'!C3785,"")</f>
        <v>12.25</v>
      </c>
      <c r="D3785" t="str">
        <f>IF('Master Input'!D3785 &lt;&gt; "",'Master Input'!D3785,"")</f>
        <v>Installation</v>
      </c>
      <c r="E3785" s="7" t="str">
        <f>IF('Master Input'!E3785 &lt;&gt; "",'Master Input'!E3785,"")</f>
        <v>Pending Approval</v>
      </c>
      <c r="F3785" s="58">
        <f>IF('Master Input'!G3785 &lt;&gt; "",'Master Input'!G3785, "")</f>
        <v>41961</v>
      </c>
      <c r="G3785" s="18" t="str">
        <f>IFERROR(INDEX('Docs Signed Input'!B:B,MATCH('Nate''s Evolution'!$B3785,'Docs Signed Input'!E:E,0)),"N")</f>
        <v>N</v>
      </c>
      <c r="H3785" s="18" t="str">
        <f>IFERROR(INDEX('Docs Signed Input'!C:C,MATCH('Nate''s Evolution'!B3785,'Docs Signed Input'!E:E,0)),"N")</f>
        <v>N</v>
      </c>
      <c r="I3785" s="7" t="str">
        <f>IF('Master Input'!Q3785 &lt;&gt; "",'Master Input'!Q3785,"")</f>
        <v>adam@evolvesolar.com</v>
      </c>
    </row>
    <row r="3786" spans="1:9" x14ac:dyDescent="0.3">
      <c r="A3786" t="str">
        <f>IF('Master Input'!A3786 &lt;&gt; "",'Master Input'!A3786,"")</f>
        <v>Pease, Dana</v>
      </c>
      <c r="B3786" s="7" t="str">
        <f>IF('Master Input'!B3786 &lt;&gt; "",'Master Input'!B3786,"")</f>
        <v>JB-8023907-00</v>
      </c>
      <c r="C3786" s="7">
        <f>IF('Master Input'!C3786 &lt;&gt; "",'Master Input'!C3786,"")</f>
        <v>9.9450000000000003</v>
      </c>
      <c r="D3786" t="str">
        <f>IF('Master Input'!D3786 &lt;&gt; "",'Master Input'!D3786,"")</f>
        <v>Permit</v>
      </c>
      <c r="E3786" s="7" t="str">
        <f>IF('Master Input'!E3786 &lt;&gt; "",'Master Input'!E3786,"")</f>
        <v>Design Complete</v>
      </c>
      <c r="F3786" s="58">
        <f>IF('Master Input'!G3786 &lt;&gt; "",'Master Input'!G3786, "")</f>
        <v>41774</v>
      </c>
      <c r="G3786" s="18" t="str">
        <f>IFERROR(INDEX('Docs Signed Input'!B:B,MATCH('Nate''s Evolution'!$B3786,'Docs Signed Input'!E:E,0)),"N")</f>
        <v>N</v>
      </c>
      <c r="H3786" s="18" t="str">
        <f>IFERROR(INDEX('Docs Signed Input'!C:C,MATCH('Nate''s Evolution'!B3786,'Docs Signed Input'!E:E,0)),"N")</f>
        <v>N</v>
      </c>
      <c r="I3786" s="7" t="str">
        <f>IF('Master Input'!Q3786 &lt;&gt; "",'Master Input'!Q3786,"")</f>
        <v>sky@evolvesolar.com</v>
      </c>
    </row>
    <row r="3787" spans="1:9" x14ac:dyDescent="0.3">
      <c r="A3787" t="str">
        <f>IF('Master Input'!A3787 &lt;&gt; "",'Master Input'!A3787,"")</f>
        <v>Peasha, Megan</v>
      </c>
      <c r="B3787" s="7" t="str">
        <f>IF('Master Input'!B3787 &lt;&gt; "",'Master Input'!B3787,"")</f>
        <v>JB-9565463-00</v>
      </c>
      <c r="C3787" s="7">
        <f>IF('Master Input'!C3787 &lt;&gt; "",'Master Input'!C3787,"")</f>
        <v>4.75</v>
      </c>
      <c r="D3787" t="str">
        <f>IF('Master Input'!D3787 &lt;&gt; "",'Master Input'!D3787,"")</f>
        <v>Cancelled</v>
      </c>
      <c r="E3787" s="7" t="str">
        <f>IF('Master Input'!E3787 &lt;&gt; "",'Master Input'!E3787,"")</f>
        <v>Account Cancelled</v>
      </c>
      <c r="F3787" s="58">
        <f>IF('Master Input'!G3787 &lt;&gt; "",'Master Input'!G3787, "")</f>
        <v>41838</v>
      </c>
      <c r="G3787" s="18" t="str">
        <f>IFERROR(INDEX('Docs Signed Input'!B:B,MATCH('Nate''s Evolution'!$B3787,'Docs Signed Input'!E:E,0)),"N")</f>
        <v>N</v>
      </c>
      <c r="H3787" s="18" t="str">
        <f>IFERROR(INDEX('Docs Signed Input'!C:C,MATCH('Nate''s Evolution'!B3787,'Docs Signed Input'!E:E,0)),"N")</f>
        <v>N</v>
      </c>
      <c r="I3787" s="7" t="str">
        <f>IF('Master Input'!Q3787 &lt;&gt; "",'Master Input'!Q3787,"")</f>
        <v>chris@evolvesolar.com</v>
      </c>
    </row>
    <row r="3788" spans="1:9" x14ac:dyDescent="0.3">
      <c r="A3788" t="str">
        <f>IF('Master Input'!A3788 &lt;&gt; "",'Master Input'!A3788,"")</f>
        <v>Pecak, Angelina</v>
      </c>
      <c r="B3788" s="7" t="str">
        <f>IF('Master Input'!B3788 &lt;&gt; "",'Master Input'!B3788,"")</f>
        <v>JB-8539249-00</v>
      </c>
      <c r="C3788" s="7">
        <f>IF('Master Input'!C3788 &lt;&gt; "",'Master Input'!C3788,"")</f>
        <v>6.75</v>
      </c>
      <c r="D3788" t="str">
        <f>IF('Master Input'!D3788 &lt;&gt; "",'Master Input'!D3788,"")</f>
        <v>Utility</v>
      </c>
      <c r="E3788" s="7" t="str">
        <f>IF('Master Input'!E3788 &lt;&gt; "",'Master Input'!E3788,"")</f>
        <v>Final Permit Submitted</v>
      </c>
      <c r="F3788" s="58">
        <f>IF('Master Input'!G3788 &lt;&gt; "",'Master Input'!G3788, "")</f>
        <v>41872</v>
      </c>
      <c r="G3788" s="18" t="str">
        <f>IFERROR(INDEX('Docs Signed Input'!B:B,MATCH('Nate''s Evolution'!$B3788,'Docs Signed Input'!E:E,0)),"N")</f>
        <v>N</v>
      </c>
      <c r="H3788" s="18" t="str">
        <f>IFERROR(INDEX('Docs Signed Input'!C:C,MATCH('Nate''s Evolution'!B3788,'Docs Signed Input'!E:E,0)),"N")</f>
        <v>N</v>
      </c>
      <c r="I3788" s="7" t="str">
        <f>IF('Master Input'!Q3788 &lt;&gt; "",'Master Input'!Q3788,"")</f>
        <v>gordons@evolvesolar.com</v>
      </c>
    </row>
    <row r="3789" spans="1:9" x14ac:dyDescent="0.3">
      <c r="A3789" t="str">
        <f>IF('Master Input'!A3789 &lt;&gt; "",'Master Input'!A3789,"")</f>
        <v>Pecor, Bill</v>
      </c>
      <c r="B3789" s="7" t="str">
        <f>IF('Master Input'!B3789 &lt;&gt; "",'Master Input'!B3789,"")</f>
        <v>JB-609002-00</v>
      </c>
      <c r="C3789" s="7">
        <f>IF('Master Input'!C3789 &lt;&gt; "",'Master Input'!C3789,"")</f>
        <v>5.25</v>
      </c>
      <c r="D3789" t="str">
        <f>IF('Master Input'!D3789 &lt;&gt; "",'Master Input'!D3789,"")</f>
        <v>Cancelled</v>
      </c>
      <c r="E3789" s="7" t="str">
        <f>IF('Master Input'!E3789 &lt;&gt; "",'Master Input'!E3789,"")</f>
        <v>Account Cancelled</v>
      </c>
      <c r="F3789" s="58">
        <f>IF('Master Input'!G3789 &lt;&gt; "",'Master Input'!G3789, "")</f>
        <v>41879</v>
      </c>
      <c r="G3789" s="18" t="str">
        <f>IFERROR(INDEX('Docs Signed Input'!B:B,MATCH('Nate''s Evolution'!$B3789,'Docs Signed Input'!E:E,0)),"N")</f>
        <v>N</v>
      </c>
      <c r="H3789" s="18" t="str">
        <f>IFERROR(INDEX('Docs Signed Input'!C:C,MATCH('Nate''s Evolution'!B3789,'Docs Signed Input'!E:E,0)),"N")</f>
        <v>N</v>
      </c>
      <c r="I3789" s="7" t="str">
        <f>IF('Master Input'!Q3789 &lt;&gt; "",'Master Input'!Q3789,"")</f>
        <v>mattmerrill@evolvesolar.com</v>
      </c>
    </row>
    <row r="3790" spans="1:9" x14ac:dyDescent="0.3">
      <c r="A3790" t="str">
        <f>IF('Master Input'!A3790 &lt;&gt; "",'Master Input'!A3790,"")</f>
        <v>Peddemors, Stacy</v>
      </c>
      <c r="B3790" s="7" t="str">
        <f>IF('Master Input'!B3790 &lt;&gt; "",'Master Input'!B3790,"")</f>
        <v>JB-927491-00</v>
      </c>
      <c r="C3790" s="7">
        <f>IF('Master Input'!C3790 &lt;&gt; "",'Master Input'!C3790,"")</f>
        <v>4.75</v>
      </c>
      <c r="D3790" t="str">
        <f>IF('Master Input'!D3790 &lt;&gt; "",'Master Input'!D3790,"")</f>
        <v>Cancelled</v>
      </c>
      <c r="E3790" s="7" t="str">
        <f>IF('Master Input'!E3790 &lt;&gt; "",'Master Input'!E3790,"")</f>
        <v>Account Cancelled</v>
      </c>
      <c r="F3790" s="58">
        <f>IF('Master Input'!G3790 &lt;&gt; "",'Master Input'!G3790, "")</f>
        <v>41703</v>
      </c>
      <c r="G3790" s="18" t="str">
        <f>IFERROR(INDEX('Docs Signed Input'!B:B,MATCH('Nate''s Evolution'!$B3790,'Docs Signed Input'!E:E,0)),"N")</f>
        <v>N</v>
      </c>
      <c r="H3790" s="18" t="str">
        <f>IFERROR(INDEX('Docs Signed Input'!C:C,MATCH('Nate''s Evolution'!B3790,'Docs Signed Input'!E:E,0)),"N")</f>
        <v>N</v>
      </c>
      <c r="I3790" s="7" t="str">
        <f>IF('Master Input'!Q3790 &lt;&gt; "",'Master Input'!Q3790,"")</f>
        <v>stacy@evolvesolar.com</v>
      </c>
    </row>
    <row r="3791" spans="1:9" x14ac:dyDescent="0.3">
      <c r="A3791" t="str">
        <f>IF('Master Input'!A3791 &lt;&gt; "",'Master Input'!A3791,"")</f>
        <v>Pederson, Joe</v>
      </c>
      <c r="B3791" s="7" t="str">
        <f>IF('Master Input'!B3791 &lt;&gt; "",'Master Input'!B3791,"")</f>
        <v>JB-9264304-00</v>
      </c>
      <c r="C3791" s="7">
        <f>IF('Master Input'!C3791 &lt;&gt; "",'Master Input'!C3791,"")</f>
        <v>3.25</v>
      </c>
      <c r="D3791" t="str">
        <f>IF('Master Input'!D3791 &lt;&gt; "",'Master Input'!D3791,"")</f>
        <v>Cancelled</v>
      </c>
      <c r="E3791" s="7" t="str">
        <f>IF('Master Input'!E3791 &lt;&gt; "",'Master Input'!E3791,"")</f>
        <v>Account Cancelled</v>
      </c>
      <c r="F3791" s="58">
        <f>IF('Master Input'!G3791 &lt;&gt; "",'Master Input'!G3791, "")</f>
        <v>41942</v>
      </c>
      <c r="G3791" s="18" t="str">
        <f>IFERROR(INDEX('Docs Signed Input'!B:B,MATCH('Nate''s Evolution'!$B3791,'Docs Signed Input'!E:E,0)),"N")</f>
        <v>N</v>
      </c>
      <c r="H3791" s="18" t="str">
        <f>IFERROR(INDEX('Docs Signed Input'!C:C,MATCH('Nate''s Evolution'!B3791,'Docs Signed Input'!E:E,0)),"N")</f>
        <v>N</v>
      </c>
      <c r="I3791" s="7" t="str">
        <f>IF('Master Input'!Q3791 &lt;&gt; "",'Master Input'!Q3791,"")</f>
        <v>banderson@evolvesolar.com</v>
      </c>
    </row>
    <row r="3792" spans="1:9" x14ac:dyDescent="0.3">
      <c r="A3792" t="str">
        <f>IF('Master Input'!A3792 &lt;&gt; "",'Master Input'!A3792,"")</f>
        <v>Peets, Yvonne</v>
      </c>
      <c r="B3792" s="7" t="str">
        <f>IF('Master Input'!B3792 &lt;&gt; "",'Master Input'!B3792,"")</f>
        <v>JB-8525301-00</v>
      </c>
      <c r="C3792" s="7">
        <f>IF('Master Input'!C3792 &lt;&gt; "",'Master Input'!C3792,"")</f>
        <v>5.5</v>
      </c>
      <c r="D3792" t="str">
        <f>IF('Master Input'!D3792 &lt;&gt; "",'Master Input'!D3792,"")</f>
        <v>Closed</v>
      </c>
      <c r="E3792" s="7" t="str">
        <f>IF('Master Input'!E3792 &lt;&gt; "",'Master Input'!E3792,"")</f>
        <v>Closed</v>
      </c>
      <c r="F3792" s="58">
        <f>IF('Master Input'!G3792 &lt;&gt; "",'Master Input'!G3792, "")</f>
        <v>41866</v>
      </c>
      <c r="G3792" s="18" t="str">
        <f>IFERROR(INDEX('Docs Signed Input'!B:B,MATCH('Nate''s Evolution'!$B3792,'Docs Signed Input'!E:E,0)),"N")</f>
        <v>N</v>
      </c>
      <c r="H3792" s="18" t="str">
        <f>IFERROR(INDEX('Docs Signed Input'!C:C,MATCH('Nate''s Evolution'!B3792,'Docs Signed Input'!E:E,0)),"N")</f>
        <v>N</v>
      </c>
      <c r="I3792" s="7" t="str">
        <f>IF('Master Input'!Q3792 &lt;&gt; "",'Master Input'!Q3792,"")</f>
        <v>cunningham@evolvesolar.com</v>
      </c>
    </row>
    <row r="3793" spans="1:9" x14ac:dyDescent="0.3">
      <c r="A3793" t="str">
        <f>IF('Master Input'!A3793 &lt;&gt; "",'Master Input'!A3793,"")</f>
        <v>Pellizzi, Vincent</v>
      </c>
      <c r="B3793" s="7" t="str">
        <f>IF('Master Input'!B3793 &lt;&gt; "",'Master Input'!B3793,"")</f>
        <v>JB-1171882-00</v>
      </c>
      <c r="C3793" s="7">
        <f>IF('Master Input'!C3793 &lt;&gt; "",'Master Input'!C3793,"")</f>
        <v>7</v>
      </c>
      <c r="D3793" t="str">
        <f>IF('Master Input'!D3793 &lt;&gt; "",'Master Input'!D3793,"")</f>
        <v>Cancelled</v>
      </c>
      <c r="E3793" s="7" t="str">
        <f>IF('Master Input'!E3793 &lt;&gt; "",'Master Input'!E3793,"")</f>
        <v>Pending NOC</v>
      </c>
      <c r="F3793" s="58">
        <f>IF('Master Input'!G3793 &lt;&gt; "",'Master Input'!G3793, "")</f>
        <v>41881</v>
      </c>
      <c r="G3793" s="18" t="str">
        <f>IFERROR(INDEX('Docs Signed Input'!B:B,MATCH('Nate''s Evolution'!$B3793,'Docs Signed Input'!E:E,0)),"N")</f>
        <v>N</v>
      </c>
      <c r="H3793" s="18" t="str">
        <f>IFERROR(INDEX('Docs Signed Input'!C:C,MATCH('Nate''s Evolution'!B3793,'Docs Signed Input'!E:E,0)),"N")</f>
        <v>N</v>
      </c>
      <c r="I3793" s="7" t="str">
        <f>IF('Master Input'!Q3793 &lt;&gt; "",'Master Input'!Q3793,"")</f>
        <v>trevorm@evolvesolar.com</v>
      </c>
    </row>
    <row r="3794" spans="1:9" x14ac:dyDescent="0.3">
      <c r="A3794" t="str">
        <f>IF('Master Input'!A3794 &lt;&gt; "",'Master Input'!A3794,"")</f>
        <v>Pen, Seyha</v>
      </c>
      <c r="B3794" s="7" t="str">
        <f>IF('Master Input'!B3794 &lt;&gt; "",'Master Input'!B3794,"")</f>
        <v>JB-806776-00</v>
      </c>
      <c r="C3794" s="7">
        <f>IF('Master Input'!C3794 &lt;&gt; "",'Master Input'!C3794,"")</f>
        <v>4.75</v>
      </c>
      <c r="D3794" t="str">
        <f>IF('Master Input'!D3794 &lt;&gt; "",'Master Input'!D3794,"")</f>
        <v>Closed</v>
      </c>
      <c r="E3794" s="7" t="str">
        <f>IF('Master Input'!E3794 &lt;&gt; "",'Master Input'!E3794,"")</f>
        <v>Closed</v>
      </c>
      <c r="F3794" s="58">
        <f>IF('Master Input'!G3794 &lt;&gt; "",'Master Input'!G3794, "")</f>
        <v>41713</v>
      </c>
      <c r="G3794" s="18" t="str">
        <f>IFERROR(INDEX('Docs Signed Input'!B:B,MATCH('Nate''s Evolution'!$B3794,'Docs Signed Input'!E:E,0)),"N")</f>
        <v>N</v>
      </c>
      <c r="H3794" s="18" t="str">
        <f>IFERROR(INDEX('Docs Signed Input'!C:C,MATCH('Nate''s Evolution'!B3794,'Docs Signed Input'!E:E,0)),"N")</f>
        <v>N</v>
      </c>
      <c r="I3794" s="7" t="str">
        <f>IF('Master Input'!Q3794 &lt;&gt; "",'Master Input'!Q3794,"")</f>
        <v>steve@evolvesolar.com</v>
      </c>
    </row>
    <row r="3795" spans="1:9" x14ac:dyDescent="0.3">
      <c r="A3795" t="str">
        <f>IF('Master Input'!A3795 &lt;&gt; "",'Master Input'!A3795,"")</f>
        <v>Pena, Irma</v>
      </c>
      <c r="B3795" s="7" t="str">
        <f>IF('Master Input'!B3795 &lt;&gt; "",'Master Input'!B3795,"")</f>
        <v>JB-9581906-00</v>
      </c>
      <c r="C3795" s="7">
        <f>IF('Master Input'!C3795 &lt;&gt; "",'Master Input'!C3795,"")</f>
        <v>3.8250000000000002</v>
      </c>
      <c r="D3795" t="str">
        <f>IF('Master Input'!D3795 &lt;&gt; "",'Master Input'!D3795,"")</f>
        <v>Permit</v>
      </c>
      <c r="E3795" s="7" t="str">
        <f>IF('Master Input'!E3795 &lt;&gt; "",'Master Input'!E3795,"")</f>
        <v>Design Complete</v>
      </c>
      <c r="F3795" s="58">
        <f>IF('Master Input'!G3795 &lt;&gt; "",'Master Input'!G3795, "")</f>
        <v>41899</v>
      </c>
      <c r="G3795" s="18" t="str">
        <f>IFERROR(INDEX('Docs Signed Input'!B:B,MATCH('Nate''s Evolution'!$B3795,'Docs Signed Input'!E:E,0)),"N")</f>
        <v>N</v>
      </c>
      <c r="H3795" s="18" t="str">
        <f>IFERROR(INDEX('Docs Signed Input'!C:C,MATCH('Nate''s Evolution'!B3795,'Docs Signed Input'!E:E,0)),"N")</f>
        <v>N</v>
      </c>
      <c r="I3795" s="7" t="str">
        <f>IF('Master Input'!Q3795 &lt;&gt; "",'Master Input'!Q3795,"")</f>
        <v>paul.emfield@evolvesolar.com</v>
      </c>
    </row>
    <row r="3796" spans="1:9" x14ac:dyDescent="0.3">
      <c r="A3796" t="str">
        <f>IF('Master Input'!A3796 &lt;&gt; "",'Master Input'!A3796,"")</f>
        <v>Pena, Jennifer</v>
      </c>
      <c r="B3796" s="7" t="str">
        <f>IF('Master Input'!B3796 &lt;&gt; "",'Master Input'!B3796,"")</f>
        <v>JB-8024363-00</v>
      </c>
      <c r="C3796" s="7">
        <f>IF('Master Input'!C3796 &lt;&gt; "",'Master Input'!C3796,"")</f>
        <v>5.61</v>
      </c>
      <c r="D3796" t="str">
        <f>IF('Master Input'!D3796 &lt;&gt; "",'Master Input'!D3796,"")</f>
        <v>Closed</v>
      </c>
      <c r="E3796" s="7" t="str">
        <f>IF('Master Input'!E3796 &lt;&gt; "",'Master Input'!E3796,"")</f>
        <v>Closed</v>
      </c>
      <c r="F3796" s="58">
        <f>IF('Master Input'!G3796 &lt;&gt; "",'Master Input'!G3796, "")</f>
        <v>41794</v>
      </c>
      <c r="G3796" s="18" t="str">
        <f>IFERROR(INDEX('Docs Signed Input'!B:B,MATCH('Nate''s Evolution'!$B3796,'Docs Signed Input'!E:E,0)),"N")</f>
        <v>N</v>
      </c>
      <c r="H3796" s="18" t="str">
        <f>IFERROR(INDEX('Docs Signed Input'!C:C,MATCH('Nate''s Evolution'!B3796,'Docs Signed Input'!E:E,0)),"N")</f>
        <v>N</v>
      </c>
      <c r="I3796" s="7" t="str">
        <f>IF('Master Input'!Q3796 &lt;&gt; "",'Master Input'!Q3796,"")</f>
        <v>diana@evolvesolar.com</v>
      </c>
    </row>
    <row r="3797" spans="1:9" x14ac:dyDescent="0.3">
      <c r="A3797" t="str">
        <f>IF('Master Input'!A3797 &lt;&gt; "",'Master Input'!A3797,"")</f>
        <v>Pena, Yoli</v>
      </c>
      <c r="B3797" s="7" t="str">
        <f>IF('Master Input'!B3797 &lt;&gt; "",'Master Input'!B3797,"")</f>
        <v>JB-8574138-00</v>
      </c>
      <c r="C3797" s="7">
        <f>IF('Master Input'!C3797 &lt;&gt; "",'Master Input'!C3797,"")</f>
        <v>6.25</v>
      </c>
      <c r="D3797" t="str">
        <f>IF('Master Input'!D3797 &lt;&gt; "",'Master Input'!D3797,"")</f>
        <v>Permit</v>
      </c>
      <c r="E3797" s="7" t="str">
        <f>IF('Master Input'!E3797 &lt;&gt; "",'Master Input'!E3797,"")</f>
        <v>Design Complete</v>
      </c>
      <c r="F3797" s="58">
        <f>IF('Master Input'!G3797 &lt;&gt; "",'Master Input'!G3797, "")</f>
        <v>41983</v>
      </c>
      <c r="G3797" s="18" t="str">
        <f>IFERROR(INDEX('Docs Signed Input'!B:B,MATCH('Nate''s Evolution'!$B3797,'Docs Signed Input'!E:E,0)),"N")</f>
        <v>Y</v>
      </c>
      <c r="H3797" s="18" t="str">
        <f>IFERROR(INDEX('Docs Signed Input'!C:C,MATCH('Nate''s Evolution'!B3797,'Docs Signed Input'!E:E,0)),"N")</f>
        <v>N</v>
      </c>
      <c r="I3797" s="7" t="str">
        <f>IF('Master Input'!Q3797 &lt;&gt; "",'Master Input'!Q3797,"")</f>
        <v>jesus.lopez@evolvesolar.com</v>
      </c>
    </row>
    <row r="3798" spans="1:9" x14ac:dyDescent="0.3">
      <c r="A3798" t="str">
        <f>IF('Master Input'!A3798 &lt;&gt; "",'Master Input'!A3798,"")</f>
        <v>Penales, Filbert</v>
      </c>
      <c r="B3798" s="7" t="str">
        <f>IF('Master Input'!B3798 &lt;&gt; "",'Master Input'!B3798,"")</f>
        <v>JB-8023469-00</v>
      </c>
      <c r="C3798" s="7">
        <f>IF('Master Input'!C3798 &lt;&gt; "",'Master Input'!C3798,"")</f>
        <v>5.61</v>
      </c>
      <c r="D3798" t="str">
        <f>IF('Master Input'!D3798 &lt;&gt; "",'Master Input'!D3798,"")</f>
        <v>Utility</v>
      </c>
      <c r="E3798" s="7" t="str">
        <f>IF('Master Input'!E3798 &lt;&gt; "",'Master Input'!E3798,"")</f>
        <v>Submittal Pending</v>
      </c>
      <c r="F3798" s="58">
        <f>IF('Master Input'!G3798 &lt;&gt; "",'Master Input'!G3798, "")</f>
        <v>41748</v>
      </c>
      <c r="G3798" s="18" t="str">
        <f>IFERROR(INDEX('Docs Signed Input'!B:B,MATCH('Nate''s Evolution'!$B3798,'Docs Signed Input'!E:E,0)),"N")</f>
        <v>N</v>
      </c>
      <c r="H3798" s="18" t="str">
        <f>IFERROR(INDEX('Docs Signed Input'!C:C,MATCH('Nate''s Evolution'!B3798,'Docs Signed Input'!E:E,0)),"N")</f>
        <v>N</v>
      </c>
      <c r="I3798" s="7" t="str">
        <f>IF('Master Input'!Q3798 &lt;&gt; "",'Master Input'!Q3798,"")</f>
        <v>trey@evolvesolar.com</v>
      </c>
    </row>
    <row r="3799" spans="1:9" x14ac:dyDescent="0.3">
      <c r="A3799" t="str">
        <f>IF('Master Input'!A3799 &lt;&gt; "",'Master Input'!A3799,"")</f>
        <v>Penar, Russ</v>
      </c>
      <c r="B3799" s="7" t="str">
        <f>IF('Master Input'!B3799 &lt;&gt; "",'Master Input'!B3799,"")</f>
        <v>JB-8013172-00</v>
      </c>
      <c r="C3799" s="7">
        <f>IF('Master Input'!C3799 &lt;&gt; "",'Master Input'!C3799,"")</f>
        <v>6.5</v>
      </c>
      <c r="D3799" t="str">
        <f>IF('Master Input'!D3799 &lt;&gt; "",'Master Input'!D3799,"")</f>
        <v>Cancelled</v>
      </c>
      <c r="E3799" s="7" t="str">
        <f>IF('Master Input'!E3799 &lt;&gt; "",'Master Input'!E3799,"")</f>
        <v>Account Cancelled</v>
      </c>
      <c r="F3799" s="58">
        <f>IF('Master Input'!G3799 &lt;&gt; "",'Master Input'!G3799, "")</f>
        <v>41860</v>
      </c>
      <c r="G3799" s="18" t="str">
        <f>IFERROR(INDEX('Docs Signed Input'!B:B,MATCH('Nate''s Evolution'!$B3799,'Docs Signed Input'!E:E,0)),"N")</f>
        <v>N</v>
      </c>
      <c r="H3799" s="18" t="str">
        <f>IFERROR(INDEX('Docs Signed Input'!C:C,MATCH('Nate''s Evolution'!B3799,'Docs Signed Input'!E:E,0)),"N")</f>
        <v>N</v>
      </c>
      <c r="I3799" s="7" t="str">
        <f>IF('Master Input'!Q3799 &lt;&gt; "",'Master Input'!Q3799,"")</f>
        <v>evanb@evolvesolar.com</v>
      </c>
    </row>
    <row r="3800" spans="1:9" x14ac:dyDescent="0.3">
      <c r="A3800" t="str">
        <f>IF('Master Input'!A3800 &lt;&gt; "",'Master Input'!A3800,"")</f>
        <v>Pender, Leilani</v>
      </c>
      <c r="B3800" s="7" t="str">
        <f>IF('Master Input'!B3800 &lt;&gt; "",'Master Input'!B3800,"")</f>
        <v>JB-8024314-00</v>
      </c>
      <c r="C3800" s="7">
        <f>IF('Master Input'!C3800 &lt;&gt; "",'Master Input'!C3800,"")</f>
        <v>5.61</v>
      </c>
      <c r="D3800" t="str">
        <f>IF('Master Input'!D3800 &lt;&gt; "",'Master Input'!D3800,"")</f>
        <v>Permit</v>
      </c>
      <c r="E3800" s="7" t="str">
        <f>IF('Master Input'!E3800 &lt;&gt; "",'Master Input'!E3800,"")</f>
        <v>Design Complete</v>
      </c>
      <c r="F3800" s="58">
        <f>IF('Master Input'!G3800 &lt;&gt; "",'Master Input'!G3800, "")</f>
        <v>41793</v>
      </c>
      <c r="G3800" s="18" t="str">
        <f>IFERROR(INDEX('Docs Signed Input'!B:B,MATCH('Nate''s Evolution'!$B3800,'Docs Signed Input'!E:E,0)),"N")</f>
        <v>N</v>
      </c>
      <c r="H3800" s="18" t="str">
        <f>IFERROR(INDEX('Docs Signed Input'!C:C,MATCH('Nate''s Evolution'!B3800,'Docs Signed Input'!E:E,0)),"N")</f>
        <v>N</v>
      </c>
      <c r="I3800" s="7" t="str">
        <f>IF('Master Input'!Q3800 &lt;&gt; "",'Master Input'!Q3800,"")</f>
        <v>ryanroach@evolvesolar.com</v>
      </c>
    </row>
    <row r="3801" spans="1:9" x14ac:dyDescent="0.3">
      <c r="A3801" t="str">
        <f>IF('Master Input'!A3801 &lt;&gt; "",'Master Input'!A3801,"")</f>
        <v>Pennell, Martin</v>
      </c>
      <c r="B3801" s="7" t="str">
        <f>IF('Master Input'!B3801 &lt;&gt; "",'Master Input'!B3801,"")</f>
        <v>JB-927643-00</v>
      </c>
      <c r="C3801" s="7">
        <f>IF('Master Input'!C3801 &lt;&gt; "",'Master Input'!C3801,"")</f>
        <v>2.2949999999999999</v>
      </c>
      <c r="D3801" t="str">
        <f>IF('Master Input'!D3801 &lt;&gt; "",'Master Input'!D3801,"")</f>
        <v>Sales</v>
      </c>
      <c r="E3801" s="7" t="str">
        <f>IF('Master Input'!E3801 &lt;&gt; "",'Master Input'!E3801,"")</f>
        <v>Customer Uncertain</v>
      </c>
      <c r="F3801" s="58">
        <f>IF('Master Input'!G3801 &lt;&gt; "",'Master Input'!G3801, "")</f>
        <v>41843</v>
      </c>
      <c r="G3801" s="18" t="str">
        <f>IFERROR(INDEX('Docs Signed Input'!B:B,MATCH('Nate''s Evolution'!$B3801,'Docs Signed Input'!E:E,0)),"N")</f>
        <v>N</v>
      </c>
      <c r="H3801" s="18" t="str">
        <f>IFERROR(INDEX('Docs Signed Input'!C:C,MATCH('Nate''s Evolution'!B3801,'Docs Signed Input'!E:E,0)),"N")</f>
        <v>N</v>
      </c>
      <c r="I3801" s="7" t="str">
        <f>IF('Master Input'!Q3801 &lt;&gt; "",'Master Input'!Q3801,"")</f>
        <v>vince@evolvesolar.com</v>
      </c>
    </row>
    <row r="3802" spans="1:9" x14ac:dyDescent="0.3">
      <c r="A3802" t="str">
        <f>IF('Master Input'!A3802 &lt;&gt; "",'Master Input'!A3802,"")</f>
        <v>Pennica, Doreen</v>
      </c>
      <c r="B3802" s="7" t="str">
        <f>IF('Master Input'!B3802 &lt;&gt; "",'Master Input'!B3802,"")</f>
        <v>JB-1171039-00</v>
      </c>
      <c r="C3802" s="7">
        <f>IF('Master Input'!C3802 &lt;&gt; "",'Master Input'!C3802,"")</f>
        <v>7</v>
      </c>
      <c r="D3802" t="str">
        <f>IF('Master Input'!D3802 &lt;&gt; "",'Master Input'!D3802,"")</f>
        <v>Cancelled</v>
      </c>
      <c r="E3802" s="7" t="str">
        <f>IF('Master Input'!E3802 &lt;&gt; "",'Master Input'!E3802,"")</f>
        <v>Account Cancelled</v>
      </c>
      <c r="F3802" s="58">
        <f>IF('Master Input'!G3802 &lt;&gt; "",'Master Input'!G3802, "")</f>
        <v>41806</v>
      </c>
      <c r="G3802" s="18" t="str">
        <f>IFERROR(INDEX('Docs Signed Input'!B:B,MATCH('Nate''s Evolution'!$B3802,'Docs Signed Input'!E:E,0)),"N")</f>
        <v>N</v>
      </c>
      <c r="H3802" s="18" t="str">
        <f>IFERROR(INDEX('Docs Signed Input'!C:C,MATCH('Nate''s Evolution'!B3802,'Docs Signed Input'!E:E,0)),"N")</f>
        <v>N</v>
      </c>
      <c r="I3802" s="7" t="str">
        <f>IF('Master Input'!Q3802 &lt;&gt; "",'Master Input'!Q3802,"")</f>
        <v>danielr@evolvesolar.com</v>
      </c>
    </row>
    <row r="3803" spans="1:9" x14ac:dyDescent="0.3">
      <c r="A3803" t="str">
        <f>IF('Master Input'!A3803 &lt;&gt; "",'Master Input'!A3803,"")</f>
        <v>Pennington, Mike</v>
      </c>
      <c r="B3803" s="7" t="str">
        <f>IF('Master Input'!B3803 &lt;&gt; "",'Master Input'!B3803,"")</f>
        <v>JB-8024381-00</v>
      </c>
      <c r="C3803" s="7">
        <f>IF('Master Input'!C3803 &lt;&gt; "",'Master Input'!C3803,"")</f>
        <v>6.375</v>
      </c>
      <c r="D3803" t="str">
        <f>IF('Master Input'!D3803 &lt;&gt; "",'Master Input'!D3803,"")</f>
        <v>Sales</v>
      </c>
      <c r="E3803" s="7" t="str">
        <f>IF('Master Input'!E3803 &lt;&gt; "",'Master Input'!E3803,"")</f>
        <v>On Hold</v>
      </c>
      <c r="F3803" s="58">
        <f>IF('Master Input'!G3803 &lt;&gt; "",'Master Input'!G3803, "")</f>
        <v>41794</v>
      </c>
      <c r="G3803" s="18" t="str">
        <f>IFERROR(INDEX('Docs Signed Input'!B:B,MATCH('Nate''s Evolution'!$B3803,'Docs Signed Input'!E:E,0)),"N")</f>
        <v>N</v>
      </c>
      <c r="H3803" s="18" t="str">
        <f>IFERROR(INDEX('Docs Signed Input'!C:C,MATCH('Nate''s Evolution'!B3803,'Docs Signed Input'!E:E,0)),"N")</f>
        <v>N</v>
      </c>
      <c r="I3803" s="7" t="str">
        <f>IF('Master Input'!Q3803 &lt;&gt; "",'Master Input'!Q3803,"")</f>
        <v>shawn@evolvesolar.com</v>
      </c>
    </row>
    <row r="3804" spans="1:9" x14ac:dyDescent="0.3">
      <c r="A3804" t="str">
        <f>IF('Master Input'!A3804 &lt;&gt; "",'Master Input'!A3804,"")</f>
        <v>Pennock, Marilyn</v>
      </c>
      <c r="B3804" s="7" t="str">
        <f>IF('Master Input'!B3804 &lt;&gt; "",'Master Input'!B3804,"")</f>
        <v>JB-9204961-00</v>
      </c>
      <c r="C3804" s="7">
        <f>IF('Master Input'!C3804 &lt;&gt; "",'Master Input'!C3804,"")</f>
        <v>8.5</v>
      </c>
      <c r="D3804" t="str">
        <f>IF('Master Input'!D3804 &lt;&gt; "",'Master Input'!D3804,"")</f>
        <v>Cancelled</v>
      </c>
      <c r="E3804" s="7" t="str">
        <f>IF('Master Input'!E3804 &lt;&gt; "",'Master Input'!E3804,"")</f>
        <v>Account Cancelled</v>
      </c>
      <c r="F3804" s="58">
        <f>IF('Master Input'!G3804 &lt;&gt; "",'Master Input'!G3804, "")</f>
        <v>41921</v>
      </c>
      <c r="G3804" s="18" t="str">
        <f>IFERROR(INDEX('Docs Signed Input'!B:B,MATCH('Nate''s Evolution'!$B3804,'Docs Signed Input'!E:E,0)),"N")</f>
        <v>N</v>
      </c>
      <c r="H3804" s="18" t="str">
        <f>IFERROR(INDEX('Docs Signed Input'!C:C,MATCH('Nate''s Evolution'!B3804,'Docs Signed Input'!E:E,0)),"N")</f>
        <v>N</v>
      </c>
      <c r="I3804" s="7" t="str">
        <f>IF('Master Input'!Q3804 &lt;&gt; "",'Master Input'!Q3804,"")</f>
        <v>spencer.marcum@evolvesolar.com</v>
      </c>
    </row>
    <row r="3805" spans="1:9" x14ac:dyDescent="0.3">
      <c r="A3805" t="str">
        <f>IF('Master Input'!A3805 &lt;&gt; "",'Master Input'!A3805,"")</f>
        <v>Penzkofer, Deanna</v>
      </c>
      <c r="B3805" s="7" t="str">
        <f>IF('Master Input'!B3805 &lt;&gt; "",'Master Input'!B3805,"")</f>
        <v>JB-85310517-00</v>
      </c>
      <c r="C3805" s="7">
        <f>IF('Master Input'!C3805 &lt;&gt; "",'Master Input'!C3805,"")</f>
        <v>9</v>
      </c>
      <c r="D3805" t="str">
        <f>IF('Master Input'!D3805 &lt;&gt; "",'Master Input'!D3805,"")</f>
        <v>Installation</v>
      </c>
      <c r="E3805" s="7" t="str">
        <f>IF('Master Input'!E3805 &lt;&gt; "",'Master Input'!E3805,"")</f>
        <v>Pending Customer</v>
      </c>
      <c r="F3805" s="58">
        <f>IF('Master Input'!G3805 &lt;&gt; "",'Master Input'!G3805, "")</f>
        <v>41990</v>
      </c>
      <c r="G3805" s="18" t="str">
        <f>IFERROR(INDEX('Docs Signed Input'!B:B,MATCH('Nate''s Evolution'!$B3805,'Docs Signed Input'!E:E,0)),"N")</f>
        <v>Y</v>
      </c>
      <c r="H3805" s="18" t="str">
        <f>IFERROR(INDEX('Docs Signed Input'!C:C,MATCH('Nate''s Evolution'!B3805,'Docs Signed Input'!E:E,0)),"N")</f>
        <v>Y</v>
      </c>
      <c r="I3805" s="7" t="str">
        <f>IF('Master Input'!Q3805 &lt;&gt; "",'Master Input'!Q3805,"")</f>
        <v>ron.jensen@evolvesolar.com</v>
      </c>
    </row>
    <row r="3806" spans="1:9" x14ac:dyDescent="0.3">
      <c r="A3806" t="str">
        <f>IF('Master Input'!A3806 &lt;&gt; "",'Master Input'!A3806,"")</f>
        <v>Pepper, Steven</v>
      </c>
      <c r="B3806" s="7" t="str">
        <f>IF('Master Input'!B3806 &lt;&gt; "",'Master Input'!B3806,"")</f>
        <v>JB-8526138-00</v>
      </c>
      <c r="C3806" s="7">
        <f>IF('Master Input'!C3806 &lt;&gt; "",'Master Input'!C3806,"")</f>
        <v>8</v>
      </c>
      <c r="D3806" t="str">
        <f>IF('Master Input'!D3806 &lt;&gt; "",'Master Input'!D3806,"")</f>
        <v>Sales</v>
      </c>
      <c r="E3806" s="7" t="str">
        <f>IF('Master Input'!E3806 &lt;&gt; "",'Master Input'!E3806,"")</f>
        <v>On Hold</v>
      </c>
      <c r="F3806" s="58">
        <f>IF('Master Input'!G3806 &lt;&gt; "",'Master Input'!G3806, "")</f>
        <v>41939</v>
      </c>
      <c r="G3806" s="18" t="str">
        <f>IFERROR(INDEX('Docs Signed Input'!B:B,MATCH('Nate''s Evolution'!$B3806,'Docs Signed Input'!E:E,0)),"N")</f>
        <v>N</v>
      </c>
      <c r="H3806" s="18" t="str">
        <f>IFERROR(INDEX('Docs Signed Input'!C:C,MATCH('Nate''s Evolution'!B3806,'Docs Signed Input'!E:E,0)),"N")</f>
        <v>N</v>
      </c>
      <c r="I3806" s="7" t="str">
        <f>IF('Master Input'!Q3806 &lt;&gt; "",'Master Input'!Q3806,"")</f>
        <v>griffin.murray@evolvesolar.com</v>
      </c>
    </row>
    <row r="3807" spans="1:9" x14ac:dyDescent="0.3">
      <c r="A3807" t="str">
        <f>IF('Master Input'!A3807 &lt;&gt; "",'Master Input'!A3807,"")</f>
        <v>Peralta, Roberto</v>
      </c>
      <c r="B3807" s="7" t="str">
        <f>IF('Master Input'!B3807 &lt;&gt; "",'Master Input'!B3807,"")</f>
        <v>JB-8574384-00</v>
      </c>
      <c r="C3807" s="7">
        <f>IF('Master Input'!C3807 &lt;&gt; "",'Master Input'!C3807,"")</f>
        <v>8.5</v>
      </c>
      <c r="D3807" t="str">
        <f>IF('Master Input'!D3807 &lt;&gt; "",'Master Input'!D3807,"")</f>
        <v>Permit</v>
      </c>
      <c r="E3807" s="7" t="str">
        <f>IF('Master Input'!E3807 &lt;&gt; "",'Master Input'!E3807,"")</f>
        <v>Design Complete</v>
      </c>
      <c r="F3807" s="58">
        <f>IF('Master Input'!G3807 &lt;&gt; "",'Master Input'!G3807, "")</f>
        <v>42013</v>
      </c>
      <c r="G3807" s="18" t="str">
        <f>IFERROR(INDEX('Docs Signed Input'!B:B,MATCH('Nate''s Evolution'!$B3807,'Docs Signed Input'!E:E,0)),"N")</f>
        <v>Y</v>
      </c>
      <c r="H3807" s="18" t="str">
        <f>IFERROR(INDEX('Docs Signed Input'!C:C,MATCH('Nate''s Evolution'!B3807,'Docs Signed Input'!E:E,0)),"N")</f>
        <v>N</v>
      </c>
      <c r="I3807" s="7" t="str">
        <f>IF('Master Input'!Q3807 &lt;&gt; "",'Master Input'!Q3807,"")</f>
        <v>alejandro.vazquez@evolvesolar.com</v>
      </c>
    </row>
    <row r="3808" spans="1:9" x14ac:dyDescent="0.3">
      <c r="A3808" t="str">
        <f>IF('Master Input'!A3808 &lt;&gt; "",'Master Input'!A3808,"")</f>
        <v>Perea, Jessica</v>
      </c>
      <c r="B3808" s="7" t="str">
        <f>IF('Master Input'!B3808 &lt;&gt; "",'Master Input'!B3808,"")</f>
        <v>JB-8023407-00</v>
      </c>
      <c r="C3808" s="7">
        <f>IF('Master Input'!C3808 &lt;&gt; "",'Master Input'!C3808,"")</f>
        <v>7.5</v>
      </c>
      <c r="D3808" t="str">
        <f>IF('Master Input'!D3808 &lt;&gt; "",'Master Input'!D3808,"")</f>
        <v>Sales</v>
      </c>
      <c r="E3808" s="7" t="str">
        <f>IF('Master Input'!E3808 &lt;&gt; "",'Master Input'!E3808,"")</f>
        <v>On Hold</v>
      </c>
      <c r="F3808" s="58">
        <f>IF('Master Input'!G3808 &lt;&gt; "",'Master Input'!G3808, "")</f>
        <v>41745</v>
      </c>
      <c r="G3808" s="18" t="str">
        <f>IFERROR(INDEX('Docs Signed Input'!B:B,MATCH('Nate''s Evolution'!$B3808,'Docs Signed Input'!E:E,0)),"N")</f>
        <v>N</v>
      </c>
      <c r="H3808" s="18" t="str">
        <f>IFERROR(INDEX('Docs Signed Input'!C:C,MATCH('Nate''s Evolution'!B3808,'Docs Signed Input'!E:E,0)),"N")</f>
        <v>N</v>
      </c>
      <c r="I3808" s="7" t="str">
        <f>IF('Master Input'!Q3808 &lt;&gt; "",'Master Input'!Q3808,"")</f>
        <v>zsanett@evolvesolar.com</v>
      </c>
    </row>
    <row r="3809" spans="1:9" x14ac:dyDescent="0.3">
      <c r="A3809" t="str">
        <f>IF('Master Input'!A3809 &lt;&gt; "",'Master Input'!A3809,"")</f>
        <v>Perea, John</v>
      </c>
      <c r="B3809" s="7" t="str">
        <f>IF('Master Input'!B3809 &lt;&gt; "",'Master Input'!B3809,"")</f>
        <v>JB-8023437-00</v>
      </c>
      <c r="C3809" s="7">
        <f>IF('Master Input'!C3809 &lt;&gt; "",'Master Input'!C3809,"")</f>
        <v>3.8250000000000002</v>
      </c>
      <c r="D3809" t="str">
        <f>IF('Master Input'!D3809 &lt;&gt; "",'Master Input'!D3809,"")</f>
        <v>Installation</v>
      </c>
      <c r="E3809" s="7" t="str">
        <f>IF('Master Input'!E3809 &lt;&gt; "",'Master Input'!E3809,"")</f>
        <v>Pending Customer</v>
      </c>
      <c r="F3809" s="58">
        <f>IF('Master Input'!G3809 &lt;&gt; "",'Master Input'!G3809, "")</f>
        <v>41746</v>
      </c>
      <c r="G3809" s="18" t="str">
        <f>IFERROR(INDEX('Docs Signed Input'!B:B,MATCH('Nate''s Evolution'!$B3809,'Docs Signed Input'!E:E,0)),"N")</f>
        <v>N</v>
      </c>
      <c r="H3809" s="18" t="str">
        <f>IFERROR(INDEX('Docs Signed Input'!C:C,MATCH('Nate''s Evolution'!B3809,'Docs Signed Input'!E:E,0)),"N")</f>
        <v>N</v>
      </c>
      <c r="I3809" s="7" t="str">
        <f>IF('Master Input'!Q3809 &lt;&gt; "",'Master Input'!Q3809,"")</f>
        <v>blake@evolvesolar.com</v>
      </c>
    </row>
    <row r="3810" spans="1:9" x14ac:dyDescent="0.3">
      <c r="A3810" t="str">
        <f>IF('Master Input'!A3810 &lt;&gt; "",'Master Input'!A3810,"")</f>
        <v>Pereira, Maria</v>
      </c>
      <c r="B3810" s="7" t="str">
        <f>IF('Master Input'!B3810 &lt;&gt; "",'Master Input'!B3810,"")</f>
        <v>JB-1172834-00</v>
      </c>
      <c r="C3810" s="7">
        <f>IF('Master Input'!C3810 &lt;&gt; "",'Master Input'!C3810,"")</f>
        <v>8.67</v>
      </c>
      <c r="D3810" t="str">
        <f>IF('Master Input'!D3810 &lt;&gt; "",'Master Input'!D3810,"")</f>
        <v>Permit</v>
      </c>
      <c r="E3810" s="7" t="str">
        <f>IF('Master Input'!E3810 &lt;&gt; "",'Master Input'!E3810,"")</f>
        <v>Site Survey Scheduled</v>
      </c>
      <c r="F3810" s="58">
        <f>IF('Master Input'!G3810 &lt;&gt; "",'Master Input'!G3810, "")</f>
        <v>42031</v>
      </c>
      <c r="G3810" s="18" t="str">
        <f>IFERROR(INDEX('Docs Signed Input'!B:B,MATCH('Nate''s Evolution'!$B3810,'Docs Signed Input'!E:E,0)),"N")</f>
        <v>N</v>
      </c>
      <c r="H3810" s="18" t="str">
        <f>IFERROR(INDEX('Docs Signed Input'!C:C,MATCH('Nate''s Evolution'!B3810,'Docs Signed Input'!E:E,0)),"N")</f>
        <v>N</v>
      </c>
      <c r="I3810" s="7" t="str">
        <f>IF('Master Input'!Q3810 &lt;&gt; "",'Master Input'!Q3810,"")</f>
        <v>mayri.lopez@evolvesolar.com</v>
      </c>
    </row>
    <row r="3811" spans="1:9" x14ac:dyDescent="0.3">
      <c r="A3811" t="str">
        <f>IF('Master Input'!A3811 &lt;&gt; "",'Master Input'!A3811,"")</f>
        <v>Perera, Iris</v>
      </c>
      <c r="B3811" s="7" t="str">
        <f>IF('Master Input'!B3811 &lt;&gt; "",'Master Input'!B3811,"")</f>
        <v>JB-2071828-00</v>
      </c>
      <c r="C3811" s="7">
        <f>IF('Master Input'!C3811 &lt;&gt; "",'Master Input'!C3811,"")</f>
        <v>7.14</v>
      </c>
      <c r="D3811" t="str">
        <f>IF('Master Input'!D3811 &lt;&gt; "",'Master Input'!D3811,"")</f>
        <v>Permit</v>
      </c>
      <c r="E3811" s="7" t="str">
        <f>IF('Master Input'!E3811 &lt;&gt; "",'Master Input'!E3811,"")</f>
        <v>Design Complete</v>
      </c>
      <c r="F3811" s="58">
        <f>IF('Master Input'!G3811 &lt;&gt; "",'Master Input'!G3811, "")</f>
        <v>41957</v>
      </c>
      <c r="G3811" s="18" t="str">
        <f>IFERROR(INDEX('Docs Signed Input'!B:B,MATCH('Nate''s Evolution'!$B3811,'Docs Signed Input'!E:E,0)),"N")</f>
        <v>N</v>
      </c>
      <c r="H3811" s="18" t="str">
        <f>IFERROR(INDEX('Docs Signed Input'!C:C,MATCH('Nate''s Evolution'!B3811,'Docs Signed Input'!E:E,0)),"N")</f>
        <v>N</v>
      </c>
      <c r="I3811" s="7" t="str">
        <f>IF('Master Input'!Q3811 &lt;&gt; "",'Master Input'!Q3811,"")</f>
        <v>kanu.obioha@evolvesolar.com</v>
      </c>
    </row>
    <row r="3812" spans="1:9" x14ac:dyDescent="0.3">
      <c r="A3812" t="str">
        <f>IF('Master Input'!A3812 &lt;&gt; "",'Master Input'!A3812,"")</f>
        <v>Perez, Angel</v>
      </c>
      <c r="B3812" s="7" t="str">
        <f>IF('Master Input'!B3812 &lt;&gt; "",'Master Input'!B3812,"")</f>
        <v>JB-8024379-00</v>
      </c>
      <c r="C3812" s="7">
        <f>IF('Master Input'!C3812 &lt;&gt; "",'Master Input'!C3812,"")</f>
        <v>2.5499999999999998</v>
      </c>
      <c r="D3812" t="str">
        <f>IF('Master Input'!D3812 &lt;&gt; "",'Master Input'!D3812,"")</f>
        <v>Permit</v>
      </c>
      <c r="E3812" s="7" t="str">
        <f>IF('Master Input'!E3812 &lt;&gt; "",'Master Input'!E3812,"")</f>
        <v>Design Complete</v>
      </c>
      <c r="F3812" s="58">
        <f>IF('Master Input'!G3812 &lt;&gt; "",'Master Input'!G3812, "")</f>
        <v>41794</v>
      </c>
      <c r="G3812" s="18" t="str">
        <f>IFERROR(INDEX('Docs Signed Input'!B:B,MATCH('Nate''s Evolution'!$B3812,'Docs Signed Input'!E:E,0)),"N")</f>
        <v>N</v>
      </c>
      <c r="H3812" s="18" t="str">
        <f>IFERROR(INDEX('Docs Signed Input'!C:C,MATCH('Nate''s Evolution'!B3812,'Docs Signed Input'!E:E,0)),"N")</f>
        <v>N</v>
      </c>
      <c r="I3812" s="7" t="str">
        <f>IF('Master Input'!Q3812 &lt;&gt; "",'Master Input'!Q3812,"")</f>
        <v>scottb@evolvesolar.com</v>
      </c>
    </row>
    <row r="3813" spans="1:9" x14ac:dyDescent="0.3">
      <c r="A3813" t="str">
        <f>IF('Master Input'!A3813 &lt;&gt; "",'Master Input'!A3813,"")</f>
        <v>Perez, Arthur</v>
      </c>
      <c r="B3813" s="7" t="str">
        <f>IF('Master Input'!B3813 &lt;&gt; "",'Master Input'!B3813,"")</f>
        <v>JB-1171534-00</v>
      </c>
      <c r="C3813" s="7">
        <f>IF('Master Input'!C3813 &lt;&gt; "",'Master Input'!C3813,"")</f>
        <v>16</v>
      </c>
      <c r="D3813" t="str">
        <f>IF('Master Input'!D3813 &lt;&gt; "",'Master Input'!D3813,"")</f>
        <v>Cancelled</v>
      </c>
      <c r="E3813" s="7" t="str">
        <f>IF('Master Input'!E3813 &lt;&gt; "",'Master Input'!E3813,"")</f>
        <v>Account Cancelled</v>
      </c>
      <c r="F3813" s="58">
        <f>IF('Master Input'!G3813 &lt;&gt; "",'Master Input'!G3813, "")</f>
        <v>41853</v>
      </c>
      <c r="G3813" s="18" t="str">
        <f>IFERROR(INDEX('Docs Signed Input'!B:B,MATCH('Nate''s Evolution'!$B3813,'Docs Signed Input'!E:E,0)),"N")</f>
        <v>N</v>
      </c>
      <c r="H3813" s="18" t="str">
        <f>IFERROR(INDEX('Docs Signed Input'!C:C,MATCH('Nate''s Evolution'!B3813,'Docs Signed Input'!E:E,0)),"N")</f>
        <v>N</v>
      </c>
      <c r="I3813" s="7" t="str">
        <f>IF('Master Input'!Q3813 &lt;&gt; "",'Master Input'!Q3813,"")</f>
        <v>benc@evolvesolar.com</v>
      </c>
    </row>
    <row r="3814" spans="1:9" x14ac:dyDescent="0.3">
      <c r="A3814" t="str">
        <f>IF('Master Input'!A3814 &lt;&gt; "",'Master Input'!A3814,"")</f>
        <v>Perez, Eugene</v>
      </c>
      <c r="B3814" s="7" t="str">
        <f>IF('Master Input'!B3814 &lt;&gt; "",'Master Input'!B3814,"")</f>
        <v>JB-8023088-00</v>
      </c>
      <c r="C3814" s="7">
        <f>IF('Master Input'!C3814 &lt;&gt; "",'Master Input'!C3814,"")</f>
        <v>5.25</v>
      </c>
      <c r="D3814" t="str">
        <f>IF('Master Input'!D3814 &lt;&gt; "",'Master Input'!D3814,"")</f>
        <v>Installation</v>
      </c>
      <c r="E3814" s="7" t="str">
        <f>IF('Master Input'!E3814 &lt;&gt; "",'Master Input'!E3814,"")</f>
        <v>Pending Approval</v>
      </c>
      <c r="F3814" s="58">
        <f>IF('Master Input'!G3814 &lt;&gt; "",'Master Input'!G3814, "")</f>
        <v>41712</v>
      </c>
      <c r="G3814" s="18" t="str">
        <f>IFERROR(INDEX('Docs Signed Input'!B:B,MATCH('Nate''s Evolution'!$B3814,'Docs Signed Input'!E:E,0)),"N")</f>
        <v>N</v>
      </c>
      <c r="H3814" s="18" t="str">
        <f>IFERROR(INDEX('Docs Signed Input'!C:C,MATCH('Nate''s Evolution'!B3814,'Docs Signed Input'!E:E,0)),"N")</f>
        <v>N</v>
      </c>
      <c r="I3814" s="7" t="str">
        <f>IF('Master Input'!Q3814 &lt;&gt; "",'Master Input'!Q3814,"")</f>
        <v>cody@evolvesolar.com</v>
      </c>
    </row>
    <row r="3815" spans="1:9" x14ac:dyDescent="0.3">
      <c r="A3815" t="str">
        <f>IF('Master Input'!A3815 &lt;&gt; "",'Master Input'!A3815,"")</f>
        <v>Perez, Fiona</v>
      </c>
      <c r="B3815" s="7" t="str">
        <f>IF('Master Input'!B3815 &lt;&gt; "",'Master Input'!B3815,"")</f>
        <v>JB-9191545-00</v>
      </c>
      <c r="C3815" s="7">
        <f>IF('Master Input'!C3815 &lt;&gt; "",'Master Input'!C3815,"")</f>
        <v>4.59</v>
      </c>
      <c r="D3815" t="str">
        <f>IF('Master Input'!D3815 &lt;&gt; "",'Master Input'!D3815,"")</f>
        <v>Closed</v>
      </c>
      <c r="E3815" s="7" t="str">
        <f>IF('Master Input'!E3815 &lt;&gt; "",'Master Input'!E3815,"")</f>
        <v>Closed</v>
      </c>
      <c r="F3815" s="58">
        <f>IF('Master Input'!G3815 &lt;&gt; "",'Master Input'!G3815, "")</f>
        <v>41893</v>
      </c>
      <c r="G3815" s="18" t="str">
        <f>IFERROR(INDEX('Docs Signed Input'!B:B,MATCH('Nate''s Evolution'!$B3815,'Docs Signed Input'!E:E,0)),"N")</f>
        <v>N</v>
      </c>
      <c r="H3815" s="18" t="str">
        <f>IFERROR(INDEX('Docs Signed Input'!C:C,MATCH('Nate''s Evolution'!B3815,'Docs Signed Input'!E:E,0)),"N")</f>
        <v>N</v>
      </c>
      <c r="I3815" s="7" t="str">
        <f>IF('Master Input'!Q3815 &lt;&gt; "",'Master Input'!Q3815,"")</f>
        <v>jordan.anderson@evolvesolar.com</v>
      </c>
    </row>
    <row r="3816" spans="1:9" x14ac:dyDescent="0.3">
      <c r="A3816" t="str">
        <f>IF('Master Input'!A3816 &lt;&gt; "",'Master Input'!A3816,"")</f>
        <v>Perez, Iliana</v>
      </c>
      <c r="B3816" s="7" t="str">
        <f>IF('Master Input'!B3816 &lt;&gt; "",'Master Input'!B3816,"")</f>
        <v>JB-8539580-00</v>
      </c>
      <c r="C3816" s="7">
        <f>IF('Master Input'!C3816 &lt;&gt; "",'Master Input'!C3816,"")</f>
        <v>7</v>
      </c>
      <c r="D3816" t="str">
        <f>IF('Master Input'!D3816 &lt;&gt; "",'Master Input'!D3816,"")</f>
        <v>Permit</v>
      </c>
      <c r="E3816" s="7" t="str">
        <f>IF('Master Input'!E3816 &lt;&gt; "",'Master Input'!E3816,"")</f>
        <v>Design Complete</v>
      </c>
      <c r="F3816" s="58">
        <f>IF('Master Input'!G3816 &lt;&gt; "",'Master Input'!G3816, "")</f>
        <v>41902</v>
      </c>
      <c r="G3816" s="18" t="str">
        <f>IFERROR(INDEX('Docs Signed Input'!B:B,MATCH('Nate''s Evolution'!$B3816,'Docs Signed Input'!E:E,0)),"N")</f>
        <v>N</v>
      </c>
      <c r="H3816" s="18" t="str">
        <f>IFERROR(INDEX('Docs Signed Input'!C:C,MATCH('Nate''s Evolution'!B3816,'Docs Signed Input'!E:E,0)),"N")</f>
        <v>N</v>
      </c>
      <c r="I3816" s="7" t="str">
        <f>IF('Master Input'!Q3816 &lt;&gt; "",'Master Input'!Q3816,"")</f>
        <v>ellsworth@evolvesolar.com</v>
      </c>
    </row>
    <row r="3817" spans="1:9" x14ac:dyDescent="0.3">
      <c r="A3817" t="str">
        <f>IF('Master Input'!A3817 &lt;&gt; "",'Master Input'!A3817,"")</f>
        <v>Perez, Jorge</v>
      </c>
      <c r="B3817" s="7" t="str">
        <f>IF('Master Input'!B3817 &lt;&gt; "",'Master Input'!B3817,"")</f>
        <v>JB-8004232-00</v>
      </c>
      <c r="C3817" s="7">
        <f>IF('Master Input'!C3817 &lt;&gt; "",'Master Input'!C3817,"")</f>
        <v>5</v>
      </c>
      <c r="D3817" t="str">
        <f>IF('Master Input'!D3817 &lt;&gt; "",'Master Input'!D3817,"")</f>
        <v>Cancelled</v>
      </c>
      <c r="E3817" s="7" t="str">
        <f>IF('Master Input'!E3817 &lt;&gt; "",'Master Input'!E3817,"")</f>
        <v>Account Cancelled</v>
      </c>
      <c r="F3817" s="58">
        <f>IF('Master Input'!G3817 &lt;&gt; "",'Master Input'!G3817, "")</f>
        <v>41747</v>
      </c>
      <c r="G3817" s="18" t="str">
        <f>IFERROR(INDEX('Docs Signed Input'!B:B,MATCH('Nate''s Evolution'!$B3817,'Docs Signed Input'!E:E,0)),"N")</f>
        <v>N</v>
      </c>
      <c r="H3817" s="18" t="str">
        <f>IFERROR(INDEX('Docs Signed Input'!C:C,MATCH('Nate''s Evolution'!B3817,'Docs Signed Input'!E:E,0)),"N")</f>
        <v>N</v>
      </c>
      <c r="I3817" s="7" t="str">
        <f>IF('Master Input'!Q3817 &lt;&gt; "",'Master Input'!Q3817,"")</f>
        <v>michaelg@evolvesolar.com</v>
      </c>
    </row>
    <row r="3818" spans="1:9" x14ac:dyDescent="0.3">
      <c r="A3818" t="str">
        <f>IF('Master Input'!A3818 &lt;&gt; "",'Master Input'!A3818,"")</f>
        <v>Perez, Luis</v>
      </c>
      <c r="B3818" s="7" t="str">
        <f>IF('Master Input'!B3818 &lt;&gt; "",'Master Input'!B3818,"")</f>
        <v>JB-8012690-00</v>
      </c>
      <c r="C3818" s="7">
        <f>IF('Master Input'!C3818 &lt;&gt; "",'Master Input'!C3818,"")</f>
        <v>5.3550000000000004</v>
      </c>
      <c r="D3818" t="str">
        <f>IF('Master Input'!D3818 &lt;&gt; "",'Master Input'!D3818,"")</f>
        <v>Closed</v>
      </c>
      <c r="E3818" s="7" t="str">
        <f>IF('Master Input'!E3818 &lt;&gt; "",'Master Input'!E3818,"")</f>
        <v>Closed</v>
      </c>
      <c r="F3818" s="58">
        <f>IF('Master Input'!G3818 &lt;&gt; "",'Master Input'!G3818, "")</f>
        <v>41779</v>
      </c>
      <c r="G3818" s="18" t="str">
        <f>IFERROR(INDEX('Docs Signed Input'!B:B,MATCH('Nate''s Evolution'!$B3818,'Docs Signed Input'!E:E,0)),"N")</f>
        <v>N</v>
      </c>
      <c r="H3818" s="18" t="str">
        <f>IFERROR(INDEX('Docs Signed Input'!C:C,MATCH('Nate''s Evolution'!B3818,'Docs Signed Input'!E:E,0)),"N")</f>
        <v>N</v>
      </c>
      <c r="I3818" s="7" t="str">
        <f>IF('Master Input'!Q3818 &lt;&gt; "",'Master Input'!Q3818,"")</f>
        <v>chuck@evolvesolar.com</v>
      </c>
    </row>
    <row r="3819" spans="1:9" x14ac:dyDescent="0.3">
      <c r="A3819" t="str">
        <f>IF('Master Input'!A3819 &lt;&gt; "",'Master Input'!A3819,"")</f>
        <v>Perez, Luis  A</v>
      </c>
      <c r="B3819" s="7" t="str">
        <f>IF('Master Input'!B3819 &lt;&gt; "",'Master Input'!B3819,"")</f>
        <v>JB-061359-00</v>
      </c>
      <c r="C3819" s="7">
        <f>IF('Master Input'!C3819 &lt;&gt; "",'Master Input'!C3819,"")</f>
        <v>2.8050000000000002</v>
      </c>
      <c r="D3819" t="str">
        <f>IF('Master Input'!D3819 &lt;&gt; "",'Master Input'!D3819,"")</f>
        <v>Permit</v>
      </c>
      <c r="E3819" s="7" t="str">
        <f>IF('Master Input'!E3819 &lt;&gt; "",'Master Input'!E3819,"")</f>
        <v>Design Complete</v>
      </c>
      <c r="F3819" s="58">
        <f>IF('Master Input'!G3819 &lt;&gt; "",'Master Input'!G3819, "")</f>
        <v>41992</v>
      </c>
      <c r="G3819" s="18" t="str">
        <f>IFERROR(INDEX('Docs Signed Input'!B:B,MATCH('Nate''s Evolution'!$B3819,'Docs Signed Input'!E:E,0)),"N")</f>
        <v>N</v>
      </c>
      <c r="H3819" s="18" t="str">
        <f>IFERROR(INDEX('Docs Signed Input'!C:C,MATCH('Nate''s Evolution'!B3819,'Docs Signed Input'!E:E,0)),"N")</f>
        <v>Y</v>
      </c>
      <c r="I3819" s="7" t="str">
        <f>IF('Master Input'!Q3819 &lt;&gt; "",'Master Input'!Q3819,"")</f>
        <v>tomas.molina@evolvesolar.com</v>
      </c>
    </row>
    <row r="3820" spans="1:9" x14ac:dyDescent="0.3">
      <c r="A3820" t="str">
        <f>IF('Master Input'!A3820 &lt;&gt; "",'Master Input'!A3820,"")</f>
        <v>Perez, Michiko</v>
      </c>
      <c r="B3820" s="7" t="str">
        <f>IF('Master Input'!B3820 &lt;&gt; "",'Master Input'!B3820,"")</f>
        <v>JB-9232267-00</v>
      </c>
      <c r="C3820" s="7">
        <f>IF('Master Input'!C3820 &lt;&gt; "",'Master Input'!C3820,"")</f>
        <v>5.3550000000000004</v>
      </c>
      <c r="D3820" t="str">
        <f>IF('Master Input'!D3820 &lt;&gt; "",'Master Input'!D3820,"")</f>
        <v>Sales</v>
      </c>
      <c r="E3820" s="7" t="str">
        <f>IF('Master Input'!E3820 &lt;&gt; "",'Master Input'!E3820,"")</f>
        <v>On Hold</v>
      </c>
      <c r="F3820" s="58">
        <f>IF('Master Input'!G3820 &lt;&gt; "",'Master Input'!G3820, "")</f>
        <v>41888</v>
      </c>
      <c r="G3820" s="18" t="str">
        <f>IFERROR(INDEX('Docs Signed Input'!B:B,MATCH('Nate''s Evolution'!$B3820,'Docs Signed Input'!E:E,0)),"N")</f>
        <v>N</v>
      </c>
      <c r="H3820" s="18" t="str">
        <f>IFERROR(INDEX('Docs Signed Input'!C:C,MATCH('Nate''s Evolution'!B3820,'Docs Signed Input'!E:E,0)),"N")</f>
        <v>N</v>
      </c>
      <c r="I3820" s="7" t="str">
        <f>IF('Master Input'!Q3820 &lt;&gt; "",'Master Input'!Q3820,"")</f>
        <v>rickg@evolvesolar.com</v>
      </c>
    </row>
    <row r="3821" spans="1:9" x14ac:dyDescent="0.3">
      <c r="A3821" t="str">
        <f>IF('Master Input'!A3821 &lt;&gt; "",'Master Input'!A3821,"")</f>
        <v>Perez, Ramon</v>
      </c>
      <c r="B3821" s="7" t="str">
        <f>IF('Master Input'!B3821 &lt;&gt; "",'Master Input'!B3821,"")</f>
        <v>JB-061306-00</v>
      </c>
      <c r="C3821" s="7">
        <f>IF('Master Input'!C3821 &lt;&gt; "",'Master Input'!C3821,"")</f>
        <v>5.3550000000000004</v>
      </c>
      <c r="D3821" t="str">
        <f>IF('Master Input'!D3821 &lt;&gt; "",'Master Input'!D3821,"")</f>
        <v>Installation</v>
      </c>
      <c r="E3821" s="7" t="str">
        <f>IF('Master Input'!E3821 &lt;&gt; "",'Master Input'!E3821,"")</f>
        <v>Pending Approval</v>
      </c>
      <c r="F3821" s="58">
        <f>IF('Master Input'!G3821 &lt;&gt; "",'Master Input'!G3821, "")</f>
        <v>41951</v>
      </c>
      <c r="G3821" s="18" t="str">
        <f>IFERROR(INDEX('Docs Signed Input'!B:B,MATCH('Nate''s Evolution'!$B3821,'Docs Signed Input'!E:E,0)),"N")</f>
        <v>N</v>
      </c>
      <c r="H3821" s="18" t="str">
        <f>IFERROR(INDEX('Docs Signed Input'!C:C,MATCH('Nate''s Evolution'!B3821,'Docs Signed Input'!E:E,0)),"N")</f>
        <v>N</v>
      </c>
      <c r="I3821" s="7" t="str">
        <f>IF('Master Input'!Q3821 &lt;&gt; "",'Master Input'!Q3821,"")</f>
        <v>tomas.molina@evolvesolar.com</v>
      </c>
    </row>
    <row r="3822" spans="1:9" x14ac:dyDescent="0.3">
      <c r="A3822" t="str">
        <f>IF('Master Input'!A3822 &lt;&gt; "",'Master Input'!A3822,"")</f>
        <v>Perez, Salvador</v>
      </c>
      <c r="B3822" s="7" t="str">
        <f>IF('Master Input'!B3822 &lt;&gt; "",'Master Input'!B3822,"")</f>
        <v>JB-85310332-00</v>
      </c>
      <c r="C3822" s="7">
        <f>IF('Master Input'!C3822 &lt;&gt; "",'Master Input'!C3822,"")</f>
        <v>8.25</v>
      </c>
      <c r="D3822" t="str">
        <f>IF('Master Input'!D3822 &lt;&gt; "",'Master Input'!D3822,"")</f>
        <v>Installation</v>
      </c>
      <c r="E3822" s="7" t="str">
        <f>IF('Master Input'!E3822 &lt;&gt; "",'Master Input'!E3822,"")</f>
        <v>Pending Approval</v>
      </c>
      <c r="F3822" s="58">
        <f>IF('Master Input'!G3822 &lt;&gt; "",'Master Input'!G3822, "")</f>
        <v>41977</v>
      </c>
      <c r="G3822" s="18" t="str">
        <f>IFERROR(INDEX('Docs Signed Input'!B:B,MATCH('Nate''s Evolution'!$B3822,'Docs Signed Input'!E:E,0)),"N")</f>
        <v>Y</v>
      </c>
      <c r="H3822" s="18" t="str">
        <f>IFERROR(INDEX('Docs Signed Input'!C:C,MATCH('Nate''s Evolution'!B3822,'Docs Signed Input'!E:E,0)),"N")</f>
        <v>N</v>
      </c>
      <c r="I3822" s="7" t="str">
        <f>IF('Master Input'!Q3822 &lt;&gt; "",'Master Input'!Q3822,"")</f>
        <v>alejandro.vazquez@evolvesolar.com</v>
      </c>
    </row>
    <row r="3823" spans="1:9" x14ac:dyDescent="0.3">
      <c r="A3823" t="str">
        <f>IF('Master Input'!A3823 &lt;&gt; "",'Master Input'!A3823,"")</f>
        <v>Perez, Salvador</v>
      </c>
      <c r="B3823" s="7" t="str">
        <f>IF('Master Input'!B3823 &lt;&gt; "",'Master Input'!B3823,"")</f>
        <v>JB-8573960-00</v>
      </c>
      <c r="C3823" s="7">
        <f>IF('Master Input'!C3823 &lt;&gt; "",'Master Input'!C3823,"")</f>
        <v>6</v>
      </c>
      <c r="D3823" t="str">
        <f>IF('Master Input'!D3823 &lt;&gt; "",'Master Input'!D3823,"")</f>
        <v>Installation</v>
      </c>
      <c r="E3823" s="7" t="str">
        <f>IF('Master Input'!E3823 &lt;&gt; "",'Master Input'!E3823,"")</f>
        <v>Pending Approval</v>
      </c>
      <c r="F3823" s="58">
        <f>IF('Master Input'!G3823 &lt;&gt; "",'Master Input'!G3823, "")</f>
        <v>41956</v>
      </c>
      <c r="G3823" s="18" t="str">
        <f>IFERROR(INDEX('Docs Signed Input'!B:B,MATCH('Nate''s Evolution'!$B3823,'Docs Signed Input'!E:E,0)),"N")</f>
        <v>N</v>
      </c>
      <c r="H3823" s="18" t="str">
        <f>IFERROR(INDEX('Docs Signed Input'!C:C,MATCH('Nate''s Evolution'!B3823,'Docs Signed Input'!E:E,0)),"N")</f>
        <v>N</v>
      </c>
      <c r="I3823" s="7" t="str">
        <f>IF('Master Input'!Q3823 &lt;&gt; "",'Master Input'!Q3823,"")</f>
        <v>sufyan.ottman@evolvesolar.com</v>
      </c>
    </row>
    <row r="3824" spans="1:9" x14ac:dyDescent="0.3">
      <c r="A3824" t="str">
        <f>IF('Master Input'!A3824 &lt;&gt; "",'Master Input'!A3824,"")</f>
        <v>Perez, Tony</v>
      </c>
      <c r="B3824" s="7" t="str">
        <f>IF('Master Input'!B3824 &lt;&gt; "",'Master Input'!B3824,"")</f>
        <v>JB-9581645-00</v>
      </c>
      <c r="C3824" s="7">
        <f>IF('Master Input'!C3824 &lt;&gt; "",'Master Input'!C3824,"")</f>
        <v>9</v>
      </c>
      <c r="D3824" t="str">
        <f>IF('Master Input'!D3824 &lt;&gt; "",'Master Input'!D3824,"")</f>
        <v>Installation</v>
      </c>
      <c r="E3824" s="7" t="str">
        <f>IF('Master Input'!E3824 &lt;&gt; "",'Master Input'!E3824,"")</f>
        <v>Pending Approval</v>
      </c>
      <c r="F3824" s="58">
        <f>IF('Master Input'!G3824 &lt;&gt; "",'Master Input'!G3824, "")</f>
        <v>41831</v>
      </c>
      <c r="G3824" s="18" t="str">
        <f>IFERROR(INDEX('Docs Signed Input'!B:B,MATCH('Nate''s Evolution'!$B3824,'Docs Signed Input'!E:E,0)),"N")</f>
        <v>N</v>
      </c>
      <c r="H3824" s="18" t="str">
        <f>IFERROR(INDEX('Docs Signed Input'!C:C,MATCH('Nate''s Evolution'!B3824,'Docs Signed Input'!E:E,0)),"N")</f>
        <v>N</v>
      </c>
      <c r="I3824" s="7" t="str">
        <f>IF('Master Input'!Q3824 &lt;&gt; "",'Master Input'!Q3824,"")</f>
        <v>russell@evolvesolar.com</v>
      </c>
    </row>
    <row r="3825" spans="1:9" x14ac:dyDescent="0.3">
      <c r="A3825" t="str">
        <f>IF('Master Input'!A3825 &lt;&gt; "",'Master Input'!A3825,"")</f>
        <v>Perkins, Herbert</v>
      </c>
      <c r="B3825" s="7" t="str">
        <f>IF('Master Input'!B3825 &lt;&gt; "",'Master Input'!B3825,"")</f>
        <v>JB-128324-00</v>
      </c>
      <c r="C3825" s="7">
        <f>IF('Master Input'!C3825 &lt;&gt; "",'Master Input'!C3825,"")</f>
        <v>8.67</v>
      </c>
      <c r="D3825" t="str">
        <f>IF('Master Input'!D3825 &lt;&gt; "",'Master Input'!D3825,"")</f>
        <v>Permit</v>
      </c>
      <c r="E3825" s="7" t="str">
        <f>IF('Master Input'!E3825 &lt;&gt; "",'Master Input'!E3825,"")</f>
        <v>Design Complete</v>
      </c>
      <c r="F3825" s="58">
        <f>IF('Master Input'!G3825 &lt;&gt; "",'Master Input'!G3825, "")</f>
        <v>41842</v>
      </c>
      <c r="G3825" s="18" t="str">
        <f>IFERROR(INDEX('Docs Signed Input'!B:B,MATCH('Nate''s Evolution'!$B3825,'Docs Signed Input'!E:E,0)),"N")</f>
        <v>N</v>
      </c>
      <c r="H3825" s="18" t="str">
        <f>IFERROR(INDEX('Docs Signed Input'!C:C,MATCH('Nate''s Evolution'!B3825,'Docs Signed Input'!E:E,0)),"N")</f>
        <v>N</v>
      </c>
      <c r="I3825" s="7" t="str">
        <f>IF('Master Input'!Q3825 &lt;&gt; "",'Master Input'!Q3825,"")</f>
        <v>zsanett@evolvesolar.com</v>
      </c>
    </row>
    <row r="3826" spans="1:9" x14ac:dyDescent="0.3">
      <c r="A3826" t="str">
        <f>IF('Master Input'!A3826 &lt;&gt; "",'Master Input'!A3826,"")</f>
        <v>Perkins, Joyce</v>
      </c>
      <c r="B3826" s="7" t="str">
        <f>IF('Master Input'!B3826 &lt;&gt; "",'Master Input'!B3826,"")</f>
        <v>JB-9071341-00</v>
      </c>
      <c r="C3826" s="7">
        <f>IF('Master Input'!C3826 &lt;&gt; "",'Master Input'!C3826,"")</f>
        <v>4.8449999999999998</v>
      </c>
      <c r="D3826" t="str">
        <f>IF('Master Input'!D3826 &lt;&gt; "",'Master Input'!D3826,"")</f>
        <v>Cancelled</v>
      </c>
      <c r="E3826" s="7" t="str">
        <f>IF('Master Input'!E3826 &lt;&gt; "",'Master Input'!E3826,"")</f>
        <v>Pending Save</v>
      </c>
      <c r="F3826" s="58">
        <f>IF('Master Input'!G3826 &lt;&gt; "",'Master Input'!G3826, "")</f>
        <v>42007</v>
      </c>
      <c r="G3826" s="18" t="str">
        <f>IFERROR(INDEX('Docs Signed Input'!B:B,MATCH('Nate''s Evolution'!$B3826,'Docs Signed Input'!E:E,0)),"N")</f>
        <v>N</v>
      </c>
      <c r="H3826" s="18" t="str">
        <f>IFERROR(INDEX('Docs Signed Input'!C:C,MATCH('Nate''s Evolution'!B3826,'Docs Signed Input'!E:E,0)),"N")</f>
        <v>N</v>
      </c>
      <c r="I3826" s="7" t="str">
        <f>IF('Master Input'!Q3826 &lt;&gt; "",'Master Input'!Q3826,"")</f>
        <v>tatum.drecksel@evolvesolar.com</v>
      </c>
    </row>
    <row r="3827" spans="1:9" x14ac:dyDescent="0.3">
      <c r="A3827" t="str">
        <f>IF('Master Input'!A3827 &lt;&gt; "",'Master Input'!A3827,"")</f>
        <v>Perlta, Starla</v>
      </c>
      <c r="B3827" s="7" t="str">
        <f>IF('Master Input'!B3827 &lt;&gt; "",'Master Input'!B3827,"")</f>
        <v>JB-9567196-00</v>
      </c>
      <c r="C3827" s="7">
        <f>IF('Master Input'!C3827 &lt;&gt; "",'Master Input'!C3827,"")</f>
        <v>2.6</v>
      </c>
      <c r="D3827" t="str">
        <f>IF('Master Input'!D3827 &lt;&gt; "",'Master Input'!D3827,"")</f>
        <v>Permit</v>
      </c>
      <c r="E3827" s="7" t="str">
        <f>IF('Master Input'!E3827 &lt;&gt; "",'Master Input'!E3827,"")</f>
        <v>Submitted</v>
      </c>
      <c r="F3827" s="58">
        <f>IF('Master Input'!G3827 &lt;&gt; "",'Master Input'!G3827, "")</f>
        <v>42020</v>
      </c>
      <c r="G3827" s="18" t="str">
        <f>IFERROR(INDEX('Docs Signed Input'!B:B,MATCH('Nate''s Evolution'!$B3827,'Docs Signed Input'!E:E,0)),"N")</f>
        <v>N</v>
      </c>
      <c r="H3827" s="18" t="str">
        <f>IFERROR(INDEX('Docs Signed Input'!C:C,MATCH('Nate''s Evolution'!B3827,'Docs Signed Input'!E:E,0)),"N")</f>
        <v>Y</v>
      </c>
      <c r="I3827" s="7" t="str">
        <f>IF('Master Input'!Q3827 &lt;&gt; "",'Master Input'!Q3827,"")</f>
        <v>kevin.delabahan@evolvesolar.com</v>
      </c>
    </row>
    <row r="3828" spans="1:9" x14ac:dyDescent="0.3">
      <c r="A3828" t="str">
        <f>IF('Master Input'!A3828 &lt;&gt; "",'Master Input'!A3828,"")</f>
        <v>Peroza, Jorgette</v>
      </c>
      <c r="B3828" s="7" t="str">
        <f>IF('Master Input'!B3828 &lt;&gt; "",'Master Input'!B3828,"")</f>
        <v>JB-061418-00</v>
      </c>
      <c r="C3828" s="7">
        <f>IF('Master Input'!C3828 &lt;&gt; "",'Master Input'!C3828,"")</f>
        <v>8.9250000000000007</v>
      </c>
      <c r="D3828" t="str">
        <f>IF('Master Input'!D3828 &lt;&gt; "",'Master Input'!D3828,"")</f>
        <v>Permit</v>
      </c>
      <c r="E3828" s="7" t="str">
        <f>IF('Master Input'!E3828 &lt;&gt; "",'Master Input'!E3828,"")</f>
        <v>Site Survey Scheduled</v>
      </c>
      <c r="F3828" s="58">
        <f>IF('Master Input'!G3828 &lt;&gt; "",'Master Input'!G3828, "")</f>
        <v>42029</v>
      </c>
      <c r="G3828" s="18" t="str">
        <f>IFERROR(INDEX('Docs Signed Input'!B:B,MATCH('Nate''s Evolution'!$B3828,'Docs Signed Input'!E:E,0)),"N")</f>
        <v>N</v>
      </c>
      <c r="H3828" s="18" t="str">
        <f>IFERROR(INDEX('Docs Signed Input'!C:C,MATCH('Nate''s Evolution'!B3828,'Docs Signed Input'!E:E,0)),"N")</f>
        <v>N</v>
      </c>
      <c r="I3828" s="7" t="str">
        <f>IF('Master Input'!Q3828 &lt;&gt; "",'Master Input'!Q3828,"")</f>
        <v>tomas.molina@evolvesolar.com</v>
      </c>
    </row>
    <row r="3829" spans="1:9" x14ac:dyDescent="0.3">
      <c r="A3829" t="str">
        <f>IF('Master Input'!A3829 &lt;&gt; "",'Master Input'!A3829,"")</f>
        <v>Perrett, Donald</v>
      </c>
      <c r="B3829" s="7" t="str">
        <f>IF('Master Input'!B3829 &lt;&gt; "",'Master Input'!B3829,"")</f>
        <v>JB-0601142-00</v>
      </c>
      <c r="C3829" s="7">
        <f>IF('Master Input'!C3829 &lt;&gt; "",'Master Input'!C3829,"")</f>
        <v>6.75</v>
      </c>
      <c r="D3829" t="str">
        <f>IF('Master Input'!D3829 &lt;&gt; "",'Master Input'!D3829,"")</f>
        <v>Cancelled</v>
      </c>
      <c r="E3829" s="7" t="str">
        <f>IF('Master Input'!E3829 &lt;&gt; "",'Master Input'!E3829,"")</f>
        <v>Account Cancelled</v>
      </c>
      <c r="F3829" s="58">
        <f>IF('Master Input'!G3829 &lt;&gt; "",'Master Input'!G3829, "")</f>
        <v>41873</v>
      </c>
      <c r="G3829" s="18" t="str">
        <f>IFERROR(INDEX('Docs Signed Input'!B:B,MATCH('Nate''s Evolution'!$B3829,'Docs Signed Input'!E:E,0)),"N")</f>
        <v>N</v>
      </c>
      <c r="H3829" s="18" t="str">
        <f>IFERROR(INDEX('Docs Signed Input'!C:C,MATCH('Nate''s Evolution'!B3829,'Docs Signed Input'!E:E,0)),"N")</f>
        <v>N</v>
      </c>
      <c r="I3829" s="7" t="str">
        <f>IF('Master Input'!Q3829 &lt;&gt; "",'Master Input'!Q3829,"")</f>
        <v>jamesm@evolvesolar.com</v>
      </c>
    </row>
    <row r="3830" spans="1:9" x14ac:dyDescent="0.3">
      <c r="A3830" t="str">
        <f>IF('Master Input'!A3830 &lt;&gt; "",'Master Input'!A3830,"")</f>
        <v>Perry, Beverly</v>
      </c>
      <c r="B3830" s="7" t="str">
        <f>IF('Master Input'!B3830 &lt;&gt; "",'Master Input'!B3830,"")</f>
        <v>JB-9572436-00</v>
      </c>
      <c r="C3830" s="7">
        <f>IF('Master Input'!C3830 &lt;&gt; "",'Master Input'!C3830,"")</f>
        <v>4.25</v>
      </c>
      <c r="D3830" t="str">
        <f>IF('Master Input'!D3830 &lt;&gt; "",'Master Input'!D3830,"")</f>
        <v>Closed</v>
      </c>
      <c r="E3830" s="7" t="str">
        <f>IF('Master Input'!E3830 &lt;&gt; "",'Master Input'!E3830,"")</f>
        <v>Closed</v>
      </c>
      <c r="F3830" s="58">
        <f>IF('Master Input'!G3830 &lt;&gt; "",'Master Input'!G3830, "")</f>
        <v>41913</v>
      </c>
      <c r="G3830" s="18" t="str">
        <f>IFERROR(INDEX('Docs Signed Input'!B:B,MATCH('Nate''s Evolution'!$B3830,'Docs Signed Input'!E:E,0)),"N")</f>
        <v>N</v>
      </c>
      <c r="H3830" s="18" t="str">
        <f>IFERROR(INDEX('Docs Signed Input'!C:C,MATCH('Nate''s Evolution'!B3830,'Docs Signed Input'!E:E,0)),"N")</f>
        <v>N</v>
      </c>
      <c r="I3830" s="7" t="str">
        <f>IF('Master Input'!Q3830 &lt;&gt; "",'Master Input'!Q3830,"")</f>
        <v>ericr@evolvesolar.com</v>
      </c>
    </row>
    <row r="3831" spans="1:9" x14ac:dyDescent="0.3">
      <c r="A3831" t="str">
        <f>IF('Master Input'!A3831 &lt;&gt; "",'Master Input'!A3831,"")</f>
        <v>Perry, Fred</v>
      </c>
      <c r="B3831" s="7" t="str">
        <f>IF('Master Input'!B3831 &lt;&gt; "",'Master Input'!B3831,"")</f>
        <v>JB-8004851-00</v>
      </c>
      <c r="C3831" s="7">
        <f>IF('Master Input'!C3831 &lt;&gt; "",'Master Input'!C3831,"")</f>
        <v>4.08</v>
      </c>
      <c r="D3831" t="str">
        <f>IF('Master Input'!D3831 &lt;&gt; "",'Master Input'!D3831,"")</f>
        <v>Closed</v>
      </c>
      <c r="E3831" s="7" t="str">
        <f>IF('Master Input'!E3831 &lt;&gt; "",'Master Input'!E3831,"")</f>
        <v>Closed</v>
      </c>
      <c r="F3831" s="58">
        <f>IF('Master Input'!G3831 &lt;&gt; "",'Master Input'!G3831, "")</f>
        <v>41779</v>
      </c>
      <c r="G3831" s="18" t="str">
        <f>IFERROR(INDEX('Docs Signed Input'!B:B,MATCH('Nate''s Evolution'!$B3831,'Docs Signed Input'!E:E,0)),"N")</f>
        <v>N</v>
      </c>
      <c r="H3831" s="18" t="str">
        <f>IFERROR(INDEX('Docs Signed Input'!C:C,MATCH('Nate''s Evolution'!B3831,'Docs Signed Input'!E:E,0)),"N")</f>
        <v>N</v>
      </c>
      <c r="I3831" s="7" t="str">
        <f>IF('Master Input'!Q3831 &lt;&gt; "",'Master Input'!Q3831,"")</f>
        <v>troy@evolvesolar.com</v>
      </c>
    </row>
    <row r="3832" spans="1:9" x14ac:dyDescent="0.3">
      <c r="A3832" t="str">
        <f>IF('Master Input'!A3832 &lt;&gt; "",'Master Input'!A3832,"")</f>
        <v>Perry, Kevin</v>
      </c>
      <c r="B3832" s="7" t="str">
        <f>IF('Master Input'!B3832 &lt;&gt; "",'Master Input'!B3832,"")</f>
        <v>JB-121648-00</v>
      </c>
      <c r="C3832" s="7">
        <f>IF('Master Input'!C3832 &lt;&gt; "",'Master Input'!C3832,"")</f>
        <v>11.475</v>
      </c>
      <c r="D3832" t="str">
        <f>IF('Master Input'!D3832 &lt;&gt; "",'Master Input'!D3832,"")</f>
        <v>Closed</v>
      </c>
      <c r="E3832" s="7" t="str">
        <f>IF('Master Input'!E3832 &lt;&gt; "",'Master Input'!E3832,"")</f>
        <v>Closed</v>
      </c>
      <c r="F3832" s="58">
        <f>IF('Master Input'!G3832 &lt;&gt; "",'Master Input'!G3832, "")</f>
        <v>41838</v>
      </c>
      <c r="G3832" s="18" t="str">
        <f>IFERROR(INDEX('Docs Signed Input'!B:B,MATCH('Nate''s Evolution'!$B3832,'Docs Signed Input'!E:E,0)),"N")</f>
        <v>N</v>
      </c>
      <c r="H3832" s="18" t="str">
        <f>IFERROR(INDEX('Docs Signed Input'!C:C,MATCH('Nate''s Evolution'!B3832,'Docs Signed Input'!E:E,0)),"N")</f>
        <v>N</v>
      </c>
      <c r="I3832" s="7" t="str">
        <f>IF('Master Input'!Q3832 &lt;&gt; "",'Master Input'!Q3832,"")</f>
        <v>matt@evolvesolar.com</v>
      </c>
    </row>
    <row r="3833" spans="1:9" x14ac:dyDescent="0.3">
      <c r="A3833" t="str">
        <f>IF('Master Input'!A3833 &lt;&gt; "",'Master Input'!A3833,"")</f>
        <v>Pesuti, Tiffine</v>
      </c>
      <c r="B3833" s="7" t="str">
        <f>IF('Master Input'!B3833 &lt;&gt; "",'Master Input'!B3833,"")</f>
        <v>JB-8539528-00</v>
      </c>
      <c r="C3833" s="7">
        <f>IF('Master Input'!C3833 &lt;&gt; "",'Master Input'!C3833,"")</f>
        <v>9</v>
      </c>
      <c r="D3833" t="str">
        <f>IF('Master Input'!D3833 &lt;&gt; "",'Master Input'!D3833,"")</f>
        <v>Permit</v>
      </c>
      <c r="E3833" s="7" t="str">
        <f>IF('Master Input'!E3833 &lt;&gt; "",'Master Input'!E3833,"")</f>
        <v>Design Complete</v>
      </c>
      <c r="F3833" s="58">
        <f>IF('Master Input'!G3833 &lt;&gt; "",'Master Input'!G3833, "")</f>
        <v>41897</v>
      </c>
      <c r="G3833" s="18" t="str">
        <f>IFERROR(INDEX('Docs Signed Input'!B:B,MATCH('Nate''s Evolution'!$B3833,'Docs Signed Input'!E:E,0)),"N")</f>
        <v>N</v>
      </c>
      <c r="H3833" s="18" t="str">
        <f>IFERROR(INDEX('Docs Signed Input'!C:C,MATCH('Nate''s Evolution'!B3833,'Docs Signed Input'!E:E,0)),"N")</f>
        <v>N</v>
      </c>
      <c r="I3833" s="7" t="str">
        <f>IF('Master Input'!Q3833 &lt;&gt; "",'Master Input'!Q3833,"")</f>
        <v>smehrer@evolvesolar.com</v>
      </c>
    </row>
    <row r="3834" spans="1:9" x14ac:dyDescent="0.3">
      <c r="A3834" t="str">
        <f>IF('Master Input'!A3834 &lt;&gt; "",'Master Input'!A3834,"")</f>
        <v>Peters, Autumn</v>
      </c>
      <c r="B3834" s="7" t="str">
        <f>IF('Master Input'!B3834 &lt;&gt; "",'Master Input'!B3834,"")</f>
        <v>JB-8012837-00</v>
      </c>
      <c r="C3834" s="7">
        <f>IF('Master Input'!C3834 &lt;&gt; "",'Master Input'!C3834,"")</f>
        <v>6.8849999999999998</v>
      </c>
      <c r="D3834" t="str">
        <f>IF('Master Input'!D3834 &lt;&gt; "",'Master Input'!D3834,"")</f>
        <v>Closed</v>
      </c>
      <c r="E3834" s="7" t="str">
        <f>IF('Master Input'!E3834 &lt;&gt; "",'Master Input'!E3834,"")</f>
        <v>Closed</v>
      </c>
      <c r="F3834" s="58">
        <f>IF('Master Input'!G3834 &lt;&gt; "",'Master Input'!G3834, "")</f>
        <v>41794</v>
      </c>
      <c r="G3834" s="18" t="str">
        <f>IFERROR(INDEX('Docs Signed Input'!B:B,MATCH('Nate''s Evolution'!$B3834,'Docs Signed Input'!E:E,0)),"N")</f>
        <v>N</v>
      </c>
      <c r="H3834" s="18" t="str">
        <f>IFERROR(INDEX('Docs Signed Input'!C:C,MATCH('Nate''s Evolution'!B3834,'Docs Signed Input'!E:E,0)),"N")</f>
        <v>N</v>
      </c>
      <c r="I3834" s="7" t="str">
        <f>IF('Master Input'!Q3834 &lt;&gt; "",'Master Input'!Q3834,"")</f>
        <v>mattm@evolvesolar.com</v>
      </c>
    </row>
    <row r="3835" spans="1:9" x14ac:dyDescent="0.3">
      <c r="A3835" t="str">
        <f>IF('Master Input'!A3835 &lt;&gt; "",'Master Input'!A3835,"")</f>
        <v>Peters, Kenneth</v>
      </c>
      <c r="B3835" s="7" t="str">
        <f>IF('Master Input'!B3835 &lt;&gt; "",'Master Input'!B3835,"")</f>
        <v>JB-118130-00</v>
      </c>
      <c r="C3835" s="7">
        <f>IF('Master Input'!C3835 &lt;&gt; "",'Master Input'!C3835,"")</f>
        <v>9.75</v>
      </c>
      <c r="D3835" t="str">
        <f>IF('Master Input'!D3835 &lt;&gt; "",'Master Input'!D3835,"")</f>
        <v>Cancelled</v>
      </c>
      <c r="E3835" s="7" t="str">
        <f>IF('Master Input'!E3835 &lt;&gt; "",'Master Input'!E3835,"")</f>
        <v>Pending NOC</v>
      </c>
      <c r="F3835" s="58">
        <f>IF('Master Input'!G3835 &lt;&gt; "",'Master Input'!G3835, "")</f>
        <v>41827</v>
      </c>
      <c r="G3835" s="18" t="str">
        <f>IFERROR(INDEX('Docs Signed Input'!B:B,MATCH('Nate''s Evolution'!$B3835,'Docs Signed Input'!E:E,0)),"N")</f>
        <v>N</v>
      </c>
      <c r="H3835" s="18" t="str">
        <f>IFERROR(INDEX('Docs Signed Input'!C:C,MATCH('Nate''s Evolution'!B3835,'Docs Signed Input'!E:E,0)),"N")</f>
        <v>N</v>
      </c>
      <c r="I3835" s="7" t="str">
        <f>IF('Master Input'!Q3835 &lt;&gt; "",'Master Input'!Q3835,"")</f>
        <v>Dylanm@evolvesolar.com</v>
      </c>
    </row>
    <row r="3836" spans="1:9" x14ac:dyDescent="0.3">
      <c r="A3836" t="str">
        <f>IF('Master Input'!A3836 &lt;&gt; "",'Master Input'!A3836,"")</f>
        <v>Peters, Ron</v>
      </c>
      <c r="B3836" s="7" t="str">
        <f>IF('Master Input'!B3836 &lt;&gt; "",'Master Input'!B3836,"")</f>
        <v>JB-9204309-00</v>
      </c>
      <c r="C3836" s="7">
        <f>IF('Master Input'!C3836 &lt;&gt; "",'Master Input'!C3836,"")</f>
        <v>3.57</v>
      </c>
      <c r="D3836" t="str">
        <f>IF('Master Input'!D3836 &lt;&gt; "",'Master Input'!D3836,"")</f>
        <v>Closed</v>
      </c>
      <c r="E3836" s="7" t="str">
        <f>IF('Master Input'!E3836 &lt;&gt; "",'Master Input'!E3836,"")</f>
        <v>Closed</v>
      </c>
      <c r="F3836" s="58">
        <f>IF('Master Input'!G3836 &lt;&gt; "",'Master Input'!G3836, "")</f>
        <v>41845</v>
      </c>
      <c r="G3836" s="18" t="str">
        <f>IFERROR(INDEX('Docs Signed Input'!B:B,MATCH('Nate''s Evolution'!$B3836,'Docs Signed Input'!E:E,0)),"N")</f>
        <v>N</v>
      </c>
      <c r="H3836" s="18" t="str">
        <f>IFERROR(INDEX('Docs Signed Input'!C:C,MATCH('Nate''s Evolution'!B3836,'Docs Signed Input'!E:E,0)),"N")</f>
        <v>N</v>
      </c>
      <c r="I3836" s="7" t="str">
        <f>IF('Master Input'!Q3836 &lt;&gt; "",'Master Input'!Q3836,"")</f>
        <v>andrewl@evolvesolar.com</v>
      </c>
    </row>
    <row r="3837" spans="1:9" x14ac:dyDescent="0.3">
      <c r="A3837" t="str">
        <f>IF('Master Input'!A3837 &lt;&gt; "",'Master Input'!A3837,"")</f>
        <v>Petersen, Cami</v>
      </c>
      <c r="B3837" s="7" t="str">
        <f>IF('Master Input'!B3837 &lt;&gt; "",'Master Input'!B3837,"")</f>
        <v>JB-8539226-00</v>
      </c>
      <c r="C3837" s="7">
        <f>IF('Master Input'!C3837 &lt;&gt; "",'Master Input'!C3837,"")</f>
        <v>14.28</v>
      </c>
      <c r="D3837" t="str">
        <f>IF('Master Input'!D3837 &lt;&gt; "",'Master Input'!D3837,"")</f>
        <v>Permit</v>
      </c>
      <c r="E3837" s="7" t="str">
        <f>IF('Master Input'!E3837 &lt;&gt; "",'Master Input'!E3837,"")</f>
        <v>Design Complete</v>
      </c>
      <c r="F3837" s="58">
        <f>IF('Master Input'!G3837 &lt;&gt; "",'Master Input'!G3837, "")</f>
        <v>41871</v>
      </c>
      <c r="G3837" s="18" t="str">
        <f>IFERROR(INDEX('Docs Signed Input'!B:B,MATCH('Nate''s Evolution'!$B3837,'Docs Signed Input'!E:E,0)),"N")</f>
        <v>N</v>
      </c>
      <c r="H3837" s="18" t="str">
        <f>IFERROR(INDEX('Docs Signed Input'!C:C,MATCH('Nate''s Evolution'!B3837,'Docs Signed Input'!E:E,0)),"N")</f>
        <v>N</v>
      </c>
      <c r="I3837" s="7" t="str">
        <f>IF('Master Input'!Q3837 &lt;&gt; "",'Master Input'!Q3837,"")</f>
        <v>nsmith@evolvesolar.com</v>
      </c>
    </row>
    <row r="3838" spans="1:9" x14ac:dyDescent="0.3">
      <c r="A3838" t="str">
        <f>IF('Master Input'!A3838 &lt;&gt; "",'Master Input'!A3838,"")</f>
        <v>Petersen, Daniel</v>
      </c>
      <c r="B3838" s="7" t="str">
        <f>IF('Master Input'!B3838 &lt;&gt; "",'Master Input'!B3838,"")</f>
        <v>JB-118076-00</v>
      </c>
      <c r="C3838" s="7">
        <f>IF('Master Input'!C3838 &lt;&gt; "",'Master Input'!C3838,"")</f>
        <v>5.75</v>
      </c>
      <c r="D3838" t="str">
        <f>IF('Master Input'!D3838 &lt;&gt; "",'Master Input'!D3838,"")</f>
        <v>Cancelled</v>
      </c>
      <c r="E3838" s="7" t="str">
        <f>IF('Master Input'!E3838 &lt;&gt; "",'Master Input'!E3838,"")</f>
        <v>Account Cancelled</v>
      </c>
      <c r="F3838" s="58">
        <f>IF('Master Input'!G3838 &lt;&gt; "",'Master Input'!G3838, "")</f>
        <v>41801</v>
      </c>
      <c r="G3838" s="18" t="str">
        <f>IFERROR(INDEX('Docs Signed Input'!B:B,MATCH('Nate''s Evolution'!$B3838,'Docs Signed Input'!E:E,0)),"N")</f>
        <v>N</v>
      </c>
      <c r="H3838" s="18" t="str">
        <f>IFERROR(INDEX('Docs Signed Input'!C:C,MATCH('Nate''s Evolution'!B3838,'Docs Signed Input'!E:E,0)),"N")</f>
        <v>N</v>
      </c>
      <c r="I3838" s="7" t="str">
        <f>IF('Master Input'!Q3838 &lt;&gt; "",'Master Input'!Q3838,"")</f>
        <v>cody@evolvesolar.com</v>
      </c>
    </row>
    <row r="3839" spans="1:9" x14ac:dyDescent="0.3">
      <c r="A3839" t="str">
        <f>IF('Master Input'!A3839 &lt;&gt; "",'Master Input'!A3839,"")</f>
        <v>Petersen, Duane</v>
      </c>
      <c r="B3839" s="7" t="str">
        <f>IF('Master Input'!B3839 &lt;&gt; "",'Master Input'!B3839,"")</f>
        <v>JB-8539915-00</v>
      </c>
      <c r="C3839" s="7">
        <f>IF('Master Input'!C3839 &lt;&gt; "",'Master Input'!C3839,"")</f>
        <v>10</v>
      </c>
      <c r="D3839" t="str">
        <f>IF('Master Input'!D3839 &lt;&gt; "",'Master Input'!D3839,"")</f>
        <v>Inspection</v>
      </c>
      <c r="E3839" s="7" t="str">
        <f>IF('Master Input'!E3839 &lt;&gt; "",'Master Input'!E3839,"")</f>
        <v>Pending Customer</v>
      </c>
      <c r="F3839" s="58">
        <f>IF('Master Input'!G3839 &lt;&gt; "",'Master Input'!G3839, "")</f>
        <v>41937</v>
      </c>
      <c r="G3839" s="18" t="str">
        <f>IFERROR(INDEX('Docs Signed Input'!B:B,MATCH('Nate''s Evolution'!$B3839,'Docs Signed Input'!E:E,0)),"N")</f>
        <v>N</v>
      </c>
      <c r="H3839" s="18" t="str">
        <f>IFERROR(INDEX('Docs Signed Input'!C:C,MATCH('Nate''s Evolution'!B3839,'Docs Signed Input'!E:E,0)),"N")</f>
        <v>N</v>
      </c>
      <c r="I3839" s="7" t="str">
        <f>IF('Master Input'!Q3839 &lt;&gt; "",'Master Input'!Q3839,"")</f>
        <v>parrish.tatum@evolvesolar.com</v>
      </c>
    </row>
    <row r="3840" spans="1:9" x14ac:dyDescent="0.3">
      <c r="A3840" t="str">
        <f>IF('Master Input'!A3840 &lt;&gt; "",'Master Input'!A3840,"")</f>
        <v>Petersen, Janelle</v>
      </c>
      <c r="B3840" s="7" t="str">
        <f>IF('Master Input'!B3840 &lt;&gt; "",'Master Input'!B3840,"")</f>
        <v>JB-8004666-00</v>
      </c>
      <c r="C3840" s="7">
        <f>IF('Master Input'!C3840 &lt;&gt; "",'Master Input'!C3840,"")</f>
        <v>4.335</v>
      </c>
      <c r="D3840" t="str">
        <f>IF('Master Input'!D3840 &lt;&gt; "",'Master Input'!D3840,"")</f>
        <v>Cancelled</v>
      </c>
      <c r="E3840" s="7" t="str">
        <f>IF('Master Input'!E3840 &lt;&gt; "",'Master Input'!E3840,"")</f>
        <v>Account Cancelled</v>
      </c>
      <c r="F3840" s="58">
        <f>IF('Master Input'!G3840 &lt;&gt; "",'Master Input'!G3840, "")</f>
        <v>41772</v>
      </c>
      <c r="G3840" s="18" t="str">
        <f>IFERROR(INDEX('Docs Signed Input'!B:B,MATCH('Nate''s Evolution'!$B3840,'Docs Signed Input'!E:E,0)),"N")</f>
        <v>N</v>
      </c>
      <c r="H3840" s="18" t="str">
        <f>IFERROR(INDEX('Docs Signed Input'!C:C,MATCH('Nate''s Evolution'!B3840,'Docs Signed Input'!E:E,0)),"N")</f>
        <v>N</v>
      </c>
      <c r="I3840" s="7" t="str">
        <f>IF('Master Input'!Q3840 &lt;&gt; "",'Master Input'!Q3840,"")</f>
        <v>evanb@evolvesolar.com</v>
      </c>
    </row>
    <row r="3841" spans="1:9" x14ac:dyDescent="0.3">
      <c r="A3841" t="str">
        <f>IF('Master Input'!A3841 &lt;&gt; "",'Master Input'!A3841,"")</f>
        <v>Peterson, Cynthia</v>
      </c>
      <c r="B3841" s="7" t="str">
        <f>IF('Master Input'!B3841 &lt;&gt; "",'Master Input'!B3841,"")</f>
        <v>JB-8024369-00</v>
      </c>
      <c r="C3841" s="7">
        <f>IF('Master Input'!C3841 &lt;&gt; "",'Master Input'!C3841,"")</f>
        <v>8.4149999999999991</v>
      </c>
      <c r="D3841" t="str">
        <f>IF('Master Input'!D3841 &lt;&gt; "",'Master Input'!D3841,"")</f>
        <v>Sales</v>
      </c>
      <c r="E3841" s="7" t="str">
        <f>IF('Master Input'!E3841 &lt;&gt; "",'Master Input'!E3841,"")</f>
        <v>On Hold</v>
      </c>
      <c r="F3841" s="58">
        <f>IF('Master Input'!G3841 &lt;&gt; "",'Master Input'!G3841, "")</f>
        <v>41794</v>
      </c>
      <c r="G3841" s="18" t="str">
        <f>IFERROR(INDEX('Docs Signed Input'!B:B,MATCH('Nate''s Evolution'!$B3841,'Docs Signed Input'!E:E,0)),"N")</f>
        <v>N</v>
      </c>
      <c r="H3841" s="18" t="str">
        <f>IFERROR(INDEX('Docs Signed Input'!C:C,MATCH('Nate''s Evolution'!B3841,'Docs Signed Input'!E:E,0)),"N")</f>
        <v>N</v>
      </c>
      <c r="I3841" s="7" t="str">
        <f>IF('Master Input'!Q3841 &lt;&gt; "",'Master Input'!Q3841,"")</f>
        <v>shawn@evolvesolar.com</v>
      </c>
    </row>
    <row r="3842" spans="1:9" x14ac:dyDescent="0.3">
      <c r="A3842" t="str">
        <f>IF('Master Input'!A3842 &lt;&gt; "",'Master Input'!A3842,"")</f>
        <v>Peterson, Daniel</v>
      </c>
      <c r="B3842" s="7" t="str">
        <f>IF('Master Input'!B3842 &lt;&gt; "",'Master Input'!B3842,"")</f>
        <v>JB-8527095-00</v>
      </c>
      <c r="C3842" s="7">
        <f>IF('Master Input'!C3842 &lt;&gt; "",'Master Input'!C3842,"")</f>
        <v>7</v>
      </c>
      <c r="D3842" t="str">
        <f>IF('Master Input'!D3842 &lt;&gt; "",'Master Input'!D3842,"")</f>
        <v>Inspection</v>
      </c>
      <c r="E3842" s="7" t="str">
        <f>IF('Master Input'!E3842 &lt;&gt; "",'Master Input'!E3842,"")</f>
        <v>Scheduled</v>
      </c>
      <c r="F3842" s="58">
        <f>IF('Master Input'!G3842 &lt;&gt; "",'Master Input'!G3842, "")</f>
        <v>42014</v>
      </c>
      <c r="G3842" s="18" t="str">
        <f>IFERROR(INDEX('Docs Signed Input'!B:B,MATCH('Nate''s Evolution'!$B3842,'Docs Signed Input'!E:E,0)),"N")</f>
        <v>Y</v>
      </c>
      <c r="H3842" s="18" t="str">
        <f>IFERROR(INDEX('Docs Signed Input'!C:C,MATCH('Nate''s Evolution'!B3842,'Docs Signed Input'!E:E,0)),"N")</f>
        <v>Y</v>
      </c>
      <c r="I3842" s="7" t="str">
        <f>IF('Master Input'!Q3842 &lt;&gt; "",'Master Input'!Q3842,"")</f>
        <v>andrew.diaz@evolvesolar.com</v>
      </c>
    </row>
    <row r="3843" spans="1:9" x14ac:dyDescent="0.3">
      <c r="A3843" t="str">
        <f>IF('Master Input'!A3843 &lt;&gt; "",'Master Input'!A3843,"")</f>
        <v>Peterson, John</v>
      </c>
      <c r="B3843" s="7" t="str">
        <f>IF('Master Input'!B3843 &lt;&gt; "",'Master Input'!B3843,"")</f>
        <v>JB-8012803-00</v>
      </c>
      <c r="C3843" s="7">
        <f>IF('Master Input'!C3843 &lt;&gt; "",'Master Input'!C3843,"")</f>
        <v>9.18</v>
      </c>
      <c r="D3843" t="str">
        <f>IF('Master Input'!D3843 &lt;&gt; "",'Master Input'!D3843,"")</f>
        <v>Closed</v>
      </c>
      <c r="E3843" s="7" t="str">
        <f>IF('Master Input'!E3843 &lt;&gt; "",'Master Input'!E3843,"")</f>
        <v>Closed</v>
      </c>
      <c r="F3843" s="58">
        <f>IF('Master Input'!G3843 &lt;&gt; "",'Master Input'!G3843, "")</f>
        <v>41790</v>
      </c>
      <c r="G3843" s="18" t="str">
        <f>IFERROR(INDEX('Docs Signed Input'!B:B,MATCH('Nate''s Evolution'!$B3843,'Docs Signed Input'!E:E,0)),"N")</f>
        <v>N</v>
      </c>
      <c r="H3843" s="18" t="str">
        <f>IFERROR(INDEX('Docs Signed Input'!C:C,MATCH('Nate''s Evolution'!B3843,'Docs Signed Input'!E:E,0)),"N")</f>
        <v>N</v>
      </c>
      <c r="I3843" s="7" t="str">
        <f>IF('Master Input'!Q3843 &lt;&gt; "",'Master Input'!Q3843,"")</f>
        <v>megan@evolvesolar.com</v>
      </c>
    </row>
    <row r="3844" spans="1:9" x14ac:dyDescent="0.3">
      <c r="A3844" t="str">
        <f>IF('Master Input'!A3844 &lt;&gt; "",'Master Input'!A3844,"")</f>
        <v>Peterson, Matt</v>
      </c>
      <c r="B3844" s="7" t="str">
        <f>IF('Master Input'!B3844 &lt;&gt; "",'Master Input'!B3844,"")</f>
        <v>JB-8503623-00</v>
      </c>
      <c r="C3844" s="7">
        <f>IF('Master Input'!C3844 &lt;&gt; "",'Master Input'!C3844,"")</f>
        <v>8</v>
      </c>
      <c r="D3844" t="str">
        <f>IF('Master Input'!D3844 &lt;&gt; "",'Master Input'!D3844,"")</f>
        <v>Cancelled</v>
      </c>
      <c r="E3844" s="7" t="str">
        <f>IF('Master Input'!E3844 &lt;&gt; "",'Master Input'!E3844,"")</f>
        <v>Account Cancelled</v>
      </c>
      <c r="F3844" s="58">
        <f>IF('Master Input'!G3844 &lt;&gt; "",'Master Input'!G3844, "")</f>
        <v>41842</v>
      </c>
      <c r="G3844" s="18" t="str">
        <f>IFERROR(INDEX('Docs Signed Input'!B:B,MATCH('Nate''s Evolution'!$B3844,'Docs Signed Input'!E:E,0)),"N")</f>
        <v>N</v>
      </c>
      <c r="H3844" s="18" t="str">
        <f>IFERROR(INDEX('Docs Signed Input'!C:C,MATCH('Nate''s Evolution'!B3844,'Docs Signed Input'!E:E,0)),"N")</f>
        <v>N</v>
      </c>
      <c r="I3844" s="7" t="str">
        <f>IF('Master Input'!Q3844 &lt;&gt; "",'Master Input'!Q3844,"")</f>
        <v>shawn@evolvesolar.com</v>
      </c>
    </row>
    <row r="3845" spans="1:9" x14ac:dyDescent="0.3">
      <c r="A3845" t="str">
        <f>IF('Master Input'!A3845 &lt;&gt; "",'Master Input'!A3845,"")</f>
        <v>Peterson, Robert</v>
      </c>
      <c r="B3845" s="7" t="str">
        <f>IF('Master Input'!B3845 &lt;&gt; "",'Master Input'!B3845,"")</f>
        <v>JB-9565684-00</v>
      </c>
      <c r="C3845" s="7">
        <f>IF('Master Input'!C3845 &lt;&gt; "",'Master Input'!C3845,"")</f>
        <v>11</v>
      </c>
      <c r="D3845" t="str">
        <f>IF('Master Input'!D3845 &lt;&gt; "",'Master Input'!D3845,"")</f>
        <v>Cancelled</v>
      </c>
      <c r="E3845" s="7" t="str">
        <f>IF('Master Input'!E3845 &lt;&gt; "",'Master Input'!E3845,"")</f>
        <v>Account Cancelled</v>
      </c>
      <c r="F3845" s="58">
        <f>IF('Master Input'!G3845 &lt;&gt; "",'Master Input'!G3845, "")</f>
        <v>41857</v>
      </c>
      <c r="G3845" s="18" t="str">
        <f>IFERROR(INDEX('Docs Signed Input'!B:B,MATCH('Nate''s Evolution'!$B3845,'Docs Signed Input'!E:E,0)),"N")</f>
        <v>N</v>
      </c>
      <c r="H3845" s="18" t="str">
        <f>IFERROR(INDEX('Docs Signed Input'!C:C,MATCH('Nate''s Evolution'!B3845,'Docs Signed Input'!E:E,0)),"N")</f>
        <v>N</v>
      </c>
      <c r="I3845" s="7" t="str">
        <f>IF('Master Input'!Q3845 &lt;&gt; "",'Master Input'!Q3845,"")</f>
        <v>landonr@evolvesolar.com</v>
      </c>
    </row>
    <row r="3846" spans="1:9" x14ac:dyDescent="0.3">
      <c r="A3846" t="str">
        <f>IF('Master Input'!A3846 &lt;&gt; "",'Master Input'!A3846,"")</f>
        <v>Peterson, Russell</v>
      </c>
      <c r="B3846" s="7" t="str">
        <f>IF('Master Input'!B3846 &lt;&gt; "",'Master Input'!B3846,"")</f>
        <v>JB-121885-00</v>
      </c>
      <c r="C3846" s="7">
        <f>IF('Master Input'!C3846 &lt;&gt; "",'Master Input'!C3846,"")</f>
        <v>7.65</v>
      </c>
      <c r="D3846" t="str">
        <f>IF('Master Input'!D3846 &lt;&gt; "",'Master Input'!D3846,"")</f>
        <v>Sales</v>
      </c>
      <c r="E3846" s="7" t="str">
        <f>IF('Master Input'!E3846 &lt;&gt; "",'Master Input'!E3846,"")</f>
        <v>Customer Uncertain</v>
      </c>
      <c r="F3846" s="58">
        <f>IF('Master Input'!G3846 &lt;&gt; "",'Master Input'!G3846, "")</f>
        <v>41920</v>
      </c>
      <c r="G3846" s="18" t="str">
        <f>IFERROR(INDEX('Docs Signed Input'!B:B,MATCH('Nate''s Evolution'!$B3846,'Docs Signed Input'!E:E,0)),"N")</f>
        <v>N</v>
      </c>
      <c r="H3846" s="18" t="str">
        <f>IFERROR(INDEX('Docs Signed Input'!C:C,MATCH('Nate''s Evolution'!B3846,'Docs Signed Input'!E:E,0)),"N")</f>
        <v>N</v>
      </c>
      <c r="I3846" s="7" t="str">
        <f>IF('Master Input'!Q3846 &lt;&gt; "",'Master Input'!Q3846,"")</f>
        <v>miker@evolvesolar.com</v>
      </c>
    </row>
    <row r="3847" spans="1:9" x14ac:dyDescent="0.3">
      <c r="A3847" t="str">
        <f>IF('Master Input'!A3847 &lt;&gt; "",'Master Input'!A3847,"")</f>
        <v>Petro, Mari</v>
      </c>
      <c r="B3847" s="7" t="str">
        <f>IF('Master Input'!B3847 &lt;&gt; "",'Master Input'!B3847,"")</f>
        <v>JB-121629-00</v>
      </c>
      <c r="C3847" s="7">
        <f>IF('Master Input'!C3847 &lt;&gt; "",'Master Input'!C3847,"")</f>
        <v>8.75</v>
      </c>
      <c r="D3847" t="str">
        <f>IF('Master Input'!D3847 &lt;&gt; "",'Master Input'!D3847,"")</f>
        <v>Cancelled</v>
      </c>
      <c r="E3847" s="7" t="str">
        <f>IF('Master Input'!E3847 &lt;&gt; "",'Master Input'!E3847,"")</f>
        <v>Account Cancelled</v>
      </c>
      <c r="F3847" s="58">
        <f>IF('Master Input'!G3847 &lt;&gt; "",'Master Input'!G3847, "")</f>
        <v>41832</v>
      </c>
      <c r="G3847" s="18" t="str">
        <f>IFERROR(INDEX('Docs Signed Input'!B:B,MATCH('Nate''s Evolution'!$B3847,'Docs Signed Input'!E:E,0)),"N")</f>
        <v>N</v>
      </c>
      <c r="H3847" s="18" t="str">
        <f>IFERROR(INDEX('Docs Signed Input'!C:C,MATCH('Nate''s Evolution'!B3847,'Docs Signed Input'!E:E,0)),"N")</f>
        <v>N</v>
      </c>
      <c r="I3847" s="7" t="str">
        <f>IF('Master Input'!Q3847 &lt;&gt; "",'Master Input'!Q3847,"")</f>
        <v>matt@evolvesolar.com</v>
      </c>
    </row>
    <row r="3848" spans="1:9" x14ac:dyDescent="0.3">
      <c r="A3848" t="str">
        <f>IF('Master Input'!A3848 &lt;&gt; "",'Master Input'!A3848,"")</f>
        <v>Petrucci, Lindsey</v>
      </c>
      <c r="B3848" s="7" t="str">
        <f>IF('Master Input'!B3848 &lt;&gt; "",'Master Input'!B3848,"")</f>
        <v>JB-9541065-00</v>
      </c>
      <c r="C3848" s="7">
        <f>IF('Master Input'!C3848 &lt;&gt; "",'Master Input'!C3848,"")</f>
        <v>3.06</v>
      </c>
      <c r="D3848" t="str">
        <f>IF('Master Input'!D3848 &lt;&gt; "",'Master Input'!D3848,"")</f>
        <v>Sales</v>
      </c>
      <c r="E3848" s="7" t="str">
        <f>IF('Master Input'!E3848 &lt;&gt; "",'Master Input'!E3848,"")</f>
        <v>Customer Uncertain</v>
      </c>
      <c r="F3848" s="58">
        <f>IF('Master Input'!G3848 &lt;&gt; "",'Master Input'!G3848, "")</f>
        <v>41877</v>
      </c>
      <c r="G3848" s="18" t="str">
        <f>IFERROR(INDEX('Docs Signed Input'!B:B,MATCH('Nate''s Evolution'!$B3848,'Docs Signed Input'!E:E,0)),"N")</f>
        <v>N</v>
      </c>
      <c r="H3848" s="18" t="str">
        <f>IFERROR(INDEX('Docs Signed Input'!C:C,MATCH('Nate''s Evolution'!B3848,'Docs Signed Input'!E:E,0)),"N")</f>
        <v>N</v>
      </c>
      <c r="I3848" s="7" t="str">
        <f>IF('Master Input'!Q3848 &lt;&gt; "",'Master Input'!Q3848,"")</f>
        <v>matti@evolvesolar.com</v>
      </c>
    </row>
    <row r="3849" spans="1:9" x14ac:dyDescent="0.3">
      <c r="A3849" t="str">
        <f>IF('Master Input'!A3849 &lt;&gt; "",'Master Input'!A3849,"")</f>
        <v>Pettengill, Tim</v>
      </c>
      <c r="B3849" s="7" t="str">
        <f>IF('Master Input'!B3849 &lt;&gt; "",'Master Input'!B3849,"")</f>
        <v>JB-9572147-00</v>
      </c>
      <c r="C3849" s="7">
        <f>IF('Master Input'!C3849 &lt;&gt; "",'Master Input'!C3849,"")</f>
        <v>4.5</v>
      </c>
      <c r="D3849" t="str">
        <f>IF('Master Input'!D3849 &lt;&gt; "",'Master Input'!D3849,"")</f>
        <v>Permit</v>
      </c>
      <c r="E3849" s="7" t="str">
        <f>IF('Master Input'!E3849 &lt;&gt; "",'Master Input'!E3849,"")</f>
        <v>Design Complete</v>
      </c>
      <c r="F3849" s="58">
        <f>IF('Master Input'!G3849 &lt;&gt; "",'Master Input'!G3849, "")</f>
        <v>41846</v>
      </c>
      <c r="G3849" s="18" t="str">
        <f>IFERROR(INDEX('Docs Signed Input'!B:B,MATCH('Nate''s Evolution'!$B3849,'Docs Signed Input'!E:E,0)),"N")</f>
        <v>N</v>
      </c>
      <c r="H3849" s="18" t="str">
        <f>IFERROR(INDEX('Docs Signed Input'!C:C,MATCH('Nate''s Evolution'!B3849,'Docs Signed Input'!E:E,0)),"N")</f>
        <v>N</v>
      </c>
      <c r="I3849" s="7" t="str">
        <f>IF('Master Input'!Q3849 &lt;&gt; "",'Master Input'!Q3849,"")</f>
        <v>benjamin@evolvesolar.com</v>
      </c>
    </row>
    <row r="3850" spans="1:9" x14ac:dyDescent="0.3">
      <c r="A3850" t="str">
        <f>IF('Master Input'!A3850 &lt;&gt; "",'Master Input'!A3850,"")</f>
        <v>Peverly, Barbara</v>
      </c>
      <c r="B3850" s="7" t="str">
        <f>IF('Master Input'!B3850 &lt;&gt; "",'Master Input'!B3850,"")</f>
        <v>JB-121753-00</v>
      </c>
      <c r="C3850" s="7">
        <f>IF('Master Input'!C3850 &lt;&gt; "",'Master Input'!C3850,"")</f>
        <v>21</v>
      </c>
      <c r="D3850" t="str">
        <f>IF('Master Input'!D3850 &lt;&gt; "",'Master Input'!D3850,"")</f>
        <v>Cancelled</v>
      </c>
      <c r="E3850" s="7" t="str">
        <f>IF('Master Input'!E3850 &lt;&gt; "",'Master Input'!E3850,"")</f>
        <v>Account Cancelled</v>
      </c>
      <c r="F3850" s="58">
        <f>IF('Master Input'!G3850 &lt;&gt; "",'Master Input'!G3850, "")</f>
        <v>41878</v>
      </c>
      <c r="G3850" s="18" t="str">
        <f>IFERROR(INDEX('Docs Signed Input'!B:B,MATCH('Nate''s Evolution'!$B3850,'Docs Signed Input'!E:E,0)),"N")</f>
        <v>N</v>
      </c>
      <c r="H3850" s="18" t="str">
        <f>IFERROR(INDEX('Docs Signed Input'!C:C,MATCH('Nate''s Evolution'!B3850,'Docs Signed Input'!E:E,0)),"N")</f>
        <v>N</v>
      </c>
      <c r="I3850" s="7" t="str">
        <f>IF('Master Input'!Q3850 &lt;&gt; "",'Master Input'!Q3850,"")</f>
        <v>diana@evolvesolar.com</v>
      </c>
    </row>
    <row r="3851" spans="1:9" x14ac:dyDescent="0.3">
      <c r="A3851" t="str">
        <f>IF('Master Input'!A3851 &lt;&gt; "",'Master Input'!A3851,"")</f>
        <v>Peverly, Mark</v>
      </c>
      <c r="B3851" s="7" t="str">
        <f>IF('Master Input'!B3851 &lt;&gt; "",'Master Input'!B3851,"")</f>
        <v>JB-121504-00</v>
      </c>
      <c r="C3851" s="7">
        <f>IF('Master Input'!C3851 &lt;&gt; "",'Master Input'!C3851,"")</f>
        <v>10</v>
      </c>
      <c r="D3851" t="str">
        <f>IF('Master Input'!D3851 &lt;&gt; "",'Master Input'!D3851,"")</f>
        <v>Cancelled</v>
      </c>
      <c r="E3851" s="7" t="str">
        <f>IF('Master Input'!E3851 &lt;&gt; "",'Master Input'!E3851,"")</f>
        <v>Account Cancelled</v>
      </c>
      <c r="F3851" s="58">
        <f>IF('Master Input'!G3851 &lt;&gt; "",'Master Input'!G3851, "")</f>
        <v>41766</v>
      </c>
      <c r="G3851" s="18" t="str">
        <f>IFERROR(INDEX('Docs Signed Input'!B:B,MATCH('Nate''s Evolution'!$B3851,'Docs Signed Input'!E:E,0)),"N")</f>
        <v>N</v>
      </c>
      <c r="H3851" s="18" t="str">
        <f>IFERROR(INDEX('Docs Signed Input'!C:C,MATCH('Nate''s Evolution'!B3851,'Docs Signed Input'!E:E,0)),"N")</f>
        <v>N</v>
      </c>
      <c r="I3851" s="7" t="str">
        <f>IF('Master Input'!Q3851 &lt;&gt; "",'Master Input'!Q3851,"")</f>
        <v>matt@evolvesolar.com</v>
      </c>
    </row>
    <row r="3852" spans="1:9" x14ac:dyDescent="0.3">
      <c r="A3852" t="str">
        <f>IF('Master Input'!A3852 &lt;&gt; "",'Master Input'!A3852,"")</f>
        <v>Pham, Man</v>
      </c>
      <c r="B3852" s="7" t="str">
        <f>IF('Master Input'!B3852 &lt;&gt; "",'Master Input'!B3852,"")</f>
        <v>JB-918042-00</v>
      </c>
      <c r="C3852" s="7">
        <f>IF('Master Input'!C3852 &lt;&gt; "",'Master Input'!C3852,"")</f>
        <v>5.8650000000000002</v>
      </c>
      <c r="D3852" t="str">
        <f>IF('Master Input'!D3852 &lt;&gt; "",'Master Input'!D3852,"")</f>
        <v>Closed</v>
      </c>
      <c r="E3852" s="7" t="str">
        <f>IF('Master Input'!E3852 &lt;&gt; "",'Master Input'!E3852,"")</f>
        <v>Closed</v>
      </c>
      <c r="F3852" s="58">
        <f>IF('Master Input'!G3852 &lt;&gt; "",'Master Input'!G3852, "")</f>
        <v>41786</v>
      </c>
      <c r="G3852" s="18" t="str">
        <f>IFERROR(INDEX('Docs Signed Input'!B:B,MATCH('Nate''s Evolution'!$B3852,'Docs Signed Input'!E:E,0)),"N")</f>
        <v>N</v>
      </c>
      <c r="H3852" s="18" t="str">
        <f>IFERROR(INDEX('Docs Signed Input'!C:C,MATCH('Nate''s Evolution'!B3852,'Docs Signed Input'!E:E,0)),"N")</f>
        <v>N</v>
      </c>
      <c r="I3852" s="7" t="str">
        <f>IF('Master Input'!Q3852 &lt;&gt; "",'Master Input'!Q3852,"")</f>
        <v>zsanett@evolvesolar.com</v>
      </c>
    </row>
    <row r="3853" spans="1:9" x14ac:dyDescent="0.3">
      <c r="A3853" t="str">
        <f>IF('Master Input'!A3853 &lt;&gt; "",'Master Input'!A3853,"")</f>
        <v>Phan, Catherine</v>
      </c>
      <c r="B3853" s="7" t="str">
        <f>IF('Master Input'!B3853 &lt;&gt; "",'Master Input'!B3853,"")</f>
        <v>JB-927616-00</v>
      </c>
      <c r="C3853" s="7">
        <f>IF('Master Input'!C3853 &lt;&gt; "",'Master Input'!C3853,"")</f>
        <v>3.06</v>
      </c>
      <c r="D3853" t="str">
        <f>IF('Master Input'!D3853 &lt;&gt; "",'Master Input'!D3853,"")</f>
        <v>Cancelled</v>
      </c>
      <c r="E3853" s="7" t="str">
        <f>IF('Master Input'!E3853 &lt;&gt; "",'Master Input'!E3853,"")</f>
        <v>Pending NOC</v>
      </c>
      <c r="F3853" s="58">
        <f>IF('Master Input'!G3853 &lt;&gt; "",'Master Input'!G3853, "")</f>
        <v>41829</v>
      </c>
      <c r="G3853" s="18" t="str">
        <f>IFERROR(INDEX('Docs Signed Input'!B:B,MATCH('Nate''s Evolution'!$B3853,'Docs Signed Input'!E:E,0)),"N")</f>
        <v>N</v>
      </c>
      <c r="H3853" s="18" t="str">
        <f>IFERROR(INDEX('Docs Signed Input'!C:C,MATCH('Nate''s Evolution'!B3853,'Docs Signed Input'!E:E,0)),"N")</f>
        <v>N</v>
      </c>
      <c r="I3853" s="7" t="str">
        <f>IF('Master Input'!Q3853 &lt;&gt; "",'Master Input'!Q3853,"")</f>
        <v>sky@evolvesolar.com</v>
      </c>
    </row>
    <row r="3854" spans="1:9" x14ac:dyDescent="0.3">
      <c r="A3854" t="str">
        <f>IF('Master Input'!A3854 &lt;&gt; "",'Master Input'!A3854,"")</f>
        <v>Phares, Shannon</v>
      </c>
      <c r="B3854" s="7" t="str">
        <f>IF('Master Input'!B3854 &lt;&gt; "",'Master Input'!B3854,"")</f>
        <v>JB-8012066-00</v>
      </c>
      <c r="C3854" s="7">
        <f>IF('Master Input'!C3854 &lt;&gt; "",'Master Input'!C3854,"")</f>
        <v>5.5</v>
      </c>
      <c r="D3854" t="str">
        <f>IF('Master Input'!D3854 &lt;&gt; "",'Master Input'!D3854,"")</f>
        <v>Cancelled</v>
      </c>
      <c r="E3854" s="7" t="str">
        <f>IF('Master Input'!E3854 &lt;&gt; "",'Master Input'!E3854,"")</f>
        <v>Account Cancelled</v>
      </c>
      <c r="F3854" s="58">
        <f>IF('Master Input'!G3854 &lt;&gt; "",'Master Input'!G3854, "")</f>
        <v>41678</v>
      </c>
      <c r="G3854" s="18" t="str">
        <f>IFERROR(INDEX('Docs Signed Input'!B:B,MATCH('Nate''s Evolution'!$B3854,'Docs Signed Input'!E:E,0)),"N")</f>
        <v>N</v>
      </c>
      <c r="H3854" s="18" t="str">
        <f>IFERROR(INDEX('Docs Signed Input'!C:C,MATCH('Nate''s Evolution'!B3854,'Docs Signed Input'!E:E,0)),"N")</f>
        <v>N</v>
      </c>
      <c r="I3854" s="7" t="str">
        <f>IF('Master Input'!Q3854 &lt;&gt; "",'Master Input'!Q3854,"")</f>
        <v>geoff@evolvesolar.com</v>
      </c>
    </row>
    <row r="3855" spans="1:9" x14ac:dyDescent="0.3">
      <c r="A3855" t="str">
        <f>IF('Master Input'!A3855 &lt;&gt; "",'Master Input'!A3855,"")</f>
        <v>Phillips, Billie-Jean</v>
      </c>
      <c r="B3855" s="7" t="str">
        <f>IF('Master Input'!B3855 &lt;&gt; "",'Master Input'!B3855,"")</f>
        <v>JB-8003851-00</v>
      </c>
      <c r="C3855" s="7">
        <f>IF('Master Input'!C3855 &lt;&gt; "",'Master Input'!C3855,"")</f>
        <v>10</v>
      </c>
      <c r="D3855" t="str">
        <f>IF('Master Input'!D3855 &lt;&gt; "",'Master Input'!D3855,"")</f>
        <v>Closed</v>
      </c>
      <c r="E3855" s="7" t="str">
        <f>IF('Master Input'!E3855 &lt;&gt; "",'Master Input'!E3855,"")</f>
        <v>Closed</v>
      </c>
      <c r="F3855" s="58">
        <f>IF('Master Input'!G3855 &lt;&gt; "",'Master Input'!G3855, "")</f>
        <v>41723</v>
      </c>
      <c r="G3855" s="18" t="str">
        <f>IFERROR(INDEX('Docs Signed Input'!B:B,MATCH('Nate''s Evolution'!$B3855,'Docs Signed Input'!E:E,0)),"N")</f>
        <v>N</v>
      </c>
      <c r="H3855" s="18" t="str">
        <f>IFERROR(INDEX('Docs Signed Input'!C:C,MATCH('Nate''s Evolution'!B3855,'Docs Signed Input'!E:E,0)),"N")</f>
        <v>N</v>
      </c>
      <c r="I3855" s="7" t="str">
        <f>IF('Master Input'!Q3855 &lt;&gt; "",'Master Input'!Q3855,"")</f>
        <v>glenn@evolvesolar.com</v>
      </c>
    </row>
    <row r="3856" spans="1:9" x14ac:dyDescent="0.3">
      <c r="A3856" t="str">
        <f>IF('Master Input'!A3856 &lt;&gt; "",'Master Input'!A3856,"")</f>
        <v>Phillips, Christopher</v>
      </c>
      <c r="B3856" s="7" t="str">
        <f>IF('Master Input'!B3856 &lt;&gt; "",'Master Input'!B3856,"")</f>
        <v>JB-123502-00</v>
      </c>
      <c r="C3856" s="7">
        <f>IF('Master Input'!C3856 &lt;&gt; "",'Master Input'!C3856,"")</f>
        <v>4</v>
      </c>
      <c r="D3856" t="str">
        <f>IF('Master Input'!D3856 &lt;&gt; "",'Master Input'!D3856,"")</f>
        <v>Cancelled</v>
      </c>
      <c r="E3856" s="7" t="str">
        <f>IF('Master Input'!E3856 &lt;&gt; "",'Master Input'!E3856,"")</f>
        <v>Pending Save</v>
      </c>
      <c r="F3856" s="58">
        <f>IF('Master Input'!G3856 &lt;&gt; "",'Master Input'!G3856, "")</f>
        <v>41921</v>
      </c>
      <c r="G3856" s="18" t="str">
        <f>IFERROR(INDEX('Docs Signed Input'!B:B,MATCH('Nate''s Evolution'!$B3856,'Docs Signed Input'!E:E,0)),"N")</f>
        <v>N</v>
      </c>
      <c r="H3856" s="18" t="str">
        <f>IFERROR(INDEX('Docs Signed Input'!C:C,MATCH('Nate''s Evolution'!B3856,'Docs Signed Input'!E:E,0)),"N")</f>
        <v>N</v>
      </c>
      <c r="I3856" s="7" t="str">
        <f>IF('Master Input'!Q3856 &lt;&gt; "",'Master Input'!Q3856,"")</f>
        <v>keenan@evolvesolar.com</v>
      </c>
    </row>
    <row r="3857" spans="1:9" x14ac:dyDescent="0.3">
      <c r="A3857" t="str">
        <f>IF('Master Input'!A3857 &lt;&gt; "",'Master Input'!A3857,"")</f>
        <v>Phillips, Rodger</v>
      </c>
      <c r="B3857" s="7" t="str">
        <f>IF('Master Input'!B3857 &lt;&gt; "",'Master Input'!B3857,"")</f>
        <v>JB-9701538-00</v>
      </c>
      <c r="C3857" s="7">
        <f>IF('Master Input'!C3857 &lt;&gt; "",'Master Input'!C3857,"")</f>
        <v>6.63</v>
      </c>
      <c r="D3857" t="str">
        <f>IF('Master Input'!D3857 &lt;&gt; "",'Master Input'!D3857,"")</f>
        <v>Closed</v>
      </c>
      <c r="E3857" s="7" t="str">
        <f>IF('Master Input'!E3857 &lt;&gt; "",'Master Input'!E3857,"")</f>
        <v>Closed</v>
      </c>
      <c r="F3857" s="58">
        <f>IF('Master Input'!G3857 &lt;&gt; "",'Master Input'!G3857, "")</f>
        <v>41788</v>
      </c>
      <c r="G3857" s="18" t="str">
        <f>IFERROR(INDEX('Docs Signed Input'!B:B,MATCH('Nate''s Evolution'!$B3857,'Docs Signed Input'!E:E,0)),"N")</f>
        <v>N</v>
      </c>
      <c r="H3857" s="18" t="str">
        <f>IFERROR(INDEX('Docs Signed Input'!C:C,MATCH('Nate''s Evolution'!B3857,'Docs Signed Input'!E:E,0)),"N")</f>
        <v>N</v>
      </c>
      <c r="I3857" s="7" t="str">
        <f>IF('Master Input'!Q3857 &lt;&gt; "",'Master Input'!Q3857,"")</f>
        <v>chris@evolvesolar.com</v>
      </c>
    </row>
    <row r="3858" spans="1:9" x14ac:dyDescent="0.3">
      <c r="A3858" t="str">
        <f>IF('Master Input'!A3858 &lt;&gt; "",'Master Input'!A3858,"")</f>
        <v>Phipps, Patrick</v>
      </c>
      <c r="B3858" s="7" t="str">
        <f>IF('Master Input'!B3858 &lt;&gt; "",'Master Input'!B3858,"")</f>
        <v>JB-9205334-00</v>
      </c>
      <c r="C3858" s="7">
        <f>IF('Master Input'!C3858 &lt;&gt; "",'Master Input'!C3858,"")</f>
        <v>7.65</v>
      </c>
      <c r="D3858" t="str">
        <f>IF('Master Input'!D3858 &lt;&gt; "",'Master Input'!D3858,"")</f>
        <v>Cancelled</v>
      </c>
      <c r="E3858" s="7" t="str">
        <f>IF('Master Input'!E3858 &lt;&gt; "",'Master Input'!E3858,"")</f>
        <v>Account Cancelled</v>
      </c>
      <c r="F3858" s="58">
        <f>IF('Master Input'!G3858 &lt;&gt; "",'Master Input'!G3858, "")</f>
        <v>41958</v>
      </c>
      <c r="G3858" s="18" t="str">
        <f>IFERROR(INDEX('Docs Signed Input'!B:B,MATCH('Nate''s Evolution'!$B3858,'Docs Signed Input'!E:E,0)),"N")</f>
        <v>N</v>
      </c>
      <c r="H3858" s="18" t="str">
        <f>IFERROR(INDEX('Docs Signed Input'!C:C,MATCH('Nate''s Evolution'!B3858,'Docs Signed Input'!E:E,0)),"N")</f>
        <v>N</v>
      </c>
      <c r="I3858" s="7" t="str">
        <f>IF('Master Input'!Q3858 &lt;&gt; "",'Master Input'!Q3858,"")</f>
        <v>ryan.coakley@evolvesolar.com</v>
      </c>
    </row>
    <row r="3859" spans="1:9" x14ac:dyDescent="0.3">
      <c r="A3859" t="str">
        <f>IF('Master Input'!A3859 &lt;&gt; "",'Master Input'!A3859,"")</f>
        <v>Piasecki, Rosalinda</v>
      </c>
      <c r="B3859" s="7" t="str">
        <f>IF('Master Input'!B3859 &lt;&gt; "",'Master Input'!B3859,"")</f>
        <v>JB-9205323-00</v>
      </c>
      <c r="C3859" s="7">
        <f>IF('Master Input'!C3859 &lt;&gt; "",'Master Input'!C3859,"")</f>
        <v>7.14</v>
      </c>
      <c r="D3859" t="str">
        <f>IF('Master Input'!D3859 &lt;&gt; "",'Master Input'!D3859,"")</f>
        <v>Installation</v>
      </c>
      <c r="E3859" s="7" t="str">
        <f>IF('Master Input'!E3859 &lt;&gt; "",'Master Input'!E3859,"")</f>
        <v>Pending Customer</v>
      </c>
      <c r="F3859" s="58">
        <f>IF('Master Input'!G3859 &lt;&gt; "",'Master Input'!G3859, "")</f>
        <v>41957</v>
      </c>
      <c r="G3859" s="18" t="str">
        <f>IFERROR(INDEX('Docs Signed Input'!B:B,MATCH('Nate''s Evolution'!$B3859,'Docs Signed Input'!E:E,0)),"N")</f>
        <v>N</v>
      </c>
      <c r="H3859" s="18" t="str">
        <f>IFERROR(INDEX('Docs Signed Input'!C:C,MATCH('Nate''s Evolution'!B3859,'Docs Signed Input'!E:E,0)),"N")</f>
        <v>N</v>
      </c>
      <c r="I3859" s="7" t="str">
        <f>IF('Master Input'!Q3859 &lt;&gt; "",'Master Input'!Q3859,"")</f>
        <v>dover@evolvesolar.com</v>
      </c>
    </row>
    <row r="3860" spans="1:9" x14ac:dyDescent="0.3">
      <c r="A3860" t="str">
        <f>IF('Master Input'!A3860 &lt;&gt; "",'Master Input'!A3860,"")</f>
        <v>Piazza, Melissa</v>
      </c>
      <c r="B3860" s="7" t="str">
        <f>IF('Master Input'!B3860 &lt;&gt; "",'Master Input'!B3860,"")</f>
        <v>JB-1201170-00</v>
      </c>
      <c r="C3860" s="7">
        <f>IF('Master Input'!C3860 &lt;&gt; "",'Master Input'!C3860,"")</f>
        <v>3.25</v>
      </c>
      <c r="D3860" t="str">
        <f>IF('Master Input'!D3860 &lt;&gt; "",'Master Input'!D3860,"")</f>
        <v>Sales</v>
      </c>
      <c r="E3860" s="7" t="str">
        <f>IF('Master Input'!E3860 &lt;&gt; "",'Master Input'!E3860,"")</f>
        <v>Customer Uncertain</v>
      </c>
      <c r="F3860" s="58">
        <f>IF('Master Input'!G3860 &lt;&gt; "",'Master Input'!G3860, "")</f>
        <v>41933</v>
      </c>
      <c r="G3860" s="18" t="str">
        <f>IFERROR(INDEX('Docs Signed Input'!B:B,MATCH('Nate''s Evolution'!$B3860,'Docs Signed Input'!E:E,0)),"N")</f>
        <v>N</v>
      </c>
      <c r="H3860" s="18" t="str">
        <f>IFERROR(INDEX('Docs Signed Input'!C:C,MATCH('Nate''s Evolution'!B3860,'Docs Signed Input'!E:E,0)),"N")</f>
        <v>N</v>
      </c>
      <c r="I3860" s="7" t="str">
        <f>IF('Master Input'!Q3860 &lt;&gt; "",'Master Input'!Q3860,"")</f>
        <v>miker@evolvesolar.com</v>
      </c>
    </row>
    <row r="3861" spans="1:9" x14ac:dyDescent="0.3">
      <c r="A3861" t="str">
        <f>IF('Master Input'!A3861 &lt;&gt; "",'Master Input'!A3861,"")</f>
        <v>Picardi, Donna</v>
      </c>
      <c r="B3861" s="7" t="str">
        <f>IF('Master Input'!B3861 &lt;&gt; "",'Master Input'!B3861,"")</f>
        <v>JB-0601137-00</v>
      </c>
      <c r="C3861" s="7">
        <f>IF('Master Input'!C3861 &lt;&gt; "",'Master Input'!C3861,"")</f>
        <v>10.199999999999999</v>
      </c>
      <c r="D3861" t="str">
        <f>IF('Master Input'!D3861 &lt;&gt; "",'Master Input'!D3861,"")</f>
        <v>Cancelled</v>
      </c>
      <c r="E3861" s="7" t="str">
        <f>IF('Master Input'!E3861 &lt;&gt; "",'Master Input'!E3861,"")</f>
        <v>Pending Save</v>
      </c>
      <c r="F3861" s="58">
        <f>IF('Master Input'!G3861 &lt;&gt; "",'Master Input'!G3861, "")</f>
        <v>41872</v>
      </c>
      <c r="G3861" s="18" t="str">
        <f>IFERROR(INDEX('Docs Signed Input'!B:B,MATCH('Nate''s Evolution'!$B3861,'Docs Signed Input'!E:E,0)),"N")</f>
        <v>N</v>
      </c>
      <c r="H3861" s="18" t="str">
        <f>IFERROR(INDEX('Docs Signed Input'!C:C,MATCH('Nate''s Evolution'!B3861,'Docs Signed Input'!E:E,0)),"N")</f>
        <v>N</v>
      </c>
      <c r="I3861" s="7" t="str">
        <f>IF('Master Input'!Q3861 &lt;&gt; "",'Master Input'!Q3861,"")</f>
        <v>matt@evolvesolar.com</v>
      </c>
    </row>
    <row r="3862" spans="1:9" x14ac:dyDescent="0.3">
      <c r="A3862" t="str">
        <f>IF('Master Input'!A3862 &lt;&gt; "",'Master Input'!A3862,"")</f>
        <v>Piccolo, Frank</v>
      </c>
      <c r="B3862" s="7" t="str">
        <f>IF('Master Input'!B3862 &lt;&gt; "",'Master Input'!B3862,"")</f>
        <v>JB-060837-00</v>
      </c>
      <c r="C3862" s="7">
        <f>IF('Master Input'!C3862 &lt;&gt; "",'Master Input'!C3862,"")</f>
        <v>6</v>
      </c>
      <c r="D3862" t="str">
        <f>IF('Master Input'!D3862 &lt;&gt; "",'Master Input'!D3862,"")</f>
        <v>Cancelled</v>
      </c>
      <c r="E3862" s="7" t="str">
        <f>IF('Master Input'!E3862 &lt;&gt; "",'Master Input'!E3862,"")</f>
        <v>Account Cancelled</v>
      </c>
      <c r="F3862" s="58">
        <f>IF('Master Input'!G3862 &lt;&gt; "",'Master Input'!G3862, "")</f>
        <v>41817</v>
      </c>
      <c r="G3862" s="18" t="str">
        <f>IFERROR(INDEX('Docs Signed Input'!B:B,MATCH('Nate''s Evolution'!$B3862,'Docs Signed Input'!E:E,0)),"N")</f>
        <v>N</v>
      </c>
      <c r="H3862" s="18" t="str">
        <f>IFERROR(INDEX('Docs Signed Input'!C:C,MATCH('Nate''s Evolution'!B3862,'Docs Signed Input'!E:E,0)),"N")</f>
        <v>N</v>
      </c>
      <c r="I3862" s="7" t="str">
        <f>IF('Master Input'!Q3862 &lt;&gt; "",'Master Input'!Q3862,"")</f>
        <v>mattmerrill@evolvesolar.com</v>
      </c>
    </row>
    <row r="3863" spans="1:9" x14ac:dyDescent="0.3">
      <c r="A3863" t="str">
        <f>IF('Master Input'!A3863 &lt;&gt; "",'Master Input'!A3863,"")</f>
        <v>Piccolo, Rocko</v>
      </c>
      <c r="B3863" s="7" t="str">
        <f>IF('Master Input'!B3863 &lt;&gt; "",'Master Input'!B3863,"")</f>
        <v>JB-1172502-00</v>
      </c>
      <c r="C3863" s="7">
        <f>IF('Master Input'!C3863 &lt;&gt; "",'Master Input'!C3863,"")</f>
        <v>3.8250000000000002</v>
      </c>
      <c r="D3863" t="str">
        <f>IF('Master Input'!D3863 &lt;&gt; "",'Master Input'!D3863,"")</f>
        <v>Permit</v>
      </c>
      <c r="E3863" s="7" t="str">
        <f>IF('Master Input'!E3863 &lt;&gt; "",'Master Input'!E3863,"")</f>
        <v>Design Complete</v>
      </c>
      <c r="F3863" s="58">
        <f>IF('Master Input'!G3863 &lt;&gt; "",'Master Input'!G3863, "")</f>
        <v>41979</v>
      </c>
      <c r="G3863" s="18" t="str">
        <f>IFERROR(INDEX('Docs Signed Input'!B:B,MATCH('Nate''s Evolution'!$B3863,'Docs Signed Input'!E:E,0)),"N")</f>
        <v>N</v>
      </c>
      <c r="H3863" s="18" t="str">
        <f>IFERROR(INDEX('Docs Signed Input'!C:C,MATCH('Nate''s Evolution'!B3863,'Docs Signed Input'!E:E,0)),"N")</f>
        <v>Y</v>
      </c>
      <c r="I3863" s="7" t="str">
        <f>IF('Master Input'!Q3863 &lt;&gt; "",'Master Input'!Q3863,"")</f>
        <v>blake@evolvesolar.com</v>
      </c>
    </row>
    <row r="3864" spans="1:9" x14ac:dyDescent="0.3">
      <c r="A3864" t="str">
        <f>IF('Master Input'!A3864 &lt;&gt; "",'Master Input'!A3864,"")</f>
        <v>Picone, Alfred</v>
      </c>
      <c r="B3864" s="7" t="str">
        <f>IF('Master Input'!B3864 &lt;&gt; "",'Master Input'!B3864,"")</f>
        <v>JB-1171607-00</v>
      </c>
      <c r="C3864" s="7">
        <f>IF('Master Input'!C3864 &lt;&gt; "",'Master Input'!C3864,"")</f>
        <v>5.25</v>
      </c>
      <c r="D3864" t="str">
        <f>IF('Master Input'!D3864 &lt;&gt; "",'Master Input'!D3864,"")</f>
        <v>Installation</v>
      </c>
      <c r="E3864" s="7" t="str">
        <f>IF('Master Input'!E3864 &lt;&gt; "",'Master Input'!E3864,"")</f>
        <v>Scheduled</v>
      </c>
      <c r="F3864" s="58">
        <f>IF('Master Input'!G3864 &lt;&gt; "",'Master Input'!G3864, "")</f>
        <v>41859</v>
      </c>
      <c r="G3864" s="18" t="str">
        <f>IFERROR(INDEX('Docs Signed Input'!B:B,MATCH('Nate''s Evolution'!$B3864,'Docs Signed Input'!E:E,0)),"N")</f>
        <v>N</v>
      </c>
      <c r="H3864" s="18" t="str">
        <f>IFERROR(INDEX('Docs Signed Input'!C:C,MATCH('Nate''s Evolution'!B3864,'Docs Signed Input'!E:E,0)),"N")</f>
        <v>N</v>
      </c>
      <c r="I3864" s="7" t="str">
        <f>IF('Master Input'!Q3864 &lt;&gt; "",'Master Input'!Q3864,"")</f>
        <v>seanh@evolvesolar.com</v>
      </c>
    </row>
    <row r="3865" spans="1:9" x14ac:dyDescent="0.3">
      <c r="A3865" t="str">
        <f>IF('Master Input'!A3865 &lt;&gt; "",'Master Input'!A3865,"")</f>
        <v>Pieper, August</v>
      </c>
      <c r="B3865" s="7" t="str">
        <f>IF('Master Input'!B3865 &lt;&gt; "",'Master Input'!B3865,"")</f>
        <v>JB-1171473-00</v>
      </c>
      <c r="C3865" s="7">
        <f>IF('Master Input'!C3865 &lt;&gt; "",'Master Input'!C3865,"")</f>
        <v>3.75</v>
      </c>
      <c r="D3865" t="str">
        <f>IF('Master Input'!D3865 &lt;&gt; "",'Master Input'!D3865,"")</f>
        <v>Closed</v>
      </c>
      <c r="E3865" s="7" t="str">
        <f>IF('Master Input'!E3865 &lt;&gt; "",'Master Input'!E3865,"")</f>
        <v>Closed</v>
      </c>
      <c r="F3865" s="58">
        <f>IF('Master Input'!G3865 &lt;&gt; "",'Master Input'!G3865, "")</f>
        <v>41849</v>
      </c>
      <c r="G3865" s="18" t="str">
        <f>IFERROR(INDEX('Docs Signed Input'!B:B,MATCH('Nate''s Evolution'!$B3865,'Docs Signed Input'!E:E,0)),"N")</f>
        <v>N</v>
      </c>
      <c r="H3865" s="18" t="str">
        <f>IFERROR(INDEX('Docs Signed Input'!C:C,MATCH('Nate''s Evolution'!B3865,'Docs Signed Input'!E:E,0)),"N")</f>
        <v>N</v>
      </c>
      <c r="I3865" s="7" t="str">
        <f>IF('Master Input'!Q3865 &lt;&gt; "",'Master Input'!Q3865,"")</f>
        <v>benl@evolvesolar.com</v>
      </c>
    </row>
    <row r="3866" spans="1:9" x14ac:dyDescent="0.3">
      <c r="A3866" t="str">
        <f>IF('Master Input'!A3866 &lt;&gt; "",'Master Input'!A3866,"")</f>
        <v>Pieper, Meredith</v>
      </c>
      <c r="B3866" s="7" t="str">
        <f>IF('Master Input'!B3866 &lt;&gt; "",'Master Input'!B3866,"")</f>
        <v>JB-1171323-00</v>
      </c>
      <c r="C3866" s="7">
        <f>IF('Master Input'!C3866 &lt;&gt; "",'Master Input'!C3866,"")</f>
        <v>5.5</v>
      </c>
      <c r="D3866" t="str">
        <f>IF('Master Input'!D3866 &lt;&gt; "",'Master Input'!D3866,"")</f>
        <v>Utility</v>
      </c>
      <c r="E3866" s="7" t="str">
        <f>IF('Master Input'!E3866 &lt;&gt; "",'Master Input'!E3866,"")</f>
        <v>PTO Received</v>
      </c>
      <c r="F3866" s="58">
        <f>IF('Master Input'!G3866 &lt;&gt; "",'Master Input'!G3866, "")</f>
        <v>41837</v>
      </c>
      <c r="G3866" s="18" t="str">
        <f>IFERROR(INDEX('Docs Signed Input'!B:B,MATCH('Nate''s Evolution'!$B3866,'Docs Signed Input'!E:E,0)),"N")</f>
        <v>N</v>
      </c>
      <c r="H3866" s="18" t="str">
        <f>IFERROR(INDEX('Docs Signed Input'!C:C,MATCH('Nate''s Evolution'!B3866,'Docs Signed Input'!E:E,0)),"N")</f>
        <v>N</v>
      </c>
      <c r="I3866" s="7" t="str">
        <f>IF('Master Input'!Q3866 &lt;&gt; "",'Master Input'!Q3866,"")</f>
        <v>benl@evolvesolar.com</v>
      </c>
    </row>
    <row r="3867" spans="1:9" x14ac:dyDescent="0.3">
      <c r="A3867" t="str">
        <f>IF('Master Input'!A3867 &lt;&gt; "",'Master Input'!A3867,"")</f>
        <v>Pierce, Gaylord</v>
      </c>
      <c r="B3867" s="7" t="str">
        <f>IF('Master Input'!B3867 &lt;&gt; "",'Master Input'!B3867,"")</f>
        <v>JB-8526019-00</v>
      </c>
      <c r="C3867" s="7">
        <f>IF('Master Input'!C3867 &lt;&gt; "",'Master Input'!C3867,"")</f>
        <v>11.25</v>
      </c>
      <c r="D3867" t="str">
        <f>IF('Master Input'!D3867 &lt;&gt; "",'Master Input'!D3867,"")</f>
        <v>Cancelled</v>
      </c>
      <c r="E3867" s="7" t="str">
        <f>IF('Master Input'!E3867 &lt;&gt; "",'Master Input'!E3867,"")</f>
        <v>Account Cancelled</v>
      </c>
      <c r="F3867" s="58">
        <f>IF('Master Input'!G3867 &lt;&gt; "",'Master Input'!G3867, "")</f>
        <v>41927</v>
      </c>
      <c r="G3867" s="18" t="str">
        <f>IFERROR(INDEX('Docs Signed Input'!B:B,MATCH('Nate''s Evolution'!$B3867,'Docs Signed Input'!E:E,0)),"N")</f>
        <v>N</v>
      </c>
      <c r="H3867" s="18" t="str">
        <f>IFERROR(INDEX('Docs Signed Input'!C:C,MATCH('Nate''s Evolution'!B3867,'Docs Signed Input'!E:E,0)),"N")</f>
        <v>N</v>
      </c>
      <c r="I3867" s="7" t="str">
        <f>IF('Master Input'!Q3867 &lt;&gt; "",'Master Input'!Q3867,"")</f>
        <v>duane@evolvesolar.com</v>
      </c>
    </row>
    <row r="3868" spans="1:9" x14ac:dyDescent="0.3">
      <c r="A3868" t="str">
        <f>IF('Master Input'!A3868 &lt;&gt; "",'Master Input'!A3868,"")</f>
        <v>Pierce, Kathy</v>
      </c>
      <c r="B3868" s="7" t="str">
        <f>IF('Master Input'!B3868 &lt;&gt; "",'Master Input'!B3868,"")</f>
        <v>JB-9363303-00</v>
      </c>
      <c r="C3868" s="7">
        <f>IF('Master Input'!C3868 &lt;&gt; "",'Master Input'!C3868,"")</f>
        <v>5.46</v>
      </c>
      <c r="D3868" t="str">
        <f>IF('Master Input'!D3868 &lt;&gt; "",'Master Input'!D3868,"")</f>
        <v>Permit</v>
      </c>
      <c r="E3868" s="7" t="str">
        <f>IF('Master Input'!E3868 &lt;&gt; "",'Master Input'!E3868,"")</f>
        <v>Site Audit Pending Customer</v>
      </c>
      <c r="F3868" s="58">
        <f>IF('Master Input'!G3868 &lt;&gt; "",'Master Input'!G3868, "")</f>
        <v>42010</v>
      </c>
      <c r="G3868" s="18" t="str">
        <f>IFERROR(INDEX('Docs Signed Input'!B:B,MATCH('Nate''s Evolution'!$B3868,'Docs Signed Input'!E:E,0)),"N")</f>
        <v>Y</v>
      </c>
      <c r="H3868" s="18" t="str">
        <f>IFERROR(INDEX('Docs Signed Input'!C:C,MATCH('Nate''s Evolution'!B3868,'Docs Signed Input'!E:E,0)),"N")</f>
        <v>N</v>
      </c>
      <c r="I3868" s="7" t="str">
        <f>IF('Master Input'!Q3868 &lt;&gt; "",'Master Input'!Q3868,"")</f>
        <v>geoffrey@evolvesolar.com</v>
      </c>
    </row>
    <row r="3869" spans="1:9" x14ac:dyDescent="0.3">
      <c r="A3869" t="str">
        <f>IF('Master Input'!A3869 &lt;&gt; "",'Master Input'!A3869,"")</f>
        <v>Pierpoint, Lynda</v>
      </c>
      <c r="B3869" s="7" t="str">
        <f>IF('Master Input'!B3869 &lt;&gt; "",'Master Input'!B3869,"")</f>
        <v>JB-9565043-00</v>
      </c>
      <c r="C3869" s="7">
        <f>IF('Master Input'!C3869 &lt;&gt; "",'Master Input'!C3869,"")</f>
        <v>10.71</v>
      </c>
      <c r="D3869" t="str">
        <f>IF('Master Input'!D3869 &lt;&gt; "",'Master Input'!D3869,"")</f>
        <v>Cancelled</v>
      </c>
      <c r="E3869" s="7" t="str">
        <f>IF('Master Input'!E3869 &lt;&gt; "",'Master Input'!E3869,"")</f>
        <v>Account Cancelled</v>
      </c>
      <c r="F3869" s="58">
        <f>IF('Master Input'!G3869 &lt;&gt; "",'Master Input'!G3869, "")</f>
        <v>41806</v>
      </c>
      <c r="G3869" s="18" t="str">
        <f>IFERROR(INDEX('Docs Signed Input'!B:B,MATCH('Nate''s Evolution'!$B3869,'Docs Signed Input'!E:E,0)),"N")</f>
        <v>N</v>
      </c>
      <c r="H3869" s="18" t="str">
        <f>IFERROR(INDEX('Docs Signed Input'!C:C,MATCH('Nate''s Evolution'!B3869,'Docs Signed Input'!E:E,0)),"N")</f>
        <v>N</v>
      </c>
      <c r="I3869" s="7" t="str">
        <f>IF('Master Input'!Q3869 &lt;&gt; "",'Master Input'!Q3869,"")</f>
        <v>landonr@evolvesolar.com</v>
      </c>
    </row>
    <row r="3870" spans="1:9" x14ac:dyDescent="0.3">
      <c r="A3870" t="str">
        <f>IF('Master Input'!A3870 &lt;&gt; "",'Master Input'!A3870,"")</f>
        <v>Pietroboni, Jerry</v>
      </c>
      <c r="B3870" s="7" t="str">
        <f>IF('Master Input'!B3870 &lt;&gt; "",'Master Input'!B3870,"")</f>
        <v>JB-8003702-00</v>
      </c>
      <c r="C3870" s="7">
        <f>IF('Master Input'!C3870 &lt;&gt; "",'Master Input'!C3870,"")</f>
        <v>4.75</v>
      </c>
      <c r="D3870" t="str">
        <f>IF('Master Input'!D3870 &lt;&gt; "",'Master Input'!D3870,"")</f>
        <v>Cancelled</v>
      </c>
      <c r="E3870" s="7" t="str">
        <f>IF('Master Input'!E3870 &lt;&gt; "",'Master Input'!E3870,"")</f>
        <v>Account Cancelled</v>
      </c>
      <c r="F3870" s="58">
        <f>IF('Master Input'!G3870 &lt;&gt; "",'Master Input'!G3870, "")</f>
        <v>41712</v>
      </c>
      <c r="G3870" s="18" t="str">
        <f>IFERROR(INDEX('Docs Signed Input'!B:B,MATCH('Nate''s Evolution'!$B3870,'Docs Signed Input'!E:E,0)),"N")</f>
        <v>N</v>
      </c>
      <c r="H3870" s="18" t="str">
        <f>IFERROR(INDEX('Docs Signed Input'!C:C,MATCH('Nate''s Evolution'!B3870,'Docs Signed Input'!E:E,0)),"N")</f>
        <v>N</v>
      </c>
      <c r="I3870" s="7" t="str">
        <f>IF('Master Input'!Q3870 &lt;&gt; "",'Master Input'!Q3870,"")</f>
        <v>geoff@evolvesolar.com</v>
      </c>
    </row>
    <row r="3871" spans="1:9" x14ac:dyDescent="0.3">
      <c r="A3871" t="str">
        <f>IF('Master Input'!A3871 &lt;&gt; "",'Master Input'!A3871,"")</f>
        <v>Pietsch, Larry</v>
      </c>
      <c r="B3871" s="7" t="str">
        <f>IF('Master Input'!B3871 &lt;&gt; "",'Master Input'!B3871,"")</f>
        <v>JB-8513021-00</v>
      </c>
      <c r="C3871" s="7">
        <f>IF('Master Input'!C3871 &lt;&gt; "",'Master Input'!C3871,"")</f>
        <v>3</v>
      </c>
      <c r="D3871" t="str">
        <f>IF('Master Input'!D3871 &lt;&gt; "",'Master Input'!D3871,"")</f>
        <v>Sales</v>
      </c>
      <c r="E3871" s="7" t="str">
        <f>IF('Master Input'!E3871 &lt;&gt; "",'Master Input'!E3871,"")</f>
        <v>On Hold</v>
      </c>
      <c r="F3871" s="58">
        <f>IF('Master Input'!G3871 &lt;&gt; "",'Master Input'!G3871, "")</f>
        <v>41944</v>
      </c>
      <c r="G3871" s="18" t="str">
        <f>IFERROR(INDEX('Docs Signed Input'!B:B,MATCH('Nate''s Evolution'!$B3871,'Docs Signed Input'!E:E,0)),"N")</f>
        <v>N</v>
      </c>
      <c r="H3871" s="18" t="str">
        <f>IFERROR(INDEX('Docs Signed Input'!C:C,MATCH('Nate''s Evolution'!B3871,'Docs Signed Input'!E:E,0)),"N")</f>
        <v>N</v>
      </c>
      <c r="I3871" s="7" t="str">
        <f>IF('Master Input'!Q3871 &lt;&gt; "",'Master Input'!Q3871,"")</f>
        <v>adam@evolvesolar.com</v>
      </c>
    </row>
    <row r="3872" spans="1:9" x14ac:dyDescent="0.3">
      <c r="A3872" t="str">
        <f>IF('Master Input'!A3872 &lt;&gt; "",'Master Input'!A3872,"")</f>
        <v>Pignataro, Frank</v>
      </c>
      <c r="B3872" s="7" t="str">
        <f>IF('Master Input'!B3872 &lt;&gt; "",'Master Input'!B3872,"")</f>
        <v>JB-115898-00</v>
      </c>
      <c r="C3872" s="7">
        <f>IF('Master Input'!C3872 &lt;&gt; "",'Master Input'!C3872,"")</f>
        <v>2.25</v>
      </c>
      <c r="D3872" t="str">
        <f>IF('Master Input'!D3872 &lt;&gt; "",'Master Input'!D3872,"")</f>
        <v>Cancelled</v>
      </c>
      <c r="E3872" s="7" t="str">
        <f>IF('Master Input'!E3872 &lt;&gt; "",'Master Input'!E3872,"")</f>
        <v>Account Cancelled</v>
      </c>
      <c r="F3872" s="58">
        <f>IF('Master Input'!G3872 &lt;&gt; "",'Master Input'!G3872, "")</f>
        <v>41878</v>
      </c>
      <c r="G3872" s="18" t="str">
        <f>IFERROR(INDEX('Docs Signed Input'!B:B,MATCH('Nate''s Evolution'!$B3872,'Docs Signed Input'!E:E,0)),"N")</f>
        <v>N</v>
      </c>
      <c r="H3872" s="18" t="str">
        <f>IFERROR(INDEX('Docs Signed Input'!C:C,MATCH('Nate''s Evolution'!B3872,'Docs Signed Input'!E:E,0)),"N")</f>
        <v>N</v>
      </c>
      <c r="I3872" s="7" t="str">
        <f>IF('Master Input'!Q3872 &lt;&gt; "",'Master Input'!Q3872,"")</f>
        <v>rap0191@evolvesolar.com</v>
      </c>
    </row>
    <row r="3873" spans="1:9" x14ac:dyDescent="0.3">
      <c r="A3873" t="str">
        <f>IF('Master Input'!A3873 &lt;&gt; "",'Master Input'!A3873,"")</f>
        <v>Pike, Richard</v>
      </c>
      <c r="B3873" s="7" t="str">
        <f>IF('Master Input'!B3873 &lt;&gt; "",'Master Input'!B3873,"")</f>
        <v>JB-9572572-00</v>
      </c>
      <c r="C3873" s="7">
        <f>IF('Master Input'!C3873 &lt;&gt; "",'Master Input'!C3873,"")</f>
        <v>7.9050000000000002</v>
      </c>
      <c r="D3873" t="str">
        <f>IF('Master Input'!D3873 &lt;&gt; "",'Master Input'!D3873,"")</f>
        <v>Permit</v>
      </c>
      <c r="E3873" s="7" t="str">
        <f>IF('Master Input'!E3873 &lt;&gt; "",'Master Input'!E3873,"")</f>
        <v>Design Complete</v>
      </c>
      <c r="F3873" s="58">
        <f>IF('Master Input'!G3873 &lt;&gt; "",'Master Input'!G3873, "")</f>
        <v>41947</v>
      </c>
      <c r="G3873" s="18" t="str">
        <f>IFERROR(INDEX('Docs Signed Input'!B:B,MATCH('Nate''s Evolution'!$B3873,'Docs Signed Input'!E:E,0)),"N")</f>
        <v>N</v>
      </c>
      <c r="H3873" s="18" t="str">
        <f>IFERROR(INDEX('Docs Signed Input'!C:C,MATCH('Nate''s Evolution'!B3873,'Docs Signed Input'!E:E,0)),"N")</f>
        <v>N</v>
      </c>
      <c r="I3873" s="7" t="str">
        <f>IF('Master Input'!Q3873 &lt;&gt; "",'Master Input'!Q3873,"")</f>
        <v>benjamin@evolvesolar.com</v>
      </c>
    </row>
    <row r="3874" spans="1:9" x14ac:dyDescent="0.3">
      <c r="A3874" t="str">
        <f>IF('Master Input'!A3874 &lt;&gt; "",'Master Input'!A3874,"")</f>
        <v>Pilande, Lota</v>
      </c>
      <c r="B3874" s="7" t="str">
        <f>IF('Master Input'!B3874 &lt;&gt; "",'Master Input'!B3874,"")</f>
        <v>JB-9572588-00</v>
      </c>
      <c r="C3874" s="7">
        <f>IF('Master Input'!C3874 &lt;&gt; "",'Master Input'!C3874,"")</f>
        <v>5.3550000000000004</v>
      </c>
      <c r="D3874" t="str">
        <f>IF('Master Input'!D3874 &lt;&gt; "",'Master Input'!D3874,"")</f>
        <v>Permit</v>
      </c>
      <c r="E3874" s="7" t="str">
        <f>IF('Master Input'!E3874 &lt;&gt; "",'Master Input'!E3874,"")</f>
        <v>Design Complete</v>
      </c>
      <c r="F3874" s="58">
        <f>IF('Master Input'!G3874 &lt;&gt; "",'Master Input'!G3874, "")</f>
        <v>41950</v>
      </c>
      <c r="G3874" s="18" t="str">
        <f>IFERROR(INDEX('Docs Signed Input'!B:B,MATCH('Nate''s Evolution'!$B3874,'Docs Signed Input'!E:E,0)),"N")</f>
        <v>N</v>
      </c>
      <c r="H3874" s="18" t="str">
        <f>IFERROR(INDEX('Docs Signed Input'!C:C,MATCH('Nate''s Evolution'!B3874,'Docs Signed Input'!E:E,0)),"N")</f>
        <v>N</v>
      </c>
      <c r="I3874" s="7" t="str">
        <f>IF('Master Input'!Q3874 &lt;&gt; "",'Master Input'!Q3874,"")</f>
        <v>russell@evolvesolar.com</v>
      </c>
    </row>
    <row r="3875" spans="1:9" x14ac:dyDescent="0.3">
      <c r="A3875" t="str">
        <f>IF('Master Input'!A3875 &lt;&gt; "",'Master Input'!A3875,"")</f>
        <v>Pina, David</v>
      </c>
      <c r="B3875" s="7" t="str">
        <f>IF('Master Input'!B3875 &lt;&gt; "",'Master Input'!B3875,"")</f>
        <v>JB-0641010-00</v>
      </c>
      <c r="C3875" s="7">
        <f>IF('Master Input'!C3875 &lt;&gt; "",'Master Input'!C3875,"")</f>
        <v>7.3949999999999996</v>
      </c>
      <c r="D3875" t="str">
        <f>IF('Master Input'!D3875 &lt;&gt; "",'Master Input'!D3875,"")</f>
        <v>Permit</v>
      </c>
      <c r="E3875" s="7" t="str">
        <f>IF('Master Input'!E3875 &lt;&gt; "",'Master Input'!E3875,"")</f>
        <v>Submitted</v>
      </c>
      <c r="F3875" s="58">
        <f>IF('Master Input'!G3875 &lt;&gt; "",'Master Input'!G3875, "")</f>
        <v>41942</v>
      </c>
      <c r="G3875" s="18" t="str">
        <f>IFERROR(INDEX('Docs Signed Input'!B:B,MATCH('Nate''s Evolution'!$B3875,'Docs Signed Input'!E:E,0)),"N")</f>
        <v>N</v>
      </c>
      <c r="H3875" s="18" t="str">
        <f>IFERROR(INDEX('Docs Signed Input'!C:C,MATCH('Nate''s Evolution'!B3875,'Docs Signed Input'!E:E,0)),"N")</f>
        <v>N</v>
      </c>
      <c r="I3875" s="7" t="str">
        <f>IF('Master Input'!Q3875 &lt;&gt; "",'Master Input'!Q3875,"")</f>
        <v>stephen.brown@evolvesolar.com</v>
      </c>
    </row>
    <row r="3876" spans="1:9" x14ac:dyDescent="0.3">
      <c r="A3876" t="str">
        <f>IF('Master Input'!A3876 &lt;&gt; "",'Master Input'!A3876,"")</f>
        <v>Pina, Moises G</v>
      </c>
      <c r="B3876" s="7" t="str">
        <f>IF('Master Input'!B3876 &lt;&gt; "",'Master Input'!B3876,"")</f>
        <v>JB-761266-00</v>
      </c>
      <c r="C3876" s="7">
        <f>IF('Master Input'!C3876 &lt;&gt; "",'Master Input'!C3876,"")</f>
        <v>10</v>
      </c>
      <c r="D3876" t="str">
        <f>IF('Master Input'!D3876 &lt;&gt; "",'Master Input'!D3876,"")</f>
        <v>Cancelled</v>
      </c>
      <c r="E3876" s="7" t="str">
        <f>IF('Master Input'!E3876 &lt;&gt; "",'Master Input'!E3876,"")</f>
        <v>Account Cancelled</v>
      </c>
      <c r="F3876" s="58">
        <f>IF('Master Input'!G3876 &lt;&gt; "",'Master Input'!G3876, "")</f>
        <v>41753</v>
      </c>
      <c r="G3876" s="18" t="str">
        <f>IFERROR(INDEX('Docs Signed Input'!B:B,MATCH('Nate''s Evolution'!$B3876,'Docs Signed Input'!E:E,0)),"N")</f>
        <v>N</v>
      </c>
      <c r="H3876" s="18" t="str">
        <f>IFERROR(INDEX('Docs Signed Input'!C:C,MATCH('Nate''s Evolution'!B3876,'Docs Signed Input'!E:E,0)),"N")</f>
        <v>N</v>
      </c>
      <c r="I3876" s="7" t="str">
        <f>IF('Master Input'!Q3876 &lt;&gt; "",'Master Input'!Q3876,"")</f>
        <v>cody@evolvesolar.com</v>
      </c>
    </row>
    <row r="3877" spans="1:9" x14ac:dyDescent="0.3">
      <c r="A3877" t="str">
        <f>IF('Master Input'!A3877 &lt;&gt; "",'Master Input'!A3877,"")</f>
        <v>Pinedo, Maria</v>
      </c>
      <c r="B3877" s="7" t="str">
        <f>IF('Master Input'!B3877 &lt;&gt; "",'Master Input'!B3877,"")</f>
        <v>JB-8005005-00</v>
      </c>
      <c r="C3877" s="7">
        <f>IF('Master Input'!C3877 &lt;&gt; "",'Master Input'!C3877,"")</f>
        <v>2.5499999999999998</v>
      </c>
      <c r="D3877" t="str">
        <f>IF('Master Input'!D3877 &lt;&gt; "",'Master Input'!D3877,"")</f>
        <v>Cancelled</v>
      </c>
      <c r="E3877" s="7" t="str">
        <f>IF('Master Input'!E3877 &lt;&gt; "",'Master Input'!E3877,"")</f>
        <v>Account Cancelled</v>
      </c>
      <c r="F3877" s="58">
        <f>IF('Master Input'!G3877 &lt;&gt; "",'Master Input'!G3877, "")</f>
        <v>41786</v>
      </c>
      <c r="G3877" s="18" t="str">
        <f>IFERROR(INDEX('Docs Signed Input'!B:B,MATCH('Nate''s Evolution'!$B3877,'Docs Signed Input'!E:E,0)),"N")</f>
        <v>N</v>
      </c>
      <c r="H3877" s="18" t="str">
        <f>IFERROR(INDEX('Docs Signed Input'!C:C,MATCH('Nate''s Evolution'!B3877,'Docs Signed Input'!E:E,0)),"N")</f>
        <v>N</v>
      </c>
      <c r="I3877" s="7" t="str">
        <f>IF('Master Input'!Q3877 &lt;&gt; "",'Master Input'!Q3877,"")</f>
        <v>rocio@evolvesolar.com</v>
      </c>
    </row>
    <row r="3878" spans="1:9" x14ac:dyDescent="0.3">
      <c r="A3878" t="str">
        <f>IF('Master Input'!A3878 &lt;&gt; "",'Master Input'!A3878,"")</f>
        <v>Pinheiro, Keith</v>
      </c>
      <c r="B3878" s="7" t="str">
        <f>IF('Master Input'!B3878 &lt;&gt; "",'Master Input'!B3878,"")</f>
        <v>JB-121490-00</v>
      </c>
      <c r="C3878" s="7">
        <f>IF('Master Input'!C3878 &lt;&gt; "",'Master Input'!C3878,"")</f>
        <v>4.25</v>
      </c>
      <c r="D3878" t="str">
        <f>IF('Master Input'!D3878 &lt;&gt; "",'Master Input'!D3878,"")</f>
        <v>Cancelled</v>
      </c>
      <c r="E3878" s="7" t="str">
        <f>IF('Master Input'!E3878 &lt;&gt; "",'Master Input'!E3878,"")</f>
        <v>Account Cancelled</v>
      </c>
      <c r="F3878" s="58">
        <f>IF('Master Input'!G3878 &lt;&gt; "",'Master Input'!G3878, "")</f>
        <v>41764</v>
      </c>
      <c r="G3878" s="18" t="str">
        <f>IFERROR(INDEX('Docs Signed Input'!B:B,MATCH('Nate''s Evolution'!$B3878,'Docs Signed Input'!E:E,0)),"N")</f>
        <v>N</v>
      </c>
      <c r="H3878" s="18" t="str">
        <f>IFERROR(INDEX('Docs Signed Input'!C:C,MATCH('Nate''s Evolution'!B3878,'Docs Signed Input'!E:E,0)),"N")</f>
        <v>N</v>
      </c>
      <c r="I3878" s="7" t="str">
        <f>IF('Master Input'!Q3878 &lt;&gt; "",'Master Input'!Q3878,"")</f>
        <v>matt@evolvesolar.com</v>
      </c>
    </row>
    <row r="3879" spans="1:9" x14ac:dyDescent="0.3">
      <c r="A3879" t="str">
        <f>IF('Master Input'!A3879 &lt;&gt; "",'Master Input'!A3879,"")</f>
        <v>Pinkerton, Richard</v>
      </c>
      <c r="B3879" s="7" t="str">
        <f>IF('Master Input'!B3879 &lt;&gt; "",'Master Input'!B3879,"")</f>
        <v>JB-067527-00</v>
      </c>
      <c r="C3879" s="7">
        <f>IF('Master Input'!C3879 &lt;&gt; "",'Master Input'!C3879,"")</f>
        <v>19.38</v>
      </c>
      <c r="D3879" t="str">
        <f>IF('Master Input'!D3879 &lt;&gt; "",'Master Input'!D3879,"")</f>
        <v>Installation</v>
      </c>
      <c r="E3879" s="7" t="str">
        <f>IF('Master Input'!E3879 &lt;&gt; "",'Master Input'!E3879,"")</f>
        <v>Pending Approval</v>
      </c>
      <c r="F3879" s="58">
        <f>IF('Master Input'!G3879 &lt;&gt; "",'Master Input'!G3879, "")</f>
        <v>41934</v>
      </c>
      <c r="G3879" s="18" t="str">
        <f>IFERROR(INDEX('Docs Signed Input'!B:B,MATCH('Nate''s Evolution'!$B3879,'Docs Signed Input'!E:E,0)),"N")</f>
        <v>N</v>
      </c>
      <c r="H3879" s="18" t="str">
        <f>IFERROR(INDEX('Docs Signed Input'!C:C,MATCH('Nate''s Evolution'!B3879,'Docs Signed Input'!E:E,0)),"N")</f>
        <v>N</v>
      </c>
      <c r="I3879" s="7" t="str">
        <f>IF('Master Input'!Q3879 &lt;&gt; "",'Master Input'!Q3879,"")</f>
        <v>kenneth.james@evolvesolar.com</v>
      </c>
    </row>
    <row r="3880" spans="1:9" x14ac:dyDescent="0.3">
      <c r="A3880" t="str">
        <f>IF('Master Input'!A3880 &lt;&gt; "",'Master Input'!A3880,"")</f>
        <v>Pino, Maria</v>
      </c>
      <c r="B3880" s="7" t="str">
        <f>IF('Master Input'!B3880 &lt;&gt; "",'Master Input'!B3880,"")</f>
        <v>JB-8573593-00</v>
      </c>
      <c r="C3880" s="7">
        <f>IF('Master Input'!C3880 &lt;&gt; "",'Master Input'!C3880,"")</f>
        <v>7.75</v>
      </c>
      <c r="D3880" t="str">
        <f>IF('Master Input'!D3880 &lt;&gt; "",'Master Input'!D3880,"")</f>
        <v>Sales</v>
      </c>
      <c r="E3880" s="7" t="str">
        <f>IF('Master Input'!E3880 &lt;&gt; "",'Master Input'!E3880,"")</f>
        <v>Customer Uncertain</v>
      </c>
      <c r="F3880" s="58">
        <f>IF('Master Input'!G3880 &lt;&gt; "",'Master Input'!G3880, "")</f>
        <v>41911</v>
      </c>
      <c r="G3880" s="18" t="str">
        <f>IFERROR(INDEX('Docs Signed Input'!B:B,MATCH('Nate''s Evolution'!$B3880,'Docs Signed Input'!E:E,0)),"N")</f>
        <v>N</v>
      </c>
      <c r="H3880" s="18" t="str">
        <f>IFERROR(INDEX('Docs Signed Input'!C:C,MATCH('Nate''s Evolution'!B3880,'Docs Signed Input'!E:E,0)),"N")</f>
        <v>N</v>
      </c>
      <c r="I3880" s="7" t="str">
        <f>IF('Master Input'!Q3880 &lt;&gt; "",'Master Input'!Q3880,"")</f>
        <v>jaredb@evolvesolar.com</v>
      </c>
    </row>
    <row r="3881" spans="1:9" x14ac:dyDescent="0.3">
      <c r="A3881" t="str">
        <f>IF('Master Input'!A3881 &lt;&gt; "",'Master Input'!A3881,"")</f>
        <v>Pino, Penny</v>
      </c>
      <c r="B3881" s="7" t="str">
        <f>IF('Master Input'!B3881 &lt;&gt; "",'Master Input'!B3881,"")</f>
        <v>JB-927645-00</v>
      </c>
      <c r="C3881" s="7">
        <f>IF('Master Input'!C3881 &lt;&gt; "",'Master Input'!C3881,"")</f>
        <v>6.25</v>
      </c>
      <c r="D3881" t="str">
        <f>IF('Master Input'!D3881 &lt;&gt; "",'Master Input'!D3881,"")</f>
        <v>Cancelled</v>
      </c>
      <c r="E3881" s="7" t="str">
        <f>IF('Master Input'!E3881 &lt;&gt; "",'Master Input'!E3881,"")</f>
        <v>Account Cancelled</v>
      </c>
      <c r="F3881" s="58">
        <f>IF('Master Input'!G3881 &lt;&gt; "",'Master Input'!G3881, "")</f>
        <v>41844</v>
      </c>
      <c r="G3881" s="18" t="str">
        <f>IFERROR(INDEX('Docs Signed Input'!B:B,MATCH('Nate''s Evolution'!$B3881,'Docs Signed Input'!E:E,0)),"N")</f>
        <v>N</v>
      </c>
      <c r="H3881" s="18" t="str">
        <f>IFERROR(INDEX('Docs Signed Input'!C:C,MATCH('Nate''s Evolution'!B3881,'Docs Signed Input'!E:E,0)),"N")</f>
        <v>N</v>
      </c>
      <c r="I3881" s="7" t="str">
        <f>IF('Master Input'!Q3881 &lt;&gt; "",'Master Input'!Q3881,"")</f>
        <v>sky@evolvesolar.com</v>
      </c>
    </row>
    <row r="3882" spans="1:9" x14ac:dyDescent="0.3">
      <c r="A3882" t="str">
        <f>IF('Master Input'!A3882 &lt;&gt; "",'Master Input'!A3882,"")</f>
        <v>Piper, Neil</v>
      </c>
      <c r="B3882" s="7" t="str">
        <f>IF('Master Input'!B3882 &lt;&gt; "",'Master Input'!B3882,"")</f>
        <v>JB-121933-00</v>
      </c>
      <c r="C3882" s="7">
        <f>IF('Master Input'!C3882 &lt;&gt; "",'Master Input'!C3882,"")</f>
        <v>7.3949999999999996</v>
      </c>
      <c r="D3882" t="str">
        <f>IF('Master Input'!D3882 &lt;&gt; "",'Master Input'!D3882,"")</f>
        <v>Closed</v>
      </c>
      <c r="E3882" s="7" t="str">
        <f>IF('Master Input'!E3882 &lt;&gt; "",'Master Input'!E3882,"")</f>
        <v>Closed</v>
      </c>
      <c r="F3882" s="58">
        <f>IF('Master Input'!G3882 &lt;&gt; "",'Master Input'!G3882, "")</f>
        <v>41939</v>
      </c>
      <c r="G3882" s="18" t="str">
        <f>IFERROR(INDEX('Docs Signed Input'!B:B,MATCH('Nate''s Evolution'!$B3882,'Docs Signed Input'!E:E,0)),"N")</f>
        <v>N</v>
      </c>
      <c r="H3882" s="18" t="str">
        <f>IFERROR(INDEX('Docs Signed Input'!C:C,MATCH('Nate''s Evolution'!B3882,'Docs Signed Input'!E:E,0)),"N")</f>
        <v>N</v>
      </c>
      <c r="I3882" s="7" t="str">
        <f>IF('Master Input'!Q3882 &lt;&gt; "",'Master Input'!Q3882,"")</f>
        <v>miker@evolvesolar.com</v>
      </c>
    </row>
    <row r="3883" spans="1:9" x14ac:dyDescent="0.3">
      <c r="A3883" t="str">
        <f>IF('Master Input'!A3883 &lt;&gt; "",'Master Input'!A3883,"")</f>
        <v>Pitcherello, John J.</v>
      </c>
      <c r="B3883" s="7" t="str">
        <f>IF('Master Input'!B3883 &lt;&gt; "",'Master Input'!B3883,"")</f>
        <v>JB-122348-00</v>
      </c>
      <c r="C3883" s="7">
        <f>IF('Master Input'!C3883 &lt;&gt; "",'Master Input'!C3883,"")</f>
        <v>7.3949999999999996</v>
      </c>
      <c r="D3883" t="str">
        <f>IF('Master Input'!D3883 &lt;&gt; "",'Master Input'!D3883,"")</f>
        <v>Closed</v>
      </c>
      <c r="E3883" s="7" t="str">
        <f>IF('Master Input'!E3883 &lt;&gt; "",'Master Input'!E3883,"")</f>
        <v>Closed</v>
      </c>
      <c r="F3883" s="58">
        <f>IF('Master Input'!G3883 &lt;&gt; "",'Master Input'!G3883, "")</f>
        <v>41918</v>
      </c>
      <c r="G3883" s="18" t="str">
        <f>IFERROR(INDEX('Docs Signed Input'!B:B,MATCH('Nate''s Evolution'!$B3883,'Docs Signed Input'!E:E,0)),"N")</f>
        <v>N</v>
      </c>
      <c r="H3883" s="18" t="str">
        <f>IFERROR(INDEX('Docs Signed Input'!C:C,MATCH('Nate''s Evolution'!B3883,'Docs Signed Input'!E:E,0)),"N")</f>
        <v>N</v>
      </c>
      <c r="I3883" s="7" t="str">
        <f>IF('Master Input'!Q3883 &lt;&gt; "",'Master Input'!Q3883,"")</f>
        <v>zsanett@evolvesolar.com</v>
      </c>
    </row>
    <row r="3884" spans="1:9" x14ac:dyDescent="0.3">
      <c r="A3884" t="str">
        <f>IF('Master Input'!A3884 &lt;&gt; "",'Master Input'!A3884,"")</f>
        <v>Piwko, Roman</v>
      </c>
      <c r="B3884" s="7" t="str">
        <f>IF('Master Input'!B3884 &lt;&gt; "",'Master Input'!B3884,"")</f>
        <v>JB-8003578-00</v>
      </c>
      <c r="C3884" s="7">
        <f>IF('Master Input'!C3884 &lt;&gt; "",'Master Input'!C3884,"")</f>
        <v>8.25</v>
      </c>
      <c r="D3884" t="str">
        <f>IF('Master Input'!D3884 &lt;&gt; "",'Master Input'!D3884,"")</f>
        <v>Cancelled</v>
      </c>
      <c r="E3884" s="7" t="str">
        <f>IF('Master Input'!E3884 &lt;&gt; "",'Master Input'!E3884,"")</f>
        <v>Account Cancelled</v>
      </c>
      <c r="F3884" s="58">
        <f>IF('Master Input'!G3884 &lt;&gt; "",'Master Input'!G3884, "")</f>
        <v>41702</v>
      </c>
      <c r="G3884" s="18" t="str">
        <f>IFERROR(INDEX('Docs Signed Input'!B:B,MATCH('Nate''s Evolution'!$B3884,'Docs Signed Input'!E:E,0)),"N")</f>
        <v>N</v>
      </c>
      <c r="H3884" s="18" t="str">
        <f>IFERROR(INDEX('Docs Signed Input'!C:C,MATCH('Nate''s Evolution'!B3884,'Docs Signed Input'!E:E,0)),"N")</f>
        <v>N</v>
      </c>
      <c r="I3884" s="7" t="str">
        <f>IF('Master Input'!Q3884 &lt;&gt; "",'Master Input'!Q3884,"")</f>
        <v>geoff@evolvesolar.com</v>
      </c>
    </row>
    <row r="3885" spans="1:9" x14ac:dyDescent="0.3">
      <c r="A3885" t="str">
        <f>IF('Master Input'!A3885 &lt;&gt; "",'Master Input'!A3885,"")</f>
        <v>pizzuto, Sal</v>
      </c>
      <c r="B3885" s="7" t="str">
        <f>IF('Master Input'!B3885 &lt;&gt; "",'Master Input'!B3885,"")</f>
        <v>JB-0641126-00</v>
      </c>
      <c r="C3885" s="7">
        <f>IF('Master Input'!C3885 &lt;&gt; "",'Master Input'!C3885,"")</f>
        <v>7.25</v>
      </c>
      <c r="D3885" t="str">
        <f>IF('Master Input'!D3885 &lt;&gt; "",'Master Input'!D3885,"")</f>
        <v>Permit</v>
      </c>
      <c r="E3885" s="7" t="str">
        <f>IF('Master Input'!E3885 &lt;&gt; "",'Master Input'!E3885,"")</f>
        <v>Site Audit Pending Customer</v>
      </c>
      <c r="F3885" s="58">
        <f>IF('Master Input'!G3885 &lt;&gt; "",'Master Input'!G3885, "")</f>
        <v>41979</v>
      </c>
      <c r="G3885" s="18" t="str">
        <f>IFERROR(INDEX('Docs Signed Input'!B:B,MATCH('Nate''s Evolution'!$B3885,'Docs Signed Input'!E:E,0)),"N")</f>
        <v>N</v>
      </c>
      <c r="H3885" s="18" t="str">
        <f>IFERROR(INDEX('Docs Signed Input'!C:C,MATCH('Nate''s Evolution'!B3885,'Docs Signed Input'!E:E,0)),"N")</f>
        <v>N</v>
      </c>
      <c r="I3885" s="7" t="str">
        <f>IF('Master Input'!Q3885 &lt;&gt; "",'Master Input'!Q3885,"")</f>
        <v>mike.reeves@evolvesolar.com</v>
      </c>
    </row>
    <row r="3886" spans="1:9" x14ac:dyDescent="0.3">
      <c r="A3886" t="str">
        <f>IF('Master Input'!A3886 &lt;&gt; "",'Master Input'!A3886,"")</f>
        <v>Placencia, Joseph</v>
      </c>
      <c r="B3886" s="7" t="str">
        <f>IF('Master Input'!B3886 &lt;&gt; "",'Master Input'!B3886,"")</f>
        <v>JB-9582257-00</v>
      </c>
      <c r="C3886" s="7">
        <f>IF('Master Input'!C3886 &lt;&gt; "",'Master Input'!C3886,"")</f>
        <v>4.335</v>
      </c>
      <c r="D3886" t="str">
        <f>IF('Master Input'!D3886 &lt;&gt; "",'Master Input'!D3886,"")</f>
        <v>Permit</v>
      </c>
      <c r="E3886" s="7" t="str">
        <f>IF('Master Input'!E3886 &lt;&gt; "",'Master Input'!E3886,"")</f>
        <v>Design Complete</v>
      </c>
      <c r="F3886" s="58">
        <f>IF('Master Input'!G3886 &lt;&gt; "",'Master Input'!G3886, "")</f>
        <v>41986</v>
      </c>
      <c r="G3886" s="18" t="str">
        <f>IFERROR(INDEX('Docs Signed Input'!B:B,MATCH('Nate''s Evolution'!$B3886,'Docs Signed Input'!E:E,0)),"N")</f>
        <v>N</v>
      </c>
      <c r="H3886" s="18" t="str">
        <f>IFERROR(INDEX('Docs Signed Input'!C:C,MATCH('Nate''s Evolution'!B3886,'Docs Signed Input'!E:E,0)),"N")</f>
        <v>N</v>
      </c>
      <c r="I3886" s="7" t="str">
        <f>IF('Master Input'!Q3886 &lt;&gt; "",'Master Input'!Q3886,"")</f>
        <v>kevin.delabahan@evolvesolar.com</v>
      </c>
    </row>
    <row r="3887" spans="1:9" x14ac:dyDescent="0.3">
      <c r="A3887" t="str">
        <f>IF('Master Input'!A3887 &lt;&gt; "",'Master Input'!A3887,"")</f>
        <v>Plank, Amanda</v>
      </c>
      <c r="B3887" s="7" t="str">
        <f>IF('Master Input'!B3887 &lt;&gt; "",'Master Input'!B3887,"")</f>
        <v>JB-9722290-00</v>
      </c>
      <c r="C3887" s="7">
        <f>IF('Master Input'!C3887 &lt;&gt; "",'Master Input'!C3887,"")</f>
        <v>8.5</v>
      </c>
      <c r="D3887" t="str">
        <f>IF('Master Input'!D3887 &lt;&gt; "",'Master Input'!D3887,"")</f>
        <v>Permit</v>
      </c>
      <c r="E3887" s="7" t="str">
        <f>IF('Master Input'!E3887 &lt;&gt; "",'Master Input'!E3887,"")</f>
        <v>Site Audit Pending Customer</v>
      </c>
      <c r="F3887" s="58">
        <f>IF('Master Input'!G3887 &lt;&gt; "",'Master Input'!G3887, "")</f>
        <v>41951</v>
      </c>
      <c r="G3887" s="18" t="str">
        <f>IFERROR(INDEX('Docs Signed Input'!B:B,MATCH('Nate''s Evolution'!$B3887,'Docs Signed Input'!E:E,0)),"N")</f>
        <v>N</v>
      </c>
      <c r="H3887" s="18" t="str">
        <f>IFERROR(INDEX('Docs Signed Input'!C:C,MATCH('Nate''s Evolution'!B3887,'Docs Signed Input'!E:E,0)),"N")</f>
        <v>N</v>
      </c>
      <c r="I3887" s="7" t="str">
        <f>IF('Master Input'!Q3887 &lt;&gt; "",'Master Input'!Q3887,"")</f>
        <v>topher@evolvesolar.com</v>
      </c>
    </row>
    <row r="3888" spans="1:9" x14ac:dyDescent="0.3">
      <c r="A3888" t="str">
        <f>IF('Master Input'!A3888 &lt;&gt; "",'Master Input'!A3888,"")</f>
        <v>Plante, Laura</v>
      </c>
      <c r="B3888" s="7" t="str">
        <f>IF('Master Input'!B3888 &lt;&gt; "",'Master Input'!B3888,"")</f>
        <v>JB-9572763-00</v>
      </c>
      <c r="C3888" s="7">
        <f>IF('Master Input'!C3888 &lt;&gt; "",'Master Input'!C3888,"")</f>
        <v>7.3949999999999996</v>
      </c>
      <c r="D3888" t="str">
        <f>IF('Master Input'!D3888 &lt;&gt; "",'Master Input'!D3888,"")</f>
        <v>Permit</v>
      </c>
      <c r="E3888" s="7" t="str">
        <f>IF('Master Input'!E3888 &lt;&gt; "",'Master Input'!E3888,"")</f>
        <v>Design Complete</v>
      </c>
      <c r="F3888" s="58">
        <f>IF('Master Input'!G3888 &lt;&gt; "",'Master Input'!G3888, "")</f>
        <v>42003</v>
      </c>
      <c r="G3888" s="18" t="str">
        <f>IFERROR(INDEX('Docs Signed Input'!B:B,MATCH('Nate''s Evolution'!$B3888,'Docs Signed Input'!E:E,0)),"N")</f>
        <v>Y</v>
      </c>
      <c r="H3888" s="18" t="str">
        <f>IFERROR(INDEX('Docs Signed Input'!C:C,MATCH('Nate''s Evolution'!B3888,'Docs Signed Input'!E:E,0)),"N")</f>
        <v>N</v>
      </c>
      <c r="I3888" s="7" t="str">
        <f>IF('Master Input'!Q3888 &lt;&gt; "",'Master Input'!Q3888,"")</f>
        <v>tim.mckeever@evolvesolar.com</v>
      </c>
    </row>
    <row r="3889" spans="1:9" x14ac:dyDescent="0.3">
      <c r="A3889" t="str">
        <f>IF('Master Input'!A3889 &lt;&gt; "",'Master Input'!A3889,"")</f>
        <v>Pletcher, Sharon</v>
      </c>
      <c r="B3889" s="7" t="str">
        <f>IF('Master Input'!B3889 &lt;&gt; "",'Master Input'!B3889,"")</f>
        <v>JB-762072-00</v>
      </c>
      <c r="C3889" s="7">
        <f>IF('Master Input'!C3889 &lt;&gt; "",'Master Input'!C3889,"")</f>
        <v>4.5</v>
      </c>
      <c r="D3889" t="str">
        <f>IF('Master Input'!D3889 &lt;&gt; "",'Master Input'!D3889,"")</f>
        <v>Permit</v>
      </c>
      <c r="E3889" s="7" t="str">
        <f>IF('Master Input'!E3889 &lt;&gt; "",'Master Input'!E3889,"")</f>
        <v>Design Complete</v>
      </c>
      <c r="F3889" s="58">
        <f>IF('Master Input'!G3889 &lt;&gt; "",'Master Input'!G3889, "")</f>
        <v>41785</v>
      </c>
      <c r="G3889" s="18" t="str">
        <f>IFERROR(INDEX('Docs Signed Input'!B:B,MATCH('Nate''s Evolution'!$B3889,'Docs Signed Input'!E:E,0)),"N")</f>
        <v>N</v>
      </c>
      <c r="H3889" s="18" t="str">
        <f>IFERROR(INDEX('Docs Signed Input'!C:C,MATCH('Nate''s Evolution'!B3889,'Docs Signed Input'!E:E,0)),"N")</f>
        <v>N</v>
      </c>
      <c r="I3889" s="7" t="str">
        <f>IF('Master Input'!Q3889 &lt;&gt; "",'Master Input'!Q3889,"")</f>
        <v>joshm@evolvesolar.com</v>
      </c>
    </row>
    <row r="3890" spans="1:9" x14ac:dyDescent="0.3">
      <c r="A3890" t="str">
        <f>IF('Master Input'!A3890 &lt;&gt; "",'Master Input'!A3890,"")</f>
        <v>Plowman, Nick</v>
      </c>
      <c r="B3890" s="7" t="str">
        <f>IF('Master Input'!B3890 &lt;&gt; "",'Master Input'!B3890,"")</f>
        <v>JB-8013045-00</v>
      </c>
      <c r="C3890" s="7">
        <f>IF('Master Input'!C3890 &lt;&gt; "",'Master Input'!C3890,"")</f>
        <v>4.59</v>
      </c>
      <c r="D3890" t="str">
        <f>IF('Master Input'!D3890 &lt;&gt; "",'Master Input'!D3890,"")</f>
        <v>Cancelled</v>
      </c>
      <c r="E3890" s="7" t="str">
        <f>IF('Master Input'!E3890 &lt;&gt; "",'Master Input'!E3890,"")</f>
        <v>Account Cancelled</v>
      </c>
      <c r="F3890" s="58">
        <f>IF('Master Input'!G3890 &lt;&gt; "",'Master Input'!G3890, "")</f>
        <v>41837</v>
      </c>
      <c r="G3890" s="18" t="str">
        <f>IFERROR(INDEX('Docs Signed Input'!B:B,MATCH('Nate''s Evolution'!$B3890,'Docs Signed Input'!E:E,0)),"N")</f>
        <v>N</v>
      </c>
      <c r="H3890" s="18" t="str">
        <f>IFERROR(INDEX('Docs Signed Input'!C:C,MATCH('Nate''s Evolution'!B3890,'Docs Signed Input'!E:E,0)),"N")</f>
        <v>N</v>
      </c>
      <c r="I3890" s="7" t="str">
        <f>IF('Master Input'!Q3890 &lt;&gt; "",'Master Input'!Q3890,"")</f>
        <v>evanb@evolvesolar.com</v>
      </c>
    </row>
    <row r="3891" spans="1:9" x14ac:dyDescent="0.3">
      <c r="A3891" t="str">
        <f>IF('Master Input'!A3891 &lt;&gt; "",'Master Input'!A3891,"")</f>
        <v>Plude, Dana</v>
      </c>
      <c r="B3891" s="7" t="str">
        <f>IF('Master Input'!B3891 &lt;&gt; "",'Master Input'!B3891,"")</f>
        <v>JB-2081815-00</v>
      </c>
      <c r="C3891" s="7">
        <f>IF('Master Input'!C3891 &lt;&gt; "",'Master Input'!C3891,"")</f>
        <v>7.65</v>
      </c>
      <c r="D3891" t="str">
        <f>IF('Master Input'!D3891 &lt;&gt; "",'Master Input'!D3891,"")</f>
        <v>Permit</v>
      </c>
      <c r="E3891" s="7" t="str">
        <f>IF('Master Input'!E3891 &lt;&gt; "",'Master Input'!E3891,"")</f>
        <v>Design Complete</v>
      </c>
      <c r="F3891" s="58">
        <f>IF('Master Input'!G3891 &lt;&gt; "",'Master Input'!G3891, "")</f>
        <v>41863</v>
      </c>
      <c r="G3891" s="18" t="str">
        <f>IFERROR(INDEX('Docs Signed Input'!B:B,MATCH('Nate''s Evolution'!$B3891,'Docs Signed Input'!E:E,0)),"N")</f>
        <v>N</v>
      </c>
      <c r="H3891" s="18" t="str">
        <f>IFERROR(INDEX('Docs Signed Input'!C:C,MATCH('Nate''s Evolution'!B3891,'Docs Signed Input'!E:E,0)),"N")</f>
        <v>N</v>
      </c>
      <c r="I3891" s="7" t="str">
        <f>IF('Master Input'!Q3891 &lt;&gt; "",'Master Input'!Q3891,"")</f>
        <v>matti@evolvesolar.com</v>
      </c>
    </row>
    <row r="3892" spans="1:9" x14ac:dyDescent="0.3">
      <c r="A3892" t="str">
        <f>IF('Master Input'!A3892 &lt;&gt; "",'Master Input'!A3892,"")</f>
        <v>Plum, Thomas</v>
      </c>
      <c r="B3892" s="7" t="str">
        <f>IF('Master Input'!B3892 &lt;&gt; "",'Master Input'!B3892,"")</f>
        <v>JB-85310742-00</v>
      </c>
      <c r="C3892" s="7">
        <f>IF('Master Input'!C3892 &lt;&gt; "",'Master Input'!C3892,"")</f>
        <v>6</v>
      </c>
      <c r="D3892" t="str">
        <f>IF('Master Input'!D3892 &lt;&gt; "",'Master Input'!D3892,"")</f>
        <v>Permit</v>
      </c>
      <c r="E3892" s="7" t="str">
        <f>IF('Master Input'!E3892 &lt;&gt; "",'Master Input'!E3892,"")</f>
        <v>Site Survey Scheduled</v>
      </c>
      <c r="F3892" s="58">
        <f>IF('Master Input'!G3892 &lt;&gt; "",'Master Input'!G3892, "")</f>
        <v>42024</v>
      </c>
      <c r="G3892" s="18" t="str">
        <f>IFERROR(INDEX('Docs Signed Input'!B:B,MATCH('Nate''s Evolution'!$B3892,'Docs Signed Input'!E:E,0)),"N")</f>
        <v>N</v>
      </c>
      <c r="H3892" s="18" t="str">
        <f>IFERROR(INDEX('Docs Signed Input'!C:C,MATCH('Nate''s Evolution'!B3892,'Docs Signed Input'!E:E,0)),"N")</f>
        <v>N</v>
      </c>
      <c r="I3892" s="7" t="str">
        <f>IF('Master Input'!Q3892 &lt;&gt; "",'Master Input'!Q3892,"")</f>
        <v>ivan.pvalenzuela@evolvesolar.com</v>
      </c>
    </row>
    <row r="3893" spans="1:9" x14ac:dyDescent="0.3">
      <c r="A3893" t="str">
        <f>IF('Master Input'!A3893 &lt;&gt; "",'Master Input'!A3893,"")</f>
        <v>Plummer, Winston</v>
      </c>
      <c r="B3893" s="7" t="str">
        <f>IF('Master Input'!B3893 &lt;&gt; "",'Master Input'!B3893,"")</f>
        <v>JB-8004053-00</v>
      </c>
      <c r="C3893" s="7">
        <f>IF('Master Input'!C3893 &lt;&gt; "",'Master Input'!C3893,"")</f>
        <v>6</v>
      </c>
      <c r="D3893" t="str">
        <f>IF('Master Input'!D3893 &lt;&gt; "",'Master Input'!D3893,"")</f>
        <v>Cancelled</v>
      </c>
      <c r="E3893" s="7" t="str">
        <f>IF('Master Input'!E3893 &lt;&gt; "",'Master Input'!E3893,"")</f>
        <v>Account Cancelled</v>
      </c>
      <c r="F3893" s="58">
        <f>IF('Master Input'!G3893 &lt;&gt; "",'Master Input'!G3893, "")</f>
        <v>41737</v>
      </c>
      <c r="G3893" s="18" t="str">
        <f>IFERROR(INDEX('Docs Signed Input'!B:B,MATCH('Nate''s Evolution'!$B3893,'Docs Signed Input'!E:E,0)),"N")</f>
        <v>N</v>
      </c>
      <c r="H3893" s="18" t="str">
        <f>IFERROR(INDEX('Docs Signed Input'!C:C,MATCH('Nate''s Evolution'!B3893,'Docs Signed Input'!E:E,0)),"N")</f>
        <v>N</v>
      </c>
      <c r="I3893" s="7" t="str">
        <f>IF('Master Input'!Q3893 &lt;&gt; "",'Master Input'!Q3893,"")</f>
        <v>baba@evolvesolar.com</v>
      </c>
    </row>
    <row r="3894" spans="1:9" x14ac:dyDescent="0.3">
      <c r="A3894" t="str">
        <f>IF('Master Input'!A3894 &lt;&gt; "",'Master Input'!A3894,"")</f>
        <v>Poindexter, Dean</v>
      </c>
      <c r="B3894" s="7" t="str">
        <f>IF('Master Input'!B3894 &lt;&gt; "",'Master Input'!B3894,"")</f>
        <v>JB-8013156-00</v>
      </c>
      <c r="C3894" s="7">
        <f>IF('Master Input'!C3894 &lt;&gt; "",'Master Input'!C3894,"")</f>
        <v>12.25</v>
      </c>
      <c r="D3894" t="str">
        <f>IF('Master Input'!D3894 &lt;&gt; "",'Master Input'!D3894,"")</f>
        <v>Cancelled</v>
      </c>
      <c r="E3894" s="7" t="str">
        <f>IF('Master Input'!E3894 &lt;&gt; "",'Master Input'!E3894,"")</f>
        <v>Account Cancelled</v>
      </c>
      <c r="F3894" s="58">
        <f>IF('Master Input'!G3894 &lt;&gt; "",'Master Input'!G3894, "")</f>
        <v>41857</v>
      </c>
      <c r="G3894" s="18" t="str">
        <f>IFERROR(INDEX('Docs Signed Input'!B:B,MATCH('Nate''s Evolution'!$B3894,'Docs Signed Input'!E:E,0)),"N")</f>
        <v>N</v>
      </c>
      <c r="H3894" s="18" t="str">
        <f>IFERROR(INDEX('Docs Signed Input'!C:C,MATCH('Nate''s Evolution'!B3894,'Docs Signed Input'!E:E,0)),"N")</f>
        <v>N</v>
      </c>
      <c r="I3894" s="7" t="str">
        <f>IF('Master Input'!Q3894 &lt;&gt; "",'Master Input'!Q3894,"")</f>
        <v>evanb@evolvesolar.com</v>
      </c>
    </row>
    <row r="3895" spans="1:9" x14ac:dyDescent="0.3">
      <c r="A3895" t="str">
        <f>IF('Master Input'!A3895 &lt;&gt; "",'Master Input'!A3895,"")</f>
        <v>Poirot, Johnathan</v>
      </c>
      <c r="B3895" s="7" t="str">
        <f>IF('Master Input'!B3895 &lt;&gt; "",'Master Input'!B3895,"")</f>
        <v>JB-115925-00</v>
      </c>
      <c r="C3895" s="7">
        <f>IF('Master Input'!C3895 &lt;&gt; "",'Master Input'!C3895,"")</f>
        <v>4</v>
      </c>
      <c r="D3895" t="str">
        <f>IF('Master Input'!D3895 &lt;&gt; "",'Master Input'!D3895,"")</f>
        <v>Permit</v>
      </c>
      <c r="E3895" s="7" t="str">
        <f>IF('Master Input'!E3895 &lt;&gt; "",'Master Input'!E3895,"")</f>
        <v>Design Complete</v>
      </c>
      <c r="F3895" s="58">
        <f>IF('Master Input'!G3895 &lt;&gt; "",'Master Input'!G3895, "")</f>
        <v>41888</v>
      </c>
      <c r="G3895" s="18" t="str">
        <f>IFERROR(INDEX('Docs Signed Input'!B:B,MATCH('Nate''s Evolution'!$B3895,'Docs Signed Input'!E:E,0)),"N")</f>
        <v>N</v>
      </c>
      <c r="H3895" s="18" t="str">
        <f>IFERROR(INDEX('Docs Signed Input'!C:C,MATCH('Nate''s Evolution'!B3895,'Docs Signed Input'!E:E,0)),"N")</f>
        <v>N</v>
      </c>
      <c r="I3895" s="7" t="str">
        <f>IF('Master Input'!Q3895 &lt;&gt; "",'Master Input'!Q3895,"")</f>
        <v>stevecohen@evolvesolar.com</v>
      </c>
    </row>
    <row r="3896" spans="1:9" x14ac:dyDescent="0.3">
      <c r="A3896" t="str">
        <f>IF('Master Input'!A3896 &lt;&gt; "",'Master Input'!A3896,"")</f>
        <v>Pokhrel, Prem</v>
      </c>
      <c r="B3896" s="7" t="str">
        <f>IF('Master Input'!B3896 &lt;&gt; "",'Master Input'!B3896,"")</f>
        <v>JB-8023989-00</v>
      </c>
      <c r="C3896" s="7">
        <f>IF('Master Input'!C3896 &lt;&gt; "",'Master Input'!C3896,"")</f>
        <v>3.75</v>
      </c>
      <c r="D3896" t="str">
        <f>IF('Master Input'!D3896 &lt;&gt; "",'Master Input'!D3896,"")</f>
        <v>Cancelled</v>
      </c>
      <c r="E3896" s="7" t="str">
        <f>IF('Master Input'!E3896 &lt;&gt; "",'Master Input'!E3896,"")</f>
        <v>Account Cancelled</v>
      </c>
      <c r="F3896" s="58">
        <f>IF('Master Input'!G3896 &lt;&gt; "",'Master Input'!G3896, "")</f>
        <v>41778</v>
      </c>
      <c r="G3896" s="18" t="str">
        <f>IFERROR(INDEX('Docs Signed Input'!B:B,MATCH('Nate''s Evolution'!$B3896,'Docs Signed Input'!E:E,0)),"N")</f>
        <v>N</v>
      </c>
      <c r="H3896" s="18" t="str">
        <f>IFERROR(INDEX('Docs Signed Input'!C:C,MATCH('Nate''s Evolution'!B3896,'Docs Signed Input'!E:E,0)),"N")</f>
        <v>N</v>
      </c>
      <c r="I3896" s="7" t="str">
        <f>IF('Master Input'!Q3896 &lt;&gt; "",'Master Input'!Q3896,"")</f>
        <v>trey@evolvesolar.com</v>
      </c>
    </row>
    <row r="3897" spans="1:9" x14ac:dyDescent="0.3">
      <c r="A3897" t="str">
        <f>IF('Master Input'!A3897 &lt;&gt; "",'Master Input'!A3897,"")</f>
        <v>Pokorny, Carol</v>
      </c>
      <c r="B3897" s="7" t="str">
        <f>IF('Master Input'!B3897 &lt;&gt; "",'Master Input'!B3897,"")</f>
        <v>JB-8024330-00</v>
      </c>
      <c r="C3897" s="7">
        <f>IF('Master Input'!C3897 &lt;&gt; "",'Master Input'!C3897,"")</f>
        <v>6.63</v>
      </c>
      <c r="D3897" t="str">
        <f>IF('Master Input'!D3897 &lt;&gt; "",'Master Input'!D3897,"")</f>
        <v>Closed</v>
      </c>
      <c r="E3897" s="7" t="str">
        <f>IF('Master Input'!E3897 &lt;&gt; "",'Master Input'!E3897,"")</f>
        <v>Closed</v>
      </c>
      <c r="F3897" s="58">
        <f>IF('Master Input'!G3897 &lt;&gt; "",'Master Input'!G3897, "")</f>
        <v>41793</v>
      </c>
      <c r="G3897" s="18" t="str">
        <f>IFERROR(INDEX('Docs Signed Input'!B:B,MATCH('Nate''s Evolution'!$B3897,'Docs Signed Input'!E:E,0)),"N")</f>
        <v>N</v>
      </c>
      <c r="H3897" s="18" t="str">
        <f>IFERROR(INDEX('Docs Signed Input'!C:C,MATCH('Nate''s Evolution'!B3897,'Docs Signed Input'!E:E,0)),"N")</f>
        <v>N</v>
      </c>
      <c r="I3897" s="7" t="str">
        <f>IF('Master Input'!Q3897 &lt;&gt; "",'Master Input'!Q3897,"")</f>
        <v>chrisa@evolvesolar.com</v>
      </c>
    </row>
    <row r="3898" spans="1:9" x14ac:dyDescent="0.3">
      <c r="A3898" t="str">
        <f>IF('Master Input'!A3898 &lt;&gt; "",'Master Input'!A3898,"")</f>
        <v>Pokorny, Marc</v>
      </c>
      <c r="B3898" s="7" t="str">
        <f>IF('Master Input'!B3898 &lt;&gt; "",'Master Input'!B3898,"")</f>
        <v>JB-8024323-00</v>
      </c>
      <c r="C3898" s="7">
        <f>IF('Master Input'!C3898 &lt;&gt; "",'Master Input'!C3898,"")</f>
        <v>7.3949999999999996</v>
      </c>
      <c r="D3898" t="str">
        <f>IF('Master Input'!D3898 &lt;&gt; "",'Master Input'!D3898,"")</f>
        <v>Cancelled</v>
      </c>
      <c r="E3898" s="7" t="str">
        <f>IF('Master Input'!E3898 &lt;&gt; "",'Master Input'!E3898,"")</f>
        <v>Account Cancelled</v>
      </c>
      <c r="F3898" s="58">
        <f>IF('Master Input'!G3898 &lt;&gt; "",'Master Input'!G3898, "")</f>
        <v>41793</v>
      </c>
      <c r="G3898" s="18" t="str">
        <f>IFERROR(INDEX('Docs Signed Input'!B:B,MATCH('Nate''s Evolution'!$B3898,'Docs Signed Input'!E:E,0)),"N")</f>
        <v>N</v>
      </c>
      <c r="H3898" s="18" t="str">
        <f>IFERROR(INDEX('Docs Signed Input'!C:C,MATCH('Nate''s Evolution'!B3898,'Docs Signed Input'!E:E,0)),"N")</f>
        <v>N</v>
      </c>
      <c r="I3898" s="7" t="str">
        <f>IF('Master Input'!Q3898 &lt;&gt; "",'Master Input'!Q3898,"")</f>
        <v>chrisa@evolvesolar.com</v>
      </c>
    </row>
    <row r="3899" spans="1:9" x14ac:dyDescent="0.3">
      <c r="A3899" t="str">
        <f>IF('Master Input'!A3899 &lt;&gt; "",'Master Input'!A3899,"")</f>
        <v>Pol, Johnath</v>
      </c>
      <c r="B3899" s="7" t="str">
        <f>IF('Master Input'!B3899 &lt;&gt; "",'Master Input'!B3899,"")</f>
        <v>JB-8012605-00</v>
      </c>
      <c r="C3899" s="7">
        <f>IF('Master Input'!C3899 &lt;&gt; "",'Master Input'!C3899,"")</f>
        <v>7.65</v>
      </c>
      <c r="D3899" t="str">
        <f>IF('Master Input'!D3899 &lt;&gt; "",'Master Input'!D3899,"")</f>
        <v>Permit</v>
      </c>
      <c r="E3899" s="7" t="str">
        <f>IF('Master Input'!E3899 &lt;&gt; "",'Master Input'!E3899,"")</f>
        <v>Design Complete</v>
      </c>
      <c r="F3899" s="58">
        <f>IF('Master Input'!G3899 &lt;&gt; "",'Master Input'!G3899, "")</f>
        <v>41769</v>
      </c>
      <c r="G3899" s="18" t="str">
        <f>IFERROR(INDEX('Docs Signed Input'!B:B,MATCH('Nate''s Evolution'!$B3899,'Docs Signed Input'!E:E,0)),"N")</f>
        <v>N</v>
      </c>
      <c r="H3899" s="18" t="str">
        <f>IFERROR(INDEX('Docs Signed Input'!C:C,MATCH('Nate''s Evolution'!B3899,'Docs Signed Input'!E:E,0)),"N")</f>
        <v>N</v>
      </c>
      <c r="I3899" s="7" t="str">
        <f>IF('Master Input'!Q3899 &lt;&gt; "",'Master Input'!Q3899,"")</f>
        <v>cameron@evolvesolar.com</v>
      </c>
    </row>
    <row r="3900" spans="1:9" x14ac:dyDescent="0.3">
      <c r="A3900" t="str">
        <f>IF('Master Input'!A3900 &lt;&gt; "",'Master Input'!A3900,"")</f>
        <v>Polakis, Thomas</v>
      </c>
      <c r="B3900" s="7" t="str">
        <f>IF('Master Input'!B3900 &lt;&gt; "",'Master Input'!B3900,"")</f>
        <v>JB-8525782-00</v>
      </c>
      <c r="C3900" s="7">
        <f>IF('Master Input'!C3900 &lt;&gt; "",'Master Input'!C3900,"")</f>
        <v>5.75</v>
      </c>
      <c r="D3900" t="str">
        <f>IF('Master Input'!D3900 &lt;&gt; "",'Master Input'!D3900,"")</f>
        <v>Cancelled</v>
      </c>
      <c r="E3900" s="7" t="str">
        <f>IF('Master Input'!E3900 &lt;&gt; "",'Master Input'!E3900,"")</f>
        <v>Pending Save</v>
      </c>
      <c r="F3900" s="58">
        <f>IF('Master Input'!G3900 &lt;&gt; "",'Master Input'!G3900, "")</f>
        <v>41905</v>
      </c>
      <c r="G3900" s="18" t="str">
        <f>IFERROR(INDEX('Docs Signed Input'!B:B,MATCH('Nate''s Evolution'!$B3900,'Docs Signed Input'!E:E,0)),"N")</f>
        <v>N</v>
      </c>
      <c r="H3900" s="18" t="str">
        <f>IFERROR(INDEX('Docs Signed Input'!C:C,MATCH('Nate''s Evolution'!B3900,'Docs Signed Input'!E:E,0)),"N")</f>
        <v>N</v>
      </c>
      <c r="I3900" s="7" t="str">
        <f>IF('Master Input'!Q3900 &lt;&gt; "",'Master Input'!Q3900,"")</f>
        <v>utrera@evolvesolar.com</v>
      </c>
    </row>
    <row r="3901" spans="1:9" x14ac:dyDescent="0.3">
      <c r="A3901" t="str">
        <f>IF('Master Input'!A3901 &lt;&gt; "",'Master Input'!A3901,"")</f>
        <v>Politano, August</v>
      </c>
      <c r="B3901" s="7" t="str">
        <f>IF('Master Input'!B3901 &lt;&gt; "",'Master Input'!B3901,"")</f>
        <v>JB-1172637-00</v>
      </c>
      <c r="C3901" s="7">
        <f>IF('Master Input'!C3901 &lt;&gt; "",'Master Input'!C3901,"")</f>
        <v>6.12</v>
      </c>
      <c r="D3901" t="str">
        <f>IF('Master Input'!D3901 &lt;&gt; "",'Master Input'!D3901,"")</f>
        <v>Permit</v>
      </c>
      <c r="E3901" s="7" t="str">
        <f>IF('Master Input'!E3901 &lt;&gt; "",'Master Input'!E3901,"")</f>
        <v>Design Complete</v>
      </c>
      <c r="F3901" s="58">
        <f>IF('Master Input'!G3901 &lt;&gt; "",'Master Input'!G3901, "")</f>
        <v>42007</v>
      </c>
      <c r="G3901" s="18" t="str">
        <f>IFERROR(INDEX('Docs Signed Input'!B:B,MATCH('Nate''s Evolution'!$B3901,'Docs Signed Input'!E:E,0)),"N")</f>
        <v>N</v>
      </c>
      <c r="H3901" s="18" t="str">
        <f>IFERROR(INDEX('Docs Signed Input'!C:C,MATCH('Nate''s Evolution'!B3901,'Docs Signed Input'!E:E,0)),"N")</f>
        <v>Y</v>
      </c>
      <c r="I3901" s="7" t="str">
        <f>IF('Master Input'!Q3901 &lt;&gt; "",'Master Input'!Q3901,"")</f>
        <v>richard.burnworth@evolvesolar.com</v>
      </c>
    </row>
    <row r="3902" spans="1:9" x14ac:dyDescent="0.3">
      <c r="A3902" t="str">
        <f>IF('Master Input'!A3902 &lt;&gt; "",'Master Input'!A3902,"")</f>
        <v>Poljanec, Gloria</v>
      </c>
      <c r="B3902" s="7" t="str">
        <f>IF('Master Input'!B3902 &lt;&gt; "",'Master Input'!B3902,"")</f>
        <v>JB-8012450-00</v>
      </c>
      <c r="C3902" s="7">
        <f>IF('Master Input'!C3902 &lt;&gt; "",'Master Input'!C3902,"")</f>
        <v>5.61</v>
      </c>
      <c r="D3902" t="str">
        <f>IF('Master Input'!D3902 &lt;&gt; "",'Master Input'!D3902,"")</f>
        <v>Cancelled</v>
      </c>
      <c r="E3902" s="7" t="str">
        <f>IF('Master Input'!E3902 &lt;&gt; "",'Master Input'!E3902,"")</f>
        <v>Account Cancelled</v>
      </c>
      <c r="F3902" s="58">
        <f>IF('Master Input'!G3902 &lt;&gt; "",'Master Input'!G3902, "")</f>
        <v>41752</v>
      </c>
      <c r="G3902" s="18" t="str">
        <f>IFERROR(INDEX('Docs Signed Input'!B:B,MATCH('Nate''s Evolution'!$B3902,'Docs Signed Input'!E:E,0)),"N")</f>
        <v>N</v>
      </c>
      <c r="H3902" s="18" t="str">
        <f>IFERROR(INDEX('Docs Signed Input'!C:C,MATCH('Nate''s Evolution'!B3902,'Docs Signed Input'!E:E,0)),"N")</f>
        <v>N</v>
      </c>
      <c r="I3902" s="7" t="str">
        <f>IF('Master Input'!Q3902 &lt;&gt; "",'Master Input'!Q3902,"")</f>
        <v>chuck@evolvesolar.com</v>
      </c>
    </row>
    <row r="3903" spans="1:9" x14ac:dyDescent="0.3">
      <c r="A3903" t="str">
        <f>IF('Master Input'!A3903 &lt;&gt; "",'Master Input'!A3903,"")</f>
        <v>Pollack, Jon</v>
      </c>
      <c r="B3903" s="7" t="str">
        <f>IF('Master Input'!B3903 &lt;&gt; "",'Master Input'!B3903,"")</f>
        <v>JB-8525502-00</v>
      </c>
      <c r="C3903" s="7">
        <f>IF('Master Input'!C3903 &lt;&gt; "",'Master Input'!C3903,"")</f>
        <v>6</v>
      </c>
      <c r="D3903" t="str">
        <f>IF('Master Input'!D3903 &lt;&gt; "",'Master Input'!D3903,"")</f>
        <v>Cancelled</v>
      </c>
      <c r="E3903" s="7" t="str">
        <f>IF('Master Input'!E3903 &lt;&gt; "",'Master Input'!E3903,"")</f>
        <v>Account Cancelled</v>
      </c>
      <c r="F3903" s="58">
        <f>IF('Master Input'!G3903 &lt;&gt; "",'Master Input'!G3903, "")</f>
        <v>41880</v>
      </c>
      <c r="G3903" s="18" t="str">
        <f>IFERROR(INDEX('Docs Signed Input'!B:B,MATCH('Nate''s Evolution'!$B3903,'Docs Signed Input'!E:E,0)),"N")</f>
        <v>N</v>
      </c>
      <c r="H3903" s="18" t="str">
        <f>IFERROR(INDEX('Docs Signed Input'!C:C,MATCH('Nate''s Evolution'!B3903,'Docs Signed Input'!E:E,0)),"N")</f>
        <v>N</v>
      </c>
      <c r="I3903" s="7" t="str">
        <f>IF('Master Input'!Q3903 &lt;&gt; "",'Master Input'!Q3903,"")</f>
        <v>alyssa@evolvesolar.com</v>
      </c>
    </row>
    <row r="3904" spans="1:9" x14ac:dyDescent="0.3">
      <c r="A3904" t="str">
        <f>IF('Master Input'!A3904 &lt;&gt; "",'Master Input'!A3904,"")</f>
        <v>Pollak, Stuart</v>
      </c>
      <c r="B3904" s="7" t="str">
        <f>IF('Master Input'!B3904 &lt;&gt; "",'Master Input'!B3904,"")</f>
        <v>JB-1172599-00</v>
      </c>
      <c r="C3904" s="7">
        <f>IF('Master Input'!C3904 &lt;&gt; "",'Master Input'!C3904,"")</f>
        <v>6.63</v>
      </c>
      <c r="D3904" t="str">
        <f>IF('Master Input'!D3904 &lt;&gt; "",'Master Input'!D3904,"")</f>
        <v>Permit</v>
      </c>
      <c r="E3904" s="7" t="str">
        <f>IF('Master Input'!E3904 &lt;&gt; "",'Master Input'!E3904,"")</f>
        <v>Design Complete</v>
      </c>
      <c r="F3904" s="58">
        <f>IF('Master Input'!G3904 &lt;&gt; "",'Master Input'!G3904, "")</f>
        <v>42000</v>
      </c>
      <c r="G3904" s="18" t="str">
        <f>IFERROR(INDEX('Docs Signed Input'!B:B,MATCH('Nate''s Evolution'!$B3904,'Docs Signed Input'!E:E,0)),"N")</f>
        <v>N</v>
      </c>
      <c r="H3904" s="18" t="str">
        <f>IFERROR(INDEX('Docs Signed Input'!C:C,MATCH('Nate''s Evolution'!B3904,'Docs Signed Input'!E:E,0)),"N")</f>
        <v>N</v>
      </c>
      <c r="I3904" s="7" t="str">
        <f>IF('Master Input'!Q3904 &lt;&gt; "",'Master Input'!Q3904,"")</f>
        <v>stevecohen2@evolvesolar.com</v>
      </c>
    </row>
    <row r="3905" spans="1:9" x14ac:dyDescent="0.3">
      <c r="A3905" t="str">
        <f>IF('Master Input'!A3905 &lt;&gt; "",'Master Input'!A3905,"")</f>
        <v>Pollard, Bradley</v>
      </c>
      <c r="B3905" s="7" t="str">
        <f>IF('Master Input'!B3905 &lt;&gt; "",'Master Input'!B3905,"")</f>
        <v>JB-8004769-00</v>
      </c>
      <c r="C3905" s="7">
        <f>IF('Master Input'!C3905 &lt;&gt; "",'Master Input'!C3905,"")</f>
        <v>3.06</v>
      </c>
      <c r="D3905" t="str">
        <f>IF('Master Input'!D3905 &lt;&gt; "",'Master Input'!D3905,"")</f>
        <v>Permit</v>
      </c>
      <c r="E3905" s="7" t="str">
        <f>IF('Master Input'!E3905 &lt;&gt; "",'Master Input'!E3905,"")</f>
        <v>Design Complete</v>
      </c>
      <c r="F3905" s="58">
        <f>IF('Master Input'!G3905 &lt;&gt; "",'Master Input'!G3905, "")</f>
        <v>41776</v>
      </c>
      <c r="G3905" s="18" t="str">
        <f>IFERROR(INDEX('Docs Signed Input'!B:B,MATCH('Nate''s Evolution'!$B3905,'Docs Signed Input'!E:E,0)),"N")</f>
        <v>N</v>
      </c>
      <c r="H3905" s="18" t="str">
        <f>IFERROR(INDEX('Docs Signed Input'!C:C,MATCH('Nate''s Evolution'!B3905,'Docs Signed Input'!E:E,0)),"N")</f>
        <v>N</v>
      </c>
      <c r="I3905" s="7" t="str">
        <f>IF('Master Input'!Q3905 &lt;&gt; "",'Master Input'!Q3905,"")</f>
        <v>codya@evolvesolar.com</v>
      </c>
    </row>
    <row r="3906" spans="1:9" x14ac:dyDescent="0.3">
      <c r="A3906" t="str">
        <f>IF('Master Input'!A3906 &lt;&gt; "",'Master Input'!A3906,"")</f>
        <v>Pollard, Lynn</v>
      </c>
      <c r="B3906" s="7" t="str">
        <f>IF('Master Input'!B3906 &lt;&gt; "",'Master Input'!B3906,"")</f>
        <v>JB-8004746-00</v>
      </c>
      <c r="C3906" s="7">
        <f>IF('Master Input'!C3906 &lt;&gt; "",'Master Input'!C3906,"")</f>
        <v>9.25</v>
      </c>
      <c r="D3906" t="str">
        <f>IF('Master Input'!D3906 &lt;&gt; "",'Master Input'!D3906,"")</f>
        <v>Cancelled</v>
      </c>
      <c r="E3906" s="7" t="str">
        <f>IF('Master Input'!E3906 &lt;&gt; "",'Master Input'!E3906,"")</f>
        <v>Account Cancelled</v>
      </c>
      <c r="F3906" s="58">
        <f>IF('Master Input'!G3906 &lt;&gt; "",'Master Input'!G3906, "")</f>
        <v>41776</v>
      </c>
      <c r="G3906" s="18" t="str">
        <f>IFERROR(INDEX('Docs Signed Input'!B:B,MATCH('Nate''s Evolution'!$B3906,'Docs Signed Input'!E:E,0)),"N")</f>
        <v>N</v>
      </c>
      <c r="H3906" s="18" t="str">
        <f>IFERROR(INDEX('Docs Signed Input'!C:C,MATCH('Nate''s Evolution'!B3906,'Docs Signed Input'!E:E,0)),"N")</f>
        <v>N</v>
      </c>
      <c r="I3906" s="7" t="str">
        <f>IF('Master Input'!Q3906 &lt;&gt; "",'Master Input'!Q3906,"")</f>
        <v>evanb@evolvesolar.com</v>
      </c>
    </row>
    <row r="3907" spans="1:9" x14ac:dyDescent="0.3">
      <c r="A3907" t="str">
        <f>IF('Master Input'!A3907 &lt;&gt; "",'Master Input'!A3907,"")</f>
        <v>Pollari, Shad</v>
      </c>
      <c r="B3907" s="7" t="str">
        <f>IF('Master Input'!B3907 &lt;&gt; "",'Master Input'!B3907,"")</f>
        <v>JB-9722225-00</v>
      </c>
      <c r="C3907" s="7">
        <f>IF('Master Input'!C3907 &lt;&gt; "",'Master Input'!C3907,"")</f>
        <v>4.335</v>
      </c>
      <c r="D3907" t="str">
        <f>IF('Master Input'!D3907 &lt;&gt; "",'Master Input'!D3907,"")</f>
        <v>Closed</v>
      </c>
      <c r="E3907" s="7" t="str">
        <f>IF('Master Input'!E3907 &lt;&gt; "",'Master Input'!E3907,"")</f>
        <v>Closed</v>
      </c>
      <c r="F3907" s="58">
        <f>IF('Master Input'!G3907 &lt;&gt; "",'Master Input'!G3907, "")</f>
        <v>41913</v>
      </c>
      <c r="G3907" s="18" t="str">
        <f>IFERROR(INDEX('Docs Signed Input'!B:B,MATCH('Nate''s Evolution'!$B3907,'Docs Signed Input'!E:E,0)),"N")</f>
        <v>N</v>
      </c>
      <c r="H3907" s="18" t="str">
        <f>IFERROR(INDEX('Docs Signed Input'!C:C,MATCH('Nate''s Evolution'!B3907,'Docs Signed Input'!E:E,0)),"N")</f>
        <v>N</v>
      </c>
      <c r="I3907" s="7" t="str">
        <f>IF('Master Input'!Q3907 &lt;&gt; "",'Master Input'!Q3907,"")</f>
        <v>braxton@evolvesolar.com</v>
      </c>
    </row>
    <row r="3908" spans="1:9" x14ac:dyDescent="0.3">
      <c r="A3908" t="str">
        <f>IF('Master Input'!A3908 &lt;&gt; "",'Master Input'!A3908,"")</f>
        <v>Pomeroy, Jennica</v>
      </c>
      <c r="B3908" s="7" t="str">
        <f>IF('Master Input'!B3908 &lt;&gt; "",'Master Input'!B3908,"")</f>
        <v>JB-118221-00</v>
      </c>
      <c r="C3908" s="7">
        <f>IF('Master Input'!C3908 &lt;&gt; "",'Master Input'!C3908,"")</f>
        <v>7.65</v>
      </c>
      <c r="D3908" t="str">
        <f>IF('Master Input'!D3908 &lt;&gt; "",'Master Input'!D3908,"")</f>
        <v>Permit</v>
      </c>
      <c r="E3908" s="7" t="str">
        <f>IF('Master Input'!E3908 &lt;&gt; "",'Master Input'!E3908,"")</f>
        <v>Design Complete</v>
      </c>
      <c r="F3908" s="58">
        <f>IF('Master Input'!G3908 &lt;&gt; "",'Master Input'!G3908, "")</f>
        <v>41979</v>
      </c>
      <c r="G3908" s="18" t="str">
        <f>IFERROR(INDEX('Docs Signed Input'!B:B,MATCH('Nate''s Evolution'!$B3908,'Docs Signed Input'!E:E,0)),"N")</f>
        <v>N</v>
      </c>
      <c r="H3908" s="18" t="str">
        <f>IFERROR(INDEX('Docs Signed Input'!C:C,MATCH('Nate''s Evolution'!B3908,'Docs Signed Input'!E:E,0)),"N")</f>
        <v>N</v>
      </c>
      <c r="I3908" s="7" t="str">
        <f>IF('Master Input'!Q3908 &lt;&gt; "",'Master Input'!Q3908,"")</f>
        <v>blake@evolvesolar.com</v>
      </c>
    </row>
    <row r="3909" spans="1:9" x14ac:dyDescent="0.3">
      <c r="A3909" t="str">
        <f>IF('Master Input'!A3909 &lt;&gt; "",'Master Input'!A3909,"")</f>
        <v>Pomeroy, Jody</v>
      </c>
      <c r="B3909" s="7" t="str">
        <f>IF('Master Input'!B3909 &lt;&gt; "",'Master Input'!B3909,"")</f>
        <v>JB-8513477-00</v>
      </c>
      <c r="C3909" s="7">
        <f>IF('Master Input'!C3909 &lt;&gt; "",'Master Input'!C3909,"")</f>
        <v>7</v>
      </c>
      <c r="D3909" t="str">
        <f>IF('Master Input'!D3909 &lt;&gt; "",'Master Input'!D3909,"")</f>
        <v>Permit</v>
      </c>
      <c r="E3909" s="7" t="str">
        <f>IF('Master Input'!E3909 &lt;&gt; "",'Master Input'!E3909,"")</f>
        <v>Site Survey Scheduled</v>
      </c>
      <c r="F3909" s="58">
        <f>IF('Master Input'!G3909 &lt;&gt; "",'Master Input'!G3909, "")</f>
        <v>42031</v>
      </c>
      <c r="G3909" s="18" t="str">
        <f>IFERROR(INDEX('Docs Signed Input'!B:B,MATCH('Nate''s Evolution'!$B3909,'Docs Signed Input'!E:E,0)),"N")</f>
        <v>N</v>
      </c>
      <c r="H3909" s="18" t="str">
        <f>IFERROR(INDEX('Docs Signed Input'!C:C,MATCH('Nate''s Evolution'!B3909,'Docs Signed Input'!E:E,0)),"N")</f>
        <v>N</v>
      </c>
      <c r="I3909" s="7" t="str">
        <f>IF('Master Input'!Q3909 &lt;&gt; "",'Master Input'!Q3909,"")</f>
        <v>jacob.smith@evolvesolar.com</v>
      </c>
    </row>
    <row r="3910" spans="1:9" x14ac:dyDescent="0.3">
      <c r="A3910" t="str">
        <f>IF('Master Input'!A3910 &lt;&gt; "",'Master Input'!A3910,"")</f>
        <v>Pomeroy, Robert</v>
      </c>
      <c r="B3910" s="7" t="str">
        <f>IF('Master Input'!B3910 &lt;&gt; "",'Master Input'!B3910,"")</f>
        <v>JB-1172500-00</v>
      </c>
      <c r="C3910" s="7">
        <f>IF('Master Input'!C3910 &lt;&gt; "",'Master Input'!C3910,"")</f>
        <v>5.0999999999999996</v>
      </c>
      <c r="D3910" t="str">
        <f>IF('Master Input'!D3910 &lt;&gt; "",'Master Input'!D3910,"")</f>
        <v>Permit</v>
      </c>
      <c r="E3910" s="7" t="str">
        <f>IF('Master Input'!E3910 &lt;&gt; "",'Master Input'!E3910,"")</f>
        <v>Design Complete</v>
      </c>
      <c r="F3910" s="58">
        <f>IF('Master Input'!G3910 &lt;&gt; "",'Master Input'!G3910, "")</f>
        <v>41979</v>
      </c>
      <c r="G3910" s="18" t="str">
        <f>IFERROR(INDEX('Docs Signed Input'!B:B,MATCH('Nate''s Evolution'!$B3910,'Docs Signed Input'!E:E,0)),"N")</f>
        <v>N</v>
      </c>
      <c r="H3910" s="18" t="str">
        <f>IFERROR(INDEX('Docs Signed Input'!C:C,MATCH('Nate''s Evolution'!B3910,'Docs Signed Input'!E:E,0)),"N")</f>
        <v>Y</v>
      </c>
      <c r="I3910" s="7" t="str">
        <f>IF('Master Input'!Q3910 &lt;&gt; "",'Master Input'!Q3910,"")</f>
        <v>blake@evolvesolar.com</v>
      </c>
    </row>
    <row r="3911" spans="1:9" x14ac:dyDescent="0.3">
      <c r="A3911" t="str">
        <f>IF('Master Input'!A3911 &lt;&gt; "",'Master Input'!A3911,"")</f>
        <v>Pompa, Cesar</v>
      </c>
      <c r="B3911" s="7" t="str">
        <f>IF('Master Input'!B3911 &lt;&gt; "",'Master Input'!B3911,"")</f>
        <v>JB-8024010-00</v>
      </c>
      <c r="C3911" s="7">
        <f>IF('Master Input'!C3911 &lt;&gt; "",'Master Input'!C3911,"")</f>
        <v>6.25</v>
      </c>
      <c r="D3911" t="str">
        <f>IF('Master Input'!D3911 &lt;&gt; "",'Master Input'!D3911,"")</f>
        <v>Closed</v>
      </c>
      <c r="E3911" s="7" t="str">
        <f>IF('Master Input'!E3911 &lt;&gt; "",'Master Input'!E3911,"")</f>
        <v>Closed</v>
      </c>
      <c r="F3911" s="58">
        <f>IF('Master Input'!G3911 &lt;&gt; "",'Master Input'!G3911, "")</f>
        <v>41778</v>
      </c>
      <c r="G3911" s="18" t="str">
        <f>IFERROR(INDEX('Docs Signed Input'!B:B,MATCH('Nate''s Evolution'!$B3911,'Docs Signed Input'!E:E,0)),"N")</f>
        <v>N</v>
      </c>
      <c r="H3911" s="18" t="str">
        <f>IFERROR(INDEX('Docs Signed Input'!C:C,MATCH('Nate''s Evolution'!B3911,'Docs Signed Input'!E:E,0)),"N")</f>
        <v>N</v>
      </c>
      <c r="I3911" s="7" t="str">
        <f>IF('Master Input'!Q3911 &lt;&gt; "",'Master Input'!Q3911,"")</f>
        <v>scottb@evolvesolar.com</v>
      </c>
    </row>
    <row r="3912" spans="1:9" x14ac:dyDescent="0.3">
      <c r="A3912" t="str">
        <f>IF('Master Input'!A3912 &lt;&gt; "",'Master Input'!A3912,"")</f>
        <v>Pomroy, James</v>
      </c>
      <c r="B3912" s="7" t="str">
        <f>IF('Master Input'!B3912 &lt;&gt; "",'Master Input'!B3912,"")</f>
        <v>JB-8525551-00</v>
      </c>
      <c r="C3912" s="7">
        <f>IF('Master Input'!C3912 &lt;&gt; "",'Master Input'!C3912,"")</f>
        <v>10.25</v>
      </c>
      <c r="D3912" t="str">
        <f>IF('Master Input'!D3912 &lt;&gt; "",'Master Input'!D3912,"")</f>
        <v>Cancelled</v>
      </c>
      <c r="E3912" s="7" t="str">
        <f>IF('Master Input'!E3912 &lt;&gt; "",'Master Input'!E3912,"")</f>
        <v>Account Cancelled</v>
      </c>
      <c r="F3912" s="58">
        <f>IF('Master Input'!G3912 &lt;&gt; "",'Master Input'!G3912, "")</f>
        <v>41885</v>
      </c>
      <c r="G3912" s="18" t="str">
        <f>IFERROR(INDEX('Docs Signed Input'!B:B,MATCH('Nate''s Evolution'!$B3912,'Docs Signed Input'!E:E,0)),"N")</f>
        <v>N</v>
      </c>
      <c r="H3912" s="18" t="str">
        <f>IFERROR(INDEX('Docs Signed Input'!C:C,MATCH('Nate''s Evolution'!B3912,'Docs Signed Input'!E:E,0)),"N")</f>
        <v>N</v>
      </c>
      <c r="I3912" s="7" t="str">
        <f>IF('Master Input'!Q3912 &lt;&gt; "",'Master Input'!Q3912,"")</f>
        <v>cunningham@evolvesolar.com</v>
      </c>
    </row>
    <row r="3913" spans="1:9" x14ac:dyDescent="0.3">
      <c r="A3913" t="str">
        <f>IF('Master Input'!A3913 &lt;&gt; "",'Master Input'!A3913,"")</f>
        <v>Ponce, Reyna</v>
      </c>
      <c r="B3913" s="7" t="str">
        <f>IF('Master Input'!B3913 &lt;&gt; "",'Master Input'!B3913,"")</f>
        <v>JB-0641009-00</v>
      </c>
      <c r="C3913" s="7">
        <f>IF('Master Input'!C3913 &lt;&gt; "",'Master Input'!C3913,"")</f>
        <v>3.3149999999999999</v>
      </c>
      <c r="D3913" t="str">
        <f>IF('Master Input'!D3913 &lt;&gt; "",'Master Input'!D3913,"")</f>
        <v>Installation</v>
      </c>
      <c r="E3913" s="7" t="str">
        <f>IF('Master Input'!E3913 &lt;&gt; "",'Master Input'!E3913,"")</f>
        <v>Pending Approval</v>
      </c>
      <c r="F3913" s="58">
        <f>IF('Master Input'!G3913 &lt;&gt; "",'Master Input'!G3913, "")</f>
        <v>41942</v>
      </c>
      <c r="G3913" s="18" t="str">
        <f>IFERROR(INDEX('Docs Signed Input'!B:B,MATCH('Nate''s Evolution'!$B3913,'Docs Signed Input'!E:E,0)),"N")</f>
        <v>N</v>
      </c>
      <c r="H3913" s="18" t="str">
        <f>IFERROR(INDEX('Docs Signed Input'!C:C,MATCH('Nate''s Evolution'!B3913,'Docs Signed Input'!E:E,0)),"N")</f>
        <v>N</v>
      </c>
      <c r="I3913" s="7" t="str">
        <f>IF('Master Input'!Q3913 &lt;&gt; "",'Master Input'!Q3913,"")</f>
        <v>daniel.field@evolvesolar.com</v>
      </c>
    </row>
    <row r="3914" spans="1:9" x14ac:dyDescent="0.3">
      <c r="A3914" t="str">
        <f>IF('Master Input'!A3914 &lt;&gt; "",'Master Input'!A3914,"")</f>
        <v>Pool, William</v>
      </c>
      <c r="B3914" s="7" t="str">
        <f>IF('Master Input'!B3914 &lt;&gt; "",'Master Input'!B3914,"")</f>
        <v>JB-8005022-00</v>
      </c>
      <c r="C3914" s="7">
        <f>IF('Master Input'!C3914 &lt;&gt; "",'Master Input'!C3914,"")</f>
        <v>9.9450000000000003</v>
      </c>
      <c r="D3914" t="str">
        <f>IF('Master Input'!D3914 &lt;&gt; "",'Master Input'!D3914,"")</f>
        <v>Permit</v>
      </c>
      <c r="E3914" s="7" t="str">
        <f>IF('Master Input'!E3914 &lt;&gt; "",'Master Input'!E3914,"")</f>
        <v>Design Complete</v>
      </c>
      <c r="F3914" s="58">
        <f>IF('Master Input'!G3914 &lt;&gt; "",'Master Input'!G3914, "")</f>
        <v>41787</v>
      </c>
      <c r="G3914" s="18" t="str">
        <f>IFERROR(INDEX('Docs Signed Input'!B:B,MATCH('Nate''s Evolution'!$B3914,'Docs Signed Input'!E:E,0)),"N")</f>
        <v>N</v>
      </c>
      <c r="H3914" s="18" t="str">
        <f>IFERROR(INDEX('Docs Signed Input'!C:C,MATCH('Nate''s Evolution'!B3914,'Docs Signed Input'!E:E,0)),"N")</f>
        <v>N</v>
      </c>
      <c r="I3914" s="7" t="str">
        <f>IF('Master Input'!Q3914 &lt;&gt; "",'Master Input'!Q3914,"")</f>
        <v>cameron@evolvesolar.com</v>
      </c>
    </row>
    <row r="3915" spans="1:9" x14ac:dyDescent="0.3">
      <c r="A3915" t="str">
        <f>IF('Master Input'!A3915 &lt;&gt; "",'Master Input'!A3915,"")</f>
        <v>Popiel, Laurence</v>
      </c>
      <c r="B3915" s="7" t="str">
        <f>IF('Master Input'!B3915 &lt;&gt; "",'Master Input'!B3915,"")</f>
        <v>JB-118212-00</v>
      </c>
      <c r="C3915" s="7">
        <f>IF('Master Input'!C3915 &lt;&gt; "",'Master Input'!C3915,"")</f>
        <v>13.26</v>
      </c>
      <c r="D3915" t="str">
        <f>IF('Master Input'!D3915 &lt;&gt; "",'Master Input'!D3915,"")</f>
        <v>Cancelled</v>
      </c>
      <c r="E3915" s="7" t="str">
        <f>IF('Master Input'!E3915 &lt;&gt; "",'Master Input'!E3915,"")</f>
        <v>Pending Save</v>
      </c>
      <c r="F3915" s="58">
        <f>IF('Master Input'!G3915 &lt;&gt; "",'Master Input'!G3915, "")</f>
        <v>41939</v>
      </c>
      <c r="G3915" s="18" t="str">
        <f>IFERROR(INDEX('Docs Signed Input'!B:B,MATCH('Nate''s Evolution'!$B3915,'Docs Signed Input'!E:E,0)),"N")</f>
        <v>N</v>
      </c>
      <c r="H3915" s="18" t="str">
        <f>IFERROR(INDEX('Docs Signed Input'!C:C,MATCH('Nate''s Evolution'!B3915,'Docs Signed Input'!E:E,0)),"N")</f>
        <v>N</v>
      </c>
      <c r="I3915" s="7" t="str">
        <f>IF('Master Input'!Q3915 &lt;&gt; "",'Master Input'!Q3915,"")</f>
        <v>ari.pine@evolvesolar.com</v>
      </c>
    </row>
    <row r="3916" spans="1:9" x14ac:dyDescent="0.3">
      <c r="A3916" t="str">
        <f>IF('Master Input'!A3916 &lt;&gt; "",'Master Input'!A3916,"")</f>
        <v>Popovich, Ingeborg</v>
      </c>
      <c r="B3916" s="7" t="str">
        <f>IF('Master Input'!B3916 &lt;&gt; "",'Master Input'!B3916,"")</f>
        <v>JB-9565979-00</v>
      </c>
      <c r="C3916" s="7">
        <f>IF('Master Input'!C3916 &lt;&gt; "",'Master Input'!C3916,"")</f>
        <v>6.75</v>
      </c>
      <c r="D3916" t="str">
        <f>IF('Master Input'!D3916 &lt;&gt; "",'Master Input'!D3916,"")</f>
        <v>Utility</v>
      </c>
      <c r="E3916" s="7" t="str">
        <f>IF('Master Input'!E3916 &lt;&gt; "",'Master Input'!E3916,"")</f>
        <v>Final Permit Submitted</v>
      </c>
      <c r="F3916" s="58">
        <f>IF('Master Input'!G3916 &lt;&gt; "",'Master Input'!G3916, "")</f>
        <v>41880</v>
      </c>
      <c r="G3916" s="18" t="str">
        <f>IFERROR(INDEX('Docs Signed Input'!B:B,MATCH('Nate''s Evolution'!$B3916,'Docs Signed Input'!E:E,0)),"N")</f>
        <v>N</v>
      </c>
      <c r="H3916" s="18" t="str">
        <f>IFERROR(INDEX('Docs Signed Input'!C:C,MATCH('Nate''s Evolution'!B3916,'Docs Signed Input'!E:E,0)),"N")</f>
        <v>N</v>
      </c>
      <c r="I3916" s="7" t="str">
        <f>IF('Master Input'!Q3916 &lt;&gt; "",'Master Input'!Q3916,"")</f>
        <v>josephb@evolvesolar.com</v>
      </c>
    </row>
    <row r="3917" spans="1:9" x14ac:dyDescent="0.3">
      <c r="A3917" t="str">
        <f>IF('Master Input'!A3917 &lt;&gt; "",'Master Input'!A3917,"")</f>
        <v>Popovici, Filip</v>
      </c>
      <c r="B3917" s="7" t="str">
        <f>IF('Master Input'!B3917 &lt;&gt; "",'Master Input'!B3917,"")</f>
        <v>JB-9566002-00</v>
      </c>
      <c r="C3917" s="7">
        <f>IF('Master Input'!C3917 &lt;&gt; "",'Master Input'!C3917,"")</f>
        <v>14.75</v>
      </c>
      <c r="D3917" t="str">
        <f>IF('Master Input'!D3917 &lt;&gt; "",'Master Input'!D3917,"")</f>
        <v>Installation</v>
      </c>
      <c r="E3917" s="7" t="str">
        <f>IF('Master Input'!E3917 &lt;&gt; "",'Master Input'!E3917,"")</f>
        <v>Pending Approval</v>
      </c>
      <c r="F3917" s="58">
        <f>IF('Master Input'!G3917 &lt;&gt; "",'Master Input'!G3917, "")</f>
        <v>41881</v>
      </c>
      <c r="G3917" s="18" t="str">
        <f>IFERROR(INDEX('Docs Signed Input'!B:B,MATCH('Nate''s Evolution'!$B3917,'Docs Signed Input'!E:E,0)),"N")</f>
        <v>N</v>
      </c>
      <c r="H3917" s="18" t="str">
        <f>IFERROR(INDEX('Docs Signed Input'!C:C,MATCH('Nate''s Evolution'!B3917,'Docs Signed Input'!E:E,0)),"N")</f>
        <v>N</v>
      </c>
      <c r="I3917" s="7" t="str">
        <f>IF('Master Input'!Q3917 &lt;&gt; "",'Master Input'!Q3917,"")</f>
        <v>josephb@evolvesolar.com</v>
      </c>
    </row>
    <row r="3918" spans="1:9" x14ac:dyDescent="0.3">
      <c r="A3918" t="str">
        <f>IF('Master Input'!A3918 &lt;&gt; "",'Master Input'!A3918,"")</f>
        <v>Poppick, Marni</v>
      </c>
      <c r="B3918" s="7" t="str">
        <f>IF('Master Input'!B3918 &lt;&gt; "",'Master Input'!B3918,"")</f>
        <v>JB-9572797-00</v>
      </c>
      <c r="C3918" s="7">
        <f>IF('Master Input'!C3918 &lt;&gt; "",'Master Input'!C3918,"")</f>
        <v>10.199999999999999</v>
      </c>
      <c r="D3918" t="str">
        <f>IF('Master Input'!D3918 &lt;&gt; "",'Master Input'!D3918,"")</f>
        <v>Permit</v>
      </c>
      <c r="E3918" s="7" t="str">
        <f>IF('Master Input'!E3918 &lt;&gt; "",'Master Input'!E3918,"")</f>
        <v>Design Complete</v>
      </c>
      <c r="F3918" s="58">
        <f>IF('Master Input'!G3918 &lt;&gt; "",'Master Input'!G3918, "")</f>
        <v>42012</v>
      </c>
      <c r="G3918" s="18" t="str">
        <f>IFERROR(INDEX('Docs Signed Input'!B:B,MATCH('Nate''s Evolution'!$B3918,'Docs Signed Input'!E:E,0)),"N")</f>
        <v>N</v>
      </c>
      <c r="H3918" s="18" t="str">
        <f>IFERROR(INDEX('Docs Signed Input'!C:C,MATCH('Nate''s Evolution'!B3918,'Docs Signed Input'!E:E,0)),"N")</f>
        <v>Y</v>
      </c>
      <c r="I3918" s="7" t="str">
        <f>IF('Master Input'!Q3918 &lt;&gt; "",'Master Input'!Q3918,"")</f>
        <v>tim.mckeever@evolvesolar.com</v>
      </c>
    </row>
    <row r="3919" spans="1:9" x14ac:dyDescent="0.3">
      <c r="A3919" t="str">
        <f>IF('Master Input'!A3919 &lt;&gt; "",'Master Input'!A3919,"")</f>
        <v>Porras, Maria</v>
      </c>
      <c r="B3919" s="7" t="str">
        <f>IF('Master Input'!B3919 &lt;&gt; "",'Master Input'!B3919,"")</f>
        <v>JB-8539447-00</v>
      </c>
      <c r="C3919" s="7">
        <f>IF('Master Input'!C3919 &lt;&gt; "",'Master Input'!C3919,"")</f>
        <v>7.5</v>
      </c>
      <c r="D3919" t="str">
        <f>IF('Master Input'!D3919 &lt;&gt; "",'Master Input'!D3919,"")</f>
        <v>Cancelled</v>
      </c>
      <c r="E3919" s="7" t="str">
        <f>IF('Master Input'!E3919 &lt;&gt; "",'Master Input'!E3919,"")</f>
        <v>Pending Save</v>
      </c>
      <c r="F3919" s="58">
        <f>IF('Master Input'!G3919 &lt;&gt; "",'Master Input'!G3919, "")</f>
        <v>41890</v>
      </c>
      <c r="G3919" s="18" t="str">
        <f>IFERROR(INDEX('Docs Signed Input'!B:B,MATCH('Nate''s Evolution'!$B3919,'Docs Signed Input'!E:E,0)),"N")</f>
        <v>N</v>
      </c>
      <c r="H3919" s="18" t="str">
        <f>IFERROR(INDEX('Docs Signed Input'!C:C,MATCH('Nate''s Evolution'!B3919,'Docs Signed Input'!E:E,0)),"N")</f>
        <v>N</v>
      </c>
      <c r="I3919" s="7" t="str">
        <f>IF('Master Input'!Q3919 &lt;&gt; "",'Master Input'!Q3919,"")</f>
        <v>lenoir@evolvesolar.com</v>
      </c>
    </row>
    <row r="3920" spans="1:9" x14ac:dyDescent="0.3">
      <c r="A3920" t="str">
        <f>IF('Master Input'!A3920 &lt;&gt; "",'Master Input'!A3920,"")</f>
        <v>porte, John La</v>
      </c>
      <c r="B3920" s="7" t="str">
        <f>IF('Master Input'!B3920 &lt;&gt; "",'Master Input'!B3920,"")</f>
        <v>JB-8012540-00</v>
      </c>
      <c r="C3920" s="7">
        <f>IF('Master Input'!C3920 &lt;&gt; "",'Master Input'!C3920,"")</f>
        <v>6.12</v>
      </c>
      <c r="D3920" t="str">
        <f>IF('Master Input'!D3920 &lt;&gt; "",'Master Input'!D3920,"")</f>
        <v>Closed</v>
      </c>
      <c r="E3920" s="7" t="str">
        <f>IF('Master Input'!E3920 &lt;&gt; "",'Master Input'!E3920,"")</f>
        <v>Closed</v>
      </c>
      <c r="F3920" s="58">
        <f>IF('Master Input'!G3920 &lt;&gt; "",'Master Input'!G3920, "")</f>
        <v>41762</v>
      </c>
      <c r="G3920" s="18" t="str">
        <f>IFERROR(INDEX('Docs Signed Input'!B:B,MATCH('Nate''s Evolution'!$B3920,'Docs Signed Input'!E:E,0)),"N")</f>
        <v>N</v>
      </c>
      <c r="H3920" s="18" t="str">
        <f>IFERROR(INDEX('Docs Signed Input'!C:C,MATCH('Nate''s Evolution'!B3920,'Docs Signed Input'!E:E,0)),"N")</f>
        <v>N</v>
      </c>
      <c r="I3920" s="7" t="str">
        <f>IF('Master Input'!Q3920 &lt;&gt; "",'Master Input'!Q3920,"")</f>
        <v>cameron@evolvesolar.com</v>
      </c>
    </row>
    <row r="3921" spans="1:9" x14ac:dyDescent="0.3">
      <c r="A3921" t="str">
        <f>IF('Master Input'!A3921 &lt;&gt; "",'Master Input'!A3921,"")</f>
        <v>porte, John La</v>
      </c>
      <c r="B3921" s="7" t="str">
        <f>IF('Master Input'!B3921 &lt;&gt; "",'Master Input'!B3921,"")</f>
        <v>JB-8012565-00</v>
      </c>
      <c r="C3921" s="7">
        <f>IF('Master Input'!C3921 &lt;&gt; "",'Master Input'!C3921,"")</f>
        <v>6.75</v>
      </c>
      <c r="D3921" t="str">
        <f>IF('Master Input'!D3921 &lt;&gt; "",'Master Input'!D3921,"")</f>
        <v>Cancelled</v>
      </c>
      <c r="E3921" s="7" t="str">
        <f>IF('Master Input'!E3921 &lt;&gt; "",'Master Input'!E3921,"")</f>
        <v>Account Cancelled</v>
      </c>
      <c r="F3921" s="58">
        <f>IF('Master Input'!G3921 &lt;&gt; "",'Master Input'!G3921, "")</f>
        <v>41766</v>
      </c>
      <c r="G3921" s="18" t="str">
        <f>IFERROR(INDEX('Docs Signed Input'!B:B,MATCH('Nate''s Evolution'!$B3921,'Docs Signed Input'!E:E,0)),"N")</f>
        <v>N</v>
      </c>
      <c r="H3921" s="18" t="str">
        <f>IFERROR(INDEX('Docs Signed Input'!C:C,MATCH('Nate''s Evolution'!B3921,'Docs Signed Input'!E:E,0)),"N")</f>
        <v>N</v>
      </c>
      <c r="I3921" s="7" t="str">
        <f>IF('Master Input'!Q3921 &lt;&gt; "",'Master Input'!Q3921,"")</f>
        <v>cameron@evolvesolar.com</v>
      </c>
    </row>
    <row r="3922" spans="1:9" x14ac:dyDescent="0.3">
      <c r="A3922" t="str">
        <f>IF('Master Input'!A3922 &lt;&gt; "",'Master Input'!A3922,"")</f>
        <v>Porter, Daniel</v>
      </c>
      <c r="B3922" s="7" t="str">
        <f>IF('Master Input'!B3922 &lt;&gt; "",'Master Input'!B3922,"")</f>
        <v>JB-8512003-00</v>
      </c>
      <c r="C3922" s="7">
        <f>IF('Master Input'!C3922 &lt;&gt; "",'Master Input'!C3922,"")</f>
        <v>8.67</v>
      </c>
      <c r="D3922" t="str">
        <f>IF('Master Input'!D3922 &lt;&gt; "",'Master Input'!D3922,"")</f>
        <v>Utility</v>
      </c>
      <c r="E3922" s="7" t="str">
        <f>IF('Master Input'!E3922 &lt;&gt; "",'Master Input'!E3922,"")</f>
        <v>Final Permit Submitted</v>
      </c>
      <c r="F3922" s="58">
        <f>IF('Master Input'!G3922 &lt;&gt; "",'Master Input'!G3922, "")</f>
        <v>41772</v>
      </c>
      <c r="G3922" s="18" t="str">
        <f>IFERROR(INDEX('Docs Signed Input'!B:B,MATCH('Nate''s Evolution'!$B3922,'Docs Signed Input'!E:E,0)),"N")</f>
        <v>N</v>
      </c>
      <c r="H3922" s="18" t="str">
        <f>IFERROR(INDEX('Docs Signed Input'!C:C,MATCH('Nate''s Evolution'!B3922,'Docs Signed Input'!E:E,0)),"N")</f>
        <v>N</v>
      </c>
      <c r="I3922" s="7" t="str">
        <f>IF('Master Input'!Q3922 &lt;&gt; "",'Master Input'!Q3922,"")</f>
        <v>garrett@evolvesolar.com</v>
      </c>
    </row>
    <row r="3923" spans="1:9" x14ac:dyDescent="0.3">
      <c r="A3923" t="str">
        <f>IF('Master Input'!A3923 &lt;&gt; "",'Master Input'!A3923,"")</f>
        <v>Porter, James</v>
      </c>
      <c r="B3923" s="7" t="str">
        <f>IF('Master Input'!B3923 &lt;&gt; "",'Master Input'!B3923,"")</f>
        <v>JB-8005910-00</v>
      </c>
      <c r="C3923" s="7">
        <f>IF('Master Input'!C3923 &lt;&gt; "",'Master Input'!C3923,"")</f>
        <v>9.0649999999999995</v>
      </c>
      <c r="D3923" t="str">
        <f>IF('Master Input'!D3923 &lt;&gt; "",'Master Input'!D3923,"")</f>
        <v>Installation</v>
      </c>
      <c r="E3923" s="7" t="str">
        <f>IF('Master Input'!E3923 &lt;&gt; "",'Master Input'!E3923,"")</f>
        <v>Pending Customer</v>
      </c>
      <c r="F3923" s="58">
        <f>IF('Master Input'!G3923 &lt;&gt; "",'Master Input'!G3923, "")</f>
        <v>41878</v>
      </c>
      <c r="G3923" s="18" t="str">
        <f>IFERROR(INDEX('Docs Signed Input'!B:B,MATCH('Nate''s Evolution'!$B3923,'Docs Signed Input'!E:E,0)),"N")</f>
        <v>N</v>
      </c>
      <c r="H3923" s="18" t="str">
        <f>IFERROR(INDEX('Docs Signed Input'!C:C,MATCH('Nate''s Evolution'!B3923,'Docs Signed Input'!E:E,0)),"N")</f>
        <v>N</v>
      </c>
      <c r="I3923" s="7" t="str">
        <f>IF('Master Input'!Q3923 &lt;&gt; "",'Master Input'!Q3923,"")</f>
        <v>aaronj@evolvesolar.com</v>
      </c>
    </row>
    <row r="3924" spans="1:9" x14ac:dyDescent="0.3">
      <c r="A3924" t="str">
        <f>IF('Master Input'!A3924 &lt;&gt; "",'Master Input'!A3924,"")</f>
        <v>Porter, Jeremy</v>
      </c>
      <c r="B3924" s="7" t="str">
        <f>IF('Master Input'!B3924 &lt;&gt; "",'Master Input'!B3924,"")</f>
        <v>JB-1172753-00</v>
      </c>
      <c r="C3924" s="7">
        <f>IF('Master Input'!C3924 &lt;&gt; "",'Master Input'!C3924,"")</f>
        <v>2.8050000000000002</v>
      </c>
      <c r="D3924" t="str">
        <f>IF('Master Input'!D3924 &lt;&gt; "",'Master Input'!D3924,"")</f>
        <v>Permit</v>
      </c>
      <c r="E3924" s="7" t="str">
        <f>IF('Master Input'!E3924 &lt;&gt; "",'Master Input'!E3924,"")</f>
        <v>Pending PM</v>
      </c>
      <c r="F3924" s="58">
        <f>IF('Master Input'!G3924 &lt;&gt; "",'Master Input'!G3924, "")</f>
        <v>42023</v>
      </c>
      <c r="G3924" s="18" t="str">
        <f>IFERROR(INDEX('Docs Signed Input'!B:B,MATCH('Nate''s Evolution'!$B3924,'Docs Signed Input'!E:E,0)),"N")</f>
        <v>N</v>
      </c>
      <c r="H3924" s="18" t="str">
        <f>IFERROR(INDEX('Docs Signed Input'!C:C,MATCH('Nate''s Evolution'!B3924,'Docs Signed Input'!E:E,0)),"N")</f>
        <v>N</v>
      </c>
      <c r="I3924" s="7" t="str">
        <f>IF('Master Input'!Q3924 &lt;&gt; "",'Master Input'!Q3924,"")</f>
        <v>randy.arvelo@evolvesolar.com</v>
      </c>
    </row>
    <row r="3925" spans="1:9" x14ac:dyDescent="0.3">
      <c r="A3925" t="str">
        <f>IF('Master Input'!A3925 &lt;&gt; "",'Master Input'!A3925,"")</f>
        <v>Porter, Nicole</v>
      </c>
      <c r="B3925" s="7" t="str">
        <f>IF('Master Input'!B3925 &lt;&gt; "",'Master Input'!B3925,"")</f>
        <v>JB-1171553-00</v>
      </c>
      <c r="C3925" s="7">
        <f>IF('Master Input'!C3925 &lt;&gt; "",'Master Input'!C3925,"")</f>
        <v>6</v>
      </c>
      <c r="D3925" t="str">
        <f>IF('Master Input'!D3925 &lt;&gt; "",'Master Input'!D3925,"")</f>
        <v>Cancelled</v>
      </c>
      <c r="E3925" s="7" t="str">
        <f>IF('Master Input'!E3925 &lt;&gt; "",'Master Input'!E3925,"")</f>
        <v>Pending Save</v>
      </c>
      <c r="F3925" s="58">
        <f>IF('Master Input'!G3925 &lt;&gt; "",'Master Input'!G3925, "")</f>
        <v>41855</v>
      </c>
      <c r="G3925" s="18" t="str">
        <f>IFERROR(INDEX('Docs Signed Input'!B:B,MATCH('Nate''s Evolution'!$B3925,'Docs Signed Input'!E:E,0)),"N")</f>
        <v>N</v>
      </c>
      <c r="H3925" s="18" t="str">
        <f>IFERROR(INDEX('Docs Signed Input'!C:C,MATCH('Nate''s Evolution'!B3925,'Docs Signed Input'!E:E,0)),"N")</f>
        <v>N</v>
      </c>
      <c r="I3925" s="7" t="str">
        <f>IF('Master Input'!Q3925 &lt;&gt; "",'Master Input'!Q3925,"")</f>
        <v>ty@evolvesolar.com</v>
      </c>
    </row>
    <row r="3926" spans="1:9" x14ac:dyDescent="0.3">
      <c r="A3926" t="str">
        <f>IF('Master Input'!A3926 &lt;&gt; "",'Master Input'!A3926,"")</f>
        <v>Porter, Richard</v>
      </c>
      <c r="B3926" s="7" t="str">
        <f>IF('Master Input'!B3926 &lt;&gt; "",'Master Input'!B3926,"")</f>
        <v>JB-9572508-00</v>
      </c>
      <c r="C3926" s="7">
        <f>IF('Master Input'!C3926 &lt;&gt; "",'Master Input'!C3926,"")</f>
        <v>7.9050000000000002</v>
      </c>
      <c r="D3926" t="str">
        <f>IF('Master Input'!D3926 &lt;&gt; "",'Master Input'!D3926,"")</f>
        <v>Utility</v>
      </c>
      <c r="E3926" s="7" t="str">
        <f>IF('Master Input'!E3926 &lt;&gt; "",'Master Input'!E3926,"")</f>
        <v>PTO Received</v>
      </c>
      <c r="F3926" s="58">
        <f>IF('Master Input'!G3926 &lt;&gt; "",'Master Input'!G3926, "")</f>
        <v>41929</v>
      </c>
      <c r="G3926" s="18" t="str">
        <f>IFERROR(INDEX('Docs Signed Input'!B:B,MATCH('Nate''s Evolution'!$B3926,'Docs Signed Input'!E:E,0)),"N")</f>
        <v>N</v>
      </c>
      <c r="H3926" s="18" t="str">
        <f>IFERROR(INDEX('Docs Signed Input'!C:C,MATCH('Nate''s Evolution'!B3926,'Docs Signed Input'!E:E,0)),"N")</f>
        <v>N</v>
      </c>
      <c r="I3926" s="7" t="str">
        <f>IF('Master Input'!Q3926 &lt;&gt; "",'Master Input'!Q3926,"")</f>
        <v>benjamin@evolvesolar.com</v>
      </c>
    </row>
    <row r="3927" spans="1:9" x14ac:dyDescent="0.3">
      <c r="A3927" t="str">
        <f>IF('Master Input'!A3927 &lt;&gt; "",'Master Input'!A3927,"")</f>
        <v>Portillo, Luis</v>
      </c>
      <c r="B3927" s="7" t="str">
        <f>IF('Master Input'!B3927 &lt;&gt; "",'Master Input'!B3927,"")</f>
        <v>JB-2071579-00</v>
      </c>
      <c r="C3927" s="7">
        <f>IF('Master Input'!C3927 &lt;&gt; "",'Master Input'!C3927,"")</f>
        <v>10.71</v>
      </c>
      <c r="D3927" t="str">
        <f>IF('Master Input'!D3927 &lt;&gt; "",'Master Input'!D3927,"")</f>
        <v>Closed</v>
      </c>
      <c r="E3927" s="7" t="str">
        <f>IF('Master Input'!E3927 &lt;&gt; "",'Master Input'!E3927,"")</f>
        <v>Closed</v>
      </c>
      <c r="F3927" s="58">
        <f>IF('Master Input'!G3927 &lt;&gt; "",'Master Input'!G3927, "")</f>
        <v>41907</v>
      </c>
      <c r="G3927" s="18" t="str">
        <f>IFERROR(INDEX('Docs Signed Input'!B:B,MATCH('Nate''s Evolution'!$B3927,'Docs Signed Input'!E:E,0)),"N")</f>
        <v>N</v>
      </c>
      <c r="H3927" s="18" t="str">
        <f>IFERROR(INDEX('Docs Signed Input'!C:C,MATCH('Nate''s Evolution'!B3927,'Docs Signed Input'!E:E,0)),"N")</f>
        <v>N</v>
      </c>
      <c r="I3927" s="7" t="str">
        <f>IF('Master Input'!Q3927 &lt;&gt; "",'Master Input'!Q3927,"")</f>
        <v>erik.rojas@evolvesolar.com</v>
      </c>
    </row>
    <row r="3928" spans="1:9" x14ac:dyDescent="0.3">
      <c r="A3928" t="str">
        <f>IF('Master Input'!A3928 &lt;&gt; "",'Master Input'!A3928,"")</f>
        <v>Potter, Brenda</v>
      </c>
      <c r="B3928" s="7" t="str">
        <f>IF('Master Input'!B3928 &lt;&gt; "",'Master Input'!B3928,"")</f>
        <v>JB-8005636-00</v>
      </c>
      <c r="C3928" s="7">
        <f>IF('Master Input'!C3928 &lt;&gt; "",'Master Input'!C3928,"")</f>
        <v>9.69</v>
      </c>
      <c r="D3928" t="str">
        <f>IF('Master Input'!D3928 &lt;&gt; "",'Master Input'!D3928,"")</f>
        <v>Closed</v>
      </c>
      <c r="E3928" s="7" t="str">
        <f>IF('Master Input'!E3928 &lt;&gt; "",'Master Input'!E3928,"")</f>
        <v>Closed</v>
      </c>
      <c r="F3928" s="58">
        <f>IF('Master Input'!G3928 &lt;&gt; "",'Master Input'!G3928, "")</f>
        <v>41832</v>
      </c>
      <c r="G3928" s="18" t="str">
        <f>IFERROR(INDEX('Docs Signed Input'!B:B,MATCH('Nate''s Evolution'!$B3928,'Docs Signed Input'!E:E,0)),"N")</f>
        <v>N</v>
      </c>
      <c r="H3928" s="18" t="str">
        <f>IFERROR(INDEX('Docs Signed Input'!C:C,MATCH('Nate''s Evolution'!B3928,'Docs Signed Input'!E:E,0)),"N")</f>
        <v>N</v>
      </c>
      <c r="I3928" s="7" t="str">
        <f>IF('Master Input'!Q3928 &lt;&gt; "",'Master Input'!Q3928,"")</f>
        <v>chuck@evolvesolar.com</v>
      </c>
    </row>
    <row r="3929" spans="1:9" x14ac:dyDescent="0.3">
      <c r="A3929" t="str">
        <f>IF('Master Input'!A3929 &lt;&gt; "",'Master Input'!A3929,"")</f>
        <v>Potter, Richard</v>
      </c>
      <c r="B3929" s="7" t="str">
        <f>IF('Master Input'!B3929 &lt;&gt; "",'Master Input'!B3929,"")</f>
        <v>JB-060910-00</v>
      </c>
      <c r="C3929" s="7">
        <f>IF('Master Input'!C3929 &lt;&gt; "",'Master Input'!C3929,"")</f>
        <v>3.3149999999999999</v>
      </c>
      <c r="D3929" t="str">
        <f>IF('Master Input'!D3929 &lt;&gt; "",'Master Input'!D3929,"")</f>
        <v>Cancelled</v>
      </c>
      <c r="E3929" s="7" t="str">
        <f>IF('Master Input'!E3929 &lt;&gt; "",'Master Input'!E3929,"")</f>
        <v>Account Cancelled</v>
      </c>
      <c r="F3929" s="58">
        <f>IF('Master Input'!G3929 &lt;&gt; "",'Master Input'!G3929, "")</f>
        <v>41830</v>
      </c>
      <c r="G3929" s="18" t="str">
        <f>IFERROR(INDEX('Docs Signed Input'!B:B,MATCH('Nate''s Evolution'!$B3929,'Docs Signed Input'!E:E,0)),"N")</f>
        <v>N</v>
      </c>
      <c r="H3929" s="18" t="str">
        <f>IFERROR(INDEX('Docs Signed Input'!C:C,MATCH('Nate''s Evolution'!B3929,'Docs Signed Input'!E:E,0)),"N")</f>
        <v>N</v>
      </c>
      <c r="I3929" s="7" t="str">
        <f>IF('Master Input'!Q3929 &lt;&gt; "",'Master Input'!Q3929,"")</f>
        <v>flynn@evolvesolar.com</v>
      </c>
    </row>
    <row r="3930" spans="1:9" x14ac:dyDescent="0.3">
      <c r="A3930" t="str">
        <f>IF('Master Input'!A3930 &lt;&gt; "",'Master Input'!A3930,"")</f>
        <v>Potter, Robert</v>
      </c>
      <c r="B3930" s="7" t="str">
        <f>IF('Master Input'!B3930 &lt;&gt; "",'Master Input'!B3930,"")</f>
        <v>JB-8024021-00</v>
      </c>
      <c r="C3930" s="7">
        <f>IF('Master Input'!C3930 &lt;&gt; "",'Master Input'!C3930,"")</f>
        <v>6.8849999999999998</v>
      </c>
      <c r="D3930" t="str">
        <f>IF('Master Input'!D3930 &lt;&gt; "",'Master Input'!D3930,"")</f>
        <v>Closed</v>
      </c>
      <c r="E3930" s="7" t="str">
        <f>IF('Master Input'!E3930 &lt;&gt; "",'Master Input'!E3930,"")</f>
        <v>Closed</v>
      </c>
      <c r="F3930" s="58">
        <f>IF('Master Input'!G3930 &lt;&gt; "",'Master Input'!G3930, "")</f>
        <v>41779</v>
      </c>
      <c r="G3930" s="18" t="str">
        <f>IFERROR(INDEX('Docs Signed Input'!B:B,MATCH('Nate''s Evolution'!$B3930,'Docs Signed Input'!E:E,0)),"N")</f>
        <v>N</v>
      </c>
      <c r="H3930" s="18" t="str">
        <f>IFERROR(INDEX('Docs Signed Input'!C:C,MATCH('Nate''s Evolution'!B3930,'Docs Signed Input'!E:E,0)),"N")</f>
        <v>N</v>
      </c>
      <c r="I3930" s="7" t="str">
        <f>IF('Master Input'!Q3930 &lt;&gt; "",'Master Input'!Q3930,"")</f>
        <v>geoff@evolvesolar.com</v>
      </c>
    </row>
    <row r="3931" spans="1:9" x14ac:dyDescent="0.3">
      <c r="A3931" t="str">
        <f>IF('Master Input'!A3931 &lt;&gt; "",'Master Input'!A3931,"")</f>
        <v>Potter, Travis</v>
      </c>
      <c r="B3931" s="7" t="str">
        <f>IF('Master Input'!B3931 &lt;&gt; "",'Master Input'!B3931,"")</f>
        <v>JB-8538503-00</v>
      </c>
      <c r="C3931" s="7">
        <f>IF('Master Input'!C3931 &lt;&gt; "",'Master Input'!C3931,"")</f>
        <v>6.12</v>
      </c>
      <c r="D3931" t="str">
        <f>IF('Master Input'!D3931 &lt;&gt; "",'Master Input'!D3931,"")</f>
        <v>Closed</v>
      </c>
      <c r="E3931" s="7" t="str">
        <f>IF('Master Input'!E3931 &lt;&gt; "",'Master Input'!E3931,"")</f>
        <v>Closed</v>
      </c>
      <c r="F3931" s="58">
        <f>IF('Master Input'!G3931 &lt;&gt; "",'Master Input'!G3931, "")</f>
        <v>41817</v>
      </c>
      <c r="G3931" s="18" t="str">
        <f>IFERROR(INDEX('Docs Signed Input'!B:B,MATCH('Nate''s Evolution'!$B3931,'Docs Signed Input'!E:E,0)),"N")</f>
        <v>N</v>
      </c>
      <c r="H3931" s="18" t="str">
        <f>IFERROR(INDEX('Docs Signed Input'!C:C,MATCH('Nate''s Evolution'!B3931,'Docs Signed Input'!E:E,0)),"N")</f>
        <v>N</v>
      </c>
      <c r="I3931" s="7" t="str">
        <f>IF('Master Input'!Q3931 &lt;&gt; "",'Master Input'!Q3931,"")</f>
        <v>lenoir@evolvesolar.com</v>
      </c>
    </row>
    <row r="3932" spans="1:9" x14ac:dyDescent="0.3">
      <c r="A3932" t="str">
        <f>IF('Master Input'!A3932 &lt;&gt; "",'Master Input'!A3932,"")</f>
        <v>Potthoff, Roger</v>
      </c>
      <c r="B3932" s="7" t="str">
        <f>IF('Master Input'!B3932 &lt;&gt; "",'Master Input'!B3932,"")</f>
        <v>JB-9722377-00</v>
      </c>
      <c r="C3932" s="7">
        <f>IF('Master Input'!C3932 &lt;&gt; "",'Master Input'!C3932,"")</f>
        <v>4.8449999999999998</v>
      </c>
      <c r="D3932" t="str">
        <f>IF('Master Input'!D3932 &lt;&gt; "",'Master Input'!D3932,"")</f>
        <v>Cancelled</v>
      </c>
      <c r="E3932" s="7" t="str">
        <f>IF('Master Input'!E3932 &lt;&gt; "",'Master Input'!E3932,"")</f>
        <v>Account Cancelled</v>
      </c>
      <c r="F3932" s="58">
        <f>IF('Master Input'!G3932 &lt;&gt; "",'Master Input'!G3932, "")</f>
        <v>42013</v>
      </c>
      <c r="G3932" s="18" t="str">
        <f>IFERROR(INDEX('Docs Signed Input'!B:B,MATCH('Nate''s Evolution'!$B3932,'Docs Signed Input'!E:E,0)),"N")</f>
        <v>N</v>
      </c>
      <c r="H3932" s="18" t="str">
        <f>IFERROR(INDEX('Docs Signed Input'!C:C,MATCH('Nate''s Evolution'!B3932,'Docs Signed Input'!E:E,0)),"N")</f>
        <v>N</v>
      </c>
      <c r="I3932" s="7" t="str">
        <f>IF('Master Input'!Q3932 &lt;&gt; "",'Master Input'!Q3932,"")</f>
        <v>carole.onasch@evolvesolar.com</v>
      </c>
    </row>
    <row r="3933" spans="1:9" x14ac:dyDescent="0.3">
      <c r="A3933" t="str">
        <f>IF('Master Input'!A3933 &lt;&gt; "",'Master Input'!A3933,"")</f>
        <v>Poulin, Marco</v>
      </c>
      <c r="B3933" s="7" t="str">
        <f>IF('Master Input'!B3933 &lt;&gt; "",'Master Input'!B3933,"")</f>
        <v>JB-0601339-00</v>
      </c>
      <c r="C3933" s="7">
        <f>IF('Master Input'!C3933 &lt;&gt; "",'Master Input'!C3933,"")</f>
        <v>5.3550000000000004</v>
      </c>
      <c r="D3933" t="str">
        <f>IF('Master Input'!D3933 &lt;&gt; "",'Master Input'!D3933,"")</f>
        <v>Permit</v>
      </c>
      <c r="E3933" s="7" t="str">
        <f>IF('Master Input'!E3933 &lt;&gt; "",'Master Input'!E3933,"")</f>
        <v>Design Complete</v>
      </c>
      <c r="F3933" s="58">
        <f>IF('Master Input'!G3933 &lt;&gt; "",'Master Input'!G3933, "")</f>
        <v>41918</v>
      </c>
      <c r="G3933" s="18" t="str">
        <f>IFERROR(INDEX('Docs Signed Input'!B:B,MATCH('Nate''s Evolution'!$B3933,'Docs Signed Input'!E:E,0)),"N")</f>
        <v>N</v>
      </c>
      <c r="H3933" s="18" t="str">
        <f>IFERROR(INDEX('Docs Signed Input'!C:C,MATCH('Nate''s Evolution'!B3933,'Docs Signed Input'!E:E,0)),"N")</f>
        <v>N</v>
      </c>
      <c r="I3933" s="7" t="str">
        <f>IF('Master Input'!Q3933 &lt;&gt; "",'Master Input'!Q3933,"")</f>
        <v>kenneth.james@evolvesolar.com</v>
      </c>
    </row>
    <row r="3934" spans="1:9" x14ac:dyDescent="0.3">
      <c r="A3934" t="str">
        <f>IF('Master Input'!A3934 &lt;&gt; "",'Master Input'!A3934,"")</f>
        <v>Powell, Carol</v>
      </c>
      <c r="B3934" s="7" t="str">
        <f>IF('Master Input'!B3934 &lt;&gt; "",'Master Input'!B3934,"")</f>
        <v>JB-8513508-00</v>
      </c>
      <c r="C3934" s="7">
        <f>IF('Master Input'!C3934 &lt;&gt; "",'Master Input'!C3934,"")</f>
        <v>6.5</v>
      </c>
      <c r="D3934" t="str">
        <f>IF('Master Input'!D3934 &lt;&gt; "",'Master Input'!D3934,"")</f>
        <v>Permit</v>
      </c>
      <c r="E3934" s="7" t="str">
        <f>IF('Master Input'!E3934 &lt;&gt; "",'Master Input'!E3934,"")</f>
        <v>Site Survey Scheduled</v>
      </c>
      <c r="F3934" s="58">
        <f>IF('Master Input'!G3934 &lt;&gt; "",'Master Input'!G3934, "")</f>
        <v>42035</v>
      </c>
      <c r="G3934" s="18" t="str">
        <f>IFERROR(INDEX('Docs Signed Input'!B:B,MATCH('Nate''s Evolution'!$B3934,'Docs Signed Input'!E:E,0)),"N")</f>
        <v>N</v>
      </c>
      <c r="H3934" s="18" t="str">
        <f>IFERROR(INDEX('Docs Signed Input'!C:C,MATCH('Nate''s Evolution'!B3934,'Docs Signed Input'!E:E,0)),"N")</f>
        <v>N</v>
      </c>
      <c r="I3934" s="7" t="str">
        <f>IF('Master Input'!Q3934 &lt;&gt; "",'Master Input'!Q3934,"")</f>
        <v>jonm@evolvesolar.com</v>
      </c>
    </row>
    <row r="3935" spans="1:9" x14ac:dyDescent="0.3">
      <c r="A3935" t="str">
        <f>IF('Master Input'!A3935 &lt;&gt; "",'Master Input'!A3935,"")</f>
        <v>Powell, John</v>
      </c>
      <c r="B3935" s="7" t="str">
        <f>IF('Master Input'!B3935 &lt;&gt; "",'Master Input'!B3935,"")</f>
        <v>JB-8023640-00</v>
      </c>
      <c r="C3935" s="7">
        <f>IF('Master Input'!C3935 &lt;&gt; "",'Master Input'!C3935,"")</f>
        <v>3</v>
      </c>
      <c r="D3935" t="str">
        <f>IF('Master Input'!D3935 &lt;&gt; "",'Master Input'!D3935,"")</f>
        <v>Cancelled</v>
      </c>
      <c r="E3935" s="7" t="str">
        <f>IF('Master Input'!E3935 &lt;&gt; "",'Master Input'!E3935,"")</f>
        <v>Account Cancelled</v>
      </c>
      <c r="F3935" s="58">
        <f>IF('Master Input'!G3935 &lt;&gt; "",'Master Input'!G3935, "")</f>
        <v>41759</v>
      </c>
      <c r="G3935" s="18" t="str">
        <f>IFERROR(INDEX('Docs Signed Input'!B:B,MATCH('Nate''s Evolution'!$B3935,'Docs Signed Input'!E:E,0)),"N")</f>
        <v>N</v>
      </c>
      <c r="H3935" s="18" t="str">
        <f>IFERROR(INDEX('Docs Signed Input'!C:C,MATCH('Nate''s Evolution'!B3935,'Docs Signed Input'!E:E,0)),"N")</f>
        <v>N</v>
      </c>
      <c r="I3935" s="7" t="str">
        <f>IF('Master Input'!Q3935 &lt;&gt; "",'Master Input'!Q3935,"")</f>
        <v>sky@evolvesolar.com</v>
      </c>
    </row>
    <row r="3936" spans="1:9" x14ac:dyDescent="0.3">
      <c r="A3936" t="str">
        <f>IF('Master Input'!A3936 &lt;&gt; "",'Master Input'!A3936,"")</f>
        <v>Powell, Lawrence</v>
      </c>
      <c r="B3936" s="7" t="str">
        <f>IF('Master Input'!B3936 &lt;&gt; "",'Master Input'!B3936,"")</f>
        <v>JB-8503563-00</v>
      </c>
      <c r="C3936" s="7">
        <f>IF('Master Input'!C3936 &lt;&gt; "",'Master Input'!C3936,"")</f>
        <v>2.5499999999999998</v>
      </c>
      <c r="D3936" t="str">
        <f>IF('Master Input'!D3936 &lt;&gt; "",'Master Input'!D3936,"")</f>
        <v>Cancelled</v>
      </c>
      <c r="E3936" s="7" t="str">
        <f>IF('Master Input'!E3936 &lt;&gt; "",'Master Input'!E3936,"")</f>
        <v>Pending Save</v>
      </c>
      <c r="F3936" s="58">
        <f>IF('Master Input'!G3936 &lt;&gt; "",'Master Input'!G3936, "")</f>
        <v>41836</v>
      </c>
      <c r="G3936" s="18" t="str">
        <f>IFERROR(INDEX('Docs Signed Input'!B:B,MATCH('Nate''s Evolution'!$B3936,'Docs Signed Input'!E:E,0)),"N")</f>
        <v>N</v>
      </c>
      <c r="H3936" s="18" t="str">
        <f>IFERROR(INDEX('Docs Signed Input'!C:C,MATCH('Nate''s Evolution'!B3936,'Docs Signed Input'!E:E,0)),"N")</f>
        <v>N</v>
      </c>
      <c r="I3936" s="7" t="str">
        <f>IF('Master Input'!Q3936 &lt;&gt; "",'Master Input'!Q3936,"")</f>
        <v>garrison@evolvesolar.com</v>
      </c>
    </row>
    <row r="3937" spans="1:9" x14ac:dyDescent="0.3">
      <c r="A3937" t="str">
        <f>IF('Master Input'!A3937 &lt;&gt; "",'Master Input'!A3937,"")</f>
        <v>Powell, Richard</v>
      </c>
      <c r="B3937" s="7" t="str">
        <f>IF('Master Input'!B3937 &lt;&gt; "",'Master Input'!B3937,"")</f>
        <v>JB-9581472-00</v>
      </c>
      <c r="C3937" s="7">
        <f>IF('Master Input'!C3937 &lt;&gt; "",'Master Input'!C3937,"")</f>
        <v>5.5</v>
      </c>
      <c r="D3937" t="str">
        <f>IF('Master Input'!D3937 &lt;&gt; "",'Master Input'!D3937,"")</f>
        <v>Cancelled</v>
      </c>
      <c r="E3937" s="7" t="str">
        <f>IF('Master Input'!E3937 &lt;&gt; "",'Master Input'!E3937,"")</f>
        <v>Account Cancelled</v>
      </c>
      <c r="F3937" s="58">
        <f>IF('Master Input'!G3937 &lt;&gt; "",'Master Input'!G3937, "")</f>
        <v>41787</v>
      </c>
      <c r="G3937" s="18" t="str">
        <f>IFERROR(INDEX('Docs Signed Input'!B:B,MATCH('Nate''s Evolution'!$B3937,'Docs Signed Input'!E:E,0)),"N")</f>
        <v>N</v>
      </c>
      <c r="H3937" s="18" t="str">
        <f>IFERROR(INDEX('Docs Signed Input'!C:C,MATCH('Nate''s Evolution'!B3937,'Docs Signed Input'!E:E,0)),"N")</f>
        <v>N</v>
      </c>
      <c r="I3937" s="7" t="str">
        <f>IF('Master Input'!Q3937 &lt;&gt; "",'Master Input'!Q3937,"")</f>
        <v>kyle@evolvesolar.com</v>
      </c>
    </row>
    <row r="3938" spans="1:9" x14ac:dyDescent="0.3">
      <c r="A3938" t="str">
        <f>IF('Master Input'!A3938 &lt;&gt; "",'Master Input'!A3938,"")</f>
        <v>Powers, John</v>
      </c>
      <c r="B3938" s="7" t="str">
        <f>IF('Master Input'!B3938 &lt;&gt; "",'Master Input'!B3938,"")</f>
        <v>JB-0601017-00</v>
      </c>
      <c r="C3938" s="7">
        <f>IF('Master Input'!C3938 &lt;&gt; "",'Master Input'!C3938,"")</f>
        <v>2.8050000000000002</v>
      </c>
      <c r="D3938" t="str">
        <f>IF('Master Input'!D3938 &lt;&gt; "",'Master Input'!D3938,"")</f>
        <v>Cancelled</v>
      </c>
      <c r="E3938" s="7" t="str">
        <f>IF('Master Input'!E3938 &lt;&gt; "",'Master Input'!E3938,"")</f>
        <v>Account Cancelled</v>
      </c>
      <c r="F3938" s="58">
        <f>IF('Master Input'!G3938 &lt;&gt; "",'Master Input'!G3938, "")</f>
        <v>41849</v>
      </c>
      <c r="G3938" s="18" t="str">
        <f>IFERROR(INDEX('Docs Signed Input'!B:B,MATCH('Nate''s Evolution'!$B3938,'Docs Signed Input'!E:E,0)),"N")</f>
        <v>N</v>
      </c>
      <c r="H3938" s="18" t="str">
        <f>IFERROR(INDEX('Docs Signed Input'!C:C,MATCH('Nate''s Evolution'!B3938,'Docs Signed Input'!E:E,0)),"N")</f>
        <v>N</v>
      </c>
      <c r="I3938" s="7" t="str">
        <f>IF('Master Input'!Q3938 &lt;&gt; "",'Master Input'!Q3938,"")</f>
        <v>justinb@evolvesolar.com</v>
      </c>
    </row>
    <row r="3939" spans="1:9" x14ac:dyDescent="0.3">
      <c r="A3939" t="str">
        <f>IF('Master Input'!A3939 &lt;&gt; "",'Master Input'!A3939,"")</f>
        <v>Powers, Monty</v>
      </c>
      <c r="B3939" s="7" t="str">
        <f>IF('Master Input'!B3939 &lt;&gt; "",'Master Input'!B3939,"")</f>
        <v>JB-8023820-00</v>
      </c>
      <c r="C3939" s="7">
        <f>IF('Master Input'!C3939 &lt;&gt; "",'Master Input'!C3939,"")</f>
        <v>3.57</v>
      </c>
      <c r="D3939" t="str">
        <f>IF('Master Input'!D3939 &lt;&gt; "",'Master Input'!D3939,"")</f>
        <v>Sales</v>
      </c>
      <c r="E3939" s="7" t="str">
        <f>IF('Master Input'!E3939 &lt;&gt; "",'Master Input'!E3939,"")</f>
        <v>On Hold</v>
      </c>
      <c r="F3939" s="58">
        <f>IF('Master Input'!G3939 &lt;&gt; "",'Master Input'!G3939, "")</f>
        <v>41769</v>
      </c>
      <c r="G3939" s="18" t="str">
        <f>IFERROR(INDEX('Docs Signed Input'!B:B,MATCH('Nate''s Evolution'!$B3939,'Docs Signed Input'!E:E,0)),"N")</f>
        <v>N</v>
      </c>
      <c r="H3939" s="18" t="str">
        <f>IFERROR(INDEX('Docs Signed Input'!C:C,MATCH('Nate''s Evolution'!B3939,'Docs Signed Input'!E:E,0)),"N")</f>
        <v>N</v>
      </c>
      <c r="I3939" s="7" t="str">
        <f>IF('Master Input'!Q3939 &lt;&gt; "",'Master Input'!Q3939,"")</f>
        <v>shawn@evolvesolar.com</v>
      </c>
    </row>
    <row r="3940" spans="1:9" x14ac:dyDescent="0.3">
      <c r="A3940" t="str">
        <f>IF('Master Input'!A3940 &lt;&gt; "",'Master Input'!A3940,"")</f>
        <v>Pradhan, Sunkeshari</v>
      </c>
      <c r="B3940" s="7" t="str">
        <f>IF('Master Input'!B3940 &lt;&gt; "",'Master Input'!B3940,"")</f>
        <v>JB-1172603-00</v>
      </c>
      <c r="C3940" s="7">
        <f>IF('Master Input'!C3940 &lt;&gt; "",'Master Input'!C3940,"")</f>
        <v>3.8250000000000002</v>
      </c>
      <c r="D3940" t="str">
        <f>IF('Master Input'!D3940 &lt;&gt; "",'Master Input'!D3940,"")</f>
        <v>Permit</v>
      </c>
      <c r="E3940" s="7" t="str">
        <f>IF('Master Input'!E3940 &lt;&gt; "",'Master Input'!E3940,"")</f>
        <v>Site Survey Complete</v>
      </c>
      <c r="F3940" s="58">
        <f>IF('Master Input'!G3940 &lt;&gt; "",'Master Input'!G3940, "")</f>
        <v>42002</v>
      </c>
      <c r="G3940" s="18" t="str">
        <f>IFERROR(INDEX('Docs Signed Input'!B:B,MATCH('Nate''s Evolution'!$B3940,'Docs Signed Input'!E:E,0)),"N")</f>
        <v>Y</v>
      </c>
      <c r="H3940" s="18" t="str">
        <f>IFERROR(INDEX('Docs Signed Input'!C:C,MATCH('Nate''s Evolution'!B3940,'Docs Signed Input'!E:E,0)),"N")</f>
        <v>N</v>
      </c>
      <c r="I3940" s="7" t="str">
        <f>IF('Master Input'!Q3940 &lt;&gt; "",'Master Input'!Q3940,"")</f>
        <v>randy.arvelo@evolvesolar.com</v>
      </c>
    </row>
    <row r="3941" spans="1:9" x14ac:dyDescent="0.3">
      <c r="A3941" t="str">
        <f>IF('Master Input'!A3941 &lt;&gt; "",'Master Input'!A3941,"")</f>
        <v>Pradhan, Sushant</v>
      </c>
      <c r="B3941" s="7" t="str">
        <f>IF('Master Input'!B3941 &lt;&gt; "",'Master Input'!B3941,"")</f>
        <v>JB-1172658-00</v>
      </c>
      <c r="C3941" s="7">
        <f>IF('Master Input'!C3941 &lt;&gt; "",'Master Input'!C3941,"")</f>
        <v>4.8449999999999998</v>
      </c>
      <c r="D3941" t="str">
        <f>IF('Master Input'!D3941 &lt;&gt; "",'Master Input'!D3941,"")</f>
        <v>Permit</v>
      </c>
      <c r="E3941" s="7" t="str">
        <f>IF('Master Input'!E3941 &lt;&gt; "",'Master Input'!E3941,"")</f>
        <v>Design Complete</v>
      </c>
      <c r="F3941" s="58">
        <f>IF('Master Input'!G3941 &lt;&gt; "",'Master Input'!G3941, "")</f>
        <v>42011</v>
      </c>
      <c r="G3941" s="18" t="str">
        <f>IFERROR(INDEX('Docs Signed Input'!B:B,MATCH('Nate''s Evolution'!$B3941,'Docs Signed Input'!E:E,0)),"N")</f>
        <v>N</v>
      </c>
      <c r="H3941" s="18" t="str">
        <f>IFERROR(INDEX('Docs Signed Input'!C:C,MATCH('Nate''s Evolution'!B3941,'Docs Signed Input'!E:E,0)),"N")</f>
        <v>Y</v>
      </c>
      <c r="I3941" s="7" t="str">
        <f>IF('Master Input'!Q3941 &lt;&gt; "",'Master Input'!Q3941,"")</f>
        <v>randy.arvelo@evolvesolar.com</v>
      </c>
    </row>
    <row r="3942" spans="1:9" x14ac:dyDescent="0.3">
      <c r="A3942" t="str">
        <f>IF('Master Input'!A3942 &lt;&gt; "",'Master Input'!A3942,"")</f>
        <v>Prange, Michael</v>
      </c>
      <c r="B3942" s="7" t="str">
        <f>IF('Master Input'!B3942 &lt;&gt; "",'Master Input'!B3942,"")</f>
        <v>JB-8024307-00</v>
      </c>
      <c r="C3942" s="7">
        <f>IF('Master Input'!C3942 &lt;&gt; "",'Master Input'!C3942,"")</f>
        <v>6.12</v>
      </c>
      <c r="D3942" t="str">
        <f>IF('Master Input'!D3942 &lt;&gt; "",'Master Input'!D3942,"")</f>
        <v>Utility</v>
      </c>
      <c r="E3942" s="7" t="str">
        <f>IF('Master Input'!E3942 &lt;&gt; "",'Master Input'!E3942,"")</f>
        <v>Submittal Pending</v>
      </c>
      <c r="F3942" s="58">
        <f>IF('Master Input'!G3942 &lt;&gt; "",'Master Input'!G3942, "")</f>
        <v>41792</v>
      </c>
      <c r="G3942" s="18" t="str">
        <f>IFERROR(INDEX('Docs Signed Input'!B:B,MATCH('Nate''s Evolution'!$B3942,'Docs Signed Input'!E:E,0)),"N")</f>
        <v>N</v>
      </c>
      <c r="H3942" s="18" t="str">
        <f>IFERROR(INDEX('Docs Signed Input'!C:C,MATCH('Nate''s Evolution'!B3942,'Docs Signed Input'!E:E,0)),"N")</f>
        <v>N</v>
      </c>
      <c r="I3942" s="7" t="str">
        <f>IF('Master Input'!Q3942 &lt;&gt; "",'Master Input'!Q3942,"")</f>
        <v>mattmerrill@evolvesolar.com</v>
      </c>
    </row>
    <row r="3943" spans="1:9" x14ac:dyDescent="0.3">
      <c r="A3943" t="str">
        <f>IF('Master Input'!A3943 &lt;&gt; "",'Master Input'!A3943,"")</f>
        <v>Prasad, Armen</v>
      </c>
      <c r="B3943" s="7" t="str">
        <f>IF('Master Input'!B3943 &lt;&gt; "",'Master Input'!B3943,"")</f>
        <v>JB-9572373-00</v>
      </c>
      <c r="C3943" s="7">
        <f>IF('Master Input'!C3943 &lt;&gt; "",'Master Input'!C3943,"")</f>
        <v>5</v>
      </c>
      <c r="D3943" t="str">
        <f>IF('Master Input'!D3943 &lt;&gt; "",'Master Input'!D3943,"")</f>
        <v>Permit</v>
      </c>
      <c r="E3943" s="7" t="str">
        <f>IF('Master Input'!E3943 &lt;&gt; "",'Master Input'!E3943,"")</f>
        <v>Design Complete</v>
      </c>
      <c r="F3943" s="58">
        <f>IF('Master Input'!G3943 &lt;&gt; "",'Master Input'!G3943, "")</f>
        <v>41899</v>
      </c>
      <c r="G3943" s="18" t="str">
        <f>IFERROR(INDEX('Docs Signed Input'!B:B,MATCH('Nate''s Evolution'!$B3943,'Docs Signed Input'!E:E,0)),"N")</f>
        <v>N</v>
      </c>
      <c r="H3943" s="18" t="str">
        <f>IFERROR(INDEX('Docs Signed Input'!C:C,MATCH('Nate''s Evolution'!B3943,'Docs Signed Input'!E:E,0)),"N")</f>
        <v>N</v>
      </c>
      <c r="I3943" s="7" t="str">
        <f>IF('Master Input'!Q3943 &lt;&gt; "",'Master Input'!Q3943,"")</f>
        <v>donovan@evolvesolar.com</v>
      </c>
    </row>
    <row r="3944" spans="1:9" x14ac:dyDescent="0.3">
      <c r="A3944" t="str">
        <f>IF('Master Input'!A3944 &lt;&gt; "",'Master Input'!A3944,"")</f>
        <v>Prasad, Manoj</v>
      </c>
      <c r="B3944" s="7" t="str">
        <f>IF('Master Input'!B3944 &lt;&gt; "",'Master Input'!B3944,"")</f>
        <v>JB-8024054-00</v>
      </c>
      <c r="C3944" s="7">
        <f>IF('Master Input'!C3944 &lt;&gt; "",'Master Input'!C3944,"")</f>
        <v>8.75</v>
      </c>
      <c r="D3944" t="str">
        <f>IF('Master Input'!D3944 &lt;&gt; "",'Master Input'!D3944,"")</f>
        <v>Cancelled</v>
      </c>
      <c r="E3944" s="7" t="str">
        <f>IF('Master Input'!E3944 &lt;&gt; "",'Master Input'!E3944,"")</f>
        <v>Account Cancelled</v>
      </c>
      <c r="F3944" s="58">
        <f>IF('Master Input'!G3944 &lt;&gt; "",'Master Input'!G3944, "")</f>
        <v>41780</v>
      </c>
      <c r="G3944" s="18" t="str">
        <f>IFERROR(INDEX('Docs Signed Input'!B:B,MATCH('Nate''s Evolution'!$B3944,'Docs Signed Input'!E:E,0)),"N")</f>
        <v>N</v>
      </c>
      <c r="H3944" s="18" t="str">
        <f>IFERROR(INDEX('Docs Signed Input'!C:C,MATCH('Nate''s Evolution'!B3944,'Docs Signed Input'!E:E,0)),"N")</f>
        <v>N</v>
      </c>
      <c r="I3944" s="7" t="str">
        <f>IF('Master Input'!Q3944 &lt;&gt; "",'Master Input'!Q3944,"")</f>
        <v>blake@evolvesolar.com</v>
      </c>
    </row>
    <row r="3945" spans="1:9" x14ac:dyDescent="0.3">
      <c r="A3945" t="str">
        <f>IF('Master Input'!A3945 &lt;&gt; "",'Master Input'!A3945,"")</f>
        <v>Prasad-Defreitas, Norma</v>
      </c>
      <c r="B3945" s="7" t="str">
        <f>IF('Master Input'!B3945 &lt;&gt; "",'Master Input'!B3945,"")</f>
        <v>JB-8023635-00</v>
      </c>
      <c r="C3945" s="7">
        <f>IF('Master Input'!C3945 &lt;&gt; "",'Master Input'!C3945,"")</f>
        <v>2.8050000000000002</v>
      </c>
      <c r="D3945" t="str">
        <f>IF('Master Input'!D3945 &lt;&gt; "",'Master Input'!D3945,"")</f>
        <v>Closed</v>
      </c>
      <c r="E3945" s="7" t="str">
        <f>IF('Master Input'!E3945 &lt;&gt; "",'Master Input'!E3945,"")</f>
        <v>Closed</v>
      </c>
      <c r="F3945" s="58">
        <f>IF('Master Input'!G3945 &lt;&gt; "",'Master Input'!G3945, "")</f>
        <v>41759</v>
      </c>
      <c r="G3945" s="18" t="str">
        <f>IFERROR(INDEX('Docs Signed Input'!B:B,MATCH('Nate''s Evolution'!$B3945,'Docs Signed Input'!E:E,0)),"N")</f>
        <v>N</v>
      </c>
      <c r="H3945" s="18" t="str">
        <f>IFERROR(INDEX('Docs Signed Input'!C:C,MATCH('Nate''s Evolution'!B3945,'Docs Signed Input'!E:E,0)),"N")</f>
        <v>N</v>
      </c>
      <c r="I3945" s="7" t="str">
        <f>IF('Master Input'!Q3945 &lt;&gt; "",'Master Input'!Q3945,"")</f>
        <v>myles@evolvesolar.com</v>
      </c>
    </row>
    <row r="3946" spans="1:9" x14ac:dyDescent="0.3">
      <c r="A3946" t="str">
        <f>IF('Master Input'!A3946 &lt;&gt; "",'Master Input'!A3946,"")</f>
        <v>Pratt, Carol</v>
      </c>
      <c r="B3946" s="7" t="str">
        <f>IF('Master Input'!B3946 &lt;&gt; "",'Master Input'!B3946,"")</f>
        <v>JB-8004761-00</v>
      </c>
      <c r="C3946" s="7">
        <f>IF('Master Input'!C3946 &lt;&gt; "",'Master Input'!C3946,"")</f>
        <v>3.8250000000000002</v>
      </c>
      <c r="D3946" t="str">
        <f>IF('Master Input'!D3946 &lt;&gt; "",'Master Input'!D3946,"")</f>
        <v>Permit</v>
      </c>
      <c r="E3946" s="7" t="str">
        <f>IF('Master Input'!E3946 &lt;&gt; "",'Master Input'!E3946,"")</f>
        <v>Design Complete</v>
      </c>
      <c r="F3946" s="58">
        <f>IF('Master Input'!G3946 &lt;&gt; "",'Master Input'!G3946, "")</f>
        <v>41776</v>
      </c>
      <c r="G3946" s="18" t="str">
        <f>IFERROR(INDEX('Docs Signed Input'!B:B,MATCH('Nate''s Evolution'!$B3946,'Docs Signed Input'!E:E,0)),"N")</f>
        <v>N</v>
      </c>
      <c r="H3946" s="18" t="str">
        <f>IFERROR(INDEX('Docs Signed Input'!C:C,MATCH('Nate''s Evolution'!B3946,'Docs Signed Input'!E:E,0)),"N")</f>
        <v>N</v>
      </c>
      <c r="I3946" s="7" t="str">
        <f>IF('Master Input'!Q3946 &lt;&gt; "",'Master Input'!Q3946,"")</f>
        <v>dane@evolvesolar.com</v>
      </c>
    </row>
    <row r="3947" spans="1:9" x14ac:dyDescent="0.3">
      <c r="A3947" t="str">
        <f>IF('Master Input'!A3947 &lt;&gt; "",'Master Input'!A3947,"")</f>
        <v>Prazak, Ray</v>
      </c>
      <c r="B3947" s="7" t="str">
        <f>IF('Master Input'!B3947 &lt;&gt; "",'Master Input'!B3947,"")</f>
        <v>JB-8012163-00</v>
      </c>
      <c r="C3947" s="7">
        <f>IF('Master Input'!C3947 &lt;&gt; "",'Master Input'!C3947,"")</f>
        <v>5.25</v>
      </c>
      <c r="D3947" t="str">
        <f>IF('Master Input'!D3947 &lt;&gt; "",'Master Input'!D3947,"")</f>
        <v>Cancelled</v>
      </c>
      <c r="E3947" s="7" t="str">
        <f>IF('Master Input'!E3947 &lt;&gt; "",'Master Input'!E3947,"")</f>
        <v>Account Cancelled</v>
      </c>
      <c r="F3947" s="58">
        <f>IF('Master Input'!G3947 &lt;&gt; "",'Master Input'!G3947, "")</f>
        <v>41703</v>
      </c>
      <c r="G3947" s="18" t="str">
        <f>IFERROR(INDEX('Docs Signed Input'!B:B,MATCH('Nate''s Evolution'!$B3947,'Docs Signed Input'!E:E,0)),"N")</f>
        <v>N</v>
      </c>
      <c r="H3947" s="18" t="str">
        <f>IFERROR(INDEX('Docs Signed Input'!C:C,MATCH('Nate''s Evolution'!B3947,'Docs Signed Input'!E:E,0)),"N")</f>
        <v>N</v>
      </c>
      <c r="I3947" s="7" t="str">
        <f>IF('Master Input'!Q3947 &lt;&gt; "",'Master Input'!Q3947,"")</f>
        <v>Kane French</v>
      </c>
    </row>
    <row r="3948" spans="1:9" x14ac:dyDescent="0.3">
      <c r="A3948" t="str">
        <f>IF('Master Input'!A3948 &lt;&gt; "",'Master Input'!A3948,"")</f>
        <v>Preator, Dana</v>
      </c>
      <c r="B3948" s="7" t="str">
        <f>IF('Master Input'!B3948 &lt;&gt; "",'Master Input'!B3948,"")</f>
        <v>JB-8024378-00</v>
      </c>
      <c r="C3948" s="7">
        <f>IF('Master Input'!C3948 &lt;&gt; "",'Master Input'!C3948,"")</f>
        <v>4.5</v>
      </c>
      <c r="D3948" t="str">
        <f>IF('Master Input'!D3948 &lt;&gt; "",'Master Input'!D3948,"")</f>
        <v>Cancelled</v>
      </c>
      <c r="E3948" s="7" t="str">
        <f>IF('Master Input'!E3948 &lt;&gt; "",'Master Input'!E3948,"")</f>
        <v>Account Cancelled</v>
      </c>
      <c r="F3948" s="58">
        <f>IF('Master Input'!G3948 &lt;&gt; "",'Master Input'!G3948, "")</f>
        <v>41794</v>
      </c>
      <c r="G3948" s="18" t="str">
        <f>IFERROR(INDEX('Docs Signed Input'!B:B,MATCH('Nate''s Evolution'!$B3948,'Docs Signed Input'!E:E,0)),"N")</f>
        <v>N</v>
      </c>
      <c r="H3948" s="18" t="str">
        <f>IFERROR(INDEX('Docs Signed Input'!C:C,MATCH('Nate''s Evolution'!B3948,'Docs Signed Input'!E:E,0)),"N")</f>
        <v>N</v>
      </c>
      <c r="I3948" s="7" t="str">
        <f>IF('Master Input'!Q3948 &lt;&gt; "",'Master Input'!Q3948,"")</f>
        <v>becky@evolvesolar.com</v>
      </c>
    </row>
    <row r="3949" spans="1:9" x14ac:dyDescent="0.3">
      <c r="A3949" t="str">
        <f>IF('Master Input'!A3949 &lt;&gt; "",'Master Input'!A3949,"")</f>
        <v>Presley, Sharon</v>
      </c>
      <c r="B3949" s="7" t="str">
        <f>IF('Master Input'!B3949 &lt;&gt; "",'Master Input'!B3949,"")</f>
        <v>JB-762056-00</v>
      </c>
      <c r="C3949" s="7">
        <f>IF('Master Input'!C3949 &lt;&gt; "",'Master Input'!C3949,"")</f>
        <v>9</v>
      </c>
      <c r="D3949" t="str">
        <f>IF('Master Input'!D3949 &lt;&gt; "",'Master Input'!D3949,"")</f>
        <v>Cancelled</v>
      </c>
      <c r="E3949" s="7" t="str">
        <f>IF('Master Input'!E3949 &lt;&gt; "",'Master Input'!E3949,"")</f>
        <v>Account Cancelled</v>
      </c>
      <c r="F3949" s="58">
        <f>IF('Master Input'!G3949 &lt;&gt; "",'Master Input'!G3949, "")</f>
        <v>41775</v>
      </c>
      <c r="G3949" s="18" t="str">
        <f>IFERROR(INDEX('Docs Signed Input'!B:B,MATCH('Nate''s Evolution'!$B3949,'Docs Signed Input'!E:E,0)),"N")</f>
        <v>N</v>
      </c>
      <c r="H3949" s="18" t="str">
        <f>IFERROR(INDEX('Docs Signed Input'!C:C,MATCH('Nate''s Evolution'!B3949,'Docs Signed Input'!E:E,0)),"N")</f>
        <v>N</v>
      </c>
      <c r="I3949" s="7" t="str">
        <f>IF('Master Input'!Q3949 &lt;&gt; "",'Master Input'!Q3949,"")</f>
        <v>joshm@evolvesolar.com</v>
      </c>
    </row>
    <row r="3950" spans="1:9" x14ac:dyDescent="0.3">
      <c r="A3950" t="str">
        <f>IF('Master Input'!A3950 &lt;&gt; "",'Master Input'!A3950,"")</f>
        <v>Presnick, Brad</v>
      </c>
      <c r="B3950" s="7" t="str">
        <f>IF('Master Input'!B3950 &lt;&gt; "",'Master Input'!B3950,"")</f>
        <v>JB-0601342-00</v>
      </c>
      <c r="C3950" s="7">
        <f>IF('Master Input'!C3950 &lt;&gt; "",'Master Input'!C3950,"")</f>
        <v>7.9050000000000002</v>
      </c>
      <c r="D3950" t="str">
        <f>IF('Master Input'!D3950 &lt;&gt; "",'Master Input'!D3950,"")</f>
        <v>Installation</v>
      </c>
      <c r="E3950" s="7" t="str">
        <f>IF('Master Input'!E3950 &lt;&gt; "",'Master Input'!E3950,"")</f>
        <v>Pending Approval</v>
      </c>
      <c r="F3950" s="58">
        <f>IF('Master Input'!G3950 &lt;&gt; "",'Master Input'!G3950, "")</f>
        <v>41919</v>
      </c>
      <c r="G3950" s="18" t="str">
        <f>IFERROR(INDEX('Docs Signed Input'!B:B,MATCH('Nate''s Evolution'!$B3950,'Docs Signed Input'!E:E,0)),"N")</f>
        <v>N</v>
      </c>
      <c r="H3950" s="18" t="str">
        <f>IFERROR(INDEX('Docs Signed Input'!C:C,MATCH('Nate''s Evolution'!B3950,'Docs Signed Input'!E:E,0)),"N")</f>
        <v>N</v>
      </c>
      <c r="I3950" s="7" t="str">
        <f>IF('Master Input'!Q3950 &lt;&gt; "",'Master Input'!Q3950,"")</f>
        <v>steveo@evolvesolar.com</v>
      </c>
    </row>
    <row r="3951" spans="1:9" x14ac:dyDescent="0.3">
      <c r="A3951" t="str">
        <f>IF('Master Input'!A3951 &lt;&gt; "",'Master Input'!A3951,"")</f>
        <v>Prezant, Dave</v>
      </c>
      <c r="B3951" s="7" t="str">
        <f>IF('Master Input'!B3951 &lt;&gt; "",'Master Input'!B3951,"")</f>
        <v>JB-8012187-00</v>
      </c>
      <c r="C3951" s="7">
        <f>IF('Master Input'!C3951 &lt;&gt; "",'Master Input'!C3951,"")</f>
        <v>10</v>
      </c>
      <c r="D3951" t="str">
        <f>IF('Master Input'!D3951 &lt;&gt; "",'Master Input'!D3951,"")</f>
        <v>Cancelled</v>
      </c>
      <c r="E3951" s="7" t="str">
        <f>IF('Master Input'!E3951 &lt;&gt; "",'Master Input'!E3951,"")</f>
        <v>Account Cancelled</v>
      </c>
      <c r="F3951" s="58">
        <f>IF('Master Input'!G3951 &lt;&gt; "",'Master Input'!G3951, "")</f>
        <v>41708</v>
      </c>
      <c r="G3951" s="18" t="str">
        <f>IFERROR(INDEX('Docs Signed Input'!B:B,MATCH('Nate''s Evolution'!$B3951,'Docs Signed Input'!E:E,0)),"N")</f>
        <v>N</v>
      </c>
      <c r="H3951" s="18" t="str">
        <f>IFERROR(INDEX('Docs Signed Input'!C:C,MATCH('Nate''s Evolution'!B3951,'Docs Signed Input'!E:E,0)),"N")</f>
        <v>N</v>
      </c>
      <c r="I3951" s="7" t="str">
        <f>IF('Master Input'!Q3951 &lt;&gt; "",'Master Input'!Q3951,"")</f>
        <v>Kane French</v>
      </c>
    </row>
    <row r="3952" spans="1:9" x14ac:dyDescent="0.3">
      <c r="A3952" t="str">
        <f>IF('Master Input'!A3952 &lt;&gt; "",'Master Input'!A3952,"")</f>
        <v>Price, David</v>
      </c>
      <c r="B3952" s="7" t="str">
        <f>IF('Master Input'!B3952 &lt;&gt; "",'Master Input'!B3952,"")</f>
        <v>JB-9572116-00</v>
      </c>
      <c r="C3952" s="7">
        <f>IF('Master Input'!C3952 &lt;&gt; "",'Master Input'!C3952,"")</f>
        <v>8.25</v>
      </c>
      <c r="D3952" t="str">
        <f>IF('Master Input'!D3952 &lt;&gt; "",'Master Input'!D3952,"")</f>
        <v>Cancelled</v>
      </c>
      <c r="E3952" s="7" t="str">
        <f>IF('Master Input'!E3952 &lt;&gt; "",'Master Input'!E3952,"")</f>
        <v>Account Cancelled</v>
      </c>
      <c r="F3952" s="58">
        <f>IF('Master Input'!G3952 &lt;&gt; "",'Master Input'!G3952, "")</f>
        <v>41839</v>
      </c>
      <c r="G3952" s="18" t="str">
        <f>IFERROR(INDEX('Docs Signed Input'!B:B,MATCH('Nate''s Evolution'!$B3952,'Docs Signed Input'!E:E,0)),"N")</f>
        <v>N</v>
      </c>
      <c r="H3952" s="18" t="str">
        <f>IFERROR(INDEX('Docs Signed Input'!C:C,MATCH('Nate''s Evolution'!B3952,'Docs Signed Input'!E:E,0)),"N")</f>
        <v>N</v>
      </c>
      <c r="I3952" s="7" t="str">
        <f>IF('Master Input'!Q3952 &lt;&gt; "",'Master Input'!Q3952,"")</f>
        <v>axelyork@evolvesolar.com</v>
      </c>
    </row>
    <row r="3953" spans="1:9" x14ac:dyDescent="0.3">
      <c r="A3953" t="str">
        <f>IF('Master Input'!A3953 &lt;&gt; "",'Master Input'!A3953,"")</f>
        <v>Price, Jeff</v>
      </c>
      <c r="B3953" s="7" t="str">
        <f>IF('Master Input'!B3953 &lt;&gt; "",'Master Input'!B3953,"")</f>
        <v>JB-9253654-00</v>
      </c>
      <c r="C3953" s="7">
        <f>IF('Master Input'!C3953 &lt;&gt; "",'Master Input'!C3953,"")</f>
        <v>8</v>
      </c>
      <c r="D3953" t="str">
        <f>IF('Master Input'!D3953 &lt;&gt; "",'Master Input'!D3953,"")</f>
        <v>Cancelled</v>
      </c>
      <c r="E3953" s="7" t="str">
        <f>IF('Master Input'!E3953 &lt;&gt; "",'Master Input'!E3953,"")</f>
        <v>Account Cancelled</v>
      </c>
      <c r="F3953" s="58">
        <f>IF('Master Input'!G3953 &lt;&gt; "",'Master Input'!G3953, "")</f>
        <v>41849</v>
      </c>
      <c r="G3953" s="18" t="str">
        <f>IFERROR(INDEX('Docs Signed Input'!B:B,MATCH('Nate''s Evolution'!$B3953,'Docs Signed Input'!E:E,0)),"N")</f>
        <v>N</v>
      </c>
      <c r="H3953" s="18" t="str">
        <f>IFERROR(INDEX('Docs Signed Input'!C:C,MATCH('Nate''s Evolution'!B3953,'Docs Signed Input'!E:E,0)),"N")</f>
        <v>N</v>
      </c>
      <c r="I3953" s="7" t="str">
        <f>IF('Master Input'!Q3953 &lt;&gt; "",'Master Input'!Q3953,"")</f>
        <v>bradypahl@evolvesolar.com</v>
      </c>
    </row>
    <row r="3954" spans="1:9" x14ac:dyDescent="0.3">
      <c r="A3954" t="str">
        <f>IF('Master Input'!A3954 &lt;&gt; "",'Master Input'!A3954,"")</f>
        <v>Price, Stephen</v>
      </c>
      <c r="B3954" s="7" t="str">
        <f>IF('Master Input'!B3954 &lt;&gt; "",'Master Input'!B3954,"")</f>
        <v>JB-8023973-00</v>
      </c>
      <c r="C3954" s="7">
        <f>IF('Master Input'!C3954 &lt;&gt; "",'Master Input'!C3954,"")</f>
        <v>4.59</v>
      </c>
      <c r="D3954" t="str">
        <f>IF('Master Input'!D3954 &lt;&gt; "",'Master Input'!D3954,"")</f>
        <v>Cancelled</v>
      </c>
      <c r="E3954" s="7" t="str">
        <f>IF('Master Input'!E3954 &lt;&gt; "",'Master Input'!E3954,"")</f>
        <v>Pending Save</v>
      </c>
      <c r="F3954" s="58">
        <f>IF('Master Input'!G3954 &lt;&gt; "",'Master Input'!G3954, "")</f>
        <v>41776</v>
      </c>
      <c r="G3954" s="18" t="str">
        <f>IFERROR(INDEX('Docs Signed Input'!B:B,MATCH('Nate''s Evolution'!$B3954,'Docs Signed Input'!E:E,0)),"N")</f>
        <v>N</v>
      </c>
      <c r="H3954" s="18" t="str">
        <f>IFERROR(INDEX('Docs Signed Input'!C:C,MATCH('Nate''s Evolution'!B3954,'Docs Signed Input'!E:E,0)),"N")</f>
        <v>N</v>
      </c>
      <c r="I3954" s="7" t="str">
        <f>IF('Master Input'!Q3954 &lt;&gt; "",'Master Input'!Q3954,"")</f>
        <v>shawn@evolvesolar.com</v>
      </c>
    </row>
    <row r="3955" spans="1:9" x14ac:dyDescent="0.3">
      <c r="A3955" t="str">
        <f>IF('Master Input'!A3955 &lt;&gt; "",'Master Input'!A3955,"")</f>
        <v>Prichard, Joseph</v>
      </c>
      <c r="B3955" s="7" t="str">
        <f>IF('Master Input'!B3955 &lt;&gt; "",'Master Input'!B3955,"")</f>
        <v>JB-9564313-00</v>
      </c>
      <c r="C3955" s="7">
        <f>IF('Master Input'!C3955 &lt;&gt; "",'Master Input'!C3955,"")</f>
        <v>6.12</v>
      </c>
      <c r="D3955" t="str">
        <f>IF('Master Input'!D3955 &lt;&gt; "",'Master Input'!D3955,"")</f>
        <v>Closed</v>
      </c>
      <c r="E3955" s="7" t="str">
        <f>IF('Master Input'!E3955 &lt;&gt; "",'Master Input'!E3955,"")</f>
        <v>Closed</v>
      </c>
      <c r="F3955" s="58">
        <f>IF('Master Input'!G3955 &lt;&gt; "",'Master Input'!G3955, "")</f>
        <v>41740</v>
      </c>
      <c r="G3955" s="18" t="str">
        <f>IFERROR(INDEX('Docs Signed Input'!B:B,MATCH('Nate''s Evolution'!$B3955,'Docs Signed Input'!E:E,0)),"N")</f>
        <v>N</v>
      </c>
      <c r="H3955" s="18" t="str">
        <f>IFERROR(INDEX('Docs Signed Input'!C:C,MATCH('Nate''s Evolution'!B3955,'Docs Signed Input'!E:E,0)),"N")</f>
        <v>N</v>
      </c>
      <c r="I3955" s="7" t="str">
        <f>IF('Master Input'!Q3955 &lt;&gt; "",'Master Input'!Q3955,"")</f>
        <v>ryanp@evolvesolar.com</v>
      </c>
    </row>
    <row r="3956" spans="1:9" x14ac:dyDescent="0.3">
      <c r="A3956" t="str">
        <f>IF('Master Input'!A3956 &lt;&gt; "",'Master Input'!A3956,"")</f>
        <v>Princi, Matt</v>
      </c>
      <c r="B3956" s="7" t="str">
        <f>IF('Master Input'!B3956 &lt;&gt; "",'Master Input'!B3956,"")</f>
        <v>JB-1171756-00</v>
      </c>
      <c r="C3956" s="7">
        <f>IF('Master Input'!C3956 &lt;&gt; "",'Master Input'!C3956,"")</f>
        <v>6.75</v>
      </c>
      <c r="D3956" t="str">
        <f>IF('Master Input'!D3956 &lt;&gt; "",'Master Input'!D3956,"")</f>
        <v>Permit</v>
      </c>
      <c r="E3956" s="7" t="str">
        <f>IF('Master Input'!E3956 &lt;&gt; "",'Master Input'!E3956,"")</f>
        <v>Design Complete</v>
      </c>
      <c r="F3956" s="58">
        <f>IF('Master Input'!G3956 &lt;&gt; "",'Master Input'!G3956, "")</f>
        <v>41871</v>
      </c>
      <c r="G3956" s="18" t="str">
        <f>IFERROR(INDEX('Docs Signed Input'!B:B,MATCH('Nate''s Evolution'!$B3956,'Docs Signed Input'!E:E,0)),"N")</f>
        <v>N</v>
      </c>
      <c r="H3956" s="18" t="str">
        <f>IFERROR(INDEX('Docs Signed Input'!C:C,MATCH('Nate''s Evolution'!B3956,'Docs Signed Input'!E:E,0)),"N")</f>
        <v>N</v>
      </c>
      <c r="I3956" s="7" t="str">
        <f>IF('Master Input'!Q3956 &lt;&gt; "",'Master Input'!Q3956,"")</f>
        <v>seanh@evolvesolar.com</v>
      </c>
    </row>
    <row r="3957" spans="1:9" x14ac:dyDescent="0.3">
      <c r="A3957" t="str">
        <f>IF('Master Input'!A3957 &lt;&gt; "",'Master Input'!A3957,"")</f>
        <v>Prior, Breanna</v>
      </c>
      <c r="B3957" s="7" t="str">
        <f>IF('Master Input'!B3957 &lt;&gt; "",'Master Input'!B3957,"")</f>
        <v>JB-762066-00</v>
      </c>
      <c r="C3957" s="7">
        <f>IF('Master Input'!C3957 &lt;&gt; "",'Master Input'!C3957,"")</f>
        <v>10</v>
      </c>
      <c r="D3957" t="str">
        <f>IF('Master Input'!D3957 &lt;&gt; "",'Master Input'!D3957,"")</f>
        <v>Cancelled</v>
      </c>
      <c r="E3957" s="7" t="str">
        <f>IF('Master Input'!E3957 &lt;&gt; "",'Master Input'!E3957,"")</f>
        <v>Account Cancelled</v>
      </c>
      <c r="F3957" s="58">
        <f>IF('Master Input'!G3957 &lt;&gt; "",'Master Input'!G3957, "")</f>
        <v>41779</v>
      </c>
      <c r="G3957" s="18" t="str">
        <f>IFERROR(INDEX('Docs Signed Input'!B:B,MATCH('Nate''s Evolution'!$B3957,'Docs Signed Input'!E:E,0)),"N")</f>
        <v>N</v>
      </c>
      <c r="H3957" s="18" t="str">
        <f>IFERROR(INDEX('Docs Signed Input'!C:C,MATCH('Nate''s Evolution'!B3957,'Docs Signed Input'!E:E,0)),"N")</f>
        <v>N</v>
      </c>
      <c r="I3957" s="7" t="str">
        <f>IF('Master Input'!Q3957 &lt;&gt; "",'Master Input'!Q3957,"")</f>
        <v>joshm@evolvesolar.com</v>
      </c>
    </row>
    <row r="3958" spans="1:9" x14ac:dyDescent="0.3">
      <c r="A3958" t="str">
        <f>IF('Master Input'!A3958 &lt;&gt; "",'Master Input'!A3958,"")</f>
        <v>Proctor, Larry</v>
      </c>
      <c r="B3958" s="7" t="str">
        <f>IF('Master Input'!B3958 &lt;&gt; "",'Master Input'!B3958,"")</f>
        <v>JB-9581780-00</v>
      </c>
      <c r="C3958" s="7">
        <f>IF('Master Input'!C3958 &lt;&gt; "",'Master Input'!C3958,"")</f>
        <v>7.5</v>
      </c>
      <c r="D3958" t="str">
        <f>IF('Master Input'!D3958 &lt;&gt; "",'Master Input'!D3958,"")</f>
        <v>Cancelled</v>
      </c>
      <c r="E3958" s="7" t="str">
        <f>IF('Master Input'!E3958 &lt;&gt; "",'Master Input'!E3958,"")</f>
        <v>Account Cancelled</v>
      </c>
      <c r="F3958" s="58">
        <f>IF('Master Input'!G3958 &lt;&gt; "",'Master Input'!G3958, "")</f>
        <v>41865</v>
      </c>
      <c r="G3958" s="18" t="str">
        <f>IFERROR(INDEX('Docs Signed Input'!B:B,MATCH('Nate''s Evolution'!$B3958,'Docs Signed Input'!E:E,0)),"N")</f>
        <v>N</v>
      </c>
      <c r="H3958" s="18" t="str">
        <f>IFERROR(INDEX('Docs Signed Input'!C:C,MATCH('Nate''s Evolution'!B3958,'Docs Signed Input'!E:E,0)),"N")</f>
        <v>N</v>
      </c>
      <c r="I3958" s="7" t="str">
        <f>IF('Master Input'!Q3958 &lt;&gt; "",'Master Input'!Q3958,"")</f>
        <v>deepak@evolvesolar.com</v>
      </c>
    </row>
    <row r="3959" spans="1:9" x14ac:dyDescent="0.3">
      <c r="A3959" t="str">
        <f>IF('Master Input'!A3959 &lt;&gt; "",'Master Input'!A3959,"")</f>
        <v>Pronk, Kristopher</v>
      </c>
      <c r="B3959" s="7" t="str">
        <f>IF('Master Input'!B3959 &lt;&gt; "",'Master Input'!B3959,"")</f>
        <v>JB-8573057-00</v>
      </c>
      <c r="C3959" s="7">
        <f>IF('Master Input'!C3959 &lt;&gt; "",'Master Input'!C3959,"")</f>
        <v>8.25</v>
      </c>
      <c r="D3959" t="str">
        <f>IF('Master Input'!D3959 &lt;&gt; "",'Master Input'!D3959,"")</f>
        <v>Utility</v>
      </c>
      <c r="E3959" s="7" t="str">
        <f>IF('Master Input'!E3959 &lt;&gt; "",'Master Input'!E3959,"")</f>
        <v>Submittal Pending</v>
      </c>
      <c r="F3959" s="58">
        <f>IF('Master Input'!G3959 &lt;&gt; "",'Master Input'!G3959, "")</f>
        <v>41862</v>
      </c>
      <c r="G3959" s="18" t="str">
        <f>IFERROR(INDEX('Docs Signed Input'!B:B,MATCH('Nate''s Evolution'!$B3959,'Docs Signed Input'!E:E,0)),"N")</f>
        <v>N</v>
      </c>
      <c r="H3959" s="18" t="str">
        <f>IFERROR(INDEX('Docs Signed Input'!C:C,MATCH('Nate''s Evolution'!B3959,'Docs Signed Input'!E:E,0)),"N")</f>
        <v>N</v>
      </c>
      <c r="I3959" s="7" t="str">
        <f>IF('Master Input'!Q3959 &lt;&gt; "",'Master Input'!Q3959,"")</f>
        <v>jmartinez@evolvesolar.com</v>
      </c>
    </row>
    <row r="3960" spans="1:9" x14ac:dyDescent="0.3">
      <c r="A3960" t="str">
        <f>IF('Master Input'!A3960 &lt;&gt; "",'Master Input'!A3960,"")</f>
        <v>Proper, Michele</v>
      </c>
      <c r="B3960" s="7" t="str">
        <f>IF('Master Input'!B3960 &lt;&gt; "",'Master Input'!B3960,"")</f>
        <v>JB-110293-00</v>
      </c>
      <c r="C3960" s="7">
        <f>IF('Master Input'!C3960 &lt;&gt; "",'Master Input'!C3960,"")</f>
        <v>6.5</v>
      </c>
      <c r="D3960" t="str">
        <f>IF('Master Input'!D3960 &lt;&gt; "",'Master Input'!D3960,"")</f>
        <v>Cancelled</v>
      </c>
      <c r="E3960" s="7" t="str">
        <f>IF('Master Input'!E3960 &lt;&gt; "",'Master Input'!E3960,"")</f>
        <v>Pending Save</v>
      </c>
      <c r="F3960" s="58">
        <f>IF('Master Input'!G3960 &lt;&gt; "",'Master Input'!G3960, "")</f>
        <v>41955</v>
      </c>
      <c r="G3960" s="18" t="str">
        <f>IFERROR(INDEX('Docs Signed Input'!B:B,MATCH('Nate''s Evolution'!$B3960,'Docs Signed Input'!E:E,0)),"N")</f>
        <v>N</v>
      </c>
      <c r="H3960" s="18" t="str">
        <f>IFERROR(INDEX('Docs Signed Input'!C:C,MATCH('Nate''s Evolution'!B3960,'Docs Signed Input'!E:E,0)),"N")</f>
        <v>N</v>
      </c>
      <c r="I3960" s="7" t="str">
        <f>IF('Master Input'!Q3960 &lt;&gt; "",'Master Input'!Q3960,"")</f>
        <v>stevecohen@evolvesolar.com</v>
      </c>
    </row>
    <row r="3961" spans="1:9" x14ac:dyDescent="0.3">
      <c r="A3961" t="str">
        <f>IF('Master Input'!A3961 &lt;&gt; "",'Master Input'!A3961,"")</f>
        <v>Prosser, Lisa</v>
      </c>
      <c r="B3961" s="7" t="str">
        <f>IF('Master Input'!B3961 &lt;&gt; "",'Master Input'!B3961,"")</f>
        <v>JB-9372706-00</v>
      </c>
      <c r="C3961" s="7">
        <f>IF('Master Input'!C3961 &lt;&gt; "",'Master Input'!C3961,"")</f>
        <v>8.4149999999999991</v>
      </c>
      <c r="D3961" t="str">
        <f>IF('Master Input'!D3961 &lt;&gt; "",'Master Input'!D3961,"")</f>
        <v>Closed</v>
      </c>
      <c r="E3961" s="7" t="str">
        <f>IF('Master Input'!E3961 &lt;&gt; "",'Master Input'!E3961,"")</f>
        <v>Closed</v>
      </c>
      <c r="F3961" s="58">
        <f>IF('Master Input'!G3961 &lt;&gt; "",'Master Input'!G3961, "")</f>
        <v>41893</v>
      </c>
      <c r="G3961" s="18" t="str">
        <f>IFERROR(INDEX('Docs Signed Input'!B:B,MATCH('Nate''s Evolution'!$B3961,'Docs Signed Input'!E:E,0)),"N")</f>
        <v>N</v>
      </c>
      <c r="H3961" s="18" t="str">
        <f>IFERROR(INDEX('Docs Signed Input'!C:C,MATCH('Nate''s Evolution'!B3961,'Docs Signed Input'!E:E,0)),"N")</f>
        <v>N</v>
      </c>
      <c r="I3961" s="7" t="str">
        <f>IF('Master Input'!Q3961 &lt;&gt; "",'Master Input'!Q3961,"")</f>
        <v>dover@evolvesolar.com</v>
      </c>
    </row>
    <row r="3962" spans="1:9" x14ac:dyDescent="0.3">
      <c r="A3962" t="str">
        <f>IF('Master Input'!A3962 &lt;&gt; "",'Master Input'!A3962,"")</f>
        <v>Provenzano, Nicholas</v>
      </c>
      <c r="B3962" s="7" t="str">
        <f>IF('Master Input'!B3962 &lt;&gt; "",'Master Input'!B3962,"")</f>
        <v>JB-0601471-00</v>
      </c>
      <c r="C3962" s="7">
        <f>IF('Master Input'!C3962 &lt;&gt; "",'Master Input'!C3962,"")</f>
        <v>4.8449999999999998</v>
      </c>
      <c r="D3962" t="str">
        <f>IF('Master Input'!D3962 &lt;&gt; "",'Master Input'!D3962,"")</f>
        <v>Sales</v>
      </c>
      <c r="E3962" s="7" t="str">
        <f>IF('Master Input'!E3962 &lt;&gt; "",'Master Input'!E3962,"")</f>
        <v>On Hold</v>
      </c>
      <c r="F3962" s="58">
        <f>IF('Master Input'!G3962 &lt;&gt; "",'Master Input'!G3962, "")</f>
        <v>41950</v>
      </c>
      <c r="G3962" s="18" t="str">
        <f>IFERROR(INDEX('Docs Signed Input'!B:B,MATCH('Nate''s Evolution'!$B3962,'Docs Signed Input'!E:E,0)),"N")</f>
        <v>N</v>
      </c>
      <c r="H3962" s="18" t="str">
        <f>IFERROR(INDEX('Docs Signed Input'!C:C,MATCH('Nate''s Evolution'!B3962,'Docs Signed Input'!E:E,0)),"N")</f>
        <v>N</v>
      </c>
      <c r="I3962" s="7" t="str">
        <f>IF('Master Input'!Q3962 &lt;&gt; "",'Master Input'!Q3962,"")</f>
        <v>kenneth.james@evolvesolar.com</v>
      </c>
    </row>
    <row r="3963" spans="1:9" x14ac:dyDescent="0.3">
      <c r="A3963" t="str">
        <f>IF('Master Input'!A3963 &lt;&gt; "",'Master Input'!A3963,"")</f>
        <v>Provost, Richard</v>
      </c>
      <c r="B3963" s="7" t="str">
        <f>IF('Master Input'!B3963 &lt;&gt; "",'Master Input'!B3963,"")</f>
        <v>JB-123633-00</v>
      </c>
      <c r="C3963" s="7">
        <f>IF('Master Input'!C3963 &lt;&gt; "",'Master Input'!C3963,"")</f>
        <v>9.75</v>
      </c>
      <c r="D3963" t="str">
        <f>IF('Master Input'!D3963 &lt;&gt; "",'Master Input'!D3963,"")</f>
        <v>Permit</v>
      </c>
      <c r="E3963" s="7" t="str">
        <f>IF('Master Input'!E3963 &lt;&gt; "",'Master Input'!E3963,"")</f>
        <v>Site Survey Scheduled</v>
      </c>
      <c r="F3963" s="58">
        <f>IF('Master Input'!G3963 &lt;&gt; "",'Master Input'!G3963, "")</f>
        <v>42019</v>
      </c>
      <c r="G3963" s="18" t="str">
        <f>IFERROR(INDEX('Docs Signed Input'!B:B,MATCH('Nate''s Evolution'!$B3963,'Docs Signed Input'!E:E,0)),"N")</f>
        <v>N</v>
      </c>
      <c r="H3963" s="18" t="str">
        <f>IFERROR(INDEX('Docs Signed Input'!C:C,MATCH('Nate''s Evolution'!B3963,'Docs Signed Input'!E:E,0)),"N")</f>
        <v>N</v>
      </c>
      <c r="I3963" s="7" t="str">
        <f>IF('Master Input'!Q3963 &lt;&gt; "",'Master Input'!Q3963,"")</f>
        <v>keenan@evolvesolar.com</v>
      </c>
    </row>
    <row r="3964" spans="1:9" x14ac:dyDescent="0.3">
      <c r="A3964" t="str">
        <f>IF('Master Input'!A3964 &lt;&gt; "",'Master Input'!A3964,"")</f>
        <v>Prudente, Jimel</v>
      </c>
      <c r="B3964" s="7" t="str">
        <f>IF('Master Input'!B3964 &lt;&gt; "",'Master Input'!B3964,"")</f>
        <v>JB-8538443-00</v>
      </c>
      <c r="C3964" s="7">
        <f>IF('Master Input'!C3964 &lt;&gt; "",'Master Input'!C3964,"")</f>
        <v>4.59</v>
      </c>
      <c r="D3964" t="str">
        <f>IF('Master Input'!D3964 &lt;&gt; "",'Master Input'!D3964,"")</f>
        <v>Closed</v>
      </c>
      <c r="E3964" s="7" t="str">
        <f>IF('Master Input'!E3964 &lt;&gt; "",'Master Input'!E3964,"")</f>
        <v>Closed</v>
      </c>
      <c r="F3964" s="58">
        <f>IF('Master Input'!G3964 &lt;&gt; "",'Master Input'!G3964, "")</f>
        <v>41814</v>
      </c>
      <c r="G3964" s="18" t="str">
        <f>IFERROR(INDEX('Docs Signed Input'!B:B,MATCH('Nate''s Evolution'!$B3964,'Docs Signed Input'!E:E,0)),"N")</f>
        <v>N</v>
      </c>
      <c r="H3964" s="18" t="str">
        <f>IFERROR(INDEX('Docs Signed Input'!C:C,MATCH('Nate''s Evolution'!B3964,'Docs Signed Input'!E:E,0)),"N")</f>
        <v>N</v>
      </c>
      <c r="I3964" s="7" t="str">
        <f>IF('Master Input'!Q3964 &lt;&gt; "",'Master Input'!Q3964,"")</f>
        <v>shawn@evolvesolar.com</v>
      </c>
    </row>
    <row r="3965" spans="1:9" x14ac:dyDescent="0.3">
      <c r="A3965" t="str">
        <f>IF('Master Input'!A3965 &lt;&gt; "",'Master Input'!A3965,"")</f>
        <v>Pruitt, Tammy</v>
      </c>
      <c r="B3965" s="7" t="str">
        <f>IF('Master Input'!B3965 &lt;&gt; "",'Master Input'!B3965,"")</f>
        <v>JB-762065-00</v>
      </c>
      <c r="C3965" s="7">
        <f>IF('Master Input'!C3965 &lt;&gt; "",'Master Input'!C3965,"")</f>
        <v>10.25</v>
      </c>
      <c r="D3965" t="str">
        <f>IF('Master Input'!D3965 &lt;&gt; "",'Master Input'!D3965,"")</f>
        <v>Utility</v>
      </c>
      <c r="E3965" s="7" t="str">
        <f>IF('Master Input'!E3965 &lt;&gt; "",'Master Input'!E3965,"")</f>
        <v>Ready</v>
      </c>
      <c r="F3965" s="58">
        <f>IF('Master Input'!G3965 &lt;&gt; "",'Master Input'!G3965, "")</f>
        <v>41779</v>
      </c>
      <c r="G3965" s="18" t="str">
        <f>IFERROR(INDEX('Docs Signed Input'!B:B,MATCH('Nate''s Evolution'!$B3965,'Docs Signed Input'!E:E,0)),"N")</f>
        <v>N</v>
      </c>
      <c r="H3965" s="18" t="str">
        <f>IFERROR(INDEX('Docs Signed Input'!C:C,MATCH('Nate''s Evolution'!B3965,'Docs Signed Input'!E:E,0)),"N")</f>
        <v>N</v>
      </c>
      <c r="I3965" s="7" t="str">
        <f>IF('Master Input'!Q3965 &lt;&gt; "",'Master Input'!Q3965,"")</f>
        <v>joshm@evolvesolar.com</v>
      </c>
    </row>
    <row r="3966" spans="1:9" x14ac:dyDescent="0.3">
      <c r="A3966" t="str">
        <f>IF('Master Input'!A3966 &lt;&gt; "",'Master Input'!A3966,"")</f>
        <v>Prum, Sareth</v>
      </c>
      <c r="B3966" s="7" t="str">
        <f>IF('Master Input'!B3966 &lt;&gt; "",'Master Input'!B3966,"")</f>
        <v>JB-8023897-00</v>
      </c>
      <c r="C3966" s="7">
        <f>IF('Master Input'!C3966 &lt;&gt; "",'Master Input'!C3966,"")</f>
        <v>5.0999999999999996</v>
      </c>
      <c r="D3966" t="str">
        <f>IF('Master Input'!D3966 &lt;&gt; "",'Master Input'!D3966,"")</f>
        <v>Closed</v>
      </c>
      <c r="E3966" s="7" t="str">
        <f>IF('Master Input'!E3966 &lt;&gt; "",'Master Input'!E3966,"")</f>
        <v>Closed</v>
      </c>
      <c r="F3966" s="58">
        <f>IF('Master Input'!G3966 &lt;&gt; "",'Master Input'!G3966, "")</f>
        <v>41773</v>
      </c>
      <c r="G3966" s="18" t="str">
        <f>IFERROR(INDEX('Docs Signed Input'!B:B,MATCH('Nate''s Evolution'!$B3966,'Docs Signed Input'!E:E,0)),"N")</f>
        <v>N</v>
      </c>
      <c r="H3966" s="18" t="str">
        <f>IFERROR(INDEX('Docs Signed Input'!C:C,MATCH('Nate''s Evolution'!B3966,'Docs Signed Input'!E:E,0)),"N")</f>
        <v>N</v>
      </c>
      <c r="I3966" s="7" t="str">
        <f>IF('Master Input'!Q3966 &lt;&gt; "",'Master Input'!Q3966,"")</f>
        <v>scottb@evolvesolar.com</v>
      </c>
    </row>
    <row r="3967" spans="1:9" x14ac:dyDescent="0.3">
      <c r="A3967" t="str">
        <f>IF('Master Input'!A3967 &lt;&gt; "",'Master Input'!A3967,"")</f>
        <v>Prunty, Ann</v>
      </c>
      <c r="B3967" s="7" t="str">
        <f>IF('Master Input'!B3967 &lt;&gt; "",'Master Input'!B3967,"")</f>
        <v>JB-8023617-00</v>
      </c>
      <c r="C3967" s="7">
        <f>IF('Master Input'!C3967 &lt;&gt; "",'Master Input'!C3967,"")</f>
        <v>6.63</v>
      </c>
      <c r="D3967" t="str">
        <f>IF('Master Input'!D3967 &lt;&gt; "",'Master Input'!D3967,"")</f>
        <v>Closed</v>
      </c>
      <c r="E3967" s="7" t="str">
        <f>IF('Master Input'!E3967 &lt;&gt; "",'Master Input'!E3967,"")</f>
        <v>Closed</v>
      </c>
      <c r="F3967" s="58">
        <f>IF('Master Input'!G3967 &lt;&gt; "",'Master Input'!G3967, "")</f>
        <v>41758</v>
      </c>
      <c r="G3967" s="18" t="str">
        <f>IFERROR(INDEX('Docs Signed Input'!B:B,MATCH('Nate''s Evolution'!$B3967,'Docs Signed Input'!E:E,0)),"N")</f>
        <v>N</v>
      </c>
      <c r="H3967" s="18" t="str">
        <f>IFERROR(INDEX('Docs Signed Input'!C:C,MATCH('Nate''s Evolution'!B3967,'Docs Signed Input'!E:E,0)),"N")</f>
        <v>N</v>
      </c>
      <c r="I3967" s="7" t="str">
        <f>IF('Master Input'!Q3967 &lt;&gt; "",'Master Input'!Q3967,"")</f>
        <v>zsanett@evolvesolar.com</v>
      </c>
    </row>
    <row r="3968" spans="1:9" x14ac:dyDescent="0.3">
      <c r="A3968" t="str">
        <f>IF('Master Input'!A3968 &lt;&gt; "",'Master Input'!A3968,"")</f>
        <v>Pryor, Bradley</v>
      </c>
      <c r="B3968" s="7" t="str">
        <f>IF('Master Input'!B3968 &lt;&gt; "",'Master Input'!B3968,"")</f>
        <v>JB-8024031-00</v>
      </c>
      <c r="C3968" s="7">
        <f>IF('Master Input'!C3968 &lt;&gt; "",'Master Input'!C3968,"")</f>
        <v>6.375</v>
      </c>
      <c r="D3968" t="str">
        <f>IF('Master Input'!D3968 &lt;&gt; "",'Master Input'!D3968,"")</f>
        <v>Permit</v>
      </c>
      <c r="E3968" s="7" t="str">
        <f>IF('Master Input'!E3968 &lt;&gt; "",'Master Input'!E3968,"")</f>
        <v>Design Complete</v>
      </c>
      <c r="F3968" s="58">
        <f>IF('Master Input'!G3968 &lt;&gt; "",'Master Input'!G3968, "")</f>
        <v>41779</v>
      </c>
      <c r="G3968" s="18" t="str">
        <f>IFERROR(INDEX('Docs Signed Input'!B:B,MATCH('Nate''s Evolution'!$B3968,'Docs Signed Input'!E:E,0)),"N")</f>
        <v>N</v>
      </c>
      <c r="H3968" s="18" t="str">
        <f>IFERROR(INDEX('Docs Signed Input'!C:C,MATCH('Nate''s Evolution'!B3968,'Docs Signed Input'!E:E,0)),"N")</f>
        <v>N</v>
      </c>
      <c r="I3968" s="7" t="str">
        <f>IF('Master Input'!Q3968 &lt;&gt; "",'Master Input'!Q3968,"")</f>
        <v>zsanett@evolvesolar.com</v>
      </c>
    </row>
    <row r="3969" spans="1:9" x14ac:dyDescent="0.3">
      <c r="A3969" t="str">
        <f>IF('Master Input'!A3969 &lt;&gt; "",'Master Input'!A3969,"")</f>
        <v>Pryor, Connie</v>
      </c>
      <c r="B3969" s="7" t="str">
        <f>IF('Master Input'!B3969 &lt;&gt; "",'Master Input'!B3969,"")</f>
        <v>JB-1171241-00</v>
      </c>
      <c r="C3969" s="7">
        <f>IF('Master Input'!C3969 &lt;&gt; "",'Master Input'!C3969,"")</f>
        <v>7</v>
      </c>
      <c r="D3969" t="str">
        <f>IF('Master Input'!D3969 &lt;&gt; "",'Master Input'!D3969,"")</f>
        <v>Permit</v>
      </c>
      <c r="E3969" s="7" t="str">
        <f>IF('Master Input'!E3969 &lt;&gt; "",'Master Input'!E3969,"")</f>
        <v>Design Complete</v>
      </c>
      <c r="F3969" s="58">
        <f>IF('Master Input'!G3969 &lt;&gt; "",'Master Input'!G3969, "")</f>
        <v>41830</v>
      </c>
      <c r="G3969" s="18" t="str">
        <f>IFERROR(INDEX('Docs Signed Input'!B:B,MATCH('Nate''s Evolution'!$B3969,'Docs Signed Input'!E:E,0)),"N")</f>
        <v>N</v>
      </c>
      <c r="H3969" s="18" t="str">
        <f>IFERROR(INDEX('Docs Signed Input'!C:C,MATCH('Nate''s Evolution'!B3969,'Docs Signed Input'!E:E,0)),"N")</f>
        <v>N</v>
      </c>
      <c r="I3969" s="7" t="str">
        <f>IF('Master Input'!Q3969 &lt;&gt; "",'Master Input'!Q3969,"")</f>
        <v>seanh@evolvesolar.com</v>
      </c>
    </row>
    <row r="3970" spans="1:9" x14ac:dyDescent="0.3">
      <c r="A3970" t="str">
        <f>IF('Master Input'!A3970 &lt;&gt; "",'Master Input'!A3970,"")</f>
        <v>Pryor, Gilbert</v>
      </c>
      <c r="B3970" s="7" t="str">
        <f>IF('Master Input'!B3970 &lt;&gt; "",'Master Input'!B3970,"")</f>
        <v>JB-2072089-00</v>
      </c>
      <c r="C3970" s="7">
        <f>IF('Master Input'!C3970 &lt;&gt; "",'Master Input'!C3970,"")</f>
        <v>7</v>
      </c>
      <c r="D3970" t="str">
        <f>IF('Master Input'!D3970 &lt;&gt; "",'Master Input'!D3970,"")</f>
        <v>Permit</v>
      </c>
      <c r="E3970" s="7" t="str">
        <f>IF('Master Input'!E3970 &lt;&gt; "",'Master Input'!E3970,"")</f>
        <v>Site Survey Scheduled</v>
      </c>
      <c r="F3970" s="58">
        <f>IF('Master Input'!G3970 &lt;&gt; "",'Master Input'!G3970, "")</f>
        <v>42028</v>
      </c>
      <c r="G3970" s="18" t="str">
        <f>IFERROR(INDEX('Docs Signed Input'!B:B,MATCH('Nate''s Evolution'!$B3970,'Docs Signed Input'!E:E,0)),"N")</f>
        <v>N</v>
      </c>
      <c r="H3970" s="18" t="str">
        <f>IFERROR(INDEX('Docs Signed Input'!C:C,MATCH('Nate''s Evolution'!B3970,'Docs Signed Input'!E:E,0)),"N")</f>
        <v>N</v>
      </c>
      <c r="I3970" s="7" t="str">
        <f>IF('Master Input'!Q3970 &lt;&gt; "",'Master Input'!Q3970,"")</f>
        <v>kanu.obioha@evolvesolar.com</v>
      </c>
    </row>
    <row r="3971" spans="1:9" x14ac:dyDescent="0.3">
      <c r="A3971" t="str">
        <f>IF('Master Input'!A3971 &lt;&gt; "",'Master Input'!A3971,"")</f>
        <v>Pryor, Melvin</v>
      </c>
      <c r="B3971" s="7" t="str">
        <f>IF('Master Input'!B3971 &lt;&gt; "",'Master Input'!B3971,"")</f>
        <v>JB-8004234-00</v>
      </c>
      <c r="C3971" s="7">
        <f>IF('Master Input'!C3971 &lt;&gt; "",'Master Input'!C3971,"")</f>
        <v>6.12</v>
      </c>
      <c r="D3971" t="str">
        <f>IF('Master Input'!D3971 &lt;&gt; "",'Master Input'!D3971,"")</f>
        <v>Closed</v>
      </c>
      <c r="E3971" s="7" t="str">
        <f>IF('Master Input'!E3971 &lt;&gt; "",'Master Input'!E3971,"")</f>
        <v>Closed</v>
      </c>
      <c r="F3971" s="58">
        <f>IF('Master Input'!G3971 &lt;&gt; "",'Master Input'!G3971, "")</f>
        <v>41747</v>
      </c>
      <c r="G3971" s="18" t="str">
        <f>IFERROR(INDEX('Docs Signed Input'!B:B,MATCH('Nate''s Evolution'!$B3971,'Docs Signed Input'!E:E,0)),"N")</f>
        <v>N</v>
      </c>
      <c r="H3971" s="18" t="str">
        <f>IFERROR(INDEX('Docs Signed Input'!C:C,MATCH('Nate''s Evolution'!B3971,'Docs Signed Input'!E:E,0)),"N")</f>
        <v>N</v>
      </c>
      <c r="I3971" s="7" t="str">
        <f>IF('Master Input'!Q3971 &lt;&gt; "",'Master Input'!Q3971,"")</f>
        <v>baba@evolvesolar.com</v>
      </c>
    </row>
    <row r="3972" spans="1:9" x14ac:dyDescent="0.3">
      <c r="A3972" t="str">
        <f>IF('Master Input'!A3972 &lt;&gt; "",'Master Input'!A3972,"")</f>
        <v>Pue, Alfred</v>
      </c>
      <c r="B3972" s="7" t="str">
        <f>IF('Master Input'!B3972 &lt;&gt; "",'Master Input'!B3972,"")</f>
        <v>JB-1172344-00</v>
      </c>
      <c r="C3972" s="7">
        <f>IF('Master Input'!C3972 &lt;&gt; "",'Master Input'!C3972,"")</f>
        <v>6.12</v>
      </c>
      <c r="D3972" t="str">
        <f>IF('Master Input'!D3972 &lt;&gt; "",'Master Input'!D3972,"")</f>
        <v>Permit</v>
      </c>
      <c r="E3972" s="7" t="str">
        <f>IF('Master Input'!E3972 &lt;&gt; "",'Master Input'!E3972,"")</f>
        <v>Design Complete</v>
      </c>
      <c r="F3972" s="58">
        <f>IF('Master Input'!G3972 &lt;&gt; "",'Master Input'!G3972, "")</f>
        <v>41949</v>
      </c>
      <c r="G3972" s="18" t="str">
        <f>IFERROR(INDEX('Docs Signed Input'!B:B,MATCH('Nate''s Evolution'!$B3972,'Docs Signed Input'!E:E,0)),"N")</f>
        <v>N</v>
      </c>
      <c r="H3972" s="18" t="str">
        <f>IFERROR(INDEX('Docs Signed Input'!C:C,MATCH('Nate''s Evolution'!B3972,'Docs Signed Input'!E:E,0)),"N")</f>
        <v>N</v>
      </c>
      <c r="I3972" s="7" t="str">
        <f>IF('Master Input'!Q3972 &lt;&gt; "",'Master Input'!Q3972,"")</f>
        <v>paulette.b@evolvesolar.com</v>
      </c>
    </row>
    <row r="3973" spans="1:9" x14ac:dyDescent="0.3">
      <c r="A3973" t="str">
        <f>IF('Master Input'!A3973 &lt;&gt; "",'Master Input'!A3973,"")</f>
        <v>Pugh, John</v>
      </c>
      <c r="B3973" s="7" t="str">
        <f>IF('Master Input'!B3973 &lt;&gt; "",'Master Input'!B3973,"")</f>
        <v>JB-121712-00</v>
      </c>
      <c r="C3973" s="7">
        <f>IF('Master Input'!C3973 &lt;&gt; "",'Master Input'!C3973,"")</f>
        <v>9.9450000000000003</v>
      </c>
      <c r="D3973" t="str">
        <f>IF('Master Input'!D3973 &lt;&gt; "",'Master Input'!D3973,"")</f>
        <v>Closed</v>
      </c>
      <c r="E3973" s="7" t="str">
        <f>IF('Master Input'!E3973 &lt;&gt; "",'Master Input'!E3973,"")</f>
        <v>Closed</v>
      </c>
      <c r="F3973" s="58">
        <f>IF('Master Input'!G3973 &lt;&gt; "",'Master Input'!G3973, "")</f>
        <v>41860</v>
      </c>
      <c r="G3973" s="18" t="str">
        <f>IFERROR(INDEX('Docs Signed Input'!B:B,MATCH('Nate''s Evolution'!$B3973,'Docs Signed Input'!E:E,0)),"N")</f>
        <v>N</v>
      </c>
      <c r="H3973" s="18" t="str">
        <f>IFERROR(INDEX('Docs Signed Input'!C:C,MATCH('Nate''s Evolution'!B3973,'Docs Signed Input'!E:E,0)),"N")</f>
        <v>N</v>
      </c>
      <c r="I3973" s="7" t="str">
        <f>IF('Master Input'!Q3973 &lt;&gt; "",'Master Input'!Q3973,"")</f>
        <v>brittanie@evolvesolar.com</v>
      </c>
    </row>
    <row r="3974" spans="1:9" x14ac:dyDescent="0.3">
      <c r="A3974" t="str">
        <f>IF('Master Input'!A3974 &lt;&gt; "",'Master Input'!A3974,"")</f>
        <v>Pugliese, Deborah</v>
      </c>
      <c r="B3974" s="7" t="str">
        <f>IF('Master Input'!B3974 &lt;&gt; "",'Master Input'!B3974,"")</f>
        <v>JB-8013092-00</v>
      </c>
      <c r="C3974" s="7">
        <f>IF('Master Input'!C3974 &lt;&gt; "",'Master Input'!C3974,"")</f>
        <v>5.8650000000000002</v>
      </c>
      <c r="D3974" t="str">
        <f>IF('Master Input'!D3974 &lt;&gt; "",'Master Input'!D3974,"")</f>
        <v>Installation</v>
      </c>
      <c r="E3974" s="7" t="str">
        <f>IF('Master Input'!E3974 &lt;&gt; "",'Master Input'!E3974,"")</f>
        <v>Pending Approval</v>
      </c>
      <c r="F3974" s="58">
        <f>IF('Master Input'!G3974 &lt;&gt; "",'Master Input'!G3974, "")</f>
        <v>41843</v>
      </c>
      <c r="G3974" s="18" t="str">
        <f>IFERROR(INDEX('Docs Signed Input'!B:B,MATCH('Nate''s Evolution'!$B3974,'Docs Signed Input'!E:E,0)),"N")</f>
        <v>N</v>
      </c>
      <c r="H3974" s="18" t="str">
        <f>IFERROR(INDEX('Docs Signed Input'!C:C,MATCH('Nate''s Evolution'!B3974,'Docs Signed Input'!E:E,0)),"N")</f>
        <v>N</v>
      </c>
      <c r="I3974" s="7" t="str">
        <f>IF('Master Input'!Q3974 &lt;&gt; "",'Master Input'!Q3974,"")</f>
        <v>chuck@evolvesolar.com</v>
      </c>
    </row>
    <row r="3975" spans="1:9" x14ac:dyDescent="0.3">
      <c r="A3975" t="str">
        <f>IF('Master Input'!A3975 &lt;&gt; "",'Master Input'!A3975,"")</f>
        <v>Pugnetti, Angelo</v>
      </c>
      <c r="B3975" s="7" t="str">
        <f>IF('Master Input'!B3975 &lt;&gt; "",'Master Input'!B3975,"")</f>
        <v>JB-8025101-00</v>
      </c>
      <c r="C3975" s="7">
        <f>IF('Master Input'!C3975 &lt;&gt; "",'Master Input'!C3975,"")</f>
        <v>5.0999999999999996</v>
      </c>
      <c r="D3975" t="str">
        <f>IF('Master Input'!D3975 &lt;&gt; "",'Master Input'!D3975,"")</f>
        <v>Utility</v>
      </c>
      <c r="E3975" s="7" t="str">
        <f>IF('Master Input'!E3975 &lt;&gt; "",'Master Input'!E3975,"")</f>
        <v>Submittal Pending</v>
      </c>
      <c r="F3975" s="58">
        <f>IF('Master Input'!G3975 &lt;&gt; "",'Master Input'!G3975, "")</f>
        <v>41894</v>
      </c>
      <c r="G3975" s="18" t="str">
        <f>IFERROR(INDEX('Docs Signed Input'!B:B,MATCH('Nate''s Evolution'!$B3975,'Docs Signed Input'!E:E,0)),"N")</f>
        <v>N</v>
      </c>
      <c r="H3975" s="18" t="str">
        <f>IFERROR(INDEX('Docs Signed Input'!C:C,MATCH('Nate''s Evolution'!B3975,'Docs Signed Input'!E:E,0)),"N")</f>
        <v>N</v>
      </c>
      <c r="I3975" s="7" t="str">
        <f>IF('Master Input'!Q3975 &lt;&gt; "",'Master Input'!Q3975,"")</f>
        <v>noah@evolvesolar.com</v>
      </c>
    </row>
    <row r="3976" spans="1:9" x14ac:dyDescent="0.3">
      <c r="A3976" t="str">
        <f>IF('Master Input'!A3976 &lt;&gt; "",'Master Input'!A3976,"")</f>
        <v>Pugnetti, Rodney</v>
      </c>
      <c r="B3976" s="7" t="str">
        <f>IF('Master Input'!B3976 &lt;&gt; "",'Master Input'!B3976,"")</f>
        <v>JB-8025118-00</v>
      </c>
      <c r="C3976" s="7">
        <f>IF('Master Input'!C3976 &lt;&gt; "",'Master Input'!C3976,"")</f>
        <v>6.5</v>
      </c>
      <c r="D3976" t="str">
        <f>IF('Master Input'!D3976 &lt;&gt; "",'Master Input'!D3976,"")</f>
        <v>Sales</v>
      </c>
      <c r="E3976" s="7" t="str">
        <f>IF('Master Input'!E3976 &lt;&gt; "",'Master Input'!E3976,"")</f>
        <v>On Hold</v>
      </c>
      <c r="F3976" s="58">
        <f>IF('Master Input'!G3976 &lt;&gt; "",'Master Input'!G3976, "")</f>
        <v>41899</v>
      </c>
      <c r="G3976" s="18" t="str">
        <f>IFERROR(INDEX('Docs Signed Input'!B:B,MATCH('Nate''s Evolution'!$B3976,'Docs Signed Input'!E:E,0)),"N")</f>
        <v>N</v>
      </c>
      <c r="H3976" s="18" t="str">
        <f>IFERROR(INDEX('Docs Signed Input'!C:C,MATCH('Nate''s Evolution'!B3976,'Docs Signed Input'!E:E,0)),"N")</f>
        <v>N</v>
      </c>
      <c r="I3976" s="7" t="str">
        <f>IF('Master Input'!Q3976 &lt;&gt; "",'Master Input'!Q3976,"")</f>
        <v>noah@evolvesolar.com</v>
      </c>
    </row>
    <row r="3977" spans="1:9" x14ac:dyDescent="0.3">
      <c r="A3977" t="str">
        <f>IF('Master Input'!A3977 &lt;&gt; "",'Master Input'!A3977,"")</f>
        <v>Puliafico, Joseph</v>
      </c>
      <c r="B3977" s="7" t="str">
        <f>IF('Master Input'!B3977 &lt;&gt; "",'Master Input'!B3977,"")</f>
        <v>JB-118134-00</v>
      </c>
      <c r="C3977" s="7">
        <f>IF('Master Input'!C3977 &lt;&gt; "",'Master Input'!C3977,"")</f>
        <v>8</v>
      </c>
      <c r="D3977" t="str">
        <f>IF('Master Input'!D3977 &lt;&gt; "",'Master Input'!D3977,"")</f>
        <v>Cancelled</v>
      </c>
      <c r="E3977" s="7" t="str">
        <f>IF('Master Input'!E3977 &lt;&gt; "",'Master Input'!E3977,"")</f>
        <v>Account Cancelled</v>
      </c>
      <c r="F3977" s="58">
        <f>IF('Master Input'!G3977 &lt;&gt; "",'Master Input'!G3977, "")</f>
        <v>41829</v>
      </c>
      <c r="G3977" s="18" t="str">
        <f>IFERROR(INDEX('Docs Signed Input'!B:B,MATCH('Nate''s Evolution'!$B3977,'Docs Signed Input'!E:E,0)),"N")</f>
        <v>N</v>
      </c>
      <c r="H3977" s="18" t="str">
        <f>IFERROR(INDEX('Docs Signed Input'!C:C,MATCH('Nate''s Evolution'!B3977,'Docs Signed Input'!E:E,0)),"N")</f>
        <v>N</v>
      </c>
      <c r="I3977" s="7" t="str">
        <f>IF('Master Input'!Q3977 &lt;&gt; "",'Master Input'!Q3977,"")</f>
        <v>Dylanm@evolvesolar.com</v>
      </c>
    </row>
    <row r="3978" spans="1:9" x14ac:dyDescent="0.3">
      <c r="A3978" t="str">
        <f>IF('Master Input'!A3978 &lt;&gt; "",'Master Input'!A3978,"")</f>
        <v>Pullman, Damon</v>
      </c>
      <c r="B3978" s="7" t="str">
        <f>IF('Master Input'!B3978 &lt;&gt; "",'Master Input'!B3978,"")</f>
        <v>JB-8525695-00</v>
      </c>
      <c r="C3978" s="7">
        <f>IF('Master Input'!C3978 &lt;&gt; "",'Master Input'!C3978,"")</f>
        <v>19.75</v>
      </c>
      <c r="D3978" t="str">
        <f>IF('Master Input'!D3978 &lt;&gt; "",'Master Input'!D3978,"")</f>
        <v>Sales</v>
      </c>
      <c r="E3978" s="7" t="str">
        <f>IF('Master Input'!E3978 &lt;&gt; "",'Master Input'!E3978,"")</f>
        <v>On Hold</v>
      </c>
      <c r="F3978" s="58">
        <f>IF('Master Input'!G3978 &lt;&gt; "",'Master Input'!G3978, "")</f>
        <v>41898</v>
      </c>
      <c r="G3978" s="18" t="str">
        <f>IFERROR(INDEX('Docs Signed Input'!B:B,MATCH('Nate''s Evolution'!$B3978,'Docs Signed Input'!E:E,0)),"N")</f>
        <v>N</v>
      </c>
      <c r="H3978" s="18" t="str">
        <f>IFERROR(INDEX('Docs Signed Input'!C:C,MATCH('Nate''s Evolution'!B3978,'Docs Signed Input'!E:E,0)),"N")</f>
        <v>N</v>
      </c>
      <c r="I3978" s="7" t="str">
        <f>IF('Master Input'!Q3978 &lt;&gt; "",'Master Input'!Q3978,"")</f>
        <v>sullivan@evolvesolar.com</v>
      </c>
    </row>
    <row r="3979" spans="1:9" x14ac:dyDescent="0.3">
      <c r="A3979" t="str">
        <f>IF('Master Input'!A3979 &lt;&gt; "",'Master Input'!A3979,"")</f>
        <v>Pulver, Matthew</v>
      </c>
      <c r="B3979" s="7" t="str">
        <f>IF('Master Input'!B3979 &lt;&gt; "",'Master Input'!B3979,"")</f>
        <v>JB-8012069-00</v>
      </c>
      <c r="C3979" s="7">
        <f>IF('Master Input'!C3979 &lt;&gt; "",'Master Input'!C3979,"")</f>
        <v>7.5</v>
      </c>
      <c r="D3979" t="str">
        <f>IF('Master Input'!D3979 &lt;&gt; "",'Master Input'!D3979,"")</f>
        <v>Cancelled</v>
      </c>
      <c r="E3979" s="7" t="str">
        <f>IF('Master Input'!E3979 &lt;&gt; "",'Master Input'!E3979,"")</f>
        <v>Account Cancelled</v>
      </c>
      <c r="F3979" s="58">
        <f>IF('Master Input'!G3979 &lt;&gt; "",'Master Input'!G3979, "")</f>
        <v>41680</v>
      </c>
      <c r="G3979" s="18" t="str">
        <f>IFERROR(INDEX('Docs Signed Input'!B:B,MATCH('Nate''s Evolution'!$B3979,'Docs Signed Input'!E:E,0)),"N")</f>
        <v>N</v>
      </c>
      <c r="H3979" s="18" t="str">
        <f>IFERROR(INDEX('Docs Signed Input'!C:C,MATCH('Nate''s Evolution'!B3979,'Docs Signed Input'!E:E,0)),"N")</f>
        <v>N</v>
      </c>
      <c r="I3979" s="7" t="str">
        <f>IF('Master Input'!Q3979 &lt;&gt; "",'Master Input'!Q3979,"")</f>
        <v>geoff@evolvesolar.com</v>
      </c>
    </row>
    <row r="3980" spans="1:9" x14ac:dyDescent="0.3">
      <c r="A3980" t="str">
        <f>IF('Master Input'!A3980 &lt;&gt; "",'Master Input'!A3980,"")</f>
        <v>Pyle, Sally</v>
      </c>
      <c r="B3980" s="7" t="str">
        <f>IF('Master Input'!B3980 &lt;&gt; "",'Master Input'!B3980,"")</f>
        <v>JB-8023337-00</v>
      </c>
      <c r="C3980" s="7">
        <f>IF('Master Input'!C3980 &lt;&gt; "",'Master Input'!C3980,"")</f>
        <v>3.43</v>
      </c>
      <c r="D3980" t="str">
        <f>IF('Master Input'!D3980 &lt;&gt; "",'Master Input'!D3980,"")</f>
        <v>Installation</v>
      </c>
      <c r="E3980" s="7" t="str">
        <f>IF('Master Input'!E3980 &lt;&gt; "",'Master Input'!E3980,"")</f>
        <v>Incomplete</v>
      </c>
      <c r="F3980" s="58">
        <f>IF('Master Input'!G3980 &lt;&gt; "",'Master Input'!G3980, "")</f>
        <v>41740</v>
      </c>
      <c r="G3980" s="18" t="str">
        <f>IFERROR(INDEX('Docs Signed Input'!B:B,MATCH('Nate''s Evolution'!$B3980,'Docs Signed Input'!E:E,0)),"N")</f>
        <v>N</v>
      </c>
      <c r="H3980" s="18" t="str">
        <f>IFERROR(INDEX('Docs Signed Input'!C:C,MATCH('Nate''s Evolution'!B3980,'Docs Signed Input'!E:E,0)),"N")</f>
        <v>N</v>
      </c>
      <c r="I3980" s="7" t="str">
        <f>IF('Master Input'!Q3980 &lt;&gt; "",'Master Input'!Q3980,"")</f>
        <v>ericc@evolvesolar.com</v>
      </c>
    </row>
    <row r="3981" spans="1:9" x14ac:dyDescent="0.3">
      <c r="A3981" t="str">
        <f>IF('Master Input'!A3981 &lt;&gt; "",'Master Input'!A3981,"")</f>
        <v>Pyne, Geoffrey</v>
      </c>
      <c r="B3981" s="7" t="str">
        <f>IF('Master Input'!B3981 &lt;&gt; "",'Master Input'!B3981,"")</f>
        <v>JB-8023791-00</v>
      </c>
      <c r="C3981" s="7">
        <f>IF('Master Input'!C3981 &lt;&gt; "",'Master Input'!C3981,"")</f>
        <v>4.8449999999999998</v>
      </c>
      <c r="D3981" t="str">
        <f>IF('Master Input'!D3981 &lt;&gt; "",'Master Input'!D3981,"")</f>
        <v>Utility</v>
      </c>
      <c r="E3981" s="7" t="str">
        <f>IF('Master Input'!E3981 &lt;&gt; "",'Master Input'!E3981,"")</f>
        <v>Submittal Pending</v>
      </c>
      <c r="F3981" s="58">
        <f>IF('Master Input'!G3981 &lt;&gt; "",'Master Input'!G3981, "")</f>
        <v>41766</v>
      </c>
      <c r="G3981" s="18" t="str">
        <f>IFERROR(INDEX('Docs Signed Input'!B:B,MATCH('Nate''s Evolution'!$B3981,'Docs Signed Input'!E:E,0)),"N")</f>
        <v>N</v>
      </c>
      <c r="H3981" s="18" t="str">
        <f>IFERROR(INDEX('Docs Signed Input'!C:C,MATCH('Nate''s Evolution'!B3981,'Docs Signed Input'!E:E,0)),"N")</f>
        <v>N</v>
      </c>
      <c r="I3981" s="7" t="str">
        <f>IF('Master Input'!Q3981 &lt;&gt; "",'Master Input'!Q3981,"")</f>
        <v>zsanett@evolvesolar.com</v>
      </c>
    </row>
    <row r="3982" spans="1:9" x14ac:dyDescent="0.3">
      <c r="A3982" t="str">
        <f>IF('Master Input'!A3982 &lt;&gt; "",'Master Input'!A3982,"")</f>
        <v>Quach, Chay</v>
      </c>
      <c r="B3982" s="7" t="str">
        <f>IF('Master Input'!B3982 &lt;&gt; "",'Master Input'!B3982,"")</f>
        <v>JB-8023831-00</v>
      </c>
      <c r="C3982" s="7">
        <f>IF('Master Input'!C3982 &lt;&gt; "",'Master Input'!C3982,"")</f>
        <v>10</v>
      </c>
      <c r="D3982" t="str">
        <f>IF('Master Input'!D3982 &lt;&gt; "",'Master Input'!D3982,"")</f>
        <v>Cancelled</v>
      </c>
      <c r="E3982" s="7" t="str">
        <f>IF('Master Input'!E3982 &lt;&gt; "",'Master Input'!E3982,"")</f>
        <v>Account Cancelled</v>
      </c>
      <c r="F3982" s="58">
        <f>IF('Master Input'!G3982 &lt;&gt; "",'Master Input'!G3982, "")</f>
        <v>41769</v>
      </c>
      <c r="G3982" s="18" t="str">
        <f>IFERROR(INDEX('Docs Signed Input'!B:B,MATCH('Nate''s Evolution'!$B3982,'Docs Signed Input'!E:E,0)),"N")</f>
        <v>N</v>
      </c>
      <c r="H3982" s="18" t="str">
        <f>IFERROR(INDEX('Docs Signed Input'!C:C,MATCH('Nate''s Evolution'!B3982,'Docs Signed Input'!E:E,0)),"N")</f>
        <v>N</v>
      </c>
      <c r="I3982" s="7" t="str">
        <f>IF('Master Input'!Q3982 &lt;&gt; "",'Master Input'!Q3982,"")</f>
        <v>scottb@evolvesolar.com</v>
      </c>
    </row>
    <row r="3983" spans="1:9" x14ac:dyDescent="0.3">
      <c r="A3983" t="str">
        <f>IF('Master Input'!A3983 &lt;&gt; "",'Master Input'!A3983,"")</f>
        <v>Quackenbush, Don</v>
      </c>
      <c r="B3983" s="7" t="str">
        <f>IF('Master Input'!B3983 &lt;&gt; "",'Master Input'!B3983,"")</f>
        <v>JB-9564515-00</v>
      </c>
      <c r="C3983" s="7">
        <f>IF('Master Input'!C3983 &lt;&gt; "",'Master Input'!C3983,"")</f>
        <v>2.8050000000000002</v>
      </c>
      <c r="D3983" t="str">
        <f>IF('Master Input'!D3983 &lt;&gt; "",'Master Input'!D3983,"")</f>
        <v>Cancelled</v>
      </c>
      <c r="E3983" s="7" t="str">
        <f>IF('Master Input'!E3983 &lt;&gt; "",'Master Input'!E3983,"")</f>
        <v>Account Cancelled</v>
      </c>
      <c r="F3983" s="58">
        <f>IF('Master Input'!G3983 &lt;&gt; "",'Master Input'!G3983, "")</f>
        <v>41761</v>
      </c>
      <c r="G3983" s="18" t="str">
        <f>IFERROR(INDEX('Docs Signed Input'!B:B,MATCH('Nate''s Evolution'!$B3983,'Docs Signed Input'!E:E,0)),"N")</f>
        <v>N</v>
      </c>
      <c r="H3983" s="18" t="str">
        <f>IFERROR(INDEX('Docs Signed Input'!C:C,MATCH('Nate''s Evolution'!B3983,'Docs Signed Input'!E:E,0)),"N")</f>
        <v>N</v>
      </c>
      <c r="I3983" s="7" t="str">
        <f>IF('Master Input'!Q3983 &lt;&gt; "",'Master Input'!Q3983,"")</f>
        <v>kyle@evolvesolar.com</v>
      </c>
    </row>
    <row r="3984" spans="1:9" x14ac:dyDescent="0.3">
      <c r="A3984" t="str">
        <f>IF('Master Input'!A3984 &lt;&gt; "",'Master Input'!A3984,"")</f>
        <v>Quade, Donald</v>
      </c>
      <c r="B3984" s="7" t="str">
        <f>IF('Master Input'!B3984 &lt;&gt; "",'Master Input'!B3984,"")</f>
        <v>JB-8024213-00</v>
      </c>
      <c r="C3984" s="7">
        <f>IF('Master Input'!C3984 &lt;&gt; "",'Master Input'!C3984,"")</f>
        <v>2.5499999999999998</v>
      </c>
      <c r="D3984" t="str">
        <f>IF('Master Input'!D3984 &lt;&gt; "",'Master Input'!D3984,"")</f>
        <v>Cancelled</v>
      </c>
      <c r="E3984" s="7" t="str">
        <f>IF('Master Input'!E3984 &lt;&gt; "",'Master Input'!E3984,"")</f>
        <v>Account Cancelled</v>
      </c>
      <c r="F3984" s="58">
        <f>IF('Master Input'!G3984 &lt;&gt; "",'Master Input'!G3984, "")</f>
        <v>41787</v>
      </c>
      <c r="G3984" s="18" t="str">
        <f>IFERROR(INDEX('Docs Signed Input'!B:B,MATCH('Nate''s Evolution'!$B3984,'Docs Signed Input'!E:E,0)),"N")</f>
        <v>N</v>
      </c>
      <c r="H3984" s="18" t="str">
        <f>IFERROR(INDEX('Docs Signed Input'!C:C,MATCH('Nate''s Evolution'!B3984,'Docs Signed Input'!E:E,0)),"N")</f>
        <v>N</v>
      </c>
      <c r="I3984" s="7" t="str">
        <f>IF('Master Input'!Q3984 &lt;&gt; "",'Master Input'!Q3984,"")</f>
        <v>myles@evolvesolar.com</v>
      </c>
    </row>
    <row r="3985" spans="1:9" x14ac:dyDescent="0.3">
      <c r="A3985" t="str">
        <f>IF('Master Input'!A3985 &lt;&gt; "",'Master Input'!A3985,"")</f>
        <v>Quezada, Laura</v>
      </c>
      <c r="B3985" s="7" t="str">
        <f>IF('Master Input'!B3985 &lt;&gt; "",'Master Input'!B3985,"")</f>
        <v>JB-8539724-00</v>
      </c>
      <c r="C3985" s="7">
        <f>IF('Master Input'!C3985 &lt;&gt; "",'Master Input'!C3985,"")</f>
        <v>5.25</v>
      </c>
      <c r="D3985" t="str">
        <f>IF('Master Input'!D3985 &lt;&gt; "",'Master Input'!D3985,"")</f>
        <v>Cancelled</v>
      </c>
      <c r="E3985" s="7" t="str">
        <f>IF('Master Input'!E3985 &lt;&gt; "",'Master Input'!E3985,"")</f>
        <v>Pending Save</v>
      </c>
      <c r="F3985" s="58">
        <f>IF('Master Input'!G3985 &lt;&gt; "",'Master Input'!G3985, "")</f>
        <v>41916</v>
      </c>
      <c r="G3985" s="18" t="str">
        <f>IFERROR(INDEX('Docs Signed Input'!B:B,MATCH('Nate''s Evolution'!$B3985,'Docs Signed Input'!E:E,0)),"N")</f>
        <v>N</v>
      </c>
      <c r="H3985" s="18" t="str">
        <f>IFERROR(INDEX('Docs Signed Input'!C:C,MATCH('Nate''s Evolution'!B3985,'Docs Signed Input'!E:E,0)),"N")</f>
        <v>N</v>
      </c>
      <c r="I3985" s="7" t="str">
        <f>IF('Master Input'!Q3985 &lt;&gt; "",'Master Input'!Q3985,"")</f>
        <v>smehrer@evolvesolar.com</v>
      </c>
    </row>
    <row r="3986" spans="1:9" x14ac:dyDescent="0.3">
      <c r="A3986" t="str">
        <f>IF('Master Input'!A3986 &lt;&gt; "",'Master Input'!A3986,"")</f>
        <v>Quijije, George</v>
      </c>
      <c r="B3986" s="7" t="str">
        <f>IF('Master Input'!B3986 &lt;&gt; "",'Master Input'!B3986,"")</f>
        <v>JB-115878-00</v>
      </c>
      <c r="C3986" s="7">
        <f>IF('Master Input'!C3986 &lt;&gt; "",'Master Input'!C3986,"")</f>
        <v>5.5</v>
      </c>
      <c r="D3986" t="str">
        <f>IF('Master Input'!D3986 &lt;&gt; "",'Master Input'!D3986,"")</f>
        <v>Cancelled</v>
      </c>
      <c r="E3986" s="7" t="str">
        <f>IF('Master Input'!E3986 &lt;&gt; "",'Master Input'!E3986,"")</f>
        <v>Account Cancelled</v>
      </c>
      <c r="F3986" s="58">
        <f>IF('Master Input'!G3986 &lt;&gt; "",'Master Input'!G3986, "")</f>
        <v>41871</v>
      </c>
      <c r="G3986" s="18" t="str">
        <f>IFERROR(INDEX('Docs Signed Input'!B:B,MATCH('Nate''s Evolution'!$B3986,'Docs Signed Input'!E:E,0)),"N")</f>
        <v>N</v>
      </c>
      <c r="H3986" s="18" t="str">
        <f>IFERROR(INDEX('Docs Signed Input'!C:C,MATCH('Nate''s Evolution'!B3986,'Docs Signed Input'!E:E,0)),"N")</f>
        <v>N</v>
      </c>
      <c r="I3986" s="7" t="str">
        <f>IF('Master Input'!Q3986 &lt;&gt; "",'Master Input'!Q3986,"")</f>
        <v>ty@evolvesolar.com</v>
      </c>
    </row>
    <row r="3987" spans="1:9" x14ac:dyDescent="0.3">
      <c r="A3987" t="str">
        <f>IF('Master Input'!A3987 &lt;&gt; "",'Master Input'!A3987,"")</f>
        <v>Quillan, Kevin MC</v>
      </c>
      <c r="B3987" s="7" t="str">
        <f>IF('Master Input'!B3987 &lt;&gt; "",'Master Input'!B3987,"")</f>
        <v>JB-8526184-00</v>
      </c>
      <c r="C3987" s="7">
        <f>IF('Master Input'!C3987 &lt;&gt; "",'Master Input'!C3987,"")</f>
        <v>7.5</v>
      </c>
      <c r="D3987" t="str">
        <f>IF('Master Input'!D3987 &lt;&gt; "",'Master Input'!D3987,"")</f>
        <v>Sales</v>
      </c>
      <c r="E3987" s="7" t="str">
        <f>IF('Master Input'!E3987 &lt;&gt; "",'Master Input'!E3987,"")</f>
        <v>On Hold</v>
      </c>
      <c r="F3987" s="58">
        <f>IF('Master Input'!G3987 &lt;&gt; "",'Master Input'!G3987, "")</f>
        <v>41942</v>
      </c>
      <c r="G3987" s="18" t="str">
        <f>IFERROR(INDEX('Docs Signed Input'!B:B,MATCH('Nate''s Evolution'!$B3987,'Docs Signed Input'!E:E,0)),"N")</f>
        <v>N</v>
      </c>
      <c r="H3987" s="18" t="str">
        <f>IFERROR(INDEX('Docs Signed Input'!C:C,MATCH('Nate''s Evolution'!B3987,'Docs Signed Input'!E:E,0)),"N")</f>
        <v>N</v>
      </c>
      <c r="I3987" s="7" t="str">
        <f>IF('Master Input'!Q3987 &lt;&gt; "",'Master Input'!Q3987,"")</f>
        <v>jonm@evolvesolar.com</v>
      </c>
    </row>
    <row r="3988" spans="1:9" x14ac:dyDescent="0.3">
      <c r="A3988" t="str">
        <f>IF('Master Input'!A3988 &lt;&gt; "",'Master Input'!A3988,"")</f>
        <v>Quinn, John</v>
      </c>
      <c r="B3988" s="7" t="str">
        <f>IF('Master Input'!B3988 &lt;&gt; "",'Master Input'!B3988,"")</f>
        <v>JB-118106-00</v>
      </c>
      <c r="C3988" s="7">
        <f>IF('Master Input'!C3988 &lt;&gt; "",'Master Input'!C3988,"")</f>
        <v>7.75</v>
      </c>
      <c r="D3988" t="str">
        <f>IF('Master Input'!D3988 &lt;&gt; "",'Master Input'!D3988,"")</f>
        <v>Cancelled</v>
      </c>
      <c r="E3988" s="7" t="str">
        <f>IF('Master Input'!E3988 &lt;&gt; "",'Master Input'!E3988,"")</f>
        <v>Account Cancelled</v>
      </c>
      <c r="F3988" s="58">
        <f>IF('Master Input'!G3988 &lt;&gt; "",'Master Input'!G3988, "")</f>
        <v>41818</v>
      </c>
      <c r="G3988" s="18" t="str">
        <f>IFERROR(INDEX('Docs Signed Input'!B:B,MATCH('Nate''s Evolution'!$B3988,'Docs Signed Input'!E:E,0)),"N")</f>
        <v>N</v>
      </c>
      <c r="H3988" s="18" t="str">
        <f>IFERROR(INDEX('Docs Signed Input'!C:C,MATCH('Nate''s Evolution'!B3988,'Docs Signed Input'!E:E,0)),"N")</f>
        <v>N</v>
      </c>
      <c r="I3988" s="7" t="str">
        <f>IF('Master Input'!Q3988 &lt;&gt; "",'Master Input'!Q3988,"")</f>
        <v>chris@evolvesolar.com</v>
      </c>
    </row>
    <row r="3989" spans="1:9" x14ac:dyDescent="0.3">
      <c r="A3989" t="str">
        <f>IF('Master Input'!A3989 &lt;&gt; "",'Master Input'!A3989,"")</f>
        <v>Quintana, Jose</v>
      </c>
      <c r="B3989" s="7" t="str">
        <f>IF('Master Input'!B3989 &lt;&gt; "",'Master Input'!B3989,"")</f>
        <v>JB-9567006-00</v>
      </c>
      <c r="C3989" s="7">
        <f>IF('Master Input'!C3989 &lt;&gt; "",'Master Input'!C3989,"")</f>
        <v>8.9250000000000007</v>
      </c>
      <c r="D3989" t="str">
        <f>IF('Master Input'!D3989 &lt;&gt; "",'Master Input'!D3989,"")</f>
        <v>Permit</v>
      </c>
      <c r="E3989" s="7" t="str">
        <f>IF('Master Input'!E3989 &lt;&gt; "",'Master Input'!E3989,"")</f>
        <v>Application Complete</v>
      </c>
      <c r="F3989" s="58">
        <f>IF('Master Input'!G3989 &lt;&gt; "",'Master Input'!G3989, "")</f>
        <v>41995</v>
      </c>
      <c r="G3989" s="18" t="str">
        <f>IFERROR(INDEX('Docs Signed Input'!B:B,MATCH('Nate''s Evolution'!$B3989,'Docs Signed Input'!E:E,0)),"N")</f>
        <v>Y</v>
      </c>
      <c r="H3989" s="18" t="str">
        <f>IFERROR(INDEX('Docs Signed Input'!C:C,MATCH('Nate''s Evolution'!B3989,'Docs Signed Input'!E:E,0)),"N")</f>
        <v>Y</v>
      </c>
      <c r="I3989" s="7" t="str">
        <f>IF('Master Input'!Q3989 &lt;&gt; "",'Master Input'!Q3989,"")</f>
        <v>ryanp@evolvesolar.com</v>
      </c>
    </row>
    <row r="3990" spans="1:9" x14ac:dyDescent="0.3">
      <c r="A3990" t="str">
        <f>IF('Master Input'!A3990 &lt;&gt; "",'Master Input'!A3990,"")</f>
        <v>Quintana, Jose</v>
      </c>
      <c r="B3990" s="7" t="str">
        <f>IF('Master Input'!B3990 &lt;&gt; "",'Master Input'!B3990,"")</f>
        <v>JB-9567011-00</v>
      </c>
      <c r="C3990" s="7">
        <f>IF('Master Input'!C3990 &lt;&gt; "",'Master Input'!C3990,"")</f>
        <v>11.984999999999999</v>
      </c>
      <c r="D3990" t="str">
        <f>IF('Master Input'!D3990 &lt;&gt; "",'Master Input'!D3990,"")</f>
        <v>Permit</v>
      </c>
      <c r="E3990" s="7" t="str">
        <f>IF('Master Input'!E3990 &lt;&gt; "",'Master Input'!E3990,"")</f>
        <v>Design Complete</v>
      </c>
      <c r="F3990" s="58">
        <f>IF('Master Input'!G3990 &lt;&gt; "",'Master Input'!G3990, "")</f>
        <v>41995</v>
      </c>
      <c r="G3990" s="18" t="str">
        <f>IFERROR(INDEX('Docs Signed Input'!B:B,MATCH('Nate''s Evolution'!$B3990,'Docs Signed Input'!E:E,0)),"N")</f>
        <v>N</v>
      </c>
      <c r="H3990" s="18" t="str">
        <f>IFERROR(INDEX('Docs Signed Input'!C:C,MATCH('Nate''s Evolution'!B3990,'Docs Signed Input'!E:E,0)),"N")</f>
        <v>Y</v>
      </c>
      <c r="I3990" s="7" t="str">
        <f>IF('Master Input'!Q3990 &lt;&gt; "",'Master Input'!Q3990,"")</f>
        <v>ryanp@evolvesolar.com</v>
      </c>
    </row>
    <row r="3991" spans="1:9" x14ac:dyDescent="0.3">
      <c r="A3991" t="str">
        <f>IF('Master Input'!A3991 &lt;&gt; "",'Master Input'!A3991,"")</f>
        <v>Quintana, Jose</v>
      </c>
      <c r="B3991" s="7" t="str">
        <f>IF('Master Input'!B3991 &lt;&gt; "",'Master Input'!B3991,"")</f>
        <v>JB-9582299-00</v>
      </c>
      <c r="C3991" s="7">
        <f>IF('Master Input'!C3991 &lt;&gt; "",'Master Input'!C3991,"")</f>
        <v>11.22</v>
      </c>
      <c r="D3991" t="str">
        <f>IF('Master Input'!D3991 &lt;&gt; "",'Master Input'!D3991,"")</f>
        <v>Permit</v>
      </c>
      <c r="E3991" s="7" t="str">
        <f>IF('Master Input'!E3991 &lt;&gt; "",'Master Input'!E3991,"")</f>
        <v>Design Complete</v>
      </c>
      <c r="F3991" s="58">
        <f>IF('Master Input'!G3991 &lt;&gt; "",'Master Input'!G3991, "")</f>
        <v>41995</v>
      </c>
      <c r="G3991" s="18" t="str">
        <f>IFERROR(INDEX('Docs Signed Input'!B:B,MATCH('Nate''s Evolution'!$B3991,'Docs Signed Input'!E:E,0)),"N")</f>
        <v>Y</v>
      </c>
      <c r="H3991" s="18" t="str">
        <f>IFERROR(INDEX('Docs Signed Input'!C:C,MATCH('Nate''s Evolution'!B3991,'Docs Signed Input'!E:E,0)),"N")</f>
        <v>N</v>
      </c>
      <c r="I3991" s="7" t="str">
        <f>IF('Master Input'!Q3991 &lt;&gt; "",'Master Input'!Q3991,"")</f>
        <v>ryanp@evolvesolar.com</v>
      </c>
    </row>
    <row r="3992" spans="1:9" x14ac:dyDescent="0.3">
      <c r="A3992" t="str">
        <f>IF('Master Input'!A3992 &lt;&gt; "",'Master Input'!A3992,"")</f>
        <v>Quintana, Robert</v>
      </c>
      <c r="B3992" s="7" t="str">
        <f>IF('Master Input'!B3992 &lt;&gt; "",'Master Input'!B3992,"")</f>
        <v>JB-8023324-00</v>
      </c>
      <c r="C3992" s="7">
        <f>IF('Master Input'!C3992 &lt;&gt; "",'Master Input'!C3992,"")</f>
        <v>2.75</v>
      </c>
      <c r="D3992" t="str">
        <f>IF('Master Input'!D3992 &lt;&gt; "",'Master Input'!D3992,"")</f>
        <v>Inspection</v>
      </c>
      <c r="E3992" s="7" t="str">
        <f>IF('Master Input'!E3992 &lt;&gt; "",'Master Input'!E3992,"")</f>
        <v>Awaiting Approval</v>
      </c>
      <c r="F3992" s="58">
        <f>IF('Master Input'!G3992 &lt;&gt; "",'Master Input'!G3992, "")</f>
        <v>41739</v>
      </c>
      <c r="G3992" s="18" t="str">
        <f>IFERROR(INDEX('Docs Signed Input'!B:B,MATCH('Nate''s Evolution'!$B3992,'Docs Signed Input'!E:E,0)),"N")</f>
        <v>N</v>
      </c>
      <c r="H3992" s="18" t="str">
        <f>IFERROR(INDEX('Docs Signed Input'!C:C,MATCH('Nate''s Evolution'!B3992,'Docs Signed Input'!E:E,0)),"N")</f>
        <v>N</v>
      </c>
      <c r="I3992" s="7" t="str">
        <f>IF('Master Input'!Q3992 &lt;&gt; "",'Master Input'!Q3992,"")</f>
        <v>myles@evolvesolar.com</v>
      </c>
    </row>
    <row r="3993" spans="1:9" x14ac:dyDescent="0.3">
      <c r="A3993" t="str">
        <f>IF('Master Input'!A3993 &lt;&gt; "",'Master Input'!A3993,"")</f>
        <v>Quintanilla, Francisco</v>
      </c>
      <c r="B3993" s="7" t="str">
        <f>IF('Master Input'!B3993 &lt;&gt; "",'Master Input'!B3993,"")</f>
        <v>JB-2071640-00</v>
      </c>
      <c r="C3993" s="7">
        <f>IF('Master Input'!C3993 &lt;&gt; "",'Master Input'!C3993,"")</f>
        <v>4.59</v>
      </c>
      <c r="D3993" t="str">
        <f>IF('Master Input'!D3993 &lt;&gt; "",'Master Input'!D3993,"")</f>
        <v>Utility</v>
      </c>
      <c r="E3993" s="7" t="str">
        <f>IF('Master Input'!E3993 &lt;&gt; "",'Master Input'!E3993,"")</f>
        <v>Submittal Pending</v>
      </c>
      <c r="F3993" s="58">
        <f>IF('Master Input'!G3993 &lt;&gt; "",'Master Input'!G3993, "")</f>
        <v>41920</v>
      </c>
      <c r="G3993" s="18" t="str">
        <f>IFERROR(INDEX('Docs Signed Input'!B:B,MATCH('Nate''s Evolution'!$B3993,'Docs Signed Input'!E:E,0)),"N")</f>
        <v>N</v>
      </c>
      <c r="H3993" s="18" t="str">
        <f>IFERROR(INDEX('Docs Signed Input'!C:C,MATCH('Nate''s Evolution'!B3993,'Docs Signed Input'!E:E,0)),"N")</f>
        <v>N</v>
      </c>
      <c r="I3993" s="7" t="str">
        <f>IF('Master Input'!Q3993 &lt;&gt; "",'Master Input'!Q3993,"")</f>
        <v>baba@evolvesolar.com</v>
      </c>
    </row>
    <row r="3994" spans="1:9" x14ac:dyDescent="0.3">
      <c r="A3994" t="str">
        <f>IF('Master Input'!A3994 &lt;&gt; "",'Master Input'!A3994,"")</f>
        <v>Quintero, Guillermo</v>
      </c>
      <c r="B3994" s="7" t="str">
        <f>IF('Master Input'!B3994 &lt;&gt; "",'Master Input'!B3994,"")</f>
        <v>JB-8538572-00</v>
      </c>
      <c r="C3994" s="7">
        <f>IF('Master Input'!C3994 &lt;&gt; "",'Master Input'!C3994,"")</f>
        <v>5</v>
      </c>
      <c r="D3994" t="str">
        <f>IF('Master Input'!D3994 &lt;&gt; "",'Master Input'!D3994,"")</f>
        <v>Cancelled</v>
      </c>
      <c r="E3994" s="7" t="str">
        <f>IF('Master Input'!E3994 &lt;&gt; "",'Master Input'!E3994,"")</f>
        <v>Account Cancelled</v>
      </c>
      <c r="F3994" s="58">
        <f>IF('Master Input'!G3994 &lt;&gt; "",'Master Input'!G3994, "")</f>
        <v>41823</v>
      </c>
      <c r="G3994" s="18" t="str">
        <f>IFERROR(INDEX('Docs Signed Input'!B:B,MATCH('Nate''s Evolution'!$B3994,'Docs Signed Input'!E:E,0)),"N")</f>
        <v>N</v>
      </c>
      <c r="H3994" s="18" t="str">
        <f>IFERROR(INDEX('Docs Signed Input'!C:C,MATCH('Nate''s Evolution'!B3994,'Docs Signed Input'!E:E,0)),"N")</f>
        <v>N</v>
      </c>
      <c r="I3994" s="7" t="str">
        <f>IF('Master Input'!Q3994 &lt;&gt; "",'Master Input'!Q3994,"")</f>
        <v>skylerv@evolvesolar.com</v>
      </c>
    </row>
    <row r="3995" spans="1:9" x14ac:dyDescent="0.3">
      <c r="A3995" t="str">
        <f>IF('Master Input'!A3995 &lt;&gt; "",'Master Input'!A3995,"")</f>
        <v>Rabbon, Eufrosina</v>
      </c>
      <c r="B3995" s="7" t="str">
        <f>IF('Master Input'!B3995 &lt;&gt; "",'Master Input'!B3995,"")</f>
        <v>JB-927578-00</v>
      </c>
      <c r="C3995" s="7">
        <f>IF('Master Input'!C3995 &lt;&gt; "",'Master Input'!C3995,"")</f>
        <v>8</v>
      </c>
      <c r="D3995" t="str">
        <f>IF('Master Input'!D3995 &lt;&gt; "",'Master Input'!D3995,"")</f>
        <v>Utility</v>
      </c>
      <c r="E3995" s="7" t="str">
        <f>IF('Master Input'!E3995 &lt;&gt; "",'Master Input'!E3995,"")</f>
        <v>PTO Received</v>
      </c>
      <c r="F3995" s="58">
        <f>IF('Master Input'!G3995 &lt;&gt; "",'Master Input'!G3995, "")</f>
        <v>41808</v>
      </c>
      <c r="G3995" s="18" t="str">
        <f>IFERROR(INDEX('Docs Signed Input'!B:B,MATCH('Nate''s Evolution'!$B3995,'Docs Signed Input'!E:E,0)),"N")</f>
        <v>N</v>
      </c>
      <c r="H3995" s="18" t="str">
        <f>IFERROR(INDEX('Docs Signed Input'!C:C,MATCH('Nate''s Evolution'!B3995,'Docs Signed Input'!E:E,0)),"N")</f>
        <v>N</v>
      </c>
      <c r="I3995" s="7" t="str">
        <f>IF('Master Input'!Q3995 &lt;&gt; "",'Master Input'!Q3995,"")</f>
        <v>everett@evolvesolar.com</v>
      </c>
    </row>
    <row r="3996" spans="1:9" x14ac:dyDescent="0.3">
      <c r="A3996" t="str">
        <f>IF('Master Input'!A3996 &lt;&gt; "",'Master Input'!A3996,"")</f>
        <v>Rabe, Richard</v>
      </c>
      <c r="B3996" s="7" t="str">
        <f>IF('Master Input'!B3996 &lt;&gt; "",'Master Input'!B3996,"")</f>
        <v>JB-9566760-00</v>
      </c>
      <c r="C3996" s="7">
        <f>IF('Master Input'!C3996 &lt;&gt; "",'Master Input'!C3996,"")</f>
        <v>12.25</v>
      </c>
      <c r="D3996" t="str">
        <f>IF('Master Input'!D3996 &lt;&gt; "",'Master Input'!D3996,"")</f>
        <v>Permit</v>
      </c>
      <c r="E3996" s="7" t="str">
        <f>IF('Master Input'!E3996 &lt;&gt; "",'Master Input'!E3996,"")</f>
        <v>Site Audit Pending Customer</v>
      </c>
      <c r="F3996" s="58">
        <f>IF('Master Input'!G3996 &lt;&gt; "",'Master Input'!G3996, "")</f>
        <v>41961</v>
      </c>
      <c r="G3996" s="18" t="str">
        <f>IFERROR(INDEX('Docs Signed Input'!B:B,MATCH('Nate''s Evolution'!$B3996,'Docs Signed Input'!E:E,0)),"N")</f>
        <v>N</v>
      </c>
      <c r="H3996" s="18" t="str">
        <f>IFERROR(INDEX('Docs Signed Input'!C:C,MATCH('Nate''s Evolution'!B3996,'Docs Signed Input'!E:E,0)),"N")</f>
        <v>N</v>
      </c>
      <c r="I3996" s="7" t="str">
        <f>IF('Master Input'!Q3996 &lt;&gt; "",'Master Input'!Q3996,"")</f>
        <v>mariah.machado@evolvesolar.com</v>
      </c>
    </row>
    <row r="3997" spans="1:9" x14ac:dyDescent="0.3">
      <c r="A3997" t="str">
        <f>IF('Master Input'!A3997 &lt;&gt; "",'Master Input'!A3997,"")</f>
        <v>Rabonza, Nannette</v>
      </c>
      <c r="B3997" s="7" t="str">
        <f>IF('Master Input'!B3997 &lt;&gt; "",'Master Input'!B3997,"")</f>
        <v>JB-8538560-00</v>
      </c>
      <c r="C3997" s="7">
        <f>IF('Master Input'!C3997 &lt;&gt; "",'Master Input'!C3997,"")</f>
        <v>5.3550000000000004</v>
      </c>
      <c r="D3997" t="str">
        <f>IF('Master Input'!D3997 &lt;&gt; "",'Master Input'!D3997,"")</f>
        <v>Closed</v>
      </c>
      <c r="E3997" s="7" t="str">
        <f>IF('Master Input'!E3997 &lt;&gt; "",'Master Input'!E3997,"")</f>
        <v>Closed</v>
      </c>
      <c r="F3997" s="58">
        <f>IF('Master Input'!G3997 &lt;&gt; "",'Master Input'!G3997, "")</f>
        <v>41822</v>
      </c>
      <c r="G3997" s="18" t="str">
        <f>IFERROR(INDEX('Docs Signed Input'!B:B,MATCH('Nate''s Evolution'!$B3997,'Docs Signed Input'!E:E,0)),"N")</f>
        <v>N</v>
      </c>
      <c r="H3997" s="18" t="str">
        <f>IFERROR(INDEX('Docs Signed Input'!C:C,MATCH('Nate''s Evolution'!B3997,'Docs Signed Input'!E:E,0)),"N")</f>
        <v>N</v>
      </c>
      <c r="I3997" s="7" t="str">
        <f>IF('Master Input'!Q3997 &lt;&gt; "",'Master Input'!Q3997,"")</f>
        <v>shawn@evolvesolar.com</v>
      </c>
    </row>
    <row r="3998" spans="1:9" x14ac:dyDescent="0.3">
      <c r="A3998" t="str">
        <f>IF('Master Input'!A3998 &lt;&gt; "",'Master Input'!A3998,"")</f>
        <v>Raby, Daniel</v>
      </c>
      <c r="B3998" s="7" t="str">
        <f>IF('Master Input'!B3998 &lt;&gt; "",'Master Input'!B3998,"")</f>
        <v>JB-8513153-00</v>
      </c>
      <c r="C3998" s="7">
        <f>IF('Master Input'!C3998 &lt;&gt; "",'Master Input'!C3998,"")</f>
        <v>3</v>
      </c>
      <c r="D3998" t="str">
        <f>IF('Master Input'!D3998 &lt;&gt; "",'Master Input'!D3998,"")</f>
        <v>Cancelled</v>
      </c>
      <c r="E3998" s="7" t="str">
        <f>IF('Master Input'!E3998 &lt;&gt; "",'Master Input'!E3998,"")</f>
        <v>Account Cancelled</v>
      </c>
      <c r="F3998" s="58">
        <f>IF('Master Input'!G3998 &lt;&gt; "",'Master Input'!G3998, "")</f>
        <v>41972</v>
      </c>
      <c r="G3998" s="18" t="str">
        <f>IFERROR(INDEX('Docs Signed Input'!B:B,MATCH('Nate''s Evolution'!$B3998,'Docs Signed Input'!E:E,0)),"N")</f>
        <v>N</v>
      </c>
      <c r="H3998" s="18" t="str">
        <f>IFERROR(INDEX('Docs Signed Input'!C:C,MATCH('Nate''s Evolution'!B3998,'Docs Signed Input'!E:E,0)),"N")</f>
        <v>N</v>
      </c>
      <c r="I3998" s="7" t="str">
        <f>IF('Master Input'!Q3998 &lt;&gt; "",'Master Input'!Q3998,"")</f>
        <v>adam@evolvesolar.com</v>
      </c>
    </row>
    <row r="3999" spans="1:9" x14ac:dyDescent="0.3">
      <c r="A3999" t="str">
        <f>IF('Master Input'!A3999 &lt;&gt; "",'Master Input'!A3999,"")</f>
        <v>Race, Brandi</v>
      </c>
      <c r="B3999" s="7" t="str">
        <f>IF('Master Input'!B3999 &lt;&gt; "",'Master Input'!B3999,"")</f>
        <v>JB-9571861-00</v>
      </c>
      <c r="C3999" s="7">
        <f>IF('Master Input'!C3999 &lt;&gt; "",'Master Input'!C3999,"")</f>
        <v>2.75</v>
      </c>
      <c r="D3999" t="str">
        <f>IF('Master Input'!D3999 &lt;&gt; "",'Master Input'!D3999,"")</f>
        <v>Cancelled</v>
      </c>
      <c r="E3999" s="7" t="str">
        <f>IF('Master Input'!E3999 &lt;&gt; "",'Master Input'!E3999,"")</f>
        <v>Pending NOC</v>
      </c>
      <c r="F3999" s="58">
        <f>IF('Master Input'!G3999 &lt;&gt; "",'Master Input'!G3999, "")</f>
        <v>41768</v>
      </c>
      <c r="G3999" s="18" t="str">
        <f>IFERROR(INDEX('Docs Signed Input'!B:B,MATCH('Nate''s Evolution'!$B3999,'Docs Signed Input'!E:E,0)),"N")</f>
        <v>N</v>
      </c>
      <c r="H3999" s="18" t="str">
        <f>IFERROR(INDEX('Docs Signed Input'!C:C,MATCH('Nate''s Evolution'!B3999,'Docs Signed Input'!E:E,0)),"N")</f>
        <v>N</v>
      </c>
      <c r="I3999" s="7" t="str">
        <f>IF('Master Input'!Q3999 &lt;&gt; "",'Master Input'!Q3999,"")</f>
        <v>russell@evolvesolar.com</v>
      </c>
    </row>
    <row r="4000" spans="1:9" x14ac:dyDescent="0.3">
      <c r="A4000" t="str">
        <f>IF('Master Input'!A4000 &lt;&gt; "",'Master Input'!A4000,"")</f>
        <v>Rachele, Ricardo</v>
      </c>
      <c r="B4000" s="7" t="str">
        <f>IF('Master Input'!B4000 &lt;&gt; "",'Master Input'!B4000,"")</f>
        <v>JB-060867-00</v>
      </c>
      <c r="C4000" s="7">
        <f>IF('Master Input'!C4000 &lt;&gt; "",'Master Input'!C4000,"")</f>
        <v>8.16</v>
      </c>
      <c r="D4000" t="str">
        <f>IF('Master Input'!D4000 &lt;&gt; "",'Master Input'!D4000,"")</f>
        <v>Permit</v>
      </c>
      <c r="E4000" s="7" t="str">
        <f>IF('Master Input'!E4000 &lt;&gt; "",'Master Input'!E4000,"")</f>
        <v>Submitted</v>
      </c>
      <c r="F4000" s="58">
        <f>IF('Master Input'!G4000 &lt;&gt; "",'Master Input'!G4000, "")</f>
        <v>41820</v>
      </c>
      <c r="G4000" s="18" t="str">
        <f>IFERROR(INDEX('Docs Signed Input'!B:B,MATCH('Nate''s Evolution'!$B4000,'Docs Signed Input'!E:E,0)),"N")</f>
        <v>N</v>
      </c>
      <c r="H4000" s="18" t="str">
        <f>IFERROR(INDEX('Docs Signed Input'!C:C,MATCH('Nate''s Evolution'!B4000,'Docs Signed Input'!E:E,0)),"N")</f>
        <v>N</v>
      </c>
      <c r="I4000" s="7" t="str">
        <f>IF('Master Input'!Q4000 &lt;&gt; "",'Master Input'!Q4000,"")</f>
        <v>mattmerrill@evolvesolar.com</v>
      </c>
    </row>
    <row r="4001" spans="1:9" x14ac:dyDescent="0.3">
      <c r="A4001" t="str">
        <f>IF('Master Input'!A4001 &lt;&gt; "",'Master Input'!A4001,"")</f>
        <v>Rack, Don</v>
      </c>
      <c r="B4001" s="7" t="str">
        <f>IF('Master Input'!B4001 &lt;&gt; "",'Master Input'!B4001,"")</f>
        <v>JB-8012283-00</v>
      </c>
      <c r="C4001" s="7">
        <f>IF('Master Input'!C4001 &lt;&gt; "",'Master Input'!C4001,"")</f>
        <v>8.75</v>
      </c>
      <c r="D4001" t="str">
        <f>IF('Master Input'!D4001 &lt;&gt; "",'Master Input'!D4001,"")</f>
        <v>Permit</v>
      </c>
      <c r="E4001" s="7" t="str">
        <f>IF('Master Input'!E4001 &lt;&gt; "",'Master Input'!E4001,"")</f>
        <v>Design Complete</v>
      </c>
      <c r="F4001" s="58">
        <f>IF('Master Input'!G4001 &lt;&gt; "",'Master Input'!G4001, "")</f>
        <v>41729</v>
      </c>
      <c r="G4001" s="18" t="str">
        <f>IFERROR(INDEX('Docs Signed Input'!B:B,MATCH('Nate''s Evolution'!$B4001,'Docs Signed Input'!E:E,0)),"N")</f>
        <v>N</v>
      </c>
      <c r="H4001" s="18" t="str">
        <f>IFERROR(INDEX('Docs Signed Input'!C:C,MATCH('Nate''s Evolution'!B4001,'Docs Signed Input'!E:E,0)),"N")</f>
        <v>N</v>
      </c>
      <c r="I4001" s="7" t="str">
        <f>IF('Master Input'!Q4001 &lt;&gt; "",'Master Input'!Q4001,"")</f>
        <v>ryan@evolvesolar.com</v>
      </c>
    </row>
    <row r="4002" spans="1:9" x14ac:dyDescent="0.3">
      <c r="A4002" t="str">
        <f>IF('Master Input'!A4002 &lt;&gt; "",'Master Input'!A4002,"")</f>
        <v>Rader, Karen</v>
      </c>
      <c r="B4002" s="7" t="str">
        <f>IF('Master Input'!B4002 &lt;&gt; "",'Master Input'!B4002,"")</f>
        <v>JB-9567213-00</v>
      </c>
      <c r="C4002" s="7">
        <f>IF('Master Input'!C4002 &lt;&gt; "",'Master Input'!C4002,"")</f>
        <v>8.32</v>
      </c>
      <c r="D4002" t="str">
        <f>IF('Master Input'!D4002 &lt;&gt; "",'Master Input'!D4002,"")</f>
        <v>Permit</v>
      </c>
      <c r="E4002" s="7" t="str">
        <f>IF('Master Input'!E4002 &lt;&gt; "",'Master Input'!E4002,"")</f>
        <v>Design Complete</v>
      </c>
      <c r="F4002" s="58">
        <f>IF('Master Input'!G4002 &lt;&gt; "",'Master Input'!G4002, "")</f>
        <v>42021</v>
      </c>
      <c r="G4002" s="18" t="str">
        <f>IFERROR(INDEX('Docs Signed Input'!B:B,MATCH('Nate''s Evolution'!$B4002,'Docs Signed Input'!E:E,0)),"N")</f>
        <v>N</v>
      </c>
      <c r="H4002" s="18" t="str">
        <f>IFERROR(INDEX('Docs Signed Input'!C:C,MATCH('Nate''s Evolution'!B4002,'Docs Signed Input'!E:E,0)),"N")</f>
        <v>Y</v>
      </c>
      <c r="I4002" s="7" t="str">
        <f>IF('Master Input'!Q4002 &lt;&gt; "",'Master Input'!Q4002,"")</f>
        <v>carlos.hanson@evolvesolar.com</v>
      </c>
    </row>
    <row r="4003" spans="1:9" x14ac:dyDescent="0.3">
      <c r="A4003" t="str">
        <f>IF('Master Input'!A4003 &lt;&gt; "",'Master Input'!A4003,"")</f>
        <v>Radice, Brian</v>
      </c>
      <c r="B4003" s="7" t="str">
        <f>IF('Master Input'!B4003 &lt;&gt; "",'Master Input'!B4003,"")</f>
        <v>JB-9567189-00</v>
      </c>
      <c r="C4003" s="7">
        <f>IF('Master Input'!C4003 &lt;&gt; "",'Master Input'!C4003,"")</f>
        <v>9.1</v>
      </c>
      <c r="D4003" t="str">
        <f>IF('Master Input'!D4003 &lt;&gt; "",'Master Input'!D4003,"")</f>
        <v>Permit</v>
      </c>
      <c r="E4003" s="7" t="str">
        <f>IF('Master Input'!E4003 &lt;&gt; "",'Master Input'!E4003,"")</f>
        <v>Pending PM</v>
      </c>
      <c r="F4003" s="58">
        <f>IF('Master Input'!G4003 &lt;&gt; "",'Master Input'!G4003, "")</f>
        <v>42020</v>
      </c>
      <c r="G4003" s="18" t="str">
        <f>IFERROR(INDEX('Docs Signed Input'!B:B,MATCH('Nate''s Evolution'!$B4003,'Docs Signed Input'!E:E,0)),"N")</f>
        <v>N</v>
      </c>
      <c r="H4003" s="18" t="str">
        <f>IFERROR(INDEX('Docs Signed Input'!C:C,MATCH('Nate''s Evolution'!B4003,'Docs Signed Input'!E:E,0)),"N")</f>
        <v>N</v>
      </c>
      <c r="I4003" s="7" t="str">
        <f>IF('Master Input'!Q4003 &lt;&gt; "",'Master Input'!Q4003,"")</f>
        <v>kevin.delabahan@evolvesolar.com</v>
      </c>
    </row>
    <row r="4004" spans="1:9" x14ac:dyDescent="0.3">
      <c r="A4004" t="str">
        <f>IF('Master Input'!A4004 &lt;&gt; "",'Master Input'!A4004,"")</f>
        <v>Radovich, Stephen</v>
      </c>
      <c r="B4004" s="7" t="str">
        <f>IF('Master Input'!B4004 &lt;&gt; "",'Master Input'!B4004,"")</f>
        <v>JB-9071032-00</v>
      </c>
      <c r="C4004" s="7">
        <f>IF('Master Input'!C4004 &lt;&gt; "",'Master Input'!C4004,"")</f>
        <v>5.61</v>
      </c>
      <c r="D4004" t="str">
        <f>IF('Master Input'!D4004 &lt;&gt; "",'Master Input'!D4004,"")</f>
        <v>Cancelled</v>
      </c>
      <c r="E4004" s="7" t="str">
        <f>IF('Master Input'!E4004 &lt;&gt; "",'Master Input'!E4004,"")</f>
        <v>Account Cancelled</v>
      </c>
      <c r="F4004" s="58">
        <f>IF('Master Input'!G4004 &lt;&gt; "",'Master Input'!G4004, "")</f>
        <v>41817</v>
      </c>
      <c r="G4004" s="18" t="str">
        <f>IFERROR(INDEX('Docs Signed Input'!B:B,MATCH('Nate''s Evolution'!$B4004,'Docs Signed Input'!E:E,0)),"N")</f>
        <v>N</v>
      </c>
      <c r="H4004" s="18" t="str">
        <f>IFERROR(INDEX('Docs Signed Input'!C:C,MATCH('Nate''s Evolution'!B4004,'Docs Signed Input'!E:E,0)),"N")</f>
        <v>N</v>
      </c>
      <c r="I4004" s="7" t="str">
        <f>IF('Master Input'!Q4004 &lt;&gt; "",'Master Input'!Q4004,"")</f>
        <v>gbarsdorf@evolvesolar.com</v>
      </c>
    </row>
    <row r="4005" spans="1:9" x14ac:dyDescent="0.3">
      <c r="A4005" t="str">
        <f>IF('Master Input'!A4005 &lt;&gt; "",'Master Input'!A4005,"")</f>
        <v>Radziwon, Diane</v>
      </c>
      <c r="B4005" s="7" t="str">
        <f>IF('Master Input'!B4005 &lt;&gt; "",'Master Input'!B4005,"")</f>
        <v>JB-0601422-00</v>
      </c>
      <c r="C4005" s="7">
        <f>IF('Master Input'!C4005 &lt;&gt; "",'Master Input'!C4005,"")</f>
        <v>13.75</v>
      </c>
      <c r="D4005" t="str">
        <f>IF('Master Input'!D4005 &lt;&gt; "",'Master Input'!D4005,"")</f>
        <v>Sales</v>
      </c>
      <c r="E4005" s="7" t="str">
        <f>IF('Master Input'!E4005 &lt;&gt; "",'Master Input'!E4005,"")</f>
        <v>Customer Uncertain</v>
      </c>
      <c r="F4005" s="58">
        <f>IF('Master Input'!G4005 &lt;&gt; "",'Master Input'!G4005, "")</f>
        <v>41937</v>
      </c>
      <c r="G4005" s="18" t="str">
        <f>IFERROR(INDEX('Docs Signed Input'!B:B,MATCH('Nate''s Evolution'!$B4005,'Docs Signed Input'!E:E,0)),"N")</f>
        <v>N</v>
      </c>
      <c r="H4005" s="18" t="str">
        <f>IFERROR(INDEX('Docs Signed Input'!C:C,MATCH('Nate''s Evolution'!B4005,'Docs Signed Input'!E:E,0)),"N")</f>
        <v>N</v>
      </c>
      <c r="I4005" s="7" t="str">
        <f>IF('Master Input'!Q4005 &lt;&gt; "",'Master Input'!Q4005,"")</f>
        <v>justinb@evolvesolar.com</v>
      </c>
    </row>
    <row r="4006" spans="1:9" x14ac:dyDescent="0.3">
      <c r="A4006" t="str">
        <f>IF('Master Input'!A4006 &lt;&gt; "",'Master Input'!A4006,"")</f>
        <v>Raffloer, Dan</v>
      </c>
      <c r="B4006" s="7" t="str">
        <f>IF('Master Input'!B4006 &lt;&gt; "",'Master Input'!B4006,"")</f>
        <v>JB-1171921-00</v>
      </c>
      <c r="C4006" s="7">
        <f>IF('Master Input'!C4006 &lt;&gt; "",'Master Input'!C4006,"")</f>
        <v>7.25</v>
      </c>
      <c r="D4006" t="str">
        <f>IF('Master Input'!D4006 &lt;&gt; "",'Master Input'!D4006,"")</f>
        <v>Cancelled</v>
      </c>
      <c r="E4006" s="7" t="str">
        <f>IF('Master Input'!E4006 &lt;&gt; "",'Master Input'!E4006,"")</f>
        <v>Account Cancelled</v>
      </c>
      <c r="F4006" s="58">
        <f>IF('Master Input'!G4006 &lt;&gt; "",'Master Input'!G4006, "")</f>
        <v>41887</v>
      </c>
      <c r="G4006" s="18" t="str">
        <f>IFERROR(INDEX('Docs Signed Input'!B:B,MATCH('Nate''s Evolution'!$B4006,'Docs Signed Input'!E:E,0)),"N")</f>
        <v>N</v>
      </c>
      <c r="H4006" s="18" t="str">
        <f>IFERROR(INDEX('Docs Signed Input'!C:C,MATCH('Nate''s Evolution'!B4006,'Docs Signed Input'!E:E,0)),"N")</f>
        <v>N</v>
      </c>
      <c r="I4006" s="7" t="str">
        <f>IF('Master Input'!Q4006 &lt;&gt; "",'Master Input'!Q4006,"")</f>
        <v>tannerb@evolvesolar.com</v>
      </c>
    </row>
    <row r="4007" spans="1:9" x14ac:dyDescent="0.3">
      <c r="A4007" t="str">
        <f>IF('Master Input'!A4007 &lt;&gt; "",'Master Input'!A4007,"")</f>
        <v>Ragan, Sandra</v>
      </c>
      <c r="B4007" s="7" t="str">
        <f>IF('Master Input'!B4007 &lt;&gt; "",'Master Input'!B4007,"")</f>
        <v>JB-8538390-00</v>
      </c>
      <c r="C4007" s="7">
        <f>IF('Master Input'!C4007 &lt;&gt; "",'Master Input'!C4007,"")</f>
        <v>7</v>
      </c>
      <c r="D4007" t="str">
        <f>IF('Master Input'!D4007 &lt;&gt; "",'Master Input'!D4007,"")</f>
        <v>Cancelled</v>
      </c>
      <c r="E4007" s="7" t="str">
        <f>IF('Master Input'!E4007 &lt;&gt; "",'Master Input'!E4007,"")</f>
        <v>Account Cancelled</v>
      </c>
      <c r="F4007" s="58">
        <f>IF('Master Input'!G4007 &lt;&gt; "",'Master Input'!G4007, "")</f>
        <v>41811</v>
      </c>
      <c r="G4007" s="18" t="str">
        <f>IFERROR(INDEX('Docs Signed Input'!B:B,MATCH('Nate''s Evolution'!$B4007,'Docs Signed Input'!E:E,0)),"N")</f>
        <v>N</v>
      </c>
      <c r="H4007" s="18" t="str">
        <f>IFERROR(INDEX('Docs Signed Input'!C:C,MATCH('Nate''s Evolution'!B4007,'Docs Signed Input'!E:E,0)),"N")</f>
        <v>N</v>
      </c>
      <c r="I4007" s="7" t="str">
        <f>IF('Master Input'!Q4007 &lt;&gt; "",'Master Input'!Q4007,"")</f>
        <v>derekm@evolvesolar.com</v>
      </c>
    </row>
    <row r="4008" spans="1:9" x14ac:dyDescent="0.3">
      <c r="A4008" t="str">
        <f>IF('Master Input'!A4008 &lt;&gt; "",'Master Input'!A4008,"")</f>
        <v>Raghuram, Varadarajan</v>
      </c>
      <c r="B4008" s="7" t="str">
        <f>IF('Master Input'!B4008 &lt;&gt; "",'Master Input'!B4008,"")</f>
        <v>JB-9441035-00</v>
      </c>
      <c r="C4008" s="7">
        <f>IF('Master Input'!C4008 &lt;&gt; "",'Master Input'!C4008,"")</f>
        <v>3.64</v>
      </c>
      <c r="D4008" t="str">
        <f>IF('Master Input'!D4008 &lt;&gt; "",'Master Input'!D4008,"")</f>
        <v>Permit</v>
      </c>
      <c r="E4008" s="7" t="str">
        <f>IF('Master Input'!E4008 &lt;&gt; "",'Master Input'!E4008,"")</f>
        <v>Design Complete</v>
      </c>
      <c r="F4008" s="58">
        <f>IF('Master Input'!G4008 &lt;&gt; "",'Master Input'!G4008, "")</f>
        <v>42014</v>
      </c>
      <c r="G4008" s="18" t="str">
        <f>IFERROR(INDEX('Docs Signed Input'!B:B,MATCH('Nate''s Evolution'!$B4008,'Docs Signed Input'!E:E,0)),"N")</f>
        <v>N</v>
      </c>
      <c r="H4008" s="18" t="str">
        <f>IFERROR(INDEX('Docs Signed Input'!C:C,MATCH('Nate''s Evolution'!B4008,'Docs Signed Input'!E:E,0)),"N")</f>
        <v>N</v>
      </c>
      <c r="I4008" s="7" t="str">
        <f>IF('Master Input'!Q4008 &lt;&gt; "",'Master Input'!Q4008,"")</f>
        <v>han.yang@evolvesolar.com</v>
      </c>
    </row>
    <row r="4009" spans="1:9" x14ac:dyDescent="0.3">
      <c r="A4009" t="str">
        <f>IF('Master Input'!A4009 &lt;&gt; "",'Master Input'!A4009,"")</f>
        <v>Ragon, David</v>
      </c>
      <c r="B4009" s="7" t="str">
        <f>IF('Master Input'!B4009 &lt;&gt; "",'Master Input'!B4009,"")</f>
        <v>JB-0601022-00</v>
      </c>
      <c r="C4009" s="7">
        <f>IF('Master Input'!C4009 &lt;&gt; "",'Master Input'!C4009,"")</f>
        <v>10.71</v>
      </c>
      <c r="D4009" t="str">
        <f>IF('Master Input'!D4009 &lt;&gt; "",'Master Input'!D4009,"")</f>
        <v>Cancelled</v>
      </c>
      <c r="E4009" s="7" t="str">
        <f>IF('Master Input'!E4009 &lt;&gt; "",'Master Input'!E4009,"")</f>
        <v>Pending Save</v>
      </c>
      <c r="F4009" s="58">
        <f>IF('Master Input'!G4009 &lt;&gt; "",'Master Input'!G4009, "")</f>
        <v>41850</v>
      </c>
      <c r="G4009" s="18" t="str">
        <f>IFERROR(INDEX('Docs Signed Input'!B:B,MATCH('Nate''s Evolution'!$B4009,'Docs Signed Input'!E:E,0)),"N")</f>
        <v>N</v>
      </c>
      <c r="H4009" s="18" t="str">
        <f>IFERROR(INDEX('Docs Signed Input'!C:C,MATCH('Nate''s Evolution'!B4009,'Docs Signed Input'!E:E,0)),"N")</f>
        <v>N</v>
      </c>
      <c r="I4009" s="7" t="str">
        <f>IF('Master Input'!Q4009 &lt;&gt; "",'Master Input'!Q4009,"")</f>
        <v>justinb@evolvesolar.com</v>
      </c>
    </row>
    <row r="4010" spans="1:9" x14ac:dyDescent="0.3">
      <c r="A4010" t="str">
        <f>IF('Master Input'!A4010 &lt;&gt; "",'Master Input'!A4010,"")</f>
        <v>Ragsdale, James</v>
      </c>
      <c r="B4010" s="7" t="str">
        <f>IF('Master Input'!B4010 &lt;&gt; "",'Master Input'!B4010,"")</f>
        <v>JB-8003880-00</v>
      </c>
      <c r="C4010" s="7">
        <f>IF('Master Input'!C4010 &lt;&gt; "",'Master Input'!C4010,"")</f>
        <v>7.5</v>
      </c>
      <c r="D4010" t="str">
        <f>IF('Master Input'!D4010 &lt;&gt; "",'Master Input'!D4010,"")</f>
        <v>Cancelled</v>
      </c>
      <c r="E4010" s="7" t="str">
        <f>IF('Master Input'!E4010 &lt;&gt; "",'Master Input'!E4010,"")</f>
        <v>Account Cancelled</v>
      </c>
      <c r="F4010" s="58">
        <f>IF('Master Input'!G4010 &lt;&gt; "",'Master Input'!G4010, "")</f>
        <v>41725</v>
      </c>
      <c r="G4010" s="18" t="str">
        <f>IFERROR(INDEX('Docs Signed Input'!B:B,MATCH('Nate''s Evolution'!$B4010,'Docs Signed Input'!E:E,0)),"N")</f>
        <v>N</v>
      </c>
      <c r="H4010" s="18" t="str">
        <f>IFERROR(INDEX('Docs Signed Input'!C:C,MATCH('Nate''s Evolution'!B4010,'Docs Signed Input'!E:E,0)),"N")</f>
        <v>N</v>
      </c>
      <c r="I4010" s="7" t="str">
        <f>IF('Master Input'!Q4010 &lt;&gt; "",'Master Input'!Q4010,"")</f>
        <v>troy@evolvesolar.com</v>
      </c>
    </row>
    <row r="4011" spans="1:9" x14ac:dyDescent="0.3">
      <c r="A4011" t="str">
        <f>IF('Master Input'!A4011 &lt;&gt; "",'Master Input'!A4011,"")</f>
        <v>Rainesalo, Richard</v>
      </c>
      <c r="B4011" s="7" t="str">
        <f>IF('Master Input'!B4011 &lt;&gt; "",'Master Input'!B4011,"")</f>
        <v>JB-8003953-00</v>
      </c>
      <c r="C4011" s="7">
        <f>IF('Master Input'!C4011 &lt;&gt; "",'Master Input'!C4011,"")</f>
        <v>8.25</v>
      </c>
      <c r="D4011" t="str">
        <f>IF('Master Input'!D4011 &lt;&gt; "",'Master Input'!D4011,"")</f>
        <v>Cancelled</v>
      </c>
      <c r="E4011" s="7" t="str">
        <f>IF('Master Input'!E4011 &lt;&gt; "",'Master Input'!E4011,"")</f>
        <v>Account Cancelled</v>
      </c>
      <c r="F4011" s="58">
        <f>IF('Master Input'!G4011 &lt;&gt; "",'Master Input'!G4011, "")</f>
        <v>41730</v>
      </c>
      <c r="G4011" s="18" t="str">
        <f>IFERROR(INDEX('Docs Signed Input'!B:B,MATCH('Nate''s Evolution'!$B4011,'Docs Signed Input'!E:E,0)),"N")</f>
        <v>N</v>
      </c>
      <c r="H4011" s="18" t="str">
        <f>IFERROR(INDEX('Docs Signed Input'!C:C,MATCH('Nate''s Evolution'!B4011,'Docs Signed Input'!E:E,0)),"N")</f>
        <v>N</v>
      </c>
      <c r="I4011" s="7" t="str">
        <f>IF('Master Input'!Q4011 &lt;&gt; "",'Master Input'!Q4011,"")</f>
        <v>jennifer@evolvesolar.com</v>
      </c>
    </row>
    <row r="4012" spans="1:9" x14ac:dyDescent="0.3">
      <c r="A4012" t="str">
        <f>IF('Master Input'!A4012 &lt;&gt; "",'Master Input'!A4012,"")</f>
        <v>Rains, Patrick</v>
      </c>
      <c r="B4012" s="7" t="str">
        <f>IF('Master Input'!B4012 &lt;&gt; "",'Master Input'!B4012,"")</f>
        <v>JB-8012734-00</v>
      </c>
      <c r="C4012" s="7">
        <f>IF('Master Input'!C4012 &lt;&gt; "",'Master Input'!C4012,"")</f>
        <v>7.14</v>
      </c>
      <c r="D4012" t="str">
        <f>IF('Master Input'!D4012 &lt;&gt; "",'Master Input'!D4012,"")</f>
        <v>Cancelled</v>
      </c>
      <c r="E4012" s="7" t="str">
        <f>IF('Master Input'!E4012 &lt;&gt; "",'Master Input'!E4012,"")</f>
        <v>Account Cancelled</v>
      </c>
      <c r="F4012" s="58">
        <f>IF('Master Input'!G4012 &lt;&gt; "",'Master Input'!G4012, "")</f>
        <v>41782</v>
      </c>
      <c r="G4012" s="18" t="str">
        <f>IFERROR(INDEX('Docs Signed Input'!B:B,MATCH('Nate''s Evolution'!$B4012,'Docs Signed Input'!E:E,0)),"N")</f>
        <v>N</v>
      </c>
      <c r="H4012" s="18" t="str">
        <f>IFERROR(INDEX('Docs Signed Input'!C:C,MATCH('Nate''s Evolution'!B4012,'Docs Signed Input'!E:E,0)),"N")</f>
        <v>N</v>
      </c>
      <c r="I4012" s="7" t="str">
        <f>IF('Master Input'!Q4012 &lt;&gt; "",'Master Input'!Q4012,"")</f>
        <v>chuck@evolvesolar.com</v>
      </c>
    </row>
    <row r="4013" spans="1:9" x14ac:dyDescent="0.3">
      <c r="A4013" t="str">
        <f>IF('Master Input'!A4013 &lt;&gt; "",'Master Input'!A4013,"")</f>
        <v>Rairigh, Jay</v>
      </c>
      <c r="B4013" s="7" t="str">
        <f>IF('Master Input'!B4013 &lt;&gt; "",'Master Input'!B4013,"")</f>
        <v>JB-8012352-00</v>
      </c>
      <c r="C4013" s="7">
        <f>IF('Master Input'!C4013 &lt;&gt; "",'Master Input'!C4013,"")</f>
        <v>6.375</v>
      </c>
      <c r="D4013" t="str">
        <f>IF('Master Input'!D4013 &lt;&gt; "",'Master Input'!D4013,"")</f>
        <v>Cancelled</v>
      </c>
      <c r="E4013" s="7" t="str">
        <f>IF('Master Input'!E4013 &lt;&gt; "",'Master Input'!E4013,"")</f>
        <v>Pending Save</v>
      </c>
      <c r="F4013" s="58">
        <f>IF('Master Input'!G4013 &lt;&gt; "",'Master Input'!G4013, "")</f>
        <v>41740</v>
      </c>
      <c r="G4013" s="18" t="str">
        <f>IFERROR(INDEX('Docs Signed Input'!B:B,MATCH('Nate''s Evolution'!$B4013,'Docs Signed Input'!E:E,0)),"N")</f>
        <v>N</v>
      </c>
      <c r="H4013" s="18" t="str">
        <f>IFERROR(INDEX('Docs Signed Input'!C:C,MATCH('Nate''s Evolution'!B4013,'Docs Signed Input'!E:E,0)),"N")</f>
        <v>N</v>
      </c>
      <c r="I4013" s="7" t="str">
        <f>IF('Master Input'!Q4013 &lt;&gt; "",'Master Input'!Q4013,"")</f>
        <v>ryan@evolvesolar.com</v>
      </c>
    </row>
    <row r="4014" spans="1:9" x14ac:dyDescent="0.3">
      <c r="A4014" t="str">
        <f>IF('Master Input'!A4014 &lt;&gt; "",'Master Input'!A4014,"")</f>
        <v>Raja, Prabhu</v>
      </c>
      <c r="B4014" s="7" t="str">
        <f>IF('Master Input'!B4014 &lt;&gt; "",'Master Input'!B4014,"")</f>
        <v>JB-9581605-00</v>
      </c>
      <c r="C4014" s="7">
        <f>IF('Master Input'!C4014 &lt;&gt; "",'Master Input'!C4014,"")</f>
        <v>2.5</v>
      </c>
      <c r="D4014" t="str">
        <f>IF('Master Input'!D4014 &lt;&gt; "",'Master Input'!D4014,"")</f>
        <v>Cancelled</v>
      </c>
      <c r="E4014" s="7" t="str">
        <f>IF('Master Input'!E4014 &lt;&gt; "",'Master Input'!E4014,"")</f>
        <v>Account Cancelled</v>
      </c>
      <c r="F4014" s="58">
        <f>IF('Master Input'!G4014 &lt;&gt; "",'Master Input'!G4014, "")</f>
        <v>41820</v>
      </c>
      <c r="G4014" s="18" t="str">
        <f>IFERROR(INDEX('Docs Signed Input'!B:B,MATCH('Nate''s Evolution'!$B4014,'Docs Signed Input'!E:E,0)),"N")</f>
        <v>N</v>
      </c>
      <c r="H4014" s="18" t="str">
        <f>IFERROR(INDEX('Docs Signed Input'!C:C,MATCH('Nate''s Evolution'!B4014,'Docs Signed Input'!E:E,0)),"N")</f>
        <v>N</v>
      </c>
      <c r="I4014" s="7" t="str">
        <f>IF('Master Input'!Q4014 &lt;&gt; "",'Master Input'!Q4014,"")</f>
        <v>riddell@evolvesolar.com</v>
      </c>
    </row>
    <row r="4015" spans="1:9" x14ac:dyDescent="0.3">
      <c r="A4015" t="str">
        <f>IF('Master Input'!A4015 &lt;&gt; "",'Master Input'!A4015,"")</f>
        <v>Rajabi, Abdul</v>
      </c>
      <c r="B4015" s="7" t="str">
        <f>IF('Master Input'!B4015 &lt;&gt; "",'Master Input'!B4015,"")</f>
        <v>JB-8023436-00</v>
      </c>
      <c r="C4015" s="7">
        <f>IF('Master Input'!C4015 &lt;&gt; "",'Master Input'!C4015,"")</f>
        <v>2.5</v>
      </c>
      <c r="D4015" t="str">
        <f>IF('Master Input'!D4015 &lt;&gt; "",'Master Input'!D4015,"")</f>
        <v>Utility</v>
      </c>
      <c r="E4015" s="7" t="str">
        <f>IF('Master Input'!E4015 &lt;&gt; "",'Master Input'!E4015,"")</f>
        <v>Submittal Pending</v>
      </c>
      <c r="F4015" s="58">
        <f>IF('Master Input'!G4015 &lt;&gt; "",'Master Input'!G4015, "")</f>
        <v>41746</v>
      </c>
      <c r="G4015" s="18" t="str">
        <f>IFERROR(INDEX('Docs Signed Input'!B:B,MATCH('Nate''s Evolution'!$B4015,'Docs Signed Input'!E:E,0)),"N")</f>
        <v>N</v>
      </c>
      <c r="H4015" s="18" t="str">
        <f>IFERROR(INDEX('Docs Signed Input'!C:C,MATCH('Nate''s Evolution'!B4015,'Docs Signed Input'!E:E,0)),"N")</f>
        <v>N</v>
      </c>
      <c r="I4015" s="7" t="str">
        <f>IF('Master Input'!Q4015 &lt;&gt; "",'Master Input'!Q4015,"")</f>
        <v>baba@evolvesolar.com</v>
      </c>
    </row>
    <row r="4016" spans="1:9" x14ac:dyDescent="0.3">
      <c r="A4016" t="str">
        <f>IF('Master Input'!A4016 &lt;&gt; "",'Master Input'!A4016,"")</f>
        <v>Raleigh, Tara</v>
      </c>
      <c r="B4016" s="7" t="str">
        <f>IF('Master Input'!B4016 &lt;&gt; "",'Master Input'!B4016,"")</f>
        <v>JB-9203824-00</v>
      </c>
      <c r="C4016" s="7">
        <f>IF('Master Input'!C4016 &lt;&gt; "",'Master Input'!C4016,"")</f>
        <v>7.25</v>
      </c>
      <c r="D4016" t="str">
        <f>IF('Master Input'!D4016 &lt;&gt; "",'Master Input'!D4016,"")</f>
        <v>Closed</v>
      </c>
      <c r="E4016" s="7" t="str">
        <f>IF('Master Input'!E4016 &lt;&gt; "",'Master Input'!E4016,"")</f>
        <v>Closed</v>
      </c>
      <c r="F4016" s="58">
        <f>IF('Master Input'!G4016 &lt;&gt; "",'Master Input'!G4016, "")</f>
        <v>41752</v>
      </c>
      <c r="G4016" s="18" t="str">
        <f>IFERROR(INDEX('Docs Signed Input'!B:B,MATCH('Nate''s Evolution'!$B4016,'Docs Signed Input'!E:E,0)),"N")</f>
        <v>N</v>
      </c>
      <c r="H4016" s="18" t="str">
        <f>IFERROR(INDEX('Docs Signed Input'!C:C,MATCH('Nate''s Evolution'!B4016,'Docs Signed Input'!E:E,0)),"N")</f>
        <v>N</v>
      </c>
      <c r="I4016" s="7" t="str">
        <f>IF('Master Input'!Q4016 &lt;&gt; "",'Master Input'!Q4016,"")</f>
        <v>patrickp@evolvesolar.com</v>
      </c>
    </row>
    <row r="4017" spans="1:9" x14ac:dyDescent="0.3">
      <c r="A4017" t="str">
        <f>IF('Master Input'!A4017 &lt;&gt; "",'Master Input'!A4017,"")</f>
        <v>Ramalingam, Gautam</v>
      </c>
      <c r="B4017" s="7" t="str">
        <f>IF('Master Input'!B4017 &lt;&gt; "",'Master Input'!B4017,"")</f>
        <v>JB-9565446-00</v>
      </c>
      <c r="C4017" s="7">
        <f>IF('Master Input'!C4017 &lt;&gt; "",'Master Input'!C4017,"")</f>
        <v>3</v>
      </c>
      <c r="D4017" t="str">
        <f>IF('Master Input'!D4017 &lt;&gt; "",'Master Input'!D4017,"")</f>
        <v>Sales</v>
      </c>
      <c r="E4017" s="7" t="str">
        <f>IF('Master Input'!E4017 &lt;&gt; "",'Master Input'!E4017,"")</f>
        <v>On Hold</v>
      </c>
      <c r="F4017" s="58">
        <f>IF('Master Input'!G4017 &lt;&gt; "",'Master Input'!G4017, "")</f>
        <v>41837</v>
      </c>
      <c r="G4017" s="18" t="str">
        <f>IFERROR(INDEX('Docs Signed Input'!B:B,MATCH('Nate''s Evolution'!$B4017,'Docs Signed Input'!E:E,0)),"N")</f>
        <v>N</v>
      </c>
      <c r="H4017" s="18" t="str">
        <f>IFERROR(INDEX('Docs Signed Input'!C:C,MATCH('Nate''s Evolution'!B4017,'Docs Signed Input'!E:E,0)),"N")</f>
        <v>N</v>
      </c>
      <c r="I4017" s="7" t="str">
        <f>IF('Master Input'!Q4017 &lt;&gt; "",'Master Input'!Q4017,"")</f>
        <v>benjamin@evolvesolar.com</v>
      </c>
    </row>
    <row r="4018" spans="1:9" x14ac:dyDescent="0.3">
      <c r="A4018" t="str">
        <f>IF('Master Input'!A4018 &lt;&gt; "",'Master Input'!A4018,"")</f>
        <v>Ramirez, Erin</v>
      </c>
      <c r="B4018" s="7" t="str">
        <f>IF('Master Input'!B4018 &lt;&gt; "",'Master Input'!B4018,"")</f>
        <v>JB-9581481-00</v>
      </c>
      <c r="C4018" s="7">
        <f>IF('Master Input'!C4018 &lt;&gt; "",'Master Input'!C4018,"")</f>
        <v>3.06</v>
      </c>
      <c r="D4018" t="str">
        <f>IF('Master Input'!D4018 &lt;&gt; "",'Master Input'!D4018,"")</f>
        <v>Utility</v>
      </c>
      <c r="E4018" s="7" t="str">
        <f>IF('Master Input'!E4018 &lt;&gt; "",'Master Input'!E4018,"")</f>
        <v>PTO Received</v>
      </c>
      <c r="F4018" s="58">
        <f>IF('Master Input'!G4018 &lt;&gt; "",'Master Input'!G4018, "")</f>
        <v>41789</v>
      </c>
      <c r="G4018" s="18" t="str">
        <f>IFERROR(INDEX('Docs Signed Input'!B:B,MATCH('Nate''s Evolution'!$B4018,'Docs Signed Input'!E:E,0)),"N")</f>
        <v>N</v>
      </c>
      <c r="H4018" s="18" t="str">
        <f>IFERROR(INDEX('Docs Signed Input'!C:C,MATCH('Nate''s Evolution'!B4018,'Docs Signed Input'!E:E,0)),"N")</f>
        <v>N</v>
      </c>
      <c r="I4018" s="7" t="str">
        <f>IF('Master Input'!Q4018 &lt;&gt; "",'Master Input'!Q4018,"")</f>
        <v>benf@evolvesolar.com</v>
      </c>
    </row>
    <row r="4019" spans="1:9" x14ac:dyDescent="0.3">
      <c r="A4019" t="str">
        <f>IF('Master Input'!A4019 &lt;&gt; "",'Master Input'!A4019,"")</f>
        <v>Ramirez, Isador</v>
      </c>
      <c r="B4019" s="7" t="str">
        <f>IF('Master Input'!B4019 &lt;&gt; "",'Master Input'!B4019,"")</f>
        <v>JB-8024215-00</v>
      </c>
      <c r="C4019" s="7">
        <f>IF('Master Input'!C4019 &lt;&gt; "",'Master Input'!C4019,"")</f>
        <v>7.14</v>
      </c>
      <c r="D4019" t="str">
        <f>IF('Master Input'!D4019 &lt;&gt; "",'Master Input'!D4019,"")</f>
        <v>Closed</v>
      </c>
      <c r="E4019" s="7" t="str">
        <f>IF('Master Input'!E4019 &lt;&gt; "",'Master Input'!E4019,"")</f>
        <v>Closed</v>
      </c>
      <c r="F4019" s="58">
        <f>IF('Master Input'!G4019 &lt;&gt; "",'Master Input'!G4019, "")</f>
        <v>41787</v>
      </c>
      <c r="G4019" s="18" t="str">
        <f>IFERROR(INDEX('Docs Signed Input'!B:B,MATCH('Nate''s Evolution'!$B4019,'Docs Signed Input'!E:E,0)),"N")</f>
        <v>N</v>
      </c>
      <c r="H4019" s="18" t="str">
        <f>IFERROR(INDEX('Docs Signed Input'!C:C,MATCH('Nate''s Evolution'!B4019,'Docs Signed Input'!E:E,0)),"N")</f>
        <v>N</v>
      </c>
      <c r="I4019" s="7" t="str">
        <f>IF('Master Input'!Q4019 &lt;&gt; "",'Master Input'!Q4019,"")</f>
        <v>noah@evolvesolar.com</v>
      </c>
    </row>
    <row r="4020" spans="1:9" x14ac:dyDescent="0.3">
      <c r="A4020" t="str">
        <f>IF('Master Input'!A4020 &lt;&gt; "",'Master Input'!A4020,"")</f>
        <v>Ramirez, Jose Angel</v>
      </c>
      <c r="B4020" s="7" t="str">
        <f>IF('Master Input'!B4020 &lt;&gt; "",'Master Input'!B4020,"")</f>
        <v>JB-8539947-00</v>
      </c>
      <c r="C4020" s="7">
        <f>IF('Master Input'!C4020 &lt;&gt; "",'Master Input'!C4020,"")</f>
        <v>8.5</v>
      </c>
      <c r="D4020" t="str">
        <f>IF('Master Input'!D4020 &lt;&gt; "",'Master Input'!D4020,"")</f>
        <v>Inspection</v>
      </c>
      <c r="E4020" s="7" t="str">
        <f>IF('Master Input'!E4020 &lt;&gt; "",'Master Input'!E4020,"")</f>
        <v>Awaiting Approval</v>
      </c>
      <c r="F4020" s="58">
        <f>IF('Master Input'!G4020 &lt;&gt; "",'Master Input'!G4020, "")</f>
        <v>41941</v>
      </c>
      <c r="G4020" s="18" t="str">
        <f>IFERROR(INDEX('Docs Signed Input'!B:B,MATCH('Nate''s Evolution'!$B4020,'Docs Signed Input'!E:E,0)),"N")</f>
        <v>N</v>
      </c>
      <c r="H4020" s="18" t="str">
        <f>IFERROR(INDEX('Docs Signed Input'!C:C,MATCH('Nate''s Evolution'!B4020,'Docs Signed Input'!E:E,0)),"N")</f>
        <v>N</v>
      </c>
      <c r="I4020" s="7" t="str">
        <f>IF('Master Input'!Q4020 &lt;&gt; "",'Master Input'!Q4020,"")</f>
        <v>jesusb@evolvesolar.com</v>
      </c>
    </row>
    <row r="4021" spans="1:9" x14ac:dyDescent="0.3">
      <c r="A4021" t="str">
        <f>IF('Master Input'!A4021 &lt;&gt; "",'Master Input'!A4021,"")</f>
        <v>Ramirez, Maria Aguilar</v>
      </c>
      <c r="B4021" s="7" t="str">
        <f>IF('Master Input'!B4021 &lt;&gt; "",'Master Input'!B4021,"")</f>
        <v>JB-8004157-00</v>
      </c>
      <c r="C4021" s="7">
        <f>IF('Master Input'!C4021 &lt;&gt; "",'Master Input'!C4021,"")</f>
        <v>5.0999999999999996</v>
      </c>
      <c r="D4021" t="str">
        <f>IF('Master Input'!D4021 &lt;&gt; "",'Master Input'!D4021,"")</f>
        <v>Permit</v>
      </c>
      <c r="E4021" s="7" t="str">
        <f>IF('Master Input'!E4021 &lt;&gt; "",'Master Input'!E4021,"")</f>
        <v>Application Complete</v>
      </c>
      <c r="F4021" s="58">
        <f>IF('Master Input'!G4021 &lt;&gt; "",'Master Input'!G4021, "")</f>
        <v>41743</v>
      </c>
      <c r="G4021" s="18" t="str">
        <f>IFERROR(INDEX('Docs Signed Input'!B:B,MATCH('Nate''s Evolution'!$B4021,'Docs Signed Input'!E:E,0)),"N")</f>
        <v>N</v>
      </c>
      <c r="H4021" s="18" t="str">
        <f>IFERROR(INDEX('Docs Signed Input'!C:C,MATCH('Nate''s Evolution'!B4021,'Docs Signed Input'!E:E,0)),"N")</f>
        <v>N</v>
      </c>
      <c r="I4021" s="7" t="str">
        <f>IF('Master Input'!Q4021 &lt;&gt; "",'Master Input'!Q4021,"")</f>
        <v>baba@evolvesolar.com</v>
      </c>
    </row>
    <row r="4022" spans="1:9" x14ac:dyDescent="0.3">
      <c r="A4022" t="str">
        <f>IF('Master Input'!A4022 &lt;&gt; "",'Master Input'!A4022,"")</f>
        <v>Ramirez, Minette</v>
      </c>
      <c r="B4022" s="7" t="str">
        <f>IF('Master Input'!B4022 &lt;&gt; "",'Master Input'!B4022,"")</f>
        <v>JB-8023714-00</v>
      </c>
      <c r="C4022" s="7">
        <f>IF('Master Input'!C4022 &lt;&gt; "",'Master Input'!C4022,"")</f>
        <v>9.9450000000000003</v>
      </c>
      <c r="D4022" t="str">
        <f>IF('Master Input'!D4022 &lt;&gt; "",'Master Input'!D4022,"")</f>
        <v>Utility</v>
      </c>
      <c r="E4022" s="7" t="str">
        <f>IF('Master Input'!E4022 &lt;&gt; "",'Master Input'!E4022,"")</f>
        <v>Submittal Pending</v>
      </c>
      <c r="F4022" s="58">
        <f>IF('Master Input'!G4022 &lt;&gt; "",'Master Input'!G4022, "")</f>
        <v>41764</v>
      </c>
      <c r="G4022" s="18" t="str">
        <f>IFERROR(INDEX('Docs Signed Input'!B:B,MATCH('Nate''s Evolution'!$B4022,'Docs Signed Input'!E:E,0)),"N")</f>
        <v>N</v>
      </c>
      <c r="H4022" s="18" t="str">
        <f>IFERROR(INDEX('Docs Signed Input'!C:C,MATCH('Nate''s Evolution'!B4022,'Docs Signed Input'!E:E,0)),"N")</f>
        <v>N</v>
      </c>
      <c r="I4022" s="7" t="str">
        <f>IF('Master Input'!Q4022 &lt;&gt; "",'Master Input'!Q4022,"")</f>
        <v>trey@evolvesolar.com</v>
      </c>
    </row>
    <row r="4023" spans="1:9" x14ac:dyDescent="0.3">
      <c r="A4023" t="str">
        <f>IF('Master Input'!A4023 &lt;&gt; "",'Master Input'!A4023,"")</f>
        <v>Ramirez, Proto</v>
      </c>
      <c r="B4023" s="7" t="str">
        <f>IF('Master Input'!B4023 &lt;&gt; "",'Master Input'!B4023,"")</f>
        <v>JB-9222241-00</v>
      </c>
      <c r="C4023" s="7">
        <f>IF('Master Input'!C4023 &lt;&gt; "",'Master Input'!C4023,"")</f>
        <v>8.16</v>
      </c>
      <c r="D4023" t="str">
        <f>IF('Master Input'!D4023 &lt;&gt; "",'Master Input'!D4023,"")</f>
        <v>Installation</v>
      </c>
      <c r="E4023" s="7" t="str">
        <f>IF('Master Input'!E4023 &lt;&gt; "",'Master Input'!E4023,"")</f>
        <v>Pending Approval</v>
      </c>
      <c r="F4023" s="58">
        <f>IF('Master Input'!G4023 &lt;&gt; "",'Master Input'!G4023, "")</f>
        <v>41934</v>
      </c>
      <c r="G4023" s="18" t="str">
        <f>IFERROR(INDEX('Docs Signed Input'!B:B,MATCH('Nate''s Evolution'!$B4023,'Docs Signed Input'!E:E,0)),"N")</f>
        <v>N</v>
      </c>
      <c r="H4023" s="18" t="str">
        <f>IFERROR(INDEX('Docs Signed Input'!C:C,MATCH('Nate''s Evolution'!B4023,'Docs Signed Input'!E:E,0)),"N")</f>
        <v>N</v>
      </c>
      <c r="I4023" s="7" t="str">
        <f>IF('Master Input'!Q4023 &lt;&gt; "",'Master Input'!Q4023,"")</f>
        <v>Rick@unitedsolarleads.com</v>
      </c>
    </row>
    <row r="4024" spans="1:9" x14ac:dyDescent="0.3">
      <c r="A4024" t="str">
        <f>IF('Master Input'!A4024 &lt;&gt; "",'Master Input'!A4024,"")</f>
        <v>Ramirez, Raul</v>
      </c>
      <c r="B4024" s="7" t="str">
        <f>IF('Master Input'!B4024 &lt;&gt; "",'Master Input'!B4024,"")</f>
        <v>JB-8005073-00</v>
      </c>
      <c r="C4024" s="7">
        <f>IF('Master Input'!C4024 &lt;&gt; "",'Master Input'!C4024,"")</f>
        <v>2.5</v>
      </c>
      <c r="D4024" t="str">
        <f>IF('Master Input'!D4024 &lt;&gt; "",'Master Input'!D4024,"")</f>
        <v>Sales</v>
      </c>
      <c r="E4024" s="7" t="str">
        <f>IF('Master Input'!E4024 &lt;&gt; "",'Master Input'!E4024,"")</f>
        <v>On Hold</v>
      </c>
      <c r="F4024" s="58">
        <f>IF('Master Input'!G4024 &lt;&gt; "",'Master Input'!G4024, "")</f>
        <v>41789</v>
      </c>
      <c r="G4024" s="18" t="str">
        <f>IFERROR(INDEX('Docs Signed Input'!B:B,MATCH('Nate''s Evolution'!$B4024,'Docs Signed Input'!E:E,0)),"N")</f>
        <v>N</v>
      </c>
      <c r="H4024" s="18" t="str">
        <f>IFERROR(INDEX('Docs Signed Input'!C:C,MATCH('Nate''s Evolution'!B4024,'Docs Signed Input'!E:E,0)),"N")</f>
        <v>N</v>
      </c>
      <c r="I4024" s="7" t="str">
        <f>IF('Master Input'!Q4024 &lt;&gt; "",'Master Input'!Q4024,"")</f>
        <v>mario@evolvesolar.com</v>
      </c>
    </row>
    <row r="4025" spans="1:9" x14ac:dyDescent="0.3">
      <c r="A4025" t="str">
        <f>IF('Master Input'!A4025 &lt;&gt; "",'Master Input'!A4025,"")</f>
        <v>Ramirez, Vivian</v>
      </c>
      <c r="B4025" s="7" t="str">
        <f>IF('Master Input'!B4025 &lt;&gt; "",'Master Input'!B4025,"")</f>
        <v>JB-8503525-00</v>
      </c>
      <c r="C4025" s="7">
        <f>IF('Master Input'!C4025 &lt;&gt; "",'Master Input'!C4025,"")</f>
        <v>6</v>
      </c>
      <c r="D4025" t="str">
        <f>IF('Master Input'!D4025 &lt;&gt; "",'Master Input'!D4025,"")</f>
        <v>Cancelled</v>
      </c>
      <c r="E4025" s="7" t="str">
        <f>IF('Master Input'!E4025 &lt;&gt; "",'Master Input'!E4025,"")</f>
        <v>Account Cancelled</v>
      </c>
      <c r="F4025" s="58">
        <f>IF('Master Input'!G4025 &lt;&gt; "",'Master Input'!G4025, "")</f>
        <v>41829</v>
      </c>
      <c r="G4025" s="18" t="str">
        <f>IFERROR(INDEX('Docs Signed Input'!B:B,MATCH('Nate''s Evolution'!$B4025,'Docs Signed Input'!E:E,0)),"N")</f>
        <v>N</v>
      </c>
      <c r="H4025" s="18" t="str">
        <f>IFERROR(INDEX('Docs Signed Input'!C:C,MATCH('Nate''s Evolution'!B4025,'Docs Signed Input'!E:E,0)),"N")</f>
        <v>N</v>
      </c>
      <c r="I4025" s="7" t="str">
        <f>IF('Master Input'!Q4025 &lt;&gt; "",'Master Input'!Q4025,"")</f>
        <v>michaelg@evolvesolar.com</v>
      </c>
    </row>
    <row r="4026" spans="1:9" x14ac:dyDescent="0.3">
      <c r="A4026" t="str">
        <f>IF('Master Input'!A4026 &lt;&gt; "",'Master Input'!A4026,"")</f>
        <v>Ramos, Ana</v>
      </c>
      <c r="B4026" s="7" t="str">
        <f>IF('Master Input'!B4026 &lt;&gt; "",'Master Input'!B4026,"")</f>
        <v>JB-8504432-00</v>
      </c>
      <c r="C4026" s="7">
        <f>IF('Master Input'!C4026 &lt;&gt; "",'Master Input'!C4026,"")</f>
        <v>7.75</v>
      </c>
      <c r="D4026" t="str">
        <f>IF('Master Input'!D4026 &lt;&gt; "",'Master Input'!D4026,"")</f>
        <v>Sales</v>
      </c>
      <c r="E4026" s="7" t="str">
        <f>IF('Master Input'!E4026 &lt;&gt; "",'Master Input'!E4026,"")</f>
        <v>On Hold</v>
      </c>
      <c r="F4026" s="58">
        <f>IF('Master Input'!G4026 &lt;&gt; "",'Master Input'!G4026, "")</f>
        <v>41976</v>
      </c>
      <c r="G4026" s="18" t="str">
        <f>IFERROR(INDEX('Docs Signed Input'!B:B,MATCH('Nate''s Evolution'!$B4026,'Docs Signed Input'!E:E,0)),"N")</f>
        <v>N</v>
      </c>
      <c r="H4026" s="18" t="str">
        <f>IFERROR(INDEX('Docs Signed Input'!C:C,MATCH('Nate''s Evolution'!B4026,'Docs Signed Input'!E:E,0)),"N")</f>
        <v>Y</v>
      </c>
      <c r="I4026" s="7" t="str">
        <f>IF('Master Input'!Q4026 &lt;&gt; "",'Master Input'!Q4026,"")</f>
        <v>jeremyr@evolvesolar.com</v>
      </c>
    </row>
    <row r="4027" spans="1:9" x14ac:dyDescent="0.3">
      <c r="A4027" t="str">
        <f>IF('Master Input'!A4027 &lt;&gt; "",'Master Input'!A4027,"")</f>
        <v>Ramoska, James</v>
      </c>
      <c r="B4027" s="7" t="str">
        <f>IF('Master Input'!B4027 &lt;&gt; "",'Master Input'!B4027,"")</f>
        <v>JB-1172151-00</v>
      </c>
      <c r="C4027" s="7">
        <f>IF('Master Input'!C4027 &lt;&gt; "",'Master Input'!C4027,"")</f>
        <v>10.5</v>
      </c>
      <c r="D4027" t="str">
        <f>IF('Master Input'!D4027 &lt;&gt; "",'Master Input'!D4027,"")</f>
        <v>Cancelled</v>
      </c>
      <c r="E4027" s="7" t="str">
        <f>IF('Master Input'!E4027 &lt;&gt; "",'Master Input'!E4027,"")</f>
        <v>Pending Save</v>
      </c>
      <c r="F4027" s="58">
        <f>IF('Master Input'!G4027 &lt;&gt; "",'Master Input'!G4027, "")</f>
        <v>41920</v>
      </c>
      <c r="G4027" s="18" t="str">
        <f>IFERROR(INDEX('Docs Signed Input'!B:B,MATCH('Nate''s Evolution'!$B4027,'Docs Signed Input'!E:E,0)),"N")</f>
        <v>N</v>
      </c>
      <c r="H4027" s="18" t="str">
        <f>IFERROR(INDEX('Docs Signed Input'!C:C,MATCH('Nate''s Evolution'!B4027,'Docs Signed Input'!E:E,0)),"N")</f>
        <v>N</v>
      </c>
      <c r="I4027" s="7" t="str">
        <f>IF('Master Input'!Q4027 &lt;&gt; "",'Master Input'!Q4027,"")</f>
        <v>richarddemauro@evolvesolar.com</v>
      </c>
    </row>
    <row r="4028" spans="1:9" x14ac:dyDescent="0.3">
      <c r="A4028" t="str">
        <f>IF('Master Input'!A4028 &lt;&gt; "",'Master Input'!A4028,"")</f>
        <v>Ramstine, Erich</v>
      </c>
      <c r="B4028" s="7" t="str">
        <f>IF('Master Input'!B4028 &lt;&gt; "",'Master Input'!B4028,"")</f>
        <v>JB-8538515-00</v>
      </c>
      <c r="C4028" s="7">
        <f>IF('Master Input'!C4028 &lt;&gt; "",'Master Input'!C4028,"")</f>
        <v>3.8250000000000002</v>
      </c>
      <c r="D4028" t="str">
        <f>IF('Master Input'!D4028 &lt;&gt; "",'Master Input'!D4028,"")</f>
        <v>Closed</v>
      </c>
      <c r="E4028" s="7" t="str">
        <f>IF('Master Input'!E4028 &lt;&gt; "",'Master Input'!E4028,"")</f>
        <v>Closed</v>
      </c>
      <c r="F4028" s="58">
        <f>IF('Master Input'!G4028 &lt;&gt; "",'Master Input'!G4028, "")</f>
        <v>41818</v>
      </c>
      <c r="G4028" s="18" t="str">
        <f>IFERROR(INDEX('Docs Signed Input'!B:B,MATCH('Nate''s Evolution'!$B4028,'Docs Signed Input'!E:E,0)),"N")</f>
        <v>N</v>
      </c>
      <c r="H4028" s="18" t="str">
        <f>IFERROR(INDEX('Docs Signed Input'!C:C,MATCH('Nate''s Evolution'!B4028,'Docs Signed Input'!E:E,0)),"N")</f>
        <v>N</v>
      </c>
      <c r="I4028" s="7" t="str">
        <f>IF('Master Input'!Q4028 &lt;&gt; "",'Master Input'!Q4028,"")</f>
        <v>shawn@evolvesolar.com</v>
      </c>
    </row>
    <row r="4029" spans="1:9" x14ac:dyDescent="0.3">
      <c r="A4029" t="str">
        <f>IF('Master Input'!A4029 &lt;&gt; "",'Master Input'!A4029,"")</f>
        <v>Rand, Jeremy</v>
      </c>
      <c r="B4029" s="7" t="str">
        <f>IF('Master Input'!B4029 &lt;&gt; "",'Master Input'!B4029,"")</f>
        <v>JB-9701741-00</v>
      </c>
      <c r="C4029" s="7">
        <f>IF('Master Input'!C4029 &lt;&gt; "",'Master Input'!C4029,"")</f>
        <v>8.16</v>
      </c>
      <c r="D4029" t="str">
        <f>IF('Master Input'!D4029 &lt;&gt; "",'Master Input'!D4029,"")</f>
        <v>Cancelled</v>
      </c>
      <c r="E4029" s="7" t="str">
        <f>IF('Master Input'!E4029 &lt;&gt; "",'Master Input'!E4029,"")</f>
        <v>Pending Save</v>
      </c>
      <c r="F4029" s="58">
        <f>IF('Master Input'!G4029 &lt;&gt; "",'Master Input'!G4029, "")</f>
        <v>41916</v>
      </c>
      <c r="G4029" s="18" t="str">
        <f>IFERROR(INDEX('Docs Signed Input'!B:B,MATCH('Nate''s Evolution'!$B4029,'Docs Signed Input'!E:E,0)),"N")</f>
        <v>N</v>
      </c>
      <c r="H4029" s="18" t="str">
        <f>IFERROR(INDEX('Docs Signed Input'!C:C,MATCH('Nate''s Evolution'!B4029,'Docs Signed Input'!E:E,0)),"N")</f>
        <v>N</v>
      </c>
      <c r="I4029" s="7" t="str">
        <f>IF('Master Input'!Q4029 &lt;&gt; "",'Master Input'!Q4029,"")</f>
        <v>matti@evolvesolar.com</v>
      </c>
    </row>
    <row r="4030" spans="1:9" x14ac:dyDescent="0.3">
      <c r="A4030" t="str">
        <f>IF('Master Input'!A4030 &lt;&gt; "",'Master Input'!A4030,"")</f>
        <v>Randall, Steven</v>
      </c>
      <c r="B4030" s="7" t="str">
        <f>IF('Master Input'!B4030 &lt;&gt; "",'Master Input'!B4030,"")</f>
        <v>JB-118101-00</v>
      </c>
      <c r="C4030" s="7">
        <f>IF('Master Input'!C4030 &lt;&gt; "",'Master Input'!C4030,"")</f>
        <v>9.69</v>
      </c>
      <c r="D4030" t="str">
        <f>IF('Master Input'!D4030 &lt;&gt; "",'Master Input'!D4030,"")</f>
        <v>Closed</v>
      </c>
      <c r="E4030" s="7" t="str">
        <f>IF('Master Input'!E4030 &lt;&gt; "",'Master Input'!E4030,"")</f>
        <v>Closed</v>
      </c>
      <c r="F4030" s="58">
        <f>IF('Master Input'!G4030 &lt;&gt; "",'Master Input'!G4030, "")</f>
        <v>41817</v>
      </c>
      <c r="G4030" s="18" t="str">
        <f>IFERROR(INDEX('Docs Signed Input'!B:B,MATCH('Nate''s Evolution'!$B4030,'Docs Signed Input'!E:E,0)),"N")</f>
        <v>N</v>
      </c>
      <c r="H4030" s="18" t="str">
        <f>IFERROR(INDEX('Docs Signed Input'!C:C,MATCH('Nate''s Evolution'!B4030,'Docs Signed Input'!E:E,0)),"N")</f>
        <v>N</v>
      </c>
      <c r="I4030" s="7" t="str">
        <f>IF('Master Input'!Q4030 &lt;&gt; "",'Master Input'!Q4030,"")</f>
        <v>chris@evolvesolar.com</v>
      </c>
    </row>
    <row r="4031" spans="1:9" x14ac:dyDescent="0.3">
      <c r="A4031" t="str">
        <f>IF('Master Input'!A4031 &lt;&gt; "",'Master Input'!A4031,"")</f>
        <v>Randolph, Melodi</v>
      </c>
      <c r="B4031" s="7" t="str">
        <f>IF('Master Input'!B4031 &lt;&gt; "",'Master Input'!B4031,"")</f>
        <v>JB-9581675-00</v>
      </c>
      <c r="C4031" s="7">
        <f>IF('Master Input'!C4031 &lt;&gt; "",'Master Input'!C4031,"")</f>
        <v>6</v>
      </c>
      <c r="D4031" t="str">
        <f>IF('Master Input'!D4031 &lt;&gt; "",'Master Input'!D4031,"")</f>
        <v>Permit</v>
      </c>
      <c r="E4031" s="7" t="str">
        <f>IF('Master Input'!E4031 &lt;&gt; "",'Master Input'!E4031,"")</f>
        <v>Design Complete</v>
      </c>
      <c r="F4031" s="58">
        <f>IF('Master Input'!G4031 &lt;&gt; "",'Master Input'!G4031, "")</f>
        <v>41837</v>
      </c>
      <c r="G4031" s="18" t="str">
        <f>IFERROR(INDEX('Docs Signed Input'!B:B,MATCH('Nate''s Evolution'!$B4031,'Docs Signed Input'!E:E,0)),"N")</f>
        <v>N</v>
      </c>
      <c r="H4031" s="18" t="str">
        <f>IFERROR(INDEX('Docs Signed Input'!C:C,MATCH('Nate''s Evolution'!B4031,'Docs Signed Input'!E:E,0)),"N")</f>
        <v>N</v>
      </c>
      <c r="I4031" s="7" t="str">
        <f>IF('Master Input'!Q4031 &lt;&gt; "",'Master Input'!Q4031,"")</f>
        <v>kyle@evolvesolar.com</v>
      </c>
    </row>
    <row r="4032" spans="1:9" x14ac:dyDescent="0.3">
      <c r="A4032" t="str">
        <f>IF('Master Input'!A4032 &lt;&gt; "",'Master Input'!A4032,"")</f>
        <v>Rangel, Brenda</v>
      </c>
      <c r="B4032" s="7" t="str">
        <f>IF('Master Input'!B4032 &lt;&gt; "",'Master Input'!B4032,"")</f>
        <v>JB-8004918-00</v>
      </c>
      <c r="C4032" s="7">
        <f>IF('Master Input'!C4032 &lt;&gt; "",'Master Input'!C4032,"")</f>
        <v>5.8650000000000002</v>
      </c>
      <c r="D4032" t="str">
        <f>IF('Master Input'!D4032 &lt;&gt; "",'Master Input'!D4032,"")</f>
        <v>Closed</v>
      </c>
      <c r="E4032" s="7" t="str">
        <f>IF('Master Input'!E4032 &lt;&gt; "",'Master Input'!E4032,"")</f>
        <v>Closed</v>
      </c>
      <c r="F4032" s="58">
        <f>IF('Master Input'!G4032 &lt;&gt; "",'Master Input'!G4032, "")</f>
        <v>41781</v>
      </c>
      <c r="G4032" s="18" t="str">
        <f>IFERROR(INDEX('Docs Signed Input'!B:B,MATCH('Nate''s Evolution'!$B4032,'Docs Signed Input'!E:E,0)),"N")</f>
        <v>N</v>
      </c>
      <c r="H4032" s="18" t="str">
        <f>IFERROR(INDEX('Docs Signed Input'!C:C,MATCH('Nate''s Evolution'!B4032,'Docs Signed Input'!E:E,0)),"N")</f>
        <v>N</v>
      </c>
      <c r="I4032" s="7" t="str">
        <f>IF('Master Input'!Q4032 &lt;&gt; "",'Master Input'!Q4032,"")</f>
        <v>trey@evolvesolar.com</v>
      </c>
    </row>
    <row r="4033" spans="1:9" x14ac:dyDescent="0.3">
      <c r="A4033" t="str">
        <f>IF('Master Input'!A4033 &lt;&gt; "",'Master Input'!A4033,"")</f>
        <v>Rangel, Sandy</v>
      </c>
      <c r="B4033" s="7" t="str">
        <f>IF('Master Input'!B4033 &lt;&gt; "",'Master Input'!B4033,"")</f>
        <v>JB-8024028-00</v>
      </c>
      <c r="C4033" s="7">
        <f>IF('Master Input'!C4033 &lt;&gt; "",'Master Input'!C4033,"")</f>
        <v>4.59</v>
      </c>
      <c r="D4033" t="str">
        <f>IF('Master Input'!D4033 &lt;&gt; "",'Master Input'!D4033,"")</f>
        <v>Installation</v>
      </c>
      <c r="E4033" s="7" t="str">
        <f>IF('Master Input'!E4033 &lt;&gt; "",'Master Input'!E4033,"")</f>
        <v>Pending Customer</v>
      </c>
      <c r="F4033" s="58">
        <f>IF('Master Input'!G4033 &lt;&gt; "",'Master Input'!G4033, "")</f>
        <v>41779</v>
      </c>
      <c r="G4033" s="18" t="str">
        <f>IFERROR(INDEX('Docs Signed Input'!B:B,MATCH('Nate''s Evolution'!$B4033,'Docs Signed Input'!E:E,0)),"N")</f>
        <v>N</v>
      </c>
      <c r="H4033" s="18" t="str">
        <f>IFERROR(INDEX('Docs Signed Input'!C:C,MATCH('Nate''s Evolution'!B4033,'Docs Signed Input'!E:E,0)),"N")</f>
        <v>N</v>
      </c>
      <c r="I4033" s="7" t="str">
        <f>IF('Master Input'!Q4033 &lt;&gt; "",'Master Input'!Q4033,"")</f>
        <v>trey@evolvesolar.com</v>
      </c>
    </row>
    <row r="4034" spans="1:9" x14ac:dyDescent="0.3">
      <c r="A4034" t="str">
        <f>IF('Master Input'!A4034 &lt;&gt; "",'Master Input'!A4034,"")</f>
        <v>Ranney, Jim</v>
      </c>
      <c r="B4034" s="7" t="str">
        <f>IF('Master Input'!B4034 &lt;&gt; "",'Master Input'!B4034,"")</f>
        <v>JB-8023759-00</v>
      </c>
      <c r="C4034" s="7">
        <f>IF('Master Input'!C4034 &lt;&gt; "",'Master Input'!C4034,"")</f>
        <v>7.14</v>
      </c>
      <c r="D4034" t="str">
        <f>IF('Master Input'!D4034 &lt;&gt; "",'Master Input'!D4034,"")</f>
        <v>Cancelled</v>
      </c>
      <c r="E4034" s="7" t="str">
        <f>IF('Master Input'!E4034 &lt;&gt; "",'Master Input'!E4034,"")</f>
        <v>Account Cancelled</v>
      </c>
      <c r="F4034" s="58">
        <f>IF('Master Input'!G4034 &lt;&gt; "",'Master Input'!G4034, "")</f>
        <v>41765</v>
      </c>
      <c r="G4034" s="18" t="str">
        <f>IFERROR(INDEX('Docs Signed Input'!B:B,MATCH('Nate''s Evolution'!$B4034,'Docs Signed Input'!E:E,0)),"N")</f>
        <v>N</v>
      </c>
      <c r="H4034" s="18" t="str">
        <f>IFERROR(INDEX('Docs Signed Input'!C:C,MATCH('Nate''s Evolution'!B4034,'Docs Signed Input'!E:E,0)),"N")</f>
        <v>N</v>
      </c>
      <c r="I4034" s="7" t="str">
        <f>IF('Master Input'!Q4034 &lt;&gt; "",'Master Input'!Q4034,"")</f>
        <v>sky@evolvesolar.com</v>
      </c>
    </row>
    <row r="4035" spans="1:9" x14ac:dyDescent="0.3">
      <c r="A4035" t="str">
        <f>IF('Master Input'!A4035 &lt;&gt; "",'Master Input'!A4035,"")</f>
        <v>Ranoa, Kathleen</v>
      </c>
      <c r="B4035" s="7" t="str">
        <f>IF('Master Input'!B4035 &lt;&gt; "",'Master Input'!B4035,"")</f>
        <v>JB-9231352-00</v>
      </c>
      <c r="C4035" s="7">
        <f>IF('Master Input'!C4035 &lt;&gt; "",'Master Input'!C4035,"")</f>
        <v>7.5</v>
      </c>
      <c r="D4035" t="str">
        <f>IF('Master Input'!D4035 &lt;&gt; "",'Master Input'!D4035,"")</f>
        <v>Closed</v>
      </c>
      <c r="E4035" s="7" t="str">
        <f>IF('Master Input'!E4035 &lt;&gt; "",'Master Input'!E4035,"")</f>
        <v>Closed</v>
      </c>
      <c r="F4035" s="58">
        <f>IF('Master Input'!G4035 &lt;&gt; "",'Master Input'!G4035, "")</f>
        <v>41577</v>
      </c>
      <c r="G4035" s="18" t="str">
        <f>IFERROR(INDEX('Docs Signed Input'!B:B,MATCH('Nate''s Evolution'!$B4035,'Docs Signed Input'!E:E,0)),"N")</f>
        <v>N</v>
      </c>
      <c r="H4035" s="18" t="str">
        <f>IFERROR(INDEX('Docs Signed Input'!C:C,MATCH('Nate''s Evolution'!B4035,'Docs Signed Input'!E:E,0)),"N")</f>
        <v>N</v>
      </c>
      <c r="I4035" s="7" t="str">
        <f>IF('Master Input'!Q4035 &lt;&gt; "",'Master Input'!Q4035,"")</f>
        <v>dan@evolvesolar.com</v>
      </c>
    </row>
    <row r="4036" spans="1:9" x14ac:dyDescent="0.3">
      <c r="A4036" t="str">
        <f>IF('Master Input'!A4036 &lt;&gt; "",'Master Input'!A4036,"")</f>
        <v>Rapp, Yvette</v>
      </c>
      <c r="B4036" s="7" t="str">
        <f>IF('Master Input'!B4036 &lt;&gt; "",'Master Input'!B4036,"")</f>
        <v>JB-9564490-00</v>
      </c>
      <c r="C4036" s="7">
        <f>IF('Master Input'!C4036 &lt;&gt; "",'Master Input'!C4036,"")</f>
        <v>6.63</v>
      </c>
      <c r="D4036" t="str">
        <f>IF('Master Input'!D4036 &lt;&gt; "",'Master Input'!D4036,"")</f>
        <v>Closed</v>
      </c>
      <c r="E4036" s="7" t="str">
        <f>IF('Master Input'!E4036 &lt;&gt; "",'Master Input'!E4036,"")</f>
        <v>Closed</v>
      </c>
      <c r="F4036" s="58">
        <f>IF('Master Input'!G4036 &lt;&gt; "",'Master Input'!G4036, "")</f>
        <v>41757</v>
      </c>
      <c r="G4036" s="18" t="str">
        <f>IFERROR(INDEX('Docs Signed Input'!B:B,MATCH('Nate''s Evolution'!$B4036,'Docs Signed Input'!E:E,0)),"N")</f>
        <v>N</v>
      </c>
      <c r="H4036" s="18" t="str">
        <f>IFERROR(INDEX('Docs Signed Input'!C:C,MATCH('Nate''s Evolution'!B4036,'Docs Signed Input'!E:E,0)),"N")</f>
        <v>N</v>
      </c>
      <c r="I4036" s="7" t="str">
        <f>IF('Master Input'!Q4036 &lt;&gt; "",'Master Input'!Q4036,"")</f>
        <v>russell@evolvesolar.com</v>
      </c>
    </row>
    <row r="4037" spans="1:9" x14ac:dyDescent="0.3">
      <c r="A4037" t="str">
        <f>IF('Master Input'!A4037 &lt;&gt; "",'Master Input'!A4037,"")</f>
        <v>Rasa, Kheyala</v>
      </c>
      <c r="B4037" s="7" t="str">
        <f>IF('Master Input'!B4037 &lt;&gt; "",'Master Input'!B4037,"")</f>
        <v>JB-8005213-00</v>
      </c>
      <c r="C4037" s="7">
        <f>IF('Master Input'!C4037 &lt;&gt; "",'Master Input'!C4037,"")</f>
        <v>4.335</v>
      </c>
      <c r="D4037" t="str">
        <f>IF('Master Input'!D4037 &lt;&gt; "",'Master Input'!D4037,"")</f>
        <v>Utility</v>
      </c>
      <c r="E4037" s="7" t="str">
        <f>IF('Master Input'!E4037 &lt;&gt; "",'Master Input'!E4037,"")</f>
        <v>Submittal Pending</v>
      </c>
      <c r="F4037" s="58">
        <f>IF('Master Input'!G4037 &lt;&gt; "",'Master Input'!G4037, "")</f>
        <v>41794</v>
      </c>
      <c r="G4037" s="18" t="str">
        <f>IFERROR(INDEX('Docs Signed Input'!B:B,MATCH('Nate''s Evolution'!$B4037,'Docs Signed Input'!E:E,0)),"N")</f>
        <v>N</v>
      </c>
      <c r="H4037" s="18" t="str">
        <f>IFERROR(INDEX('Docs Signed Input'!C:C,MATCH('Nate''s Evolution'!B4037,'Docs Signed Input'!E:E,0)),"N")</f>
        <v>N</v>
      </c>
      <c r="I4037" s="7" t="str">
        <f>IF('Master Input'!Q4037 &lt;&gt; "",'Master Input'!Q4037,"")</f>
        <v>steve@evolvesolar.com</v>
      </c>
    </row>
    <row r="4038" spans="1:9" x14ac:dyDescent="0.3">
      <c r="A4038" t="str">
        <f>IF('Master Input'!A4038 &lt;&gt; "",'Master Input'!A4038,"")</f>
        <v>Rascon, Adrian</v>
      </c>
      <c r="B4038" s="7" t="str">
        <f>IF('Master Input'!B4038 &lt;&gt; "",'Master Input'!B4038,"")</f>
        <v>JB-8573174-00</v>
      </c>
      <c r="C4038" s="7">
        <f>IF('Master Input'!C4038 &lt;&gt; "",'Master Input'!C4038,"")</f>
        <v>4</v>
      </c>
      <c r="D4038" t="str">
        <f>IF('Master Input'!D4038 &lt;&gt; "",'Master Input'!D4038,"")</f>
        <v>Closed</v>
      </c>
      <c r="E4038" s="7" t="str">
        <f>IF('Master Input'!E4038 &lt;&gt; "",'Master Input'!E4038,"")</f>
        <v>Closed</v>
      </c>
      <c r="F4038" s="58">
        <f>IF('Master Input'!G4038 &lt;&gt; "",'Master Input'!G4038, "")</f>
        <v>41872</v>
      </c>
      <c r="G4038" s="18" t="str">
        <f>IFERROR(INDEX('Docs Signed Input'!B:B,MATCH('Nate''s Evolution'!$B4038,'Docs Signed Input'!E:E,0)),"N")</f>
        <v>N</v>
      </c>
      <c r="H4038" s="18" t="str">
        <f>IFERROR(INDEX('Docs Signed Input'!C:C,MATCH('Nate''s Evolution'!B4038,'Docs Signed Input'!E:E,0)),"N")</f>
        <v>N</v>
      </c>
      <c r="I4038" s="7" t="str">
        <f>IF('Master Input'!Q4038 &lt;&gt; "",'Master Input'!Q4038,"")</f>
        <v>alfred@evolvesolar.com</v>
      </c>
    </row>
    <row r="4039" spans="1:9" x14ac:dyDescent="0.3">
      <c r="A4039" t="str">
        <f>IF('Master Input'!A4039 &lt;&gt; "",'Master Input'!A4039,"")</f>
        <v>Rascon, Juan</v>
      </c>
      <c r="B4039" s="7" t="str">
        <f>IF('Master Input'!B4039 &lt;&gt; "",'Master Input'!B4039,"")</f>
        <v>JB-8503945-00</v>
      </c>
      <c r="C4039" s="7">
        <f>IF('Master Input'!C4039 &lt;&gt; "",'Master Input'!C4039,"")</f>
        <v>7.25</v>
      </c>
      <c r="D4039" t="str">
        <f>IF('Master Input'!D4039 &lt;&gt; "",'Master Input'!D4039,"")</f>
        <v>Utility</v>
      </c>
      <c r="E4039" s="7" t="str">
        <f>IF('Master Input'!E4039 &lt;&gt; "",'Master Input'!E4039,"")</f>
        <v>Final Permit Submitted</v>
      </c>
      <c r="F4039" s="58">
        <f>IF('Master Input'!G4039 &lt;&gt; "",'Master Input'!G4039, "")</f>
        <v>41887</v>
      </c>
      <c r="G4039" s="18" t="str">
        <f>IFERROR(INDEX('Docs Signed Input'!B:B,MATCH('Nate''s Evolution'!$B4039,'Docs Signed Input'!E:E,0)),"N")</f>
        <v>N</v>
      </c>
      <c r="H4039" s="18" t="str">
        <f>IFERROR(INDEX('Docs Signed Input'!C:C,MATCH('Nate''s Evolution'!B4039,'Docs Signed Input'!E:E,0)),"N")</f>
        <v>N</v>
      </c>
      <c r="I4039" s="7" t="str">
        <f>IF('Master Input'!Q4039 &lt;&gt; "",'Master Input'!Q4039,"")</f>
        <v>mott@evolvesolar.com</v>
      </c>
    </row>
    <row r="4040" spans="1:9" x14ac:dyDescent="0.3">
      <c r="A4040" t="str">
        <f>IF('Master Input'!A4040 &lt;&gt; "",'Master Input'!A4040,"")</f>
        <v>Rascon, Luis</v>
      </c>
      <c r="B4040" s="7" t="str">
        <f>IF('Master Input'!B4040 &lt;&gt; "",'Master Input'!B4040,"")</f>
        <v>JB-8503718-00</v>
      </c>
      <c r="C4040" s="7">
        <f>IF('Master Input'!C4040 &lt;&gt; "",'Master Input'!C4040,"")</f>
        <v>6.5</v>
      </c>
      <c r="D4040" t="str">
        <f>IF('Master Input'!D4040 &lt;&gt; "",'Master Input'!D4040,"")</f>
        <v>Installation</v>
      </c>
      <c r="E4040" s="7" t="str">
        <f>IF('Master Input'!E4040 &lt;&gt; "",'Master Input'!E4040,"")</f>
        <v>Pending Customer</v>
      </c>
      <c r="F4040" s="58">
        <f>IF('Master Input'!G4040 &lt;&gt; "",'Master Input'!G4040, "")</f>
        <v>41855</v>
      </c>
      <c r="G4040" s="18" t="str">
        <f>IFERROR(INDEX('Docs Signed Input'!B:B,MATCH('Nate''s Evolution'!$B4040,'Docs Signed Input'!E:E,0)),"N")</f>
        <v>N</v>
      </c>
      <c r="H4040" s="18" t="str">
        <f>IFERROR(INDEX('Docs Signed Input'!C:C,MATCH('Nate''s Evolution'!B4040,'Docs Signed Input'!E:E,0)),"N")</f>
        <v>N</v>
      </c>
      <c r="I4040" s="7" t="str">
        <f>IF('Master Input'!Q4040 &lt;&gt; "",'Master Input'!Q4040,"")</f>
        <v>jeremyr@evolvesolar.com</v>
      </c>
    </row>
    <row r="4041" spans="1:9" x14ac:dyDescent="0.3">
      <c r="A4041" t="str">
        <f>IF('Master Input'!A4041 &lt;&gt; "",'Master Input'!A4041,"")</f>
        <v>Rascon, Sheila</v>
      </c>
      <c r="B4041" s="7" t="str">
        <f>IF('Master Input'!B4041 &lt;&gt; "",'Master Input'!B4041,"")</f>
        <v>JB-8513364-00</v>
      </c>
      <c r="C4041" s="7">
        <f>IF('Master Input'!C4041 &lt;&gt; "",'Master Input'!C4041,"")</f>
        <v>9</v>
      </c>
      <c r="D4041" t="str">
        <f>IF('Master Input'!D4041 &lt;&gt; "",'Master Input'!D4041,"")</f>
        <v>Permit</v>
      </c>
      <c r="E4041" s="7" t="str">
        <f>IF('Master Input'!E4041 &lt;&gt; "",'Master Input'!E4041,"")</f>
        <v>Submitted</v>
      </c>
      <c r="F4041" s="58">
        <f>IF('Master Input'!G4041 &lt;&gt; "",'Master Input'!G4041, "")</f>
        <v>42009</v>
      </c>
      <c r="G4041" s="18" t="str">
        <f>IFERROR(INDEX('Docs Signed Input'!B:B,MATCH('Nate''s Evolution'!$B4041,'Docs Signed Input'!E:E,0)),"N")</f>
        <v>N</v>
      </c>
      <c r="H4041" s="18" t="str">
        <f>IFERROR(INDEX('Docs Signed Input'!C:C,MATCH('Nate''s Evolution'!B4041,'Docs Signed Input'!E:E,0)),"N")</f>
        <v>N</v>
      </c>
      <c r="I4041" s="7" t="str">
        <f>IF('Master Input'!Q4041 &lt;&gt; "",'Master Input'!Q4041,"")</f>
        <v>jonm@evolvesolar.com</v>
      </c>
    </row>
    <row r="4042" spans="1:9" x14ac:dyDescent="0.3">
      <c r="A4042" t="str">
        <f>IF('Master Input'!A4042 &lt;&gt; "",'Master Input'!A4042,"")</f>
        <v>Rasmussen, Chrisse</v>
      </c>
      <c r="B4042" s="7" t="str">
        <f>IF('Master Input'!B4042 &lt;&gt; "",'Master Input'!B4042,"")</f>
        <v>JB-121989-00</v>
      </c>
      <c r="C4042" s="7">
        <f>IF('Master Input'!C4042 &lt;&gt; "",'Master Input'!C4042,"")</f>
        <v>12.75</v>
      </c>
      <c r="D4042" t="str">
        <f>IF('Master Input'!D4042 &lt;&gt; "",'Master Input'!D4042,"")</f>
        <v>Permit</v>
      </c>
      <c r="E4042" s="7" t="str">
        <f>IF('Master Input'!E4042 &lt;&gt; "",'Master Input'!E4042,"")</f>
        <v>Design Complete</v>
      </c>
      <c r="F4042" s="58">
        <f>IF('Master Input'!G4042 &lt;&gt; "",'Master Input'!G4042, "")</f>
        <v>41965</v>
      </c>
      <c r="G4042" s="18" t="str">
        <f>IFERROR(INDEX('Docs Signed Input'!B:B,MATCH('Nate''s Evolution'!$B4042,'Docs Signed Input'!E:E,0)),"N")</f>
        <v>N</v>
      </c>
      <c r="H4042" s="18" t="str">
        <f>IFERROR(INDEX('Docs Signed Input'!C:C,MATCH('Nate''s Evolution'!B4042,'Docs Signed Input'!E:E,0)),"N")</f>
        <v>N</v>
      </c>
      <c r="I4042" s="7" t="str">
        <f>IF('Master Input'!Q4042 &lt;&gt; "",'Master Input'!Q4042,"")</f>
        <v>dianab@evolvesolar.com</v>
      </c>
    </row>
    <row r="4043" spans="1:9" x14ac:dyDescent="0.3">
      <c r="A4043" t="str">
        <f>IF('Master Input'!A4043 &lt;&gt; "",'Master Input'!A4043,"")</f>
        <v>Rasmussen, Harry</v>
      </c>
      <c r="B4043" s="7" t="str">
        <f>IF('Master Input'!B4043 &lt;&gt; "",'Master Input'!B4043,"")</f>
        <v>JB-8525117-00</v>
      </c>
      <c r="C4043" s="7">
        <f>IF('Master Input'!C4043 &lt;&gt; "",'Master Input'!C4043,"")</f>
        <v>4.5</v>
      </c>
      <c r="D4043" t="str">
        <f>IF('Master Input'!D4043 &lt;&gt; "",'Master Input'!D4043,"")</f>
        <v>Closed</v>
      </c>
      <c r="E4043" s="7" t="str">
        <f>IF('Master Input'!E4043 &lt;&gt; "",'Master Input'!E4043,"")</f>
        <v>Closed</v>
      </c>
      <c r="F4043" s="58">
        <f>IF('Master Input'!G4043 &lt;&gt; "",'Master Input'!G4043, "")</f>
        <v>41853</v>
      </c>
      <c r="G4043" s="18" t="str">
        <f>IFERROR(INDEX('Docs Signed Input'!B:B,MATCH('Nate''s Evolution'!$B4043,'Docs Signed Input'!E:E,0)),"N")</f>
        <v>N</v>
      </c>
      <c r="H4043" s="18" t="str">
        <f>IFERROR(INDEX('Docs Signed Input'!C:C,MATCH('Nate''s Evolution'!B4043,'Docs Signed Input'!E:E,0)),"N")</f>
        <v>N</v>
      </c>
      <c r="I4043" s="7" t="str">
        <f>IF('Master Input'!Q4043 &lt;&gt; "",'Master Input'!Q4043,"")</f>
        <v>cunningham@evolvesolar.com</v>
      </c>
    </row>
    <row r="4044" spans="1:9" x14ac:dyDescent="0.3">
      <c r="A4044" t="str">
        <f>IF('Master Input'!A4044 &lt;&gt; "",'Master Input'!A4044,"")</f>
        <v>Rattigan, Oliver</v>
      </c>
      <c r="B4044" s="7" t="str">
        <f>IF('Master Input'!B4044 &lt;&gt; "",'Master Input'!B4044,"")</f>
        <v>JB-1201161-00</v>
      </c>
      <c r="C4044" s="7">
        <f>IF('Master Input'!C4044 &lt;&gt; "",'Master Input'!C4044,"")</f>
        <v>3.8250000000000002</v>
      </c>
      <c r="D4044" t="str">
        <f>IF('Master Input'!D4044 &lt;&gt; "",'Master Input'!D4044,"")</f>
        <v>Permit</v>
      </c>
      <c r="E4044" s="7" t="str">
        <f>IF('Master Input'!E4044 &lt;&gt; "",'Master Input'!E4044,"")</f>
        <v>Design Complete</v>
      </c>
      <c r="F4044" s="58">
        <f>IF('Master Input'!G4044 &lt;&gt; "",'Master Input'!G4044, "")</f>
        <v>41930</v>
      </c>
      <c r="G4044" s="18" t="str">
        <f>IFERROR(INDEX('Docs Signed Input'!B:B,MATCH('Nate''s Evolution'!$B4044,'Docs Signed Input'!E:E,0)),"N")</f>
        <v>N</v>
      </c>
      <c r="H4044" s="18" t="str">
        <f>IFERROR(INDEX('Docs Signed Input'!C:C,MATCH('Nate''s Evolution'!B4044,'Docs Signed Input'!E:E,0)),"N")</f>
        <v>N</v>
      </c>
      <c r="I4044" s="7" t="str">
        <f>IF('Master Input'!Q4044 &lt;&gt; "",'Master Input'!Q4044,"")</f>
        <v>miker@evolvesolar.com</v>
      </c>
    </row>
    <row r="4045" spans="1:9" x14ac:dyDescent="0.3">
      <c r="A4045" t="str">
        <f>IF('Master Input'!A4045 &lt;&gt; "",'Master Input'!A4045,"")</f>
        <v>Ravalli, Steve</v>
      </c>
      <c r="B4045" s="7" t="str">
        <f>IF('Master Input'!B4045 &lt;&gt; "",'Master Input'!B4045,"")</f>
        <v>JB-9205002-00</v>
      </c>
      <c r="C4045" s="7">
        <f>IF('Master Input'!C4045 &lt;&gt; "",'Master Input'!C4045,"")</f>
        <v>4.08</v>
      </c>
      <c r="D4045" t="str">
        <f>IF('Master Input'!D4045 &lt;&gt; "",'Master Input'!D4045,"")</f>
        <v>Closed</v>
      </c>
      <c r="E4045" s="7" t="str">
        <f>IF('Master Input'!E4045 &lt;&gt; "",'Master Input'!E4045,"")</f>
        <v>Closed</v>
      </c>
      <c r="F4045" s="58">
        <f>IF('Master Input'!G4045 &lt;&gt; "",'Master Input'!G4045, "")</f>
        <v>41925</v>
      </c>
      <c r="G4045" s="18" t="str">
        <f>IFERROR(INDEX('Docs Signed Input'!B:B,MATCH('Nate''s Evolution'!$B4045,'Docs Signed Input'!E:E,0)),"N")</f>
        <v>N</v>
      </c>
      <c r="H4045" s="18" t="str">
        <f>IFERROR(INDEX('Docs Signed Input'!C:C,MATCH('Nate''s Evolution'!B4045,'Docs Signed Input'!E:E,0)),"N")</f>
        <v>N</v>
      </c>
      <c r="I4045" s="7" t="str">
        <f>IF('Master Input'!Q4045 &lt;&gt; "",'Master Input'!Q4045,"")</f>
        <v>mario.garcia@evolvesolar.com</v>
      </c>
    </row>
    <row r="4046" spans="1:9" x14ac:dyDescent="0.3">
      <c r="A4046" t="str">
        <f>IF('Master Input'!A4046 &lt;&gt; "",'Master Input'!A4046,"")</f>
        <v>Rawsky, Dottie</v>
      </c>
      <c r="B4046" s="7" t="str">
        <f>IF('Master Input'!B4046 &lt;&gt; "",'Master Input'!B4046,"")</f>
        <v>JB-8002966-00</v>
      </c>
      <c r="C4046" s="7">
        <f>IF('Master Input'!C4046 &lt;&gt; "",'Master Input'!C4046,"")</f>
        <v>9</v>
      </c>
      <c r="D4046" t="str">
        <f>IF('Master Input'!D4046 &lt;&gt; "",'Master Input'!D4046,"")</f>
        <v>Cancelled</v>
      </c>
      <c r="E4046" s="7" t="str">
        <f>IF('Master Input'!E4046 &lt;&gt; "",'Master Input'!E4046,"")</f>
        <v>Account Cancelled</v>
      </c>
      <c r="F4046" s="58">
        <f>IF('Master Input'!G4046 &lt;&gt; "",'Master Input'!G4046, "")</f>
        <v>41608</v>
      </c>
      <c r="G4046" s="18" t="str">
        <f>IFERROR(INDEX('Docs Signed Input'!B:B,MATCH('Nate''s Evolution'!$B4046,'Docs Signed Input'!E:E,0)),"N")</f>
        <v>N</v>
      </c>
      <c r="H4046" s="18" t="str">
        <f>IFERROR(INDEX('Docs Signed Input'!C:C,MATCH('Nate''s Evolution'!B4046,'Docs Signed Input'!E:E,0)),"N")</f>
        <v>N</v>
      </c>
      <c r="I4046" s="7" t="str">
        <f>IF('Master Input'!Q4046 &lt;&gt; "",'Master Input'!Q4046,"")</f>
        <v>jacque@evolvesolar.com</v>
      </c>
    </row>
    <row r="4047" spans="1:9" x14ac:dyDescent="0.3">
      <c r="A4047" t="str">
        <f>IF('Master Input'!A4047 &lt;&gt; "",'Master Input'!A4047,"")</f>
        <v>Ray, Jean</v>
      </c>
      <c r="B4047" s="7" t="str">
        <f>IF('Master Input'!B4047 &lt;&gt; "",'Master Input'!B4047,"")</f>
        <v>JB-8526731-00</v>
      </c>
      <c r="C4047" s="7">
        <f>IF('Master Input'!C4047 &lt;&gt; "",'Master Input'!C4047,"")</f>
        <v>9.75</v>
      </c>
      <c r="D4047" t="str">
        <f>IF('Master Input'!D4047 &lt;&gt; "",'Master Input'!D4047,"")</f>
        <v>Sales</v>
      </c>
      <c r="E4047" s="7" t="str">
        <f>IF('Master Input'!E4047 &lt;&gt; "",'Master Input'!E4047,"")</f>
        <v>On Hold</v>
      </c>
      <c r="F4047" s="58">
        <f>IF('Master Input'!G4047 &lt;&gt; "",'Master Input'!G4047, "")</f>
        <v>41977</v>
      </c>
      <c r="G4047" s="18" t="str">
        <f>IFERROR(INDEX('Docs Signed Input'!B:B,MATCH('Nate''s Evolution'!$B4047,'Docs Signed Input'!E:E,0)),"N")</f>
        <v>N</v>
      </c>
      <c r="H4047" s="18" t="str">
        <f>IFERROR(INDEX('Docs Signed Input'!C:C,MATCH('Nate''s Evolution'!B4047,'Docs Signed Input'!E:E,0)),"N")</f>
        <v>N</v>
      </c>
      <c r="I4047" s="7" t="str">
        <f>IF('Master Input'!Q4047 &lt;&gt; "",'Master Input'!Q4047,"")</f>
        <v>hunters@evolvesolar.com</v>
      </c>
    </row>
    <row r="4048" spans="1:9" x14ac:dyDescent="0.3">
      <c r="A4048" t="str">
        <f>IF('Master Input'!A4048 &lt;&gt; "",'Master Input'!A4048,"")</f>
        <v>Ray, Robert</v>
      </c>
      <c r="B4048" s="7" t="str">
        <f>IF('Master Input'!B4048 &lt;&gt; "",'Master Input'!B4048,"")</f>
        <v>JB-8525500-00</v>
      </c>
      <c r="C4048" s="7">
        <f>IF('Master Input'!C4048 &lt;&gt; "",'Master Input'!C4048,"")</f>
        <v>10.75</v>
      </c>
      <c r="D4048" t="str">
        <f>IF('Master Input'!D4048 &lt;&gt; "",'Master Input'!D4048,"")</f>
        <v>Cancelled</v>
      </c>
      <c r="E4048" s="7" t="str">
        <f>IF('Master Input'!E4048 &lt;&gt; "",'Master Input'!E4048,"")</f>
        <v>Pending NOC</v>
      </c>
      <c r="F4048" s="58">
        <f>IF('Master Input'!G4048 &lt;&gt; "",'Master Input'!G4048, "")</f>
        <v>41880</v>
      </c>
      <c r="G4048" s="18" t="str">
        <f>IFERROR(INDEX('Docs Signed Input'!B:B,MATCH('Nate''s Evolution'!$B4048,'Docs Signed Input'!E:E,0)),"N")</f>
        <v>N</v>
      </c>
      <c r="H4048" s="18" t="str">
        <f>IFERROR(INDEX('Docs Signed Input'!C:C,MATCH('Nate''s Evolution'!B4048,'Docs Signed Input'!E:E,0)),"N")</f>
        <v>N</v>
      </c>
      <c r="I4048" s="7" t="str">
        <f>IF('Master Input'!Q4048 &lt;&gt; "",'Master Input'!Q4048,"")</f>
        <v>jaredb@evolvesolar.com</v>
      </c>
    </row>
    <row r="4049" spans="1:9" x14ac:dyDescent="0.3">
      <c r="A4049" t="str">
        <f>IF('Master Input'!A4049 &lt;&gt; "",'Master Input'!A4049,"")</f>
        <v>Rayl, Anthony</v>
      </c>
      <c r="B4049" s="7" t="str">
        <f>IF('Master Input'!B4049 &lt;&gt; "",'Master Input'!B4049,"")</f>
        <v>JB-8538258-00</v>
      </c>
      <c r="C4049" s="7">
        <f>IF('Master Input'!C4049 &lt;&gt; "",'Master Input'!C4049,"")</f>
        <v>10.455</v>
      </c>
      <c r="D4049" t="str">
        <f>IF('Master Input'!D4049 &lt;&gt; "",'Master Input'!D4049,"")</f>
        <v>Cancelled</v>
      </c>
      <c r="E4049" s="7" t="str">
        <f>IF('Master Input'!E4049 &lt;&gt; "",'Master Input'!E4049,"")</f>
        <v>Account Cancelled</v>
      </c>
      <c r="F4049" s="58">
        <f>IF('Master Input'!G4049 &lt;&gt; "",'Master Input'!G4049, "")</f>
        <v>41804</v>
      </c>
      <c r="G4049" s="18" t="str">
        <f>IFERROR(INDEX('Docs Signed Input'!B:B,MATCH('Nate''s Evolution'!$B4049,'Docs Signed Input'!E:E,0)),"N")</f>
        <v>N</v>
      </c>
      <c r="H4049" s="18" t="str">
        <f>IFERROR(INDEX('Docs Signed Input'!C:C,MATCH('Nate''s Evolution'!B4049,'Docs Signed Input'!E:E,0)),"N")</f>
        <v>N</v>
      </c>
      <c r="I4049" s="7" t="str">
        <f>IF('Master Input'!Q4049 &lt;&gt; "",'Master Input'!Q4049,"")</f>
        <v>evanb@evolvesolar.com</v>
      </c>
    </row>
    <row r="4050" spans="1:9" x14ac:dyDescent="0.3">
      <c r="A4050" t="str">
        <f>IF('Master Input'!A4050 &lt;&gt; "",'Master Input'!A4050,"")</f>
        <v>Raymond, Daniel</v>
      </c>
      <c r="B4050" s="7" t="str">
        <f>IF('Master Input'!B4050 &lt;&gt; "",'Master Input'!B4050,"")</f>
        <v>JB-120858-00</v>
      </c>
      <c r="C4050" s="7">
        <f>IF('Master Input'!C4050 &lt;&gt; "",'Master Input'!C4050,"")</f>
        <v>5.25</v>
      </c>
      <c r="D4050" t="str">
        <f>IF('Master Input'!D4050 &lt;&gt; "",'Master Input'!D4050,"")</f>
        <v>Cancelled</v>
      </c>
      <c r="E4050" s="7" t="str">
        <f>IF('Master Input'!E4050 &lt;&gt; "",'Master Input'!E4050,"")</f>
        <v>Account Cancelled</v>
      </c>
      <c r="F4050" s="58">
        <f>IF('Master Input'!G4050 &lt;&gt; "",'Master Input'!G4050, "")</f>
        <v>41857</v>
      </c>
      <c r="G4050" s="18" t="str">
        <f>IFERROR(INDEX('Docs Signed Input'!B:B,MATCH('Nate''s Evolution'!$B4050,'Docs Signed Input'!E:E,0)),"N")</f>
        <v>N</v>
      </c>
      <c r="H4050" s="18" t="str">
        <f>IFERROR(INDEX('Docs Signed Input'!C:C,MATCH('Nate''s Evolution'!B4050,'Docs Signed Input'!E:E,0)),"N")</f>
        <v>N</v>
      </c>
      <c r="I4050" s="7" t="str">
        <f>IF('Master Input'!Q4050 &lt;&gt; "",'Master Input'!Q4050,"")</f>
        <v>miker@evolvesolar.com</v>
      </c>
    </row>
    <row r="4051" spans="1:9" x14ac:dyDescent="0.3">
      <c r="A4051" t="str">
        <f>IF('Master Input'!A4051 &lt;&gt; "",'Master Input'!A4051,"")</f>
        <v>Raymond, Sarah</v>
      </c>
      <c r="B4051" s="7" t="str">
        <f>IF('Master Input'!B4051 &lt;&gt; "",'Master Input'!B4051,"")</f>
        <v>JB-9572013-00</v>
      </c>
      <c r="C4051" s="7">
        <f>IF('Master Input'!C4051 &lt;&gt; "",'Master Input'!C4051,"")</f>
        <v>11.22</v>
      </c>
      <c r="D4051" t="str">
        <f>IF('Master Input'!D4051 &lt;&gt; "",'Master Input'!D4051,"")</f>
        <v>Closed</v>
      </c>
      <c r="E4051" s="7" t="str">
        <f>IF('Master Input'!E4051 &lt;&gt; "",'Master Input'!E4051,"")</f>
        <v>Closed</v>
      </c>
      <c r="F4051" s="58">
        <f>IF('Master Input'!G4051 &lt;&gt; "",'Master Input'!G4051, "")</f>
        <v>41813</v>
      </c>
      <c r="G4051" s="18" t="str">
        <f>IFERROR(INDEX('Docs Signed Input'!B:B,MATCH('Nate''s Evolution'!$B4051,'Docs Signed Input'!E:E,0)),"N")</f>
        <v>N</v>
      </c>
      <c r="H4051" s="18" t="str">
        <f>IFERROR(INDEX('Docs Signed Input'!C:C,MATCH('Nate''s Evolution'!B4051,'Docs Signed Input'!E:E,0)),"N")</f>
        <v>N</v>
      </c>
      <c r="I4051" s="7" t="str">
        <f>IF('Master Input'!Q4051 &lt;&gt; "",'Master Input'!Q4051,"")</f>
        <v>brady@evolvesolar.com</v>
      </c>
    </row>
    <row r="4052" spans="1:9" x14ac:dyDescent="0.3">
      <c r="A4052" t="str">
        <f>IF('Master Input'!A4052 &lt;&gt; "",'Master Input'!A4052,"")</f>
        <v>Reaban, Derek</v>
      </c>
      <c r="B4052" s="7" t="str">
        <f>IF('Master Input'!B4052 &lt;&gt; "",'Master Input'!B4052,"")</f>
        <v>JB-8524781-00</v>
      </c>
      <c r="C4052" s="7">
        <f>IF('Master Input'!C4052 &lt;&gt; "",'Master Input'!C4052,"")</f>
        <v>14</v>
      </c>
      <c r="D4052" t="str">
        <f>IF('Master Input'!D4052 &lt;&gt; "",'Master Input'!D4052,"")</f>
        <v>Cancelled</v>
      </c>
      <c r="E4052" s="7" t="str">
        <f>IF('Master Input'!E4052 &lt;&gt; "",'Master Input'!E4052,"")</f>
        <v>Account Cancelled</v>
      </c>
      <c r="F4052" s="58">
        <f>IF('Master Input'!G4052 &lt;&gt; "",'Master Input'!G4052, "")</f>
        <v>41828</v>
      </c>
      <c r="G4052" s="18" t="str">
        <f>IFERROR(INDEX('Docs Signed Input'!B:B,MATCH('Nate''s Evolution'!$B4052,'Docs Signed Input'!E:E,0)),"N")</f>
        <v>N</v>
      </c>
      <c r="H4052" s="18" t="str">
        <f>IFERROR(INDEX('Docs Signed Input'!C:C,MATCH('Nate''s Evolution'!B4052,'Docs Signed Input'!E:E,0)),"N")</f>
        <v>N</v>
      </c>
      <c r="I4052" s="7" t="str">
        <f>IF('Master Input'!Q4052 &lt;&gt; "",'Master Input'!Q4052,"")</f>
        <v>jonb@evolvesolar.com</v>
      </c>
    </row>
    <row r="4053" spans="1:9" x14ac:dyDescent="0.3">
      <c r="A4053" t="str">
        <f>IF('Master Input'!A4053 &lt;&gt; "",'Master Input'!A4053,"")</f>
        <v>Reagin, Virginia</v>
      </c>
      <c r="B4053" s="7" t="str">
        <f>IF('Master Input'!B4053 &lt;&gt; "",'Master Input'!B4053,"")</f>
        <v>JB-971737-00</v>
      </c>
      <c r="C4053" s="7">
        <f>IF('Master Input'!C4053 &lt;&gt; "",'Master Input'!C4053,"")</f>
        <v>7.5</v>
      </c>
      <c r="D4053" t="str">
        <f>IF('Master Input'!D4053 &lt;&gt; "",'Master Input'!D4053,"")</f>
        <v>Cancelled</v>
      </c>
      <c r="E4053" s="7" t="str">
        <f>IF('Master Input'!E4053 &lt;&gt; "",'Master Input'!E4053,"")</f>
        <v>Account Cancelled</v>
      </c>
      <c r="F4053" s="58">
        <f>IF('Master Input'!G4053 &lt;&gt; "",'Master Input'!G4053, "")</f>
        <v>41857</v>
      </c>
      <c r="G4053" s="18" t="str">
        <f>IFERROR(INDEX('Docs Signed Input'!B:B,MATCH('Nate''s Evolution'!$B4053,'Docs Signed Input'!E:E,0)),"N")</f>
        <v>N</v>
      </c>
      <c r="H4053" s="18" t="str">
        <f>IFERROR(INDEX('Docs Signed Input'!C:C,MATCH('Nate''s Evolution'!B4053,'Docs Signed Input'!E:E,0)),"N")</f>
        <v>N</v>
      </c>
      <c r="I4053" s="7" t="str">
        <f>IF('Master Input'!Q4053 &lt;&gt; "",'Master Input'!Q4053,"")</f>
        <v>wmichaeljarman@evolvesolar.com</v>
      </c>
    </row>
    <row r="4054" spans="1:9" x14ac:dyDescent="0.3">
      <c r="A4054" t="str">
        <f>IF('Master Input'!A4054 &lt;&gt; "",'Master Input'!A4054,"")</f>
        <v>Reale, Denise</v>
      </c>
      <c r="B4054" s="7" t="str">
        <f>IF('Master Input'!B4054 &lt;&gt; "",'Master Input'!B4054,"")</f>
        <v>JB-0601628-00</v>
      </c>
      <c r="C4054" s="7">
        <f>IF('Master Input'!C4054 &lt;&gt; "",'Master Input'!C4054,"")</f>
        <v>10.199999999999999</v>
      </c>
      <c r="D4054" t="str">
        <f>IF('Master Input'!D4054 &lt;&gt; "",'Master Input'!D4054,"")</f>
        <v>Permit</v>
      </c>
      <c r="E4054" s="7" t="str">
        <f>IF('Master Input'!E4054 &lt;&gt; "",'Master Input'!E4054,"")</f>
        <v>Submitted</v>
      </c>
      <c r="F4054" s="58">
        <f>IF('Master Input'!G4054 &lt;&gt; "",'Master Input'!G4054, "")</f>
        <v>41979</v>
      </c>
      <c r="G4054" s="18" t="str">
        <f>IFERROR(INDEX('Docs Signed Input'!B:B,MATCH('Nate''s Evolution'!$B4054,'Docs Signed Input'!E:E,0)),"N")</f>
        <v>N</v>
      </c>
      <c r="H4054" s="18" t="str">
        <f>IFERROR(INDEX('Docs Signed Input'!C:C,MATCH('Nate''s Evolution'!B4054,'Docs Signed Input'!E:E,0)),"N")</f>
        <v>Y</v>
      </c>
      <c r="I4054" s="7" t="str">
        <f>IF('Master Input'!Q4054 &lt;&gt; "",'Master Input'!Q4054,"")</f>
        <v>william.willard@evolvesolar.com</v>
      </c>
    </row>
    <row r="4055" spans="1:9" x14ac:dyDescent="0.3">
      <c r="A4055" t="str">
        <f>IF('Master Input'!A4055 &lt;&gt; "",'Master Input'!A4055,"")</f>
        <v>Reber, Faye</v>
      </c>
      <c r="B4055" s="7" t="str">
        <f>IF('Master Input'!B4055 &lt;&gt; "",'Master Input'!B4055,"")</f>
        <v>JB-8512475-00</v>
      </c>
      <c r="C4055" s="7">
        <f>IF('Master Input'!C4055 &lt;&gt; "",'Master Input'!C4055,"")</f>
        <v>6.5</v>
      </c>
      <c r="D4055" t="str">
        <f>IF('Master Input'!D4055 &lt;&gt; "",'Master Input'!D4055,"")</f>
        <v>Utility</v>
      </c>
      <c r="E4055" s="7" t="str">
        <f>IF('Master Input'!E4055 &lt;&gt; "",'Master Input'!E4055,"")</f>
        <v>Final Permit Submitted</v>
      </c>
      <c r="F4055" s="58">
        <f>IF('Master Input'!G4055 &lt;&gt; "",'Master Input'!G4055, "")</f>
        <v>41841</v>
      </c>
      <c r="G4055" s="18" t="str">
        <f>IFERROR(INDEX('Docs Signed Input'!B:B,MATCH('Nate''s Evolution'!$B4055,'Docs Signed Input'!E:E,0)),"N")</f>
        <v>N</v>
      </c>
      <c r="H4055" s="18" t="str">
        <f>IFERROR(INDEX('Docs Signed Input'!C:C,MATCH('Nate''s Evolution'!B4055,'Docs Signed Input'!E:E,0)),"N")</f>
        <v>N</v>
      </c>
      <c r="I4055" s="7" t="str">
        <f>IF('Master Input'!Q4055 &lt;&gt; "",'Master Input'!Q4055,"")</f>
        <v>justinbyrd@evolvesolar.com</v>
      </c>
    </row>
    <row r="4056" spans="1:9" x14ac:dyDescent="0.3">
      <c r="A4056" t="str">
        <f>IF('Master Input'!A4056 &lt;&gt; "",'Master Input'!A4056,"")</f>
        <v>Reblin, Mark</v>
      </c>
      <c r="B4056" s="7" t="str">
        <f>IF('Master Input'!B4056 &lt;&gt; "",'Master Input'!B4056,"")</f>
        <v>JB-8539539-00</v>
      </c>
      <c r="C4056" s="7">
        <f>IF('Master Input'!C4056 &lt;&gt; "",'Master Input'!C4056,"")</f>
        <v>6</v>
      </c>
      <c r="D4056" t="str">
        <f>IF('Master Input'!D4056 &lt;&gt; "",'Master Input'!D4056,"")</f>
        <v>Closed</v>
      </c>
      <c r="E4056" s="7" t="str">
        <f>IF('Master Input'!E4056 &lt;&gt; "",'Master Input'!E4056,"")</f>
        <v>Closed</v>
      </c>
      <c r="F4056" s="58">
        <f>IF('Master Input'!G4056 &lt;&gt; "",'Master Input'!G4056, "")</f>
        <v>41898</v>
      </c>
      <c r="G4056" s="18" t="str">
        <f>IFERROR(INDEX('Docs Signed Input'!B:B,MATCH('Nate''s Evolution'!$B4056,'Docs Signed Input'!E:E,0)),"N")</f>
        <v>N</v>
      </c>
      <c r="H4056" s="18" t="str">
        <f>IFERROR(INDEX('Docs Signed Input'!C:C,MATCH('Nate''s Evolution'!B4056,'Docs Signed Input'!E:E,0)),"N")</f>
        <v>N</v>
      </c>
      <c r="I4056" s="7" t="str">
        <f>IF('Master Input'!Q4056 &lt;&gt; "",'Master Input'!Q4056,"")</f>
        <v>smehrer@evolvesolar.com</v>
      </c>
    </row>
    <row r="4057" spans="1:9" x14ac:dyDescent="0.3">
      <c r="A4057" t="str">
        <f>IF('Master Input'!A4057 &lt;&gt; "",'Master Input'!A4057,"")</f>
        <v>Rector, Joanne</v>
      </c>
      <c r="B4057" s="7" t="str">
        <f>IF('Master Input'!B4057 &lt;&gt; "",'Master Input'!B4057,"")</f>
        <v>JB-121875-00</v>
      </c>
      <c r="C4057" s="7">
        <f>IF('Master Input'!C4057 &lt;&gt; "",'Master Input'!C4057,"")</f>
        <v>3.3149999999999999</v>
      </c>
      <c r="D4057" t="str">
        <f>IF('Master Input'!D4057 &lt;&gt; "",'Master Input'!D4057,"")</f>
        <v>Permit</v>
      </c>
      <c r="E4057" s="7" t="str">
        <f>IF('Master Input'!E4057 &lt;&gt; "",'Master Input'!E4057,"")</f>
        <v>Site Audit Pending Customer</v>
      </c>
      <c r="F4057" s="58">
        <f>IF('Master Input'!G4057 &lt;&gt; "",'Master Input'!G4057, "")</f>
        <v>41915</v>
      </c>
      <c r="G4057" s="18" t="str">
        <f>IFERROR(INDEX('Docs Signed Input'!B:B,MATCH('Nate''s Evolution'!$B4057,'Docs Signed Input'!E:E,0)),"N")</f>
        <v>N</v>
      </c>
      <c r="H4057" s="18" t="str">
        <f>IFERROR(INDEX('Docs Signed Input'!C:C,MATCH('Nate''s Evolution'!B4057,'Docs Signed Input'!E:E,0)),"N")</f>
        <v>N</v>
      </c>
      <c r="I4057" s="7" t="str">
        <f>IF('Master Input'!Q4057 &lt;&gt; "",'Master Input'!Q4057,"")</f>
        <v>dianab@evolvesolar.com</v>
      </c>
    </row>
    <row r="4058" spans="1:9" x14ac:dyDescent="0.3">
      <c r="A4058" t="str">
        <f>IF('Master Input'!A4058 &lt;&gt; "",'Master Input'!A4058,"")</f>
        <v>Redden, William</v>
      </c>
      <c r="B4058" s="7" t="str">
        <f>IF('Master Input'!B4058 &lt;&gt; "",'Master Input'!B4058,"")</f>
        <v>JB-121579-00</v>
      </c>
      <c r="C4058" s="7">
        <f>IF('Master Input'!C4058 &lt;&gt; "",'Master Input'!C4058,"")</f>
        <v>7.14</v>
      </c>
      <c r="D4058" t="str">
        <f>IF('Master Input'!D4058 &lt;&gt; "",'Master Input'!D4058,"")</f>
        <v>Cancelled</v>
      </c>
      <c r="E4058" s="7" t="str">
        <f>IF('Master Input'!E4058 &lt;&gt; "",'Master Input'!E4058,"")</f>
        <v>Account Cancelled</v>
      </c>
      <c r="F4058" s="58">
        <f>IF('Master Input'!G4058 &lt;&gt; "",'Master Input'!G4058, "")</f>
        <v>41814</v>
      </c>
      <c r="G4058" s="18" t="str">
        <f>IFERROR(INDEX('Docs Signed Input'!B:B,MATCH('Nate''s Evolution'!$B4058,'Docs Signed Input'!E:E,0)),"N")</f>
        <v>N</v>
      </c>
      <c r="H4058" s="18" t="str">
        <f>IFERROR(INDEX('Docs Signed Input'!C:C,MATCH('Nate''s Evolution'!B4058,'Docs Signed Input'!E:E,0)),"N")</f>
        <v>N</v>
      </c>
      <c r="I4058" s="7" t="str">
        <f>IF('Master Input'!Q4058 &lt;&gt; "",'Master Input'!Q4058,"")</f>
        <v>matt@evolvesolar.com</v>
      </c>
    </row>
    <row r="4059" spans="1:9" x14ac:dyDescent="0.3">
      <c r="A4059" t="str">
        <f>IF('Master Input'!A4059 &lt;&gt; "",'Master Input'!A4059,"")</f>
        <v>Redding, Sandra</v>
      </c>
      <c r="B4059" s="7" t="str">
        <f>IF('Master Input'!B4059 &lt;&gt; "",'Master Input'!B4059,"")</f>
        <v>JB-9581627-00</v>
      </c>
      <c r="C4059" s="7">
        <f>IF('Master Input'!C4059 &lt;&gt; "",'Master Input'!C4059,"")</f>
        <v>4</v>
      </c>
      <c r="D4059" t="str">
        <f>IF('Master Input'!D4059 &lt;&gt; "",'Master Input'!D4059,"")</f>
        <v>Cancelled</v>
      </c>
      <c r="E4059" s="7" t="str">
        <f>IF('Master Input'!E4059 &lt;&gt; "",'Master Input'!E4059,"")</f>
        <v>Account Cancelled</v>
      </c>
      <c r="F4059" s="58">
        <f>IF('Master Input'!G4059 &lt;&gt; "",'Master Input'!G4059, "")</f>
        <v>41827</v>
      </c>
      <c r="G4059" s="18" t="str">
        <f>IFERROR(INDEX('Docs Signed Input'!B:B,MATCH('Nate''s Evolution'!$B4059,'Docs Signed Input'!E:E,0)),"N")</f>
        <v>N</v>
      </c>
      <c r="H4059" s="18" t="str">
        <f>IFERROR(INDEX('Docs Signed Input'!C:C,MATCH('Nate''s Evolution'!B4059,'Docs Signed Input'!E:E,0)),"N")</f>
        <v>N</v>
      </c>
      <c r="I4059" s="7" t="str">
        <f>IF('Master Input'!Q4059 &lt;&gt; "",'Master Input'!Q4059,"")</f>
        <v>benjamin@evolvesolar.com</v>
      </c>
    </row>
    <row r="4060" spans="1:9" x14ac:dyDescent="0.3">
      <c r="A4060" t="str">
        <f>IF('Master Input'!A4060 &lt;&gt; "",'Master Input'!A4060,"")</f>
        <v>Redmond, James</v>
      </c>
      <c r="B4060" s="7" t="str">
        <f>IF('Master Input'!B4060 &lt;&gt; "",'Master Input'!B4060,"")</f>
        <v>JB-9566551-00</v>
      </c>
      <c r="C4060" s="7">
        <f>IF('Master Input'!C4060 &lt;&gt; "",'Master Input'!C4060,"")</f>
        <v>6.375</v>
      </c>
      <c r="D4060" t="str">
        <f>IF('Master Input'!D4060 &lt;&gt; "",'Master Input'!D4060,"")</f>
        <v>Sales</v>
      </c>
      <c r="E4060" s="7" t="str">
        <f>IF('Master Input'!E4060 &lt;&gt; "",'Master Input'!E4060,"")</f>
        <v>On Hold</v>
      </c>
      <c r="F4060" s="58">
        <f>IF('Master Input'!G4060 &lt;&gt; "",'Master Input'!G4060, "")</f>
        <v>41935</v>
      </c>
      <c r="G4060" s="18" t="str">
        <f>IFERROR(INDEX('Docs Signed Input'!B:B,MATCH('Nate''s Evolution'!$B4060,'Docs Signed Input'!E:E,0)),"N")</f>
        <v>N</v>
      </c>
      <c r="H4060" s="18" t="str">
        <f>IFERROR(INDEX('Docs Signed Input'!C:C,MATCH('Nate''s Evolution'!B4060,'Docs Signed Input'!E:E,0)),"N")</f>
        <v>N</v>
      </c>
      <c r="I4060" s="7" t="str">
        <f>IF('Master Input'!Q4060 &lt;&gt; "",'Master Input'!Q4060,"")</f>
        <v>josephb@evolvesolar.com</v>
      </c>
    </row>
    <row r="4061" spans="1:9" x14ac:dyDescent="0.3">
      <c r="A4061" t="str">
        <f>IF('Master Input'!A4061 &lt;&gt; "",'Master Input'!A4061,"")</f>
        <v>Redwood, Keya</v>
      </c>
      <c r="B4061" s="7" t="str">
        <f>IF('Master Input'!B4061 &lt;&gt; "",'Master Input'!B4061,"")</f>
        <v>JB-8004646-00</v>
      </c>
      <c r="C4061" s="7">
        <f>IF('Master Input'!C4061 &lt;&gt; "",'Master Input'!C4061,"")</f>
        <v>5.25</v>
      </c>
      <c r="D4061" t="str">
        <f>IF('Master Input'!D4061 &lt;&gt; "",'Master Input'!D4061,"")</f>
        <v>Cancelled</v>
      </c>
      <c r="E4061" s="7" t="str">
        <f>IF('Master Input'!E4061 &lt;&gt; "",'Master Input'!E4061,"")</f>
        <v>Account Cancelled</v>
      </c>
      <c r="F4061" s="58">
        <f>IF('Master Input'!G4061 &lt;&gt; "",'Master Input'!G4061, "")</f>
        <v>41771</v>
      </c>
      <c r="G4061" s="18" t="str">
        <f>IFERROR(INDEX('Docs Signed Input'!B:B,MATCH('Nate''s Evolution'!$B4061,'Docs Signed Input'!E:E,0)),"N")</f>
        <v>N</v>
      </c>
      <c r="H4061" s="18" t="str">
        <f>IFERROR(INDEX('Docs Signed Input'!C:C,MATCH('Nate''s Evolution'!B4061,'Docs Signed Input'!E:E,0)),"N")</f>
        <v>N</v>
      </c>
      <c r="I4061" s="7" t="str">
        <f>IF('Master Input'!Q4061 &lt;&gt; "",'Master Input'!Q4061,"")</f>
        <v>landon@evolvesolar.com</v>
      </c>
    </row>
    <row r="4062" spans="1:9" x14ac:dyDescent="0.3">
      <c r="A4062" t="str">
        <f>IF('Master Input'!A4062 &lt;&gt; "",'Master Input'!A4062,"")</f>
        <v>Reece, Kathleen</v>
      </c>
      <c r="B4062" s="7" t="str">
        <f>IF('Master Input'!B4062 &lt;&gt; "",'Master Input'!B4062,"")</f>
        <v>JB-9255163-00</v>
      </c>
      <c r="C4062" s="7">
        <f>IF('Master Input'!C4062 &lt;&gt; "",'Master Input'!C4062,"")</f>
        <v>10.199999999999999</v>
      </c>
      <c r="D4062" t="str">
        <f>IF('Master Input'!D4062 &lt;&gt; "",'Master Input'!D4062,"")</f>
        <v>Permit</v>
      </c>
      <c r="E4062" s="7" t="str">
        <f>IF('Master Input'!E4062 &lt;&gt; "",'Master Input'!E4062,"")</f>
        <v>Design Complete</v>
      </c>
      <c r="F4062" s="58">
        <f>IF('Master Input'!G4062 &lt;&gt; "",'Master Input'!G4062, "")</f>
        <v>42023</v>
      </c>
      <c r="G4062" s="18" t="str">
        <f>IFERROR(INDEX('Docs Signed Input'!B:B,MATCH('Nate''s Evolution'!$B4062,'Docs Signed Input'!E:E,0)),"N")</f>
        <v>N</v>
      </c>
      <c r="H4062" s="18" t="str">
        <f>IFERROR(INDEX('Docs Signed Input'!C:C,MATCH('Nate''s Evolution'!B4062,'Docs Signed Input'!E:E,0)),"N")</f>
        <v>N</v>
      </c>
      <c r="I4062" s="7" t="str">
        <f>IF('Master Input'!Q4062 &lt;&gt; "",'Master Input'!Q4062,"")</f>
        <v>jonm@evolvesolar.com</v>
      </c>
    </row>
    <row r="4063" spans="1:9" x14ac:dyDescent="0.3">
      <c r="A4063" t="str">
        <f>IF('Master Input'!A4063 &lt;&gt; "",'Master Input'!A4063,"")</f>
        <v>Reece, Rozlyn</v>
      </c>
      <c r="B4063" s="7" t="str">
        <f>IF('Master Input'!B4063 &lt;&gt; "",'Master Input'!B4063,"")</f>
        <v>JB-8004100-00</v>
      </c>
      <c r="C4063" s="7">
        <f>IF('Master Input'!C4063 &lt;&gt; "",'Master Input'!C4063,"")</f>
        <v>7.9050000000000002</v>
      </c>
      <c r="D4063" t="str">
        <f>IF('Master Input'!D4063 &lt;&gt; "",'Master Input'!D4063,"")</f>
        <v>Cancelled</v>
      </c>
      <c r="E4063" s="7" t="str">
        <f>IF('Master Input'!E4063 &lt;&gt; "",'Master Input'!E4063,"")</f>
        <v>Account Cancelled</v>
      </c>
      <c r="F4063" s="58">
        <f>IF('Master Input'!G4063 &lt;&gt; "",'Master Input'!G4063, "")</f>
        <v>41740</v>
      </c>
      <c r="G4063" s="18" t="str">
        <f>IFERROR(INDEX('Docs Signed Input'!B:B,MATCH('Nate''s Evolution'!$B4063,'Docs Signed Input'!E:E,0)),"N")</f>
        <v>N</v>
      </c>
      <c r="H4063" s="18" t="str">
        <f>IFERROR(INDEX('Docs Signed Input'!C:C,MATCH('Nate''s Evolution'!B4063,'Docs Signed Input'!E:E,0)),"N")</f>
        <v>N</v>
      </c>
      <c r="I4063" s="7" t="str">
        <f>IF('Master Input'!Q4063 &lt;&gt; "",'Master Input'!Q4063,"")</f>
        <v>glenn@evolvesolar.com</v>
      </c>
    </row>
    <row r="4064" spans="1:9" x14ac:dyDescent="0.3">
      <c r="A4064" t="str">
        <f>IF('Master Input'!A4064 &lt;&gt; "",'Master Input'!A4064,"")</f>
        <v>Reed, Brian</v>
      </c>
      <c r="B4064" s="7" t="str">
        <f>IF('Master Input'!B4064 &lt;&gt; "",'Master Input'!B4064,"")</f>
        <v>JB-971732-00</v>
      </c>
      <c r="C4064" s="7">
        <f>IF('Master Input'!C4064 &lt;&gt; "",'Master Input'!C4064,"")</f>
        <v>3.57</v>
      </c>
      <c r="D4064" t="str">
        <f>IF('Master Input'!D4064 &lt;&gt; "",'Master Input'!D4064,"")</f>
        <v>Cancelled</v>
      </c>
      <c r="E4064" s="7" t="str">
        <f>IF('Master Input'!E4064 &lt;&gt; "",'Master Input'!E4064,"")</f>
        <v>Account Cancelled</v>
      </c>
      <c r="F4064" s="58">
        <f>IF('Master Input'!G4064 &lt;&gt; "",'Master Input'!G4064, "")</f>
        <v>41851</v>
      </c>
      <c r="G4064" s="18" t="str">
        <f>IFERROR(INDEX('Docs Signed Input'!B:B,MATCH('Nate''s Evolution'!$B4064,'Docs Signed Input'!E:E,0)),"N")</f>
        <v>N</v>
      </c>
      <c r="H4064" s="18" t="str">
        <f>IFERROR(INDEX('Docs Signed Input'!C:C,MATCH('Nate''s Evolution'!B4064,'Docs Signed Input'!E:E,0)),"N")</f>
        <v>N</v>
      </c>
      <c r="I4064" s="7" t="str">
        <f>IF('Master Input'!Q4064 &lt;&gt; "",'Master Input'!Q4064,"")</f>
        <v>omarmares@evolvesolar.com</v>
      </c>
    </row>
    <row r="4065" spans="1:9" x14ac:dyDescent="0.3">
      <c r="A4065" t="str">
        <f>IF('Master Input'!A4065 &lt;&gt; "",'Master Input'!A4065,"")</f>
        <v>Reed, Douglas</v>
      </c>
      <c r="B4065" s="7" t="str">
        <f>IF('Master Input'!B4065 &lt;&gt; "",'Master Input'!B4065,"")</f>
        <v>JB-8012088-00</v>
      </c>
      <c r="C4065" s="7">
        <f>IF('Master Input'!C4065 &lt;&gt; "",'Master Input'!C4065,"")</f>
        <v>6</v>
      </c>
      <c r="D4065" t="str">
        <f>IF('Master Input'!D4065 &lt;&gt; "",'Master Input'!D4065,"")</f>
        <v>Closed</v>
      </c>
      <c r="E4065" s="7" t="str">
        <f>IF('Master Input'!E4065 &lt;&gt; "",'Master Input'!E4065,"")</f>
        <v>Closed</v>
      </c>
      <c r="F4065" s="58">
        <f>IF('Master Input'!G4065 &lt;&gt; "",'Master Input'!G4065, "")</f>
        <v>41687</v>
      </c>
      <c r="G4065" s="18" t="str">
        <f>IFERROR(INDEX('Docs Signed Input'!B:B,MATCH('Nate''s Evolution'!$B4065,'Docs Signed Input'!E:E,0)),"N")</f>
        <v>N</v>
      </c>
      <c r="H4065" s="18" t="str">
        <f>IFERROR(INDEX('Docs Signed Input'!C:C,MATCH('Nate''s Evolution'!B4065,'Docs Signed Input'!E:E,0)),"N")</f>
        <v>N</v>
      </c>
      <c r="I4065" s="7" t="str">
        <f>IF('Master Input'!Q4065 &lt;&gt; "",'Master Input'!Q4065,"")</f>
        <v>geoff@evolvesolar.com</v>
      </c>
    </row>
    <row r="4066" spans="1:9" x14ac:dyDescent="0.3">
      <c r="A4066" t="str">
        <f>IF('Master Input'!A4066 &lt;&gt; "",'Master Input'!A4066,"")</f>
        <v>Reed, Jimmie</v>
      </c>
      <c r="B4066" s="7" t="str">
        <f>IF('Master Input'!B4066 &lt;&gt; "",'Master Input'!B4066,"")</f>
        <v>JB-8023641-00</v>
      </c>
      <c r="C4066" s="7">
        <f>IF('Master Input'!C4066 &lt;&gt; "",'Master Input'!C4066,"")</f>
        <v>10</v>
      </c>
      <c r="D4066" t="str">
        <f>IF('Master Input'!D4066 &lt;&gt; "",'Master Input'!D4066,"")</f>
        <v>Cancelled</v>
      </c>
      <c r="E4066" s="7" t="str">
        <f>IF('Master Input'!E4066 &lt;&gt; "",'Master Input'!E4066,"")</f>
        <v>Account Cancelled</v>
      </c>
      <c r="F4066" s="58">
        <f>IF('Master Input'!G4066 &lt;&gt; "",'Master Input'!G4066, "")</f>
        <v>41759</v>
      </c>
      <c r="G4066" s="18" t="str">
        <f>IFERROR(INDEX('Docs Signed Input'!B:B,MATCH('Nate''s Evolution'!$B4066,'Docs Signed Input'!E:E,0)),"N")</f>
        <v>N</v>
      </c>
      <c r="H4066" s="18" t="str">
        <f>IFERROR(INDEX('Docs Signed Input'!C:C,MATCH('Nate''s Evolution'!B4066,'Docs Signed Input'!E:E,0)),"N")</f>
        <v>N</v>
      </c>
      <c r="I4066" s="7" t="str">
        <f>IF('Master Input'!Q4066 &lt;&gt; "",'Master Input'!Q4066,"")</f>
        <v>baba@evolvesolar.com</v>
      </c>
    </row>
    <row r="4067" spans="1:9" x14ac:dyDescent="0.3">
      <c r="A4067" t="str">
        <f>IF('Master Input'!A4067 &lt;&gt; "",'Master Input'!A4067,"")</f>
        <v>Reed, Mark</v>
      </c>
      <c r="B4067" s="7" t="str">
        <f>IF('Master Input'!B4067 &lt;&gt; "",'Master Input'!B4067,"")</f>
        <v>JB-9564889-00</v>
      </c>
      <c r="C4067" s="7">
        <f>IF('Master Input'!C4067 &lt;&gt; "",'Master Input'!C4067,"")</f>
        <v>9.9450000000000003</v>
      </c>
      <c r="D4067" t="str">
        <f>IF('Master Input'!D4067 &lt;&gt; "",'Master Input'!D4067,"")</f>
        <v>Utility</v>
      </c>
      <c r="E4067" s="7" t="str">
        <f>IF('Master Input'!E4067 &lt;&gt; "",'Master Input'!E4067,"")</f>
        <v>Final Permit Submitted</v>
      </c>
      <c r="F4067" s="58">
        <f>IF('Master Input'!G4067 &lt;&gt; "",'Master Input'!G4067, "")</f>
        <v>41794</v>
      </c>
      <c r="G4067" s="18" t="str">
        <f>IFERROR(INDEX('Docs Signed Input'!B:B,MATCH('Nate''s Evolution'!$B4067,'Docs Signed Input'!E:E,0)),"N")</f>
        <v>N</v>
      </c>
      <c r="H4067" s="18" t="str">
        <f>IFERROR(INDEX('Docs Signed Input'!C:C,MATCH('Nate''s Evolution'!B4067,'Docs Signed Input'!E:E,0)),"N")</f>
        <v>N</v>
      </c>
      <c r="I4067" s="7" t="str">
        <f>IF('Master Input'!Q4067 &lt;&gt; "",'Master Input'!Q4067,"")</f>
        <v>chadr@evolvesolar.com</v>
      </c>
    </row>
    <row r="4068" spans="1:9" x14ac:dyDescent="0.3">
      <c r="A4068" t="str">
        <f>IF('Master Input'!A4068 &lt;&gt; "",'Master Input'!A4068,"")</f>
        <v>Reed, Michael</v>
      </c>
      <c r="B4068" s="7" t="str">
        <f>IF('Master Input'!B4068 &lt;&gt; "",'Master Input'!B4068,"")</f>
        <v>JB-9204643-00</v>
      </c>
      <c r="C4068" s="7">
        <f>IF('Master Input'!C4068 &lt;&gt; "",'Master Input'!C4068,"")</f>
        <v>10</v>
      </c>
      <c r="D4068" t="str">
        <f>IF('Master Input'!D4068 &lt;&gt; "",'Master Input'!D4068,"")</f>
        <v>Cancelled</v>
      </c>
      <c r="E4068" s="7" t="str">
        <f>IF('Master Input'!E4068 &lt;&gt; "",'Master Input'!E4068,"")</f>
        <v>Account Cancelled</v>
      </c>
      <c r="F4068" s="58">
        <f>IF('Master Input'!G4068 &lt;&gt; "",'Master Input'!G4068, "")</f>
        <v>41888</v>
      </c>
      <c r="G4068" s="18" t="str">
        <f>IFERROR(INDEX('Docs Signed Input'!B:B,MATCH('Nate''s Evolution'!$B4068,'Docs Signed Input'!E:E,0)),"N")</f>
        <v>N</v>
      </c>
      <c r="H4068" s="18" t="str">
        <f>IFERROR(INDEX('Docs Signed Input'!C:C,MATCH('Nate''s Evolution'!B4068,'Docs Signed Input'!E:E,0)),"N")</f>
        <v>N</v>
      </c>
      <c r="I4068" s="7" t="str">
        <f>IF('Master Input'!Q4068 &lt;&gt; "",'Master Input'!Q4068,"")</f>
        <v>roddy@evolvesolar.com</v>
      </c>
    </row>
    <row r="4069" spans="1:9" x14ac:dyDescent="0.3">
      <c r="A4069" t="str">
        <f>IF('Master Input'!A4069 &lt;&gt; "",'Master Input'!A4069,"")</f>
        <v>Reed, Wendy</v>
      </c>
      <c r="B4069" s="7" t="str">
        <f>IF('Master Input'!B4069 &lt;&gt; "",'Master Input'!B4069,"")</f>
        <v>JB-9566114-00</v>
      </c>
      <c r="C4069" s="7">
        <f>IF('Master Input'!C4069 &lt;&gt; "",'Master Input'!C4069,"")</f>
        <v>6</v>
      </c>
      <c r="D4069" t="str">
        <f>IF('Master Input'!D4069 &lt;&gt; "",'Master Input'!D4069,"")</f>
        <v>Installation</v>
      </c>
      <c r="E4069" s="7" t="str">
        <f>IF('Master Input'!E4069 &lt;&gt; "",'Master Input'!E4069,"")</f>
        <v>Pending Approval</v>
      </c>
      <c r="F4069" s="58">
        <f>IF('Master Input'!G4069 &lt;&gt; "",'Master Input'!G4069, "")</f>
        <v>41893</v>
      </c>
      <c r="G4069" s="18" t="str">
        <f>IFERROR(INDEX('Docs Signed Input'!B:B,MATCH('Nate''s Evolution'!$B4069,'Docs Signed Input'!E:E,0)),"N")</f>
        <v>N</v>
      </c>
      <c r="H4069" s="18" t="str">
        <f>IFERROR(INDEX('Docs Signed Input'!C:C,MATCH('Nate''s Evolution'!B4069,'Docs Signed Input'!E:E,0)),"N")</f>
        <v>N</v>
      </c>
      <c r="I4069" s="7" t="str">
        <f>IF('Master Input'!Q4069 &lt;&gt; "",'Master Input'!Q4069,"")</f>
        <v>riddell@evolvesolar.com</v>
      </c>
    </row>
    <row r="4070" spans="1:9" x14ac:dyDescent="0.3">
      <c r="A4070" t="str">
        <f>IF('Master Input'!A4070 &lt;&gt; "",'Master Input'!A4070,"")</f>
        <v>Reese, Clifford</v>
      </c>
      <c r="B4070" s="7" t="str">
        <f>IF('Master Input'!B4070 &lt;&gt; "",'Master Input'!B4070,"")</f>
        <v>JB-9504065-00</v>
      </c>
      <c r="C4070" s="7">
        <f>IF('Master Input'!C4070 &lt;&gt; "",'Master Input'!C4070,"")</f>
        <v>4.16</v>
      </c>
      <c r="D4070" t="str">
        <f>IF('Master Input'!D4070 &lt;&gt; "",'Master Input'!D4070,"")</f>
        <v>Utility</v>
      </c>
      <c r="E4070" s="7" t="str">
        <f>IF('Master Input'!E4070 &lt;&gt; "",'Master Input'!E4070,"")</f>
        <v>Final Permit Submitted</v>
      </c>
      <c r="F4070" s="58">
        <f>IF('Master Input'!G4070 &lt;&gt; "",'Master Input'!G4070, "")</f>
        <v>41946</v>
      </c>
      <c r="G4070" s="18" t="str">
        <f>IFERROR(INDEX('Docs Signed Input'!B:B,MATCH('Nate''s Evolution'!$B4070,'Docs Signed Input'!E:E,0)),"N")</f>
        <v>N</v>
      </c>
      <c r="H4070" s="18" t="str">
        <f>IFERROR(INDEX('Docs Signed Input'!C:C,MATCH('Nate''s Evolution'!B4070,'Docs Signed Input'!E:E,0)),"N")</f>
        <v>N</v>
      </c>
      <c r="I4070" s="7" t="str">
        <f>IF('Master Input'!Q4070 &lt;&gt; "",'Master Input'!Q4070,"")</f>
        <v>michael.babb@evolvesolar.com</v>
      </c>
    </row>
    <row r="4071" spans="1:9" x14ac:dyDescent="0.3">
      <c r="A4071" t="str">
        <f>IF('Master Input'!A4071 &lt;&gt; "",'Master Input'!A4071,"")</f>
        <v>Reffel, James</v>
      </c>
      <c r="B4071" s="7" t="str">
        <f>IF('Master Input'!B4071 &lt;&gt; "",'Master Input'!B4071,"")</f>
        <v>JB-8005108-00</v>
      </c>
      <c r="C4071" s="7">
        <f>IF('Master Input'!C4071 &lt;&gt; "",'Master Input'!C4071,"")</f>
        <v>7.75</v>
      </c>
      <c r="D4071" t="str">
        <f>IF('Master Input'!D4071 &lt;&gt; "",'Master Input'!D4071,"")</f>
        <v>Cancelled</v>
      </c>
      <c r="E4071" s="7" t="str">
        <f>IF('Master Input'!E4071 &lt;&gt; "",'Master Input'!E4071,"")</f>
        <v>Account Cancelled</v>
      </c>
      <c r="F4071" s="58">
        <f>IF('Master Input'!G4071 &lt;&gt; "",'Master Input'!G4071, "")</f>
        <v>41790</v>
      </c>
      <c r="G4071" s="18" t="str">
        <f>IFERROR(INDEX('Docs Signed Input'!B:B,MATCH('Nate''s Evolution'!$B4071,'Docs Signed Input'!E:E,0)),"N")</f>
        <v>N</v>
      </c>
      <c r="H4071" s="18" t="str">
        <f>IFERROR(INDEX('Docs Signed Input'!C:C,MATCH('Nate''s Evolution'!B4071,'Docs Signed Input'!E:E,0)),"N")</f>
        <v>N</v>
      </c>
      <c r="I4071" s="7" t="str">
        <f>IF('Master Input'!Q4071 &lt;&gt; "",'Master Input'!Q4071,"")</f>
        <v>michaelg@evolvesolar.com</v>
      </c>
    </row>
    <row r="4072" spans="1:9" x14ac:dyDescent="0.3">
      <c r="A4072" t="str">
        <f>IF('Master Input'!A4072 &lt;&gt; "",'Master Input'!A4072,"")</f>
        <v>Regalado, Estanislao</v>
      </c>
      <c r="B4072" s="7" t="str">
        <f>IF('Master Input'!B4072 &lt;&gt; "",'Master Input'!B4072,"")</f>
        <v>JB-8504177-00</v>
      </c>
      <c r="C4072" s="7">
        <f>IF('Master Input'!C4072 &lt;&gt; "",'Master Input'!C4072,"")</f>
        <v>2.75</v>
      </c>
      <c r="D4072" t="str">
        <f>IF('Master Input'!D4072 &lt;&gt; "",'Master Input'!D4072,"")</f>
        <v>Cancelled</v>
      </c>
      <c r="E4072" s="7" t="str">
        <f>IF('Master Input'!E4072 &lt;&gt; "",'Master Input'!E4072,"")</f>
        <v>Account Cancelled</v>
      </c>
      <c r="F4072" s="58">
        <f>IF('Master Input'!G4072 &lt;&gt; "",'Master Input'!G4072, "")</f>
        <v>41932</v>
      </c>
      <c r="G4072" s="18" t="str">
        <f>IFERROR(INDEX('Docs Signed Input'!B:B,MATCH('Nate''s Evolution'!$B4072,'Docs Signed Input'!E:E,0)),"N")</f>
        <v>N</v>
      </c>
      <c r="H4072" s="18" t="str">
        <f>IFERROR(INDEX('Docs Signed Input'!C:C,MATCH('Nate''s Evolution'!B4072,'Docs Signed Input'!E:E,0)),"N")</f>
        <v>N</v>
      </c>
      <c r="I4072" s="7" t="str">
        <f>IF('Master Input'!Q4072 &lt;&gt; "",'Master Input'!Q4072,"")</f>
        <v>jesus.lopez@evolvesolar.com</v>
      </c>
    </row>
    <row r="4073" spans="1:9" x14ac:dyDescent="0.3">
      <c r="A4073" t="str">
        <f>IF('Master Input'!A4073 &lt;&gt; "",'Master Input'!A4073,"")</f>
        <v>Regan, Tom</v>
      </c>
      <c r="B4073" s="7" t="str">
        <f>IF('Master Input'!B4073 &lt;&gt; "",'Master Input'!B4073,"")</f>
        <v>JB-8023728-00</v>
      </c>
      <c r="C4073" s="7">
        <f>IF('Master Input'!C4073 &lt;&gt; "",'Master Input'!C4073,"")</f>
        <v>2.5499999999999998</v>
      </c>
      <c r="D4073" t="str">
        <f>IF('Master Input'!D4073 &lt;&gt; "",'Master Input'!D4073,"")</f>
        <v>Cancelled</v>
      </c>
      <c r="E4073" s="7" t="str">
        <f>IF('Master Input'!E4073 &lt;&gt; "",'Master Input'!E4073,"")</f>
        <v>Account Cancelled</v>
      </c>
      <c r="F4073" s="58">
        <f>IF('Master Input'!G4073 &lt;&gt; "",'Master Input'!G4073, "")</f>
        <v>41764</v>
      </c>
      <c r="G4073" s="18" t="str">
        <f>IFERROR(INDEX('Docs Signed Input'!B:B,MATCH('Nate''s Evolution'!$B4073,'Docs Signed Input'!E:E,0)),"N")</f>
        <v>N</v>
      </c>
      <c r="H4073" s="18" t="str">
        <f>IFERROR(INDEX('Docs Signed Input'!C:C,MATCH('Nate''s Evolution'!B4073,'Docs Signed Input'!E:E,0)),"N")</f>
        <v>N</v>
      </c>
      <c r="I4073" s="7" t="str">
        <f>IF('Master Input'!Q4073 &lt;&gt; "",'Master Input'!Q4073,"")</f>
        <v>myles@evolvesolar.com</v>
      </c>
    </row>
    <row r="4074" spans="1:9" x14ac:dyDescent="0.3">
      <c r="A4074" t="str">
        <f>IF('Master Input'!A4074 &lt;&gt; "",'Master Input'!A4074,"")</f>
        <v>Regehr, Donald G</v>
      </c>
      <c r="B4074" s="7" t="str">
        <f>IF('Master Input'!B4074 &lt;&gt; "",'Master Input'!B4074,"")</f>
        <v>JB-9722306-00</v>
      </c>
      <c r="C4074" s="7">
        <f>IF('Master Input'!C4074 &lt;&gt; "",'Master Input'!C4074,"")</f>
        <v>5.5</v>
      </c>
      <c r="D4074" t="str">
        <f>IF('Master Input'!D4074 &lt;&gt; "",'Master Input'!D4074,"")</f>
        <v>Permit</v>
      </c>
      <c r="E4074" s="7" t="str">
        <f>IF('Master Input'!E4074 &lt;&gt; "",'Master Input'!E4074,"")</f>
        <v>Site Audit Pending Customer</v>
      </c>
      <c r="F4074" s="58">
        <f>IF('Master Input'!G4074 &lt;&gt; "",'Master Input'!G4074, "")</f>
        <v>41961</v>
      </c>
      <c r="G4074" s="18" t="str">
        <f>IFERROR(INDEX('Docs Signed Input'!B:B,MATCH('Nate''s Evolution'!$B4074,'Docs Signed Input'!E:E,0)),"N")</f>
        <v>N</v>
      </c>
      <c r="H4074" s="18" t="str">
        <f>IFERROR(INDEX('Docs Signed Input'!C:C,MATCH('Nate''s Evolution'!B4074,'Docs Signed Input'!E:E,0)),"N")</f>
        <v>N</v>
      </c>
      <c r="I4074" s="7" t="str">
        <f>IF('Master Input'!Q4074 &lt;&gt; "",'Master Input'!Q4074,"")</f>
        <v>teresa.garcia@evolvesolar.com</v>
      </c>
    </row>
    <row r="4075" spans="1:9" x14ac:dyDescent="0.3">
      <c r="A4075" t="str">
        <f>IF('Master Input'!A4075 &lt;&gt; "",'Master Input'!A4075,"")</f>
        <v>Rehmar, Marc</v>
      </c>
      <c r="B4075" s="7" t="str">
        <f>IF('Master Input'!B4075 &lt;&gt; "",'Master Input'!B4075,"")</f>
        <v>JB-8023798-00</v>
      </c>
      <c r="C4075" s="7">
        <f>IF('Master Input'!C4075 &lt;&gt; "",'Master Input'!C4075,"")</f>
        <v>5.61</v>
      </c>
      <c r="D4075" t="str">
        <f>IF('Master Input'!D4075 &lt;&gt; "",'Master Input'!D4075,"")</f>
        <v>Cancelled</v>
      </c>
      <c r="E4075" s="7" t="str">
        <f>IF('Master Input'!E4075 &lt;&gt; "",'Master Input'!E4075,"")</f>
        <v>Account Cancelled</v>
      </c>
      <c r="F4075" s="58">
        <f>IF('Master Input'!G4075 &lt;&gt; "",'Master Input'!G4075, "")</f>
        <v>41767</v>
      </c>
      <c r="G4075" s="18" t="str">
        <f>IFERROR(INDEX('Docs Signed Input'!B:B,MATCH('Nate''s Evolution'!$B4075,'Docs Signed Input'!E:E,0)),"N")</f>
        <v>N</v>
      </c>
      <c r="H4075" s="18" t="str">
        <f>IFERROR(INDEX('Docs Signed Input'!C:C,MATCH('Nate''s Evolution'!B4075,'Docs Signed Input'!E:E,0)),"N")</f>
        <v>N</v>
      </c>
      <c r="I4075" s="7" t="str">
        <f>IF('Master Input'!Q4075 &lt;&gt; "",'Master Input'!Q4075,"")</f>
        <v>dane@evolvesolar.com</v>
      </c>
    </row>
    <row r="4076" spans="1:9" x14ac:dyDescent="0.3">
      <c r="A4076" t="str">
        <f>IF('Master Input'!A4076 &lt;&gt; "",'Master Input'!A4076,"")</f>
        <v>Reickert, Jonathon</v>
      </c>
      <c r="B4076" s="7" t="str">
        <f>IF('Master Input'!B4076 &lt;&gt; "",'Master Input'!B4076,"")</f>
        <v>JB-120887-00</v>
      </c>
      <c r="C4076" s="7">
        <f>IF('Master Input'!C4076 &lt;&gt; "",'Master Input'!C4076,"")</f>
        <v>13.26</v>
      </c>
      <c r="D4076" t="str">
        <f>IF('Master Input'!D4076 &lt;&gt; "",'Master Input'!D4076,"")</f>
        <v>Permit</v>
      </c>
      <c r="E4076" s="7" t="str">
        <f>IF('Master Input'!E4076 &lt;&gt; "",'Master Input'!E4076,"")</f>
        <v>Design Complete</v>
      </c>
      <c r="F4076" s="58">
        <f>IF('Master Input'!G4076 &lt;&gt; "",'Master Input'!G4076, "")</f>
        <v>41867</v>
      </c>
      <c r="G4076" s="18" t="str">
        <f>IFERROR(INDEX('Docs Signed Input'!B:B,MATCH('Nate''s Evolution'!$B4076,'Docs Signed Input'!E:E,0)),"N")</f>
        <v>N</v>
      </c>
      <c r="H4076" s="18" t="str">
        <f>IFERROR(INDEX('Docs Signed Input'!C:C,MATCH('Nate''s Evolution'!B4076,'Docs Signed Input'!E:E,0)),"N")</f>
        <v>N</v>
      </c>
      <c r="I4076" s="7" t="str">
        <f>IF('Master Input'!Q4076 &lt;&gt; "",'Master Input'!Q4076,"")</f>
        <v>matt@evolvesolar.com</v>
      </c>
    </row>
    <row r="4077" spans="1:9" x14ac:dyDescent="0.3">
      <c r="A4077" t="str">
        <f>IF('Master Input'!A4077 &lt;&gt; "",'Master Input'!A4077,"")</f>
        <v>Reid, Sandra</v>
      </c>
      <c r="B4077" s="7" t="str">
        <f>IF('Master Input'!B4077 &lt;&gt; "",'Master Input'!B4077,"")</f>
        <v>JB-8004731-00</v>
      </c>
      <c r="C4077" s="7">
        <f>IF('Master Input'!C4077 &lt;&gt; "",'Master Input'!C4077,"")</f>
        <v>9.9450000000000003</v>
      </c>
      <c r="D4077" t="str">
        <f>IF('Master Input'!D4077 &lt;&gt; "",'Master Input'!D4077,"")</f>
        <v>Cancelled</v>
      </c>
      <c r="E4077" s="7" t="str">
        <f>IF('Master Input'!E4077 &lt;&gt; "",'Master Input'!E4077,"")</f>
        <v>Account Cancelled</v>
      </c>
      <c r="F4077" s="58">
        <f>IF('Master Input'!G4077 &lt;&gt; "",'Master Input'!G4077, "")</f>
        <v>41775</v>
      </c>
      <c r="G4077" s="18" t="str">
        <f>IFERROR(INDEX('Docs Signed Input'!B:B,MATCH('Nate''s Evolution'!$B4077,'Docs Signed Input'!E:E,0)),"N")</f>
        <v>N</v>
      </c>
      <c r="H4077" s="18" t="str">
        <f>IFERROR(INDEX('Docs Signed Input'!C:C,MATCH('Nate''s Evolution'!B4077,'Docs Signed Input'!E:E,0)),"N")</f>
        <v>N</v>
      </c>
      <c r="I4077" s="7" t="str">
        <f>IF('Master Input'!Q4077 &lt;&gt; "",'Master Input'!Q4077,"")</f>
        <v>caleb@evolvesolar.com</v>
      </c>
    </row>
    <row r="4078" spans="1:9" x14ac:dyDescent="0.3">
      <c r="A4078" t="str">
        <f>IF('Master Input'!A4078 &lt;&gt; "",'Master Input'!A4078,"")</f>
        <v>Reiley, Scott</v>
      </c>
      <c r="B4078" s="7" t="str">
        <f>IF('Master Input'!B4078 &lt;&gt; "",'Master Input'!B4078,"")</f>
        <v>JB-8005641-00</v>
      </c>
      <c r="C4078" s="7">
        <f>IF('Master Input'!C4078 &lt;&gt; "",'Master Input'!C4078,"")</f>
        <v>7.65</v>
      </c>
      <c r="D4078" t="str">
        <f>IF('Master Input'!D4078 &lt;&gt; "",'Master Input'!D4078,"")</f>
        <v>Permit</v>
      </c>
      <c r="E4078" s="7" t="str">
        <f>IF('Master Input'!E4078 &lt;&gt; "",'Master Input'!E4078,"")</f>
        <v>Submitted</v>
      </c>
      <c r="F4078" s="58">
        <f>IF('Master Input'!G4078 &lt;&gt; "",'Master Input'!G4078, "")</f>
        <v>41832</v>
      </c>
      <c r="G4078" s="18" t="str">
        <f>IFERROR(INDEX('Docs Signed Input'!B:B,MATCH('Nate''s Evolution'!$B4078,'Docs Signed Input'!E:E,0)),"N")</f>
        <v>N</v>
      </c>
      <c r="H4078" s="18" t="str">
        <f>IFERROR(INDEX('Docs Signed Input'!C:C,MATCH('Nate''s Evolution'!B4078,'Docs Signed Input'!E:E,0)),"N")</f>
        <v>N</v>
      </c>
      <c r="I4078" s="7" t="str">
        <f>IF('Master Input'!Q4078 &lt;&gt; "",'Master Input'!Q4078,"")</f>
        <v>chuck@evolvesolar.com</v>
      </c>
    </row>
    <row r="4079" spans="1:9" x14ac:dyDescent="0.3">
      <c r="A4079" t="str">
        <f>IF('Master Input'!A4079 &lt;&gt; "",'Master Input'!A4079,"")</f>
        <v>Reilly, Frances</v>
      </c>
      <c r="B4079" s="7" t="str">
        <f>IF('Master Input'!B4079 &lt;&gt; "",'Master Input'!B4079,"")</f>
        <v>JB-8004014-00</v>
      </c>
      <c r="C4079" s="7">
        <f>IF('Master Input'!C4079 &lt;&gt; "",'Master Input'!C4079,"")</f>
        <v>4.5</v>
      </c>
      <c r="D4079" t="str">
        <f>IF('Master Input'!D4079 &lt;&gt; "",'Master Input'!D4079,"")</f>
        <v>Cancelled</v>
      </c>
      <c r="E4079" s="7" t="str">
        <f>IF('Master Input'!E4079 &lt;&gt; "",'Master Input'!E4079,"")</f>
        <v>Account Cancelled</v>
      </c>
      <c r="F4079" s="58">
        <f>IF('Master Input'!G4079 &lt;&gt; "",'Master Input'!G4079, "")</f>
        <v>41734</v>
      </c>
      <c r="G4079" s="18" t="str">
        <f>IFERROR(INDEX('Docs Signed Input'!B:B,MATCH('Nate''s Evolution'!$B4079,'Docs Signed Input'!E:E,0)),"N")</f>
        <v>N</v>
      </c>
      <c r="H4079" s="18" t="str">
        <f>IFERROR(INDEX('Docs Signed Input'!C:C,MATCH('Nate''s Evolution'!B4079,'Docs Signed Input'!E:E,0)),"N")</f>
        <v>N</v>
      </c>
      <c r="I4079" s="7" t="str">
        <f>IF('Master Input'!Q4079 &lt;&gt; "",'Master Input'!Q4079,"")</f>
        <v>tomf@evolvesolar.com</v>
      </c>
    </row>
    <row r="4080" spans="1:9" x14ac:dyDescent="0.3">
      <c r="A4080" t="str">
        <f>IF('Master Input'!A4080 &lt;&gt; "",'Master Input'!A4080,"")</f>
        <v>Reilly, Patrick</v>
      </c>
      <c r="B4080" s="7" t="str">
        <f>IF('Master Input'!B4080 &lt;&gt; "",'Master Input'!B4080,"")</f>
        <v>JB-064953-00</v>
      </c>
      <c r="C4080" s="7">
        <f>IF('Master Input'!C4080 &lt;&gt; "",'Master Input'!C4080,"")</f>
        <v>2.75</v>
      </c>
      <c r="D4080" t="str">
        <f>IF('Master Input'!D4080 &lt;&gt; "",'Master Input'!D4080,"")</f>
        <v>Cancelled</v>
      </c>
      <c r="E4080" s="7" t="str">
        <f>IF('Master Input'!E4080 &lt;&gt; "",'Master Input'!E4080,"")</f>
        <v>Pending Save</v>
      </c>
      <c r="F4080" s="58">
        <f>IF('Master Input'!G4080 &lt;&gt; "",'Master Input'!G4080, "")</f>
        <v>41915</v>
      </c>
      <c r="G4080" s="18" t="str">
        <f>IFERROR(INDEX('Docs Signed Input'!B:B,MATCH('Nate''s Evolution'!$B4080,'Docs Signed Input'!E:E,0)),"N")</f>
        <v>N</v>
      </c>
      <c r="H4080" s="18" t="str">
        <f>IFERROR(INDEX('Docs Signed Input'!C:C,MATCH('Nate''s Evolution'!B4080,'Docs Signed Input'!E:E,0)),"N")</f>
        <v>N</v>
      </c>
      <c r="I4080" s="7" t="str">
        <f>IF('Master Input'!Q4080 &lt;&gt; "",'Master Input'!Q4080,"")</f>
        <v>matthew.faria@evolvesolar.com</v>
      </c>
    </row>
    <row r="4081" spans="1:9" x14ac:dyDescent="0.3">
      <c r="A4081" t="str">
        <f>IF('Master Input'!A4081 &lt;&gt; "",'Master Input'!A4081,"")</f>
        <v>Reilly, Paul</v>
      </c>
      <c r="B4081" s="7" t="str">
        <f>IF('Master Input'!B4081 &lt;&gt; "",'Master Input'!B4081,"")</f>
        <v>JB-115937-00</v>
      </c>
      <c r="C4081" s="7">
        <f>IF('Master Input'!C4081 &lt;&gt; "",'Master Input'!C4081,"")</f>
        <v>4.75</v>
      </c>
      <c r="D4081" t="str">
        <f>IF('Master Input'!D4081 &lt;&gt; "",'Master Input'!D4081,"")</f>
        <v>Sales</v>
      </c>
      <c r="E4081" s="7" t="str">
        <f>IF('Master Input'!E4081 &lt;&gt; "",'Master Input'!E4081,"")</f>
        <v>Customer Uncertain</v>
      </c>
      <c r="F4081" s="58">
        <f>IF('Master Input'!G4081 &lt;&gt; "",'Master Input'!G4081, "")</f>
        <v>41895</v>
      </c>
      <c r="G4081" s="18" t="str">
        <f>IFERROR(INDEX('Docs Signed Input'!B:B,MATCH('Nate''s Evolution'!$B4081,'Docs Signed Input'!E:E,0)),"N")</f>
        <v>N</v>
      </c>
      <c r="H4081" s="18" t="str">
        <f>IFERROR(INDEX('Docs Signed Input'!C:C,MATCH('Nate''s Evolution'!B4081,'Docs Signed Input'!E:E,0)),"N")</f>
        <v>N</v>
      </c>
      <c r="I4081" s="7" t="str">
        <f>IF('Master Input'!Q4081 &lt;&gt; "",'Master Input'!Q4081,"")</f>
        <v>keaganp@evolvesolar.com</v>
      </c>
    </row>
    <row r="4082" spans="1:9" x14ac:dyDescent="0.3">
      <c r="A4082" t="str">
        <f>IF('Master Input'!A4082 &lt;&gt; "",'Master Input'!A4082,"")</f>
        <v>Reilly, Sheila</v>
      </c>
      <c r="B4082" s="7" t="str">
        <f>IF('Master Input'!B4082 &lt;&gt; "",'Master Input'!B4082,"")</f>
        <v>JB-121625-00</v>
      </c>
      <c r="C4082" s="7">
        <f>IF('Master Input'!C4082 &lt;&gt; "",'Master Input'!C4082,"")</f>
        <v>5.3550000000000004</v>
      </c>
      <c r="D4082" t="str">
        <f>IF('Master Input'!D4082 &lt;&gt; "",'Master Input'!D4082,"")</f>
        <v>Cancelled</v>
      </c>
      <c r="E4082" s="7" t="str">
        <f>IF('Master Input'!E4082 &lt;&gt; "",'Master Input'!E4082,"")</f>
        <v>Account Cancelled</v>
      </c>
      <c r="F4082" s="58">
        <f>IF('Master Input'!G4082 &lt;&gt; "",'Master Input'!G4082, "")</f>
        <v>41830</v>
      </c>
      <c r="G4082" s="18" t="str">
        <f>IFERROR(INDEX('Docs Signed Input'!B:B,MATCH('Nate''s Evolution'!$B4082,'Docs Signed Input'!E:E,0)),"N")</f>
        <v>N</v>
      </c>
      <c r="H4082" s="18" t="str">
        <f>IFERROR(INDEX('Docs Signed Input'!C:C,MATCH('Nate''s Evolution'!B4082,'Docs Signed Input'!E:E,0)),"N")</f>
        <v>N</v>
      </c>
      <c r="I4082" s="7" t="str">
        <f>IF('Master Input'!Q4082 &lt;&gt; "",'Master Input'!Q4082,"")</f>
        <v>matt@evolvesolar.com</v>
      </c>
    </row>
    <row r="4083" spans="1:9" x14ac:dyDescent="0.3">
      <c r="A4083" t="str">
        <f>IF('Master Input'!A4083 &lt;&gt; "",'Master Input'!A4083,"")</f>
        <v>Reinhardt, Linda</v>
      </c>
      <c r="B4083" s="7" t="str">
        <f>IF('Master Input'!B4083 &lt;&gt; "",'Master Input'!B4083,"")</f>
        <v>JB-8022948-00</v>
      </c>
      <c r="C4083" s="7">
        <f>IF('Master Input'!C4083 &lt;&gt; "",'Master Input'!C4083,"")</f>
        <v>2.75</v>
      </c>
      <c r="D4083" t="str">
        <f>IF('Master Input'!D4083 &lt;&gt; "",'Master Input'!D4083,"")</f>
        <v>Closed</v>
      </c>
      <c r="E4083" s="7" t="str">
        <f>IF('Master Input'!E4083 &lt;&gt; "",'Master Input'!E4083,"")</f>
        <v>Closed</v>
      </c>
      <c r="F4083" s="58">
        <f>IF('Master Input'!G4083 &lt;&gt; "",'Master Input'!G4083, "")</f>
        <v>41704</v>
      </c>
      <c r="G4083" s="18" t="str">
        <f>IFERROR(INDEX('Docs Signed Input'!B:B,MATCH('Nate''s Evolution'!$B4083,'Docs Signed Input'!E:E,0)),"N")</f>
        <v>N</v>
      </c>
      <c r="H4083" s="18" t="str">
        <f>IFERROR(INDEX('Docs Signed Input'!C:C,MATCH('Nate''s Evolution'!B4083,'Docs Signed Input'!E:E,0)),"N")</f>
        <v>N</v>
      </c>
      <c r="I4083" s="7" t="str">
        <f>IF('Master Input'!Q4083 &lt;&gt; "",'Master Input'!Q4083,"")</f>
        <v>blake@evolvesolar.com</v>
      </c>
    </row>
    <row r="4084" spans="1:9" x14ac:dyDescent="0.3">
      <c r="A4084" t="str">
        <f>IF('Master Input'!A4084 &lt;&gt; "",'Master Input'!A4084,"")</f>
        <v>Reiter, Jesse</v>
      </c>
      <c r="B4084" s="7" t="str">
        <f>IF('Master Input'!B4084 &lt;&gt; "",'Master Input'!B4084,"")</f>
        <v>JB-8539504-00</v>
      </c>
      <c r="C4084" s="7">
        <f>IF('Master Input'!C4084 &lt;&gt; "",'Master Input'!C4084,"")</f>
        <v>3.25</v>
      </c>
      <c r="D4084" t="str">
        <f>IF('Master Input'!D4084 &lt;&gt; "",'Master Input'!D4084,"")</f>
        <v>Cancelled</v>
      </c>
      <c r="E4084" s="7" t="str">
        <f>IF('Master Input'!E4084 &lt;&gt; "",'Master Input'!E4084,"")</f>
        <v>Pending Save</v>
      </c>
      <c r="F4084" s="58">
        <f>IF('Master Input'!G4084 &lt;&gt; "",'Master Input'!G4084, "")</f>
        <v>41895</v>
      </c>
      <c r="G4084" s="18" t="str">
        <f>IFERROR(INDEX('Docs Signed Input'!B:B,MATCH('Nate''s Evolution'!$B4084,'Docs Signed Input'!E:E,0)),"N")</f>
        <v>N</v>
      </c>
      <c r="H4084" s="18" t="str">
        <f>IFERROR(INDEX('Docs Signed Input'!C:C,MATCH('Nate''s Evolution'!B4084,'Docs Signed Input'!E:E,0)),"N")</f>
        <v>N</v>
      </c>
      <c r="I4084" s="7" t="str">
        <f>IF('Master Input'!Q4084 &lt;&gt; "",'Master Input'!Q4084,"")</f>
        <v>scottk@evolvesolar.com</v>
      </c>
    </row>
    <row r="4085" spans="1:9" x14ac:dyDescent="0.3">
      <c r="A4085" t="str">
        <f>IF('Master Input'!A4085 &lt;&gt; "",'Master Input'!A4085,"")</f>
        <v>Reitmeyer, Annabell</v>
      </c>
      <c r="B4085" s="7" t="str">
        <f>IF('Master Input'!B4085 &lt;&gt; "",'Master Input'!B4085,"")</f>
        <v>JB-8503580-00</v>
      </c>
      <c r="C4085" s="7">
        <f>IF('Master Input'!C4085 &lt;&gt; "",'Master Input'!C4085,"")</f>
        <v>9.75</v>
      </c>
      <c r="D4085" t="str">
        <f>IF('Master Input'!D4085 &lt;&gt; "",'Master Input'!D4085,"")</f>
        <v>Cancelled</v>
      </c>
      <c r="E4085" s="7" t="str">
        <f>IF('Master Input'!E4085 &lt;&gt; "",'Master Input'!E4085,"")</f>
        <v>Account Cancelled</v>
      </c>
      <c r="F4085" s="58">
        <f>IF('Master Input'!G4085 &lt;&gt; "",'Master Input'!G4085, "")</f>
        <v>41837</v>
      </c>
      <c r="G4085" s="18" t="str">
        <f>IFERROR(INDEX('Docs Signed Input'!B:B,MATCH('Nate''s Evolution'!$B4085,'Docs Signed Input'!E:E,0)),"N")</f>
        <v>N</v>
      </c>
      <c r="H4085" s="18" t="str">
        <f>IFERROR(INDEX('Docs Signed Input'!C:C,MATCH('Nate''s Evolution'!B4085,'Docs Signed Input'!E:E,0)),"N")</f>
        <v>N</v>
      </c>
      <c r="I4085" s="7" t="str">
        <f>IF('Master Input'!Q4085 &lt;&gt; "",'Master Input'!Q4085,"")</f>
        <v>michaelg@evolvesolar.com</v>
      </c>
    </row>
    <row r="4086" spans="1:9" x14ac:dyDescent="0.3">
      <c r="A4086" t="str">
        <f>IF('Master Input'!A4086 &lt;&gt; "",'Master Input'!A4086,"")</f>
        <v>Reitz, Rick</v>
      </c>
      <c r="B4086" s="7" t="str">
        <f>IF('Master Input'!B4086 &lt;&gt; "",'Master Input'!B4086,"")</f>
        <v>JB-8004478-00</v>
      </c>
      <c r="C4086" s="7">
        <f>IF('Master Input'!C4086 &lt;&gt; "",'Master Input'!C4086,"")</f>
        <v>7.14</v>
      </c>
      <c r="D4086" t="str">
        <f>IF('Master Input'!D4086 &lt;&gt; "",'Master Input'!D4086,"")</f>
        <v>Cancelled</v>
      </c>
      <c r="E4086" s="7" t="str">
        <f>IF('Master Input'!E4086 &lt;&gt; "",'Master Input'!E4086,"")</f>
        <v>Account Cancelled</v>
      </c>
      <c r="F4086" s="58">
        <f>IF('Master Input'!G4086 &lt;&gt; "",'Master Input'!G4086, "")</f>
        <v>41762</v>
      </c>
      <c r="G4086" s="18" t="str">
        <f>IFERROR(INDEX('Docs Signed Input'!B:B,MATCH('Nate''s Evolution'!$B4086,'Docs Signed Input'!E:E,0)),"N")</f>
        <v>N</v>
      </c>
      <c r="H4086" s="18" t="str">
        <f>IFERROR(INDEX('Docs Signed Input'!C:C,MATCH('Nate''s Evolution'!B4086,'Docs Signed Input'!E:E,0)),"N")</f>
        <v>N</v>
      </c>
      <c r="I4086" s="7" t="str">
        <f>IF('Master Input'!Q4086 &lt;&gt; "",'Master Input'!Q4086,"")</f>
        <v>mikea@evolvesolar.com</v>
      </c>
    </row>
    <row r="4087" spans="1:9" x14ac:dyDescent="0.3">
      <c r="A4087" t="str">
        <f>IF('Master Input'!A4087 &lt;&gt; "",'Master Input'!A4087,"")</f>
        <v>Remer, Leroy</v>
      </c>
      <c r="B4087" s="7" t="str">
        <f>IF('Master Input'!B4087 &lt;&gt; "",'Master Input'!B4087,"")</f>
        <v>JB-9205173-00</v>
      </c>
      <c r="C4087" s="7">
        <f>IF('Master Input'!C4087 &lt;&gt; "",'Master Input'!C4087,"")</f>
        <v>3.75</v>
      </c>
      <c r="D4087" t="str">
        <f>IF('Master Input'!D4087 &lt;&gt; "",'Master Input'!D4087,"")</f>
        <v>Cancelled</v>
      </c>
      <c r="E4087" s="7" t="str">
        <f>IF('Master Input'!E4087 &lt;&gt; "",'Master Input'!E4087,"")</f>
        <v>Pending Save</v>
      </c>
      <c r="F4087" s="58">
        <f>IF('Master Input'!G4087 &lt;&gt; "",'Master Input'!G4087, "")</f>
        <v>41941</v>
      </c>
      <c r="G4087" s="18" t="str">
        <f>IFERROR(INDEX('Docs Signed Input'!B:B,MATCH('Nate''s Evolution'!$B4087,'Docs Signed Input'!E:E,0)),"N")</f>
        <v>N</v>
      </c>
      <c r="H4087" s="18" t="str">
        <f>IFERROR(INDEX('Docs Signed Input'!C:C,MATCH('Nate''s Evolution'!B4087,'Docs Signed Input'!E:E,0)),"N")</f>
        <v>N</v>
      </c>
      <c r="I4087" s="7" t="str">
        <f>IF('Master Input'!Q4087 &lt;&gt; "",'Master Input'!Q4087,"")</f>
        <v>jordan.anderson@evolvesolar.com</v>
      </c>
    </row>
    <row r="4088" spans="1:9" x14ac:dyDescent="0.3">
      <c r="A4088" t="str">
        <f>IF('Master Input'!A4088 &lt;&gt; "",'Master Input'!A4088,"")</f>
        <v>Remington, Corey</v>
      </c>
      <c r="B4088" s="7" t="str">
        <f>IF('Master Input'!B4088 &lt;&gt; "",'Master Input'!B4088,"")</f>
        <v>JB-8013097-00</v>
      </c>
      <c r="C4088" s="7">
        <f>IF('Master Input'!C4088 &lt;&gt; "",'Master Input'!C4088,"")</f>
        <v>8.9250000000000007</v>
      </c>
      <c r="D4088" t="str">
        <f>IF('Master Input'!D4088 &lt;&gt; "",'Master Input'!D4088,"")</f>
        <v>Closed</v>
      </c>
      <c r="E4088" s="7" t="str">
        <f>IF('Master Input'!E4088 &lt;&gt; "",'Master Input'!E4088,"")</f>
        <v>Closed</v>
      </c>
      <c r="F4088" s="58">
        <f>IF('Master Input'!G4088 &lt;&gt; "",'Master Input'!G4088, "")</f>
        <v>41844</v>
      </c>
      <c r="G4088" s="18" t="str">
        <f>IFERROR(INDEX('Docs Signed Input'!B:B,MATCH('Nate''s Evolution'!$B4088,'Docs Signed Input'!E:E,0)),"N")</f>
        <v>N</v>
      </c>
      <c r="H4088" s="18" t="str">
        <f>IFERROR(INDEX('Docs Signed Input'!C:C,MATCH('Nate''s Evolution'!B4088,'Docs Signed Input'!E:E,0)),"N")</f>
        <v>N</v>
      </c>
      <c r="I4088" s="7" t="str">
        <f>IF('Master Input'!Q4088 &lt;&gt; "",'Master Input'!Q4088,"")</f>
        <v>chuck@evolvesolar.com</v>
      </c>
    </row>
    <row r="4089" spans="1:9" x14ac:dyDescent="0.3">
      <c r="A4089" t="str">
        <f>IF('Master Input'!A4089 &lt;&gt; "",'Master Input'!A4089,"")</f>
        <v>Renga, Erik</v>
      </c>
      <c r="B4089" s="7" t="str">
        <f>IF('Master Input'!B4089 &lt;&gt; "",'Master Input'!B4089,"")</f>
        <v>JB-9572323-00</v>
      </c>
      <c r="C4089" s="7">
        <f>IF('Master Input'!C4089 &lt;&gt; "",'Master Input'!C4089,"")</f>
        <v>7.75</v>
      </c>
      <c r="D4089" t="str">
        <f>IF('Master Input'!D4089 &lt;&gt; "",'Master Input'!D4089,"")</f>
        <v>Installation</v>
      </c>
      <c r="E4089" s="7" t="str">
        <f>IF('Master Input'!E4089 &lt;&gt; "",'Master Input'!E4089,"")</f>
        <v>Pending Approval</v>
      </c>
      <c r="F4089" s="58">
        <f>IF('Master Input'!G4089 &lt;&gt; "",'Master Input'!G4089, "")</f>
        <v>41885</v>
      </c>
      <c r="G4089" s="18" t="str">
        <f>IFERROR(INDEX('Docs Signed Input'!B:B,MATCH('Nate''s Evolution'!$B4089,'Docs Signed Input'!E:E,0)),"N")</f>
        <v>N</v>
      </c>
      <c r="H4089" s="18" t="str">
        <f>IFERROR(INDEX('Docs Signed Input'!C:C,MATCH('Nate''s Evolution'!B4089,'Docs Signed Input'!E:E,0)),"N")</f>
        <v>N</v>
      </c>
      <c r="I4089" s="7" t="str">
        <f>IF('Master Input'!Q4089 &lt;&gt; "",'Master Input'!Q4089,"")</f>
        <v>benjamin@evolvesolar.com</v>
      </c>
    </row>
    <row r="4090" spans="1:9" x14ac:dyDescent="0.3">
      <c r="A4090" t="str">
        <f>IF('Master Input'!A4090 &lt;&gt; "",'Master Input'!A4090,"")</f>
        <v>Renico, Alan</v>
      </c>
      <c r="B4090" s="7" t="str">
        <f>IF('Master Input'!B4090 &lt;&gt; "",'Master Input'!B4090,"")</f>
        <v>JB-8539781-00</v>
      </c>
      <c r="C4090" s="7">
        <f>IF('Master Input'!C4090 &lt;&gt; "",'Master Input'!C4090,"")</f>
        <v>4.25</v>
      </c>
      <c r="D4090" t="str">
        <f>IF('Master Input'!D4090 &lt;&gt; "",'Master Input'!D4090,"")</f>
        <v>Sales</v>
      </c>
      <c r="E4090" s="7" t="str">
        <f>IF('Master Input'!E4090 &lt;&gt; "",'Master Input'!E4090,"")</f>
        <v>On Hold</v>
      </c>
      <c r="F4090" s="58">
        <f>IF('Master Input'!G4090 &lt;&gt; "",'Master Input'!G4090, "")</f>
        <v>41922</v>
      </c>
      <c r="G4090" s="18" t="str">
        <f>IFERROR(INDEX('Docs Signed Input'!B:B,MATCH('Nate''s Evolution'!$B4090,'Docs Signed Input'!E:E,0)),"N")</f>
        <v>N</v>
      </c>
      <c r="H4090" s="18" t="str">
        <f>IFERROR(INDEX('Docs Signed Input'!C:C,MATCH('Nate''s Evolution'!B4090,'Docs Signed Input'!E:E,0)),"N")</f>
        <v>N</v>
      </c>
      <c r="I4090" s="7" t="str">
        <f>IF('Master Input'!Q4090 &lt;&gt; "",'Master Input'!Q4090,"")</f>
        <v>ryanl@evolvesolar.com</v>
      </c>
    </row>
    <row r="4091" spans="1:9" x14ac:dyDescent="0.3">
      <c r="A4091" t="str">
        <f>IF('Master Input'!A4091 &lt;&gt; "",'Master Input'!A4091,"")</f>
        <v>Renna, Steven</v>
      </c>
      <c r="B4091" s="7" t="str">
        <f>IF('Master Input'!B4091 &lt;&gt; "",'Master Input'!B4091,"")</f>
        <v>JB-1171259-00</v>
      </c>
      <c r="C4091" s="7">
        <f>IF('Master Input'!C4091 &lt;&gt; "",'Master Input'!C4091,"")</f>
        <v>4.75</v>
      </c>
      <c r="D4091" t="str">
        <f>IF('Master Input'!D4091 &lt;&gt; "",'Master Input'!D4091,"")</f>
        <v>Cancelled</v>
      </c>
      <c r="E4091" s="7" t="str">
        <f>IF('Master Input'!E4091 &lt;&gt; "",'Master Input'!E4091,"")</f>
        <v>Account Cancelled</v>
      </c>
      <c r="F4091" s="58">
        <f>IF('Master Input'!G4091 &lt;&gt; "",'Master Input'!G4091, "")</f>
        <v>41831</v>
      </c>
      <c r="G4091" s="18" t="str">
        <f>IFERROR(INDEX('Docs Signed Input'!B:B,MATCH('Nate''s Evolution'!$B4091,'Docs Signed Input'!E:E,0)),"N")</f>
        <v>N</v>
      </c>
      <c r="H4091" s="18" t="str">
        <f>IFERROR(INDEX('Docs Signed Input'!C:C,MATCH('Nate''s Evolution'!B4091,'Docs Signed Input'!E:E,0)),"N")</f>
        <v>N</v>
      </c>
      <c r="I4091" s="7" t="str">
        <f>IF('Master Input'!Q4091 &lt;&gt; "",'Master Input'!Q4091,"")</f>
        <v>tannerb@evolvesolar.com</v>
      </c>
    </row>
    <row r="4092" spans="1:9" x14ac:dyDescent="0.3">
      <c r="A4092" t="str">
        <f>IF('Master Input'!A4092 &lt;&gt; "",'Master Input'!A4092,"")</f>
        <v>Renshaw, Kenneth</v>
      </c>
      <c r="B4092" s="7" t="str">
        <f>IF('Master Input'!B4092 &lt;&gt; "",'Master Input'!B4092,"")</f>
        <v>JB-8524008-00</v>
      </c>
      <c r="C4092" s="7">
        <f>IF('Master Input'!C4092 &lt;&gt; "",'Master Input'!C4092,"")</f>
        <v>10.5</v>
      </c>
      <c r="D4092" t="str">
        <f>IF('Master Input'!D4092 &lt;&gt; "",'Master Input'!D4092,"")</f>
        <v>Cancelled</v>
      </c>
      <c r="E4092" s="7" t="str">
        <f>IF('Master Input'!E4092 &lt;&gt; "",'Master Input'!E4092,"")</f>
        <v>Account Cancelled</v>
      </c>
      <c r="F4092" s="58">
        <f>IF('Master Input'!G4092 &lt;&gt; "",'Master Input'!G4092, "")</f>
        <v>41769</v>
      </c>
      <c r="G4092" s="18" t="str">
        <f>IFERROR(INDEX('Docs Signed Input'!B:B,MATCH('Nate''s Evolution'!$B4092,'Docs Signed Input'!E:E,0)),"N")</f>
        <v>N</v>
      </c>
      <c r="H4092" s="18" t="str">
        <f>IFERROR(INDEX('Docs Signed Input'!C:C,MATCH('Nate''s Evolution'!B4092,'Docs Signed Input'!E:E,0)),"N")</f>
        <v>N</v>
      </c>
      <c r="I4092" s="7" t="str">
        <f>IF('Master Input'!Q4092 &lt;&gt; "",'Master Input'!Q4092,"")</f>
        <v>everett@evolvesolar.com</v>
      </c>
    </row>
    <row r="4093" spans="1:9" x14ac:dyDescent="0.3">
      <c r="A4093" t="str">
        <f>IF('Master Input'!A4093 &lt;&gt; "",'Master Input'!A4093,"")</f>
        <v>Renteria, Gustavo</v>
      </c>
      <c r="B4093" s="7" t="str">
        <f>IF('Master Input'!B4093 &lt;&gt; "",'Master Input'!B4093,"")</f>
        <v>JB-8024312-00</v>
      </c>
      <c r="C4093" s="7">
        <f>IF('Master Input'!C4093 &lt;&gt; "",'Master Input'!C4093,"")</f>
        <v>5.8650000000000002</v>
      </c>
      <c r="D4093" t="str">
        <f>IF('Master Input'!D4093 &lt;&gt; "",'Master Input'!D4093,"")</f>
        <v>Utility</v>
      </c>
      <c r="E4093" s="7" t="str">
        <f>IF('Master Input'!E4093 &lt;&gt; "",'Master Input'!E4093,"")</f>
        <v>Submittal Pending</v>
      </c>
      <c r="F4093" s="58">
        <f>IF('Master Input'!G4093 &lt;&gt; "",'Master Input'!G4093, "")</f>
        <v>41793</v>
      </c>
      <c r="G4093" s="18" t="str">
        <f>IFERROR(INDEX('Docs Signed Input'!B:B,MATCH('Nate''s Evolution'!$B4093,'Docs Signed Input'!E:E,0)),"N")</f>
        <v>N</v>
      </c>
      <c r="H4093" s="18" t="str">
        <f>IFERROR(INDEX('Docs Signed Input'!C:C,MATCH('Nate''s Evolution'!B4093,'Docs Signed Input'!E:E,0)),"N")</f>
        <v>N</v>
      </c>
      <c r="I4093" s="7" t="str">
        <f>IF('Master Input'!Q4093 &lt;&gt; "",'Master Input'!Q4093,"")</f>
        <v>ryanroach@evolvesolar.com</v>
      </c>
    </row>
    <row r="4094" spans="1:9" x14ac:dyDescent="0.3">
      <c r="A4094" t="str">
        <f>IF('Master Input'!A4094 &lt;&gt; "",'Master Input'!A4094,"")</f>
        <v>Resnick, Gary</v>
      </c>
      <c r="B4094" s="7" t="str">
        <f>IF('Master Input'!B4094 &lt;&gt; "",'Master Input'!B4094,"")</f>
        <v>JB-9565525-00</v>
      </c>
      <c r="C4094" s="7">
        <f>IF('Master Input'!C4094 &lt;&gt; "",'Master Input'!C4094,"")</f>
        <v>7.75</v>
      </c>
      <c r="D4094" t="str">
        <f>IF('Master Input'!D4094 &lt;&gt; "",'Master Input'!D4094,"")</f>
        <v>Cancelled</v>
      </c>
      <c r="E4094" s="7" t="str">
        <f>IF('Master Input'!E4094 &lt;&gt; "",'Master Input'!E4094,"")</f>
        <v>Account Cancelled</v>
      </c>
      <c r="F4094" s="58">
        <f>IF('Master Input'!G4094 &lt;&gt; "",'Master Input'!G4094, "")</f>
        <v>41843</v>
      </c>
      <c r="G4094" s="18" t="str">
        <f>IFERROR(INDEX('Docs Signed Input'!B:B,MATCH('Nate''s Evolution'!$B4094,'Docs Signed Input'!E:E,0)),"N")</f>
        <v>N</v>
      </c>
      <c r="H4094" s="18" t="str">
        <f>IFERROR(INDEX('Docs Signed Input'!C:C,MATCH('Nate''s Evolution'!B4094,'Docs Signed Input'!E:E,0)),"N")</f>
        <v>N</v>
      </c>
      <c r="I4094" s="7" t="str">
        <f>IF('Master Input'!Q4094 &lt;&gt; "",'Master Input'!Q4094,"")</f>
        <v>axelyork@evolvesolar.com</v>
      </c>
    </row>
    <row r="4095" spans="1:9" x14ac:dyDescent="0.3">
      <c r="A4095" t="str">
        <f>IF('Master Input'!A4095 &lt;&gt; "",'Master Input'!A4095,"")</f>
        <v>Restelli, Jonathan</v>
      </c>
      <c r="B4095" s="7" t="str">
        <f>IF('Master Input'!B4095 &lt;&gt; "",'Master Input'!B4095,"")</f>
        <v>JB-9263899-00</v>
      </c>
      <c r="C4095" s="7">
        <f>IF('Master Input'!C4095 &lt;&gt; "",'Master Input'!C4095,"")</f>
        <v>5.3550000000000004</v>
      </c>
      <c r="D4095" t="str">
        <f>IF('Master Input'!D4095 &lt;&gt; "",'Master Input'!D4095,"")</f>
        <v>Cancelled</v>
      </c>
      <c r="E4095" s="7" t="str">
        <f>IF('Master Input'!E4095 &lt;&gt; "",'Master Input'!E4095,"")</f>
        <v>Account Cancelled</v>
      </c>
      <c r="F4095" s="58">
        <f>IF('Master Input'!G4095 &lt;&gt; "",'Master Input'!G4095, "")</f>
        <v>41869</v>
      </c>
      <c r="G4095" s="18" t="str">
        <f>IFERROR(INDEX('Docs Signed Input'!B:B,MATCH('Nate''s Evolution'!$B4095,'Docs Signed Input'!E:E,0)),"N")</f>
        <v>N</v>
      </c>
      <c r="H4095" s="18" t="str">
        <f>IFERROR(INDEX('Docs Signed Input'!C:C,MATCH('Nate''s Evolution'!B4095,'Docs Signed Input'!E:E,0)),"N")</f>
        <v>N</v>
      </c>
      <c r="I4095" s="7" t="str">
        <f>IF('Master Input'!Q4095 &lt;&gt; "",'Master Input'!Q4095,"")</f>
        <v>mattm@evolvesolar.com</v>
      </c>
    </row>
    <row r="4096" spans="1:9" x14ac:dyDescent="0.3">
      <c r="A4096" t="str">
        <f>IF('Master Input'!A4096 &lt;&gt; "",'Master Input'!A4096,"")</f>
        <v>Rethmann, Harold</v>
      </c>
      <c r="B4096" s="7" t="str">
        <f>IF('Master Input'!B4096 &lt;&gt; "",'Master Input'!B4096,"")</f>
        <v>JB-8023100-00</v>
      </c>
      <c r="C4096" s="7">
        <f>IF('Master Input'!C4096 &lt;&gt; "",'Master Input'!C4096,"")</f>
        <v>4.75</v>
      </c>
      <c r="D4096" t="str">
        <f>IF('Master Input'!D4096 &lt;&gt; "",'Master Input'!D4096,"")</f>
        <v>Utility</v>
      </c>
      <c r="E4096" s="7" t="str">
        <f>IF('Master Input'!E4096 &lt;&gt; "",'Master Input'!E4096,"")</f>
        <v>Submittal Pending</v>
      </c>
      <c r="F4096" s="58">
        <f>IF('Master Input'!G4096 &lt;&gt; "",'Master Input'!G4096, "")</f>
        <v>41713</v>
      </c>
      <c r="G4096" s="18" t="str">
        <f>IFERROR(INDEX('Docs Signed Input'!B:B,MATCH('Nate''s Evolution'!$B4096,'Docs Signed Input'!E:E,0)),"N")</f>
        <v>N</v>
      </c>
      <c r="H4096" s="18" t="str">
        <f>IFERROR(INDEX('Docs Signed Input'!C:C,MATCH('Nate''s Evolution'!B4096,'Docs Signed Input'!E:E,0)),"N")</f>
        <v>N</v>
      </c>
      <c r="I4096" s="7" t="str">
        <f>IF('Master Input'!Q4096 &lt;&gt; "",'Master Input'!Q4096,"")</f>
        <v>chaz@evolvesolar.com</v>
      </c>
    </row>
    <row r="4097" spans="1:9" x14ac:dyDescent="0.3">
      <c r="A4097" t="str">
        <f>IF('Master Input'!A4097 &lt;&gt; "",'Master Input'!A4097,"")</f>
        <v>Reuter, Donald</v>
      </c>
      <c r="B4097" s="7" t="str">
        <f>IF('Master Input'!B4097 &lt;&gt; "",'Master Input'!B4097,"")</f>
        <v>JB-8526092-00</v>
      </c>
      <c r="C4097" s="7">
        <f>IF('Master Input'!C4097 &lt;&gt; "",'Master Input'!C4097,"")</f>
        <v>4.75</v>
      </c>
      <c r="D4097" t="str">
        <f>IF('Master Input'!D4097 &lt;&gt; "",'Master Input'!D4097,"")</f>
        <v>Installation</v>
      </c>
      <c r="E4097" s="7" t="str">
        <f>IF('Master Input'!E4097 &lt;&gt; "",'Master Input'!E4097,"")</f>
        <v>Pending Customer</v>
      </c>
      <c r="F4097" s="58">
        <f>IF('Master Input'!G4097 &lt;&gt; "",'Master Input'!G4097, "")</f>
        <v>41935</v>
      </c>
      <c r="G4097" s="18" t="str">
        <f>IFERROR(INDEX('Docs Signed Input'!B:B,MATCH('Nate''s Evolution'!$B4097,'Docs Signed Input'!E:E,0)),"N")</f>
        <v>N</v>
      </c>
      <c r="H4097" s="18" t="str">
        <f>IFERROR(INDEX('Docs Signed Input'!C:C,MATCH('Nate''s Evolution'!B4097,'Docs Signed Input'!E:E,0)),"N")</f>
        <v>N</v>
      </c>
      <c r="I4097" s="7" t="str">
        <f>IF('Master Input'!Q4097 &lt;&gt; "",'Master Input'!Q4097,"")</f>
        <v>cunningham@evolvesolar.com</v>
      </c>
    </row>
    <row r="4098" spans="1:9" x14ac:dyDescent="0.3">
      <c r="A4098" t="str">
        <f>IF('Master Input'!A4098 &lt;&gt; "",'Master Input'!A4098,"")</f>
        <v>Revollo, Rolando A.</v>
      </c>
      <c r="B4098" s="7" t="str">
        <f>IF('Master Input'!B4098 &lt;&gt; "",'Master Input'!B4098,"")</f>
        <v>JB-2071406-00</v>
      </c>
      <c r="C4098" s="7">
        <f>IF('Master Input'!C4098 &lt;&gt; "",'Master Input'!C4098,"")</f>
        <v>7.3949999999999996</v>
      </c>
      <c r="D4098" t="str">
        <f>IF('Master Input'!D4098 &lt;&gt; "",'Master Input'!D4098,"")</f>
        <v>Closed</v>
      </c>
      <c r="E4098" s="7" t="str">
        <f>IF('Master Input'!E4098 &lt;&gt; "",'Master Input'!E4098,"")</f>
        <v>Closed</v>
      </c>
      <c r="F4098" s="58">
        <f>IF('Master Input'!G4098 &lt;&gt; "",'Master Input'!G4098, "")</f>
        <v>41872</v>
      </c>
      <c r="G4098" s="18" t="str">
        <f>IFERROR(INDEX('Docs Signed Input'!B:B,MATCH('Nate''s Evolution'!$B4098,'Docs Signed Input'!E:E,0)),"N")</f>
        <v>N</v>
      </c>
      <c r="H4098" s="18" t="str">
        <f>IFERROR(INDEX('Docs Signed Input'!C:C,MATCH('Nate''s Evolution'!B4098,'Docs Signed Input'!E:E,0)),"N")</f>
        <v>N</v>
      </c>
      <c r="I4098" s="7" t="str">
        <f>IF('Master Input'!Q4098 &lt;&gt; "",'Master Input'!Q4098,"")</f>
        <v>noah@evolvesolar.com</v>
      </c>
    </row>
    <row r="4099" spans="1:9" x14ac:dyDescent="0.3">
      <c r="A4099" t="str">
        <f>IF('Master Input'!A4099 &lt;&gt; "",'Master Input'!A4099,"")</f>
        <v>Rey, Michelle</v>
      </c>
      <c r="B4099" s="7" t="str">
        <f>IF('Master Input'!B4099 &lt;&gt; "",'Master Input'!B4099,"")</f>
        <v>JB-9572399-00</v>
      </c>
      <c r="C4099" s="7">
        <f>IF('Master Input'!C4099 &lt;&gt; "",'Master Input'!C4099,"")</f>
        <v>4.5</v>
      </c>
      <c r="D4099" t="str">
        <f>IF('Master Input'!D4099 &lt;&gt; "",'Master Input'!D4099,"")</f>
        <v>Installation</v>
      </c>
      <c r="E4099" s="7" t="str">
        <f>IF('Master Input'!E4099 &lt;&gt; "",'Master Input'!E4099,"")</f>
        <v>Pending Customer</v>
      </c>
      <c r="F4099" s="58">
        <f>IF('Master Input'!G4099 &lt;&gt; "",'Master Input'!G4099, "")</f>
        <v>41902</v>
      </c>
      <c r="G4099" s="18" t="str">
        <f>IFERROR(INDEX('Docs Signed Input'!B:B,MATCH('Nate''s Evolution'!$B4099,'Docs Signed Input'!E:E,0)),"N")</f>
        <v>N</v>
      </c>
      <c r="H4099" s="18" t="str">
        <f>IFERROR(INDEX('Docs Signed Input'!C:C,MATCH('Nate''s Evolution'!B4099,'Docs Signed Input'!E:E,0)),"N")</f>
        <v>N</v>
      </c>
      <c r="I4099" s="7" t="str">
        <f>IF('Master Input'!Q4099 &lt;&gt; "",'Master Input'!Q4099,"")</f>
        <v>donovan@evolvesolar.com</v>
      </c>
    </row>
    <row r="4100" spans="1:9" x14ac:dyDescent="0.3">
      <c r="A4100" t="str">
        <f>IF('Master Input'!A4100 &lt;&gt; "",'Master Input'!A4100,"")</f>
        <v>Reyes, Alfonso</v>
      </c>
      <c r="B4100" s="7" t="str">
        <f>IF('Master Input'!B4100 &lt;&gt; "",'Master Input'!B4100,"")</f>
        <v>JB-9222138-00</v>
      </c>
      <c r="C4100" s="7">
        <f>IF('Master Input'!C4100 &lt;&gt; "",'Master Input'!C4100,"")</f>
        <v>5.0999999999999996</v>
      </c>
      <c r="D4100" t="str">
        <f>IF('Master Input'!D4100 &lt;&gt; "",'Master Input'!D4100,"")</f>
        <v>Utility</v>
      </c>
      <c r="E4100" s="7" t="str">
        <f>IF('Master Input'!E4100 &lt;&gt; "",'Master Input'!E4100,"")</f>
        <v>Ready</v>
      </c>
      <c r="F4100" s="58">
        <f>IF('Master Input'!G4100 &lt;&gt; "",'Master Input'!G4100, "")</f>
        <v>41911</v>
      </c>
      <c r="G4100" s="18" t="str">
        <f>IFERROR(INDEX('Docs Signed Input'!B:B,MATCH('Nate''s Evolution'!$B4100,'Docs Signed Input'!E:E,0)),"N")</f>
        <v>N</v>
      </c>
      <c r="H4100" s="18" t="str">
        <f>IFERROR(INDEX('Docs Signed Input'!C:C,MATCH('Nate''s Evolution'!B4100,'Docs Signed Input'!E:E,0)),"N")</f>
        <v>N</v>
      </c>
      <c r="I4100" s="7" t="str">
        <f>IF('Master Input'!Q4100 &lt;&gt; "",'Master Input'!Q4100,"")</f>
        <v>dawn@evolvesolar.com</v>
      </c>
    </row>
    <row r="4101" spans="1:9" x14ac:dyDescent="0.3">
      <c r="A4101" t="str">
        <f>IF('Master Input'!A4101 &lt;&gt; "",'Master Input'!A4101,"")</f>
        <v>Reyes, Alfredo</v>
      </c>
      <c r="B4101" s="7" t="str">
        <f>IF('Master Input'!B4101 &lt;&gt; "",'Master Input'!B4101,"")</f>
        <v>JB-8024332-00</v>
      </c>
      <c r="C4101" s="7">
        <f>IF('Master Input'!C4101 &lt;&gt; "",'Master Input'!C4101,"")</f>
        <v>3.06</v>
      </c>
      <c r="D4101" t="str">
        <f>IF('Master Input'!D4101 &lt;&gt; "",'Master Input'!D4101,"")</f>
        <v>Utility</v>
      </c>
      <c r="E4101" s="7" t="str">
        <f>IF('Master Input'!E4101 &lt;&gt; "",'Master Input'!E4101,"")</f>
        <v>Submittal Pending</v>
      </c>
      <c r="F4101" s="58">
        <f>IF('Master Input'!G4101 &lt;&gt; "",'Master Input'!G4101, "")</f>
        <v>41793</v>
      </c>
      <c r="G4101" s="18" t="str">
        <f>IFERROR(INDEX('Docs Signed Input'!B:B,MATCH('Nate''s Evolution'!$B4101,'Docs Signed Input'!E:E,0)),"N")</f>
        <v>N</v>
      </c>
      <c r="H4101" s="18" t="str">
        <f>IFERROR(INDEX('Docs Signed Input'!C:C,MATCH('Nate''s Evolution'!B4101,'Docs Signed Input'!E:E,0)),"N")</f>
        <v>N</v>
      </c>
      <c r="I4101" s="7" t="str">
        <f>IF('Master Input'!Q4101 &lt;&gt; "",'Master Input'!Q4101,"")</f>
        <v>noah@evolvesolar.com</v>
      </c>
    </row>
    <row r="4102" spans="1:9" x14ac:dyDescent="0.3">
      <c r="A4102" t="str">
        <f>IF('Master Input'!A4102 &lt;&gt; "",'Master Input'!A4102,"")</f>
        <v>Reyes, Ceaser</v>
      </c>
      <c r="B4102" s="7" t="str">
        <f>IF('Master Input'!B4102 &lt;&gt; "",'Master Input'!B4102,"")</f>
        <v>JB-9222154-00</v>
      </c>
      <c r="C4102" s="7">
        <f>IF('Master Input'!C4102 &lt;&gt; "",'Master Input'!C4102,"")</f>
        <v>6.12</v>
      </c>
      <c r="D4102" t="str">
        <f>IF('Master Input'!D4102 &lt;&gt; "",'Master Input'!D4102,"")</f>
        <v>Utility</v>
      </c>
      <c r="E4102" s="7" t="str">
        <f>IF('Master Input'!E4102 &lt;&gt; "",'Master Input'!E4102,"")</f>
        <v>Ready</v>
      </c>
      <c r="F4102" s="58">
        <f>IF('Master Input'!G4102 &lt;&gt; "",'Master Input'!G4102, "")</f>
        <v>41912</v>
      </c>
      <c r="G4102" s="18" t="str">
        <f>IFERROR(INDEX('Docs Signed Input'!B:B,MATCH('Nate''s Evolution'!$B4102,'Docs Signed Input'!E:E,0)),"N")</f>
        <v>N</v>
      </c>
      <c r="H4102" s="18" t="str">
        <f>IFERROR(INDEX('Docs Signed Input'!C:C,MATCH('Nate''s Evolution'!B4102,'Docs Signed Input'!E:E,0)),"N")</f>
        <v>N</v>
      </c>
      <c r="I4102" s="7" t="str">
        <f>IF('Master Input'!Q4102 &lt;&gt; "",'Master Input'!Q4102,"")</f>
        <v>dawn@evolvesolar.com</v>
      </c>
    </row>
    <row r="4103" spans="1:9" x14ac:dyDescent="0.3">
      <c r="A4103" t="str">
        <f>IF('Master Input'!A4103 &lt;&gt; "",'Master Input'!A4103,"")</f>
        <v>Reyes, Gregorio De Los</v>
      </c>
      <c r="B4103" s="7" t="str">
        <f>IF('Master Input'!B4103 &lt;&gt; "",'Master Input'!B4103,"")</f>
        <v>JB-9204987-00</v>
      </c>
      <c r="C4103" s="7">
        <f>IF('Master Input'!C4103 &lt;&gt; "",'Master Input'!C4103,"")</f>
        <v>4.25</v>
      </c>
      <c r="D4103" t="str">
        <f>IF('Master Input'!D4103 &lt;&gt; "",'Master Input'!D4103,"")</f>
        <v>Sales</v>
      </c>
      <c r="E4103" s="7" t="str">
        <f>IF('Master Input'!E4103 &lt;&gt; "",'Master Input'!E4103,"")</f>
        <v>On Hold</v>
      </c>
      <c r="F4103" s="58">
        <f>IF('Master Input'!G4103 &lt;&gt; "",'Master Input'!G4103, "")</f>
        <v>41923</v>
      </c>
      <c r="G4103" s="18" t="str">
        <f>IFERROR(INDEX('Docs Signed Input'!B:B,MATCH('Nate''s Evolution'!$B4103,'Docs Signed Input'!E:E,0)),"N")</f>
        <v>N</v>
      </c>
      <c r="H4103" s="18" t="str">
        <f>IFERROR(INDEX('Docs Signed Input'!C:C,MATCH('Nate''s Evolution'!B4103,'Docs Signed Input'!E:E,0)),"N")</f>
        <v>N</v>
      </c>
      <c r="I4103" s="7" t="str">
        <f>IF('Master Input'!Q4103 &lt;&gt; "",'Master Input'!Q4103,"")</f>
        <v>dover@evolvesolar.com</v>
      </c>
    </row>
    <row r="4104" spans="1:9" x14ac:dyDescent="0.3">
      <c r="A4104" t="str">
        <f>IF('Master Input'!A4104 &lt;&gt; "",'Master Input'!A4104,"")</f>
        <v>Reyes, Juan</v>
      </c>
      <c r="B4104" s="7" t="str">
        <f>IF('Master Input'!B4104 &lt;&gt; "",'Master Input'!B4104,"")</f>
        <v>JB-1172741-00</v>
      </c>
      <c r="C4104" s="7">
        <f>IF('Master Input'!C4104 &lt;&gt; "",'Master Input'!C4104,"")</f>
        <v>8.16</v>
      </c>
      <c r="D4104" t="str">
        <f>IF('Master Input'!D4104 &lt;&gt; "",'Master Input'!D4104,"")</f>
        <v>Permit</v>
      </c>
      <c r="E4104" s="7" t="str">
        <f>IF('Master Input'!E4104 &lt;&gt; "",'Master Input'!E4104,"")</f>
        <v>Design Complete</v>
      </c>
      <c r="F4104" s="58">
        <f>IF('Master Input'!G4104 &lt;&gt; "",'Master Input'!G4104, "")</f>
        <v>42021</v>
      </c>
      <c r="G4104" s="18" t="str">
        <f>IFERROR(INDEX('Docs Signed Input'!B:B,MATCH('Nate''s Evolution'!$B4104,'Docs Signed Input'!E:E,0)),"N")</f>
        <v>N</v>
      </c>
      <c r="H4104" s="18" t="str">
        <f>IFERROR(INDEX('Docs Signed Input'!C:C,MATCH('Nate''s Evolution'!B4104,'Docs Signed Input'!E:E,0)),"N")</f>
        <v>N</v>
      </c>
      <c r="I4104" s="7" t="str">
        <f>IF('Master Input'!Q4104 &lt;&gt; "",'Master Input'!Q4104,"")</f>
        <v>mayri.lopez@evolvesolar.com</v>
      </c>
    </row>
    <row r="4105" spans="1:9" x14ac:dyDescent="0.3">
      <c r="A4105" t="str">
        <f>IF('Master Input'!A4105 &lt;&gt; "",'Master Input'!A4105,"")</f>
        <v>Reyes, Luis</v>
      </c>
      <c r="B4105" s="7" t="str">
        <f>IF('Master Input'!B4105 &lt;&gt; "",'Master Input'!B4105,"")</f>
        <v>JB-8539818-00</v>
      </c>
      <c r="C4105" s="7">
        <f>IF('Master Input'!C4105 &lt;&gt; "",'Master Input'!C4105,"")</f>
        <v>6.5</v>
      </c>
      <c r="D4105" t="str">
        <f>IF('Master Input'!D4105 &lt;&gt; "",'Master Input'!D4105,"")</f>
        <v>Permit</v>
      </c>
      <c r="E4105" s="7" t="str">
        <f>IF('Master Input'!E4105 &lt;&gt; "",'Master Input'!E4105,"")</f>
        <v>Design Complete</v>
      </c>
      <c r="F4105" s="58">
        <f>IF('Master Input'!G4105 &lt;&gt; "",'Master Input'!G4105, "")</f>
        <v>41927</v>
      </c>
      <c r="G4105" s="18" t="str">
        <f>IFERROR(INDEX('Docs Signed Input'!B:B,MATCH('Nate''s Evolution'!$B4105,'Docs Signed Input'!E:E,0)),"N")</f>
        <v>N</v>
      </c>
      <c r="H4105" s="18" t="str">
        <f>IFERROR(INDEX('Docs Signed Input'!C:C,MATCH('Nate''s Evolution'!B4105,'Docs Signed Input'!E:E,0)),"N")</f>
        <v>N</v>
      </c>
      <c r="I4105" s="7" t="str">
        <f>IF('Master Input'!Q4105 &lt;&gt; "",'Master Input'!Q4105,"")</f>
        <v>ellsworth@evolvesolar.com</v>
      </c>
    </row>
    <row r="4106" spans="1:9" x14ac:dyDescent="0.3">
      <c r="A4106" t="str">
        <f>IF('Master Input'!A4106 &lt;&gt; "",'Master Input'!A4106,"")</f>
        <v>Reyes, Oriol</v>
      </c>
      <c r="B4106" s="7" t="str">
        <f>IF('Master Input'!B4106 &lt;&gt; "",'Master Input'!B4106,"")</f>
        <v>JB-752312-00</v>
      </c>
      <c r="C4106" s="7">
        <f>IF('Master Input'!C4106 &lt;&gt; "",'Master Input'!C4106,"")</f>
        <v>5.5</v>
      </c>
      <c r="D4106" t="str">
        <f>IF('Master Input'!D4106 &lt;&gt; "",'Master Input'!D4106,"")</f>
        <v>Cancelled</v>
      </c>
      <c r="E4106" s="7" t="str">
        <f>IF('Master Input'!E4106 &lt;&gt; "",'Master Input'!E4106,"")</f>
        <v>Pending Save</v>
      </c>
      <c r="F4106" s="58">
        <f>IF('Master Input'!G4106 &lt;&gt; "",'Master Input'!G4106, "")</f>
        <v>41774</v>
      </c>
      <c r="G4106" s="18" t="str">
        <f>IFERROR(INDEX('Docs Signed Input'!B:B,MATCH('Nate''s Evolution'!$B4106,'Docs Signed Input'!E:E,0)),"N")</f>
        <v>N</v>
      </c>
      <c r="H4106" s="18" t="str">
        <f>IFERROR(INDEX('Docs Signed Input'!C:C,MATCH('Nate''s Evolution'!B4106,'Docs Signed Input'!E:E,0)),"N")</f>
        <v>N</v>
      </c>
      <c r="I4106" s="7" t="str">
        <f>IF('Master Input'!Q4106 &lt;&gt; "",'Master Input'!Q4106,"")</f>
        <v>cody@evolvesolar.com</v>
      </c>
    </row>
    <row r="4107" spans="1:9" x14ac:dyDescent="0.3">
      <c r="A4107" t="str">
        <f>IF('Master Input'!A4107 &lt;&gt; "",'Master Input'!A4107,"")</f>
        <v>Reyes, Victor</v>
      </c>
      <c r="B4107" s="7" t="str">
        <f>IF('Master Input'!B4107 &lt;&gt; "",'Master Input'!B4107,"")</f>
        <v>JB-115879-00</v>
      </c>
      <c r="C4107" s="7">
        <f>IF('Master Input'!C4107 &lt;&gt; "",'Master Input'!C4107,"")</f>
        <v>3</v>
      </c>
      <c r="D4107" t="str">
        <f>IF('Master Input'!D4107 &lt;&gt; "",'Master Input'!D4107,"")</f>
        <v>Permit</v>
      </c>
      <c r="E4107" s="7" t="str">
        <f>IF('Master Input'!E4107 &lt;&gt; "",'Master Input'!E4107,"")</f>
        <v>Design Complete</v>
      </c>
      <c r="F4107" s="58">
        <f>IF('Master Input'!G4107 &lt;&gt; "",'Master Input'!G4107, "")</f>
        <v>41871</v>
      </c>
      <c r="G4107" s="18" t="str">
        <f>IFERROR(INDEX('Docs Signed Input'!B:B,MATCH('Nate''s Evolution'!$B4107,'Docs Signed Input'!E:E,0)),"N")</f>
        <v>N</v>
      </c>
      <c r="H4107" s="18" t="str">
        <f>IFERROR(INDEX('Docs Signed Input'!C:C,MATCH('Nate''s Evolution'!B4107,'Docs Signed Input'!E:E,0)),"N")</f>
        <v>N</v>
      </c>
      <c r="I4107" s="7" t="str">
        <f>IF('Master Input'!Q4107 &lt;&gt; "",'Master Input'!Q4107,"")</f>
        <v>keaganp@evolvesolar.com</v>
      </c>
    </row>
    <row r="4108" spans="1:9" x14ac:dyDescent="0.3">
      <c r="A4108" t="str">
        <f>IF('Master Input'!A4108 &lt;&gt; "",'Master Input'!A4108,"")</f>
        <v>Reyner, Michael</v>
      </c>
      <c r="B4108" s="7" t="str">
        <f>IF('Master Input'!B4108 &lt;&gt; "",'Master Input'!B4108,"")</f>
        <v>JB-121600-00</v>
      </c>
      <c r="C4108" s="7">
        <f>IF('Master Input'!C4108 &lt;&gt; "",'Master Input'!C4108,"")</f>
        <v>7.14</v>
      </c>
      <c r="D4108" t="str">
        <f>IF('Master Input'!D4108 &lt;&gt; "",'Master Input'!D4108,"")</f>
        <v>Cancelled</v>
      </c>
      <c r="E4108" s="7" t="str">
        <f>IF('Master Input'!E4108 &lt;&gt; "",'Master Input'!E4108,"")</f>
        <v>Pending NOC</v>
      </c>
      <c r="F4108" s="58">
        <f>IF('Master Input'!G4108 &lt;&gt; "",'Master Input'!G4108, "")</f>
        <v>41820</v>
      </c>
      <c r="G4108" s="18" t="str">
        <f>IFERROR(INDEX('Docs Signed Input'!B:B,MATCH('Nate''s Evolution'!$B4108,'Docs Signed Input'!E:E,0)),"N")</f>
        <v>N</v>
      </c>
      <c r="H4108" s="18" t="str">
        <f>IFERROR(INDEX('Docs Signed Input'!C:C,MATCH('Nate''s Evolution'!B4108,'Docs Signed Input'!E:E,0)),"N")</f>
        <v>N</v>
      </c>
      <c r="I4108" s="7" t="str">
        <f>IF('Master Input'!Q4108 &lt;&gt; "",'Master Input'!Q4108,"")</f>
        <v>matt@evolvesolar.com</v>
      </c>
    </row>
    <row r="4109" spans="1:9" x14ac:dyDescent="0.3">
      <c r="A4109" t="str">
        <f>IF('Master Input'!A4109 &lt;&gt; "",'Master Input'!A4109,"")</f>
        <v>Rhea, Kenneth</v>
      </c>
      <c r="B4109" s="7" t="str">
        <f>IF('Master Input'!B4109 &lt;&gt; "",'Master Input'!B4109,"")</f>
        <v>JB-8525172-00</v>
      </c>
      <c r="C4109" s="7">
        <f>IF('Master Input'!C4109 &lt;&gt; "",'Master Input'!C4109,"")</f>
        <v>4</v>
      </c>
      <c r="D4109" t="str">
        <f>IF('Master Input'!D4109 &lt;&gt; "",'Master Input'!D4109,"")</f>
        <v>Cancelled</v>
      </c>
      <c r="E4109" s="7" t="str">
        <f>IF('Master Input'!E4109 &lt;&gt; "",'Master Input'!E4109,"")</f>
        <v>Account Cancelled</v>
      </c>
      <c r="F4109" s="58">
        <f>IF('Master Input'!G4109 &lt;&gt; "",'Master Input'!G4109, "")</f>
        <v>41856</v>
      </c>
      <c r="G4109" s="18" t="str">
        <f>IFERROR(INDEX('Docs Signed Input'!B:B,MATCH('Nate''s Evolution'!$B4109,'Docs Signed Input'!E:E,0)),"N")</f>
        <v>N</v>
      </c>
      <c r="H4109" s="18" t="str">
        <f>IFERROR(INDEX('Docs Signed Input'!C:C,MATCH('Nate''s Evolution'!B4109,'Docs Signed Input'!E:E,0)),"N")</f>
        <v>N</v>
      </c>
      <c r="I4109" s="7" t="str">
        <f>IF('Master Input'!Q4109 &lt;&gt; "",'Master Input'!Q4109,"")</f>
        <v>johnl@evolvesolar.com</v>
      </c>
    </row>
    <row r="4110" spans="1:9" x14ac:dyDescent="0.3">
      <c r="A4110" t="str">
        <f>IF('Master Input'!A4110 &lt;&gt; "",'Master Input'!A4110,"")</f>
        <v>Rhea, Von</v>
      </c>
      <c r="B4110" s="7" t="str">
        <f>IF('Master Input'!B4110 &lt;&gt; "",'Master Input'!B4110,"")</f>
        <v>JB-8022826-00</v>
      </c>
      <c r="C4110" s="7">
        <f>IF('Master Input'!C4110 &lt;&gt; "",'Master Input'!C4110,"")</f>
        <v>4.75</v>
      </c>
      <c r="D4110" t="str">
        <f>IF('Master Input'!D4110 &lt;&gt; "",'Master Input'!D4110,"")</f>
        <v>Closed</v>
      </c>
      <c r="E4110" s="7" t="str">
        <f>IF('Master Input'!E4110 &lt;&gt; "",'Master Input'!E4110,"")</f>
        <v>Closed</v>
      </c>
      <c r="F4110" s="58">
        <f>IF('Master Input'!G4110 &lt;&gt; "",'Master Input'!G4110, "")</f>
        <v>41693</v>
      </c>
      <c r="G4110" s="18" t="str">
        <f>IFERROR(INDEX('Docs Signed Input'!B:B,MATCH('Nate''s Evolution'!$B4110,'Docs Signed Input'!E:E,0)),"N")</f>
        <v>N</v>
      </c>
      <c r="H4110" s="18" t="str">
        <f>IFERROR(INDEX('Docs Signed Input'!C:C,MATCH('Nate''s Evolution'!B4110,'Docs Signed Input'!E:E,0)),"N")</f>
        <v>N</v>
      </c>
      <c r="I4110" s="7" t="str">
        <f>IF('Master Input'!Q4110 &lt;&gt; "",'Master Input'!Q4110,"")</f>
        <v>trevor@evolvesolar.com</v>
      </c>
    </row>
    <row r="4111" spans="1:9" x14ac:dyDescent="0.3">
      <c r="A4111" t="str">
        <f>IF('Master Input'!A4111 &lt;&gt; "",'Master Input'!A4111,"")</f>
        <v>Rhein, Derek</v>
      </c>
      <c r="B4111" s="7" t="str">
        <f>IF('Master Input'!B4111 &lt;&gt; "",'Master Input'!B4111,"")</f>
        <v>JB-1201148-00</v>
      </c>
      <c r="C4111" s="7">
        <f>IF('Master Input'!C4111 &lt;&gt; "",'Master Input'!C4111,"")</f>
        <v>7.65</v>
      </c>
      <c r="D4111" t="str">
        <f>IF('Master Input'!D4111 &lt;&gt; "",'Master Input'!D4111,"")</f>
        <v>Closed</v>
      </c>
      <c r="E4111" s="7" t="str">
        <f>IF('Master Input'!E4111 &lt;&gt; "",'Master Input'!E4111,"")</f>
        <v>Closed</v>
      </c>
      <c r="F4111" s="58">
        <f>IF('Master Input'!G4111 &lt;&gt; "",'Master Input'!G4111, "")</f>
        <v>41927</v>
      </c>
      <c r="G4111" s="18" t="str">
        <f>IFERROR(INDEX('Docs Signed Input'!B:B,MATCH('Nate''s Evolution'!$B4111,'Docs Signed Input'!E:E,0)),"N")</f>
        <v>N</v>
      </c>
      <c r="H4111" s="18" t="str">
        <f>IFERROR(INDEX('Docs Signed Input'!C:C,MATCH('Nate''s Evolution'!B4111,'Docs Signed Input'!E:E,0)),"N")</f>
        <v>N</v>
      </c>
      <c r="I4111" s="7" t="str">
        <f>IF('Master Input'!Q4111 &lt;&gt; "",'Master Input'!Q4111,"")</f>
        <v>miker@evolvesolar.com</v>
      </c>
    </row>
    <row r="4112" spans="1:9" x14ac:dyDescent="0.3">
      <c r="A4112" t="str">
        <f>IF('Master Input'!A4112 &lt;&gt; "",'Master Input'!A4112,"")</f>
        <v>Rhodes, Bonnie</v>
      </c>
      <c r="B4112" s="7" t="str">
        <f>IF('Master Input'!B4112 &lt;&gt; "",'Master Input'!B4112,"")</f>
        <v>JB-1251273-00</v>
      </c>
      <c r="C4112" s="7">
        <f>IF('Master Input'!C4112 &lt;&gt; "",'Master Input'!C4112,"")</f>
        <v>14.025</v>
      </c>
      <c r="D4112" t="str">
        <f>IF('Master Input'!D4112 &lt;&gt; "",'Master Input'!D4112,"")</f>
        <v>Permit</v>
      </c>
      <c r="E4112" s="7" t="str">
        <f>IF('Master Input'!E4112 &lt;&gt; "",'Master Input'!E4112,"")</f>
        <v>Design Complete</v>
      </c>
      <c r="F4112" s="58">
        <f>IF('Master Input'!G4112 &lt;&gt; "",'Master Input'!G4112, "")</f>
        <v>41926</v>
      </c>
      <c r="G4112" s="18" t="str">
        <f>IFERROR(INDEX('Docs Signed Input'!B:B,MATCH('Nate''s Evolution'!$B4112,'Docs Signed Input'!E:E,0)),"N")</f>
        <v>N</v>
      </c>
      <c r="H4112" s="18" t="str">
        <f>IFERROR(INDEX('Docs Signed Input'!C:C,MATCH('Nate''s Evolution'!B4112,'Docs Signed Input'!E:E,0)),"N")</f>
        <v>N</v>
      </c>
      <c r="I4112" s="7" t="str">
        <f>IF('Master Input'!Q4112 &lt;&gt; "",'Master Input'!Q4112,"")</f>
        <v>igor.lima@evolvesolar.com</v>
      </c>
    </row>
    <row r="4113" spans="1:9" x14ac:dyDescent="0.3">
      <c r="A4113" t="str">
        <f>IF('Master Input'!A4113 &lt;&gt; "",'Master Input'!A4113,"")</f>
        <v>Rhodes, Melissa ann</v>
      </c>
      <c r="B4113" s="7" t="str">
        <f>IF('Master Input'!B4113 &lt;&gt; "",'Master Input'!B4113,"")</f>
        <v>JB-2101260-00</v>
      </c>
      <c r="C4113" s="7">
        <f>IF('Master Input'!C4113 &lt;&gt; "",'Master Input'!C4113,"")</f>
        <v>6.375</v>
      </c>
      <c r="D4113" t="str">
        <f>IF('Master Input'!D4113 &lt;&gt; "",'Master Input'!D4113,"")</f>
        <v>Closed</v>
      </c>
      <c r="E4113" s="7" t="str">
        <f>IF('Master Input'!E4113 &lt;&gt; "",'Master Input'!E4113,"")</f>
        <v>Closed</v>
      </c>
      <c r="F4113" s="58">
        <f>IF('Master Input'!G4113 &lt;&gt; "",'Master Input'!G4113, "")</f>
        <v>41946</v>
      </c>
      <c r="G4113" s="18" t="str">
        <f>IFERROR(INDEX('Docs Signed Input'!B:B,MATCH('Nate''s Evolution'!$B4113,'Docs Signed Input'!E:E,0)),"N")</f>
        <v>N</v>
      </c>
      <c r="H4113" s="18" t="str">
        <f>IFERROR(INDEX('Docs Signed Input'!C:C,MATCH('Nate''s Evolution'!B4113,'Docs Signed Input'!E:E,0)),"N")</f>
        <v>N</v>
      </c>
      <c r="I4113" s="7" t="str">
        <f>IF('Master Input'!Q4113 &lt;&gt; "",'Master Input'!Q4113,"")</f>
        <v>noah@evolvesolar.com</v>
      </c>
    </row>
    <row r="4114" spans="1:9" x14ac:dyDescent="0.3">
      <c r="A4114" t="str">
        <f>IF('Master Input'!A4114 &lt;&gt; "",'Master Input'!A4114,"")</f>
        <v>Rhodes, Nannette</v>
      </c>
      <c r="B4114" s="7" t="str">
        <f>IF('Master Input'!B4114 &lt;&gt; "",'Master Input'!B4114,"")</f>
        <v>JB-8525230-00</v>
      </c>
      <c r="C4114" s="7">
        <f>IF('Master Input'!C4114 &lt;&gt; "",'Master Input'!C4114,"")</f>
        <v>12</v>
      </c>
      <c r="D4114" t="str">
        <f>IF('Master Input'!D4114 &lt;&gt; "",'Master Input'!D4114,"")</f>
        <v>Closed</v>
      </c>
      <c r="E4114" s="7" t="str">
        <f>IF('Master Input'!E4114 &lt;&gt; "",'Master Input'!E4114,"")</f>
        <v>Closed</v>
      </c>
      <c r="F4114" s="58">
        <f>IF('Master Input'!G4114 &lt;&gt; "",'Master Input'!G4114, "")</f>
        <v>41860</v>
      </c>
      <c r="G4114" s="18" t="str">
        <f>IFERROR(INDEX('Docs Signed Input'!B:B,MATCH('Nate''s Evolution'!$B4114,'Docs Signed Input'!E:E,0)),"N")</f>
        <v>N</v>
      </c>
      <c r="H4114" s="18" t="str">
        <f>IFERROR(INDEX('Docs Signed Input'!C:C,MATCH('Nate''s Evolution'!B4114,'Docs Signed Input'!E:E,0)),"N")</f>
        <v>N</v>
      </c>
      <c r="I4114" s="7" t="str">
        <f>IF('Master Input'!Q4114 &lt;&gt; "",'Master Input'!Q4114,"")</f>
        <v>jonm@evolvesolar.com</v>
      </c>
    </row>
    <row r="4115" spans="1:9" x14ac:dyDescent="0.3">
      <c r="A4115" t="str">
        <f>IF('Master Input'!A4115 &lt;&gt; "",'Master Input'!A4115,"")</f>
        <v>Rhodes, Thomas</v>
      </c>
      <c r="B4115" s="7" t="str">
        <f>IF('Master Input'!B4115 &lt;&gt; "",'Master Input'!B4115,"")</f>
        <v>JB-060920-00</v>
      </c>
      <c r="C4115" s="7">
        <f>IF('Master Input'!C4115 &lt;&gt; "",'Master Input'!C4115,"")</f>
        <v>6.12</v>
      </c>
      <c r="D4115" t="str">
        <f>IF('Master Input'!D4115 &lt;&gt; "",'Master Input'!D4115,"")</f>
        <v>Sales</v>
      </c>
      <c r="E4115" s="7" t="str">
        <f>IF('Master Input'!E4115 &lt;&gt; "",'Master Input'!E4115,"")</f>
        <v>Customer Uncertain</v>
      </c>
      <c r="F4115" s="58">
        <f>IF('Master Input'!G4115 &lt;&gt; "",'Master Input'!G4115, "")</f>
        <v>41832</v>
      </c>
      <c r="G4115" s="18" t="str">
        <f>IFERROR(INDEX('Docs Signed Input'!B:B,MATCH('Nate''s Evolution'!$B4115,'Docs Signed Input'!E:E,0)),"N")</f>
        <v>N</v>
      </c>
      <c r="H4115" s="18" t="str">
        <f>IFERROR(INDEX('Docs Signed Input'!C:C,MATCH('Nate''s Evolution'!B4115,'Docs Signed Input'!E:E,0)),"N")</f>
        <v>N</v>
      </c>
      <c r="I4115" s="7" t="str">
        <f>IF('Master Input'!Q4115 &lt;&gt; "",'Master Input'!Q4115,"")</f>
        <v>Damiang@evolvesolar.com</v>
      </c>
    </row>
    <row r="4116" spans="1:9" x14ac:dyDescent="0.3">
      <c r="A4116" t="str">
        <f>IF('Master Input'!A4116 &lt;&gt; "",'Master Input'!A4116,"")</f>
        <v>Rhodes, Trent</v>
      </c>
      <c r="B4116" s="7" t="str">
        <f>IF('Master Input'!B4116 &lt;&gt; "",'Master Input'!B4116,"")</f>
        <v>JB-8538678-00</v>
      </c>
      <c r="C4116" s="7">
        <f>IF('Master Input'!C4116 &lt;&gt; "",'Master Input'!C4116,"")</f>
        <v>8.5</v>
      </c>
      <c r="D4116" t="str">
        <f>IF('Master Input'!D4116 &lt;&gt; "",'Master Input'!D4116,"")</f>
        <v>Cancelled</v>
      </c>
      <c r="E4116" s="7" t="str">
        <f>IF('Master Input'!E4116 &lt;&gt; "",'Master Input'!E4116,"")</f>
        <v>Pending Save</v>
      </c>
      <c r="F4116" s="58">
        <f>IF('Master Input'!G4116 &lt;&gt; "",'Master Input'!G4116, "")</f>
        <v>41831</v>
      </c>
      <c r="G4116" s="18" t="str">
        <f>IFERROR(INDEX('Docs Signed Input'!B:B,MATCH('Nate''s Evolution'!$B4116,'Docs Signed Input'!E:E,0)),"N")</f>
        <v>N</v>
      </c>
      <c r="H4116" s="18" t="str">
        <f>IFERROR(INDEX('Docs Signed Input'!C:C,MATCH('Nate''s Evolution'!B4116,'Docs Signed Input'!E:E,0)),"N")</f>
        <v>N</v>
      </c>
      <c r="I4116" s="7" t="str">
        <f>IF('Master Input'!Q4116 &lt;&gt; "",'Master Input'!Q4116,"")</f>
        <v>drake@evolvesolar.com</v>
      </c>
    </row>
    <row r="4117" spans="1:9" x14ac:dyDescent="0.3">
      <c r="A4117" t="str">
        <f>IF('Master Input'!A4117 &lt;&gt; "",'Master Input'!A4117,"")</f>
        <v>Ribas, Maria Rodriguez de</v>
      </c>
      <c r="B4117" s="7" t="str">
        <f>IF('Master Input'!B4117 &lt;&gt; "",'Master Input'!B4117,"")</f>
        <v>JB-85310109-00</v>
      </c>
      <c r="C4117" s="7">
        <f>IF('Master Input'!C4117 &lt;&gt; "",'Master Input'!C4117,"")</f>
        <v>10</v>
      </c>
      <c r="D4117" t="str">
        <f>IF('Master Input'!D4117 &lt;&gt; "",'Master Input'!D4117,"")</f>
        <v>Permit</v>
      </c>
      <c r="E4117" s="7" t="str">
        <f>IF('Master Input'!E4117 &lt;&gt; "",'Master Input'!E4117,"")</f>
        <v>Design Complete</v>
      </c>
      <c r="F4117" s="58">
        <f>IF('Master Input'!G4117 &lt;&gt; "",'Master Input'!G4117, "")</f>
        <v>41956</v>
      </c>
      <c r="G4117" s="18" t="str">
        <f>IFERROR(INDEX('Docs Signed Input'!B:B,MATCH('Nate''s Evolution'!$B4117,'Docs Signed Input'!E:E,0)),"N")</f>
        <v>N</v>
      </c>
      <c r="H4117" s="18" t="str">
        <f>IFERROR(INDEX('Docs Signed Input'!C:C,MATCH('Nate''s Evolution'!B4117,'Docs Signed Input'!E:E,0)),"N")</f>
        <v>N</v>
      </c>
      <c r="I4117" s="7" t="str">
        <f>IF('Master Input'!Q4117 &lt;&gt; "",'Master Input'!Q4117,"")</f>
        <v>lenoir@evolvesolar.com</v>
      </c>
    </row>
    <row r="4118" spans="1:9" x14ac:dyDescent="0.3">
      <c r="A4118" t="str">
        <f>IF('Master Input'!A4118 &lt;&gt; "",'Master Input'!A4118,"")</f>
        <v>Riberdy, David</v>
      </c>
      <c r="B4118" s="7" t="str">
        <f>IF('Master Input'!B4118 &lt;&gt; "",'Master Input'!B4118,"")</f>
        <v>JB-121672-00</v>
      </c>
      <c r="C4118" s="7">
        <f>IF('Master Input'!C4118 &lt;&gt; "",'Master Input'!C4118,"")</f>
        <v>18.36</v>
      </c>
      <c r="D4118" t="str">
        <f>IF('Master Input'!D4118 &lt;&gt; "",'Master Input'!D4118,"")</f>
        <v>Closed</v>
      </c>
      <c r="E4118" s="7" t="str">
        <f>IF('Master Input'!E4118 &lt;&gt; "",'Master Input'!E4118,"")</f>
        <v>Closed</v>
      </c>
      <c r="F4118" s="58">
        <f>IF('Master Input'!G4118 &lt;&gt; "",'Master Input'!G4118, "")</f>
        <v>41849</v>
      </c>
      <c r="G4118" s="18" t="str">
        <f>IFERROR(INDEX('Docs Signed Input'!B:B,MATCH('Nate''s Evolution'!$B4118,'Docs Signed Input'!E:E,0)),"N")</f>
        <v>N</v>
      </c>
      <c r="H4118" s="18" t="str">
        <f>IFERROR(INDEX('Docs Signed Input'!C:C,MATCH('Nate''s Evolution'!B4118,'Docs Signed Input'!E:E,0)),"N")</f>
        <v>N</v>
      </c>
      <c r="I4118" s="7" t="str">
        <f>IF('Master Input'!Q4118 &lt;&gt; "",'Master Input'!Q4118,"")</f>
        <v>matt@evolvesolar.com</v>
      </c>
    </row>
    <row r="4119" spans="1:9" x14ac:dyDescent="0.3">
      <c r="A4119" t="str">
        <f>IF('Master Input'!A4119 &lt;&gt; "",'Master Input'!A4119,"")</f>
        <v>Rice, Jim</v>
      </c>
      <c r="B4119" s="7" t="str">
        <f>IF('Master Input'!B4119 &lt;&gt; "",'Master Input'!B4119,"")</f>
        <v>JB-1172883-00</v>
      </c>
      <c r="C4119" s="7">
        <f>IF('Master Input'!C4119 &lt;&gt; "",'Master Input'!C4119,"")</f>
        <v>6.12</v>
      </c>
      <c r="D4119" t="str">
        <f>IF('Master Input'!D4119 &lt;&gt; "",'Master Input'!D4119,"")</f>
        <v>Permit</v>
      </c>
      <c r="E4119" s="7" t="str">
        <f>IF('Master Input'!E4119 &lt;&gt; "",'Master Input'!E4119,"")</f>
        <v>Site Survey Scheduled</v>
      </c>
      <c r="F4119" s="58">
        <f>IF('Master Input'!G4119 &lt;&gt; "",'Master Input'!G4119, "")</f>
        <v>42035</v>
      </c>
      <c r="G4119" s="18" t="str">
        <f>IFERROR(INDEX('Docs Signed Input'!B:B,MATCH('Nate''s Evolution'!$B4119,'Docs Signed Input'!E:E,0)),"N")</f>
        <v>N</v>
      </c>
      <c r="H4119" s="18" t="str">
        <f>IFERROR(INDEX('Docs Signed Input'!C:C,MATCH('Nate''s Evolution'!B4119,'Docs Signed Input'!E:E,0)),"N")</f>
        <v>N</v>
      </c>
      <c r="I4119" s="7" t="str">
        <f>IF('Master Input'!Q4119 &lt;&gt; "",'Master Input'!Q4119,"")</f>
        <v>michael.ryan@evolvesolar.com</v>
      </c>
    </row>
    <row r="4120" spans="1:9" x14ac:dyDescent="0.3">
      <c r="A4120" t="str">
        <f>IF('Master Input'!A4120 &lt;&gt; "",'Master Input'!A4120,"")</f>
        <v>Rich, Randy</v>
      </c>
      <c r="B4120" s="7" t="str">
        <f>IF('Master Input'!B4120 &lt;&gt; "",'Master Input'!B4120,"")</f>
        <v>JB-9572620-00</v>
      </c>
      <c r="C4120" s="7">
        <f>IF('Master Input'!C4120 &lt;&gt; "",'Master Input'!C4120,"")</f>
        <v>2.8050000000000002</v>
      </c>
      <c r="D4120" t="str">
        <f>IF('Master Input'!D4120 &lt;&gt; "",'Master Input'!D4120,"")</f>
        <v>Permit</v>
      </c>
      <c r="E4120" s="7" t="str">
        <f>IF('Master Input'!E4120 &lt;&gt; "",'Master Input'!E4120,"")</f>
        <v>Design Complete</v>
      </c>
      <c r="F4120" s="58">
        <f>IF('Master Input'!G4120 &lt;&gt; "",'Master Input'!G4120, "")</f>
        <v>41958</v>
      </c>
      <c r="G4120" s="18" t="str">
        <f>IFERROR(INDEX('Docs Signed Input'!B:B,MATCH('Nate''s Evolution'!$B4120,'Docs Signed Input'!E:E,0)),"N")</f>
        <v>N</v>
      </c>
      <c r="H4120" s="18" t="str">
        <f>IFERROR(INDEX('Docs Signed Input'!C:C,MATCH('Nate''s Evolution'!B4120,'Docs Signed Input'!E:E,0)),"N")</f>
        <v>N</v>
      </c>
      <c r="I4120" s="7" t="str">
        <f>IF('Master Input'!Q4120 &lt;&gt; "",'Master Input'!Q4120,"")</f>
        <v>matthew.omeara@evolvesolar.com</v>
      </c>
    </row>
    <row r="4121" spans="1:9" x14ac:dyDescent="0.3">
      <c r="A4121" t="str">
        <f>IF('Master Input'!A4121 &lt;&gt; "",'Master Input'!A4121,"")</f>
        <v>Richards, Christine</v>
      </c>
      <c r="B4121" s="7" t="str">
        <f>IF('Master Input'!B4121 &lt;&gt; "",'Master Input'!B4121,"")</f>
        <v>JB-8527023-00</v>
      </c>
      <c r="C4121" s="7">
        <f>IF('Master Input'!C4121 &lt;&gt; "",'Master Input'!C4121,"")</f>
        <v>8.5</v>
      </c>
      <c r="D4121" t="str">
        <f>IF('Master Input'!D4121 &lt;&gt; "",'Master Input'!D4121,"")</f>
        <v>Sales</v>
      </c>
      <c r="E4121" s="7" t="str">
        <f>IF('Master Input'!E4121 &lt;&gt; "",'Master Input'!E4121,"")</f>
        <v>On Hold</v>
      </c>
      <c r="F4121" s="58">
        <f>IF('Master Input'!G4121 &lt;&gt; "",'Master Input'!G4121, "")</f>
        <v>41981</v>
      </c>
      <c r="G4121" s="18" t="str">
        <f>IFERROR(INDEX('Docs Signed Input'!B:B,MATCH('Nate''s Evolution'!$B4121,'Docs Signed Input'!E:E,0)),"N")</f>
        <v>N</v>
      </c>
      <c r="H4121" s="18" t="str">
        <f>IFERROR(INDEX('Docs Signed Input'!C:C,MATCH('Nate''s Evolution'!B4121,'Docs Signed Input'!E:E,0)),"N")</f>
        <v>Y</v>
      </c>
      <c r="I4121" s="7" t="str">
        <f>IF('Master Input'!Q4121 &lt;&gt; "",'Master Input'!Q4121,"")</f>
        <v>andrew.diaz@evolvesolar.com</v>
      </c>
    </row>
    <row r="4122" spans="1:9" x14ac:dyDescent="0.3">
      <c r="A4122" t="str">
        <f>IF('Master Input'!A4122 &lt;&gt; "",'Master Input'!A4122,"")</f>
        <v>Richardson, Jimmie</v>
      </c>
      <c r="B4122" s="7" t="str">
        <f>IF('Master Input'!B4122 &lt;&gt; "",'Master Input'!B4122,"")</f>
        <v>JB-85310316-00</v>
      </c>
      <c r="C4122" s="7">
        <f>IF('Master Input'!C4122 &lt;&gt; "",'Master Input'!C4122,"")</f>
        <v>10.75</v>
      </c>
      <c r="D4122" t="str">
        <f>IF('Master Input'!D4122 &lt;&gt; "",'Master Input'!D4122,"")</f>
        <v>Permit</v>
      </c>
      <c r="E4122" s="7" t="str">
        <f>IF('Master Input'!E4122 &lt;&gt; "",'Master Input'!E4122,"")</f>
        <v>Site Audit Pending Customer</v>
      </c>
      <c r="F4122" s="58">
        <f>IF('Master Input'!G4122 &lt;&gt; "",'Master Input'!G4122, "")</f>
        <v>41976</v>
      </c>
      <c r="G4122" s="18" t="str">
        <f>IFERROR(INDEX('Docs Signed Input'!B:B,MATCH('Nate''s Evolution'!$B4122,'Docs Signed Input'!E:E,0)),"N")</f>
        <v>N</v>
      </c>
      <c r="H4122" s="18" t="str">
        <f>IFERROR(INDEX('Docs Signed Input'!C:C,MATCH('Nate''s Evolution'!B4122,'Docs Signed Input'!E:E,0)),"N")</f>
        <v>N</v>
      </c>
      <c r="I4122" s="7" t="str">
        <f>IF('Master Input'!Q4122 &lt;&gt; "",'Master Input'!Q4122,"")</f>
        <v>james.reed@evolvesolar.com</v>
      </c>
    </row>
    <row r="4123" spans="1:9" x14ac:dyDescent="0.3">
      <c r="A4123" t="str">
        <f>IF('Master Input'!A4123 &lt;&gt; "",'Master Input'!A4123,"")</f>
        <v>Richey, Chris</v>
      </c>
      <c r="B4123" s="7" t="str">
        <f>IF('Master Input'!B4123 &lt;&gt; "",'Master Input'!B4123,"")</f>
        <v>JB-9572586-00</v>
      </c>
      <c r="C4123" s="7">
        <f>IF('Master Input'!C4123 &lt;&gt; "",'Master Input'!C4123,"")</f>
        <v>3.06</v>
      </c>
      <c r="D4123" t="str">
        <f>IF('Master Input'!D4123 &lt;&gt; "",'Master Input'!D4123,"")</f>
        <v>Closed</v>
      </c>
      <c r="E4123" s="7" t="str">
        <f>IF('Master Input'!E4123 &lt;&gt; "",'Master Input'!E4123,"")</f>
        <v>Closed</v>
      </c>
      <c r="F4123" s="58">
        <f>IF('Master Input'!G4123 &lt;&gt; "",'Master Input'!G4123, "")</f>
        <v>41949</v>
      </c>
      <c r="G4123" s="18" t="str">
        <f>IFERROR(INDEX('Docs Signed Input'!B:B,MATCH('Nate''s Evolution'!$B4123,'Docs Signed Input'!E:E,0)),"N")</f>
        <v>N</v>
      </c>
      <c r="H4123" s="18" t="str">
        <f>IFERROR(INDEX('Docs Signed Input'!C:C,MATCH('Nate''s Evolution'!B4123,'Docs Signed Input'!E:E,0)),"N")</f>
        <v>N</v>
      </c>
      <c r="I4123" s="7" t="str">
        <f>IF('Master Input'!Q4123 &lt;&gt; "",'Master Input'!Q4123,"")</f>
        <v>benjamin@evolvesolar.com</v>
      </c>
    </row>
    <row r="4124" spans="1:9" x14ac:dyDescent="0.3">
      <c r="A4124" t="str">
        <f>IF('Master Input'!A4124 &lt;&gt; "",'Master Input'!A4124,"")</f>
        <v>Richmond, Lee</v>
      </c>
      <c r="B4124" s="7" t="str">
        <f>IF('Master Input'!B4124 &lt;&gt; "",'Master Input'!B4124,"")</f>
        <v>JB-8012162-00</v>
      </c>
      <c r="C4124" s="7">
        <f>IF('Master Input'!C4124 &lt;&gt; "",'Master Input'!C4124,"")</f>
        <v>4.5</v>
      </c>
      <c r="D4124" t="str">
        <f>IF('Master Input'!D4124 &lt;&gt; "",'Master Input'!D4124,"")</f>
        <v>Cancelled</v>
      </c>
      <c r="E4124" s="7" t="str">
        <f>IF('Master Input'!E4124 &lt;&gt; "",'Master Input'!E4124,"")</f>
        <v>Account Cancelled</v>
      </c>
      <c r="F4124" s="58">
        <f>IF('Master Input'!G4124 &lt;&gt; "",'Master Input'!G4124, "")</f>
        <v>41703</v>
      </c>
      <c r="G4124" s="18" t="str">
        <f>IFERROR(INDEX('Docs Signed Input'!B:B,MATCH('Nate''s Evolution'!$B4124,'Docs Signed Input'!E:E,0)),"N")</f>
        <v>N</v>
      </c>
      <c r="H4124" s="18" t="str">
        <f>IFERROR(INDEX('Docs Signed Input'!C:C,MATCH('Nate''s Evolution'!B4124,'Docs Signed Input'!E:E,0)),"N")</f>
        <v>N</v>
      </c>
      <c r="I4124" s="7" t="str">
        <f>IF('Master Input'!Q4124 &lt;&gt; "",'Master Input'!Q4124,"")</f>
        <v>Kane French</v>
      </c>
    </row>
    <row r="4125" spans="1:9" x14ac:dyDescent="0.3">
      <c r="A4125" t="str">
        <f>IF('Master Input'!A4125 &lt;&gt; "",'Master Input'!A4125,"")</f>
        <v>Richmond, Robbi</v>
      </c>
      <c r="B4125" s="7" t="str">
        <f>IF('Master Input'!B4125 &lt;&gt; "",'Master Input'!B4125,"")</f>
        <v>JB-8003806-00</v>
      </c>
      <c r="C4125" s="7">
        <f>IF('Master Input'!C4125 &lt;&gt; "",'Master Input'!C4125,"")</f>
        <v>7</v>
      </c>
      <c r="D4125" t="str">
        <f>IF('Master Input'!D4125 &lt;&gt; "",'Master Input'!D4125,"")</f>
        <v>Closed</v>
      </c>
      <c r="E4125" s="7" t="str">
        <f>IF('Master Input'!E4125 &lt;&gt; "",'Master Input'!E4125,"")</f>
        <v>Closed</v>
      </c>
      <c r="F4125" s="58">
        <f>IF('Master Input'!G4125 &lt;&gt; "",'Master Input'!G4125, "")</f>
        <v>41719</v>
      </c>
      <c r="G4125" s="18" t="str">
        <f>IFERROR(INDEX('Docs Signed Input'!B:B,MATCH('Nate''s Evolution'!$B4125,'Docs Signed Input'!E:E,0)),"N")</f>
        <v>N</v>
      </c>
      <c r="H4125" s="18" t="str">
        <f>IFERROR(INDEX('Docs Signed Input'!C:C,MATCH('Nate''s Evolution'!B4125,'Docs Signed Input'!E:E,0)),"N")</f>
        <v>N</v>
      </c>
      <c r="I4125" s="7" t="str">
        <f>IF('Master Input'!Q4125 &lt;&gt; "",'Master Input'!Q4125,"")</f>
        <v>cody@evolvesolar.com</v>
      </c>
    </row>
    <row r="4126" spans="1:9" x14ac:dyDescent="0.3">
      <c r="A4126" t="str">
        <f>IF('Master Input'!A4126 &lt;&gt; "",'Master Input'!A4126,"")</f>
        <v>Richters, Eric</v>
      </c>
      <c r="B4126" s="7" t="str">
        <f>IF('Master Input'!B4126 &lt;&gt; "",'Master Input'!B4126,"")</f>
        <v>JB-0601046-00</v>
      </c>
      <c r="C4126" s="7">
        <f>IF('Master Input'!C4126 &lt;&gt; "",'Master Input'!C4126,"")</f>
        <v>5.3550000000000004</v>
      </c>
      <c r="D4126" t="str">
        <f>IF('Master Input'!D4126 &lt;&gt; "",'Master Input'!D4126,"")</f>
        <v>Sales</v>
      </c>
      <c r="E4126" s="7" t="str">
        <f>IF('Master Input'!E4126 &lt;&gt; "",'Master Input'!E4126,"")</f>
        <v>Customer Unresponsive</v>
      </c>
      <c r="F4126" s="58">
        <f>IF('Master Input'!G4126 &lt;&gt; "",'Master Input'!G4126, "")</f>
        <v>41855</v>
      </c>
      <c r="G4126" s="18" t="str">
        <f>IFERROR(INDEX('Docs Signed Input'!B:B,MATCH('Nate''s Evolution'!$B4126,'Docs Signed Input'!E:E,0)),"N")</f>
        <v>N</v>
      </c>
      <c r="H4126" s="18" t="str">
        <f>IFERROR(INDEX('Docs Signed Input'!C:C,MATCH('Nate''s Evolution'!B4126,'Docs Signed Input'!E:E,0)),"N")</f>
        <v>N</v>
      </c>
      <c r="I4126" s="7" t="str">
        <f>IF('Master Input'!Q4126 &lt;&gt; "",'Master Input'!Q4126,"")</f>
        <v>jrichters@evolvesolar.com</v>
      </c>
    </row>
    <row r="4127" spans="1:9" x14ac:dyDescent="0.3">
      <c r="A4127" t="str">
        <f>IF('Master Input'!A4127 &lt;&gt; "",'Master Input'!A4127,"")</f>
        <v>Richy, Brian</v>
      </c>
      <c r="B4127" s="7" t="str">
        <f>IF('Master Input'!B4127 &lt;&gt; "",'Master Input'!B4127,"")</f>
        <v>JB-804588-00</v>
      </c>
      <c r="C4127" s="7">
        <f>IF('Master Input'!C4127 &lt;&gt; "",'Master Input'!C4127,"")</f>
        <v>10.71</v>
      </c>
      <c r="D4127" t="str">
        <f>IF('Master Input'!D4127 &lt;&gt; "",'Master Input'!D4127,"")</f>
        <v>Permit</v>
      </c>
      <c r="E4127" s="7" t="str">
        <f>IF('Master Input'!E4127 &lt;&gt; "",'Master Input'!E4127,"")</f>
        <v>Design Complete</v>
      </c>
      <c r="F4127" s="58">
        <f>IF('Master Input'!G4127 &lt;&gt; "",'Master Input'!G4127, "")</f>
        <v>41794</v>
      </c>
      <c r="G4127" s="18" t="str">
        <f>IFERROR(INDEX('Docs Signed Input'!B:B,MATCH('Nate''s Evolution'!$B4127,'Docs Signed Input'!E:E,0)),"N")</f>
        <v>N</v>
      </c>
      <c r="H4127" s="18" t="str">
        <f>IFERROR(INDEX('Docs Signed Input'!C:C,MATCH('Nate''s Evolution'!B4127,'Docs Signed Input'!E:E,0)),"N")</f>
        <v>N</v>
      </c>
      <c r="I4127" s="7" t="str">
        <f>IF('Master Input'!Q4127 &lt;&gt; "",'Master Input'!Q4127,"")</f>
        <v>tashaw@evolvesolar.com</v>
      </c>
    </row>
    <row r="4128" spans="1:9" x14ac:dyDescent="0.3">
      <c r="A4128" t="str">
        <f>IF('Master Input'!A4128 &lt;&gt; "",'Master Input'!A4128,"")</f>
        <v>Rickard, John</v>
      </c>
      <c r="B4128" s="7" t="str">
        <f>IF('Master Input'!B4128 &lt;&gt; "",'Master Input'!B4128,"")</f>
        <v>JB-1171975-00</v>
      </c>
      <c r="C4128" s="7">
        <f>IF('Master Input'!C4128 &lt;&gt; "",'Master Input'!C4128,"")</f>
        <v>10.75</v>
      </c>
      <c r="D4128" t="str">
        <f>IF('Master Input'!D4128 &lt;&gt; "",'Master Input'!D4128,"")</f>
        <v>Permit</v>
      </c>
      <c r="E4128" s="7" t="str">
        <f>IF('Master Input'!E4128 &lt;&gt; "",'Master Input'!E4128,"")</f>
        <v>Design Complete</v>
      </c>
      <c r="F4128" s="58">
        <f>IF('Master Input'!G4128 &lt;&gt; "",'Master Input'!G4128, "")</f>
        <v>41895</v>
      </c>
      <c r="G4128" s="18" t="str">
        <f>IFERROR(INDEX('Docs Signed Input'!B:B,MATCH('Nate''s Evolution'!$B4128,'Docs Signed Input'!E:E,0)),"N")</f>
        <v>N</v>
      </c>
      <c r="H4128" s="18" t="str">
        <f>IFERROR(INDEX('Docs Signed Input'!C:C,MATCH('Nate''s Evolution'!B4128,'Docs Signed Input'!E:E,0)),"N")</f>
        <v>N</v>
      </c>
      <c r="I4128" s="7" t="str">
        <f>IF('Master Input'!Q4128 &lt;&gt; "",'Master Input'!Q4128,"")</f>
        <v>richarddemauro@evolvesolar.com</v>
      </c>
    </row>
    <row r="4129" spans="1:9" x14ac:dyDescent="0.3">
      <c r="A4129" t="str">
        <f>IF('Master Input'!A4129 &lt;&gt; "",'Master Input'!A4129,"")</f>
        <v>Ricketts, John</v>
      </c>
      <c r="B4129" s="7" t="str">
        <f>IF('Master Input'!B4129 &lt;&gt; "",'Master Input'!B4129,"")</f>
        <v>JB-9564599-00</v>
      </c>
      <c r="C4129" s="7">
        <f>IF('Master Input'!C4129 &lt;&gt; "",'Master Input'!C4129,"")</f>
        <v>6.375</v>
      </c>
      <c r="D4129" t="str">
        <f>IF('Master Input'!D4129 &lt;&gt; "",'Master Input'!D4129,"")</f>
        <v>Cancelled</v>
      </c>
      <c r="E4129" s="7" t="str">
        <f>IF('Master Input'!E4129 &lt;&gt; "",'Master Input'!E4129,"")</f>
        <v>Account Cancelled</v>
      </c>
      <c r="F4129" s="58">
        <f>IF('Master Input'!G4129 &lt;&gt; "",'Master Input'!G4129, "")</f>
        <v>41771</v>
      </c>
      <c r="G4129" s="18" t="str">
        <f>IFERROR(INDEX('Docs Signed Input'!B:B,MATCH('Nate''s Evolution'!$B4129,'Docs Signed Input'!E:E,0)),"N")</f>
        <v>N</v>
      </c>
      <c r="H4129" s="18" t="str">
        <f>IFERROR(INDEX('Docs Signed Input'!C:C,MATCH('Nate''s Evolution'!B4129,'Docs Signed Input'!E:E,0)),"N")</f>
        <v>N</v>
      </c>
      <c r="I4129" s="7" t="str">
        <f>IF('Master Input'!Q4129 &lt;&gt; "",'Master Input'!Q4129,"")</f>
        <v>brady@evolvesolar.com</v>
      </c>
    </row>
    <row r="4130" spans="1:9" x14ac:dyDescent="0.3">
      <c r="A4130" t="str">
        <f>IF('Master Input'!A4130 &lt;&gt; "",'Master Input'!A4130,"")</f>
        <v>Ricks, Allan</v>
      </c>
      <c r="B4130" s="7" t="str">
        <f>IF('Master Input'!B4130 &lt;&gt; "",'Master Input'!B4130,"")</f>
        <v>JB-8526993-00</v>
      </c>
      <c r="C4130" s="7">
        <f>IF('Master Input'!C4130 &lt;&gt; "",'Master Input'!C4130,"")</f>
        <v>7.5</v>
      </c>
      <c r="D4130" t="str">
        <f>IF('Master Input'!D4130 &lt;&gt; "",'Master Input'!D4130,"")</f>
        <v>Sales</v>
      </c>
      <c r="E4130" s="7" t="str">
        <f>IF('Master Input'!E4130 &lt;&gt; "",'Master Input'!E4130,"")</f>
        <v>On Hold</v>
      </c>
      <c r="F4130" s="58">
        <f>IF('Master Input'!G4130 &lt;&gt; "",'Master Input'!G4130, "")</f>
        <v>41980</v>
      </c>
      <c r="G4130" s="18" t="str">
        <f>IFERROR(INDEX('Docs Signed Input'!B:B,MATCH('Nate''s Evolution'!$B4130,'Docs Signed Input'!E:E,0)),"N")</f>
        <v>Y</v>
      </c>
      <c r="H4130" s="18" t="str">
        <f>IFERROR(INDEX('Docs Signed Input'!C:C,MATCH('Nate''s Evolution'!B4130,'Docs Signed Input'!E:E,0)),"N")</f>
        <v>N</v>
      </c>
      <c r="I4130" s="7" t="str">
        <f>IF('Master Input'!Q4130 &lt;&gt; "",'Master Input'!Q4130,"")</f>
        <v>james.reed@evolvesolar.com</v>
      </c>
    </row>
    <row r="4131" spans="1:9" x14ac:dyDescent="0.3">
      <c r="A4131" t="str">
        <f>IF('Master Input'!A4131 &lt;&gt; "",'Master Input'!A4131,"")</f>
        <v>Ricotta, Joseph</v>
      </c>
      <c r="B4131" s="7" t="str">
        <f>IF('Master Input'!B4131 &lt;&gt; "",'Master Input'!B4131,"")</f>
        <v>JB-1171193-00</v>
      </c>
      <c r="C4131" s="7">
        <f>IF('Master Input'!C4131 &lt;&gt; "",'Master Input'!C4131,"")</f>
        <v>6.5</v>
      </c>
      <c r="D4131" t="str">
        <f>IF('Master Input'!D4131 &lt;&gt; "",'Master Input'!D4131,"")</f>
        <v>Cancelled</v>
      </c>
      <c r="E4131" s="7" t="str">
        <f>IF('Master Input'!E4131 &lt;&gt; "",'Master Input'!E4131,"")</f>
        <v>Account Cancelled</v>
      </c>
      <c r="F4131" s="58">
        <f>IF('Master Input'!G4131 &lt;&gt; "",'Master Input'!G4131, "")</f>
        <v>41823</v>
      </c>
      <c r="G4131" s="18" t="str">
        <f>IFERROR(INDEX('Docs Signed Input'!B:B,MATCH('Nate''s Evolution'!$B4131,'Docs Signed Input'!E:E,0)),"N")</f>
        <v>N</v>
      </c>
      <c r="H4131" s="18" t="str">
        <f>IFERROR(INDEX('Docs Signed Input'!C:C,MATCH('Nate''s Evolution'!B4131,'Docs Signed Input'!E:E,0)),"N")</f>
        <v>N</v>
      </c>
      <c r="I4131" s="7" t="str">
        <f>IF('Master Input'!Q4131 &lt;&gt; "",'Master Input'!Q4131,"")</f>
        <v>tannerb@evolvesolar.com</v>
      </c>
    </row>
    <row r="4132" spans="1:9" x14ac:dyDescent="0.3">
      <c r="A4132" t="str">
        <f>IF('Master Input'!A4132 &lt;&gt; "",'Master Input'!A4132,"")</f>
        <v>Riddle, Ronald</v>
      </c>
      <c r="B4132" s="7" t="str">
        <f>IF('Master Input'!B4132 &lt;&gt; "",'Master Input'!B4132,"")</f>
        <v>JB-9255029-00</v>
      </c>
      <c r="C4132" s="7">
        <f>IF('Master Input'!C4132 &lt;&gt; "",'Master Input'!C4132,"")</f>
        <v>8.67</v>
      </c>
      <c r="D4132" t="str">
        <f>IF('Master Input'!D4132 &lt;&gt; "",'Master Input'!D4132,"")</f>
        <v>Installation</v>
      </c>
      <c r="E4132" s="7" t="str">
        <f>IF('Master Input'!E4132 &lt;&gt; "",'Master Input'!E4132,"")</f>
        <v>Scheduled</v>
      </c>
      <c r="F4132" s="58">
        <f>IF('Master Input'!G4132 &lt;&gt; "",'Master Input'!G4132, "")</f>
        <v>42011</v>
      </c>
      <c r="G4132" s="18" t="str">
        <f>IFERROR(INDEX('Docs Signed Input'!B:B,MATCH('Nate''s Evolution'!$B4132,'Docs Signed Input'!E:E,0)),"N")</f>
        <v>Y</v>
      </c>
      <c r="H4132" s="18" t="str">
        <f>IFERROR(INDEX('Docs Signed Input'!C:C,MATCH('Nate''s Evolution'!B4132,'Docs Signed Input'!E:E,0)),"N")</f>
        <v>Y</v>
      </c>
      <c r="I4132" s="7" t="str">
        <f>IF('Master Input'!Q4132 &lt;&gt; "",'Master Input'!Q4132,"")</f>
        <v>jonm@evolvesolar.com</v>
      </c>
    </row>
    <row r="4133" spans="1:9" x14ac:dyDescent="0.3">
      <c r="A4133" t="str">
        <f>IF('Master Input'!A4133 &lt;&gt; "",'Master Input'!A4133,"")</f>
        <v>Rider, Steve</v>
      </c>
      <c r="B4133" s="7" t="str">
        <f>IF('Master Input'!B4133 &lt;&gt; "",'Master Input'!B4133,"")</f>
        <v>JB-9212602-00</v>
      </c>
      <c r="C4133" s="7">
        <f>IF('Master Input'!C4133 &lt;&gt; "",'Master Input'!C4133,"")</f>
        <v>8.4149999999999991</v>
      </c>
      <c r="D4133" t="str">
        <f>IF('Master Input'!D4133 &lt;&gt; "",'Master Input'!D4133,"")</f>
        <v>Installation</v>
      </c>
      <c r="E4133" s="7" t="str">
        <f>IF('Master Input'!E4133 &lt;&gt; "",'Master Input'!E4133,"")</f>
        <v>Pending Customer</v>
      </c>
      <c r="F4133" s="58">
        <f>IF('Master Input'!G4133 &lt;&gt; "",'Master Input'!G4133, "")</f>
        <v>41927</v>
      </c>
      <c r="G4133" s="18" t="str">
        <f>IFERROR(INDEX('Docs Signed Input'!B:B,MATCH('Nate''s Evolution'!$B4133,'Docs Signed Input'!E:E,0)),"N")</f>
        <v>N</v>
      </c>
      <c r="H4133" s="18" t="str">
        <f>IFERROR(INDEX('Docs Signed Input'!C:C,MATCH('Nate''s Evolution'!B4133,'Docs Signed Input'!E:E,0)),"N")</f>
        <v>N</v>
      </c>
      <c r="I4133" s="7" t="str">
        <f>IF('Master Input'!Q4133 &lt;&gt; "",'Master Input'!Q4133,"")</f>
        <v>spencer.marcum@evolvesolar.com</v>
      </c>
    </row>
    <row r="4134" spans="1:9" x14ac:dyDescent="0.3">
      <c r="A4134" t="str">
        <f>IF('Master Input'!A4134 &lt;&gt; "",'Master Input'!A4134,"")</f>
        <v>Rieder, John</v>
      </c>
      <c r="B4134" s="7" t="str">
        <f>IF('Master Input'!B4134 &lt;&gt; "",'Master Input'!B4134,"")</f>
        <v>JB-973802-00</v>
      </c>
      <c r="C4134" s="7">
        <f>IF('Master Input'!C4134 &lt;&gt; "",'Master Input'!C4134,"")</f>
        <v>7.14</v>
      </c>
      <c r="D4134" t="str">
        <f>IF('Master Input'!D4134 &lt;&gt; "",'Master Input'!D4134,"")</f>
        <v>Sales</v>
      </c>
      <c r="E4134" s="7" t="str">
        <f>IF('Master Input'!E4134 &lt;&gt; "",'Master Input'!E4134,"")</f>
        <v>On Hold</v>
      </c>
      <c r="F4134" s="58">
        <f>IF('Master Input'!G4134 &lt;&gt; "",'Master Input'!G4134, "")</f>
        <v>41992</v>
      </c>
      <c r="G4134" s="18" t="str">
        <f>IFERROR(INDEX('Docs Signed Input'!B:B,MATCH('Nate''s Evolution'!$B4134,'Docs Signed Input'!E:E,0)),"N")</f>
        <v>N</v>
      </c>
      <c r="H4134" s="18" t="str">
        <f>IFERROR(INDEX('Docs Signed Input'!C:C,MATCH('Nate''s Evolution'!B4134,'Docs Signed Input'!E:E,0)),"N")</f>
        <v>N</v>
      </c>
      <c r="I4134" s="7" t="str">
        <f>IF('Master Input'!Q4134 &lt;&gt; "",'Master Input'!Q4134,"")</f>
        <v>aimee.pahl@evolvesolar.com</v>
      </c>
    </row>
    <row r="4135" spans="1:9" x14ac:dyDescent="0.3">
      <c r="A4135" t="str">
        <f>IF('Master Input'!A4135 &lt;&gt; "",'Master Input'!A4135,"")</f>
        <v>Riepe, Edward</v>
      </c>
      <c r="B4135" s="7" t="str">
        <f>IF('Master Input'!B4135 &lt;&gt; "",'Master Input'!B4135,"")</f>
        <v>JB-1171261-00</v>
      </c>
      <c r="C4135" s="7">
        <f>IF('Master Input'!C4135 &lt;&gt; "",'Master Input'!C4135,"")</f>
        <v>6.5</v>
      </c>
      <c r="D4135" t="str">
        <f>IF('Master Input'!D4135 &lt;&gt; "",'Master Input'!D4135,"")</f>
        <v>Closed</v>
      </c>
      <c r="E4135" s="7" t="str">
        <f>IF('Master Input'!E4135 &lt;&gt; "",'Master Input'!E4135,"")</f>
        <v>Closed</v>
      </c>
      <c r="F4135" s="58">
        <f>IF('Master Input'!G4135 &lt;&gt; "",'Master Input'!G4135, "")</f>
        <v>41831</v>
      </c>
      <c r="G4135" s="18" t="str">
        <f>IFERROR(INDEX('Docs Signed Input'!B:B,MATCH('Nate''s Evolution'!$B4135,'Docs Signed Input'!E:E,0)),"N")</f>
        <v>N</v>
      </c>
      <c r="H4135" s="18" t="str">
        <f>IFERROR(INDEX('Docs Signed Input'!C:C,MATCH('Nate''s Evolution'!B4135,'Docs Signed Input'!E:E,0)),"N")</f>
        <v>N</v>
      </c>
      <c r="I4135" s="7" t="str">
        <f>IF('Master Input'!Q4135 &lt;&gt; "",'Master Input'!Q4135,"")</f>
        <v>trevorm@evolvesolar.com</v>
      </c>
    </row>
    <row r="4136" spans="1:9" x14ac:dyDescent="0.3">
      <c r="A4136" t="str">
        <f>IF('Master Input'!A4136 &lt;&gt; "",'Master Input'!A4136,"")</f>
        <v>Rife, Paul</v>
      </c>
      <c r="B4136" s="7" t="str">
        <f>IF('Master Input'!B4136 &lt;&gt; "",'Master Input'!B4136,"")</f>
        <v>JB-8525279-00</v>
      </c>
      <c r="C4136" s="7">
        <f>IF('Master Input'!C4136 &lt;&gt; "",'Master Input'!C4136,"")</f>
        <v>8.25</v>
      </c>
      <c r="D4136" t="str">
        <f>IF('Master Input'!D4136 &lt;&gt; "",'Master Input'!D4136,"")</f>
        <v>Utility</v>
      </c>
      <c r="E4136" s="7" t="str">
        <f>IF('Master Input'!E4136 &lt;&gt; "",'Master Input'!E4136,"")</f>
        <v>Final Permit Submitted</v>
      </c>
      <c r="F4136" s="58">
        <f>IF('Master Input'!G4136 &lt;&gt; "",'Master Input'!G4136, "")</f>
        <v>41864</v>
      </c>
      <c r="G4136" s="18" t="str">
        <f>IFERROR(INDEX('Docs Signed Input'!B:B,MATCH('Nate''s Evolution'!$B4136,'Docs Signed Input'!E:E,0)),"N")</f>
        <v>N</v>
      </c>
      <c r="H4136" s="18" t="str">
        <f>IFERROR(INDEX('Docs Signed Input'!C:C,MATCH('Nate''s Evolution'!B4136,'Docs Signed Input'!E:E,0)),"N")</f>
        <v>N</v>
      </c>
      <c r="I4136" s="7" t="str">
        <f>IF('Master Input'!Q4136 &lt;&gt; "",'Master Input'!Q4136,"")</f>
        <v>cunningham@evolvesolar.com</v>
      </c>
    </row>
    <row r="4137" spans="1:9" x14ac:dyDescent="0.3">
      <c r="A4137" t="str">
        <f>IF('Master Input'!A4137 &lt;&gt; "",'Master Input'!A4137,"")</f>
        <v>Rigalos, John</v>
      </c>
      <c r="B4137" s="7" t="str">
        <f>IF('Master Input'!B4137 &lt;&gt; "",'Master Input'!B4137,"")</f>
        <v>JB-1171126-00</v>
      </c>
      <c r="C4137" s="7">
        <f>IF('Master Input'!C4137 &lt;&gt; "",'Master Input'!C4137,"")</f>
        <v>4</v>
      </c>
      <c r="D4137" t="str">
        <f>IF('Master Input'!D4137 &lt;&gt; "",'Master Input'!D4137,"")</f>
        <v>Cancelled</v>
      </c>
      <c r="E4137" s="7" t="str">
        <f>IF('Master Input'!E4137 &lt;&gt; "",'Master Input'!E4137,"")</f>
        <v>Account Cancelled</v>
      </c>
      <c r="F4137" s="58">
        <f>IF('Master Input'!G4137 &lt;&gt; "",'Master Input'!G4137, "")</f>
        <v>41816</v>
      </c>
      <c r="G4137" s="18" t="str">
        <f>IFERROR(INDEX('Docs Signed Input'!B:B,MATCH('Nate''s Evolution'!$B4137,'Docs Signed Input'!E:E,0)),"N")</f>
        <v>N</v>
      </c>
      <c r="H4137" s="18" t="str">
        <f>IFERROR(INDEX('Docs Signed Input'!C:C,MATCH('Nate''s Evolution'!B4137,'Docs Signed Input'!E:E,0)),"N")</f>
        <v>N</v>
      </c>
      <c r="I4137" s="7" t="str">
        <f>IF('Master Input'!Q4137 &lt;&gt; "",'Master Input'!Q4137,"")</f>
        <v>JeremyH@evolvesolar.com</v>
      </c>
    </row>
    <row r="4138" spans="1:9" x14ac:dyDescent="0.3">
      <c r="A4138" t="str">
        <f>IF('Master Input'!A4138 &lt;&gt; "",'Master Input'!A4138,"")</f>
        <v>Riggs, Justin</v>
      </c>
      <c r="B4138" s="7" t="str">
        <f>IF('Master Input'!B4138 &lt;&gt; "",'Master Input'!B4138,"")</f>
        <v>JB-8024191-00</v>
      </c>
      <c r="C4138" s="7">
        <f>IF('Master Input'!C4138 &lt;&gt; "",'Master Input'!C4138,"")</f>
        <v>9.9450000000000003</v>
      </c>
      <c r="D4138" t="str">
        <f>IF('Master Input'!D4138 &lt;&gt; "",'Master Input'!D4138,"")</f>
        <v>Closed</v>
      </c>
      <c r="E4138" s="7" t="str">
        <f>IF('Master Input'!E4138 &lt;&gt; "",'Master Input'!E4138,"")</f>
        <v>Closed</v>
      </c>
      <c r="F4138" s="58">
        <f>IF('Master Input'!G4138 &lt;&gt; "",'Master Input'!G4138, "")</f>
        <v>41786</v>
      </c>
      <c r="G4138" s="18" t="str">
        <f>IFERROR(INDEX('Docs Signed Input'!B:B,MATCH('Nate''s Evolution'!$B4138,'Docs Signed Input'!E:E,0)),"N")</f>
        <v>N</v>
      </c>
      <c r="H4138" s="18" t="str">
        <f>IFERROR(INDEX('Docs Signed Input'!C:C,MATCH('Nate''s Evolution'!B4138,'Docs Signed Input'!E:E,0)),"N")</f>
        <v>N</v>
      </c>
      <c r="I4138" s="7" t="str">
        <f>IF('Master Input'!Q4138 &lt;&gt; "",'Master Input'!Q4138,"")</f>
        <v>dallasp@evolvesolar.com</v>
      </c>
    </row>
    <row r="4139" spans="1:9" x14ac:dyDescent="0.3">
      <c r="A4139" t="str">
        <f>IF('Master Input'!A4139 &lt;&gt; "",'Master Input'!A4139,"")</f>
        <v>Riley, Coreen</v>
      </c>
      <c r="B4139" s="7" t="str">
        <f>IF('Master Input'!B4139 &lt;&gt; "",'Master Input'!B4139,"")</f>
        <v>JB-9564891-00</v>
      </c>
      <c r="C4139" s="7">
        <f>IF('Master Input'!C4139 &lt;&gt; "",'Master Input'!C4139,"")</f>
        <v>2.2949999999999999</v>
      </c>
      <c r="D4139" t="str">
        <f>IF('Master Input'!D4139 &lt;&gt; "",'Master Input'!D4139,"")</f>
        <v>Closed</v>
      </c>
      <c r="E4139" s="7" t="str">
        <f>IF('Master Input'!E4139 &lt;&gt; "",'Master Input'!E4139,"")</f>
        <v>Closed</v>
      </c>
      <c r="F4139" s="58">
        <f>IF('Master Input'!G4139 &lt;&gt; "",'Master Input'!G4139, "")</f>
        <v>41794</v>
      </c>
      <c r="G4139" s="18" t="str">
        <f>IFERROR(INDEX('Docs Signed Input'!B:B,MATCH('Nate''s Evolution'!$B4139,'Docs Signed Input'!E:E,0)),"N")</f>
        <v>N</v>
      </c>
      <c r="H4139" s="18" t="str">
        <f>IFERROR(INDEX('Docs Signed Input'!C:C,MATCH('Nate''s Evolution'!B4139,'Docs Signed Input'!E:E,0)),"N")</f>
        <v>N</v>
      </c>
      <c r="I4139" s="7" t="str">
        <f>IF('Master Input'!Q4139 &lt;&gt; "",'Master Input'!Q4139,"")</f>
        <v>nickm@evolvesolar.com</v>
      </c>
    </row>
    <row r="4140" spans="1:9" x14ac:dyDescent="0.3">
      <c r="A4140" t="str">
        <f>IF('Master Input'!A4140 &lt;&gt; "",'Master Input'!A4140,"")</f>
        <v>Riley, Patrick</v>
      </c>
      <c r="B4140" s="7" t="str">
        <f>IF('Master Input'!B4140 &lt;&gt; "",'Master Input'!B4140,"")</f>
        <v>JB-9566111-00</v>
      </c>
      <c r="C4140" s="7">
        <f>IF('Master Input'!C4140 &lt;&gt; "",'Master Input'!C4140,"")</f>
        <v>4</v>
      </c>
      <c r="D4140" t="str">
        <f>IF('Master Input'!D4140 &lt;&gt; "",'Master Input'!D4140,"")</f>
        <v>Cancelled</v>
      </c>
      <c r="E4140" s="7" t="str">
        <f>IF('Master Input'!E4140 &lt;&gt; "",'Master Input'!E4140,"")</f>
        <v>Pending Save</v>
      </c>
      <c r="F4140" s="58">
        <f>IF('Master Input'!G4140 &lt;&gt; "",'Master Input'!G4140, "")</f>
        <v>41893</v>
      </c>
      <c r="G4140" s="18" t="str">
        <f>IFERROR(INDEX('Docs Signed Input'!B:B,MATCH('Nate''s Evolution'!$B4140,'Docs Signed Input'!E:E,0)),"N")</f>
        <v>N</v>
      </c>
      <c r="H4140" s="18" t="str">
        <f>IFERROR(INDEX('Docs Signed Input'!C:C,MATCH('Nate''s Evolution'!B4140,'Docs Signed Input'!E:E,0)),"N")</f>
        <v>N</v>
      </c>
      <c r="I4140" s="7" t="str">
        <f>IF('Master Input'!Q4140 &lt;&gt; "",'Master Input'!Q4140,"")</f>
        <v>lewis@evolvesolar.com</v>
      </c>
    </row>
    <row r="4141" spans="1:9" x14ac:dyDescent="0.3">
      <c r="A4141" t="str">
        <f>IF('Master Input'!A4141 &lt;&gt; "",'Master Input'!A4141,"")</f>
        <v>Rime, Tom</v>
      </c>
      <c r="B4141" s="7" t="str">
        <f>IF('Master Input'!B4141 &lt;&gt; "",'Master Input'!B4141,"")</f>
        <v>JB-8527052-00</v>
      </c>
      <c r="C4141" s="7">
        <f>IF('Master Input'!C4141 &lt;&gt; "",'Master Input'!C4141,"")</f>
        <v>12</v>
      </c>
      <c r="D4141" t="str">
        <f>IF('Master Input'!D4141 &lt;&gt; "",'Master Input'!D4141,"")</f>
        <v>Permit</v>
      </c>
      <c r="E4141" s="7" t="str">
        <f>IF('Master Input'!E4141 &lt;&gt; "",'Master Input'!E4141,"")</f>
        <v>Site Survey Scheduled</v>
      </c>
      <c r="F4141" s="58">
        <f>IF('Master Input'!G4141 &lt;&gt; "",'Master Input'!G4141, "")</f>
        <v>41988</v>
      </c>
      <c r="G4141" s="18" t="str">
        <f>IFERROR(INDEX('Docs Signed Input'!B:B,MATCH('Nate''s Evolution'!$B4141,'Docs Signed Input'!E:E,0)),"N")</f>
        <v>N</v>
      </c>
      <c r="H4141" s="18" t="str">
        <f>IFERROR(INDEX('Docs Signed Input'!C:C,MATCH('Nate''s Evolution'!B4141,'Docs Signed Input'!E:E,0)),"N")</f>
        <v>N</v>
      </c>
      <c r="I4141" s="7" t="str">
        <f>IF('Master Input'!Q4141 &lt;&gt; "",'Master Input'!Q4141,"")</f>
        <v>johnl@evolvesolar.com</v>
      </c>
    </row>
    <row r="4142" spans="1:9" x14ac:dyDescent="0.3">
      <c r="A4142" t="str">
        <f>IF('Master Input'!A4142 &lt;&gt; "",'Master Input'!A4142,"")</f>
        <v>Rinke, Jodi</v>
      </c>
      <c r="B4142" s="7" t="str">
        <f>IF('Master Input'!B4142 &lt;&gt; "",'Master Input'!B4142,"")</f>
        <v>JB-8526389-00</v>
      </c>
      <c r="C4142" s="7">
        <f>IF('Master Input'!C4142 &lt;&gt; "",'Master Input'!C4142,"")</f>
        <v>7.5</v>
      </c>
      <c r="D4142" t="str">
        <f>IF('Master Input'!D4142 &lt;&gt; "",'Master Input'!D4142,"")</f>
        <v>Permit</v>
      </c>
      <c r="E4142" s="7" t="str">
        <f>IF('Master Input'!E4142 &lt;&gt; "",'Master Input'!E4142,"")</f>
        <v>Design Complete</v>
      </c>
      <c r="F4142" s="58">
        <f>IF('Master Input'!G4142 &lt;&gt; "",'Master Input'!G4142, "")</f>
        <v>41958</v>
      </c>
      <c r="G4142" s="18" t="str">
        <f>IFERROR(INDEX('Docs Signed Input'!B:B,MATCH('Nate''s Evolution'!$B4142,'Docs Signed Input'!E:E,0)),"N")</f>
        <v>N</v>
      </c>
      <c r="H4142" s="18" t="str">
        <f>IFERROR(INDEX('Docs Signed Input'!C:C,MATCH('Nate''s Evolution'!B4142,'Docs Signed Input'!E:E,0)),"N")</f>
        <v>N</v>
      </c>
      <c r="I4142" s="7" t="str">
        <f>IF('Master Input'!Q4142 &lt;&gt; "",'Master Input'!Q4142,"")</f>
        <v>randy.searle@evolvesolar.com</v>
      </c>
    </row>
    <row r="4143" spans="1:9" x14ac:dyDescent="0.3">
      <c r="A4143" t="str">
        <f>IF('Master Input'!A4143 &lt;&gt; "",'Master Input'!A4143,"")</f>
        <v>Rios, Jennifer</v>
      </c>
      <c r="B4143" s="7" t="str">
        <f>IF('Master Input'!B4143 &lt;&gt; "",'Master Input'!B4143,"")</f>
        <v>JB-8012550-00</v>
      </c>
      <c r="C4143" s="7">
        <f>IF('Master Input'!C4143 &lt;&gt; "",'Master Input'!C4143,"")</f>
        <v>3.3149999999999999</v>
      </c>
      <c r="D4143" t="str">
        <f>IF('Master Input'!D4143 &lt;&gt; "",'Master Input'!D4143,"")</f>
        <v>Cancelled</v>
      </c>
      <c r="E4143" s="7" t="str">
        <f>IF('Master Input'!E4143 &lt;&gt; "",'Master Input'!E4143,"")</f>
        <v>Account Cancelled</v>
      </c>
      <c r="F4143" s="58">
        <f>IF('Master Input'!G4143 &lt;&gt; "",'Master Input'!G4143, "")</f>
        <v>41764</v>
      </c>
      <c r="G4143" s="18" t="str">
        <f>IFERROR(INDEX('Docs Signed Input'!B:B,MATCH('Nate''s Evolution'!$B4143,'Docs Signed Input'!E:E,0)),"N")</f>
        <v>N</v>
      </c>
      <c r="H4143" s="18" t="str">
        <f>IFERROR(INDEX('Docs Signed Input'!C:C,MATCH('Nate''s Evolution'!B4143,'Docs Signed Input'!E:E,0)),"N")</f>
        <v>N</v>
      </c>
      <c r="I4143" s="7" t="str">
        <f>IF('Master Input'!Q4143 &lt;&gt; "",'Master Input'!Q4143,"")</f>
        <v>dane@evolvesolar.com</v>
      </c>
    </row>
    <row r="4144" spans="1:9" x14ac:dyDescent="0.3">
      <c r="A4144" t="str">
        <f>IF('Master Input'!A4144 &lt;&gt; "",'Master Input'!A4144,"")</f>
        <v>Rios, Jesus</v>
      </c>
      <c r="B4144" s="7" t="str">
        <f>IF('Master Input'!B4144 &lt;&gt; "",'Master Input'!B4144,"")</f>
        <v>JB-8573378-00</v>
      </c>
      <c r="C4144" s="7">
        <f>IF('Master Input'!C4144 &lt;&gt; "",'Master Input'!C4144,"")</f>
        <v>5.5</v>
      </c>
      <c r="D4144" t="str">
        <f>IF('Master Input'!D4144 &lt;&gt; "",'Master Input'!D4144,"")</f>
        <v>Sales</v>
      </c>
      <c r="E4144" s="7" t="str">
        <f>IF('Master Input'!E4144 &lt;&gt; "",'Master Input'!E4144,"")</f>
        <v>Customer Uncertain</v>
      </c>
      <c r="F4144" s="58">
        <f>IF('Master Input'!G4144 &lt;&gt; "",'Master Input'!G4144, "")</f>
        <v>41888</v>
      </c>
      <c r="G4144" s="18" t="str">
        <f>IFERROR(INDEX('Docs Signed Input'!B:B,MATCH('Nate''s Evolution'!$B4144,'Docs Signed Input'!E:E,0)),"N")</f>
        <v>N</v>
      </c>
      <c r="H4144" s="18" t="str">
        <f>IFERROR(INDEX('Docs Signed Input'!C:C,MATCH('Nate''s Evolution'!B4144,'Docs Signed Input'!E:E,0)),"N")</f>
        <v>N</v>
      </c>
      <c r="I4144" s="7" t="str">
        <f>IF('Master Input'!Q4144 &lt;&gt; "",'Master Input'!Q4144,"")</f>
        <v>jmartinez@evolvesolar.com</v>
      </c>
    </row>
    <row r="4145" spans="1:9" x14ac:dyDescent="0.3">
      <c r="A4145" t="str">
        <f>IF('Master Input'!A4145 &lt;&gt; "",'Master Input'!A4145,"")</f>
        <v>Rios, Jose</v>
      </c>
      <c r="B4145" s="7" t="str">
        <f>IF('Master Input'!B4145 &lt;&gt; "",'Master Input'!B4145,"")</f>
        <v>JB-8503939-00</v>
      </c>
      <c r="C4145" s="7">
        <f>IF('Master Input'!C4145 &lt;&gt; "",'Master Input'!C4145,"")</f>
        <v>4</v>
      </c>
      <c r="D4145" t="str">
        <f>IF('Master Input'!D4145 &lt;&gt; "",'Master Input'!D4145,"")</f>
        <v>Closed</v>
      </c>
      <c r="E4145" s="7" t="str">
        <f>IF('Master Input'!E4145 &lt;&gt; "",'Master Input'!E4145,"")</f>
        <v>Closed</v>
      </c>
      <c r="F4145" s="58">
        <f>IF('Master Input'!G4145 &lt;&gt; "",'Master Input'!G4145, "")</f>
        <v>41886</v>
      </c>
      <c r="G4145" s="18" t="str">
        <f>IFERROR(INDEX('Docs Signed Input'!B:B,MATCH('Nate''s Evolution'!$B4145,'Docs Signed Input'!E:E,0)),"N")</f>
        <v>N</v>
      </c>
      <c r="H4145" s="18" t="str">
        <f>IFERROR(INDEX('Docs Signed Input'!C:C,MATCH('Nate''s Evolution'!B4145,'Docs Signed Input'!E:E,0)),"N")</f>
        <v>N</v>
      </c>
      <c r="I4145" s="7" t="str">
        <f>IF('Master Input'!Q4145 &lt;&gt; "",'Master Input'!Q4145,"")</f>
        <v>jeremyr@evolvesolar.com</v>
      </c>
    </row>
    <row r="4146" spans="1:9" x14ac:dyDescent="0.3">
      <c r="A4146" t="str">
        <f>IF('Master Input'!A4146 &lt;&gt; "",'Master Input'!A4146,"")</f>
        <v>Ripley, Donna</v>
      </c>
      <c r="B4146" s="7" t="str">
        <f>IF('Master Input'!B4146 &lt;&gt; "",'Master Input'!B4146,"")</f>
        <v>JB-0601187-00</v>
      </c>
      <c r="C4146" s="7">
        <f>IF('Master Input'!C4146 &lt;&gt; "",'Master Input'!C4146,"")</f>
        <v>6.12</v>
      </c>
      <c r="D4146" t="str">
        <f>IF('Master Input'!D4146 &lt;&gt; "",'Master Input'!D4146,"")</f>
        <v>Closed</v>
      </c>
      <c r="E4146" s="7" t="str">
        <f>IF('Master Input'!E4146 &lt;&gt; "",'Master Input'!E4146,"")</f>
        <v>Closed</v>
      </c>
      <c r="F4146" s="58">
        <f>IF('Master Input'!G4146 &lt;&gt; "",'Master Input'!G4146, "")</f>
        <v>41886</v>
      </c>
      <c r="G4146" s="18" t="str">
        <f>IFERROR(INDEX('Docs Signed Input'!B:B,MATCH('Nate''s Evolution'!$B4146,'Docs Signed Input'!E:E,0)),"N")</f>
        <v>N</v>
      </c>
      <c r="H4146" s="18" t="str">
        <f>IFERROR(INDEX('Docs Signed Input'!C:C,MATCH('Nate''s Evolution'!B4146,'Docs Signed Input'!E:E,0)),"N")</f>
        <v>N</v>
      </c>
      <c r="I4146" s="7" t="str">
        <f>IF('Master Input'!Q4146 &lt;&gt; "",'Master Input'!Q4146,"")</f>
        <v>mattmerrill@evolvesolar.com</v>
      </c>
    </row>
    <row r="4147" spans="1:9" x14ac:dyDescent="0.3">
      <c r="A4147" t="str">
        <f>IF('Master Input'!A4147 &lt;&gt; "",'Master Input'!A4147,"")</f>
        <v>Riser, James</v>
      </c>
      <c r="B4147" s="7" t="str">
        <f>IF('Master Input'!B4147 &lt;&gt; "",'Master Input'!B4147,"")</f>
        <v>JB-8024218-00</v>
      </c>
      <c r="C4147" s="7">
        <f>IF('Master Input'!C4147 &lt;&gt; "",'Master Input'!C4147,"")</f>
        <v>4.59</v>
      </c>
      <c r="D4147" t="str">
        <f>IF('Master Input'!D4147 &lt;&gt; "",'Master Input'!D4147,"")</f>
        <v>Closed</v>
      </c>
      <c r="E4147" s="7" t="str">
        <f>IF('Master Input'!E4147 &lt;&gt; "",'Master Input'!E4147,"")</f>
        <v>Closed</v>
      </c>
      <c r="F4147" s="58">
        <f>IF('Master Input'!G4147 &lt;&gt; "",'Master Input'!G4147, "")</f>
        <v>41787</v>
      </c>
      <c r="G4147" s="18" t="str">
        <f>IFERROR(INDEX('Docs Signed Input'!B:B,MATCH('Nate''s Evolution'!$B4147,'Docs Signed Input'!E:E,0)),"N")</f>
        <v>N</v>
      </c>
      <c r="H4147" s="18" t="str">
        <f>IFERROR(INDEX('Docs Signed Input'!C:C,MATCH('Nate''s Evolution'!B4147,'Docs Signed Input'!E:E,0)),"N")</f>
        <v>N</v>
      </c>
      <c r="I4147" s="7" t="str">
        <f>IF('Master Input'!Q4147 &lt;&gt; "",'Master Input'!Q4147,"")</f>
        <v>blake@evolvesolar.com</v>
      </c>
    </row>
    <row r="4148" spans="1:9" x14ac:dyDescent="0.3">
      <c r="A4148" t="str">
        <f>IF('Master Input'!A4148 &lt;&gt; "",'Master Input'!A4148,"")</f>
        <v>Risley, Waine</v>
      </c>
      <c r="B4148" s="7" t="str">
        <f>IF('Master Input'!B4148 &lt;&gt; "",'Master Input'!B4148,"")</f>
        <v>JB-8013031-00</v>
      </c>
      <c r="C4148" s="7">
        <f>IF('Master Input'!C4148 &lt;&gt; "",'Master Input'!C4148,"")</f>
        <v>7.65</v>
      </c>
      <c r="D4148" t="str">
        <f>IF('Master Input'!D4148 &lt;&gt; "",'Master Input'!D4148,"")</f>
        <v>Closed</v>
      </c>
      <c r="E4148" s="7" t="str">
        <f>IF('Master Input'!E4148 &lt;&gt; "",'Master Input'!E4148,"")</f>
        <v>Closed</v>
      </c>
      <c r="F4148" s="58">
        <f>IF('Master Input'!G4148 &lt;&gt; "",'Master Input'!G4148, "")</f>
        <v>41835</v>
      </c>
      <c r="G4148" s="18" t="str">
        <f>IFERROR(INDEX('Docs Signed Input'!B:B,MATCH('Nate''s Evolution'!$B4148,'Docs Signed Input'!E:E,0)),"N")</f>
        <v>N</v>
      </c>
      <c r="H4148" s="18" t="str">
        <f>IFERROR(INDEX('Docs Signed Input'!C:C,MATCH('Nate''s Evolution'!B4148,'Docs Signed Input'!E:E,0)),"N")</f>
        <v>N</v>
      </c>
      <c r="I4148" s="7" t="str">
        <f>IF('Master Input'!Q4148 &lt;&gt; "",'Master Input'!Q4148,"")</f>
        <v>evanb@evolvesolar.com</v>
      </c>
    </row>
    <row r="4149" spans="1:9" x14ac:dyDescent="0.3">
      <c r="A4149" t="str">
        <f>IF('Master Input'!A4149 &lt;&gt; "",'Master Input'!A4149,"")</f>
        <v>Ritter, Gary</v>
      </c>
      <c r="B4149" s="7" t="str">
        <f>IF('Master Input'!B4149 &lt;&gt; "",'Master Input'!B4149,"")</f>
        <v>JB-8539860-00</v>
      </c>
      <c r="C4149" s="7">
        <f>IF('Master Input'!C4149 &lt;&gt; "",'Master Input'!C4149,"")</f>
        <v>6.75</v>
      </c>
      <c r="D4149" t="str">
        <f>IF('Master Input'!D4149 &lt;&gt; "",'Master Input'!D4149,"")</f>
        <v>Installation</v>
      </c>
      <c r="E4149" s="7" t="str">
        <f>IF('Master Input'!E4149 &lt;&gt; "",'Master Input'!E4149,"")</f>
        <v>Pending Customer</v>
      </c>
      <c r="F4149" s="58">
        <f>IF('Master Input'!G4149 &lt;&gt; "",'Master Input'!G4149, "")</f>
        <v>41932</v>
      </c>
      <c r="G4149" s="18" t="str">
        <f>IFERROR(INDEX('Docs Signed Input'!B:B,MATCH('Nate''s Evolution'!$B4149,'Docs Signed Input'!E:E,0)),"N")</f>
        <v>N</v>
      </c>
      <c r="H4149" s="18" t="str">
        <f>IFERROR(INDEX('Docs Signed Input'!C:C,MATCH('Nate''s Evolution'!B4149,'Docs Signed Input'!E:E,0)),"N")</f>
        <v>N</v>
      </c>
      <c r="I4149" s="7" t="str">
        <f>IF('Master Input'!Q4149 &lt;&gt; "",'Master Input'!Q4149,"")</f>
        <v>james.reed@evolvesolar.com</v>
      </c>
    </row>
    <row r="4150" spans="1:9" x14ac:dyDescent="0.3">
      <c r="A4150" t="str">
        <f>IF('Master Input'!A4150 &lt;&gt; "",'Master Input'!A4150,"")</f>
        <v>Rivas, Esperanza</v>
      </c>
      <c r="B4150" s="7" t="str">
        <f>IF('Master Input'!B4150 &lt;&gt; "",'Master Input'!B4150,"")</f>
        <v>JB-8504494-00</v>
      </c>
      <c r="C4150" s="7">
        <f>IF('Master Input'!C4150 &lt;&gt; "",'Master Input'!C4150,"")</f>
        <v>5</v>
      </c>
      <c r="D4150" t="str">
        <f>IF('Master Input'!D4150 &lt;&gt; "",'Master Input'!D4150,"")</f>
        <v>Utility</v>
      </c>
      <c r="E4150" s="7" t="str">
        <f>IF('Master Input'!E4150 &lt;&gt; "",'Master Input'!E4150,"")</f>
        <v>Submittal Pending</v>
      </c>
      <c r="F4150" s="58">
        <f>IF('Master Input'!G4150 &lt;&gt; "",'Master Input'!G4150, "")</f>
        <v>41978</v>
      </c>
      <c r="G4150" s="18" t="str">
        <f>IFERROR(INDEX('Docs Signed Input'!B:B,MATCH('Nate''s Evolution'!$B4150,'Docs Signed Input'!E:E,0)),"N")</f>
        <v>Y</v>
      </c>
      <c r="H4150" s="18" t="str">
        <f>IFERROR(INDEX('Docs Signed Input'!C:C,MATCH('Nate''s Evolution'!B4150,'Docs Signed Input'!E:E,0)),"N")</f>
        <v>Y</v>
      </c>
      <c r="I4150" s="7" t="str">
        <f>IF('Master Input'!Q4150 &lt;&gt; "",'Master Input'!Q4150,"")</f>
        <v>alejandro.vazquez@evolvesolar.com</v>
      </c>
    </row>
    <row r="4151" spans="1:9" x14ac:dyDescent="0.3">
      <c r="A4151" t="str">
        <f>IF('Master Input'!A4151 &lt;&gt; "",'Master Input'!A4151,"")</f>
        <v>Rivas, Lilian</v>
      </c>
      <c r="B4151" s="7" t="str">
        <f>IF('Master Input'!B4151 &lt;&gt; "",'Master Input'!B4151,"")</f>
        <v>JB-1171566-00</v>
      </c>
      <c r="C4151" s="7">
        <f>IF('Master Input'!C4151 &lt;&gt; "",'Master Input'!C4151,"")</f>
        <v>10.25</v>
      </c>
      <c r="D4151" t="str">
        <f>IF('Master Input'!D4151 &lt;&gt; "",'Master Input'!D4151,"")</f>
        <v>Closed</v>
      </c>
      <c r="E4151" s="7" t="str">
        <f>IF('Master Input'!E4151 &lt;&gt; "",'Master Input'!E4151,"")</f>
        <v>Closed</v>
      </c>
      <c r="F4151" s="58">
        <f>IF('Master Input'!G4151 &lt;&gt; "",'Master Input'!G4151, "")</f>
        <v>41856</v>
      </c>
      <c r="G4151" s="18" t="str">
        <f>IFERROR(INDEX('Docs Signed Input'!B:B,MATCH('Nate''s Evolution'!$B4151,'Docs Signed Input'!E:E,0)),"N")</f>
        <v>N</v>
      </c>
      <c r="H4151" s="18" t="str">
        <f>IFERROR(INDEX('Docs Signed Input'!C:C,MATCH('Nate''s Evolution'!B4151,'Docs Signed Input'!E:E,0)),"N")</f>
        <v>N</v>
      </c>
      <c r="I4151" s="7" t="str">
        <f>IF('Master Input'!Q4151 &lt;&gt; "",'Master Input'!Q4151,"")</f>
        <v>blake@evolvesolar.com</v>
      </c>
    </row>
    <row r="4152" spans="1:9" x14ac:dyDescent="0.3">
      <c r="A4152" t="str">
        <f>IF('Master Input'!A4152 &lt;&gt; "",'Master Input'!A4152,"")</f>
        <v>Rivera, Abel</v>
      </c>
      <c r="B4152" s="7" t="str">
        <f>IF('Master Input'!B4152 &lt;&gt; "",'Master Input'!B4152,"")</f>
        <v>JB-8504364-00</v>
      </c>
      <c r="C4152" s="7">
        <f>IF('Master Input'!C4152 &lt;&gt; "",'Master Input'!C4152,"")</f>
        <v>10.25</v>
      </c>
      <c r="D4152" t="str">
        <f>IF('Master Input'!D4152 &lt;&gt; "",'Master Input'!D4152,"")</f>
        <v>Utility</v>
      </c>
      <c r="E4152" s="7" t="str">
        <f>IF('Master Input'!E4152 &lt;&gt; "",'Master Input'!E4152,"")</f>
        <v>Final Permit Submitted</v>
      </c>
      <c r="F4152" s="58">
        <f>IF('Master Input'!G4152 &lt;&gt; "",'Master Input'!G4152, "")</f>
        <v>41963</v>
      </c>
      <c r="G4152" s="18" t="str">
        <f>IFERROR(INDEX('Docs Signed Input'!B:B,MATCH('Nate''s Evolution'!$B4152,'Docs Signed Input'!E:E,0)),"N")</f>
        <v>N</v>
      </c>
      <c r="H4152" s="18" t="str">
        <f>IFERROR(INDEX('Docs Signed Input'!C:C,MATCH('Nate''s Evolution'!B4152,'Docs Signed Input'!E:E,0)),"N")</f>
        <v>N</v>
      </c>
      <c r="I4152" s="7" t="str">
        <f>IF('Master Input'!Q4152 &lt;&gt; "",'Master Input'!Q4152,"")</f>
        <v>alejandro.vazquez@evolvesolar.com</v>
      </c>
    </row>
    <row r="4153" spans="1:9" x14ac:dyDescent="0.3">
      <c r="A4153" t="str">
        <f>IF('Master Input'!A4153 &lt;&gt; "",'Master Input'!A4153,"")</f>
        <v>Rivera, Adolfo</v>
      </c>
      <c r="B4153" s="7" t="str">
        <f>IF('Master Input'!B4153 &lt;&gt; "",'Master Input'!B4153,"")</f>
        <v>JB-060976-00</v>
      </c>
      <c r="C4153" s="7">
        <f>IF('Master Input'!C4153 &lt;&gt; "",'Master Input'!C4153,"")</f>
        <v>3.8250000000000002</v>
      </c>
      <c r="D4153" t="str">
        <f>IF('Master Input'!D4153 &lt;&gt; "",'Master Input'!D4153,"")</f>
        <v>Utility</v>
      </c>
      <c r="E4153" s="7" t="str">
        <f>IF('Master Input'!E4153 &lt;&gt; "",'Master Input'!E4153,"")</f>
        <v>Submittal Pending</v>
      </c>
      <c r="F4153" s="58">
        <f>IF('Master Input'!G4153 &lt;&gt; "",'Master Input'!G4153, "")</f>
        <v>41844</v>
      </c>
      <c r="G4153" s="18" t="str">
        <f>IFERROR(INDEX('Docs Signed Input'!B:B,MATCH('Nate''s Evolution'!$B4153,'Docs Signed Input'!E:E,0)),"N")</f>
        <v>N</v>
      </c>
      <c r="H4153" s="18" t="str">
        <f>IFERROR(INDEX('Docs Signed Input'!C:C,MATCH('Nate''s Evolution'!B4153,'Docs Signed Input'!E:E,0)),"N")</f>
        <v>N</v>
      </c>
      <c r="I4153" s="7" t="str">
        <f>IF('Master Input'!Q4153 &lt;&gt; "",'Master Input'!Q4153,"")</f>
        <v>nickp@evolvesolar.com</v>
      </c>
    </row>
    <row r="4154" spans="1:9" x14ac:dyDescent="0.3">
      <c r="A4154" t="str">
        <f>IF('Master Input'!A4154 &lt;&gt; "",'Master Input'!A4154,"")</f>
        <v>Rivera, Athena</v>
      </c>
      <c r="B4154" s="7" t="str">
        <f>IF('Master Input'!B4154 &lt;&gt; "",'Master Input'!B4154,"")</f>
        <v>JB-8504649-00</v>
      </c>
      <c r="C4154" s="7">
        <f>IF('Master Input'!C4154 &lt;&gt; "",'Master Input'!C4154,"")</f>
        <v>7</v>
      </c>
      <c r="D4154" t="str">
        <f>IF('Master Input'!D4154 &lt;&gt; "",'Master Input'!D4154,"")</f>
        <v>Permit</v>
      </c>
      <c r="E4154" s="7" t="str">
        <f>IF('Master Input'!E4154 &lt;&gt; "",'Master Input'!E4154,"")</f>
        <v>Design Complete</v>
      </c>
      <c r="F4154" s="58">
        <f>IF('Master Input'!G4154 &lt;&gt; "",'Master Input'!G4154, "")</f>
        <v>42009</v>
      </c>
      <c r="G4154" s="18" t="str">
        <f>IFERROR(INDEX('Docs Signed Input'!B:B,MATCH('Nate''s Evolution'!$B4154,'Docs Signed Input'!E:E,0)),"N")</f>
        <v>N</v>
      </c>
      <c r="H4154" s="18" t="str">
        <f>IFERROR(INDEX('Docs Signed Input'!C:C,MATCH('Nate''s Evolution'!B4154,'Docs Signed Input'!E:E,0)),"N")</f>
        <v>y</v>
      </c>
      <c r="I4154" s="7" t="str">
        <f>IF('Master Input'!Q4154 &lt;&gt; "",'Master Input'!Q4154,"")</f>
        <v>trevor.goderum@evolvesolar.com</v>
      </c>
    </row>
    <row r="4155" spans="1:9" x14ac:dyDescent="0.3">
      <c r="A4155" t="str">
        <f>IF('Master Input'!A4155 &lt;&gt; "",'Master Input'!A4155,"")</f>
        <v>Rivera, Carmen B</v>
      </c>
      <c r="B4155" s="7" t="str">
        <f>IF('Master Input'!B4155 &lt;&gt; "",'Master Input'!B4155,"")</f>
        <v>JB-0601449-00</v>
      </c>
      <c r="C4155" s="7">
        <f>IF('Master Input'!C4155 &lt;&gt; "",'Master Input'!C4155,"")</f>
        <v>7.9050000000000002</v>
      </c>
      <c r="D4155" t="str">
        <f>IF('Master Input'!D4155 &lt;&gt; "",'Master Input'!D4155,"")</f>
        <v>Installation</v>
      </c>
      <c r="E4155" s="7" t="str">
        <f>IF('Master Input'!E4155 &lt;&gt; "",'Master Input'!E4155,"")</f>
        <v>Pending Approval</v>
      </c>
      <c r="F4155" s="58">
        <f>IF('Master Input'!G4155 &lt;&gt; "",'Master Input'!G4155, "")</f>
        <v>41942</v>
      </c>
      <c r="G4155" s="18" t="str">
        <f>IFERROR(INDEX('Docs Signed Input'!B:B,MATCH('Nate''s Evolution'!$B4155,'Docs Signed Input'!E:E,0)),"N")</f>
        <v>N</v>
      </c>
      <c r="H4155" s="18" t="str">
        <f>IFERROR(INDEX('Docs Signed Input'!C:C,MATCH('Nate''s Evolution'!B4155,'Docs Signed Input'!E:E,0)),"N")</f>
        <v>N</v>
      </c>
      <c r="I4155" s="7" t="str">
        <f>IF('Master Input'!Q4155 &lt;&gt; "",'Master Input'!Q4155,"")</f>
        <v>tomas.molina@evolvesolar.com</v>
      </c>
    </row>
    <row r="4156" spans="1:9" x14ac:dyDescent="0.3">
      <c r="A4156" t="str">
        <f>IF('Master Input'!A4156 &lt;&gt; "",'Master Input'!A4156,"")</f>
        <v>Rivera, Denise</v>
      </c>
      <c r="B4156" s="7" t="str">
        <f>IF('Master Input'!B4156 &lt;&gt; "",'Master Input'!B4156,"")</f>
        <v>JB-8005570-00</v>
      </c>
      <c r="C4156" s="7">
        <f>IF('Master Input'!C4156 &lt;&gt; "",'Master Input'!C4156,"")</f>
        <v>3.06</v>
      </c>
      <c r="D4156" t="str">
        <f>IF('Master Input'!D4156 &lt;&gt; "",'Master Input'!D4156,"")</f>
        <v>Sales</v>
      </c>
      <c r="E4156" s="7" t="str">
        <f>IF('Master Input'!E4156 &lt;&gt; "",'Master Input'!E4156,"")</f>
        <v>Customer Uncertain</v>
      </c>
      <c r="F4156" s="58">
        <f>IF('Master Input'!G4156 &lt;&gt; "",'Master Input'!G4156, "")</f>
        <v>41823</v>
      </c>
      <c r="G4156" s="18" t="str">
        <f>IFERROR(INDEX('Docs Signed Input'!B:B,MATCH('Nate''s Evolution'!$B4156,'Docs Signed Input'!E:E,0)),"N")</f>
        <v>N</v>
      </c>
      <c r="H4156" s="18" t="str">
        <f>IFERROR(INDEX('Docs Signed Input'!C:C,MATCH('Nate''s Evolution'!B4156,'Docs Signed Input'!E:E,0)),"N")</f>
        <v>N</v>
      </c>
      <c r="I4156" s="7" t="str">
        <f>IF('Master Input'!Q4156 &lt;&gt; "",'Master Input'!Q4156,"")</f>
        <v>diana@evolvesolar.com</v>
      </c>
    </row>
    <row r="4157" spans="1:9" x14ac:dyDescent="0.3">
      <c r="A4157" t="str">
        <f>IF('Master Input'!A4157 &lt;&gt; "",'Master Input'!A4157,"")</f>
        <v>Rivera, Edith</v>
      </c>
      <c r="B4157" s="7" t="str">
        <f>IF('Master Input'!B4157 &lt;&gt; "",'Master Input'!B4157,"")</f>
        <v>JB-8513071-00</v>
      </c>
      <c r="C4157" s="7">
        <f>IF('Master Input'!C4157 &lt;&gt; "",'Master Input'!C4157,"")</f>
        <v>4.5</v>
      </c>
      <c r="D4157" t="str">
        <f>IF('Master Input'!D4157 &lt;&gt; "",'Master Input'!D4157,"")</f>
        <v>Installation</v>
      </c>
      <c r="E4157" s="7" t="str">
        <f>IF('Master Input'!E4157 &lt;&gt; "",'Master Input'!E4157,"")</f>
        <v>Pending Customer</v>
      </c>
      <c r="F4157" s="58">
        <f>IF('Master Input'!G4157 &lt;&gt; "",'Master Input'!G4157, "")</f>
        <v>41958</v>
      </c>
      <c r="G4157" s="18" t="str">
        <f>IFERROR(INDEX('Docs Signed Input'!B:B,MATCH('Nate''s Evolution'!$B4157,'Docs Signed Input'!E:E,0)),"N")</f>
        <v>N</v>
      </c>
      <c r="H4157" s="18" t="str">
        <f>IFERROR(INDEX('Docs Signed Input'!C:C,MATCH('Nate''s Evolution'!B4157,'Docs Signed Input'!E:E,0)),"N")</f>
        <v>N</v>
      </c>
      <c r="I4157" s="7" t="str">
        <f>IF('Master Input'!Q4157 &lt;&gt; "",'Master Input'!Q4157,"")</f>
        <v>adam@evolvesolar.com</v>
      </c>
    </row>
    <row r="4158" spans="1:9" x14ac:dyDescent="0.3">
      <c r="A4158" t="str">
        <f>IF('Master Input'!A4158 &lt;&gt; "",'Master Input'!A4158,"")</f>
        <v>Rivera, John</v>
      </c>
      <c r="B4158" s="7" t="str">
        <f>IF('Master Input'!B4158 &lt;&gt; "",'Master Input'!B4158,"")</f>
        <v>JB-8574013-00</v>
      </c>
      <c r="C4158" s="7">
        <f>IF('Master Input'!C4158 &lt;&gt; "",'Master Input'!C4158,"")</f>
        <v>9.25</v>
      </c>
      <c r="D4158" t="str">
        <f>IF('Master Input'!D4158 &lt;&gt; "",'Master Input'!D4158,"")</f>
        <v>Permit</v>
      </c>
      <c r="E4158" s="7" t="str">
        <f>IF('Master Input'!E4158 &lt;&gt; "",'Master Input'!E4158,"")</f>
        <v>Design Complete</v>
      </c>
      <c r="F4158" s="58">
        <f>IF('Master Input'!G4158 &lt;&gt; "",'Master Input'!G4158, "")</f>
        <v>41963</v>
      </c>
      <c r="G4158" s="18" t="str">
        <f>IFERROR(INDEX('Docs Signed Input'!B:B,MATCH('Nate''s Evolution'!$B4158,'Docs Signed Input'!E:E,0)),"N")</f>
        <v>N</v>
      </c>
      <c r="H4158" s="18" t="str">
        <f>IFERROR(INDEX('Docs Signed Input'!C:C,MATCH('Nate''s Evolution'!B4158,'Docs Signed Input'!E:E,0)),"N")</f>
        <v>N</v>
      </c>
      <c r="I4158" s="7" t="str">
        <f>IF('Master Input'!Q4158 &lt;&gt; "",'Master Input'!Q4158,"")</f>
        <v>blake.cerin@evolvesolar.com</v>
      </c>
    </row>
    <row r="4159" spans="1:9" x14ac:dyDescent="0.3">
      <c r="A4159" t="str">
        <f>IF('Master Input'!A4159 &lt;&gt; "",'Master Input'!A4159,"")</f>
        <v>Rivera, Jorge</v>
      </c>
      <c r="B4159" s="7" t="str">
        <f>IF('Master Input'!B4159 &lt;&gt; "",'Master Input'!B4159,"")</f>
        <v>JB-8004491-00</v>
      </c>
      <c r="C4159" s="7">
        <f>IF('Master Input'!C4159 &lt;&gt; "",'Master Input'!C4159,"")</f>
        <v>7</v>
      </c>
      <c r="D4159" t="str">
        <f>IF('Master Input'!D4159 &lt;&gt; "",'Master Input'!D4159,"")</f>
        <v>Cancelled</v>
      </c>
      <c r="E4159" s="7" t="str">
        <f>IF('Master Input'!E4159 &lt;&gt; "",'Master Input'!E4159,"")</f>
        <v>Account Cancelled</v>
      </c>
      <c r="F4159" s="58">
        <f>IF('Master Input'!G4159 &lt;&gt; "",'Master Input'!G4159, "")</f>
        <v>41762</v>
      </c>
      <c r="G4159" s="18" t="str">
        <f>IFERROR(INDEX('Docs Signed Input'!B:B,MATCH('Nate''s Evolution'!$B4159,'Docs Signed Input'!E:E,0)),"N")</f>
        <v>N</v>
      </c>
      <c r="H4159" s="18" t="str">
        <f>IFERROR(INDEX('Docs Signed Input'!C:C,MATCH('Nate''s Evolution'!B4159,'Docs Signed Input'!E:E,0)),"N")</f>
        <v>N</v>
      </c>
      <c r="I4159" s="7" t="str">
        <f>IF('Master Input'!Q4159 &lt;&gt; "",'Master Input'!Q4159,"")</f>
        <v>mario@evolvesolar.com</v>
      </c>
    </row>
    <row r="4160" spans="1:9" x14ac:dyDescent="0.3">
      <c r="A4160" t="str">
        <f>IF('Master Input'!A4160 &lt;&gt; "",'Master Input'!A4160,"")</f>
        <v>Rivera, Lydia</v>
      </c>
      <c r="B4160" s="7" t="str">
        <f>IF('Master Input'!B4160 &lt;&gt; "",'Master Input'!B4160,"")</f>
        <v>JB-9722288-00</v>
      </c>
      <c r="C4160" s="7">
        <f>IF('Master Input'!C4160 &lt;&gt; "",'Master Input'!C4160,"")</f>
        <v>4.08</v>
      </c>
      <c r="D4160" t="str">
        <f>IF('Master Input'!D4160 &lt;&gt; "",'Master Input'!D4160,"")</f>
        <v>Permit</v>
      </c>
      <c r="E4160" s="7" t="str">
        <f>IF('Master Input'!E4160 &lt;&gt; "",'Master Input'!E4160,"")</f>
        <v>Design Complete</v>
      </c>
      <c r="F4160" s="58">
        <f>IF('Master Input'!G4160 &lt;&gt; "",'Master Input'!G4160, "")</f>
        <v>41950</v>
      </c>
      <c r="G4160" s="18" t="str">
        <f>IFERROR(INDEX('Docs Signed Input'!B:B,MATCH('Nate''s Evolution'!$B4160,'Docs Signed Input'!E:E,0)),"N")</f>
        <v>N</v>
      </c>
      <c r="H4160" s="18" t="str">
        <f>IFERROR(INDEX('Docs Signed Input'!C:C,MATCH('Nate''s Evolution'!B4160,'Docs Signed Input'!E:E,0)),"N")</f>
        <v>N</v>
      </c>
      <c r="I4160" s="7" t="str">
        <f>IF('Master Input'!Q4160 &lt;&gt; "",'Master Input'!Q4160,"")</f>
        <v>rose.haven@evolvesolar.com</v>
      </c>
    </row>
    <row r="4161" spans="1:9" x14ac:dyDescent="0.3">
      <c r="A4161" t="str">
        <f>IF('Master Input'!A4161 &lt;&gt; "",'Master Input'!A4161,"")</f>
        <v>Rivera, Marchall</v>
      </c>
      <c r="B4161" s="7" t="str">
        <f>IF('Master Input'!B4161 &lt;&gt; "",'Master Input'!B4161,"")</f>
        <v>JB-8023297-00</v>
      </c>
      <c r="C4161" s="7">
        <f>IF('Master Input'!C4161 &lt;&gt; "",'Master Input'!C4161,"")</f>
        <v>5.1449999999999996</v>
      </c>
      <c r="D4161" t="str">
        <f>IF('Master Input'!D4161 &lt;&gt; "",'Master Input'!D4161,"")</f>
        <v>Closed</v>
      </c>
      <c r="E4161" s="7" t="str">
        <f>IF('Master Input'!E4161 &lt;&gt; "",'Master Input'!E4161,"")</f>
        <v>Closed</v>
      </c>
      <c r="F4161" s="58">
        <f>IF('Master Input'!G4161 &lt;&gt; "",'Master Input'!G4161, "")</f>
        <v>41737</v>
      </c>
      <c r="G4161" s="18" t="str">
        <f>IFERROR(INDEX('Docs Signed Input'!B:B,MATCH('Nate''s Evolution'!$B4161,'Docs Signed Input'!E:E,0)),"N")</f>
        <v>N</v>
      </c>
      <c r="H4161" s="18" t="str">
        <f>IFERROR(INDEX('Docs Signed Input'!C:C,MATCH('Nate''s Evolution'!B4161,'Docs Signed Input'!E:E,0)),"N")</f>
        <v>N</v>
      </c>
      <c r="I4161" s="7" t="str">
        <f>IF('Master Input'!Q4161 &lt;&gt; "",'Master Input'!Q4161,"")</f>
        <v>trey@evolvesolar.com</v>
      </c>
    </row>
    <row r="4162" spans="1:9" x14ac:dyDescent="0.3">
      <c r="A4162" t="str">
        <f>IF('Master Input'!A4162 &lt;&gt; "",'Master Input'!A4162,"")</f>
        <v>Rivera, Olga</v>
      </c>
      <c r="B4162" s="7" t="str">
        <f>IF('Master Input'!B4162 &lt;&gt; "",'Master Input'!B4162,"")</f>
        <v>JB-061412-00</v>
      </c>
      <c r="C4162" s="7">
        <f>IF('Master Input'!C4162 &lt;&gt; "",'Master Input'!C4162,"")</f>
        <v>3.06</v>
      </c>
      <c r="D4162" t="str">
        <f>IF('Master Input'!D4162 &lt;&gt; "",'Master Input'!D4162,"")</f>
        <v>Permit</v>
      </c>
      <c r="E4162" s="7" t="str">
        <f>IF('Master Input'!E4162 &lt;&gt; "",'Master Input'!E4162,"")</f>
        <v>Site Survey Scheduled</v>
      </c>
      <c r="F4162" s="58">
        <f>IF('Master Input'!G4162 &lt;&gt; "",'Master Input'!G4162, "")</f>
        <v>42025</v>
      </c>
      <c r="G4162" s="18" t="str">
        <f>IFERROR(INDEX('Docs Signed Input'!B:B,MATCH('Nate''s Evolution'!$B4162,'Docs Signed Input'!E:E,0)),"N")</f>
        <v>N</v>
      </c>
      <c r="H4162" s="18" t="str">
        <f>IFERROR(INDEX('Docs Signed Input'!C:C,MATCH('Nate''s Evolution'!B4162,'Docs Signed Input'!E:E,0)),"N")</f>
        <v>N</v>
      </c>
      <c r="I4162" s="7" t="str">
        <f>IF('Master Input'!Q4162 &lt;&gt; "",'Master Input'!Q4162,"")</f>
        <v>tomas.molina@evolvesolar.com</v>
      </c>
    </row>
    <row r="4163" spans="1:9" x14ac:dyDescent="0.3">
      <c r="A4163" t="str">
        <f>IF('Master Input'!A4163 &lt;&gt; "",'Master Input'!A4163,"")</f>
        <v>Rivera, Saul</v>
      </c>
      <c r="B4163" s="7" t="str">
        <f>IF('Master Input'!B4163 &lt;&gt; "",'Master Input'!B4163,"")</f>
        <v>JB-200662-00</v>
      </c>
      <c r="C4163" s="7">
        <f>IF('Master Input'!C4163 &lt;&gt; "",'Master Input'!C4163,"")</f>
        <v>3.57</v>
      </c>
      <c r="D4163" t="str">
        <f>IF('Master Input'!D4163 &lt;&gt; "",'Master Input'!D4163,"")</f>
        <v>Permit</v>
      </c>
      <c r="E4163" s="7" t="str">
        <f>IF('Master Input'!E4163 &lt;&gt; "",'Master Input'!E4163,"")</f>
        <v>Design Complete</v>
      </c>
      <c r="F4163" s="58">
        <f>IF('Master Input'!G4163 &lt;&gt; "",'Master Input'!G4163, "")</f>
        <v>41941</v>
      </c>
      <c r="G4163" s="18" t="str">
        <f>IFERROR(INDEX('Docs Signed Input'!B:B,MATCH('Nate''s Evolution'!$B4163,'Docs Signed Input'!E:E,0)),"N")</f>
        <v>N</v>
      </c>
      <c r="H4163" s="18" t="str">
        <f>IFERROR(INDEX('Docs Signed Input'!C:C,MATCH('Nate''s Evolution'!B4163,'Docs Signed Input'!E:E,0)),"N")</f>
        <v>N</v>
      </c>
      <c r="I4163" s="7" t="str">
        <f>IF('Master Input'!Q4163 &lt;&gt; "",'Master Input'!Q4163,"")</f>
        <v>kanu.obioha@evolvesolar.com</v>
      </c>
    </row>
    <row r="4164" spans="1:9" x14ac:dyDescent="0.3">
      <c r="A4164" t="str">
        <f>IF('Master Input'!A4164 &lt;&gt; "",'Master Input'!A4164,"")</f>
        <v>Rivera, Saul</v>
      </c>
      <c r="B4164" s="7" t="str">
        <f>IF('Master Input'!B4164 &lt;&gt; "",'Master Input'!B4164,"")</f>
        <v>JB-2071747-00</v>
      </c>
      <c r="C4164" s="7">
        <f>IF('Master Input'!C4164 &lt;&gt; "",'Master Input'!C4164,"")</f>
        <v>4.75</v>
      </c>
      <c r="D4164" t="str">
        <f>IF('Master Input'!D4164 &lt;&gt; "",'Master Input'!D4164,"")</f>
        <v>Cancelled</v>
      </c>
      <c r="E4164" s="7" t="str">
        <f>IF('Master Input'!E4164 &lt;&gt; "",'Master Input'!E4164,"")</f>
        <v>Account Cancelled</v>
      </c>
      <c r="F4164" s="58">
        <f>IF('Master Input'!G4164 &lt;&gt; "",'Master Input'!G4164, "")</f>
        <v>41941</v>
      </c>
      <c r="G4164" s="18" t="str">
        <f>IFERROR(INDEX('Docs Signed Input'!B:B,MATCH('Nate''s Evolution'!$B4164,'Docs Signed Input'!E:E,0)),"N")</f>
        <v>N</v>
      </c>
      <c r="H4164" s="18" t="str">
        <f>IFERROR(INDEX('Docs Signed Input'!C:C,MATCH('Nate''s Evolution'!B4164,'Docs Signed Input'!E:E,0)),"N")</f>
        <v>N</v>
      </c>
      <c r="I4164" s="7" t="str">
        <f>IF('Master Input'!Q4164 &lt;&gt; "",'Master Input'!Q4164,"")</f>
        <v>kanu.obioha@evolvesolar.com</v>
      </c>
    </row>
    <row r="4165" spans="1:9" x14ac:dyDescent="0.3">
      <c r="A4165" t="str">
        <f>IF('Master Input'!A4165 &lt;&gt; "",'Master Input'!A4165,"")</f>
        <v>Rivera, Saul</v>
      </c>
      <c r="B4165" s="7" t="str">
        <f>IF('Master Input'!B4165 &lt;&gt; "",'Master Input'!B4165,"")</f>
        <v>JB-2071788-00</v>
      </c>
      <c r="C4165" s="7">
        <f>IF('Master Input'!C4165 &lt;&gt; "",'Master Input'!C4165,"")</f>
        <v>7.5</v>
      </c>
      <c r="D4165" t="str">
        <f>IF('Master Input'!D4165 &lt;&gt; "",'Master Input'!D4165,"")</f>
        <v>Cancelled</v>
      </c>
      <c r="E4165" s="7" t="str">
        <f>IF('Master Input'!E4165 &lt;&gt; "",'Master Input'!E4165,"")</f>
        <v>Account Cancelled</v>
      </c>
      <c r="F4165" s="58">
        <f>IF('Master Input'!G4165 &lt;&gt; "",'Master Input'!G4165, "")</f>
        <v>41949</v>
      </c>
      <c r="G4165" s="18" t="str">
        <f>IFERROR(INDEX('Docs Signed Input'!B:B,MATCH('Nate''s Evolution'!$B4165,'Docs Signed Input'!E:E,0)),"N")</f>
        <v>N</v>
      </c>
      <c r="H4165" s="18" t="str">
        <f>IFERROR(INDEX('Docs Signed Input'!C:C,MATCH('Nate''s Evolution'!B4165,'Docs Signed Input'!E:E,0)),"N")</f>
        <v>N</v>
      </c>
      <c r="I4165" s="7" t="str">
        <f>IF('Master Input'!Q4165 &lt;&gt; "",'Master Input'!Q4165,"")</f>
        <v>kanu.obioha@evolvesolar.com</v>
      </c>
    </row>
    <row r="4166" spans="1:9" x14ac:dyDescent="0.3">
      <c r="A4166" t="str">
        <f>IF('Master Input'!A4166 &lt;&gt; "",'Master Input'!A4166,"")</f>
        <v>Rivers, Laura</v>
      </c>
      <c r="B4166" s="7" t="str">
        <f>IF('Master Input'!B4166 &lt;&gt; "",'Master Input'!B4166,"")</f>
        <v>JB-8526621-00</v>
      </c>
      <c r="C4166" s="7">
        <f>IF('Master Input'!C4166 &lt;&gt; "",'Master Input'!C4166,"")</f>
        <v>12.25</v>
      </c>
      <c r="D4166" t="str">
        <f>IF('Master Input'!D4166 &lt;&gt; "",'Master Input'!D4166,"")</f>
        <v>Sales</v>
      </c>
      <c r="E4166" s="7" t="str">
        <f>IF('Master Input'!E4166 &lt;&gt; "",'Master Input'!E4166,"")</f>
        <v>On Hold</v>
      </c>
      <c r="F4166" s="58">
        <f>IF('Master Input'!G4166 &lt;&gt; "",'Master Input'!G4166, "")</f>
        <v>41976</v>
      </c>
      <c r="G4166" s="18" t="str">
        <f>IFERROR(INDEX('Docs Signed Input'!B:B,MATCH('Nate''s Evolution'!$B4166,'Docs Signed Input'!E:E,0)),"N")</f>
        <v>Y</v>
      </c>
      <c r="H4166" s="18" t="str">
        <f>IFERROR(INDEX('Docs Signed Input'!C:C,MATCH('Nate''s Evolution'!B4166,'Docs Signed Input'!E:E,0)),"N")</f>
        <v>Y</v>
      </c>
      <c r="I4166" s="7" t="str">
        <f>IF('Master Input'!Q4166 &lt;&gt; "",'Master Input'!Q4166,"")</f>
        <v>stoxen@evolvesolar.com</v>
      </c>
    </row>
    <row r="4167" spans="1:9" x14ac:dyDescent="0.3">
      <c r="A4167" t="str">
        <f>IF('Master Input'!A4167 &lt;&gt; "",'Master Input'!A4167,"")</f>
        <v>Rizal, Yadav</v>
      </c>
      <c r="B4167" s="7" t="str">
        <f>IF('Master Input'!B4167 &lt;&gt; "",'Master Input'!B4167,"")</f>
        <v>JB-8023877-00</v>
      </c>
      <c r="C4167" s="7">
        <f>IF('Master Input'!C4167 &lt;&gt; "",'Master Input'!C4167,"")</f>
        <v>3.57</v>
      </c>
      <c r="D4167" t="str">
        <f>IF('Master Input'!D4167 &lt;&gt; "",'Master Input'!D4167,"")</f>
        <v>Installation</v>
      </c>
      <c r="E4167" s="7" t="str">
        <f>IF('Master Input'!E4167 &lt;&gt; "",'Master Input'!E4167,"")</f>
        <v>Pending Approval</v>
      </c>
      <c r="F4167" s="58">
        <f>IF('Master Input'!G4167 &lt;&gt; "",'Master Input'!G4167, "")</f>
        <v>41772</v>
      </c>
      <c r="G4167" s="18" t="str">
        <f>IFERROR(INDEX('Docs Signed Input'!B:B,MATCH('Nate''s Evolution'!$B4167,'Docs Signed Input'!E:E,0)),"N")</f>
        <v>N</v>
      </c>
      <c r="H4167" s="18" t="str">
        <f>IFERROR(INDEX('Docs Signed Input'!C:C,MATCH('Nate''s Evolution'!B4167,'Docs Signed Input'!E:E,0)),"N")</f>
        <v>N</v>
      </c>
      <c r="I4167" s="7" t="str">
        <f>IF('Master Input'!Q4167 &lt;&gt; "",'Master Input'!Q4167,"")</f>
        <v>trey@evolvesolar.com</v>
      </c>
    </row>
    <row r="4168" spans="1:9" x14ac:dyDescent="0.3">
      <c r="A4168" t="str">
        <f>IF('Master Input'!A4168 &lt;&gt; "",'Master Input'!A4168,"")</f>
        <v>Rizzo, Matthew</v>
      </c>
      <c r="B4168" s="7" t="str">
        <f>IF('Master Input'!B4168 &lt;&gt; "",'Master Input'!B4168,"")</f>
        <v>JB-121652-00</v>
      </c>
      <c r="C4168" s="7">
        <f>IF('Master Input'!C4168 &lt;&gt; "",'Master Input'!C4168,"")</f>
        <v>6</v>
      </c>
      <c r="D4168" t="str">
        <f>IF('Master Input'!D4168 &lt;&gt; "",'Master Input'!D4168,"")</f>
        <v>Cancelled</v>
      </c>
      <c r="E4168" s="7" t="str">
        <f>IF('Master Input'!E4168 &lt;&gt; "",'Master Input'!E4168,"")</f>
        <v>Account Cancelled</v>
      </c>
      <c r="F4168" s="58">
        <f>IF('Master Input'!G4168 &lt;&gt; "",'Master Input'!G4168, "")</f>
        <v>41841</v>
      </c>
      <c r="G4168" s="18" t="str">
        <f>IFERROR(INDEX('Docs Signed Input'!B:B,MATCH('Nate''s Evolution'!$B4168,'Docs Signed Input'!E:E,0)),"N")</f>
        <v>N</v>
      </c>
      <c r="H4168" s="18" t="str">
        <f>IFERROR(INDEX('Docs Signed Input'!C:C,MATCH('Nate''s Evolution'!B4168,'Docs Signed Input'!E:E,0)),"N")</f>
        <v>N</v>
      </c>
      <c r="I4168" s="7" t="str">
        <f>IF('Master Input'!Q4168 &lt;&gt; "",'Master Input'!Q4168,"")</f>
        <v>pedro@evolvesolar.com</v>
      </c>
    </row>
    <row r="4169" spans="1:9" x14ac:dyDescent="0.3">
      <c r="A4169" t="str">
        <f>IF('Master Input'!A4169 &lt;&gt; "",'Master Input'!A4169,"")</f>
        <v>Rizzuto, Michela</v>
      </c>
      <c r="B4169" s="7" t="str">
        <f>IF('Master Input'!B4169 &lt;&gt; "",'Master Input'!B4169,"")</f>
        <v>JB-9283686-00</v>
      </c>
      <c r="C4169" s="7">
        <f>IF('Master Input'!C4169 &lt;&gt; "",'Master Input'!C4169,"")</f>
        <v>6.63</v>
      </c>
      <c r="D4169" t="str">
        <f>IF('Master Input'!D4169 &lt;&gt; "",'Master Input'!D4169,"")</f>
        <v>Cancelled</v>
      </c>
      <c r="E4169" s="7" t="str">
        <f>IF('Master Input'!E4169 &lt;&gt; "",'Master Input'!E4169,"")</f>
        <v>Pending Save</v>
      </c>
      <c r="F4169" s="58">
        <f>IF('Master Input'!G4169 &lt;&gt; "",'Master Input'!G4169, "")</f>
        <v>41904</v>
      </c>
      <c r="G4169" s="18" t="str">
        <f>IFERROR(INDEX('Docs Signed Input'!B:B,MATCH('Nate''s Evolution'!$B4169,'Docs Signed Input'!E:E,0)),"N")</f>
        <v>N</v>
      </c>
      <c r="H4169" s="18" t="str">
        <f>IFERROR(INDEX('Docs Signed Input'!C:C,MATCH('Nate''s Evolution'!B4169,'Docs Signed Input'!E:E,0)),"N")</f>
        <v>N</v>
      </c>
      <c r="I4169" s="7" t="str">
        <f>IF('Master Input'!Q4169 &lt;&gt; "",'Master Input'!Q4169,"")</f>
        <v>chuckr@evolvesolar.com</v>
      </c>
    </row>
    <row r="4170" spans="1:9" x14ac:dyDescent="0.3">
      <c r="A4170" t="str">
        <f>IF('Master Input'!A4170 &lt;&gt; "",'Master Input'!A4170,"")</f>
        <v>Robb, Darrin</v>
      </c>
      <c r="B4170" s="7" t="str">
        <f>IF('Master Input'!B4170 &lt;&gt; "",'Master Input'!B4170,"")</f>
        <v>JB-9565288-00</v>
      </c>
      <c r="C4170" s="7">
        <f>IF('Master Input'!C4170 &lt;&gt; "",'Master Input'!C4170,"")</f>
        <v>6.25</v>
      </c>
      <c r="D4170" t="str">
        <f>IF('Master Input'!D4170 &lt;&gt; "",'Master Input'!D4170,"")</f>
        <v>Cancelled</v>
      </c>
      <c r="E4170" s="7" t="str">
        <f>IF('Master Input'!E4170 &lt;&gt; "",'Master Input'!E4170,"")</f>
        <v>Pending Save</v>
      </c>
      <c r="F4170" s="58">
        <f>IF('Master Input'!G4170 &lt;&gt; "",'Master Input'!G4170, "")</f>
        <v>41821</v>
      </c>
      <c r="G4170" s="18" t="str">
        <f>IFERROR(INDEX('Docs Signed Input'!B:B,MATCH('Nate''s Evolution'!$B4170,'Docs Signed Input'!E:E,0)),"N")</f>
        <v>N</v>
      </c>
      <c r="H4170" s="18" t="str">
        <f>IFERROR(INDEX('Docs Signed Input'!C:C,MATCH('Nate''s Evolution'!B4170,'Docs Signed Input'!E:E,0)),"N")</f>
        <v>N</v>
      </c>
      <c r="I4170" s="7" t="str">
        <f>IF('Master Input'!Q4170 &lt;&gt; "",'Master Input'!Q4170,"")</f>
        <v>landonr@evolvesolar.com</v>
      </c>
    </row>
    <row r="4171" spans="1:9" x14ac:dyDescent="0.3">
      <c r="A4171" t="str">
        <f>IF('Master Input'!A4171 &lt;&gt; "",'Master Input'!A4171,"")</f>
        <v>Robbins, Michelle</v>
      </c>
      <c r="B4171" s="7" t="str">
        <f>IF('Master Input'!B4171 &lt;&gt; "",'Master Input'!B4171,"")</f>
        <v>JB-8023338-00</v>
      </c>
      <c r="C4171" s="7">
        <f>IF('Master Input'!C4171 &lt;&gt; "",'Master Input'!C4171,"")</f>
        <v>4.165</v>
      </c>
      <c r="D4171" t="str">
        <f>IF('Master Input'!D4171 &lt;&gt; "",'Master Input'!D4171,"")</f>
        <v>Utility</v>
      </c>
      <c r="E4171" s="7" t="str">
        <f>IF('Master Input'!E4171 &lt;&gt; "",'Master Input'!E4171,"")</f>
        <v>PTO Received</v>
      </c>
      <c r="F4171" s="58">
        <f>IF('Master Input'!G4171 &lt;&gt; "",'Master Input'!G4171, "")</f>
        <v>41740</v>
      </c>
      <c r="G4171" s="18" t="str">
        <f>IFERROR(INDEX('Docs Signed Input'!B:B,MATCH('Nate''s Evolution'!$B4171,'Docs Signed Input'!E:E,0)),"N")</f>
        <v>N</v>
      </c>
      <c r="H4171" s="18" t="str">
        <f>IFERROR(INDEX('Docs Signed Input'!C:C,MATCH('Nate''s Evolution'!B4171,'Docs Signed Input'!E:E,0)),"N")</f>
        <v>N</v>
      </c>
      <c r="I4171" s="7" t="str">
        <f>IF('Master Input'!Q4171 &lt;&gt; "",'Master Input'!Q4171,"")</f>
        <v>tomf@evolvesolar.com</v>
      </c>
    </row>
    <row r="4172" spans="1:9" x14ac:dyDescent="0.3">
      <c r="A4172" t="str">
        <f>IF('Master Input'!A4172 &lt;&gt; "",'Master Input'!A4172,"")</f>
        <v>Roberson, Staci</v>
      </c>
      <c r="B4172" s="7" t="str">
        <f>IF('Master Input'!B4172 &lt;&gt; "",'Master Input'!B4172,"")</f>
        <v>JB-9566266-00</v>
      </c>
      <c r="C4172" s="7">
        <f>IF('Master Input'!C4172 &lt;&gt; "",'Master Input'!C4172,"")</f>
        <v>4.75</v>
      </c>
      <c r="D4172" t="str">
        <f>IF('Master Input'!D4172 &lt;&gt; "",'Master Input'!D4172,"")</f>
        <v>Cancelled</v>
      </c>
      <c r="E4172" s="7" t="str">
        <f>IF('Master Input'!E4172 &lt;&gt; "",'Master Input'!E4172,"")</f>
        <v>Pending NOC</v>
      </c>
      <c r="F4172" s="58">
        <f>IF('Master Input'!G4172 &lt;&gt; "",'Master Input'!G4172, "")</f>
        <v>41908</v>
      </c>
      <c r="G4172" s="18" t="str">
        <f>IFERROR(INDEX('Docs Signed Input'!B:B,MATCH('Nate''s Evolution'!$B4172,'Docs Signed Input'!E:E,0)),"N")</f>
        <v>N</v>
      </c>
      <c r="H4172" s="18" t="str">
        <f>IFERROR(INDEX('Docs Signed Input'!C:C,MATCH('Nate''s Evolution'!B4172,'Docs Signed Input'!E:E,0)),"N")</f>
        <v>N</v>
      </c>
      <c r="I4172" s="7" t="str">
        <f>IF('Master Input'!Q4172 &lt;&gt; "",'Master Input'!Q4172,"")</f>
        <v>russell@evolvesolar.com</v>
      </c>
    </row>
    <row r="4173" spans="1:9" x14ac:dyDescent="0.3">
      <c r="A4173" t="str">
        <f>IF('Master Input'!A4173 &lt;&gt; "",'Master Input'!A4173,"")</f>
        <v>Roberston, Joel</v>
      </c>
      <c r="B4173" s="7" t="str">
        <f>IF('Master Input'!B4173 &lt;&gt; "",'Master Input'!B4173,"")</f>
        <v>JB-8538260-00</v>
      </c>
      <c r="C4173" s="7">
        <f>IF('Master Input'!C4173 &lt;&gt; "",'Master Input'!C4173,"")</f>
        <v>4.8449999999999998</v>
      </c>
      <c r="D4173" t="str">
        <f>IF('Master Input'!D4173 &lt;&gt; "",'Master Input'!D4173,"")</f>
        <v>Sales</v>
      </c>
      <c r="E4173" s="7" t="str">
        <f>IF('Master Input'!E4173 &lt;&gt; "",'Master Input'!E4173,"")</f>
        <v>Customer Unresponsive</v>
      </c>
      <c r="F4173" s="58">
        <f>IF('Master Input'!G4173 &lt;&gt; "",'Master Input'!G4173, "")</f>
        <v>41804</v>
      </c>
      <c r="G4173" s="18" t="str">
        <f>IFERROR(INDEX('Docs Signed Input'!B:B,MATCH('Nate''s Evolution'!$B4173,'Docs Signed Input'!E:E,0)),"N")</f>
        <v>N</v>
      </c>
      <c r="H4173" s="18" t="str">
        <f>IFERROR(INDEX('Docs Signed Input'!C:C,MATCH('Nate''s Evolution'!B4173,'Docs Signed Input'!E:E,0)),"N")</f>
        <v>N</v>
      </c>
      <c r="I4173" s="7" t="str">
        <f>IF('Master Input'!Q4173 &lt;&gt; "",'Master Input'!Q4173,"")</f>
        <v>shawn@evolvesolar.com</v>
      </c>
    </row>
    <row r="4174" spans="1:9" x14ac:dyDescent="0.3">
      <c r="A4174" t="str">
        <f>IF('Master Input'!A4174 &lt;&gt; "",'Master Input'!A4174,"")</f>
        <v>Roberto, Frank</v>
      </c>
      <c r="B4174" s="7" t="str">
        <f>IF('Master Input'!B4174 &lt;&gt; "",'Master Input'!B4174,"")</f>
        <v>JB-8012993-00</v>
      </c>
      <c r="C4174" s="7">
        <f>IF('Master Input'!C4174 &lt;&gt; "",'Master Input'!C4174,"")</f>
        <v>5.0999999999999996</v>
      </c>
      <c r="D4174" t="str">
        <f>IF('Master Input'!D4174 &lt;&gt; "",'Master Input'!D4174,"")</f>
        <v>Permit</v>
      </c>
      <c r="E4174" s="7" t="str">
        <f>IF('Master Input'!E4174 &lt;&gt; "",'Master Input'!E4174,"")</f>
        <v>Design Complete</v>
      </c>
      <c r="F4174" s="58">
        <f>IF('Master Input'!G4174 &lt;&gt; "",'Master Input'!G4174, "")</f>
        <v>41829</v>
      </c>
      <c r="G4174" s="18" t="str">
        <f>IFERROR(INDEX('Docs Signed Input'!B:B,MATCH('Nate''s Evolution'!$B4174,'Docs Signed Input'!E:E,0)),"N")</f>
        <v>N</v>
      </c>
      <c r="H4174" s="18" t="str">
        <f>IFERROR(INDEX('Docs Signed Input'!C:C,MATCH('Nate''s Evolution'!B4174,'Docs Signed Input'!E:E,0)),"N")</f>
        <v>N</v>
      </c>
      <c r="I4174" s="7" t="str">
        <f>IF('Master Input'!Q4174 &lt;&gt; "",'Master Input'!Q4174,"")</f>
        <v>evanb@evolvesolar.com</v>
      </c>
    </row>
    <row r="4175" spans="1:9" x14ac:dyDescent="0.3">
      <c r="A4175" t="str">
        <f>IF('Master Input'!A4175 &lt;&gt; "",'Master Input'!A4175,"")</f>
        <v>Roberts, Bobby</v>
      </c>
      <c r="B4175" s="7" t="str">
        <f>IF('Master Input'!B4175 &lt;&gt; "",'Master Input'!B4175,"")</f>
        <v>JB-9205017-00</v>
      </c>
      <c r="C4175" s="7">
        <f>IF('Master Input'!C4175 &lt;&gt; "",'Master Input'!C4175,"")</f>
        <v>2.5499999999999998</v>
      </c>
      <c r="D4175" t="str">
        <f>IF('Master Input'!D4175 &lt;&gt; "",'Master Input'!D4175,"")</f>
        <v>Permit</v>
      </c>
      <c r="E4175" s="7" t="str">
        <f>IF('Master Input'!E4175 &lt;&gt; "",'Master Input'!E4175,"")</f>
        <v>Design Complete</v>
      </c>
      <c r="F4175" s="58">
        <f>IF('Master Input'!G4175 &lt;&gt; "",'Master Input'!G4175, "")</f>
        <v>41926</v>
      </c>
      <c r="G4175" s="18" t="str">
        <f>IFERROR(INDEX('Docs Signed Input'!B:B,MATCH('Nate''s Evolution'!$B4175,'Docs Signed Input'!E:E,0)),"N")</f>
        <v>N</v>
      </c>
      <c r="H4175" s="18" t="str">
        <f>IFERROR(INDEX('Docs Signed Input'!C:C,MATCH('Nate''s Evolution'!B4175,'Docs Signed Input'!E:E,0)),"N")</f>
        <v>N</v>
      </c>
      <c r="I4175" s="7" t="str">
        <f>IF('Master Input'!Q4175 &lt;&gt; "",'Master Input'!Q4175,"")</f>
        <v>austin@evolvesolar.com</v>
      </c>
    </row>
    <row r="4176" spans="1:9" x14ac:dyDescent="0.3">
      <c r="A4176" t="str">
        <f>IF('Master Input'!A4176 &lt;&gt; "",'Master Input'!A4176,"")</f>
        <v>Roberts, Clarence</v>
      </c>
      <c r="B4176" s="7" t="str">
        <f>IF('Master Input'!B4176 &lt;&gt; "",'Master Input'!B4176,"")</f>
        <v>JB-8527062-00</v>
      </c>
      <c r="C4176" s="7">
        <f>IF('Master Input'!C4176 &lt;&gt; "",'Master Input'!C4176,"")</f>
        <v>5.25</v>
      </c>
      <c r="D4176" t="str">
        <f>IF('Master Input'!D4176 &lt;&gt; "",'Master Input'!D4176,"")</f>
        <v>Installation</v>
      </c>
      <c r="E4176" s="7" t="str">
        <f>IF('Master Input'!E4176 &lt;&gt; "",'Master Input'!E4176,"")</f>
        <v>Pending Approval</v>
      </c>
      <c r="F4176" s="58">
        <f>IF('Master Input'!G4176 &lt;&gt; "",'Master Input'!G4176, "")</f>
        <v>41989</v>
      </c>
      <c r="G4176" s="18" t="str">
        <f>IFERROR(INDEX('Docs Signed Input'!B:B,MATCH('Nate''s Evolution'!$B4176,'Docs Signed Input'!E:E,0)),"N")</f>
        <v>N</v>
      </c>
      <c r="H4176" s="18" t="str">
        <f>IFERROR(INDEX('Docs Signed Input'!C:C,MATCH('Nate''s Evolution'!B4176,'Docs Signed Input'!E:E,0)),"N")</f>
        <v>Y</v>
      </c>
      <c r="I4176" s="7" t="str">
        <f>IF('Master Input'!Q4176 &lt;&gt; "",'Master Input'!Q4176,"")</f>
        <v>mark.alaniz@evolvesolar.com</v>
      </c>
    </row>
    <row r="4177" spans="1:9" x14ac:dyDescent="0.3">
      <c r="A4177" t="str">
        <f>IF('Master Input'!A4177 &lt;&gt; "",'Master Input'!A4177,"")</f>
        <v>Roberts, Matt</v>
      </c>
      <c r="B4177" s="7" t="str">
        <f>IF('Master Input'!B4177 &lt;&gt; "",'Master Input'!B4177,"")</f>
        <v>JB-8524745-00</v>
      </c>
      <c r="C4177" s="7">
        <f>IF('Master Input'!C4177 &lt;&gt; "",'Master Input'!C4177,"")</f>
        <v>5.76</v>
      </c>
      <c r="D4177" t="str">
        <f>IF('Master Input'!D4177 &lt;&gt; "",'Master Input'!D4177,"")</f>
        <v>Utility</v>
      </c>
      <c r="E4177" s="7" t="str">
        <f>IF('Master Input'!E4177 &lt;&gt; "",'Master Input'!E4177,"")</f>
        <v>Final Permit Submitted</v>
      </c>
      <c r="F4177" s="58">
        <f>IF('Master Input'!G4177 &lt;&gt; "",'Master Input'!G4177, "")</f>
        <v>41825</v>
      </c>
      <c r="G4177" s="18" t="str">
        <f>IFERROR(INDEX('Docs Signed Input'!B:B,MATCH('Nate''s Evolution'!$B4177,'Docs Signed Input'!E:E,0)),"N")</f>
        <v>N</v>
      </c>
      <c r="H4177" s="18" t="str">
        <f>IFERROR(INDEX('Docs Signed Input'!C:C,MATCH('Nate''s Evolution'!B4177,'Docs Signed Input'!E:E,0)),"N")</f>
        <v>N</v>
      </c>
      <c r="I4177" s="7" t="str">
        <f>IF('Master Input'!Q4177 &lt;&gt; "",'Master Input'!Q4177,"")</f>
        <v>jaredb@evolvesolar.com</v>
      </c>
    </row>
    <row r="4178" spans="1:9" x14ac:dyDescent="0.3">
      <c r="A4178" t="str">
        <f>IF('Master Input'!A4178 &lt;&gt; "",'Master Input'!A4178,"")</f>
        <v>Roberts, Ramona</v>
      </c>
      <c r="B4178" s="7" t="str">
        <f>IF('Master Input'!B4178 &lt;&gt; "",'Master Input'!B4178,"")</f>
        <v>JB-8023350-00</v>
      </c>
      <c r="C4178" s="7">
        <f>IF('Master Input'!C4178 &lt;&gt; "",'Master Input'!C4178,"")</f>
        <v>2.6949999999999998</v>
      </c>
      <c r="D4178" t="str">
        <f>IF('Master Input'!D4178 &lt;&gt; "",'Master Input'!D4178,"")</f>
        <v>Closed</v>
      </c>
      <c r="E4178" s="7" t="str">
        <f>IF('Master Input'!E4178 &lt;&gt; "",'Master Input'!E4178,"")</f>
        <v>Closed</v>
      </c>
      <c r="F4178" s="58">
        <f>IF('Master Input'!G4178 &lt;&gt; "",'Master Input'!G4178, "")</f>
        <v>41741</v>
      </c>
      <c r="G4178" s="18" t="str">
        <f>IFERROR(INDEX('Docs Signed Input'!B:B,MATCH('Nate''s Evolution'!$B4178,'Docs Signed Input'!E:E,0)),"N")</f>
        <v>N</v>
      </c>
      <c r="H4178" s="18" t="str">
        <f>IFERROR(INDEX('Docs Signed Input'!C:C,MATCH('Nate''s Evolution'!B4178,'Docs Signed Input'!E:E,0)),"N")</f>
        <v>N</v>
      </c>
      <c r="I4178" s="7" t="str">
        <f>IF('Master Input'!Q4178 &lt;&gt; "",'Master Input'!Q4178,"")</f>
        <v>geoff@evolvesolar.com</v>
      </c>
    </row>
    <row r="4179" spans="1:9" x14ac:dyDescent="0.3">
      <c r="A4179" t="str">
        <f>IF('Master Input'!A4179 &lt;&gt; "",'Master Input'!A4179,"")</f>
        <v>Roberts, Tricia</v>
      </c>
      <c r="B4179" s="7" t="str">
        <f>IF('Master Input'!B4179 &lt;&gt; "",'Master Input'!B4179,"")</f>
        <v>JB-9566257-00</v>
      </c>
      <c r="C4179" s="7">
        <f>IF('Master Input'!C4179 &lt;&gt; "",'Master Input'!C4179,"")</f>
        <v>3.75</v>
      </c>
      <c r="D4179" t="str">
        <f>IF('Master Input'!D4179 &lt;&gt; "",'Master Input'!D4179,"")</f>
        <v>Cancelled</v>
      </c>
      <c r="E4179" s="7" t="str">
        <f>IF('Master Input'!E4179 &lt;&gt; "",'Master Input'!E4179,"")</f>
        <v>Pending Save</v>
      </c>
      <c r="F4179" s="58">
        <f>IF('Master Input'!G4179 &lt;&gt; "",'Master Input'!G4179, "")</f>
        <v>41907</v>
      </c>
      <c r="G4179" s="18" t="str">
        <f>IFERROR(INDEX('Docs Signed Input'!B:B,MATCH('Nate''s Evolution'!$B4179,'Docs Signed Input'!E:E,0)),"N")</f>
        <v>N</v>
      </c>
      <c r="H4179" s="18" t="str">
        <f>IFERROR(INDEX('Docs Signed Input'!C:C,MATCH('Nate''s Evolution'!B4179,'Docs Signed Input'!E:E,0)),"N")</f>
        <v>N</v>
      </c>
      <c r="I4179" s="7" t="str">
        <f>IF('Master Input'!Q4179 &lt;&gt; "",'Master Input'!Q4179,"")</f>
        <v>ericr@evolvesolar.com</v>
      </c>
    </row>
    <row r="4180" spans="1:9" x14ac:dyDescent="0.3">
      <c r="A4180" t="str">
        <f>IF('Master Input'!A4180 &lt;&gt; "",'Master Input'!A4180,"")</f>
        <v>Roberts, Wesley</v>
      </c>
      <c r="B4180" s="7" t="str">
        <f>IF('Master Input'!B4180 &lt;&gt; "",'Master Input'!B4180,"")</f>
        <v>JB-8527105-00</v>
      </c>
      <c r="C4180" s="7">
        <f>IF('Master Input'!C4180 &lt;&gt; "",'Master Input'!C4180,"")</f>
        <v>7.75</v>
      </c>
      <c r="D4180" t="str">
        <f>IF('Master Input'!D4180 &lt;&gt; "",'Master Input'!D4180,"")</f>
        <v>Permit</v>
      </c>
      <c r="E4180" s="7" t="str">
        <f>IF('Master Input'!E4180 &lt;&gt; "",'Master Input'!E4180,"")</f>
        <v>Site Audit Pending Customer</v>
      </c>
      <c r="F4180" s="58">
        <f>IF('Master Input'!G4180 &lt;&gt; "",'Master Input'!G4180, "")</f>
        <v>42021</v>
      </c>
      <c r="G4180" s="18" t="str">
        <f>IFERROR(INDEX('Docs Signed Input'!B:B,MATCH('Nate''s Evolution'!$B4180,'Docs Signed Input'!E:E,0)),"N")</f>
        <v>N</v>
      </c>
      <c r="H4180" s="18" t="str">
        <f>IFERROR(INDEX('Docs Signed Input'!C:C,MATCH('Nate''s Evolution'!B4180,'Docs Signed Input'!E:E,0)),"N")</f>
        <v>N</v>
      </c>
      <c r="I4180" s="7" t="str">
        <f>IF('Master Input'!Q4180 &lt;&gt; "",'Master Input'!Q4180,"")</f>
        <v>brandons@evolvesolar.com</v>
      </c>
    </row>
    <row r="4181" spans="1:9" x14ac:dyDescent="0.3">
      <c r="A4181" t="str">
        <f>IF('Master Input'!A4181 &lt;&gt; "",'Master Input'!A4181,"")</f>
        <v>Robertson, Alicia S</v>
      </c>
      <c r="B4181" s="7" t="str">
        <f>IF('Master Input'!B4181 &lt;&gt; "",'Master Input'!B4181,"")</f>
        <v>JB-8513027-00</v>
      </c>
      <c r="C4181" s="7">
        <f>IF('Master Input'!C4181 &lt;&gt; "",'Master Input'!C4181,"")</f>
        <v>8</v>
      </c>
      <c r="D4181" t="str">
        <f>IF('Master Input'!D4181 &lt;&gt; "",'Master Input'!D4181,"")</f>
        <v>Sales</v>
      </c>
      <c r="E4181" s="7" t="str">
        <f>IF('Master Input'!E4181 &lt;&gt; "",'Master Input'!E4181,"")</f>
        <v>On Hold</v>
      </c>
      <c r="F4181" s="58">
        <f>IF('Master Input'!G4181 &lt;&gt; "",'Master Input'!G4181, "")</f>
        <v>41946</v>
      </c>
      <c r="G4181" s="18" t="str">
        <f>IFERROR(INDEX('Docs Signed Input'!B:B,MATCH('Nate''s Evolution'!$B4181,'Docs Signed Input'!E:E,0)),"N")</f>
        <v>N</v>
      </c>
      <c r="H4181" s="18" t="str">
        <f>IFERROR(INDEX('Docs Signed Input'!C:C,MATCH('Nate''s Evolution'!B4181,'Docs Signed Input'!E:E,0)),"N")</f>
        <v>N</v>
      </c>
      <c r="I4181" s="7" t="str">
        <f>IF('Master Input'!Q4181 &lt;&gt; "",'Master Input'!Q4181,"")</f>
        <v>adam@evolvesolar.com</v>
      </c>
    </row>
    <row r="4182" spans="1:9" x14ac:dyDescent="0.3">
      <c r="A4182" t="str">
        <f>IF('Master Input'!A4182 &lt;&gt; "",'Master Input'!A4182,"")</f>
        <v>Robertson, Brian</v>
      </c>
      <c r="B4182" s="7" t="str">
        <f>IF('Master Input'!B4182 &lt;&gt; "",'Master Input'!B4182,"")</f>
        <v>JB-8012699-00</v>
      </c>
      <c r="C4182" s="7">
        <f>IF('Master Input'!C4182 &lt;&gt; "",'Master Input'!C4182,"")</f>
        <v>5.8650000000000002</v>
      </c>
      <c r="D4182" t="str">
        <f>IF('Master Input'!D4182 &lt;&gt; "",'Master Input'!D4182,"")</f>
        <v>Sales</v>
      </c>
      <c r="E4182" s="7" t="str">
        <f>IF('Master Input'!E4182 &lt;&gt; "",'Master Input'!E4182,"")</f>
        <v>On Hold</v>
      </c>
      <c r="F4182" s="58">
        <f>IF('Master Input'!G4182 &lt;&gt; "",'Master Input'!G4182, "")</f>
        <v>41780</v>
      </c>
      <c r="G4182" s="18" t="str">
        <f>IFERROR(INDEX('Docs Signed Input'!B:B,MATCH('Nate''s Evolution'!$B4182,'Docs Signed Input'!E:E,0)),"N")</f>
        <v>N</v>
      </c>
      <c r="H4182" s="18" t="str">
        <f>IFERROR(INDEX('Docs Signed Input'!C:C,MATCH('Nate''s Evolution'!B4182,'Docs Signed Input'!E:E,0)),"N")</f>
        <v>N</v>
      </c>
      <c r="I4182" s="7" t="str">
        <f>IF('Master Input'!Q4182 &lt;&gt; "",'Master Input'!Q4182,"")</f>
        <v>charles@evolvesolar.com</v>
      </c>
    </row>
    <row r="4183" spans="1:9" x14ac:dyDescent="0.3">
      <c r="A4183" t="str">
        <f>IF('Master Input'!A4183 &lt;&gt; "",'Master Input'!A4183,"")</f>
        <v>Robertson, Yorhonda</v>
      </c>
      <c r="B4183" s="7" t="str">
        <f>IF('Master Input'!B4183 &lt;&gt; "",'Master Input'!B4183,"")</f>
        <v>JB-9071326-00</v>
      </c>
      <c r="C4183" s="7">
        <f>IF('Master Input'!C4183 &lt;&gt; "",'Master Input'!C4183,"")</f>
        <v>6.25</v>
      </c>
      <c r="D4183" t="str">
        <f>IF('Master Input'!D4183 &lt;&gt; "",'Master Input'!D4183,"")</f>
        <v>Permit</v>
      </c>
      <c r="E4183" s="7" t="str">
        <f>IF('Master Input'!E4183 &lt;&gt; "",'Master Input'!E4183,"")</f>
        <v>Site Survey Scheduled</v>
      </c>
      <c r="F4183" s="58">
        <f>IF('Master Input'!G4183 &lt;&gt; "",'Master Input'!G4183, "")</f>
        <v>41986</v>
      </c>
      <c r="G4183" s="18" t="str">
        <f>IFERROR(INDEX('Docs Signed Input'!B:B,MATCH('Nate''s Evolution'!$B4183,'Docs Signed Input'!E:E,0)),"N")</f>
        <v>N</v>
      </c>
      <c r="H4183" s="18" t="str">
        <f>IFERROR(INDEX('Docs Signed Input'!C:C,MATCH('Nate''s Evolution'!B4183,'Docs Signed Input'!E:E,0)),"N")</f>
        <v>N</v>
      </c>
      <c r="I4183" s="7" t="str">
        <f>IF('Master Input'!Q4183 &lt;&gt; "",'Master Input'!Q4183,"")</f>
        <v>tatum.drecksel@evolvesolar.com</v>
      </c>
    </row>
    <row r="4184" spans="1:9" x14ac:dyDescent="0.3">
      <c r="A4184" t="str">
        <f>IF('Master Input'!A4184 &lt;&gt; "",'Master Input'!A4184,"")</f>
        <v>Robinson, Allen</v>
      </c>
      <c r="B4184" s="7" t="str">
        <f>IF('Master Input'!B4184 &lt;&gt; "",'Master Input'!B4184,"")</f>
        <v>JB-2071585-00</v>
      </c>
      <c r="C4184" s="7">
        <f>IF('Master Input'!C4184 &lt;&gt; "",'Master Input'!C4184,"")</f>
        <v>7.65</v>
      </c>
      <c r="D4184" t="str">
        <f>IF('Master Input'!D4184 &lt;&gt; "",'Master Input'!D4184,"")</f>
        <v>Installation</v>
      </c>
      <c r="E4184" s="7" t="str">
        <f>IF('Master Input'!E4184 &lt;&gt; "",'Master Input'!E4184,"")</f>
        <v>Pending Customer</v>
      </c>
      <c r="F4184" s="58">
        <f>IF('Master Input'!G4184 &lt;&gt; "",'Master Input'!G4184, "")</f>
        <v>41908</v>
      </c>
      <c r="G4184" s="18" t="str">
        <f>IFERROR(INDEX('Docs Signed Input'!B:B,MATCH('Nate''s Evolution'!$B4184,'Docs Signed Input'!E:E,0)),"N")</f>
        <v>N</v>
      </c>
      <c r="H4184" s="18" t="str">
        <f>IFERROR(INDEX('Docs Signed Input'!C:C,MATCH('Nate''s Evolution'!B4184,'Docs Signed Input'!E:E,0)),"N")</f>
        <v>N</v>
      </c>
      <c r="I4184" s="7" t="str">
        <f>IF('Master Input'!Q4184 &lt;&gt; "",'Master Input'!Q4184,"")</f>
        <v>gregorycarey@evolvesolar.com</v>
      </c>
    </row>
    <row r="4185" spans="1:9" x14ac:dyDescent="0.3">
      <c r="A4185" t="str">
        <f>IF('Master Input'!A4185 &lt;&gt; "",'Master Input'!A4185,"")</f>
        <v>Robinson, Coleen</v>
      </c>
      <c r="B4185" s="7" t="str">
        <f>IF('Master Input'!B4185 &lt;&gt; "",'Master Input'!B4185,"")</f>
        <v>JB-8023901-00</v>
      </c>
      <c r="C4185" s="7">
        <f>IF('Master Input'!C4185 &lt;&gt; "",'Master Input'!C4185,"")</f>
        <v>7.5</v>
      </c>
      <c r="D4185" t="str">
        <f>IF('Master Input'!D4185 &lt;&gt; "",'Master Input'!D4185,"")</f>
        <v>Cancelled</v>
      </c>
      <c r="E4185" s="7" t="str">
        <f>IF('Master Input'!E4185 &lt;&gt; "",'Master Input'!E4185,"")</f>
        <v>Account Cancelled</v>
      </c>
      <c r="F4185" s="58">
        <f>IF('Master Input'!G4185 &lt;&gt; "",'Master Input'!G4185, "")</f>
        <v>41774</v>
      </c>
      <c r="G4185" s="18" t="str">
        <f>IFERROR(INDEX('Docs Signed Input'!B:B,MATCH('Nate''s Evolution'!$B4185,'Docs Signed Input'!E:E,0)),"N")</f>
        <v>N</v>
      </c>
      <c r="H4185" s="18" t="str">
        <f>IFERROR(INDEX('Docs Signed Input'!C:C,MATCH('Nate''s Evolution'!B4185,'Docs Signed Input'!E:E,0)),"N")</f>
        <v>N</v>
      </c>
      <c r="I4185" s="7" t="str">
        <f>IF('Master Input'!Q4185 &lt;&gt; "",'Master Input'!Q4185,"")</f>
        <v>sky@evolvesolar.com</v>
      </c>
    </row>
    <row r="4186" spans="1:9" x14ac:dyDescent="0.3">
      <c r="A4186" t="str">
        <f>IF('Master Input'!A4186 &lt;&gt; "",'Master Input'!A4186,"")</f>
        <v>Robinson, Janell</v>
      </c>
      <c r="B4186" s="7" t="str">
        <f>IF('Master Input'!B4186 &lt;&gt; "",'Master Input'!B4186,"")</f>
        <v>JB-8012432-00</v>
      </c>
      <c r="C4186" s="7">
        <f>IF('Master Input'!C4186 &lt;&gt; "",'Master Input'!C4186,"")</f>
        <v>8.4149999999999991</v>
      </c>
      <c r="D4186" t="str">
        <f>IF('Master Input'!D4186 &lt;&gt; "",'Master Input'!D4186,"")</f>
        <v>Cancelled</v>
      </c>
      <c r="E4186" s="7" t="str">
        <f>IF('Master Input'!E4186 &lt;&gt; "",'Master Input'!E4186,"")</f>
        <v>Account Cancelled</v>
      </c>
      <c r="F4186" s="58">
        <f>IF('Master Input'!G4186 &lt;&gt; "",'Master Input'!G4186, "")</f>
        <v>41748</v>
      </c>
      <c r="G4186" s="18" t="str">
        <f>IFERROR(INDEX('Docs Signed Input'!B:B,MATCH('Nate''s Evolution'!$B4186,'Docs Signed Input'!E:E,0)),"N")</f>
        <v>N</v>
      </c>
      <c r="H4186" s="18" t="str">
        <f>IFERROR(INDEX('Docs Signed Input'!C:C,MATCH('Nate''s Evolution'!B4186,'Docs Signed Input'!E:E,0)),"N")</f>
        <v>N</v>
      </c>
      <c r="I4186" s="7" t="str">
        <f>IF('Master Input'!Q4186 &lt;&gt; "",'Master Input'!Q4186,"")</f>
        <v>trevor@evolvesolar.com</v>
      </c>
    </row>
    <row r="4187" spans="1:9" x14ac:dyDescent="0.3">
      <c r="A4187" t="str">
        <f>IF('Master Input'!A4187 &lt;&gt; "",'Master Input'!A4187,"")</f>
        <v>Robinson, Mitchell</v>
      </c>
      <c r="B4187" s="7" t="str">
        <f>IF('Master Input'!B4187 &lt;&gt; "",'Master Input'!B4187,"")</f>
        <v>JB-8538905-00</v>
      </c>
      <c r="C4187" s="7">
        <f>IF('Master Input'!C4187 &lt;&gt; "",'Master Input'!C4187,"")</f>
        <v>3.06</v>
      </c>
      <c r="D4187" t="str">
        <f>IF('Master Input'!D4187 &lt;&gt; "",'Master Input'!D4187,"")</f>
        <v>Permit</v>
      </c>
      <c r="E4187" s="7" t="str">
        <f>IF('Master Input'!E4187 &lt;&gt; "",'Master Input'!E4187,"")</f>
        <v>Design Complete</v>
      </c>
      <c r="F4187" s="58">
        <f>IF('Master Input'!G4187 &lt;&gt; "",'Master Input'!G4187, "")</f>
        <v>41849</v>
      </c>
      <c r="G4187" s="18" t="str">
        <f>IFERROR(INDEX('Docs Signed Input'!B:B,MATCH('Nate''s Evolution'!$B4187,'Docs Signed Input'!E:E,0)),"N")</f>
        <v>N</v>
      </c>
      <c r="H4187" s="18" t="str">
        <f>IFERROR(INDEX('Docs Signed Input'!C:C,MATCH('Nate''s Evolution'!B4187,'Docs Signed Input'!E:E,0)),"N")</f>
        <v>N</v>
      </c>
      <c r="I4187" s="7" t="str">
        <f>IF('Master Input'!Q4187 &lt;&gt; "",'Master Input'!Q4187,"")</f>
        <v>justinbyrd@evolvesolar.com</v>
      </c>
    </row>
    <row r="4188" spans="1:9" x14ac:dyDescent="0.3">
      <c r="A4188" t="str">
        <f>IF('Master Input'!A4188 &lt;&gt; "",'Master Input'!A4188,"")</f>
        <v>Robinson, Sue</v>
      </c>
      <c r="B4188" s="7" t="str">
        <f>IF('Master Input'!B4188 &lt;&gt; "",'Master Input'!B4188,"")</f>
        <v>JB-8524055-00</v>
      </c>
      <c r="C4188" s="7">
        <f>IF('Master Input'!C4188 &lt;&gt; "",'Master Input'!C4188,"")</f>
        <v>8.9250000000000007</v>
      </c>
      <c r="D4188" t="str">
        <f>IF('Master Input'!D4188 &lt;&gt; "",'Master Input'!D4188,"")</f>
        <v>Installation</v>
      </c>
      <c r="E4188" s="7" t="str">
        <f>IF('Master Input'!E4188 &lt;&gt; "",'Master Input'!E4188,"")</f>
        <v>Pending Approval</v>
      </c>
      <c r="F4188" s="58">
        <f>IF('Master Input'!G4188 &lt;&gt; "",'Master Input'!G4188, "")</f>
        <v>41774</v>
      </c>
      <c r="G4188" s="18" t="str">
        <f>IFERROR(INDEX('Docs Signed Input'!B:B,MATCH('Nate''s Evolution'!$B4188,'Docs Signed Input'!E:E,0)),"N")</f>
        <v>N</v>
      </c>
      <c r="H4188" s="18" t="str">
        <f>IFERROR(INDEX('Docs Signed Input'!C:C,MATCH('Nate''s Evolution'!B4188,'Docs Signed Input'!E:E,0)),"N")</f>
        <v>N</v>
      </c>
      <c r="I4188" s="7" t="str">
        <f>IF('Master Input'!Q4188 &lt;&gt; "",'Master Input'!Q4188,"")</f>
        <v>becky@evolvesolar.com</v>
      </c>
    </row>
    <row r="4189" spans="1:9" x14ac:dyDescent="0.3">
      <c r="A4189" t="str">
        <f>IF('Master Input'!A4189 &lt;&gt; "",'Master Input'!A4189,"")</f>
        <v>Robinson, Teryn</v>
      </c>
      <c r="B4189" s="7" t="str">
        <f>IF('Master Input'!B4189 &lt;&gt; "",'Master Input'!B4189,"")</f>
        <v>JB-8024709-00</v>
      </c>
      <c r="C4189" s="7">
        <f>IF('Master Input'!C4189 &lt;&gt; "",'Master Input'!C4189,"")</f>
        <v>6.8849999999999998</v>
      </c>
      <c r="D4189" t="str">
        <f>IF('Master Input'!D4189 &lt;&gt; "",'Master Input'!D4189,"")</f>
        <v>Cancelled</v>
      </c>
      <c r="E4189" s="7" t="str">
        <f>IF('Master Input'!E4189 &lt;&gt; "",'Master Input'!E4189,"")</f>
        <v>Account Cancelled</v>
      </c>
      <c r="F4189" s="58">
        <f>IF('Master Input'!G4189 &lt;&gt; "",'Master Input'!G4189, "")</f>
        <v>41820</v>
      </c>
      <c r="G4189" s="18" t="str">
        <f>IFERROR(INDEX('Docs Signed Input'!B:B,MATCH('Nate''s Evolution'!$B4189,'Docs Signed Input'!E:E,0)),"N")</f>
        <v>N</v>
      </c>
      <c r="H4189" s="18" t="str">
        <f>IFERROR(INDEX('Docs Signed Input'!C:C,MATCH('Nate''s Evolution'!B4189,'Docs Signed Input'!E:E,0)),"N")</f>
        <v>N</v>
      </c>
      <c r="I4189" s="7" t="str">
        <f>IF('Master Input'!Q4189 &lt;&gt; "",'Master Input'!Q4189,"")</f>
        <v>ryanroach@evolvesolar.com</v>
      </c>
    </row>
    <row r="4190" spans="1:9" x14ac:dyDescent="0.3">
      <c r="A4190" t="str">
        <f>IF('Master Input'!A4190 &lt;&gt; "",'Master Input'!A4190,"")</f>
        <v>Robinson, Teryn</v>
      </c>
      <c r="B4190" s="7" t="str">
        <f>IF('Master Input'!B4190 &lt;&gt; "",'Master Input'!B4190,"")</f>
        <v>JB-8024711-00</v>
      </c>
      <c r="C4190" s="7">
        <f>IF('Master Input'!C4190 &lt;&gt; "",'Master Input'!C4190,"")</f>
        <v>6.25</v>
      </c>
      <c r="D4190" t="str">
        <f>IF('Master Input'!D4190 &lt;&gt; "",'Master Input'!D4190,"")</f>
        <v>Closed</v>
      </c>
      <c r="E4190" s="7" t="str">
        <f>IF('Master Input'!E4190 &lt;&gt; "",'Master Input'!E4190,"")</f>
        <v>Closed</v>
      </c>
      <c r="F4190" s="58">
        <f>IF('Master Input'!G4190 &lt;&gt; "",'Master Input'!G4190, "")</f>
        <v>41820</v>
      </c>
      <c r="G4190" s="18" t="str">
        <f>IFERROR(INDEX('Docs Signed Input'!B:B,MATCH('Nate''s Evolution'!$B4190,'Docs Signed Input'!E:E,0)),"N")</f>
        <v>N</v>
      </c>
      <c r="H4190" s="18" t="str">
        <f>IFERROR(INDEX('Docs Signed Input'!C:C,MATCH('Nate''s Evolution'!B4190,'Docs Signed Input'!E:E,0)),"N")</f>
        <v>N</v>
      </c>
      <c r="I4190" s="7" t="str">
        <f>IF('Master Input'!Q4190 &lt;&gt; "",'Master Input'!Q4190,"")</f>
        <v>ryanroach@evolvesolar.com</v>
      </c>
    </row>
    <row r="4191" spans="1:9" x14ac:dyDescent="0.3">
      <c r="A4191" t="str">
        <f>IF('Master Input'!A4191 &lt;&gt; "",'Master Input'!A4191,"")</f>
        <v>Robison, Andy</v>
      </c>
      <c r="B4191" s="7" t="str">
        <f>IF('Master Input'!B4191 &lt;&gt; "",'Master Input'!B4191,"")</f>
        <v>JB-8525462-00</v>
      </c>
      <c r="C4191" s="7">
        <f>IF('Master Input'!C4191 &lt;&gt; "",'Master Input'!C4191,"")</f>
        <v>6.25</v>
      </c>
      <c r="D4191" t="str">
        <f>IF('Master Input'!D4191 &lt;&gt; "",'Master Input'!D4191,"")</f>
        <v>Cancelled</v>
      </c>
      <c r="E4191" s="7" t="str">
        <f>IF('Master Input'!E4191 &lt;&gt; "",'Master Input'!E4191,"")</f>
        <v>Account Cancelled</v>
      </c>
      <c r="F4191" s="58">
        <f>IF('Master Input'!G4191 &lt;&gt; "",'Master Input'!G4191, "")</f>
        <v>41878</v>
      </c>
      <c r="G4191" s="18" t="str">
        <f>IFERROR(INDEX('Docs Signed Input'!B:B,MATCH('Nate''s Evolution'!$B4191,'Docs Signed Input'!E:E,0)),"N")</f>
        <v>N</v>
      </c>
      <c r="H4191" s="18" t="str">
        <f>IFERROR(INDEX('Docs Signed Input'!C:C,MATCH('Nate''s Evolution'!B4191,'Docs Signed Input'!E:E,0)),"N")</f>
        <v>N</v>
      </c>
      <c r="I4191" s="7" t="str">
        <f>IF('Master Input'!Q4191 &lt;&gt; "",'Master Input'!Q4191,"")</f>
        <v>cunningham@evolvesolar.com</v>
      </c>
    </row>
    <row r="4192" spans="1:9" x14ac:dyDescent="0.3">
      <c r="A4192" t="str">
        <f>IF('Master Input'!A4192 &lt;&gt; "",'Master Input'!A4192,"")</f>
        <v>Robles, Michael</v>
      </c>
      <c r="B4192" s="7" t="str">
        <f>IF('Master Input'!B4192 &lt;&gt; "",'Master Input'!B4192,"")</f>
        <v>JB-9572215-00</v>
      </c>
      <c r="C4192" s="7">
        <f>IF('Master Input'!C4192 &lt;&gt; "",'Master Input'!C4192,"")</f>
        <v>5.25</v>
      </c>
      <c r="D4192" t="str">
        <f>IF('Master Input'!D4192 &lt;&gt; "",'Master Input'!D4192,"")</f>
        <v>Cancelled</v>
      </c>
      <c r="E4192" s="7" t="str">
        <f>IF('Master Input'!E4192 &lt;&gt; "",'Master Input'!E4192,"")</f>
        <v>Account Cancelled</v>
      </c>
      <c r="F4192" s="58">
        <f>IF('Master Input'!G4192 &lt;&gt; "",'Master Input'!G4192, "")</f>
        <v>41860</v>
      </c>
      <c r="G4192" s="18" t="str">
        <f>IFERROR(INDEX('Docs Signed Input'!B:B,MATCH('Nate''s Evolution'!$B4192,'Docs Signed Input'!E:E,0)),"N")</f>
        <v>N</v>
      </c>
      <c r="H4192" s="18" t="str">
        <f>IFERROR(INDEX('Docs Signed Input'!C:C,MATCH('Nate''s Evolution'!B4192,'Docs Signed Input'!E:E,0)),"N")</f>
        <v>N</v>
      </c>
      <c r="I4192" s="7" t="str">
        <f>IF('Master Input'!Q4192 &lt;&gt; "",'Master Input'!Q4192,"")</f>
        <v>axelyork@evolvesolar.com</v>
      </c>
    </row>
    <row r="4193" spans="1:9" x14ac:dyDescent="0.3">
      <c r="A4193" t="str">
        <f>IF('Master Input'!A4193 &lt;&gt; "",'Master Input'!A4193,"")</f>
        <v>Rock, Nathan</v>
      </c>
      <c r="B4193" s="7" t="str">
        <f>IF('Master Input'!B4193 &lt;&gt; "",'Master Input'!B4193,"")</f>
        <v>JB-121865-00</v>
      </c>
      <c r="C4193" s="7">
        <f>IF('Master Input'!C4193 &lt;&gt; "",'Master Input'!C4193,"")</f>
        <v>13.25</v>
      </c>
      <c r="D4193" t="str">
        <f>IF('Master Input'!D4193 &lt;&gt; "",'Master Input'!D4193,"")</f>
        <v>Sales</v>
      </c>
      <c r="E4193" s="7" t="str">
        <f>IF('Master Input'!E4193 &lt;&gt; "",'Master Input'!E4193,"")</f>
        <v>On Hold</v>
      </c>
      <c r="F4193" s="58">
        <f>IF('Master Input'!G4193 &lt;&gt; "",'Master Input'!G4193, "")</f>
        <v>41914</v>
      </c>
      <c r="G4193" s="18" t="str">
        <f>IFERROR(INDEX('Docs Signed Input'!B:B,MATCH('Nate''s Evolution'!$B4193,'Docs Signed Input'!E:E,0)),"N")</f>
        <v>N</v>
      </c>
      <c r="H4193" s="18" t="str">
        <f>IFERROR(INDEX('Docs Signed Input'!C:C,MATCH('Nate''s Evolution'!B4193,'Docs Signed Input'!E:E,0)),"N")</f>
        <v>N</v>
      </c>
      <c r="I4193" s="7" t="str">
        <f>IF('Master Input'!Q4193 &lt;&gt; "",'Master Input'!Q4193,"")</f>
        <v>keenan@evolvesolar.com</v>
      </c>
    </row>
    <row r="4194" spans="1:9" x14ac:dyDescent="0.3">
      <c r="A4194" t="str">
        <f>IF('Master Input'!A4194 &lt;&gt; "",'Master Input'!A4194,"")</f>
        <v>Rodenburg, David</v>
      </c>
      <c r="B4194" s="7" t="str">
        <f>IF('Master Input'!B4194 &lt;&gt; "",'Master Input'!B4194,"")</f>
        <v>JB-1171455-00</v>
      </c>
      <c r="C4194" s="7">
        <f>IF('Master Input'!C4194 &lt;&gt; "",'Master Input'!C4194,"")</f>
        <v>7.25</v>
      </c>
      <c r="D4194" t="str">
        <f>IF('Master Input'!D4194 &lt;&gt; "",'Master Input'!D4194,"")</f>
        <v>Permit</v>
      </c>
      <c r="E4194" s="7" t="str">
        <f>IF('Master Input'!E4194 &lt;&gt; "",'Master Input'!E4194,"")</f>
        <v>Design Complete</v>
      </c>
      <c r="F4194" s="58">
        <f>IF('Master Input'!G4194 &lt;&gt; "",'Master Input'!G4194, "")</f>
        <v>41846</v>
      </c>
      <c r="G4194" s="18" t="str">
        <f>IFERROR(INDEX('Docs Signed Input'!B:B,MATCH('Nate''s Evolution'!$B4194,'Docs Signed Input'!E:E,0)),"N")</f>
        <v>N</v>
      </c>
      <c r="H4194" s="18" t="str">
        <f>IFERROR(INDEX('Docs Signed Input'!C:C,MATCH('Nate''s Evolution'!B4194,'Docs Signed Input'!E:E,0)),"N")</f>
        <v>N</v>
      </c>
      <c r="I4194" s="7" t="str">
        <f>IF('Master Input'!Q4194 &lt;&gt; "",'Master Input'!Q4194,"")</f>
        <v>billf@evolvesolar.com</v>
      </c>
    </row>
    <row r="4195" spans="1:9" x14ac:dyDescent="0.3">
      <c r="A4195" t="str">
        <f>IF('Master Input'!A4195 &lt;&gt; "",'Master Input'!A4195,"")</f>
        <v>Rodin, Michael</v>
      </c>
      <c r="B4195" s="7" t="str">
        <f>IF('Master Input'!B4195 &lt;&gt; "",'Master Input'!B4195,"")</f>
        <v>JB-1171596-00</v>
      </c>
      <c r="C4195" s="7">
        <f>IF('Master Input'!C4195 &lt;&gt; "",'Master Input'!C4195,"")</f>
        <v>15.9</v>
      </c>
      <c r="D4195" t="str">
        <f>IF('Master Input'!D4195 &lt;&gt; "",'Master Input'!D4195,"")</f>
        <v>Permit</v>
      </c>
      <c r="E4195" s="7" t="str">
        <f>IF('Master Input'!E4195 &lt;&gt; "",'Master Input'!E4195,"")</f>
        <v>Design Complete</v>
      </c>
      <c r="F4195" s="58">
        <f>IF('Master Input'!G4195 &lt;&gt; "",'Master Input'!G4195, "")</f>
        <v>41858</v>
      </c>
      <c r="G4195" s="18" t="str">
        <f>IFERROR(INDEX('Docs Signed Input'!B:B,MATCH('Nate''s Evolution'!$B4195,'Docs Signed Input'!E:E,0)),"N")</f>
        <v>N</v>
      </c>
      <c r="H4195" s="18" t="str">
        <f>IFERROR(INDEX('Docs Signed Input'!C:C,MATCH('Nate''s Evolution'!B4195,'Docs Signed Input'!E:E,0)),"N")</f>
        <v>N</v>
      </c>
      <c r="I4195" s="7" t="str">
        <f>IF('Master Input'!Q4195 &lt;&gt; "",'Master Input'!Q4195,"")</f>
        <v>stevecohen@evolvesolar.com</v>
      </c>
    </row>
    <row r="4196" spans="1:9" x14ac:dyDescent="0.3">
      <c r="A4196" t="str">
        <f>IF('Master Input'!A4196 &lt;&gt; "",'Master Input'!A4196,"")</f>
        <v>Rodrigues, Aladino</v>
      </c>
      <c r="B4196" s="7" t="str">
        <f>IF('Master Input'!B4196 &lt;&gt; "",'Master Input'!B4196,"")</f>
        <v>JB-070836-00</v>
      </c>
      <c r="C4196" s="7">
        <f>IF('Master Input'!C4196 &lt;&gt; "",'Master Input'!C4196,"")</f>
        <v>5.0999999999999996</v>
      </c>
      <c r="D4196" t="str">
        <f>IF('Master Input'!D4196 &lt;&gt; "",'Master Input'!D4196,"")</f>
        <v>Permit</v>
      </c>
      <c r="E4196" s="7" t="str">
        <f>IF('Master Input'!E4196 &lt;&gt; "",'Master Input'!E4196,"")</f>
        <v>Site Survey Scheduled</v>
      </c>
      <c r="F4196" s="58">
        <f>IF('Master Input'!G4196 &lt;&gt; "",'Master Input'!G4196, "")</f>
        <v>42018</v>
      </c>
      <c r="G4196" s="18" t="str">
        <f>IFERROR(INDEX('Docs Signed Input'!B:B,MATCH('Nate''s Evolution'!$B4196,'Docs Signed Input'!E:E,0)),"N")</f>
        <v>Y</v>
      </c>
      <c r="H4196" s="18" t="str">
        <f>IFERROR(INDEX('Docs Signed Input'!C:C,MATCH('Nate''s Evolution'!B4196,'Docs Signed Input'!E:E,0)),"N")</f>
        <v>N</v>
      </c>
      <c r="I4196" s="7" t="str">
        <f>IF('Master Input'!Q4196 &lt;&gt; "",'Master Input'!Q4196,"")</f>
        <v>nakoyiss.jackson@evolvesolar.com</v>
      </c>
    </row>
    <row r="4197" spans="1:9" x14ac:dyDescent="0.3">
      <c r="A4197" t="str">
        <f>IF('Master Input'!A4197 &lt;&gt; "",'Master Input'!A4197,"")</f>
        <v>Rodriguez, Adrian</v>
      </c>
      <c r="B4197" s="7" t="str">
        <f>IF('Master Input'!B4197 &lt;&gt; "",'Master Input'!B4197,"")</f>
        <v>JB-8005215-00</v>
      </c>
      <c r="C4197" s="7">
        <f>IF('Master Input'!C4197 &lt;&gt; "",'Master Input'!C4197,"")</f>
        <v>7.3949999999999996</v>
      </c>
      <c r="D4197" t="str">
        <f>IF('Master Input'!D4197 &lt;&gt; "",'Master Input'!D4197,"")</f>
        <v>Cancelled</v>
      </c>
      <c r="E4197" s="7" t="str">
        <f>IF('Master Input'!E4197 &lt;&gt; "",'Master Input'!E4197,"")</f>
        <v>Account Cancelled</v>
      </c>
      <c r="F4197" s="58">
        <f>IF('Master Input'!G4197 &lt;&gt; "",'Master Input'!G4197, "")</f>
        <v>41794</v>
      </c>
      <c r="G4197" s="18" t="str">
        <f>IFERROR(INDEX('Docs Signed Input'!B:B,MATCH('Nate''s Evolution'!$B4197,'Docs Signed Input'!E:E,0)),"N")</f>
        <v>N</v>
      </c>
      <c r="H4197" s="18" t="str">
        <f>IFERROR(INDEX('Docs Signed Input'!C:C,MATCH('Nate''s Evolution'!B4197,'Docs Signed Input'!E:E,0)),"N")</f>
        <v>N</v>
      </c>
      <c r="I4197" s="7" t="str">
        <f>IF('Master Input'!Q4197 &lt;&gt; "",'Master Input'!Q4197,"")</f>
        <v>tomf@evolvesolar.com</v>
      </c>
    </row>
    <row r="4198" spans="1:9" x14ac:dyDescent="0.3">
      <c r="A4198" t="str">
        <f>IF('Master Input'!A4198 &lt;&gt; "",'Master Input'!A4198,"")</f>
        <v>Rodriguez, Brenda</v>
      </c>
      <c r="B4198" s="7" t="str">
        <f>IF('Master Input'!B4198 &lt;&gt; "",'Master Input'!B4198,"")</f>
        <v>JB-761310-00</v>
      </c>
      <c r="C4198" s="7">
        <f>IF('Master Input'!C4198 &lt;&gt; "",'Master Input'!C4198,"")</f>
        <v>10.75</v>
      </c>
      <c r="D4198" t="str">
        <f>IF('Master Input'!D4198 &lt;&gt; "",'Master Input'!D4198,"")</f>
        <v>Cancelled</v>
      </c>
      <c r="E4198" s="7" t="str">
        <f>IF('Master Input'!E4198 &lt;&gt; "",'Master Input'!E4198,"")</f>
        <v>Pending Save</v>
      </c>
      <c r="F4198" s="58">
        <f>IF('Master Input'!G4198 &lt;&gt; "",'Master Input'!G4198, "")</f>
        <v>41776</v>
      </c>
      <c r="G4198" s="18" t="str">
        <f>IFERROR(INDEX('Docs Signed Input'!B:B,MATCH('Nate''s Evolution'!$B4198,'Docs Signed Input'!E:E,0)),"N")</f>
        <v>N</v>
      </c>
      <c r="H4198" s="18" t="str">
        <f>IFERROR(INDEX('Docs Signed Input'!C:C,MATCH('Nate''s Evolution'!B4198,'Docs Signed Input'!E:E,0)),"N")</f>
        <v>N</v>
      </c>
      <c r="I4198" s="7" t="str">
        <f>IF('Master Input'!Q4198 &lt;&gt; "",'Master Input'!Q4198,"")</f>
        <v>enrique@evolvesolar.com</v>
      </c>
    </row>
    <row r="4199" spans="1:9" x14ac:dyDescent="0.3">
      <c r="A4199" t="str">
        <f>IF('Master Input'!A4199 &lt;&gt; "",'Master Input'!A4199,"")</f>
        <v>Rodriguez, Carlos</v>
      </c>
      <c r="B4199" s="7" t="str">
        <f>IF('Master Input'!B4199 &lt;&gt; "",'Master Input'!B4199,"")</f>
        <v>JB-8024749-00</v>
      </c>
      <c r="C4199" s="7">
        <f>IF('Master Input'!C4199 &lt;&gt; "",'Master Input'!C4199,"")</f>
        <v>6.8849999999999998</v>
      </c>
      <c r="D4199" t="str">
        <f>IF('Master Input'!D4199 &lt;&gt; "",'Master Input'!D4199,"")</f>
        <v>Installation</v>
      </c>
      <c r="E4199" s="7" t="str">
        <f>IF('Master Input'!E4199 &lt;&gt; "",'Master Input'!E4199,"")</f>
        <v>Scheduled</v>
      </c>
      <c r="F4199" s="58">
        <f>IF('Master Input'!G4199 &lt;&gt; "",'Master Input'!G4199, "")</f>
        <v>41825</v>
      </c>
      <c r="G4199" s="18" t="str">
        <f>IFERROR(INDEX('Docs Signed Input'!B:B,MATCH('Nate''s Evolution'!$B4199,'Docs Signed Input'!E:E,0)),"N")</f>
        <v>N</v>
      </c>
      <c r="H4199" s="18" t="str">
        <f>IFERROR(INDEX('Docs Signed Input'!C:C,MATCH('Nate''s Evolution'!B4199,'Docs Signed Input'!E:E,0)),"N")</f>
        <v>N</v>
      </c>
      <c r="I4199" s="7" t="str">
        <f>IF('Master Input'!Q4199 &lt;&gt; "",'Master Input'!Q4199,"")</f>
        <v>diana@evolvesolar.com</v>
      </c>
    </row>
    <row r="4200" spans="1:9" x14ac:dyDescent="0.3">
      <c r="A4200" t="str">
        <f>IF('Master Input'!A4200 &lt;&gt; "",'Master Input'!A4200,"")</f>
        <v>Rodriguez, Edward</v>
      </c>
      <c r="B4200" s="7" t="str">
        <f>IF('Master Input'!B4200 &lt;&gt; "",'Master Input'!B4200,"")</f>
        <v>JB-8573769-00</v>
      </c>
      <c r="C4200" s="7">
        <f>IF('Master Input'!C4200 &lt;&gt; "",'Master Input'!C4200,"")</f>
        <v>9</v>
      </c>
      <c r="D4200" t="str">
        <f>IF('Master Input'!D4200 &lt;&gt; "",'Master Input'!D4200,"")</f>
        <v>Inspection</v>
      </c>
      <c r="E4200" s="7" t="str">
        <f>IF('Master Input'!E4200 &lt;&gt; "",'Master Input'!E4200,"")</f>
        <v>Awaiting Approval</v>
      </c>
      <c r="F4200" s="58">
        <f>IF('Master Input'!G4200 &lt;&gt; "",'Master Input'!G4200, "")</f>
        <v>41934</v>
      </c>
      <c r="G4200" s="18" t="str">
        <f>IFERROR(INDEX('Docs Signed Input'!B:B,MATCH('Nate''s Evolution'!$B4200,'Docs Signed Input'!E:E,0)),"N")</f>
        <v>N</v>
      </c>
      <c r="H4200" s="18" t="str">
        <f>IFERROR(INDEX('Docs Signed Input'!C:C,MATCH('Nate''s Evolution'!B4200,'Docs Signed Input'!E:E,0)),"N")</f>
        <v>N</v>
      </c>
      <c r="I4200" s="7" t="str">
        <f>IF('Master Input'!Q4200 &lt;&gt; "",'Master Input'!Q4200,"")</f>
        <v>heriberto@evolvesolar.com</v>
      </c>
    </row>
    <row r="4201" spans="1:9" x14ac:dyDescent="0.3">
      <c r="A4201" t="str">
        <f>IF('Master Input'!A4201 &lt;&gt; "",'Master Input'!A4201,"")</f>
        <v>Rodriguez, Elsie</v>
      </c>
      <c r="B4201" s="7" t="str">
        <f>IF('Master Input'!B4201 &lt;&gt; "",'Master Input'!B4201,"")</f>
        <v>JB-061293-00</v>
      </c>
      <c r="C4201" s="7">
        <f>IF('Master Input'!C4201 &lt;&gt; "",'Master Input'!C4201,"")</f>
        <v>3.57</v>
      </c>
      <c r="D4201" t="str">
        <f>IF('Master Input'!D4201 &lt;&gt; "",'Master Input'!D4201,"")</f>
        <v>Installation</v>
      </c>
      <c r="E4201" s="7" t="str">
        <f>IF('Master Input'!E4201 &lt;&gt; "",'Master Input'!E4201,"")</f>
        <v>Pending Approval</v>
      </c>
      <c r="F4201" s="58">
        <f>IF('Master Input'!G4201 &lt;&gt; "",'Master Input'!G4201, "")</f>
        <v>41941</v>
      </c>
      <c r="G4201" s="18" t="str">
        <f>IFERROR(INDEX('Docs Signed Input'!B:B,MATCH('Nate''s Evolution'!$B4201,'Docs Signed Input'!E:E,0)),"N")</f>
        <v>N</v>
      </c>
      <c r="H4201" s="18" t="str">
        <f>IFERROR(INDEX('Docs Signed Input'!C:C,MATCH('Nate''s Evolution'!B4201,'Docs Signed Input'!E:E,0)),"N")</f>
        <v>N</v>
      </c>
      <c r="I4201" s="7" t="str">
        <f>IF('Master Input'!Q4201 &lt;&gt; "",'Master Input'!Q4201,"")</f>
        <v>tomas.molina@evolvesolar.com</v>
      </c>
    </row>
    <row r="4202" spans="1:9" x14ac:dyDescent="0.3">
      <c r="A4202" t="str">
        <f>IF('Master Input'!A4202 &lt;&gt; "",'Master Input'!A4202,"")</f>
        <v>Rodriguez, Elvia</v>
      </c>
      <c r="B4202" s="7" t="str">
        <f>IF('Master Input'!B4202 &lt;&gt; "",'Master Input'!B4202,"")</f>
        <v>JB-927587-00</v>
      </c>
      <c r="C4202" s="7">
        <f>IF('Master Input'!C4202 &lt;&gt; "",'Master Input'!C4202,"")</f>
        <v>6.5</v>
      </c>
      <c r="D4202" t="str">
        <f>IF('Master Input'!D4202 &lt;&gt; "",'Master Input'!D4202,"")</f>
        <v>Permit</v>
      </c>
      <c r="E4202" s="7" t="str">
        <f>IF('Master Input'!E4202 &lt;&gt; "",'Master Input'!E4202,"")</f>
        <v>Design Complete</v>
      </c>
      <c r="F4202" s="58">
        <f>IF('Master Input'!G4202 &lt;&gt; "",'Master Input'!G4202, "")</f>
        <v>41811</v>
      </c>
      <c r="G4202" s="18" t="str">
        <f>IFERROR(INDEX('Docs Signed Input'!B:B,MATCH('Nate''s Evolution'!$B4202,'Docs Signed Input'!E:E,0)),"N")</f>
        <v>N</v>
      </c>
      <c r="H4202" s="18" t="str">
        <f>IFERROR(INDEX('Docs Signed Input'!C:C,MATCH('Nate''s Evolution'!B4202,'Docs Signed Input'!E:E,0)),"N")</f>
        <v>N</v>
      </c>
      <c r="I4202" s="7" t="str">
        <f>IF('Master Input'!Q4202 &lt;&gt; "",'Master Input'!Q4202,"")</f>
        <v>spencer@evolvesolar.com</v>
      </c>
    </row>
    <row r="4203" spans="1:9" x14ac:dyDescent="0.3">
      <c r="A4203" t="str">
        <f>IF('Master Input'!A4203 &lt;&gt; "",'Master Input'!A4203,"")</f>
        <v>Rodriguez, Frank</v>
      </c>
      <c r="B4203" s="7" t="str">
        <f>IF('Master Input'!B4203 &lt;&gt; "",'Master Input'!B4203,"")</f>
        <v>JB-9572501-00</v>
      </c>
      <c r="C4203" s="7">
        <f>IF('Master Input'!C4203 &lt;&gt; "",'Master Input'!C4203,"")</f>
        <v>9.69</v>
      </c>
      <c r="D4203" t="str">
        <f>IF('Master Input'!D4203 &lt;&gt; "",'Master Input'!D4203,"")</f>
        <v>Utility</v>
      </c>
      <c r="E4203" s="7" t="str">
        <f>IF('Master Input'!E4203 &lt;&gt; "",'Master Input'!E4203,"")</f>
        <v>Final Permit Submitted</v>
      </c>
      <c r="F4203" s="58">
        <f>IF('Master Input'!G4203 &lt;&gt; "",'Master Input'!G4203, "")</f>
        <v>41927</v>
      </c>
      <c r="G4203" s="18" t="str">
        <f>IFERROR(INDEX('Docs Signed Input'!B:B,MATCH('Nate''s Evolution'!$B4203,'Docs Signed Input'!E:E,0)),"N")</f>
        <v>N</v>
      </c>
      <c r="H4203" s="18" t="str">
        <f>IFERROR(INDEX('Docs Signed Input'!C:C,MATCH('Nate''s Evolution'!B4203,'Docs Signed Input'!E:E,0)),"N")</f>
        <v>N</v>
      </c>
      <c r="I4203" s="7" t="str">
        <f>IF('Master Input'!Q4203 &lt;&gt; "",'Master Input'!Q4203,"")</f>
        <v>benjamin@evolvesolar.com</v>
      </c>
    </row>
    <row r="4204" spans="1:9" x14ac:dyDescent="0.3">
      <c r="A4204" t="str">
        <f>IF('Master Input'!A4204 &lt;&gt; "",'Master Input'!A4204,"")</f>
        <v>Rodriguez, James</v>
      </c>
      <c r="B4204" s="7" t="str">
        <f>IF('Master Input'!B4204 &lt;&gt; "",'Master Input'!B4204,"")</f>
        <v>JB-9301253-00</v>
      </c>
      <c r="C4204" s="7">
        <f>IF('Master Input'!C4204 &lt;&gt; "",'Master Input'!C4204,"")</f>
        <v>7.9050000000000002</v>
      </c>
      <c r="D4204" t="str">
        <f>IF('Master Input'!D4204 &lt;&gt; "",'Master Input'!D4204,"")</f>
        <v>Closed</v>
      </c>
      <c r="E4204" s="7" t="str">
        <f>IF('Master Input'!E4204 &lt;&gt; "",'Master Input'!E4204,"")</f>
        <v>Closed</v>
      </c>
      <c r="F4204" s="58">
        <f>IF('Master Input'!G4204 &lt;&gt; "",'Master Input'!G4204, "")</f>
        <v>41862</v>
      </c>
      <c r="G4204" s="18" t="str">
        <f>IFERROR(INDEX('Docs Signed Input'!B:B,MATCH('Nate''s Evolution'!$B4204,'Docs Signed Input'!E:E,0)),"N")</f>
        <v>N</v>
      </c>
      <c r="H4204" s="18" t="str">
        <f>IFERROR(INDEX('Docs Signed Input'!C:C,MATCH('Nate''s Evolution'!B4204,'Docs Signed Input'!E:E,0)),"N")</f>
        <v>N</v>
      </c>
      <c r="I4204" s="7" t="str">
        <f>IF('Master Input'!Q4204 &lt;&gt; "",'Master Input'!Q4204,"")</f>
        <v>chuck@evolvesolar.com</v>
      </c>
    </row>
    <row r="4205" spans="1:9" x14ac:dyDescent="0.3">
      <c r="A4205" t="str">
        <f>IF('Master Input'!A4205 &lt;&gt; "",'Master Input'!A4205,"")</f>
        <v>Rodriguez, Joel</v>
      </c>
      <c r="B4205" s="7" t="str">
        <f>IF('Master Input'!B4205 &lt;&gt; "",'Master Input'!B4205,"")</f>
        <v>JB-8023655-00</v>
      </c>
      <c r="C4205" s="7">
        <f>IF('Master Input'!C4205 &lt;&gt; "",'Master Input'!C4205,"")</f>
        <v>4.335</v>
      </c>
      <c r="D4205" t="str">
        <f>IF('Master Input'!D4205 &lt;&gt; "",'Master Input'!D4205,"")</f>
        <v>Utility</v>
      </c>
      <c r="E4205" s="7" t="str">
        <f>IF('Master Input'!E4205 &lt;&gt; "",'Master Input'!E4205,"")</f>
        <v>PTO Received</v>
      </c>
      <c r="F4205" s="58">
        <f>IF('Master Input'!G4205 &lt;&gt; "",'Master Input'!G4205, "")</f>
        <v>41760</v>
      </c>
      <c r="G4205" s="18" t="str">
        <f>IFERROR(INDEX('Docs Signed Input'!B:B,MATCH('Nate''s Evolution'!$B4205,'Docs Signed Input'!E:E,0)),"N")</f>
        <v>N</v>
      </c>
      <c r="H4205" s="18" t="str">
        <f>IFERROR(INDEX('Docs Signed Input'!C:C,MATCH('Nate''s Evolution'!B4205,'Docs Signed Input'!E:E,0)),"N")</f>
        <v>N</v>
      </c>
      <c r="I4205" s="7" t="str">
        <f>IF('Master Input'!Q4205 &lt;&gt; "",'Master Input'!Q4205,"")</f>
        <v>baba@evolvesolar.com</v>
      </c>
    </row>
    <row r="4206" spans="1:9" x14ac:dyDescent="0.3">
      <c r="A4206" t="str">
        <f>IF('Master Input'!A4206 &lt;&gt; "",'Master Input'!A4206,"")</f>
        <v>Rodriguez, Lee</v>
      </c>
      <c r="B4206" s="7" t="str">
        <f>IF('Master Input'!B4206 &lt;&gt; "",'Master Input'!B4206,"")</f>
        <v>JB-9701556-00</v>
      </c>
      <c r="C4206" s="7">
        <f>IF('Master Input'!C4206 &lt;&gt; "",'Master Input'!C4206,"")</f>
        <v>11</v>
      </c>
      <c r="D4206" t="str">
        <f>IF('Master Input'!D4206 &lt;&gt; "",'Master Input'!D4206,"")</f>
        <v>Cancelled</v>
      </c>
      <c r="E4206" s="7" t="str">
        <f>IF('Master Input'!E4206 &lt;&gt; "",'Master Input'!E4206,"")</f>
        <v>Account Cancelled</v>
      </c>
      <c r="F4206" s="58">
        <f>IF('Master Input'!G4206 &lt;&gt; "",'Master Input'!G4206, "")</f>
        <v>41801</v>
      </c>
      <c r="G4206" s="18" t="str">
        <f>IFERROR(INDEX('Docs Signed Input'!B:B,MATCH('Nate''s Evolution'!$B4206,'Docs Signed Input'!E:E,0)),"N")</f>
        <v>N</v>
      </c>
      <c r="H4206" s="18" t="str">
        <f>IFERROR(INDEX('Docs Signed Input'!C:C,MATCH('Nate''s Evolution'!B4206,'Docs Signed Input'!E:E,0)),"N")</f>
        <v>N</v>
      </c>
      <c r="I4206" s="7" t="str">
        <f>IF('Master Input'!Q4206 &lt;&gt; "",'Master Input'!Q4206,"")</f>
        <v>brandons@evolvesolar.com</v>
      </c>
    </row>
    <row r="4207" spans="1:9" x14ac:dyDescent="0.3">
      <c r="A4207" t="str">
        <f>IF('Master Input'!A4207 &lt;&gt; "",'Master Input'!A4207,"")</f>
        <v>Rodriguez, Maria</v>
      </c>
      <c r="B4207" s="7" t="str">
        <f>IF('Master Input'!B4207 &lt;&gt; "",'Master Input'!B4207,"")</f>
        <v>JB-8004143-00</v>
      </c>
      <c r="C4207" s="7">
        <f>IF('Master Input'!C4207 &lt;&gt; "",'Master Input'!C4207,"")</f>
        <v>7.14</v>
      </c>
      <c r="D4207" t="str">
        <f>IF('Master Input'!D4207 &lt;&gt; "",'Master Input'!D4207,"")</f>
        <v>Cancelled</v>
      </c>
      <c r="E4207" s="7" t="str">
        <f>IF('Master Input'!E4207 &lt;&gt; "",'Master Input'!E4207,"")</f>
        <v>Account Cancelled</v>
      </c>
      <c r="F4207" s="58">
        <f>IF('Master Input'!G4207 &lt;&gt; "",'Master Input'!G4207, "")</f>
        <v>41741</v>
      </c>
      <c r="G4207" s="18" t="str">
        <f>IFERROR(INDEX('Docs Signed Input'!B:B,MATCH('Nate''s Evolution'!$B4207,'Docs Signed Input'!E:E,0)),"N")</f>
        <v>N</v>
      </c>
      <c r="H4207" s="18" t="str">
        <f>IFERROR(INDEX('Docs Signed Input'!C:C,MATCH('Nate''s Evolution'!B4207,'Docs Signed Input'!E:E,0)),"N")</f>
        <v>N</v>
      </c>
      <c r="I4207" s="7" t="str">
        <f>IF('Master Input'!Q4207 &lt;&gt; "",'Master Input'!Q4207,"")</f>
        <v>baba@evolvesolar.com</v>
      </c>
    </row>
    <row r="4208" spans="1:9" x14ac:dyDescent="0.3">
      <c r="A4208" t="str">
        <f>IF('Master Input'!A4208 &lt;&gt; "",'Master Input'!A4208,"")</f>
        <v>Rodriguez, Noe</v>
      </c>
      <c r="B4208" s="7" t="str">
        <f>IF('Master Input'!B4208 &lt;&gt; "",'Master Input'!B4208,"")</f>
        <v>JB-9701862-00</v>
      </c>
      <c r="C4208" s="7">
        <f>IF('Master Input'!C4208 &lt;&gt; "",'Master Input'!C4208,"")</f>
        <v>5.61</v>
      </c>
      <c r="D4208" t="str">
        <f>IF('Master Input'!D4208 &lt;&gt; "",'Master Input'!D4208,"")</f>
        <v>Permit</v>
      </c>
      <c r="E4208" s="7" t="str">
        <f>IF('Master Input'!E4208 &lt;&gt; "",'Master Input'!E4208,"")</f>
        <v>Pending PM</v>
      </c>
      <c r="F4208" s="58">
        <f>IF('Master Input'!G4208 &lt;&gt; "",'Master Input'!G4208, "")</f>
        <v>42009</v>
      </c>
      <c r="G4208" s="18" t="str">
        <f>IFERROR(INDEX('Docs Signed Input'!B:B,MATCH('Nate''s Evolution'!$B4208,'Docs Signed Input'!E:E,0)),"N")</f>
        <v>N</v>
      </c>
      <c r="H4208" s="18" t="str">
        <f>IFERROR(INDEX('Docs Signed Input'!C:C,MATCH('Nate''s Evolution'!B4208,'Docs Signed Input'!E:E,0)),"N")</f>
        <v>N</v>
      </c>
      <c r="I4208" s="7" t="str">
        <f>IF('Master Input'!Q4208 &lt;&gt; "",'Master Input'!Q4208,"")</f>
        <v>topher@evolvesolar.com</v>
      </c>
    </row>
    <row r="4209" spans="1:9" x14ac:dyDescent="0.3">
      <c r="A4209" t="str">
        <f>IF('Master Input'!A4209 &lt;&gt; "",'Master Input'!A4209,"")</f>
        <v>Rodriguez, Noel</v>
      </c>
      <c r="B4209" s="7" t="str">
        <f>IF('Master Input'!B4209 &lt;&gt; "",'Master Input'!B4209,"")</f>
        <v>JB-061327-00</v>
      </c>
      <c r="C4209" s="7">
        <f>IF('Master Input'!C4209 &lt;&gt; "",'Master Input'!C4209,"")</f>
        <v>5.0999999999999996</v>
      </c>
      <c r="D4209" t="str">
        <f>IF('Master Input'!D4209 &lt;&gt; "",'Master Input'!D4209,"")</f>
        <v>Permit</v>
      </c>
      <c r="E4209" s="7" t="str">
        <f>IF('Master Input'!E4209 &lt;&gt; "",'Master Input'!E4209,"")</f>
        <v>Design Complete</v>
      </c>
      <c r="F4209" s="58">
        <f>IF('Master Input'!G4209 &lt;&gt; "",'Master Input'!G4209, "")</f>
        <v>41963</v>
      </c>
      <c r="G4209" s="18" t="str">
        <f>IFERROR(INDEX('Docs Signed Input'!B:B,MATCH('Nate''s Evolution'!$B4209,'Docs Signed Input'!E:E,0)),"N")</f>
        <v>N</v>
      </c>
      <c r="H4209" s="18" t="str">
        <f>IFERROR(INDEX('Docs Signed Input'!C:C,MATCH('Nate''s Evolution'!B4209,'Docs Signed Input'!E:E,0)),"N")</f>
        <v>N</v>
      </c>
      <c r="I4209" s="7" t="str">
        <f>IF('Master Input'!Q4209 &lt;&gt; "",'Master Input'!Q4209,"")</f>
        <v>tomas.molina@evolvesolar.com</v>
      </c>
    </row>
    <row r="4210" spans="1:9" x14ac:dyDescent="0.3">
      <c r="A4210" t="str">
        <f>IF('Master Input'!A4210 &lt;&gt; "",'Master Input'!A4210,"")</f>
        <v>Rodriguez, Ramiro</v>
      </c>
      <c r="B4210" s="7" t="str">
        <f>IF('Master Input'!B4210 &lt;&gt; "",'Master Input'!B4210,"")</f>
        <v>JB-8024182-00</v>
      </c>
      <c r="C4210" s="7">
        <f>IF('Master Input'!C4210 &lt;&gt; "",'Master Input'!C4210,"")</f>
        <v>5.61</v>
      </c>
      <c r="D4210" t="str">
        <f>IF('Master Input'!D4210 &lt;&gt; "",'Master Input'!D4210,"")</f>
        <v>Cancelled</v>
      </c>
      <c r="E4210" s="7" t="str">
        <f>IF('Master Input'!E4210 &lt;&gt; "",'Master Input'!E4210,"")</f>
        <v>Account Cancelled</v>
      </c>
      <c r="F4210" s="58">
        <f>IF('Master Input'!G4210 &lt;&gt; "",'Master Input'!G4210, "")</f>
        <v>41786</v>
      </c>
      <c r="G4210" s="18" t="str">
        <f>IFERROR(INDEX('Docs Signed Input'!B:B,MATCH('Nate''s Evolution'!$B4210,'Docs Signed Input'!E:E,0)),"N")</f>
        <v>N</v>
      </c>
      <c r="H4210" s="18" t="str">
        <f>IFERROR(INDEX('Docs Signed Input'!C:C,MATCH('Nate''s Evolution'!B4210,'Docs Signed Input'!E:E,0)),"N")</f>
        <v>N</v>
      </c>
      <c r="I4210" s="7" t="str">
        <f>IF('Master Input'!Q4210 &lt;&gt; "",'Master Input'!Q4210,"")</f>
        <v>ryanroach@evolvesolar.com</v>
      </c>
    </row>
    <row r="4211" spans="1:9" x14ac:dyDescent="0.3">
      <c r="A4211" t="str">
        <f>IF('Master Input'!A4211 &lt;&gt; "",'Master Input'!A4211,"")</f>
        <v>Rodriguez, Richard</v>
      </c>
      <c r="B4211" s="7" t="str">
        <f>IF('Master Input'!B4211 &lt;&gt; "",'Master Input'!B4211,"")</f>
        <v>JB-8539577-00</v>
      </c>
      <c r="C4211" s="7">
        <f>IF('Master Input'!C4211 &lt;&gt; "",'Master Input'!C4211,"")</f>
        <v>8.5</v>
      </c>
      <c r="D4211" t="str">
        <f>IF('Master Input'!D4211 &lt;&gt; "",'Master Input'!D4211,"")</f>
        <v>Utility</v>
      </c>
      <c r="E4211" s="7" t="str">
        <f>IF('Master Input'!E4211 &lt;&gt; "",'Master Input'!E4211,"")</f>
        <v>Final Permit Submitted</v>
      </c>
      <c r="F4211" s="58">
        <f>IF('Master Input'!G4211 &lt;&gt; "",'Master Input'!G4211, "")</f>
        <v>41902</v>
      </c>
      <c r="G4211" s="18" t="str">
        <f>IFERROR(INDEX('Docs Signed Input'!B:B,MATCH('Nate''s Evolution'!$B4211,'Docs Signed Input'!E:E,0)),"N")</f>
        <v>N</v>
      </c>
      <c r="H4211" s="18" t="str">
        <f>IFERROR(INDEX('Docs Signed Input'!C:C,MATCH('Nate''s Evolution'!B4211,'Docs Signed Input'!E:E,0)),"N")</f>
        <v>N</v>
      </c>
      <c r="I4211" s="7" t="str">
        <f>IF('Master Input'!Q4211 &lt;&gt; "",'Master Input'!Q4211,"")</f>
        <v>lenoir@evolvesolar.com</v>
      </c>
    </row>
    <row r="4212" spans="1:9" x14ac:dyDescent="0.3">
      <c r="A4212" t="str">
        <f>IF('Master Input'!A4212 &lt;&gt; "",'Master Input'!A4212,"")</f>
        <v>Rodriguez, Seydi</v>
      </c>
      <c r="B4212" s="7" t="str">
        <f>IF('Master Input'!B4212 &lt;&gt; "",'Master Input'!B4212,"")</f>
        <v>JB-761323-00</v>
      </c>
      <c r="C4212" s="7">
        <f>IF('Master Input'!C4212 &lt;&gt; "",'Master Input'!C4212,"")</f>
        <v>10</v>
      </c>
      <c r="D4212" t="str">
        <f>IF('Master Input'!D4212 &lt;&gt; "",'Master Input'!D4212,"")</f>
        <v>Cancelled</v>
      </c>
      <c r="E4212" s="7" t="str">
        <f>IF('Master Input'!E4212 &lt;&gt; "",'Master Input'!E4212,"")</f>
        <v>Account Cancelled</v>
      </c>
      <c r="F4212" s="58">
        <f>IF('Master Input'!G4212 &lt;&gt; "",'Master Input'!G4212, "")</f>
        <v>41789</v>
      </c>
      <c r="G4212" s="18" t="str">
        <f>IFERROR(INDEX('Docs Signed Input'!B:B,MATCH('Nate''s Evolution'!$B4212,'Docs Signed Input'!E:E,0)),"N")</f>
        <v>N</v>
      </c>
      <c r="H4212" s="18" t="str">
        <f>IFERROR(INDEX('Docs Signed Input'!C:C,MATCH('Nate''s Evolution'!B4212,'Docs Signed Input'!E:E,0)),"N")</f>
        <v>N</v>
      </c>
      <c r="I4212" s="7" t="str">
        <f>IF('Master Input'!Q4212 &lt;&gt; "",'Master Input'!Q4212,"")</f>
        <v>craig@evolvesolar.com</v>
      </c>
    </row>
    <row r="4213" spans="1:9" x14ac:dyDescent="0.3">
      <c r="A4213" t="str">
        <f>IF('Master Input'!A4213 &lt;&gt; "",'Master Input'!A4213,"")</f>
        <v>Rodriguez, Tom</v>
      </c>
      <c r="B4213" s="7" t="str">
        <f>IF('Master Input'!B4213 &lt;&gt; "",'Master Input'!B4213,"")</f>
        <v>JB-8538278-00</v>
      </c>
      <c r="C4213" s="7">
        <f>IF('Master Input'!C4213 &lt;&gt; "",'Master Input'!C4213,"")</f>
        <v>4.75</v>
      </c>
      <c r="D4213" t="str">
        <f>IF('Master Input'!D4213 &lt;&gt; "",'Master Input'!D4213,"")</f>
        <v>Cancelled</v>
      </c>
      <c r="E4213" s="7" t="str">
        <f>IF('Master Input'!E4213 &lt;&gt; "",'Master Input'!E4213,"")</f>
        <v>Account Cancelled</v>
      </c>
      <c r="F4213" s="58">
        <f>IF('Master Input'!G4213 &lt;&gt; "",'Master Input'!G4213, "")</f>
        <v>41806</v>
      </c>
      <c r="G4213" s="18" t="str">
        <f>IFERROR(INDEX('Docs Signed Input'!B:B,MATCH('Nate''s Evolution'!$B4213,'Docs Signed Input'!E:E,0)),"N")</f>
        <v>N</v>
      </c>
      <c r="H4213" s="18" t="str">
        <f>IFERROR(INDEX('Docs Signed Input'!C:C,MATCH('Nate''s Evolution'!B4213,'Docs Signed Input'!E:E,0)),"N")</f>
        <v>N</v>
      </c>
      <c r="I4213" s="7" t="str">
        <f>IF('Master Input'!Q4213 &lt;&gt; "",'Master Input'!Q4213,"")</f>
        <v>shawn@evolvesolar.com</v>
      </c>
    </row>
    <row r="4214" spans="1:9" x14ac:dyDescent="0.3">
      <c r="A4214" t="str">
        <f>IF('Master Input'!A4214 &lt;&gt; "",'Master Input'!A4214,"")</f>
        <v>Rodriguez, Yvette</v>
      </c>
      <c r="B4214" s="7" t="str">
        <f>IF('Master Input'!B4214 &lt;&gt; "",'Master Input'!B4214,"")</f>
        <v>JB-8504182-00</v>
      </c>
      <c r="C4214" s="7">
        <f>IF('Master Input'!C4214 &lt;&gt; "",'Master Input'!C4214,"")</f>
        <v>9.25</v>
      </c>
      <c r="D4214" t="str">
        <f>IF('Master Input'!D4214 &lt;&gt; "",'Master Input'!D4214,"")</f>
        <v>Installation</v>
      </c>
      <c r="E4214" s="7" t="str">
        <f>IF('Master Input'!E4214 &lt;&gt; "",'Master Input'!E4214,"")</f>
        <v>Pending Approval</v>
      </c>
      <c r="F4214" s="58">
        <f>IF('Master Input'!G4214 &lt;&gt; "",'Master Input'!G4214, "")</f>
        <v>41933</v>
      </c>
      <c r="G4214" s="18" t="str">
        <f>IFERROR(INDEX('Docs Signed Input'!B:B,MATCH('Nate''s Evolution'!$B4214,'Docs Signed Input'!E:E,0)),"N")</f>
        <v>N</v>
      </c>
      <c r="H4214" s="18" t="str">
        <f>IFERROR(INDEX('Docs Signed Input'!C:C,MATCH('Nate''s Evolution'!B4214,'Docs Signed Input'!E:E,0)),"N")</f>
        <v>N</v>
      </c>
      <c r="I4214" s="7" t="str">
        <f>IF('Master Input'!Q4214 &lt;&gt; "",'Master Input'!Q4214,"")</f>
        <v>jesus.lopez@evolvesolar.com</v>
      </c>
    </row>
    <row r="4215" spans="1:9" x14ac:dyDescent="0.3">
      <c r="A4215" t="str">
        <f>IF('Master Input'!A4215 &lt;&gt; "",'Master Input'!A4215,"")</f>
        <v>Roe, William</v>
      </c>
      <c r="B4215" s="7" t="str">
        <f>IF('Master Input'!B4215 &lt;&gt; "",'Master Input'!B4215,"")</f>
        <v>JB-8004573-00</v>
      </c>
      <c r="C4215" s="7">
        <f>IF('Master Input'!C4215 &lt;&gt; "",'Master Input'!C4215,"")</f>
        <v>5</v>
      </c>
      <c r="D4215" t="str">
        <f>IF('Master Input'!D4215 &lt;&gt; "",'Master Input'!D4215,"")</f>
        <v>Cancelled</v>
      </c>
      <c r="E4215" s="7" t="str">
        <f>IF('Master Input'!E4215 &lt;&gt; "",'Master Input'!E4215,"")</f>
        <v>Account Cancelled</v>
      </c>
      <c r="F4215" s="58">
        <f>IF('Master Input'!G4215 &lt;&gt; "",'Master Input'!G4215, "")</f>
        <v>41767</v>
      </c>
      <c r="G4215" s="18" t="str">
        <f>IFERROR(INDEX('Docs Signed Input'!B:B,MATCH('Nate''s Evolution'!$B4215,'Docs Signed Input'!E:E,0)),"N")</f>
        <v>N</v>
      </c>
      <c r="H4215" s="18" t="str">
        <f>IFERROR(INDEX('Docs Signed Input'!C:C,MATCH('Nate''s Evolution'!B4215,'Docs Signed Input'!E:E,0)),"N")</f>
        <v>N</v>
      </c>
      <c r="I4215" s="7" t="str">
        <f>IF('Master Input'!Q4215 &lt;&gt; "",'Master Input'!Q4215,"")</f>
        <v>johnl@evolvesolar.com</v>
      </c>
    </row>
    <row r="4216" spans="1:9" x14ac:dyDescent="0.3">
      <c r="A4216" t="str">
        <f>IF('Master Input'!A4216 &lt;&gt; "",'Master Input'!A4216,"")</f>
        <v>Roemer, Michael</v>
      </c>
      <c r="B4216" s="7" t="str">
        <f>IF('Master Input'!B4216 &lt;&gt; "",'Master Input'!B4216,"")</f>
        <v>JB-076227-00</v>
      </c>
      <c r="C4216" s="7">
        <f>IF('Master Input'!C4216 &lt;&gt; "",'Master Input'!C4216,"")</f>
        <v>5.8650000000000002</v>
      </c>
      <c r="D4216" t="str">
        <f>IF('Master Input'!D4216 &lt;&gt; "",'Master Input'!D4216,"")</f>
        <v>Cancelled</v>
      </c>
      <c r="E4216" s="7" t="str">
        <f>IF('Master Input'!E4216 &lt;&gt; "",'Master Input'!E4216,"")</f>
        <v>Pending Save</v>
      </c>
      <c r="F4216" s="58">
        <f>IF('Master Input'!G4216 &lt;&gt; "",'Master Input'!G4216, "")</f>
        <v>41950</v>
      </c>
      <c r="G4216" s="18" t="str">
        <f>IFERROR(INDEX('Docs Signed Input'!B:B,MATCH('Nate''s Evolution'!$B4216,'Docs Signed Input'!E:E,0)),"N")</f>
        <v>N</v>
      </c>
      <c r="H4216" s="18" t="str">
        <f>IFERROR(INDEX('Docs Signed Input'!C:C,MATCH('Nate''s Evolution'!B4216,'Docs Signed Input'!E:E,0)),"N")</f>
        <v>N</v>
      </c>
      <c r="I4216" s="7" t="str">
        <f>IF('Master Input'!Q4216 &lt;&gt; "",'Master Input'!Q4216,"")</f>
        <v>paul.wilde@evolvesolar.com</v>
      </c>
    </row>
    <row r="4217" spans="1:9" x14ac:dyDescent="0.3">
      <c r="A4217" t="str">
        <f>IF('Master Input'!A4217 &lt;&gt; "",'Master Input'!A4217,"")</f>
        <v>Rogalski, Mark</v>
      </c>
      <c r="B4217" s="7" t="str">
        <f>IF('Master Input'!B4217 &lt;&gt; "",'Master Input'!B4217,"")</f>
        <v>JB-9572185-00</v>
      </c>
      <c r="C4217" s="7">
        <f>IF('Master Input'!C4217 &lt;&gt; "",'Master Input'!C4217,"")</f>
        <v>8.5</v>
      </c>
      <c r="D4217" t="str">
        <f>IF('Master Input'!D4217 &lt;&gt; "",'Master Input'!D4217,"")</f>
        <v>Cancelled</v>
      </c>
      <c r="E4217" s="7" t="str">
        <f>IF('Master Input'!E4217 &lt;&gt; "",'Master Input'!E4217,"")</f>
        <v>Account Cancelled</v>
      </c>
      <c r="F4217" s="58">
        <f>IF('Master Input'!G4217 &lt;&gt; "",'Master Input'!G4217, "")</f>
        <v>41855</v>
      </c>
      <c r="G4217" s="18" t="str">
        <f>IFERROR(INDEX('Docs Signed Input'!B:B,MATCH('Nate''s Evolution'!$B4217,'Docs Signed Input'!E:E,0)),"N")</f>
        <v>N</v>
      </c>
      <c r="H4217" s="18" t="str">
        <f>IFERROR(INDEX('Docs Signed Input'!C:C,MATCH('Nate''s Evolution'!B4217,'Docs Signed Input'!E:E,0)),"N")</f>
        <v>N</v>
      </c>
      <c r="I4217" s="7" t="str">
        <f>IF('Master Input'!Q4217 &lt;&gt; "",'Master Input'!Q4217,"")</f>
        <v>benjamin@evolvesolar.com</v>
      </c>
    </row>
    <row r="4218" spans="1:9" x14ac:dyDescent="0.3">
      <c r="A4218" t="str">
        <f>IF('Master Input'!A4218 &lt;&gt; "",'Master Input'!A4218,"")</f>
        <v>Rogers, Camilla</v>
      </c>
      <c r="B4218" s="7" t="str">
        <f>IF('Master Input'!B4218 &lt;&gt; "",'Master Input'!B4218,"")</f>
        <v>JB-9564325-00</v>
      </c>
      <c r="C4218" s="7">
        <f>IF('Master Input'!C4218 &lt;&gt; "",'Master Input'!C4218,"")</f>
        <v>3</v>
      </c>
      <c r="D4218" t="str">
        <f>IF('Master Input'!D4218 &lt;&gt; "",'Master Input'!D4218,"")</f>
        <v>Cancelled</v>
      </c>
      <c r="E4218" s="7" t="str">
        <f>IF('Master Input'!E4218 &lt;&gt; "",'Master Input'!E4218,"")</f>
        <v>Account Cancelled</v>
      </c>
      <c r="F4218" s="58">
        <f>IF('Master Input'!G4218 &lt;&gt; "",'Master Input'!G4218, "")</f>
        <v>41741</v>
      </c>
      <c r="G4218" s="18" t="str">
        <f>IFERROR(INDEX('Docs Signed Input'!B:B,MATCH('Nate''s Evolution'!$B4218,'Docs Signed Input'!E:E,0)),"N")</f>
        <v>N</v>
      </c>
      <c r="H4218" s="18" t="str">
        <f>IFERROR(INDEX('Docs Signed Input'!C:C,MATCH('Nate''s Evolution'!B4218,'Docs Signed Input'!E:E,0)),"N")</f>
        <v>N</v>
      </c>
      <c r="I4218" s="7" t="str">
        <f>IF('Master Input'!Q4218 &lt;&gt; "",'Master Input'!Q4218,"")</f>
        <v>matti@evolvesolar.com</v>
      </c>
    </row>
    <row r="4219" spans="1:9" x14ac:dyDescent="0.3">
      <c r="A4219" t="str">
        <f>IF('Master Input'!A4219 &lt;&gt; "",'Master Input'!A4219,"")</f>
        <v>Rogers, Daniel</v>
      </c>
      <c r="B4219" s="7" t="str">
        <f>IF('Master Input'!B4219 &lt;&gt; "",'Master Input'!B4219,"")</f>
        <v>JB-8538263-00</v>
      </c>
      <c r="C4219" s="7">
        <f>IF('Master Input'!C4219 &lt;&gt; "",'Master Input'!C4219,"")</f>
        <v>5.61</v>
      </c>
      <c r="D4219" t="str">
        <f>IF('Master Input'!D4219 &lt;&gt; "",'Master Input'!D4219,"")</f>
        <v>Cancelled</v>
      </c>
      <c r="E4219" s="7" t="str">
        <f>IF('Master Input'!E4219 &lt;&gt; "",'Master Input'!E4219,"")</f>
        <v>Account Cancelled</v>
      </c>
      <c r="F4219" s="58">
        <f>IF('Master Input'!G4219 &lt;&gt; "",'Master Input'!G4219, "")</f>
        <v>41804</v>
      </c>
      <c r="G4219" s="18" t="str">
        <f>IFERROR(INDEX('Docs Signed Input'!B:B,MATCH('Nate''s Evolution'!$B4219,'Docs Signed Input'!E:E,0)),"N")</f>
        <v>N</v>
      </c>
      <c r="H4219" s="18" t="str">
        <f>IFERROR(INDEX('Docs Signed Input'!C:C,MATCH('Nate''s Evolution'!B4219,'Docs Signed Input'!E:E,0)),"N")</f>
        <v>N</v>
      </c>
      <c r="I4219" s="7" t="str">
        <f>IF('Master Input'!Q4219 &lt;&gt; "",'Master Input'!Q4219,"")</f>
        <v>aaron@evolvesolar.com</v>
      </c>
    </row>
    <row r="4220" spans="1:9" x14ac:dyDescent="0.3">
      <c r="A4220" t="str">
        <f>IF('Master Input'!A4220 &lt;&gt; "",'Master Input'!A4220,"")</f>
        <v>Rogers, Jeanne</v>
      </c>
      <c r="B4220" s="7" t="str">
        <f>IF('Master Input'!B4220 &lt;&gt; "",'Master Input'!B4220,"")</f>
        <v>JB-8023036-00</v>
      </c>
      <c r="C4220" s="7">
        <f>IF('Master Input'!C4220 &lt;&gt; "",'Master Input'!C4220,"")</f>
        <v>7</v>
      </c>
      <c r="D4220" t="str">
        <f>IF('Master Input'!D4220 &lt;&gt; "",'Master Input'!D4220,"")</f>
        <v>Sales</v>
      </c>
      <c r="E4220" s="7" t="str">
        <f>IF('Master Input'!E4220 &lt;&gt; "",'Master Input'!E4220,"")</f>
        <v>On Hold</v>
      </c>
      <c r="F4220" s="58">
        <f>IF('Master Input'!G4220 &lt;&gt; "",'Master Input'!G4220, "")</f>
        <v>41708</v>
      </c>
      <c r="G4220" s="18" t="str">
        <f>IFERROR(INDEX('Docs Signed Input'!B:B,MATCH('Nate''s Evolution'!$B4220,'Docs Signed Input'!E:E,0)),"N")</f>
        <v>N</v>
      </c>
      <c r="H4220" s="18" t="str">
        <f>IFERROR(INDEX('Docs Signed Input'!C:C,MATCH('Nate''s Evolution'!B4220,'Docs Signed Input'!E:E,0)),"N")</f>
        <v>N</v>
      </c>
      <c r="I4220" s="7" t="str">
        <f>IF('Master Input'!Q4220 &lt;&gt; "",'Master Input'!Q4220,"")</f>
        <v>cody@evolvesolar.com</v>
      </c>
    </row>
    <row r="4221" spans="1:9" x14ac:dyDescent="0.3">
      <c r="A4221" t="str">
        <f>IF('Master Input'!A4221 &lt;&gt; "",'Master Input'!A4221,"")</f>
        <v>Rogers, LeGrand</v>
      </c>
      <c r="B4221" s="7" t="str">
        <f>IF('Master Input'!B4221 &lt;&gt; "",'Master Input'!B4221,"")</f>
        <v>JB-9566870-00</v>
      </c>
      <c r="C4221" s="7">
        <f>IF('Master Input'!C4221 &lt;&gt; "",'Master Input'!C4221,"")</f>
        <v>3.38</v>
      </c>
      <c r="D4221" t="str">
        <f>IF('Master Input'!D4221 &lt;&gt; "",'Master Input'!D4221,"")</f>
        <v>Inspection</v>
      </c>
      <c r="E4221" s="7" t="str">
        <f>IF('Master Input'!E4221 &lt;&gt; "",'Master Input'!E4221,"")</f>
        <v>Scheduled</v>
      </c>
      <c r="F4221" s="58">
        <f>IF('Master Input'!G4221 &lt;&gt; "",'Master Input'!G4221, "")</f>
        <v>41976</v>
      </c>
      <c r="G4221" s="18" t="str">
        <f>IFERROR(INDEX('Docs Signed Input'!B:B,MATCH('Nate''s Evolution'!$B4221,'Docs Signed Input'!E:E,0)),"N")</f>
        <v>Y</v>
      </c>
      <c r="H4221" s="18" t="str">
        <f>IFERROR(INDEX('Docs Signed Input'!C:C,MATCH('Nate''s Evolution'!B4221,'Docs Signed Input'!E:E,0)),"N")</f>
        <v>Y</v>
      </c>
      <c r="I4221" s="7" t="str">
        <f>IF('Master Input'!Q4221 &lt;&gt; "",'Master Input'!Q4221,"")</f>
        <v>carlos.hanson@evolvesolar.com</v>
      </c>
    </row>
    <row r="4222" spans="1:9" x14ac:dyDescent="0.3">
      <c r="A4222" t="str">
        <f>IF('Master Input'!A4222 &lt;&gt; "",'Master Input'!A4222,"")</f>
        <v>Rogers, Stacey</v>
      </c>
      <c r="B4222" s="7" t="str">
        <f>IF('Master Input'!B4222 &lt;&gt; "",'Master Input'!B4222,"")</f>
        <v>JB-1171216-00</v>
      </c>
      <c r="C4222" s="7">
        <f>IF('Master Input'!C4222 &lt;&gt; "",'Master Input'!C4222,"")</f>
        <v>9.75</v>
      </c>
      <c r="D4222" t="str">
        <f>IF('Master Input'!D4222 &lt;&gt; "",'Master Input'!D4222,"")</f>
        <v>Cancelled</v>
      </c>
      <c r="E4222" s="7" t="str">
        <f>IF('Master Input'!E4222 &lt;&gt; "",'Master Input'!E4222,"")</f>
        <v>Account Cancelled</v>
      </c>
      <c r="F4222" s="58">
        <f>IF('Master Input'!G4222 &lt;&gt; "",'Master Input'!G4222, "")</f>
        <v>41827</v>
      </c>
      <c r="G4222" s="18" t="str">
        <f>IFERROR(INDEX('Docs Signed Input'!B:B,MATCH('Nate''s Evolution'!$B4222,'Docs Signed Input'!E:E,0)),"N")</f>
        <v>N</v>
      </c>
      <c r="H4222" s="18" t="str">
        <f>IFERROR(INDEX('Docs Signed Input'!C:C,MATCH('Nate''s Evolution'!B4222,'Docs Signed Input'!E:E,0)),"N")</f>
        <v>N</v>
      </c>
      <c r="I4222" s="7" t="str">
        <f>IF('Master Input'!Q4222 &lt;&gt; "",'Master Input'!Q4222,"")</f>
        <v>ershad@evolvesolar.com</v>
      </c>
    </row>
    <row r="4223" spans="1:9" x14ac:dyDescent="0.3">
      <c r="A4223" t="str">
        <f>IF('Master Input'!A4223 &lt;&gt; "",'Master Input'!A4223,"")</f>
        <v>Rohde, Bruce</v>
      </c>
      <c r="B4223" s="7" t="str">
        <f>IF('Master Input'!B4223 &lt;&gt; "",'Master Input'!B4223,"")</f>
        <v>JB-9373210-00</v>
      </c>
      <c r="C4223" s="7">
        <f>IF('Master Input'!C4223 &lt;&gt; "",'Master Input'!C4223,"")</f>
        <v>5.98</v>
      </c>
      <c r="D4223" t="str">
        <f>IF('Master Input'!D4223 &lt;&gt; "",'Master Input'!D4223,"")</f>
        <v>Permit</v>
      </c>
      <c r="E4223" s="7" t="str">
        <f>IF('Master Input'!E4223 &lt;&gt; "",'Master Input'!E4223,"")</f>
        <v>Pending PM</v>
      </c>
      <c r="F4223" s="58">
        <f>IF('Master Input'!G4223 &lt;&gt; "",'Master Input'!G4223, "")</f>
        <v>42017</v>
      </c>
      <c r="G4223" s="18" t="str">
        <f>IFERROR(INDEX('Docs Signed Input'!B:B,MATCH('Nate''s Evolution'!$B4223,'Docs Signed Input'!E:E,0)),"N")</f>
        <v>Y</v>
      </c>
      <c r="H4223" s="18" t="str">
        <f>IFERROR(INDEX('Docs Signed Input'!C:C,MATCH('Nate''s Evolution'!B4223,'Docs Signed Input'!E:E,0)),"N")</f>
        <v>N</v>
      </c>
      <c r="I4223" s="7" t="str">
        <f>IF('Master Input'!Q4223 &lt;&gt; "",'Master Input'!Q4223,"")</f>
        <v>dwayne.turpin@evolvesolar.com</v>
      </c>
    </row>
    <row r="4224" spans="1:9" x14ac:dyDescent="0.3">
      <c r="A4224" t="str">
        <f>IF('Master Input'!A4224 &lt;&gt; "",'Master Input'!A4224,"")</f>
        <v>Rohena, Wilma Y</v>
      </c>
      <c r="B4224" s="7" t="str">
        <f>IF('Master Input'!B4224 &lt;&gt; "",'Master Input'!B4224,"")</f>
        <v>JB-061401-00</v>
      </c>
      <c r="C4224" s="7">
        <f>IF('Master Input'!C4224 &lt;&gt; "",'Master Input'!C4224,"")</f>
        <v>5.3550000000000004</v>
      </c>
      <c r="D4224" t="str">
        <f>IF('Master Input'!D4224 &lt;&gt; "",'Master Input'!D4224,"")</f>
        <v>Installation</v>
      </c>
      <c r="E4224" s="7" t="str">
        <f>IF('Master Input'!E4224 &lt;&gt; "",'Master Input'!E4224,"")</f>
        <v>Pending Approval</v>
      </c>
      <c r="F4224" s="58">
        <f>IF('Master Input'!G4224 &lt;&gt; "",'Master Input'!G4224, "")</f>
        <v>42018</v>
      </c>
      <c r="G4224" s="18" t="str">
        <f>IFERROR(INDEX('Docs Signed Input'!B:B,MATCH('Nate''s Evolution'!$B4224,'Docs Signed Input'!E:E,0)),"N")</f>
        <v>N</v>
      </c>
      <c r="H4224" s="18" t="str">
        <f>IFERROR(INDEX('Docs Signed Input'!C:C,MATCH('Nate''s Evolution'!B4224,'Docs Signed Input'!E:E,0)),"N")</f>
        <v>Y</v>
      </c>
      <c r="I4224" s="7" t="str">
        <f>IF('Master Input'!Q4224 &lt;&gt; "",'Master Input'!Q4224,"")</f>
        <v>tomas.molina@evolvesolar.com</v>
      </c>
    </row>
    <row r="4225" spans="1:9" x14ac:dyDescent="0.3">
      <c r="A4225" t="str">
        <f>IF('Master Input'!A4225 &lt;&gt; "",'Master Input'!A4225,"")</f>
        <v>Rohrs, Scott</v>
      </c>
      <c r="B4225" s="7" t="str">
        <f>IF('Master Input'!B4225 &lt;&gt; "",'Master Input'!B4225,"")</f>
        <v>JB-0601624-00</v>
      </c>
      <c r="C4225" s="7">
        <f>IF('Master Input'!C4225 &lt;&gt; "",'Master Input'!C4225,"")</f>
        <v>6.75</v>
      </c>
      <c r="D4225" t="str">
        <f>IF('Master Input'!D4225 &lt;&gt; "",'Master Input'!D4225,"")</f>
        <v>Permit</v>
      </c>
      <c r="E4225" s="7" t="str">
        <f>IF('Master Input'!E4225 &lt;&gt; "",'Master Input'!E4225,"")</f>
        <v>Site Audit Pending Customer</v>
      </c>
      <c r="F4225" s="58">
        <f>IF('Master Input'!G4225 &lt;&gt; "",'Master Input'!G4225, "")</f>
        <v>41978</v>
      </c>
      <c r="G4225" s="18" t="str">
        <f>IFERROR(INDEX('Docs Signed Input'!B:B,MATCH('Nate''s Evolution'!$B4225,'Docs Signed Input'!E:E,0)),"N")</f>
        <v>N</v>
      </c>
      <c r="H4225" s="18" t="str">
        <f>IFERROR(INDEX('Docs Signed Input'!C:C,MATCH('Nate''s Evolution'!B4225,'Docs Signed Input'!E:E,0)),"N")</f>
        <v>N</v>
      </c>
      <c r="I4225" s="7" t="str">
        <f>IF('Master Input'!Q4225 &lt;&gt; "",'Master Input'!Q4225,"")</f>
        <v>david.beskind@evolvesolar.com</v>
      </c>
    </row>
    <row r="4226" spans="1:9" x14ac:dyDescent="0.3">
      <c r="A4226" t="str">
        <f>IF('Master Input'!A4226 &lt;&gt; "",'Master Input'!A4226,"")</f>
        <v>Rojas, Elisa</v>
      </c>
      <c r="B4226" s="7" t="str">
        <f>IF('Master Input'!B4226 &lt;&gt; "",'Master Input'!B4226,"")</f>
        <v>JB-927561-00</v>
      </c>
      <c r="C4226" s="7">
        <f>IF('Master Input'!C4226 &lt;&gt; "",'Master Input'!C4226,"")</f>
        <v>2.5</v>
      </c>
      <c r="D4226" t="str">
        <f>IF('Master Input'!D4226 &lt;&gt; "",'Master Input'!D4226,"")</f>
        <v>Closed</v>
      </c>
      <c r="E4226" s="7" t="str">
        <f>IF('Master Input'!E4226 &lt;&gt; "",'Master Input'!E4226,"")</f>
        <v>Closed</v>
      </c>
      <c r="F4226" s="58">
        <f>IF('Master Input'!G4226 &lt;&gt; "",'Master Input'!G4226, "")</f>
        <v>41801</v>
      </c>
      <c r="G4226" s="18" t="str">
        <f>IFERROR(INDEX('Docs Signed Input'!B:B,MATCH('Nate''s Evolution'!$B4226,'Docs Signed Input'!E:E,0)),"N")</f>
        <v>N</v>
      </c>
      <c r="H4226" s="18" t="str">
        <f>IFERROR(INDEX('Docs Signed Input'!C:C,MATCH('Nate''s Evolution'!B4226,'Docs Signed Input'!E:E,0)),"N")</f>
        <v>N</v>
      </c>
      <c r="I4226" s="7" t="str">
        <f>IF('Master Input'!Q4226 &lt;&gt; "",'Master Input'!Q4226,"")</f>
        <v>sky@evolvesolar.com</v>
      </c>
    </row>
    <row r="4227" spans="1:9" x14ac:dyDescent="0.3">
      <c r="A4227" t="str">
        <f>IF('Master Input'!A4227 &lt;&gt; "",'Master Input'!A4227,"")</f>
        <v>Rojas, Rosa</v>
      </c>
      <c r="B4227" s="7" t="str">
        <f>IF('Master Input'!B4227 &lt;&gt; "",'Master Input'!B4227,"")</f>
        <v>JB-8573633-00</v>
      </c>
      <c r="C4227" s="7">
        <f>IF('Master Input'!C4227 &lt;&gt; "",'Master Input'!C4227,"")</f>
        <v>4.75</v>
      </c>
      <c r="D4227" t="str">
        <f>IF('Master Input'!D4227 &lt;&gt; "",'Master Input'!D4227,"")</f>
        <v>Utility</v>
      </c>
      <c r="E4227" s="7" t="str">
        <f>IF('Master Input'!E4227 &lt;&gt; "",'Master Input'!E4227,"")</f>
        <v>Final Permit Submitted</v>
      </c>
      <c r="F4227" s="58">
        <f>IF('Master Input'!G4227 &lt;&gt; "",'Master Input'!G4227, "")</f>
        <v>41915</v>
      </c>
      <c r="G4227" s="18" t="str">
        <f>IFERROR(INDEX('Docs Signed Input'!B:B,MATCH('Nate''s Evolution'!$B4227,'Docs Signed Input'!E:E,0)),"N")</f>
        <v>N</v>
      </c>
      <c r="H4227" s="18" t="str">
        <f>IFERROR(INDEX('Docs Signed Input'!C:C,MATCH('Nate''s Evolution'!B4227,'Docs Signed Input'!E:E,0)),"N")</f>
        <v>N</v>
      </c>
      <c r="I4227" s="7" t="str">
        <f>IF('Master Input'!Q4227 &lt;&gt; "",'Master Input'!Q4227,"")</f>
        <v>heriberto@evolvesolar.com</v>
      </c>
    </row>
    <row r="4228" spans="1:9" x14ac:dyDescent="0.3">
      <c r="A4228" t="str">
        <f>IF('Master Input'!A4228 &lt;&gt; "",'Master Input'!A4228,"")</f>
        <v>Rojo, Leonarda</v>
      </c>
      <c r="B4228" s="7" t="str">
        <f>IF('Master Input'!B4228 &lt;&gt; "",'Master Input'!B4228,"")</f>
        <v>JB-8504128-00</v>
      </c>
      <c r="C4228" s="7">
        <f>IF('Master Input'!C4228 &lt;&gt; "",'Master Input'!C4228,"")</f>
        <v>16.25</v>
      </c>
      <c r="D4228" t="str">
        <f>IF('Master Input'!D4228 &lt;&gt; "",'Master Input'!D4228,"")</f>
        <v>Utility</v>
      </c>
      <c r="E4228" s="7" t="str">
        <f>IF('Master Input'!E4228 &lt;&gt; "",'Master Input'!E4228,"")</f>
        <v>Final Permit Submitted</v>
      </c>
      <c r="F4228" s="58">
        <f>IF('Master Input'!G4228 &lt;&gt; "",'Master Input'!G4228, "")</f>
        <v>41922</v>
      </c>
      <c r="G4228" s="18" t="str">
        <f>IFERROR(INDEX('Docs Signed Input'!B:B,MATCH('Nate''s Evolution'!$B4228,'Docs Signed Input'!E:E,0)),"N")</f>
        <v>N</v>
      </c>
      <c r="H4228" s="18" t="str">
        <f>IFERROR(INDEX('Docs Signed Input'!C:C,MATCH('Nate''s Evolution'!B4228,'Docs Signed Input'!E:E,0)),"N")</f>
        <v>N</v>
      </c>
      <c r="I4228" s="7" t="str">
        <f>IF('Master Input'!Q4228 &lt;&gt; "",'Master Input'!Q4228,"")</f>
        <v>cunningham@evolvesolar.com</v>
      </c>
    </row>
    <row r="4229" spans="1:9" x14ac:dyDescent="0.3">
      <c r="A4229" t="str">
        <f>IF('Master Input'!A4229 &lt;&gt; "",'Master Input'!A4229,"")</f>
        <v>Rojo, Margarito</v>
      </c>
      <c r="B4229" s="7" t="str">
        <f>IF('Master Input'!B4229 &lt;&gt; "",'Master Input'!B4229,"")</f>
        <v>JB-8504132-00</v>
      </c>
      <c r="C4229" s="7">
        <f>IF('Master Input'!C4229 &lt;&gt; "",'Master Input'!C4229,"")</f>
        <v>7.25</v>
      </c>
      <c r="D4229" t="str">
        <f>IF('Master Input'!D4229 &lt;&gt; "",'Master Input'!D4229,"")</f>
        <v>Cancelled</v>
      </c>
      <c r="E4229" s="7" t="str">
        <f>IF('Master Input'!E4229 &lt;&gt; "",'Master Input'!E4229,"")</f>
        <v>Pending Save</v>
      </c>
      <c r="F4229" s="58">
        <f>IF('Master Input'!G4229 &lt;&gt; "",'Master Input'!G4229, "")</f>
        <v>41923</v>
      </c>
      <c r="G4229" s="18" t="str">
        <f>IFERROR(INDEX('Docs Signed Input'!B:B,MATCH('Nate''s Evolution'!$B4229,'Docs Signed Input'!E:E,0)),"N")</f>
        <v>N</v>
      </c>
      <c r="H4229" s="18" t="str">
        <f>IFERROR(INDEX('Docs Signed Input'!C:C,MATCH('Nate''s Evolution'!B4229,'Docs Signed Input'!E:E,0)),"N")</f>
        <v>N</v>
      </c>
      <c r="I4229" s="7" t="str">
        <f>IF('Master Input'!Q4229 &lt;&gt; "",'Master Input'!Q4229,"")</f>
        <v>cunningham@evolvesolar.com</v>
      </c>
    </row>
    <row r="4230" spans="1:9" x14ac:dyDescent="0.3">
      <c r="A4230" t="str">
        <f>IF('Master Input'!A4230 &lt;&gt; "",'Master Input'!A4230,"")</f>
        <v>Rojo, Margarito</v>
      </c>
      <c r="B4230" s="7" t="str">
        <f>IF('Master Input'!B4230 &lt;&gt; "",'Master Input'!B4230,"")</f>
        <v>JB-8504135-00</v>
      </c>
      <c r="C4230" s="7">
        <f>IF('Master Input'!C4230 &lt;&gt; "",'Master Input'!C4230,"")</f>
        <v>2.5</v>
      </c>
      <c r="D4230" t="str">
        <f>IF('Master Input'!D4230 &lt;&gt; "",'Master Input'!D4230,"")</f>
        <v>Sales</v>
      </c>
      <c r="E4230" s="7" t="str">
        <f>IF('Master Input'!E4230 &lt;&gt; "",'Master Input'!E4230,"")</f>
        <v>On Hold</v>
      </c>
      <c r="F4230" s="58">
        <f>IF('Master Input'!G4230 &lt;&gt; "",'Master Input'!G4230, "")</f>
        <v>41923</v>
      </c>
      <c r="G4230" s="18" t="str">
        <f>IFERROR(INDEX('Docs Signed Input'!B:B,MATCH('Nate''s Evolution'!$B4230,'Docs Signed Input'!E:E,0)),"N")</f>
        <v>N</v>
      </c>
      <c r="H4230" s="18" t="str">
        <f>IFERROR(INDEX('Docs Signed Input'!C:C,MATCH('Nate''s Evolution'!B4230,'Docs Signed Input'!E:E,0)),"N")</f>
        <v>N</v>
      </c>
      <c r="I4230" s="7" t="str">
        <f>IF('Master Input'!Q4230 &lt;&gt; "",'Master Input'!Q4230,"")</f>
        <v>cunningham@evolvesolar.com</v>
      </c>
    </row>
    <row r="4231" spans="1:9" x14ac:dyDescent="0.3">
      <c r="A4231" t="str">
        <f>IF('Master Input'!A4231 &lt;&gt; "",'Master Input'!A4231,"")</f>
        <v>Roldan, Paul</v>
      </c>
      <c r="B4231" s="7" t="str">
        <f>IF('Master Input'!B4231 &lt;&gt; "",'Master Input'!B4231,"")</f>
        <v>JB-8574642-00</v>
      </c>
      <c r="C4231" s="7">
        <f>IF('Master Input'!C4231 &lt;&gt; "",'Master Input'!C4231,"")</f>
        <v>4.5</v>
      </c>
      <c r="D4231" t="str">
        <f>IF('Master Input'!D4231 &lt;&gt; "",'Master Input'!D4231,"")</f>
        <v>Permit</v>
      </c>
      <c r="E4231" s="7" t="str">
        <f>IF('Master Input'!E4231 &lt;&gt; "",'Master Input'!E4231,"")</f>
        <v>Site Survey Scheduled</v>
      </c>
      <c r="F4231" s="58">
        <f>IF('Master Input'!G4231 &lt;&gt; "",'Master Input'!G4231, "")</f>
        <v>42035</v>
      </c>
      <c r="G4231" s="18" t="str">
        <f>IFERROR(INDEX('Docs Signed Input'!B:B,MATCH('Nate''s Evolution'!$B4231,'Docs Signed Input'!E:E,0)),"N")</f>
        <v>N</v>
      </c>
      <c r="H4231" s="18" t="str">
        <f>IFERROR(INDEX('Docs Signed Input'!C:C,MATCH('Nate''s Evolution'!B4231,'Docs Signed Input'!E:E,0)),"N")</f>
        <v>N</v>
      </c>
      <c r="I4231" s="7" t="str">
        <f>IF('Master Input'!Q4231 &lt;&gt; "",'Master Input'!Q4231,"")</f>
        <v>eric.rosales@evolvesolar.com</v>
      </c>
    </row>
    <row r="4232" spans="1:9" x14ac:dyDescent="0.3">
      <c r="A4232" t="str">
        <f>IF('Master Input'!A4232 &lt;&gt; "",'Master Input'!A4232,"")</f>
        <v>Roles, Melvin</v>
      </c>
      <c r="B4232" s="7" t="str">
        <f>IF('Master Input'!B4232 &lt;&gt; "",'Master Input'!B4232,"")</f>
        <v>JB-8538734-00</v>
      </c>
      <c r="C4232" s="7">
        <f>IF('Master Input'!C4232 &lt;&gt; "",'Master Input'!C4232,"")</f>
        <v>6.5</v>
      </c>
      <c r="D4232" t="str">
        <f>IF('Master Input'!D4232 &lt;&gt; "",'Master Input'!D4232,"")</f>
        <v>Cancelled</v>
      </c>
      <c r="E4232" s="7" t="str">
        <f>IF('Master Input'!E4232 &lt;&gt; "",'Master Input'!E4232,"")</f>
        <v>Account Cancelled</v>
      </c>
      <c r="F4232" s="58">
        <f>IF('Master Input'!G4232 &lt;&gt; "",'Master Input'!G4232, "")</f>
        <v>41836</v>
      </c>
      <c r="G4232" s="18" t="str">
        <f>IFERROR(INDEX('Docs Signed Input'!B:B,MATCH('Nate''s Evolution'!$B4232,'Docs Signed Input'!E:E,0)),"N")</f>
        <v>N</v>
      </c>
      <c r="H4232" s="18" t="str">
        <f>IFERROR(INDEX('Docs Signed Input'!C:C,MATCH('Nate''s Evolution'!B4232,'Docs Signed Input'!E:E,0)),"N")</f>
        <v>N</v>
      </c>
      <c r="I4232" s="7" t="str">
        <f>IF('Master Input'!Q4232 &lt;&gt; "",'Master Input'!Q4232,"")</f>
        <v>smehrer@evolvesolar.com</v>
      </c>
    </row>
    <row r="4233" spans="1:9" x14ac:dyDescent="0.3">
      <c r="A4233" t="str">
        <f>IF('Master Input'!A4233 &lt;&gt; "",'Master Input'!A4233,"")</f>
        <v>Rollins, Debra</v>
      </c>
      <c r="B4233" s="7" t="str">
        <f>IF('Master Input'!B4233 &lt;&gt; "",'Master Input'!B4233,"")</f>
        <v>JB-8004817-00</v>
      </c>
      <c r="C4233" s="7">
        <f>IF('Master Input'!C4233 &lt;&gt; "",'Master Input'!C4233,"")</f>
        <v>5.3550000000000004</v>
      </c>
      <c r="D4233" t="str">
        <f>IF('Master Input'!D4233 &lt;&gt; "",'Master Input'!D4233,"")</f>
        <v>Closed</v>
      </c>
      <c r="E4233" s="7" t="str">
        <f>IF('Master Input'!E4233 &lt;&gt; "",'Master Input'!E4233,"")</f>
        <v>Closed</v>
      </c>
      <c r="F4233" s="58">
        <f>IF('Master Input'!G4233 &lt;&gt; "",'Master Input'!G4233, "")</f>
        <v>41778</v>
      </c>
      <c r="G4233" s="18" t="str">
        <f>IFERROR(INDEX('Docs Signed Input'!B:B,MATCH('Nate''s Evolution'!$B4233,'Docs Signed Input'!E:E,0)),"N")</f>
        <v>N</v>
      </c>
      <c r="H4233" s="18" t="str">
        <f>IFERROR(INDEX('Docs Signed Input'!C:C,MATCH('Nate''s Evolution'!B4233,'Docs Signed Input'!E:E,0)),"N")</f>
        <v>N</v>
      </c>
      <c r="I4233" s="7" t="str">
        <f>IF('Master Input'!Q4233 &lt;&gt; "",'Master Input'!Q4233,"")</f>
        <v>jennifer@evolvesolar.com</v>
      </c>
    </row>
    <row r="4234" spans="1:9" x14ac:dyDescent="0.3">
      <c r="A4234" t="str">
        <f>IF('Master Input'!A4234 &lt;&gt; "",'Master Input'!A4234,"")</f>
        <v>Rollo, Joe</v>
      </c>
      <c r="B4234" s="7" t="str">
        <f>IF('Master Input'!B4234 &lt;&gt; "",'Master Input'!B4234,"")</f>
        <v>JB-1171506-00</v>
      </c>
      <c r="C4234" s="7">
        <f>IF('Master Input'!C4234 &lt;&gt; "",'Master Input'!C4234,"")</f>
        <v>8.25</v>
      </c>
      <c r="D4234" t="str">
        <f>IF('Master Input'!D4234 &lt;&gt; "",'Master Input'!D4234,"")</f>
        <v>Cancelled</v>
      </c>
      <c r="E4234" s="7" t="str">
        <f>IF('Master Input'!E4234 &lt;&gt; "",'Master Input'!E4234,"")</f>
        <v>Account Cancelled</v>
      </c>
      <c r="F4234" s="58">
        <f>IF('Master Input'!G4234 &lt;&gt; "",'Master Input'!G4234, "")</f>
        <v>41851</v>
      </c>
      <c r="G4234" s="18" t="str">
        <f>IFERROR(INDEX('Docs Signed Input'!B:B,MATCH('Nate''s Evolution'!$B4234,'Docs Signed Input'!E:E,0)),"N")</f>
        <v>N</v>
      </c>
      <c r="H4234" s="18" t="str">
        <f>IFERROR(INDEX('Docs Signed Input'!C:C,MATCH('Nate''s Evolution'!B4234,'Docs Signed Input'!E:E,0)),"N")</f>
        <v>N</v>
      </c>
      <c r="I4234" s="7" t="str">
        <f>IF('Master Input'!Q4234 &lt;&gt; "",'Master Input'!Q4234,"")</f>
        <v>tannerb@evolvesolar.com</v>
      </c>
    </row>
    <row r="4235" spans="1:9" x14ac:dyDescent="0.3">
      <c r="A4235" t="str">
        <f>IF('Master Input'!A4235 &lt;&gt; "",'Master Input'!A4235,"")</f>
        <v>Rollo, Joyce</v>
      </c>
      <c r="B4235" s="7" t="str">
        <f>IF('Master Input'!B4235 &lt;&gt; "",'Master Input'!B4235,"")</f>
        <v>JB-1171507-00</v>
      </c>
      <c r="C4235" s="7">
        <f>IF('Master Input'!C4235 &lt;&gt; "",'Master Input'!C4235,"")</f>
        <v>10.5</v>
      </c>
      <c r="D4235" t="str">
        <f>IF('Master Input'!D4235 &lt;&gt; "",'Master Input'!D4235,"")</f>
        <v>Cancelled</v>
      </c>
      <c r="E4235" s="7" t="str">
        <f>IF('Master Input'!E4235 &lt;&gt; "",'Master Input'!E4235,"")</f>
        <v>Account Cancelled</v>
      </c>
      <c r="F4235" s="58">
        <f>IF('Master Input'!G4235 &lt;&gt; "",'Master Input'!G4235, "")</f>
        <v>41851</v>
      </c>
      <c r="G4235" s="18" t="str">
        <f>IFERROR(INDEX('Docs Signed Input'!B:B,MATCH('Nate''s Evolution'!$B4235,'Docs Signed Input'!E:E,0)),"N")</f>
        <v>N</v>
      </c>
      <c r="H4235" s="18" t="str">
        <f>IFERROR(INDEX('Docs Signed Input'!C:C,MATCH('Nate''s Evolution'!B4235,'Docs Signed Input'!E:E,0)),"N")</f>
        <v>N</v>
      </c>
      <c r="I4235" s="7" t="str">
        <f>IF('Master Input'!Q4235 &lt;&gt; "",'Master Input'!Q4235,"")</f>
        <v>ershad@evolvesolar.com</v>
      </c>
    </row>
    <row r="4236" spans="1:9" x14ac:dyDescent="0.3">
      <c r="A4236" t="str">
        <f>IF('Master Input'!A4236 &lt;&gt; "",'Master Input'!A4236,"")</f>
        <v>Romano, Rob</v>
      </c>
      <c r="B4236" s="7" t="str">
        <f>IF('Master Input'!B4236 &lt;&gt; "",'Master Input'!B4236,"")</f>
        <v>JB-1171509-00</v>
      </c>
      <c r="C4236" s="7">
        <f>IF('Master Input'!C4236 &lt;&gt; "",'Master Input'!C4236,"")</f>
        <v>3</v>
      </c>
      <c r="D4236" t="str">
        <f>IF('Master Input'!D4236 &lt;&gt; "",'Master Input'!D4236,"")</f>
        <v>Cancelled</v>
      </c>
      <c r="E4236" s="7" t="str">
        <f>IF('Master Input'!E4236 &lt;&gt; "",'Master Input'!E4236,"")</f>
        <v>Pending NOC</v>
      </c>
      <c r="F4236" s="58">
        <f>IF('Master Input'!G4236 &lt;&gt; "",'Master Input'!G4236, "")</f>
        <v>41851</v>
      </c>
      <c r="G4236" s="18" t="str">
        <f>IFERROR(INDEX('Docs Signed Input'!B:B,MATCH('Nate''s Evolution'!$B4236,'Docs Signed Input'!E:E,0)),"N")</f>
        <v>N</v>
      </c>
      <c r="H4236" s="18" t="str">
        <f>IFERROR(INDEX('Docs Signed Input'!C:C,MATCH('Nate''s Evolution'!B4236,'Docs Signed Input'!E:E,0)),"N")</f>
        <v>N</v>
      </c>
      <c r="I4236" s="7" t="str">
        <f>IF('Master Input'!Q4236 &lt;&gt; "",'Master Input'!Q4236,"")</f>
        <v>benc@evolvesolar.com</v>
      </c>
    </row>
    <row r="4237" spans="1:9" x14ac:dyDescent="0.3">
      <c r="A4237" t="str">
        <f>IF('Master Input'!A4237 &lt;&gt; "",'Master Input'!A4237,"")</f>
        <v>Romanowski, Drew</v>
      </c>
      <c r="B4237" s="7" t="str">
        <f>IF('Master Input'!B4237 &lt;&gt; "",'Master Input'!B4237,"")</f>
        <v>JB-121711-00</v>
      </c>
      <c r="C4237" s="7">
        <f>IF('Master Input'!C4237 &lt;&gt; "",'Master Input'!C4237,"")</f>
        <v>9.69</v>
      </c>
      <c r="D4237" t="str">
        <f>IF('Master Input'!D4237 &lt;&gt; "",'Master Input'!D4237,"")</f>
        <v>Sales</v>
      </c>
      <c r="E4237" s="7" t="str">
        <f>IF('Master Input'!E4237 &lt;&gt; "",'Master Input'!E4237,"")</f>
        <v>On Hold</v>
      </c>
      <c r="F4237" s="58">
        <f>IF('Master Input'!G4237 &lt;&gt; "",'Master Input'!G4237, "")</f>
        <v>41860</v>
      </c>
      <c r="G4237" s="18" t="str">
        <f>IFERROR(INDEX('Docs Signed Input'!B:B,MATCH('Nate''s Evolution'!$B4237,'Docs Signed Input'!E:E,0)),"N")</f>
        <v>N</v>
      </c>
      <c r="H4237" s="18" t="str">
        <f>IFERROR(INDEX('Docs Signed Input'!C:C,MATCH('Nate''s Evolution'!B4237,'Docs Signed Input'!E:E,0)),"N")</f>
        <v>N</v>
      </c>
      <c r="I4237" s="7" t="str">
        <f>IF('Master Input'!Q4237 &lt;&gt; "",'Master Input'!Q4237,"")</f>
        <v>keenan@evolvesolar.com</v>
      </c>
    </row>
    <row r="4238" spans="1:9" x14ac:dyDescent="0.3">
      <c r="A4238" t="str">
        <f>IF('Master Input'!A4238 &lt;&gt; "",'Master Input'!A4238,"")</f>
        <v>Rome, Steven</v>
      </c>
      <c r="B4238" s="7" t="str">
        <f>IF('Master Input'!B4238 &lt;&gt; "",'Master Input'!B4238,"")</f>
        <v>JB-070796-00</v>
      </c>
      <c r="C4238" s="7">
        <f>IF('Master Input'!C4238 &lt;&gt; "",'Master Input'!C4238,"")</f>
        <v>4.335</v>
      </c>
      <c r="D4238" t="str">
        <f>IF('Master Input'!D4238 &lt;&gt; "",'Master Input'!D4238,"")</f>
        <v>Permit</v>
      </c>
      <c r="E4238" s="7" t="str">
        <f>IF('Master Input'!E4238 &lt;&gt; "",'Master Input'!E4238,"")</f>
        <v>Pending PM</v>
      </c>
      <c r="F4238" s="58">
        <f>IF('Master Input'!G4238 &lt;&gt; "",'Master Input'!G4238, "")</f>
        <v>41992</v>
      </c>
      <c r="G4238" s="18" t="str">
        <f>IFERROR(INDEX('Docs Signed Input'!B:B,MATCH('Nate''s Evolution'!$B4238,'Docs Signed Input'!E:E,0)),"N")</f>
        <v>N</v>
      </c>
      <c r="H4238" s="18" t="str">
        <f>IFERROR(INDEX('Docs Signed Input'!C:C,MATCH('Nate''s Evolution'!B4238,'Docs Signed Input'!E:E,0)),"N")</f>
        <v>N</v>
      </c>
      <c r="I4238" s="7" t="str">
        <f>IF('Master Input'!Q4238 &lt;&gt; "",'Master Input'!Q4238,"")</f>
        <v>davet@evolvesolar.com</v>
      </c>
    </row>
    <row r="4239" spans="1:9" x14ac:dyDescent="0.3">
      <c r="A4239" t="str">
        <f>IF('Master Input'!A4239 &lt;&gt; "",'Master Input'!A4239,"")</f>
        <v>Romeo, Frank</v>
      </c>
      <c r="B4239" s="7" t="str">
        <f>IF('Master Input'!B4239 &lt;&gt; "",'Master Input'!B4239,"")</f>
        <v>JB-1171746-00</v>
      </c>
      <c r="C4239" s="7">
        <f>IF('Master Input'!C4239 &lt;&gt; "",'Master Input'!C4239,"")</f>
        <v>6</v>
      </c>
      <c r="D4239" t="str">
        <f>IF('Master Input'!D4239 &lt;&gt; "",'Master Input'!D4239,"")</f>
        <v>Closed</v>
      </c>
      <c r="E4239" s="7" t="str">
        <f>IF('Master Input'!E4239 &lt;&gt; "",'Master Input'!E4239,"")</f>
        <v>Closed</v>
      </c>
      <c r="F4239" s="58">
        <f>IF('Master Input'!G4239 &lt;&gt; "",'Master Input'!G4239, "")</f>
        <v>41870</v>
      </c>
      <c r="G4239" s="18" t="str">
        <f>IFERROR(INDEX('Docs Signed Input'!B:B,MATCH('Nate''s Evolution'!$B4239,'Docs Signed Input'!E:E,0)),"N")</f>
        <v>N</v>
      </c>
      <c r="H4239" s="18" t="str">
        <f>IFERROR(INDEX('Docs Signed Input'!C:C,MATCH('Nate''s Evolution'!B4239,'Docs Signed Input'!E:E,0)),"N")</f>
        <v>N</v>
      </c>
      <c r="I4239" s="7" t="str">
        <f>IF('Master Input'!Q4239 &lt;&gt; "",'Master Input'!Q4239,"")</f>
        <v>tannerb@evolvesolar.com</v>
      </c>
    </row>
    <row r="4240" spans="1:9" x14ac:dyDescent="0.3">
      <c r="A4240" t="str">
        <f>IF('Master Input'!A4240 &lt;&gt; "",'Master Input'!A4240,"")</f>
        <v>Romero, Adan</v>
      </c>
      <c r="B4240" s="7" t="str">
        <f>IF('Master Input'!B4240 &lt;&gt; "",'Master Input'!B4240,"")</f>
        <v>JB-8023206-00</v>
      </c>
      <c r="C4240" s="7">
        <f>IF('Master Input'!C4240 &lt;&gt; "",'Master Input'!C4240,"")</f>
        <v>4.25</v>
      </c>
      <c r="D4240" t="str">
        <f>IF('Master Input'!D4240 &lt;&gt; "",'Master Input'!D4240,"")</f>
        <v>Closed</v>
      </c>
      <c r="E4240" s="7" t="str">
        <f>IF('Master Input'!E4240 &lt;&gt; "",'Master Input'!E4240,"")</f>
        <v>Closed</v>
      </c>
      <c r="F4240" s="58">
        <f>IF('Master Input'!G4240 &lt;&gt; "",'Master Input'!G4240, "")</f>
        <v>41726</v>
      </c>
      <c r="G4240" s="18" t="str">
        <f>IFERROR(INDEX('Docs Signed Input'!B:B,MATCH('Nate''s Evolution'!$B4240,'Docs Signed Input'!E:E,0)),"N")</f>
        <v>N</v>
      </c>
      <c r="H4240" s="18" t="str">
        <f>IFERROR(INDEX('Docs Signed Input'!C:C,MATCH('Nate''s Evolution'!B4240,'Docs Signed Input'!E:E,0)),"N")</f>
        <v>N</v>
      </c>
      <c r="I4240" s="7" t="str">
        <f>IF('Master Input'!Q4240 &lt;&gt; "",'Master Input'!Q4240,"")</f>
        <v>baba@evolvesolar.com</v>
      </c>
    </row>
    <row r="4241" spans="1:9" x14ac:dyDescent="0.3">
      <c r="A4241" t="str">
        <f>IF('Master Input'!A4241 &lt;&gt; "",'Master Input'!A4241,"")</f>
        <v>Romero, Dominick</v>
      </c>
      <c r="B4241" s="7" t="str">
        <f>IF('Master Input'!B4241 &lt;&gt; "",'Master Input'!B4241,"")</f>
        <v>JB-8024059-00</v>
      </c>
      <c r="C4241" s="7">
        <f>IF('Master Input'!C4241 &lt;&gt; "",'Master Input'!C4241,"")</f>
        <v>2.75</v>
      </c>
      <c r="D4241" t="str">
        <f>IF('Master Input'!D4241 &lt;&gt; "",'Master Input'!D4241,"")</f>
        <v>Cancelled</v>
      </c>
      <c r="E4241" s="7" t="str">
        <f>IF('Master Input'!E4241 &lt;&gt; "",'Master Input'!E4241,"")</f>
        <v>Account Cancelled</v>
      </c>
      <c r="F4241" s="58">
        <f>IF('Master Input'!G4241 &lt;&gt; "",'Master Input'!G4241, "")</f>
        <v>41781</v>
      </c>
      <c r="G4241" s="18" t="str">
        <f>IFERROR(INDEX('Docs Signed Input'!B:B,MATCH('Nate''s Evolution'!$B4241,'Docs Signed Input'!E:E,0)),"N")</f>
        <v>N</v>
      </c>
      <c r="H4241" s="18" t="str">
        <f>IFERROR(INDEX('Docs Signed Input'!C:C,MATCH('Nate''s Evolution'!B4241,'Docs Signed Input'!E:E,0)),"N")</f>
        <v>N</v>
      </c>
      <c r="I4241" s="7" t="str">
        <f>IF('Master Input'!Q4241 &lt;&gt; "",'Master Input'!Q4241,"")</f>
        <v>geoff@evolvesolar.com</v>
      </c>
    </row>
    <row r="4242" spans="1:9" x14ac:dyDescent="0.3">
      <c r="A4242" t="str">
        <f>IF('Master Input'!A4242 &lt;&gt; "",'Master Input'!A4242,"")</f>
        <v>Romero, Jason</v>
      </c>
      <c r="B4242" s="7" t="str">
        <f>IF('Master Input'!B4242 &lt;&gt; "",'Master Input'!B4242,"")</f>
        <v>JB-8024774-00</v>
      </c>
      <c r="C4242" s="7">
        <f>IF('Master Input'!C4242 &lt;&gt; "",'Master Input'!C4242,"")</f>
        <v>4</v>
      </c>
      <c r="D4242" t="str">
        <f>IF('Master Input'!D4242 &lt;&gt; "",'Master Input'!D4242,"")</f>
        <v>Sales</v>
      </c>
      <c r="E4242" s="7" t="str">
        <f>IF('Master Input'!E4242 &lt;&gt; "",'Master Input'!E4242,"")</f>
        <v>Customer Uncertain</v>
      </c>
      <c r="F4242" s="58">
        <f>IF('Master Input'!G4242 &lt;&gt; "",'Master Input'!G4242, "")</f>
        <v>41829</v>
      </c>
      <c r="G4242" s="18" t="str">
        <f>IFERROR(INDEX('Docs Signed Input'!B:B,MATCH('Nate''s Evolution'!$B4242,'Docs Signed Input'!E:E,0)),"N")</f>
        <v>N</v>
      </c>
      <c r="H4242" s="18" t="str">
        <f>IFERROR(INDEX('Docs Signed Input'!C:C,MATCH('Nate''s Evolution'!B4242,'Docs Signed Input'!E:E,0)),"N")</f>
        <v>N</v>
      </c>
      <c r="I4242" s="7" t="str">
        <f>IF('Master Input'!Q4242 &lt;&gt; "",'Master Input'!Q4242,"")</f>
        <v>joel@evolvesolar.com</v>
      </c>
    </row>
    <row r="4243" spans="1:9" x14ac:dyDescent="0.3">
      <c r="A4243" t="str">
        <f>IF('Master Input'!A4243 &lt;&gt; "",'Master Input'!A4243,"")</f>
        <v>Romero, Javier</v>
      </c>
      <c r="B4243" s="7" t="str">
        <f>IF('Master Input'!B4243 &lt;&gt; "",'Master Input'!B4243,"")</f>
        <v>JB-85310661-00</v>
      </c>
      <c r="C4243" s="7">
        <f>IF('Master Input'!C4243 &lt;&gt; "",'Master Input'!C4243,"")</f>
        <v>8</v>
      </c>
      <c r="D4243" t="str">
        <f>IF('Master Input'!D4243 &lt;&gt; "",'Master Input'!D4243,"")</f>
        <v>Permit</v>
      </c>
      <c r="E4243" s="7" t="str">
        <f>IF('Master Input'!E4243 &lt;&gt; "",'Master Input'!E4243,"")</f>
        <v>Design Complete</v>
      </c>
      <c r="F4243" s="58">
        <f>IF('Master Input'!G4243 &lt;&gt; "",'Master Input'!G4243, "")</f>
        <v>42013</v>
      </c>
      <c r="G4243" s="18" t="str">
        <f>IFERROR(INDEX('Docs Signed Input'!B:B,MATCH('Nate''s Evolution'!$B4243,'Docs Signed Input'!E:E,0)),"N")</f>
        <v>y</v>
      </c>
      <c r="H4243" s="18" t="str">
        <f>IFERROR(INDEX('Docs Signed Input'!C:C,MATCH('Nate''s Evolution'!B4243,'Docs Signed Input'!E:E,0)),"N")</f>
        <v>N</v>
      </c>
      <c r="I4243" s="7" t="str">
        <f>IF('Master Input'!Q4243 &lt;&gt; "",'Master Input'!Q4243,"")</f>
        <v>pedro.gonzalez@evolvesolar.com</v>
      </c>
    </row>
    <row r="4244" spans="1:9" x14ac:dyDescent="0.3">
      <c r="A4244" t="str">
        <f>IF('Master Input'!A4244 &lt;&gt; "",'Master Input'!A4244,"")</f>
        <v>Romero, Kerry</v>
      </c>
      <c r="B4244" s="7" t="str">
        <f>IF('Master Input'!B4244 &lt;&gt; "",'Master Input'!B4244,"")</f>
        <v>JB-9513750-00</v>
      </c>
      <c r="C4244" s="7">
        <f>IF('Master Input'!C4244 &lt;&gt; "",'Master Input'!C4244,"")</f>
        <v>5.72</v>
      </c>
      <c r="D4244" t="str">
        <f>IF('Master Input'!D4244 &lt;&gt; "",'Master Input'!D4244,"")</f>
        <v>Sales</v>
      </c>
      <c r="E4244" s="7" t="str">
        <f>IF('Master Input'!E4244 &lt;&gt; "",'Master Input'!E4244,"")</f>
        <v>On Hold</v>
      </c>
      <c r="F4244" s="58">
        <f>IF('Master Input'!G4244 &lt;&gt; "",'Master Input'!G4244, "")</f>
        <v>41927</v>
      </c>
      <c r="G4244" s="18" t="str">
        <f>IFERROR(INDEX('Docs Signed Input'!B:B,MATCH('Nate''s Evolution'!$B4244,'Docs Signed Input'!E:E,0)),"N")</f>
        <v>N</v>
      </c>
      <c r="H4244" s="18" t="str">
        <f>IFERROR(INDEX('Docs Signed Input'!C:C,MATCH('Nate''s Evolution'!B4244,'Docs Signed Input'!E:E,0)),"N")</f>
        <v>N</v>
      </c>
      <c r="I4244" s="7" t="str">
        <f>IF('Master Input'!Q4244 &lt;&gt; "",'Master Input'!Q4244,"")</f>
        <v>marvan.taghvaie@evolvesolar.com</v>
      </c>
    </row>
    <row r="4245" spans="1:9" x14ac:dyDescent="0.3">
      <c r="A4245" t="str">
        <f>IF('Master Input'!A4245 &lt;&gt; "",'Master Input'!A4245,"")</f>
        <v>Romero, Maree</v>
      </c>
      <c r="B4245" s="7" t="str">
        <f>IF('Master Input'!B4245 &lt;&gt; "",'Master Input'!B4245,"")</f>
        <v>JB-8525619-00</v>
      </c>
      <c r="C4245" s="7">
        <f>IF('Master Input'!C4245 &lt;&gt; "",'Master Input'!C4245,"")</f>
        <v>5</v>
      </c>
      <c r="D4245" t="str">
        <f>IF('Master Input'!D4245 &lt;&gt; "",'Master Input'!D4245,"")</f>
        <v>Utility</v>
      </c>
      <c r="E4245" s="7" t="str">
        <f>IF('Master Input'!E4245 &lt;&gt; "",'Master Input'!E4245,"")</f>
        <v>Final Permit Submitted</v>
      </c>
      <c r="F4245" s="58">
        <f>IF('Master Input'!G4245 &lt;&gt; "",'Master Input'!G4245, "")</f>
        <v>41891</v>
      </c>
      <c r="G4245" s="18" t="str">
        <f>IFERROR(INDEX('Docs Signed Input'!B:B,MATCH('Nate''s Evolution'!$B4245,'Docs Signed Input'!E:E,0)),"N")</f>
        <v>N</v>
      </c>
      <c r="H4245" s="18" t="str">
        <f>IFERROR(INDEX('Docs Signed Input'!C:C,MATCH('Nate''s Evolution'!B4245,'Docs Signed Input'!E:E,0)),"N")</f>
        <v>N</v>
      </c>
      <c r="I4245" s="7" t="str">
        <f>IF('Master Input'!Q4245 &lt;&gt; "",'Master Input'!Q4245,"")</f>
        <v>sullivan@evolvesolar.com</v>
      </c>
    </row>
    <row r="4246" spans="1:9" x14ac:dyDescent="0.3">
      <c r="A4246" t="str">
        <f>IF('Master Input'!A4246 &lt;&gt; "",'Master Input'!A4246,"")</f>
        <v>Romero, Maria</v>
      </c>
      <c r="B4246" s="7" t="str">
        <f>IF('Master Input'!B4246 &lt;&gt; "",'Master Input'!B4246,"")</f>
        <v>JB-8574135-00</v>
      </c>
      <c r="C4246" s="7">
        <f>IF('Master Input'!C4246 &lt;&gt; "",'Master Input'!C4246,"")</f>
        <v>5.25</v>
      </c>
      <c r="D4246" t="str">
        <f>IF('Master Input'!D4246 &lt;&gt; "",'Master Input'!D4246,"")</f>
        <v>Permit</v>
      </c>
      <c r="E4246" s="7" t="str">
        <f>IF('Master Input'!E4246 &lt;&gt; "",'Master Input'!E4246,"")</f>
        <v>Submitted</v>
      </c>
      <c r="F4246" s="58">
        <f>IF('Master Input'!G4246 &lt;&gt; "",'Master Input'!G4246, "")</f>
        <v>41983</v>
      </c>
      <c r="G4246" s="18" t="str">
        <f>IFERROR(INDEX('Docs Signed Input'!B:B,MATCH('Nate''s Evolution'!$B4246,'Docs Signed Input'!E:E,0)),"N")</f>
        <v>N</v>
      </c>
      <c r="H4246" s="18" t="str">
        <f>IFERROR(INDEX('Docs Signed Input'!C:C,MATCH('Nate''s Evolution'!B4246,'Docs Signed Input'!E:E,0)),"N")</f>
        <v>Y</v>
      </c>
      <c r="I4246" s="7" t="str">
        <f>IF('Master Input'!Q4246 &lt;&gt; "",'Master Input'!Q4246,"")</f>
        <v>heriberto@evolvesolar.com</v>
      </c>
    </row>
    <row r="4247" spans="1:9" x14ac:dyDescent="0.3">
      <c r="A4247" t="str">
        <f>IF('Master Input'!A4247 &lt;&gt; "",'Master Input'!A4247,"")</f>
        <v>Romero, Ramon</v>
      </c>
      <c r="B4247" s="7" t="str">
        <f>IF('Master Input'!B4247 &lt;&gt; "",'Master Input'!B4247,"")</f>
        <v>JB-8503427-00</v>
      </c>
      <c r="C4247" s="7">
        <f>IF('Master Input'!C4247 &lt;&gt; "",'Master Input'!C4247,"")</f>
        <v>6.12</v>
      </c>
      <c r="D4247" t="str">
        <f>IF('Master Input'!D4247 &lt;&gt; "",'Master Input'!D4247,"")</f>
        <v>Closed</v>
      </c>
      <c r="E4247" s="7" t="str">
        <f>IF('Master Input'!E4247 &lt;&gt; "",'Master Input'!E4247,"")</f>
        <v>Closed</v>
      </c>
      <c r="F4247" s="58">
        <f>IF('Master Input'!G4247 &lt;&gt; "",'Master Input'!G4247, "")</f>
        <v>41815</v>
      </c>
      <c r="G4247" s="18" t="str">
        <f>IFERROR(INDEX('Docs Signed Input'!B:B,MATCH('Nate''s Evolution'!$B4247,'Docs Signed Input'!E:E,0)),"N")</f>
        <v>N</v>
      </c>
      <c r="H4247" s="18" t="str">
        <f>IFERROR(INDEX('Docs Signed Input'!C:C,MATCH('Nate''s Evolution'!B4247,'Docs Signed Input'!E:E,0)),"N")</f>
        <v>N</v>
      </c>
      <c r="I4247" s="7" t="str">
        <f>IF('Master Input'!Q4247 &lt;&gt; "",'Master Input'!Q4247,"")</f>
        <v>chapman@evolvesolar.com</v>
      </c>
    </row>
    <row r="4248" spans="1:9" x14ac:dyDescent="0.3">
      <c r="A4248" t="str">
        <f>IF('Master Input'!A4248 &lt;&gt; "",'Master Input'!A4248,"")</f>
        <v>Romero, Ray</v>
      </c>
      <c r="B4248" s="7" t="str">
        <f>IF('Master Input'!B4248 &lt;&gt; "",'Master Input'!B4248,"")</f>
        <v>JB-8503516-00</v>
      </c>
      <c r="C4248" s="7">
        <f>IF('Master Input'!C4248 &lt;&gt; "",'Master Input'!C4248,"")</f>
        <v>2.8050000000000002</v>
      </c>
      <c r="D4248" t="str">
        <f>IF('Master Input'!D4248 &lt;&gt; "",'Master Input'!D4248,"")</f>
        <v>Closed</v>
      </c>
      <c r="E4248" s="7" t="str">
        <f>IF('Master Input'!E4248 &lt;&gt; "",'Master Input'!E4248,"")</f>
        <v>Closed</v>
      </c>
      <c r="F4248" s="58">
        <f>IF('Master Input'!G4248 &lt;&gt; "",'Master Input'!G4248, "")</f>
        <v>41828</v>
      </c>
      <c r="G4248" s="18" t="str">
        <f>IFERROR(INDEX('Docs Signed Input'!B:B,MATCH('Nate''s Evolution'!$B4248,'Docs Signed Input'!E:E,0)),"N")</f>
        <v>N</v>
      </c>
      <c r="H4248" s="18" t="str">
        <f>IFERROR(INDEX('Docs Signed Input'!C:C,MATCH('Nate''s Evolution'!B4248,'Docs Signed Input'!E:E,0)),"N")</f>
        <v>N</v>
      </c>
      <c r="I4248" s="7" t="str">
        <f>IF('Master Input'!Q4248 &lt;&gt; "",'Master Input'!Q4248,"")</f>
        <v>chapman@evolvesolar.com</v>
      </c>
    </row>
    <row r="4249" spans="1:9" x14ac:dyDescent="0.3">
      <c r="A4249" t="str">
        <f>IF('Master Input'!A4249 &lt;&gt; "",'Master Input'!A4249,"")</f>
        <v>Romero, Richard</v>
      </c>
      <c r="B4249" s="7" t="str">
        <f>IF('Master Input'!B4249 &lt;&gt; "",'Master Input'!B4249,"")</f>
        <v>JB-9372881-00</v>
      </c>
      <c r="C4249" s="7">
        <f>IF('Master Input'!C4249 &lt;&gt; "",'Master Input'!C4249,"")</f>
        <v>6.24</v>
      </c>
      <c r="D4249" t="str">
        <f>IF('Master Input'!D4249 &lt;&gt; "",'Master Input'!D4249,"")</f>
        <v>Cancelled</v>
      </c>
      <c r="E4249" s="7" t="str">
        <f>IF('Master Input'!E4249 &lt;&gt; "",'Master Input'!E4249,"")</f>
        <v>Pending Save</v>
      </c>
      <c r="F4249" s="58">
        <f>IF('Master Input'!G4249 &lt;&gt; "",'Master Input'!G4249, "")</f>
        <v>41933</v>
      </c>
      <c r="G4249" s="18" t="str">
        <f>IFERROR(INDEX('Docs Signed Input'!B:B,MATCH('Nate''s Evolution'!$B4249,'Docs Signed Input'!E:E,0)),"N")</f>
        <v>N</v>
      </c>
      <c r="H4249" s="18" t="str">
        <f>IFERROR(INDEX('Docs Signed Input'!C:C,MATCH('Nate''s Evolution'!B4249,'Docs Signed Input'!E:E,0)),"N")</f>
        <v>N</v>
      </c>
      <c r="I4249" s="7" t="str">
        <f>IF('Master Input'!Q4249 &lt;&gt; "",'Master Input'!Q4249,"")</f>
        <v>geoffrey@evolvesolar.com</v>
      </c>
    </row>
    <row r="4250" spans="1:9" x14ac:dyDescent="0.3">
      <c r="A4250" t="str">
        <f>IF('Master Input'!A4250 &lt;&gt; "",'Master Input'!A4250,"")</f>
        <v>Romero, Robert</v>
      </c>
      <c r="B4250" s="7" t="str">
        <f>IF('Master Input'!B4250 &lt;&gt; "",'Master Input'!B4250,"")</f>
        <v>JB-8023575-00</v>
      </c>
      <c r="C4250" s="7">
        <f>IF('Master Input'!C4250 &lt;&gt; "",'Master Input'!C4250,"")</f>
        <v>3.06</v>
      </c>
      <c r="D4250" t="str">
        <f>IF('Master Input'!D4250 &lt;&gt; "",'Master Input'!D4250,"")</f>
        <v>Closed</v>
      </c>
      <c r="E4250" s="7" t="str">
        <f>IF('Master Input'!E4250 &lt;&gt; "",'Master Input'!E4250,"")</f>
        <v>Closed</v>
      </c>
      <c r="F4250" s="58">
        <f>IF('Master Input'!G4250 &lt;&gt; "",'Master Input'!G4250, "")</f>
        <v>41755</v>
      </c>
      <c r="G4250" s="18" t="str">
        <f>IFERROR(INDEX('Docs Signed Input'!B:B,MATCH('Nate''s Evolution'!$B4250,'Docs Signed Input'!E:E,0)),"N")</f>
        <v>N</v>
      </c>
      <c r="H4250" s="18" t="str">
        <f>IFERROR(INDEX('Docs Signed Input'!C:C,MATCH('Nate''s Evolution'!B4250,'Docs Signed Input'!E:E,0)),"N")</f>
        <v>N</v>
      </c>
      <c r="I4250" s="7" t="str">
        <f>IF('Master Input'!Q4250 &lt;&gt; "",'Master Input'!Q4250,"")</f>
        <v>scottb@evolvesolar.com</v>
      </c>
    </row>
    <row r="4251" spans="1:9" x14ac:dyDescent="0.3">
      <c r="A4251" t="str">
        <f>IF('Master Input'!A4251 &lt;&gt; "",'Master Input'!A4251,"")</f>
        <v>Romero, Rocio</v>
      </c>
      <c r="B4251" s="7" t="str">
        <f>IF('Master Input'!B4251 &lt;&gt; "",'Master Input'!B4251,"")</f>
        <v>JB-8574332-00</v>
      </c>
      <c r="C4251" s="7">
        <f>IF('Master Input'!C4251 &lt;&gt; "",'Master Input'!C4251,"")</f>
        <v>3.5</v>
      </c>
      <c r="D4251" t="str">
        <f>IF('Master Input'!D4251 &lt;&gt; "",'Master Input'!D4251,"")</f>
        <v>Permit</v>
      </c>
      <c r="E4251" s="7" t="str">
        <f>IF('Master Input'!E4251 &lt;&gt; "",'Master Input'!E4251,"")</f>
        <v>Application Complete</v>
      </c>
      <c r="F4251" s="58">
        <f>IF('Master Input'!G4251 &lt;&gt; "",'Master Input'!G4251, "")</f>
        <v>42009</v>
      </c>
      <c r="G4251" s="18" t="str">
        <f>IFERROR(INDEX('Docs Signed Input'!B:B,MATCH('Nate''s Evolution'!$B4251,'Docs Signed Input'!E:E,0)),"N")</f>
        <v>N</v>
      </c>
      <c r="H4251" s="18" t="str">
        <f>IFERROR(INDEX('Docs Signed Input'!C:C,MATCH('Nate''s Evolution'!B4251,'Docs Signed Input'!E:E,0)),"N")</f>
        <v>N</v>
      </c>
      <c r="I4251" s="7" t="str">
        <f>IF('Master Input'!Q4251 &lt;&gt; "",'Master Input'!Q4251,"")</f>
        <v>heriberto@evolvesolar.com</v>
      </c>
    </row>
    <row r="4252" spans="1:9" x14ac:dyDescent="0.3">
      <c r="A4252" t="str">
        <f>IF('Master Input'!A4252 &lt;&gt; "",'Master Input'!A4252,"")</f>
        <v>Romero, Ron</v>
      </c>
      <c r="B4252" s="7" t="str">
        <f>IF('Master Input'!B4252 &lt;&gt; "",'Master Input'!B4252,"")</f>
        <v>JB-8004512-00</v>
      </c>
      <c r="C4252" s="7">
        <f>IF('Master Input'!C4252 &lt;&gt; "",'Master Input'!C4252,"")</f>
        <v>9.69</v>
      </c>
      <c r="D4252" t="str">
        <f>IF('Master Input'!D4252 &lt;&gt; "",'Master Input'!D4252,"")</f>
        <v>Closed</v>
      </c>
      <c r="E4252" s="7" t="str">
        <f>IF('Master Input'!E4252 &lt;&gt; "",'Master Input'!E4252,"")</f>
        <v>Closed</v>
      </c>
      <c r="F4252" s="58">
        <f>IF('Master Input'!G4252 &lt;&gt; "",'Master Input'!G4252, "")</f>
        <v>41764</v>
      </c>
      <c r="G4252" s="18" t="str">
        <f>IFERROR(INDEX('Docs Signed Input'!B:B,MATCH('Nate''s Evolution'!$B4252,'Docs Signed Input'!E:E,0)),"N")</f>
        <v>N</v>
      </c>
      <c r="H4252" s="18" t="str">
        <f>IFERROR(INDEX('Docs Signed Input'!C:C,MATCH('Nate''s Evolution'!B4252,'Docs Signed Input'!E:E,0)),"N")</f>
        <v>N</v>
      </c>
      <c r="I4252" s="7" t="str">
        <f>IF('Master Input'!Q4252 &lt;&gt; "",'Master Input'!Q4252,"")</f>
        <v>mikea@evolvesolar.com</v>
      </c>
    </row>
    <row r="4253" spans="1:9" x14ac:dyDescent="0.3">
      <c r="A4253" t="str">
        <f>IF('Master Input'!A4253 &lt;&gt; "",'Master Input'!A4253,"")</f>
        <v>Roodberg, Kyle</v>
      </c>
      <c r="B4253" s="7" t="str">
        <f>IF('Master Input'!B4253 &lt;&gt; "",'Master Input'!B4253,"")</f>
        <v>JB-8023141-00</v>
      </c>
      <c r="C4253" s="7">
        <f>IF('Master Input'!C4253 &lt;&gt; "",'Master Input'!C4253,"")</f>
        <v>5.5</v>
      </c>
      <c r="D4253" t="str">
        <f>IF('Master Input'!D4253 &lt;&gt; "",'Master Input'!D4253,"")</f>
        <v>Closed</v>
      </c>
      <c r="E4253" s="7" t="str">
        <f>IF('Master Input'!E4253 &lt;&gt; "",'Master Input'!E4253,"")</f>
        <v>Closed</v>
      </c>
      <c r="F4253" s="58">
        <f>IF('Master Input'!G4253 &lt;&gt; "",'Master Input'!G4253, "")</f>
        <v>41719</v>
      </c>
      <c r="G4253" s="18" t="str">
        <f>IFERROR(INDEX('Docs Signed Input'!B:B,MATCH('Nate''s Evolution'!$B4253,'Docs Signed Input'!E:E,0)),"N")</f>
        <v>N</v>
      </c>
      <c r="H4253" s="18" t="str">
        <f>IFERROR(INDEX('Docs Signed Input'!C:C,MATCH('Nate''s Evolution'!B4253,'Docs Signed Input'!E:E,0)),"N")</f>
        <v>N</v>
      </c>
      <c r="I4253" s="7" t="str">
        <f>IF('Master Input'!Q4253 &lt;&gt; "",'Master Input'!Q4253,"")</f>
        <v>dane@evolvesolar.com</v>
      </c>
    </row>
    <row r="4254" spans="1:9" x14ac:dyDescent="0.3">
      <c r="A4254" t="str">
        <f>IF('Master Input'!A4254 &lt;&gt; "",'Master Input'!A4254,"")</f>
        <v>Roohan, Jim</v>
      </c>
      <c r="B4254" s="7" t="str">
        <f>IF('Master Input'!B4254 &lt;&gt; "",'Master Input'!B4254,"")</f>
        <v>JB-8012275-00</v>
      </c>
      <c r="C4254" s="7">
        <f>IF('Master Input'!C4254 &lt;&gt; "",'Master Input'!C4254,"")</f>
        <v>4.5</v>
      </c>
      <c r="D4254" t="str">
        <f>IF('Master Input'!D4254 &lt;&gt; "",'Master Input'!D4254,"")</f>
        <v>Cancelled</v>
      </c>
      <c r="E4254" s="7" t="str">
        <f>IF('Master Input'!E4254 &lt;&gt; "",'Master Input'!E4254,"")</f>
        <v>Account Cancelled</v>
      </c>
      <c r="F4254" s="58">
        <f>IF('Master Input'!G4254 &lt;&gt; "",'Master Input'!G4254, "")</f>
        <v>41727</v>
      </c>
      <c r="G4254" s="18" t="str">
        <f>IFERROR(INDEX('Docs Signed Input'!B:B,MATCH('Nate''s Evolution'!$B4254,'Docs Signed Input'!E:E,0)),"N")</f>
        <v>N</v>
      </c>
      <c r="H4254" s="18" t="str">
        <f>IFERROR(INDEX('Docs Signed Input'!C:C,MATCH('Nate''s Evolution'!B4254,'Docs Signed Input'!E:E,0)),"N")</f>
        <v>N</v>
      </c>
      <c r="I4254" s="7" t="str">
        <f>IF('Master Input'!Q4254 &lt;&gt; "",'Master Input'!Q4254,"")</f>
        <v>ryan@evolvesolar.com</v>
      </c>
    </row>
    <row r="4255" spans="1:9" x14ac:dyDescent="0.3">
      <c r="A4255" t="str">
        <f>IF('Master Input'!A4255 &lt;&gt; "",'Master Input'!A4255,"")</f>
        <v>Rosales, Cecilia</v>
      </c>
      <c r="B4255" s="7" t="str">
        <f>IF('Master Input'!B4255 &lt;&gt; "",'Master Input'!B4255,"")</f>
        <v>JB-8024282-00</v>
      </c>
      <c r="C4255" s="7">
        <f>IF('Master Input'!C4255 &lt;&gt; "",'Master Input'!C4255,"")</f>
        <v>4.5</v>
      </c>
      <c r="D4255" t="str">
        <f>IF('Master Input'!D4255 &lt;&gt; "",'Master Input'!D4255,"")</f>
        <v>Cancelled</v>
      </c>
      <c r="E4255" s="7" t="str">
        <f>IF('Master Input'!E4255 &lt;&gt; "",'Master Input'!E4255,"")</f>
        <v>Account Cancelled</v>
      </c>
      <c r="F4255" s="58">
        <f>IF('Master Input'!G4255 &lt;&gt; "",'Master Input'!G4255, "")</f>
        <v>41790</v>
      </c>
      <c r="G4255" s="18" t="str">
        <f>IFERROR(INDEX('Docs Signed Input'!B:B,MATCH('Nate''s Evolution'!$B4255,'Docs Signed Input'!E:E,0)),"N")</f>
        <v>N</v>
      </c>
      <c r="H4255" s="18" t="str">
        <f>IFERROR(INDEX('Docs Signed Input'!C:C,MATCH('Nate''s Evolution'!B4255,'Docs Signed Input'!E:E,0)),"N")</f>
        <v>N</v>
      </c>
      <c r="I4255" s="7" t="str">
        <f>IF('Master Input'!Q4255 &lt;&gt; "",'Master Input'!Q4255,"")</f>
        <v>dallasp@evolvesolar.com</v>
      </c>
    </row>
    <row r="4256" spans="1:9" x14ac:dyDescent="0.3">
      <c r="A4256" t="str">
        <f>IF('Master Input'!A4256 &lt;&gt; "",'Master Input'!A4256,"")</f>
        <v>Rosales, Steven</v>
      </c>
      <c r="B4256" s="7" t="str">
        <f>IF('Master Input'!B4256 &lt;&gt; "",'Master Input'!B4256,"")</f>
        <v>JB-8574386-00</v>
      </c>
      <c r="C4256" s="7">
        <f>IF('Master Input'!C4256 &lt;&gt; "",'Master Input'!C4256,"")</f>
        <v>6.8849999999999998</v>
      </c>
      <c r="D4256" t="str">
        <f>IF('Master Input'!D4256 &lt;&gt; "",'Master Input'!D4256,"")</f>
        <v>Permit</v>
      </c>
      <c r="E4256" s="7" t="str">
        <f>IF('Master Input'!E4256 &lt;&gt; "",'Master Input'!E4256,"")</f>
        <v>Design Complete</v>
      </c>
      <c r="F4256" s="58">
        <f>IF('Master Input'!G4256 &lt;&gt; "",'Master Input'!G4256, "")</f>
        <v>42013</v>
      </c>
      <c r="G4256" s="18" t="str">
        <f>IFERROR(INDEX('Docs Signed Input'!B:B,MATCH('Nate''s Evolution'!$B4256,'Docs Signed Input'!E:E,0)),"N")</f>
        <v>Y</v>
      </c>
      <c r="H4256" s="18" t="str">
        <f>IFERROR(INDEX('Docs Signed Input'!C:C,MATCH('Nate''s Evolution'!B4256,'Docs Signed Input'!E:E,0)),"N")</f>
        <v>N</v>
      </c>
      <c r="I4256" s="7" t="str">
        <f>IF('Master Input'!Q4256 &lt;&gt; "",'Master Input'!Q4256,"")</f>
        <v>eric.rosales@evolvesolar.com</v>
      </c>
    </row>
    <row r="4257" spans="1:9" x14ac:dyDescent="0.3">
      <c r="A4257" t="str">
        <f>IF('Master Input'!A4257 &lt;&gt; "",'Master Input'!A4257,"")</f>
        <v>Rosbrook, Diana</v>
      </c>
      <c r="B4257" s="7" t="str">
        <f>IF('Master Input'!B4257 &lt;&gt; "",'Master Input'!B4257,"")</f>
        <v>JB-9212114-00</v>
      </c>
      <c r="C4257" s="7">
        <f>IF('Master Input'!C4257 &lt;&gt; "",'Master Input'!C4257,"")</f>
        <v>3.06</v>
      </c>
      <c r="D4257" t="str">
        <f>IF('Master Input'!D4257 &lt;&gt; "",'Master Input'!D4257,"")</f>
        <v>Cancelled</v>
      </c>
      <c r="E4257" s="7" t="str">
        <f>IF('Master Input'!E4257 &lt;&gt; "",'Master Input'!E4257,"")</f>
        <v>Account Cancelled</v>
      </c>
      <c r="F4257" s="58">
        <f>IF('Master Input'!G4257 &lt;&gt; "",'Master Input'!G4257, "")</f>
        <v>41832</v>
      </c>
      <c r="G4257" s="18" t="str">
        <f>IFERROR(INDEX('Docs Signed Input'!B:B,MATCH('Nate''s Evolution'!$B4257,'Docs Signed Input'!E:E,0)),"N")</f>
        <v>N</v>
      </c>
      <c r="H4257" s="18" t="str">
        <f>IFERROR(INDEX('Docs Signed Input'!C:C,MATCH('Nate''s Evolution'!B4257,'Docs Signed Input'!E:E,0)),"N")</f>
        <v>N</v>
      </c>
      <c r="I4257" s="7" t="str">
        <f>IF('Master Input'!Q4257 &lt;&gt; "",'Master Input'!Q4257,"")</f>
        <v>jamesb@evolvesolar.com</v>
      </c>
    </row>
    <row r="4258" spans="1:9" x14ac:dyDescent="0.3">
      <c r="A4258" t="str">
        <f>IF('Master Input'!A4258 &lt;&gt; "",'Master Input'!A4258,"")</f>
        <v>Rose, Christi</v>
      </c>
      <c r="B4258" s="7" t="str">
        <f>IF('Master Input'!B4258 &lt;&gt; "",'Master Input'!B4258,"")</f>
        <v>JB-9722398-00</v>
      </c>
      <c r="C4258" s="7">
        <f>IF('Master Input'!C4258 &lt;&gt; "",'Master Input'!C4258,"")</f>
        <v>7.14</v>
      </c>
      <c r="D4258" t="str">
        <f>IF('Master Input'!D4258 &lt;&gt; "",'Master Input'!D4258,"")</f>
        <v>Permit</v>
      </c>
      <c r="E4258" s="7" t="str">
        <f>IF('Master Input'!E4258 &lt;&gt; "",'Master Input'!E4258,"")</f>
        <v>Site Audit Pending Customer</v>
      </c>
      <c r="F4258" s="58">
        <f>IF('Master Input'!G4258 &lt;&gt; "",'Master Input'!G4258, "")</f>
        <v>42020</v>
      </c>
      <c r="G4258" s="18" t="str">
        <f>IFERROR(INDEX('Docs Signed Input'!B:B,MATCH('Nate''s Evolution'!$B4258,'Docs Signed Input'!E:E,0)),"N")</f>
        <v>N</v>
      </c>
      <c r="H4258" s="18" t="str">
        <f>IFERROR(INDEX('Docs Signed Input'!C:C,MATCH('Nate''s Evolution'!B4258,'Docs Signed Input'!E:E,0)),"N")</f>
        <v>N</v>
      </c>
      <c r="I4258" s="7" t="str">
        <f>IF('Master Input'!Q4258 &lt;&gt; "",'Master Input'!Q4258,"")</f>
        <v>Wendy Sjoberg</v>
      </c>
    </row>
    <row r="4259" spans="1:9" x14ac:dyDescent="0.3">
      <c r="A4259" t="str">
        <f>IF('Master Input'!A4259 &lt;&gt; "",'Master Input'!A4259,"")</f>
        <v>Rose, Julia</v>
      </c>
      <c r="B4259" s="7" t="str">
        <f>IF('Master Input'!B4259 &lt;&gt; "",'Master Input'!B4259,"")</f>
        <v>JB-1171357-00</v>
      </c>
      <c r="C4259" s="7">
        <f>IF('Master Input'!C4259 &lt;&gt; "",'Master Input'!C4259,"")</f>
        <v>6.25</v>
      </c>
      <c r="D4259" t="str">
        <f>IF('Master Input'!D4259 &lt;&gt; "",'Master Input'!D4259,"")</f>
        <v>Cancelled</v>
      </c>
      <c r="E4259" s="7" t="str">
        <f>IF('Master Input'!E4259 &lt;&gt; "",'Master Input'!E4259,"")</f>
        <v>Account Cancelled</v>
      </c>
      <c r="F4259" s="58">
        <f>IF('Master Input'!G4259 &lt;&gt; "",'Master Input'!G4259, "")</f>
        <v>41839</v>
      </c>
      <c r="G4259" s="18" t="str">
        <f>IFERROR(INDEX('Docs Signed Input'!B:B,MATCH('Nate''s Evolution'!$B4259,'Docs Signed Input'!E:E,0)),"N")</f>
        <v>N</v>
      </c>
      <c r="H4259" s="18" t="str">
        <f>IFERROR(INDEX('Docs Signed Input'!C:C,MATCH('Nate''s Evolution'!B4259,'Docs Signed Input'!E:E,0)),"N")</f>
        <v>N</v>
      </c>
      <c r="I4259" s="7" t="str">
        <f>IF('Master Input'!Q4259 &lt;&gt; "",'Master Input'!Q4259,"")</f>
        <v>seanh@evolvesolar.com</v>
      </c>
    </row>
    <row r="4260" spans="1:9" x14ac:dyDescent="0.3">
      <c r="A4260" t="str">
        <f>IF('Master Input'!A4260 &lt;&gt; "",'Master Input'!A4260,"")</f>
        <v>Rose, William</v>
      </c>
      <c r="B4260" s="7" t="str">
        <f>IF('Master Input'!B4260 &lt;&gt; "",'Master Input'!B4260,"")</f>
        <v>JB-115883-00</v>
      </c>
      <c r="C4260" s="7">
        <f>IF('Master Input'!C4260 &lt;&gt; "",'Master Input'!C4260,"")</f>
        <v>9.18</v>
      </c>
      <c r="D4260" t="str">
        <f>IF('Master Input'!D4260 &lt;&gt; "",'Master Input'!D4260,"")</f>
        <v>Utility</v>
      </c>
      <c r="E4260" s="7" t="str">
        <f>IF('Master Input'!E4260 &lt;&gt; "",'Master Input'!E4260,"")</f>
        <v>Final Permit Submitted</v>
      </c>
      <c r="F4260" s="58">
        <f>IF('Master Input'!G4260 &lt;&gt; "",'Master Input'!G4260, "")</f>
        <v>41873</v>
      </c>
      <c r="G4260" s="18" t="str">
        <f>IFERROR(INDEX('Docs Signed Input'!B:B,MATCH('Nate''s Evolution'!$B4260,'Docs Signed Input'!E:E,0)),"N")</f>
        <v>N</v>
      </c>
      <c r="H4260" s="18" t="str">
        <f>IFERROR(INDEX('Docs Signed Input'!C:C,MATCH('Nate''s Evolution'!B4260,'Docs Signed Input'!E:E,0)),"N")</f>
        <v>N</v>
      </c>
      <c r="I4260" s="7" t="str">
        <f>IF('Master Input'!Q4260 &lt;&gt; "",'Master Input'!Q4260,"")</f>
        <v>kanaiyalal@evolvesolar.com</v>
      </c>
    </row>
    <row r="4261" spans="1:9" x14ac:dyDescent="0.3">
      <c r="A4261" t="str">
        <f>IF('Master Input'!A4261 &lt;&gt; "",'Master Input'!A4261,"")</f>
        <v>Rosen, Yale</v>
      </c>
      <c r="B4261" s="7" t="str">
        <f>IF('Master Input'!B4261 &lt;&gt; "",'Master Input'!B4261,"")</f>
        <v>JB-8539546-00</v>
      </c>
      <c r="C4261" s="7">
        <f>IF('Master Input'!C4261 &lt;&gt; "",'Master Input'!C4261,"")</f>
        <v>6.25</v>
      </c>
      <c r="D4261" t="str">
        <f>IF('Master Input'!D4261 &lt;&gt; "",'Master Input'!D4261,"")</f>
        <v>Cancelled</v>
      </c>
      <c r="E4261" s="7" t="str">
        <f>IF('Master Input'!E4261 &lt;&gt; "",'Master Input'!E4261,"")</f>
        <v>Account Cancelled</v>
      </c>
      <c r="F4261" s="58">
        <f>IF('Master Input'!G4261 &lt;&gt; "",'Master Input'!G4261, "")</f>
        <v>41899</v>
      </c>
      <c r="G4261" s="18" t="str">
        <f>IFERROR(INDEX('Docs Signed Input'!B:B,MATCH('Nate''s Evolution'!$B4261,'Docs Signed Input'!E:E,0)),"N")</f>
        <v>N</v>
      </c>
      <c r="H4261" s="18" t="str">
        <f>IFERROR(INDEX('Docs Signed Input'!C:C,MATCH('Nate''s Evolution'!B4261,'Docs Signed Input'!E:E,0)),"N")</f>
        <v>N</v>
      </c>
      <c r="I4261" s="7" t="str">
        <f>IF('Master Input'!Q4261 &lt;&gt; "",'Master Input'!Q4261,"")</f>
        <v>scottk@evolvesolar.com</v>
      </c>
    </row>
    <row r="4262" spans="1:9" x14ac:dyDescent="0.3">
      <c r="A4262" t="str">
        <f>IF('Master Input'!A4262 &lt;&gt; "",'Master Input'!A4262,"")</f>
        <v>Rosenbaum, Edward</v>
      </c>
      <c r="B4262" s="7" t="str">
        <f>IF('Master Input'!B4262 &lt;&gt; "",'Master Input'!B4262,"")</f>
        <v>JB-079112-00</v>
      </c>
      <c r="C4262" s="7">
        <f>IF('Master Input'!C4262 &lt;&gt; "",'Master Input'!C4262,"")</f>
        <v>14.28</v>
      </c>
      <c r="D4262" t="str">
        <f>IF('Master Input'!D4262 &lt;&gt; "",'Master Input'!D4262,"")</f>
        <v>Permit</v>
      </c>
      <c r="E4262" s="7" t="str">
        <f>IF('Master Input'!E4262 &lt;&gt; "",'Master Input'!E4262,"")</f>
        <v>Design Complete</v>
      </c>
      <c r="F4262" s="58">
        <f>IF('Master Input'!G4262 &lt;&gt; "",'Master Input'!G4262, "")</f>
        <v>42011</v>
      </c>
      <c r="G4262" s="18" t="str">
        <f>IFERROR(INDEX('Docs Signed Input'!B:B,MATCH('Nate''s Evolution'!$B4262,'Docs Signed Input'!E:E,0)),"N")</f>
        <v>N</v>
      </c>
      <c r="H4262" s="18" t="str">
        <f>IFERROR(INDEX('Docs Signed Input'!C:C,MATCH('Nate''s Evolution'!B4262,'Docs Signed Input'!E:E,0)),"N")</f>
        <v>N</v>
      </c>
      <c r="I4262" s="7" t="str">
        <f>IF('Master Input'!Q4262 &lt;&gt; "",'Master Input'!Q4262,"")</f>
        <v>chuckr@evolvesolar.com</v>
      </c>
    </row>
    <row r="4263" spans="1:9" x14ac:dyDescent="0.3">
      <c r="A4263" t="str">
        <f>IF('Master Input'!A4263 &lt;&gt; "",'Master Input'!A4263,"")</f>
        <v>Rosenberg, Michael</v>
      </c>
      <c r="B4263" s="7" t="str">
        <f>IF('Master Input'!B4263 &lt;&gt; "",'Master Input'!B4263,"")</f>
        <v>JB-9504469-00</v>
      </c>
      <c r="C4263" s="7">
        <f>IF('Master Input'!C4263 &lt;&gt; "",'Master Input'!C4263,"")</f>
        <v>7.28</v>
      </c>
      <c r="D4263" t="str">
        <f>IF('Master Input'!D4263 &lt;&gt; "",'Master Input'!D4263,"")</f>
        <v>Permit</v>
      </c>
      <c r="E4263" s="7" t="str">
        <f>IF('Master Input'!E4263 &lt;&gt; "",'Master Input'!E4263,"")</f>
        <v>Site Survey Scheduled</v>
      </c>
      <c r="F4263" s="58">
        <f>IF('Master Input'!G4263 &lt;&gt; "",'Master Input'!G4263, "")</f>
        <v>42026</v>
      </c>
      <c r="G4263" s="18" t="str">
        <f>IFERROR(INDEX('Docs Signed Input'!B:B,MATCH('Nate''s Evolution'!$B4263,'Docs Signed Input'!E:E,0)),"N")</f>
        <v>N</v>
      </c>
      <c r="H4263" s="18" t="str">
        <f>IFERROR(INDEX('Docs Signed Input'!C:C,MATCH('Nate''s Evolution'!B4263,'Docs Signed Input'!E:E,0)),"N")</f>
        <v>N</v>
      </c>
      <c r="I4263" s="7" t="str">
        <f>IF('Master Input'!Q4263 &lt;&gt; "",'Master Input'!Q4263,"")</f>
        <v>han.yang@evolvesolar.com</v>
      </c>
    </row>
    <row r="4264" spans="1:9" x14ac:dyDescent="0.3">
      <c r="A4264" t="str">
        <f>IF('Master Input'!A4264 &lt;&gt; "",'Master Input'!A4264,"")</f>
        <v>Rosenquist, Russ</v>
      </c>
      <c r="B4264" s="7" t="str">
        <f>IF('Master Input'!B4264 &lt;&gt; "",'Master Input'!B4264,"")</f>
        <v>JB-8525648-00</v>
      </c>
      <c r="C4264" s="7">
        <f>IF('Master Input'!C4264 &lt;&gt; "",'Master Input'!C4264,"")</f>
        <v>10.75</v>
      </c>
      <c r="D4264" t="str">
        <f>IF('Master Input'!D4264 &lt;&gt; "",'Master Input'!D4264,"")</f>
        <v>Cancelled</v>
      </c>
      <c r="E4264" s="7" t="str">
        <f>IF('Master Input'!E4264 &lt;&gt; "",'Master Input'!E4264,"")</f>
        <v>Account Cancelled</v>
      </c>
      <c r="F4264" s="58">
        <f>IF('Master Input'!G4264 &lt;&gt; "",'Master Input'!G4264, "")</f>
        <v>41893</v>
      </c>
      <c r="G4264" s="18" t="str">
        <f>IFERROR(INDEX('Docs Signed Input'!B:B,MATCH('Nate''s Evolution'!$B4264,'Docs Signed Input'!E:E,0)),"N")</f>
        <v>N</v>
      </c>
      <c r="H4264" s="18" t="str">
        <f>IFERROR(INDEX('Docs Signed Input'!C:C,MATCH('Nate''s Evolution'!B4264,'Docs Signed Input'!E:E,0)),"N")</f>
        <v>N</v>
      </c>
      <c r="I4264" s="7" t="str">
        <f>IF('Master Input'!Q4264 &lt;&gt; "",'Master Input'!Q4264,"")</f>
        <v>alyssa@evolvesolar.com</v>
      </c>
    </row>
    <row r="4265" spans="1:9" x14ac:dyDescent="0.3">
      <c r="A4265" t="str">
        <f>IF('Master Input'!A4265 &lt;&gt; "",'Master Input'!A4265,"")</f>
        <v>Rosensteel, Dan</v>
      </c>
      <c r="B4265" s="7" t="str">
        <f>IF('Master Input'!B4265 &lt;&gt; "",'Master Input'!B4265,"")</f>
        <v>JB-9566579-00</v>
      </c>
      <c r="C4265" s="7">
        <f>IF('Master Input'!C4265 &lt;&gt; "",'Master Input'!C4265,"")</f>
        <v>8.16</v>
      </c>
      <c r="D4265" t="str">
        <f>IF('Master Input'!D4265 &lt;&gt; "",'Master Input'!D4265,"")</f>
        <v>Cancelled</v>
      </c>
      <c r="E4265" s="7" t="str">
        <f>IF('Master Input'!E4265 &lt;&gt; "",'Master Input'!E4265,"")</f>
        <v>Pending Save</v>
      </c>
      <c r="F4265" s="58">
        <f>IF('Master Input'!G4265 &lt;&gt; "",'Master Input'!G4265, "")</f>
        <v>41939</v>
      </c>
      <c r="G4265" s="18" t="str">
        <f>IFERROR(INDEX('Docs Signed Input'!B:B,MATCH('Nate''s Evolution'!$B4265,'Docs Signed Input'!E:E,0)),"N")</f>
        <v>N</v>
      </c>
      <c r="H4265" s="18" t="str">
        <f>IFERROR(INDEX('Docs Signed Input'!C:C,MATCH('Nate''s Evolution'!B4265,'Docs Signed Input'!E:E,0)),"N")</f>
        <v>N</v>
      </c>
      <c r="I4265" s="7" t="str">
        <f>IF('Master Input'!Q4265 &lt;&gt; "",'Master Input'!Q4265,"")</f>
        <v>riddell@evolvesolar.com</v>
      </c>
    </row>
    <row r="4266" spans="1:9" x14ac:dyDescent="0.3">
      <c r="A4266" t="str">
        <f>IF('Master Input'!A4266 &lt;&gt; "",'Master Input'!A4266,"")</f>
        <v>Rosette, Lee</v>
      </c>
      <c r="B4266" s="7" t="str">
        <f>IF('Master Input'!B4266 &lt;&gt; "",'Master Input'!B4266,"")</f>
        <v>JB-9572641-00</v>
      </c>
      <c r="C4266" s="7">
        <f>IF('Master Input'!C4266 &lt;&gt; "",'Master Input'!C4266,"")</f>
        <v>2.8050000000000002</v>
      </c>
      <c r="D4266" t="str">
        <f>IF('Master Input'!D4266 &lt;&gt; "",'Master Input'!D4266,"")</f>
        <v>Permit</v>
      </c>
      <c r="E4266" s="7" t="str">
        <f>IF('Master Input'!E4266 &lt;&gt; "",'Master Input'!E4266,"")</f>
        <v>Design Complete</v>
      </c>
      <c r="F4266" s="58">
        <f>IF('Master Input'!G4266 &lt;&gt; "",'Master Input'!G4266, "")</f>
        <v>41964</v>
      </c>
      <c r="G4266" s="18" t="str">
        <f>IFERROR(INDEX('Docs Signed Input'!B:B,MATCH('Nate''s Evolution'!$B4266,'Docs Signed Input'!E:E,0)),"N")</f>
        <v>N</v>
      </c>
      <c r="H4266" s="18" t="str">
        <f>IFERROR(INDEX('Docs Signed Input'!C:C,MATCH('Nate''s Evolution'!B4266,'Docs Signed Input'!E:E,0)),"N")</f>
        <v>N</v>
      </c>
      <c r="I4266" s="7" t="str">
        <f>IF('Master Input'!Q4266 &lt;&gt; "",'Master Input'!Q4266,"")</f>
        <v>kevin.delabahan@evolvesolar.com</v>
      </c>
    </row>
    <row r="4267" spans="1:9" x14ac:dyDescent="0.3">
      <c r="A4267" t="str">
        <f>IF('Master Input'!A4267 &lt;&gt; "",'Master Input'!A4267,"")</f>
        <v>Rosko, Allen</v>
      </c>
      <c r="B4267" s="7" t="str">
        <f>IF('Master Input'!B4267 &lt;&gt; "",'Master Input'!B4267,"")</f>
        <v>JB-9701810-00</v>
      </c>
      <c r="C4267" s="7">
        <f>IF('Master Input'!C4267 &lt;&gt; "",'Master Input'!C4267,"")</f>
        <v>4</v>
      </c>
      <c r="D4267" t="str">
        <f>IF('Master Input'!D4267 &lt;&gt; "",'Master Input'!D4267,"")</f>
        <v>Cancelled</v>
      </c>
      <c r="E4267" s="7" t="str">
        <f>IF('Master Input'!E4267 &lt;&gt; "",'Master Input'!E4267,"")</f>
        <v>Account Cancelled</v>
      </c>
      <c r="F4267" s="58">
        <f>IF('Master Input'!G4267 &lt;&gt; "",'Master Input'!G4267, "")</f>
        <v>41969</v>
      </c>
      <c r="G4267" s="18" t="str">
        <f>IFERROR(INDEX('Docs Signed Input'!B:B,MATCH('Nate''s Evolution'!$B4267,'Docs Signed Input'!E:E,0)),"N")</f>
        <v>N</v>
      </c>
      <c r="H4267" s="18" t="str">
        <f>IFERROR(INDEX('Docs Signed Input'!C:C,MATCH('Nate''s Evolution'!B4267,'Docs Signed Input'!E:E,0)),"N")</f>
        <v>N</v>
      </c>
      <c r="I4267" s="7" t="str">
        <f>IF('Master Input'!Q4267 &lt;&gt; "",'Master Input'!Q4267,"")</f>
        <v>teresa.garcia@evolvesolar.com</v>
      </c>
    </row>
    <row r="4268" spans="1:9" x14ac:dyDescent="0.3">
      <c r="A4268" t="str">
        <f>IF('Master Input'!A4268 &lt;&gt; "",'Master Input'!A4268,"")</f>
        <v>Ross, Alex</v>
      </c>
      <c r="B4268" s="7" t="str">
        <f>IF('Master Input'!B4268 &lt;&gt; "",'Master Input'!B4268,"")</f>
        <v>JB-8526325-00</v>
      </c>
      <c r="C4268" s="7">
        <f>IF('Master Input'!C4268 &lt;&gt; "",'Master Input'!C4268,"")</f>
        <v>7.75</v>
      </c>
      <c r="D4268" t="str">
        <f>IF('Master Input'!D4268 &lt;&gt; "",'Master Input'!D4268,"")</f>
        <v>Sales</v>
      </c>
      <c r="E4268" s="7" t="str">
        <f>IF('Master Input'!E4268 &lt;&gt; "",'Master Input'!E4268,"")</f>
        <v>Customer Uncertain</v>
      </c>
      <c r="F4268" s="58">
        <f>IF('Master Input'!G4268 &lt;&gt; "",'Master Input'!G4268, "")</f>
        <v>41954</v>
      </c>
      <c r="G4268" s="18" t="str">
        <f>IFERROR(INDEX('Docs Signed Input'!B:B,MATCH('Nate''s Evolution'!$B4268,'Docs Signed Input'!E:E,0)),"N")</f>
        <v>N</v>
      </c>
      <c r="H4268" s="18" t="str">
        <f>IFERROR(INDEX('Docs Signed Input'!C:C,MATCH('Nate''s Evolution'!B4268,'Docs Signed Input'!E:E,0)),"N")</f>
        <v>N</v>
      </c>
      <c r="I4268" s="7" t="str">
        <f>IF('Master Input'!Q4268 &lt;&gt; "",'Master Input'!Q4268,"")</f>
        <v>renee@evolvesolar.com</v>
      </c>
    </row>
    <row r="4269" spans="1:9" x14ac:dyDescent="0.3">
      <c r="A4269" t="str">
        <f>IF('Master Input'!A4269 &lt;&gt; "",'Master Input'!A4269,"")</f>
        <v>Ross, Bruce</v>
      </c>
      <c r="B4269" s="7" t="str">
        <f>IF('Master Input'!B4269 &lt;&gt; "",'Master Input'!B4269,"")</f>
        <v>JB-122337-00</v>
      </c>
      <c r="C4269" s="7">
        <f>IF('Master Input'!C4269 &lt;&gt; "",'Master Input'!C4269,"")</f>
        <v>11.75</v>
      </c>
      <c r="D4269" t="str">
        <f>IF('Master Input'!D4269 &lt;&gt; "",'Master Input'!D4269,"")</f>
        <v>Cancelled</v>
      </c>
      <c r="E4269" s="7" t="str">
        <f>IF('Master Input'!E4269 &lt;&gt; "",'Master Input'!E4269,"")</f>
        <v>Pending Save</v>
      </c>
      <c r="F4269" s="58">
        <f>IF('Master Input'!G4269 &lt;&gt; "",'Master Input'!G4269, "")</f>
        <v>41909</v>
      </c>
      <c r="G4269" s="18" t="str">
        <f>IFERROR(INDEX('Docs Signed Input'!B:B,MATCH('Nate''s Evolution'!$B4269,'Docs Signed Input'!E:E,0)),"N")</f>
        <v>N</v>
      </c>
      <c r="H4269" s="18" t="str">
        <f>IFERROR(INDEX('Docs Signed Input'!C:C,MATCH('Nate''s Evolution'!B4269,'Docs Signed Input'!E:E,0)),"N")</f>
        <v>N</v>
      </c>
      <c r="I4269" s="7" t="str">
        <f>IF('Master Input'!Q4269 &lt;&gt; "",'Master Input'!Q4269,"")</f>
        <v>carolharry@evolvesolar.com</v>
      </c>
    </row>
    <row r="4270" spans="1:9" x14ac:dyDescent="0.3">
      <c r="A4270" t="str">
        <f>IF('Master Input'!A4270 &lt;&gt; "",'Master Input'!A4270,"")</f>
        <v>Ross, Ryan</v>
      </c>
      <c r="B4270" s="7" t="str">
        <f>IF('Master Input'!B4270 &lt;&gt; "",'Master Input'!B4270,"")</f>
        <v>JB-8526780-00</v>
      </c>
      <c r="C4270" s="7">
        <f>IF('Master Input'!C4270 &lt;&gt; "",'Master Input'!C4270,"")</f>
        <v>12.75</v>
      </c>
      <c r="D4270" t="str">
        <f>IF('Master Input'!D4270 &lt;&gt; "",'Master Input'!D4270,"")</f>
        <v>Installation</v>
      </c>
      <c r="E4270" s="7" t="str">
        <f>IF('Master Input'!E4270 &lt;&gt; "",'Master Input'!E4270,"")</f>
        <v>Scheduled</v>
      </c>
      <c r="F4270" s="58">
        <f>IF('Master Input'!G4270 &lt;&gt; "",'Master Input'!G4270, "")</f>
        <v>41978</v>
      </c>
      <c r="G4270" s="18" t="str">
        <f>IFERROR(INDEX('Docs Signed Input'!B:B,MATCH('Nate''s Evolution'!$B4270,'Docs Signed Input'!E:E,0)),"N")</f>
        <v>Y</v>
      </c>
      <c r="H4270" s="18" t="str">
        <f>IFERROR(INDEX('Docs Signed Input'!C:C,MATCH('Nate''s Evolution'!B4270,'Docs Signed Input'!E:E,0)),"N")</f>
        <v>Y</v>
      </c>
      <c r="I4270" s="7" t="str">
        <f>IF('Master Input'!Q4270 &lt;&gt; "",'Master Input'!Q4270,"")</f>
        <v>jonm@evolvesolar.com</v>
      </c>
    </row>
    <row r="4271" spans="1:9" x14ac:dyDescent="0.3">
      <c r="A4271" t="str">
        <f>IF('Master Input'!A4271 &lt;&gt; "",'Master Input'!A4271,"")</f>
        <v>Ross, Zane</v>
      </c>
      <c r="B4271" s="7" t="str">
        <f>IF('Master Input'!B4271 &lt;&gt; "",'Master Input'!B4271,"")</f>
        <v>JB-8003984-00</v>
      </c>
      <c r="C4271" s="7">
        <f>IF('Master Input'!C4271 &lt;&gt; "",'Master Input'!C4271,"")</f>
        <v>5.61</v>
      </c>
      <c r="D4271" t="str">
        <f>IF('Master Input'!D4271 &lt;&gt; "",'Master Input'!D4271,"")</f>
        <v>Sales</v>
      </c>
      <c r="E4271" s="7" t="str">
        <f>IF('Master Input'!E4271 &lt;&gt; "",'Master Input'!E4271,"")</f>
        <v>On Hold</v>
      </c>
      <c r="F4271" s="58">
        <f>IF('Master Input'!G4271 &lt;&gt; "",'Master Input'!G4271, "")</f>
        <v>41732</v>
      </c>
      <c r="G4271" s="18" t="str">
        <f>IFERROR(INDEX('Docs Signed Input'!B:B,MATCH('Nate''s Evolution'!$B4271,'Docs Signed Input'!E:E,0)),"N")</f>
        <v>N</v>
      </c>
      <c r="H4271" s="18" t="str">
        <f>IFERROR(INDEX('Docs Signed Input'!C:C,MATCH('Nate''s Evolution'!B4271,'Docs Signed Input'!E:E,0)),"N")</f>
        <v>N</v>
      </c>
      <c r="I4271" s="7" t="str">
        <f>IF('Master Input'!Q4271 &lt;&gt; "",'Master Input'!Q4271,"")</f>
        <v>jayson@evolvesolar.com</v>
      </c>
    </row>
    <row r="4272" spans="1:9" x14ac:dyDescent="0.3">
      <c r="A4272" t="str">
        <f>IF('Master Input'!A4272 &lt;&gt; "",'Master Input'!A4272,"")</f>
        <v>Rossbach, Charles</v>
      </c>
      <c r="B4272" s="7" t="str">
        <f>IF('Master Input'!B4272 &lt;&gt; "",'Master Input'!B4272,"")</f>
        <v>JB-1201017-00</v>
      </c>
      <c r="C4272" s="7">
        <f>IF('Master Input'!C4272 &lt;&gt; "",'Master Input'!C4272,"")</f>
        <v>5.0999999999999996</v>
      </c>
      <c r="D4272" t="str">
        <f>IF('Master Input'!D4272 &lt;&gt; "",'Master Input'!D4272,"")</f>
        <v>Cancelled</v>
      </c>
      <c r="E4272" s="7" t="str">
        <f>IF('Master Input'!E4272 &lt;&gt; "",'Master Input'!E4272,"")</f>
        <v>Account Cancelled</v>
      </c>
      <c r="F4272" s="58">
        <f>IF('Master Input'!G4272 &lt;&gt; "",'Master Input'!G4272, "")</f>
        <v>41904</v>
      </c>
      <c r="G4272" s="18" t="str">
        <f>IFERROR(INDEX('Docs Signed Input'!B:B,MATCH('Nate''s Evolution'!$B4272,'Docs Signed Input'!E:E,0)),"N")</f>
        <v>N</v>
      </c>
      <c r="H4272" s="18" t="str">
        <f>IFERROR(INDEX('Docs Signed Input'!C:C,MATCH('Nate''s Evolution'!B4272,'Docs Signed Input'!E:E,0)),"N")</f>
        <v>N</v>
      </c>
      <c r="I4272" s="7" t="str">
        <f>IF('Master Input'!Q4272 &lt;&gt; "",'Master Input'!Q4272,"")</f>
        <v>miker@evolvesolar.com</v>
      </c>
    </row>
    <row r="4273" spans="1:9" x14ac:dyDescent="0.3">
      <c r="A4273" t="str">
        <f>IF('Master Input'!A4273 &lt;&gt; "",'Master Input'!A4273,"")</f>
        <v>Rosse, Derek</v>
      </c>
      <c r="B4273" s="7" t="str">
        <f>IF('Master Input'!B4273 &lt;&gt; "",'Master Input'!B4273,"")</f>
        <v>JB-8024210-00</v>
      </c>
      <c r="C4273" s="7">
        <f>IF('Master Input'!C4273 &lt;&gt; "",'Master Input'!C4273,"")</f>
        <v>9.9450000000000003</v>
      </c>
      <c r="D4273" t="str">
        <f>IF('Master Input'!D4273 &lt;&gt; "",'Master Input'!D4273,"")</f>
        <v>Utility</v>
      </c>
      <c r="E4273" s="7" t="str">
        <f>IF('Master Input'!E4273 &lt;&gt; "",'Master Input'!E4273,"")</f>
        <v>Submittal Pending</v>
      </c>
      <c r="F4273" s="58">
        <f>IF('Master Input'!G4273 &lt;&gt; "",'Master Input'!G4273, "")</f>
        <v>41787</v>
      </c>
      <c r="G4273" s="18" t="str">
        <f>IFERROR(INDEX('Docs Signed Input'!B:B,MATCH('Nate''s Evolution'!$B4273,'Docs Signed Input'!E:E,0)),"N")</f>
        <v>N</v>
      </c>
      <c r="H4273" s="18" t="str">
        <f>IFERROR(INDEX('Docs Signed Input'!C:C,MATCH('Nate''s Evolution'!B4273,'Docs Signed Input'!E:E,0)),"N")</f>
        <v>N</v>
      </c>
      <c r="I4273" s="7" t="str">
        <f>IF('Master Input'!Q4273 &lt;&gt; "",'Master Input'!Q4273,"")</f>
        <v>scottb@evolvesolar.com</v>
      </c>
    </row>
    <row r="4274" spans="1:9" x14ac:dyDescent="0.3">
      <c r="A4274" t="str">
        <f>IF('Master Input'!A4274 &lt;&gt; "",'Master Input'!A4274,"")</f>
        <v>Rosser, Edward</v>
      </c>
      <c r="B4274" s="7" t="str">
        <f>IF('Master Input'!B4274 &lt;&gt; "",'Master Input'!B4274,"")</f>
        <v>JB-8525626-00</v>
      </c>
      <c r="C4274" s="7">
        <f>IF('Master Input'!C4274 &lt;&gt; "",'Master Input'!C4274,"")</f>
        <v>3</v>
      </c>
      <c r="D4274" t="str">
        <f>IF('Master Input'!D4274 &lt;&gt; "",'Master Input'!D4274,"")</f>
        <v>Closed</v>
      </c>
      <c r="E4274" s="7" t="str">
        <f>IF('Master Input'!E4274 &lt;&gt; "",'Master Input'!E4274,"")</f>
        <v>Closed</v>
      </c>
      <c r="F4274" s="58">
        <f>IF('Master Input'!G4274 &lt;&gt; "",'Master Input'!G4274, "")</f>
        <v>41892</v>
      </c>
      <c r="G4274" s="18" t="str">
        <f>IFERROR(INDEX('Docs Signed Input'!B:B,MATCH('Nate''s Evolution'!$B4274,'Docs Signed Input'!E:E,0)),"N")</f>
        <v>N</v>
      </c>
      <c r="H4274" s="18" t="str">
        <f>IFERROR(INDEX('Docs Signed Input'!C:C,MATCH('Nate''s Evolution'!B4274,'Docs Signed Input'!E:E,0)),"N")</f>
        <v>N</v>
      </c>
      <c r="I4274" s="7" t="str">
        <f>IF('Master Input'!Q4274 &lt;&gt; "",'Master Input'!Q4274,"")</f>
        <v>renee@evolvesolar.com</v>
      </c>
    </row>
    <row r="4275" spans="1:9" x14ac:dyDescent="0.3">
      <c r="A4275" t="str">
        <f>IF('Master Input'!A4275 &lt;&gt; "",'Master Input'!A4275,"")</f>
        <v>Rossetti, Marcia</v>
      </c>
      <c r="B4275" s="7" t="str">
        <f>IF('Master Input'!B4275 &lt;&gt; "",'Master Input'!B4275,"")</f>
        <v>JB-120849-00</v>
      </c>
      <c r="C4275" s="7">
        <f>IF('Master Input'!C4275 &lt;&gt; "",'Master Input'!C4275,"")</f>
        <v>5.0999999999999996</v>
      </c>
      <c r="D4275" t="str">
        <f>IF('Master Input'!D4275 &lt;&gt; "",'Master Input'!D4275,"")</f>
        <v>Cancelled</v>
      </c>
      <c r="E4275" s="7" t="str">
        <f>IF('Master Input'!E4275 &lt;&gt; "",'Master Input'!E4275,"")</f>
        <v>Pending Save</v>
      </c>
      <c r="F4275" s="58">
        <f>IF('Master Input'!G4275 &lt;&gt; "",'Master Input'!G4275, "")</f>
        <v>41855</v>
      </c>
      <c r="G4275" s="18" t="str">
        <f>IFERROR(INDEX('Docs Signed Input'!B:B,MATCH('Nate''s Evolution'!$B4275,'Docs Signed Input'!E:E,0)),"N")</f>
        <v>N</v>
      </c>
      <c r="H4275" s="18" t="str">
        <f>IFERROR(INDEX('Docs Signed Input'!C:C,MATCH('Nate''s Evolution'!B4275,'Docs Signed Input'!E:E,0)),"N")</f>
        <v>N</v>
      </c>
      <c r="I4275" s="7" t="str">
        <f>IF('Master Input'!Q4275 &lt;&gt; "",'Master Input'!Q4275,"")</f>
        <v>matt@evolvesolar.com</v>
      </c>
    </row>
    <row r="4276" spans="1:9" x14ac:dyDescent="0.3">
      <c r="A4276" t="str">
        <f>IF('Master Input'!A4276 &lt;&gt; "",'Master Input'!A4276,"")</f>
        <v>Rossi, Denise</v>
      </c>
      <c r="B4276" s="7" t="str">
        <f>IF('Master Input'!B4276 &lt;&gt; "",'Master Input'!B4276,"")</f>
        <v>JB-1172696-00</v>
      </c>
      <c r="C4276" s="7">
        <f>IF('Master Input'!C4276 &lt;&gt; "",'Master Input'!C4276,"")</f>
        <v>5.8650000000000002</v>
      </c>
      <c r="D4276" t="str">
        <f>IF('Master Input'!D4276 &lt;&gt; "",'Master Input'!D4276,"")</f>
        <v>Permit</v>
      </c>
      <c r="E4276" s="7" t="str">
        <f>IF('Master Input'!E4276 &lt;&gt; "",'Master Input'!E4276,"")</f>
        <v>Design Complete</v>
      </c>
      <c r="F4276" s="58">
        <f>IF('Master Input'!G4276 &lt;&gt; "",'Master Input'!G4276, "")</f>
        <v>42016</v>
      </c>
      <c r="G4276" s="18" t="str">
        <f>IFERROR(INDEX('Docs Signed Input'!B:B,MATCH('Nate''s Evolution'!$B4276,'Docs Signed Input'!E:E,0)),"N")</f>
        <v>N</v>
      </c>
      <c r="H4276" s="18" t="str">
        <f>IFERROR(INDEX('Docs Signed Input'!C:C,MATCH('Nate''s Evolution'!B4276,'Docs Signed Input'!E:E,0)),"N")</f>
        <v>Y</v>
      </c>
      <c r="I4276" s="7" t="str">
        <f>IF('Master Input'!Q4276 &lt;&gt; "",'Master Input'!Q4276,"")</f>
        <v>richard.burnworth@evolvesolar.com</v>
      </c>
    </row>
    <row r="4277" spans="1:9" x14ac:dyDescent="0.3">
      <c r="A4277" t="str">
        <f>IF('Master Input'!A4277 &lt;&gt; "",'Master Input'!A4277,"")</f>
        <v>Roth, Cara</v>
      </c>
      <c r="B4277" s="7" t="str">
        <f>IF('Master Input'!B4277 &lt;&gt; "",'Master Input'!B4277,"")</f>
        <v>JB-8512327-00</v>
      </c>
      <c r="C4277" s="7">
        <f>IF('Master Input'!C4277 &lt;&gt; "",'Master Input'!C4277,"")</f>
        <v>15.5</v>
      </c>
      <c r="D4277" t="str">
        <f>IF('Master Input'!D4277 &lt;&gt; "",'Master Input'!D4277,"")</f>
        <v>Utility</v>
      </c>
      <c r="E4277" s="7" t="str">
        <f>IF('Master Input'!E4277 &lt;&gt; "",'Master Input'!E4277,"")</f>
        <v>Final Permit Submitted</v>
      </c>
      <c r="F4277" s="58">
        <f>IF('Master Input'!G4277 &lt;&gt; "",'Master Input'!G4277, "")</f>
        <v>41818</v>
      </c>
      <c r="G4277" s="18" t="str">
        <f>IFERROR(INDEX('Docs Signed Input'!B:B,MATCH('Nate''s Evolution'!$B4277,'Docs Signed Input'!E:E,0)),"N")</f>
        <v>N</v>
      </c>
      <c r="H4277" s="18" t="str">
        <f>IFERROR(INDEX('Docs Signed Input'!C:C,MATCH('Nate''s Evolution'!B4277,'Docs Signed Input'!E:E,0)),"N")</f>
        <v>N</v>
      </c>
      <c r="I4277" s="7" t="str">
        <f>IF('Master Input'!Q4277 &lt;&gt; "",'Master Input'!Q4277,"")</f>
        <v>garrett@evolvesolar.com</v>
      </c>
    </row>
    <row r="4278" spans="1:9" x14ac:dyDescent="0.3">
      <c r="A4278" t="str">
        <f>IF('Master Input'!A4278 &lt;&gt; "",'Master Input'!A4278,"")</f>
        <v>Rothschild, Bonnie</v>
      </c>
      <c r="B4278" s="7" t="str">
        <f>IF('Master Input'!B4278 &lt;&gt; "",'Master Input'!B4278,"")</f>
        <v>JB-8004875-00</v>
      </c>
      <c r="C4278" s="7">
        <f>IF('Master Input'!C4278 &lt;&gt; "",'Master Input'!C4278,"")</f>
        <v>7.25</v>
      </c>
      <c r="D4278" t="str">
        <f>IF('Master Input'!D4278 &lt;&gt; "",'Master Input'!D4278,"")</f>
        <v>Cancelled</v>
      </c>
      <c r="E4278" s="7" t="str">
        <f>IF('Master Input'!E4278 &lt;&gt; "",'Master Input'!E4278,"")</f>
        <v>Account Cancelled</v>
      </c>
      <c r="F4278" s="58">
        <f>IF('Master Input'!G4278 &lt;&gt; "",'Master Input'!G4278, "")</f>
        <v>41779</v>
      </c>
      <c r="G4278" s="18" t="str">
        <f>IFERROR(INDEX('Docs Signed Input'!B:B,MATCH('Nate''s Evolution'!$B4278,'Docs Signed Input'!E:E,0)),"N")</f>
        <v>N</v>
      </c>
      <c r="H4278" s="18" t="str">
        <f>IFERROR(INDEX('Docs Signed Input'!C:C,MATCH('Nate''s Evolution'!B4278,'Docs Signed Input'!E:E,0)),"N")</f>
        <v>N</v>
      </c>
      <c r="I4278" s="7" t="str">
        <f>IF('Master Input'!Q4278 &lt;&gt; "",'Master Input'!Q4278,"")</f>
        <v>evanb@evolvesolar.com</v>
      </c>
    </row>
    <row r="4279" spans="1:9" x14ac:dyDescent="0.3">
      <c r="A4279" t="str">
        <f>IF('Master Input'!A4279 &lt;&gt; "",'Master Input'!A4279,"")</f>
        <v>Rothwell, Debra</v>
      </c>
      <c r="B4279" s="7" t="str">
        <f>IF('Master Input'!B4279 &lt;&gt; "",'Master Input'!B4279,"")</f>
        <v>JB-8527066-00</v>
      </c>
      <c r="C4279" s="7">
        <f>IF('Master Input'!C4279 &lt;&gt; "",'Master Input'!C4279,"")</f>
        <v>5.25</v>
      </c>
      <c r="D4279" t="str">
        <f>IF('Master Input'!D4279 &lt;&gt; "",'Master Input'!D4279,"")</f>
        <v>Installation</v>
      </c>
      <c r="E4279" s="7" t="str">
        <f>IF('Master Input'!E4279 &lt;&gt; "",'Master Input'!E4279,"")</f>
        <v>Pending Customer</v>
      </c>
      <c r="F4279" s="58">
        <f>IF('Master Input'!G4279 &lt;&gt; "",'Master Input'!G4279, "")</f>
        <v>41990</v>
      </c>
      <c r="G4279" s="18" t="str">
        <f>IFERROR(INDEX('Docs Signed Input'!B:B,MATCH('Nate''s Evolution'!$B4279,'Docs Signed Input'!E:E,0)),"N")</f>
        <v>N</v>
      </c>
      <c r="H4279" s="18" t="str">
        <f>IFERROR(INDEX('Docs Signed Input'!C:C,MATCH('Nate''s Evolution'!B4279,'Docs Signed Input'!E:E,0)),"N")</f>
        <v>Y</v>
      </c>
      <c r="I4279" s="7" t="str">
        <f>IF('Master Input'!Q4279 &lt;&gt; "",'Master Input'!Q4279,"")</f>
        <v>everett@evolvesolar.com</v>
      </c>
    </row>
    <row r="4280" spans="1:9" x14ac:dyDescent="0.3">
      <c r="A4280" t="str">
        <f>IF('Master Input'!A4280 &lt;&gt; "",'Master Input'!A4280,"")</f>
        <v>Rouche, Elaine</v>
      </c>
      <c r="B4280" s="7" t="str">
        <f>IF('Master Input'!B4280 &lt;&gt; "",'Master Input'!B4280,"")</f>
        <v>JB-105563-00</v>
      </c>
      <c r="C4280" s="7">
        <f>IF('Master Input'!C4280 &lt;&gt; "",'Master Input'!C4280,"")</f>
        <v>8.5</v>
      </c>
      <c r="D4280" t="str">
        <f>IF('Master Input'!D4280 &lt;&gt; "",'Master Input'!D4280,"")</f>
        <v>Cancelled</v>
      </c>
      <c r="E4280" s="7" t="str">
        <f>IF('Master Input'!E4280 &lt;&gt; "",'Master Input'!E4280,"")</f>
        <v>Account Cancelled</v>
      </c>
      <c r="F4280" s="58">
        <f>IF('Master Input'!G4280 &lt;&gt; "",'Master Input'!G4280, "")</f>
        <v>41796</v>
      </c>
      <c r="G4280" s="18" t="str">
        <f>IFERROR(INDEX('Docs Signed Input'!B:B,MATCH('Nate''s Evolution'!$B4280,'Docs Signed Input'!E:E,0)),"N")</f>
        <v>N</v>
      </c>
      <c r="H4280" s="18" t="str">
        <f>IFERROR(INDEX('Docs Signed Input'!C:C,MATCH('Nate''s Evolution'!B4280,'Docs Signed Input'!E:E,0)),"N")</f>
        <v>N</v>
      </c>
      <c r="I4280" s="7" t="str">
        <f>IF('Master Input'!Q4280 &lt;&gt; "",'Master Input'!Q4280,"")</f>
        <v>garrett@evolvesolar.com</v>
      </c>
    </row>
    <row r="4281" spans="1:9" x14ac:dyDescent="0.3">
      <c r="A4281" t="str">
        <f>IF('Master Input'!A4281 &lt;&gt; "",'Master Input'!A4281,"")</f>
        <v>Rouiller, Tim</v>
      </c>
      <c r="B4281" s="7" t="str">
        <f>IF('Master Input'!B4281 &lt;&gt; "",'Master Input'!B4281,"")</f>
        <v>JB-8524626-00</v>
      </c>
      <c r="C4281" s="7">
        <f>IF('Master Input'!C4281 &lt;&gt; "",'Master Input'!C4281,"")</f>
        <v>14.28</v>
      </c>
      <c r="D4281" t="str">
        <f>IF('Master Input'!D4281 &lt;&gt; "",'Master Input'!D4281,"")</f>
        <v>Cancelled</v>
      </c>
      <c r="E4281" s="7" t="str">
        <f>IF('Master Input'!E4281 &lt;&gt; "",'Master Input'!E4281,"")</f>
        <v>Account Cancelled</v>
      </c>
      <c r="F4281" s="58">
        <f>IF('Master Input'!G4281 &lt;&gt; "",'Master Input'!G4281, "")</f>
        <v>41816</v>
      </c>
      <c r="G4281" s="18" t="str">
        <f>IFERROR(INDEX('Docs Signed Input'!B:B,MATCH('Nate''s Evolution'!$B4281,'Docs Signed Input'!E:E,0)),"N")</f>
        <v>N</v>
      </c>
      <c r="H4281" s="18" t="str">
        <f>IFERROR(INDEX('Docs Signed Input'!C:C,MATCH('Nate''s Evolution'!B4281,'Docs Signed Input'!E:E,0)),"N")</f>
        <v>N</v>
      </c>
      <c r="I4281" s="7" t="str">
        <f>IF('Master Input'!Q4281 &lt;&gt; "",'Master Input'!Q4281,"")</f>
        <v>aaron@evolvesolar.com</v>
      </c>
    </row>
    <row r="4282" spans="1:9" x14ac:dyDescent="0.3">
      <c r="A4282" t="str">
        <f>IF('Master Input'!A4282 &lt;&gt; "",'Master Input'!A4282,"")</f>
        <v>Roundtree, Ronald</v>
      </c>
      <c r="B4282" s="7" t="str">
        <f>IF('Master Input'!B4282 &lt;&gt; "",'Master Input'!B4282,"")</f>
        <v>JB-8003491-00</v>
      </c>
      <c r="C4282" s="7">
        <f>IF('Master Input'!C4282 &lt;&gt; "",'Master Input'!C4282,"")</f>
        <v>7.25</v>
      </c>
      <c r="D4282" t="str">
        <f>IF('Master Input'!D4282 &lt;&gt; "",'Master Input'!D4282,"")</f>
        <v>Cancelled</v>
      </c>
      <c r="E4282" s="7" t="str">
        <f>IF('Master Input'!E4282 &lt;&gt; "",'Master Input'!E4282,"")</f>
        <v>Account Cancelled</v>
      </c>
      <c r="F4282" s="58">
        <f>IF('Master Input'!G4282 &lt;&gt; "",'Master Input'!G4282, "")</f>
        <v>41694</v>
      </c>
      <c r="G4282" s="18" t="str">
        <f>IFERROR(INDEX('Docs Signed Input'!B:B,MATCH('Nate''s Evolution'!$B4282,'Docs Signed Input'!E:E,0)),"N")</f>
        <v>N</v>
      </c>
      <c r="H4282" s="18" t="str">
        <f>IFERROR(INDEX('Docs Signed Input'!C:C,MATCH('Nate''s Evolution'!B4282,'Docs Signed Input'!E:E,0)),"N")</f>
        <v>N</v>
      </c>
      <c r="I4282" s="7" t="str">
        <f>IF('Master Input'!Q4282 &lt;&gt; "",'Master Input'!Q4282,"")</f>
        <v>jacque@evolvesolar.com</v>
      </c>
    </row>
    <row r="4283" spans="1:9" x14ac:dyDescent="0.3">
      <c r="A4283" t="str">
        <f>IF('Master Input'!A4283 &lt;&gt; "",'Master Input'!A4283,"")</f>
        <v>Rourk, Robin</v>
      </c>
      <c r="B4283" s="7" t="str">
        <f>IF('Master Input'!B4283 &lt;&gt; "",'Master Input'!B4283,"")</f>
        <v>JB-8005817-00</v>
      </c>
      <c r="C4283" s="7">
        <f>IF('Master Input'!C4283 &lt;&gt; "",'Master Input'!C4283,"")</f>
        <v>4.8449999999999998</v>
      </c>
      <c r="D4283" t="str">
        <f>IF('Master Input'!D4283 &lt;&gt; "",'Master Input'!D4283,"")</f>
        <v>Cancelled</v>
      </c>
      <c r="E4283" s="7" t="str">
        <f>IF('Master Input'!E4283 &lt;&gt; "",'Master Input'!E4283,"")</f>
        <v>Account Cancelled</v>
      </c>
      <c r="F4283" s="58">
        <f>IF('Master Input'!G4283 &lt;&gt; "",'Master Input'!G4283, "")</f>
        <v>41862</v>
      </c>
      <c r="G4283" s="18" t="str">
        <f>IFERROR(INDEX('Docs Signed Input'!B:B,MATCH('Nate''s Evolution'!$B4283,'Docs Signed Input'!E:E,0)),"N")</f>
        <v>N</v>
      </c>
      <c r="H4283" s="18" t="str">
        <f>IFERROR(INDEX('Docs Signed Input'!C:C,MATCH('Nate''s Evolution'!B4283,'Docs Signed Input'!E:E,0)),"N")</f>
        <v>N</v>
      </c>
      <c r="I4283" s="7" t="str">
        <f>IF('Master Input'!Q4283 &lt;&gt; "",'Master Input'!Q4283,"")</f>
        <v>danc@evolvesolar.com</v>
      </c>
    </row>
    <row r="4284" spans="1:9" x14ac:dyDescent="0.3">
      <c r="A4284" t="str">
        <f>IF('Master Input'!A4284 &lt;&gt; "",'Master Input'!A4284,"")</f>
        <v>Rovella, Patricia</v>
      </c>
      <c r="B4284" s="7" t="str">
        <f>IF('Master Input'!B4284 &lt;&gt; "",'Master Input'!B4284,"")</f>
        <v>JB-8513472-00</v>
      </c>
      <c r="C4284" s="7">
        <f>IF('Master Input'!C4284 &lt;&gt; "",'Master Input'!C4284,"")</f>
        <v>5</v>
      </c>
      <c r="D4284" t="str">
        <f>IF('Master Input'!D4284 &lt;&gt; "",'Master Input'!D4284,"")</f>
        <v>Permit</v>
      </c>
      <c r="E4284" s="7" t="str">
        <f>IF('Master Input'!E4284 &lt;&gt; "",'Master Input'!E4284,"")</f>
        <v>Design Complete</v>
      </c>
      <c r="F4284" s="58">
        <f>IF('Master Input'!G4284 &lt;&gt; "",'Master Input'!G4284, "")</f>
        <v>42031</v>
      </c>
      <c r="G4284" s="18" t="str">
        <f>IFERROR(INDEX('Docs Signed Input'!B:B,MATCH('Nate''s Evolution'!$B4284,'Docs Signed Input'!E:E,0)),"N")</f>
        <v>N</v>
      </c>
      <c r="H4284" s="18" t="str">
        <f>IFERROR(INDEX('Docs Signed Input'!C:C,MATCH('Nate''s Evolution'!B4284,'Docs Signed Input'!E:E,0)),"N")</f>
        <v>N</v>
      </c>
      <c r="I4284" s="7" t="str">
        <f>IF('Master Input'!Q4284 &lt;&gt; "",'Master Input'!Q4284,"")</f>
        <v>jasonm@evolvesolar.com</v>
      </c>
    </row>
    <row r="4285" spans="1:9" x14ac:dyDescent="0.3">
      <c r="A4285" t="str">
        <f>IF('Master Input'!A4285 &lt;&gt; "",'Master Input'!A4285,"")</f>
        <v>Rowan, Teresa</v>
      </c>
      <c r="B4285" s="7" t="str">
        <f>IF('Master Input'!B4285 &lt;&gt; "",'Master Input'!B4285,"")</f>
        <v>JB-9565905-00</v>
      </c>
      <c r="C4285" s="7">
        <f>IF('Master Input'!C4285 &lt;&gt; "",'Master Input'!C4285,"")</f>
        <v>13</v>
      </c>
      <c r="D4285" t="str">
        <f>IF('Master Input'!D4285 &lt;&gt; "",'Master Input'!D4285,"")</f>
        <v>Permit</v>
      </c>
      <c r="E4285" s="7" t="str">
        <f>IF('Master Input'!E4285 &lt;&gt; "",'Master Input'!E4285,"")</f>
        <v>Design Complete</v>
      </c>
      <c r="F4285" s="58">
        <f>IF('Master Input'!G4285 &lt;&gt; "",'Master Input'!G4285, "")</f>
        <v>41873</v>
      </c>
      <c r="G4285" s="18" t="str">
        <f>IFERROR(INDEX('Docs Signed Input'!B:B,MATCH('Nate''s Evolution'!$B4285,'Docs Signed Input'!E:E,0)),"N")</f>
        <v>N</v>
      </c>
      <c r="H4285" s="18" t="str">
        <f>IFERROR(INDEX('Docs Signed Input'!C:C,MATCH('Nate''s Evolution'!B4285,'Docs Signed Input'!E:E,0)),"N")</f>
        <v>N</v>
      </c>
      <c r="I4285" s="7" t="str">
        <f>IF('Master Input'!Q4285 &lt;&gt; "",'Master Input'!Q4285,"")</f>
        <v>chadr@evolvesolar.com</v>
      </c>
    </row>
    <row r="4286" spans="1:9" x14ac:dyDescent="0.3">
      <c r="A4286" t="str">
        <f>IF('Master Input'!A4286 &lt;&gt; "",'Master Input'!A4286,"")</f>
        <v>Roxas, Lawrence</v>
      </c>
      <c r="B4286" s="7" t="str">
        <f>IF('Master Input'!B4286 &lt;&gt; "",'Master Input'!B4286,"")</f>
        <v>JB-912301-00</v>
      </c>
      <c r="C4286" s="7">
        <f>IF('Master Input'!C4286 &lt;&gt; "",'Master Input'!C4286,"")</f>
        <v>5.3550000000000004</v>
      </c>
      <c r="D4286" t="str">
        <f>IF('Master Input'!D4286 &lt;&gt; "",'Master Input'!D4286,"")</f>
        <v>Permit</v>
      </c>
      <c r="E4286" s="7" t="str">
        <f>IF('Master Input'!E4286 &lt;&gt; "",'Master Input'!E4286,"")</f>
        <v>Design Complete</v>
      </c>
      <c r="F4286" s="58">
        <f>IF('Master Input'!G4286 &lt;&gt; "",'Master Input'!G4286, "")</f>
        <v>41948</v>
      </c>
      <c r="G4286" s="18" t="str">
        <f>IFERROR(INDEX('Docs Signed Input'!B:B,MATCH('Nate''s Evolution'!$B4286,'Docs Signed Input'!E:E,0)),"N")</f>
        <v>N</v>
      </c>
      <c r="H4286" s="18" t="str">
        <f>IFERROR(INDEX('Docs Signed Input'!C:C,MATCH('Nate''s Evolution'!B4286,'Docs Signed Input'!E:E,0)),"N")</f>
        <v>N</v>
      </c>
      <c r="I4286" s="7" t="str">
        <f>IF('Master Input'!Q4286 &lt;&gt; "",'Master Input'!Q4286,"")</f>
        <v>madison.west@evolvesolar.com</v>
      </c>
    </row>
    <row r="4287" spans="1:9" x14ac:dyDescent="0.3">
      <c r="A4287" t="str">
        <f>IF('Master Input'!A4287 &lt;&gt; "",'Master Input'!A4287,"")</f>
        <v>roybal, James</v>
      </c>
      <c r="B4287" s="7" t="str">
        <f>IF('Master Input'!B4287 &lt;&gt; "",'Master Input'!B4287,"")</f>
        <v>JB-8023668-00</v>
      </c>
      <c r="C4287" s="7">
        <f>IF('Master Input'!C4287 &lt;&gt; "",'Master Input'!C4287,"")</f>
        <v>2.8050000000000002</v>
      </c>
      <c r="D4287" t="str">
        <f>IF('Master Input'!D4287 &lt;&gt; "",'Master Input'!D4287,"")</f>
        <v>Closed</v>
      </c>
      <c r="E4287" s="7" t="str">
        <f>IF('Master Input'!E4287 &lt;&gt; "",'Master Input'!E4287,"")</f>
        <v>Closed</v>
      </c>
      <c r="F4287" s="58">
        <f>IF('Master Input'!G4287 &lt;&gt; "",'Master Input'!G4287, "")</f>
        <v>41761</v>
      </c>
      <c r="G4287" s="18" t="str">
        <f>IFERROR(INDEX('Docs Signed Input'!B:B,MATCH('Nate''s Evolution'!$B4287,'Docs Signed Input'!E:E,0)),"N")</f>
        <v>N</v>
      </c>
      <c r="H4287" s="18" t="str">
        <f>IFERROR(INDEX('Docs Signed Input'!C:C,MATCH('Nate''s Evolution'!B4287,'Docs Signed Input'!E:E,0)),"N")</f>
        <v>N</v>
      </c>
      <c r="I4287" s="7" t="str">
        <f>IF('Master Input'!Q4287 &lt;&gt; "",'Master Input'!Q4287,"")</f>
        <v>dane@evolvesolar.com</v>
      </c>
    </row>
    <row r="4288" spans="1:9" x14ac:dyDescent="0.3">
      <c r="A4288" t="str">
        <f>IF('Master Input'!A4288 &lt;&gt; "",'Master Input'!A4288,"")</f>
        <v>Rubano, John</v>
      </c>
      <c r="B4288" s="7" t="str">
        <f>IF('Master Input'!B4288 &lt;&gt; "",'Master Input'!B4288,"")</f>
        <v>JB-8024336-00</v>
      </c>
      <c r="C4288" s="7">
        <f>IF('Master Input'!C4288 &lt;&gt; "",'Master Input'!C4288,"")</f>
        <v>4.335</v>
      </c>
      <c r="D4288" t="str">
        <f>IF('Master Input'!D4288 &lt;&gt; "",'Master Input'!D4288,"")</f>
        <v>Closed</v>
      </c>
      <c r="E4288" s="7" t="str">
        <f>IF('Master Input'!E4288 &lt;&gt; "",'Master Input'!E4288,"")</f>
        <v>Closed</v>
      </c>
      <c r="F4288" s="58">
        <f>IF('Master Input'!G4288 &lt;&gt; "",'Master Input'!G4288, "")</f>
        <v>41793</v>
      </c>
      <c r="G4288" s="18" t="str">
        <f>IFERROR(INDEX('Docs Signed Input'!B:B,MATCH('Nate''s Evolution'!$B4288,'Docs Signed Input'!E:E,0)),"N")</f>
        <v>N</v>
      </c>
      <c r="H4288" s="18" t="str">
        <f>IFERROR(INDEX('Docs Signed Input'!C:C,MATCH('Nate''s Evolution'!B4288,'Docs Signed Input'!E:E,0)),"N")</f>
        <v>N</v>
      </c>
      <c r="I4288" s="7" t="str">
        <f>IF('Master Input'!Q4288 &lt;&gt; "",'Master Input'!Q4288,"")</f>
        <v>omar@evolvesolar.com</v>
      </c>
    </row>
    <row r="4289" spans="1:9" x14ac:dyDescent="0.3">
      <c r="A4289" t="str">
        <f>IF('Master Input'!A4289 &lt;&gt; "",'Master Input'!A4289,"")</f>
        <v>Rubino, Robert</v>
      </c>
      <c r="B4289" s="7" t="str">
        <f>IF('Master Input'!B4289 &lt;&gt; "",'Master Input'!B4289,"")</f>
        <v>JB-1172640-00</v>
      </c>
      <c r="C4289" s="7">
        <f>IF('Master Input'!C4289 &lt;&gt; "",'Master Input'!C4289,"")</f>
        <v>5.61</v>
      </c>
      <c r="D4289" t="str">
        <f>IF('Master Input'!D4289 &lt;&gt; "",'Master Input'!D4289,"")</f>
        <v>Permit</v>
      </c>
      <c r="E4289" s="7" t="str">
        <f>IF('Master Input'!E4289 &lt;&gt; "",'Master Input'!E4289,"")</f>
        <v>Design Complete</v>
      </c>
      <c r="F4289" s="58">
        <f>IF('Master Input'!G4289 &lt;&gt; "",'Master Input'!G4289, "")</f>
        <v>42007</v>
      </c>
      <c r="G4289" s="18" t="str">
        <f>IFERROR(INDEX('Docs Signed Input'!B:B,MATCH('Nate''s Evolution'!$B4289,'Docs Signed Input'!E:E,0)),"N")</f>
        <v>N</v>
      </c>
      <c r="H4289" s="18" t="str">
        <f>IFERROR(INDEX('Docs Signed Input'!C:C,MATCH('Nate''s Evolution'!B4289,'Docs Signed Input'!E:E,0)),"N")</f>
        <v>Y</v>
      </c>
      <c r="I4289" s="7" t="str">
        <f>IF('Master Input'!Q4289 &lt;&gt; "",'Master Input'!Q4289,"")</f>
        <v>richard.burnworth@evolvesolar.com</v>
      </c>
    </row>
    <row r="4290" spans="1:9" x14ac:dyDescent="0.3">
      <c r="A4290" t="str">
        <f>IF('Master Input'!A4290 &lt;&gt; "",'Master Input'!A4290,"")</f>
        <v>Rubinstein, Alan</v>
      </c>
      <c r="B4290" s="7" t="str">
        <f>IF('Master Input'!B4290 &lt;&gt; "",'Master Input'!B4290,"")</f>
        <v>JB-8526072-00</v>
      </c>
      <c r="C4290" s="7">
        <f>IF('Master Input'!C4290 &lt;&gt; "",'Master Input'!C4290,"")</f>
        <v>3.75</v>
      </c>
      <c r="D4290" t="str">
        <f>IF('Master Input'!D4290 &lt;&gt; "",'Master Input'!D4290,"")</f>
        <v>Installation</v>
      </c>
      <c r="E4290" s="7" t="str">
        <f>IF('Master Input'!E4290 &lt;&gt; "",'Master Input'!E4290,"")</f>
        <v>Pending Customer</v>
      </c>
      <c r="F4290" s="58">
        <f>IF('Master Input'!G4290 &lt;&gt; "",'Master Input'!G4290, "")</f>
        <v>41933</v>
      </c>
      <c r="G4290" s="18" t="str">
        <f>IFERROR(INDEX('Docs Signed Input'!B:B,MATCH('Nate''s Evolution'!$B4290,'Docs Signed Input'!E:E,0)),"N")</f>
        <v>N</v>
      </c>
      <c r="H4290" s="18" t="str">
        <f>IFERROR(INDEX('Docs Signed Input'!C:C,MATCH('Nate''s Evolution'!B4290,'Docs Signed Input'!E:E,0)),"N")</f>
        <v>N</v>
      </c>
      <c r="I4290" s="7" t="str">
        <f>IF('Master Input'!Q4290 &lt;&gt; "",'Master Input'!Q4290,"")</f>
        <v>renee@evolvesolar.com</v>
      </c>
    </row>
    <row r="4291" spans="1:9" x14ac:dyDescent="0.3">
      <c r="A4291" t="str">
        <f>IF('Master Input'!A4291 &lt;&gt; "",'Master Input'!A4291,"")</f>
        <v>Rubio, Rene</v>
      </c>
      <c r="B4291" s="7" t="str">
        <f>IF('Master Input'!B4291 &lt;&gt; "",'Master Input'!B4291,"")</f>
        <v>JB-9264131-00</v>
      </c>
      <c r="C4291" s="7">
        <f>IF('Master Input'!C4291 &lt;&gt; "",'Master Input'!C4291,"")</f>
        <v>4.08</v>
      </c>
      <c r="D4291" t="str">
        <f>IF('Master Input'!D4291 &lt;&gt; "",'Master Input'!D4291,"")</f>
        <v>Utility</v>
      </c>
      <c r="E4291" s="7" t="str">
        <f>IF('Master Input'!E4291 &lt;&gt; "",'Master Input'!E4291,"")</f>
        <v>PTO Received</v>
      </c>
      <c r="F4291" s="58">
        <f>IF('Master Input'!G4291 &lt;&gt; "",'Master Input'!G4291, "")</f>
        <v>41909</v>
      </c>
      <c r="G4291" s="18" t="str">
        <f>IFERROR(INDEX('Docs Signed Input'!B:B,MATCH('Nate''s Evolution'!$B4291,'Docs Signed Input'!E:E,0)),"N")</f>
        <v>N</v>
      </c>
      <c r="H4291" s="18" t="str">
        <f>IFERROR(INDEX('Docs Signed Input'!C:C,MATCH('Nate''s Evolution'!B4291,'Docs Signed Input'!E:E,0)),"N")</f>
        <v>N</v>
      </c>
      <c r="I4291" s="7" t="str">
        <f>IF('Master Input'!Q4291 &lt;&gt; "",'Master Input'!Q4291,"")</f>
        <v>parker@evolvesolar.com</v>
      </c>
    </row>
    <row r="4292" spans="1:9" x14ac:dyDescent="0.3">
      <c r="A4292" t="str">
        <f>IF('Master Input'!A4292 &lt;&gt; "",'Master Input'!A4292,"")</f>
        <v>Rudesill, John</v>
      </c>
      <c r="B4292" s="7" t="str">
        <f>IF('Master Input'!B4292 &lt;&gt; "",'Master Input'!B4292,"")</f>
        <v>JB-2101103-00</v>
      </c>
      <c r="C4292" s="7">
        <f>IF('Master Input'!C4292 &lt;&gt; "",'Master Input'!C4292,"")</f>
        <v>9</v>
      </c>
      <c r="D4292" t="str">
        <f>IF('Master Input'!D4292 &lt;&gt; "",'Master Input'!D4292,"")</f>
        <v>Cancelled</v>
      </c>
      <c r="E4292" s="7" t="str">
        <f>IF('Master Input'!E4292 &lt;&gt; "",'Master Input'!E4292,"")</f>
        <v>Account Cancelled</v>
      </c>
      <c r="F4292" s="58">
        <f>IF('Master Input'!G4292 &lt;&gt; "",'Master Input'!G4292, "")</f>
        <v>41898</v>
      </c>
      <c r="G4292" s="18" t="str">
        <f>IFERROR(INDEX('Docs Signed Input'!B:B,MATCH('Nate''s Evolution'!$B4292,'Docs Signed Input'!E:E,0)),"N")</f>
        <v>N</v>
      </c>
      <c r="H4292" s="18" t="str">
        <f>IFERROR(INDEX('Docs Signed Input'!C:C,MATCH('Nate''s Evolution'!B4292,'Docs Signed Input'!E:E,0)),"N")</f>
        <v>N</v>
      </c>
      <c r="I4292" s="7" t="str">
        <f>IF('Master Input'!Q4292 &lt;&gt; "",'Master Input'!Q4292,"")</f>
        <v>gregorycarey@evolvesolar.com</v>
      </c>
    </row>
    <row r="4293" spans="1:9" x14ac:dyDescent="0.3">
      <c r="A4293" t="str">
        <f>IF('Master Input'!A4293 &lt;&gt; "",'Master Input'!A4293,"")</f>
        <v>Rudolfer, Johnna</v>
      </c>
      <c r="B4293" s="7" t="str">
        <f>IF('Master Input'!B4293 &lt;&gt; "",'Master Input'!B4293,"")</f>
        <v>JB-1172103-00</v>
      </c>
      <c r="C4293" s="7">
        <f>IF('Master Input'!C4293 &lt;&gt; "",'Master Input'!C4293,"")</f>
        <v>8.4149999999999991</v>
      </c>
      <c r="D4293" t="str">
        <f>IF('Master Input'!D4293 &lt;&gt; "",'Master Input'!D4293,"")</f>
        <v>Sales</v>
      </c>
      <c r="E4293" s="7" t="str">
        <f>IF('Master Input'!E4293 &lt;&gt; "",'Master Input'!E4293,"")</f>
        <v>On Hold</v>
      </c>
      <c r="F4293" s="58">
        <f>IF('Master Input'!G4293 &lt;&gt; "",'Master Input'!G4293, "")</f>
        <v>41913</v>
      </c>
      <c r="G4293" s="18" t="str">
        <f>IFERROR(INDEX('Docs Signed Input'!B:B,MATCH('Nate''s Evolution'!$B4293,'Docs Signed Input'!E:E,0)),"N")</f>
        <v>N</v>
      </c>
      <c r="H4293" s="18" t="str">
        <f>IFERROR(INDEX('Docs Signed Input'!C:C,MATCH('Nate''s Evolution'!B4293,'Docs Signed Input'!E:E,0)),"N")</f>
        <v>N</v>
      </c>
      <c r="I4293" s="7" t="str">
        <f>IF('Master Input'!Q4293 &lt;&gt; "",'Master Input'!Q4293,"")</f>
        <v>richarddemauro@evolvesolar.com</v>
      </c>
    </row>
    <row r="4294" spans="1:9" x14ac:dyDescent="0.3">
      <c r="A4294" t="str">
        <f>IF('Master Input'!A4294 &lt;&gt; "",'Master Input'!A4294,"")</f>
        <v>Rudolfer, Johnna</v>
      </c>
      <c r="B4294" s="7" t="str">
        <f>IF('Master Input'!B4294 &lt;&gt; "",'Master Input'!B4294,"")</f>
        <v>JB-1172104-00</v>
      </c>
      <c r="C4294" s="7">
        <f>IF('Master Input'!C4294 &lt;&gt; "",'Master Input'!C4294,"")</f>
        <v>8.4149999999999991</v>
      </c>
      <c r="D4294" t="str">
        <f>IF('Master Input'!D4294 &lt;&gt; "",'Master Input'!D4294,"")</f>
        <v>Sales</v>
      </c>
      <c r="E4294" s="7" t="str">
        <f>IF('Master Input'!E4294 &lt;&gt; "",'Master Input'!E4294,"")</f>
        <v>On Hold</v>
      </c>
      <c r="F4294" s="58">
        <f>IF('Master Input'!G4294 &lt;&gt; "",'Master Input'!G4294, "")</f>
        <v>41913</v>
      </c>
      <c r="G4294" s="18" t="str">
        <f>IFERROR(INDEX('Docs Signed Input'!B:B,MATCH('Nate''s Evolution'!$B4294,'Docs Signed Input'!E:E,0)),"N")</f>
        <v>N</v>
      </c>
      <c r="H4294" s="18" t="str">
        <f>IFERROR(INDEX('Docs Signed Input'!C:C,MATCH('Nate''s Evolution'!B4294,'Docs Signed Input'!E:E,0)),"N")</f>
        <v>N</v>
      </c>
      <c r="I4294" s="7" t="str">
        <f>IF('Master Input'!Q4294 &lt;&gt; "",'Master Input'!Q4294,"")</f>
        <v>billf@evolvesolar.com</v>
      </c>
    </row>
    <row r="4295" spans="1:9" x14ac:dyDescent="0.3">
      <c r="A4295" t="str">
        <f>IF('Master Input'!A4295 &lt;&gt; "",'Master Input'!A4295,"")</f>
        <v>Ruelas, Lorenzo</v>
      </c>
      <c r="B4295" s="7" t="str">
        <f>IF('Master Input'!B4295 &lt;&gt; "",'Master Input'!B4295,"")</f>
        <v>JB-9582065-00</v>
      </c>
      <c r="C4295" s="7">
        <f>IF('Master Input'!C4295 &lt;&gt; "",'Master Input'!C4295,"")</f>
        <v>2.8050000000000002</v>
      </c>
      <c r="D4295" t="str">
        <f>IF('Master Input'!D4295 &lt;&gt; "",'Master Input'!D4295,"")</f>
        <v>Permit</v>
      </c>
      <c r="E4295" s="7" t="str">
        <f>IF('Master Input'!E4295 &lt;&gt; "",'Master Input'!E4295,"")</f>
        <v>Design Complete</v>
      </c>
      <c r="F4295" s="58">
        <f>IF('Master Input'!G4295 &lt;&gt; "",'Master Input'!G4295, "")</f>
        <v>41934</v>
      </c>
      <c r="G4295" s="18" t="str">
        <f>IFERROR(INDEX('Docs Signed Input'!B:B,MATCH('Nate''s Evolution'!$B4295,'Docs Signed Input'!E:E,0)),"N")</f>
        <v>N</v>
      </c>
      <c r="H4295" s="18" t="str">
        <f>IFERROR(INDEX('Docs Signed Input'!C:C,MATCH('Nate''s Evolution'!B4295,'Docs Signed Input'!E:E,0)),"N")</f>
        <v>N</v>
      </c>
      <c r="I4295" s="7" t="str">
        <f>IF('Master Input'!Q4295 &lt;&gt; "",'Master Input'!Q4295,"")</f>
        <v>kevin.delabahan@evolvesolar.com</v>
      </c>
    </row>
    <row r="4296" spans="1:9" x14ac:dyDescent="0.3">
      <c r="A4296" t="str">
        <f>IF('Master Input'!A4296 &lt;&gt; "",'Master Input'!A4296,"")</f>
        <v>Ruff, Laurel</v>
      </c>
      <c r="B4296" s="7" t="str">
        <f>IF('Master Input'!B4296 &lt;&gt; "",'Master Input'!B4296,"")</f>
        <v>JB-8538377-00</v>
      </c>
      <c r="C4296" s="7">
        <f>IF('Master Input'!C4296 &lt;&gt; "",'Master Input'!C4296,"")</f>
        <v>7</v>
      </c>
      <c r="D4296" t="str">
        <f>IF('Master Input'!D4296 &lt;&gt; "",'Master Input'!D4296,"")</f>
        <v>Cancelled</v>
      </c>
      <c r="E4296" s="7" t="str">
        <f>IF('Master Input'!E4296 &lt;&gt; "",'Master Input'!E4296,"")</f>
        <v>Account Cancelled</v>
      </c>
      <c r="F4296" s="58">
        <f>IF('Master Input'!G4296 &lt;&gt; "",'Master Input'!G4296, "")</f>
        <v>41810</v>
      </c>
      <c r="G4296" s="18" t="str">
        <f>IFERROR(INDEX('Docs Signed Input'!B:B,MATCH('Nate''s Evolution'!$B4296,'Docs Signed Input'!E:E,0)),"N")</f>
        <v>N</v>
      </c>
      <c r="H4296" s="18" t="str">
        <f>IFERROR(INDEX('Docs Signed Input'!C:C,MATCH('Nate''s Evolution'!B4296,'Docs Signed Input'!E:E,0)),"N")</f>
        <v>N</v>
      </c>
      <c r="I4296" s="7" t="str">
        <f>IF('Master Input'!Q4296 &lt;&gt; "",'Master Input'!Q4296,"")</f>
        <v>derekm@evolvesolar.com</v>
      </c>
    </row>
    <row r="4297" spans="1:9" x14ac:dyDescent="0.3">
      <c r="A4297" t="str">
        <f>IF('Master Input'!A4297 &lt;&gt; "",'Master Input'!A4297,"")</f>
        <v>Ruggles, Carol</v>
      </c>
      <c r="B4297" s="7" t="str">
        <f>IF('Master Input'!B4297 &lt;&gt; "",'Master Input'!B4297,"")</f>
        <v>JB-8526233-00</v>
      </c>
      <c r="C4297" s="7">
        <f>IF('Master Input'!C4297 &lt;&gt; "",'Master Input'!C4297,"")</f>
        <v>4.75</v>
      </c>
      <c r="D4297" t="str">
        <f>IF('Master Input'!D4297 &lt;&gt; "",'Master Input'!D4297,"")</f>
        <v>Sales</v>
      </c>
      <c r="E4297" s="7" t="str">
        <f>IF('Master Input'!E4297 &lt;&gt; "",'Master Input'!E4297,"")</f>
        <v>On Hold</v>
      </c>
      <c r="F4297" s="58">
        <f>IF('Master Input'!G4297 &lt;&gt; "",'Master Input'!G4297, "")</f>
        <v>41947</v>
      </c>
      <c r="G4297" s="18" t="str">
        <f>IFERROR(INDEX('Docs Signed Input'!B:B,MATCH('Nate''s Evolution'!$B4297,'Docs Signed Input'!E:E,0)),"N")</f>
        <v>N</v>
      </c>
      <c r="H4297" s="18" t="str">
        <f>IFERROR(INDEX('Docs Signed Input'!C:C,MATCH('Nate''s Evolution'!B4297,'Docs Signed Input'!E:E,0)),"N")</f>
        <v>N</v>
      </c>
      <c r="I4297" s="7" t="str">
        <f>IF('Master Input'!Q4297 &lt;&gt; "",'Master Input'!Q4297,"")</f>
        <v>collin.terry@evolvesolar.com</v>
      </c>
    </row>
    <row r="4298" spans="1:9" x14ac:dyDescent="0.3">
      <c r="A4298" t="str">
        <f>IF('Master Input'!A4298 &lt;&gt; "",'Master Input'!A4298,"")</f>
        <v>Ruisi, Joyce</v>
      </c>
      <c r="B4298" s="7" t="str">
        <f>IF('Master Input'!B4298 &lt;&gt; "",'Master Input'!B4298,"")</f>
        <v>JB-8003805-00</v>
      </c>
      <c r="C4298" s="7">
        <f>IF('Master Input'!C4298 &lt;&gt; "",'Master Input'!C4298,"")</f>
        <v>7.5</v>
      </c>
      <c r="D4298" t="str">
        <f>IF('Master Input'!D4298 &lt;&gt; "",'Master Input'!D4298,"")</f>
        <v>Closed</v>
      </c>
      <c r="E4298" s="7" t="str">
        <f>IF('Master Input'!E4298 &lt;&gt; "",'Master Input'!E4298,"")</f>
        <v>Closed</v>
      </c>
      <c r="F4298" s="58">
        <f>IF('Master Input'!G4298 &lt;&gt; "",'Master Input'!G4298, "")</f>
        <v>41719</v>
      </c>
      <c r="G4298" s="18" t="str">
        <f>IFERROR(INDEX('Docs Signed Input'!B:B,MATCH('Nate''s Evolution'!$B4298,'Docs Signed Input'!E:E,0)),"N")</f>
        <v>N</v>
      </c>
      <c r="H4298" s="18" t="str">
        <f>IFERROR(INDEX('Docs Signed Input'!C:C,MATCH('Nate''s Evolution'!B4298,'Docs Signed Input'!E:E,0)),"N")</f>
        <v>N</v>
      </c>
      <c r="I4298" s="7" t="str">
        <f>IF('Master Input'!Q4298 &lt;&gt; "",'Master Input'!Q4298,"")</f>
        <v>tyler@evolvesolar.com</v>
      </c>
    </row>
    <row r="4299" spans="1:9" x14ac:dyDescent="0.3">
      <c r="A4299" t="str">
        <f>IF('Master Input'!A4299 &lt;&gt; "",'Master Input'!A4299,"")</f>
        <v>Ruiz, Cesar</v>
      </c>
      <c r="B4299" s="7" t="str">
        <f>IF('Master Input'!B4299 &lt;&gt; "",'Master Input'!B4299,"")</f>
        <v>JB-0601357-00</v>
      </c>
      <c r="C4299" s="7">
        <f>IF('Master Input'!C4299 &lt;&gt; "",'Master Input'!C4299,"")</f>
        <v>10</v>
      </c>
      <c r="D4299" t="str">
        <f>IF('Master Input'!D4299 &lt;&gt; "",'Master Input'!D4299,"")</f>
        <v>Cancelled</v>
      </c>
      <c r="E4299" s="7" t="str">
        <f>IF('Master Input'!E4299 &lt;&gt; "",'Master Input'!E4299,"")</f>
        <v>Pending Save</v>
      </c>
      <c r="F4299" s="58">
        <f>IF('Master Input'!G4299 &lt;&gt; "",'Master Input'!G4299, "")</f>
        <v>41922</v>
      </c>
      <c r="G4299" s="18" t="str">
        <f>IFERROR(INDEX('Docs Signed Input'!B:B,MATCH('Nate''s Evolution'!$B4299,'Docs Signed Input'!E:E,0)),"N")</f>
        <v>N</v>
      </c>
      <c r="H4299" s="18" t="str">
        <f>IFERROR(INDEX('Docs Signed Input'!C:C,MATCH('Nate''s Evolution'!B4299,'Docs Signed Input'!E:E,0)),"N")</f>
        <v>N</v>
      </c>
      <c r="I4299" s="7" t="str">
        <f>IF('Master Input'!Q4299 &lt;&gt; "",'Master Input'!Q4299,"")</f>
        <v>steveo@evolvesolar.com</v>
      </c>
    </row>
    <row r="4300" spans="1:9" x14ac:dyDescent="0.3">
      <c r="A4300" t="str">
        <f>IF('Master Input'!A4300 &lt;&gt; "",'Master Input'!A4300,"")</f>
        <v>Ruiz, Rodolfo</v>
      </c>
      <c r="B4300" s="7" t="str">
        <f>IF('Master Input'!B4300 &lt;&gt; "",'Master Input'!B4300,"")</f>
        <v>JB-8573825-00</v>
      </c>
      <c r="C4300" s="7">
        <f>IF('Master Input'!C4300 &lt;&gt; "",'Master Input'!C4300,"")</f>
        <v>4.75</v>
      </c>
      <c r="D4300" t="str">
        <f>IF('Master Input'!D4300 &lt;&gt; "",'Master Input'!D4300,"")</f>
        <v>Sales</v>
      </c>
      <c r="E4300" s="7" t="str">
        <f>IF('Master Input'!E4300 &lt;&gt; "",'Master Input'!E4300,"")</f>
        <v>Customer Uncertain</v>
      </c>
      <c r="F4300" s="58">
        <f>IF('Master Input'!G4300 &lt;&gt; "",'Master Input'!G4300, "")</f>
        <v>41941</v>
      </c>
      <c r="G4300" s="18" t="str">
        <f>IFERROR(INDEX('Docs Signed Input'!B:B,MATCH('Nate''s Evolution'!$B4300,'Docs Signed Input'!E:E,0)),"N")</f>
        <v>N</v>
      </c>
      <c r="H4300" s="18" t="str">
        <f>IFERROR(INDEX('Docs Signed Input'!C:C,MATCH('Nate''s Evolution'!B4300,'Docs Signed Input'!E:E,0)),"N")</f>
        <v>N</v>
      </c>
      <c r="I4300" s="7" t="str">
        <f>IF('Master Input'!Q4300 &lt;&gt; "",'Master Input'!Q4300,"")</f>
        <v>jmartinez@evolvesolar.com</v>
      </c>
    </row>
    <row r="4301" spans="1:9" x14ac:dyDescent="0.3">
      <c r="A4301" t="str">
        <f>IF('Master Input'!A4301 &lt;&gt; "",'Master Input'!A4301,"")</f>
        <v>Ruiz, Victor</v>
      </c>
      <c r="B4301" s="7" t="str">
        <f>IF('Master Input'!B4301 &lt;&gt; "",'Master Input'!B4301,"")</f>
        <v>JB-9221792-00</v>
      </c>
      <c r="C4301" s="7">
        <f>IF('Master Input'!C4301 &lt;&gt; "",'Master Input'!C4301,"")</f>
        <v>5.25</v>
      </c>
      <c r="D4301" t="str">
        <f>IF('Master Input'!D4301 &lt;&gt; "",'Master Input'!D4301,"")</f>
        <v>Cancelled</v>
      </c>
      <c r="E4301" s="7" t="str">
        <f>IF('Master Input'!E4301 &lt;&gt; "",'Master Input'!E4301,"")</f>
        <v>Account Cancelled</v>
      </c>
      <c r="F4301" s="58">
        <f>IF('Master Input'!G4301 &lt;&gt; "",'Master Input'!G4301, "")</f>
        <v>41841</v>
      </c>
      <c r="G4301" s="18" t="str">
        <f>IFERROR(INDEX('Docs Signed Input'!B:B,MATCH('Nate''s Evolution'!$B4301,'Docs Signed Input'!E:E,0)),"N")</f>
        <v>N</v>
      </c>
      <c r="H4301" s="18" t="str">
        <f>IFERROR(INDEX('Docs Signed Input'!C:C,MATCH('Nate''s Evolution'!B4301,'Docs Signed Input'!E:E,0)),"N")</f>
        <v>N</v>
      </c>
      <c r="I4301" s="7" t="str">
        <f>IF('Master Input'!Q4301 &lt;&gt; "",'Master Input'!Q4301,"")</f>
        <v>ryanr@evolvesolar.com</v>
      </c>
    </row>
    <row r="4302" spans="1:9" x14ac:dyDescent="0.3">
      <c r="A4302" t="str">
        <f>IF('Master Input'!A4302 &lt;&gt; "",'Master Input'!A4302,"")</f>
        <v>Runyan, Cory</v>
      </c>
      <c r="B4302" s="7" t="str">
        <f>IF('Master Input'!B4302 &lt;&gt; "",'Master Input'!B4302,"")</f>
        <v>JB-9566519-00</v>
      </c>
      <c r="C4302" s="7">
        <f>IF('Master Input'!C4302 &lt;&gt; "",'Master Input'!C4302,"")</f>
        <v>3.8250000000000002</v>
      </c>
      <c r="D4302" t="str">
        <f>IF('Master Input'!D4302 &lt;&gt; "",'Master Input'!D4302,"")</f>
        <v>Cancelled</v>
      </c>
      <c r="E4302" s="7" t="str">
        <f>IF('Master Input'!E4302 &lt;&gt; "",'Master Input'!E4302,"")</f>
        <v>Pending Save</v>
      </c>
      <c r="F4302" s="58">
        <f>IF('Master Input'!G4302 &lt;&gt; "",'Master Input'!G4302, "")</f>
        <v>41932</v>
      </c>
      <c r="G4302" s="18" t="str">
        <f>IFERROR(INDEX('Docs Signed Input'!B:B,MATCH('Nate''s Evolution'!$B4302,'Docs Signed Input'!E:E,0)),"N")</f>
        <v>N</v>
      </c>
      <c r="H4302" s="18" t="str">
        <f>IFERROR(INDEX('Docs Signed Input'!C:C,MATCH('Nate''s Evolution'!B4302,'Docs Signed Input'!E:E,0)),"N")</f>
        <v>N</v>
      </c>
      <c r="I4302" s="7" t="str">
        <f>IF('Master Input'!Q4302 &lt;&gt; "",'Master Input'!Q4302,"")</f>
        <v>riddell@evolvesolar.com</v>
      </c>
    </row>
    <row r="4303" spans="1:9" x14ac:dyDescent="0.3">
      <c r="A4303" t="str">
        <f>IF('Master Input'!A4303 &lt;&gt; "",'Master Input'!A4303,"")</f>
        <v>Ruscio, Jan</v>
      </c>
      <c r="B4303" s="7" t="str">
        <f>IF('Master Input'!B4303 &lt;&gt; "",'Master Input'!B4303,"")</f>
        <v>JB-8013159-00</v>
      </c>
      <c r="C4303" s="7">
        <f>IF('Master Input'!C4303 &lt;&gt; "",'Master Input'!C4303,"")</f>
        <v>5.0999999999999996</v>
      </c>
      <c r="D4303" t="str">
        <f>IF('Master Input'!D4303 &lt;&gt; "",'Master Input'!D4303,"")</f>
        <v>Cancelled</v>
      </c>
      <c r="E4303" s="7" t="str">
        <f>IF('Master Input'!E4303 &lt;&gt; "",'Master Input'!E4303,"")</f>
        <v>Account Cancelled</v>
      </c>
      <c r="F4303" s="58">
        <f>IF('Master Input'!G4303 &lt;&gt; "",'Master Input'!G4303, "")</f>
        <v>41858</v>
      </c>
      <c r="G4303" s="18" t="str">
        <f>IFERROR(INDEX('Docs Signed Input'!B:B,MATCH('Nate''s Evolution'!$B4303,'Docs Signed Input'!E:E,0)),"N")</f>
        <v>N</v>
      </c>
      <c r="H4303" s="18" t="str">
        <f>IFERROR(INDEX('Docs Signed Input'!C:C,MATCH('Nate''s Evolution'!B4303,'Docs Signed Input'!E:E,0)),"N")</f>
        <v>N</v>
      </c>
      <c r="I4303" s="7" t="str">
        <f>IF('Master Input'!Q4303 &lt;&gt; "",'Master Input'!Q4303,"")</f>
        <v>evanb@evolvesolar.com</v>
      </c>
    </row>
    <row r="4304" spans="1:9" x14ac:dyDescent="0.3">
      <c r="A4304" t="str">
        <f>IF('Master Input'!A4304 &lt;&gt; "",'Master Input'!A4304,"")</f>
        <v>Russel, Patty</v>
      </c>
      <c r="B4304" s="7" t="str">
        <f>IF('Master Input'!B4304 &lt;&gt; "",'Master Input'!B4304,"")</f>
        <v>JB-8022876-00</v>
      </c>
      <c r="C4304" s="7">
        <f>IF('Master Input'!C4304 &lt;&gt; "",'Master Input'!C4304,"")</f>
        <v>8</v>
      </c>
      <c r="D4304" t="str">
        <f>IF('Master Input'!D4304 &lt;&gt; "",'Master Input'!D4304,"")</f>
        <v>Sales</v>
      </c>
      <c r="E4304" s="7" t="str">
        <f>IF('Master Input'!E4304 &lt;&gt; "",'Master Input'!E4304,"")</f>
        <v>On Hold</v>
      </c>
      <c r="F4304" s="58">
        <f>IF('Master Input'!G4304 &lt;&gt; "",'Master Input'!G4304, "")</f>
        <v>41697</v>
      </c>
      <c r="G4304" s="18" t="str">
        <f>IFERROR(INDEX('Docs Signed Input'!B:B,MATCH('Nate''s Evolution'!$B4304,'Docs Signed Input'!E:E,0)),"N")</f>
        <v>N</v>
      </c>
      <c r="H4304" s="18" t="str">
        <f>IFERROR(INDEX('Docs Signed Input'!C:C,MATCH('Nate''s Evolution'!B4304,'Docs Signed Input'!E:E,0)),"N")</f>
        <v>N</v>
      </c>
      <c r="I4304" s="7" t="str">
        <f>IF('Master Input'!Q4304 &lt;&gt; "",'Master Input'!Q4304,"")</f>
        <v>dane@evolvesolar.com</v>
      </c>
    </row>
    <row r="4305" spans="1:9" x14ac:dyDescent="0.3">
      <c r="A4305" t="str">
        <f>IF('Master Input'!A4305 &lt;&gt; "",'Master Input'!A4305,"")</f>
        <v>Russell, Kim</v>
      </c>
      <c r="B4305" s="7" t="str">
        <f>IF('Master Input'!B4305 &lt;&gt; "",'Master Input'!B4305,"")</f>
        <v>JB-9701602-00</v>
      </c>
      <c r="C4305" s="7">
        <f>IF('Master Input'!C4305 &lt;&gt; "",'Master Input'!C4305,"")</f>
        <v>4.335</v>
      </c>
      <c r="D4305" t="str">
        <f>IF('Master Input'!D4305 &lt;&gt; "",'Master Input'!D4305,"")</f>
        <v>Sales</v>
      </c>
      <c r="E4305" s="7" t="str">
        <f>IF('Master Input'!E4305 &lt;&gt; "",'Master Input'!E4305,"")</f>
        <v>On Hold</v>
      </c>
      <c r="F4305" s="58">
        <f>IF('Master Input'!G4305 &lt;&gt; "",'Master Input'!G4305, "")</f>
        <v>41822</v>
      </c>
      <c r="G4305" s="18" t="str">
        <f>IFERROR(INDEX('Docs Signed Input'!B:B,MATCH('Nate''s Evolution'!$B4305,'Docs Signed Input'!E:E,0)),"N")</f>
        <v>N</v>
      </c>
      <c r="H4305" s="18" t="str">
        <f>IFERROR(INDEX('Docs Signed Input'!C:C,MATCH('Nate''s Evolution'!B4305,'Docs Signed Input'!E:E,0)),"N")</f>
        <v>N</v>
      </c>
      <c r="I4305" s="7" t="str">
        <f>IF('Master Input'!Q4305 &lt;&gt; "",'Master Input'!Q4305,"")</f>
        <v>taylerw@evolvesolar.com</v>
      </c>
    </row>
    <row r="4306" spans="1:9" x14ac:dyDescent="0.3">
      <c r="A4306" t="str">
        <f>IF('Master Input'!A4306 &lt;&gt; "",'Master Input'!A4306,"")</f>
        <v>Russo, Dominic</v>
      </c>
      <c r="B4306" s="7" t="str">
        <f>IF('Master Input'!B4306 &lt;&gt; "",'Master Input'!B4306,"")</f>
        <v>JB-9572647-00</v>
      </c>
      <c r="C4306" s="7">
        <f>IF('Master Input'!C4306 &lt;&gt; "",'Master Input'!C4306,"")</f>
        <v>7.14</v>
      </c>
      <c r="D4306" t="str">
        <f>IF('Master Input'!D4306 &lt;&gt; "",'Master Input'!D4306,"")</f>
        <v>Installation</v>
      </c>
      <c r="E4306" s="7" t="str">
        <f>IF('Master Input'!E4306 &lt;&gt; "",'Master Input'!E4306,"")</f>
        <v>Scheduled</v>
      </c>
      <c r="F4306" s="58">
        <f>IF('Master Input'!G4306 &lt;&gt; "",'Master Input'!G4306, "")</f>
        <v>41965</v>
      </c>
      <c r="G4306" s="18" t="str">
        <f>IFERROR(INDEX('Docs Signed Input'!B:B,MATCH('Nate''s Evolution'!$B4306,'Docs Signed Input'!E:E,0)),"N")</f>
        <v>N</v>
      </c>
      <c r="H4306" s="18" t="str">
        <f>IFERROR(INDEX('Docs Signed Input'!C:C,MATCH('Nate''s Evolution'!B4306,'Docs Signed Input'!E:E,0)),"N")</f>
        <v>N</v>
      </c>
      <c r="I4306" s="7" t="str">
        <f>IF('Master Input'!Q4306 &lt;&gt; "",'Master Input'!Q4306,"")</f>
        <v>ericr@evolvesolar.com</v>
      </c>
    </row>
    <row r="4307" spans="1:9" x14ac:dyDescent="0.3">
      <c r="A4307" t="str">
        <f>IF('Master Input'!A4307 &lt;&gt; "",'Master Input'!A4307,"")</f>
        <v>Russo, Ray</v>
      </c>
      <c r="B4307" s="7" t="str">
        <f>IF('Master Input'!B4307 &lt;&gt; "",'Master Input'!B4307,"")</f>
        <v>JB-120637-00</v>
      </c>
      <c r="C4307" s="7">
        <f>IF('Master Input'!C4307 &lt;&gt; "",'Master Input'!C4307,"")</f>
        <v>5.0999999999999996</v>
      </c>
      <c r="D4307" t="str">
        <f>IF('Master Input'!D4307 &lt;&gt; "",'Master Input'!D4307,"")</f>
        <v>Cancelled</v>
      </c>
      <c r="E4307" s="7" t="str">
        <f>IF('Master Input'!E4307 &lt;&gt; "",'Master Input'!E4307,"")</f>
        <v>Account Cancelled</v>
      </c>
      <c r="F4307" s="58">
        <f>IF('Master Input'!G4307 &lt;&gt; "",'Master Input'!G4307, "")</f>
        <v>41796</v>
      </c>
      <c r="G4307" s="18" t="str">
        <f>IFERROR(INDEX('Docs Signed Input'!B:B,MATCH('Nate''s Evolution'!$B4307,'Docs Signed Input'!E:E,0)),"N")</f>
        <v>N</v>
      </c>
      <c r="H4307" s="18" t="str">
        <f>IFERROR(INDEX('Docs Signed Input'!C:C,MATCH('Nate''s Evolution'!B4307,'Docs Signed Input'!E:E,0)),"N")</f>
        <v>N</v>
      </c>
      <c r="I4307" s="7" t="str">
        <f>IF('Master Input'!Q4307 &lt;&gt; "",'Master Input'!Q4307,"")</f>
        <v>matt@evolvesolar.com</v>
      </c>
    </row>
    <row r="4308" spans="1:9" x14ac:dyDescent="0.3">
      <c r="A4308" t="str">
        <f>IF('Master Input'!A4308 &lt;&gt; "",'Master Input'!A4308,"")</f>
        <v>Rustong, Melissa</v>
      </c>
      <c r="B4308" s="7" t="str">
        <f>IF('Master Input'!B4308 &lt;&gt; "",'Master Input'!B4308,"")</f>
        <v>JB-9572688-00</v>
      </c>
      <c r="C4308" s="7">
        <f>IF('Master Input'!C4308 &lt;&gt; "",'Master Input'!C4308,"")</f>
        <v>6.375</v>
      </c>
      <c r="D4308" t="str">
        <f>IF('Master Input'!D4308 &lt;&gt; "",'Master Input'!D4308,"")</f>
        <v>Permit</v>
      </c>
      <c r="E4308" s="7" t="str">
        <f>IF('Master Input'!E4308 &lt;&gt; "",'Master Input'!E4308,"")</f>
        <v>Design Complete</v>
      </c>
      <c r="F4308" s="58">
        <f>IF('Master Input'!G4308 &lt;&gt; "",'Master Input'!G4308, "")</f>
        <v>41979</v>
      </c>
      <c r="G4308" s="18" t="str">
        <f>IFERROR(INDEX('Docs Signed Input'!B:B,MATCH('Nate''s Evolution'!$B4308,'Docs Signed Input'!E:E,0)),"N")</f>
        <v>N</v>
      </c>
      <c r="H4308" s="18" t="str">
        <f>IFERROR(INDEX('Docs Signed Input'!C:C,MATCH('Nate''s Evolution'!B4308,'Docs Signed Input'!E:E,0)),"N")</f>
        <v>Y</v>
      </c>
      <c r="I4308" s="7" t="str">
        <f>IF('Master Input'!Q4308 &lt;&gt; "",'Master Input'!Q4308,"")</f>
        <v>ericr@evolvesolar.com</v>
      </c>
    </row>
    <row r="4309" spans="1:9" x14ac:dyDescent="0.3">
      <c r="A4309" t="str">
        <f>IF('Master Input'!A4309 &lt;&gt; "",'Master Input'!A4309,"")</f>
        <v>Ruth Possehl</v>
      </c>
      <c r="B4309" s="7" t="str">
        <f>IF('Master Input'!B4309 &lt;&gt; "",'Master Input'!B4309,"")</f>
        <v>JB-8023239-00</v>
      </c>
      <c r="C4309" s="7">
        <f>IF('Master Input'!C4309 &lt;&gt; "",'Master Input'!C4309,"")</f>
        <v>3.06</v>
      </c>
      <c r="D4309" t="str">
        <f>IF('Master Input'!D4309 &lt;&gt; "",'Master Input'!D4309,"")</f>
        <v>Closed</v>
      </c>
      <c r="E4309" s="7" t="str">
        <f>IF('Master Input'!E4309 &lt;&gt; "",'Master Input'!E4309,"")</f>
        <v>Closed</v>
      </c>
      <c r="F4309" s="58">
        <f>IF('Master Input'!G4309 &lt;&gt; "",'Master Input'!G4309, "")</f>
        <v>41730</v>
      </c>
      <c r="G4309" s="18" t="str">
        <f>IFERROR(INDEX('Docs Signed Input'!B:B,MATCH('Nate''s Evolution'!$B4309,'Docs Signed Input'!E:E,0)),"N")</f>
        <v>N</v>
      </c>
      <c r="H4309" s="18" t="str">
        <f>IFERROR(INDEX('Docs Signed Input'!C:C,MATCH('Nate''s Evolution'!B4309,'Docs Signed Input'!E:E,0)),"N")</f>
        <v>N</v>
      </c>
      <c r="I4309" s="7" t="str">
        <f>IF('Master Input'!Q4309 &lt;&gt; "",'Master Input'!Q4309,"")</f>
        <v>nate@evolvesolar.com</v>
      </c>
    </row>
    <row r="4310" spans="1:9" x14ac:dyDescent="0.3">
      <c r="A4310" t="str">
        <f>IF('Master Input'!A4310 &lt;&gt; "",'Master Input'!A4310,"")</f>
        <v>Ruth, Gary</v>
      </c>
      <c r="B4310" s="7" t="str">
        <f>IF('Master Input'!B4310 &lt;&gt; "",'Master Input'!B4310,"")</f>
        <v>JB-121499-00</v>
      </c>
      <c r="C4310" s="7">
        <f>IF('Master Input'!C4310 &lt;&gt; "",'Master Input'!C4310,"")</f>
        <v>9.5</v>
      </c>
      <c r="D4310" t="str">
        <f>IF('Master Input'!D4310 &lt;&gt; "",'Master Input'!D4310,"")</f>
        <v>Cancelled</v>
      </c>
      <c r="E4310" s="7" t="str">
        <f>IF('Master Input'!E4310 &lt;&gt; "",'Master Input'!E4310,"")</f>
        <v>Account Cancelled</v>
      </c>
      <c r="F4310" s="58">
        <f>IF('Master Input'!G4310 &lt;&gt; "",'Master Input'!G4310, "")</f>
        <v>41765</v>
      </c>
      <c r="G4310" s="18" t="str">
        <f>IFERROR(INDEX('Docs Signed Input'!B:B,MATCH('Nate''s Evolution'!$B4310,'Docs Signed Input'!E:E,0)),"N")</f>
        <v>N</v>
      </c>
      <c r="H4310" s="18" t="str">
        <f>IFERROR(INDEX('Docs Signed Input'!C:C,MATCH('Nate''s Evolution'!B4310,'Docs Signed Input'!E:E,0)),"N")</f>
        <v>N</v>
      </c>
      <c r="I4310" s="7" t="str">
        <f>IF('Master Input'!Q4310 &lt;&gt; "",'Master Input'!Q4310,"")</f>
        <v>blake@evolvesolar.com</v>
      </c>
    </row>
    <row r="4311" spans="1:9" x14ac:dyDescent="0.3">
      <c r="A4311" t="str">
        <f>IF('Master Input'!A4311 &lt;&gt; "",'Master Input'!A4311,"")</f>
        <v>Rutherford, Chris</v>
      </c>
      <c r="B4311" s="7" t="str">
        <f>IF('Master Input'!B4311 &lt;&gt; "",'Master Input'!B4311,"")</f>
        <v>JB-9582132-00</v>
      </c>
      <c r="C4311" s="7">
        <f>IF('Master Input'!C4311 &lt;&gt; "",'Master Input'!C4311,"")</f>
        <v>6.75</v>
      </c>
      <c r="D4311" t="str">
        <f>IF('Master Input'!D4311 &lt;&gt; "",'Master Input'!D4311,"")</f>
        <v>Sales</v>
      </c>
      <c r="E4311" s="7" t="str">
        <f>IF('Master Input'!E4311 &lt;&gt; "",'Master Input'!E4311,"")</f>
        <v>Customer Uncertain</v>
      </c>
      <c r="F4311" s="58">
        <f>IF('Master Input'!G4311 &lt;&gt; "",'Master Input'!G4311, "")</f>
        <v>41951</v>
      </c>
      <c r="G4311" s="18" t="str">
        <f>IFERROR(INDEX('Docs Signed Input'!B:B,MATCH('Nate''s Evolution'!$B4311,'Docs Signed Input'!E:E,0)),"N")</f>
        <v>N</v>
      </c>
      <c r="H4311" s="18" t="str">
        <f>IFERROR(INDEX('Docs Signed Input'!C:C,MATCH('Nate''s Evolution'!B4311,'Docs Signed Input'!E:E,0)),"N")</f>
        <v>N</v>
      </c>
      <c r="I4311" s="7" t="str">
        <f>IF('Master Input'!Q4311 &lt;&gt; "",'Master Input'!Q4311,"")</f>
        <v>benjamin@evolvesolar.com</v>
      </c>
    </row>
    <row r="4312" spans="1:9" x14ac:dyDescent="0.3">
      <c r="A4312" t="str">
        <f>IF('Master Input'!A4312 &lt;&gt; "",'Master Input'!A4312,"")</f>
        <v>Ruyle, Patrick</v>
      </c>
      <c r="B4312" s="7" t="str">
        <f>IF('Master Input'!B4312 &lt;&gt; "",'Master Input'!B4312,"")</f>
        <v>JB-804568-00</v>
      </c>
      <c r="C4312" s="7">
        <f>IF('Master Input'!C4312 &lt;&gt; "",'Master Input'!C4312,"")</f>
        <v>6.63</v>
      </c>
      <c r="D4312" t="str">
        <f>IF('Master Input'!D4312 &lt;&gt; "",'Master Input'!D4312,"")</f>
        <v>Cancelled</v>
      </c>
      <c r="E4312" s="7" t="str">
        <f>IF('Master Input'!E4312 &lt;&gt; "",'Master Input'!E4312,"")</f>
        <v>Pending Save</v>
      </c>
      <c r="F4312" s="58">
        <f>IF('Master Input'!G4312 &lt;&gt; "",'Master Input'!G4312, "")</f>
        <v>41787</v>
      </c>
      <c r="G4312" s="18" t="str">
        <f>IFERROR(INDEX('Docs Signed Input'!B:B,MATCH('Nate''s Evolution'!$B4312,'Docs Signed Input'!E:E,0)),"N")</f>
        <v>N</v>
      </c>
      <c r="H4312" s="18" t="str">
        <f>IFERROR(INDEX('Docs Signed Input'!C:C,MATCH('Nate''s Evolution'!B4312,'Docs Signed Input'!E:E,0)),"N")</f>
        <v>N</v>
      </c>
      <c r="I4312" s="7" t="str">
        <f>IF('Master Input'!Q4312 &lt;&gt; "",'Master Input'!Q4312,"")</f>
        <v>chuck@evolvesolar.com</v>
      </c>
    </row>
    <row r="4313" spans="1:9" x14ac:dyDescent="0.3">
      <c r="A4313" t="str">
        <f>IF('Master Input'!A4313 &lt;&gt; "",'Master Input'!A4313,"")</f>
        <v>Ryali, Sridhar</v>
      </c>
      <c r="B4313" s="7" t="str">
        <f>IF('Master Input'!B4313 &lt;&gt; "",'Master Input'!B4313,"")</f>
        <v>JB-120823-00</v>
      </c>
      <c r="C4313" s="7">
        <f>IF('Master Input'!C4313 &lt;&gt; "",'Master Input'!C4313,"")</f>
        <v>5</v>
      </c>
      <c r="D4313" t="str">
        <f>IF('Master Input'!D4313 &lt;&gt; "",'Master Input'!D4313,"")</f>
        <v>Cancelled</v>
      </c>
      <c r="E4313" s="7" t="str">
        <f>IF('Master Input'!E4313 &lt;&gt; "",'Master Input'!E4313,"")</f>
        <v>Account Cancelled</v>
      </c>
      <c r="F4313" s="58">
        <f>IF('Master Input'!G4313 &lt;&gt; "",'Master Input'!G4313, "")</f>
        <v>41846</v>
      </c>
      <c r="G4313" s="18" t="str">
        <f>IFERROR(INDEX('Docs Signed Input'!B:B,MATCH('Nate''s Evolution'!$B4313,'Docs Signed Input'!E:E,0)),"N")</f>
        <v>N</v>
      </c>
      <c r="H4313" s="18" t="str">
        <f>IFERROR(INDEX('Docs Signed Input'!C:C,MATCH('Nate''s Evolution'!B4313,'Docs Signed Input'!E:E,0)),"N")</f>
        <v>N</v>
      </c>
      <c r="I4313" s="7" t="str">
        <f>IF('Master Input'!Q4313 &lt;&gt; "",'Master Input'!Q4313,"")</f>
        <v>miker@evolvesolar.com</v>
      </c>
    </row>
    <row r="4314" spans="1:9" x14ac:dyDescent="0.3">
      <c r="A4314" t="str">
        <f>IF('Master Input'!A4314 &lt;&gt; "",'Master Input'!A4314,"")</f>
        <v>Ryan, Ann</v>
      </c>
      <c r="B4314" s="7" t="str">
        <f>IF('Master Input'!B4314 &lt;&gt; "",'Master Input'!B4314,"")</f>
        <v>JB-8012375-00</v>
      </c>
      <c r="C4314" s="7">
        <f>IF('Master Input'!C4314 &lt;&gt; "",'Master Input'!C4314,"")</f>
        <v>6.25</v>
      </c>
      <c r="D4314" t="str">
        <f>IF('Master Input'!D4314 &lt;&gt; "",'Master Input'!D4314,"")</f>
        <v>Cancelled</v>
      </c>
      <c r="E4314" s="7" t="str">
        <f>IF('Master Input'!E4314 &lt;&gt; "",'Master Input'!E4314,"")</f>
        <v>Account Cancelled</v>
      </c>
      <c r="F4314" s="58">
        <f>IF('Master Input'!G4314 &lt;&gt; "",'Master Input'!G4314, "")</f>
        <v>41743</v>
      </c>
      <c r="G4314" s="18" t="str">
        <f>IFERROR(INDEX('Docs Signed Input'!B:B,MATCH('Nate''s Evolution'!$B4314,'Docs Signed Input'!E:E,0)),"N")</f>
        <v>N</v>
      </c>
      <c r="H4314" s="18" t="str">
        <f>IFERROR(INDEX('Docs Signed Input'!C:C,MATCH('Nate''s Evolution'!B4314,'Docs Signed Input'!E:E,0)),"N")</f>
        <v>N</v>
      </c>
      <c r="I4314" s="7" t="str">
        <f>IF('Master Input'!Q4314 &lt;&gt; "",'Master Input'!Q4314,"")</f>
        <v>chuck@evolvesolar.com</v>
      </c>
    </row>
    <row r="4315" spans="1:9" x14ac:dyDescent="0.3">
      <c r="A4315" t="str">
        <f>IF('Master Input'!A4315 &lt;&gt; "",'Master Input'!A4315,"")</f>
        <v>Ryan, Scott</v>
      </c>
      <c r="B4315" s="7" t="str">
        <f>IF('Master Input'!B4315 &lt;&gt; "",'Master Input'!B4315,"")</f>
        <v>JB-8024273-00</v>
      </c>
      <c r="C4315" s="7">
        <f>IF('Master Input'!C4315 &lt;&gt; "",'Master Input'!C4315,"")</f>
        <v>8.75</v>
      </c>
      <c r="D4315" t="str">
        <f>IF('Master Input'!D4315 &lt;&gt; "",'Master Input'!D4315,"")</f>
        <v>Sales</v>
      </c>
      <c r="E4315" s="7" t="str">
        <f>IF('Master Input'!E4315 &lt;&gt; "",'Master Input'!E4315,"")</f>
        <v>On Hold</v>
      </c>
      <c r="F4315" s="58">
        <f>IF('Master Input'!G4315 &lt;&gt; "",'Master Input'!G4315, "")</f>
        <v>41790</v>
      </c>
      <c r="G4315" s="18" t="str">
        <f>IFERROR(INDEX('Docs Signed Input'!B:B,MATCH('Nate''s Evolution'!$B4315,'Docs Signed Input'!E:E,0)),"N")</f>
        <v>N</v>
      </c>
      <c r="H4315" s="18" t="str">
        <f>IFERROR(INDEX('Docs Signed Input'!C:C,MATCH('Nate''s Evolution'!B4315,'Docs Signed Input'!E:E,0)),"N")</f>
        <v>N</v>
      </c>
      <c r="I4315" s="7" t="str">
        <f>IF('Master Input'!Q4315 &lt;&gt; "",'Master Input'!Q4315,"")</f>
        <v>joel@evolvesolar.com</v>
      </c>
    </row>
    <row r="4316" spans="1:9" x14ac:dyDescent="0.3">
      <c r="A4316" t="str">
        <f>IF('Master Input'!A4316 &lt;&gt; "",'Master Input'!A4316,"")</f>
        <v>Ryan, Sean</v>
      </c>
      <c r="B4316" s="7" t="str">
        <f>IF('Master Input'!B4316 &lt;&gt; "",'Master Input'!B4316,"")</f>
        <v>JB-8524033-00</v>
      </c>
      <c r="C4316" s="7">
        <f>IF('Master Input'!C4316 &lt;&gt; "",'Master Input'!C4316,"")</f>
        <v>15.3</v>
      </c>
      <c r="D4316" t="str">
        <f>IF('Master Input'!D4316 &lt;&gt; "",'Master Input'!D4316,"")</f>
        <v>Cancelled</v>
      </c>
      <c r="E4316" s="7" t="str">
        <f>IF('Master Input'!E4316 &lt;&gt; "",'Master Input'!E4316,"")</f>
        <v>Account Cancelled</v>
      </c>
      <c r="F4316" s="58">
        <f>IF('Master Input'!G4316 &lt;&gt; "",'Master Input'!G4316, "")</f>
        <v>41772</v>
      </c>
      <c r="G4316" s="18" t="str">
        <f>IFERROR(INDEX('Docs Signed Input'!B:B,MATCH('Nate''s Evolution'!$B4316,'Docs Signed Input'!E:E,0)),"N")</f>
        <v>N</v>
      </c>
      <c r="H4316" s="18" t="str">
        <f>IFERROR(INDEX('Docs Signed Input'!C:C,MATCH('Nate''s Evolution'!B4316,'Docs Signed Input'!E:E,0)),"N")</f>
        <v>N</v>
      </c>
      <c r="I4316" s="7" t="str">
        <f>IF('Master Input'!Q4316 &lt;&gt; "",'Master Input'!Q4316,"")</f>
        <v>everett@evolvesolar.com</v>
      </c>
    </row>
    <row r="4317" spans="1:9" x14ac:dyDescent="0.3">
      <c r="A4317" t="str">
        <f>IF('Master Input'!A4317 &lt;&gt; "",'Master Input'!A4317,"")</f>
        <v>Ryan, Valerie</v>
      </c>
      <c r="B4317" s="7" t="str">
        <f>IF('Master Input'!B4317 &lt;&gt; "",'Master Input'!B4317,"")</f>
        <v>JB-9566790-00</v>
      </c>
      <c r="C4317" s="7">
        <f>IF('Master Input'!C4317 &lt;&gt; "",'Master Input'!C4317,"")</f>
        <v>7</v>
      </c>
      <c r="D4317" t="str">
        <f>IF('Master Input'!D4317 &lt;&gt; "",'Master Input'!D4317,"")</f>
        <v>Cancelled</v>
      </c>
      <c r="E4317" s="7" t="str">
        <f>IF('Master Input'!E4317 &lt;&gt; "",'Master Input'!E4317,"")</f>
        <v>Account Cancelled</v>
      </c>
      <c r="F4317" s="58">
        <f>IF('Master Input'!G4317 &lt;&gt; "",'Master Input'!G4317, "")</f>
        <v>41965</v>
      </c>
      <c r="G4317" s="18" t="str">
        <f>IFERROR(INDEX('Docs Signed Input'!B:B,MATCH('Nate''s Evolution'!$B4317,'Docs Signed Input'!E:E,0)),"N")</f>
        <v>N</v>
      </c>
      <c r="H4317" s="18" t="str">
        <f>IFERROR(INDEX('Docs Signed Input'!C:C,MATCH('Nate''s Evolution'!B4317,'Docs Signed Input'!E:E,0)),"N")</f>
        <v>N</v>
      </c>
      <c r="I4317" s="7" t="str">
        <f>IF('Master Input'!Q4317 &lt;&gt; "",'Master Input'!Q4317,"")</f>
        <v>carlos.hanson@evolvesolar.com</v>
      </c>
    </row>
    <row r="4318" spans="1:9" x14ac:dyDescent="0.3">
      <c r="A4318" t="str">
        <f>IF('Master Input'!A4318 &lt;&gt; "",'Master Input'!A4318,"")</f>
        <v>Ryant, Anne</v>
      </c>
      <c r="B4318" s="7" t="str">
        <f>IF('Master Input'!B4318 &lt;&gt; "",'Master Input'!B4318,"")</f>
        <v>JB-8503394-00</v>
      </c>
      <c r="C4318" s="7">
        <f>IF('Master Input'!C4318 &lt;&gt; "",'Master Input'!C4318,"")</f>
        <v>5.25</v>
      </c>
      <c r="D4318" t="str">
        <f>IF('Master Input'!D4318 &lt;&gt; "",'Master Input'!D4318,"")</f>
        <v>Cancelled</v>
      </c>
      <c r="E4318" s="7" t="str">
        <f>IF('Master Input'!E4318 &lt;&gt; "",'Master Input'!E4318,"")</f>
        <v>Account Cancelled</v>
      </c>
      <c r="F4318" s="58">
        <f>IF('Master Input'!G4318 &lt;&gt; "",'Master Input'!G4318, "")</f>
        <v>41813</v>
      </c>
      <c r="G4318" s="18" t="str">
        <f>IFERROR(INDEX('Docs Signed Input'!B:B,MATCH('Nate''s Evolution'!$B4318,'Docs Signed Input'!E:E,0)),"N")</f>
        <v>N</v>
      </c>
      <c r="H4318" s="18" t="str">
        <f>IFERROR(INDEX('Docs Signed Input'!C:C,MATCH('Nate''s Evolution'!B4318,'Docs Signed Input'!E:E,0)),"N")</f>
        <v>N</v>
      </c>
      <c r="I4318" s="7" t="str">
        <f>IF('Master Input'!Q4318 &lt;&gt; "",'Master Input'!Q4318,"")</f>
        <v>aaron@evolvesolar.com</v>
      </c>
    </row>
    <row r="4319" spans="1:9" x14ac:dyDescent="0.3">
      <c r="A4319" t="str">
        <f>IF('Master Input'!A4319 &lt;&gt; "",'Master Input'!A4319,"")</f>
        <v>Ryden, William</v>
      </c>
      <c r="B4319" s="7" t="str">
        <f>IF('Master Input'!B4319 &lt;&gt; "",'Master Input'!B4319,"")</f>
        <v>JB-8539884-00</v>
      </c>
      <c r="C4319" s="7">
        <f>IF('Master Input'!C4319 &lt;&gt; "",'Master Input'!C4319,"")</f>
        <v>7.5</v>
      </c>
      <c r="D4319" t="str">
        <f>IF('Master Input'!D4319 &lt;&gt; "",'Master Input'!D4319,"")</f>
        <v>Cancelled</v>
      </c>
      <c r="E4319" s="7" t="str">
        <f>IF('Master Input'!E4319 &lt;&gt; "",'Master Input'!E4319,"")</f>
        <v>Account Cancelled</v>
      </c>
      <c r="F4319" s="58">
        <f>IF('Master Input'!G4319 &lt;&gt; "",'Master Input'!G4319, "")</f>
        <v>41934</v>
      </c>
      <c r="G4319" s="18" t="str">
        <f>IFERROR(INDEX('Docs Signed Input'!B:B,MATCH('Nate''s Evolution'!$B4319,'Docs Signed Input'!E:E,0)),"N")</f>
        <v>N</v>
      </c>
      <c r="H4319" s="18" t="str">
        <f>IFERROR(INDEX('Docs Signed Input'!C:C,MATCH('Nate''s Evolution'!B4319,'Docs Signed Input'!E:E,0)),"N")</f>
        <v>N</v>
      </c>
      <c r="I4319" s="7" t="str">
        <f>IF('Master Input'!Q4319 &lt;&gt; "",'Master Input'!Q4319,"")</f>
        <v>ellsworth@evolvesolar.com</v>
      </c>
    </row>
    <row r="4320" spans="1:9" x14ac:dyDescent="0.3">
      <c r="A4320" t="str">
        <f>IF('Master Input'!A4320 &lt;&gt; "",'Master Input'!A4320,"")</f>
        <v>Rye, Bruce</v>
      </c>
      <c r="B4320" s="7" t="str">
        <f>IF('Master Input'!B4320 &lt;&gt; "",'Master Input'!B4320,"")</f>
        <v>JB-8003802-00</v>
      </c>
      <c r="C4320" s="7">
        <f>IF('Master Input'!C4320 &lt;&gt; "",'Master Input'!C4320,"")</f>
        <v>5</v>
      </c>
      <c r="D4320" t="str">
        <f>IF('Master Input'!D4320 &lt;&gt; "",'Master Input'!D4320,"")</f>
        <v>Cancelled</v>
      </c>
      <c r="E4320" s="7" t="str">
        <f>IF('Master Input'!E4320 &lt;&gt; "",'Master Input'!E4320,"")</f>
        <v>Account Cancelled</v>
      </c>
      <c r="F4320" s="58">
        <f>IF('Master Input'!G4320 &lt;&gt; "",'Master Input'!G4320, "")</f>
        <v>41719</v>
      </c>
      <c r="G4320" s="18" t="str">
        <f>IFERROR(INDEX('Docs Signed Input'!B:B,MATCH('Nate''s Evolution'!$B4320,'Docs Signed Input'!E:E,0)),"N")</f>
        <v>N</v>
      </c>
      <c r="H4320" s="18" t="str">
        <f>IFERROR(INDEX('Docs Signed Input'!C:C,MATCH('Nate''s Evolution'!B4320,'Docs Signed Input'!E:E,0)),"N")</f>
        <v>N</v>
      </c>
      <c r="I4320" s="7" t="str">
        <f>IF('Master Input'!Q4320 &lt;&gt; "",'Master Input'!Q4320,"")</f>
        <v>michaelg@evolvesolar.com</v>
      </c>
    </row>
    <row r="4321" spans="1:9" x14ac:dyDescent="0.3">
      <c r="A4321" t="str">
        <f>IF('Master Input'!A4321 &lt;&gt; "",'Master Input'!A4321,"")</f>
        <v>Ryerson, Linda</v>
      </c>
      <c r="B4321" s="7" t="str">
        <f>IF('Master Input'!B4321 &lt;&gt; "",'Master Input'!B4321,"")</f>
        <v>JB-9564485-00</v>
      </c>
      <c r="C4321" s="7">
        <f>IF('Master Input'!C4321 &lt;&gt; "",'Master Input'!C4321,"")</f>
        <v>4</v>
      </c>
      <c r="D4321" t="str">
        <f>IF('Master Input'!D4321 &lt;&gt; "",'Master Input'!D4321,"")</f>
        <v>Cancelled</v>
      </c>
      <c r="E4321" s="7" t="str">
        <f>IF('Master Input'!E4321 &lt;&gt; "",'Master Input'!E4321,"")</f>
        <v>Account Cancelled</v>
      </c>
      <c r="F4321" s="58">
        <f>IF('Master Input'!G4321 &lt;&gt; "",'Master Input'!G4321, "")</f>
        <v>41757</v>
      </c>
      <c r="G4321" s="18" t="str">
        <f>IFERROR(INDEX('Docs Signed Input'!B:B,MATCH('Nate''s Evolution'!$B4321,'Docs Signed Input'!E:E,0)),"N")</f>
        <v>N</v>
      </c>
      <c r="H4321" s="18" t="str">
        <f>IFERROR(INDEX('Docs Signed Input'!C:C,MATCH('Nate''s Evolution'!B4321,'Docs Signed Input'!E:E,0)),"N")</f>
        <v>N</v>
      </c>
      <c r="I4321" s="7" t="str">
        <f>IF('Master Input'!Q4321 &lt;&gt; "",'Master Input'!Q4321,"")</f>
        <v>brady@evolvesolar.com</v>
      </c>
    </row>
    <row r="4322" spans="1:9" x14ac:dyDescent="0.3">
      <c r="A4322" t="str">
        <f>IF('Master Input'!A4322 &lt;&gt; "",'Master Input'!A4322,"")</f>
        <v>Ryerson, Suzanne</v>
      </c>
      <c r="B4322" s="7" t="str">
        <f>IF('Master Input'!B4322 &lt;&gt; "",'Master Input'!B4322,"")</f>
        <v>JB-9701514-00</v>
      </c>
      <c r="C4322" s="7">
        <f>IF('Master Input'!C4322 &lt;&gt; "",'Master Input'!C4322,"")</f>
        <v>5.61</v>
      </c>
      <c r="D4322" t="str">
        <f>IF('Master Input'!D4322 &lt;&gt; "",'Master Input'!D4322,"")</f>
        <v>Cancelled</v>
      </c>
      <c r="E4322" s="7" t="str">
        <f>IF('Master Input'!E4322 &lt;&gt; "",'Master Input'!E4322,"")</f>
        <v>Pending Save</v>
      </c>
      <c r="F4322" s="58">
        <f>IF('Master Input'!G4322 &lt;&gt; "",'Master Input'!G4322, "")</f>
        <v>41773</v>
      </c>
      <c r="G4322" s="18" t="str">
        <f>IFERROR(INDEX('Docs Signed Input'!B:B,MATCH('Nate''s Evolution'!$B4322,'Docs Signed Input'!E:E,0)),"N")</f>
        <v>N</v>
      </c>
      <c r="H4322" s="18" t="str">
        <f>IFERROR(INDEX('Docs Signed Input'!C:C,MATCH('Nate''s Evolution'!B4322,'Docs Signed Input'!E:E,0)),"N")</f>
        <v>N</v>
      </c>
      <c r="I4322" s="7" t="str">
        <f>IF('Master Input'!Q4322 &lt;&gt; "",'Master Input'!Q4322,"")</f>
        <v>dan@evolvesolar.com</v>
      </c>
    </row>
    <row r="4323" spans="1:9" x14ac:dyDescent="0.3">
      <c r="A4323" t="str">
        <f>IF('Master Input'!A4323 &lt;&gt; "",'Master Input'!A4323,"")</f>
        <v>Ryniker, Donald</v>
      </c>
      <c r="B4323" s="7" t="str">
        <f>IF('Master Input'!B4323 &lt;&gt; "",'Master Input'!B4323,"")</f>
        <v>JB-9701854-00</v>
      </c>
      <c r="C4323" s="7">
        <f>IF('Master Input'!C4323 &lt;&gt; "",'Master Input'!C4323,"")</f>
        <v>3.3149999999999999</v>
      </c>
      <c r="D4323" t="str">
        <f>IF('Master Input'!D4323 &lt;&gt; "",'Master Input'!D4323,"")</f>
        <v>Permit</v>
      </c>
      <c r="E4323" s="7" t="str">
        <f>IF('Master Input'!E4323 &lt;&gt; "",'Master Input'!E4323,"")</f>
        <v>Site Audit Pending Customer</v>
      </c>
      <c r="F4323" s="58">
        <f>IF('Master Input'!G4323 &lt;&gt; "",'Master Input'!G4323, "")</f>
        <v>42002</v>
      </c>
      <c r="G4323" s="18" t="str">
        <f>IFERROR(INDEX('Docs Signed Input'!B:B,MATCH('Nate''s Evolution'!$B4323,'Docs Signed Input'!E:E,0)),"N")</f>
        <v>N</v>
      </c>
      <c r="H4323" s="18" t="str">
        <f>IFERROR(INDEX('Docs Signed Input'!C:C,MATCH('Nate''s Evolution'!B4323,'Docs Signed Input'!E:E,0)),"N")</f>
        <v>N</v>
      </c>
      <c r="I4323" s="7" t="str">
        <f>IF('Master Input'!Q4323 &lt;&gt; "",'Master Input'!Q4323,"")</f>
        <v>james.zavala@evolvesolar.com</v>
      </c>
    </row>
    <row r="4324" spans="1:9" x14ac:dyDescent="0.3">
      <c r="A4324" t="str">
        <f>IF('Master Input'!A4324 &lt;&gt; "",'Master Input'!A4324,"")</f>
        <v>Rynkar, Stephanie</v>
      </c>
      <c r="B4324" s="7" t="str">
        <f>IF('Master Input'!B4324 &lt;&gt; "",'Master Input'!B4324,"")</f>
        <v>JB-1171317-00</v>
      </c>
      <c r="C4324" s="7">
        <f>IF('Master Input'!C4324 &lt;&gt; "",'Master Input'!C4324,"")</f>
        <v>7.5</v>
      </c>
      <c r="D4324" t="str">
        <f>IF('Master Input'!D4324 &lt;&gt; "",'Master Input'!D4324,"")</f>
        <v>Cancelled</v>
      </c>
      <c r="E4324" s="7" t="str">
        <f>IF('Master Input'!E4324 &lt;&gt; "",'Master Input'!E4324,"")</f>
        <v>Account Cancelled</v>
      </c>
      <c r="F4324" s="58">
        <f>IF('Master Input'!G4324 &lt;&gt; "",'Master Input'!G4324, "")</f>
        <v>41837</v>
      </c>
      <c r="G4324" s="18" t="str">
        <f>IFERROR(INDEX('Docs Signed Input'!B:B,MATCH('Nate''s Evolution'!$B4324,'Docs Signed Input'!E:E,0)),"N")</f>
        <v>N</v>
      </c>
      <c r="H4324" s="18" t="str">
        <f>IFERROR(INDEX('Docs Signed Input'!C:C,MATCH('Nate''s Evolution'!B4324,'Docs Signed Input'!E:E,0)),"N")</f>
        <v>N</v>
      </c>
      <c r="I4324" s="7" t="str">
        <f>IF('Master Input'!Q4324 &lt;&gt; "",'Master Input'!Q4324,"")</f>
        <v>benc@evolvesolar.com</v>
      </c>
    </row>
    <row r="4325" spans="1:9" x14ac:dyDescent="0.3">
      <c r="A4325" t="str">
        <f>IF('Master Input'!A4325 &lt;&gt; "",'Master Input'!A4325,"")</f>
        <v>Sa, Orlando</v>
      </c>
      <c r="B4325" s="7" t="str">
        <f>IF('Master Input'!B4325 &lt;&gt; "",'Master Input'!B4325,"")</f>
        <v>JB-115955-00</v>
      </c>
      <c r="C4325" s="7">
        <f>IF('Master Input'!C4325 &lt;&gt; "",'Master Input'!C4325,"")</f>
        <v>8.25</v>
      </c>
      <c r="D4325" t="str">
        <f>IF('Master Input'!D4325 &lt;&gt; "",'Master Input'!D4325,"")</f>
        <v>Cancelled</v>
      </c>
      <c r="E4325" s="7" t="str">
        <f>IF('Master Input'!E4325 &lt;&gt; "",'Master Input'!E4325,"")</f>
        <v>Pending NOC</v>
      </c>
      <c r="F4325" s="58">
        <f>IF('Master Input'!G4325 &lt;&gt; "",'Master Input'!G4325, "")</f>
        <v>41905</v>
      </c>
      <c r="G4325" s="18" t="str">
        <f>IFERROR(INDEX('Docs Signed Input'!B:B,MATCH('Nate''s Evolution'!$B4325,'Docs Signed Input'!E:E,0)),"N")</f>
        <v>N</v>
      </c>
      <c r="H4325" s="18" t="str">
        <f>IFERROR(INDEX('Docs Signed Input'!C:C,MATCH('Nate''s Evolution'!B4325,'Docs Signed Input'!E:E,0)),"N")</f>
        <v>N</v>
      </c>
      <c r="I4325" s="7" t="str">
        <f>IF('Master Input'!Q4325 &lt;&gt; "",'Master Input'!Q4325,"")</f>
        <v>billf@evolvesolar.com</v>
      </c>
    </row>
    <row r="4326" spans="1:9" x14ac:dyDescent="0.3">
      <c r="A4326" t="str">
        <f>IF('Master Input'!A4326 &lt;&gt; "",'Master Input'!A4326,"")</f>
        <v>Saa, Princess</v>
      </c>
      <c r="B4326" s="7" t="str">
        <f>IF('Master Input'!B4326 &lt;&gt; "",'Master Input'!B4326,"")</f>
        <v>JB-1171214-00</v>
      </c>
      <c r="C4326" s="7">
        <f>IF('Master Input'!C4326 &lt;&gt; "",'Master Input'!C4326,"")</f>
        <v>7.25</v>
      </c>
      <c r="D4326" t="str">
        <f>IF('Master Input'!D4326 &lt;&gt; "",'Master Input'!D4326,"")</f>
        <v>Cancelled</v>
      </c>
      <c r="E4326" s="7" t="str">
        <f>IF('Master Input'!E4326 &lt;&gt; "",'Master Input'!E4326,"")</f>
        <v>Account Cancelled</v>
      </c>
      <c r="F4326" s="58">
        <f>IF('Master Input'!G4326 &lt;&gt; "",'Master Input'!G4326, "")</f>
        <v>41827</v>
      </c>
      <c r="G4326" s="18" t="str">
        <f>IFERROR(INDEX('Docs Signed Input'!B:B,MATCH('Nate''s Evolution'!$B4326,'Docs Signed Input'!E:E,0)),"N")</f>
        <v>N</v>
      </c>
      <c r="H4326" s="18" t="str">
        <f>IFERROR(INDEX('Docs Signed Input'!C:C,MATCH('Nate''s Evolution'!B4326,'Docs Signed Input'!E:E,0)),"N")</f>
        <v>N</v>
      </c>
      <c r="I4326" s="7" t="str">
        <f>IF('Master Input'!Q4326 &lt;&gt; "",'Master Input'!Q4326,"")</f>
        <v>tannerb@evolvesolar.com</v>
      </c>
    </row>
    <row r="4327" spans="1:9" x14ac:dyDescent="0.3">
      <c r="A4327" t="str">
        <f>IF('Master Input'!A4327 &lt;&gt; "",'Master Input'!A4327,"")</f>
        <v>Saari, Jonathan</v>
      </c>
      <c r="B4327" s="7" t="str">
        <f>IF('Master Input'!B4327 &lt;&gt; "",'Master Input'!B4327,"")</f>
        <v>JB-8023758-00</v>
      </c>
      <c r="C4327" s="7">
        <f>IF('Master Input'!C4327 &lt;&gt; "",'Master Input'!C4327,"")</f>
        <v>5.0999999999999996</v>
      </c>
      <c r="D4327" t="str">
        <f>IF('Master Input'!D4327 &lt;&gt; "",'Master Input'!D4327,"")</f>
        <v>Cancelled</v>
      </c>
      <c r="E4327" s="7" t="str">
        <f>IF('Master Input'!E4327 &lt;&gt; "",'Master Input'!E4327,"")</f>
        <v>Pending Save</v>
      </c>
      <c r="F4327" s="58">
        <f>IF('Master Input'!G4327 &lt;&gt; "",'Master Input'!G4327, "")</f>
        <v>41765</v>
      </c>
      <c r="G4327" s="18" t="str">
        <f>IFERROR(INDEX('Docs Signed Input'!B:B,MATCH('Nate''s Evolution'!$B4327,'Docs Signed Input'!E:E,0)),"N")</f>
        <v>N</v>
      </c>
      <c r="H4327" s="18" t="str">
        <f>IFERROR(INDEX('Docs Signed Input'!C:C,MATCH('Nate''s Evolution'!B4327,'Docs Signed Input'!E:E,0)),"N")</f>
        <v>N</v>
      </c>
      <c r="I4327" s="7" t="str">
        <f>IF('Master Input'!Q4327 &lt;&gt; "",'Master Input'!Q4327,"")</f>
        <v>joel@evolvesolar.com</v>
      </c>
    </row>
    <row r="4328" spans="1:9" x14ac:dyDescent="0.3">
      <c r="A4328" t="str">
        <f>IF('Master Input'!A4328 &lt;&gt; "",'Master Input'!A4328,"")</f>
        <v>Saavedra, Sandra</v>
      </c>
      <c r="B4328" s="7" t="str">
        <f>IF('Master Input'!B4328 &lt;&gt; "",'Master Input'!B4328,"")</f>
        <v>JB-8539574-00</v>
      </c>
      <c r="C4328" s="7">
        <f>IF('Master Input'!C4328 &lt;&gt; "",'Master Input'!C4328,"")</f>
        <v>4.75</v>
      </c>
      <c r="D4328" t="str">
        <f>IF('Master Input'!D4328 &lt;&gt; "",'Master Input'!D4328,"")</f>
        <v>Cancelled</v>
      </c>
      <c r="E4328" s="7" t="str">
        <f>IF('Master Input'!E4328 &lt;&gt; "",'Master Input'!E4328,"")</f>
        <v>Account Cancelled</v>
      </c>
      <c r="F4328" s="58">
        <f>IF('Master Input'!G4328 &lt;&gt; "",'Master Input'!G4328, "")</f>
        <v>41901</v>
      </c>
      <c r="G4328" s="18" t="str">
        <f>IFERROR(INDEX('Docs Signed Input'!B:B,MATCH('Nate''s Evolution'!$B4328,'Docs Signed Input'!E:E,0)),"N")</f>
        <v>N</v>
      </c>
      <c r="H4328" s="18" t="str">
        <f>IFERROR(INDEX('Docs Signed Input'!C:C,MATCH('Nate''s Evolution'!B4328,'Docs Signed Input'!E:E,0)),"N")</f>
        <v>N</v>
      </c>
      <c r="I4328" s="7" t="str">
        <f>IF('Master Input'!Q4328 &lt;&gt; "",'Master Input'!Q4328,"")</f>
        <v>scottk@evolvesolar.com</v>
      </c>
    </row>
    <row r="4329" spans="1:9" x14ac:dyDescent="0.3">
      <c r="A4329" t="str">
        <f>IF('Master Input'!A4329 &lt;&gt; "",'Master Input'!A4329,"")</f>
        <v>Saba, Jeffrey</v>
      </c>
      <c r="B4329" s="7" t="str">
        <f>IF('Master Input'!B4329 &lt;&gt; "",'Master Input'!B4329,"")</f>
        <v>JB-8005141-00</v>
      </c>
      <c r="C4329" s="7">
        <f>IF('Master Input'!C4329 &lt;&gt; "",'Master Input'!C4329,"")</f>
        <v>2.8050000000000002</v>
      </c>
      <c r="D4329" t="str">
        <f>IF('Master Input'!D4329 &lt;&gt; "",'Master Input'!D4329,"")</f>
        <v>Utility</v>
      </c>
      <c r="E4329" s="7" t="str">
        <f>IF('Master Input'!E4329 &lt;&gt; "",'Master Input'!E4329,"")</f>
        <v>Submittal Pending</v>
      </c>
      <c r="F4329" s="58">
        <f>IF('Master Input'!G4329 &lt;&gt; "",'Master Input'!G4329, "")</f>
        <v>41792</v>
      </c>
      <c r="G4329" s="18" t="str">
        <f>IFERROR(INDEX('Docs Signed Input'!B:B,MATCH('Nate''s Evolution'!$B4329,'Docs Signed Input'!E:E,0)),"N")</f>
        <v>N</v>
      </c>
      <c r="H4329" s="18" t="str">
        <f>IFERROR(INDEX('Docs Signed Input'!C:C,MATCH('Nate''s Evolution'!B4329,'Docs Signed Input'!E:E,0)),"N")</f>
        <v>N</v>
      </c>
      <c r="I4329" s="7" t="str">
        <f>IF('Master Input'!Q4329 &lt;&gt; "",'Master Input'!Q4329,"")</f>
        <v>adamh@evolvesolar.com</v>
      </c>
    </row>
    <row r="4330" spans="1:9" x14ac:dyDescent="0.3">
      <c r="A4330" t="str">
        <f>IF('Master Input'!A4330 &lt;&gt; "",'Master Input'!A4330,"")</f>
        <v>Sabourin, Art</v>
      </c>
      <c r="B4330" s="7" t="str">
        <f>IF('Master Input'!B4330 &lt;&gt; "",'Master Input'!B4330,"")</f>
        <v>JB-121923-00</v>
      </c>
      <c r="C4330" s="7">
        <f>IF('Master Input'!C4330 &lt;&gt; "",'Master Input'!C4330,"")</f>
        <v>7.3949999999999996</v>
      </c>
      <c r="D4330" t="str">
        <f>IF('Master Input'!D4330 &lt;&gt; "",'Master Input'!D4330,"")</f>
        <v>Installation</v>
      </c>
      <c r="E4330" s="7" t="str">
        <f>IF('Master Input'!E4330 &lt;&gt; "",'Master Input'!E4330,"")</f>
        <v>Scheduled</v>
      </c>
      <c r="F4330" s="58">
        <f>IF('Master Input'!G4330 &lt;&gt; "",'Master Input'!G4330, "")</f>
        <v>41932</v>
      </c>
      <c r="G4330" s="18" t="str">
        <f>IFERROR(INDEX('Docs Signed Input'!B:B,MATCH('Nate''s Evolution'!$B4330,'Docs Signed Input'!E:E,0)),"N")</f>
        <v>N</v>
      </c>
      <c r="H4330" s="18" t="str">
        <f>IFERROR(INDEX('Docs Signed Input'!C:C,MATCH('Nate''s Evolution'!B4330,'Docs Signed Input'!E:E,0)),"N")</f>
        <v>N</v>
      </c>
      <c r="I4330" s="7" t="str">
        <f>IF('Master Input'!Q4330 &lt;&gt; "",'Master Input'!Q4330,"")</f>
        <v>matt@evolvesolar.com</v>
      </c>
    </row>
    <row r="4331" spans="1:9" x14ac:dyDescent="0.3">
      <c r="A4331" t="str">
        <f>IF('Master Input'!A4331 &lt;&gt; "",'Master Input'!A4331,"")</f>
        <v>Sachak, Brooke</v>
      </c>
      <c r="B4331" s="7" t="str">
        <f>IF('Master Input'!B4331 &lt;&gt; "",'Master Input'!B4331,"")</f>
        <v>JB-8513413-00</v>
      </c>
      <c r="C4331" s="7">
        <f>IF('Master Input'!C4331 &lt;&gt; "",'Master Input'!C4331,"")</f>
        <v>9.5</v>
      </c>
      <c r="D4331" t="str">
        <f>IF('Master Input'!D4331 &lt;&gt; "",'Master Input'!D4331,"")</f>
        <v>Permit</v>
      </c>
      <c r="E4331" s="7" t="str">
        <f>IF('Master Input'!E4331 &lt;&gt; "",'Master Input'!E4331,"")</f>
        <v>Design Complete</v>
      </c>
      <c r="F4331" s="58">
        <f>IF('Master Input'!G4331 &lt;&gt; "",'Master Input'!G4331, "")</f>
        <v>42021</v>
      </c>
      <c r="G4331" s="18" t="str">
        <f>IFERROR(INDEX('Docs Signed Input'!B:B,MATCH('Nate''s Evolution'!$B4331,'Docs Signed Input'!E:E,0)),"N")</f>
        <v>N</v>
      </c>
      <c r="H4331" s="18" t="str">
        <f>IFERROR(INDEX('Docs Signed Input'!C:C,MATCH('Nate''s Evolution'!B4331,'Docs Signed Input'!E:E,0)),"N")</f>
        <v>N</v>
      </c>
      <c r="I4331" s="7" t="str">
        <f>IF('Master Input'!Q4331 &lt;&gt; "",'Master Input'!Q4331,"")</f>
        <v>weisman@evolvesolar.com</v>
      </c>
    </row>
    <row r="4332" spans="1:9" x14ac:dyDescent="0.3">
      <c r="A4332" t="str">
        <f>IF('Master Input'!A4332 &lt;&gt; "",'Master Input'!A4332,"")</f>
        <v>Sachse, Patricia</v>
      </c>
      <c r="B4332" s="7" t="str">
        <f>IF('Master Input'!B4332 &lt;&gt; "",'Master Input'!B4332,"")</f>
        <v>JB-8023502-00</v>
      </c>
      <c r="C4332" s="7">
        <f>IF('Master Input'!C4332 &lt;&gt; "",'Master Input'!C4332,"")</f>
        <v>9.4350000000000005</v>
      </c>
      <c r="D4332" t="str">
        <f>IF('Master Input'!D4332 &lt;&gt; "",'Master Input'!D4332,"")</f>
        <v>Cancelled</v>
      </c>
      <c r="E4332" s="7" t="str">
        <f>IF('Master Input'!E4332 &lt;&gt; "",'Master Input'!E4332,"")</f>
        <v>Account Cancelled</v>
      </c>
      <c r="F4332" s="58">
        <f>IF('Master Input'!G4332 &lt;&gt; "",'Master Input'!G4332, "")</f>
        <v>41751</v>
      </c>
      <c r="G4332" s="18" t="str">
        <f>IFERROR(INDEX('Docs Signed Input'!B:B,MATCH('Nate''s Evolution'!$B4332,'Docs Signed Input'!E:E,0)),"N")</f>
        <v>N</v>
      </c>
      <c r="H4332" s="18" t="str">
        <f>IFERROR(INDEX('Docs Signed Input'!C:C,MATCH('Nate''s Evolution'!B4332,'Docs Signed Input'!E:E,0)),"N")</f>
        <v>N</v>
      </c>
      <c r="I4332" s="7" t="str">
        <f>IF('Master Input'!Q4332 &lt;&gt; "",'Master Input'!Q4332,"")</f>
        <v>Kane French</v>
      </c>
    </row>
    <row r="4333" spans="1:9" x14ac:dyDescent="0.3">
      <c r="A4333" t="str">
        <f>IF('Master Input'!A4333 &lt;&gt; "",'Master Input'!A4333,"")</f>
        <v>Sack, John</v>
      </c>
      <c r="B4333" s="7" t="str">
        <f>IF('Master Input'!B4333 &lt;&gt; "",'Master Input'!B4333,"")</f>
        <v>JB-8023993-00</v>
      </c>
      <c r="C4333" s="7">
        <f>IF('Master Input'!C4333 &lt;&gt; "",'Master Input'!C4333,"")</f>
        <v>8.4149999999999991</v>
      </c>
      <c r="D4333" t="str">
        <f>IF('Master Input'!D4333 &lt;&gt; "",'Master Input'!D4333,"")</f>
        <v>Installation</v>
      </c>
      <c r="E4333" s="7" t="str">
        <f>IF('Master Input'!E4333 &lt;&gt; "",'Master Input'!E4333,"")</f>
        <v>Scheduled</v>
      </c>
      <c r="F4333" s="58">
        <f>IF('Master Input'!G4333 &lt;&gt; "",'Master Input'!G4333, "")</f>
        <v>41778</v>
      </c>
      <c r="G4333" s="18" t="str">
        <f>IFERROR(INDEX('Docs Signed Input'!B:B,MATCH('Nate''s Evolution'!$B4333,'Docs Signed Input'!E:E,0)),"N")</f>
        <v>N</v>
      </c>
      <c r="H4333" s="18" t="str">
        <f>IFERROR(INDEX('Docs Signed Input'!C:C,MATCH('Nate''s Evolution'!B4333,'Docs Signed Input'!E:E,0)),"N")</f>
        <v>N</v>
      </c>
      <c r="I4333" s="7" t="str">
        <f>IF('Master Input'!Q4333 &lt;&gt; "",'Master Input'!Q4333,"")</f>
        <v>baba@evolvesolar.com</v>
      </c>
    </row>
    <row r="4334" spans="1:9" x14ac:dyDescent="0.3">
      <c r="A4334" t="str">
        <f>IF('Master Input'!A4334 &lt;&gt; "",'Master Input'!A4334,"")</f>
        <v>SADAMO, RETA</v>
      </c>
      <c r="B4334" s="7" t="str">
        <f>IF('Master Input'!B4334 &lt;&gt; "",'Master Input'!B4334,"")</f>
        <v>JB-8023968-00</v>
      </c>
      <c r="C4334" s="7">
        <f>IF('Master Input'!C4334 &lt;&gt; "",'Master Input'!C4334,"")</f>
        <v>7.65</v>
      </c>
      <c r="D4334" t="str">
        <f>IF('Master Input'!D4334 &lt;&gt; "",'Master Input'!D4334,"")</f>
        <v>Utility</v>
      </c>
      <c r="E4334" s="7" t="str">
        <f>IF('Master Input'!E4334 &lt;&gt; "",'Master Input'!E4334,"")</f>
        <v>Submittal Pending</v>
      </c>
      <c r="F4334" s="58">
        <f>IF('Master Input'!G4334 &lt;&gt; "",'Master Input'!G4334, "")</f>
        <v>41776</v>
      </c>
      <c r="G4334" s="18" t="str">
        <f>IFERROR(INDEX('Docs Signed Input'!B:B,MATCH('Nate''s Evolution'!$B4334,'Docs Signed Input'!E:E,0)),"N")</f>
        <v>N</v>
      </c>
      <c r="H4334" s="18" t="str">
        <f>IFERROR(INDEX('Docs Signed Input'!C:C,MATCH('Nate''s Evolution'!B4334,'Docs Signed Input'!E:E,0)),"N")</f>
        <v>N</v>
      </c>
      <c r="I4334" s="7" t="str">
        <f>IF('Master Input'!Q4334 &lt;&gt; "",'Master Input'!Q4334,"")</f>
        <v>baba@evolvesolar.com</v>
      </c>
    </row>
    <row r="4335" spans="1:9" x14ac:dyDescent="0.3">
      <c r="A4335" t="str">
        <f>IF('Master Input'!A4335 &lt;&gt; "",'Master Input'!A4335,"")</f>
        <v>Saddler, Stanley</v>
      </c>
      <c r="B4335" s="7" t="str">
        <f>IF('Master Input'!B4335 &lt;&gt; "",'Master Input'!B4335,"")</f>
        <v>JB-9701837-00</v>
      </c>
      <c r="C4335" s="7">
        <f>IF('Master Input'!C4335 &lt;&gt; "",'Master Input'!C4335,"")</f>
        <v>7.65</v>
      </c>
      <c r="D4335" t="str">
        <f>IF('Master Input'!D4335 &lt;&gt; "",'Master Input'!D4335,"")</f>
        <v>Permit</v>
      </c>
      <c r="E4335" s="7" t="str">
        <f>IF('Master Input'!E4335 &lt;&gt; "",'Master Input'!E4335,"")</f>
        <v>Site Survey Scheduled</v>
      </c>
      <c r="F4335" s="58">
        <f>IF('Master Input'!G4335 &lt;&gt; "",'Master Input'!G4335, "")</f>
        <v>41989</v>
      </c>
      <c r="G4335" s="18" t="str">
        <f>IFERROR(INDEX('Docs Signed Input'!B:B,MATCH('Nate''s Evolution'!$B4335,'Docs Signed Input'!E:E,0)),"N")</f>
        <v>N</v>
      </c>
      <c r="H4335" s="18" t="str">
        <f>IFERROR(INDEX('Docs Signed Input'!C:C,MATCH('Nate''s Evolution'!B4335,'Docs Signed Input'!E:E,0)),"N")</f>
        <v>N</v>
      </c>
      <c r="I4335" s="7" t="str">
        <f>IF('Master Input'!Q4335 &lt;&gt; "",'Master Input'!Q4335,"")</f>
        <v>topher@evolvesolar.com</v>
      </c>
    </row>
    <row r="4336" spans="1:9" x14ac:dyDescent="0.3">
      <c r="A4336" t="str">
        <f>IF('Master Input'!A4336 &lt;&gt; "",'Master Input'!A4336,"")</f>
        <v>Sadleir, Candy</v>
      </c>
      <c r="B4336" s="7" t="str">
        <f>IF('Master Input'!B4336 &lt;&gt; "",'Master Input'!B4336,"")</f>
        <v>JB-9204980-00</v>
      </c>
      <c r="C4336" s="7">
        <f>IF('Master Input'!C4336 &lt;&gt; "",'Master Input'!C4336,"")</f>
        <v>6.63</v>
      </c>
      <c r="D4336" t="str">
        <f>IF('Master Input'!D4336 &lt;&gt; "",'Master Input'!D4336,"")</f>
        <v>Permit</v>
      </c>
      <c r="E4336" s="7" t="str">
        <f>IF('Master Input'!E4336 &lt;&gt; "",'Master Input'!E4336,"")</f>
        <v>Design Complete</v>
      </c>
      <c r="F4336" s="58">
        <f>IF('Master Input'!G4336 &lt;&gt; "",'Master Input'!G4336, "")</f>
        <v>41922</v>
      </c>
      <c r="G4336" s="18" t="str">
        <f>IFERROR(INDEX('Docs Signed Input'!B:B,MATCH('Nate''s Evolution'!$B4336,'Docs Signed Input'!E:E,0)),"N")</f>
        <v>N</v>
      </c>
      <c r="H4336" s="18" t="str">
        <f>IFERROR(INDEX('Docs Signed Input'!C:C,MATCH('Nate''s Evolution'!B4336,'Docs Signed Input'!E:E,0)),"N")</f>
        <v>N</v>
      </c>
      <c r="I4336" s="7" t="str">
        <f>IF('Master Input'!Q4336 &lt;&gt; "",'Master Input'!Q4336,"")</f>
        <v>austin@evolvesolar.com</v>
      </c>
    </row>
    <row r="4337" spans="1:9" x14ac:dyDescent="0.3">
      <c r="A4337" t="str">
        <f>IF('Master Input'!A4337 &lt;&gt; "",'Master Input'!A4337,"")</f>
        <v>Saechao, Delainia</v>
      </c>
      <c r="B4337" s="7" t="str">
        <f>IF('Master Input'!B4337 &lt;&gt; "",'Master Input'!B4337,"")</f>
        <v>JB-9722292-00</v>
      </c>
      <c r="C4337" s="7">
        <f>IF('Master Input'!C4337 &lt;&gt; "",'Master Input'!C4337,"")</f>
        <v>3.06</v>
      </c>
      <c r="D4337" t="str">
        <f>IF('Master Input'!D4337 &lt;&gt; "",'Master Input'!D4337,"")</f>
        <v>Permit</v>
      </c>
      <c r="E4337" s="7" t="str">
        <f>IF('Master Input'!E4337 &lt;&gt; "",'Master Input'!E4337,"")</f>
        <v>Design Complete</v>
      </c>
      <c r="F4337" s="58">
        <f>IF('Master Input'!G4337 &lt;&gt; "",'Master Input'!G4337, "")</f>
        <v>41953</v>
      </c>
      <c r="G4337" s="18" t="str">
        <f>IFERROR(INDEX('Docs Signed Input'!B:B,MATCH('Nate''s Evolution'!$B4337,'Docs Signed Input'!E:E,0)),"N")</f>
        <v>N</v>
      </c>
      <c r="H4337" s="18" t="str">
        <f>IFERROR(INDEX('Docs Signed Input'!C:C,MATCH('Nate''s Evolution'!B4337,'Docs Signed Input'!E:E,0)),"N")</f>
        <v>N</v>
      </c>
      <c r="I4337" s="7" t="str">
        <f>IF('Master Input'!Q4337 &lt;&gt; "",'Master Input'!Q4337,"")</f>
        <v>stapleman@evolvesolar.com</v>
      </c>
    </row>
    <row r="4338" spans="1:9" x14ac:dyDescent="0.3">
      <c r="A4338" t="str">
        <f>IF('Master Input'!A4338 &lt;&gt; "",'Master Input'!A4338,"")</f>
        <v>Sahagun, Leopoldo</v>
      </c>
      <c r="B4338" s="7" t="str">
        <f>IF('Master Input'!B4338 &lt;&gt; "",'Master Input'!B4338,"")</f>
        <v>JB-9264282-00</v>
      </c>
      <c r="C4338" s="7">
        <f>IF('Master Input'!C4338 &lt;&gt; "",'Master Input'!C4338,"")</f>
        <v>6.5</v>
      </c>
      <c r="D4338" t="str">
        <f>IF('Master Input'!D4338 &lt;&gt; "",'Master Input'!D4338,"")</f>
        <v>Cancelled</v>
      </c>
      <c r="E4338" s="7" t="str">
        <f>IF('Master Input'!E4338 &lt;&gt; "",'Master Input'!E4338,"")</f>
        <v>Pending Save</v>
      </c>
      <c r="F4338" s="58">
        <f>IF('Master Input'!G4338 &lt;&gt; "",'Master Input'!G4338, "")</f>
        <v>41935</v>
      </c>
      <c r="G4338" s="18" t="str">
        <f>IFERROR(INDEX('Docs Signed Input'!B:B,MATCH('Nate''s Evolution'!$B4338,'Docs Signed Input'!E:E,0)),"N")</f>
        <v>N</v>
      </c>
      <c r="H4338" s="18" t="str">
        <f>IFERROR(INDEX('Docs Signed Input'!C:C,MATCH('Nate''s Evolution'!B4338,'Docs Signed Input'!E:E,0)),"N")</f>
        <v>N</v>
      </c>
      <c r="I4338" s="7" t="str">
        <f>IF('Master Input'!Q4338 &lt;&gt; "",'Master Input'!Q4338,"")</f>
        <v>parker.foley@evolvesolar.com</v>
      </c>
    </row>
    <row r="4339" spans="1:9" x14ac:dyDescent="0.3">
      <c r="A4339" t="str">
        <f>IF('Master Input'!A4339 &lt;&gt; "",'Master Input'!A4339,"")</f>
        <v>Sahahi, Faizulah</v>
      </c>
      <c r="B4339" s="7" t="str">
        <f>IF('Master Input'!B4339 &lt;&gt; "",'Master Input'!B4339,"")</f>
        <v>JB-8023330-00</v>
      </c>
      <c r="C4339" s="7">
        <f>IF('Master Input'!C4339 &lt;&gt; "",'Master Input'!C4339,"")</f>
        <v>5.39</v>
      </c>
      <c r="D4339" t="str">
        <f>IF('Master Input'!D4339 &lt;&gt; "",'Master Input'!D4339,"")</f>
        <v>Installation</v>
      </c>
      <c r="E4339" s="7" t="str">
        <f>IF('Master Input'!E4339 &lt;&gt; "",'Master Input'!E4339,"")</f>
        <v>Pending Approval</v>
      </c>
      <c r="F4339" s="58">
        <f>IF('Master Input'!G4339 &lt;&gt; "",'Master Input'!G4339, "")</f>
        <v>41739</v>
      </c>
      <c r="G4339" s="18" t="str">
        <f>IFERROR(INDEX('Docs Signed Input'!B:B,MATCH('Nate''s Evolution'!$B4339,'Docs Signed Input'!E:E,0)),"N")</f>
        <v>N</v>
      </c>
      <c r="H4339" s="18" t="str">
        <f>IFERROR(INDEX('Docs Signed Input'!C:C,MATCH('Nate''s Evolution'!B4339,'Docs Signed Input'!E:E,0)),"N")</f>
        <v>N</v>
      </c>
      <c r="I4339" s="7" t="str">
        <f>IF('Master Input'!Q4339 &lt;&gt; "",'Master Input'!Q4339,"")</f>
        <v>baba@evolvesolar.com</v>
      </c>
    </row>
    <row r="4340" spans="1:9" x14ac:dyDescent="0.3">
      <c r="A4340" t="str">
        <f>IF('Master Input'!A4340 &lt;&gt; "",'Master Input'!A4340,"")</f>
        <v>Sahin, Nese</v>
      </c>
      <c r="B4340" s="7" t="str">
        <f>IF('Master Input'!B4340 &lt;&gt; "",'Master Input'!B4340,"")</f>
        <v>JB-8023782-00</v>
      </c>
      <c r="C4340" s="7">
        <f>IF('Master Input'!C4340 &lt;&gt; "",'Master Input'!C4340,"")</f>
        <v>5.75</v>
      </c>
      <c r="D4340" t="str">
        <f>IF('Master Input'!D4340 &lt;&gt; "",'Master Input'!D4340,"")</f>
        <v>Cancelled</v>
      </c>
      <c r="E4340" s="7" t="str">
        <f>IF('Master Input'!E4340 &lt;&gt; "",'Master Input'!E4340,"")</f>
        <v>Account Cancelled</v>
      </c>
      <c r="F4340" s="58">
        <f>IF('Master Input'!G4340 &lt;&gt; "",'Master Input'!G4340, "")</f>
        <v>41766</v>
      </c>
      <c r="G4340" s="18" t="str">
        <f>IFERROR(INDEX('Docs Signed Input'!B:B,MATCH('Nate''s Evolution'!$B4340,'Docs Signed Input'!E:E,0)),"N")</f>
        <v>N</v>
      </c>
      <c r="H4340" s="18" t="str">
        <f>IFERROR(INDEX('Docs Signed Input'!C:C,MATCH('Nate''s Evolution'!B4340,'Docs Signed Input'!E:E,0)),"N")</f>
        <v>N</v>
      </c>
      <c r="I4340" s="7" t="str">
        <f>IF('Master Input'!Q4340 &lt;&gt; "",'Master Input'!Q4340,"")</f>
        <v>brandon@evolvesolar.com</v>
      </c>
    </row>
    <row r="4341" spans="1:9" x14ac:dyDescent="0.3">
      <c r="A4341" t="str">
        <f>IF('Master Input'!A4341 &lt;&gt; "",'Master Input'!A4341,"")</f>
        <v>Sais, Irene</v>
      </c>
      <c r="B4341" s="7" t="str">
        <f>IF('Master Input'!B4341 &lt;&gt; "",'Master Input'!B4341,"")</f>
        <v>JB-8023393-00</v>
      </c>
      <c r="C4341" s="7">
        <f>IF('Master Input'!C4341 &lt;&gt; "",'Master Input'!C4341,"")</f>
        <v>6.86</v>
      </c>
      <c r="D4341" t="str">
        <f>IF('Master Input'!D4341 &lt;&gt; "",'Master Input'!D4341,"")</f>
        <v>Utility</v>
      </c>
      <c r="E4341" s="7" t="str">
        <f>IF('Master Input'!E4341 &lt;&gt; "",'Master Input'!E4341,"")</f>
        <v>Final Permit Submitted</v>
      </c>
      <c r="F4341" s="58">
        <f>IF('Master Input'!G4341 &lt;&gt; "",'Master Input'!G4341, "")</f>
        <v>41744</v>
      </c>
      <c r="G4341" s="18" t="str">
        <f>IFERROR(INDEX('Docs Signed Input'!B:B,MATCH('Nate''s Evolution'!$B4341,'Docs Signed Input'!E:E,0)),"N")</f>
        <v>N</v>
      </c>
      <c r="H4341" s="18" t="str">
        <f>IFERROR(INDEX('Docs Signed Input'!C:C,MATCH('Nate''s Evolution'!B4341,'Docs Signed Input'!E:E,0)),"N")</f>
        <v>N</v>
      </c>
      <c r="I4341" s="7" t="str">
        <f>IF('Master Input'!Q4341 &lt;&gt; "",'Master Input'!Q4341,"")</f>
        <v>matt@evolvesolar.com</v>
      </c>
    </row>
    <row r="4342" spans="1:9" x14ac:dyDescent="0.3">
      <c r="A4342" t="str">
        <f>IF('Master Input'!A4342 &lt;&gt; "",'Master Input'!A4342,"")</f>
        <v>Sakotas, Eric</v>
      </c>
      <c r="B4342" s="7" t="str">
        <f>IF('Master Input'!B4342 &lt;&gt; "",'Master Input'!B4342,"")</f>
        <v>JB-8023475-00</v>
      </c>
      <c r="C4342" s="7">
        <f>IF('Master Input'!C4342 &lt;&gt; "",'Master Input'!C4342,"")</f>
        <v>7</v>
      </c>
      <c r="D4342" t="str">
        <f>IF('Master Input'!D4342 &lt;&gt; "",'Master Input'!D4342,"")</f>
        <v>Cancelled</v>
      </c>
      <c r="E4342" s="7" t="str">
        <f>IF('Master Input'!E4342 &lt;&gt; "",'Master Input'!E4342,"")</f>
        <v>Account Cancelled</v>
      </c>
      <c r="F4342" s="58">
        <f>IF('Master Input'!G4342 &lt;&gt; "",'Master Input'!G4342, "")</f>
        <v>41750</v>
      </c>
      <c r="G4342" s="18" t="str">
        <f>IFERROR(INDEX('Docs Signed Input'!B:B,MATCH('Nate''s Evolution'!$B4342,'Docs Signed Input'!E:E,0)),"N")</f>
        <v>N</v>
      </c>
      <c r="H4342" s="18" t="str">
        <f>IFERROR(INDEX('Docs Signed Input'!C:C,MATCH('Nate''s Evolution'!B4342,'Docs Signed Input'!E:E,0)),"N")</f>
        <v>N</v>
      </c>
      <c r="I4342" s="7" t="str">
        <f>IF('Master Input'!Q4342 &lt;&gt; "",'Master Input'!Q4342,"")</f>
        <v>nate@evolvesolar.com</v>
      </c>
    </row>
    <row r="4343" spans="1:9" x14ac:dyDescent="0.3">
      <c r="A4343" t="str">
        <f>IF('Master Input'!A4343 &lt;&gt; "",'Master Input'!A4343,"")</f>
        <v>Salerno, Mavis</v>
      </c>
      <c r="B4343" s="7" t="str">
        <f>IF('Master Input'!B4343 &lt;&gt; "",'Master Input'!B4343,"")</f>
        <v>JB-1171630-00</v>
      </c>
      <c r="C4343" s="7">
        <f>IF('Master Input'!C4343 &lt;&gt; "",'Master Input'!C4343,"")</f>
        <v>5</v>
      </c>
      <c r="D4343" t="str">
        <f>IF('Master Input'!D4343 &lt;&gt; "",'Master Input'!D4343,"")</f>
        <v>Cancelled</v>
      </c>
      <c r="E4343" s="7" t="str">
        <f>IF('Master Input'!E4343 &lt;&gt; "",'Master Input'!E4343,"")</f>
        <v>Pending Save</v>
      </c>
      <c r="F4343" s="58">
        <f>IF('Master Input'!G4343 &lt;&gt; "",'Master Input'!G4343, "")</f>
        <v>41862</v>
      </c>
      <c r="G4343" s="18" t="str">
        <f>IFERROR(INDEX('Docs Signed Input'!B:B,MATCH('Nate''s Evolution'!$B4343,'Docs Signed Input'!E:E,0)),"N")</f>
        <v>N</v>
      </c>
      <c r="H4343" s="18" t="str">
        <f>IFERROR(INDEX('Docs Signed Input'!C:C,MATCH('Nate''s Evolution'!B4343,'Docs Signed Input'!E:E,0)),"N")</f>
        <v>N</v>
      </c>
      <c r="I4343" s="7" t="str">
        <f>IF('Master Input'!Q4343 &lt;&gt; "",'Master Input'!Q4343,"")</f>
        <v>seanh@evolvesolar.com</v>
      </c>
    </row>
    <row r="4344" spans="1:9" x14ac:dyDescent="0.3">
      <c r="A4344" t="str">
        <f>IF('Master Input'!A4344 &lt;&gt; "",'Master Input'!A4344,"")</f>
        <v>Salowitz, Karen</v>
      </c>
      <c r="B4344" s="7" t="str">
        <f>IF('Master Input'!B4344 &lt;&gt; "",'Master Input'!B4344,"")</f>
        <v>JB-8525633-00</v>
      </c>
      <c r="C4344" s="7">
        <f>IF('Master Input'!C4344 &lt;&gt; "",'Master Input'!C4344,"")</f>
        <v>8.25</v>
      </c>
      <c r="D4344" t="str">
        <f>IF('Master Input'!D4344 &lt;&gt; "",'Master Input'!D4344,"")</f>
        <v>Cancelled</v>
      </c>
      <c r="E4344" s="7" t="str">
        <f>IF('Master Input'!E4344 &lt;&gt; "",'Master Input'!E4344,"")</f>
        <v>Account Cancelled</v>
      </c>
      <c r="F4344" s="58">
        <f>IF('Master Input'!G4344 &lt;&gt; "",'Master Input'!G4344, "")</f>
        <v>41892</v>
      </c>
      <c r="G4344" s="18" t="str">
        <f>IFERROR(INDEX('Docs Signed Input'!B:B,MATCH('Nate''s Evolution'!$B4344,'Docs Signed Input'!E:E,0)),"N")</f>
        <v>N</v>
      </c>
      <c r="H4344" s="18" t="str">
        <f>IFERROR(INDEX('Docs Signed Input'!C:C,MATCH('Nate''s Evolution'!B4344,'Docs Signed Input'!E:E,0)),"N")</f>
        <v>N</v>
      </c>
      <c r="I4344" s="7" t="str">
        <f>IF('Master Input'!Q4344 &lt;&gt; "",'Master Input'!Q4344,"")</f>
        <v>rachel@evolvesolar.com</v>
      </c>
    </row>
    <row r="4345" spans="1:9" x14ac:dyDescent="0.3">
      <c r="A4345" t="str">
        <f>IF('Master Input'!A4345 &lt;&gt; "",'Master Input'!A4345,"")</f>
        <v>Salpietro, Edmund</v>
      </c>
      <c r="B4345" s="7" t="str">
        <f>IF('Master Input'!B4345 &lt;&gt; "",'Master Input'!B4345,"")</f>
        <v>JB-1171624-00</v>
      </c>
      <c r="C4345" s="7">
        <f>IF('Master Input'!C4345 &lt;&gt; "",'Master Input'!C4345,"")</f>
        <v>7.5</v>
      </c>
      <c r="D4345" t="str">
        <f>IF('Master Input'!D4345 &lt;&gt; "",'Master Input'!D4345,"")</f>
        <v>Cancelled</v>
      </c>
      <c r="E4345" s="7" t="str">
        <f>IF('Master Input'!E4345 &lt;&gt; "",'Master Input'!E4345,"")</f>
        <v>Account Cancelled</v>
      </c>
      <c r="F4345" s="58">
        <f>IF('Master Input'!G4345 &lt;&gt; "",'Master Input'!G4345, "")</f>
        <v>41862</v>
      </c>
      <c r="G4345" s="18" t="str">
        <f>IFERROR(INDEX('Docs Signed Input'!B:B,MATCH('Nate''s Evolution'!$B4345,'Docs Signed Input'!E:E,0)),"N")</f>
        <v>N</v>
      </c>
      <c r="H4345" s="18" t="str">
        <f>IFERROR(INDEX('Docs Signed Input'!C:C,MATCH('Nate''s Evolution'!B4345,'Docs Signed Input'!E:E,0)),"N")</f>
        <v>N</v>
      </c>
      <c r="I4345" s="7" t="str">
        <f>IF('Master Input'!Q4345 &lt;&gt; "",'Master Input'!Q4345,"")</f>
        <v>Dylanm@evolvesolar.com</v>
      </c>
    </row>
    <row r="4346" spans="1:9" x14ac:dyDescent="0.3">
      <c r="A4346" t="str">
        <f>IF('Master Input'!A4346 &lt;&gt; "",'Master Input'!A4346,"")</f>
        <v>Samuelson, Eugene</v>
      </c>
      <c r="B4346" s="7" t="str">
        <f>IF('Master Input'!B4346 &lt;&gt; "",'Master Input'!B4346,"")</f>
        <v>JB-9572419-00</v>
      </c>
      <c r="C4346" s="7">
        <f>IF('Master Input'!C4346 &lt;&gt; "",'Master Input'!C4346,"")</f>
        <v>9.75</v>
      </c>
      <c r="D4346" t="str">
        <f>IF('Master Input'!D4346 &lt;&gt; "",'Master Input'!D4346,"")</f>
        <v>Utility</v>
      </c>
      <c r="E4346" s="7" t="str">
        <f>IF('Master Input'!E4346 &lt;&gt; "",'Master Input'!E4346,"")</f>
        <v>Ready</v>
      </c>
      <c r="F4346" s="58">
        <f>IF('Master Input'!G4346 &lt;&gt; "",'Master Input'!G4346, "")</f>
        <v>41909</v>
      </c>
      <c r="G4346" s="18" t="str">
        <f>IFERROR(INDEX('Docs Signed Input'!B:B,MATCH('Nate''s Evolution'!$B4346,'Docs Signed Input'!E:E,0)),"N")</f>
        <v>N</v>
      </c>
      <c r="H4346" s="18" t="str">
        <f>IFERROR(INDEX('Docs Signed Input'!C:C,MATCH('Nate''s Evolution'!B4346,'Docs Signed Input'!E:E,0)),"N")</f>
        <v>N</v>
      </c>
      <c r="I4346" s="7" t="str">
        <f>IF('Master Input'!Q4346 &lt;&gt; "",'Master Input'!Q4346,"")</f>
        <v>benjamin@evolvesolar.com</v>
      </c>
    </row>
    <row r="4347" spans="1:9" x14ac:dyDescent="0.3">
      <c r="A4347" t="str">
        <f>IF('Master Input'!A4347 &lt;&gt; "",'Master Input'!A4347,"")</f>
        <v>Sanborn, Ryan</v>
      </c>
      <c r="B4347" s="7" t="str">
        <f>IF('Master Input'!B4347 &lt;&gt; "",'Master Input'!B4347,"")</f>
        <v>JB-121930-00</v>
      </c>
      <c r="C4347" s="7">
        <f>IF('Master Input'!C4347 &lt;&gt; "",'Master Input'!C4347,"")</f>
        <v>8.25</v>
      </c>
      <c r="D4347" t="str">
        <f>IF('Master Input'!D4347 &lt;&gt; "",'Master Input'!D4347,"")</f>
        <v>Cancelled</v>
      </c>
      <c r="E4347" s="7" t="str">
        <f>IF('Master Input'!E4347 &lt;&gt; "",'Master Input'!E4347,"")</f>
        <v>Account Cancelled</v>
      </c>
      <c r="F4347" s="58">
        <f>IF('Master Input'!G4347 &lt;&gt; "",'Master Input'!G4347, "")</f>
        <v>41935</v>
      </c>
      <c r="G4347" s="18" t="str">
        <f>IFERROR(INDEX('Docs Signed Input'!B:B,MATCH('Nate''s Evolution'!$B4347,'Docs Signed Input'!E:E,0)),"N")</f>
        <v>N</v>
      </c>
      <c r="H4347" s="18" t="str">
        <f>IFERROR(INDEX('Docs Signed Input'!C:C,MATCH('Nate''s Evolution'!B4347,'Docs Signed Input'!E:E,0)),"N")</f>
        <v>N</v>
      </c>
      <c r="I4347" s="7" t="str">
        <f>IF('Master Input'!Q4347 &lt;&gt; "",'Master Input'!Q4347,"")</f>
        <v>dianab@evolvesolar.com</v>
      </c>
    </row>
    <row r="4348" spans="1:9" x14ac:dyDescent="0.3">
      <c r="A4348" t="str">
        <f>IF('Master Input'!A4348 &lt;&gt; "",'Master Input'!A4348,"")</f>
        <v>Sanchez, Dannie</v>
      </c>
      <c r="B4348" s="7" t="str">
        <f>IF('Master Input'!B4348 &lt;&gt; "",'Master Input'!B4348,"")</f>
        <v>JB-9564627-00</v>
      </c>
      <c r="C4348" s="7">
        <f>IF('Master Input'!C4348 &lt;&gt; "",'Master Input'!C4348,"")</f>
        <v>5.0999999999999996</v>
      </c>
      <c r="D4348" t="str">
        <f>IF('Master Input'!D4348 &lt;&gt; "",'Master Input'!D4348,"")</f>
        <v>Installation</v>
      </c>
      <c r="E4348" s="7" t="str">
        <f>IF('Master Input'!E4348 &lt;&gt; "",'Master Input'!E4348,"")</f>
        <v>Pending Approval</v>
      </c>
      <c r="F4348" s="58">
        <f>IF('Master Input'!G4348 &lt;&gt; "",'Master Input'!G4348, "")</f>
        <v>41773</v>
      </c>
      <c r="G4348" s="18" t="str">
        <f>IFERROR(INDEX('Docs Signed Input'!B:B,MATCH('Nate''s Evolution'!$B4348,'Docs Signed Input'!E:E,0)),"N")</f>
        <v>N</v>
      </c>
      <c r="H4348" s="18" t="str">
        <f>IFERROR(INDEX('Docs Signed Input'!C:C,MATCH('Nate''s Evolution'!B4348,'Docs Signed Input'!E:E,0)),"N")</f>
        <v>N</v>
      </c>
      <c r="I4348" s="7" t="str">
        <f>IF('Master Input'!Q4348 &lt;&gt; "",'Master Input'!Q4348,"")</f>
        <v>russell@evolvesolar.com</v>
      </c>
    </row>
    <row r="4349" spans="1:9" x14ac:dyDescent="0.3">
      <c r="A4349" t="str">
        <f>IF('Master Input'!A4349 &lt;&gt; "",'Master Input'!A4349,"")</f>
        <v>sanchez, erick</v>
      </c>
      <c r="B4349" s="7" t="str">
        <f>IF('Master Input'!B4349 &lt;&gt; "",'Master Input'!B4349,"")</f>
        <v>JB-8513435-00</v>
      </c>
      <c r="C4349" s="7">
        <f>IF('Master Input'!C4349 &lt;&gt; "",'Master Input'!C4349,"")</f>
        <v>4</v>
      </c>
      <c r="D4349" t="str">
        <f>IF('Master Input'!D4349 &lt;&gt; "",'Master Input'!D4349,"")</f>
        <v>Permit</v>
      </c>
      <c r="E4349" s="7" t="str">
        <f>IF('Master Input'!E4349 &lt;&gt; "",'Master Input'!E4349,"")</f>
        <v>Pending PM</v>
      </c>
      <c r="F4349" s="58">
        <f>IF('Master Input'!G4349 &lt;&gt; "",'Master Input'!G4349, "")</f>
        <v>42025</v>
      </c>
      <c r="G4349" s="18" t="str">
        <f>IFERROR(INDEX('Docs Signed Input'!B:B,MATCH('Nate''s Evolution'!$B4349,'Docs Signed Input'!E:E,0)),"N")</f>
        <v>N</v>
      </c>
      <c r="H4349" s="18" t="str">
        <f>IFERROR(INDEX('Docs Signed Input'!C:C,MATCH('Nate''s Evolution'!B4349,'Docs Signed Input'!E:E,0)),"N")</f>
        <v>N</v>
      </c>
      <c r="I4349" s="7" t="str">
        <f>IF('Master Input'!Q4349 &lt;&gt; "",'Master Input'!Q4349,"")</f>
        <v>jacob.smith@evolvesolar.com</v>
      </c>
    </row>
    <row r="4350" spans="1:9" x14ac:dyDescent="0.3">
      <c r="A4350" t="str">
        <f>IF('Master Input'!A4350 &lt;&gt; "",'Master Input'!A4350,"")</f>
        <v>Sanchez, Erika</v>
      </c>
      <c r="B4350" s="7" t="str">
        <f>IF('Master Input'!B4350 &lt;&gt; "",'Master Input'!B4350,"")</f>
        <v>JB-9566672-00</v>
      </c>
      <c r="C4350" s="7">
        <f>IF('Master Input'!C4350 &lt;&gt; "",'Master Input'!C4350,"")</f>
        <v>3.3149999999999999</v>
      </c>
      <c r="D4350" t="str">
        <f>IF('Master Input'!D4350 &lt;&gt; "",'Master Input'!D4350,"")</f>
        <v>Permit</v>
      </c>
      <c r="E4350" s="7" t="str">
        <f>IF('Master Input'!E4350 &lt;&gt; "",'Master Input'!E4350,"")</f>
        <v>Design Complete</v>
      </c>
      <c r="F4350" s="58">
        <f>IF('Master Input'!G4350 &lt;&gt; "",'Master Input'!G4350, "")</f>
        <v>41949</v>
      </c>
      <c r="G4350" s="18" t="str">
        <f>IFERROR(INDEX('Docs Signed Input'!B:B,MATCH('Nate''s Evolution'!$B4350,'Docs Signed Input'!E:E,0)),"N")</f>
        <v>N</v>
      </c>
      <c r="H4350" s="18" t="str">
        <f>IFERROR(INDEX('Docs Signed Input'!C:C,MATCH('Nate''s Evolution'!B4350,'Docs Signed Input'!E:E,0)),"N")</f>
        <v>N</v>
      </c>
      <c r="I4350" s="7" t="str">
        <f>IF('Master Input'!Q4350 &lt;&gt; "",'Master Input'!Q4350,"")</f>
        <v>kevin.delabahan@evolvesolar.com</v>
      </c>
    </row>
    <row r="4351" spans="1:9" x14ac:dyDescent="0.3">
      <c r="A4351" t="str">
        <f>IF('Master Input'!A4351 &lt;&gt; "",'Master Input'!A4351,"")</f>
        <v>Sanchez, Fernando</v>
      </c>
      <c r="B4351" s="7" t="str">
        <f>IF('Master Input'!B4351 &lt;&gt; "",'Master Input'!B4351,"")</f>
        <v>JB-9522033-00</v>
      </c>
      <c r="C4351" s="7">
        <f>IF('Master Input'!C4351 &lt;&gt; "",'Master Input'!C4351,"")</f>
        <v>4.75</v>
      </c>
      <c r="D4351" t="str">
        <f>IF('Master Input'!D4351 &lt;&gt; "",'Master Input'!D4351,"")</f>
        <v>Permit</v>
      </c>
      <c r="E4351" s="7" t="str">
        <f>IF('Master Input'!E4351 &lt;&gt; "",'Master Input'!E4351,"")</f>
        <v>Site Survey Scheduled</v>
      </c>
      <c r="F4351" s="58">
        <f>IF('Master Input'!G4351 &lt;&gt; "",'Master Input'!G4351, "")</f>
        <v>41981</v>
      </c>
      <c r="G4351" s="18" t="str">
        <f>IFERROR(INDEX('Docs Signed Input'!B:B,MATCH('Nate''s Evolution'!$B4351,'Docs Signed Input'!E:E,0)),"N")</f>
        <v>Y</v>
      </c>
      <c r="H4351" s="18" t="str">
        <f>IFERROR(INDEX('Docs Signed Input'!C:C,MATCH('Nate''s Evolution'!B4351,'Docs Signed Input'!E:E,0)),"N")</f>
        <v>Y</v>
      </c>
      <c r="I4351" s="7" t="str">
        <f>IF('Master Input'!Q4351 &lt;&gt; "",'Master Input'!Q4351,"")</f>
        <v>mariah.machado@evolvesolar.com</v>
      </c>
    </row>
    <row r="4352" spans="1:9" x14ac:dyDescent="0.3">
      <c r="A4352" t="str">
        <f>IF('Master Input'!A4352 &lt;&gt; "",'Master Input'!A4352,"")</f>
        <v>Sanchez, Raymond</v>
      </c>
      <c r="B4352" s="7" t="str">
        <f>IF('Master Input'!B4352 &lt;&gt; "",'Master Input'!B4352,"")</f>
        <v>JB-806769-00</v>
      </c>
      <c r="C4352" s="7">
        <f>IF('Master Input'!C4352 &lt;&gt; "",'Master Input'!C4352,"")</f>
        <v>10</v>
      </c>
      <c r="D4352" t="str">
        <f>IF('Master Input'!D4352 &lt;&gt; "",'Master Input'!D4352,"")</f>
        <v>Cancelled</v>
      </c>
      <c r="E4352" s="7" t="str">
        <f>IF('Master Input'!E4352 &lt;&gt; "",'Master Input'!E4352,"")</f>
        <v>Account Cancelled</v>
      </c>
      <c r="F4352" s="58">
        <f>IF('Master Input'!G4352 &lt;&gt; "",'Master Input'!G4352, "")</f>
        <v>41706</v>
      </c>
      <c r="G4352" s="18" t="str">
        <f>IFERROR(INDEX('Docs Signed Input'!B:B,MATCH('Nate''s Evolution'!$B4352,'Docs Signed Input'!E:E,0)),"N")</f>
        <v>N</v>
      </c>
      <c r="H4352" s="18" t="str">
        <f>IFERROR(INDEX('Docs Signed Input'!C:C,MATCH('Nate''s Evolution'!B4352,'Docs Signed Input'!E:E,0)),"N")</f>
        <v>N</v>
      </c>
      <c r="I4352" s="7" t="str">
        <f>IF('Master Input'!Q4352 &lt;&gt; "",'Master Input'!Q4352,"")</f>
        <v>steve@evolvesolar.com</v>
      </c>
    </row>
    <row r="4353" spans="1:9" x14ac:dyDescent="0.3">
      <c r="A4353" t="str">
        <f>IF('Master Input'!A4353 &lt;&gt; "",'Master Input'!A4353,"")</f>
        <v>Sanders, Cliff</v>
      </c>
      <c r="B4353" s="7" t="str">
        <f>IF('Master Input'!B4353 &lt;&gt; "",'Master Input'!B4353,"")</f>
        <v>JB-8024204-00</v>
      </c>
      <c r="C4353" s="7">
        <f>IF('Master Input'!C4353 &lt;&gt; "",'Master Input'!C4353,"")</f>
        <v>5.25</v>
      </c>
      <c r="D4353" t="str">
        <f>IF('Master Input'!D4353 &lt;&gt; "",'Master Input'!D4353,"")</f>
        <v>Cancelled</v>
      </c>
      <c r="E4353" s="7" t="str">
        <f>IF('Master Input'!E4353 &lt;&gt; "",'Master Input'!E4353,"")</f>
        <v>Account Cancelled</v>
      </c>
      <c r="F4353" s="58">
        <f>IF('Master Input'!G4353 &lt;&gt; "",'Master Input'!G4353, "")</f>
        <v>41787</v>
      </c>
      <c r="G4353" s="18" t="str">
        <f>IFERROR(INDEX('Docs Signed Input'!B:B,MATCH('Nate''s Evolution'!$B4353,'Docs Signed Input'!E:E,0)),"N")</f>
        <v>N</v>
      </c>
      <c r="H4353" s="18" t="str">
        <f>IFERROR(INDEX('Docs Signed Input'!C:C,MATCH('Nate''s Evolution'!B4353,'Docs Signed Input'!E:E,0)),"N")</f>
        <v>N</v>
      </c>
      <c r="I4353" s="7" t="str">
        <f>IF('Master Input'!Q4353 &lt;&gt; "",'Master Input'!Q4353,"")</f>
        <v>sky@evolvesolar.com</v>
      </c>
    </row>
    <row r="4354" spans="1:9" x14ac:dyDescent="0.3">
      <c r="A4354" t="str">
        <f>IF('Master Input'!A4354 &lt;&gt; "",'Master Input'!A4354,"")</f>
        <v>Sanders, Marcella</v>
      </c>
      <c r="B4354" s="7" t="str">
        <f>IF('Master Input'!B4354 &lt;&gt; "",'Master Input'!B4354,"")</f>
        <v>JB-8503852-00</v>
      </c>
      <c r="C4354" s="7">
        <f>IF('Master Input'!C4354 &lt;&gt; "",'Master Input'!C4354,"")</f>
        <v>16</v>
      </c>
      <c r="D4354" t="str">
        <f>IF('Master Input'!D4354 &lt;&gt; "",'Master Input'!D4354,"")</f>
        <v>Utility</v>
      </c>
      <c r="E4354" s="7" t="str">
        <f>IF('Master Input'!E4354 &lt;&gt; "",'Master Input'!E4354,"")</f>
        <v>PTO Received</v>
      </c>
      <c r="F4354" s="58">
        <f>IF('Master Input'!G4354 &lt;&gt; "",'Master Input'!G4354, "")</f>
        <v>41873</v>
      </c>
      <c r="G4354" s="18" t="str">
        <f>IFERROR(INDEX('Docs Signed Input'!B:B,MATCH('Nate''s Evolution'!$B4354,'Docs Signed Input'!E:E,0)),"N")</f>
        <v>N</v>
      </c>
      <c r="H4354" s="18" t="str">
        <f>IFERROR(INDEX('Docs Signed Input'!C:C,MATCH('Nate''s Evolution'!B4354,'Docs Signed Input'!E:E,0)),"N")</f>
        <v>N</v>
      </c>
      <c r="I4354" s="7" t="str">
        <f>IF('Master Input'!Q4354 &lt;&gt; "",'Master Input'!Q4354,"")</f>
        <v>petermoore@evolvesolar.com</v>
      </c>
    </row>
    <row r="4355" spans="1:9" x14ac:dyDescent="0.3">
      <c r="A4355" t="str">
        <f>IF('Master Input'!A4355 &lt;&gt; "",'Master Input'!A4355,"")</f>
        <v>Sanders, Marjolie</v>
      </c>
      <c r="B4355" s="7" t="str">
        <f>IF('Master Input'!B4355 &lt;&gt; "",'Master Input'!B4355,"")</f>
        <v>JB-1172746-00</v>
      </c>
      <c r="C4355" s="7">
        <f>IF('Master Input'!C4355 &lt;&gt; "",'Master Input'!C4355,"")</f>
        <v>3.06</v>
      </c>
      <c r="D4355" t="str">
        <f>IF('Master Input'!D4355 &lt;&gt; "",'Master Input'!D4355,"")</f>
        <v>Permit</v>
      </c>
      <c r="E4355" s="7" t="str">
        <f>IF('Master Input'!E4355 &lt;&gt; "",'Master Input'!E4355,"")</f>
        <v>Site Audit Pending Customer</v>
      </c>
      <c r="F4355" s="58">
        <f>IF('Master Input'!G4355 &lt;&gt; "",'Master Input'!G4355, "")</f>
        <v>42021</v>
      </c>
      <c r="G4355" s="18" t="str">
        <f>IFERROR(INDEX('Docs Signed Input'!B:B,MATCH('Nate''s Evolution'!$B4355,'Docs Signed Input'!E:E,0)),"N")</f>
        <v>N</v>
      </c>
      <c r="H4355" s="18" t="str">
        <f>IFERROR(INDEX('Docs Signed Input'!C:C,MATCH('Nate''s Evolution'!B4355,'Docs Signed Input'!E:E,0)),"N")</f>
        <v>N</v>
      </c>
      <c r="I4355" s="7" t="str">
        <f>IF('Master Input'!Q4355 &lt;&gt; "",'Master Input'!Q4355,"")</f>
        <v>mayri.lopez@evolvesolar.com</v>
      </c>
    </row>
    <row r="4356" spans="1:9" x14ac:dyDescent="0.3">
      <c r="A4356" t="str">
        <f>IF('Master Input'!A4356 &lt;&gt; "",'Master Input'!A4356,"")</f>
        <v>Sanderson, Christine</v>
      </c>
      <c r="B4356" s="7" t="str">
        <f>IF('Master Input'!B4356 &lt;&gt; "",'Master Input'!B4356,"")</f>
        <v>JB-0601135-00</v>
      </c>
      <c r="C4356" s="7">
        <f>IF('Master Input'!C4356 &lt;&gt; "",'Master Input'!C4356,"")</f>
        <v>7.65</v>
      </c>
      <c r="D4356" t="str">
        <f>IF('Master Input'!D4356 &lt;&gt; "",'Master Input'!D4356,"")</f>
        <v>Cancelled</v>
      </c>
      <c r="E4356" s="7" t="str">
        <f>IF('Master Input'!E4356 &lt;&gt; "",'Master Input'!E4356,"")</f>
        <v>Pending NOC</v>
      </c>
      <c r="F4356" s="58">
        <f>IF('Master Input'!G4356 &lt;&gt; "",'Master Input'!G4356, "")</f>
        <v>41872</v>
      </c>
      <c r="G4356" s="18" t="str">
        <f>IFERROR(INDEX('Docs Signed Input'!B:B,MATCH('Nate''s Evolution'!$B4356,'Docs Signed Input'!E:E,0)),"N")</f>
        <v>N</v>
      </c>
      <c r="H4356" s="18" t="str">
        <f>IFERROR(INDEX('Docs Signed Input'!C:C,MATCH('Nate''s Evolution'!B4356,'Docs Signed Input'!E:E,0)),"N")</f>
        <v>N</v>
      </c>
      <c r="I4356" s="7" t="str">
        <f>IF('Master Input'!Q4356 &lt;&gt; "",'Master Input'!Q4356,"")</f>
        <v>matt@evolvesolar.com</v>
      </c>
    </row>
    <row r="4357" spans="1:9" x14ac:dyDescent="0.3">
      <c r="A4357" t="str">
        <f>IF('Master Input'!A4357 &lt;&gt; "",'Master Input'!A4357,"")</f>
        <v>Sandoval, Daniel</v>
      </c>
      <c r="B4357" s="7" t="str">
        <f>IF('Master Input'!B4357 &lt;&gt; "",'Master Input'!B4357,"")</f>
        <v>JB-0631845-00</v>
      </c>
      <c r="C4357" s="7">
        <f>IF('Master Input'!C4357 &lt;&gt; "",'Master Input'!C4357,"")</f>
        <v>9.69</v>
      </c>
      <c r="D4357" t="str">
        <f>IF('Master Input'!D4357 &lt;&gt; "",'Master Input'!D4357,"")</f>
        <v>Sales</v>
      </c>
      <c r="E4357" s="7" t="str">
        <f>IF('Master Input'!E4357 &lt;&gt; "",'Master Input'!E4357,"")</f>
        <v>Customer Uncertain</v>
      </c>
      <c r="F4357" s="58">
        <f>IF('Master Input'!G4357 &lt;&gt; "",'Master Input'!G4357, "")</f>
        <v>41928</v>
      </c>
      <c r="G4357" s="18" t="str">
        <f>IFERROR(INDEX('Docs Signed Input'!B:B,MATCH('Nate''s Evolution'!$B4357,'Docs Signed Input'!E:E,0)),"N")</f>
        <v>N</v>
      </c>
      <c r="H4357" s="18" t="str">
        <f>IFERROR(INDEX('Docs Signed Input'!C:C,MATCH('Nate''s Evolution'!B4357,'Docs Signed Input'!E:E,0)),"N")</f>
        <v>N</v>
      </c>
      <c r="I4357" s="7" t="str">
        <f>IF('Master Input'!Q4357 &lt;&gt; "",'Master Input'!Q4357,"")</f>
        <v>justin.perras@evolvesolar.com</v>
      </c>
    </row>
    <row r="4358" spans="1:9" x14ac:dyDescent="0.3">
      <c r="A4358" t="str">
        <f>IF('Master Input'!A4358 &lt;&gt; "",'Master Input'!A4358,"")</f>
        <v>Sandoval, Sophie</v>
      </c>
      <c r="B4358" s="7" t="str">
        <f>IF('Master Input'!B4358 &lt;&gt; "",'Master Input'!B4358,"")</f>
        <v>JB-8024185-00</v>
      </c>
      <c r="C4358" s="7">
        <f>IF('Master Input'!C4358 &lt;&gt; "",'Master Input'!C4358,"")</f>
        <v>7.5</v>
      </c>
      <c r="D4358" t="str">
        <f>IF('Master Input'!D4358 &lt;&gt; "",'Master Input'!D4358,"")</f>
        <v>Cancelled</v>
      </c>
      <c r="E4358" s="7" t="str">
        <f>IF('Master Input'!E4358 &lt;&gt; "",'Master Input'!E4358,"")</f>
        <v>Account Cancelled</v>
      </c>
      <c r="F4358" s="58">
        <f>IF('Master Input'!G4358 &lt;&gt; "",'Master Input'!G4358, "")</f>
        <v>41786</v>
      </c>
      <c r="G4358" s="18" t="str">
        <f>IFERROR(INDEX('Docs Signed Input'!B:B,MATCH('Nate''s Evolution'!$B4358,'Docs Signed Input'!E:E,0)),"N")</f>
        <v>N</v>
      </c>
      <c r="H4358" s="18" t="str">
        <f>IFERROR(INDEX('Docs Signed Input'!C:C,MATCH('Nate''s Evolution'!B4358,'Docs Signed Input'!E:E,0)),"N")</f>
        <v>N</v>
      </c>
      <c r="I4358" s="7" t="str">
        <f>IF('Master Input'!Q4358 &lt;&gt; "",'Master Input'!Q4358,"")</f>
        <v>blake@evolvesolar.com</v>
      </c>
    </row>
    <row r="4359" spans="1:9" x14ac:dyDescent="0.3">
      <c r="A4359" t="str">
        <f>IF('Master Input'!A4359 &lt;&gt; "",'Master Input'!A4359,"")</f>
        <v>Sandoval, Tony</v>
      </c>
      <c r="B4359" s="7" t="str">
        <f>IF('Master Input'!B4359 &lt;&gt; "",'Master Input'!B4359,"")</f>
        <v>JB-8023727-00</v>
      </c>
      <c r="C4359" s="7">
        <f>IF('Master Input'!C4359 &lt;&gt; "",'Master Input'!C4359,"")</f>
        <v>3.25</v>
      </c>
      <c r="D4359" t="str">
        <f>IF('Master Input'!D4359 &lt;&gt; "",'Master Input'!D4359,"")</f>
        <v>Cancelled</v>
      </c>
      <c r="E4359" s="7" t="str">
        <f>IF('Master Input'!E4359 &lt;&gt; "",'Master Input'!E4359,"")</f>
        <v>Account Cancelled</v>
      </c>
      <c r="F4359" s="58">
        <f>IF('Master Input'!G4359 &lt;&gt; "",'Master Input'!G4359, "")</f>
        <v>41764</v>
      </c>
      <c r="G4359" s="18" t="str">
        <f>IFERROR(INDEX('Docs Signed Input'!B:B,MATCH('Nate''s Evolution'!$B4359,'Docs Signed Input'!E:E,0)),"N")</f>
        <v>N</v>
      </c>
      <c r="H4359" s="18" t="str">
        <f>IFERROR(INDEX('Docs Signed Input'!C:C,MATCH('Nate''s Evolution'!B4359,'Docs Signed Input'!E:E,0)),"N")</f>
        <v>N</v>
      </c>
      <c r="I4359" s="7" t="str">
        <f>IF('Master Input'!Q4359 &lt;&gt; "",'Master Input'!Q4359,"")</f>
        <v>ericc@evolvesolar.com</v>
      </c>
    </row>
    <row r="4360" spans="1:9" x14ac:dyDescent="0.3">
      <c r="A4360" t="str">
        <f>IF('Master Input'!A4360 &lt;&gt; "",'Master Input'!A4360,"")</f>
        <v>Sanford, Jane</v>
      </c>
      <c r="B4360" s="7" t="str">
        <f>IF('Master Input'!B4360 &lt;&gt; "",'Master Input'!B4360,"")</f>
        <v>JB-8004101-00</v>
      </c>
      <c r="C4360" s="7">
        <f>IF('Master Input'!C4360 &lt;&gt; "",'Master Input'!C4360,"")</f>
        <v>8.5</v>
      </c>
      <c r="D4360" t="str">
        <f>IF('Master Input'!D4360 &lt;&gt; "",'Master Input'!D4360,"")</f>
        <v>Cancelled</v>
      </c>
      <c r="E4360" s="7" t="str">
        <f>IF('Master Input'!E4360 &lt;&gt; "",'Master Input'!E4360,"")</f>
        <v>Account Cancelled</v>
      </c>
      <c r="F4360" s="58">
        <f>IF('Master Input'!G4360 &lt;&gt; "",'Master Input'!G4360, "")</f>
        <v>41740</v>
      </c>
      <c r="G4360" s="18" t="str">
        <f>IFERROR(INDEX('Docs Signed Input'!B:B,MATCH('Nate''s Evolution'!$B4360,'Docs Signed Input'!E:E,0)),"N")</f>
        <v>N</v>
      </c>
      <c r="H4360" s="18" t="str">
        <f>IFERROR(INDEX('Docs Signed Input'!C:C,MATCH('Nate''s Evolution'!B4360,'Docs Signed Input'!E:E,0)),"N")</f>
        <v>N</v>
      </c>
      <c r="I4360" s="7" t="str">
        <f>IF('Master Input'!Q4360 &lt;&gt; "",'Master Input'!Q4360,"")</f>
        <v>lyndon@evolvesolar.com</v>
      </c>
    </row>
    <row r="4361" spans="1:9" x14ac:dyDescent="0.3">
      <c r="A4361" t="str">
        <f>IF('Master Input'!A4361 &lt;&gt; "",'Master Input'!A4361,"")</f>
        <v>Sanghera, Balhar</v>
      </c>
      <c r="B4361" s="7" t="str">
        <f>IF('Master Input'!B4361 &lt;&gt; "",'Master Input'!B4361,"")</f>
        <v>JB-9572678-00</v>
      </c>
      <c r="C4361" s="7">
        <f>IF('Master Input'!C4361 &lt;&gt; "",'Master Input'!C4361,"")</f>
        <v>6.12</v>
      </c>
      <c r="D4361" t="str">
        <f>IF('Master Input'!D4361 &lt;&gt; "",'Master Input'!D4361,"")</f>
        <v>Utility</v>
      </c>
      <c r="E4361" s="7" t="str">
        <f>IF('Master Input'!E4361 &lt;&gt; "",'Master Input'!E4361,"")</f>
        <v>Submittal Pending</v>
      </c>
      <c r="F4361" s="58">
        <f>IF('Master Input'!G4361 &lt;&gt; "",'Master Input'!G4361, "")</f>
        <v>41976</v>
      </c>
      <c r="G4361" s="18" t="str">
        <f>IFERROR(INDEX('Docs Signed Input'!B:B,MATCH('Nate''s Evolution'!$B4361,'Docs Signed Input'!E:E,0)),"N")</f>
        <v>Y</v>
      </c>
      <c r="H4361" s="18" t="str">
        <f>IFERROR(INDEX('Docs Signed Input'!C:C,MATCH('Nate''s Evolution'!B4361,'Docs Signed Input'!E:E,0)),"N")</f>
        <v>Y</v>
      </c>
      <c r="I4361" s="7" t="str">
        <f>IF('Master Input'!Q4361 &lt;&gt; "",'Master Input'!Q4361,"")</f>
        <v>benjamin@evolvesolar.com</v>
      </c>
    </row>
    <row r="4362" spans="1:9" x14ac:dyDescent="0.3">
      <c r="A4362" t="str">
        <f>IF('Master Input'!A4362 &lt;&gt; "",'Master Input'!A4362,"")</f>
        <v>Sanico, Elvin</v>
      </c>
      <c r="B4362" s="7" t="str">
        <f>IF('Master Input'!B4362 &lt;&gt; "",'Master Input'!B4362,"")</f>
        <v>JB-971733-00</v>
      </c>
      <c r="C4362" s="7">
        <f>IF('Master Input'!C4362 &lt;&gt; "",'Master Input'!C4362,"")</f>
        <v>6.63</v>
      </c>
      <c r="D4362" t="str">
        <f>IF('Master Input'!D4362 &lt;&gt; "",'Master Input'!D4362,"")</f>
        <v>Closed</v>
      </c>
      <c r="E4362" s="7" t="str">
        <f>IF('Master Input'!E4362 &lt;&gt; "",'Master Input'!E4362,"")</f>
        <v>Closed</v>
      </c>
      <c r="F4362" s="58">
        <f>IF('Master Input'!G4362 &lt;&gt; "",'Master Input'!G4362, "")</f>
        <v>41853</v>
      </c>
      <c r="G4362" s="18" t="str">
        <f>IFERROR(INDEX('Docs Signed Input'!B:B,MATCH('Nate''s Evolution'!$B4362,'Docs Signed Input'!E:E,0)),"N")</f>
        <v>N</v>
      </c>
      <c r="H4362" s="18" t="str">
        <f>IFERROR(INDEX('Docs Signed Input'!C:C,MATCH('Nate''s Evolution'!B4362,'Docs Signed Input'!E:E,0)),"N")</f>
        <v>N</v>
      </c>
      <c r="I4362" s="7" t="str">
        <f>IF('Master Input'!Q4362 &lt;&gt; "",'Master Input'!Q4362,"")</f>
        <v>omarmares@evolvesolar.com</v>
      </c>
    </row>
    <row r="4363" spans="1:9" x14ac:dyDescent="0.3">
      <c r="A4363" t="str">
        <f>IF('Master Input'!A4363 &lt;&gt; "",'Master Input'!A4363,"")</f>
        <v>Santiago, Danielle</v>
      </c>
      <c r="B4363" s="7" t="str">
        <f>IF('Master Input'!B4363 &lt;&gt; "",'Master Input'!B4363,"")</f>
        <v>JB-9581569-00</v>
      </c>
      <c r="C4363" s="7">
        <f>IF('Master Input'!C4363 &lt;&gt; "",'Master Input'!C4363,"")</f>
        <v>7.5</v>
      </c>
      <c r="D4363" t="str">
        <f>IF('Master Input'!D4363 &lt;&gt; "",'Master Input'!D4363,"")</f>
        <v>Sales</v>
      </c>
      <c r="E4363" s="7" t="str">
        <f>IF('Master Input'!E4363 &lt;&gt; "",'Master Input'!E4363,"")</f>
        <v>On Hold</v>
      </c>
      <c r="F4363" s="58">
        <f>IF('Master Input'!G4363 &lt;&gt; "",'Master Input'!G4363, "")</f>
        <v>41815</v>
      </c>
      <c r="G4363" s="18" t="str">
        <f>IFERROR(INDEX('Docs Signed Input'!B:B,MATCH('Nate''s Evolution'!$B4363,'Docs Signed Input'!E:E,0)),"N")</f>
        <v>N</v>
      </c>
      <c r="H4363" s="18" t="str">
        <f>IFERROR(INDEX('Docs Signed Input'!C:C,MATCH('Nate''s Evolution'!B4363,'Docs Signed Input'!E:E,0)),"N")</f>
        <v>N</v>
      </c>
      <c r="I4363" s="7" t="str">
        <f>IF('Master Input'!Q4363 &lt;&gt; "",'Master Input'!Q4363,"")</f>
        <v>johnl@evolvesolar.com</v>
      </c>
    </row>
    <row r="4364" spans="1:9" x14ac:dyDescent="0.3">
      <c r="A4364" t="str">
        <f>IF('Master Input'!A4364 &lt;&gt; "",'Master Input'!A4364,"")</f>
        <v>Santorno, Terry</v>
      </c>
      <c r="B4364" s="7" t="str">
        <f>IF('Master Input'!B4364 &lt;&gt; "",'Master Input'!B4364,"")</f>
        <v>JB-8003525-00</v>
      </c>
      <c r="C4364" s="7">
        <f>IF('Master Input'!C4364 &lt;&gt; "",'Master Input'!C4364,"")</f>
        <v>4.5</v>
      </c>
      <c r="D4364" t="str">
        <f>IF('Master Input'!D4364 &lt;&gt; "",'Master Input'!D4364,"")</f>
        <v>Sales</v>
      </c>
      <c r="E4364" s="7" t="str">
        <f>IF('Master Input'!E4364 &lt;&gt; "",'Master Input'!E4364,"")</f>
        <v>On Hold</v>
      </c>
      <c r="F4364" s="58">
        <f>IF('Master Input'!G4364 &lt;&gt; "",'Master Input'!G4364, "")</f>
        <v>41697</v>
      </c>
      <c r="G4364" s="18" t="str">
        <f>IFERROR(INDEX('Docs Signed Input'!B:B,MATCH('Nate''s Evolution'!$B4364,'Docs Signed Input'!E:E,0)),"N")</f>
        <v>N</v>
      </c>
      <c r="H4364" s="18" t="str">
        <f>IFERROR(INDEX('Docs Signed Input'!C:C,MATCH('Nate''s Evolution'!B4364,'Docs Signed Input'!E:E,0)),"N")</f>
        <v>N</v>
      </c>
      <c r="I4364" s="7" t="str">
        <f>IF('Master Input'!Q4364 &lt;&gt; "",'Master Input'!Q4364,"")</f>
        <v>geoff@evolvesolar.com</v>
      </c>
    </row>
    <row r="4365" spans="1:9" x14ac:dyDescent="0.3">
      <c r="A4365" t="str">
        <f>IF('Master Input'!A4365 &lt;&gt; "",'Master Input'!A4365,"")</f>
        <v>Santos, Christine</v>
      </c>
      <c r="B4365" s="7" t="str">
        <f>IF('Master Input'!B4365 &lt;&gt; "",'Master Input'!B4365,"")</f>
        <v>JB-8004139-00</v>
      </c>
      <c r="C4365" s="7">
        <f>IF('Master Input'!C4365 &lt;&gt; "",'Master Input'!C4365,"")</f>
        <v>6.8849999999999998</v>
      </c>
      <c r="D4365" t="str">
        <f>IF('Master Input'!D4365 &lt;&gt; "",'Master Input'!D4365,"")</f>
        <v>Utility</v>
      </c>
      <c r="E4365" s="7" t="str">
        <f>IF('Master Input'!E4365 &lt;&gt; "",'Master Input'!E4365,"")</f>
        <v>Final Permit Submitted</v>
      </c>
      <c r="F4365" s="58">
        <f>IF('Master Input'!G4365 &lt;&gt; "",'Master Input'!G4365, "")</f>
        <v>41741</v>
      </c>
      <c r="G4365" s="18" t="str">
        <f>IFERROR(INDEX('Docs Signed Input'!B:B,MATCH('Nate''s Evolution'!$B4365,'Docs Signed Input'!E:E,0)),"N")</f>
        <v>N</v>
      </c>
      <c r="H4365" s="18" t="str">
        <f>IFERROR(INDEX('Docs Signed Input'!C:C,MATCH('Nate''s Evolution'!B4365,'Docs Signed Input'!E:E,0)),"N")</f>
        <v>N</v>
      </c>
      <c r="I4365" s="7" t="str">
        <f>IF('Master Input'!Q4365 &lt;&gt; "",'Master Input'!Q4365,"")</f>
        <v>tyler@evolvesolar.com</v>
      </c>
    </row>
    <row r="4366" spans="1:9" x14ac:dyDescent="0.3">
      <c r="A4366" t="str">
        <f>IF('Master Input'!A4366 &lt;&gt; "",'Master Input'!A4366,"")</f>
        <v>Santos, Hernan</v>
      </c>
      <c r="B4366" s="7" t="str">
        <f>IF('Master Input'!B4366 &lt;&gt; "",'Master Input'!B4366,"")</f>
        <v>JB-9191610-00</v>
      </c>
      <c r="C4366" s="7">
        <f>IF('Master Input'!C4366 &lt;&gt; "",'Master Input'!C4366,"")</f>
        <v>5.0999999999999996</v>
      </c>
      <c r="D4366" t="str">
        <f>IF('Master Input'!D4366 &lt;&gt; "",'Master Input'!D4366,"")</f>
        <v>Cancelled</v>
      </c>
      <c r="E4366" s="7" t="str">
        <f>IF('Master Input'!E4366 &lt;&gt; "",'Master Input'!E4366,"")</f>
        <v>Account Cancelled</v>
      </c>
      <c r="F4366" s="58">
        <f>IF('Master Input'!G4366 &lt;&gt; "",'Master Input'!G4366, "")</f>
        <v>41906</v>
      </c>
      <c r="G4366" s="18" t="str">
        <f>IFERROR(INDEX('Docs Signed Input'!B:B,MATCH('Nate''s Evolution'!$B4366,'Docs Signed Input'!E:E,0)),"N")</f>
        <v>N</v>
      </c>
      <c r="H4366" s="18" t="str">
        <f>IFERROR(INDEX('Docs Signed Input'!C:C,MATCH('Nate''s Evolution'!B4366,'Docs Signed Input'!E:E,0)),"N")</f>
        <v>N</v>
      </c>
      <c r="I4366" s="7" t="str">
        <f>IF('Master Input'!Q4366 &lt;&gt; "",'Master Input'!Q4366,"")</f>
        <v>dover@evolvesolar.com</v>
      </c>
    </row>
    <row r="4367" spans="1:9" x14ac:dyDescent="0.3">
      <c r="A4367" t="str">
        <f>IF('Master Input'!A4367 &lt;&gt; "",'Master Input'!A4367,"")</f>
        <v>Santos, Judas</v>
      </c>
      <c r="B4367" s="7" t="str">
        <f>IF('Master Input'!B4367 &lt;&gt; "",'Master Input'!B4367,"")</f>
        <v>JB-8005191-00</v>
      </c>
      <c r="C4367" s="7">
        <f>IF('Master Input'!C4367 &lt;&gt; "",'Master Input'!C4367,"")</f>
        <v>3.3149999999999999</v>
      </c>
      <c r="D4367" t="str">
        <f>IF('Master Input'!D4367 &lt;&gt; "",'Master Input'!D4367,"")</f>
        <v>Utility</v>
      </c>
      <c r="E4367" s="7" t="str">
        <f>IF('Master Input'!E4367 &lt;&gt; "",'Master Input'!E4367,"")</f>
        <v>Submittal Pending</v>
      </c>
      <c r="F4367" s="58">
        <f>IF('Master Input'!G4367 &lt;&gt; "",'Master Input'!G4367, "")</f>
        <v>41794</v>
      </c>
      <c r="G4367" s="18" t="str">
        <f>IFERROR(INDEX('Docs Signed Input'!B:B,MATCH('Nate''s Evolution'!$B4367,'Docs Signed Input'!E:E,0)),"N")</f>
        <v>N</v>
      </c>
      <c r="H4367" s="18" t="str">
        <f>IFERROR(INDEX('Docs Signed Input'!C:C,MATCH('Nate''s Evolution'!B4367,'Docs Signed Input'!E:E,0)),"N")</f>
        <v>N</v>
      </c>
      <c r="I4367" s="7" t="str">
        <f>IF('Master Input'!Q4367 &lt;&gt; "",'Master Input'!Q4367,"")</f>
        <v>tyler@evolvesolar.com</v>
      </c>
    </row>
    <row r="4368" spans="1:9" x14ac:dyDescent="0.3">
      <c r="A4368" t="str">
        <f>IF('Master Input'!A4368 &lt;&gt; "",'Master Input'!A4368,"")</f>
        <v>Santos, Judas</v>
      </c>
      <c r="B4368" s="7" t="str">
        <f>IF('Master Input'!B4368 &lt;&gt; "",'Master Input'!B4368,"")</f>
        <v>JB-8005195-00</v>
      </c>
      <c r="C4368" s="7">
        <f>IF('Master Input'!C4368 &lt;&gt; "",'Master Input'!C4368,"")</f>
        <v>4.59</v>
      </c>
      <c r="D4368" t="str">
        <f>IF('Master Input'!D4368 &lt;&gt; "",'Master Input'!D4368,"")</f>
        <v>Inspection</v>
      </c>
      <c r="E4368" s="7" t="str">
        <f>IF('Master Input'!E4368 &lt;&gt; "",'Master Input'!E4368,"")</f>
        <v>Passed</v>
      </c>
      <c r="F4368" s="58">
        <f>IF('Master Input'!G4368 &lt;&gt; "",'Master Input'!G4368, "")</f>
        <v>41794</v>
      </c>
      <c r="G4368" s="18" t="str">
        <f>IFERROR(INDEX('Docs Signed Input'!B:B,MATCH('Nate''s Evolution'!$B4368,'Docs Signed Input'!E:E,0)),"N")</f>
        <v>N</v>
      </c>
      <c r="H4368" s="18" t="str">
        <f>IFERROR(INDEX('Docs Signed Input'!C:C,MATCH('Nate''s Evolution'!B4368,'Docs Signed Input'!E:E,0)),"N")</f>
        <v>N</v>
      </c>
      <c r="I4368" s="7" t="str">
        <f>IF('Master Input'!Q4368 &lt;&gt; "",'Master Input'!Q4368,"")</f>
        <v>tyler@evolvesolar.com</v>
      </c>
    </row>
    <row r="4369" spans="1:9" x14ac:dyDescent="0.3">
      <c r="A4369" t="str">
        <f>IF('Master Input'!A4369 &lt;&gt; "",'Master Input'!A4369,"")</f>
        <v>Santos, Marcos</v>
      </c>
      <c r="B4369" s="7" t="str">
        <f>IF('Master Input'!B4369 &lt;&gt; "",'Master Input'!B4369,"")</f>
        <v>JB-9221874-00</v>
      </c>
      <c r="C4369" s="7">
        <f>IF('Master Input'!C4369 &lt;&gt; "",'Master Input'!C4369,"")</f>
        <v>3.8250000000000002</v>
      </c>
      <c r="D4369" t="str">
        <f>IF('Master Input'!D4369 &lt;&gt; "",'Master Input'!D4369,"")</f>
        <v>Permit</v>
      </c>
      <c r="E4369" s="7" t="str">
        <f>IF('Master Input'!E4369 &lt;&gt; "",'Master Input'!E4369,"")</f>
        <v>Submitted</v>
      </c>
      <c r="F4369" s="58">
        <f>IF('Master Input'!G4369 &lt;&gt; "",'Master Input'!G4369, "")</f>
        <v>41858</v>
      </c>
      <c r="G4369" s="18" t="str">
        <f>IFERROR(INDEX('Docs Signed Input'!B:B,MATCH('Nate''s Evolution'!$B4369,'Docs Signed Input'!E:E,0)),"N")</f>
        <v>N</v>
      </c>
      <c r="H4369" s="18" t="str">
        <f>IFERROR(INDEX('Docs Signed Input'!C:C,MATCH('Nate''s Evolution'!B4369,'Docs Signed Input'!E:E,0)),"N")</f>
        <v>N</v>
      </c>
      <c r="I4369" s="7" t="str">
        <f>IF('Master Input'!Q4369 &lt;&gt; "",'Master Input'!Q4369,"")</f>
        <v>benc@evolvesolar.com</v>
      </c>
    </row>
    <row r="4370" spans="1:9" x14ac:dyDescent="0.3">
      <c r="A4370" t="str">
        <f>IF('Master Input'!A4370 &lt;&gt; "",'Master Input'!A4370,"")</f>
        <v>Santos, Rick</v>
      </c>
      <c r="B4370" s="7" t="str">
        <f>IF('Master Input'!B4370 &lt;&gt; "",'Master Input'!B4370,"")</f>
        <v>JB-9566692-00</v>
      </c>
      <c r="C4370" s="7">
        <f>IF('Master Input'!C4370 &lt;&gt; "",'Master Input'!C4370,"")</f>
        <v>4.25</v>
      </c>
      <c r="D4370" t="str">
        <f>IF('Master Input'!D4370 &lt;&gt; "",'Master Input'!D4370,"")</f>
        <v>Cancelled</v>
      </c>
      <c r="E4370" s="7" t="str">
        <f>IF('Master Input'!E4370 &lt;&gt; "",'Master Input'!E4370,"")</f>
        <v>Account Cancelled</v>
      </c>
      <c r="F4370" s="58">
        <f>IF('Master Input'!G4370 &lt;&gt; "",'Master Input'!G4370, "")</f>
        <v>41951</v>
      </c>
      <c r="G4370" s="18" t="str">
        <f>IFERROR(INDEX('Docs Signed Input'!B:B,MATCH('Nate''s Evolution'!$B4370,'Docs Signed Input'!E:E,0)),"N")</f>
        <v>N</v>
      </c>
      <c r="H4370" s="18" t="str">
        <f>IFERROR(INDEX('Docs Signed Input'!C:C,MATCH('Nate''s Evolution'!B4370,'Docs Signed Input'!E:E,0)),"N")</f>
        <v>N</v>
      </c>
      <c r="I4370" s="7" t="str">
        <f>IF('Master Input'!Q4370 &lt;&gt; "",'Master Input'!Q4370,"")</f>
        <v>matt.matsuda@evolvesolar.com</v>
      </c>
    </row>
    <row r="4371" spans="1:9" x14ac:dyDescent="0.3">
      <c r="A4371" t="str">
        <f>IF('Master Input'!A4371 &lt;&gt; "",'Master Input'!A4371,"")</f>
        <v>Sapelli, Kaye</v>
      </c>
      <c r="B4371" s="7" t="str">
        <f>IF('Master Input'!B4371 &lt;&gt; "",'Master Input'!B4371,"")</f>
        <v>JB-8539566-00</v>
      </c>
      <c r="C4371" s="7">
        <f>IF('Master Input'!C4371 &lt;&gt; "",'Master Input'!C4371,"")</f>
        <v>4.25</v>
      </c>
      <c r="D4371" t="str">
        <f>IF('Master Input'!D4371 &lt;&gt; "",'Master Input'!D4371,"")</f>
        <v>Utility</v>
      </c>
      <c r="E4371" s="7" t="str">
        <f>IF('Master Input'!E4371 &lt;&gt; "",'Master Input'!E4371,"")</f>
        <v>Final Permit Submitted</v>
      </c>
      <c r="F4371" s="58">
        <f>IF('Master Input'!G4371 &lt;&gt; "",'Master Input'!G4371, "")</f>
        <v>41901</v>
      </c>
      <c r="G4371" s="18" t="str">
        <f>IFERROR(INDEX('Docs Signed Input'!B:B,MATCH('Nate''s Evolution'!$B4371,'Docs Signed Input'!E:E,0)),"N")</f>
        <v>N</v>
      </c>
      <c r="H4371" s="18" t="str">
        <f>IFERROR(INDEX('Docs Signed Input'!C:C,MATCH('Nate''s Evolution'!B4371,'Docs Signed Input'!E:E,0)),"N")</f>
        <v>N</v>
      </c>
      <c r="I4371" s="7" t="str">
        <f>IF('Master Input'!Q4371 &lt;&gt; "",'Master Input'!Q4371,"")</f>
        <v>giancarlo@evolvesolar.com</v>
      </c>
    </row>
    <row r="4372" spans="1:9" x14ac:dyDescent="0.3">
      <c r="A4372" t="str">
        <f>IF('Master Input'!A4372 &lt;&gt; "",'Master Input'!A4372,"")</f>
        <v>Sargent, Erik</v>
      </c>
      <c r="B4372" s="7" t="str">
        <f>IF('Master Input'!B4372 &lt;&gt; "",'Master Input'!B4372,"")</f>
        <v>JB-9722374-00</v>
      </c>
      <c r="C4372" s="7">
        <f>IF('Master Input'!C4372 &lt;&gt; "",'Master Input'!C4372,"")</f>
        <v>3.57</v>
      </c>
      <c r="D4372" t="str">
        <f>IF('Master Input'!D4372 &lt;&gt; "",'Master Input'!D4372,"")</f>
        <v>Installation</v>
      </c>
      <c r="E4372" s="7" t="str">
        <f>IF('Master Input'!E4372 &lt;&gt; "",'Master Input'!E4372,"")</f>
        <v>Pending Customer</v>
      </c>
      <c r="F4372" s="58">
        <f>IF('Master Input'!G4372 &lt;&gt; "",'Master Input'!G4372, "")</f>
        <v>42012</v>
      </c>
      <c r="G4372" s="18" t="str">
        <f>IFERROR(INDEX('Docs Signed Input'!B:B,MATCH('Nate''s Evolution'!$B4372,'Docs Signed Input'!E:E,0)),"N")</f>
        <v>Y</v>
      </c>
      <c r="H4372" s="18" t="str">
        <f>IFERROR(INDEX('Docs Signed Input'!C:C,MATCH('Nate''s Evolution'!B4372,'Docs Signed Input'!E:E,0)),"N")</f>
        <v>Y</v>
      </c>
      <c r="I4372" s="7" t="str">
        <f>IF('Master Input'!Q4372 &lt;&gt; "",'Master Input'!Q4372,"")</f>
        <v>matti@evolvesolar.com</v>
      </c>
    </row>
    <row r="4373" spans="1:9" x14ac:dyDescent="0.3">
      <c r="A4373" t="str">
        <f>IF('Master Input'!A4373 &lt;&gt; "",'Master Input'!A4373,"")</f>
        <v>sarma, Pat</v>
      </c>
      <c r="B4373" s="7" t="str">
        <f>IF('Master Input'!B4373 &lt;&gt; "",'Master Input'!B4373,"")</f>
        <v>JB-070770-00</v>
      </c>
      <c r="C4373" s="7">
        <f>IF('Master Input'!C4373 &lt;&gt; "",'Master Input'!C4373,"")</f>
        <v>8.5</v>
      </c>
      <c r="D4373" t="str">
        <f>IF('Master Input'!D4373 &lt;&gt; "",'Master Input'!D4373,"")</f>
        <v>Permit</v>
      </c>
      <c r="E4373" s="7" t="str">
        <f>IF('Master Input'!E4373 &lt;&gt; "",'Master Input'!E4373,"")</f>
        <v>Site Audit Pending Customer</v>
      </c>
      <c r="F4373" s="58">
        <f>IF('Master Input'!G4373 &lt;&gt; "",'Master Input'!G4373, "")</f>
        <v>41964</v>
      </c>
      <c r="G4373" s="18" t="str">
        <f>IFERROR(INDEX('Docs Signed Input'!B:B,MATCH('Nate''s Evolution'!$B4373,'Docs Signed Input'!E:E,0)),"N")</f>
        <v>N</v>
      </c>
      <c r="H4373" s="18" t="str">
        <f>IFERROR(INDEX('Docs Signed Input'!C:C,MATCH('Nate''s Evolution'!B4373,'Docs Signed Input'!E:E,0)),"N")</f>
        <v>N</v>
      </c>
      <c r="I4373" s="7" t="str">
        <f>IF('Master Input'!Q4373 &lt;&gt; "",'Master Input'!Q4373,"")</f>
        <v>cameron.kerkar@evolvesolar.com</v>
      </c>
    </row>
    <row r="4374" spans="1:9" x14ac:dyDescent="0.3">
      <c r="A4374" t="str">
        <f>IF('Master Input'!A4374 &lt;&gt; "",'Master Input'!A4374,"")</f>
        <v>Sarnelli, Vincent</v>
      </c>
      <c r="B4374" s="7" t="str">
        <f>IF('Master Input'!B4374 &lt;&gt; "",'Master Input'!B4374,"")</f>
        <v>JB-1151204-00</v>
      </c>
      <c r="C4374" s="7">
        <f>IF('Master Input'!C4374 &lt;&gt; "",'Master Input'!C4374,"")</f>
        <v>12.494999999999999</v>
      </c>
      <c r="D4374" t="str">
        <f>IF('Master Input'!D4374 &lt;&gt; "",'Master Input'!D4374,"")</f>
        <v>Permit</v>
      </c>
      <c r="E4374" s="7" t="str">
        <f>IF('Master Input'!E4374 &lt;&gt; "",'Master Input'!E4374,"")</f>
        <v>Site Survey Scheduled</v>
      </c>
      <c r="F4374" s="58">
        <f>IF('Master Input'!G4374 &lt;&gt; "",'Master Input'!G4374, "")</f>
        <v>42022</v>
      </c>
      <c r="G4374" s="18" t="str">
        <f>IFERROR(INDEX('Docs Signed Input'!B:B,MATCH('Nate''s Evolution'!$B4374,'Docs Signed Input'!E:E,0)),"N")</f>
        <v>N</v>
      </c>
      <c r="H4374" s="18" t="str">
        <f>IFERROR(INDEX('Docs Signed Input'!C:C,MATCH('Nate''s Evolution'!B4374,'Docs Signed Input'!E:E,0)),"N")</f>
        <v>N</v>
      </c>
      <c r="I4374" s="7" t="str">
        <f>IF('Master Input'!Q4374 &lt;&gt; "",'Master Input'!Q4374,"")</f>
        <v>rex.cooper@evolvesolar.com</v>
      </c>
    </row>
    <row r="4375" spans="1:9" x14ac:dyDescent="0.3">
      <c r="A4375" t="str">
        <f>IF('Master Input'!A4375 &lt;&gt; "",'Master Input'!A4375,"")</f>
        <v>Sartain, Adam</v>
      </c>
      <c r="B4375" s="7" t="str">
        <f>IF('Master Input'!B4375 &lt;&gt; "",'Master Input'!B4375,"")</f>
        <v>JB-9581382-00</v>
      </c>
      <c r="C4375" s="7">
        <f>IF('Master Input'!C4375 &lt;&gt; "",'Master Input'!C4375,"")</f>
        <v>5.3550000000000004</v>
      </c>
      <c r="D4375" t="str">
        <f>IF('Master Input'!D4375 &lt;&gt; "",'Master Input'!D4375,"")</f>
        <v>Utility</v>
      </c>
      <c r="E4375" s="7" t="str">
        <f>IF('Master Input'!E4375 &lt;&gt; "",'Master Input'!E4375,"")</f>
        <v>PTO Received</v>
      </c>
      <c r="F4375" s="58">
        <f>IF('Master Input'!G4375 &lt;&gt; "",'Master Input'!G4375, "")</f>
        <v>41747</v>
      </c>
      <c r="G4375" s="18" t="str">
        <f>IFERROR(INDEX('Docs Signed Input'!B:B,MATCH('Nate''s Evolution'!$B4375,'Docs Signed Input'!E:E,0)),"N")</f>
        <v>N</v>
      </c>
      <c r="H4375" s="18" t="str">
        <f>IFERROR(INDEX('Docs Signed Input'!C:C,MATCH('Nate''s Evolution'!B4375,'Docs Signed Input'!E:E,0)),"N")</f>
        <v>N</v>
      </c>
      <c r="I4375" s="7" t="str">
        <f>IF('Master Input'!Q4375 &lt;&gt; "",'Master Input'!Q4375,"")</f>
        <v>bryant@evolvesolar.com</v>
      </c>
    </row>
    <row r="4376" spans="1:9" x14ac:dyDescent="0.3">
      <c r="A4376" t="str">
        <f>IF('Master Input'!A4376 &lt;&gt; "",'Master Input'!A4376,"")</f>
        <v>Sato, George</v>
      </c>
      <c r="B4376" s="7" t="str">
        <f>IF('Master Input'!B4376 &lt;&gt; "",'Master Input'!B4376,"")</f>
        <v>JB-9564406-00</v>
      </c>
      <c r="C4376" s="7">
        <f>IF('Master Input'!C4376 &lt;&gt; "",'Master Input'!C4376,"")</f>
        <v>5.5</v>
      </c>
      <c r="D4376" t="str">
        <f>IF('Master Input'!D4376 &lt;&gt; "",'Master Input'!D4376,"")</f>
        <v>Cancelled</v>
      </c>
      <c r="E4376" s="7" t="str">
        <f>IF('Master Input'!E4376 &lt;&gt; "",'Master Input'!E4376,"")</f>
        <v>Account Cancelled</v>
      </c>
      <c r="F4376" s="58">
        <f>IF('Master Input'!G4376 &lt;&gt; "",'Master Input'!G4376, "")</f>
        <v>41748</v>
      </c>
      <c r="G4376" s="18" t="str">
        <f>IFERROR(INDEX('Docs Signed Input'!B:B,MATCH('Nate''s Evolution'!$B4376,'Docs Signed Input'!E:E,0)),"N")</f>
        <v>N</v>
      </c>
      <c r="H4376" s="18" t="str">
        <f>IFERROR(INDEX('Docs Signed Input'!C:C,MATCH('Nate''s Evolution'!B4376,'Docs Signed Input'!E:E,0)),"N")</f>
        <v>N</v>
      </c>
      <c r="I4376" s="7" t="str">
        <f>IF('Master Input'!Q4376 &lt;&gt; "",'Master Input'!Q4376,"")</f>
        <v>matti@evolvesolar.com</v>
      </c>
    </row>
    <row r="4377" spans="1:9" x14ac:dyDescent="0.3">
      <c r="A4377" t="str">
        <f>IF('Master Input'!A4377 &lt;&gt; "",'Master Input'!A4377,"")</f>
        <v>Satterfield, Janet</v>
      </c>
      <c r="B4377" s="7" t="str">
        <f>IF('Master Input'!B4377 &lt;&gt; "",'Master Input'!B4377,"")</f>
        <v>JB-8539316-00</v>
      </c>
      <c r="C4377" s="7">
        <f>IF('Master Input'!C4377 &lt;&gt; "",'Master Input'!C4377,"")</f>
        <v>12.25</v>
      </c>
      <c r="D4377" t="str">
        <f>IF('Master Input'!D4377 &lt;&gt; "",'Master Input'!D4377,"")</f>
        <v>Utility</v>
      </c>
      <c r="E4377" s="7" t="str">
        <f>IF('Master Input'!E4377 &lt;&gt; "",'Master Input'!E4377,"")</f>
        <v>Submittal Pending</v>
      </c>
      <c r="F4377" s="58">
        <f>IF('Master Input'!G4377 &lt;&gt; "",'Master Input'!G4377, "")</f>
        <v>41878</v>
      </c>
      <c r="G4377" s="18" t="str">
        <f>IFERROR(INDEX('Docs Signed Input'!B:B,MATCH('Nate''s Evolution'!$B4377,'Docs Signed Input'!E:E,0)),"N")</f>
        <v>N</v>
      </c>
      <c r="H4377" s="18" t="str">
        <f>IFERROR(INDEX('Docs Signed Input'!C:C,MATCH('Nate''s Evolution'!B4377,'Docs Signed Input'!E:E,0)),"N")</f>
        <v>N</v>
      </c>
      <c r="I4377" s="7" t="str">
        <f>IF('Master Input'!Q4377 &lt;&gt; "",'Master Input'!Q4377,"")</f>
        <v>smehrer@evolvesolar.com</v>
      </c>
    </row>
    <row r="4378" spans="1:9" x14ac:dyDescent="0.3">
      <c r="A4378" t="str">
        <f>IF('Master Input'!A4378 &lt;&gt; "",'Master Input'!A4378,"")</f>
        <v>Satterlee, Ben</v>
      </c>
      <c r="B4378" s="7" t="str">
        <f>IF('Master Input'!B4378 &lt;&gt; "",'Master Input'!B4378,"")</f>
        <v>JB-9572232-00</v>
      </c>
      <c r="C4378" s="7">
        <f>IF('Master Input'!C4378 &lt;&gt; "",'Master Input'!C4378,"")</f>
        <v>5.5</v>
      </c>
      <c r="D4378" t="str">
        <f>IF('Master Input'!D4378 &lt;&gt; "",'Master Input'!D4378,"")</f>
        <v>Closed</v>
      </c>
      <c r="E4378" s="7" t="str">
        <f>IF('Master Input'!E4378 &lt;&gt; "",'Master Input'!E4378,"")</f>
        <v>Closed</v>
      </c>
      <c r="F4378" s="58">
        <f>IF('Master Input'!G4378 &lt;&gt; "",'Master Input'!G4378, "")</f>
        <v>41865</v>
      </c>
      <c r="G4378" s="18" t="str">
        <f>IFERROR(INDEX('Docs Signed Input'!B:B,MATCH('Nate''s Evolution'!$B4378,'Docs Signed Input'!E:E,0)),"N")</f>
        <v>N</v>
      </c>
      <c r="H4378" s="18" t="str">
        <f>IFERROR(INDEX('Docs Signed Input'!C:C,MATCH('Nate''s Evolution'!B4378,'Docs Signed Input'!E:E,0)),"N")</f>
        <v>N</v>
      </c>
      <c r="I4378" s="7" t="str">
        <f>IF('Master Input'!Q4378 &lt;&gt; "",'Master Input'!Q4378,"")</f>
        <v>satterlee@evolvesolar.com</v>
      </c>
    </row>
    <row r="4379" spans="1:9" x14ac:dyDescent="0.3">
      <c r="A4379" t="str">
        <f>IF('Master Input'!A4379 &lt;&gt; "",'Master Input'!A4379,"")</f>
        <v>Satterlee, Michael</v>
      </c>
      <c r="B4379" s="7" t="str">
        <f>IF('Master Input'!B4379 &lt;&gt; "",'Master Input'!B4379,"")</f>
        <v>JB-9572298-00</v>
      </c>
      <c r="C4379" s="7">
        <f>IF('Master Input'!C4379 &lt;&gt; "",'Master Input'!C4379,"")</f>
        <v>7.5</v>
      </c>
      <c r="D4379" t="str">
        <f>IF('Master Input'!D4379 &lt;&gt; "",'Master Input'!D4379,"")</f>
        <v>Sales</v>
      </c>
      <c r="E4379" s="7" t="str">
        <f>IF('Master Input'!E4379 &lt;&gt; "",'Master Input'!E4379,"")</f>
        <v>On Hold</v>
      </c>
      <c r="F4379" s="58">
        <f>IF('Master Input'!G4379 &lt;&gt; "",'Master Input'!G4379, "")</f>
        <v>41877</v>
      </c>
      <c r="G4379" s="18" t="str">
        <f>IFERROR(INDEX('Docs Signed Input'!B:B,MATCH('Nate''s Evolution'!$B4379,'Docs Signed Input'!E:E,0)),"N")</f>
        <v>N</v>
      </c>
      <c r="H4379" s="18" t="str">
        <f>IFERROR(INDEX('Docs Signed Input'!C:C,MATCH('Nate''s Evolution'!B4379,'Docs Signed Input'!E:E,0)),"N")</f>
        <v>N</v>
      </c>
      <c r="I4379" s="7" t="str">
        <f>IF('Master Input'!Q4379 &lt;&gt; "",'Master Input'!Q4379,"")</f>
        <v>satterlee@evolvesolar.com</v>
      </c>
    </row>
    <row r="4380" spans="1:9" x14ac:dyDescent="0.3">
      <c r="A4380" t="str">
        <f>IF('Master Input'!A4380 &lt;&gt; "",'Master Input'!A4380,"")</f>
        <v>Saucedo, Jesus</v>
      </c>
      <c r="B4380" s="7" t="str">
        <f>IF('Master Input'!B4380 &lt;&gt; "",'Master Input'!B4380,"")</f>
        <v>JB-8024790-00</v>
      </c>
      <c r="C4380" s="7">
        <f>IF('Master Input'!C4380 &lt;&gt; "",'Master Input'!C4380,"")</f>
        <v>9.9450000000000003</v>
      </c>
      <c r="D4380" t="str">
        <f>IF('Master Input'!D4380 &lt;&gt; "",'Master Input'!D4380,"")</f>
        <v>Utility</v>
      </c>
      <c r="E4380" s="7" t="str">
        <f>IF('Master Input'!E4380 &lt;&gt; "",'Master Input'!E4380,"")</f>
        <v>Final Permit Submitted</v>
      </c>
      <c r="F4380" s="58">
        <f>IF('Master Input'!G4380 &lt;&gt; "",'Master Input'!G4380, "")</f>
        <v>41832</v>
      </c>
      <c r="G4380" s="18" t="str">
        <f>IFERROR(INDEX('Docs Signed Input'!B:B,MATCH('Nate''s Evolution'!$B4380,'Docs Signed Input'!E:E,0)),"N")</f>
        <v>N</v>
      </c>
      <c r="H4380" s="18" t="str">
        <f>IFERROR(INDEX('Docs Signed Input'!C:C,MATCH('Nate''s Evolution'!B4380,'Docs Signed Input'!E:E,0)),"N")</f>
        <v>N</v>
      </c>
      <c r="I4380" s="7" t="str">
        <f>IF('Master Input'!Q4380 &lt;&gt; "",'Master Input'!Q4380,"")</f>
        <v>baba@evolvesolar.com</v>
      </c>
    </row>
    <row r="4381" spans="1:9" x14ac:dyDescent="0.3">
      <c r="A4381" t="str">
        <f>IF('Master Input'!A4381 &lt;&gt; "",'Master Input'!A4381,"")</f>
        <v>Sauceman, Nancy</v>
      </c>
      <c r="B4381" s="7" t="str">
        <f>IF('Master Input'!B4381 &lt;&gt; "",'Master Input'!B4381,"")</f>
        <v>JB-8538254-00</v>
      </c>
      <c r="C4381" s="7">
        <f>IF('Master Input'!C4381 &lt;&gt; "",'Master Input'!C4381,"")</f>
        <v>10</v>
      </c>
      <c r="D4381" t="str">
        <f>IF('Master Input'!D4381 &lt;&gt; "",'Master Input'!D4381,"")</f>
        <v>Cancelled</v>
      </c>
      <c r="E4381" s="7" t="str">
        <f>IF('Master Input'!E4381 &lt;&gt; "",'Master Input'!E4381,"")</f>
        <v>Account Cancelled</v>
      </c>
      <c r="F4381" s="58">
        <f>IF('Master Input'!G4381 &lt;&gt; "",'Master Input'!G4381, "")</f>
        <v>41804</v>
      </c>
      <c r="G4381" s="18" t="str">
        <f>IFERROR(INDEX('Docs Signed Input'!B:B,MATCH('Nate''s Evolution'!$B4381,'Docs Signed Input'!E:E,0)),"N")</f>
        <v>N</v>
      </c>
      <c r="H4381" s="18" t="str">
        <f>IFERROR(INDEX('Docs Signed Input'!C:C,MATCH('Nate''s Evolution'!B4381,'Docs Signed Input'!E:E,0)),"N")</f>
        <v>N</v>
      </c>
      <c r="I4381" s="7" t="str">
        <f>IF('Master Input'!Q4381 &lt;&gt; "",'Master Input'!Q4381,"")</f>
        <v>charles@evolvesolar.com</v>
      </c>
    </row>
    <row r="4382" spans="1:9" x14ac:dyDescent="0.3">
      <c r="A4382" t="str">
        <f>IF('Master Input'!A4382 &lt;&gt; "",'Master Input'!A4382,"")</f>
        <v>Saugy, John</v>
      </c>
      <c r="B4382" s="7" t="str">
        <f>IF('Master Input'!B4382 &lt;&gt; "",'Master Input'!B4382,"")</f>
        <v>JB-1171191-00</v>
      </c>
      <c r="C4382" s="7">
        <f>IF('Master Input'!C4382 &lt;&gt; "",'Master Input'!C4382,"")</f>
        <v>8.5</v>
      </c>
      <c r="D4382" t="str">
        <f>IF('Master Input'!D4382 &lt;&gt; "",'Master Input'!D4382,"")</f>
        <v>Cancelled</v>
      </c>
      <c r="E4382" s="7" t="str">
        <f>IF('Master Input'!E4382 &lt;&gt; "",'Master Input'!E4382,"")</f>
        <v>Account Cancelled</v>
      </c>
      <c r="F4382" s="58">
        <f>IF('Master Input'!G4382 &lt;&gt; "",'Master Input'!G4382, "")</f>
        <v>41823</v>
      </c>
      <c r="G4382" s="18" t="str">
        <f>IFERROR(INDEX('Docs Signed Input'!B:B,MATCH('Nate''s Evolution'!$B4382,'Docs Signed Input'!E:E,0)),"N")</f>
        <v>N</v>
      </c>
      <c r="H4382" s="18" t="str">
        <f>IFERROR(INDEX('Docs Signed Input'!C:C,MATCH('Nate''s Evolution'!B4382,'Docs Signed Input'!E:E,0)),"N")</f>
        <v>N</v>
      </c>
      <c r="I4382" s="7" t="str">
        <f>IF('Master Input'!Q4382 &lt;&gt; "",'Master Input'!Q4382,"")</f>
        <v>trevorm@evolvesolar.com</v>
      </c>
    </row>
    <row r="4383" spans="1:9" x14ac:dyDescent="0.3">
      <c r="A4383" t="str">
        <f>IF('Master Input'!A4383 &lt;&gt; "",'Master Input'!A4383,"")</f>
        <v>Sava, John</v>
      </c>
      <c r="B4383" s="7" t="str">
        <f>IF('Master Input'!B4383 &lt;&gt; "",'Master Input'!B4383,"")</f>
        <v>JB-8023315-00</v>
      </c>
      <c r="C4383" s="7">
        <f>IF('Master Input'!C4383 &lt;&gt; "",'Master Input'!C4383,"")</f>
        <v>5.3550000000000004</v>
      </c>
      <c r="D4383" t="str">
        <f>IF('Master Input'!D4383 &lt;&gt; "",'Master Input'!D4383,"")</f>
        <v>Cancelled</v>
      </c>
      <c r="E4383" s="7" t="str">
        <f>IF('Master Input'!E4383 &lt;&gt; "",'Master Input'!E4383,"")</f>
        <v>Account Cancelled</v>
      </c>
      <c r="F4383" s="58">
        <f>IF('Master Input'!G4383 &lt;&gt; "",'Master Input'!G4383, "")</f>
        <v>41738</v>
      </c>
      <c r="G4383" s="18" t="str">
        <f>IFERROR(INDEX('Docs Signed Input'!B:B,MATCH('Nate''s Evolution'!$B4383,'Docs Signed Input'!E:E,0)),"N")</f>
        <v>N</v>
      </c>
      <c r="H4383" s="18" t="str">
        <f>IFERROR(INDEX('Docs Signed Input'!C:C,MATCH('Nate''s Evolution'!B4383,'Docs Signed Input'!E:E,0)),"N")</f>
        <v>N</v>
      </c>
      <c r="I4383" s="7" t="str">
        <f>IF('Master Input'!Q4383 &lt;&gt; "",'Master Input'!Q4383,"")</f>
        <v>mario@evolvesolar.com</v>
      </c>
    </row>
    <row r="4384" spans="1:9" x14ac:dyDescent="0.3">
      <c r="A4384" t="str">
        <f>IF('Master Input'!A4384 &lt;&gt; "",'Master Input'!A4384,"")</f>
        <v>Sawkins, Bear</v>
      </c>
      <c r="B4384" s="7" t="str">
        <f>IF('Master Input'!B4384 &lt;&gt; "",'Master Input'!B4384,"")</f>
        <v>JB-8023556-00</v>
      </c>
      <c r="C4384" s="7">
        <f>IF('Master Input'!C4384 &lt;&gt; "",'Master Input'!C4384,"")</f>
        <v>4.08</v>
      </c>
      <c r="D4384" t="str">
        <f>IF('Master Input'!D4384 &lt;&gt; "",'Master Input'!D4384,"")</f>
        <v>Permit</v>
      </c>
      <c r="E4384" s="7" t="str">
        <f>IF('Master Input'!E4384 &lt;&gt; "",'Master Input'!E4384,"")</f>
        <v>Design Complete</v>
      </c>
      <c r="F4384" s="58">
        <f>IF('Master Input'!G4384 &lt;&gt; "",'Master Input'!G4384, "")</f>
        <v>41754</v>
      </c>
      <c r="G4384" s="18" t="str">
        <f>IFERROR(INDEX('Docs Signed Input'!B:B,MATCH('Nate''s Evolution'!$B4384,'Docs Signed Input'!E:E,0)),"N")</f>
        <v>N</v>
      </c>
      <c r="H4384" s="18" t="str">
        <f>IFERROR(INDEX('Docs Signed Input'!C:C,MATCH('Nate''s Evolution'!B4384,'Docs Signed Input'!E:E,0)),"N")</f>
        <v>N</v>
      </c>
      <c r="I4384" s="7" t="str">
        <f>IF('Master Input'!Q4384 &lt;&gt; "",'Master Input'!Q4384,"")</f>
        <v>ericc@evolvesolar.com</v>
      </c>
    </row>
    <row r="4385" spans="1:9" x14ac:dyDescent="0.3">
      <c r="A4385" t="str">
        <f>IF('Master Input'!A4385 &lt;&gt; "",'Master Input'!A4385,"")</f>
        <v>Saylors, Bill</v>
      </c>
      <c r="B4385" s="7" t="str">
        <f>IF('Master Input'!B4385 &lt;&gt; "",'Master Input'!B4385,"")</f>
        <v>JB-9301588-00</v>
      </c>
      <c r="C4385" s="7">
        <f>IF('Master Input'!C4385 &lt;&gt; "",'Master Input'!C4385,"")</f>
        <v>12.75</v>
      </c>
      <c r="D4385" t="str">
        <f>IF('Master Input'!D4385 &lt;&gt; "",'Master Input'!D4385,"")</f>
        <v>Permit</v>
      </c>
      <c r="E4385" s="7" t="str">
        <f>IF('Master Input'!E4385 &lt;&gt; "",'Master Input'!E4385,"")</f>
        <v>Design Complete</v>
      </c>
      <c r="F4385" s="58">
        <f>IF('Master Input'!G4385 &lt;&gt; "",'Master Input'!G4385, "")</f>
        <v>42012</v>
      </c>
      <c r="G4385" s="18" t="str">
        <f>IFERROR(INDEX('Docs Signed Input'!B:B,MATCH('Nate''s Evolution'!$B4385,'Docs Signed Input'!E:E,0)),"N")</f>
        <v>N</v>
      </c>
      <c r="H4385" s="18" t="str">
        <f>IFERROR(INDEX('Docs Signed Input'!C:C,MATCH('Nate''s Evolution'!B4385,'Docs Signed Input'!E:E,0)),"N")</f>
        <v>N</v>
      </c>
      <c r="I4385" s="7" t="str">
        <f>IF('Master Input'!Q4385 &lt;&gt; "",'Master Input'!Q4385,"")</f>
        <v>bj@evolvesolar.com</v>
      </c>
    </row>
    <row r="4386" spans="1:9" x14ac:dyDescent="0.3">
      <c r="A4386" t="str">
        <f>IF('Master Input'!A4386 &lt;&gt; "",'Master Input'!A4386,"")</f>
        <v>Scazzafavo, Ivy</v>
      </c>
      <c r="B4386" s="7" t="str">
        <f>IF('Master Input'!B4386 &lt;&gt; "",'Master Input'!B4386,"")</f>
        <v>JB-9701800-00</v>
      </c>
      <c r="C4386" s="7">
        <f>IF('Master Input'!C4386 &lt;&gt; "",'Master Input'!C4386,"")</f>
        <v>8.16</v>
      </c>
      <c r="D4386" t="str">
        <f>IF('Master Input'!D4386 &lt;&gt; "",'Master Input'!D4386,"")</f>
        <v>Installation</v>
      </c>
      <c r="E4386" s="7" t="str">
        <f>IF('Master Input'!E4386 &lt;&gt; "",'Master Input'!E4386,"")</f>
        <v>Pending Approval</v>
      </c>
      <c r="F4386" s="58">
        <f>IF('Master Input'!G4386 &lt;&gt; "",'Master Input'!G4386, "")</f>
        <v>41961</v>
      </c>
      <c r="G4386" s="18" t="str">
        <f>IFERROR(INDEX('Docs Signed Input'!B:B,MATCH('Nate''s Evolution'!$B4386,'Docs Signed Input'!E:E,0)),"N")</f>
        <v>N</v>
      </c>
      <c r="H4386" s="18" t="str">
        <f>IFERROR(INDEX('Docs Signed Input'!C:C,MATCH('Nate''s Evolution'!B4386,'Docs Signed Input'!E:E,0)),"N")</f>
        <v>N</v>
      </c>
      <c r="I4386" s="7" t="str">
        <f>IF('Master Input'!Q4386 &lt;&gt; "",'Master Input'!Q4386,"")</f>
        <v>aimee.pahl@evolvesolar.com</v>
      </c>
    </row>
    <row r="4387" spans="1:9" x14ac:dyDescent="0.3">
      <c r="A4387" t="str">
        <f>IF('Master Input'!A4387 &lt;&gt; "",'Master Input'!A4387,"")</f>
        <v>Scelza, Dan</v>
      </c>
      <c r="B4387" s="7" t="str">
        <f>IF('Master Input'!B4387 &lt;&gt; "",'Master Input'!B4387,"")</f>
        <v>JB-8004962-00</v>
      </c>
      <c r="C4387" s="7">
        <f>IF('Master Input'!C4387 &lt;&gt; "",'Master Input'!C4387,"")</f>
        <v>6.375</v>
      </c>
      <c r="D4387" t="str">
        <f>IF('Master Input'!D4387 &lt;&gt; "",'Master Input'!D4387,"")</f>
        <v>Permit</v>
      </c>
      <c r="E4387" s="7" t="str">
        <f>IF('Master Input'!E4387 &lt;&gt; "",'Master Input'!E4387,"")</f>
        <v>Design Complete</v>
      </c>
      <c r="F4387" s="58">
        <f>IF('Master Input'!G4387 &lt;&gt; "",'Master Input'!G4387, "")</f>
        <v>41783</v>
      </c>
      <c r="G4387" s="18" t="str">
        <f>IFERROR(INDEX('Docs Signed Input'!B:B,MATCH('Nate''s Evolution'!$B4387,'Docs Signed Input'!E:E,0)),"N")</f>
        <v>N</v>
      </c>
      <c r="H4387" s="18" t="str">
        <f>IFERROR(INDEX('Docs Signed Input'!C:C,MATCH('Nate''s Evolution'!B4387,'Docs Signed Input'!E:E,0)),"N")</f>
        <v>N</v>
      </c>
      <c r="I4387" s="7" t="str">
        <f>IF('Master Input'!Q4387 &lt;&gt; "",'Master Input'!Q4387,"")</f>
        <v>danc@evolvesolar.com</v>
      </c>
    </row>
    <row r="4388" spans="1:9" x14ac:dyDescent="0.3">
      <c r="A4388" t="str">
        <f>IF('Master Input'!A4388 &lt;&gt; "",'Master Input'!A4388,"")</f>
        <v>Schaal, Robert</v>
      </c>
      <c r="B4388" s="7" t="str">
        <f>IF('Master Input'!B4388 &lt;&gt; "",'Master Input'!B4388,"")</f>
        <v>JB-1171190-00</v>
      </c>
      <c r="C4388" s="7">
        <f>IF('Master Input'!C4388 &lt;&gt; "",'Master Input'!C4388,"")</f>
        <v>9</v>
      </c>
      <c r="D4388" t="str">
        <f>IF('Master Input'!D4388 &lt;&gt; "",'Master Input'!D4388,"")</f>
        <v>Cancelled</v>
      </c>
      <c r="E4388" s="7" t="str">
        <f>IF('Master Input'!E4388 &lt;&gt; "",'Master Input'!E4388,"")</f>
        <v>Account Cancelled</v>
      </c>
      <c r="F4388" s="58">
        <f>IF('Master Input'!G4388 &lt;&gt; "",'Master Input'!G4388, "")</f>
        <v>41823</v>
      </c>
      <c r="G4388" s="18" t="str">
        <f>IFERROR(INDEX('Docs Signed Input'!B:B,MATCH('Nate''s Evolution'!$B4388,'Docs Signed Input'!E:E,0)),"N")</f>
        <v>N</v>
      </c>
      <c r="H4388" s="18" t="str">
        <f>IFERROR(INDEX('Docs Signed Input'!C:C,MATCH('Nate''s Evolution'!B4388,'Docs Signed Input'!E:E,0)),"N")</f>
        <v>N</v>
      </c>
      <c r="I4388" s="7" t="str">
        <f>IF('Master Input'!Q4388 &lt;&gt; "",'Master Input'!Q4388,"")</f>
        <v>trevorm@evolvesolar.com</v>
      </c>
    </row>
    <row r="4389" spans="1:9" x14ac:dyDescent="0.3">
      <c r="A4389" t="str">
        <f>IF('Master Input'!A4389 &lt;&gt; "",'Master Input'!A4389,"")</f>
        <v>Schaefer, Patricia</v>
      </c>
      <c r="B4389" s="7" t="str">
        <f>IF('Master Input'!B4389 &lt;&gt; "",'Master Input'!B4389,"")</f>
        <v>JB-8539454-00</v>
      </c>
      <c r="C4389" s="7">
        <f>IF('Master Input'!C4389 &lt;&gt; "",'Master Input'!C4389,"")</f>
        <v>5</v>
      </c>
      <c r="D4389" t="str">
        <f>IF('Master Input'!D4389 &lt;&gt; "",'Master Input'!D4389,"")</f>
        <v>Cancelled</v>
      </c>
      <c r="E4389" s="7" t="str">
        <f>IF('Master Input'!E4389 &lt;&gt; "",'Master Input'!E4389,"")</f>
        <v>Account Cancelled</v>
      </c>
      <c r="F4389" s="58">
        <f>IF('Master Input'!G4389 &lt;&gt; "",'Master Input'!G4389, "")</f>
        <v>41891</v>
      </c>
      <c r="G4389" s="18" t="str">
        <f>IFERROR(INDEX('Docs Signed Input'!B:B,MATCH('Nate''s Evolution'!$B4389,'Docs Signed Input'!E:E,0)),"N")</f>
        <v>N</v>
      </c>
      <c r="H4389" s="18" t="str">
        <f>IFERROR(INDEX('Docs Signed Input'!C:C,MATCH('Nate''s Evolution'!B4389,'Docs Signed Input'!E:E,0)),"N")</f>
        <v>N</v>
      </c>
      <c r="I4389" s="7" t="str">
        <f>IF('Master Input'!Q4389 &lt;&gt; "",'Master Input'!Q4389,"")</f>
        <v>ellsworth@evolvesolar.com</v>
      </c>
    </row>
    <row r="4390" spans="1:9" x14ac:dyDescent="0.3">
      <c r="A4390" t="str">
        <f>IF('Master Input'!A4390 &lt;&gt; "",'Master Input'!A4390,"")</f>
        <v>Schaefer, Stacy</v>
      </c>
      <c r="B4390" s="7" t="str">
        <f>IF('Master Input'!B4390 &lt;&gt; "",'Master Input'!B4390,"")</f>
        <v>JB-9593247-00</v>
      </c>
      <c r="C4390" s="7">
        <f>IF('Master Input'!C4390 &lt;&gt; "",'Master Input'!C4390,"")</f>
        <v>4.42</v>
      </c>
      <c r="D4390" t="str">
        <f>IF('Master Input'!D4390 &lt;&gt; "",'Master Input'!D4390,"")</f>
        <v>Utility</v>
      </c>
      <c r="E4390" s="7" t="str">
        <f>IF('Master Input'!E4390 &lt;&gt; "",'Master Input'!E4390,"")</f>
        <v>Submittal Pending</v>
      </c>
      <c r="F4390" s="58">
        <f>IF('Master Input'!G4390 &lt;&gt; "",'Master Input'!G4390, "")</f>
        <v>42017</v>
      </c>
      <c r="G4390" s="18" t="str">
        <f>IFERROR(INDEX('Docs Signed Input'!B:B,MATCH('Nate''s Evolution'!$B4390,'Docs Signed Input'!E:E,0)),"N")</f>
        <v>N</v>
      </c>
      <c r="H4390" s="18" t="str">
        <f>IFERROR(INDEX('Docs Signed Input'!C:C,MATCH('Nate''s Evolution'!B4390,'Docs Signed Input'!E:E,0)),"N")</f>
        <v>Y</v>
      </c>
      <c r="I4390" s="7" t="str">
        <f>IF('Master Input'!Q4390 &lt;&gt; "",'Master Input'!Q4390,"")</f>
        <v>keoni.pang@evolvesolar.com</v>
      </c>
    </row>
    <row r="4391" spans="1:9" x14ac:dyDescent="0.3">
      <c r="A4391" t="str">
        <f>IF('Master Input'!A4391 &lt;&gt; "",'Master Input'!A4391,"")</f>
        <v>Schaefers, Brenda</v>
      </c>
      <c r="B4391" s="7" t="str">
        <f>IF('Master Input'!B4391 &lt;&gt; "",'Master Input'!B4391,"")</f>
        <v>JB-8012471-00</v>
      </c>
      <c r="C4391" s="7">
        <f>IF('Master Input'!C4391 &lt;&gt; "",'Master Input'!C4391,"")</f>
        <v>9.4350000000000005</v>
      </c>
      <c r="D4391" t="str">
        <f>IF('Master Input'!D4391 &lt;&gt; "",'Master Input'!D4391,"")</f>
        <v>Closed</v>
      </c>
      <c r="E4391" s="7" t="str">
        <f>IF('Master Input'!E4391 &lt;&gt; "",'Master Input'!E4391,"")</f>
        <v>Closed</v>
      </c>
      <c r="F4391" s="58">
        <f>IF('Master Input'!G4391 &lt;&gt; "",'Master Input'!G4391, "")</f>
        <v>41754</v>
      </c>
      <c r="G4391" s="18" t="str">
        <f>IFERROR(INDEX('Docs Signed Input'!B:B,MATCH('Nate''s Evolution'!$B4391,'Docs Signed Input'!E:E,0)),"N")</f>
        <v>N</v>
      </c>
      <c r="H4391" s="18" t="str">
        <f>IFERROR(INDEX('Docs Signed Input'!C:C,MATCH('Nate''s Evolution'!B4391,'Docs Signed Input'!E:E,0)),"N")</f>
        <v>N</v>
      </c>
      <c r="I4391" s="7" t="str">
        <f>IF('Master Input'!Q4391 &lt;&gt; "",'Master Input'!Q4391,"")</f>
        <v>chuck@evolvesolar.com</v>
      </c>
    </row>
    <row r="4392" spans="1:9" x14ac:dyDescent="0.3">
      <c r="A4392" t="str">
        <f>IF('Master Input'!A4392 &lt;&gt; "",'Master Input'!A4392,"")</f>
        <v>Schafer, Morgan</v>
      </c>
      <c r="B4392" s="7" t="str">
        <f>IF('Master Input'!B4392 &lt;&gt; "",'Master Input'!B4392,"")</f>
        <v>JB-9572124-00</v>
      </c>
      <c r="C4392" s="7">
        <f>IF('Master Input'!C4392 &lt;&gt; "",'Master Input'!C4392,"")</f>
        <v>13.25</v>
      </c>
      <c r="D4392" t="str">
        <f>IF('Master Input'!D4392 &lt;&gt; "",'Master Input'!D4392,"")</f>
        <v>Cancelled</v>
      </c>
      <c r="E4392" s="7" t="str">
        <f>IF('Master Input'!E4392 &lt;&gt; "",'Master Input'!E4392,"")</f>
        <v>Account Cancelled</v>
      </c>
      <c r="F4392" s="58">
        <f>IF('Master Input'!G4392 &lt;&gt; "",'Master Input'!G4392, "")</f>
        <v>41841</v>
      </c>
      <c r="G4392" s="18" t="str">
        <f>IFERROR(INDEX('Docs Signed Input'!B:B,MATCH('Nate''s Evolution'!$B4392,'Docs Signed Input'!E:E,0)),"N")</f>
        <v>N</v>
      </c>
      <c r="H4392" s="18" t="str">
        <f>IFERROR(INDEX('Docs Signed Input'!C:C,MATCH('Nate''s Evolution'!B4392,'Docs Signed Input'!E:E,0)),"N")</f>
        <v>N</v>
      </c>
      <c r="I4392" s="7" t="str">
        <f>IF('Master Input'!Q4392 &lt;&gt; "",'Master Input'!Q4392,"")</f>
        <v>benjamin@evolvesolar.com</v>
      </c>
    </row>
    <row r="4393" spans="1:9" x14ac:dyDescent="0.3">
      <c r="A4393" t="str">
        <f>IF('Master Input'!A4393 &lt;&gt; "",'Master Input'!A4393,"")</f>
        <v>Schaffner, Chad</v>
      </c>
      <c r="B4393" s="7" t="str">
        <f>IF('Master Input'!B4393 &lt;&gt; "",'Master Input'!B4393,"")</f>
        <v>JB-8538262-00</v>
      </c>
      <c r="C4393" s="7">
        <f>IF('Master Input'!C4393 &lt;&gt; "",'Master Input'!C4393,"")</f>
        <v>3.8250000000000002</v>
      </c>
      <c r="D4393" t="str">
        <f>IF('Master Input'!D4393 &lt;&gt; "",'Master Input'!D4393,"")</f>
        <v>Cancelled</v>
      </c>
      <c r="E4393" s="7" t="str">
        <f>IF('Master Input'!E4393 &lt;&gt; "",'Master Input'!E4393,"")</f>
        <v>Account Cancelled</v>
      </c>
      <c r="F4393" s="58">
        <f>IF('Master Input'!G4393 &lt;&gt; "",'Master Input'!G4393, "")</f>
        <v>41804</v>
      </c>
      <c r="G4393" s="18" t="str">
        <f>IFERROR(INDEX('Docs Signed Input'!B:B,MATCH('Nate''s Evolution'!$B4393,'Docs Signed Input'!E:E,0)),"N")</f>
        <v>N</v>
      </c>
      <c r="H4393" s="18" t="str">
        <f>IFERROR(INDEX('Docs Signed Input'!C:C,MATCH('Nate''s Evolution'!B4393,'Docs Signed Input'!E:E,0)),"N")</f>
        <v>N</v>
      </c>
      <c r="I4393" s="7" t="str">
        <f>IF('Master Input'!Q4393 &lt;&gt; "",'Master Input'!Q4393,"")</f>
        <v>mikehuff@evolvesolar.com</v>
      </c>
    </row>
    <row r="4394" spans="1:9" x14ac:dyDescent="0.3">
      <c r="A4394" t="str">
        <f>IF('Master Input'!A4394 &lt;&gt; "",'Master Input'!A4394,"")</f>
        <v>Schalamon, Doug</v>
      </c>
      <c r="B4394" s="7" t="str">
        <f>IF('Master Input'!B4394 &lt;&gt; "",'Master Input'!B4394,"")</f>
        <v>JB-8003877-00</v>
      </c>
      <c r="C4394" s="7">
        <f>IF('Master Input'!C4394 &lt;&gt; "",'Master Input'!C4394,"")</f>
        <v>10</v>
      </c>
      <c r="D4394" t="str">
        <f>IF('Master Input'!D4394 &lt;&gt; "",'Master Input'!D4394,"")</f>
        <v>Closed</v>
      </c>
      <c r="E4394" s="7" t="str">
        <f>IF('Master Input'!E4394 &lt;&gt; "",'Master Input'!E4394,"")</f>
        <v>Closed</v>
      </c>
      <c r="F4394" s="58">
        <f>IF('Master Input'!G4394 &lt;&gt; "",'Master Input'!G4394, "")</f>
        <v>41725</v>
      </c>
      <c r="G4394" s="18" t="str">
        <f>IFERROR(INDEX('Docs Signed Input'!B:B,MATCH('Nate''s Evolution'!$B4394,'Docs Signed Input'!E:E,0)),"N")</f>
        <v>N</v>
      </c>
      <c r="H4394" s="18" t="str">
        <f>IFERROR(INDEX('Docs Signed Input'!C:C,MATCH('Nate''s Evolution'!B4394,'Docs Signed Input'!E:E,0)),"N")</f>
        <v>N</v>
      </c>
      <c r="I4394" s="7" t="str">
        <f>IF('Master Input'!Q4394 &lt;&gt; "",'Master Input'!Q4394,"")</f>
        <v>trey@evolvesolar.com</v>
      </c>
    </row>
    <row r="4395" spans="1:9" x14ac:dyDescent="0.3">
      <c r="A4395" t="str">
        <f>IF('Master Input'!A4395 &lt;&gt; "",'Master Input'!A4395,"")</f>
        <v>Schaller, Steve</v>
      </c>
      <c r="B4395" s="7" t="str">
        <f>IF('Master Input'!B4395 &lt;&gt; "",'Master Input'!B4395,"")</f>
        <v>JB-9504036-00</v>
      </c>
      <c r="C4395" s="7">
        <f>IF('Master Input'!C4395 &lt;&gt; "",'Master Input'!C4395,"")</f>
        <v>6.25</v>
      </c>
      <c r="D4395" t="str">
        <f>IF('Master Input'!D4395 &lt;&gt; "",'Master Input'!D4395,"")</f>
        <v>Sales</v>
      </c>
      <c r="E4395" s="7" t="str">
        <f>IF('Master Input'!E4395 &lt;&gt; "",'Master Input'!E4395,"")</f>
        <v>Customer Uncertain</v>
      </c>
      <c r="F4395" s="58">
        <f>IF('Master Input'!G4395 &lt;&gt; "",'Master Input'!G4395, "")</f>
        <v>41940</v>
      </c>
      <c r="G4395" s="18" t="str">
        <f>IFERROR(INDEX('Docs Signed Input'!B:B,MATCH('Nate''s Evolution'!$B4395,'Docs Signed Input'!E:E,0)),"N")</f>
        <v>N</v>
      </c>
      <c r="H4395" s="18" t="str">
        <f>IFERROR(INDEX('Docs Signed Input'!C:C,MATCH('Nate''s Evolution'!B4395,'Docs Signed Input'!E:E,0)),"N")</f>
        <v>N</v>
      </c>
      <c r="I4395" s="7" t="str">
        <f>IF('Master Input'!Q4395 &lt;&gt; "",'Master Input'!Q4395,"")</f>
        <v>jeri.anderson@evolvesolar.co</v>
      </c>
    </row>
    <row r="4396" spans="1:9" x14ac:dyDescent="0.3">
      <c r="A4396" t="str">
        <f>IF('Master Input'!A4396 &lt;&gt; "",'Master Input'!A4396,"")</f>
        <v>Scharosch, Sharon</v>
      </c>
      <c r="B4396" s="7" t="str">
        <f>IF('Master Input'!B4396 &lt;&gt; "",'Master Input'!B4396,"")</f>
        <v>JB-9566392-00</v>
      </c>
      <c r="C4396" s="7">
        <f>IF('Master Input'!C4396 &lt;&gt; "",'Master Input'!C4396,"")</f>
        <v>2.8050000000000002</v>
      </c>
      <c r="D4396" t="str">
        <f>IF('Master Input'!D4396 &lt;&gt; "",'Master Input'!D4396,"")</f>
        <v>Utility</v>
      </c>
      <c r="E4396" s="7" t="str">
        <f>IF('Master Input'!E4396 &lt;&gt; "",'Master Input'!E4396,"")</f>
        <v>Final Permit Submitted</v>
      </c>
      <c r="F4396" s="58">
        <f>IF('Master Input'!G4396 &lt;&gt; "",'Master Input'!G4396, "")</f>
        <v>41919</v>
      </c>
      <c r="G4396" s="18" t="str">
        <f>IFERROR(INDEX('Docs Signed Input'!B:B,MATCH('Nate''s Evolution'!$B4396,'Docs Signed Input'!E:E,0)),"N")</f>
        <v>N</v>
      </c>
      <c r="H4396" s="18" t="str">
        <f>IFERROR(INDEX('Docs Signed Input'!C:C,MATCH('Nate''s Evolution'!B4396,'Docs Signed Input'!E:E,0)),"N")</f>
        <v>N</v>
      </c>
      <c r="I4396" s="7" t="str">
        <f>IF('Master Input'!Q4396 &lt;&gt; "",'Master Input'!Q4396,"")</f>
        <v>brandons@evolvesolar.com</v>
      </c>
    </row>
    <row r="4397" spans="1:9" x14ac:dyDescent="0.3">
      <c r="A4397" t="str">
        <f>IF('Master Input'!A4397 &lt;&gt; "",'Master Input'!A4397,"")</f>
        <v>Schauer, Ken</v>
      </c>
      <c r="B4397" s="7" t="str">
        <f>IF('Master Input'!B4397 &lt;&gt; "",'Master Input'!B4397,"")</f>
        <v>JB-8012265-00</v>
      </c>
      <c r="C4397" s="7">
        <f>IF('Master Input'!C4397 &lt;&gt; "",'Master Input'!C4397,"")</f>
        <v>2.5</v>
      </c>
      <c r="D4397" t="str">
        <f>IF('Master Input'!D4397 &lt;&gt; "",'Master Input'!D4397,"")</f>
        <v>Closed</v>
      </c>
      <c r="E4397" s="7" t="str">
        <f>IF('Master Input'!E4397 &lt;&gt; "",'Master Input'!E4397,"")</f>
        <v>Closed</v>
      </c>
      <c r="F4397" s="58">
        <f>IF('Master Input'!G4397 &lt;&gt; "",'Master Input'!G4397, "")</f>
        <v>41725</v>
      </c>
      <c r="G4397" s="18" t="str">
        <f>IFERROR(INDEX('Docs Signed Input'!B:B,MATCH('Nate''s Evolution'!$B4397,'Docs Signed Input'!E:E,0)),"N")</f>
        <v>N</v>
      </c>
      <c r="H4397" s="18" t="str">
        <f>IFERROR(INDEX('Docs Signed Input'!C:C,MATCH('Nate''s Evolution'!B4397,'Docs Signed Input'!E:E,0)),"N")</f>
        <v>N</v>
      </c>
      <c r="I4397" s="7" t="str">
        <f>IF('Master Input'!Q4397 &lt;&gt; "",'Master Input'!Q4397,"")</f>
        <v>ryan@evolvesolar.com</v>
      </c>
    </row>
    <row r="4398" spans="1:9" x14ac:dyDescent="0.3">
      <c r="A4398" t="str">
        <f>IF('Master Input'!A4398 &lt;&gt; "",'Master Input'!A4398,"")</f>
        <v>Scheid, Marla</v>
      </c>
      <c r="B4398" s="7" t="str">
        <f>IF('Master Input'!B4398 &lt;&gt; "",'Master Input'!B4398,"")</f>
        <v>JB-1171678-00</v>
      </c>
      <c r="C4398" s="7">
        <f>IF('Master Input'!C4398 &lt;&gt; "",'Master Input'!C4398,"")</f>
        <v>7.75</v>
      </c>
      <c r="D4398" t="str">
        <f>IF('Master Input'!D4398 &lt;&gt; "",'Master Input'!D4398,"")</f>
        <v>Cancelled</v>
      </c>
      <c r="E4398" s="7" t="str">
        <f>IF('Master Input'!E4398 &lt;&gt; "",'Master Input'!E4398,"")</f>
        <v>Account Cancelled</v>
      </c>
      <c r="F4398" s="58">
        <f>IF('Master Input'!G4398 &lt;&gt; "",'Master Input'!G4398, "")</f>
        <v>41865</v>
      </c>
      <c r="G4398" s="18" t="str">
        <f>IFERROR(INDEX('Docs Signed Input'!B:B,MATCH('Nate''s Evolution'!$B4398,'Docs Signed Input'!E:E,0)),"N")</f>
        <v>N</v>
      </c>
      <c r="H4398" s="18" t="str">
        <f>IFERROR(INDEX('Docs Signed Input'!C:C,MATCH('Nate''s Evolution'!B4398,'Docs Signed Input'!E:E,0)),"N")</f>
        <v>N</v>
      </c>
      <c r="I4398" s="7" t="str">
        <f>IF('Master Input'!Q4398 &lt;&gt; "",'Master Input'!Q4398,"")</f>
        <v>harrisonm@evolvesolar.com</v>
      </c>
    </row>
    <row r="4399" spans="1:9" x14ac:dyDescent="0.3">
      <c r="A4399" t="str">
        <f>IF('Master Input'!A4399 &lt;&gt; "",'Master Input'!A4399,"")</f>
        <v>Scheideman, Kyle</v>
      </c>
      <c r="B4399" s="7" t="str">
        <f>IF('Master Input'!B4399 &lt;&gt; "",'Master Input'!B4399,"")</f>
        <v>JB-8004665-00</v>
      </c>
      <c r="C4399" s="7">
        <f>IF('Master Input'!C4399 &lt;&gt; "",'Master Input'!C4399,"")</f>
        <v>5.0999999999999996</v>
      </c>
      <c r="D4399" t="str">
        <f>IF('Master Input'!D4399 &lt;&gt; "",'Master Input'!D4399,"")</f>
        <v>Sales</v>
      </c>
      <c r="E4399" s="7" t="str">
        <f>IF('Master Input'!E4399 &lt;&gt; "",'Master Input'!E4399,"")</f>
        <v>On Hold</v>
      </c>
      <c r="F4399" s="58">
        <f>IF('Master Input'!G4399 &lt;&gt; "",'Master Input'!G4399, "")</f>
        <v>41772</v>
      </c>
      <c r="G4399" s="18" t="str">
        <f>IFERROR(INDEX('Docs Signed Input'!B:B,MATCH('Nate''s Evolution'!$B4399,'Docs Signed Input'!E:E,0)),"N")</f>
        <v>N</v>
      </c>
      <c r="H4399" s="18" t="str">
        <f>IFERROR(INDEX('Docs Signed Input'!C:C,MATCH('Nate''s Evolution'!B4399,'Docs Signed Input'!E:E,0)),"N")</f>
        <v>N</v>
      </c>
      <c r="I4399" s="7" t="str">
        <f>IF('Master Input'!Q4399 &lt;&gt; "",'Master Input'!Q4399,"")</f>
        <v>tyler@evolvesolar.com</v>
      </c>
    </row>
    <row r="4400" spans="1:9" x14ac:dyDescent="0.3">
      <c r="A4400" t="str">
        <f>IF('Master Input'!A4400 &lt;&gt; "",'Master Input'!A4400,"")</f>
        <v>Scheider, Larry</v>
      </c>
      <c r="B4400" s="7" t="str">
        <f>IF('Master Input'!B4400 &lt;&gt; "",'Master Input'!B4400,"")</f>
        <v>JB-8526079-00</v>
      </c>
      <c r="C4400" s="7">
        <f>IF('Master Input'!C4400 &lt;&gt; "",'Master Input'!C4400,"")</f>
        <v>6.5</v>
      </c>
      <c r="D4400" t="str">
        <f>IF('Master Input'!D4400 &lt;&gt; "",'Master Input'!D4400,"")</f>
        <v>Cancelled</v>
      </c>
      <c r="E4400" s="7" t="str">
        <f>IF('Master Input'!E4400 &lt;&gt; "",'Master Input'!E4400,"")</f>
        <v>Pending Save</v>
      </c>
      <c r="F4400" s="58">
        <f>IF('Master Input'!G4400 &lt;&gt; "",'Master Input'!G4400, "")</f>
        <v>41934</v>
      </c>
      <c r="G4400" s="18" t="str">
        <f>IFERROR(INDEX('Docs Signed Input'!B:B,MATCH('Nate''s Evolution'!$B4400,'Docs Signed Input'!E:E,0)),"N")</f>
        <v>N</v>
      </c>
      <c r="H4400" s="18" t="str">
        <f>IFERROR(INDEX('Docs Signed Input'!C:C,MATCH('Nate''s Evolution'!B4400,'Docs Signed Input'!E:E,0)),"N")</f>
        <v>N</v>
      </c>
      <c r="I4400" s="7" t="str">
        <f>IF('Master Input'!Q4400 &lt;&gt; "",'Master Input'!Q4400,"")</f>
        <v>cunningham@evolvesolar.com</v>
      </c>
    </row>
    <row r="4401" spans="1:9" x14ac:dyDescent="0.3">
      <c r="A4401" t="str">
        <f>IF('Master Input'!A4401 &lt;&gt; "",'Master Input'!A4401,"")</f>
        <v>Schell, Scott</v>
      </c>
      <c r="B4401" s="7" t="str">
        <f>IF('Master Input'!B4401 &lt;&gt; "",'Master Input'!B4401,"")</f>
        <v>JB-8012525-00</v>
      </c>
      <c r="C4401" s="7">
        <f>IF('Master Input'!C4401 &lt;&gt; "",'Master Input'!C4401,"")</f>
        <v>10.199999999999999</v>
      </c>
      <c r="D4401" t="str">
        <f>IF('Master Input'!D4401 &lt;&gt; "",'Master Input'!D4401,"")</f>
        <v>Sales</v>
      </c>
      <c r="E4401" s="7" t="str">
        <f>IF('Master Input'!E4401 &lt;&gt; "",'Master Input'!E4401,"")</f>
        <v>Customer Uncertain</v>
      </c>
      <c r="F4401" s="58">
        <f>IF('Master Input'!G4401 &lt;&gt; "",'Master Input'!G4401, "")</f>
        <v>41759</v>
      </c>
      <c r="G4401" s="18" t="str">
        <f>IFERROR(INDEX('Docs Signed Input'!B:B,MATCH('Nate''s Evolution'!$B4401,'Docs Signed Input'!E:E,0)),"N")</f>
        <v>N</v>
      </c>
      <c r="H4401" s="18" t="str">
        <f>IFERROR(INDEX('Docs Signed Input'!C:C,MATCH('Nate''s Evolution'!B4401,'Docs Signed Input'!E:E,0)),"N")</f>
        <v>N</v>
      </c>
      <c r="I4401" s="7" t="str">
        <f>IF('Master Input'!Q4401 &lt;&gt; "",'Master Input'!Q4401,"")</f>
        <v>chuck@evolvesolar.com</v>
      </c>
    </row>
    <row r="4402" spans="1:9" x14ac:dyDescent="0.3">
      <c r="A4402" t="str">
        <f>IF('Master Input'!A4402 &lt;&gt; "",'Master Input'!A4402,"")</f>
        <v>Schenk, Jean</v>
      </c>
      <c r="B4402" s="7" t="str">
        <f>IF('Master Input'!B4402 &lt;&gt; "",'Master Input'!B4402,"")</f>
        <v>JB-9565400-00</v>
      </c>
      <c r="C4402" s="7">
        <f>IF('Master Input'!C4402 &lt;&gt; "",'Master Input'!C4402,"")</f>
        <v>6</v>
      </c>
      <c r="D4402" t="str">
        <f>IF('Master Input'!D4402 &lt;&gt; "",'Master Input'!D4402,"")</f>
        <v>Permit</v>
      </c>
      <c r="E4402" s="7" t="str">
        <f>IF('Master Input'!E4402 &lt;&gt; "",'Master Input'!E4402,"")</f>
        <v>Design Complete</v>
      </c>
      <c r="F4402" s="58">
        <f>IF('Master Input'!G4402 &lt;&gt; "",'Master Input'!G4402, "")</f>
        <v>41834</v>
      </c>
      <c r="G4402" s="18" t="str">
        <f>IFERROR(INDEX('Docs Signed Input'!B:B,MATCH('Nate''s Evolution'!$B4402,'Docs Signed Input'!E:E,0)),"N")</f>
        <v>N</v>
      </c>
      <c r="H4402" s="18" t="str">
        <f>IFERROR(INDEX('Docs Signed Input'!C:C,MATCH('Nate''s Evolution'!B4402,'Docs Signed Input'!E:E,0)),"N")</f>
        <v>N</v>
      </c>
      <c r="I4402" s="7" t="str">
        <f>IF('Master Input'!Q4402 &lt;&gt; "",'Master Input'!Q4402,"")</f>
        <v>axelyork@evolvesolar.com</v>
      </c>
    </row>
    <row r="4403" spans="1:9" x14ac:dyDescent="0.3">
      <c r="A4403" t="str">
        <f>IF('Master Input'!A4403 &lt;&gt; "",'Master Input'!A4403,"")</f>
        <v>Schepis, Donald</v>
      </c>
      <c r="B4403" s="7" t="str">
        <f>IF('Master Input'!B4403 &lt;&gt; "",'Master Input'!B4403,"")</f>
        <v>JB-115887-00</v>
      </c>
      <c r="C4403" s="7">
        <f>IF('Master Input'!C4403 &lt;&gt; "",'Master Input'!C4403,"")</f>
        <v>7</v>
      </c>
      <c r="D4403" t="str">
        <f>IF('Master Input'!D4403 &lt;&gt; "",'Master Input'!D4403,"")</f>
        <v>Cancelled</v>
      </c>
      <c r="E4403" s="7" t="str">
        <f>IF('Master Input'!E4403 &lt;&gt; "",'Master Input'!E4403,"")</f>
        <v>Account Cancelled</v>
      </c>
      <c r="F4403" s="58">
        <f>IF('Master Input'!G4403 &lt;&gt; "",'Master Input'!G4403, "")</f>
        <v>41874</v>
      </c>
      <c r="G4403" s="18" t="str">
        <f>IFERROR(INDEX('Docs Signed Input'!B:B,MATCH('Nate''s Evolution'!$B4403,'Docs Signed Input'!E:E,0)),"N")</f>
        <v>N</v>
      </c>
      <c r="H4403" s="18" t="str">
        <f>IFERROR(INDEX('Docs Signed Input'!C:C,MATCH('Nate''s Evolution'!B4403,'Docs Signed Input'!E:E,0)),"N")</f>
        <v>N</v>
      </c>
      <c r="I4403" s="7" t="str">
        <f>IF('Master Input'!Q4403 &lt;&gt; "",'Master Input'!Q4403,"")</f>
        <v>rap0191@evolvesolar.com</v>
      </c>
    </row>
    <row r="4404" spans="1:9" x14ac:dyDescent="0.3">
      <c r="A4404" t="str">
        <f>IF('Master Input'!A4404 &lt;&gt; "",'Master Input'!A4404,"")</f>
        <v>Scherer, Enrique</v>
      </c>
      <c r="B4404" s="7" t="str">
        <f>IF('Master Input'!B4404 &lt;&gt; "",'Master Input'!B4404,"")</f>
        <v>JB-9353144-00</v>
      </c>
      <c r="C4404" s="7">
        <f>IF('Master Input'!C4404 &lt;&gt; "",'Master Input'!C4404,"")</f>
        <v>2.5499999999999998</v>
      </c>
      <c r="D4404" t="str">
        <f>IF('Master Input'!D4404 &lt;&gt; "",'Master Input'!D4404,"")</f>
        <v>Permit</v>
      </c>
      <c r="E4404" s="7" t="str">
        <f>IF('Master Input'!E4404 &lt;&gt; "",'Master Input'!E4404,"")</f>
        <v>Draft Pending Re-Audit</v>
      </c>
      <c r="F4404" s="58">
        <f>IF('Master Input'!G4404 &lt;&gt; "",'Master Input'!G4404, "")</f>
        <v>42026</v>
      </c>
      <c r="G4404" s="18" t="str">
        <f>IFERROR(INDEX('Docs Signed Input'!B:B,MATCH('Nate''s Evolution'!$B4404,'Docs Signed Input'!E:E,0)),"N")</f>
        <v>N</v>
      </c>
      <c r="H4404" s="18" t="str">
        <f>IFERROR(INDEX('Docs Signed Input'!C:C,MATCH('Nate''s Evolution'!B4404,'Docs Signed Input'!E:E,0)),"N")</f>
        <v>N</v>
      </c>
      <c r="I4404" s="7" t="str">
        <f>IF('Master Input'!Q4404 &lt;&gt; "",'Master Input'!Q4404,"")</f>
        <v>noah.oleno@evolvesolar.com</v>
      </c>
    </row>
    <row r="4405" spans="1:9" x14ac:dyDescent="0.3">
      <c r="A4405" t="str">
        <f>IF('Master Input'!A4405 &lt;&gt; "",'Master Input'!A4405,"")</f>
        <v>Scherer, William</v>
      </c>
      <c r="B4405" s="7" t="str">
        <f>IF('Master Input'!B4405 &lt;&gt; "",'Master Input'!B4405,"")</f>
        <v>JB-1151144-00</v>
      </c>
      <c r="C4405" s="7">
        <f>IF('Master Input'!C4405 &lt;&gt; "",'Master Input'!C4405,"")</f>
        <v>7.14</v>
      </c>
      <c r="D4405" t="str">
        <f>IF('Master Input'!D4405 &lt;&gt; "",'Master Input'!D4405,"")</f>
        <v>Permit</v>
      </c>
      <c r="E4405" s="7" t="str">
        <f>IF('Master Input'!E4405 &lt;&gt; "",'Master Input'!E4405,"")</f>
        <v>Design Complete</v>
      </c>
      <c r="F4405" s="58">
        <f>IF('Master Input'!G4405 &lt;&gt; "",'Master Input'!G4405, "")</f>
        <v>41986</v>
      </c>
      <c r="G4405" s="18" t="str">
        <f>IFERROR(INDEX('Docs Signed Input'!B:B,MATCH('Nate''s Evolution'!$B4405,'Docs Signed Input'!E:E,0)),"N")</f>
        <v>N</v>
      </c>
      <c r="H4405" s="18" t="str">
        <f>IFERROR(INDEX('Docs Signed Input'!C:C,MATCH('Nate''s Evolution'!B4405,'Docs Signed Input'!E:E,0)),"N")</f>
        <v>N</v>
      </c>
      <c r="I4405" s="7" t="str">
        <f>IF('Master Input'!Q4405 &lt;&gt; "",'Master Input'!Q4405,"")</f>
        <v>rex.cooper@evolvesolar.com</v>
      </c>
    </row>
    <row r="4406" spans="1:9" x14ac:dyDescent="0.3">
      <c r="A4406" t="str">
        <f>IF('Master Input'!A4406 &lt;&gt; "",'Master Input'!A4406,"")</f>
        <v>Scherrer, Clay</v>
      </c>
      <c r="B4406" s="7" t="str">
        <f>IF('Master Input'!B4406 &lt;&gt; "",'Master Input'!B4406,"")</f>
        <v>JB-8005034-00</v>
      </c>
      <c r="C4406" s="7">
        <f>IF('Master Input'!C4406 &lt;&gt; "",'Master Input'!C4406,"")</f>
        <v>4.8449999999999998</v>
      </c>
      <c r="D4406" t="str">
        <f>IF('Master Input'!D4406 &lt;&gt; "",'Master Input'!D4406,"")</f>
        <v>Cancelled</v>
      </c>
      <c r="E4406" s="7" t="str">
        <f>IF('Master Input'!E4406 &lt;&gt; "",'Master Input'!E4406,"")</f>
        <v>Account Cancelled</v>
      </c>
      <c r="F4406" s="58">
        <f>IF('Master Input'!G4406 &lt;&gt; "",'Master Input'!G4406, "")</f>
        <v>41787</v>
      </c>
      <c r="G4406" s="18" t="str">
        <f>IFERROR(INDEX('Docs Signed Input'!B:B,MATCH('Nate''s Evolution'!$B4406,'Docs Signed Input'!E:E,0)),"N")</f>
        <v>N</v>
      </c>
      <c r="H4406" s="18" t="str">
        <f>IFERROR(INDEX('Docs Signed Input'!C:C,MATCH('Nate''s Evolution'!B4406,'Docs Signed Input'!E:E,0)),"N")</f>
        <v>N</v>
      </c>
      <c r="I4406" s="7" t="str">
        <f>IF('Master Input'!Q4406 &lt;&gt; "",'Master Input'!Q4406,"")</f>
        <v>peter@evolvesolar.com</v>
      </c>
    </row>
    <row r="4407" spans="1:9" x14ac:dyDescent="0.3">
      <c r="A4407" t="str">
        <f>IF('Master Input'!A4407 &lt;&gt; "",'Master Input'!A4407,"")</f>
        <v>Schiebel, Valarie</v>
      </c>
      <c r="B4407" s="7" t="str">
        <f>IF('Master Input'!B4407 &lt;&gt; "",'Master Input'!B4407,"")</f>
        <v>JB-1171300-00</v>
      </c>
      <c r="C4407" s="7">
        <f>IF('Master Input'!C4407 &lt;&gt; "",'Master Input'!C4407,"")</f>
        <v>10</v>
      </c>
      <c r="D4407" t="str">
        <f>IF('Master Input'!D4407 &lt;&gt; "",'Master Input'!D4407,"")</f>
        <v>Permit</v>
      </c>
      <c r="E4407" s="7" t="str">
        <f>IF('Master Input'!E4407 &lt;&gt; "",'Master Input'!E4407,"")</f>
        <v>Design Complete</v>
      </c>
      <c r="F4407" s="58">
        <f>IF('Master Input'!G4407 &lt;&gt; "",'Master Input'!G4407, "")</f>
        <v>41835</v>
      </c>
      <c r="G4407" s="18" t="str">
        <f>IFERROR(INDEX('Docs Signed Input'!B:B,MATCH('Nate''s Evolution'!$B4407,'Docs Signed Input'!E:E,0)),"N")</f>
        <v>N</v>
      </c>
      <c r="H4407" s="18" t="str">
        <f>IFERROR(INDEX('Docs Signed Input'!C:C,MATCH('Nate''s Evolution'!B4407,'Docs Signed Input'!E:E,0)),"N")</f>
        <v>N</v>
      </c>
      <c r="I4407" s="7" t="str">
        <f>IF('Master Input'!Q4407 &lt;&gt; "",'Master Input'!Q4407,"")</f>
        <v>seanh@evolvesolar.com</v>
      </c>
    </row>
    <row r="4408" spans="1:9" x14ac:dyDescent="0.3">
      <c r="A4408" t="str">
        <f>IF('Master Input'!A4408 &lt;&gt; "",'Master Input'!A4408,"")</f>
        <v>Schieferecke, Howard</v>
      </c>
      <c r="B4408" s="7" t="str">
        <f>IF('Master Input'!B4408 &lt;&gt; "",'Master Input'!B4408,"")</f>
        <v>JB-8013073-00</v>
      </c>
      <c r="C4408" s="7">
        <f>IF('Master Input'!C4408 &lt;&gt; "",'Master Input'!C4408,"")</f>
        <v>7</v>
      </c>
      <c r="D4408" t="str">
        <f>IF('Master Input'!D4408 &lt;&gt; "",'Master Input'!D4408,"")</f>
        <v>Closed</v>
      </c>
      <c r="E4408" s="7" t="str">
        <f>IF('Master Input'!E4408 &lt;&gt; "",'Master Input'!E4408,"")</f>
        <v>Closed</v>
      </c>
      <c r="F4408" s="58">
        <f>IF('Master Input'!G4408 &lt;&gt; "",'Master Input'!G4408, "")</f>
        <v>41841</v>
      </c>
      <c r="G4408" s="18" t="str">
        <f>IFERROR(INDEX('Docs Signed Input'!B:B,MATCH('Nate''s Evolution'!$B4408,'Docs Signed Input'!E:E,0)),"N")</f>
        <v>N</v>
      </c>
      <c r="H4408" s="18" t="str">
        <f>IFERROR(INDEX('Docs Signed Input'!C:C,MATCH('Nate''s Evolution'!B4408,'Docs Signed Input'!E:E,0)),"N")</f>
        <v>N</v>
      </c>
      <c r="I4408" s="7" t="str">
        <f>IF('Master Input'!Q4408 &lt;&gt; "",'Master Input'!Q4408,"")</f>
        <v>chuck@evolvesolar.com</v>
      </c>
    </row>
    <row r="4409" spans="1:9" x14ac:dyDescent="0.3">
      <c r="A4409" t="str">
        <f>IF('Master Input'!A4409 &lt;&gt; "",'Master Input'!A4409,"")</f>
        <v>Schigas, Mark</v>
      </c>
      <c r="B4409" s="7" t="str">
        <f>IF('Master Input'!B4409 &lt;&gt; "",'Master Input'!B4409,"")</f>
        <v>JB-0601483-00</v>
      </c>
      <c r="C4409" s="7">
        <f>IF('Master Input'!C4409 &lt;&gt; "",'Master Input'!C4409,"")</f>
        <v>9.9450000000000003</v>
      </c>
      <c r="D4409" t="str">
        <f>IF('Master Input'!D4409 &lt;&gt; "",'Master Input'!D4409,"")</f>
        <v>Sales</v>
      </c>
      <c r="E4409" s="7" t="str">
        <f>IF('Master Input'!E4409 &lt;&gt; "",'Master Input'!E4409,"")</f>
        <v>Customer Uncertain</v>
      </c>
      <c r="F4409" s="58">
        <f>IF('Master Input'!G4409 &lt;&gt; "",'Master Input'!G4409, "")</f>
        <v>41951</v>
      </c>
      <c r="G4409" s="18" t="str">
        <f>IFERROR(INDEX('Docs Signed Input'!B:B,MATCH('Nate''s Evolution'!$B4409,'Docs Signed Input'!E:E,0)),"N")</f>
        <v>N</v>
      </c>
      <c r="H4409" s="18" t="str">
        <f>IFERROR(INDEX('Docs Signed Input'!C:C,MATCH('Nate''s Evolution'!B4409,'Docs Signed Input'!E:E,0)),"N")</f>
        <v>N</v>
      </c>
      <c r="I4409" s="7" t="str">
        <f>IF('Master Input'!Q4409 &lt;&gt; "",'Master Input'!Q4409,"")</f>
        <v>kenneth.james@evolvesolar.com</v>
      </c>
    </row>
    <row r="4410" spans="1:9" x14ac:dyDescent="0.3">
      <c r="A4410" t="str">
        <f>IF('Master Input'!A4410 &lt;&gt; "",'Master Input'!A4410,"")</f>
        <v>Schilling, Charles</v>
      </c>
      <c r="B4410" s="7" t="str">
        <f>IF('Master Input'!B4410 &lt;&gt; "",'Master Input'!B4410,"")</f>
        <v>JB-8525220-00</v>
      </c>
      <c r="C4410" s="7">
        <f>IF('Master Input'!C4410 &lt;&gt; "",'Master Input'!C4410,"")</f>
        <v>9.25</v>
      </c>
      <c r="D4410" t="str">
        <f>IF('Master Input'!D4410 &lt;&gt; "",'Master Input'!D4410,"")</f>
        <v>Closed</v>
      </c>
      <c r="E4410" s="7" t="str">
        <f>IF('Master Input'!E4410 &lt;&gt; "",'Master Input'!E4410,"")</f>
        <v>Closed</v>
      </c>
      <c r="F4410" s="58">
        <f>IF('Master Input'!G4410 &lt;&gt; "",'Master Input'!G4410, "")</f>
        <v>41860</v>
      </c>
      <c r="G4410" s="18" t="str">
        <f>IFERROR(INDEX('Docs Signed Input'!B:B,MATCH('Nate''s Evolution'!$B4410,'Docs Signed Input'!E:E,0)),"N")</f>
        <v>N</v>
      </c>
      <c r="H4410" s="18" t="str">
        <f>IFERROR(INDEX('Docs Signed Input'!C:C,MATCH('Nate''s Evolution'!B4410,'Docs Signed Input'!E:E,0)),"N")</f>
        <v>N</v>
      </c>
      <c r="I4410" s="7" t="str">
        <f>IF('Master Input'!Q4410 &lt;&gt; "",'Master Input'!Q4410,"")</f>
        <v>jonm@evolvesolar.com</v>
      </c>
    </row>
    <row r="4411" spans="1:9" x14ac:dyDescent="0.3">
      <c r="A4411" t="str">
        <f>IF('Master Input'!A4411 &lt;&gt; "",'Master Input'!A4411,"")</f>
        <v>Schindler, Joel</v>
      </c>
      <c r="B4411" s="7" t="str">
        <f>IF('Master Input'!B4411 &lt;&gt; "",'Master Input'!B4411,"")</f>
        <v>JB-085404-00</v>
      </c>
      <c r="C4411" s="7">
        <f>IF('Master Input'!C4411 &lt;&gt; "",'Master Input'!C4411,"")</f>
        <v>9.9450000000000003</v>
      </c>
      <c r="D4411" t="str">
        <f>IF('Master Input'!D4411 &lt;&gt; "",'Master Input'!D4411,"")</f>
        <v>Utility</v>
      </c>
      <c r="E4411" s="7" t="str">
        <f>IF('Master Input'!E4411 &lt;&gt; "",'Master Input'!E4411,"")</f>
        <v>Submittal Pending</v>
      </c>
      <c r="F4411" s="58">
        <f>IF('Master Input'!G4411 &lt;&gt; "",'Master Input'!G4411, "")</f>
        <v>41950</v>
      </c>
      <c r="G4411" s="18" t="str">
        <f>IFERROR(INDEX('Docs Signed Input'!B:B,MATCH('Nate''s Evolution'!$B4411,'Docs Signed Input'!E:E,0)),"N")</f>
        <v>N</v>
      </c>
      <c r="H4411" s="18" t="str">
        <f>IFERROR(INDEX('Docs Signed Input'!C:C,MATCH('Nate''s Evolution'!B4411,'Docs Signed Input'!E:E,0)),"N")</f>
        <v>N</v>
      </c>
      <c r="I4411" s="7" t="str">
        <f>IF('Master Input'!Q4411 &lt;&gt; "",'Master Input'!Q4411,"")</f>
        <v>ryanm@evolvesolar.com</v>
      </c>
    </row>
    <row r="4412" spans="1:9" x14ac:dyDescent="0.3">
      <c r="A4412" t="str">
        <f>IF('Master Input'!A4412 &lt;&gt; "",'Master Input'!A4412,"")</f>
        <v>Schlack, Steve</v>
      </c>
      <c r="B4412" s="7" t="str">
        <f>IF('Master Input'!B4412 &lt;&gt; "",'Master Input'!B4412,"")</f>
        <v>JB-9722034-00</v>
      </c>
      <c r="C4412" s="7">
        <f>IF('Master Input'!C4412 &lt;&gt; "",'Master Input'!C4412,"")</f>
        <v>8.5</v>
      </c>
      <c r="D4412" t="str">
        <f>IF('Master Input'!D4412 &lt;&gt; "",'Master Input'!D4412,"")</f>
        <v>Cancelled</v>
      </c>
      <c r="E4412" s="7" t="str">
        <f>IF('Master Input'!E4412 &lt;&gt; "",'Master Input'!E4412,"")</f>
        <v>Account Cancelled</v>
      </c>
      <c r="F4412" s="58">
        <f>IF('Master Input'!G4412 &lt;&gt; "",'Master Input'!G4412, "")</f>
        <v>41803</v>
      </c>
      <c r="G4412" s="18" t="str">
        <f>IFERROR(INDEX('Docs Signed Input'!B:B,MATCH('Nate''s Evolution'!$B4412,'Docs Signed Input'!E:E,0)),"N")</f>
        <v>N</v>
      </c>
      <c r="H4412" s="18" t="str">
        <f>IFERROR(INDEX('Docs Signed Input'!C:C,MATCH('Nate''s Evolution'!B4412,'Docs Signed Input'!E:E,0)),"N")</f>
        <v>N</v>
      </c>
      <c r="I4412" s="7" t="str">
        <f>IF('Master Input'!Q4412 &lt;&gt; "",'Master Input'!Q4412,"")</f>
        <v>brandons@evolvesolar.com</v>
      </c>
    </row>
    <row r="4413" spans="1:9" x14ac:dyDescent="0.3">
      <c r="A4413" t="str">
        <f>IF('Master Input'!A4413 &lt;&gt; "",'Master Input'!A4413,"")</f>
        <v>Schlegel, Robert</v>
      </c>
      <c r="B4413" s="7" t="str">
        <f>IF('Master Input'!B4413 &lt;&gt; "",'Master Input'!B4413,"")</f>
        <v>JB-9564514-00</v>
      </c>
      <c r="C4413" s="7">
        <f>IF('Master Input'!C4413 &lt;&gt; "",'Master Input'!C4413,"")</f>
        <v>2.5</v>
      </c>
      <c r="D4413" t="str">
        <f>IF('Master Input'!D4413 &lt;&gt; "",'Master Input'!D4413,"")</f>
        <v>Closed</v>
      </c>
      <c r="E4413" s="7" t="str">
        <f>IF('Master Input'!E4413 &lt;&gt; "",'Master Input'!E4413,"")</f>
        <v>Closed</v>
      </c>
      <c r="F4413" s="58">
        <f>IF('Master Input'!G4413 &lt;&gt; "",'Master Input'!G4413, "")</f>
        <v>41760</v>
      </c>
      <c r="G4413" s="18" t="str">
        <f>IFERROR(INDEX('Docs Signed Input'!B:B,MATCH('Nate''s Evolution'!$B4413,'Docs Signed Input'!E:E,0)),"N")</f>
        <v>N</v>
      </c>
      <c r="H4413" s="18" t="str">
        <f>IFERROR(INDEX('Docs Signed Input'!C:C,MATCH('Nate''s Evolution'!B4413,'Docs Signed Input'!E:E,0)),"N")</f>
        <v>N</v>
      </c>
      <c r="I4413" s="7" t="str">
        <f>IF('Master Input'!Q4413 &lt;&gt; "",'Master Input'!Q4413,"")</f>
        <v>russell@evolvesolar.com</v>
      </c>
    </row>
    <row r="4414" spans="1:9" x14ac:dyDescent="0.3">
      <c r="A4414" t="str">
        <f>IF('Master Input'!A4414 &lt;&gt; "",'Master Input'!A4414,"")</f>
        <v>Schleining, Leroy</v>
      </c>
      <c r="B4414" s="7" t="str">
        <f>IF('Master Input'!B4414 &lt;&gt; "",'Master Input'!B4414,"")</f>
        <v>JB-8005211-00</v>
      </c>
      <c r="C4414" s="7">
        <f>IF('Master Input'!C4414 &lt;&gt; "",'Master Input'!C4414,"")</f>
        <v>3.3149999999999999</v>
      </c>
      <c r="D4414" t="str">
        <f>IF('Master Input'!D4414 &lt;&gt; "",'Master Input'!D4414,"")</f>
        <v>Sales</v>
      </c>
      <c r="E4414" s="7" t="str">
        <f>IF('Master Input'!E4414 &lt;&gt; "",'Master Input'!E4414,"")</f>
        <v>On Hold</v>
      </c>
      <c r="F4414" s="58">
        <f>IF('Master Input'!G4414 &lt;&gt; "",'Master Input'!G4414, "")</f>
        <v>41794</v>
      </c>
      <c r="G4414" s="18" t="str">
        <f>IFERROR(INDEX('Docs Signed Input'!B:B,MATCH('Nate''s Evolution'!$B4414,'Docs Signed Input'!E:E,0)),"N")</f>
        <v>N</v>
      </c>
      <c r="H4414" s="18" t="str">
        <f>IFERROR(INDEX('Docs Signed Input'!C:C,MATCH('Nate''s Evolution'!B4414,'Docs Signed Input'!E:E,0)),"N")</f>
        <v>N</v>
      </c>
      <c r="I4414" s="7" t="str">
        <f>IF('Master Input'!Q4414 &lt;&gt; "",'Master Input'!Q4414,"")</f>
        <v>tomf@evolvesolar.com</v>
      </c>
    </row>
    <row r="4415" spans="1:9" x14ac:dyDescent="0.3">
      <c r="A4415" t="str">
        <f>IF('Master Input'!A4415 &lt;&gt; "",'Master Input'!A4415,"")</f>
        <v>Schlotman, Sam</v>
      </c>
      <c r="B4415" s="7" t="str">
        <f>IF('Master Input'!B4415 &lt;&gt; "",'Master Input'!B4415,"")</f>
        <v>JB-8512478-00</v>
      </c>
      <c r="C4415" s="7">
        <f>IF('Master Input'!C4415 &lt;&gt; "",'Master Input'!C4415,"")</f>
        <v>7.25</v>
      </c>
      <c r="D4415" t="str">
        <f>IF('Master Input'!D4415 &lt;&gt; "",'Master Input'!D4415,"")</f>
        <v>Closed</v>
      </c>
      <c r="E4415" s="7" t="str">
        <f>IF('Master Input'!E4415 &lt;&gt; "",'Master Input'!E4415,"")</f>
        <v>Closed</v>
      </c>
      <c r="F4415" s="58">
        <f>IF('Master Input'!G4415 &lt;&gt; "",'Master Input'!G4415, "")</f>
        <v>41841</v>
      </c>
      <c r="G4415" s="18" t="str">
        <f>IFERROR(INDEX('Docs Signed Input'!B:B,MATCH('Nate''s Evolution'!$B4415,'Docs Signed Input'!E:E,0)),"N")</f>
        <v>N</v>
      </c>
      <c r="H4415" s="18" t="str">
        <f>IFERROR(INDEX('Docs Signed Input'!C:C,MATCH('Nate''s Evolution'!B4415,'Docs Signed Input'!E:E,0)),"N")</f>
        <v>N</v>
      </c>
      <c r="I4415" s="7" t="str">
        <f>IF('Master Input'!Q4415 &lt;&gt; "",'Master Input'!Q4415,"")</f>
        <v>adam@evolvesolar.com</v>
      </c>
    </row>
    <row r="4416" spans="1:9" x14ac:dyDescent="0.3">
      <c r="A4416" t="str">
        <f>IF('Master Input'!A4416 &lt;&gt; "",'Master Input'!A4416,"")</f>
        <v>Schmidt, Doug</v>
      </c>
      <c r="B4416" s="7" t="str">
        <f>IF('Master Input'!B4416 &lt;&gt; "",'Master Input'!B4416,"")</f>
        <v>JB-8539916-00</v>
      </c>
      <c r="C4416" s="7">
        <f>IF('Master Input'!C4416 &lt;&gt; "",'Master Input'!C4416,"")</f>
        <v>5.5</v>
      </c>
      <c r="D4416" t="str">
        <f>IF('Master Input'!D4416 &lt;&gt; "",'Master Input'!D4416,"")</f>
        <v>Cancelled</v>
      </c>
      <c r="E4416" s="7" t="str">
        <f>IF('Master Input'!E4416 &lt;&gt; "",'Master Input'!E4416,"")</f>
        <v>Pending Save</v>
      </c>
      <c r="F4416" s="58">
        <f>IF('Master Input'!G4416 &lt;&gt; "",'Master Input'!G4416, "")</f>
        <v>41937</v>
      </c>
      <c r="G4416" s="18" t="str">
        <f>IFERROR(INDEX('Docs Signed Input'!B:B,MATCH('Nate''s Evolution'!$B4416,'Docs Signed Input'!E:E,0)),"N")</f>
        <v>N</v>
      </c>
      <c r="H4416" s="18" t="str">
        <f>IFERROR(INDEX('Docs Signed Input'!C:C,MATCH('Nate''s Evolution'!B4416,'Docs Signed Input'!E:E,0)),"N")</f>
        <v>N</v>
      </c>
      <c r="I4416" s="7" t="str">
        <f>IF('Master Input'!Q4416 &lt;&gt; "",'Master Input'!Q4416,"")</f>
        <v>smehrer@evolvesolar.com</v>
      </c>
    </row>
    <row r="4417" spans="1:9" x14ac:dyDescent="0.3">
      <c r="A4417" t="str">
        <f>IF('Master Input'!A4417 &lt;&gt; "",'Master Input'!A4417,"")</f>
        <v>Schmidt, Helene</v>
      </c>
      <c r="B4417" s="7" t="str">
        <f>IF('Master Input'!B4417 &lt;&gt; "",'Master Input'!B4417,"")</f>
        <v>JB-0601364-00</v>
      </c>
      <c r="C4417" s="7">
        <f>IF('Master Input'!C4417 &lt;&gt; "",'Master Input'!C4417,"")</f>
        <v>7</v>
      </c>
      <c r="D4417" t="str">
        <f>IF('Master Input'!D4417 &lt;&gt; "",'Master Input'!D4417,"")</f>
        <v>Cancelled</v>
      </c>
      <c r="E4417" s="7" t="str">
        <f>IF('Master Input'!E4417 &lt;&gt; "",'Master Input'!E4417,"")</f>
        <v>Pending Save</v>
      </c>
      <c r="F4417" s="58">
        <f>IF('Master Input'!G4417 &lt;&gt; "",'Master Input'!G4417, "")</f>
        <v>41925</v>
      </c>
      <c r="G4417" s="18" t="str">
        <f>IFERROR(INDEX('Docs Signed Input'!B:B,MATCH('Nate''s Evolution'!$B4417,'Docs Signed Input'!E:E,0)),"N")</f>
        <v>N</v>
      </c>
      <c r="H4417" s="18" t="str">
        <f>IFERROR(INDEX('Docs Signed Input'!C:C,MATCH('Nate''s Evolution'!B4417,'Docs Signed Input'!E:E,0)),"N")</f>
        <v>N</v>
      </c>
      <c r="I4417" s="7" t="str">
        <f>IF('Master Input'!Q4417 &lt;&gt; "",'Master Input'!Q4417,"")</f>
        <v>justinb@evolvesolar.com</v>
      </c>
    </row>
    <row r="4418" spans="1:9" x14ac:dyDescent="0.3">
      <c r="A4418" t="str">
        <f>IF('Master Input'!A4418 &lt;&gt; "",'Master Input'!A4418,"")</f>
        <v>Schmidt, Kristin</v>
      </c>
      <c r="B4418" s="7" t="str">
        <f>IF('Master Input'!B4418 &lt;&gt; "",'Master Input'!B4418,"")</f>
        <v>JB-8012391-00</v>
      </c>
      <c r="C4418" s="7">
        <f>IF('Master Input'!C4418 &lt;&gt; "",'Master Input'!C4418,"")</f>
        <v>4.08</v>
      </c>
      <c r="D4418" t="str">
        <f>IF('Master Input'!D4418 &lt;&gt; "",'Master Input'!D4418,"")</f>
        <v>Cancelled</v>
      </c>
      <c r="E4418" s="7" t="str">
        <f>IF('Master Input'!E4418 &lt;&gt; "",'Master Input'!E4418,"")</f>
        <v>Account Cancelled</v>
      </c>
      <c r="F4418" s="58">
        <f>IF('Master Input'!G4418 &lt;&gt; "",'Master Input'!G4418, "")</f>
        <v>41744</v>
      </c>
      <c r="G4418" s="18" t="str">
        <f>IFERROR(INDEX('Docs Signed Input'!B:B,MATCH('Nate''s Evolution'!$B4418,'Docs Signed Input'!E:E,0)),"N")</f>
        <v>N</v>
      </c>
      <c r="H4418" s="18" t="str">
        <f>IFERROR(INDEX('Docs Signed Input'!C:C,MATCH('Nate''s Evolution'!B4418,'Docs Signed Input'!E:E,0)),"N")</f>
        <v>N</v>
      </c>
      <c r="I4418" s="7" t="str">
        <f>IF('Master Input'!Q4418 &lt;&gt; "",'Master Input'!Q4418,"")</f>
        <v>chuck@evolvesolar.com</v>
      </c>
    </row>
    <row r="4419" spans="1:9" x14ac:dyDescent="0.3">
      <c r="A4419" t="str">
        <f>IF('Master Input'!A4419 &lt;&gt; "",'Master Input'!A4419,"")</f>
        <v>Schmidt, Mary</v>
      </c>
      <c r="B4419" s="7" t="str">
        <f>IF('Master Input'!B4419 &lt;&gt; "",'Master Input'!B4419,"")</f>
        <v>JB-8023611-00</v>
      </c>
      <c r="C4419" s="7">
        <f>IF('Master Input'!C4419 &lt;&gt; "",'Master Input'!C4419,"")</f>
        <v>6.63</v>
      </c>
      <c r="D4419" t="str">
        <f>IF('Master Input'!D4419 &lt;&gt; "",'Master Input'!D4419,"")</f>
        <v>Utility</v>
      </c>
      <c r="E4419" s="7" t="str">
        <f>IF('Master Input'!E4419 &lt;&gt; "",'Master Input'!E4419,"")</f>
        <v>Submittal Pending</v>
      </c>
      <c r="F4419" s="58">
        <f>IF('Master Input'!G4419 &lt;&gt; "",'Master Input'!G4419, "")</f>
        <v>41758</v>
      </c>
      <c r="G4419" s="18" t="str">
        <f>IFERROR(INDEX('Docs Signed Input'!B:B,MATCH('Nate''s Evolution'!$B4419,'Docs Signed Input'!E:E,0)),"N")</f>
        <v>N</v>
      </c>
      <c r="H4419" s="18" t="str">
        <f>IFERROR(INDEX('Docs Signed Input'!C:C,MATCH('Nate''s Evolution'!B4419,'Docs Signed Input'!E:E,0)),"N")</f>
        <v>N</v>
      </c>
      <c r="I4419" s="7" t="str">
        <f>IF('Master Input'!Q4419 &lt;&gt; "",'Master Input'!Q4419,"")</f>
        <v>cameron@evolvesolar.com</v>
      </c>
    </row>
    <row r="4420" spans="1:9" x14ac:dyDescent="0.3">
      <c r="A4420" t="str">
        <f>IF('Master Input'!A4420 &lt;&gt; "",'Master Input'!A4420,"")</f>
        <v>Schmitt, Carmen</v>
      </c>
      <c r="B4420" s="7" t="str">
        <f>IF('Master Input'!B4420 &lt;&gt; "",'Master Input'!B4420,"")</f>
        <v>JB-8504630-00</v>
      </c>
      <c r="C4420" s="7">
        <f>IF('Master Input'!C4420 &lt;&gt; "",'Master Input'!C4420,"")</f>
        <v>5.25</v>
      </c>
      <c r="D4420" t="str">
        <f>IF('Master Input'!D4420 &lt;&gt; "",'Master Input'!D4420,"")</f>
        <v>Permit</v>
      </c>
      <c r="E4420" s="7" t="str">
        <f>IF('Master Input'!E4420 &lt;&gt; "",'Master Input'!E4420,"")</f>
        <v>Design Complete</v>
      </c>
      <c r="F4420" s="58">
        <f>IF('Master Input'!G4420 &lt;&gt; "",'Master Input'!G4420, "")</f>
        <v>42000</v>
      </c>
      <c r="G4420" s="18" t="str">
        <f>IFERROR(INDEX('Docs Signed Input'!B:B,MATCH('Nate''s Evolution'!$B4420,'Docs Signed Input'!E:E,0)),"N")</f>
        <v>Y</v>
      </c>
      <c r="H4420" s="18" t="str">
        <f>IFERROR(INDEX('Docs Signed Input'!C:C,MATCH('Nate''s Evolution'!B4420,'Docs Signed Input'!E:E,0)),"N")</f>
        <v>Y</v>
      </c>
      <c r="I4420" s="7" t="str">
        <f>IF('Master Input'!Q4420 &lt;&gt; "",'Master Input'!Q4420,"")</f>
        <v>johnl@evolvesolar.com</v>
      </c>
    </row>
    <row r="4421" spans="1:9" x14ac:dyDescent="0.3">
      <c r="A4421" t="str">
        <f>IF('Master Input'!A4421 &lt;&gt; "",'Master Input'!A4421,"")</f>
        <v>Schmitt, John</v>
      </c>
      <c r="B4421" s="7" t="str">
        <f>IF('Master Input'!B4421 &lt;&gt; "",'Master Input'!B4421,"")</f>
        <v>JB-8527069-00</v>
      </c>
      <c r="C4421" s="7">
        <f>IF('Master Input'!C4421 &lt;&gt; "",'Master Input'!C4421,"")</f>
        <v>11.25</v>
      </c>
      <c r="D4421" t="str">
        <f>IF('Master Input'!D4421 &lt;&gt; "",'Master Input'!D4421,"")</f>
        <v>Utility</v>
      </c>
      <c r="E4421" s="7" t="str">
        <f>IF('Master Input'!E4421 &lt;&gt; "",'Master Input'!E4421,"")</f>
        <v>Submittal Pending</v>
      </c>
      <c r="F4421" s="58">
        <f>IF('Master Input'!G4421 &lt;&gt; "",'Master Input'!G4421, "")</f>
        <v>41991</v>
      </c>
      <c r="G4421" s="18" t="str">
        <f>IFERROR(INDEX('Docs Signed Input'!B:B,MATCH('Nate''s Evolution'!$B4421,'Docs Signed Input'!E:E,0)),"N")</f>
        <v>Y</v>
      </c>
      <c r="H4421" s="18" t="str">
        <f>IFERROR(INDEX('Docs Signed Input'!C:C,MATCH('Nate''s Evolution'!B4421,'Docs Signed Input'!E:E,0)),"N")</f>
        <v>Y</v>
      </c>
      <c r="I4421" s="7" t="str">
        <f>IF('Master Input'!Q4421 &lt;&gt; "",'Master Input'!Q4421,"")</f>
        <v>johnl@evolvesolar.com</v>
      </c>
    </row>
    <row r="4422" spans="1:9" x14ac:dyDescent="0.3">
      <c r="A4422" t="str">
        <f>IF('Master Input'!A4422 &lt;&gt; "",'Master Input'!A4422,"")</f>
        <v>Schmitt, Kyle</v>
      </c>
      <c r="B4422" s="7" t="str">
        <f>IF('Master Input'!B4422 &lt;&gt; "",'Master Input'!B4422,"")</f>
        <v>JB-8503923-00</v>
      </c>
      <c r="C4422" s="7">
        <f>IF('Master Input'!C4422 &lt;&gt; "",'Master Input'!C4422,"")</f>
        <v>4.25</v>
      </c>
      <c r="D4422" t="str">
        <f>IF('Master Input'!D4422 &lt;&gt; "",'Master Input'!D4422,"")</f>
        <v>Cancelled</v>
      </c>
      <c r="E4422" s="7" t="str">
        <f>IF('Master Input'!E4422 &lt;&gt; "",'Master Input'!E4422,"")</f>
        <v>Account Cancelled</v>
      </c>
      <c r="F4422" s="58">
        <f>IF('Master Input'!G4422 &lt;&gt; "",'Master Input'!G4422, "")</f>
        <v>41884</v>
      </c>
      <c r="G4422" s="18" t="str">
        <f>IFERROR(INDEX('Docs Signed Input'!B:B,MATCH('Nate''s Evolution'!$B4422,'Docs Signed Input'!E:E,0)),"N")</f>
        <v>N</v>
      </c>
      <c r="H4422" s="18" t="str">
        <f>IFERROR(INDEX('Docs Signed Input'!C:C,MATCH('Nate''s Evolution'!B4422,'Docs Signed Input'!E:E,0)),"N")</f>
        <v>N</v>
      </c>
      <c r="I4422" s="7" t="str">
        <f>IF('Master Input'!Q4422 &lt;&gt; "",'Master Input'!Q4422,"")</f>
        <v>renee@evolvesolar.com</v>
      </c>
    </row>
    <row r="4423" spans="1:9" x14ac:dyDescent="0.3">
      <c r="A4423" t="str">
        <f>IF('Master Input'!A4423 &lt;&gt; "",'Master Input'!A4423,"")</f>
        <v>Schnebly, Travis</v>
      </c>
      <c r="B4423" s="7" t="str">
        <f>IF('Master Input'!B4423 &lt;&gt; "",'Master Input'!B4423,"")</f>
        <v>JB-8538480-00</v>
      </c>
      <c r="C4423" s="7">
        <f>IF('Master Input'!C4423 &lt;&gt; "",'Master Input'!C4423,"")</f>
        <v>7.14</v>
      </c>
      <c r="D4423" t="str">
        <f>IF('Master Input'!D4423 &lt;&gt; "",'Master Input'!D4423,"")</f>
        <v>Closed</v>
      </c>
      <c r="E4423" s="7" t="str">
        <f>IF('Master Input'!E4423 &lt;&gt; "",'Master Input'!E4423,"")</f>
        <v>Closed</v>
      </c>
      <c r="F4423" s="58">
        <f>IF('Master Input'!G4423 &lt;&gt; "",'Master Input'!G4423, "")</f>
        <v>41816</v>
      </c>
      <c r="G4423" s="18" t="str">
        <f>IFERROR(INDEX('Docs Signed Input'!B:B,MATCH('Nate''s Evolution'!$B4423,'Docs Signed Input'!E:E,0)),"N")</f>
        <v>N</v>
      </c>
      <c r="H4423" s="18" t="str">
        <f>IFERROR(INDEX('Docs Signed Input'!C:C,MATCH('Nate''s Evolution'!B4423,'Docs Signed Input'!E:E,0)),"N")</f>
        <v>N</v>
      </c>
      <c r="I4423" s="7" t="str">
        <f>IF('Master Input'!Q4423 &lt;&gt; "",'Master Input'!Q4423,"")</f>
        <v>sethrea@evolvesolar.com</v>
      </c>
    </row>
    <row r="4424" spans="1:9" x14ac:dyDescent="0.3">
      <c r="A4424" t="str">
        <f>IF('Master Input'!A4424 &lt;&gt; "",'Master Input'!A4424,"")</f>
        <v>Schneider, Philip</v>
      </c>
      <c r="B4424" s="7" t="str">
        <f>IF('Master Input'!B4424 &lt;&gt; "",'Master Input'!B4424,"")</f>
        <v>JB-8003810-00</v>
      </c>
      <c r="C4424" s="7">
        <f>IF('Master Input'!C4424 &lt;&gt; "",'Master Input'!C4424,"")</f>
        <v>6.5</v>
      </c>
      <c r="D4424" t="str">
        <f>IF('Master Input'!D4424 &lt;&gt; "",'Master Input'!D4424,"")</f>
        <v>Permit</v>
      </c>
      <c r="E4424" s="7" t="str">
        <f>IF('Master Input'!E4424 &lt;&gt; "",'Master Input'!E4424,"")</f>
        <v>Design Complete</v>
      </c>
      <c r="F4424" s="58">
        <f>IF('Master Input'!G4424 &lt;&gt; "",'Master Input'!G4424, "")</f>
        <v>41719</v>
      </c>
      <c r="G4424" s="18" t="str">
        <f>IFERROR(INDEX('Docs Signed Input'!B:B,MATCH('Nate''s Evolution'!$B4424,'Docs Signed Input'!E:E,0)),"N")</f>
        <v>N</v>
      </c>
      <c r="H4424" s="18" t="str">
        <f>IFERROR(INDEX('Docs Signed Input'!C:C,MATCH('Nate''s Evolution'!B4424,'Docs Signed Input'!E:E,0)),"N")</f>
        <v>N</v>
      </c>
      <c r="I4424" s="7" t="str">
        <f>IF('Master Input'!Q4424 &lt;&gt; "",'Master Input'!Q4424,"")</f>
        <v>matti@evolvesolar.com</v>
      </c>
    </row>
    <row r="4425" spans="1:9" x14ac:dyDescent="0.3">
      <c r="A4425" t="str">
        <f>IF('Master Input'!A4425 &lt;&gt; "",'Master Input'!A4425,"")</f>
        <v>Schneider, Russell</v>
      </c>
      <c r="B4425" s="7" t="str">
        <f>IF('Master Input'!B4425 &lt;&gt; "",'Master Input'!B4425,"")</f>
        <v>JB-108056-00</v>
      </c>
      <c r="C4425" s="7">
        <f>IF('Master Input'!C4425 &lt;&gt; "",'Master Input'!C4425,"")</f>
        <v>4.59</v>
      </c>
      <c r="D4425" t="str">
        <f>IF('Master Input'!D4425 &lt;&gt; "",'Master Input'!D4425,"")</f>
        <v>Cancelled</v>
      </c>
      <c r="E4425" s="7" t="str">
        <f>IF('Master Input'!E4425 &lt;&gt; "",'Master Input'!E4425,"")</f>
        <v>Account Cancelled</v>
      </c>
      <c r="F4425" s="58">
        <f>IF('Master Input'!G4425 &lt;&gt; "",'Master Input'!G4425, "")</f>
        <v>41971</v>
      </c>
      <c r="G4425" s="18" t="str">
        <f>IFERROR(INDEX('Docs Signed Input'!B:B,MATCH('Nate''s Evolution'!$B4425,'Docs Signed Input'!E:E,0)),"N")</f>
        <v>N</v>
      </c>
      <c r="H4425" s="18" t="str">
        <f>IFERROR(INDEX('Docs Signed Input'!C:C,MATCH('Nate''s Evolution'!B4425,'Docs Signed Input'!E:E,0)),"N")</f>
        <v>N</v>
      </c>
      <c r="I4425" s="7" t="str">
        <f>IF('Master Input'!Q4425 &lt;&gt; "",'Master Input'!Q4425,"")</f>
        <v>blake@evolvesolar.com</v>
      </c>
    </row>
    <row r="4426" spans="1:9" x14ac:dyDescent="0.3">
      <c r="A4426" t="str">
        <f>IF('Master Input'!A4426 &lt;&gt; "",'Master Input'!A4426,"")</f>
        <v>Schneider, Ryan</v>
      </c>
      <c r="B4426" s="7" t="str">
        <f>IF('Master Input'!B4426 &lt;&gt; "",'Master Input'!B4426,"")</f>
        <v>JB-8012395-00</v>
      </c>
      <c r="C4426" s="7">
        <f>IF('Master Input'!C4426 &lt;&gt; "",'Master Input'!C4426,"")</f>
        <v>7.25</v>
      </c>
      <c r="D4426" t="str">
        <f>IF('Master Input'!D4426 &lt;&gt; "",'Master Input'!D4426,"")</f>
        <v>Cancelled</v>
      </c>
      <c r="E4426" s="7" t="str">
        <f>IF('Master Input'!E4426 &lt;&gt; "",'Master Input'!E4426,"")</f>
        <v>Account Cancelled</v>
      </c>
      <c r="F4426" s="58">
        <f>IF('Master Input'!G4426 &lt;&gt; "",'Master Input'!G4426, "")</f>
        <v>41744</v>
      </c>
      <c r="G4426" s="18" t="str">
        <f>IFERROR(INDEX('Docs Signed Input'!B:B,MATCH('Nate''s Evolution'!$B4426,'Docs Signed Input'!E:E,0)),"N")</f>
        <v>N</v>
      </c>
      <c r="H4426" s="18" t="str">
        <f>IFERROR(INDEX('Docs Signed Input'!C:C,MATCH('Nate''s Evolution'!B4426,'Docs Signed Input'!E:E,0)),"N")</f>
        <v>N</v>
      </c>
      <c r="I4426" s="7" t="str">
        <f>IF('Master Input'!Q4426 &lt;&gt; "",'Master Input'!Q4426,"")</f>
        <v>ryan@evolvesolar.com</v>
      </c>
    </row>
    <row r="4427" spans="1:9" x14ac:dyDescent="0.3">
      <c r="A4427" t="str">
        <f>IF('Master Input'!A4427 &lt;&gt; "",'Master Input'!A4427,"")</f>
        <v>Schnepper, Kim</v>
      </c>
      <c r="B4427" s="7" t="str">
        <f>IF('Master Input'!B4427 &lt;&gt; "",'Master Input'!B4427,"")</f>
        <v>JB-8538376-00</v>
      </c>
      <c r="C4427" s="7">
        <f>IF('Master Input'!C4427 &lt;&gt; "",'Master Input'!C4427,"")</f>
        <v>9.25</v>
      </c>
      <c r="D4427" t="str">
        <f>IF('Master Input'!D4427 &lt;&gt; "",'Master Input'!D4427,"")</f>
        <v>Cancelled</v>
      </c>
      <c r="E4427" s="7" t="str">
        <f>IF('Master Input'!E4427 &lt;&gt; "",'Master Input'!E4427,"")</f>
        <v>Account Cancelled</v>
      </c>
      <c r="F4427" s="58">
        <f>IF('Master Input'!G4427 &lt;&gt; "",'Master Input'!G4427, "")</f>
        <v>41810</v>
      </c>
      <c r="G4427" s="18" t="str">
        <f>IFERROR(INDEX('Docs Signed Input'!B:B,MATCH('Nate''s Evolution'!$B4427,'Docs Signed Input'!E:E,0)),"N")</f>
        <v>N</v>
      </c>
      <c r="H4427" s="18" t="str">
        <f>IFERROR(INDEX('Docs Signed Input'!C:C,MATCH('Nate''s Evolution'!B4427,'Docs Signed Input'!E:E,0)),"N")</f>
        <v>N</v>
      </c>
      <c r="I4427" s="7" t="str">
        <f>IF('Master Input'!Q4427 &lt;&gt; "",'Master Input'!Q4427,"")</f>
        <v>michael@evolvesolar.com</v>
      </c>
    </row>
    <row r="4428" spans="1:9" x14ac:dyDescent="0.3">
      <c r="A4428" t="str">
        <f>IF('Master Input'!A4428 &lt;&gt; "",'Master Input'!A4428,"")</f>
        <v>Schnur, Karl</v>
      </c>
      <c r="B4428" s="7" t="str">
        <f>IF('Master Input'!B4428 &lt;&gt; "",'Master Input'!B4428,"")</f>
        <v>JB-9572131-00</v>
      </c>
      <c r="C4428" s="7">
        <f>IF('Master Input'!C4428 &lt;&gt; "",'Master Input'!C4428,"")</f>
        <v>2.5</v>
      </c>
      <c r="D4428" t="str">
        <f>IF('Master Input'!D4428 &lt;&gt; "",'Master Input'!D4428,"")</f>
        <v>Cancelled</v>
      </c>
      <c r="E4428" s="7" t="str">
        <f>IF('Master Input'!E4428 &lt;&gt; "",'Master Input'!E4428,"")</f>
        <v>Account Cancelled</v>
      </c>
      <c r="F4428" s="58">
        <f>IF('Master Input'!G4428 &lt;&gt; "",'Master Input'!G4428, "")</f>
        <v>41843</v>
      </c>
      <c r="G4428" s="18" t="str">
        <f>IFERROR(INDEX('Docs Signed Input'!B:B,MATCH('Nate''s Evolution'!$B4428,'Docs Signed Input'!E:E,0)),"N")</f>
        <v>N</v>
      </c>
      <c r="H4428" s="18" t="str">
        <f>IFERROR(INDEX('Docs Signed Input'!C:C,MATCH('Nate''s Evolution'!B4428,'Docs Signed Input'!E:E,0)),"N")</f>
        <v>N</v>
      </c>
      <c r="I4428" s="7" t="str">
        <f>IF('Master Input'!Q4428 &lt;&gt; "",'Master Input'!Q4428,"")</f>
        <v>axelyork@evolvesolar.com</v>
      </c>
    </row>
    <row r="4429" spans="1:9" x14ac:dyDescent="0.3">
      <c r="A4429" t="str">
        <f>IF('Master Input'!A4429 &lt;&gt; "",'Master Input'!A4429,"")</f>
        <v>Schoepf, Juergen</v>
      </c>
      <c r="B4429" s="7" t="str">
        <f>IF('Master Input'!B4429 &lt;&gt; "",'Master Input'!B4429,"")</f>
        <v>JB-8525414-00</v>
      </c>
      <c r="C4429" s="7">
        <f>IF('Master Input'!C4429 &lt;&gt; "",'Master Input'!C4429,"")</f>
        <v>13</v>
      </c>
      <c r="D4429" t="str">
        <f>IF('Master Input'!D4429 &lt;&gt; "",'Master Input'!D4429,"")</f>
        <v>Cancelled</v>
      </c>
      <c r="E4429" s="7" t="str">
        <f>IF('Master Input'!E4429 &lt;&gt; "",'Master Input'!E4429,"")</f>
        <v>Pending Save</v>
      </c>
      <c r="F4429" s="58">
        <f>IF('Master Input'!G4429 &lt;&gt; "",'Master Input'!G4429, "")</f>
        <v>41874</v>
      </c>
      <c r="G4429" s="18" t="str">
        <f>IFERROR(INDEX('Docs Signed Input'!B:B,MATCH('Nate''s Evolution'!$B4429,'Docs Signed Input'!E:E,0)),"N")</f>
        <v>N</v>
      </c>
      <c r="H4429" s="18" t="str">
        <f>IFERROR(INDEX('Docs Signed Input'!C:C,MATCH('Nate''s Evolution'!B4429,'Docs Signed Input'!E:E,0)),"N")</f>
        <v>N</v>
      </c>
      <c r="I4429" s="7" t="str">
        <f>IF('Master Input'!Q4429 &lt;&gt; "",'Master Input'!Q4429,"")</f>
        <v>jasonm@evolvesolar.com</v>
      </c>
    </row>
    <row r="4430" spans="1:9" x14ac:dyDescent="0.3">
      <c r="A4430" t="str">
        <f>IF('Master Input'!A4430 &lt;&gt; "",'Master Input'!A4430,"")</f>
        <v>Schrank, Rebecca</v>
      </c>
      <c r="B4430" s="7" t="str">
        <f>IF('Master Input'!B4430 &lt;&gt; "",'Master Input'!B4430,"")</f>
        <v>JB-8561333-00</v>
      </c>
      <c r="C4430" s="7">
        <f>IF('Master Input'!C4430 &lt;&gt; "",'Master Input'!C4430,"")</f>
        <v>5</v>
      </c>
      <c r="D4430" t="str">
        <f>IF('Master Input'!D4430 &lt;&gt; "",'Master Input'!D4430,"")</f>
        <v>Permit</v>
      </c>
      <c r="E4430" s="7" t="str">
        <f>IF('Master Input'!E4430 &lt;&gt; "",'Master Input'!E4430,"")</f>
        <v>Design Complete</v>
      </c>
      <c r="F4430" s="58">
        <f>IF('Master Input'!G4430 &lt;&gt; "",'Master Input'!G4430, "")</f>
        <v>42030</v>
      </c>
      <c r="G4430" s="18" t="str">
        <f>IFERROR(INDEX('Docs Signed Input'!B:B,MATCH('Nate''s Evolution'!$B4430,'Docs Signed Input'!E:E,0)),"N")</f>
        <v>N</v>
      </c>
      <c r="H4430" s="18" t="str">
        <f>IFERROR(INDEX('Docs Signed Input'!C:C,MATCH('Nate''s Evolution'!B4430,'Docs Signed Input'!E:E,0)),"N")</f>
        <v>N</v>
      </c>
      <c r="I4430" s="7" t="str">
        <f>IF('Master Input'!Q4430 &lt;&gt; "",'Master Input'!Q4430,"")</f>
        <v>jerika.zimmerman@evolvesolar.com</v>
      </c>
    </row>
    <row r="4431" spans="1:9" x14ac:dyDescent="0.3">
      <c r="A4431" t="str">
        <f>IF('Master Input'!A4431 &lt;&gt; "",'Master Input'!A4431,"")</f>
        <v>Schroeder, Martin</v>
      </c>
      <c r="B4431" s="7" t="str">
        <f>IF('Master Input'!B4431 &lt;&gt; "",'Master Input'!B4431,"")</f>
        <v>JB-9722076-00</v>
      </c>
      <c r="C4431" s="7">
        <f>IF('Master Input'!C4431 &lt;&gt; "",'Master Input'!C4431,"")</f>
        <v>5.75</v>
      </c>
      <c r="D4431" t="str">
        <f>IF('Master Input'!D4431 &lt;&gt; "",'Master Input'!D4431,"")</f>
        <v>Cancelled</v>
      </c>
      <c r="E4431" s="7" t="str">
        <f>IF('Master Input'!E4431 &lt;&gt; "",'Master Input'!E4431,"")</f>
        <v>Account Cancelled</v>
      </c>
      <c r="F4431" s="58">
        <f>IF('Master Input'!G4431 &lt;&gt; "",'Master Input'!G4431, "")</f>
        <v>41823</v>
      </c>
      <c r="G4431" s="18" t="str">
        <f>IFERROR(INDEX('Docs Signed Input'!B:B,MATCH('Nate''s Evolution'!$B4431,'Docs Signed Input'!E:E,0)),"N")</f>
        <v>N</v>
      </c>
      <c r="H4431" s="18" t="str">
        <f>IFERROR(INDEX('Docs Signed Input'!C:C,MATCH('Nate''s Evolution'!B4431,'Docs Signed Input'!E:E,0)),"N")</f>
        <v>N</v>
      </c>
      <c r="I4431" s="7" t="str">
        <f>IF('Master Input'!Q4431 &lt;&gt; "",'Master Input'!Q4431,"")</f>
        <v>braxton@evolvesolar.com</v>
      </c>
    </row>
    <row r="4432" spans="1:9" x14ac:dyDescent="0.3">
      <c r="A4432" t="str">
        <f>IF('Master Input'!A4432 &lt;&gt; "",'Master Input'!A4432,"")</f>
        <v>Schroyer, Joe</v>
      </c>
      <c r="B4432" s="7" t="str">
        <f>IF('Master Input'!B4432 &lt;&gt; "",'Master Input'!B4432,"")</f>
        <v>JB-8023934-00</v>
      </c>
      <c r="C4432" s="7">
        <f>IF('Master Input'!C4432 &lt;&gt; "",'Master Input'!C4432,"")</f>
        <v>10</v>
      </c>
      <c r="D4432" t="str">
        <f>IF('Master Input'!D4432 &lt;&gt; "",'Master Input'!D4432,"")</f>
        <v>Cancelled</v>
      </c>
      <c r="E4432" s="7" t="str">
        <f>IF('Master Input'!E4432 &lt;&gt; "",'Master Input'!E4432,"")</f>
        <v>Account Cancelled</v>
      </c>
      <c r="F4432" s="58">
        <f>IF('Master Input'!G4432 &lt;&gt; "",'Master Input'!G4432, "")</f>
        <v>41775</v>
      </c>
      <c r="G4432" s="18" t="str">
        <f>IFERROR(INDEX('Docs Signed Input'!B:B,MATCH('Nate''s Evolution'!$B4432,'Docs Signed Input'!E:E,0)),"N")</f>
        <v>N</v>
      </c>
      <c r="H4432" s="18" t="str">
        <f>IFERROR(INDEX('Docs Signed Input'!C:C,MATCH('Nate''s Evolution'!B4432,'Docs Signed Input'!E:E,0)),"N")</f>
        <v>N</v>
      </c>
      <c r="I4432" s="7" t="str">
        <f>IF('Master Input'!Q4432 &lt;&gt; "",'Master Input'!Q4432,"")</f>
        <v>shawn@evolvesolar.com</v>
      </c>
    </row>
    <row r="4433" spans="1:9" x14ac:dyDescent="0.3">
      <c r="A4433" t="str">
        <f>IF('Master Input'!A4433 &lt;&gt; "",'Master Input'!A4433,"")</f>
        <v>Schubert, Fred</v>
      </c>
      <c r="B4433" s="7" t="str">
        <f>IF('Master Input'!B4433 &lt;&gt; "",'Master Input'!B4433,"")</f>
        <v>JB-9572580-00</v>
      </c>
      <c r="C4433" s="7">
        <f>IF('Master Input'!C4433 &lt;&gt; "",'Master Input'!C4433,"")</f>
        <v>11.22</v>
      </c>
      <c r="D4433" t="str">
        <f>IF('Master Input'!D4433 &lt;&gt; "",'Master Input'!D4433,"")</f>
        <v>Permit</v>
      </c>
      <c r="E4433" s="7" t="str">
        <f>IF('Master Input'!E4433 &lt;&gt; "",'Master Input'!E4433,"")</f>
        <v>Design Complete</v>
      </c>
      <c r="F4433" s="58">
        <f>IF('Master Input'!G4433 &lt;&gt; "",'Master Input'!G4433, "")</f>
        <v>41948</v>
      </c>
      <c r="G4433" s="18" t="str">
        <f>IFERROR(INDEX('Docs Signed Input'!B:B,MATCH('Nate''s Evolution'!$B4433,'Docs Signed Input'!E:E,0)),"N")</f>
        <v>N</v>
      </c>
      <c r="H4433" s="18" t="str">
        <f>IFERROR(INDEX('Docs Signed Input'!C:C,MATCH('Nate''s Evolution'!B4433,'Docs Signed Input'!E:E,0)),"N")</f>
        <v>N</v>
      </c>
      <c r="I4433" s="7" t="str">
        <f>IF('Master Input'!Q4433 &lt;&gt; "",'Master Input'!Q4433,"")</f>
        <v>russell@evolvesolar.com</v>
      </c>
    </row>
    <row r="4434" spans="1:9" x14ac:dyDescent="0.3">
      <c r="A4434" t="str">
        <f>IF('Master Input'!A4434 &lt;&gt; "",'Master Input'!A4434,"")</f>
        <v>Schubiger, Robert</v>
      </c>
      <c r="B4434" s="7" t="str">
        <f>IF('Master Input'!B4434 &lt;&gt; "",'Master Input'!B4434,"")</f>
        <v>JB-0802524-00</v>
      </c>
      <c r="C4434" s="7">
        <f>IF('Master Input'!C4434 &lt;&gt; "",'Master Input'!C4434,"")</f>
        <v>3.8250000000000002</v>
      </c>
      <c r="D4434" t="str">
        <f>IF('Master Input'!D4434 &lt;&gt; "",'Master Input'!D4434,"")</f>
        <v>Sales</v>
      </c>
      <c r="E4434" s="7" t="str">
        <f>IF('Master Input'!E4434 &lt;&gt; "",'Master Input'!E4434,"")</f>
        <v>On Hold</v>
      </c>
      <c r="F4434" s="58">
        <f>IF('Master Input'!G4434 &lt;&gt; "",'Master Input'!G4434, "")</f>
        <v>42017</v>
      </c>
      <c r="G4434" s="18" t="str">
        <f>IFERROR(INDEX('Docs Signed Input'!B:B,MATCH('Nate''s Evolution'!$B4434,'Docs Signed Input'!E:E,0)),"N")</f>
        <v>N</v>
      </c>
      <c r="H4434" s="18" t="str">
        <f>IFERROR(INDEX('Docs Signed Input'!C:C,MATCH('Nate''s Evolution'!B4434,'Docs Signed Input'!E:E,0)),"N")</f>
        <v>N</v>
      </c>
      <c r="I4434" s="7" t="str">
        <f>IF('Master Input'!Q4434 &lt;&gt; "",'Master Input'!Q4434,"")</f>
        <v>ryan.whitlock@evolvesolar.com</v>
      </c>
    </row>
    <row r="4435" spans="1:9" x14ac:dyDescent="0.3">
      <c r="A4435" t="str">
        <f>IF('Master Input'!A4435 &lt;&gt; "",'Master Input'!A4435,"")</f>
        <v>Schultz, Barbara</v>
      </c>
      <c r="B4435" s="7" t="str">
        <f>IF('Master Input'!B4435 &lt;&gt; "",'Master Input'!B4435,"")</f>
        <v>JB-9566808-00</v>
      </c>
      <c r="C4435" s="7">
        <f>IF('Master Input'!C4435 &lt;&gt; "",'Master Input'!C4435,"")</f>
        <v>9.6199999999999992</v>
      </c>
      <c r="D4435" t="str">
        <f>IF('Master Input'!D4435 &lt;&gt; "",'Master Input'!D4435,"")</f>
        <v>Installation</v>
      </c>
      <c r="E4435" s="7" t="str">
        <f>IF('Master Input'!E4435 &lt;&gt; "",'Master Input'!E4435,"")</f>
        <v>Pending Approval</v>
      </c>
      <c r="F4435" s="58">
        <f>IF('Master Input'!G4435 &lt;&gt; "",'Master Input'!G4435, "")</f>
        <v>41968</v>
      </c>
      <c r="G4435" s="18" t="str">
        <f>IFERROR(INDEX('Docs Signed Input'!B:B,MATCH('Nate''s Evolution'!$B4435,'Docs Signed Input'!E:E,0)),"N")</f>
        <v>N</v>
      </c>
      <c r="H4435" s="18" t="str">
        <f>IFERROR(INDEX('Docs Signed Input'!C:C,MATCH('Nate''s Evolution'!B4435,'Docs Signed Input'!E:E,0)),"N")</f>
        <v>N</v>
      </c>
      <c r="I4435" s="7" t="str">
        <f>IF('Master Input'!Q4435 &lt;&gt; "",'Master Input'!Q4435,"")</f>
        <v>benjamin@evolvesolar.com</v>
      </c>
    </row>
    <row r="4436" spans="1:9" x14ac:dyDescent="0.3">
      <c r="A4436" t="str">
        <f>IF('Master Input'!A4436 &lt;&gt; "",'Master Input'!A4436,"")</f>
        <v>Schultz, Colleen</v>
      </c>
      <c r="B4436" s="7" t="str">
        <f>IF('Master Input'!B4436 &lt;&gt; "",'Master Input'!B4436,"")</f>
        <v>JB-8526445-00</v>
      </c>
      <c r="C4436" s="7">
        <f>IF('Master Input'!C4436 &lt;&gt; "",'Master Input'!C4436,"")</f>
        <v>7.75</v>
      </c>
      <c r="D4436" t="str">
        <f>IF('Master Input'!D4436 &lt;&gt; "",'Master Input'!D4436,"")</f>
        <v>Permit</v>
      </c>
      <c r="E4436" s="7" t="str">
        <f>IF('Master Input'!E4436 &lt;&gt; "",'Master Input'!E4436,"")</f>
        <v>Design Complete</v>
      </c>
      <c r="F4436" s="58">
        <f>IF('Master Input'!G4436 &lt;&gt; "",'Master Input'!G4436, "")</f>
        <v>41962</v>
      </c>
      <c r="G4436" s="18" t="str">
        <f>IFERROR(INDEX('Docs Signed Input'!B:B,MATCH('Nate''s Evolution'!$B4436,'Docs Signed Input'!E:E,0)),"N")</f>
        <v>N</v>
      </c>
      <c r="H4436" s="18" t="str">
        <f>IFERROR(INDEX('Docs Signed Input'!C:C,MATCH('Nate''s Evolution'!B4436,'Docs Signed Input'!E:E,0)),"N")</f>
        <v>N</v>
      </c>
      <c r="I4436" s="7" t="str">
        <f>IF('Master Input'!Q4436 &lt;&gt; "",'Master Input'!Q4436,"")</f>
        <v>justinbyrd@evolvesolar.com</v>
      </c>
    </row>
    <row r="4437" spans="1:9" x14ac:dyDescent="0.3">
      <c r="A4437" t="str">
        <f>IF('Master Input'!A4437 &lt;&gt; "",'Master Input'!A4437,"")</f>
        <v>Schulze, Laura</v>
      </c>
      <c r="B4437" s="7" t="str">
        <f>IF('Master Input'!B4437 &lt;&gt; "",'Master Input'!B4437,"")</f>
        <v>JB-1171796-00</v>
      </c>
      <c r="C4437" s="7">
        <f>IF('Master Input'!C4437 &lt;&gt; "",'Master Input'!C4437,"")</f>
        <v>5.75</v>
      </c>
      <c r="D4437" t="str">
        <f>IF('Master Input'!D4437 &lt;&gt; "",'Master Input'!D4437,"")</f>
        <v>Closed</v>
      </c>
      <c r="E4437" s="7" t="str">
        <f>IF('Master Input'!E4437 &lt;&gt; "",'Master Input'!E4437,"")</f>
        <v>Closed</v>
      </c>
      <c r="F4437" s="58">
        <f>IF('Master Input'!G4437 &lt;&gt; "",'Master Input'!G4437, "")</f>
        <v>41874</v>
      </c>
      <c r="G4437" s="18" t="str">
        <f>IFERROR(INDEX('Docs Signed Input'!B:B,MATCH('Nate''s Evolution'!$B4437,'Docs Signed Input'!E:E,0)),"N")</f>
        <v>N</v>
      </c>
      <c r="H4437" s="18" t="str">
        <f>IFERROR(INDEX('Docs Signed Input'!C:C,MATCH('Nate''s Evolution'!B4437,'Docs Signed Input'!E:E,0)),"N")</f>
        <v>N</v>
      </c>
      <c r="I4437" s="7" t="str">
        <f>IF('Master Input'!Q4437 &lt;&gt; "",'Master Input'!Q4437,"")</f>
        <v>benc@evolvesolar.com</v>
      </c>
    </row>
    <row r="4438" spans="1:9" x14ac:dyDescent="0.3">
      <c r="A4438" t="str">
        <f>IF('Master Input'!A4438 &lt;&gt; "",'Master Input'!A4438,"")</f>
        <v>Schumacher, Patty</v>
      </c>
      <c r="B4438" s="7" t="str">
        <f>IF('Master Input'!B4438 &lt;&gt; "",'Master Input'!B4438,"")</f>
        <v>JB-9572240-00</v>
      </c>
      <c r="C4438" s="7">
        <f>IF('Master Input'!C4438 &lt;&gt; "",'Master Input'!C4438,"")</f>
        <v>10.25</v>
      </c>
      <c r="D4438" t="str">
        <f>IF('Master Input'!D4438 &lt;&gt; "",'Master Input'!D4438,"")</f>
        <v>Closed</v>
      </c>
      <c r="E4438" s="7" t="str">
        <f>IF('Master Input'!E4438 &lt;&gt; "",'Master Input'!E4438,"")</f>
        <v>Closed</v>
      </c>
      <c r="F4438" s="58">
        <f>IF('Master Input'!G4438 &lt;&gt; "",'Master Input'!G4438, "")</f>
        <v>41866</v>
      </c>
      <c r="G4438" s="18" t="str">
        <f>IFERROR(INDEX('Docs Signed Input'!B:B,MATCH('Nate''s Evolution'!$B4438,'Docs Signed Input'!E:E,0)),"N")</f>
        <v>N</v>
      </c>
      <c r="H4438" s="18" t="str">
        <f>IFERROR(INDEX('Docs Signed Input'!C:C,MATCH('Nate''s Evolution'!B4438,'Docs Signed Input'!E:E,0)),"N")</f>
        <v>N</v>
      </c>
      <c r="I4438" s="7" t="str">
        <f>IF('Master Input'!Q4438 &lt;&gt; "",'Master Input'!Q4438,"")</f>
        <v>benjamin@evolvesolar.com</v>
      </c>
    </row>
    <row r="4439" spans="1:9" x14ac:dyDescent="0.3">
      <c r="A4439" t="str">
        <f>IF('Master Input'!A4439 &lt;&gt; "",'Master Input'!A4439,"")</f>
        <v>Schuman, Mike</v>
      </c>
      <c r="B4439" s="7" t="str">
        <f>IF('Master Input'!B4439 &lt;&gt; "",'Master Input'!B4439,"")</f>
        <v>JB-1171396-00</v>
      </c>
      <c r="C4439" s="7">
        <f>IF('Master Input'!C4439 &lt;&gt; "",'Master Input'!C4439,"")</f>
        <v>5</v>
      </c>
      <c r="D4439" t="str">
        <f>IF('Master Input'!D4439 &lt;&gt; "",'Master Input'!D4439,"")</f>
        <v>Cancelled</v>
      </c>
      <c r="E4439" s="7" t="str">
        <f>IF('Master Input'!E4439 &lt;&gt; "",'Master Input'!E4439,"")</f>
        <v>Account Cancelled</v>
      </c>
      <c r="F4439" s="58">
        <f>IF('Master Input'!G4439 &lt;&gt; "",'Master Input'!G4439, "")</f>
        <v>41842</v>
      </c>
      <c r="G4439" s="18" t="str">
        <f>IFERROR(INDEX('Docs Signed Input'!B:B,MATCH('Nate''s Evolution'!$B4439,'Docs Signed Input'!E:E,0)),"N")</f>
        <v>N</v>
      </c>
      <c r="H4439" s="18" t="str">
        <f>IFERROR(INDEX('Docs Signed Input'!C:C,MATCH('Nate''s Evolution'!B4439,'Docs Signed Input'!E:E,0)),"N")</f>
        <v>N</v>
      </c>
      <c r="I4439" s="7" t="str">
        <f>IF('Master Input'!Q4439 &lt;&gt; "",'Master Input'!Q4439,"")</f>
        <v>danielr@evolvesolar.com</v>
      </c>
    </row>
    <row r="4440" spans="1:9" x14ac:dyDescent="0.3">
      <c r="A4440" t="str">
        <f>IF('Master Input'!A4440 &lt;&gt; "",'Master Input'!A4440,"")</f>
        <v>Schumann, Dannette</v>
      </c>
      <c r="B4440" s="7" t="str">
        <f>IF('Master Input'!B4440 &lt;&gt; "",'Master Input'!B4440,"")</f>
        <v>JB-9701874-00</v>
      </c>
      <c r="C4440" s="7">
        <f>IF('Master Input'!C4440 &lt;&gt; "",'Master Input'!C4440,"")</f>
        <v>6.8849999999999998</v>
      </c>
      <c r="D4440" t="str">
        <f>IF('Master Input'!D4440 &lt;&gt; "",'Master Input'!D4440,"")</f>
        <v>Installation</v>
      </c>
      <c r="E4440" s="7" t="str">
        <f>IF('Master Input'!E4440 &lt;&gt; "",'Master Input'!E4440,"")</f>
        <v>Pending Customer</v>
      </c>
      <c r="F4440" s="58">
        <f>IF('Master Input'!G4440 &lt;&gt; "",'Master Input'!G4440, "")</f>
        <v>42014</v>
      </c>
      <c r="G4440" s="18" t="str">
        <f>IFERROR(INDEX('Docs Signed Input'!B:B,MATCH('Nate''s Evolution'!$B4440,'Docs Signed Input'!E:E,0)),"N")</f>
        <v>Y</v>
      </c>
      <c r="H4440" s="18" t="str">
        <f>IFERROR(INDEX('Docs Signed Input'!C:C,MATCH('Nate''s Evolution'!B4440,'Docs Signed Input'!E:E,0)),"N")</f>
        <v>Y</v>
      </c>
      <c r="I4440" s="7" t="str">
        <f>IF('Master Input'!Q4440 &lt;&gt; "",'Master Input'!Q4440,"")</f>
        <v>topher@evolvesolar.com</v>
      </c>
    </row>
    <row r="4441" spans="1:9" x14ac:dyDescent="0.3">
      <c r="A4441" t="str">
        <f>IF('Master Input'!A4441 &lt;&gt; "",'Master Input'!A4441,"")</f>
        <v>Schwartz, Carla</v>
      </c>
      <c r="B4441" s="7" t="str">
        <f>IF('Master Input'!B4441 &lt;&gt; "",'Master Input'!B4441,"")</f>
        <v>JB-8022812-00</v>
      </c>
      <c r="C4441" s="7">
        <f>IF('Master Input'!C4441 &lt;&gt; "",'Master Input'!C4441,"")</f>
        <v>6</v>
      </c>
      <c r="D4441" t="str">
        <f>IF('Master Input'!D4441 &lt;&gt; "",'Master Input'!D4441,"")</f>
        <v>Closed</v>
      </c>
      <c r="E4441" s="7" t="str">
        <f>IF('Master Input'!E4441 &lt;&gt; "",'Master Input'!E4441,"")</f>
        <v>Closed</v>
      </c>
      <c r="F4441" s="58">
        <f>IF('Master Input'!G4441 &lt;&gt; "",'Master Input'!G4441, "")</f>
        <v>41692</v>
      </c>
      <c r="G4441" s="18" t="str">
        <f>IFERROR(INDEX('Docs Signed Input'!B:B,MATCH('Nate''s Evolution'!$B4441,'Docs Signed Input'!E:E,0)),"N")</f>
        <v>N</v>
      </c>
      <c r="H4441" s="18" t="str">
        <f>IFERROR(INDEX('Docs Signed Input'!C:C,MATCH('Nate''s Evolution'!B4441,'Docs Signed Input'!E:E,0)),"N")</f>
        <v>N</v>
      </c>
      <c r="I4441" s="7" t="str">
        <f>IF('Master Input'!Q4441 &lt;&gt; "",'Master Input'!Q4441,"")</f>
        <v>cody@evolvesolar.com</v>
      </c>
    </row>
    <row r="4442" spans="1:9" x14ac:dyDescent="0.3">
      <c r="A4442" t="str">
        <f>IF('Master Input'!A4442 &lt;&gt; "",'Master Input'!A4442,"")</f>
        <v>Schwartz, Gary</v>
      </c>
      <c r="B4442" s="7" t="str">
        <f>IF('Master Input'!B4442 &lt;&gt; "",'Master Input'!B4442,"")</f>
        <v>JB-1151020-00</v>
      </c>
      <c r="C4442" s="7">
        <f>IF('Master Input'!C4442 &lt;&gt; "",'Master Input'!C4442,"")</f>
        <v>3.8250000000000002</v>
      </c>
      <c r="D4442" t="str">
        <f>IF('Master Input'!D4442 &lt;&gt; "",'Master Input'!D4442,"")</f>
        <v>Permit</v>
      </c>
      <c r="E4442" s="7" t="str">
        <f>IF('Master Input'!E4442 &lt;&gt; "",'Master Input'!E4442,"")</f>
        <v>Design Complete</v>
      </c>
      <c r="F4442" s="58">
        <f>IF('Master Input'!G4442 &lt;&gt; "",'Master Input'!G4442, "")</f>
        <v>41928</v>
      </c>
      <c r="G4442" s="18" t="str">
        <f>IFERROR(INDEX('Docs Signed Input'!B:B,MATCH('Nate''s Evolution'!$B4442,'Docs Signed Input'!E:E,0)),"N")</f>
        <v>N</v>
      </c>
      <c r="H4442" s="18" t="str">
        <f>IFERROR(INDEX('Docs Signed Input'!C:C,MATCH('Nate''s Evolution'!B4442,'Docs Signed Input'!E:E,0)),"N")</f>
        <v>N</v>
      </c>
      <c r="I4442" s="7" t="str">
        <f>IF('Master Input'!Q4442 &lt;&gt; "",'Master Input'!Q4442,"")</f>
        <v>blake@evolvesolar.com</v>
      </c>
    </row>
    <row r="4443" spans="1:9" x14ac:dyDescent="0.3">
      <c r="A4443" t="str">
        <f>IF('Master Input'!A4443 &lt;&gt; "",'Master Input'!A4443,"")</f>
        <v>Schwartz, Tyson</v>
      </c>
      <c r="B4443" s="7" t="str">
        <f>IF('Master Input'!B4443 &lt;&gt; "",'Master Input'!B4443,"")</f>
        <v>JB-8012768-00</v>
      </c>
      <c r="C4443" s="7">
        <f>IF('Master Input'!C4443 &lt;&gt; "",'Master Input'!C4443,"")</f>
        <v>4.08</v>
      </c>
      <c r="D4443" t="str">
        <f>IF('Master Input'!D4443 &lt;&gt; "",'Master Input'!D4443,"")</f>
        <v>Permit</v>
      </c>
      <c r="E4443" s="7" t="str">
        <f>IF('Master Input'!E4443 &lt;&gt; "",'Master Input'!E4443,"")</f>
        <v>Design Complete</v>
      </c>
      <c r="F4443" s="58">
        <f>IF('Master Input'!G4443 &lt;&gt; "",'Master Input'!G4443, "")</f>
        <v>41787</v>
      </c>
      <c r="G4443" s="18" t="str">
        <f>IFERROR(INDEX('Docs Signed Input'!B:B,MATCH('Nate''s Evolution'!$B4443,'Docs Signed Input'!E:E,0)),"N")</f>
        <v>N</v>
      </c>
      <c r="H4443" s="18" t="str">
        <f>IFERROR(INDEX('Docs Signed Input'!C:C,MATCH('Nate''s Evolution'!B4443,'Docs Signed Input'!E:E,0)),"N")</f>
        <v>N</v>
      </c>
      <c r="I4443" s="7" t="str">
        <f>IF('Master Input'!Q4443 &lt;&gt; "",'Master Input'!Q4443,"")</f>
        <v>evanb@evolvesolar.com</v>
      </c>
    </row>
    <row r="4444" spans="1:9" x14ac:dyDescent="0.3">
      <c r="A4444" t="str">
        <f>IF('Master Input'!A4444 &lt;&gt; "",'Master Input'!A4444,"")</f>
        <v>Schwarz, Phillip</v>
      </c>
      <c r="B4444" s="7" t="str">
        <f>IF('Master Input'!B4444 &lt;&gt; "",'Master Input'!B4444,"")</f>
        <v>JB-8004539-00</v>
      </c>
      <c r="C4444" s="7">
        <f>IF('Master Input'!C4444 &lt;&gt; "",'Master Input'!C4444,"")</f>
        <v>5.5</v>
      </c>
      <c r="D4444" t="str">
        <f>IF('Master Input'!D4444 &lt;&gt; "",'Master Input'!D4444,"")</f>
        <v>Cancelled</v>
      </c>
      <c r="E4444" s="7" t="str">
        <f>IF('Master Input'!E4444 &lt;&gt; "",'Master Input'!E4444,"")</f>
        <v>Account Cancelled</v>
      </c>
      <c r="F4444" s="58">
        <f>IF('Master Input'!G4444 &lt;&gt; "",'Master Input'!G4444, "")</f>
        <v>41765</v>
      </c>
      <c r="G4444" s="18" t="str">
        <f>IFERROR(INDEX('Docs Signed Input'!B:B,MATCH('Nate''s Evolution'!$B4444,'Docs Signed Input'!E:E,0)),"N")</f>
        <v>N</v>
      </c>
      <c r="H4444" s="18" t="str">
        <f>IFERROR(INDEX('Docs Signed Input'!C:C,MATCH('Nate''s Evolution'!B4444,'Docs Signed Input'!E:E,0)),"N")</f>
        <v>N</v>
      </c>
      <c r="I4444" s="7" t="str">
        <f>IF('Master Input'!Q4444 &lt;&gt; "",'Master Input'!Q4444,"")</f>
        <v>michaelg@evolvesolar.com</v>
      </c>
    </row>
    <row r="4445" spans="1:9" x14ac:dyDescent="0.3">
      <c r="A4445" t="str">
        <f>IF('Master Input'!A4445 &lt;&gt; "",'Master Input'!A4445,"")</f>
        <v>Schweitzer, Dane</v>
      </c>
      <c r="B4445" s="7" t="str">
        <f>IF('Master Input'!B4445 &lt;&gt; "",'Master Input'!B4445,"")</f>
        <v>JB-9565473-00</v>
      </c>
      <c r="C4445" s="7">
        <f>IF('Master Input'!C4445 &lt;&gt; "",'Master Input'!C4445,"")</f>
        <v>8.75</v>
      </c>
      <c r="D4445" t="str">
        <f>IF('Master Input'!D4445 &lt;&gt; "",'Master Input'!D4445,"")</f>
        <v>Sales</v>
      </c>
      <c r="E4445" s="7" t="str">
        <f>IF('Master Input'!E4445 &lt;&gt; "",'Master Input'!E4445,"")</f>
        <v>On Hold</v>
      </c>
      <c r="F4445" s="58">
        <f>IF('Master Input'!G4445 &lt;&gt; "",'Master Input'!G4445, "")</f>
        <v>41839</v>
      </c>
      <c r="G4445" s="18" t="str">
        <f>IFERROR(INDEX('Docs Signed Input'!B:B,MATCH('Nate''s Evolution'!$B4445,'Docs Signed Input'!E:E,0)),"N")</f>
        <v>N</v>
      </c>
      <c r="H4445" s="18" t="str">
        <f>IFERROR(INDEX('Docs Signed Input'!C:C,MATCH('Nate''s Evolution'!B4445,'Docs Signed Input'!E:E,0)),"N")</f>
        <v>N</v>
      </c>
      <c r="I4445" s="7" t="str">
        <f>IF('Master Input'!Q4445 &lt;&gt; "",'Master Input'!Q4445,"")</f>
        <v>ryanwarren@evolvesolar.com</v>
      </c>
    </row>
    <row r="4446" spans="1:9" x14ac:dyDescent="0.3">
      <c r="A4446" t="str">
        <f>IF('Master Input'!A4446 &lt;&gt; "",'Master Input'!A4446,"")</f>
        <v>Schwenger, James</v>
      </c>
      <c r="B4446" s="7" t="str">
        <f>IF('Master Input'!B4446 &lt;&gt; "",'Master Input'!B4446,"")</f>
        <v>JB-8004678-00</v>
      </c>
      <c r="C4446" s="7">
        <f>IF('Master Input'!C4446 &lt;&gt; "",'Master Input'!C4446,"")</f>
        <v>8</v>
      </c>
      <c r="D4446" t="str">
        <f>IF('Master Input'!D4446 &lt;&gt; "",'Master Input'!D4446,"")</f>
        <v>Cancelled</v>
      </c>
      <c r="E4446" s="7" t="str">
        <f>IF('Master Input'!E4446 &lt;&gt; "",'Master Input'!E4446,"")</f>
        <v>Account Cancelled</v>
      </c>
      <c r="F4446" s="58">
        <f>IF('Master Input'!G4446 &lt;&gt; "",'Master Input'!G4446, "")</f>
        <v>41773</v>
      </c>
      <c r="G4446" s="18" t="str">
        <f>IFERROR(INDEX('Docs Signed Input'!B:B,MATCH('Nate''s Evolution'!$B4446,'Docs Signed Input'!E:E,0)),"N")</f>
        <v>N</v>
      </c>
      <c r="H4446" s="18" t="str">
        <f>IFERROR(INDEX('Docs Signed Input'!C:C,MATCH('Nate''s Evolution'!B4446,'Docs Signed Input'!E:E,0)),"N")</f>
        <v>N</v>
      </c>
      <c r="I4446" s="7" t="str">
        <f>IF('Master Input'!Q4446 &lt;&gt; "",'Master Input'!Q4446,"")</f>
        <v>evanb@evolvesolar.com</v>
      </c>
    </row>
    <row r="4447" spans="1:9" x14ac:dyDescent="0.3">
      <c r="A4447" t="str">
        <f>IF('Master Input'!A4447 &lt;&gt; "",'Master Input'!A4447,"")</f>
        <v>Sciglibaglio, Susan</v>
      </c>
      <c r="B4447" s="7" t="str">
        <f>IF('Master Input'!B4447 &lt;&gt; "",'Master Input'!B4447,"")</f>
        <v>JB-1171159-00</v>
      </c>
      <c r="C4447" s="7">
        <f>IF('Master Input'!C4447 &lt;&gt; "",'Master Input'!C4447,"")</f>
        <v>4.75</v>
      </c>
      <c r="D4447" t="str">
        <f>IF('Master Input'!D4447 &lt;&gt; "",'Master Input'!D4447,"")</f>
        <v>Permit</v>
      </c>
      <c r="E4447" s="7" t="str">
        <f>IF('Master Input'!E4447 &lt;&gt; "",'Master Input'!E4447,"")</f>
        <v>Design Complete</v>
      </c>
      <c r="F4447" s="58">
        <f>IF('Master Input'!G4447 &lt;&gt; "",'Master Input'!G4447, "")</f>
        <v>41821</v>
      </c>
      <c r="G4447" s="18" t="str">
        <f>IFERROR(INDEX('Docs Signed Input'!B:B,MATCH('Nate''s Evolution'!$B4447,'Docs Signed Input'!E:E,0)),"N")</f>
        <v>N</v>
      </c>
      <c r="H4447" s="18" t="str">
        <f>IFERROR(INDEX('Docs Signed Input'!C:C,MATCH('Nate''s Evolution'!B4447,'Docs Signed Input'!E:E,0)),"N")</f>
        <v>N</v>
      </c>
      <c r="I4447" s="7" t="str">
        <f>IF('Master Input'!Q4447 &lt;&gt; "",'Master Input'!Q4447,"")</f>
        <v>tannerb@evolvesolar.com</v>
      </c>
    </row>
    <row r="4448" spans="1:9" x14ac:dyDescent="0.3">
      <c r="A4448" t="str">
        <f>IF('Master Input'!A4448 &lt;&gt; "",'Master Input'!A4448,"")</f>
        <v>Sciliano, Joseph</v>
      </c>
      <c r="B4448" s="7" t="str">
        <f>IF('Master Input'!B4448 &lt;&gt; "",'Master Input'!B4448,"")</f>
        <v>JB-8004789-00</v>
      </c>
      <c r="C4448" s="7">
        <f>IF('Master Input'!C4448 &lt;&gt; "",'Master Input'!C4448,"")</f>
        <v>9</v>
      </c>
      <c r="D4448" t="str">
        <f>IF('Master Input'!D4448 &lt;&gt; "",'Master Input'!D4448,"")</f>
        <v>Cancelled</v>
      </c>
      <c r="E4448" s="7" t="str">
        <f>IF('Master Input'!E4448 &lt;&gt; "",'Master Input'!E4448,"")</f>
        <v>Account Cancelled</v>
      </c>
      <c r="F4448" s="58">
        <f>IF('Master Input'!G4448 &lt;&gt; "",'Master Input'!G4448, "")</f>
        <v>41776</v>
      </c>
      <c r="G4448" s="18" t="str">
        <f>IFERROR(INDEX('Docs Signed Input'!B:B,MATCH('Nate''s Evolution'!$B4448,'Docs Signed Input'!E:E,0)),"N")</f>
        <v>N</v>
      </c>
      <c r="H4448" s="18" t="str">
        <f>IFERROR(INDEX('Docs Signed Input'!C:C,MATCH('Nate''s Evolution'!B4448,'Docs Signed Input'!E:E,0)),"N")</f>
        <v>N</v>
      </c>
      <c r="I4448" s="7" t="str">
        <f>IF('Master Input'!Q4448 &lt;&gt; "",'Master Input'!Q4448,"")</f>
        <v>drake@evolvesolar.com</v>
      </c>
    </row>
    <row r="4449" spans="1:9" x14ac:dyDescent="0.3">
      <c r="A4449" t="str">
        <f>IF('Master Input'!A4449 &lt;&gt; "",'Master Input'!A4449,"")</f>
        <v>Scofield, Nancy</v>
      </c>
      <c r="B4449" s="7" t="str">
        <f>IF('Master Input'!B4449 &lt;&gt; "",'Master Input'!B4449,"")</f>
        <v>JB-8023579-00</v>
      </c>
      <c r="C4449" s="7">
        <f>IF('Master Input'!C4449 &lt;&gt; "",'Master Input'!C4449,"")</f>
        <v>3.06</v>
      </c>
      <c r="D4449" t="str">
        <f>IF('Master Input'!D4449 &lt;&gt; "",'Master Input'!D4449,"")</f>
        <v>Closed</v>
      </c>
      <c r="E4449" s="7" t="str">
        <f>IF('Master Input'!E4449 &lt;&gt; "",'Master Input'!E4449,"")</f>
        <v>Closed</v>
      </c>
      <c r="F4449" s="58">
        <f>IF('Master Input'!G4449 &lt;&gt; "",'Master Input'!G4449, "")</f>
        <v>41755</v>
      </c>
      <c r="G4449" s="18" t="str">
        <f>IFERROR(INDEX('Docs Signed Input'!B:B,MATCH('Nate''s Evolution'!$B4449,'Docs Signed Input'!E:E,0)),"N")</f>
        <v>N</v>
      </c>
      <c r="H4449" s="18" t="str">
        <f>IFERROR(INDEX('Docs Signed Input'!C:C,MATCH('Nate''s Evolution'!B4449,'Docs Signed Input'!E:E,0)),"N")</f>
        <v>N</v>
      </c>
      <c r="I4449" s="7" t="str">
        <f>IF('Master Input'!Q4449 &lt;&gt; "",'Master Input'!Q4449,"")</f>
        <v>trey@evolvesolar.com</v>
      </c>
    </row>
    <row r="4450" spans="1:9" x14ac:dyDescent="0.3">
      <c r="A4450" t="str">
        <f>IF('Master Input'!A4450 &lt;&gt; "",'Master Input'!A4450,"")</f>
        <v>Scoles, Marsha</v>
      </c>
      <c r="B4450" s="7" t="str">
        <f>IF('Master Input'!B4450 &lt;&gt; "",'Master Input'!B4450,"")</f>
        <v>JB-9567223-00</v>
      </c>
      <c r="C4450" s="7">
        <f>IF('Master Input'!C4450 &lt;&gt; "",'Master Input'!C4450,"")</f>
        <v>6.76</v>
      </c>
      <c r="D4450" t="str">
        <f>IF('Master Input'!D4450 &lt;&gt; "",'Master Input'!D4450,"")</f>
        <v>Permit</v>
      </c>
      <c r="E4450" s="7" t="str">
        <f>IF('Master Input'!E4450 &lt;&gt; "",'Master Input'!E4450,"")</f>
        <v>Design Complete</v>
      </c>
      <c r="F4450" s="58">
        <f>IF('Master Input'!G4450 &lt;&gt; "",'Master Input'!G4450, "")</f>
        <v>42023</v>
      </c>
      <c r="G4450" s="18" t="str">
        <f>IFERROR(INDEX('Docs Signed Input'!B:B,MATCH('Nate''s Evolution'!$B4450,'Docs Signed Input'!E:E,0)),"N")</f>
        <v>Y</v>
      </c>
      <c r="H4450" s="18" t="str">
        <f>IFERROR(INDEX('Docs Signed Input'!C:C,MATCH('Nate''s Evolution'!B4450,'Docs Signed Input'!E:E,0)),"N")</f>
        <v>Y</v>
      </c>
      <c r="I4450" s="7" t="str">
        <f>IF('Master Input'!Q4450 &lt;&gt; "",'Master Input'!Q4450,"")</f>
        <v>carlos.hanson@evolvesolar.com</v>
      </c>
    </row>
    <row r="4451" spans="1:9" x14ac:dyDescent="0.3">
      <c r="A4451" t="str">
        <f>IF('Master Input'!A4451 &lt;&gt; "",'Master Input'!A4451,"")</f>
        <v>Scott, Anna</v>
      </c>
      <c r="B4451" s="7" t="str">
        <f>IF('Master Input'!B4451 &lt;&gt; "",'Master Input'!B4451,"")</f>
        <v>JB-8525571-00</v>
      </c>
      <c r="C4451" s="7">
        <f>IF('Master Input'!C4451 &lt;&gt; "",'Master Input'!C4451,"")</f>
        <v>7.75</v>
      </c>
      <c r="D4451" t="str">
        <f>IF('Master Input'!D4451 &lt;&gt; "",'Master Input'!D4451,"")</f>
        <v>Closed</v>
      </c>
      <c r="E4451" s="7" t="str">
        <f>IF('Master Input'!E4451 &lt;&gt; "",'Master Input'!E4451,"")</f>
        <v>Closed</v>
      </c>
      <c r="F4451" s="58">
        <f>IF('Master Input'!G4451 &lt;&gt; "",'Master Input'!G4451, "")</f>
        <v>41886</v>
      </c>
      <c r="G4451" s="18" t="str">
        <f>IFERROR(INDEX('Docs Signed Input'!B:B,MATCH('Nate''s Evolution'!$B4451,'Docs Signed Input'!E:E,0)),"N")</f>
        <v>N</v>
      </c>
      <c r="H4451" s="18" t="str">
        <f>IFERROR(INDEX('Docs Signed Input'!C:C,MATCH('Nate''s Evolution'!B4451,'Docs Signed Input'!E:E,0)),"N")</f>
        <v>N</v>
      </c>
      <c r="I4451" s="7" t="str">
        <f>IF('Master Input'!Q4451 &lt;&gt; "",'Master Input'!Q4451,"")</f>
        <v>sullivan@evolvesolar.com</v>
      </c>
    </row>
    <row r="4452" spans="1:9" x14ac:dyDescent="0.3">
      <c r="A4452" t="str">
        <f>IF('Master Input'!A4452 &lt;&gt; "",'Master Input'!A4452,"")</f>
        <v>Scott, Freddie</v>
      </c>
      <c r="B4452" s="7" t="str">
        <f>IF('Master Input'!B4452 &lt;&gt; "",'Master Input'!B4452,"")</f>
        <v>JB-8023167-00</v>
      </c>
      <c r="C4452" s="7">
        <f>IF('Master Input'!C4452 &lt;&gt; "",'Master Input'!C4452,"")</f>
        <v>6.25</v>
      </c>
      <c r="D4452" t="str">
        <f>IF('Master Input'!D4452 &lt;&gt; "",'Master Input'!D4452,"")</f>
        <v>Inspection</v>
      </c>
      <c r="E4452" s="7" t="str">
        <f>IF('Master Input'!E4452 &lt;&gt; "",'Master Input'!E4452,"")</f>
        <v>Awaiting Approval</v>
      </c>
      <c r="F4452" s="58">
        <f>IF('Master Input'!G4452 &lt;&gt; "",'Master Input'!G4452, "")</f>
        <v>41723</v>
      </c>
      <c r="G4452" s="18" t="str">
        <f>IFERROR(INDEX('Docs Signed Input'!B:B,MATCH('Nate''s Evolution'!$B4452,'Docs Signed Input'!E:E,0)),"N")</f>
        <v>N</v>
      </c>
      <c r="H4452" s="18" t="str">
        <f>IFERROR(INDEX('Docs Signed Input'!C:C,MATCH('Nate''s Evolution'!B4452,'Docs Signed Input'!E:E,0)),"N")</f>
        <v>N</v>
      </c>
      <c r="I4452" s="7" t="str">
        <f>IF('Master Input'!Q4452 &lt;&gt; "",'Master Input'!Q4452,"")</f>
        <v>geoff@evolvesolar.com</v>
      </c>
    </row>
    <row r="4453" spans="1:9" x14ac:dyDescent="0.3">
      <c r="A4453" t="str">
        <f>IF('Master Input'!A4453 &lt;&gt; "",'Master Input'!A4453,"")</f>
        <v>Scott, John</v>
      </c>
      <c r="B4453" s="7" t="str">
        <f>IF('Master Input'!B4453 &lt;&gt; "",'Master Input'!B4453,"")</f>
        <v>JB-121891-00</v>
      </c>
      <c r="C4453" s="7">
        <f>IF('Master Input'!C4453 &lt;&gt; "",'Master Input'!C4453,"")</f>
        <v>13.26</v>
      </c>
      <c r="D4453" t="str">
        <f>IF('Master Input'!D4453 &lt;&gt; "",'Master Input'!D4453,"")</f>
        <v>Utility</v>
      </c>
      <c r="E4453" s="7" t="str">
        <f>IF('Master Input'!E4453 &lt;&gt; "",'Master Input'!E4453,"")</f>
        <v>Submittal Pending</v>
      </c>
      <c r="F4453" s="58">
        <f>IF('Master Input'!G4453 &lt;&gt; "",'Master Input'!G4453, "")</f>
        <v>41921</v>
      </c>
      <c r="G4453" s="18" t="str">
        <f>IFERROR(INDEX('Docs Signed Input'!B:B,MATCH('Nate''s Evolution'!$B4453,'Docs Signed Input'!E:E,0)),"N")</f>
        <v>N</v>
      </c>
      <c r="H4453" s="18" t="str">
        <f>IFERROR(INDEX('Docs Signed Input'!C:C,MATCH('Nate''s Evolution'!B4453,'Docs Signed Input'!E:E,0)),"N")</f>
        <v>N</v>
      </c>
      <c r="I4453" s="7" t="str">
        <f>IF('Master Input'!Q4453 &lt;&gt; "",'Master Input'!Q4453,"")</f>
        <v>matt@evolvesolar.com</v>
      </c>
    </row>
    <row r="4454" spans="1:9" x14ac:dyDescent="0.3">
      <c r="A4454" t="str">
        <f>IF('Master Input'!A4454 &lt;&gt; "",'Master Input'!A4454,"")</f>
        <v>Scott, Kristina</v>
      </c>
      <c r="B4454" s="7" t="str">
        <f>IF('Master Input'!B4454 &lt;&gt; "",'Master Input'!B4454,"")</f>
        <v>JB-9581642-00</v>
      </c>
      <c r="C4454" s="7">
        <f>IF('Master Input'!C4454 &lt;&gt; "",'Master Input'!C4454,"")</f>
        <v>5</v>
      </c>
      <c r="D4454" t="str">
        <f>IF('Master Input'!D4454 &lt;&gt; "",'Master Input'!D4454,"")</f>
        <v>Utility</v>
      </c>
      <c r="E4454" s="7" t="str">
        <f>IF('Master Input'!E4454 &lt;&gt; "",'Master Input'!E4454,"")</f>
        <v>PTO Received</v>
      </c>
      <c r="F4454" s="58">
        <f>IF('Master Input'!G4454 &lt;&gt; "",'Master Input'!G4454, "")</f>
        <v>41830</v>
      </c>
      <c r="G4454" s="18" t="str">
        <f>IFERROR(INDEX('Docs Signed Input'!B:B,MATCH('Nate''s Evolution'!$B4454,'Docs Signed Input'!E:E,0)),"N")</f>
        <v>N</v>
      </c>
      <c r="H4454" s="18" t="str">
        <f>IFERROR(INDEX('Docs Signed Input'!C:C,MATCH('Nate''s Evolution'!B4454,'Docs Signed Input'!E:E,0)),"N")</f>
        <v>N</v>
      </c>
      <c r="I4454" s="7" t="str">
        <f>IF('Master Input'!Q4454 &lt;&gt; "",'Master Input'!Q4454,"")</f>
        <v>matti@evolvesolar.com</v>
      </c>
    </row>
    <row r="4455" spans="1:9" x14ac:dyDescent="0.3">
      <c r="A4455" t="str">
        <f>IF('Master Input'!A4455 &lt;&gt; "",'Master Input'!A4455,"")</f>
        <v>Scott, Lindsay</v>
      </c>
      <c r="B4455" s="7" t="str">
        <f>IF('Master Input'!B4455 &lt;&gt; "",'Master Input'!B4455,"")</f>
        <v>JB-7501406-00</v>
      </c>
      <c r="C4455" s="7">
        <f>IF('Master Input'!C4455 &lt;&gt; "",'Master Input'!C4455,"")</f>
        <v>9</v>
      </c>
      <c r="D4455" t="str">
        <f>IF('Master Input'!D4455 &lt;&gt; "",'Master Input'!D4455,"")</f>
        <v>Cancelled</v>
      </c>
      <c r="E4455" s="7" t="str">
        <f>IF('Master Input'!E4455 &lt;&gt; "",'Master Input'!E4455,"")</f>
        <v>Account Cancelled</v>
      </c>
      <c r="F4455" s="58">
        <f>IF('Master Input'!G4455 &lt;&gt; "",'Master Input'!G4455, "")</f>
        <v>41776</v>
      </c>
      <c r="G4455" s="18" t="str">
        <f>IFERROR(INDEX('Docs Signed Input'!B:B,MATCH('Nate''s Evolution'!$B4455,'Docs Signed Input'!E:E,0)),"N")</f>
        <v>N</v>
      </c>
      <c r="H4455" s="18" t="str">
        <f>IFERROR(INDEX('Docs Signed Input'!C:C,MATCH('Nate''s Evolution'!B4455,'Docs Signed Input'!E:E,0)),"N")</f>
        <v>N</v>
      </c>
      <c r="I4455" s="7" t="str">
        <f>IF('Master Input'!Q4455 &lt;&gt; "",'Master Input'!Q4455,"")</f>
        <v>ryanl@evolvesolar.com</v>
      </c>
    </row>
    <row r="4456" spans="1:9" x14ac:dyDescent="0.3">
      <c r="A4456" t="str">
        <f>IF('Master Input'!A4456 &lt;&gt; "",'Master Input'!A4456,"")</f>
        <v>Scott, Michael</v>
      </c>
      <c r="B4456" s="7" t="str">
        <f>IF('Master Input'!B4456 &lt;&gt; "",'Master Input'!B4456,"")</f>
        <v>JB-85310807-00</v>
      </c>
      <c r="C4456" s="7">
        <f>IF('Master Input'!C4456 &lt;&gt; "",'Master Input'!C4456,"")</f>
        <v>9</v>
      </c>
      <c r="D4456" t="str">
        <f>IF('Master Input'!D4456 &lt;&gt; "",'Master Input'!D4456,"")</f>
        <v>Permit</v>
      </c>
      <c r="E4456" s="7" t="str">
        <f>IF('Master Input'!E4456 &lt;&gt; "",'Master Input'!E4456,"")</f>
        <v>Design Complete</v>
      </c>
      <c r="F4456" s="58">
        <f>IF('Master Input'!G4456 &lt;&gt; "",'Master Input'!G4456, "")</f>
        <v>42030</v>
      </c>
      <c r="G4456" s="18" t="str">
        <f>IFERROR(INDEX('Docs Signed Input'!B:B,MATCH('Nate''s Evolution'!$B4456,'Docs Signed Input'!E:E,0)),"N")</f>
        <v>N</v>
      </c>
      <c r="H4456" s="18" t="str">
        <f>IFERROR(INDEX('Docs Signed Input'!C:C,MATCH('Nate''s Evolution'!B4456,'Docs Signed Input'!E:E,0)),"N")</f>
        <v>N</v>
      </c>
      <c r="I4456" s="7" t="str">
        <f>IF('Master Input'!Q4456 &lt;&gt; "",'Master Input'!Q4456,"")</f>
        <v>alvaro.diaz@evolvesolar.com</v>
      </c>
    </row>
    <row r="4457" spans="1:9" x14ac:dyDescent="0.3">
      <c r="A4457" t="str">
        <f>IF('Master Input'!A4457 &lt;&gt; "",'Master Input'!A4457,"")</f>
        <v>Scotti, Geraldine M.</v>
      </c>
      <c r="B4457" s="7" t="str">
        <f>IF('Master Input'!B4457 &lt;&gt; "",'Master Input'!B4457,"")</f>
        <v>JB-1171843-00</v>
      </c>
      <c r="C4457" s="7">
        <f>IF('Master Input'!C4457 &lt;&gt; "",'Master Input'!C4457,"")</f>
        <v>6.5</v>
      </c>
      <c r="D4457" t="str">
        <f>IF('Master Input'!D4457 &lt;&gt; "",'Master Input'!D4457,"")</f>
        <v>Sales</v>
      </c>
      <c r="E4457" s="7" t="str">
        <f>IF('Master Input'!E4457 &lt;&gt; "",'Master Input'!E4457,"")</f>
        <v>Customer Uncertain</v>
      </c>
      <c r="F4457" s="58">
        <f>IF('Master Input'!G4457 &lt;&gt; "",'Master Input'!G4457, "")</f>
        <v>41878</v>
      </c>
      <c r="G4457" s="18" t="str">
        <f>IFERROR(INDEX('Docs Signed Input'!B:B,MATCH('Nate''s Evolution'!$B4457,'Docs Signed Input'!E:E,0)),"N")</f>
        <v>N</v>
      </c>
      <c r="H4457" s="18" t="str">
        <f>IFERROR(INDEX('Docs Signed Input'!C:C,MATCH('Nate''s Evolution'!B4457,'Docs Signed Input'!E:E,0)),"N")</f>
        <v>N</v>
      </c>
      <c r="I4457" s="7" t="str">
        <f>IF('Master Input'!Q4457 &lt;&gt; "",'Master Input'!Q4457,"")</f>
        <v>halliday@evolvesolar.com</v>
      </c>
    </row>
    <row r="4458" spans="1:9" x14ac:dyDescent="0.3">
      <c r="A4458" t="str">
        <f>IF('Master Input'!A4458 &lt;&gt; "",'Master Input'!A4458,"")</f>
        <v>Scotto, Anthony</v>
      </c>
      <c r="B4458" s="7" t="str">
        <f>IF('Master Input'!B4458 &lt;&gt; "",'Master Input'!B4458,"")</f>
        <v>JB-1172196-00</v>
      </c>
      <c r="C4458" s="7">
        <f>IF('Master Input'!C4458 &lt;&gt; "",'Master Input'!C4458,"")</f>
        <v>3.8250000000000002</v>
      </c>
      <c r="D4458" t="str">
        <f>IF('Master Input'!D4458 &lt;&gt; "",'Master Input'!D4458,"")</f>
        <v>Sales</v>
      </c>
      <c r="E4458" s="7" t="str">
        <f>IF('Master Input'!E4458 &lt;&gt; "",'Master Input'!E4458,"")</f>
        <v>On Hold</v>
      </c>
      <c r="F4458" s="58">
        <f>IF('Master Input'!G4458 &lt;&gt; "",'Master Input'!G4458, "")</f>
        <v>41928</v>
      </c>
      <c r="G4458" s="18" t="str">
        <f>IFERROR(INDEX('Docs Signed Input'!B:B,MATCH('Nate''s Evolution'!$B4458,'Docs Signed Input'!E:E,0)),"N")</f>
        <v>N</v>
      </c>
      <c r="H4458" s="18" t="str">
        <f>IFERROR(INDEX('Docs Signed Input'!C:C,MATCH('Nate''s Evolution'!B4458,'Docs Signed Input'!E:E,0)),"N")</f>
        <v>N</v>
      </c>
      <c r="I4458" s="7" t="str">
        <f>IF('Master Input'!Q4458 &lt;&gt; "",'Master Input'!Q4458,"")</f>
        <v>richarddemauro@evolvesolar.com</v>
      </c>
    </row>
    <row r="4459" spans="1:9" x14ac:dyDescent="0.3">
      <c r="A4459" t="str">
        <f>IF('Master Input'!A4459 &lt;&gt; "",'Master Input'!A4459,"")</f>
        <v>Scurich, Jennifer</v>
      </c>
      <c r="B4459" s="7" t="str">
        <f>IF('Master Input'!B4459 &lt;&gt; "",'Master Input'!B4459,"")</f>
        <v>JB-9504079-00</v>
      </c>
      <c r="C4459" s="7">
        <f>IF('Master Input'!C4459 &lt;&gt; "",'Master Input'!C4459,"")</f>
        <v>7.8</v>
      </c>
      <c r="D4459" t="str">
        <f>IF('Master Input'!D4459 &lt;&gt; "",'Master Input'!D4459,"")</f>
        <v>Installation</v>
      </c>
      <c r="E4459" s="7" t="str">
        <f>IF('Master Input'!E4459 &lt;&gt; "",'Master Input'!E4459,"")</f>
        <v>Pending Customer</v>
      </c>
      <c r="F4459" s="58">
        <f>IF('Master Input'!G4459 &lt;&gt; "",'Master Input'!G4459, "")</f>
        <v>41949</v>
      </c>
      <c r="G4459" s="18" t="str">
        <f>IFERROR(INDEX('Docs Signed Input'!B:B,MATCH('Nate''s Evolution'!$B4459,'Docs Signed Input'!E:E,0)),"N")</f>
        <v>N</v>
      </c>
      <c r="H4459" s="18" t="str">
        <f>IFERROR(INDEX('Docs Signed Input'!C:C,MATCH('Nate''s Evolution'!B4459,'Docs Signed Input'!E:E,0)),"N")</f>
        <v>N</v>
      </c>
      <c r="I4459" s="7" t="str">
        <f>IF('Master Input'!Q4459 &lt;&gt; "",'Master Input'!Q4459,"")</f>
        <v>han.yang@evolvesolar.com</v>
      </c>
    </row>
    <row r="4460" spans="1:9" x14ac:dyDescent="0.3">
      <c r="A4460" t="str">
        <f>IF('Master Input'!A4460 &lt;&gt; "",'Master Input'!A4460,"")</f>
        <v>Seal, Lance</v>
      </c>
      <c r="B4460" s="7" t="str">
        <f>IF('Master Input'!B4460 &lt;&gt; "",'Master Input'!B4460,"")</f>
        <v>JB-9564326-00</v>
      </c>
      <c r="C4460" s="7">
        <f>IF('Master Input'!C4460 &lt;&gt; "",'Master Input'!C4460,"")</f>
        <v>3.25</v>
      </c>
      <c r="D4460" t="str">
        <f>IF('Master Input'!D4460 &lt;&gt; "",'Master Input'!D4460,"")</f>
        <v>Cancelled</v>
      </c>
      <c r="E4460" s="7" t="str">
        <f>IF('Master Input'!E4460 &lt;&gt; "",'Master Input'!E4460,"")</f>
        <v>Account Cancelled</v>
      </c>
      <c r="F4460" s="58">
        <f>IF('Master Input'!G4460 &lt;&gt; "",'Master Input'!G4460, "")</f>
        <v>41741</v>
      </c>
      <c r="G4460" s="18" t="str">
        <f>IFERROR(INDEX('Docs Signed Input'!B:B,MATCH('Nate''s Evolution'!$B4460,'Docs Signed Input'!E:E,0)),"N")</f>
        <v>N</v>
      </c>
      <c r="H4460" s="18" t="str">
        <f>IFERROR(INDEX('Docs Signed Input'!C:C,MATCH('Nate''s Evolution'!B4460,'Docs Signed Input'!E:E,0)),"N")</f>
        <v>N</v>
      </c>
      <c r="I4460" s="7" t="str">
        <f>IF('Master Input'!Q4460 &lt;&gt; "",'Master Input'!Q4460,"")</f>
        <v>ryanp@evolvesolar.com</v>
      </c>
    </row>
    <row r="4461" spans="1:9" x14ac:dyDescent="0.3">
      <c r="A4461" t="str">
        <f>IF('Master Input'!A4461 &lt;&gt; "",'Master Input'!A4461,"")</f>
        <v>Seang, Kunthea</v>
      </c>
      <c r="B4461" s="7" t="str">
        <f>IF('Master Input'!B4461 &lt;&gt; "",'Master Input'!B4461,"")</f>
        <v>JB-9581927-00</v>
      </c>
      <c r="C4461" s="7">
        <f>IF('Master Input'!C4461 &lt;&gt; "",'Master Input'!C4461,"")</f>
        <v>4.25</v>
      </c>
      <c r="D4461" t="str">
        <f>IF('Master Input'!D4461 &lt;&gt; "",'Master Input'!D4461,"")</f>
        <v>Permit</v>
      </c>
      <c r="E4461" s="7" t="str">
        <f>IF('Master Input'!E4461 &lt;&gt; "",'Master Input'!E4461,"")</f>
        <v>Design Complete</v>
      </c>
      <c r="F4461" s="58">
        <f>IF('Master Input'!G4461 &lt;&gt; "",'Master Input'!G4461, "")</f>
        <v>41904</v>
      </c>
      <c r="G4461" s="18" t="str">
        <f>IFERROR(INDEX('Docs Signed Input'!B:B,MATCH('Nate''s Evolution'!$B4461,'Docs Signed Input'!E:E,0)),"N")</f>
        <v>N</v>
      </c>
      <c r="H4461" s="18" t="str">
        <f>IFERROR(INDEX('Docs Signed Input'!C:C,MATCH('Nate''s Evolution'!B4461,'Docs Signed Input'!E:E,0)),"N")</f>
        <v>N</v>
      </c>
      <c r="I4461" s="7" t="str">
        <f>IF('Master Input'!Q4461 &lt;&gt; "",'Master Input'!Q4461,"")</f>
        <v>donovan@evolvesolar.com</v>
      </c>
    </row>
    <row r="4462" spans="1:9" x14ac:dyDescent="0.3">
      <c r="A4462" t="str">
        <f>IF('Master Input'!A4462 &lt;&gt; "",'Master Input'!A4462,"")</f>
        <v>Searcy, Wade</v>
      </c>
      <c r="B4462" s="7" t="str">
        <f>IF('Master Input'!B4462 &lt;&gt; "",'Master Input'!B4462,"")</f>
        <v>JB-8024131-00</v>
      </c>
      <c r="C4462" s="7">
        <f>IF('Master Input'!C4462 &lt;&gt; "",'Master Input'!C4462,"")</f>
        <v>6.375</v>
      </c>
      <c r="D4462" t="str">
        <f>IF('Master Input'!D4462 &lt;&gt; "",'Master Input'!D4462,"")</f>
        <v>Closed</v>
      </c>
      <c r="E4462" s="7" t="str">
        <f>IF('Master Input'!E4462 &lt;&gt; "",'Master Input'!E4462,"")</f>
        <v>Closed</v>
      </c>
      <c r="F4462" s="58">
        <f>IF('Master Input'!G4462 &lt;&gt; "",'Master Input'!G4462, "")</f>
        <v>41783</v>
      </c>
      <c r="G4462" s="18" t="str">
        <f>IFERROR(INDEX('Docs Signed Input'!B:B,MATCH('Nate''s Evolution'!$B4462,'Docs Signed Input'!E:E,0)),"N")</f>
        <v>N</v>
      </c>
      <c r="H4462" s="18" t="str">
        <f>IFERROR(INDEX('Docs Signed Input'!C:C,MATCH('Nate''s Evolution'!B4462,'Docs Signed Input'!E:E,0)),"N")</f>
        <v>N</v>
      </c>
      <c r="I4462" s="7" t="str">
        <f>IF('Master Input'!Q4462 &lt;&gt; "",'Master Input'!Q4462,"")</f>
        <v>shawn@evolvesolar.com</v>
      </c>
    </row>
    <row r="4463" spans="1:9" x14ac:dyDescent="0.3">
      <c r="A4463" t="str">
        <f>IF('Master Input'!A4463 &lt;&gt; "",'Master Input'!A4463,"")</f>
        <v>Searls, Rick</v>
      </c>
      <c r="B4463" s="7" t="str">
        <f>IF('Master Input'!B4463 &lt;&gt; "",'Master Input'!B4463,"")</f>
        <v>JB-9701881-00</v>
      </c>
      <c r="C4463" s="7">
        <f>IF('Master Input'!C4463 &lt;&gt; "",'Master Input'!C4463,"")</f>
        <v>14.025</v>
      </c>
      <c r="D4463" t="str">
        <f>IF('Master Input'!D4463 &lt;&gt; "",'Master Input'!D4463,"")</f>
        <v>Permit</v>
      </c>
      <c r="E4463" s="7" t="str">
        <f>IF('Master Input'!E4463 &lt;&gt; "",'Master Input'!E4463,"")</f>
        <v>Site Survey Complete</v>
      </c>
      <c r="F4463" s="58">
        <f>IF('Master Input'!G4463 &lt;&gt; "",'Master Input'!G4463, "")</f>
        <v>42021</v>
      </c>
      <c r="G4463" s="18" t="str">
        <f>IFERROR(INDEX('Docs Signed Input'!B:B,MATCH('Nate''s Evolution'!$B4463,'Docs Signed Input'!E:E,0)),"N")</f>
        <v>N</v>
      </c>
      <c r="H4463" s="18" t="str">
        <f>IFERROR(INDEX('Docs Signed Input'!C:C,MATCH('Nate''s Evolution'!B4463,'Docs Signed Input'!E:E,0)),"N")</f>
        <v>N</v>
      </c>
      <c r="I4463" s="7" t="str">
        <f>IF('Master Input'!Q4463 &lt;&gt; "",'Master Input'!Q4463,"")</f>
        <v>teresa.garcia@evolvesolar.com</v>
      </c>
    </row>
    <row r="4464" spans="1:9" x14ac:dyDescent="0.3">
      <c r="A4464" t="str">
        <f>IF('Master Input'!A4464 &lt;&gt; "",'Master Input'!A4464,"")</f>
        <v>Sears, Roberta</v>
      </c>
      <c r="B4464" s="7" t="str">
        <f>IF('Master Input'!B4464 &lt;&gt; "",'Master Input'!B4464,"")</f>
        <v>JB-8024083-00</v>
      </c>
      <c r="C4464" s="7">
        <f>IF('Master Input'!C4464 &lt;&gt; "",'Master Input'!C4464,"")</f>
        <v>5.61</v>
      </c>
      <c r="D4464" t="str">
        <f>IF('Master Input'!D4464 &lt;&gt; "",'Master Input'!D4464,"")</f>
        <v>Closed</v>
      </c>
      <c r="E4464" s="7" t="str">
        <f>IF('Master Input'!E4464 &lt;&gt; "",'Master Input'!E4464,"")</f>
        <v>Closed</v>
      </c>
      <c r="F4464" s="58">
        <f>IF('Master Input'!G4464 &lt;&gt; "",'Master Input'!G4464, "")</f>
        <v>41782</v>
      </c>
      <c r="G4464" s="18" t="str">
        <f>IFERROR(INDEX('Docs Signed Input'!B:B,MATCH('Nate''s Evolution'!$B4464,'Docs Signed Input'!E:E,0)),"N")</f>
        <v>N</v>
      </c>
      <c r="H4464" s="18" t="str">
        <f>IFERROR(INDEX('Docs Signed Input'!C:C,MATCH('Nate''s Evolution'!B4464,'Docs Signed Input'!E:E,0)),"N")</f>
        <v>N</v>
      </c>
      <c r="I4464" s="7" t="str">
        <f>IF('Master Input'!Q4464 &lt;&gt; "",'Master Input'!Q4464,"")</f>
        <v>sylvester@evolvesolar.com</v>
      </c>
    </row>
    <row r="4465" spans="1:9" x14ac:dyDescent="0.3">
      <c r="A4465" t="str">
        <f>IF('Master Input'!A4465 &lt;&gt; "",'Master Input'!A4465,"")</f>
        <v>Sechrest, Marcia</v>
      </c>
      <c r="B4465" s="7" t="str">
        <f>IF('Master Input'!B4465 &lt;&gt; "",'Master Input'!B4465,"")</f>
        <v>JB-9564620-00</v>
      </c>
      <c r="C4465" s="7">
        <f>IF('Master Input'!C4465 &lt;&gt; "",'Master Input'!C4465,"")</f>
        <v>5.75</v>
      </c>
      <c r="D4465" t="str">
        <f>IF('Master Input'!D4465 &lt;&gt; "",'Master Input'!D4465,"")</f>
        <v>Cancelled</v>
      </c>
      <c r="E4465" s="7" t="str">
        <f>IF('Master Input'!E4465 &lt;&gt; "",'Master Input'!E4465,"")</f>
        <v>Account Cancelled</v>
      </c>
      <c r="F4465" s="58">
        <f>IF('Master Input'!G4465 &lt;&gt; "",'Master Input'!G4465, "")</f>
        <v>41773</v>
      </c>
      <c r="G4465" s="18" t="str">
        <f>IFERROR(INDEX('Docs Signed Input'!B:B,MATCH('Nate''s Evolution'!$B4465,'Docs Signed Input'!E:E,0)),"N")</f>
        <v>N</v>
      </c>
      <c r="H4465" s="18" t="str">
        <f>IFERROR(INDEX('Docs Signed Input'!C:C,MATCH('Nate''s Evolution'!B4465,'Docs Signed Input'!E:E,0)),"N")</f>
        <v>N</v>
      </c>
      <c r="I4465" s="7" t="str">
        <f>IF('Master Input'!Q4465 &lt;&gt; "",'Master Input'!Q4465,"")</f>
        <v>landonr@evolvesolar.com</v>
      </c>
    </row>
    <row r="4466" spans="1:9" x14ac:dyDescent="0.3">
      <c r="A4466" t="str">
        <f>IF('Master Input'!A4466 &lt;&gt; "",'Master Input'!A4466,"")</f>
        <v>Sedano, Gus</v>
      </c>
      <c r="B4466" s="7" t="str">
        <f>IF('Master Input'!B4466 &lt;&gt; "",'Master Input'!B4466,"")</f>
        <v>JB-9141071-00</v>
      </c>
      <c r="C4466" s="7">
        <f>IF('Master Input'!C4466 &lt;&gt; "",'Master Input'!C4466,"")</f>
        <v>3.06</v>
      </c>
      <c r="D4466" t="str">
        <f>IF('Master Input'!D4466 &lt;&gt; "",'Master Input'!D4466,"")</f>
        <v>Permit</v>
      </c>
      <c r="E4466" s="7" t="str">
        <f>IF('Master Input'!E4466 &lt;&gt; "",'Master Input'!E4466,"")</f>
        <v>Design Complete</v>
      </c>
      <c r="F4466" s="58">
        <f>IF('Master Input'!G4466 &lt;&gt; "",'Master Input'!G4466, "")</f>
        <v>41944</v>
      </c>
      <c r="G4466" s="18" t="str">
        <f>IFERROR(INDEX('Docs Signed Input'!B:B,MATCH('Nate''s Evolution'!$B4466,'Docs Signed Input'!E:E,0)),"N")</f>
        <v>N</v>
      </c>
      <c r="H4466" s="18" t="str">
        <f>IFERROR(INDEX('Docs Signed Input'!C:C,MATCH('Nate''s Evolution'!B4466,'Docs Signed Input'!E:E,0)),"N")</f>
        <v>N</v>
      </c>
      <c r="I4466" s="7" t="str">
        <f>IF('Master Input'!Q4466 &lt;&gt; "",'Master Input'!Q4466,"")</f>
        <v>chuckr@evolvesolar.com</v>
      </c>
    </row>
    <row r="4467" spans="1:9" x14ac:dyDescent="0.3">
      <c r="A4467" t="str">
        <f>IF('Master Input'!A4467 &lt;&gt; "",'Master Input'!A4467,"")</f>
        <v>Sedillo, Jason</v>
      </c>
      <c r="B4467" s="7" t="str">
        <f>IF('Master Input'!B4467 &lt;&gt; "",'Master Input'!B4467,"")</f>
        <v>JB-8023087-00</v>
      </c>
      <c r="C4467" s="7">
        <f>IF('Master Input'!C4467 &lt;&gt; "",'Master Input'!C4467,"")</f>
        <v>10</v>
      </c>
      <c r="D4467" t="str">
        <f>IF('Master Input'!D4467 &lt;&gt; "",'Master Input'!D4467,"")</f>
        <v>Closed</v>
      </c>
      <c r="E4467" s="7" t="str">
        <f>IF('Master Input'!E4467 &lt;&gt; "",'Master Input'!E4467,"")</f>
        <v>Closed</v>
      </c>
      <c r="F4467" s="58">
        <f>IF('Master Input'!G4467 &lt;&gt; "",'Master Input'!G4467, "")</f>
        <v>41712</v>
      </c>
      <c r="G4467" s="18" t="str">
        <f>IFERROR(INDEX('Docs Signed Input'!B:B,MATCH('Nate''s Evolution'!$B4467,'Docs Signed Input'!E:E,0)),"N")</f>
        <v>N</v>
      </c>
      <c r="H4467" s="18" t="str">
        <f>IFERROR(INDEX('Docs Signed Input'!C:C,MATCH('Nate''s Evolution'!B4467,'Docs Signed Input'!E:E,0)),"N")</f>
        <v>N</v>
      </c>
      <c r="I4467" s="7" t="str">
        <f>IF('Master Input'!Q4467 &lt;&gt; "",'Master Input'!Q4467,"")</f>
        <v>evan@evolvesolar.com</v>
      </c>
    </row>
    <row r="4468" spans="1:9" x14ac:dyDescent="0.3">
      <c r="A4468" t="str">
        <f>IF('Master Input'!A4468 &lt;&gt; "",'Master Input'!A4468,"")</f>
        <v>Seeger, Robert</v>
      </c>
      <c r="B4468" s="7" t="str">
        <f>IF('Master Input'!B4468 &lt;&gt; "",'Master Input'!B4468,"")</f>
        <v>JB-9191606-00</v>
      </c>
      <c r="C4468" s="7">
        <f>IF('Master Input'!C4468 &lt;&gt; "",'Master Input'!C4468,"")</f>
        <v>4.5</v>
      </c>
      <c r="D4468" t="str">
        <f>IF('Master Input'!D4468 &lt;&gt; "",'Master Input'!D4468,"")</f>
        <v>Cancelled</v>
      </c>
      <c r="E4468" s="7" t="str">
        <f>IF('Master Input'!E4468 &lt;&gt; "",'Master Input'!E4468,"")</f>
        <v>Pending Save</v>
      </c>
      <c r="F4468" s="58">
        <f>IF('Master Input'!G4468 &lt;&gt; "",'Master Input'!G4468, "")</f>
        <v>41906</v>
      </c>
      <c r="G4468" s="18" t="str">
        <f>IFERROR(INDEX('Docs Signed Input'!B:B,MATCH('Nate''s Evolution'!$B4468,'Docs Signed Input'!E:E,0)),"N")</f>
        <v>N</v>
      </c>
      <c r="H4468" s="18" t="str">
        <f>IFERROR(INDEX('Docs Signed Input'!C:C,MATCH('Nate''s Evolution'!B4468,'Docs Signed Input'!E:E,0)),"N")</f>
        <v>N</v>
      </c>
      <c r="I4468" s="7" t="str">
        <f>IF('Master Input'!Q4468 &lt;&gt; "",'Master Input'!Q4468,"")</f>
        <v>ryan.coakley@evolvesolar.com</v>
      </c>
    </row>
    <row r="4469" spans="1:9" x14ac:dyDescent="0.3">
      <c r="A4469" t="str">
        <f>IF('Master Input'!A4469 &lt;&gt; "",'Master Input'!A4469,"")</f>
        <v>Seeley, Gerald</v>
      </c>
      <c r="B4469" s="7" t="str">
        <f>IF('Master Input'!B4469 &lt;&gt; "",'Master Input'!B4469,"")</f>
        <v>JB-120916-00</v>
      </c>
      <c r="C4469" s="7">
        <f>IF('Master Input'!C4469 &lt;&gt; "",'Master Input'!C4469,"")</f>
        <v>7.25</v>
      </c>
      <c r="D4469" t="str">
        <f>IF('Master Input'!D4469 &lt;&gt; "",'Master Input'!D4469,"")</f>
        <v>Cancelled</v>
      </c>
      <c r="E4469" s="7" t="str">
        <f>IF('Master Input'!E4469 &lt;&gt; "",'Master Input'!E4469,"")</f>
        <v>Account Cancelled</v>
      </c>
      <c r="F4469" s="58">
        <f>IF('Master Input'!G4469 &lt;&gt; "",'Master Input'!G4469, "")</f>
        <v>41876</v>
      </c>
      <c r="G4469" s="18" t="str">
        <f>IFERROR(INDEX('Docs Signed Input'!B:B,MATCH('Nate''s Evolution'!$B4469,'Docs Signed Input'!E:E,0)),"N")</f>
        <v>N</v>
      </c>
      <c r="H4469" s="18" t="str">
        <f>IFERROR(INDEX('Docs Signed Input'!C:C,MATCH('Nate''s Evolution'!B4469,'Docs Signed Input'!E:E,0)),"N")</f>
        <v>N</v>
      </c>
      <c r="I4469" s="7" t="str">
        <f>IF('Master Input'!Q4469 &lt;&gt; "",'Master Input'!Q4469,"")</f>
        <v>miker@evolvesolar.com</v>
      </c>
    </row>
    <row r="4470" spans="1:9" x14ac:dyDescent="0.3">
      <c r="A4470" t="str">
        <f>IF('Master Input'!A4470 &lt;&gt; "",'Master Input'!A4470,"")</f>
        <v>Seest, Tim</v>
      </c>
      <c r="B4470" s="7" t="str">
        <f>IF('Master Input'!B4470 &lt;&gt; "",'Master Input'!B4470,"")</f>
        <v>JB-8024284-00</v>
      </c>
      <c r="C4470" s="7">
        <f>IF('Master Input'!C4470 &lt;&gt; "",'Master Input'!C4470,"")</f>
        <v>8.16</v>
      </c>
      <c r="D4470" t="str">
        <f>IF('Master Input'!D4470 &lt;&gt; "",'Master Input'!D4470,"")</f>
        <v>Closed</v>
      </c>
      <c r="E4470" s="7" t="str">
        <f>IF('Master Input'!E4470 &lt;&gt; "",'Master Input'!E4470,"")</f>
        <v>Closed</v>
      </c>
      <c r="F4470" s="58">
        <f>IF('Master Input'!G4470 &lt;&gt; "",'Master Input'!G4470, "")</f>
        <v>41790</v>
      </c>
      <c r="G4470" s="18" t="str">
        <f>IFERROR(INDEX('Docs Signed Input'!B:B,MATCH('Nate''s Evolution'!$B4470,'Docs Signed Input'!E:E,0)),"N")</f>
        <v>N</v>
      </c>
      <c r="H4470" s="18" t="str">
        <f>IFERROR(INDEX('Docs Signed Input'!C:C,MATCH('Nate''s Evolution'!B4470,'Docs Signed Input'!E:E,0)),"N")</f>
        <v>N</v>
      </c>
      <c r="I4470" s="7" t="str">
        <f>IF('Master Input'!Q4470 &lt;&gt; "",'Master Input'!Q4470,"")</f>
        <v>baba@evolvesolar.com</v>
      </c>
    </row>
    <row r="4471" spans="1:9" x14ac:dyDescent="0.3">
      <c r="A4471" t="str">
        <f>IF('Master Input'!A4471 &lt;&gt; "",'Master Input'!A4471,"")</f>
        <v>Sefcik, Alan</v>
      </c>
      <c r="B4471" s="7" t="str">
        <f>IF('Master Input'!B4471 &lt;&gt; "",'Master Input'!B4471,"")</f>
        <v>JB-085420-00</v>
      </c>
      <c r="C4471" s="7">
        <f>IF('Master Input'!C4471 &lt;&gt; "",'Master Input'!C4471,"")</f>
        <v>16</v>
      </c>
      <c r="D4471" t="str">
        <f>IF('Master Input'!D4471 &lt;&gt; "",'Master Input'!D4471,"")</f>
        <v>Permit</v>
      </c>
      <c r="E4471" s="7" t="str">
        <f>IF('Master Input'!E4471 &lt;&gt; "",'Master Input'!E4471,"")</f>
        <v>Site Audit Pending Customer</v>
      </c>
      <c r="F4471" s="58">
        <f>IF('Master Input'!G4471 &lt;&gt; "",'Master Input'!G4471, "")</f>
        <v>41963</v>
      </c>
      <c r="G4471" s="18" t="str">
        <f>IFERROR(INDEX('Docs Signed Input'!B:B,MATCH('Nate''s Evolution'!$B4471,'Docs Signed Input'!E:E,0)),"N")</f>
        <v>N</v>
      </c>
      <c r="H4471" s="18" t="str">
        <f>IFERROR(INDEX('Docs Signed Input'!C:C,MATCH('Nate''s Evolution'!B4471,'Docs Signed Input'!E:E,0)),"N")</f>
        <v>N</v>
      </c>
      <c r="I4471" s="7" t="str">
        <f>IF('Master Input'!Q4471 &lt;&gt; "",'Master Input'!Q4471,"")</f>
        <v>ershad@evolvesolar.com</v>
      </c>
    </row>
    <row r="4472" spans="1:9" x14ac:dyDescent="0.3">
      <c r="A4472" t="str">
        <f>IF('Master Input'!A4472 &lt;&gt; "",'Master Input'!A4472,"")</f>
        <v>Seibel, Carrie</v>
      </c>
      <c r="B4472" s="7" t="str">
        <f>IF('Master Input'!B4472 &lt;&gt; "",'Master Input'!B4472,"")</f>
        <v>JB-8012148-00</v>
      </c>
      <c r="C4472" s="7">
        <f>IF('Master Input'!C4472 &lt;&gt; "",'Master Input'!C4472,"")</f>
        <v>6.5</v>
      </c>
      <c r="D4472" t="str">
        <f>IF('Master Input'!D4472 &lt;&gt; "",'Master Input'!D4472,"")</f>
        <v>Cancelled</v>
      </c>
      <c r="E4472" s="7" t="str">
        <f>IF('Master Input'!E4472 &lt;&gt; "",'Master Input'!E4472,"")</f>
        <v>Account Cancelled</v>
      </c>
      <c r="F4472" s="58">
        <f>IF('Master Input'!G4472 &lt;&gt; "",'Master Input'!G4472, "")</f>
        <v>41698</v>
      </c>
      <c r="G4472" s="18" t="str">
        <f>IFERROR(INDEX('Docs Signed Input'!B:B,MATCH('Nate''s Evolution'!$B4472,'Docs Signed Input'!E:E,0)),"N")</f>
        <v>N</v>
      </c>
      <c r="H4472" s="18" t="str">
        <f>IFERROR(INDEX('Docs Signed Input'!C:C,MATCH('Nate''s Evolution'!B4472,'Docs Signed Input'!E:E,0)),"N")</f>
        <v>N</v>
      </c>
      <c r="I4472" s="7" t="str">
        <f>IF('Master Input'!Q4472 &lt;&gt; "",'Master Input'!Q4472,"")</f>
        <v>ryan@evolvesolar.com</v>
      </c>
    </row>
    <row r="4473" spans="1:9" x14ac:dyDescent="0.3">
      <c r="A4473" t="str">
        <f>IF('Master Input'!A4473 &lt;&gt; "",'Master Input'!A4473,"")</f>
        <v>Seidel, Terry</v>
      </c>
      <c r="B4473" s="7" t="str">
        <f>IF('Master Input'!B4473 &lt;&gt; "",'Master Input'!B4473,"")</f>
        <v>JB-8023760-00</v>
      </c>
      <c r="C4473" s="7">
        <f>IF('Master Input'!C4473 &lt;&gt; "",'Master Input'!C4473,"")</f>
        <v>5.61</v>
      </c>
      <c r="D4473" t="str">
        <f>IF('Master Input'!D4473 &lt;&gt; "",'Master Input'!D4473,"")</f>
        <v>Closed</v>
      </c>
      <c r="E4473" s="7" t="str">
        <f>IF('Master Input'!E4473 &lt;&gt; "",'Master Input'!E4473,"")</f>
        <v>Closed</v>
      </c>
      <c r="F4473" s="58">
        <f>IF('Master Input'!G4473 &lt;&gt; "",'Master Input'!G4473, "")</f>
        <v>41765</v>
      </c>
      <c r="G4473" s="18" t="str">
        <f>IFERROR(INDEX('Docs Signed Input'!B:B,MATCH('Nate''s Evolution'!$B4473,'Docs Signed Input'!E:E,0)),"N")</f>
        <v>N</v>
      </c>
      <c r="H4473" s="18" t="str">
        <f>IFERROR(INDEX('Docs Signed Input'!C:C,MATCH('Nate''s Evolution'!B4473,'Docs Signed Input'!E:E,0)),"N")</f>
        <v>N</v>
      </c>
      <c r="I4473" s="7" t="str">
        <f>IF('Master Input'!Q4473 &lt;&gt; "",'Master Input'!Q4473,"")</f>
        <v>shawn@evolvesolar.com</v>
      </c>
    </row>
    <row r="4474" spans="1:9" x14ac:dyDescent="0.3">
      <c r="A4474" t="str">
        <f>IF('Master Input'!A4474 &lt;&gt; "",'Master Input'!A4474,"")</f>
        <v>Seiler, Susan</v>
      </c>
      <c r="B4474" s="7" t="str">
        <f>IF('Master Input'!B4474 &lt;&gt; "",'Master Input'!B4474,"")</f>
        <v>JB-8538243-00</v>
      </c>
      <c r="C4474" s="7">
        <f>IF('Master Input'!C4474 &lt;&gt; "",'Master Input'!C4474,"")</f>
        <v>7.14</v>
      </c>
      <c r="D4474" t="str">
        <f>IF('Master Input'!D4474 &lt;&gt; "",'Master Input'!D4474,"")</f>
        <v>Cancelled</v>
      </c>
      <c r="E4474" s="7" t="str">
        <f>IF('Master Input'!E4474 &lt;&gt; "",'Master Input'!E4474,"")</f>
        <v>Account Cancelled</v>
      </c>
      <c r="F4474" s="58">
        <f>IF('Master Input'!G4474 &lt;&gt; "",'Master Input'!G4474, "")</f>
        <v>41803</v>
      </c>
      <c r="G4474" s="18" t="str">
        <f>IFERROR(INDEX('Docs Signed Input'!B:B,MATCH('Nate''s Evolution'!$B4474,'Docs Signed Input'!E:E,0)),"N")</f>
        <v>N</v>
      </c>
      <c r="H4474" s="18" t="str">
        <f>IFERROR(INDEX('Docs Signed Input'!C:C,MATCH('Nate''s Evolution'!B4474,'Docs Signed Input'!E:E,0)),"N")</f>
        <v>N</v>
      </c>
      <c r="I4474" s="7" t="str">
        <f>IF('Master Input'!Q4474 &lt;&gt; "",'Master Input'!Q4474,"")</f>
        <v>jayson@evolvesolar.com</v>
      </c>
    </row>
    <row r="4475" spans="1:9" x14ac:dyDescent="0.3">
      <c r="A4475" t="str">
        <f>IF('Master Input'!A4475 &lt;&gt; "",'Master Input'!A4475,"")</f>
        <v>Seip, John</v>
      </c>
      <c r="B4475" s="7" t="str">
        <f>IF('Master Input'!B4475 &lt;&gt; "",'Master Input'!B4475,"")</f>
        <v>JB-8525630-00</v>
      </c>
      <c r="C4475" s="7">
        <f>IF('Master Input'!C4475 &lt;&gt; "",'Master Input'!C4475,"")</f>
        <v>15.25</v>
      </c>
      <c r="D4475" t="str">
        <f>IF('Master Input'!D4475 &lt;&gt; "",'Master Input'!D4475,"")</f>
        <v>Sales</v>
      </c>
      <c r="E4475" s="7" t="str">
        <f>IF('Master Input'!E4475 &lt;&gt; "",'Master Input'!E4475,"")</f>
        <v>On Hold</v>
      </c>
      <c r="F4475" s="58">
        <f>IF('Master Input'!G4475 &lt;&gt; "",'Master Input'!G4475, "")</f>
        <v>41892</v>
      </c>
      <c r="G4475" s="18" t="str">
        <f>IFERROR(INDEX('Docs Signed Input'!B:B,MATCH('Nate''s Evolution'!$B4475,'Docs Signed Input'!E:E,0)),"N")</f>
        <v>N</v>
      </c>
      <c r="H4475" s="18" t="str">
        <f>IFERROR(INDEX('Docs Signed Input'!C:C,MATCH('Nate''s Evolution'!B4475,'Docs Signed Input'!E:E,0)),"N")</f>
        <v>N</v>
      </c>
      <c r="I4475" s="7" t="str">
        <f>IF('Master Input'!Q4475 &lt;&gt; "",'Master Input'!Q4475,"")</f>
        <v>lenoir@evolvesolar.com</v>
      </c>
    </row>
    <row r="4476" spans="1:9" x14ac:dyDescent="0.3">
      <c r="A4476" t="str">
        <f>IF('Master Input'!A4476 &lt;&gt; "",'Master Input'!A4476,"")</f>
        <v>Selko, Lisa</v>
      </c>
      <c r="B4476" s="7" t="str">
        <f>IF('Master Input'!B4476 &lt;&gt; "",'Master Input'!B4476,"")</f>
        <v>JB-8012365-00</v>
      </c>
      <c r="C4476" s="7">
        <f>IF('Master Input'!C4476 &lt;&gt; "",'Master Input'!C4476,"")</f>
        <v>3.25</v>
      </c>
      <c r="D4476" t="str">
        <f>IF('Master Input'!D4476 &lt;&gt; "",'Master Input'!D4476,"")</f>
        <v>Cancelled</v>
      </c>
      <c r="E4476" s="7" t="str">
        <f>IF('Master Input'!E4476 &lt;&gt; "",'Master Input'!E4476,"")</f>
        <v>Account Cancelled</v>
      </c>
      <c r="F4476" s="58">
        <f>IF('Master Input'!G4476 &lt;&gt; "",'Master Input'!G4476, "")</f>
        <v>41741</v>
      </c>
      <c r="G4476" s="18" t="str">
        <f>IFERROR(INDEX('Docs Signed Input'!B:B,MATCH('Nate''s Evolution'!$B4476,'Docs Signed Input'!E:E,0)),"N")</f>
        <v>N</v>
      </c>
      <c r="H4476" s="18" t="str">
        <f>IFERROR(INDEX('Docs Signed Input'!C:C,MATCH('Nate''s Evolution'!B4476,'Docs Signed Input'!E:E,0)),"N")</f>
        <v>N</v>
      </c>
      <c r="I4476" s="7" t="str">
        <f>IF('Master Input'!Q4476 &lt;&gt; "",'Master Input'!Q4476,"")</f>
        <v>ryan@evolvesolar.com</v>
      </c>
    </row>
    <row r="4477" spans="1:9" x14ac:dyDescent="0.3">
      <c r="A4477" t="str">
        <f>IF('Master Input'!A4477 &lt;&gt; "",'Master Input'!A4477,"")</f>
        <v>Selko-Millman, Susan</v>
      </c>
      <c r="B4477" s="7" t="str">
        <f>IF('Master Input'!B4477 &lt;&gt; "",'Master Input'!B4477,"")</f>
        <v>JB-8004598-00</v>
      </c>
      <c r="C4477" s="7">
        <f>IF('Master Input'!C4477 &lt;&gt; "",'Master Input'!C4477,"")</f>
        <v>3.06</v>
      </c>
      <c r="D4477" t="str">
        <f>IF('Master Input'!D4477 &lt;&gt; "",'Master Input'!D4477,"")</f>
        <v>Installation</v>
      </c>
      <c r="E4477" s="7" t="str">
        <f>IF('Master Input'!E4477 &lt;&gt; "",'Master Input'!E4477,"")</f>
        <v>Pending Approval</v>
      </c>
      <c r="F4477" s="58">
        <f>IF('Master Input'!G4477 &lt;&gt; "",'Master Input'!G4477, "")</f>
        <v>41768</v>
      </c>
      <c r="G4477" s="18" t="str">
        <f>IFERROR(INDEX('Docs Signed Input'!B:B,MATCH('Nate''s Evolution'!$B4477,'Docs Signed Input'!E:E,0)),"N")</f>
        <v>N</v>
      </c>
      <c r="H4477" s="18" t="str">
        <f>IFERROR(INDEX('Docs Signed Input'!C:C,MATCH('Nate''s Evolution'!B4477,'Docs Signed Input'!E:E,0)),"N")</f>
        <v>N</v>
      </c>
      <c r="I4477" s="7" t="str">
        <f>IF('Master Input'!Q4477 &lt;&gt; "",'Master Input'!Q4477,"")</f>
        <v>johnl@evolvesolar.com</v>
      </c>
    </row>
    <row r="4478" spans="1:9" x14ac:dyDescent="0.3">
      <c r="A4478" t="str">
        <f>IF('Master Input'!A4478 &lt;&gt; "",'Master Input'!A4478,"")</f>
        <v>Sells, Peter</v>
      </c>
      <c r="B4478" s="7" t="str">
        <f>IF('Master Input'!B4478 &lt;&gt; "",'Master Input'!B4478,"")</f>
        <v>JB-8013134-00</v>
      </c>
      <c r="C4478" s="7">
        <f>IF('Master Input'!C4478 &lt;&gt; "",'Master Input'!C4478,"")</f>
        <v>11.475</v>
      </c>
      <c r="D4478" t="str">
        <f>IF('Master Input'!D4478 &lt;&gt; "",'Master Input'!D4478,"")</f>
        <v>Installation</v>
      </c>
      <c r="E4478" s="7" t="str">
        <f>IF('Master Input'!E4478 &lt;&gt; "",'Master Input'!E4478,"")</f>
        <v>Pending Approval</v>
      </c>
      <c r="F4478" s="58">
        <f>IF('Master Input'!G4478 &lt;&gt; "",'Master Input'!G4478, "")</f>
        <v>41853</v>
      </c>
      <c r="G4478" s="18" t="str">
        <f>IFERROR(INDEX('Docs Signed Input'!B:B,MATCH('Nate''s Evolution'!$B4478,'Docs Signed Input'!E:E,0)),"N")</f>
        <v>N</v>
      </c>
      <c r="H4478" s="18" t="str">
        <f>IFERROR(INDEX('Docs Signed Input'!C:C,MATCH('Nate''s Evolution'!B4478,'Docs Signed Input'!E:E,0)),"N")</f>
        <v>N</v>
      </c>
      <c r="I4478" s="7" t="str">
        <f>IF('Master Input'!Q4478 &lt;&gt; "",'Master Input'!Q4478,"")</f>
        <v>evanb@evolvesolar.com</v>
      </c>
    </row>
    <row r="4479" spans="1:9" x14ac:dyDescent="0.3">
      <c r="A4479" t="str">
        <f>IF('Master Input'!A4479 &lt;&gt; "",'Master Input'!A4479,"")</f>
        <v>Semroska, Richard</v>
      </c>
      <c r="B4479" s="7" t="str">
        <f>IF('Master Input'!B4479 &lt;&gt; "",'Master Input'!B4479,"")</f>
        <v>JB-8024319-00</v>
      </c>
      <c r="C4479" s="7">
        <f>IF('Master Input'!C4479 &lt;&gt; "",'Master Input'!C4479,"")</f>
        <v>10.199999999999999</v>
      </c>
      <c r="D4479" t="str">
        <f>IF('Master Input'!D4479 &lt;&gt; "",'Master Input'!D4479,"")</f>
        <v>Cancelled</v>
      </c>
      <c r="E4479" s="7" t="str">
        <f>IF('Master Input'!E4479 &lt;&gt; "",'Master Input'!E4479,"")</f>
        <v>Account Cancelled</v>
      </c>
      <c r="F4479" s="58">
        <f>IF('Master Input'!G4479 &lt;&gt; "",'Master Input'!G4479, "")</f>
        <v>41793</v>
      </c>
      <c r="G4479" s="18" t="str">
        <f>IFERROR(INDEX('Docs Signed Input'!B:B,MATCH('Nate''s Evolution'!$B4479,'Docs Signed Input'!E:E,0)),"N")</f>
        <v>N</v>
      </c>
      <c r="H4479" s="18" t="str">
        <f>IFERROR(INDEX('Docs Signed Input'!C:C,MATCH('Nate''s Evolution'!B4479,'Docs Signed Input'!E:E,0)),"N")</f>
        <v>N</v>
      </c>
      <c r="I4479" s="7" t="str">
        <f>IF('Master Input'!Q4479 &lt;&gt; "",'Master Input'!Q4479,"")</f>
        <v>shawn@evolvesolar.com</v>
      </c>
    </row>
    <row r="4480" spans="1:9" x14ac:dyDescent="0.3">
      <c r="A4480" t="str">
        <f>IF('Master Input'!A4480 &lt;&gt; "",'Master Input'!A4480,"")</f>
        <v>Seok, Jaewook</v>
      </c>
      <c r="B4480" s="7" t="str">
        <f>IF('Master Input'!B4480 &lt;&gt; "",'Master Input'!B4480,"")</f>
        <v>JB-8525224-00</v>
      </c>
      <c r="C4480" s="7">
        <f>IF('Master Input'!C4480 &lt;&gt; "",'Master Input'!C4480,"")</f>
        <v>7.5</v>
      </c>
      <c r="D4480" t="str">
        <f>IF('Master Input'!D4480 &lt;&gt; "",'Master Input'!D4480,"")</f>
        <v>Cancelled</v>
      </c>
      <c r="E4480" s="7" t="str">
        <f>IF('Master Input'!E4480 &lt;&gt; "",'Master Input'!E4480,"")</f>
        <v>Account Cancelled</v>
      </c>
      <c r="F4480" s="58">
        <f>IF('Master Input'!G4480 &lt;&gt; "",'Master Input'!G4480, "")</f>
        <v>41860</v>
      </c>
      <c r="G4480" s="18" t="str">
        <f>IFERROR(INDEX('Docs Signed Input'!B:B,MATCH('Nate''s Evolution'!$B4480,'Docs Signed Input'!E:E,0)),"N")</f>
        <v>N</v>
      </c>
      <c r="H4480" s="18" t="str">
        <f>IFERROR(INDEX('Docs Signed Input'!C:C,MATCH('Nate''s Evolution'!B4480,'Docs Signed Input'!E:E,0)),"N")</f>
        <v>N</v>
      </c>
      <c r="I4480" s="7" t="str">
        <f>IF('Master Input'!Q4480 &lt;&gt; "",'Master Input'!Q4480,"")</f>
        <v>duane@evolvesolar.com</v>
      </c>
    </row>
    <row r="4481" spans="1:9" x14ac:dyDescent="0.3">
      <c r="A4481" t="str">
        <f>IF('Master Input'!A4481 &lt;&gt; "",'Master Input'!A4481,"")</f>
        <v>Serban, Michael</v>
      </c>
      <c r="B4481" s="7" t="str">
        <f>IF('Master Input'!B4481 &lt;&gt; "",'Master Input'!B4481,"")</f>
        <v>JB-9191799-00</v>
      </c>
      <c r="C4481" s="7">
        <f>IF('Master Input'!C4481 &lt;&gt; "",'Master Input'!C4481,"")</f>
        <v>4.5</v>
      </c>
      <c r="D4481" t="str">
        <f>IF('Master Input'!D4481 &lt;&gt; "",'Master Input'!D4481,"")</f>
        <v>Cancelled</v>
      </c>
      <c r="E4481" s="7" t="str">
        <f>IF('Master Input'!E4481 &lt;&gt; "",'Master Input'!E4481,"")</f>
        <v>Account Cancelled</v>
      </c>
      <c r="F4481" s="58">
        <f>IF('Master Input'!G4481 &lt;&gt; "",'Master Input'!G4481, "")</f>
        <v>41947</v>
      </c>
      <c r="G4481" s="18" t="str">
        <f>IFERROR(INDEX('Docs Signed Input'!B:B,MATCH('Nate''s Evolution'!$B4481,'Docs Signed Input'!E:E,0)),"N")</f>
        <v>N</v>
      </c>
      <c r="H4481" s="18" t="str">
        <f>IFERROR(INDEX('Docs Signed Input'!C:C,MATCH('Nate''s Evolution'!B4481,'Docs Signed Input'!E:E,0)),"N")</f>
        <v>N</v>
      </c>
      <c r="I4481" s="7" t="str">
        <f>IF('Master Input'!Q4481 &lt;&gt; "",'Master Input'!Q4481,"")</f>
        <v>rob.lubell@evolvesolar.com</v>
      </c>
    </row>
    <row r="4482" spans="1:9" x14ac:dyDescent="0.3">
      <c r="A4482" t="str">
        <f>IF('Master Input'!A4482 &lt;&gt; "",'Master Input'!A4482,"")</f>
        <v>Serena, Mike</v>
      </c>
      <c r="B4482" s="7" t="str">
        <f>IF('Master Input'!B4482 &lt;&gt; "",'Master Input'!B4482,"")</f>
        <v>JB-9566172-00</v>
      </c>
      <c r="C4482" s="7">
        <f>IF('Master Input'!C4482 &lt;&gt; "",'Master Input'!C4482,"")</f>
        <v>3.75</v>
      </c>
      <c r="D4482" t="str">
        <f>IF('Master Input'!D4482 &lt;&gt; "",'Master Input'!D4482,"")</f>
        <v>Cancelled</v>
      </c>
      <c r="E4482" s="7" t="str">
        <f>IF('Master Input'!E4482 &lt;&gt; "",'Master Input'!E4482,"")</f>
        <v>Pending Save</v>
      </c>
      <c r="F4482" s="58">
        <f>IF('Master Input'!G4482 &lt;&gt; "",'Master Input'!G4482, "")</f>
        <v>41900</v>
      </c>
      <c r="G4482" s="18" t="str">
        <f>IFERROR(INDEX('Docs Signed Input'!B:B,MATCH('Nate''s Evolution'!$B4482,'Docs Signed Input'!E:E,0)),"N")</f>
        <v>N</v>
      </c>
      <c r="H4482" s="18" t="str">
        <f>IFERROR(INDEX('Docs Signed Input'!C:C,MATCH('Nate''s Evolution'!B4482,'Docs Signed Input'!E:E,0)),"N")</f>
        <v>N</v>
      </c>
      <c r="I4482" s="7" t="str">
        <f>IF('Master Input'!Q4482 &lt;&gt; "",'Master Input'!Q4482,"")</f>
        <v>ericr@evolvesolar.com</v>
      </c>
    </row>
    <row r="4483" spans="1:9" x14ac:dyDescent="0.3">
      <c r="A4483" t="str">
        <f>IF('Master Input'!A4483 &lt;&gt; "",'Master Input'!A4483,"")</f>
        <v>Serff, Stephanie</v>
      </c>
      <c r="B4483" s="7" t="str">
        <f>IF('Master Input'!B4483 &lt;&gt; "",'Master Input'!B4483,"")</f>
        <v>JB-8004755-00</v>
      </c>
      <c r="C4483" s="7">
        <f>IF('Master Input'!C4483 &lt;&gt; "",'Master Input'!C4483,"")</f>
        <v>7.14</v>
      </c>
      <c r="D4483" t="str">
        <f>IF('Master Input'!D4483 &lt;&gt; "",'Master Input'!D4483,"")</f>
        <v>Cancelled</v>
      </c>
      <c r="E4483" s="7" t="str">
        <f>IF('Master Input'!E4483 &lt;&gt; "",'Master Input'!E4483,"")</f>
        <v>Account Cancelled</v>
      </c>
      <c r="F4483" s="58">
        <f>IF('Master Input'!G4483 &lt;&gt; "",'Master Input'!G4483, "")</f>
        <v>41776</v>
      </c>
      <c r="G4483" s="18" t="str">
        <f>IFERROR(INDEX('Docs Signed Input'!B:B,MATCH('Nate''s Evolution'!$B4483,'Docs Signed Input'!E:E,0)),"N")</f>
        <v>N</v>
      </c>
      <c r="H4483" s="18" t="str">
        <f>IFERROR(INDEX('Docs Signed Input'!C:C,MATCH('Nate''s Evolution'!B4483,'Docs Signed Input'!E:E,0)),"N")</f>
        <v>N</v>
      </c>
      <c r="I4483" s="7" t="str">
        <f>IF('Master Input'!Q4483 &lt;&gt; "",'Master Input'!Q4483,"")</f>
        <v>michaelg@evolvesolar.com</v>
      </c>
    </row>
    <row r="4484" spans="1:9" x14ac:dyDescent="0.3">
      <c r="A4484" t="str">
        <f>IF('Master Input'!A4484 &lt;&gt; "",'Master Input'!A4484,"")</f>
        <v>Sermiento Canales, Jorge</v>
      </c>
      <c r="B4484" s="7" t="str">
        <f>IF('Master Input'!B4484 &lt;&gt; "",'Master Input'!B4484,"")</f>
        <v>JB-8512345-00</v>
      </c>
      <c r="C4484" s="7">
        <f>IF('Master Input'!C4484 &lt;&gt; "",'Master Input'!C4484,"")</f>
        <v>2.5</v>
      </c>
      <c r="D4484" t="str">
        <f>IF('Master Input'!D4484 &lt;&gt; "",'Master Input'!D4484,"")</f>
        <v>Cancelled</v>
      </c>
      <c r="E4484" s="7" t="str">
        <f>IF('Master Input'!E4484 &lt;&gt; "",'Master Input'!E4484,"")</f>
        <v>Account Cancelled</v>
      </c>
      <c r="F4484" s="58">
        <f>IF('Master Input'!G4484 &lt;&gt; "",'Master Input'!G4484, "")</f>
        <v>41821</v>
      </c>
      <c r="G4484" s="18" t="str">
        <f>IFERROR(INDEX('Docs Signed Input'!B:B,MATCH('Nate''s Evolution'!$B4484,'Docs Signed Input'!E:E,0)),"N")</f>
        <v>N</v>
      </c>
      <c r="H4484" s="18" t="str">
        <f>IFERROR(INDEX('Docs Signed Input'!C:C,MATCH('Nate''s Evolution'!B4484,'Docs Signed Input'!E:E,0)),"N")</f>
        <v>N</v>
      </c>
      <c r="I4484" s="7" t="str">
        <f>IF('Master Input'!Q4484 &lt;&gt; "",'Master Input'!Q4484,"")</f>
        <v>dixon@evolvesolar.com</v>
      </c>
    </row>
    <row r="4485" spans="1:9" x14ac:dyDescent="0.3">
      <c r="A4485" t="str">
        <f>IF('Master Input'!A4485 &lt;&gt; "",'Master Input'!A4485,"")</f>
        <v>Serna, Clemente</v>
      </c>
      <c r="B4485" s="7" t="str">
        <f>IF('Master Input'!B4485 &lt;&gt; "",'Master Input'!B4485,"")</f>
        <v>JB-9282770-00</v>
      </c>
      <c r="C4485" s="7">
        <f>IF('Master Input'!C4485 &lt;&gt; "",'Master Input'!C4485,"")</f>
        <v>2.75</v>
      </c>
      <c r="D4485" t="str">
        <f>IF('Master Input'!D4485 &lt;&gt; "",'Master Input'!D4485,"")</f>
        <v>Cancelled</v>
      </c>
      <c r="E4485" s="7" t="str">
        <f>IF('Master Input'!E4485 &lt;&gt; "",'Master Input'!E4485,"")</f>
        <v>Account Cancelled</v>
      </c>
      <c r="F4485" s="58">
        <f>IF('Master Input'!G4485 &lt;&gt; "",'Master Input'!G4485, "")</f>
        <v>41710</v>
      </c>
      <c r="G4485" s="18" t="str">
        <f>IFERROR(INDEX('Docs Signed Input'!B:B,MATCH('Nate''s Evolution'!$B4485,'Docs Signed Input'!E:E,0)),"N")</f>
        <v>N</v>
      </c>
      <c r="H4485" s="18" t="str">
        <f>IFERROR(INDEX('Docs Signed Input'!C:C,MATCH('Nate''s Evolution'!B4485,'Docs Signed Input'!E:E,0)),"N")</f>
        <v>N</v>
      </c>
      <c r="I4485" s="7" t="str">
        <f>IF('Master Input'!Q4485 &lt;&gt; "",'Master Input'!Q4485,"")</f>
        <v>jacque@evolvesolar.com</v>
      </c>
    </row>
    <row r="4486" spans="1:9" x14ac:dyDescent="0.3">
      <c r="A4486" t="str">
        <f>IF('Master Input'!A4486 &lt;&gt; "",'Master Input'!A4486,"")</f>
        <v>Serrano, Esther</v>
      </c>
      <c r="B4486" s="7" t="str">
        <f>IF('Master Input'!B4486 &lt;&gt; "",'Master Input'!B4486,"")</f>
        <v>JB-8024361-00</v>
      </c>
      <c r="C4486" s="7">
        <f>IF('Master Input'!C4486 &lt;&gt; "",'Master Input'!C4486,"")</f>
        <v>5.61</v>
      </c>
      <c r="D4486" t="str">
        <f>IF('Master Input'!D4486 &lt;&gt; "",'Master Input'!D4486,"")</f>
        <v>Permit</v>
      </c>
      <c r="E4486" s="7" t="str">
        <f>IF('Master Input'!E4486 &lt;&gt; "",'Master Input'!E4486,"")</f>
        <v>Design Complete</v>
      </c>
      <c r="F4486" s="58">
        <f>IF('Master Input'!G4486 &lt;&gt; "",'Master Input'!G4486, "")</f>
        <v>41794</v>
      </c>
      <c r="G4486" s="18" t="str">
        <f>IFERROR(INDEX('Docs Signed Input'!B:B,MATCH('Nate''s Evolution'!$B4486,'Docs Signed Input'!E:E,0)),"N")</f>
        <v>N</v>
      </c>
      <c r="H4486" s="18" t="str">
        <f>IFERROR(INDEX('Docs Signed Input'!C:C,MATCH('Nate''s Evolution'!B4486,'Docs Signed Input'!E:E,0)),"N")</f>
        <v>N</v>
      </c>
      <c r="I4486" s="7" t="str">
        <f>IF('Master Input'!Q4486 &lt;&gt; "",'Master Input'!Q4486,"")</f>
        <v>annettev@evolvesolar.com</v>
      </c>
    </row>
    <row r="4487" spans="1:9" x14ac:dyDescent="0.3">
      <c r="A4487" t="str">
        <f>IF('Master Input'!A4487 &lt;&gt; "",'Master Input'!A4487,"")</f>
        <v>Serrano, Fatima</v>
      </c>
      <c r="B4487" s="7" t="str">
        <f>IF('Master Input'!B4487 &lt;&gt; "",'Master Input'!B4487,"")</f>
        <v>JB-9172548-00</v>
      </c>
      <c r="C4487" s="7">
        <f>IF('Master Input'!C4487 &lt;&gt; "",'Master Input'!C4487,"")</f>
        <v>10</v>
      </c>
      <c r="D4487" t="str">
        <f>IF('Master Input'!D4487 &lt;&gt; "",'Master Input'!D4487,"")</f>
        <v>Sales</v>
      </c>
      <c r="E4487" s="7" t="str">
        <f>IF('Master Input'!E4487 &lt;&gt; "",'Master Input'!E4487,"")</f>
        <v>On Hold</v>
      </c>
      <c r="F4487" s="58">
        <f>IF('Master Input'!G4487 &lt;&gt; "",'Master Input'!G4487, "")</f>
        <v>41810</v>
      </c>
      <c r="G4487" s="18" t="str">
        <f>IFERROR(INDEX('Docs Signed Input'!B:B,MATCH('Nate''s Evolution'!$B4487,'Docs Signed Input'!E:E,0)),"N")</f>
        <v>N</v>
      </c>
      <c r="H4487" s="18" t="str">
        <f>IFERROR(INDEX('Docs Signed Input'!C:C,MATCH('Nate''s Evolution'!B4487,'Docs Signed Input'!E:E,0)),"N")</f>
        <v>N</v>
      </c>
      <c r="I4487" s="7" t="str">
        <f>IF('Master Input'!Q4487 &lt;&gt; "",'Master Input'!Q4487,"")</f>
        <v>chris@evolvesolar.com</v>
      </c>
    </row>
    <row r="4488" spans="1:9" x14ac:dyDescent="0.3">
      <c r="A4488" t="str">
        <f>IF('Master Input'!A4488 &lt;&gt; "",'Master Input'!A4488,"")</f>
        <v>Serrano, Marco</v>
      </c>
      <c r="B4488" s="7" t="str">
        <f>IF('Master Input'!B4488 &lt;&gt; "",'Master Input'!B4488,"")</f>
        <v>JB-85310826-00</v>
      </c>
      <c r="C4488" s="7">
        <f>IF('Master Input'!C4488 &lt;&gt; "",'Master Input'!C4488,"")</f>
        <v>6.75</v>
      </c>
      <c r="D4488" t="str">
        <f>IF('Master Input'!D4488 &lt;&gt; "",'Master Input'!D4488,"")</f>
        <v>Permit</v>
      </c>
      <c r="E4488" s="7" t="str">
        <f>IF('Master Input'!E4488 &lt;&gt; "",'Master Input'!E4488,"")</f>
        <v>Pending PM</v>
      </c>
      <c r="F4488" s="58">
        <f>IF('Master Input'!G4488 &lt;&gt; "",'Master Input'!G4488, "")</f>
        <v>42031</v>
      </c>
      <c r="G4488" s="18" t="str">
        <f>IFERROR(INDEX('Docs Signed Input'!B:B,MATCH('Nate''s Evolution'!$B4488,'Docs Signed Input'!E:E,0)),"N")</f>
        <v>N</v>
      </c>
      <c r="H4488" s="18" t="str">
        <f>IFERROR(INDEX('Docs Signed Input'!C:C,MATCH('Nate''s Evolution'!B4488,'Docs Signed Input'!E:E,0)),"N")</f>
        <v>N</v>
      </c>
      <c r="I4488" s="7" t="str">
        <f>IF('Master Input'!Q4488 &lt;&gt; "",'Master Input'!Q4488,"")</f>
        <v>bertha.dena@evolvesolar.com</v>
      </c>
    </row>
    <row r="4489" spans="1:9" x14ac:dyDescent="0.3">
      <c r="A4489" t="str">
        <f>IF('Master Input'!A4489 &lt;&gt; "",'Master Input'!A4489,"")</f>
        <v>Setticase, Joseph</v>
      </c>
      <c r="B4489" s="7" t="str">
        <f>IF('Master Input'!B4489 &lt;&gt; "",'Master Input'!B4489,"")</f>
        <v>JB-806797-00</v>
      </c>
      <c r="C4489" s="7">
        <f>IF('Master Input'!C4489 &lt;&gt; "",'Master Input'!C4489,"")</f>
        <v>3.25</v>
      </c>
      <c r="D4489" t="str">
        <f>IF('Master Input'!D4489 &lt;&gt; "",'Master Input'!D4489,"")</f>
        <v>Cancelled</v>
      </c>
      <c r="E4489" s="7" t="str">
        <f>IF('Master Input'!E4489 &lt;&gt; "",'Master Input'!E4489,"")</f>
        <v>Account Cancelled</v>
      </c>
      <c r="F4489" s="58">
        <f>IF('Master Input'!G4489 &lt;&gt; "",'Master Input'!G4489, "")</f>
        <v>41731</v>
      </c>
      <c r="G4489" s="18" t="str">
        <f>IFERROR(INDEX('Docs Signed Input'!B:B,MATCH('Nate''s Evolution'!$B4489,'Docs Signed Input'!E:E,0)),"N")</f>
        <v>N</v>
      </c>
      <c r="H4489" s="18" t="str">
        <f>IFERROR(INDEX('Docs Signed Input'!C:C,MATCH('Nate''s Evolution'!B4489,'Docs Signed Input'!E:E,0)),"N")</f>
        <v>N</v>
      </c>
      <c r="I4489" s="7" t="str">
        <f>IF('Master Input'!Q4489 &lt;&gt; "",'Master Input'!Q4489,"")</f>
        <v>steve@evolvesolar.com</v>
      </c>
    </row>
    <row r="4490" spans="1:9" x14ac:dyDescent="0.3">
      <c r="A4490" t="str">
        <f>IF('Master Input'!A4490 &lt;&gt; "",'Master Input'!A4490,"")</f>
        <v>Seymour, James</v>
      </c>
      <c r="B4490" s="7" t="str">
        <f>IF('Master Input'!B4490 &lt;&gt; "",'Master Input'!B4490,"")</f>
        <v>JB-060844-00</v>
      </c>
      <c r="C4490" s="7">
        <f>IF('Master Input'!C4490 &lt;&gt; "",'Master Input'!C4490,"")</f>
        <v>7.5</v>
      </c>
      <c r="D4490" t="str">
        <f>IF('Master Input'!D4490 &lt;&gt; "",'Master Input'!D4490,"")</f>
        <v>Cancelled</v>
      </c>
      <c r="E4490" s="7" t="str">
        <f>IF('Master Input'!E4490 &lt;&gt; "",'Master Input'!E4490,"")</f>
        <v>Account Cancelled</v>
      </c>
      <c r="F4490" s="58">
        <f>IF('Master Input'!G4490 &lt;&gt; "",'Master Input'!G4490, "")</f>
        <v>41817</v>
      </c>
      <c r="G4490" s="18" t="str">
        <f>IFERROR(INDEX('Docs Signed Input'!B:B,MATCH('Nate''s Evolution'!$B4490,'Docs Signed Input'!E:E,0)),"N")</f>
        <v>N</v>
      </c>
      <c r="H4490" s="18" t="str">
        <f>IFERROR(INDEX('Docs Signed Input'!C:C,MATCH('Nate''s Evolution'!B4490,'Docs Signed Input'!E:E,0)),"N")</f>
        <v>N</v>
      </c>
      <c r="I4490" s="7" t="str">
        <f>IF('Master Input'!Q4490 &lt;&gt; "",'Master Input'!Q4490,"")</f>
        <v>mattmerrill@evolvesolar.com</v>
      </c>
    </row>
    <row r="4491" spans="1:9" x14ac:dyDescent="0.3">
      <c r="A4491" t="str">
        <f>IF('Master Input'!A4491 &lt;&gt; "",'Master Input'!A4491,"")</f>
        <v>Sgro, Mike</v>
      </c>
      <c r="B4491" s="7" t="str">
        <f>IF('Master Input'!B4491 &lt;&gt; "",'Master Input'!B4491,"")</f>
        <v>JB-8512466-00</v>
      </c>
      <c r="C4491" s="7">
        <f>IF('Master Input'!C4491 &lt;&gt; "",'Master Input'!C4491,"")</f>
        <v>6.75</v>
      </c>
      <c r="D4491" t="str">
        <f>IF('Master Input'!D4491 &lt;&gt; "",'Master Input'!D4491,"")</f>
        <v>Sales</v>
      </c>
      <c r="E4491" s="7" t="str">
        <f>IF('Master Input'!E4491 &lt;&gt; "",'Master Input'!E4491,"")</f>
        <v>On Hold</v>
      </c>
      <c r="F4491" s="58">
        <f>IF('Master Input'!G4491 &lt;&gt; "",'Master Input'!G4491, "")</f>
        <v>41839</v>
      </c>
      <c r="G4491" s="18" t="str">
        <f>IFERROR(INDEX('Docs Signed Input'!B:B,MATCH('Nate''s Evolution'!$B4491,'Docs Signed Input'!E:E,0)),"N")</f>
        <v>N</v>
      </c>
      <c r="H4491" s="18" t="str">
        <f>IFERROR(INDEX('Docs Signed Input'!C:C,MATCH('Nate''s Evolution'!B4491,'Docs Signed Input'!E:E,0)),"N")</f>
        <v>N</v>
      </c>
      <c r="I4491" s="7" t="str">
        <f>IF('Master Input'!Q4491 &lt;&gt; "",'Master Input'!Q4491,"")</f>
        <v>justinbyrd@evolvesolar.com</v>
      </c>
    </row>
    <row r="4492" spans="1:9" x14ac:dyDescent="0.3">
      <c r="A4492" t="str">
        <f>IF('Master Input'!A4492 &lt;&gt; "",'Master Input'!A4492,"")</f>
        <v>Shafaie, Barkat</v>
      </c>
      <c r="B4492" s="7" t="str">
        <f>IF('Master Input'!B4492 &lt;&gt; "",'Master Input'!B4492,"")</f>
        <v>JB-8023348-00</v>
      </c>
      <c r="C4492" s="7">
        <f>IF('Master Input'!C4492 &lt;&gt; "",'Master Input'!C4492,"")</f>
        <v>2.6949999999999998</v>
      </c>
      <c r="D4492" t="str">
        <f>IF('Master Input'!D4492 &lt;&gt; "",'Master Input'!D4492,"")</f>
        <v>Installation</v>
      </c>
      <c r="E4492" s="7" t="str">
        <f>IF('Master Input'!E4492 &lt;&gt; "",'Master Input'!E4492,"")</f>
        <v>Pending Approval</v>
      </c>
      <c r="F4492" s="58">
        <f>IF('Master Input'!G4492 &lt;&gt; "",'Master Input'!G4492, "")</f>
        <v>41741</v>
      </c>
      <c r="G4492" s="18" t="str">
        <f>IFERROR(INDEX('Docs Signed Input'!B:B,MATCH('Nate''s Evolution'!$B4492,'Docs Signed Input'!E:E,0)),"N")</f>
        <v>N</v>
      </c>
      <c r="H4492" s="18" t="str">
        <f>IFERROR(INDEX('Docs Signed Input'!C:C,MATCH('Nate''s Evolution'!B4492,'Docs Signed Input'!E:E,0)),"N")</f>
        <v>N</v>
      </c>
      <c r="I4492" s="7" t="str">
        <f>IF('Master Input'!Q4492 &lt;&gt; "",'Master Input'!Q4492,"")</f>
        <v>baba@evolvesolar.com</v>
      </c>
    </row>
    <row r="4493" spans="1:9" x14ac:dyDescent="0.3">
      <c r="A4493" t="str">
        <f>IF('Master Input'!A4493 &lt;&gt; "",'Master Input'!A4493,"")</f>
        <v>Shafer, John</v>
      </c>
      <c r="B4493" s="7" t="str">
        <f>IF('Master Input'!B4493 &lt;&gt; "",'Master Input'!B4493,"")</f>
        <v>JB-8525225-00</v>
      </c>
      <c r="C4493" s="7">
        <f>IF('Master Input'!C4493 &lt;&gt; "",'Master Input'!C4493,"")</f>
        <v>6.75</v>
      </c>
      <c r="D4493" t="str">
        <f>IF('Master Input'!D4493 &lt;&gt; "",'Master Input'!D4493,"")</f>
        <v>Cancelled</v>
      </c>
      <c r="E4493" s="7" t="str">
        <f>IF('Master Input'!E4493 &lt;&gt; "",'Master Input'!E4493,"")</f>
        <v>Pending NOC</v>
      </c>
      <c r="F4493" s="58">
        <f>IF('Master Input'!G4493 &lt;&gt; "",'Master Input'!G4493, "")</f>
        <v>41860</v>
      </c>
      <c r="G4493" s="18" t="str">
        <f>IFERROR(INDEX('Docs Signed Input'!B:B,MATCH('Nate''s Evolution'!$B4493,'Docs Signed Input'!E:E,0)),"N")</f>
        <v>N</v>
      </c>
      <c r="H4493" s="18" t="str">
        <f>IFERROR(INDEX('Docs Signed Input'!C:C,MATCH('Nate''s Evolution'!B4493,'Docs Signed Input'!E:E,0)),"N")</f>
        <v>N</v>
      </c>
      <c r="I4493" s="7" t="str">
        <f>IF('Master Input'!Q4493 &lt;&gt; "",'Master Input'!Q4493,"")</f>
        <v>utrera@evolvesolar.com</v>
      </c>
    </row>
    <row r="4494" spans="1:9" x14ac:dyDescent="0.3">
      <c r="A4494" t="str">
        <f>IF('Master Input'!A4494 &lt;&gt; "",'Master Input'!A4494,"")</f>
        <v>Shaffer, Jessica</v>
      </c>
      <c r="B4494" s="7" t="str">
        <f>IF('Master Input'!B4494 &lt;&gt; "",'Master Input'!B4494,"")</f>
        <v>JB-9566938-00</v>
      </c>
      <c r="C4494" s="7">
        <f>IF('Master Input'!C4494 &lt;&gt; "",'Master Input'!C4494,"")</f>
        <v>9.9450000000000003</v>
      </c>
      <c r="D4494" t="str">
        <f>IF('Master Input'!D4494 &lt;&gt; "",'Master Input'!D4494,"")</f>
        <v>Utility</v>
      </c>
      <c r="E4494" s="7" t="str">
        <f>IF('Master Input'!E4494 &lt;&gt; "",'Master Input'!E4494,"")</f>
        <v>Ready</v>
      </c>
      <c r="F4494" s="58">
        <f>IF('Master Input'!G4494 &lt;&gt; "",'Master Input'!G4494, "")</f>
        <v>41985</v>
      </c>
      <c r="G4494" s="18" t="str">
        <f>IFERROR(INDEX('Docs Signed Input'!B:B,MATCH('Nate''s Evolution'!$B4494,'Docs Signed Input'!E:E,0)),"N")</f>
        <v>Y</v>
      </c>
      <c r="H4494" s="18" t="str">
        <f>IFERROR(INDEX('Docs Signed Input'!C:C,MATCH('Nate''s Evolution'!B4494,'Docs Signed Input'!E:E,0)),"N")</f>
        <v>Y</v>
      </c>
      <c r="I4494" s="7" t="str">
        <f>IF('Master Input'!Q4494 &lt;&gt; "",'Master Input'!Q4494,"")</f>
        <v>igor.lima@evolvesolar.com</v>
      </c>
    </row>
    <row r="4495" spans="1:9" x14ac:dyDescent="0.3">
      <c r="A4495" t="str">
        <f>IF('Master Input'!A4495 &lt;&gt; "",'Master Input'!A4495,"")</f>
        <v>Shaffer, Max</v>
      </c>
      <c r="B4495" s="7" t="str">
        <f>IF('Master Input'!B4495 &lt;&gt; "",'Master Input'!B4495,"")</f>
        <v>JB-8023787-00</v>
      </c>
      <c r="C4495" s="7">
        <f>IF('Master Input'!C4495 &lt;&gt; "",'Master Input'!C4495,"")</f>
        <v>4.08</v>
      </c>
      <c r="D4495" t="str">
        <f>IF('Master Input'!D4495 &lt;&gt; "",'Master Input'!D4495,"")</f>
        <v>Permit</v>
      </c>
      <c r="E4495" s="7" t="str">
        <f>IF('Master Input'!E4495 &lt;&gt; "",'Master Input'!E4495,"")</f>
        <v>Design Complete</v>
      </c>
      <c r="F4495" s="58">
        <f>IF('Master Input'!G4495 &lt;&gt; "",'Master Input'!G4495, "")</f>
        <v>41766</v>
      </c>
      <c r="G4495" s="18" t="str">
        <f>IFERROR(INDEX('Docs Signed Input'!B:B,MATCH('Nate''s Evolution'!$B4495,'Docs Signed Input'!E:E,0)),"N")</f>
        <v>N</v>
      </c>
      <c r="H4495" s="18" t="str">
        <f>IFERROR(INDEX('Docs Signed Input'!C:C,MATCH('Nate''s Evolution'!B4495,'Docs Signed Input'!E:E,0)),"N")</f>
        <v>N</v>
      </c>
      <c r="I4495" s="7" t="str">
        <f>IF('Master Input'!Q4495 &lt;&gt; "",'Master Input'!Q4495,"")</f>
        <v>joel@evolvesolar.com</v>
      </c>
    </row>
    <row r="4496" spans="1:9" x14ac:dyDescent="0.3">
      <c r="A4496" t="str">
        <f>IF('Master Input'!A4496 &lt;&gt; "",'Master Input'!A4496,"")</f>
        <v>Shah, Kiran</v>
      </c>
      <c r="B4496" s="7" t="str">
        <f>IF('Master Input'!B4496 &lt;&gt; "",'Master Input'!B4496,"")</f>
        <v>JB-1171555-00</v>
      </c>
      <c r="C4496" s="7">
        <f>IF('Master Input'!C4496 &lt;&gt; "",'Master Input'!C4496,"")</f>
        <v>5.25</v>
      </c>
      <c r="D4496" t="str">
        <f>IF('Master Input'!D4496 &lt;&gt; "",'Master Input'!D4496,"")</f>
        <v>Utility</v>
      </c>
      <c r="E4496" s="7" t="str">
        <f>IF('Master Input'!E4496 &lt;&gt; "",'Master Input'!E4496,"")</f>
        <v>PTO Received</v>
      </c>
      <c r="F4496" s="58">
        <f>IF('Master Input'!G4496 &lt;&gt; "",'Master Input'!G4496, "")</f>
        <v>41855</v>
      </c>
      <c r="G4496" s="18" t="str">
        <f>IFERROR(INDEX('Docs Signed Input'!B:B,MATCH('Nate''s Evolution'!$B4496,'Docs Signed Input'!E:E,0)),"N")</f>
        <v>N</v>
      </c>
      <c r="H4496" s="18" t="str">
        <f>IFERROR(INDEX('Docs Signed Input'!C:C,MATCH('Nate''s Evolution'!B4496,'Docs Signed Input'!E:E,0)),"N")</f>
        <v>N</v>
      </c>
      <c r="I4496" s="7" t="str">
        <f>IF('Master Input'!Q4496 &lt;&gt; "",'Master Input'!Q4496,"")</f>
        <v>Ryanm@evolvesolar.com</v>
      </c>
    </row>
    <row r="4497" spans="1:9" x14ac:dyDescent="0.3">
      <c r="A4497" t="str">
        <f>IF('Master Input'!A4497 &lt;&gt; "",'Master Input'!A4497,"")</f>
        <v>Shah, Naresh</v>
      </c>
      <c r="B4497" s="7" t="str">
        <f>IF('Master Input'!B4497 &lt;&gt; "",'Master Input'!B4497,"")</f>
        <v>JB-110256-00</v>
      </c>
      <c r="C4497" s="7">
        <f>IF('Master Input'!C4497 &lt;&gt; "",'Master Input'!C4497,"")</f>
        <v>3.25</v>
      </c>
      <c r="D4497" t="str">
        <f>IF('Master Input'!D4497 &lt;&gt; "",'Master Input'!D4497,"")</f>
        <v>Cancelled</v>
      </c>
      <c r="E4497" s="7" t="str">
        <f>IF('Master Input'!E4497 &lt;&gt; "",'Master Input'!E4497,"")</f>
        <v>Account Cancelled</v>
      </c>
      <c r="F4497" s="58">
        <f>IF('Master Input'!G4497 &lt;&gt; "",'Master Input'!G4497, "")</f>
        <v>41901</v>
      </c>
      <c r="G4497" s="18" t="str">
        <f>IFERROR(INDEX('Docs Signed Input'!B:B,MATCH('Nate''s Evolution'!$B4497,'Docs Signed Input'!E:E,0)),"N")</f>
        <v>N</v>
      </c>
      <c r="H4497" s="18" t="str">
        <f>IFERROR(INDEX('Docs Signed Input'!C:C,MATCH('Nate''s Evolution'!B4497,'Docs Signed Input'!E:E,0)),"N")</f>
        <v>N</v>
      </c>
      <c r="I4497" s="7" t="str">
        <f>IF('Master Input'!Q4497 &lt;&gt; "",'Master Input'!Q4497,"")</f>
        <v>kanaiyalal@evolvesolar.com</v>
      </c>
    </row>
    <row r="4498" spans="1:9" x14ac:dyDescent="0.3">
      <c r="A4498" t="str">
        <f>IF('Master Input'!A4498 &lt;&gt; "",'Master Input'!A4498,"")</f>
        <v>Shah, Nirav</v>
      </c>
      <c r="B4498" s="7" t="str">
        <f>IF('Master Input'!B4498 &lt;&gt; "",'Master Input'!B4498,"")</f>
        <v>JB-9564867-00</v>
      </c>
      <c r="C4498" s="7">
        <f>IF('Master Input'!C4498 &lt;&gt; "",'Master Input'!C4498,"")</f>
        <v>4.8449999999999998</v>
      </c>
      <c r="D4498" t="str">
        <f>IF('Master Input'!D4498 &lt;&gt; "",'Master Input'!D4498,"")</f>
        <v>Sales</v>
      </c>
      <c r="E4498" s="7" t="str">
        <f>IF('Master Input'!E4498 &lt;&gt; "",'Master Input'!E4498,"")</f>
        <v>Customer Unresponsive</v>
      </c>
      <c r="F4498" s="58">
        <f>IF('Master Input'!G4498 &lt;&gt; "",'Master Input'!G4498, "")</f>
        <v>41792</v>
      </c>
      <c r="G4498" s="18" t="str">
        <f>IFERROR(INDEX('Docs Signed Input'!B:B,MATCH('Nate''s Evolution'!$B4498,'Docs Signed Input'!E:E,0)),"N")</f>
        <v>N</v>
      </c>
      <c r="H4498" s="18" t="str">
        <f>IFERROR(INDEX('Docs Signed Input'!C:C,MATCH('Nate''s Evolution'!B4498,'Docs Signed Input'!E:E,0)),"N")</f>
        <v>N</v>
      </c>
      <c r="I4498" s="7" t="str">
        <f>IF('Master Input'!Q4498 &lt;&gt; "",'Master Input'!Q4498,"")</f>
        <v>ryanp@evolvesolar.com</v>
      </c>
    </row>
    <row r="4499" spans="1:9" x14ac:dyDescent="0.3">
      <c r="A4499" t="str">
        <f>IF('Master Input'!A4499 &lt;&gt; "",'Master Input'!A4499,"")</f>
        <v>Shah, Vipul</v>
      </c>
      <c r="B4499" s="7" t="str">
        <f>IF('Master Input'!B4499 &lt;&gt; "",'Master Input'!B4499,"")</f>
        <v>JB-1171964-00</v>
      </c>
      <c r="C4499" s="7">
        <f>IF('Master Input'!C4499 &lt;&gt; "",'Master Input'!C4499,"")</f>
        <v>6.25</v>
      </c>
      <c r="D4499" t="str">
        <f>IF('Master Input'!D4499 &lt;&gt; "",'Master Input'!D4499,"")</f>
        <v>Utility</v>
      </c>
      <c r="E4499" s="7" t="str">
        <f>IF('Master Input'!E4499 &lt;&gt; "",'Master Input'!E4499,"")</f>
        <v>Submittal Pending</v>
      </c>
      <c r="F4499" s="58">
        <f>IF('Master Input'!G4499 &lt;&gt; "",'Master Input'!G4499, "")</f>
        <v>41893</v>
      </c>
      <c r="G4499" s="18" t="str">
        <f>IFERROR(INDEX('Docs Signed Input'!B:B,MATCH('Nate''s Evolution'!$B4499,'Docs Signed Input'!E:E,0)),"N")</f>
        <v>N</v>
      </c>
      <c r="H4499" s="18" t="str">
        <f>IFERROR(INDEX('Docs Signed Input'!C:C,MATCH('Nate''s Evolution'!B4499,'Docs Signed Input'!E:E,0)),"N")</f>
        <v>N</v>
      </c>
      <c r="I4499" s="7" t="str">
        <f>IF('Master Input'!Q4499 &lt;&gt; "",'Master Input'!Q4499,"")</f>
        <v>kanaiyalal@evolvesolar.com</v>
      </c>
    </row>
    <row r="4500" spans="1:9" x14ac:dyDescent="0.3">
      <c r="A4500" t="str">
        <f>IF('Master Input'!A4500 &lt;&gt; "",'Master Input'!A4500,"")</f>
        <v>Shahbazian, James</v>
      </c>
      <c r="B4500" s="7" t="str">
        <f>IF('Master Input'!B4500 &lt;&gt; "",'Master Input'!B4500,"")</f>
        <v>JB-8526039-00</v>
      </c>
      <c r="C4500" s="7">
        <f>IF('Master Input'!C4500 &lt;&gt; "",'Master Input'!C4500,"")</f>
        <v>11.5</v>
      </c>
      <c r="D4500" t="str">
        <f>IF('Master Input'!D4500 &lt;&gt; "",'Master Input'!D4500,"")</f>
        <v>Sales</v>
      </c>
      <c r="E4500" s="7" t="str">
        <f>IF('Master Input'!E4500 &lt;&gt; "",'Master Input'!E4500,"")</f>
        <v>On Hold</v>
      </c>
      <c r="F4500" s="58">
        <f>IF('Master Input'!G4500 &lt;&gt; "",'Master Input'!G4500, "")</f>
        <v>41928</v>
      </c>
      <c r="G4500" s="18" t="str">
        <f>IFERROR(INDEX('Docs Signed Input'!B:B,MATCH('Nate''s Evolution'!$B4500,'Docs Signed Input'!E:E,0)),"N")</f>
        <v>N</v>
      </c>
      <c r="H4500" s="18" t="str">
        <f>IFERROR(INDEX('Docs Signed Input'!C:C,MATCH('Nate''s Evolution'!B4500,'Docs Signed Input'!E:E,0)),"N")</f>
        <v>N</v>
      </c>
      <c r="I4500" s="7" t="str">
        <f>IF('Master Input'!Q4500 &lt;&gt; "",'Master Input'!Q4500,"")</f>
        <v>hunters@evolvesolar.com</v>
      </c>
    </row>
    <row r="4501" spans="1:9" x14ac:dyDescent="0.3">
      <c r="A4501" t="str">
        <f>IF('Master Input'!A4501 &lt;&gt; "",'Master Input'!A4501,"")</f>
        <v>Shanahan, Maria</v>
      </c>
      <c r="B4501" s="7" t="str">
        <f>IF('Master Input'!B4501 &lt;&gt; "",'Master Input'!B4501,"")</f>
        <v>JB-8526472-00</v>
      </c>
      <c r="C4501" s="7">
        <f>IF('Master Input'!C4501 &lt;&gt; "",'Master Input'!C4501,"")</f>
        <v>4.25</v>
      </c>
      <c r="D4501" t="str">
        <f>IF('Master Input'!D4501 &lt;&gt; "",'Master Input'!D4501,"")</f>
        <v>Installation</v>
      </c>
      <c r="E4501" s="7" t="str">
        <f>IF('Master Input'!E4501 &lt;&gt; "",'Master Input'!E4501,"")</f>
        <v>Pending Customer</v>
      </c>
      <c r="F4501" s="58">
        <f>IF('Master Input'!G4501 &lt;&gt; "",'Master Input'!G4501, "")</f>
        <v>41965</v>
      </c>
      <c r="G4501" s="18" t="str">
        <f>IFERROR(INDEX('Docs Signed Input'!B:B,MATCH('Nate''s Evolution'!$B4501,'Docs Signed Input'!E:E,0)),"N")</f>
        <v>N</v>
      </c>
      <c r="H4501" s="18" t="str">
        <f>IFERROR(INDEX('Docs Signed Input'!C:C,MATCH('Nate''s Evolution'!B4501,'Docs Signed Input'!E:E,0)),"N")</f>
        <v>N</v>
      </c>
      <c r="I4501" s="7" t="str">
        <f>IF('Master Input'!Q4501 &lt;&gt; "",'Master Input'!Q4501,"")</f>
        <v>collin.terry@evolvesolar.com</v>
      </c>
    </row>
    <row r="4502" spans="1:9" x14ac:dyDescent="0.3">
      <c r="A4502" t="str">
        <f>IF('Master Input'!A4502 &lt;&gt; "",'Master Input'!A4502,"")</f>
        <v>Shane, Kelsey</v>
      </c>
      <c r="B4502" s="7" t="str">
        <f>IF('Master Input'!B4502 &lt;&gt; "",'Master Input'!B4502,"")</f>
        <v>JB-8024295-00</v>
      </c>
      <c r="C4502" s="7">
        <f>IF('Master Input'!C4502 &lt;&gt; "",'Master Input'!C4502,"")</f>
        <v>7.3949999999999996</v>
      </c>
      <c r="D4502" t="str">
        <f>IF('Master Input'!D4502 &lt;&gt; "",'Master Input'!D4502,"")</f>
        <v>Utility</v>
      </c>
      <c r="E4502" s="7" t="str">
        <f>IF('Master Input'!E4502 &lt;&gt; "",'Master Input'!E4502,"")</f>
        <v>Final Permit Submitted</v>
      </c>
      <c r="F4502" s="58">
        <f>IF('Master Input'!G4502 &lt;&gt; "",'Master Input'!G4502, "")</f>
        <v>41792</v>
      </c>
      <c r="G4502" s="18" t="str">
        <f>IFERROR(INDEX('Docs Signed Input'!B:B,MATCH('Nate''s Evolution'!$B4502,'Docs Signed Input'!E:E,0)),"N")</f>
        <v>N</v>
      </c>
      <c r="H4502" s="18" t="str">
        <f>IFERROR(INDEX('Docs Signed Input'!C:C,MATCH('Nate''s Evolution'!B4502,'Docs Signed Input'!E:E,0)),"N")</f>
        <v>N</v>
      </c>
      <c r="I4502" s="7" t="str">
        <f>IF('Master Input'!Q4502 &lt;&gt; "",'Master Input'!Q4502,"")</f>
        <v>shaneequa@evolvesolar.com</v>
      </c>
    </row>
    <row r="4503" spans="1:9" x14ac:dyDescent="0.3">
      <c r="A4503" t="str">
        <f>IF('Master Input'!A4503 &lt;&gt; "",'Master Input'!A4503,"")</f>
        <v>Sharifi, Asghar</v>
      </c>
      <c r="B4503" s="7" t="str">
        <f>IF('Master Input'!B4503 &lt;&gt; "",'Master Input'!B4503,"")</f>
        <v>JB-8023406-00</v>
      </c>
      <c r="C4503" s="7">
        <f>IF('Master Input'!C4503 &lt;&gt; "",'Master Input'!C4503,"")</f>
        <v>3.57</v>
      </c>
      <c r="D4503" t="str">
        <f>IF('Master Input'!D4503 &lt;&gt; "",'Master Input'!D4503,"")</f>
        <v>Utility</v>
      </c>
      <c r="E4503" s="7" t="str">
        <f>IF('Master Input'!E4503 &lt;&gt; "",'Master Input'!E4503,"")</f>
        <v>Submittal Pending</v>
      </c>
      <c r="F4503" s="58">
        <f>IF('Master Input'!G4503 &lt;&gt; "",'Master Input'!G4503, "")</f>
        <v>41745</v>
      </c>
      <c r="G4503" s="18" t="str">
        <f>IFERROR(INDEX('Docs Signed Input'!B:B,MATCH('Nate''s Evolution'!$B4503,'Docs Signed Input'!E:E,0)),"N")</f>
        <v>N</v>
      </c>
      <c r="H4503" s="18" t="str">
        <f>IFERROR(INDEX('Docs Signed Input'!C:C,MATCH('Nate''s Evolution'!B4503,'Docs Signed Input'!E:E,0)),"N")</f>
        <v>N</v>
      </c>
      <c r="I4503" s="7" t="str">
        <f>IF('Master Input'!Q4503 &lt;&gt; "",'Master Input'!Q4503,"")</f>
        <v>baba@evolvesolar.com</v>
      </c>
    </row>
    <row r="4504" spans="1:9" x14ac:dyDescent="0.3">
      <c r="A4504" t="str">
        <f>IF('Master Input'!A4504 &lt;&gt; "",'Master Input'!A4504,"")</f>
        <v>Sharma, Rakesh</v>
      </c>
      <c r="B4504" s="7" t="str">
        <f>IF('Master Input'!B4504 &lt;&gt; "",'Master Input'!B4504,"")</f>
        <v>JB-971719-00</v>
      </c>
      <c r="C4504" s="7">
        <f>IF('Master Input'!C4504 &lt;&gt; "",'Master Input'!C4504,"")</f>
        <v>5.3550000000000004</v>
      </c>
      <c r="D4504" t="str">
        <f>IF('Master Input'!D4504 &lt;&gt; "",'Master Input'!D4504,"")</f>
        <v>Closed</v>
      </c>
      <c r="E4504" s="7" t="str">
        <f>IF('Master Input'!E4504 &lt;&gt; "",'Master Input'!E4504,"")</f>
        <v>Closed</v>
      </c>
      <c r="F4504" s="58">
        <f>IF('Master Input'!G4504 &lt;&gt; "",'Master Input'!G4504, "")</f>
        <v>41839</v>
      </c>
      <c r="G4504" s="18" t="str">
        <f>IFERROR(INDEX('Docs Signed Input'!B:B,MATCH('Nate''s Evolution'!$B4504,'Docs Signed Input'!E:E,0)),"N")</f>
        <v>N</v>
      </c>
      <c r="H4504" s="18" t="str">
        <f>IFERROR(INDEX('Docs Signed Input'!C:C,MATCH('Nate''s Evolution'!B4504,'Docs Signed Input'!E:E,0)),"N")</f>
        <v>N</v>
      </c>
      <c r="I4504" s="7" t="str">
        <f>IF('Master Input'!Q4504 &lt;&gt; "",'Master Input'!Q4504,"")</f>
        <v>wmichaeljarman@evolvesolar.com</v>
      </c>
    </row>
    <row r="4505" spans="1:9" x14ac:dyDescent="0.3">
      <c r="A4505" t="str">
        <f>IF('Master Input'!A4505 &lt;&gt; "",'Master Input'!A4505,"")</f>
        <v>Sharma, Sanjeev</v>
      </c>
      <c r="B4505" s="7" t="str">
        <f>IF('Master Input'!B4505 &lt;&gt; "",'Master Input'!B4505,"")</f>
        <v>JB-1171769-00</v>
      </c>
      <c r="C4505" s="7">
        <f>IF('Master Input'!C4505 &lt;&gt; "",'Master Input'!C4505,"")</f>
        <v>9</v>
      </c>
      <c r="D4505" t="str">
        <f>IF('Master Input'!D4505 &lt;&gt; "",'Master Input'!D4505,"")</f>
        <v>Cancelled</v>
      </c>
      <c r="E4505" s="7" t="str">
        <f>IF('Master Input'!E4505 &lt;&gt; "",'Master Input'!E4505,"")</f>
        <v>Account Cancelled</v>
      </c>
      <c r="F4505" s="58">
        <f>IF('Master Input'!G4505 &lt;&gt; "",'Master Input'!G4505, "")</f>
        <v>41872</v>
      </c>
      <c r="G4505" s="18" t="str">
        <f>IFERROR(INDEX('Docs Signed Input'!B:B,MATCH('Nate''s Evolution'!$B4505,'Docs Signed Input'!E:E,0)),"N")</f>
        <v>N</v>
      </c>
      <c r="H4505" s="18" t="str">
        <f>IFERROR(INDEX('Docs Signed Input'!C:C,MATCH('Nate''s Evolution'!B4505,'Docs Signed Input'!E:E,0)),"N")</f>
        <v>N</v>
      </c>
      <c r="I4505" s="7" t="str">
        <f>IF('Master Input'!Q4505 &lt;&gt; "",'Master Input'!Q4505,"")</f>
        <v>ty@evolvesolar.com</v>
      </c>
    </row>
    <row r="4506" spans="1:9" x14ac:dyDescent="0.3">
      <c r="A4506" t="str">
        <f>IF('Master Input'!A4506 &lt;&gt; "",'Master Input'!A4506,"")</f>
        <v>Sharma, Sunil</v>
      </c>
      <c r="B4506" s="7" t="str">
        <f>IF('Master Input'!B4506 &lt;&gt; "",'Master Input'!B4506,"")</f>
        <v>JB-1151011-00</v>
      </c>
      <c r="C4506" s="7">
        <f>IF('Master Input'!C4506 &lt;&gt; "",'Master Input'!C4506,"")</f>
        <v>3.8250000000000002</v>
      </c>
      <c r="D4506" t="str">
        <f>IF('Master Input'!D4506 &lt;&gt; "",'Master Input'!D4506,"")</f>
        <v>Sales</v>
      </c>
      <c r="E4506" s="7" t="str">
        <f>IF('Master Input'!E4506 &lt;&gt; "",'Master Input'!E4506,"")</f>
        <v>On Hold</v>
      </c>
      <c r="F4506" s="58">
        <f>IF('Master Input'!G4506 &lt;&gt; "",'Master Input'!G4506, "")</f>
        <v>41925</v>
      </c>
      <c r="G4506" s="18" t="str">
        <f>IFERROR(INDEX('Docs Signed Input'!B:B,MATCH('Nate''s Evolution'!$B4506,'Docs Signed Input'!E:E,0)),"N")</f>
        <v>N</v>
      </c>
      <c r="H4506" s="18" t="str">
        <f>IFERROR(INDEX('Docs Signed Input'!C:C,MATCH('Nate''s Evolution'!B4506,'Docs Signed Input'!E:E,0)),"N")</f>
        <v>N</v>
      </c>
      <c r="I4506" s="7" t="str">
        <f>IF('Master Input'!Q4506 &lt;&gt; "",'Master Input'!Q4506,"")</f>
        <v>sam.rade@evolvesolar.com</v>
      </c>
    </row>
    <row r="4507" spans="1:9" x14ac:dyDescent="0.3">
      <c r="A4507" t="str">
        <f>IF('Master Input'!A4507 &lt;&gt; "",'Master Input'!A4507,"")</f>
        <v>Shauf, Susan</v>
      </c>
      <c r="B4507" s="7" t="str">
        <f>IF('Master Input'!B4507 &lt;&gt; "",'Master Input'!B4507,"")</f>
        <v>JB-8526076-00</v>
      </c>
      <c r="C4507" s="7">
        <f>IF('Master Input'!C4507 &lt;&gt; "",'Master Input'!C4507,"")</f>
        <v>7</v>
      </c>
      <c r="D4507" t="str">
        <f>IF('Master Input'!D4507 &lt;&gt; "",'Master Input'!D4507,"")</f>
        <v>Cancelled</v>
      </c>
      <c r="E4507" s="7" t="str">
        <f>IF('Master Input'!E4507 &lt;&gt; "",'Master Input'!E4507,"")</f>
        <v>Pending Save</v>
      </c>
      <c r="F4507" s="58">
        <f>IF('Master Input'!G4507 &lt;&gt; "",'Master Input'!G4507, "")</f>
        <v>41933</v>
      </c>
      <c r="G4507" s="18" t="str">
        <f>IFERROR(INDEX('Docs Signed Input'!B:B,MATCH('Nate''s Evolution'!$B4507,'Docs Signed Input'!E:E,0)),"N")</f>
        <v>N</v>
      </c>
      <c r="H4507" s="18" t="str">
        <f>IFERROR(INDEX('Docs Signed Input'!C:C,MATCH('Nate''s Evolution'!B4507,'Docs Signed Input'!E:E,0)),"N")</f>
        <v>N</v>
      </c>
      <c r="I4507" s="7" t="str">
        <f>IF('Master Input'!Q4507 &lt;&gt; "",'Master Input'!Q4507,"")</f>
        <v>sullivan@evolvesolar.com</v>
      </c>
    </row>
    <row r="4508" spans="1:9" x14ac:dyDescent="0.3">
      <c r="A4508" t="str">
        <f>IF('Master Input'!A4508 &lt;&gt; "",'Master Input'!A4508,"")</f>
        <v>Shaw, Gary</v>
      </c>
      <c r="B4508" s="7" t="str">
        <f>IF('Master Input'!B4508 &lt;&gt; "",'Master Input'!B4508,"")</f>
        <v>JB-8503647-00</v>
      </c>
      <c r="C4508" s="7">
        <f>IF('Master Input'!C4508 &lt;&gt; "",'Master Input'!C4508,"")</f>
        <v>9</v>
      </c>
      <c r="D4508" t="str">
        <f>IF('Master Input'!D4508 &lt;&gt; "",'Master Input'!D4508,"")</f>
        <v>Cancelled</v>
      </c>
      <c r="E4508" s="7" t="str">
        <f>IF('Master Input'!E4508 &lt;&gt; "",'Master Input'!E4508,"")</f>
        <v>Pending NOC</v>
      </c>
      <c r="F4508" s="58">
        <f>IF('Master Input'!G4508 &lt;&gt; "",'Master Input'!G4508, "")</f>
        <v>41844</v>
      </c>
      <c r="G4508" s="18" t="str">
        <f>IFERROR(INDEX('Docs Signed Input'!B:B,MATCH('Nate''s Evolution'!$B4508,'Docs Signed Input'!E:E,0)),"N")</f>
        <v>N</v>
      </c>
      <c r="H4508" s="18" t="str">
        <f>IFERROR(INDEX('Docs Signed Input'!C:C,MATCH('Nate''s Evolution'!B4508,'Docs Signed Input'!E:E,0)),"N")</f>
        <v>N</v>
      </c>
      <c r="I4508" s="7" t="str">
        <f>IF('Master Input'!Q4508 &lt;&gt; "",'Master Input'!Q4508,"")</f>
        <v>shawn@evolvesolar.com</v>
      </c>
    </row>
    <row r="4509" spans="1:9" x14ac:dyDescent="0.3">
      <c r="A4509" t="str">
        <f>IF('Master Input'!A4509 &lt;&gt; "",'Master Input'!A4509,"")</f>
        <v>Shaw, Kathryn</v>
      </c>
      <c r="B4509" s="7" t="str">
        <f>IF('Master Input'!B4509 &lt;&gt; "",'Master Input'!B4509,"")</f>
        <v>JB-8538461-00</v>
      </c>
      <c r="C4509" s="7">
        <f>IF('Master Input'!C4509 &lt;&gt; "",'Master Input'!C4509,"")</f>
        <v>5</v>
      </c>
      <c r="D4509" t="str">
        <f>IF('Master Input'!D4509 &lt;&gt; "",'Master Input'!D4509,"")</f>
        <v>Sales</v>
      </c>
      <c r="E4509" s="7" t="str">
        <f>IF('Master Input'!E4509 &lt;&gt; "",'Master Input'!E4509,"")</f>
        <v>On Hold</v>
      </c>
      <c r="F4509" s="58">
        <f>IF('Master Input'!G4509 &lt;&gt; "",'Master Input'!G4509, "")</f>
        <v>41815</v>
      </c>
      <c r="G4509" s="18" t="str">
        <f>IFERROR(INDEX('Docs Signed Input'!B:B,MATCH('Nate''s Evolution'!$B4509,'Docs Signed Input'!E:E,0)),"N")</f>
        <v>N</v>
      </c>
      <c r="H4509" s="18" t="str">
        <f>IFERROR(INDEX('Docs Signed Input'!C:C,MATCH('Nate''s Evolution'!B4509,'Docs Signed Input'!E:E,0)),"N")</f>
        <v>N</v>
      </c>
      <c r="I4509" s="7" t="str">
        <f>IF('Master Input'!Q4509 &lt;&gt; "",'Master Input'!Q4509,"")</f>
        <v>shawn@evolvesolar.com</v>
      </c>
    </row>
    <row r="4510" spans="1:9" x14ac:dyDescent="0.3">
      <c r="A4510" t="str">
        <f>IF('Master Input'!A4510 &lt;&gt; "",'Master Input'!A4510,"")</f>
        <v>Shaw, Philip</v>
      </c>
      <c r="B4510" s="7" t="str">
        <f>IF('Master Input'!B4510 &lt;&gt; "",'Master Input'!B4510,"")</f>
        <v>JB-2101126-00</v>
      </c>
      <c r="C4510" s="7">
        <f>IF('Master Input'!C4510 &lt;&gt; "",'Master Input'!C4510,"")</f>
        <v>6.63</v>
      </c>
      <c r="D4510" t="str">
        <f>IF('Master Input'!D4510 &lt;&gt; "",'Master Input'!D4510,"")</f>
        <v>Closed</v>
      </c>
      <c r="E4510" s="7" t="str">
        <f>IF('Master Input'!E4510 &lt;&gt; "",'Master Input'!E4510,"")</f>
        <v>Closed</v>
      </c>
      <c r="F4510" s="58">
        <f>IF('Master Input'!G4510 &lt;&gt; "",'Master Input'!G4510, "")</f>
        <v>41905</v>
      </c>
      <c r="G4510" s="18" t="str">
        <f>IFERROR(INDEX('Docs Signed Input'!B:B,MATCH('Nate''s Evolution'!$B4510,'Docs Signed Input'!E:E,0)),"N")</f>
        <v>N</v>
      </c>
      <c r="H4510" s="18" t="str">
        <f>IFERROR(INDEX('Docs Signed Input'!C:C,MATCH('Nate''s Evolution'!B4510,'Docs Signed Input'!E:E,0)),"N")</f>
        <v>N</v>
      </c>
      <c r="I4510" s="7" t="str">
        <f>IF('Master Input'!Q4510 &lt;&gt; "",'Master Input'!Q4510,"")</f>
        <v>noah@evolvesolar.com</v>
      </c>
    </row>
    <row r="4511" spans="1:9" x14ac:dyDescent="0.3">
      <c r="A4511" t="str">
        <f>IF('Master Input'!A4511 &lt;&gt; "",'Master Input'!A4511,"")</f>
        <v>Shaw, Rich</v>
      </c>
      <c r="B4511" s="7" t="str">
        <f>IF('Master Input'!B4511 &lt;&gt; "",'Master Input'!B4511,"")</f>
        <v>JB-8012758-00</v>
      </c>
      <c r="C4511" s="7">
        <f>IF('Master Input'!C4511 &lt;&gt; "",'Master Input'!C4511,"")</f>
        <v>6.25</v>
      </c>
      <c r="D4511" t="str">
        <f>IF('Master Input'!D4511 &lt;&gt; "",'Master Input'!D4511,"")</f>
        <v>Cancelled</v>
      </c>
      <c r="E4511" s="7" t="str">
        <f>IF('Master Input'!E4511 &lt;&gt; "",'Master Input'!E4511,"")</f>
        <v>Account Cancelled</v>
      </c>
      <c r="F4511" s="58">
        <f>IF('Master Input'!G4511 &lt;&gt; "",'Master Input'!G4511, "")</f>
        <v>41786</v>
      </c>
      <c r="G4511" s="18" t="str">
        <f>IFERROR(INDEX('Docs Signed Input'!B:B,MATCH('Nate''s Evolution'!$B4511,'Docs Signed Input'!E:E,0)),"N")</f>
        <v>N</v>
      </c>
      <c r="H4511" s="18" t="str">
        <f>IFERROR(INDEX('Docs Signed Input'!C:C,MATCH('Nate''s Evolution'!B4511,'Docs Signed Input'!E:E,0)),"N")</f>
        <v>N</v>
      </c>
      <c r="I4511" s="7" t="str">
        <f>IF('Master Input'!Q4511 &lt;&gt; "",'Master Input'!Q4511,"")</f>
        <v>cameron@evolvesolar.com</v>
      </c>
    </row>
    <row r="4512" spans="1:9" x14ac:dyDescent="0.3">
      <c r="A4512" t="str">
        <f>IF('Master Input'!A4512 &lt;&gt; "",'Master Input'!A4512,"")</f>
        <v>Shaw, Yolanda</v>
      </c>
      <c r="B4512" s="7" t="str">
        <f>IF('Master Input'!B4512 &lt;&gt; "",'Master Input'!B4512,"")</f>
        <v>JB-8004416-00</v>
      </c>
      <c r="C4512" s="7">
        <f>IF('Master Input'!C4512 &lt;&gt; "",'Master Input'!C4512,"")</f>
        <v>6.25</v>
      </c>
      <c r="D4512" t="str">
        <f>IF('Master Input'!D4512 &lt;&gt; "",'Master Input'!D4512,"")</f>
        <v>Cancelled</v>
      </c>
      <c r="E4512" s="7" t="str">
        <f>IF('Master Input'!E4512 &lt;&gt; "",'Master Input'!E4512,"")</f>
        <v>Account Cancelled</v>
      </c>
      <c r="F4512" s="58">
        <f>IF('Master Input'!G4512 &lt;&gt; "",'Master Input'!G4512, "")</f>
        <v>41758</v>
      </c>
      <c r="G4512" s="18" t="str">
        <f>IFERROR(INDEX('Docs Signed Input'!B:B,MATCH('Nate''s Evolution'!$B4512,'Docs Signed Input'!E:E,0)),"N")</f>
        <v>N</v>
      </c>
      <c r="H4512" s="18" t="str">
        <f>IFERROR(INDEX('Docs Signed Input'!C:C,MATCH('Nate''s Evolution'!B4512,'Docs Signed Input'!E:E,0)),"N")</f>
        <v>N</v>
      </c>
      <c r="I4512" s="7" t="str">
        <f>IF('Master Input'!Q4512 &lt;&gt; "",'Master Input'!Q4512,"")</f>
        <v>dane@evolvesolar.com</v>
      </c>
    </row>
    <row r="4513" spans="1:9" x14ac:dyDescent="0.3">
      <c r="A4513" t="str">
        <f>IF('Master Input'!A4513 &lt;&gt; "",'Master Input'!A4513,"")</f>
        <v>Shay-shapiro, Kathy</v>
      </c>
      <c r="B4513" s="7" t="str">
        <f>IF('Master Input'!B4513 &lt;&gt; "",'Master Input'!B4513,"")</f>
        <v>JB-8525418-00</v>
      </c>
      <c r="C4513" s="7">
        <f>IF('Master Input'!C4513 &lt;&gt; "",'Master Input'!C4513,"")</f>
        <v>7.5</v>
      </c>
      <c r="D4513" t="str">
        <f>IF('Master Input'!D4513 &lt;&gt; "",'Master Input'!D4513,"")</f>
        <v>Cancelled</v>
      </c>
      <c r="E4513" s="7" t="str">
        <f>IF('Master Input'!E4513 &lt;&gt; "",'Master Input'!E4513,"")</f>
        <v>Account Cancelled</v>
      </c>
      <c r="F4513" s="58">
        <f>IF('Master Input'!G4513 &lt;&gt; "",'Master Input'!G4513, "")</f>
        <v>41874</v>
      </c>
      <c r="G4513" s="18" t="str">
        <f>IFERROR(INDEX('Docs Signed Input'!B:B,MATCH('Nate''s Evolution'!$B4513,'Docs Signed Input'!E:E,0)),"N")</f>
        <v>N</v>
      </c>
      <c r="H4513" s="18" t="str">
        <f>IFERROR(INDEX('Docs Signed Input'!C:C,MATCH('Nate''s Evolution'!B4513,'Docs Signed Input'!E:E,0)),"N")</f>
        <v>N</v>
      </c>
      <c r="I4513" s="7" t="str">
        <f>IF('Master Input'!Q4513 &lt;&gt; "",'Master Input'!Q4513,"")</f>
        <v>randyj@evolvesolar.com</v>
      </c>
    </row>
    <row r="4514" spans="1:9" x14ac:dyDescent="0.3">
      <c r="A4514" t="str">
        <f>IF('Master Input'!A4514 &lt;&gt; "",'Master Input'!A4514,"")</f>
        <v>Sheehan, Scott</v>
      </c>
      <c r="B4514" s="7" t="str">
        <f>IF('Master Input'!B4514 &lt;&gt; "",'Master Input'!B4514,"")</f>
        <v>JB-9566055-00</v>
      </c>
      <c r="C4514" s="7">
        <f>IF('Master Input'!C4514 &lt;&gt; "",'Master Input'!C4514,"")</f>
        <v>5.75</v>
      </c>
      <c r="D4514" t="str">
        <f>IF('Master Input'!D4514 &lt;&gt; "",'Master Input'!D4514,"")</f>
        <v>Utility</v>
      </c>
      <c r="E4514" s="7" t="str">
        <f>IF('Master Input'!E4514 &lt;&gt; "",'Master Input'!E4514,"")</f>
        <v>PTO Received</v>
      </c>
      <c r="F4514" s="58">
        <f>IF('Master Input'!G4514 &lt;&gt; "",'Master Input'!G4514, "")</f>
        <v>41887</v>
      </c>
      <c r="G4514" s="18" t="str">
        <f>IFERROR(INDEX('Docs Signed Input'!B:B,MATCH('Nate''s Evolution'!$B4514,'Docs Signed Input'!E:E,0)),"N")</f>
        <v>N</v>
      </c>
      <c r="H4514" s="18" t="str">
        <f>IFERROR(INDEX('Docs Signed Input'!C:C,MATCH('Nate''s Evolution'!B4514,'Docs Signed Input'!E:E,0)),"N")</f>
        <v>N</v>
      </c>
      <c r="I4514" s="7" t="str">
        <f>IF('Master Input'!Q4514 &lt;&gt; "",'Master Input'!Q4514,"")</f>
        <v>ericr@evolvesolar.com</v>
      </c>
    </row>
    <row r="4515" spans="1:9" x14ac:dyDescent="0.3">
      <c r="A4515" t="str">
        <f>IF('Master Input'!A4515 &lt;&gt; "",'Master Input'!A4515,"")</f>
        <v>Sheets, Roger</v>
      </c>
      <c r="B4515" s="7" t="str">
        <f>IF('Master Input'!B4515 &lt;&gt; "",'Master Input'!B4515,"")</f>
        <v>JB-2101022-00</v>
      </c>
      <c r="C4515" s="7">
        <f>IF('Master Input'!C4515 &lt;&gt; "",'Master Input'!C4515,"")</f>
        <v>3.8250000000000002</v>
      </c>
      <c r="D4515" t="str">
        <f>IF('Master Input'!D4515 &lt;&gt; "",'Master Input'!D4515,"")</f>
        <v>Closed</v>
      </c>
      <c r="E4515" s="7" t="str">
        <f>IF('Master Input'!E4515 &lt;&gt; "",'Master Input'!E4515,"")</f>
        <v>Closed</v>
      </c>
      <c r="F4515" s="58">
        <f>IF('Master Input'!G4515 &lt;&gt; "",'Master Input'!G4515, "")</f>
        <v>41865</v>
      </c>
      <c r="G4515" s="18" t="str">
        <f>IFERROR(INDEX('Docs Signed Input'!B:B,MATCH('Nate''s Evolution'!$B4515,'Docs Signed Input'!E:E,0)),"N")</f>
        <v>N</v>
      </c>
      <c r="H4515" s="18" t="str">
        <f>IFERROR(INDEX('Docs Signed Input'!C:C,MATCH('Nate''s Evolution'!B4515,'Docs Signed Input'!E:E,0)),"N")</f>
        <v>N</v>
      </c>
      <c r="I4515" s="7" t="str">
        <f>IF('Master Input'!Q4515 &lt;&gt; "",'Master Input'!Q4515,"")</f>
        <v>matti@evolvesolar.com</v>
      </c>
    </row>
    <row r="4516" spans="1:9" x14ac:dyDescent="0.3">
      <c r="A4516" t="str">
        <f>IF('Master Input'!A4516 &lt;&gt; "",'Master Input'!A4516,"")</f>
        <v>Shein, Nancy</v>
      </c>
      <c r="B4516" s="7" t="str">
        <f>IF('Master Input'!B4516 &lt;&gt; "",'Master Input'!B4516,"")</f>
        <v>JB-9565640-00</v>
      </c>
      <c r="C4516" s="7">
        <f>IF('Master Input'!C4516 &lt;&gt; "",'Master Input'!C4516,"")</f>
        <v>6.75</v>
      </c>
      <c r="D4516" t="str">
        <f>IF('Master Input'!D4516 &lt;&gt; "",'Master Input'!D4516,"")</f>
        <v>Cancelled</v>
      </c>
      <c r="E4516" s="7" t="str">
        <f>IF('Master Input'!E4516 &lt;&gt; "",'Master Input'!E4516,"")</f>
        <v>Account Cancelled</v>
      </c>
      <c r="F4516" s="58">
        <f>IF('Master Input'!G4516 &lt;&gt; "",'Master Input'!G4516, "")</f>
        <v>41852</v>
      </c>
      <c r="G4516" s="18" t="str">
        <f>IFERROR(INDEX('Docs Signed Input'!B:B,MATCH('Nate''s Evolution'!$B4516,'Docs Signed Input'!E:E,0)),"N")</f>
        <v>N</v>
      </c>
      <c r="H4516" s="18" t="str">
        <f>IFERROR(INDEX('Docs Signed Input'!C:C,MATCH('Nate''s Evolution'!B4516,'Docs Signed Input'!E:E,0)),"N")</f>
        <v>N</v>
      </c>
      <c r="I4516" s="7" t="str">
        <f>IF('Master Input'!Q4516 &lt;&gt; "",'Master Input'!Q4516,"")</f>
        <v>axelyork@evolvesolar.com</v>
      </c>
    </row>
    <row r="4517" spans="1:9" x14ac:dyDescent="0.3">
      <c r="A4517" t="str">
        <f>IF('Master Input'!A4517 &lt;&gt; "",'Master Input'!A4517,"")</f>
        <v>Shelby, Hubert</v>
      </c>
      <c r="B4517" s="7" t="str">
        <f>IF('Master Input'!B4517 &lt;&gt; "",'Master Input'!B4517,"")</f>
        <v>JB-8503383-00</v>
      </c>
      <c r="C4517" s="7">
        <f>IF('Master Input'!C4517 &lt;&gt; "",'Master Input'!C4517,"")</f>
        <v>15</v>
      </c>
      <c r="D4517" t="str">
        <f>IF('Master Input'!D4517 &lt;&gt; "",'Master Input'!D4517,"")</f>
        <v>Closed</v>
      </c>
      <c r="E4517" s="7" t="str">
        <f>IF('Master Input'!E4517 &lt;&gt; "",'Master Input'!E4517,"")</f>
        <v>Closed</v>
      </c>
      <c r="F4517" s="58">
        <f>IF('Master Input'!G4517 &lt;&gt; "",'Master Input'!G4517, "")</f>
        <v>41810</v>
      </c>
      <c r="G4517" s="18" t="str">
        <f>IFERROR(INDEX('Docs Signed Input'!B:B,MATCH('Nate''s Evolution'!$B4517,'Docs Signed Input'!E:E,0)),"N")</f>
        <v>N</v>
      </c>
      <c r="H4517" s="18" t="str">
        <f>IFERROR(INDEX('Docs Signed Input'!C:C,MATCH('Nate''s Evolution'!B4517,'Docs Signed Input'!E:E,0)),"N")</f>
        <v>N</v>
      </c>
      <c r="I4517" s="7" t="str">
        <f>IF('Master Input'!Q4517 &lt;&gt; "",'Master Input'!Q4517,"")</f>
        <v>aaron@evolvesolar.com</v>
      </c>
    </row>
    <row r="4518" spans="1:9" x14ac:dyDescent="0.3">
      <c r="A4518" t="str">
        <f>IF('Master Input'!A4518 &lt;&gt; "",'Master Input'!A4518,"")</f>
        <v>Shelmadine, Darren</v>
      </c>
      <c r="B4518" s="7" t="str">
        <f>IF('Master Input'!B4518 &lt;&gt; "",'Master Input'!B4518,"")</f>
        <v>JB-9566064-00</v>
      </c>
      <c r="C4518" s="7">
        <f>IF('Master Input'!C4518 &lt;&gt; "",'Master Input'!C4518,"")</f>
        <v>7</v>
      </c>
      <c r="D4518" t="str">
        <f>IF('Master Input'!D4518 &lt;&gt; "",'Master Input'!D4518,"")</f>
        <v>Utility</v>
      </c>
      <c r="E4518" s="7" t="str">
        <f>IF('Master Input'!E4518 &lt;&gt; "",'Master Input'!E4518,"")</f>
        <v>Submittal Pending</v>
      </c>
      <c r="F4518" s="58">
        <f>IF('Master Input'!G4518 &lt;&gt; "",'Master Input'!G4518, "")</f>
        <v>41888</v>
      </c>
      <c r="G4518" s="18" t="str">
        <f>IFERROR(INDEX('Docs Signed Input'!B:B,MATCH('Nate''s Evolution'!$B4518,'Docs Signed Input'!E:E,0)),"N")</f>
        <v>N</v>
      </c>
      <c r="H4518" s="18" t="str">
        <f>IFERROR(INDEX('Docs Signed Input'!C:C,MATCH('Nate''s Evolution'!B4518,'Docs Signed Input'!E:E,0)),"N")</f>
        <v>N</v>
      </c>
      <c r="I4518" s="7" t="str">
        <f>IF('Master Input'!Q4518 &lt;&gt; "",'Master Input'!Q4518,"")</f>
        <v>riddell@evolvesolar.com</v>
      </c>
    </row>
    <row r="4519" spans="1:9" x14ac:dyDescent="0.3">
      <c r="A4519" t="str">
        <f>IF('Master Input'!A4519 &lt;&gt; "",'Master Input'!A4519,"")</f>
        <v>Shelton, Lynne</v>
      </c>
      <c r="B4519" s="7" t="str">
        <f>IF('Master Input'!B4519 &lt;&gt; "",'Master Input'!B4519,"")</f>
        <v>JB-9566258-00</v>
      </c>
      <c r="C4519" s="7">
        <f>IF('Master Input'!C4519 &lt;&gt; "",'Master Input'!C4519,"")</f>
        <v>9.5</v>
      </c>
      <c r="D4519" t="str">
        <f>IF('Master Input'!D4519 &lt;&gt; "",'Master Input'!D4519,"")</f>
        <v>Permit</v>
      </c>
      <c r="E4519" s="7" t="str">
        <f>IF('Master Input'!E4519 &lt;&gt; "",'Master Input'!E4519,"")</f>
        <v>Design Complete</v>
      </c>
      <c r="F4519" s="58">
        <f>IF('Master Input'!G4519 &lt;&gt; "",'Master Input'!G4519, "")</f>
        <v>41907</v>
      </c>
      <c r="G4519" s="18" t="str">
        <f>IFERROR(INDEX('Docs Signed Input'!B:B,MATCH('Nate''s Evolution'!$B4519,'Docs Signed Input'!E:E,0)),"N")</f>
        <v>N</v>
      </c>
      <c r="H4519" s="18" t="str">
        <f>IFERROR(INDEX('Docs Signed Input'!C:C,MATCH('Nate''s Evolution'!B4519,'Docs Signed Input'!E:E,0)),"N")</f>
        <v>N</v>
      </c>
      <c r="I4519" s="7" t="str">
        <f>IF('Master Input'!Q4519 &lt;&gt; "",'Master Input'!Q4519,"")</f>
        <v>josephb@evolvesolar.com</v>
      </c>
    </row>
    <row r="4520" spans="1:9" x14ac:dyDescent="0.3">
      <c r="A4520" t="str">
        <f>IF('Master Input'!A4520 &lt;&gt; "",'Master Input'!A4520,"")</f>
        <v>Shepard, Dillon</v>
      </c>
      <c r="B4520" s="7" t="str">
        <f>IF('Master Input'!B4520 &lt;&gt; "",'Master Input'!B4520,"")</f>
        <v>JB-8004238-00</v>
      </c>
      <c r="C4520" s="7">
        <f>IF('Master Input'!C4520 &lt;&gt; "",'Master Input'!C4520,"")</f>
        <v>6.5</v>
      </c>
      <c r="D4520" t="str">
        <f>IF('Master Input'!D4520 &lt;&gt; "",'Master Input'!D4520,"")</f>
        <v>Cancelled</v>
      </c>
      <c r="E4520" s="7" t="str">
        <f>IF('Master Input'!E4520 &lt;&gt; "",'Master Input'!E4520,"")</f>
        <v>Account Cancelled</v>
      </c>
      <c r="F4520" s="58">
        <f>IF('Master Input'!G4520 &lt;&gt; "",'Master Input'!G4520, "")</f>
        <v>41748</v>
      </c>
      <c r="G4520" s="18" t="str">
        <f>IFERROR(INDEX('Docs Signed Input'!B:B,MATCH('Nate''s Evolution'!$B4520,'Docs Signed Input'!E:E,0)),"N")</f>
        <v>N</v>
      </c>
      <c r="H4520" s="18" t="str">
        <f>IFERROR(INDEX('Docs Signed Input'!C:C,MATCH('Nate''s Evolution'!B4520,'Docs Signed Input'!E:E,0)),"N")</f>
        <v>N</v>
      </c>
      <c r="I4520" s="7" t="str">
        <f>IF('Master Input'!Q4520 &lt;&gt; "",'Master Input'!Q4520,"")</f>
        <v>michaelg@evolvesolar.com</v>
      </c>
    </row>
    <row r="4521" spans="1:9" x14ac:dyDescent="0.3">
      <c r="A4521" t="str">
        <f>IF('Master Input'!A4521 &lt;&gt; "",'Master Input'!A4521,"")</f>
        <v>Sheridan, Carol</v>
      </c>
      <c r="B4521" s="7" t="str">
        <f>IF('Master Input'!B4521 &lt;&gt; "",'Master Input'!B4521,"")</f>
        <v>JB-1171974-00</v>
      </c>
      <c r="C4521" s="7">
        <f>IF('Master Input'!C4521 &lt;&gt; "",'Master Input'!C4521,"")</f>
        <v>9.5</v>
      </c>
      <c r="D4521" t="str">
        <f>IF('Master Input'!D4521 &lt;&gt; "",'Master Input'!D4521,"")</f>
        <v>Permit</v>
      </c>
      <c r="E4521" s="7" t="str">
        <f>IF('Master Input'!E4521 &lt;&gt; "",'Master Input'!E4521,"")</f>
        <v>Design Complete</v>
      </c>
      <c r="F4521" s="58">
        <f>IF('Master Input'!G4521 &lt;&gt; "",'Master Input'!G4521, "")</f>
        <v>41895</v>
      </c>
      <c r="G4521" s="18" t="str">
        <f>IFERROR(INDEX('Docs Signed Input'!B:B,MATCH('Nate''s Evolution'!$B4521,'Docs Signed Input'!E:E,0)),"N")</f>
        <v>N</v>
      </c>
      <c r="H4521" s="18" t="str">
        <f>IFERROR(INDEX('Docs Signed Input'!C:C,MATCH('Nate''s Evolution'!B4521,'Docs Signed Input'!E:E,0)),"N")</f>
        <v>N</v>
      </c>
      <c r="I4521" s="7" t="str">
        <f>IF('Master Input'!Q4521 &lt;&gt; "",'Master Input'!Q4521,"")</f>
        <v>billf@evolvesolar.com</v>
      </c>
    </row>
    <row r="4522" spans="1:9" x14ac:dyDescent="0.3">
      <c r="A4522" t="str">
        <f>IF('Master Input'!A4522 &lt;&gt; "",'Master Input'!A4522,"")</f>
        <v>Sheridan, Mary</v>
      </c>
      <c r="B4522" s="7" t="str">
        <f>IF('Master Input'!B4522 &lt;&gt; "",'Master Input'!B4522,"")</f>
        <v>JB-121787-00</v>
      </c>
      <c r="C4522" s="7">
        <f>IF('Master Input'!C4522 &lt;&gt; "",'Master Input'!C4522,"")</f>
        <v>8.5</v>
      </c>
      <c r="D4522" t="str">
        <f>IF('Master Input'!D4522 &lt;&gt; "",'Master Input'!D4522,"")</f>
        <v>Cancelled</v>
      </c>
      <c r="E4522" s="7" t="str">
        <f>IF('Master Input'!E4522 &lt;&gt; "",'Master Input'!E4522,"")</f>
        <v>Pending NOC</v>
      </c>
      <c r="F4522" s="58">
        <f>IF('Master Input'!G4522 &lt;&gt; "",'Master Input'!G4522, "")</f>
        <v>41890</v>
      </c>
      <c r="G4522" s="18" t="str">
        <f>IFERROR(INDEX('Docs Signed Input'!B:B,MATCH('Nate''s Evolution'!$B4522,'Docs Signed Input'!E:E,0)),"N")</f>
        <v>N</v>
      </c>
      <c r="H4522" s="18" t="str">
        <f>IFERROR(INDEX('Docs Signed Input'!C:C,MATCH('Nate''s Evolution'!B4522,'Docs Signed Input'!E:E,0)),"N")</f>
        <v>N</v>
      </c>
      <c r="I4522" s="7" t="str">
        <f>IF('Master Input'!Q4522 &lt;&gt; "",'Master Input'!Q4522,"")</f>
        <v>keenan@evolvesolar.com</v>
      </c>
    </row>
    <row r="4523" spans="1:9" x14ac:dyDescent="0.3">
      <c r="A4523" t="str">
        <f>IF('Master Input'!A4523 &lt;&gt; "",'Master Input'!A4523,"")</f>
        <v>Sherman, Oakley</v>
      </c>
      <c r="B4523" s="7" t="str">
        <f>IF('Master Input'!B4523 &lt;&gt; "",'Master Input'!B4523,"")</f>
        <v>JB-927588-00</v>
      </c>
      <c r="C4523" s="7">
        <f>IF('Master Input'!C4523 &lt;&gt; "",'Master Input'!C4523,"")</f>
        <v>4.75</v>
      </c>
      <c r="D4523" t="str">
        <f>IF('Master Input'!D4523 &lt;&gt; "",'Master Input'!D4523,"")</f>
        <v>Closed</v>
      </c>
      <c r="E4523" s="7" t="str">
        <f>IF('Master Input'!E4523 &lt;&gt; "",'Master Input'!E4523,"")</f>
        <v>Closed</v>
      </c>
      <c r="F4523" s="58">
        <f>IF('Master Input'!G4523 &lt;&gt; "",'Master Input'!G4523, "")</f>
        <v>41811</v>
      </c>
      <c r="G4523" s="18" t="str">
        <f>IFERROR(INDEX('Docs Signed Input'!B:B,MATCH('Nate''s Evolution'!$B4523,'Docs Signed Input'!E:E,0)),"N")</f>
        <v>N</v>
      </c>
      <c r="H4523" s="18" t="str">
        <f>IFERROR(INDEX('Docs Signed Input'!C:C,MATCH('Nate''s Evolution'!B4523,'Docs Signed Input'!E:E,0)),"N")</f>
        <v>N</v>
      </c>
      <c r="I4523" s="7" t="str">
        <f>IF('Master Input'!Q4523 &lt;&gt; "",'Master Input'!Q4523,"")</f>
        <v>mattm@evolvesolar.com</v>
      </c>
    </row>
    <row r="4524" spans="1:9" x14ac:dyDescent="0.3">
      <c r="A4524" t="str">
        <f>IF('Master Input'!A4524 &lt;&gt; "",'Master Input'!A4524,"")</f>
        <v>Shields, Julie</v>
      </c>
      <c r="B4524" s="7" t="str">
        <f>IF('Master Input'!B4524 &lt;&gt; "",'Master Input'!B4524,"")</f>
        <v>JB-8004587-00</v>
      </c>
      <c r="C4524" s="7">
        <f>IF('Master Input'!C4524 &lt;&gt; "",'Master Input'!C4524,"")</f>
        <v>7.75</v>
      </c>
      <c r="D4524" t="str">
        <f>IF('Master Input'!D4524 &lt;&gt; "",'Master Input'!D4524,"")</f>
        <v>Cancelled</v>
      </c>
      <c r="E4524" s="7" t="str">
        <f>IF('Master Input'!E4524 &lt;&gt; "",'Master Input'!E4524,"")</f>
        <v>Account Cancelled</v>
      </c>
      <c r="F4524" s="58">
        <f>IF('Master Input'!G4524 &lt;&gt; "",'Master Input'!G4524, "")</f>
        <v>41768</v>
      </c>
      <c r="G4524" s="18" t="str">
        <f>IFERROR(INDEX('Docs Signed Input'!B:B,MATCH('Nate''s Evolution'!$B4524,'Docs Signed Input'!E:E,0)),"N")</f>
        <v>N</v>
      </c>
      <c r="H4524" s="18" t="str">
        <f>IFERROR(INDEX('Docs Signed Input'!C:C,MATCH('Nate''s Evolution'!B4524,'Docs Signed Input'!E:E,0)),"N")</f>
        <v>N</v>
      </c>
      <c r="I4524" s="7" t="str">
        <f>IF('Master Input'!Q4524 &lt;&gt; "",'Master Input'!Q4524,"")</f>
        <v>johnl@evolvesolar.com</v>
      </c>
    </row>
    <row r="4525" spans="1:9" x14ac:dyDescent="0.3">
      <c r="A4525" t="str">
        <f>IF('Master Input'!A4525 &lt;&gt; "",'Master Input'!A4525,"")</f>
        <v>Shilo, Aleksandr</v>
      </c>
      <c r="B4525" s="7" t="str">
        <f>IF('Master Input'!B4525 &lt;&gt; "",'Master Input'!B4525,"")</f>
        <v>JB-9581879-00</v>
      </c>
      <c r="C4525" s="7">
        <f>IF('Master Input'!C4525 &lt;&gt; "",'Master Input'!C4525,"")</f>
        <v>3.75</v>
      </c>
      <c r="D4525" t="str">
        <f>IF('Master Input'!D4525 &lt;&gt; "",'Master Input'!D4525,"")</f>
        <v>Closed</v>
      </c>
      <c r="E4525" s="7" t="str">
        <f>IF('Master Input'!E4525 &lt;&gt; "",'Master Input'!E4525,"")</f>
        <v>Closed</v>
      </c>
      <c r="F4525" s="58">
        <f>IF('Master Input'!G4525 &lt;&gt; "",'Master Input'!G4525, "")</f>
        <v>41894</v>
      </c>
      <c r="G4525" s="18" t="str">
        <f>IFERROR(INDEX('Docs Signed Input'!B:B,MATCH('Nate''s Evolution'!$B4525,'Docs Signed Input'!E:E,0)),"N")</f>
        <v>N</v>
      </c>
      <c r="H4525" s="18" t="str">
        <f>IFERROR(INDEX('Docs Signed Input'!C:C,MATCH('Nate''s Evolution'!B4525,'Docs Signed Input'!E:E,0)),"N")</f>
        <v>N</v>
      </c>
      <c r="I4525" s="7" t="str">
        <f>IF('Master Input'!Q4525 &lt;&gt; "",'Master Input'!Q4525,"")</f>
        <v>paul.emfield@evolvesolar.com</v>
      </c>
    </row>
    <row r="4526" spans="1:9" x14ac:dyDescent="0.3">
      <c r="A4526" t="str">
        <f>IF('Master Input'!A4526 &lt;&gt; "",'Master Input'!A4526,"")</f>
        <v>Shilo, Luydmila</v>
      </c>
      <c r="B4526" s="7" t="str">
        <f>IF('Master Input'!B4526 &lt;&gt; "",'Master Input'!B4526,"")</f>
        <v>JB-9581914-00</v>
      </c>
      <c r="C4526" s="7">
        <f>IF('Master Input'!C4526 &lt;&gt; "",'Master Input'!C4526,"")</f>
        <v>6</v>
      </c>
      <c r="D4526" t="str">
        <f>IF('Master Input'!D4526 &lt;&gt; "",'Master Input'!D4526,"")</f>
        <v>Permit</v>
      </c>
      <c r="E4526" s="7" t="str">
        <f>IF('Master Input'!E4526 &lt;&gt; "",'Master Input'!E4526,"")</f>
        <v>Design Complete</v>
      </c>
      <c r="F4526" s="58">
        <f>IF('Master Input'!G4526 &lt;&gt; "",'Master Input'!G4526, "")</f>
        <v>41901</v>
      </c>
      <c r="G4526" s="18" t="str">
        <f>IFERROR(INDEX('Docs Signed Input'!B:B,MATCH('Nate''s Evolution'!$B4526,'Docs Signed Input'!E:E,0)),"N")</f>
        <v>N</v>
      </c>
      <c r="H4526" s="18" t="str">
        <f>IFERROR(INDEX('Docs Signed Input'!C:C,MATCH('Nate''s Evolution'!B4526,'Docs Signed Input'!E:E,0)),"N")</f>
        <v>N</v>
      </c>
      <c r="I4526" s="7" t="str">
        <f>IF('Master Input'!Q4526 &lt;&gt; "",'Master Input'!Q4526,"")</f>
        <v>paul.emfield@evolvesolar.com</v>
      </c>
    </row>
    <row r="4527" spans="1:9" x14ac:dyDescent="0.3">
      <c r="A4527" t="str">
        <f>IF('Master Input'!A4527 &lt;&gt; "",'Master Input'!A4527,"")</f>
        <v>Shinto, Pam</v>
      </c>
      <c r="B4527" s="7" t="str">
        <f>IF('Master Input'!B4527 &lt;&gt; "",'Master Input'!B4527,"")</f>
        <v>JB-8023683-00</v>
      </c>
      <c r="C4527" s="7">
        <f>IF('Master Input'!C4527 &lt;&gt; "",'Master Input'!C4527,"")</f>
        <v>7.5</v>
      </c>
      <c r="D4527" t="str">
        <f>IF('Master Input'!D4527 &lt;&gt; "",'Master Input'!D4527,"")</f>
        <v>Cancelled</v>
      </c>
      <c r="E4527" s="7" t="str">
        <f>IF('Master Input'!E4527 &lt;&gt; "",'Master Input'!E4527,"")</f>
        <v>Account Cancelled</v>
      </c>
      <c r="F4527" s="58">
        <f>IF('Master Input'!G4527 &lt;&gt; "",'Master Input'!G4527, "")</f>
        <v>41762</v>
      </c>
      <c r="G4527" s="18" t="str">
        <f>IFERROR(INDEX('Docs Signed Input'!B:B,MATCH('Nate''s Evolution'!$B4527,'Docs Signed Input'!E:E,0)),"N")</f>
        <v>N</v>
      </c>
      <c r="H4527" s="18" t="str">
        <f>IFERROR(INDEX('Docs Signed Input'!C:C,MATCH('Nate''s Evolution'!B4527,'Docs Signed Input'!E:E,0)),"N")</f>
        <v>N</v>
      </c>
      <c r="I4527" s="7" t="str">
        <f>IF('Master Input'!Q4527 &lt;&gt; "",'Master Input'!Q4527,"")</f>
        <v>shawn@evolvesolar.com</v>
      </c>
    </row>
    <row r="4528" spans="1:9" x14ac:dyDescent="0.3">
      <c r="A4528" t="str">
        <f>IF('Master Input'!A4528 &lt;&gt; "",'Master Input'!A4528,"")</f>
        <v>Shippy, Paul</v>
      </c>
      <c r="B4528" s="7" t="str">
        <f>IF('Master Input'!B4528 &lt;&gt; "",'Master Input'!B4528,"")</f>
        <v>JB-8525558-00</v>
      </c>
      <c r="C4528" s="7">
        <f>IF('Master Input'!C4528 &lt;&gt; "",'Master Input'!C4528,"")</f>
        <v>8.25</v>
      </c>
      <c r="D4528" t="str">
        <f>IF('Master Input'!D4528 &lt;&gt; "",'Master Input'!D4528,"")</f>
        <v>Cancelled</v>
      </c>
      <c r="E4528" s="7" t="str">
        <f>IF('Master Input'!E4528 &lt;&gt; "",'Master Input'!E4528,"")</f>
        <v>Account Cancelled</v>
      </c>
      <c r="F4528" s="58">
        <f>IF('Master Input'!G4528 &lt;&gt; "",'Master Input'!G4528, "")</f>
        <v>41885</v>
      </c>
      <c r="G4528" s="18" t="str">
        <f>IFERROR(INDEX('Docs Signed Input'!B:B,MATCH('Nate''s Evolution'!$B4528,'Docs Signed Input'!E:E,0)),"N")</f>
        <v>N</v>
      </c>
      <c r="H4528" s="18" t="str">
        <f>IFERROR(INDEX('Docs Signed Input'!C:C,MATCH('Nate''s Evolution'!B4528,'Docs Signed Input'!E:E,0)),"N")</f>
        <v>N</v>
      </c>
      <c r="I4528" s="7" t="str">
        <f>IF('Master Input'!Q4528 &lt;&gt; "",'Master Input'!Q4528,"")</f>
        <v>benl@evolvesolar.com</v>
      </c>
    </row>
    <row r="4529" spans="1:9" x14ac:dyDescent="0.3">
      <c r="A4529" t="str">
        <f>IF('Master Input'!A4529 &lt;&gt; "",'Master Input'!A4529,"")</f>
        <v>Shirey, Ralph</v>
      </c>
      <c r="B4529" s="7" t="str">
        <f>IF('Master Input'!B4529 &lt;&gt; "",'Master Input'!B4529,"")</f>
        <v>JB-8526147-00</v>
      </c>
      <c r="C4529" s="7">
        <f>IF('Master Input'!C4529 &lt;&gt; "",'Master Input'!C4529,"")</f>
        <v>9.25</v>
      </c>
      <c r="D4529" t="str">
        <f>IF('Master Input'!D4529 &lt;&gt; "",'Master Input'!D4529,"")</f>
        <v>Cancelled</v>
      </c>
      <c r="E4529" s="7" t="str">
        <f>IF('Master Input'!E4529 &lt;&gt; "",'Master Input'!E4529,"")</f>
        <v>Pending Save</v>
      </c>
      <c r="F4529" s="58">
        <f>IF('Master Input'!G4529 &lt;&gt; "",'Master Input'!G4529, "")</f>
        <v>41940</v>
      </c>
      <c r="G4529" s="18" t="str">
        <f>IFERROR(INDEX('Docs Signed Input'!B:B,MATCH('Nate''s Evolution'!$B4529,'Docs Signed Input'!E:E,0)),"N")</f>
        <v>N</v>
      </c>
      <c r="H4529" s="18" t="str">
        <f>IFERROR(INDEX('Docs Signed Input'!C:C,MATCH('Nate''s Evolution'!B4529,'Docs Signed Input'!E:E,0)),"N")</f>
        <v>N</v>
      </c>
      <c r="I4529" s="7" t="str">
        <f>IF('Master Input'!Q4529 &lt;&gt; "",'Master Input'!Q4529,"")</f>
        <v>jaredb@evolvesolar.com</v>
      </c>
    </row>
    <row r="4530" spans="1:9" x14ac:dyDescent="0.3">
      <c r="A4530" t="str">
        <f>IF('Master Input'!A4530 &lt;&gt; "",'Master Input'!A4530,"")</f>
        <v>Shirkhani, Muhammed</v>
      </c>
      <c r="B4530" s="7" t="str">
        <f>IF('Master Input'!B4530 &lt;&gt; "",'Master Input'!B4530,"")</f>
        <v>JB-118138-00</v>
      </c>
      <c r="C4530" s="7">
        <f>IF('Master Input'!C4530 &lt;&gt; "",'Master Input'!C4530,"")</f>
        <v>4.5</v>
      </c>
      <c r="D4530" t="str">
        <f>IF('Master Input'!D4530 &lt;&gt; "",'Master Input'!D4530,"")</f>
        <v>Closed</v>
      </c>
      <c r="E4530" s="7" t="str">
        <f>IF('Master Input'!E4530 &lt;&gt; "",'Master Input'!E4530,"")</f>
        <v>Closed</v>
      </c>
      <c r="F4530" s="58">
        <f>IF('Master Input'!G4530 &lt;&gt; "",'Master Input'!G4530, "")</f>
        <v>41830</v>
      </c>
      <c r="G4530" s="18" t="str">
        <f>IFERROR(INDEX('Docs Signed Input'!B:B,MATCH('Nate''s Evolution'!$B4530,'Docs Signed Input'!E:E,0)),"N")</f>
        <v>N</v>
      </c>
      <c r="H4530" s="18" t="str">
        <f>IFERROR(INDEX('Docs Signed Input'!C:C,MATCH('Nate''s Evolution'!B4530,'Docs Signed Input'!E:E,0)),"N")</f>
        <v>N</v>
      </c>
      <c r="I4530" s="7" t="str">
        <f>IF('Master Input'!Q4530 &lt;&gt; "",'Master Input'!Q4530,"")</f>
        <v>blake@evolvesolar.com</v>
      </c>
    </row>
    <row r="4531" spans="1:9" x14ac:dyDescent="0.3">
      <c r="A4531" t="str">
        <f>IF('Master Input'!A4531 &lt;&gt; "",'Master Input'!A4531,"")</f>
        <v>Shirota, Alicia</v>
      </c>
      <c r="B4531" s="7" t="str">
        <f>IF('Master Input'!B4531 &lt;&gt; "",'Master Input'!B4531,"")</f>
        <v>JB-8512969-00</v>
      </c>
      <c r="C4531" s="7">
        <f>IF('Master Input'!C4531 &lt;&gt; "",'Master Input'!C4531,"")</f>
        <v>5</v>
      </c>
      <c r="D4531" t="str">
        <f>IF('Master Input'!D4531 &lt;&gt; "",'Master Input'!D4531,"")</f>
        <v>Cancelled</v>
      </c>
      <c r="E4531" s="7" t="str">
        <f>IF('Master Input'!E4531 &lt;&gt; "",'Master Input'!E4531,"")</f>
        <v>Pending Save</v>
      </c>
      <c r="F4531" s="58">
        <f>IF('Master Input'!G4531 &lt;&gt; "",'Master Input'!G4531, "")</f>
        <v>41934</v>
      </c>
      <c r="G4531" s="18" t="str">
        <f>IFERROR(INDEX('Docs Signed Input'!B:B,MATCH('Nate''s Evolution'!$B4531,'Docs Signed Input'!E:E,0)),"N")</f>
        <v>N</v>
      </c>
      <c r="H4531" s="18" t="str">
        <f>IFERROR(INDEX('Docs Signed Input'!C:C,MATCH('Nate''s Evolution'!B4531,'Docs Signed Input'!E:E,0)),"N")</f>
        <v>N</v>
      </c>
      <c r="I4531" s="7" t="str">
        <f>IF('Master Input'!Q4531 &lt;&gt; "",'Master Input'!Q4531,"")</f>
        <v>richard.ross@evolvesolar.com</v>
      </c>
    </row>
    <row r="4532" spans="1:9" x14ac:dyDescent="0.3">
      <c r="A4532" t="str">
        <f>IF('Master Input'!A4532 &lt;&gt; "",'Master Input'!A4532,"")</f>
        <v>Shiu, Anthony</v>
      </c>
      <c r="B4532" s="7" t="str">
        <f>IF('Master Input'!B4532 &lt;&gt; "",'Master Input'!B4532,"")</f>
        <v>JB-119257-00</v>
      </c>
      <c r="C4532" s="7">
        <f>IF('Master Input'!C4532 &lt;&gt; "",'Master Input'!C4532,"")</f>
        <v>15</v>
      </c>
      <c r="D4532" t="str">
        <f>IF('Master Input'!D4532 &lt;&gt; "",'Master Input'!D4532,"")</f>
        <v>Cancelled</v>
      </c>
      <c r="E4532" s="7" t="str">
        <f>IF('Master Input'!E4532 &lt;&gt; "",'Master Input'!E4532,"")</f>
        <v>Pending Save</v>
      </c>
      <c r="F4532" s="58">
        <f>IF('Master Input'!G4532 &lt;&gt; "",'Master Input'!G4532, "")</f>
        <v>41877</v>
      </c>
      <c r="G4532" s="18" t="str">
        <f>IFERROR(INDEX('Docs Signed Input'!B:B,MATCH('Nate''s Evolution'!$B4532,'Docs Signed Input'!E:E,0)),"N")</f>
        <v>N</v>
      </c>
      <c r="H4532" s="18" t="str">
        <f>IFERROR(INDEX('Docs Signed Input'!C:C,MATCH('Nate''s Evolution'!B4532,'Docs Signed Input'!E:E,0)),"N")</f>
        <v>N</v>
      </c>
      <c r="I4532" s="7" t="str">
        <f>IF('Master Input'!Q4532 &lt;&gt; "",'Master Input'!Q4532,"")</f>
        <v>seanh@evolvesolar.com</v>
      </c>
    </row>
    <row r="4533" spans="1:9" x14ac:dyDescent="0.3">
      <c r="A4533" t="str">
        <f>IF('Master Input'!A4533 &lt;&gt; "",'Master Input'!A4533,"")</f>
        <v>Shoap, Richard</v>
      </c>
      <c r="B4533" s="7" t="str">
        <f>IF('Master Input'!B4533 &lt;&gt; "",'Master Input'!B4533,"")</f>
        <v>JB-8526000-00</v>
      </c>
      <c r="C4533" s="7">
        <f>IF('Master Input'!C4533 &lt;&gt; "",'Master Input'!C4533,"")</f>
        <v>7.5</v>
      </c>
      <c r="D4533" t="str">
        <f>IF('Master Input'!D4533 &lt;&gt; "",'Master Input'!D4533,"")</f>
        <v>Installation</v>
      </c>
      <c r="E4533" s="7" t="str">
        <f>IF('Master Input'!E4533 &lt;&gt; "",'Master Input'!E4533,"")</f>
        <v>Pending Customer</v>
      </c>
      <c r="F4533" s="58">
        <f>IF('Master Input'!G4533 &lt;&gt; "",'Master Input'!G4533, "")</f>
        <v>41925</v>
      </c>
      <c r="G4533" s="18" t="str">
        <f>IFERROR(INDEX('Docs Signed Input'!B:B,MATCH('Nate''s Evolution'!$B4533,'Docs Signed Input'!E:E,0)),"N")</f>
        <v>N</v>
      </c>
      <c r="H4533" s="18" t="str">
        <f>IFERROR(INDEX('Docs Signed Input'!C:C,MATCH('Nate''s Evolution'!B4533,'Docs Signed Input'!E:E,0)),"N")</f>
        <v>N</v>
      </c>
      <c r="I4533" s="7" t="str">
        <f>IF('Master Input'!Q4533 &lt;&gt; "",'Master Input'!Q4533,"")</f>
        <v>jonm@evolvesolar.com</v>
      </c>
    </row>
    <row r="4534" spans="1:9" x14ac:dyDescent="0.3">
      <c r="A4534" t="str">
        <f>IF('Master Input'!A4534 &lt;&gt; "",'Master Input'!A4534,"")</f>
        <v>Shobe, Cecil</v>
      </c>
      <c r="B4534" s="7" t="str">
        <f>IF('Master Input'!B4534 &lt;&gt; "",'Master Input'!B4534,"")</f>
        <v>JB-8524475-00</v>
      </c>
      <c r="C4534" s="7">
        <f>IF('Master Input'!C4534 &lt;&gt; "",'Master Input'!C4534,"")</f>
        <v>4.59</v>
      </c>
      <c r="D4534" t="str">
        <f>IF('Master Input'!D4534 &lt;&gt; "",'Master Input'!D4534,"")</f>
        <v>Cancelled</v>
      </c>
      <c r="E4534" s="7" t="str">
        <f>IF('Master Input'!E4534 &lt;&gt; "",'Master Input'!E4534,"")</f>
        <v>Account Cancelled</v>
      </c>
      <c r="F4534" s="58">
        <f>IF('Master Input'!G4534 &lt;&gt; "",'Master Input'!G4534, "")</f>
        <v>41808</v>
      </c>
      <c r="G4534" s="18" t="str">
        <f>IFERROR(INDEX('Docs Signed Input'!B:B,MATCH('Nate''s Evolution'!$B4534,'Docs Signed Input'!E:E,0)),"N")</f>
        <v>N</v>
      </c>
      <c r="H4534" s="18" t="str">
        <f>IFERROR(INDEX('Docs Signed Input'!C:C,MATCH('Nate''s Evolution'!B4534,'Docs Signed Input'!E:E,0)),"N")</f>
        <v>N</v>
      </c>
      <c r="I4534" s="7" t="str">
        <f>IF('Master Input'!Q4534 &lt;&gt; "",'Master Input'!Q4534,"")</f>
        <v>johnl@evolvesolar.com</v>
      </c>
    </row>
    <row r="4535" spans="1:9" x14ac:dyDescent="0.3">
      <c r="A4535" t="str">
        <f>IF('Master Input'!A4535 &lt;&gt; "",'Master Input'!A4535,"")</f>
        <v>Shoemaker, Alexis</v>
      </c>
      <c r="B4535" s="7" t="str">
        <f>IF('Master Input'!B4535 &lt;&gt; "",'Master Input'!B4535,"")</f>
        <v>JB-9572696-00</v>
      </c>
      <c r="C4535" s="7">
        <f>IF('Master Input'!C4535 &lt;&gt; "",'Master Input'!C4535,"")</f>
        <v>7.5</v>
      </c>
      <c r="D4535" t="str">
        <f>IF('Master Input'!D4535 &lt;&gt; "",'Master Input'!D4535,"")</f>
        <v>Permit</v>
      </c>
      <c r="E4535" s="7" t="str">
        <f>IF('Master Input'!E4535 &lt;&gt; "",'Master Input'!E4535,"")</f>
        <v>Site Audit Pending Customer</v>
      </c>
      <c r="F4535" s="58">
        <f>IF('Master Input'!G4535 &lt;&gt; "",'Master Input'!G4535, "")</f>
        <v>41981</v>
      </c>
      <c r="G4535" s="18" t="str">
        <f>IFERROR(INDEX('Docs Signed Input'!B:B,MATCH('Nate''s Evolution'!$B4535,'Docs Signed Input'!E:E,0)),"N")</f>
        <v>N</v>
      </c>
      <c r="H4535" s="18" t="str">
        <f>IFERROR(INDEX('Docs Signed Input'!C:C,MATCH('Nate''s Evolution'!B4535,'Docs Signed Input'!E:E,0)),"N")</f>
        <v>N</v>
      </c>
      <c r="I4535" s="7" t="str">
        <f>IF('Master Input'!Q4535 &lt;&gt; "",'Master Input'!Q4535,"")</f>
        <v>benjamin@evolvesolar.com</v>
      </c>
    </row>
    <row r="4536" spans="1:9" x14ac:dyDescent="0.3">
      <c r="A4536" t="str">
        <f>IF('Master Input'!A4536 &lt;&gt; "",'Master Input'!A4536,"")</f>
        <v>Shoener, Kurt</v>
      </c>
      <c r="B4536" s="7" t="str">
        <f>IF('Master Input'!B4536 &lt;&gt; "",'Master Input'!B4536,"")</f>
        <v>JB-8012833-00</v>
      </c>
      <c r="C4536" s="7">
        <f>IF('Master Input'!C4536 &lt;&gt; "",'Master Input'!C4536,"")</f>
        <v>4.75</v>
      </c>
      <c r="D4536" t="str">
        <f>IF('Master Input'!D4536 &lt;&gt; "",'Master Input'!D4536,"")</f>
        <v>Cancelled</v>
      </c>
      <c r="E4536" s="7" t="str">
        <f>IF('Master Input'!E4536 &lt;&gt; "",'Master Input'!E4536,"")</f>
        <v>Account Cancelled</v>
      </c>
      <c r="F4536" s="58">
        <f>IF('Master Input'!G4536 &lt;&gt; "",'Master Input'!G4536, "")</f>
        <v>41794</v>
      </c>
      <c r="G4536" s="18" t="str">
        <f>IFERROR(INDEX('Docs Signed Input'!B:B,MATCH('Nate''s Evolution'!$B4536,'Docs Signed Input'!E:E,0)),"N")</f>
        <v>N</v>
      </c>
      <c r="H4536" s="18" t="str">
        <f>IFERROR(INDEX('Docs Signed Input'!C:C,MATCH('Nate''s Evolution'!B4536,'Docs Signed Input'!E:E,0)),"N")</f>
        <v>N</v>
      </c>
      <c r="I4536" s="7" t="str">
        <f>IF('Master Input'!Q4536 &lt;&gt; "",'Master Input'!Q4536,"")</f>
        <v>evanb@evolvesolar.com</v>
      </c>
    </row>
    <row r="4537" spans="1:9" x14ac:dyDescent="0.3">
      <c r="A4537" t="str">
        <f>IF('Master Input'!A4537 &lt;&gt; "",'Master Input'!A4537,"")</f>
        <v>Shores, Ruth</v>
      </c>
      <c r="B4537" s="7" t="str">
        <f>IF('Master Input'!B4537 &lt;&gt; "",'Master Input'!B4537,"")</f>
        <v>JB-8013002-00</v>
      </c>
      <c r="C4537" s="7">
        <f>IF('Master Input'!C4537 &lt;&gt; "",'Master Input'!C4537,"")</f>
        <v>7.3949999999999996</v>
      </c>
      <c r="D4537" t="str">
        <f>IF('Master Input'!D4537 &lt;&gt; "",'Master Input'!D4537,"")</f>
        <v>Closed</v>
      </c>
      <c r="E4537" s="7" t="str">
        <f>IF('Master Input'!E4537 &lt;&gt; "",'Master Input'!E4537,"")</f>
        <v>Closed</v>
      </c>
      <c r="F4537" s="58">
        <f>IF('Master Input'!G4537 &lt;&gt; "",'Master Input'!G4537, "")</f>
        <v>41831</v>
      </c>
      <c r="G4537" s="18" t="str">
        <f>IFERROR(INDEX('Docs Signed Input'!B:B,MATCH('Nate''s Evolution'!$B4537,'Docs Signed Input'!E:E,0)),"N")</f>
        <v>N</v>
      </c>
      <c r="H4537" s="18" t="str">
        <f>IFERROR(INDEX('Docs Signed Input'!C:C,MATCH('Nate''s Evolution'!B4537,'Docs Signed Input'!E:E,0)),"N")</f>
        <v>N</v>
      </c>
      <c r="I4537" s="7" t="str">
        <f>IF('Master Input'!Q4537 &lt;&gt; "",'Master Input'!Q4537,"")</f>
        <v>steve@evolvesolar.com</v>
      </c>
    </row>
    <row r="4538" spans="1:9" x14ac:dyDescent="0.3">
      <c r="A4538" t="str">
        <f>IF('Master Input'!A4538 &lt;&gt; "",'Master Input'!A4538,"")</f>
        <v>Shoulten, Rich</v>
      </c>
      <c r="B4538" s="7" t="str">
        <f>IF('Master Input'!B4538 &lt;&gt; "",'Master Input'!B4538,"")</f>
        <v>JB-9566903-00</v>
      </c>
      <c r="C4538" s="7">
        <f>IF('Master Input'!C4538 &lt;&gt; "",'Master Input'!C4538,"")</f>
        <v>8.5</v>
      </c>
      <c r="D4538" t="str">
        <f>IF('Master Input'!D4538 &lt;&gt; "",'Master Input'!D4538,"")</f>
        <v>Permit</v>
      </c>
      <c r="E4538" s="7" t="str">
        <f>IF('Master Input'!E4538 &lt;&gt; "",'Master Input'!E4538,"")</f>
        <v>Site Audit Pending Customer</v>
      </c>
      <c r="F4538" s="58">
        <f>IF('Master Input'!G4538 &lt;&gt; "",'Master Input'!G4538, "")</f>
        <v>41982</v>
      </c>
      <c r="G4538" s="18" t="str">
        <f>IFERROR(INDEX('Docs Signed Input'!B:B,MATCH('Nate''s Evolution'!$B4538,'Docs Signed Input'!E:E,0)),"N")</f>
        <v>N</v>
      </c>
      <c r="H4538" s="18" t="str">
        <f>IFERROR(INDEX('Docs Signed Input'!C:C,MATCH('Nate''s Evolution'!B4538,'Docs Signed Input'!E:E,0)),"N")</f>
        <v>N</v>
      </c>
      <c r="I4538" s="7" t="str">
        <f>IF('Master Input'!Q4538 &lt;&gt; "",'Master Input'!Q4538,"")</f>
        <v>kevin.delabahan@evolvesolar.com</v>
      </c>
    </row>
    <row r="4539" spans="1:9" x14ac:dyDescent="0.3">
      <c r="A4539" t="str">
        <f>IF('Master Input'!A4539 &lt;&gt; "",'Master Input'!A4539,"")</f>
        <v>Shoup, Jen</v>
      </c>
      <c r="B4539" s="7" t="str">
        <f>IF('Master Input'!B4539 &lt;&gt; "",'Master Input'!B4539,"")</f>
        <v>JB-9404373-00</v>
      </c>
      <c r="C4539" s="7">
        <f>IF('Master Input'!C4539 &lt;&gt; "",'Master Input'!C4539,"")</f>
        <v>7.28</v>
      </c>
      <c r="D4539" t="str">
        <f>IF('Master Input'!D4539 &lt;&gt; "",'Master Input'!D4539,"")</f>
        <v>Sales</v>
      </c>
      <c r="E4539" s="7" t="str">
        <f>IF('Master Input'!E4539 &lt;&gt; "",'Master Input'!E4539,"")</f>
        <v>Customer Uncertain</v>
      </c>
      <c r="F4539" s="58">
        <f>IF('Master Input'!G4539 &lt;&gt; "",'Master Input'!G4539, "")</f>
        <v>41927</v>
      </c>
      <c r="G4539" s="18" t="str">
        <f>IFERROR(INDEX('Docs Signed Input'!B:B,MATCH('Nate''s Evolution'!$B4539,'Docs Signed Input'!E:E,0)),"N")</f>
        <v>N</v>
      </c>
      <c r="H4539" s="18" t="str">
        <f>IFERROR(INDEX('Docs Signed Input'!C:C,MATCH('Nate''s Evolution'!B4539,'Docs Signed Input'!E:E,0)),"N")</f>
        <v>N</v>
      </c>
      <c r="I4539" s="7" t="str">
        <f>IF('Master Input'!Q4539 &lt;&gt; "",'Master Input'!Q4539,"")</f>
        <v>jeffr@evolvesolar.com</v>
      </c>
    </row>
    <row r="4540" spans="1:9" x14ac:dyDescent="0.3">
      <c r="A4540" t="str">
        <f>IF('Master Input'!A4540 &lt;&gt; "",'Master Input'!A4540,"")</f>
        <v>Shroyer, Jared</v>
      </c>
      <c r="B4540" s="7" t="str">
        <f>IF('Master Input'!B4540 &lt;&gt; "",'Master Input'!B4540,"")</f>
        <v>JB-8504532-00</v>
      </c>
      <c r="C4540" s="7">
        <f>IF('Master Input'!C4540 &lt;&gt; "",'Master Input'!C4540,"")</f>
        <v>8.5</v>
      </c>
      <c r="D4540" t="str">
        <f>IF('Master Input'!D4540 &lt;&gt; "",'Master Input'!D4540,"")</f>
        <v>Utility</v>
      </c>
      <c r="E4540" s="7" t="str">
        <f>IF('Master Input'!E4540 &lt;&gt; "",'Master Input'!E4540,"")</f>
        <v>Submittal Pending</v>
      </c>
      <c r="F4540" s="58">
        <f>IF('Master Input'!G4540 &lt;&gt; "",'Master Input'!G4540, "")</f>
        <v>41980</v>
      </c>
      <c r="G4540" s="18" t="str">
        <f>IFERROR(INDEX('Docs Signed Input'!B:B,MATCH('Nate''s Evolution'!$B4540,'Docs Signed Input'!E:E,0)),"N")</f>
        <v>Y</v>
      </c>
      <c r="H4540" s="18" t="str">
        <f>IFERROR(INDEX('Docs Signed Input'!C:C,MATCH('Nate''s Evolution'!B4540,'Docs Signed Input'!E:E,0)),"N")</f>
        <v>Y</v>
      </c>
      <c r="I4540" s="7" t="str">
        <f>IF('Master Input'!Q4540 &lt;&gt; "",'Master Input'!Q4540,"")</f>
        <v>randy.searle@evolvesolar.com</v>
      </c>
    </row>
    <row r="4541" spans="1:9" x14ac:dyDescent="0.3">
      <c r="A4541" t="str">
        <f>IF('Master Input'!A4541 &lt;&gt; "",'Master Input'!A4541,"")</f>
        <v>Shultz, Mike</v>
      </c>
      <c r="B4541" s="7" t="str">
        <f>IF('Master Input'!B4541 &lt;&gt; "",'Master Input'!B4541,"")</f>
        <v>JB-856871-00</v>
      </c>
      <c r="C4541" s="7">
        <f>IF('Master Input'!C4541 &lt;&gt; "",'Master Input'!C4541,"")</f>
        <v>5.25</v>
      </c>
      <c r="D4541" t="str">
        <f>IF('Master Input'!D4541 &lt;&gt; "",'Master Input'!D4541,"")</f>
        <v>Closed</v>
      </c>
      <c r="E4541" s="7" t="str">
        <f>IF('Master Input'!E4541 &lt;&gt; "",'Master Input'!E4541,"")</f>
        <v>Closed</v>
      </c>
      <c r="F4541" s="58">
        <f>IF('Master Input'!G4541 &lt;&gt; "",'Master Input'!G4541, "")</f>
        <v>41857</v>
      </c>
      <c r="G4541" s="18" t="str">
        <f>IFERROR(INDEX('Docs Signed Input'!B:B,MATCH('Nate''s Evolution'!$B4541,'Docs Signed Input'!E:E,0)),"N")</f>
        <v>N</v>
      </c>
      <c r="H4541" s="18" t="str">
        <f>IFERROR(INDEX('Docs Signed Input'!C:C,MATCH('Nate''s Evolution'!B4541,'Docs Signed Input'!E:E,0)),"N")</f>
        <v>N</v>
      </c>
      <c r="I4541" s="7" t="str">
        <f>IF('Master Input'!Q4541 &lt;&gt; "",'Master Input'!Q4541,"")</f>
        <v>glenns@evolvesolar.com</v>
      </c>
    </row>
    <row r="4542" spans="1:9" x14ac:dyDescent="0.3">
      <c r="A4542" t="str">
        <f>IF('Master Input'!A4542 &lt;&gt; "",'Master Input'!A4542,"")</f>
        <v>Shupe, Dorothy</v>
      </c>
      <c r="B4542" s="7" t="str">
        <f>IF('Master Input'!B4542 &lt;&gt; "",'Master Input'!B4542,"")</f>
        <v>JB-8525114-00</v>
      </c>
      <c r="C4542" s="7">
        <f>IF('Master Input'!C4542 &lt;&gt; "",'Master Input'!C4542,"")</f>
        <v>12.25</v>
      </c>
      <c r="D4542" t="str">
        <f>IF('Master Input'!D4542 &lt;&gt; "",'Master Input'!D4542,"")</f>
        <v>Closed</v>
      </c>
      <c r="E4542" s="7" t="str">
        <f>IF('Master Input'!E4542 &lt;&gt; "",'Master Input'!E4542,"")</f>
        <v>Closed</v>
      </c>
      <c r="F4542" s="58">
        <f>IF('Master Input'!G4542 &lt;&gt; "",'Master Input'!G4542, "")</f>
        <v>41852</v>
      </c>
      <c r="G4542" s="18" t="str">
        <f>IFERROR(INDEX('Docs Signed Input'!B:B,MATCH('Nate''s Evolution'!$B4542,'Docs Signed Input'!E:E,0)),"N")</f>
        <v>N</v>
      </c>
      <c r="H4542" s="18" t="str">
        <f>IFERROR(INDEX('Docs Signed Input'!C:C,MATCH('Nate''s Evolution'!B4542,'Docs Signed Input'!E:E,0)),"N")</f>
        <v>N</v>
      </c>
      <c r="I4542" s="7" t="str">
        <f>IF('Master Input'!Q4542 &lt;&gt; "",'Master Input'!Q4542,"")</f>
        <v>hunters@evolvesolar.com</v>
      </c>
    </row>
    <row r="4543" spans="1:9" x14ac:dyDescent="0.3">
      <c r="A4543" t="str">
        <f>IF('Master Input'!A4543 &lt;&gt; "",'Master Input'!A4543,"")</f>
        <v>Shupe, Doug and Jerri</v>
      </c>
      <c r="B4543" s="7" t="str">
        <f>IF('Master Input'!B4543 &lt;&gt; "",'Master Input'!B4543,"")</f>
        <v>JB-8573708-00</v>
      </c>
      <c r="C4543" s="7">
        <f>IF('Master Input'!C4543 &lt;&gt; "",'Master Input'!C4543,"")</f>
        <v>10.25</v>
      </c>
      <c r="D4543" t="str">
        <f>IF('Master Input'!D4543 &lt;&gt; "",'Master Input'!D4543,"")</f>
        <v>Cancelled</v>
      </c>
      <c r="E4543" s="7" t="str">
        <f>IF('Master Input'!E4543 &lt;&gt; "",'Master Input'!E4543,"")</f>
        <v>Pending Save</v>
      </c>
      <c r="F4543" s="58">
        <f>IF('Master Input'!G4543 &lt;&gt; "",'Master Input'!G4543, "")</f>
        <v>41927</v>
      </c>
      <c r="G4543" s="18" t="str">
        <f>IFERROR(INDEX('Docs Signed Input'!B:B,MATCH('Nate''s Evolution'!$B4543,'Docs Signed Input'!E:E,0)),"N")</f>
        <v>N</v>
      </c>
      <c r="H4543" s="18" t="str">
        <f>IFERROR(INDEX('Docs Signed Input'!C:C,MATCH('Nate''s Evolution'!B4543,'Docs Signed Input'!E:E,0)),"N")</f>
        <v>N</v>
      </c>
      <c r="I4543" s="7" t="str">
        <f>IF('Master Input'!Q4543 &lt;&gt; "",'Master Input'!Q4543,"")</f>
        <v>conrad.efaw@evolvesolar.com</v>
      </c>
    </row>
    <row r="4544" spans="1:9" x14ac:dyDescent="0.3">
      <c r="A4544" t="str">
        <f>IF('Master Input'!A4544 &lt;&gt; "",'Master Input'!A4544,"")</f>
        <v>Shupe, Gerald</v>
      </c>
      <c r="B4544" s="7" t="str">
        <f>IF('Master Input'!B4544 &lt;&gt; "",'Master Input'!B4544,"")</f>
        <v>JB-9571907-00</v>
      </c>
      <c r="C4544" s="7">
        <f>IF('Master Input'!C4544 &lt;&gt; "",'Master Input'!C4544,"")</f>
        <v>6</v>
      </c>
      <c r="D4544" t="str">
        <f>IF('Master Input'!D4544 &lt;&gt; "",'Master Input'!D4544,"")</f>
        <v>Cancelled</v>
      </c>
      <c r="E4544" s="7" t="str">
        <f>IF('Master Input'!E4544 &lt;&gt; "",'Master Input'!E4544,"")</f>
        <v>Account Cancelled</v>
      </c>
      <c r="F4544" s="58">
        <f>IF('Master Input'!G4544 &lt;&gt; "",'Master Input'!G4544, "")</f>
        <v>41780</v>
      </c>
      <c r="G4544" s="18" t="str">
        <f>IFERROR(INDEX('Docs Signed Input'!B:B,MATCH('Nate''s Evolution'!$B4544,'Docs Signed Input'!E:E,0)),"N")</f>
        <v>N</v>
      </c>
      <c r="H4544" s="18" t="str">
        <f>IFERROR(INDEX('Docs Signed Input'!C:C,MATCH('Nate''s Evolution'!B4544,'Docs Signed Input'!E:E,0)),"N")</f>
        <v>N</v>
      </c>
      <c r="I4544" s="7" t="str">
        <f>IF('Master Input'!Q4544 &lt;&gt; "",'Master Input'!Q4544,"")</f>
        <v>russell@evolvesolar.com</v>
      </c>
    </row>
    <row r="4545" spans="1:9" x14ac:dyDescent="0.3">
      <c r="A4545" t="str">
        <f>IF('Master Input'!A4545 &lt;&gt; "",'Master Input'!A4545,"")</f>
        <v>Shurtz, Kayson</v>
      </c>
      <c r="B4545" s="7" t="str">
        <f>IF('Master Input'!B4545 &lt;&gt; "",'Master Input'!B4545,"")</f>
        <v>JB-9566522-00</v>
      </c>
      <c r="C4545" s="7">
        <f>IF('Master Input'!C4545 &lt;&gt; "",'Master Input'!C4545,"")</f>
        <v>2.75</v>
      </c>
      <c r="D4545" t="str">
        <f>IF('Master Input'!D4545 &lt;&gt; "",'Master Input'!D4545,"")</f>
        <v>Cancelled</v>
      </c>
      <c r="E4545" s="7" t="str">
        <f>IF('Master Input'!E4545 &lt;&gt; "",'Master Input'!E4545,"")</f>
        <v>Pending Save</v>
      </c>
      <c r="F4545" s="58">
        <f>IF('Master Input'!G4545 &lt;&gt; "",'Master Input'!G4545, "")</f>
        <v>41932</v>
      </c>
      <c r="G4545" s="18" t="str">
        <f>IFERROR(INDEX('Docs Signed Input'!B:B,MATCH('Nate''s Evolution'!$B4545,'Docs Signed Input'!E:E,0)),"N")</f>
        <v>N</v>
      </c>
      <c r="H4545" s="18" t="str">
        <f>IFERROR(INDEX('Docs Signed Input'!C:C,MATCH('Nate''s Evolution'!B4545,'Docs Signed Input'!E:E,0)),"N")</f>
        <v>N</v>
      </c>
      <c r="I4545" s="7" t="str">
        <f>IF('Master Input'!Q4545 &lt;&gt; "",'Master Input'!Q4545,"")</f>
        <v>russell@evolvesolar.com</v>
      </c>
    </row>
    <row r="4546" spans="1:9" x14ac:dyDescent="0.3">
      <c r="A4546" t="str">
        <f>IF('Master Input'!A4546 &lt;&gt; "",'Master Input'!A4546,"")</f>
        <v>Siano, Tom</v>
      </c>
      <c r="B4546" s="7" t="str">
        <f>IF('Master Input'!B4546 &lt;&gt; "",'Master Input'!B4546,"")</f>
        <v>JB-1171225-00</v>
      </c>
      <c r="C4546" s="7">
        <f>IF('Master Input'!C4546 &lt;&gt; "",'Master Input'!C4546,"")</f>
        <v>7.5</v>
      </c>
      <c r="D4546" t="str">
        <f>IF('Master Input'!D4546 &lt;&gt; "",'Master Input'!D4546,"")</f>
        <v>Cancelled</v>
      </c>
      <c r="E4546" s="7" t="str">
        <f>IF('Master Input'!E4546 &lt;&gt; "",'Master Input'!E4546,"")</f>
        <v>Pending NOC</v>
      </c>
      <c r="F4546" s="58">
        <f>IF('Master Input'!G4546 &lt;&gt; "",'Master Input'!G4546, "")</f>
        <v>41828</v>
      </c>
      <c r="G4546" s="18" t="str">
        <f>IFERROR(INDEX('Docs Signed Input'!B:B,MATCH('Nate''s Evolution'!$B4546,'Docs Signed Input'!E:E,0)),"N")</f>
        <v>N</v>
      </c>
      <c r="H4546" s="18" t="str">
        <f>IFERROR(INDEX('Docs Signed Input'!C:C,MATCH('Nate''s Evolution'!B4546,'Docs Signed Input'!E:E,0)),"N")</f>
        <v>N</v>
      </c>
      <c r="I4546" s="7" t="str">
        <f>IF('Master Input'!Q4546 &lt;&gt; "",'Master Input'!Q4546,"")</f>
        <v>tannerb@evolvesolar.com</v>
      </c>
    </row>
    <row r="4547" spans="1:9" x14ac:dyDescent="0.3">
      <c r="A4547" t="str">
        <f>IF('Master Input'!A4547 &lt;&gt; "",'Master Input'!A4547,"")</f>
        <v>Sias, Celia</v>
      </c>
      <c r="B4547" s="7" t="str">
        <f>IF('Master Input'!B4547 &lt;&gt; "",'Master Input'!B4547,"")</f>
        <v>JB-8503696-00</v>
      </c>
      <c r="C4547" s="7">
        <f>IF('Master Input'!C4547 &lt;&gt; "",'Master Input'!C4547,"")</f>
        <v>6.25</v>
      </c>
      <c r="D4547" t="str">
        <f>IF('Master Input'!D4547 &lt;&gt; "",'Master Input'!D4547,"")</f>
        <v>Sales</v>
      </c>
      <c r="E4547" s="7" t="str">
        <f>IF('Master Input'!E4547 &lt;&gt; "",'Master Input'!E4547,"")</f>
        <v>On Hold</v>
      </c>
      <c r="F4547" s="58">
        <f>IF('Master Input'!G4547 &lt;&gt; "",'Master Input'!G4547, "")</f>
        <v>41850</v>
      </c>
      <c r="G4547" s="18" t="str">
        <f>IFERROR(INDEX('Docs Signed Input'!B:B,MATCH('Nate''s Evolution'!$B4547,'Docs Signed Input'!E:E,0)),"N")</f>
        <v>N</v>
      </c>
      <c r="H4547" s="18" t="str">
        <f>IFERROR(INDEX('Docs Signed Input'!C:C,MATCH('Nate''s Evolution'!B4547,'Docs Signed Input'!E:E,0)),"N")</f>
        <v>N</v>
      </c>
      <c r="I4547" s="7" t="str">
        <f>IF('Master Input'!Q4547 &lt;&gt; "",'Master Input'!Q4547,"")</f>
        <v>chapman@evolvesolar.com</v>
      </c>
    </row>
    <row r="4548" spans="1:9" x14ac:dyDescent="0.3">
      <c r="A4548" t="str">
        <f>IF('Master Input'!A4548 &lt;&gt; "",'Master Input'!A4548,"")</f>
        <v>Sickler, Ralph</v>
      </c>
      <c r="B4548" s="7" t="str">
        <f>IF('Master Input'!B4548 &lt;&gt; "",'Master Input'!B4548,"")</f>
        <v>JB-8539387-00</v>
      </c>
      <c r="C4548" s="7">
        <f>IF('Master Input'!C4548 &lt;&gt; "",'Master Input'!C4548,"")</f>
        <v>7.5</v>
      </c>
      <c r="D4548" t="str">
        <f>IF('Master Input'!D4548 &lt;&gt; "",'Master Input'!D4548,"")</f>
        <v>Cancelled</v>
      </c>
      <c r="E4548" s="7" t="str">
        <f>IF('Master Input'!E4548 &lt;&gt; "",'Master Input'!E4548,"")</f>
        <v>Account Cancelled</v>
      </c>
      <c r="F4548" s="58">
        <f>IF('Master Input'!G4548 &lt;&gt; "",'Master Input'!G4548, "")</f>
        <v>41884</v>
      </c>
      <c r="G4548" s="18" t="str">
        <f>IFERROR(INDEX('Docs Signed Input'!B:B,MATCH('Nate''s Evolution'!$B4548,'Docs Signed Input'!E:E,0)),"N")</f>
        <v>N</v>
      </c>
      <c r="H4548" s="18" t="str">
        <f>IFERROR(INDEX('Docs Signed Input'!C:C,MATCH('Nate''s Evolution'!B4548,'Docs Signed Input'!E:E,0)),"N")</f>
        <v>N</v>
      </c>
      <c r="I4548" s="7" t="str">
        <f>IF('Master Input'!Q4548 &lt;&gt; "",'Master Input'!Q4548,"")</f>
        <v>michaelc@evolvesolar.com</v>
      </c>
    </row>
    <row r="4549" spans="1:9" x14ac:dyDescent="0.3">
      <c r="A4549" t="str">
        <f>IF('Master Input'!A4549 &lt;&gt; "",'Master Input'!A4549,"")</f>
        <v>Siedelberg, Michael</v>
      </c>
      <c r="B4549" s="7" t="str">
        <f>IF('Master Input'!B4549 &lt;&gt; "",'Master Input'!B4549,"")</f>
        <v>JB-8005208-00</v>
      </c>
      <c r="C4549" s="7">
        <f>IF('Master Input'!C4549 &lt;&gt; "",'Master Input'!C4549,"")</f>
        <v>4.75</v>
      </c>
      <c r="D4549" t="str">
        <f>IF('Master Input'!D4549 &lt;&gt; "",'Master Input'!D4549,"")</f>
        <v>Sales</v>
      </c>
      <c r="E4549" s="7" t="str">
        <f>IF('Master Input'!E4549 &lt;&gt; "",'Master Input'!E4549,"")</f>
        <v>Customer Uncertain</v>
      </c>
      <c r="F4549" s="58">
        <f>IF('Master Input'!G4549 &lt;&gt; "",'Master Input'!G4549, "")</f>
        <v>41794</v>
      </c>
      <c r="G4549" s="18" t="str">
        <f>IFERROR(INDEX('Docs Signed Input'!B:B,MATCH('Nate''s Evolution'!$B4549,'Docs Signed Input'!E:E,0)),"N")</f>
        <v>N</v>
      </c>
      <c r="H4549" s="18" t="str">
        <f>IFERROR(INDEX('Docs Signed Input'!C:C,MATCH('Nate''s Evolution'!B4549,'Docs Signed Input'!E:E,0)),"N")</f>
        <v>N</v>
      </c>
      <c r="I4549" s="7" t="str">
        <f>IF('Master Input'!Q4549 &lt;&gt; "",'Master Input'!Q4549,"")</f>
        <v>danc@evolvesolar.com</v>
      </c>
    </row>
    <row r="4550" spans="1:9" x14ac:dyDescent="0.3">
      <c r="A4550" t="str">
        <f>IF('Master Input'!A4550 &lt;&gt; "",'Master Input'!A4550,"")</f>
        <v>Siegrest-Baez, Andrea</v>
      </c>
      <c r="B4550" s="7" t="str">
        <f>IF('Master Input'!B4550 &lt;&gt; "",'Master Input'!B4550,"")</f>
        <v>JB-8524125-00</v>
      </c>
      <c r="C4550" s="7">
        <f>IF('Master Input'!C4550 &lt;&gt; "",'Master Input'!C4550,"")</f>
        <v>6.25</v>
      </c>
      <c r="D4550" t="str">
        <f>IF('Master Input'!D4550 &lt;&gt; "",'Master Input'!D4550,"")</f>
        <v>Cancelled</v>
      </c>
      <c r="E4550" s="7" t="str">
        <f>IF('Master Input'!E4550 &lt;&gt; "",'Master Input'!E4550,"")</f>
        <v>Account Cancelled</v>
      </c>
      <c r="F4550" s="58">
        <f>IF('Master Input'!G4550 &lt;&gt; "",'Master Input'!G4550, "")</f>
        <v>41779</v>
      </c>
      <c r="G4550" s="18" t="str">
        <f>IFERROR(INDEX('Docs Signed Input'!B:B,MATCH('Nate''s Evolution'!$B4550,'Docs Signed Input'!E:E,0)),"N")</f>
        <v>N</v>
      </c>
      <c r="H4550" s="18" t="str">
        <f>IFERROR(INDEX('Docs Signed Input'!C:C,MATCH('Nate''s Evolution'!B4550,'Docs Signed Input'!E:E,0)),"N")</f>
        <v>N</v>
      </c>
      <c r="I4550" s="7" t="str">
        <f>IF('Master Input'!Q4550 &lt;&gt; "",'Master Input'!Q4550,"")</f>
        <v>jacque@evolvesolar.com</v>
      </c>
    </row>
    <row r="4551" spans="1:9" x14ac:dyDescent="0.3">
      <c r="A4551" t="str">
        <f>IF('Master Input'!A4551 &lt;&gt; "",'Master Input'!A4551,"")</f>
        <v>Signa, Salvatore</v>
      </c>
      <c r="B4551" s="7" t="str">
        <f>IF('Master Input'!B4551 &lt;&gt; "",'Master Input'!B4551,"")</f>
        <v>JB-1171202-00</v>
      </c>
      <c r="C4551" s="7">
        <f>IF('Master Input'!C4551 &lt;&gt; "",'Master Input'!C4551,"")</f>
        <v>15.5</v>
      </c>
      <c r="D4551" t="str">
        <f>IF('Master Input'!D4551 &lt;&gt; "",'Master Input'!D4551,"")</f>
        <v>Permit</v>
      </c>
      <c r="E4551" s="7" t="str">
        <f>IF('Master Input'!E4551 &lt;&gt; "",'Master Input'!E4551,"")</f>
        <v>Design Complete</v>
      </c>
      <c r="F4551" s="58">
        <f>IF('Master Input'!G4551 &lt;&gt; "",'Master Input'!G4551, "")</f>
        <v>41825</v>
      </c>
      <c r="G4551" s="18" t="str">
        <f>IFERROR(INDEX('Docs Signed Input'!B:B,MATCH('Nate''s Evolution'!$B4551,'Docs Signed Input'!E:E,0)),"N")</f>
        <v>N</v>
      </c>
      <c r="H4551" s="18" t="str">
        <f>IFERROR(INDEX('Docs Signed Input'!C:C,MATCH('Nate''s Evolution'!B4551,'Docs Signed Input'!E:E,0)),"N")</f>
        <v>N</v>
      </c>
      <c r="I4551" s="7" t="str">
        <f>IF('Master Input'!Q4551 &lt;&gt; "",'Master Input'!Q4551,"")</f>
        <v>seanh@evolvesolar.com</v>
      </c>
    </row>
    <row r="4552" spans="1:9" x14ac:dyDescent="0.3">
      <c r="A4552" t="str">
        <f>IF('Master Input'!A4552 &lt;&gt; "",'Master Input'!A4552,"")</f>
        <v>Sihachak, Panyasit</v>
      </c>
      <c r="B4552" s="7" t="str">
        <f>IF('Master Input'!B4552 &lt;&gt; "",'Master Input'!B4552,"")</f>
        <v>JB-9255074-00</v>
      </c>
      <c r="C4552" s="7">
        <f>IF('Master Input'!C4552 &lt;&gt; "",'Master Input'!C4552,"")</f>
        <v>5.61</v>
      </c>
      <c r="D4552" t="str">
        <f>IF('Master Input'!D4552 &lt;&gt; "",'Master Input'!D4552,"")</f>
        <v>Cancelled</v>
      </c>
      <c r="E4552" s="7" t="str">
        <f>IF('Master Input'!E4552 &lt;&gt; "",'Master Input'!E4552,"")</f>
        <v>Account Cancelled</v>
      </c>
      <c r="F4552" s="58">
        <f>IF('Master Input'!G4552 &lt;&gt; "",'Master Input'!G4552, "")</f>
        <v>42014</v>
      </c>
      <c r="G4552" s="18" t="str">
        <f>IFERROR(INDEX('Docs Signed Input'!B:B,MATCH('Nate''s Evolution'!$B4552,'Docs Signed Input'!E:E,0)),"N")</f>
        <v>N</v>
      </c>
      <c r="H4552" s="18" t="str">
        <f>IFERROR(INDEX('Docs Signed Input'!C:C,MATCH('Nate''s Evolution'!B4552,'Docs Signed Input'!E:E,0)),"N")</f>
        <v>N</v>
      </c>
      <c r="I4552" s="7" t="str">
        <f>IF('Master Input'!Q4552 &lt;&gt; "",'Master Input'!Q4552,"")</f>
        <v>jacob.smith@evolvesolar.com</v>
      </c>
    </row>
    <row r="4553" spans="1:9" x14ac:dyDescent="0.3">
      <c r="A4553" t="str">
        <f>IF('Master Input'!A4553 &lt;&gt; "",'Master Input'!A4553,"")</f>
        <v>Silberfeld, Jeffrey</v>
      </c>
      <c r="B4553" s="7" t="str">
        <f>IF('Master Input'!B4553 &lt;&gt; "",'Master Input'!B4553,"")</f>
        <v>JB-1151160-00</v>
      </c>
      <c r="C4553" s="7">
        <f>IF('Master Input'!C4553 &lt;&gt; "",'Master Input'!C4553,"")</f>
        <v>5.8650000000000002</v>
      </c>
      <c r="D4553" t="str">
        <f>IF('Master Input'!D4553 &lt;&gt; "",'Master Input'!D4553,"")</f>
        <v>Permit</v>
      </c>
      <c r="E4553" s="7" t="str">
        <f>IF('Master Input'!E4553 &lt;&gt; "",'Master Input'!E4553,"")</f>
        <v>Design Complete</v>
      </c>
      <c r="F4553" s="58">
        <f>IF('Master Input'!G4553 &lt;&gt; "",'Master Input'!G4553, "")</f>
        <v>41997</v>
      </c>
      <c r="G4553" s="18" t="str">
        <f>IFERROR(INDEX('Docs Signed Input'!B:B,MATCH('Nate''s Evolution'!$B4553,'Docs Signed Input'!E:E,0)),"N")</f>
        <v>N</v>
      </c>
      <c r="H4553" s="18" t="str">
        <f>IFERROR(INDEX('Docs Signed Input'!C:C,MATCH('Nate''s Evolution'!B4553,'Docs Signed Input'!E:E,0)),"N")</f>
        <v>N</v>
      </c>
      <c r="I4553" s="7" t="str">
        <f>IF('Master Input'!Q4553 &lt;&gt; "",'Master Input'!Q4553,"")</f>
        <v>willrs@icloud.com</v>
      </c>
    </row>
    <row r="4554" spans="1:9" x14ac:dyDescent="0.3">
      <c r="A4554" t="str">
        <f>IF('Master Input'!A4554 &lt;&gt; "",'Master Input'!A4554,"")</f>
        <v>Silva, Luciano</v>
      </c>
      <c r="B4554" s="7" t="str">
        <f>IF('Master Input'!B4554 &lt;&gt; "",'Master Input'!B4554,"")</f>
        <v>JB-9204702-00</v>
      </c>
      <c r="C4554" s="7">
        <f>IF('Master Input'!C4554 &lt;&gt; "",'Master Input'!C4554,"")</f>
        <v>7</v>
      </c>
      <c r="D4554" t="str">
        <f>IF('Master Input'!D4554 &lt;&gt; "",'Master Input'!D4554,"")</f>
        <v>Cancelled</v>
      </c>
      <c r="E4554" s="7" t="str">
        <f>IF('Master Input'!E4554 &lt;&gt; "",'Master Input'!E4554,"")</f>
        <v>Pending Save</v>
      </c>
      <c r="F4554" s="58">
        <f>IF('Master Input'!G4554 &lt;&gt; "",'Master Input'!G4554, "")</f>
        <v>41895</v>
      </c>
      <c r="G4554" s="18" t="str">
        <f>IFERROR(INDEX('Docs Signed Input'!B:B,MATCH('Nate''s Evolution'!$B4554,'Docs Signed Input'!E:E,0)),"N")</f>
        <v>N</v>
      </c>
      <c r="H4554" s="18" t="str">
        <f>IFERROR(INDEX('Docs Signed Input'!C:C,MATCH('Nate''s Evolution'!B4554,'Docs Signed Input'!E:E,0)),"N")</f>
        <v>N</v>
      </c>
      <c r="I4554" s="7" t="str">
        <f>IF('Master Input'!Q4554 &lt;&gt; "",'Master Input'!Q4554,"")</f>
        <v>igor.lima@evolvesolar.com</v>
      </c>
    </row>
    <row r="4555" spans="1:9" x14ac:dyDescent="0.3">
      <c r="A4555" t="str">
        <f>IF('Master Input'!A4555 &lt;&gt; "",'Master Input'!A4555,"")</f>
        <v>Silva, Robert</v>
      </c>
      <c r="B4555" s="7" t="str">
        <f>IF('Master Input'!B4555 &lt;&gt; "",'Master Input'!B4555,"")</f>
        <v>JB-9572369-00</v>
      </c>
      <c r="C4555" s="7">
        <f>IF('Master Input'!C4555 &lt;&gt; "",'Master Input'!C4555,"")</f>
        <v>6.25</v>
      </c>
      <c r="D4555" t="str">
        <f>IF('Master Input'!D4555 &lt;&gt; "",'Master Input'!D4555,"")</f>
        <v>Closed</v>
      </c>
      <c r="E4555" s="7" t="str">
        <f>IF('Master Input'!E4555 &lt;&gt; "",'Master Input'!E4555,"")</f>
        <v>Closed</v>
      </c>
      <c r="F4555" s="58">
        <f>IF('Master Input'!G4555 &lt;&gt; "",'Master Input'!G4555, "")</f>
        <v>41897</v>
      </c>
      <c r="G4555" s="18" t="str">
        <f>IFERROR(INDEX('Docs Signed Input'!B:B,MATCH('Nate''s Evolution'!$B4555,'Docs Signed Input'!E:E,0)),"N")</f>
        <v>N</v>
      </c>
      <c r="H4555" s="18" t="str">
        <f>IFERROR(INDEX('Docs Signed Input'!C:C,MATCH('Nate''s Evolution'!B4555,'Docs Signed Input'!E:E,0)),"N")</f>
        <v>N</v>
      </c>
      <c r="I4555" s="7" t="str">
        <f>IF('Master Input'!Q4555 &lt;&gt; "",'Master Input'!Q4555,"")</f>
        <v>benjamin@evolvesolar.com</v>
      </c>
    </row>
    <row r="4556" spans="1:9" x14ac:dyDescent="0.3">
      <c r="A4556" t="str">
        <f>IF('Master Input'!A4556 &lt;&gt; "",'Master Input'!A4556,"")</f>
        <v>Silvas, Edward</v>
      </c>
      <c r="B4556" s="7" t="str">
        <f>IF('Master Input'!B4556 &lt;&gt; "",'Master Input'!B4556,"")</f>
        <v>JB-9572637-00</v>
      </c>
      <c r="C4556" s="7">
        <f>IF('Master Input'!C4556 &lt;&gt; "",'Master Input'!C4556,"")</f>
        <v>9.9450000000000003</v>
      </c>
      <c r="D4556" t="str">
        <f>IF('Master Input'!D4556 &lt;&gt; "",'Master Input'!D4556,"")</f>
        <v>Permit</v>
      </c>
      <c r="E4556" s="7" t="str">
        <f>IF('Master Input'!E4556 &lt;&gt; "",'Master Input'!E4556,"")</f>
        <v>Application Complete</v>
      </c>
      <c r="F4556" s="58">
        <f>IF('Master Input'!G4556 &lt;&gt; "",'Master Input'!G4556, "")</f>
        <v>41963</v>
      </c>
      <c r="G4556" s="18" t="str">
        <f>IFERROR(INDEX('Docs Signed Input'!B:B,MATCH('Nate''s Evolution'!$B4556,'Docs Signed Input'!E:E,0)),"N")</f>
        <v>N</v>
      </c>
      <c r="H4556" s="18" t="str">
        <f>IFERROR(INDEX('Docs Signed Input'!C:C,MATCH('Nate''s Evolution'!B4556,'Docs Signed Input'!E:E,0)),"N")</f>
        <v>N</v>
      </c>
      <c r="I4556" s="7" t="str">
        <f>IF('Master Input'!Q4556 &lt;&gt; "",'Master Input'!Q4556,"")</f>
        <v>tim.mckeever@evolvesolar.com</v>
      </c>
    </row>
    <row r="4557" spans="1:9" x14ac:dyDescent="0.3">
      <c r="A4557" t="str">
        <f>IF('Master Input'!A4557 &lt;&gt; "",'Master Input'!A4557,"")</f>
        <v>silver, James</v>
      </c>
      <c r="B4557" s="7" t="str">
        <f>IF('Master Input'!B4557 &lt;&gt; "",'Master Input'!B4557,"")</f>
        <v>JB-0641119-00</v>
      </c>
      <c r="C4557" s="7">
        <f>IF('Master Input'!C4557 &lt;&gt; "",'Master Input'!C4557,"")</f>
        <v>7</v>
      </c>
      <c r="D4557" t="str">
        <f>IF('Master Input'!D4557 &lt;&gt; "",'Master Input'!D4557,"")</f>
        <v>Permit</v>
      </c>
      <c r="E4557" s="7" t="str">
        <f>IF('Master Input'!E4557 &lt;&gt; "",'Master Input'!E4557,"")</f>
        <v>Site Audit Pending Customer</v>
      </c>
      <c r="F4557" s="58">
        <f>IF('Master Input'!G4557 &lt;&gt; "",'Master Input'!G4557, "")</f>
        <v>41977</v>
      </c>
      <c r="G4557" s="18" t="str">
        <f>IFERROR(INDEX('Docs Signed Input'!B:B,MATCH('Nate''s Evolution'!$B4557,'Docs Signed Input'!E:E,0)),"N")</f>
        <v>N</v>
      </c>
      <c r="H4557" s="18" t="str">
        <f>IFERROR(INDEX('Docs Signed Input'!C:C,MATCH('Nate''s Evolution'!B4557,'Docs Signed Input'!E:E,0)),"N")</f>
        <v>N</v>
      </c>
      <c r="I4557" s="7" t="str">
        <f>IF('Master Input'!Q4557 &lt;&gt; "",'Master Input'!Q4557,"")</f>
        <v>mike.reeves@evolvesolar.com</v>
      </c>
    </row>
    <row r="4558" spans="1:9" x14ac:dyDescent="0.3">
      <c r="A4558" t="str">
        <f>IF('Master Input'!A4558 &lt;&gt; "",'Master Input'!A4558,"")</f>
        <v>Silverton, Amber</v>
      </c>
      <c r="B4558" s="7" t="str">
        <f>IF('Master Input'!B4558 &lt;&gt; "",'Master Input'!B4558,"")</f>
        <v>JB-8524904-00</v>
      </c>
      <c r="C4558" s="7">
        <f>IF('Master Input'!C4558 &lt;&gt; "",'Master Input'!C4558,"")</f>
        <v>2.5</v>
      </c>
      <c r="D4558" t="str">
        <f>IF('Master Input'!D4558 &lt;&gt; "",'Master Input'!D4558,"")</f>
        <v>Cancelled</v>
      </c>
      <c r="E4558" s="7" t="str">
        <f>IF('Master Input'!E4558 &lt;&gt; "",'Master Input'!E4558,"")</f>
        <v>Account Cancelled</v>
      </c>
      <c r="F4558" s="58">
        <f>IF('Master Input'!G4558 &lt;&gt; "",'Master Input'!G4558, "")</f>
        <v>41838</v>
      </c>
      <c r="G4558" s="18" t="str">
        <f>IFERROR(INDEX('Docs Signed Input'!B:B,MATCH('Nate''s Evolution'!$B4558,'Docs Signed Input'!E:E,0)),"N")</f>
        <v>N</v>
      </c>
      <c r="H4558" s="18" t="str">
        <f>IFERROR(INDEX('Docs Signed Input'!C:C,MATCH('Nate''s Evolution'!B4558,'Docs Signed Input'!E:E,0)),"N")</f>
        <v>N</v>
      </c>
      <c r="I4558" s="7" t="str">
        <f>IF('Master Input'!Q4558 &lt;&gt; "",'Master Input'!Q4558,"")</f>
        <v>chapman@evolvesolar.com</v>
      </c>
    </row>
    <row r="4559" spans="1:9" x14ac:dyDescent="0.3">
      <c r="A4559" t="str">
        <f>IF('Master Input'!A4559 &lt;&gt; "",'Master Input'!A4559,"")</f>
        <v>Simburger, Roxie</v>
      </c>
      <c r="B4559" s="7" t="str">
        <f>IF('Master Input'!B4559 &lt;&gt; "",'Master Input'!B4559,"")</f>
        <v>JB-8525678-00</v>
      </c>
      <c r="C4559" s="7">
        <f>IF('Master Input'!C4559 &lt;&gt; "",'Master Input'!C4559,"")</f>
        <v>5.75</v>
      </c>
      <c r="D4559" t="str">
        <f>IF('Master Input'!D4559 &lt;&gt; "",'Master Input'!D4559,"")</f>
        <v>Cancelled</v>
      </c>
      <c r="E4559" s="7" t="str">
        <f>IF('Master Input'!E4559 &lt;&gt; "",'Master Input'!E4559,"")</f>
        <v>Account Cancelled</v>
      </c>
      <c r="F4559" s="58">
        <f>IF('Master Input'!G4559 &lt;&gt; "",'Master Input'!G4559, "")</f>
        <v>41897</v>
      </c>
      <c r="G4559" s="18" t="str">
        <f>IFERROR(INDEX('Docs Signed Input'!B:B,MATCH('Nate''s Evolution'!$B4559,'Docs Signed Input'!E:E,0)),"N")</f>
        <v>N</v>
      </c>
      <c r="H4559" s="18" t="str">
        <f>IFERROR(INDEX('Docs Signed Input'!C:C,MATCH('Nate''s Evolution'!B4559,'Docs Signed Input'!E:E,0)),"N")</f>
        <v>N</v>
      </c>
      <c r="I4559" s="7" t="str">
        <f>IF('Master Input'!Q4559 &lt;&gt; "",'Master Input'!Q4559,"")</f>
        <v>aaronv@evolvesolar.com</v>
      </c>
    </row>
    <row r="4560" spans="1:9" x14ac:dyDescent="0.3">
      <c r="A4560" t="str">
        <f>IF('Master Input'!A4560 &lt;&gt; "",'Master Input'!A4560,"")</f>
        <v>Simko, Ed</v>
      </c>
      <c r="B4560" s="7" t="str">
        <f>IF('Master Input'!B4560 &lt;&gt; "",'Master Input'!B4560,"")</f>
        <v>JB-8526364-00</v>
      </c>
      <c r="C4560" s="7">
        <f>IF('Master Input'!C4560 &lt;&gt; "",'Master Input'!C4560,"")</f>
        <v>10</v>
      </c>
      <c r="D4560" t="str">
        <f>IF('Master Input'!D4560 &lt;&gt; "",'Master Input'!D4560,"")</f>
        <v>Installation</v>
      </c>
      <c r="E4560" s="7" t="str">
        <f>IF('Master Input'!E4560 &lt;&gt; "",'Master Input'!E4560,"")</f>
        <v>Pending Approval</v>
      </c>
      <c r="F4560" s="58">
        <f>IF('Master Input'!G4560 &lt;&gt; "",'Master Input'!G4560, "")</f>
        <v>41956</v>
      </c>
      <c r="G4560" s="18" t="str">
        <f>IFERROR(INDEX('Docs Signed Input'!B:B,MATCH('Nate''s Evolution'!$B4560,'Docs Signed Input'!E:E,0)),"N")</f>
        <v>N</v>
      </c>
      <c r="H4560" s="18" t="str">
        <f>IFERROR(INDEX('Docs Signed Input'!C:C,MATCH('Nate''s Evolution'!B4560,'Docs Signed Input'!E:E,0)),"N")</f>
        <v>N</v>
      </c>
      <c r="I4560" s="7" t="str">
        <f>IF('Master Input'!Q4560 &lt;&gt; "",'Master Input'!Q4560,"")</f>
        <v>collin.terry@evolvesolar.com</v>
      </c>
    </row>
    <row r="4561" spans="1:9" x14ac:dyDescent="0.3">
      <c r="A4561" t="str">
        <f>IF('Master Input'!A4561 &lt;&gt; "",'Master Input'!A4561,"")</f>
        <v>Simmonds, Glenn</v>
      </c>
      <c r="B4561" s="7" t="str">
        <f>IF('Master Input'!B4561 &lt;&gt; "",'Master Input'!B4561,"")</f>
        <v>JB-856806-00</v>
      </c>
      <c r="C4561" s="7">
        <f>IF('Master Input'!C4561 &lt;&gt; "",'Master Input'!C4561,"")</f>
        <v>8</v>
      </c>
      <c r="D4561" t="str">
        <f>IF('Master Input'!D4561 &lt;&gt; "",'Master Input'!D4561,"")</f>
        <v>Closed</v>
      </c>
      <c r="E4561" s="7" t="str">
        <f>IF('Master Input'!E4561 &lt;&gt; "",'Master Input'!E4561,"")</f>
        <v>Closed</v>
      </c>
      <c r="F4561" s="58">
        <f>IF('Master Input'!G4561 &lt;&gt; "",'Master Input'!G4561, "")</f>
        <v>41839</v>
      </c>
      <c r="G4561" s="18" t="str">
        <f>IFERROR(INDEX('Docs Signed Input'!B:B,MATCH('Nate''s Evolution'!$B4561,'Docs Signed Input'!E:E,0)),"N")</f>
        <v>N</v>
      </c>
      <c r="H4561" s="18" t="str">
        <f>IFERROR(INDEX('Docs Signed Input'!C:C,MATCH('Nate''s Evolution'!B4561,'Docs Signed Input'!E:E,0)),"N")</f>
        <v>N</v>
      </c>
      <c r="I4561" s="7" t="str">
        <f>IF('Master Input'!Q4561 &lt;&gt; "",'Master Input'!Q4561,"")</f>
        <v>glenns@evolvesolar.com</v>
      </c>
    </row>
    <row r="4562" spans="1:9" x14ac:dyDescent="0.3">
      <c r="A4562" t="str">
        <f>IF('Master Input'!A4562 &lt;&gt; "",'Master Input'!A4562,"")</f>
        <v>Simmons, Elizabeth</v>
      </c>
      <c r="B4562" s="7" t="str">
        <f>IF('Master Input'!B4562 &lt;&gt; "",'Master Input'!B4562,"")</f>
        <v>JB-8525806-00</v>
      </c>
      <c r="C4562" s="7">
        <f>IF('Master Input'!C4562 &lt;&gt; "",'Master Input'!C4562,"")</f>
        <v>13.515000000000001</v>
      </c>
      <c r="D4562" t="str">
        <f>IF('Master Input'!D4562 &lt;&gt; "",'Master Input'!D4562,"")</f>
        <v>Installation</v>
      </c>
      <c r="E4562" s="7" t="str">
        <f>IF('Master Input'!E4562 &lt;&gt; "",'Master Input'!E4562,"")</f>
        <v>Pending Approval</v>
      </c>
      <c r="F4562" s="58">
        <f>IF('Master Input'!G4562 &lt;&gt; "",'Master Input'!G4562, "")</f>
        <v>41907</v>
      </c>
      <c r="G4562" s="18" t="str">
        <f>IFERROR(INDEX('Docs Signed Input'!B:B,MATCH('Nate''s Evolution'!$B4562,'Docs Signed Input'!E:E,0)),"N")</f>
        <v>N</v>
      </c>
      <c r="H4562" s="18" t="str">
        <f>IFERROR(INDEX('Docs Signed Input'!C:C,MATCH('Nate''s Evolution'!B4562,'Docs Signed Input'!E:E,0)),"N")</f>
        <v>N</v>
      </c>
      <c r="I4562" s="7" t="str">
        <f>IF('Master Input'!Q4562 &lt;&gt; "",'Master Input'!Q4562,"")</f>
        <v/>
      </c>
    </row>
    <row r="4563" spans="1:9" x14ac:dyDescent="0.3">
      <c r="A4563" t="str">
        <f>IF('Master Input'!A4563 &lt;&gt; "",'Master Input'!A4563,"")</f>
        <v>Simmons, Farrah</v>
      </c>
      <c r="B4563" s="7" t="str">
        <f>IF('Master Input'!B4563 &lt;&gt; "",'Master Input'!B4563,"")</f>
        <v>JB-8538502-00</v>
      </c>
      <c r="C4563" s="7">
        <f>IF('Master Input'!C4563 &lt;&gt; "",'Master Input'!C4563,"")</f>
        <v>7.5</v>
      </c>
      <c r="D4563" t="str">
        <f>IF('Master Input'!D4563 &lt;&gt; "",'Master Input'!D4563,"")</f>
        <v>Cancelled</v>
      </c>
      <c r="E4563" s="7" t="str">
        <f>IF('Master Input'!E4563 &lt;&gt; "",'Master Input'!E4563,"")</f>
        <v>Account Cancelled</v>
      </c>
      <c r="F4563" s="58">
        <f>IF('Master Input'!G4563 &lt;&gt; "",'Master Input'!G4563, "")</f>
        <v>41817</v>
      </c>
      <c r="G4563" s="18" t="str">
        <f>IFERROR(INDEX('Docs Signed Input'!B:B,MATCH('Nate''s Evolution'!$B4563,'Docs Signed Input'!E:E,0)),"N")</f>
        <v>N</v>
      </c>
      <c r="H4563" s="18" t="str">
        <f>IFERROR(INDEX('Docs Signed Input'!C:C,MATCH('Nate''s Evolution'!B4563,'Docs Signed Input'!E:E,0)),"N")</f>
        <v>N</v>
      </c>
      <c r="I4563" s="7" t="str">
        <f>IF('Master Input'!Q4563 &lt;&gt; "",'Master Input'!Q4563,"")</f>
        <v>evanb@evolvesolar.com</v>
      </c>
    </row>
    <row r="4564" spans="1:9" x14ac:dyDescent="0.3">
      <c r="A4564" t="str">
        <f>IF('Master Input'!A4564 &lt;&gt; "",'Master Input'!A4564,"")</f>
        <v>Simms, Jimmy</v>
      </c>
      <c r="B4564" s="7" t="str">
        <f>IF('Master Input'!B4564 &lt;&gt; "",'Master Input'!B4564,"")</f>
        <v>JB-8913897-00</v>
      </c>
      <c r="C4564" s="7">
        <f>IF('Master Input'!C4564 &lt;&gt; "",'Master Input'!C4564,"")</f>
        <v>5.0999999999999996</v>
      </c>
      <c r="D4564" t="str">
        <f>IF('Master Input'!D4564 &lt;&gt; "",'Master Input'!D4564,"")</f>
        <v>Permit</v>
      </c>
      <c r="E4564" s="7" t="str">
        <f>IF('Master Input'!E4564 &lt;&gt; "",'Master Input'!E4564,"")</f>
        <v>Site Survey Scheduled</v>
      </c>
      <c r="F4564" s="58">
        <f>IF('Master Input'!G4564 &lt;&gt; "",'Master Input'!G4564, "")</f>
        <v>42033</v>
      </c>
      <c r="G4564" s="18" t="str">
        <f>IFERROR(INDEX('Docs Signed Input'!B:B,MATCH('Nate''s Evolution'!$B4564,'Docs Signed Input'!E:E,0)),"N")</f>
        <v>N</v>
      </c>
      <c r="H4564" s="18" t="str">
        <f>IFERROR(INDEX('Docs Signed Input'!C:C,MATCH('Nate''s Evolution'!B4564,'Docs Signed Input'!E:E,0)),"N")</f>
        <v>N</v>
      </c>
      <c r="I4564" s="7" t="str">
        <f>IF('Master Input'!Q4564 &lt;&gt; "",'Master Input'!Q4564,"")</f>
        <v>kyle.larsen@evolvesolar.com</v>
      </c>
    </row>
    <row r="4565" spans="1:9" x14ac:dyDescent="0.3">
      <c r="A4565" t="str">
        <f>IF('Master Input'!A4565 &lt;&gt; "",'Master Input'!A4565,"")</f>
        <v>Simms, Melissa</v>
      </c>
      <c r="B4565" s="7" t="str">
        <f>IF('Master Input'!B4565 &lt;&gt; "",'Master Input'!B4565,"")</f>
        <v>JB-8526720-00</v>
      </c>
      <c r="C4565" s="7">
        <f>IF('Master Input'!C4565 &lt;&gt; "",'Master Input'!C4565,"")</f>
        <v>5.5</v>
      </c>
      <c r="D4565" t="str">
        <f>IF('Master Input'!D4565 &lt;&gt; "",'Master Input'!D4565,"")</f>
        <v>Installation</v>
      </c>
      <c r="E4565" s="7" t="str">
        <f>IF('Master Input'!E4565 &lt;&gt; "",'Master Input'!E4565,"")</f>
        <v>Scheduled</v>
      </c>
      <c r="F4565" s="58">
        <f>IF('Master Input'!G4565 &lt;&gt; "",'Master Input'!G4565, "")</f>
        <v>41977</v>
      </c>
      <c r="G4565" s="18" t="str">
        <f>IFERROR(INDEX('Docs Signed Input'!B:B,MATCH('Nate''s Evolution'!$B4565,'Docs Signed Input'!E:E,0)),"N")</f>
        <v>Y</v>
      </c>
      <c r="H4565" s="18" t="str">
        <f>IFERROR(INDEX('Docs Signed Input'!C:C,MATCH('Nate''s Evolution'!B4565,'Docs Signed Input'!E:E,0)),"N")</f>
        <v>Y</v>
      </c>
      <c r="I4565" s="7" t="str">
        <f>IF('Master Input'!Q4565 &lt;&gt; "",'Master Input'!Q4565,"")</f>
        <v>jonm@evolvesolar.com</v>
      </c>
    </row>
    <row r="4566" spans="1:9" x14ac:dyDescent="0.3">
      <c r="A4566" t="str">
        <f>IF('Master Input'!A4566 &lt;&gt; "",'Master Input'!A4566,"")</f>
        <v>Simon, Angie</v>
      </c>
      <c r="B4566" s="7" t="str">
        <f>IF('Master Input'!B4566 &lt;&gt; "",'Master Input'!B4566,"")</f>
        <v>JB-8023965-00</v>
      </c>
      <c r="C4566" s="7">
        <f>IF('Master Input'!C4566 &lt;&gt; "",'Master Input'!C4566,"")</f>
        <v>5.61</v>
      </c>
      <c r="D4566" t="str">
        <f>IF('Master Input'!D4566 &lt;&gt; "",'Master Input'!D4566,"")</f>
        <v>Closed</v>
      </c>
      <c r="E4566" s="7" t="str">
        <f>IF('Master Input'!E4566 &lt;&gt; "",'Master Input'!E4566,"")</f>
        <v>Closed</v>
      </c>
      <c r="F4566" s="58">
        <f>IF('Master Input'!G4566 &lt;&gt; "",'Master Input'!G4566, "")</f>
        <v>41776</v>
      </c>
      <c r="G4566" s="18" t="str">
        <f>IFERROR(INDEX('Docs Signed Input'!B:B,MATCH('Nate''s Evolution'!$B4566,'Docs Signed Input'!E:E,0)),"N")</f>
        <v>N</v>
      </c>
      <c r="H4566" s="18" t="str">
        <f>IFERROR(INDEX('Docs Signed Input'!C:C,MATCH('Nate''s Evolution'!B4566,'Docs Signed Input'!E:E,0)),"N")</f>
        <v>N</v>
      </c>
      <c r="I4566" s="7" t="str">
        <f>IF('Master Input'!Q4566 &lt;&gt; "",'Master Input'!Q4566,"")</f>
        <v>shawn@evolvesolar.com</v>
      </c>
    </row>
    <row r="4567" spans="1:9" x14ac:dyDescent="0.3">
      <c r="A4567" t="str">
        <f>IF('Master Input'!A4567 &lt;&gt; "",'Master Input'!A4567,"")</f>
        <v>Simpson, Charles</v>
      </c>
      <c r="B4567" s="7" t="str">
        <f>IF('Master Input'!B4567 &lt;&gt; "",'Master Input'!B4567,"")</f>
        <v>JB-9701859-00</v>
      </c>
      <c r="C4567" s="7">
        <f>IF('Master Input'!C4567 &lt;&gt; "",'Master Input'!C4567,"")</f>
        <v>12.75</v>
      </c>
      <c r="D4567" t="str">
        <f>IF('Master Input'!D4567 &lt;&gt; "",'Master Input'!D4567,"")</f>
        <v>Permit</v>
      </c>
      <c r="E4567" s="7" t="str">
        <f>IF('Master Input'!E4567 &lt;&gt; "",'Master Input'!E4567,"")</f>
        <v>Site Audit Pending Customer</v>
      </c>
      <c r="F4567" s="58">
        <f>IF('Master Input'!G4567 &lt;&gt; "",'Master Input'!G4567, "")</f>
        <v>42007</v>
      </c>
      <c r="G4567" s="18" t="str">
        <f>IFERROR(INDEX('Docs Signed Input'!B:B,MATCH('Nate''s Evolution'!$B4567,'Docs Signed Input'!E:E,0)),"N")</f>
        <v>N</v>
      </c>
      <c r="H4567" s="18" t="str">
        <f>IFERROR(INDEX('Docs Signed Input'!C:C,MATCH('Nate''s Evolution'!B4567,'Docs Signed Input'!E:E,0)),"N")</f>
        <v>N</v>
      </c>
      <c r="I4567" s="7" t="str">
        <f>IF('Master Input'!Q4567 &lt;&gt; "",'Master Input'!Q4567,"")</f>
        <v>teresa.garcia@evolvesolar.com</v>
      </c>
    </row>
    <row r="4568" spans="1:9" x14ac:dyDescent="0.3">
      <c r="A4568" t="str">
        <f>IF('Master Input'!A4568 &lt;&gt; "",'Master Input'!A4568,"")</f>
        <v>Simpson, Diane</v>
      </c>
      <c r="B4568" s="7" t="str">
        <f>IF('Master Input'!B4568 &lt;&gt; "",'Master Input'!B4568,"")</f>
        <v>JB-8023788-00</v>
      </c>
      <c r="C4568" s="7">
        <f>IF('Master Input'!C4568 &lt;&gt; "",'Master Input'!C4568,"")</f>
        <v>5.0999999999999996</v>
      </c>
      <c r="D4568" t="str">
        <f>IF('Master Input'!D4568 &lt;&gt; "",'Master Input'!D4568,"")</f>
        <v>Closed</v>
      </c>
      <c r="E4568" s="7" t="str">
        <f>IF('Master Input'!E4568 &lt;&gt; "",'Master Input'!E4568,"")</f>
        <v>Closed</v>
      </c>
      <c r="F4568" s="58">
        <f>IF('Master Input'!G4568 &lt;&gt; "",'Master Input'!G4568, "")</f>
        <v>41766</v>
      </c>
      <c r="G4568" s="18" t="str">
        <f>IFERROR(INDEX('Docs Signed Input'!B:B,MATCH('Nate''s Evolution'!$B4568,'Docs Signed Input'!E:E,0)),"N")</f>
        <v>N</v>
      </c>
      <c r="H4568" s="18" t="str">
        <f>IFERROR(INDEX('Docs Signed Input'!C:C,MATCH('Nate''s Evolution'!B4568,'Docs Signed Input'!E:E,0)),"N")</f>
        <v>N</v>
      </c>
      <c r="I4568" s="7" t="str">
        <f>IF('Master Input'!Q4568 &lt;&gt; "",'Master Input'!Q4568,"")</f>
        <v>shawn@evolvesolar.com</v>
      </c>
    </row>
    <row r="4569" spans="1:9" x14ac:dyDescent="0.3">
      <c r="A4569" t="str">
        <f>IF('Master Input'!A4569 &lt;&gt; "",'Master Input'!A4569,"")</f>
        <v>Sinclair, Debbie</v>
      </c>
      <c r="B4569" s="7" t="str">
        <f>IF('Master Input'!B4569 &lt;&gt; "",'Master Input'!B4569,"")</f>
        <v>JB-8005059-00</v>
      </c>
      <c r="C4569" s="7">
        <f>IF('Master Input'!C4569 &lt;&gt; "",'Master Input'!C4569,"")</f>
        <v>4.335</v>
      </c>
      <c r="D4569" t="str">
        <f>IF('Master Input'!D4569 &lt;&gt; "",'Master Input'!D4569,"")</f>
        <v>Utility</v>
      </c>
      <c r="E4569" s="7" t="str">
        <f>IF('Master Input'!E4569 &lt;&gt; "",'Master Input'!E4569,"")</f>
        <v>Submittal Pending</v>
      </c>
      <c r="F4569" s="58">
        <f>IF('Master Input'!G4569 &lt;&gt; "",'Master Input'!G4569, "")</f>
        <v>41788</v>
      </c>
      <c r="G4569" s="18" t="str">
        <f>IFERROR(INDEX('Docs Signed Input'!B:B,MATCH('Nate''s Evolution'!$B4569,'Docs Signed Input'!E:E,0)),"N")</f>
        <v>N</v>
      </c>
      <c r="H4569" s="18" t="str">
        <f>IFERROR(INDEX('Docs Signed Input'!C:C,MATCH('Nate''s Evolution'!B4569,'Docs Signed Input'!E:E,0)),"N")</f>
        <v>N</v>
      </c>
      <c r="I4569" s="7" t="str">
        <f>IF('Master Input'!Q4569 &lt;&gt; "",'Master Input'!Q4569,"")</f>
        <v>trey@evolvesolar.com</v>
      </c>
    </row>
    <row r="4570" spans="1:9" x14ac:dyDescent="0.3">
      <c r="A4570" t="str">
        <f>IF('Master Input'!A4570 &lt;&gt; "",'Master Input'!A4570,"")</f>
        <v>Sinclair, Laura</v>
      </c>
      <c r="B4570" s="7" t="str">
        <f>IF('Master Input'!B4570 &lt;&gt; "",'Master Input'!B4570,"")</f>
        <v>JB-8012541-00</v>
      </c>
      <c r="C4570" s="7">
        <f>IF('Master Input'!C4570 &lt;&gt; "",'Master Input'!C4570,"")</f>
        <v>10</v>
      </c>
      <c r="D4570" t="str">
        <f>IF('Master Input'!D4570 &lt;&gt; "",'Master Input'!D4570,"")</f>
        <v>Sales</v>
      </c>
      <c r="E4570" s="7" t="str">
        <f>IF('Master Input'!E4570 &lt;&gt; "",'Master Input'!E4570,"")</f>
        <v>On Hold</v>
      </c>
      <c r="F4570" s="58">
        <f>IF('Master Input'!G4570 &lt;&gt; "",'Master Input'!G4570, "")</f>
        <v>41762</v>
      </c>
      <c r="G4570" s="18" t="str">
        <f>IFERROR(INDEX('Docs Signed Input'!B:B,MATCH('Nate''s Evolution'!$B4570,'Docs Signed Input'!E:E,0)),"N")</f>
        <v>N</v>
      </c>
      <c r="H4570" s="18" t="str">
        <f>IFERROR(INDEX('Docs Signed Input'!C:C,MATCH('Nate''s Evolution'!B4570,'Docs Signed Input'!E:E,0)),"N")</f>
        <v>N</v>
      </c>
      <c r="I4570" s="7" t="str">
        <f>IF('Master Input'!Q4570 &lt;&gt; "",'Master Input'!Q4570,"")</f>
        <v>chuck@evolvesolar.com</v>
      </c>
    </row>
    <row r="4571" spans="1:9" x14ac:dyDescent="0.3">
      <c r="A4571" t="str">
        <f>IF('Master Input'!A4571 &lt;&gt; "",'Master Input'!A4571,"")</f>
        <v>Singh, Amandeep</v>
      </c>
      <c r="B4571" s="7" t="str">
        <f>IF('Master Input'!B4571 &lt;&gt; "",'Master Input'!B4571,"")</f>
        <v>JB-8525671-00</v>
      </c>
      <c r="C4571" s="7">
        <f>IF('Master Input'!C4571 &lt;&gt; "",'Master Input'!C4571,"")</f>
        <v>8.5</v>
      </c>
      <c r="D4571" t="str">
        <f>IF('Master Input'!D4571 &lt;&gt; "",'Master Input'!D4571,"")</f>
        <v>Sales</v>
      </c>
      <c r="E4571" s="7" t="str">
        <f>IF('Master Input'!E4571 &lt;&gt; "",'Master Input'!E4571,"")</f>
        <v>On Hold</v>
      </c>
      <c r="F4571" s="58">
        <f>IF('Master Input'!G4571 &lt;&gt; "",'Master Input'!G4571, "")</f>
        <v>41895</v>
      </c>
      <c r="G4571" s="18" t="str">
        <f>IFERROR(INDEX('Docs Signed Input'!B:B,MATCH('Nate''s Evolution'!$B4571,'Docs Signed Input'!E:E,0)),"N")</f>
        <v>N</v>
      </c>
      <c r="H4571" s="18" t="str">
        <f>IFERROR(INDEX('Docs Signed Input'!C:C,MATCH('Nate''s Evolution'!B4571,'Docs Signed Input'!E:E,0)),"N")</f>
        <v>N</v>
      </c>
      <c r="I4571" s="7" t="str">
        <f>IF('Master Input'!Q4571 &lt;&gt; "",'Master Input'!Q4571,"")</f>
        <v>mcwilliams@evolvesolar.com</v>
      </c>
    </row>
    <row r="4572" spans="1:9" x14ac:dyDescent="0.3">
      <c r="A4572" t="str">
        <f>IF('Master Input'!A4572 &lt;&gt; "",'Master Input'!A4572,"")</f>
        <v>Singh, Bhupal</v>
      </c>
      <c r="B4572" s="7" t="str">
        <f>IF('Master Input'!B4572 &lt;&gt; "",'Master Input'!B4572,"")</f>
        <v>JB-217335-00</v>
      </c>
      <c r="C4572" s="7">
        <f>IF('Master Input'!C4572 &lt;&gt; "",'Master Input'!C4572,"")</f>
        <v>4</v>
      </c>
      <c r="D4572" t="str">
        <f>IF('Master Input'!D4572 &lt;&gt; "",'Master Input'!D4572,"")</f>
        <v>Sales</v>
      </c>
      <c r="E4572" s="7" t="str">
        <f>IF('Master Input'!E4572 &lt;&gt; "",'Master Input'!E4572,"")</f>
        <v>Customer Uncertain</v>
      </c>
      <c r="F4572" s="58">
        <f>IF('Master Input'!G4572 &lt;&gt; "",'Master Input'!G4572, "")</f>
        <v>41925</v>
      </c>
      <c r="G4572" s="18" t="str">
        <f>IFERROR(INDEX('Docs Signed Input'!B:B,MATCH('Nate''s Evolution'!$B4572,'Docs Signed Input'!E:E,0)),"N")</f>
        <v>N</v>
      </c>
      <c r="H4572" s="18" t="str">
        <f>IFERROR(INDEX('Docs Signed Input'!C:C,MATCH('Nate''s Evolution'!B4572,'Docs Signed Input'!E:E,0)),"N")</f>
        <v>N</v>
      </c>
      <c r="I4572" s="7" t="str">
        <f>IF('Master Input'!Q4572 &lt;&gt; "",'Master Input'!Q4572,"")</f>
        <v>baba@evolvesolar.com</v>
      </c>
    </row>
    <row r="4573" spans="1:9" x14ac:dyDescent="0.3">
      <c r="A4573" t="str">
        <f>IF('Master Input'!A4573 &lt;&gt; "",'Master Input'!A4573,"")</f>
        <v>Singh, Gurdev</v>
      </c>
      <c r="B4573" s="7" t="str">
        <f>IF('Master Input'!B4573 &lt;&gt; "",'Master Input'!B4573,"")</f>
        <v>JB-9581701-00</v>
      </c>
      <c r="C4573" s="7">
        <f>IF('Master Input'!C4573 &lt;&gt; "",'Master Input'!C4573,"")</f>
        <v>8</v>
      </c>
      <c r="D4573" t="str">
        <f>IF('Master Input'!D4573 &lt;&gt; "",'Master Input'!D4573,"")</f>
        <v>Cancelled</v>
      </c>
      <c r="E4573" s="7" t="str">
        <f>IF('Master Input'!E4573 &lt;&gt; "",'Master Input'!E4573,"")</f>
        <v>Account Cancelled</v>
      </c>
      <c r="F4573" s="58">
        <f>IF('Master Input'!G4573 &lt;&gt; "",'Master Input'!G4573, "")</f>
        <v>41843</v>
      </c>
      <c r="G4573" s="18" t="str">
        <f>IFERROR(INDEX('Docs Signed Input'!B:B,MATCH('Nate''s Evolution'!$B4573,'Docs Signed Input'!E:E,0)),"N")</f>
        <v>N</v>
      </c>
      <c r="H4573" s="18" t="str">
        <f>IFERROR(INDEX('Docs Signed Input'!C:C,MATCH('Nate''s Evolution'!B4573,'Docs Signed Input'!E:E,0)),"N")</f>
        <v>N</v>
      </c>
      <c r="I4573" s="7" t="str">
        <f>IF('Master Input'!Q4573 &lt;&gt; "",'Master Input'!Q4573,"")</f>
        <v>deepak@evolvesolar.com</v>
      </c>
    </row>
    <row r="4574" spans="1:9" x14ac:dyDescent="0.3">
      <c r="A4574" t="str">
        <f>IF('Master Input'!A4574 &lt;&gt; "",'Master Input'!A4574,"")</f>
        <v>Singh, Karm</v>
      </c>
      <c r="B4574" s="7" t="str">
        <f>IF('Master Input'!B4574 &lt;&gt; "",'Master Input'!B4574,"")</f>
        <v>JB-9592988-00</v>
      </c>
      <c r="C4574" s="7">
        <f>IF('Master Input'!C4574 &lt;&gt; "",'Master Input'!C4574,"")</f>
        <v>18.75</v>
      </c>
      <c r="D4574" t="str">
        <f>IF('Master Input'!D4574 &lt;&gt; "",'Master Input'!D4574,"")</f>
        <v>Permit</v>
      </c>
      <c r="E4574" s="7" t="str">
        <f>IF('Master Input'!E4574 &lt;&gt; "",'Master Input'!E4574,"")</f>
        <v>Site Audit Pending Customer</v>
      </c>
      <c r="F4574" s="58">
        <f>IF('Master Input'!G4574 &lt;&gt; "",'Master Input'!G4574, "")</f>
        <v>41960</v>
      </c>
      <c r="G4574" s="18" t="str">
        <f>IFERROR(INDEX('Docs Signed Input'!B:B,MATCH('Nate''s Evolution'!$B4574,'Docs Signed Input'!E:E,0)),"N")</f>
        <v>N</v>
      </c>
      <c r="H4574" s="18" t="str">
        <f>IFERROR(INDEX('Docs Signed Input'!C:C,MATCH('Nate''s Evolution'!B4574,'Docs Signed Input'!E:E,0)),"N")</f>
        <v>N</v>
      </c>
      <c r="I4574" s="7" t="str">
        <f>IF('Master Input'!Q4574 &lt;&gt; "",'Master Input'!Q4574,"")</f>
        <v>russell@evolvesolar.com</v>
      </c>
    </row>
    <row r="4575" spans="1:9" x14ac:dyDescent="0.3">
      <c r="A4575" t="str">
        <f>IF('Master Input'!A4575 &lt;&gt; "",'Master Input'!A4575,"")</f>
        <v>Singh, Mankanwal</v>
      </c>
      <c r="B4575" s="7" t="str">
        <f>IF('Master Input'!B4575 &lt;&gt; "",'Master Input'!B4575,"")</f>
        <v>JB-118152-00</v>
      </c>
      <c r="C4575" s="7">
        <f>IF('Master Input'!C4575 &lt;&gt; "",'Master Input'!C4575,"")</f>
        <v>6.5</v>
      </c>
      <c r="D4575" t="str">
        <f>IF('Master Input'!D4575 &lt;&gt; "",'Master Input'!D4575,"")</f>
        <v>Closed</v>
      </c>
      <c r="E4575" s="7" t="str">
        <f>IF('Master Input'!E4575 &lt;&gt; "",'Master Input'!E4575,"")</f>
        <v>Closed</v>
      </c>
      <c r="F4575" s="58">
        <f>IF('Master Input'!G4575 &lt;&gt; "",'Master Input'!G4575, "")</f>
        <v>41835</v>
      </c>
      <c r="G4575" s="18" t="str">
        <f>IFERROR(INDEX('Docs Signed Input'!B:B,MATCH('Nate''s Evolution'!$B4575,'Docs Signed Input'!E:E,0)),"N")</f>
        <v>N</v>
      </c>
      <c r="H4575" s="18" t="str">
        <f>IFERROR(INDEX('Docs Signed Input'!C:C,MATCH('Nate''s Evolution'!B4575,'Docs Signed Input'!E:E,0)),"N")</f>
        <v>N</v>
      </c>
      <c r="I4575" s="7" t="str">
        <f>IF('Master Input'!Q4575 &lt;&gt; "",'Master Input'!Q4575,"")</f>
        <v>logann@evolvesolar.com</v>
      </c>
    </row>
    <row r="4576" spans="1:9" x14ac:dyDescent="0.3">
      <c r="A4576" t="str">
        <f>IF('Master Input'!A4576 &lt;&gt; "",'Master Input'!A4576,"")</f>
        <v>Singh, Navdeep</v>
      </c>
      <c r="B4576" s="7" t="str">
        <f>IF('Master Input'!B4576 &lt;&gt; "",'Master Input'!B4576,"")</f>
        <v>JB-1171598-00</v>
      </c>
      <c r="C4576" s="7">
        <f>IF('Master Input'!C4576 &lt;&gt; "",'Master Input'!C4576,"")</f>
        <v>4.25</v>
      </c>
      <c r="D4576" t="str">
        <f>IF('Master Input'!D4576 &lt;&gt; "",'Master Input'!D4576,"")</f>
        <v>Cancelled</v>
      </c>
      <c r="E4576" s="7" t="str">
        <f>IF('Master Input'!E4576 &lt;&gt; "",'Master Input'!E4576,"")</f>
        <v>Account Cancelled</v>
      </c>
      <c r="F4576" s="58">
        <f>IF('Master Input'!G4576 &lt;&gt; "",'Master Input'!G4576, "")</f>
        <v>41858</v>
      </c>
      <c r="G4576" s="18" t="str">
        <f>IFERROR(INDEX('Docs Signed Input'!B:B,MATCH('Nate''s Evolution'!$B4576,'Docs Signed Input'!E:E,0)),"N")</f>
        <v>N</v>
      </c>
      <c r="H4576" s="18" t="str">
        <f>IFERROR(INDEX('Docs Signed Input'!C:C,MATCH('Nate''s Evolution'!B4576,'Docs Signed Input'!E:E,0)),"N")</f>
        <v>N</v>
      </c>
      <c r="I4576" s="7" t="str">
        <f>IF('Master Input'!Q4576 &lt;&gt; "",'Master Input'!Q4576,"")</f>
        <v>ty@evolvesolar.com</v>
      </c>
    </row>
    <row r="4577" spans="1:9" x14ac:dyDescent="0.3">
      <c r="A4577" t="str">
        <f>IF('Master Input'!A4577 &lt;&gt; "",'Master Input'!A4577,"")</f>
        <v>Singh, Pranil</v>
      </c>
      <c r="B4577" s="7" t="str">
        <f>IF('Master Input'!B4577 &lt;&gt; "",'Master Input'!B4577,"")</f>
        <v>JB-9566350-00</v>
      </c>
      <c r="C4577" s="7">
        <f>IF('Master Input'!C4577 &lt;&gt; "",'Master Input'!C4577,"")</f>
        <v>4.5</v>
      </c>
      <c r="D4577" t="str">
        <f>IF('Master Input'!D4577 &lt;&gt; "",'Master Input'!D4577,"")</f>
        <v>Sales</v>
      </c>
      <c r="E4577" s="7" t="str">
        <f>IF('Master Input'!E4577 &lt;&gt; "",'Master Input'!E4577,"")</f>
        <v>On Hold</v>
      </c>
      <c r="F4577" s="58">
        <f>IF('Master Input'!G4577 &lt;&gt; "",'Master Input'!G4577, "")</f>
        <v>41915</v>
      </c>
      <c r="G4577" s="18" t="str">
        <f>IFERROR(INDEX('Docs Signed Input'!B:B,MATCH('Nate''s Evolution'!$B4577,'Docs Signed Input'!E:E,0)),"N")</f>
        <v>N</v>
      </c>
      <c r="H4577" s="18" t="str">
        <f>IFERROR(INDEX('Docs Signed Input'!C:C,MATCH('Nate''s Evolution'!B4577,'Docs Signed Input'!E:E,0)),"N")</f>
        <v>N</v>
      </c>
      <c r="I4577" s="7" t="str">
        <f>IF('Master Input'!Q4577 &lt;&gt; "",'Master Input'!Q4577,"")</f>
        <v>shawn@evolvesolar.com</v>
      </c>
    </row>
    <row r="4578" spans="1:9" x14ac:dyDescent="0.3">
      <c r="A4578" t="str">
        <f>IF('Master Input'!A4578 &lt;&gt; "",'Master Input'!A4578,"")</f>
        <v>Singh, Ravi</v>
      </c>
      <c r="B4578" s="7" t="str">
        <f>IF('Master Input'!B4578 &lt;&gt; "",'Master Input'!B4578,"")</f>
        <v>JB-9567127-00</v>
      </c>
      <c r="C4578" s="7">
        <f>IF('Master Input'!C4578 &lt;&gt; "",'Master Input'!C4578,"")</f>
        <v>5.61</v>
      </c>
      <c r="D4578" t="str">
        <f>IF('Master Input'!D4578 &lt;&gt; "",'Master Input'!D4578,"")</f>
        <v>Permit</v>
      </c>
      <c r="E4578" s="7" t="str">
        <f>IF('Master Input'!E4578 &lt;&gt; "",'Master Input'!E4578,"")</f>
        <v>Design Complete</v>
      </c>
      <c r="F4578" s="58">
        <f>IF('Master Input'!G4578 &lt;&gt; "",'Master Input'!G4578, "")</f>
        <v>42013</v>
      </c>
      <c r="G4578" s="18" t="str">
        <f>IFERROR(INDEX('Docs Signed Input'!B:B,MATCH('Nate''s Evolution'!$B4578,'Docs Signed Input'!E:E,0)),"N")</f>
        <v>N</v>
      </c>
      <c r="H4578" s="18" t="str">
        <f>IFERROR(INDEX('Docs Signed Input'!C:C,MATCH('Nate''s Evolution'!B4578,'Docs Signed Input'!E:E,0)),"N")</f>
        <v>Y</v>
      </c>
      <c r="I4578" s="7" t="str">
        <f>IF('Master Input'!Q4578 &lt;&gt; "",'Master Input'!Q4578,"")</f>
        <v>kevin.delabahan@evolvesolar.com</v>
      </c>
    </row>
    <row r="4579" spans="1:9" x14ac:dyDescent="0.3">
      <c r="A4579" t="str">
        <f>IF('Master Input'!A4579 &lt;&gt; "",'Master Input'!A4579,"")</f>
        <v>Singleton, Byron</v>
      </c>
      <c r="B4579" s="7" t="str">
        <f>IF('Master Input'!B4579 &lt;&gt; "",'Master Input'!B4579,"")</f>
        <v>JB-8512357-00</v>
      </c>
      <c r="C4579" s="7">
        <f>IF('Master Input'!C4579 &lt;&gt; "",'Master Input'!C4579,"")</f>
        <v>7</v>
      </c>
      <c r="D4579" t="str">
        <f>IF('Master Input'!D4579 &lt;&gt; "",'Master Input'!D4579,"")</f>
        <v>Cancelled</v>
      </c>
      <c r="E4579" s="7" t="str">
        <f>IF('Master Input'!E4579 &lt;&gt; "",'Master Input'!E4579,"")</f>
        <v>Pending Save</v>
      </c>
      <c r="F4579" s="58">
        <f>IF('Master Input'!G4579 &lt;&gt; "",'Master Input'!G4579, "")</f>
        <v>41822</v>
      </c>
      <c r="G4579" s="18" t="str">
        <f>IFERROR(INDEX('Docs Signed Input'!B:B,MATCH('Nate''s Evolution'!$B4579,'Docs Signed Input'!E:E,0)),"N")</f>
        <v>N</v>
      </c>
      <c r="H4579" s="18" t="str">
        <f>IFERROR(INDEX('Docs Signed Input'!C:C,MATCH('Nate''s Evolution'!B4579,'Docs Signed Input'!E:E,0)),"N")</f>
        <v>N</v>
      </c>
      <c r="I4579" s="7" t="str">
        <f>IF('Master Input'!Q4579 &lt;&gt; "",'Master Input'!Q4579,"")</f>
        <v>dixon@evolvesolar.com</v>
      </c>
    </row>
    <row r="4580" spans="1:9" x14ac:dyDescent="0.3">
      <c r="A4580" t="str">
        <f>IF('Master Input'!A4580 &lt;&gt; "",'Master Input'!A4580,"")</f>
        <v>Singleton, Curtis</v>
      </c>
      <c r="B4580" s="7" t="str">
        <f>IF('Master Input'!B4580 &lt;&gt; "",'Master Input'!B4580,"")</f>
        <v>JB-8023777-00</v>
      </c>
      <c r="C4580" s="7">
        <f>IF('Master Input'!C4580 &lt;&gt; "",'Master Input'!C4580,"")</f>
        <v>4.08</v>
      </c>
      <c r="D4580" t="str">
        <f>IF('Master Input'!D4580 &lt;&gt; "",'Master Input'!D4580,"")</f>
        <v>Closed</v>
      </c>
      <c r="E4580" s="7" t="str">
        <f>IF('Master Input'!E4580 &lt;&gt; "",'Master Input'!E4580,"")</f>
        <v>Closed</v>
      </c>
      <c r="F4580" s="58">
        <f>IF('Master Input'!G4580 &lt;&gt; "",'Master Input'!G4580, "")</f>
        <v>41766</v>
      </c>
      <c r="G4580" s="18" t="str">
        <f>IFERROR(INDEX('Docs Signed Input'!B:B,MATCH('Nate''s Evolution'!$B4580,'Docs Signed Input'!E:E,0)),"N")</f>
        <v>N</v>
      </c>
      <c r="H4580" s="18" t="str">
        <f>IFERROR(INDEX('Docs Signed Input'!C:C,MATCH('Nate''s Evolution'!B4580,'Docs Signed Input'!E:E,0)),"N")</f>
        <v>N</v>
      </c>
      <c r="I4580" s="7" t="str">
        <f>IF('Master Input'!Q4580 &lt;&gt; "",'Master Input'!Q4580,"")</f>
        <v/>
      </c>
    </row>
    <row r="4581" spans="1:9" x14ac:dyDescent="0.3">
      <c r="A4581" t="str">
        <f>IF('Master Input'!A4581 &lt;&gt; "",'Master Input'!A4581,"")</f>
        <v>Singleton, Curtis</v>
      </c>
      <c r="B4581" s="7" t="str">
        <f>IF('Master Input'!B4581 &lt;&gt; "",'Master Input'!B4581,"")</f>
        <v>JB-8023777-00</v>
      </c>
      <c r="C4581" s="7">
        <f>IF('Master Input'!C4581 &lt;&gt; "",'Master Input'!C4581,"")</f>
        <v>4.08</v>
      </c>
      <c r="D4581" t="str">
        <f>IF('Master Input'!D4581 &lt;&gt; "",'Master Input'!D4581,"")</f>
        <v>Closed</v>
      </c>
      <c r="E4581" s="7" t="str">
        <f>IF('Master Input'!E4581 &lt;&gt; "",'Master Input'!E4581,"")</f>
        <v>Closed</v>
      </c>
      <c r="F4581" s="58">
        <f>IF('Master Input'!G4581 &lt;&gt; "",'Master Input'!G4581, "")</f>
        <v>41766</v>
      </c>
      <c r="G4581" s="18" t="str">
        <f>IFERROR(INDEX('Docs Signed Input'!B:B,MATCH('Nate''s Evolution'!$B4581,'Docs Signed Input'!E:E,0)),"N")</f>
        <v>N</v>
      </c>
      <c r="H4581" s="18" t="str">
        <f>IFERROR(INDEX('Docs Signed Input'!C:C,MATCH('Nate''s Evolution'!B4581,'Docs Signed Input'!E:E,0)),"N")</f>
        <v>N</v>
      </c>
      <c r="I4581" s="7" t="str">
        <f>IF('Master Input'!Q4581 &lt;&gt; "",'Master Input'!Q4581,"")</f>
        <v>tomf@evolvesolar.com</v>
      </c>
    </row>
    <row r="4582" spans="1:9" x14ac:dyDescent="0.3">
      <c r="A4582" t="str">
        <f>IF('Master Input'!A4582 &lt;&gt; "",'Master Input'!A4582,"")</f>
        <v>Sinnona, Joe</v>
      </c>
      <c r="B4582" s="7" t="str">
        <f>IF('Master Input'!B4582 &lt;&gt; "",'Master Input'!B4582,"")</f>
        <v>JB-1151194-00</v>
      </c>
      <c r="C4582" s="7">
        <f>IF('Master Input'!C4582 &lt;&gt; "",'Master Input'!C4582,"")</f>
        <v>3.3149999999999999</v>
      </c>
      <c r="D4582" t="str">
        <f>IF('Master Input'!D4582 &lt;&gt; "",'Master Input'!D4582,"")</f>
        <v>Permit</v>
      </c>
      <c r="E4582" s="7" t="str">
        <f>IF('Master Input'!E4582 &lt;&gt; "",'Master Input'!E4582,"")</f>
        <v>Site Audit Pending Customer</v>
      </c>
      <c r="F4582" s="58">
        <f>IF('Master Input'!G4582 &lt;&gt; "",'Master Input'!G4582, "")</f>
        <v>42018</v>
      </c>
      <c r="G4582" s="18" t="str">
        <f>IFERROR(INDEX('Docs Signed Input'!B:B,MATCH('Nate''s Evolution'!$B4582,'Docs Signed Input'!E:E,0)),"N")</f>
        <v>N</v>
      </c>
      <c r="H4582" s="18" t="str">
        <f>IFERROR(INDEX('Docs Signed Input'!C:C,MATCH('Nate''s Evolution'!B4582,'Docs Signed Input'!E:E,0)),"N")</f>
        <v>N</v>
      </c>
      <c r="I4582" s="7" t="str">
        <f>IF('Master Input'!Q4582 &lt;&gt; "",'Master Input'!Q4582,"")</f>
        <v>rex.cooper@evolvesolar.com</v>
      </c>
    </row>
    <row r="4583" spans="1:9" x14ac:dyDescent="0.3">
      <c r="A4583" t="str">
        <f>IF('Master Input'!A4583 &lt;&gt; "",'Master Input'!A4583,"")</f>
        <v>Sirosh, Peter</v>
      </c>
      <c r="B4583" s="7" t="str">
        <f>IF('Master Input'!B4583 &lt;&gt; "",'Master Input'!B4583,"")</f>
        <v>JB-9722312-00</v>
      </c>
      <c r="C4583" s="7">
        <f>IF('Master Input'!C4583 &lt;&gt; "",'Master Input'!C4583,"")</f>
        <v>11</v>
      </c>
      <c r="D4583" t="str">
        <f>IF('Master Input'!D4583 &lt;&gt; "",'Master Input'!D4583,"")</f>
        <v>Permit</v>
      </c>
      <c r="E4583" s="7" t="str">
        <f>IF('Master Input'!E4583 &lt;&gt; "",'Master Input'!E4583,"")</f>
        <v>Draft Pending Re-Audit</v>
      </c>
      <c r="F4583" s="58">
        <f>IF('Master Input'!G4583 &lt;&gt; "",'Master Input'!G4583, "")</f>
        <v>41962</v>
      </c>
      <c r="G4583" s="18" t="str">
        <f>IFERROR(INDEX('Docs Signed Input'!B:B,MATCH('Nate''s Evolution'!$B4583,'Docs Signed Input'!E:E,0)),"N")</f>
        <v>N</v>
      </c>
      <c r="H4583" s="18" t="str">
        <f>IFERROR(INDEX('Docs Signed Input'!C:C,MATCH('Nate''s Evolution'!B4583,'Docs Signed Input'!E:E,0)),"N")</f>
        <v>N</v>
      </c>
      <c r="I4583" s="7" t="str">
        <f>IF('Master Input'!Q4583 &lt;&gt; "",'Master Input'!Q4583,"")</f>
        <v>topher@evolvesolar.com</v>
      </c>
    </row>
    <row r="4584" spans="1:9" x14ac:dyDescent="0.3">
      <c r="A4584" t="str">
        <f>IF('Master Input'!A4584 &lt;&gt; "",'Master Input'!A4584,"")</f>
        <v>Sisler, Brad</v>
      </c>
      <c r="B4584" s="7" t="str">
        <f>IF('Master Input'!B4584 &lt;&gt; "",'Master Input'!B4584,"")</f>
        <v>JB-8005179-00</v>
      </c>
      <c r="C4584" s="7">
        <f>IF('Master Input'!C4584 &lt;&gt; "",'Master Input'!C4584,"")</f>
        <v>5.5</v>
      </c>
      <c r="D4584" t="str">
        <f>IF('Master Input'!D4584 &lt;&gt; "",'Master Input'!D4584,"")</f>
        <v>Cancelled</v>
      </c>
      <c r="E4584" s="7" t="str">
        <f>IF('Master Input'!E4584 &lt;&gt; "",'Master Input'!E4584,"")</f>
        <v>Account Cancelled</v>
      </c>
      <c r="F4584" s="58">
        <f>IF('Master Input'!G4584 &lt;&gt; "",'Master Input'!G4584, "")</f>
        <v>41793</v>
      </c>
      <c r="G4584" s="18" t="str">
        <f>IFERROR(INDEX('Docs Signed Input'!B:B,MATCH('Nate''s Evolution'!$B4584,'Docs Signed Input'!E:E,0)),"N")</f>
        <v>N</v>
      </c>
      <c r="H4584" s="18" t="str">
        <f>IFERROR(INDEX('Docs Signed Input'!C:C,MATCH('Nate''s Evolution'!B4584,'Docs Signed Input'!E:E,0)),"N")</f>
        <v>N</v>
      </c>
      <c r="I4584" s="7" t="str">
        <f>IF('Master Input'!Q4584 &lt;&gt; "",'Master Input'!Q4584,"")</f>
        <v>trey@evolvesolar.com</v>
      </c>
    </row>
    <row r="4585" spans="1:9" x14ac:dyDescent="0.3">
      <c r="A4585" t="str">
        <f>IF('Master Input'!A4585 &lt;&gt; "",'Master Input'!A4585,"")</f>
        <v>Sisodia, Yuvraj</v>
      </c>
      <c r="B4585" s="7" t="str">
        <f>IF('Master Input'!B4585 &lt;&gt; "",'Master Input'!B4585,"")</f>
        <v>JB-9565714-00</v>
      </c>
      <c r="C4585" s="7">
        <f>IF('Master Input'!C4585 &lt;&gt; "",'Master Input'!C4585,"")</f>
        <v>4.25</v>
      </c>
      <c r="D4585" t="str">
        <f>IF('Master Input'!D4585 &lt;&gt; "",'Master Input'!D4585,"")</f>
        <v>Cancelled</v>
      </c>
      <c r="E4585" s="7" t="str">
        <f>IF('Master Input'!E4585 &lt;&gt; "",'Master Input'!E4585,"")</f>
        <v>Pending Save</v>
      </c>
      <c r="F4585" s="58">
        <f>IF('Master Input'!G4585 &lt;&gt; "",'Master Input'!G4585, "")</f>
        <v>41859</v>
      </c>
      <c r="G4585" s="18" t="str">
        <f>IFERROR(INDEX('Docs Signed Input'!B:B,MATCH('Nate''s Evolution'!$B4585,'Docs Signed Input'!E:E,0)),"N")</f>
        <v>N</v>
      </c>
      <c r="H4585" s="18" t="str">
        <f>IFERROR(INDEX('Docs Signed Input'!C:C,MATCH('Nate''s Evolution'!B4585,'Docs Signed Input'!E:E,0)),"N")</f>
        <v>N</v>
      </c>
      <c r="I4585" s="7" t="str">
        <f>IF('Master Input'!Q4585 &lt;&gt; "",'Master Input'!Q4585,"")</f>
        <v>russell@evolvesolar.com</v>
      </c>
    </row>
    <row r="4586" spans="1:9" x14ac:dyDescent="0.3">
      <c r="A4586" t="str">
        <f>IF('Master Input'!A4586 &lt;&gt; "",'Master Input'!A4586,"")</f>
        <v>Skaggs, Michael</v>
      </c>
      <c r="B4586" s="7" t="str">
        <f>IF('Master Input'!B4586 &lt;&gt; "",'Master Input'!B4586,"")</f>
        <v>JB-8005134-00</v>
      </c>
      <c r="C4586" s="7">
        <f>IF('Master Input'!C4586 &lt;&gt; "",'Master Input'!C4586,"")</f>
        <v>4.08</v>
      </c>
      <c r="D4586" t="str">
        <f>IF('Master Input'!D4586 &lt;&gt; "",'Master Input'!D4586,"")</f>
        <v>Installation</v>
      </c>
      <c r="E4586" s="7" t="str">
        <f>IF('Master Input'!E4586 &lt;&gt; "",'Master Input'!E4586,"")</f>
        <v>Pending Approval</v>
      </c>
      <c r="F4586" s="58">
        <f>IF('Master Input'!G4586 &lt;&gt; "",'Master Input'!G4586, "")</f>
        <v>41792</v>
      </c>
      <c r="G4586" s="18" t="str">
        <f>IFERROR(INDEX('Docs Signed Input'!B:B,MATCH('Nate''s Evolution'!$B4586,'Docs Signed Input'!E:E,0)),"N")</f>
        <v>N</v>
      </c>
      <c r="H4586" s="18" t="str">
        <f>IFERROR(INDEX('Docs Signed Input'!C:C,MATCH('Nate''s Evolution'!B4586,'Docs Signed Input'!E:E,0)),"N")</f>
        <v>N</v>
      </c>
      <c r="I4586" s="7" t="str">
        <f>IF('Master Input'!Q4586 &lt;&gt; "",'Master Input'!Q4586,"")</f>
        <v>robins@evolvesolar.com</v>
      </c>
    </row>
    <row r="4587" spans="1:9" x14ac:dyDescent="0.3">
      <c r="A4587" t="str">
        <f>IF('Master Input'!A4587 &lt;&gt; "",'Master Input'!A4587,"")</f>
        <v>Skigen, Sarah</v>
      </c>
      <c r="B4587" s="7" t="str">
        <f>IF('Master Input'!B4587 &lt;&gt; "",'Master Input'!B4587,"")</f>
        <v>JB-804523-00</v>
      </c>
      <c r="C4587" s="7">
        <f>IF('Master Input'!C4587 &lt;&gt; "",'Master Input'!C4587,"")</f>
        <v>2.5499999999999998</v>
      </c>
      <c r="D4587" t="str">
        <f>IF('Master Input'!D4587 &lt;&gt; "",'Master Input'!D4587,"")</f>
        <v>Closed</v>
      </c>
      <c r="E4587" s="7" t="str">
        <f>IF('Master Input'!E4587 &lt;&gt; "",'Master Input'!E4587,"")</f>
        <v>Closed</v>
      </c>
      <c r="F4587" s="58">
        <f>IF('Master Input'!G4587 &lt;&gt; "",'Master Input'!G4587, "")</f>
        <v>41746</v>
      </c>
      <c r="G4587" s="18" t="str">
        <f>IFERROR(INDEX('Docs Signed Input'!B:B,MATCH('Nate''s Evolution'!$B4587,'Docs Signed Input'!E:E,0)),"N")</f>
        <v>N</v>
      </c>
      <c r="H4587" s="18" t="str">
        <f>IFERROR(INDEX('Docs Signed Input'!C:C,MATCH('Nate''s Evolution'!B4587,'Docs Signed Input'!E:E,0)),"N")</f>
        <v>N</v>
      </c>
      <c r="I4587" s="7" t="str">
        <f>IF('Master Input'!Q4587 &lt;&gt; "",'Master Input'!Q4587,"")</f>
        <v>myles@evolvesolar.com</v>
      </c>
    </row>
    <row r="4588" spans="1:9" x14ac:dyDescent="0.3">
      <c r="A4588" t="str">
        <f>IF('Master Input'!A4588 &lt;&gt; "",'Master Input'!A4588,"")</f>
        <v>Skinner, Gordon</v>
      </c>
      <c r="B4588" s="7" t="str">
        <f>IF('Master Input'!B4588 &lt;&gt; "",'Master Input'!B4588,"")</f>
        <v>JB-8525161-00</v>
      </c>
      <c r="C4588" s="7">
        <f>IF('Master Input'!C4588 &lt;&gt; "",'Master Input'!C4588,"")</f>
        <v>8.75</v>
      </c>
      <c r="D4588" t="str">
        <f>IF('Master Input'!D4588 &lt;&gt; "",'Master Input'!D4588,"")</f>
        <v>Cancelled</v>
      </c>
      <c r="E4588" s="7" t="str">
        <f>IF('Master Input'!E4588 &lt;&gt; "",'Master Input'!E4588,"")</f>
        <v>Account Cancelled</v>
      </c>
      <c r="F4588" s="58">
        <f>IF('Master Input'!G4588 &lt;&gt; "",'Master Input'!G4588, "")</f>
        <v>41855</v>
      </c>
      <c r="G4588" s="18" t="str">
        <f>IFERROR(INDEX('Docs Signed Input'!B:B,MATCH('Nate''s Evolution'!$B4588,'Docs Signed Input'!E:E,0)),"N")</f>
        <v>N</v>
      </c>
      <c r="H4588" s="18" t="str">
        <f>IFERROR(INDEX('Docs Signed Input'!C:C,MATCH('Nate''s Evolution'!B4588,'Docs Signed Input'!E:E,0)),"N")</f>
        <v>N</v>
      </c>
      <c r="I4588" s="7" t="str">
        <f>IF('Master Input'!Q4588 &lt;&gt; "",'Master Input'!Q4588,"")</f>
        <v>jamesv@evolvesolar.com</v>
      </c>
    </row>
    <row r="4589" spans="1:9" x14ac:dyDescent="0.3">
      <c r="A4589" t="str">
        <f>IF('Master Input'!A4589 &lt;&gt; "",'Master Input'!A4589,"")</f>
        <v>Skiver, Duane Van</v>
      </c>
      <c r="B4589" s="7" t="str">
        <f>IF('Master Input'!B4589 &lt;&gt; "",'Master Input'!B4589,"")</f>
        <v>JB-8003906-00</v>
      </c>
      <c r="C4589" s="7">
        <f>IF('Master Input'!C4589 &lt;&gt; "",'Master Input'!C4589,"")</f>
        <v>6</v>
      </c>
      <c r="D4589" t="str">
        <f>IF('Master Input'!D4589 &lt;&gt; "",'Master Input'!D4589,"")</f>
        <v>Closed</v>
      </c>
      <c r="E4589" s="7" t="str">
        <f>IF('Master Input'!E4589 &lt;&gt; "",'Master Input'!E4589,"")</f>
        <v>Closed</v>
      </c>
      <c r="F4589" s="58">
        <f>IF('Master Input'!G4589 &lt;&gt; "",'Master Input'!G4589, "")</f>
        <v>41727</v>
      </c>
      <c r="G4589" s="18" t="str">
        <f>IFERROR(INDEX('Docs Signed Input'!B:B,MATCH('Nate''s Evolution'!$B4589,'Docs Signed Input'!E:E,0)),"N")</f>
        <v>N</v>
      </c>
      <c r="H4589" s="18" t="str">
        <f>IFERROR(INDEX('Docs Signed Input'!C:C,MATCH('Nate''s Evolution'!B4589,'Docs Signed Input'!E:E,0)),"N")</f>
        <v>N</v>
      </c>
      <c r="I4589" s="7" t="str">
        <f>IF('Master Input'!Q4589 &lt;&gt; "",'Master Input'!Q4589,"")</f>
        <v>steve@evolvesolar.com</v>
      </c>
    </row>
    <row r="4590" spans="1:9" x14ac:dyDescent="0.3">
      <c r="A4590" t="str">
        <f>IF('Master Input'!A4590 &lt;&gt; "",'Master Input'!A4590,"")</f>
        <v>Sklar, Bernard</v>
      </c>
      <c r="B4590" s="7" t="str">
        <f>IF('Master Input'!B4590 &lt;&gt; "",'Master Input'!B4590,"")</f>
        <v>JB-1171121-00</v>
      </c>
      <c r="C4590" s="7">
        <f>IF('Master Input'!C4590 &lt;&gt; "",'Master Input'!C4590,"")</f>
        <v>6.25</v>
      </c>
      <c r="D4590" t="str">
        <f>IF('Master Input'!D4590 &lt;&gt; "",'Master Input'!D4590,"")</f>
        <v>Cancelled</v>
      </c>
      <c r="E4590" s="7" t="str">
        <f>IF('Master Input'!E4590 &lt;&gt; "",'Master Input'!E4590,"")</f>
        <v>Account Cancelled</v>
      </c>
      <c r="F4590" s="58">
        <f>IF('Master Input'!G4590 &lt;&gt; "",'Master Input'!G4590, "")</f>
        <v>41815</v>
      </c>
      <c r="G4590" s="18" t="str">
        <f>IFERROR(INDEX('Docs Signed Input'!B:B,MATCH('Nate''s Evolution'!$B4590,'Docs Signed Input'!E:E,0)),"N")</f>
        <v>N</v>
      </c>
      <c r="H4590" s="18" t="str">
        <f>IFERROR(INDEX('Docs Signed Input'!C:C,MATCH('Nate''s Evolution'!B4590,'Docs Signed Input'!E:E,0)),"N")</f>
        <v>N</v>
      </c>
      <c r="I4590" s="7" t="str">
        <f>IF('Master Input'!Q4590 &lt;&gt; "",'Master Input'!Q4590,"")</f>
        <v>HarrisonM@evolvesolar.com</v>
      </c>
    </row>
    <row r="4591" spans="1:9" x14ac:dyDescent="0.3">
      <c r="A4591" t="str">
        <f>IF('Master Input'!A4591 &lt;&gt; "",'Master Input'!A4591,"")</f>
        <v>Skouloudis, Giannis</v>
      </c>
      <c r="B4591" s="7" t="str">
        <f>IF('Master Input'!B4591 &lt;&gt; "",'Master Input'!B4591,"")</f>
        <v>JB-1171293-00</v>
      </c>
      <c r="C4591" s="7">
        <f>IF('Master Input'!C4591 &lt;&gt; "",'Master Input'!C4591,"")</f>
        <v>14.75</v>
      </c>
      <c r="D4591" t="str">
        <f>IF('Master Input'!D4591 &lt;&gt; "",'Master Input'!D4591,"")</f>
        <v>Permit</v>
      </c>
      <c r="E4591" s="7" t="str">
        <f>IF('Master Input'!E4591 &lt;&gt; "",'Master Input'!E4591,"")</f>
        <v>Design Complete</v>
      </c>
      <c r="F4591" s="58">
        <f>IF('Master Input'!G4591 &lt;&gt; "",'Master Input'!G4591, "")</f>
        <v>41835</v>
      </c>
      <c r="G4591" s="18" t="str">
        <f>IFERROR(INDEX('Docs Signed Input'!B:B,MATCH('Nate''s Evolution'!$B4591,'Docs Signed Input'!E:E,0)),"N")</f>
        <v>N</v>
      </c>
      <c r="H4591" s="18" t="str">
        <f>IFERROR(INDEX('Docs Signed Input'!C:C,MATCH('Nate''s Evolution'!B4591,'Docs Signed Input'!E:E,0)),"N")</f>
        <v>N</v>
      </c>
      <c r="I4591" s="7" t="str">
        <f>IF('Master Input'!Q4591 &lt;&gt; "",'Master Input'!Q4591,"")</f>
        <v>ty@evolvesolar.com</v>
      </c>
    </row>
    <row r="4592" spans="1:9" x14ac:dyDescent="0.3">
      <c r="A4592" t="str">
        <f>IF('Master Input'!A4592 &lt;&gt; "",'Master Input'!A4592,"")</f>
        <v>Skurski, Kerry</v>
      </c>
      <c r="B4592" s="7" t="str">
        <f>IF('Master Input'!B4592 &lt;&gt; "",'Master Input'!B4592,"")</f>
        <v>JB-804574-00</v>
      </c>
      <c r="C4592" s="7">
        <f>IF('Master Input'!C4592 &lt;&gt; "",'Master Input'!C4592,"")</f>
        <v>7.65</v>
      </c>
      <c r="D4592" t="str">
        <f>IF('Master Input'!D4592 &lt;&gt; "",'Master Input'!D4592,"")</f>
        <v>Closed</v>
      </c>
      <c r="E4592" s="7" t="str">
        <f>IF('Master Input'!E4592 &lt;&gt; "",'Master Input'!E4592,"")</f>
        <v>Closed</v>
      </c>
      <c r="F4592" s="58">
        <f>IF('Master Input'!G4592 &lt;&gt; "",'Master Input'!G4592, "")</f>
        <v>41789</v>
      </c>
      <c r="G4592" s="18" t="str">
        <f>IFERROR(INDEX('Docs Signed Input'!B:B,MATCH('Nate''s Evolution'!$B4592,'Docs Signed Input'!E:E,0)),"N")</f>
        <v>N</v>
      </c>
      <c r="H4592" s="18" t="str">
        <f>IFERROR(INDEX('Docs Signed Input'!C:C,MATCH('Nate''s Evolution'!B4592,'Docs Signed Input'!E:E,0)),"N")</f>
        <v>N</v>
      </c>
      <c r="I4592" s="7" t="str">
        <f>IF('Master Input'!Q4592 &lt;&gt; "",'Master Input'!Q4592,"")</f>
        <v>chuck@evolvesolar.com</v>
      </c>
    </row>
    <row r="4593" spans="1:9" x14ac:dyDescent="0.3">
      <c r="A4593" t="str">
        <f>IF('Master Input'!A4593 &lt;&gt; "",'Master Input'!A4593,"")</f>
        <v>Slachter, Aaron</v>
      </c>
      <c r="B4593" s="7" t="str">
        <f>IF('Master Input'!B4593 &lt;&gt; "",'Master Input'!B4593,"")</f>
        <v>JB-8573660-00</v>
      </c>
      <c r="C4593" s="7">
        <f>IF('Master Input'!C4593 &lt;&gt; "",'Master Input'!C4593,"")</f>
        <v>9.25</v>
      </c>
      <c r="D4593" t="str">
        <f>IF('Master Input'!D4593 &lt;&gt; "",'Master Input'!D4593,"")</f>
        <v>Installation</v>
      </c>
      <c r="E4593" s="7" t="str">
        <f>IF('Master Input'!E4593 &lt;&gt; "",'Master Input'!E4593,"")</f>
        <v>Pending Approval</v>
      </c>
      <c r="F4593" s="58">
        <f>IF('Master Input'!G4593 &lt;&gt; "",'Master Input'!G4593, "")</f>
        <v>41920</v>
      </c>
      <c r="G4593" s="18" t="str">
        <f>IFERROR(INDEX('Docs Signed Input'!B:B,MATCH('Nate''s Evolution'!$B4593,'Docs Signed Input'!E:E,0)),"N")</f>
        <v>N</v>
      </c>
      <c r="H4593" s="18" t="str">
        <f>IFERROR(INDEX('Docs Signed Input'!C:C,MATCH('Nate''s Evolution'!B4593,'Docs Signed Input'!E:E,0)),"N")</f>
        <v>N</v>
      </c>
      <c r="I4593" s="7" t="str">
        <f>IF('Master Input'!Q4593 &lt;&gt; "",'Master Input'!Q4593,"")</f>
        <v>glenns@evolvesolar.com</v>
      </c>
    </row>
    <row r="4594" spans="1:9" x14ac:dyDescent="0.3">
      <c r="A4594" t="str">
        <f>IF('Master Input'!A4594 &lt;&gt; "",'Master Input'!A4594,"")</f>
        <v>Slater, Christopher</v>
      </c>
      <c r="B4594" s="7" t="str">
        <f>IF('Master Input'!B4594 &lt;&gt; "",'Master Input'!B4594,"")</f>
        <v>JB-8012654-00</v>
      </c>
      <c r="C4594" s="7">
        <f>IF('Master Input'!C4594 &lt;&gt; "",'Master Input'!C4594,"")</f>
        <v>5.5</v>
      </c>
      <c r="D4594" t="str">
        <f>IF('Master Input'!D4594 &lt;&gt; "",'Master Input'!D4594,"")</f>
        <v>Cancelled</v>
      </c>
      <c r="E4594" s="7" t="str">
        <f>IF('Master Input'!E4594 &lt;&gt; "",'Master Input'!E4594,"")</f>
        <v>Account Cancelled</v>
      </c>
      <c r="F4594" s="58">
        <f>IF('Master Input'!G4594 &lt;&gt; "",'Master Input'!G4594, "")</f>
        <v>41775</v>
      </c>
      <c r="G4594" s="18" t="str">
        <f>IFERROR(INDEX('Docs Signed Input'!B:B,MATCH('Nate''s Evolution'!$B4594,'Docs Signed Input'!E:E,0)),"N")</f>
        <v>N</v>
      </c>
      <c r="H4594" s="18" t="str">
        <f>IFERROR(INDEX('Docs Signed Input'!C:C,MATCH('Nate''s Evolution'!B4594,'Docs Signed Input'!E:E,0)),"N")</f>
        <v>N</v>
      </c>
      <c r="I4594" s="7" t="str">
        <f>IF('Master Input'!Q4594 &lt;&gt; "",'Master Input'!Q4594,"")</f>
        <v>megan@evolvesolar.com</v>
      </c>
    </row>
    <row r="4595" spans="1:9" x14ac:dyDescent="0.3">
      <c r="A4595" t="str">
        <f>IF('Master Input'!A4595 &lt;&gt; "",'Master Input'!A4595,"")</f>
        <v>Slattery, Peter</v>
      </c>
      <c r="B4595" s="7" t="str">
        <f>IF('Master Input'!B4595 &lt;&gt; "",'Master Input'!B4595,"")</f>
        <v>JB-120971-00</v>
      </c>
      <c r="C4595" s="7">
        <f>IF('Master Input'!C4595 &lt;&gt; "",'Master Input'!C4595,"")</f>
        <v>6.12</v>
      </c>
      <c r="D4595" t="str">
        <f>IF('Master Input'!D4595 &lt;&gt; "",'Master Input'!D4595,"")</f>
        <v>Closed</v>
      </c>
      <c r="E4595" s="7" t="str">
        <f>IF('Master Input'!E4595 &lt;&gt; "",'Master Input'!E4595,"")</f>
        <v>Closed</v>
      </c>
      <c r="F4595" s="58">
        <f>IF('Master Input'!G4595 &lt;&gt; "",'Master Input'!G4595, "")</f>
        <v>41891</v>
      </c>
      <c r="G4595" s="18" t="str">
        <f>IFERROR(INDEX('Docs Signed Input'!B:B,MATCH('Nate''s Evolution'!$B4595,'Docs Signed Input'!E:E,0)),"N")</f>
        <v>N</v>
      </c>
      <c r="H4595" s="18" t="str">
        <f>IFERROR(INDEX('Docs Signed Input'!C:C,MATCH('Nate''s Evolution'!B4595,'Docs Signed Input'!E:E,0)),"N")</f>
        <v>N</v>
      </c>
      <c r="I4595" s="7" t="str">
        <f>IF('Master Input'!Q4595 &lt;&gt; "",'Master Input'!Q4595,"")</f>
        <v>matt@evolvesolar.com</v>
      </c>
    </row>
    <row r="4596" spans="1:9" x14ac:dyDescent="0.3">
      <c r="A4596" t="str">
        <f>IF('Master Input'!A4596 &lt;&gt; "",'Master Input'!A4596,"")</f>
        <v>Slivinskaya, Natalie</v>
      </c>
      <c r="B4596" s="7" t="str">
        <f>IF('Master Input'!B4596 &lt;&gt; "",'Master Input'!B4596,"")</f>
        <v>JB-9571825-00</v>
      </c>
      <c r="C4596" s="7">
        <f>IF('Master Input'!C4596 &lt;&gt; "",'Master Input'!C4596,"")</f>
        <v>4.08</v>
      </c>
      <c r="D4596" t="str">
        <f>IF('Master Input'!D4596 &lt;&gt; "",'Master Input'!D4596,"")</f>
        <v>Cancelled</v>
      </c>
      <c r="E4596" s="7" t="str">
        <f>IF('Master Input'!E4596 &lt;&gt; "",'Master Input'!E4596,"")</f>
        <v>Account Cancelled</v>
      </c>
      <c r="F4596" s="58">
        <f>IF('Master Input'!G4596 &lt;&gt; "",'Master Input'!G4596, "")</f>
        <v>41753</v>
      </c>
      <c r="G4596" s="18" t="str">
        <f>IFERROR(INDEX('Docs Signed Input'!B:B,MATCH('Nate''s Evolution'!$B4596,'Docs Signed Input'!E:E,0)),"N")</f>
        <v>N</v>
      </c>
      <c r="H4596" s="18" t="str">
        <f>IFERROR(INDEX('Docs Signed Input'!C:C,MATCH('Nate''s Evolution'!B4596,'Docs Signed Input'!E:E,0)),"N")</f>
        <v>N</v>
      </c>
      <c r="I4596" s="7" t="str">
        <f>IF('Master Input'!Q4596 &lt;&gt; "",'Master Input'!Q4596,"")</f>
        <v>stevenm@evolvesolar.com</v>
      </c>
    </row>
    <row r="4597" spans="1:9" x14ac:dyDescent="0.3">
      <c r="A4597" t="str">
        <f>IF('Master Input'!A4597 &lt;&gt; "",'Master Input'!A4597,"")</f>
        <v>Slocum, Gary</v>
      </c>
      <c r="B4597" s="7" t="str">
        <f>IF('Master Input'!B4597 &lt;&gt; "",'Master Input'!B4597,"")</f>
        <v>JB-8004838-00</v>
      </c>
      <c r="C4597" s="7">
        <f>IF('Master Input'!C4597 &lt;&gt; "",'Master Input'!C4597,"")</f>
        <v>5.0999999999999996</v>
      </c>
      <c r="D4597" t="str">
        <f>IF('Master Input'!D4597 &lt;&gt; "",'Master Input'!D4597,"")</f>
        <v>Closed</v>
      </c>
      <c r="E4597" s="7" t="str">
        <f>IF('Master Input'!E4597 &lt;&gt; "",'Master Input'!E4597,"")</f>
        <v>Closed</v>
      </c>
      <c r="F4597" s="58">
        <f>IF('Master Input'!G4597 &lt;&gt; "",'Master Input'!G4597, "")</f>
        <v>41778</v>
      </c>
      <c r="G4597" s="18" t="str">
        <f>IFERROR(INDEX('Docs Signed Input'!B:B,MATCH('Nate''s Evolution'!$B4597,'Docs Signed Input'!E:E,0)),"N")</f>
        <v>N</v>
      </c>
      <c r="H4597" s="18" t="str">
        <f>IFERROR(INDEX('Docs Signed Input'!C:C,MATCH('Nate''s Evolution'!B4597,'Docs Signed Input'!E:E,0)),"N")</f>
        <v>N</v>
      </c>
      <c r="I4597" s="7" t="str">
        <f>IF('Master Input'!Q4597 &lt;&gt; "",'Master Input'!Q4597,"")</f>
        <v>michael@evolvesolar.com</v>
      </c>
    </row>
    <row r="4598" spans="1:9" x14ac:dyDescent="0.3">
      <c r="A4598" t="str">
        <f>IF('Master Input'!A4598 &lt;&gt; "",'Master Input'!A4598,"")</f>
        <v>Slogar, Raymond</v>
      </c>
      <c r="B4598" s="7" t="str">
        <f>IF('Master Input'!B4598 &lt;&gt; "",'Master Input'!B4598,"")</f>
        <v>JB-8525171-00</v>
      </c>
      <c r="C4598" s="7">
        <f>IF('Master Input'!C4598 &lt;&gt; "",'Master Input'!C4598,"")</f>
        <v>7</v>
      </c>
      <c r="D4598" t="str">
        <f>IF('Master Input'!D4598 &lt;&gt; "",'Master Input'!D4598,"")</f>
        <v>Cancelled</v>
      </c>
      <c r="E4598" s="7" t="str">
        <f>IF('Master Input'!E4598 &lt;&gt; "",'Master Input'!E4598,"")</f>
        <v>Account Cancelled</v>
      </c>
      <c r="F4598" s="58">
        <f>IF('Master Input'!G4598 &lt;&gt; "",'Master Input'!G4598, "")</f>
        <v>41856</v>
      </c>
      <c r="G4598" s="18" t="str">
        <f>IFERROR(INDEX('Docs Signed Input'!B:B,MATCH('Nate''s Evolution'!$B4598,'Docs Signed Input'!E:E,0)),"N")</f>
        <v>N</v>
      </c>
      <c r="H4598" s="18" t="str">
        <f>IFERROR(INDEX('Docs Signed Input'!C:C,MATCH('Nate''s Evolution'!B4598,'Docs Signed Input'!E:E,0)),"N")</f>
        <v>N</v>
      </c>
      <c r="I4598" s="7" t="str">
        <f>IF('Master Input'!Q4598 &lt;&gt; "",'Master Input'!Q4598,"")</f>
        <v>banderson@evolvesolar.com</v>
      </c>
    </row>
    <row r="4599" spans="1:9" x14ac:dyDescent="0.3">
      <c r="A4599" t="str">
        <f>IF('Master Input'!A4599 &lt;&gt; "",'Master Input'!A4599,"")</f>
        <v>Slowey, Joe</v>
      </c>
      <c r="B4599" s="7" t="str">
        <f>IF('Master Input'!B4599 &lt;&gt; "",'Master Input'!B4599,"")</f>
        <v>JB-8023844-00</v>
      </c>
      <c r="C4599" s="7">
        <f>IF('Master Input'!C4599 &lt;&gt; "",'Master Input'!C4599,"")</f>
        <v>6.375</v>
      </c>
      <c r="D4599" t="str">
        <f>IF('Master Input'!D4599 &lt;&gt; "",'Master Input'!D4599,"")</f>
        <v>Inspection</v>
      </c>
      <c r="E4599" s="7" t="str">
        <f>IF('Master Input'!E4599 &lt;&gt; "",'Master Input'!E4599,"")</f>
        <v>Pending</v>
      </c>
      <c r="F4599" s="58">
        <f>IF('Master Input'!G4599 &lt;&gt; "",'Master Input'!G4599, "")</f>
        <v>41769</v>
      </c>
      <c r="G4599" s="18" t="str">
        <f>IFERROR(INDEX('Docs Signed Input'!B:B,MATCH('Nate''s Evolution'!$B4599,'Docs Signed Input'!E:E,0)),"N")</f>
        <v>N</v>
      </c>
      <c r="H4599" s="18" t="str">
        <f>IFERROR(INDEX('Docs Signed Input'!C:C,MATCH('Nate''s Evolution'!B4599,'Docs Signed Input'!E:E,0)),"N")</f>
        <v>N</v>
      </c>
      <c r="I4599" s="7" t="str">
        <f>IF('Master Input'!Q4599 &lt;&gt; "",'Master Input'!Q4599,"")</f>
        <v>shaneequa@evolvesolar.com</v>
      </c>
    </row>
    <row r="4600" spans="1:9" x14ac:dyDescent="0.3">
      <c r="A4600" t="str">
        <f>IF('Master Input'!A4600 &lt;&gt; "",'Master Input'!A4600,"")</f>
        <v>Sluder, Paul</v>
      </c>
      <c r="B4600" s="7" t="str">
        <f>IF('Master Input'!B4600 &lt;&gt; "",'Master Input'!B4600,"")</f>
        <v>JB-8023785-00</v>
      </c>
      <c r="C4600" s="7">
        <f>IF('Master Input'!C4600 &lt;&gt; "",'Master Input'!C4600,"")</f>
        <v>4.335</v>
      </c>
      <c r="D4600" t="str">
        <f>IF('Master Input'!D4600 &lt;&gt; "",'Master Input'!D4600,"")</f>
        <v>Cancelled</v>
      </c>
      <c r="E4600" s="7" t="str">
        <f>IF('Master Input'!E4600 &lt;&gt; "",'Master Input'!E4600,"")</f>
        <v>Account Cancelled</v>
      </c>
      <c r="F4600" s="58">
        <f>IF('Master Input'!G4600 &lt;&gt; "",'Master Input'!G4600, "")</f>
        <v>41766</v>
      </c>
      <c r="G4600" s="18" t="str">
        <f>IFERROR(INDEX('Docs Signed Input'!B:B,MATCH('Nate''s Evolution'!$B4600,'Docs Signed Input'!E:E,0)),"N")</f>
        <v>N</v>
      </c>
      <c r="H4600" s="18" t="str">
        <f>IFERROR(INDEX('Docs Signed Input'!C:C,MATCH('Nate''s Evolution'!B4600,'Docs Signed Input'!E:E,0)),"N")</f>
        <v>N</v>
      </c>
      <c r="I4600" s="7" t="str">
        <f>IF('Master Input'!Q4600 &lt;&gt; "",'Master Input'!Q4600,"")</f>
        <v>sky@evolvesolar.com</v>
      </c>
    </row>
    <row r="4601" spans="1:9" x14ac:dyDescent="0.3">
      <c r="A4601" t="str">
        <f>IF('Master Input'!A4601 &lt;&gt; "",'Master Input'!A4601,"")</f>
        <v>Slump, Andrew</v>
      </c>
      <c r="B4601" s="7" t="str">
        <f>IF('Master Input'!B4601 &lt;&gt; "",'Master Input'!B4601,"")</f>
        <v>JB-8004648-00</v>
      </c>
      <c r="C4601" s="7">
        <f>IF('Master Input'!C4601 &lt;&gt; "",'Master Input'!C4601,"")</f>
        <v>4.8449999999999998</v>
      </c>
      <c r="D4601" t="str">
        <f>IF('Master Input'!D4601 &lt;&gt; "",'Master Input'!D4601,"")</f>
        <v>Installation</v>
      </c>
      <c r="E4601" s="7" t="str">
        <f>IF('Master Input'!E4601 &lt;&gt; "",'Master Input'!E4601,"")</f>
        <v>Pending Approval</v>
      </c>
      <c r="F4601" s="58">
        <f>IF('Master Input'!G4601 &lt;&gt; "",'Master Input'!G4601, "")</f>
        <v>41771</v>
      </c>
      <c r="G4601" s="18" t="str">
        <f>IFERROR(INDEX('Docs Signed Input'!B:B,MATCH('Nate''s Evolution'!$B4601,'Docs Signed Input'!E:E,0)),"N")</f>
        <v>N</v>
      </c>
      <c r="H4601" s="18" t="str">
        <f>IFERROR(INDEX('Docs Signed Input'!C:C,MATCH('Nate''s Evolution'!B4601,'Docs Signed Input'!E:E,0)),"N")</f>
        <v>N</v>
      </c>
      <c r="I4601" s="7" t="str">
        <f>IF('Master Input'!Q4601 &lt;&gt; "",'Master Input'!Q4601,"")</f>
        <v>baba@evolvesolar.com</v>
      </c>
    </row>
    <row r="4602" spans="1:9" x14ac:dyDescent="0.3">
      <c r="A4602" t="str">
        <f>IF('Master Input'!A4602 &lt;&gt; "",'Master Input'!A4602,"")</f>
        <v>Sly, Lillie</v>
      </c>
      <c r="B4602" s="7" t="str">
        <f>IF('Master Input'!B4602 &lt;&gt; "",'Master Input'!B4602,"")</f>
        <v>JB-8525799-00</v>
      </c>
      <c r="C4602" s="7">
        <f>IF('Master Input'!C4602 &lt;&gt; "",'Master Input'!C4602,"")</f>
        <v>6</v>
      </c>
      <c r="D4602" t="str">
        <f>IF('Master Input'!D4602 &lt;&gt; "",'Master Input'!D4602,"")</f>
        <v>Utility</v>
      </c>
      <c r="E4602" s="7" t="str">
        <f>IF('Master Input'!E4602 &lt;&gt; "",'Master Input'!E4602,"")</f>
        <v>Ready</v>
      </c>
      <c r="F4602" s="58">
        <f>IF('Master Input'!G4602 &lt;&gt; "",'Master Input'!G4602, "")</f>
        <v>41907</v>
      </c>
      <c r="G4602" s="18" t="str">
        <f>IFERROR(INDEX('Docs Signed Input'!B:B,MATCH('Nate''s Evolution'!$B4602,'Docs Signed Input'!E:E,0)),"N")</f>
        <v>N</v>
      </c>
      <c r="H4602" s="18" t="str">
        <f>IFERROR(INDEX('Docs Signed Input'!C:C,MATCH('Nate''s Evolution'!B4602,'Docs Signed Input'!E:E,0)),"N")</f>
        <v>N</v>
      </c>
      <c r="I4602" s="7" t="str">
        <f>IF('Master Input'!Q4602 &lt;&gt; "",'Master Input'!Q4602,"")</f>
        <v>mamadou@evolvesolar.com</v>
      </c>
    </row>
    <row r="4603" spans="1:9" x14ac:dyDescent="0.3">
      <c r="A4603" t="str">
        <f>IF('Master Input'!A4603 &lt;&gt; "",'Master Input'!A4603,"")</f>
        <v>Small, Andrew</v>
      </c>
      <c r="B4603" s="7" t="str">
        <f>IF('Master Input'!B4603 &lt;&gt; "",'Master Input'!B4603,"")</f>
        <v>JB-762075-00</v>
      </c>
      <c r="C4603" s="7">
        <f>IF('Master Input'!C4603 &lt;&gt; "",'Master Input'!C4603,"")</f>
        <v>5.25</v>
      </c>
      <c r="D4603" t="str">
        <f>IF('Master Input'!D4603 &lt;&gt; "",'Master Input'!D4603,"")</f>
        <v>Cancelled</v>
      </c>
      <c r="E4603" s="7" t="str">
        <f>IF('Master Input'!E4603 &lt;&gt; "",'Master Input'!E4603,"")</f>
        <v>Account Cancelled</v>
      </c>
      <c r="F4603" s="58">
        <f>IF('Master Input'!G4603 &lt;&gt; "",'Master Input'!G4603, "")</f>
        <v>41786</v>
      </c>
      <c r="G4603" s="18" t="str">
        <f>IFERROR(INDEX('Docs Signed Input'!B:B,MATCH('Nate''s Evolution'!$B4603,'Docs Signed Input'!E:E,0)),"N")</f>
        <v>N</v>
      </c>
      <c r="H4603" s="18" t="str">
        <f>IFERROR(INDEX('Docs Signed Input'!C:C,MATCH('Nate''s Evolution'!B4603,'Docs Signed Input'!E:E,0)),"N")</f>
        <v>N</v>
      </c>
      <c r="I4603" s="7" t="str">
        <f>IF('Master Input'!Q4603 &lt;&gt; "",'Master Input'!Q4603,"")</f>
        <v>joshm@evolvesolar.com</v>
      </c>
    </row>
    <row r="4604" spans="1:9" x14ac:dyDescent="0.3">
      <c r="A4604" t="str">
        <f>IF('Master Input'!A4604 &lt;&gt; "",'Master Input'!A4604,"")</f>
        <v>Small, Andrew</v>
      </c>
      <c r="B4604" s="7" t="str">
        <f>IF('Master Input'!B4604 &lt;&gt; "",'Master Input'!B4604,"")</f>
        <v>JB-9571863-00</v>
      </c>
      <c r="C4604" s="7">
        <f>IF('Master Input'!C4604 &lt;&gt; "",'Master Input'!C4604,"")</f>
        <v>5</v>
      </c>
      <c r="D4604" t="str">
        <f>IF('Master Input'!D4604 &lt;&gt; "",'Master Input'!D4604,"")</f>
        <v>Cancelled</v>
      </c>
      <c r="E4604" s="7" t="str">
        <f>IF('Master Input'!E4604 &lt;&gt; "",'Master Input'!E4604,"")</f>
        <v>Account Cancelled</v>
      </c>
      <c r="F4604" s="58">
        <f>IF('Master Input'!G4604 &lt;&gt; "",'Master Input'!G4604, "")</f>
        <v>41771</v>
      </c>
      <c r="G4604" s="18" t="str">
        <f>IFERROR(INDEX('Docs Signed Input'!B:B,MATCH('Nate''s Evolution'!$B4604,'Docs Signed Input'!E:E,0)),"N")</f>
        <v>N</v>
      </c>
      <c r="H4604" s="18" t="str">
        <f>IFERROR(INDEX('Docs Signed Input'!C:C,MATCH('Nate''s Evolution'!B4604,'Docs Signed Input'!E:E,0)),"N")</f>
        <v>N</v>
      </c>
      <c r="I4604" s="7" t="str">
        <f>IF('Master Input'!Q4604 &lt;&gt; "",'Master Input'!Q4604,"")</f>
        <v>matti@evolvesolar.com</v>
      </c>
    </row>
    <row r="4605" spans="1:9" x14ac:dyDescent="0.3">
      <c r="A4605" t="str">
        <f>IF('Master Input'!A4605 &lt;&gt; "",'Master Input'!A4605,"")</f>
        <v>Small, Jessaca</v>
      </c>
      <c r="B4605" s="7" t="str">
        <f>IF('Master Input'!B4605 &lt;&gt; "",'Master Input'!B4605,"")</f>
        <v>JB-8022774-00</v>
      </c>
      <c r="C4605" s="7">
        <f>IF('Master Input'!C4605 &lt;&gt; "",'Master Input'!C4605,"")</f>
        <v>2.75</v>
      </c>
      <c r="D4605" t="str">
        <f>IF('Master Input'!D4605 &lt;&gt; "",'Master Input'!D4605,"")</f>
        <v>Cancelled</v>
      </c>
      <c r="E4605" s="7" t="str">
        <f>IF('Master Input'!E4605 &lt;&gt; "",'Master Input'!E4605,"")</f>
        <v>Account Cancelled</v>
      </c>
      <c r="F4605" s="58">
        <f>IF('Master Input'!G4605 &lt;&gt; "",'Master Input'!G4605, "")</f>
        <v>41688</v>
      </c>
      <c r="G4605" s="18" t="str">
        <f>IFERROR(INDEX('Docs Signed Input'!B:B,MATCH('Nate''s Evolution'!$B4605,'Docs Signed Input'!E:E,0)),"N")</f>
        <v>N</v>
      </c>
      <c r="H4605" s="18" t="str">
        <f>IFERROR(INDEX('Docs Signed Input'!C:C,MATCH('Nate''s Evolution'!B4605,'Docs Signed Input'!E:E,0)),"N")</f>
        <v>N</v>
      </c>
      <c r="I4605" s="7" t="str">
        <f>IF('Master Input'!Q4605 &lt;&gt; "",'Master Input'!Q4605,"")</f>
        <v>chris@evolvesolar.com</v>
      </c>
    </row>
    <row r="4606" spans="1:9" x14ac:dyDescent="0.3">
      <c r="A4606" t="str">
        <f>IF('Master Input'!A4606 &lt;&gt; "",'Master Input'!A4606,"")</f>
        <v>Small, Sharon</v>
      </c>
      <c r="B4606" s="7" t="str">
        <f>IF('Master Input'!B4606 &lt;&gt; "",'Master Input'!B4606,"")</f>
        <v>JB-8023957-00</v>
      </c>
      <c r="C4606" s="7">
        <f>IF('Master Input'!C4606 &lt;&gt; "",'Master Input'!C4606,"")</f>
        <v>5</v>
      </c>
      <c r="D4606" t="str">
        <f>IF('Master Input'!D4606 &lt;&gt; "",'Master Input'!D4606,"")</f>
        <v>Cancelled</v>
      </c>
      <c r="E4606" s="7" t="str">
        <f>IF('Master Input'!E4606 &lt;&gt; "",'Master Input'!E4606,"")</f>
        <v>Account Cancelled</v>
      </c>
      <c r="F4606" s="58">
        <f>IF('Master Input'!G4606 &lt;&gt; "",'Master Input'!G4606, "")</f>
        <v>41776</v>
      </c>
      <c r="G4606" s="18" t="str">
        <f>IFERROR(INDEX('Docs Signed Input'!B:B,MATCH('Nate''s Evolution'!$B4606,'Docs Signed Input'!E:E,0)),"N")</f>
        <v>N</v>
      </c>
      <c r="H4606" s="18" t="str">
        <f>IFERROR(INDEX('Docs Signed Input'!C:C,MATCH('Nate''s Evolution'!B4606,'Docs Signed Input'!E:E,0)),"N")</f>
        <v>N</v>
      </c>
      <c r="I4606" s="7" t="str">
        <f>IF('Master Input'!Q4606 &lt;&gt; "",'Master Input'!Q4606,"")</f>
        <v>shawn@evolvesolar.com</v>
      </c>
    </row>
    <row r="4607" spans="1:9" x14ac:dyDescent="0.3">
      <c r="A4607" t="str">
        <f>IF('Master Input'!A4607 &lt;&gt; "",'Master Input'!A4607,"")</f>
        <v>Smethurst, Susanne</v>
      </c>
      <c r="B4607" s="7" t="str">
        <f>IF('Master Input'!B4607 &lt;&gt; "",'Master Input'!B4607,"")</f>
        <v>JB-804580-00</v>
      </c>
      <c r="C4607" s="7">
        <f>IF('Master Input'!C4607 &lt;&gt; "",'Master Input'!C4607,"")</f>
        <v>5.8650000000000002</v>
      </c>
      <c r="D4607" t="str">
        <f>IF('Master Input'!D4607 &lt;&gt; "",'Master Input'!D4607,"")</f>
        <v>Cancelled</v>
      </c>
      <c r="E4607" s="7" t="str">
        <f>IF('Master Input'!E4607 &lt;&gt; "",'Master Input'!E4607,"")</f>
        <v>Pending Save</v>
      </c>
      <c r="F4607" s="58">
        <f>IF('Master Input'!G4607 &lt;&gt; "",'Master Input'!G4607, "")</f>
        <v>41790</v>
      </c>
      <c r="G4607" s="18" t="str">
        <f>IFERROR(INDEX('Docs Signed Input'!B:B,MATCH('Nate''s Evolution'!$B4607,'Docs Signed Input'!E:E,0)),"N")</f>
        <v>N</v>
      </c>
      <c r="H4607" s="18" t="str">
        <f>IFERROR(INDEX('Docs Signed Input'!C:C,MATCH('Nate''s Evolution'!B4607,'Docs Signed Input'!E:E,0)),"N")</f>
        <v>N</v>
      </c>
      <c r="I4607" s="7" t="str">
        <f>IF('Master Input'!Q4607 &lt;&gt; "",'Master Input'!Q4607,"")</f>
        <v>chuck@evolvesolar.com</v>
      </c>
    </row>
    <row r="4608" spans="1:9" x14ac:dyDescent="0.3">
      <c r="A4608" t="str">
        <f>IF('Master Input'!A4608 &lt;&gt; "",'Master Input'!A4608,"")</f>
        <v>Smiddy, Jennifer</v>
      </c>
      <c r="B4608" s="7" t="str">
        <f>IF('Master Input'!B4608 &lt;&gt; "",'Master Input'!B4608,"")</f>
        <v>JB-8538532-00</v>
      </c>
      <c r="C4608" s="7">
        <f>IF('Master Input'!C4608 &lt;&gt; "",'Master Input'!C4608,"")</f>
        <v>4.59</v>
      </c>
      <c r="D4608" t="str">
        <f>IF('Master Input'!D4608 &lt;&gt; "",'Master Input'!D4608,"")</f>
        <v>Closed</v>
      </c>
      <c r="E4608" s="7" t="str">
        <f>IF('Master Input'!E4608 &lt;&gt; "",'Master Input'!E4608,"")</f>
        <v>Closed</v>
      </c>
      <c r="F4608" s="58">
        <f>IF('Master Input'!G4608 &lt;&gt; "",'Master Input'!G4608, "")</f>
        <v>41820</v>
      </c>
      <c r="G4608" s="18" t="str">
        <f>IFERROR(INDEX('Docs Signed Input'!B:B,MATCH('Nate''s Evolution'!$B4608,'Docs Signed Input'!E:E,0)),"N")</f>
        <v>N</v>
      </c>
      <c r="H4608" s="18" t="str">
        <f>IFERROR(INDEX('Docs Signed Input'!C:C,MATCH('Nate''s Evolution'!B4608,'Docs Signed Input'!E:E,0)),"N")</f>
        <v>N</v>
      </c>
      <c r="I4608" s="7" t="str">
        <f>IF('Master Input'!Q4608 &lt;&gt; "",'Master Input'!Q4608,"")</f>
        <v>mikehuff@evolvesolar.com</v>
      </c>
    </row>
    <row r="4609" spans="1:9" x14ac:dyDescent="0.3">
      <c r="A4609" t="str">
        <f>IF('Master Input'!A4609 &lt;&gt; "",'Master Input'!A4609,"")</f>
        <v>Smiley, Rick</v>
      </c>
      <c r="B4609" s="7" t="str">
        <f>IF('Master Input'!B4609 &lt;&gt; "",'Master Input'!B4609,"")</f>
        <v>JB-0631863-00</v>
      </c>
      <c r="C4609" s="7">
        <f>IF('Master Input'!C4609 &lt;&gt; "",'Master Input'!C4609,"")</f>
        <v>10.5</v>
      </c>
      <c r="D4609" t="str">
        <f>IF('Master Input'!D4609 &lt;&gt; "",'Master Input'!D4609,"")</f>
        <v>Cancelled</v>
      </c>
      <c r="E4609" s="7" t="str">
        <f>IF('Master Input'!E4609 &lt;&gt; "",'Master Input'!E4609,"")</f>
        <v>Pending Save</v>
      </c>
      <c r="F4609" s="58">
        <f>IF('Master Input'!G4609 &lt;&gt; "",'Master Input'!G4609, "")</f>
        <v>41941</v>
      </c>
      <c r="G4609" s="18" t="str">
        <f>IFERROR(INDEX('Docs Signed Input'!B:B,MATCH('Nate''s Evolution'!$B4609,'Docs Signed Input'!E:E,0)),"N")</f>
        <v>N</v>
      </c>
      <c r="H4609" s="18" t="str">
        <f>IFERROR(INDEX('Docs Signed Input'!C:C,MATCH('Nate''s Evolution'!B4609,'Docs Signed Input'!E:E,0)),"N")</f>
        <v>N</v>
      </c>
      <c r="I4609" s="7" t="str">
        <f>IF('Master Input'!Q4609 &lt;&gt; "",'Master Input'!Q4609,"")</f>
        <v>justin.perras@evolvesolar.com</v>
      </c>
    </row>
    <row r="4610" spans="1:9" x14ac:dyDescent="0.3">
      <c r="A4610" t="str">
        <f>IF('Master Input'!A4610 &lt;&gt; "",'Master Input'!A4610,"")</f>
        <v>Smith, Ahni</v>
      </c>
      <c r="B4610" s="7" t="str">
        <f>IF('Master Input'!B4610 &lt;&gt; "",'Master Input'!B4610,"")</f>
        <v>JB-8012547-00</v>
      </c>
      <c r="C4610" s="7">
        <f>IF('Master Input'!C4610 &lt;&gt; "",'Master Input'!C4610,"")</f>
        <v>3.3149999999999999</v>
      </c>
      <c r="D4610" t="str">
        <f>IF('Master Input'!D4610 &lt;&gt; "",'Master Input'!D4610,"")</f>
        <v>Closed</v>
      </c>
      <c r="E4610" s="7" t="str">
        <f>IF('Master Input'!E4610 &lt;&gt; "",'Master Input'!E4610,"")</f>
        <v>Closed</v>
      </c>
      <c r="F4610" s="58">
        <f>IF('Master Input'!G4610 &lt;&gt; "",'Master Input'!G4610, "")</f>
        <v>41764</v>
      </c>
      <c r="G4610" s="18" t="str">
        <f>IFERROR(INDEX('Docs Signed Input'!B:B,MATCH('Nate''s Evolution'!$B4610,'Docs Signed Input'!E:E,0)),"N")</f>
        <v>N</v>
      </c>
      <c r="H4610" s="18" t="str">
        <f>IFERROR(INDEX('Docs Signed Input'!C:C,MATCH('Nate''s Evolution'!B4610,'Docs Signed Input'!E:E,0)),"N")</f>
        <v>N</v>
      </c>
      <c r="I4610" s="7" t="str">
        <f>IF('Master Input'!Q4610 &lt;&gt; "",'Master Input'!Q4610,"")</f>
        <v>taylor@evolvesolar.com</v>
      </c>
    </row>
    <row r="4611" spans="1:9" x14ac:dyDescent="0.3">
      <c r="A4611" t="str">
        <f>IF('Master Input'!A4611 &lt;&gt; "",'Master Input'!A4611,"")</f>
        <v>Smith, Bernard</v>
      </c>
      <c r="B4611" s="7" t="str">
        <f>IF('Master Input'!B4611 &lt;&gt; "",'Master Input'!B4611,"")</f>
        <v>JB-1201247-00</v>
      </c>
      <c r="C4611" s="7">
        <f>IF('Master Input'!C4611 &lt;&gt; "",'Master Input'!C4611,"")</f>
        <v>5.3550000000000004</v>
      </c>
      <c r="D4611" t="str">
        <f>IF('Master Input'!D4611 &lt;&gt; "",'Master Input'!D4611,"")</f>
        <v>Utility</v>
      </c>
      <c r="E4611" s="7" t="str">
        <f>IF('Master Input'!E4611 &lt;&gt; "",'Master Input'!E4611,"")</f>
        <v>Submittal Pending</v>
      </c>
      <c r="F4611" s="58">
        <f>IF('Master Input'!G4611 &lt;&gt; "",'Master Input'!G4611, "")</f>
        <v>41965</v>
      </c>
      <c r="G4611" s="18" t="str">
        <f>IFERROR(INDEX('Docs Signed Input'!B:B,MATCH('Nate''s Evolution'!$B4611,'Docs Signed Input'!E:E,0)),"N")</f>
        <v>N</v>
      </c>
      <c r="H4611" s="18" t="str">
        <f>IFERROR(INDEX('Docs Signed Input'!C:C,MATCH('Nate''s Evolution'!B4611,'Docs Signed Input'!E:E,0)),"N")</f>
        <v>N</v>
      </c>
      <c r="I4611" s="7" t="str">
        <f>IF('Master Input'!Q4611 &lt;&gt; "",'Master Input'!Q4611,"")</f>
        <v>miker@evolvesolar.com</v>
      </c>
    </row>
    <row r="4612" spans="1:9" x14ac:dyDescent="0.3">
      <c r="A4612" t="str">
        <f>IF('Master Input'!A4612 &lt;&gt; "",'Master Input'!A4612,"")</f>
        <v>Smith, Charles</v>
      </c>
      <c r="B4612" s="7" t="str">
        <f>IF('Master Input'!B4612 &lt;&gt; "",'Master Input'!B4612,"")</f>
        <v>JB-118218-00</v>
      </c>
      <c r="C4612" s="7">
        <f>IF('Master Input'!C4612 &lt;&gt; "",'Master Input'!C4612,"")</f>
        <v>6.8849999999999998</v>
      </c>
      <c r="D4612" t="str">
        <f>IF('Master Input'!D4612 &lt;&gt; "",'Master Input'!D4612,"")</f>
        <v>Permit</v>
      </c>
      <c r="E4612" s="7" t="str">
        <f>IF('Master Input'!E4612 &lt;&gt; "",'Master Input'!E4612,"")</f>
        <v>Pending PM</v>
      </c>
      <c r="F4612" s="58">
        <f>IF('Master Input'!G4612 &lt;&gt; "",'Master Input'!G4612, "")</f>
        <v>41971</v>
      </c>
      <c r="G4612" s="18" t="str">
        <f>IFERROR(INDEX('Docs Signed Input'!B:B,MATCH('Nate''s Evolution'!$B4612,'Docs Signed Input'!E:E,0)),"N")</f>
        <v>N</v>
      </c>
      <c r="H4612" s="18" t="str">
        <f>IFERROR(INDEX('Docs Signed Input'!C:C,MATCH('Nate''s Evolution'!B4612,'Docs Signed Input'!E:E,0)),"N")</f>
        <v>N</v>
      </c>
      <c r="I4612" s="7" t="str">
        <f>IF('Master Input'!Q4612 &lt;&gt; "",'Master Input'!Q4612,"")</f>
        <v>stevecohen@evolvesolar.com</v>
      </c>
    </row>
    <row r="4613" spans="1:9" x14ac:dyDescent="0.3">
      <c r="A4613" t="str">
        <f>IF('Master Input'!A4613 &lt;&gt; "",'Master Input'!A4613,"")</f>
        <v>Smith, Christophine</v>
      </c>
      <c r="B4613" s="7" t="str">
        <f>IF('Master Input'!B4613 &lt;&gt; "",'Master Input'!B4613,"")</f>
        <v>JB-2071844-00</v>
      </c>
      <c r="C4613" s="7">
        <f>IF('Master Input'!C4613 &lt;&gt; "",'Master Input'!C4613,"")</f>
        <v>10.71</v>
      </c>
      <c r="D4613" t="str">
        <f>IF('Master Input'!D4613 &lt;&gt; "",'Master Input'!D4613,"")</f>
        <v>Permit</v>
      </c>
      <c r="E4613" s="7" t="str">
        <f>IF('Master Input'!E4613 &lt;&gt; "",'Master Input'!E4613,"")</f>
        <v>Pending PM</v>
      </c>
      <c r="F4613" s="58">
        <f>IF('Master Input'!G4613 &lt;&gt; "",'Master Input'!G4613, "")</f>
        <v>41962</v>
      </c>
      <c r="G4613" s="18" t="str">
        <f>IFERROR(INDEX('Docs Signed Input'!B:B,MATCH('Nate''s Evolution'!$B4613,'Docs Signed Input'!E:E,0)),"N")</f>
        <v>N</v>
      </c>
      <c r="H4613" s="18" t="str">
        <f>IFERROR(INDEX('Docs Signed Input'!C:C,MATCH('Nate''s Evolution'!B4613,'Docs Signed Input'!E:E,0)),"N")</f>
        <v>N</v>
      </c>
      <c r="I4613" s="7" t="str">
        <f>IF('Master Input'!Q4613 &lt;&gt; "",'Master Input'!Q4613,"")</f>
        <v>noah@evolvesolar.com</v>
      </c>
    </row>
    <row r="4614" spans="1:9" x14ac:dyDescent="0.3">
      <c r="A4614" t="str">
        <f>IF('Master Input'!A4614 &lt;&gt; "",'Master Input'!A4614,"")</f>
        <v>Smith, Chuck</v>
      </c>
      <c r="B4614" s="7" t="str">
        <f>IF('Master Input'!B4614 &lt;&gt; "",'Master Input'!B4614,"")</f>
        <v>JB-9566044-00</v>
      </c>
      <c r="C4614" s="7">
        <f>IF('Master Input'!C4614 &lt;&gt; "",'Master Input'!C4614,"")</f>
        <v>9</v>
      </c>
      <c r="D4614" t="str">
        <f>IF('Master Input'!D4614 &lt;&gt; "",'Master Input'!D4614,"")</f>
        <v>Sales</v>
      </c>
      <c r="E4614" s="7" t="str">
        <f>IF('Master Input'!E4614 &lt;&gt; "",'Master Input'!E4614,"")</f>
        <v>Customer Uncertain</v>
      </c>
      <c r="F4614" s="58">
        <f>IF('Master Input'!G4614 &lt;&gt; "",'Master Input'!G4614, "")</f>
        <v>41886</v>
      </c>
      <c r="G4614" s="18" t="str">
        <f>IFERROR(INDEX('Docs Signed Input'!B:B,MATCH('Nate''s Evolution'!$B4614,'Docs Signed Input'!E:E,0)),"N")</f>
        <v>N</v>
      </c>
      <c r="H4614" s="18" t="str">
        <f>IFERROR(INDEX('Docs Signed Input'!C:C,MATCH('Nate''s Evolution'!B4614,'Docs Signed Input'!E:E,0)),"N")</f>
        <v>N</v>
      </c>
      <c r="I4614" s="7" t="str">
        <f>IF('Master Input'!Q4614 &lt;&gt; "",'Master Input'!Q4614,"")</f>
        <v>josephb@evolvesolar.com</v>
      </c>
    </row>
    <row r="4615" spans="1:9" x14ac:dyDescent="0.3">
      <c r="A4615" t="str">
        <f>IF('Master Input'!A4615 &lt;&gt; "",'Master Input'!A4615,"")</f>
        <v>Smith, Collette</v>
      </c>
      <c r="B4615" s="7" t="str">
        <f>IF('Master Input'!B4615 &lt;&gt; "",'Master Input'!B4615,"")</f>
        <v>JB-8023913-00</v>
      </c>
      <c r="C4615" s="7">
        <f>IF('Master Input'!C4615 &lt;&gt; "",'Master Input'!C4615,"")</f>
        <v>9</v>
      </c>
      <c r="D4615" t="str">
        <f>IF('Master Input'!D4615 &lt;&gt; "",'Master Input'!D4615,"")</f>
        <v>Cancelled</v>
      </c>
      <c r="E4615" s="7" t="str">
        <f>IF('Master Input'!E4615 &lt;&gt; "",'Master Input'!E4615,"")</f>
        <v>Account Cancelled</v>
      </c>
      <c r="F4615" s="58">
        <f>IF('Master Input'!G4615 &lt;&gt; "",'Master Input'!G4615, "")</f>
        <v>41774</v>
      </c>
      <c r="G4615" s="18" t="str">
        <f>IFERROR(INDEX('Docs Signed Input'!B:B,MATCH('Nate''s Evolution'!$B4615,'Docs Signed Input'!E:E,0)),"N")</f>
        <v>N</v>
      </c>
      <c r="H4615" s="18" t="str">
        <f>IFERROR(INDEX('Docs Signed Input'!C:C,MATCH('Nate''s Evolution'!B4615,'Docs Signed Input'!E:E,0)),"N")</f>
        <v>N</v>
      </c>
      <c r="I4615" s="7" t="str">
        <f>IF('Master Input'!Q4615 &lt;&gt; "",'Master Input'!Q4615,"")</f>
        <v>shawn@evolvesolar.com</v>
      </c>
    </row>
    <row r="4616" spans="1:9" x14ac:dyDescent="0.3">
      <c r="A4616" t="str">
        <f>IF('Master Input'!A4616 &lt;&gt; "",'Master Input'!A4616,"")</f>
        <v>Smith, Dabbie</v>
      </c>
      <c r="B4616" s="7" t="str">
        <f>IF('Master Input'!B4616 &lt;&gt; "",'Master Input'!B4616,"")</f>
        <v>JB-9513973-00</v>
      </c>
      <c r="C4616" s="7">
        <f>IF('Master Input'!C4616 &lt;&gt; "",'Master Input'!C4616,"")</f>
        <v>3.12</v>
      </c>
      <c r="D4616" t="str">
        <f>IF('Master Input'!D4616 &lt;&gt; "",'Master Input'!D4616,"")</f>
        <v>Installation</v>
      </c>
      <c r="E4616" s="7" t="str">
        <f>IF('Master Input'!E4616 &lt;&gt; "",'Master Input'!E4616,"")</f>
        <v>Pending Customer</v>
      </c>
      <c r="F4616" s="58">
        <f>IF('Master Input'!G4616 &lt;&gt; "",'Master Input'!G4616, "")</f>
        <v>41972</v>
      </c>
      <c r="G4616" s="18" t="str">
        <f>IFERROR(INDEX('Docs Signed Input'!B:B,MATCH('Nate''s Evolution'!$B4616,'Docs Signed Input'!E:E,0)),"N")</f>
        <v>N</v>
      </c>
      <c r="H4616" s="18" t="str">
        <f>IFERROR(INDEX('Docs Signed Input'!C:C,MATCH('Nate''s Evolution'!B4616,'Docs Signed Input'!E:E,0)),"N")</f>
        <v>N</v>
      </c>
      <c r="I4616" s="7" t="str">
        <f>IF('Master Input'!Q4616 &lt;&gt; "",'Master Input'!Q4616,"")</f>
        <v>han.yang@evolvesolar.com</v>
      </c>
    </row>
    <row r="4617" spans="1:9" x14ac:dyDescent="0.3">
      <c r="A4617" t="str">
        <f>IF('Master Input'!A4617 &lt;&gt; "",'Master Input'!A4617,"")</f>
        <v>Smith, Daniel</v>
      </c>
      <c r="B4617" s="7" t="str">
        <f>IF('Master Input'!B4617 &lt;&gt; "",'Master Input'!B4617,"")</f>
        <v>JB-8539011-00</v>
      </c>
      <c r="C4617" s="7">
        <f>IF('Master Input'!C4617 &lt;&gt; "",'Master Input'!C4617,"")</f>
        <v>10.5</v>
      </c>
      <c r="D4617" t="str">
        <f>IF('Master Input'!D4617 &lt;&gt; "",'Master Input'!D4617,"")</f>
        <v>Sales</v>
      </c>
      <c r="E4617" s="7" t="str">
        <f>IF('Master Input'!E4617 &lt;&gt; "",'Master Input'!E4617,"")</f>
        <v>On Hold</v>
      </c>
      <c r="F4617" s="58">
        <f>IF('Master Input'!G4617 &lt;&gt; "",'Master Input'!G4617, "")</f>
        <v>41857</v>
      </c>
      <c r="G4617" s="18" t="str">
        <f>IFERROR(INDEX('Docs Signed Input'!B:B,MATCH('Nate''s Evolution'!$B4617,'Docs Signed Input'!E:E,0)),"N")</f>
        <v>N</v>
      </c>
      <c r="H4617" s="18" t="str">
        <f>IFERROR(INDEX('Docs Signed Input'!C:C,MATCH('Nate''s Evolution'!B4617,'Docs Signed Input'!E:E,0)),"N")</f>
        <v>N</v>
      </c>
      <c r="I4617" s="7" t="str">
        <f>IF('Master Input'!Q4617 &lt;&gt; "",'Master Input'!Q4617,"")</f>
        <v>nsmith@evolvesolar.com</v>
      </c>
    </row>
    <row r="4618" spans="1:9" x14ac:dyDescent="0.3">
      <c r="A4618" t="str">
        <f>IF('Master Input'!A4618 &lt;&gt; "",'Master Input'!A4618,"")</f>
        <v>Smith, Daniel</v>
      </c>
      <c r="B4618" s="7" t="str">
        <f>IF('Master Input'!B4618 &lt;&gt; "",'Master Input'!B4618,"")</f>
        <v>JB-9722310-00</v>
      </c>
      <c r="C4618" s="7">
        <f>IF('Master Input'!C4618 &lt;&gt; "",'Master Input'!C4618,"")</f>
        <v>4.25</v>
      </c>
      <c r="D4618" t="str">
        <f>IF('Master Input'!D4618 &lt;&gt; "",'Master Input'!D4618,"")</f>
        <v>Cancelled</v>
      </c>
      <c r="E4618" s="7" t="str">
        <f>IF('Master Input'!E4618 &lt;&gt; "",'Master Input'!E4618,"")</f>
        <v>Account Cancelled</v>
      </c>
      <c r="F4618" s="58">
        <f>IF('Master Input'!G4618 &lt;&gt; "",'Master Input'!G4618, "")</f>
        <v>41962</v>
      </c>
      <c r="G4618" s="18" t="str">
        <f>IFERROR(INDEX('Docs Signed Input'!B:B,MATCH('Nate''s Evolution'!$B4618,'Docs Signed Input'!E:E,0)),"N")</f>
        <v>N</v>
      </c>
      <c r="H4618" s="18" t="str">
        <f>IFERROR(INDEX('Docs Signed Input'!C:C,MATCH('Nate''s Evolution'!B4618,'Docs Signed Input'!E:E,0)),"N")</f>
        <v>N</v>
      </c>
      <c r="I4618" s="7" t="str">
        <f>IF('Master Input'!Q4618 &lt;&gt; "",'Master Input'!Q4618,"")</f>
        <v>teresa.garcia@evolvesolar.com</v>
      </c>
    </row>
    <row r="4619" spans="1:9" x14ac:dyDescent="0.3">
      <c r="A4619" t="str">
        <f>IF('Master Input'!A4619 &lt;&gt; "",'Master Input'!A4619,"")</f>
        <v>Smith, David</v>
      </c>
      <c r="B4619" s="7" t="str">
        <f>IF('Master Input'!B4619 &lt;&gt; "",'Master Input'!B4619,"")</f>
        <v>JB-9722238-00</v>
      </c>
      <c r="C4619" s="7">
        <f>IF('Master Input'!C4619 &lt;&gt; "",'Master Input'!C4619,"")</f>
        <v>14.75</v>
      </c>
      <c r="D4619" t="str">
        <f>IF('Master Input'!D4619 &lt;&gt; "",'Master Input'!D4619,"")</f>
        <v>Sales</v>
      </c>
      <c r="E4619" s="7" t="str">
        <f>IF('Master Input'!E4619 &lt;&gt; "",'Master Input'!E4619,"")</f>
        <v>Customer Uncertain</v>
      </c>
      <c r="F4619" s="58">
        <f>IF('Master Input'!G4619 &lt;&gt; "",'Master Input'!G4619, "")</f>
        <v>41922</v>
      </c>
      <c r="G4619" s="18" t="str">
        <f>IFERROR(INDEX('Docs Signed Input'!B:B,MATCH('Nate''s Evolution'!$B4619,'Docs Signed Input'!E:E,0)),"N")</f>
        <v>N</v>
      </c>
      <c r="H4619" s="18" t="str">
        <f>IFERROR(INDEX('Docs Signed Input'!C:C,MATCH('Nate''s Evolution'!B4619,'Docs Signed Input'!E:E,0)),"N")</f>
        <v>N</v>
      </c>
      <c r="I4619" s="7" t="str">
        <f>IF('Master Input'!Q4619 &lt;&gt; "",'Master Input'!Q4619,"")</f>
        <v>erik.munoz@evolvesolar.com</v>
      </c>
    </row>
    <row r="4620" spans="1:9" x14ac:dyDescent="0.3">
      <c r="A4620" t="str">
        <f>IF('Master Input'!A4620 &lt;&gt; "",'Master Input'!A4620,"")</f>
        <v>Smith, Deborah</v>
      </c>
      <c r="B4620" s="7" t="str">
        <f>IF('Master Input'!B4620 &lt;&gt; "",'Master Input'!B4620,"")</f>
        <v>JB-9722211-00</v>
      </c>
      <c r="C4620" s="7">
        <f>IF('Master Input'!C4620 &lt;&gt; "",'Master Input'!C4620,"")</f>
        <v>3.25</v>
      </c>
      <c r="D4620" t="str">
        <f>IF('Master Input'!D4620 &lt;&gt; "",'Master Input'!D4620,"")</f>
        <v>Cancelled</v>
      </c>
      <c r="E4620" s="7" t="str">
        <f>IF('Master Input'!E4620 &lt;&gt; "",'Master Input'!E4620,"")</f>
        <v>Account Cancelled</v>
      </c>
      <c r="F4620" s="58">
        <f>IF('Master Input'!G4620 &lt;&gt; "",'Master Input'!G4620, "")</f>
        <v>41909</v>
      </c>
      <c r="G4620" s="18" t="str">
        <f>IFERROR(INDEX('Docs Signed Input'!B:B,MATCH('Nate''s Evolution'!$B4620,'Docs Signed Input'!E:E,0)),"N")</f>
        <v>N</v>
      </c>
      <c r="H4620" s="18" t="str">
        <f>IFERROR(INDEX('Docs Signed Input'!C:C,MATCH('Nate''s Evolution'!B4620,'Docs Signed Input'!E:E,0)),"N")</f>
        <v>N</v>
      </c>
      <c r="I4620" s="7" t="str">
        <f>IF('Master Input'!Q4620 &lt;&gt; "",'Master Input'!Q4620,"")</f>
        <v>topher@evolvesolar.com</v>
      </c>
    </row>
    <row r="4621" spans="1:9" x14ac:dyDescent="0.3">
      <c r="A4621" t="str">
        <f>IF('Master Input'!A4621 &lt;&gt; "",'Master Input'!A4621,"")</f>
        <v>Smith, Diann</v>
      </c>
      <c r="B4621" s="7" t="str">
        <f>IF('Master Input'!B4621 &lt;&gt; "",'Master Input'!B4621,"")</f>
        <v>JB-9564559-00</v>
      </c>
      <c r="C4621" s="7">
        <f>IF('Master Input'!C4621 &lt;&gt; "",'Master Input'!C4621,"")</f>
        <v>6.12</v>
      </c>
      <c r="D4621" t="str">
        <f>IF('Master Input'!D4621 &lt;&gt; "",'Master Input'!D4621,"")</f>
        <v>Permit</v>
      </c>
      <c r="E4621" s="7" t="str">
        <f>IF('Master Input'!E4621 &lt;&gt; "",'Master Input'!E4621,"")</f>
        <v>Design Complete</v>
      </c>
      <c r="F4621" s="58">
        <f>IF('Master Input'!G4621 &lt;&gt; "",'Master Input'!G4621, "")</f>
        <v>41766</v>
      </c>
      <c r="G4621" s="18" t="str">
        <f>IFERROR(INDEX('Docs Signed Input'!B:B,MATCH('Nate''s Evolution'!$B4621,'Docs Signed Input'!E:E,0)),"N")</f>
        <v>N</v>
      </c>
      <c r="H4621" s="18" t="str">
        <f>IFERROR(INDEX('Docs Signed Input'!C:C,MATCH('Nate''s Evolution'!B4621,'Docs Signed Input'!E:E,0)),"N")</f>
        <v>N</v>
      </c>
      <c r="I4621" s="7" t="str">
        <f>IF('Master Input'!Q4621 &lt;&gt; "",'Master Input'!Q4621,"")</f>
        <v>ryanp@evolvesolar.com</v>
      </c>
    </row>
    <row r="4622" spans="1:9" x14ac:dyDescent="0.3">
      <c r="A4622" t="str">
        <f>IF('Master Input'!A4622 &lt;&gt; "",'Master Input'!A4622,"")</f>
        <v>Smith, Harvey</v>
      </c>
      <c r="B4622" s="7" t="str">
        <f>IF('Master Input'!B4622 &lt;&gt; "",'Master Input'!B4622,"")</f>
        <v>JB-8503464-00</v>
      </c>
      <c r="C4622" s="7">
        <f>IF('Master Input'!C4622 &lt;&gt; "",'Master Input'!C4622,"")</f>
        <v>6.25</v>
      </c>
      <c r="D4622" t="str">
        <f>IF('Master Input'!D4622 &lt;&gt; "",'Master Input'!D4622,"")</f>
        <v>Cancelled</v>
      </c>
      <c r="E4622" s="7" t="str">
        <f>IF('Master Input'!E4622 &lt;&gt; "",'Master Input'!E4622,"")</f>
        <v>Account Cancelled</v>
      </c>
      <c r="F4622" s="58">
        <f>IF('Master Input'!G4622 &lt;&gt; "",'Master Input'!G4622, "")</f>
        <v>41818</v>
      </c>
      <c r="G4622" s="18" t="str">
        <f>IFERROR(INDEX('Docs Signed Input'!B:B,MATCH('Nate''s Evolution'!$B4622,'Docs Signed Input'!E:E,0)),"N")</f>
        <v>N</v>
      </c>
      <c r="H4622" s="18" t="str">
        <f>IFERROR(INDEX('Docs Signed Input'!C:C,MATCH('Nate''s Evolution'!B4622,'Docs Signed Input'!E:E,0)),"N")</f>
        <v>N</v>
      </c>
      <c r="I4622" s="7" t="str">
        <f>IF('Master Input'!Q4622 &lt;&gt; "",'Master Input'!Q4622,"")</f>
        <v>michaelg@evolvesolar.com</v>
      </c>
    </row>
    <row r="4623" spans="1:9" x14ac:dyDescent="0.3">
      <c r="A4623" t="str">
        <f>IF('Master Input'!A4623 &lt;&gt; "",'Master Input'!A4623,"")</f>
        <v>Smith, Heidi</v>
      </c>
      <c r="B4623" s="7" t="str">
        <f>IF('Master Input'!B4623 &lt;&gt; "",'Master Input'!B4623,"")</f>
        <v>JB-9572625-00</v>
      </c>
      <c r="C4623" s="7">
        <f>IF('Master Input'!C4623 &lt;&gt; "",'Master Input'!C4623,"")</f>
        <v>8.4149999999999991</v>
      </c>
      <c r="D4623" t="str">
        <f>IF('Master Input'!D4623 &lt;&gt; "",'Master Input'!D4623,"")</f>
        <v>Utility</v>
      </c>
      <c r="E4623" s="7" t="str">
        <f>IF('Master Input'!E4623 &lt;&gt; "",'Master Input'!E4623,"")</f>
        <v>Ready</v>
      </c>
      <c r="F4623" s="58">
        <f>IF('Master Input'!G4623 &lt;&gt; "",'Master Input'!G4623, "")</f>
        <v>41960</v>
      </c>
      <c r="G4623" s="18" t="str">
        <f>IFERROR(INDEX('Docs Signed Input'!B:B,MATCH('Nate''s Evolution'!$B4623,'Docs Signed Input'!E:E,0)),"N")</f>
        <v>N</v>
      </c>
      <c r="H4623" s="18" t="str">
        <f>IFERROR(INDEX('Docs Signed Input'!C:C,MATCH('Nate''s Evolution'!B4623,'Docs Signed Input'!E:E,0)),"N")</f>
        <v>N</v>
      </c>
      <c r="I4623" s="7" t="str">
        <f>IF('Master Input'!Q4623 &lt;&gt; "",'Master Input'!Q4623,"")</f>
        <v>benjamin@evolvesolar.com</v>
      </c>
    </row>
    <row r="4624" spans="1:9" x14ac:dyDescent="0.3">
      <c r="A4624" t="str">
        <f>IF('Master Input'!A4624 &lt;&gt; "",'Master Input'!A4624,"")</f>
        <v>Smith, Jacob</v>
      </c>
      <c r="B4624" s="7" t="str">
        <f>IF('Master Input'!B4624 &lt;&gt; "",'Master Input'!B4624,"")</f>
        <v>JB-8525492-00</v>
      </c>
      <c r="C4624" s="7">
        <f>IF('Master Input'!C4624 &lt;&gt; "",'Master Input'!C4624,"")</f>
        <v>8</v>
      </c>
      <c r="D4624" t="str">
        <f>IF('Master Input'!D4624 &lt;&gt; "",'Master Input'!D4624,"")</f>
        <v>Closed</v>
      </c>
      <c r="E4624" s="7" t="str">
        <f>IF('Master Input'!E4624 &lt;&gt; "",'Master Input'!E4624,"")</f>
        <v>Closed</v>
      </c>
      <c r="F4624" s="58">
        <f>IF('Master Input'!G4624 &lt;&gt; "",'Master Input'!G4624, "")</f>
        <v>41880</v>
      </c>
      <c r="G4624" s="18" t="str">
        <f>IFERROR(INDEX('Docs Signed Input'!B:B,MATCH('Nate''s Evolution'!$B4624,'Docs Signed Input'!E:E,0)),"N")</f>
        <v>N</v>
      </c>
      <c r="H4624" s="18" t="str">
        <f>IFERROR(INDEX('Docs Signed Input'!C:C,MATCH('Nate''s Evolution'!B4624,'Docs Signed Input'!E:E,0)),"N")</f>
        <v>N</v>
      </c>
      <c r="I4624" s="7" t="str">
        <f>IF('Master Input'!Q4624 &lt;&gt; "",'Master Input'!Q4624,"")</f>
        <v>jonm@evolvesolar.com</v>
      </c>
    </row>
    <row r="4625" spans="1:9" x14ac:dyDescent="0.3">
      <c r="A4625" t="str">
        <f>IF('Master Input'!A4625 &lt;&gt; "",'Master Input'!A4625,"")</f>
        <v>Smith, Joshua</v>
      </c>
      <c r="B4625" s="7" t="str">
        <f>IF('Master Input'!B4625 &lt;&gt; "",'Master Input'!B4625,"")</f>
        <v>JB-8004064-00</v>
      </c>
      <c r="C4625" s="7">
        <f>IF('Master Input'!C4625 &lt;&gt; "",'Master Input'!C4625,"")</f>
        <v>5.0999999999999996</v>
      </c>
      <c r="D4625" t="str">
        <f>IF('Master Input'!D4625 &lt;&gt; "",'Master Input'!D4625,"")</f>
        <v>Cancelled</v>
      </c>
      <c r="E4625" s="7" t="str">
        <f>IF('Master Input'!E4625 &lt;&gt; "",'Master Input'!E4625,"")</f>
        <v>Account Cancelled</v>
      </c>
      <c r="F4625" s="58">
        <f>IF('Master Input'!G4625 &lt;&gt; "",'Master Input'!G4625, "")</f>
        <v>41738</v>
      </c>
      <c r="G4625" s="18" t="str">
        <f>IFERROR(INDEX('Docs Signed Input'!B:B,MATCH('Nate''s Evolution'!$B4625,'Docs Signed Input'!E:E,0)),"N")</f>
        <v>N</v>
      </c>
      <c r="H4625" s="18" t="str">
        <f>IFERROR(INDEX('Docs Signed Input'!C:C,MATCH('Nate''s Evolution'!B4625,'Docs Signed Input'!E:E,0)),"N")</f>
        <v>N</v>
      </c>
      <c r="I4625" s="7" t="str">
        <f>IF('Master Input'!Q4625 &lt;&gt; "",'Master Input'!Q4625,"")</f>
        <v>michaelg@evolvesolar.com</v>
      </c>
    </row>
    <row r="4626" spans="1:9" x14ac:dyDescent="0.3">
      <c r="A4626" t="str">
        <f>IF('Master Input'!A4626 &lt;&gt; "",'Master Input'!A4626,"")</f>
        <v>Smith, Julie</v>
      </c>
      <c r="B4626" s="7" t="str">
        <f>IF('Master Input'!B4626 &lt;&gt; "",'Master Input'!B4626,"")</f>
        <v>JB-9701844-00</v>
      </c>
      <c r="C4626" s="7">
        <f>IF('Master Input'!C4626 &lt;&gt; "",'Master Input'!C4626,"")</f>
        <v>5.3550000000000004</v>
      </c>
      <c r="D4626" t="str">
        <f>IF('Master Input'!D4626 &lt;&gt; "",'Master Input'!D4626,"")</f>
        <v>Installation</v>
      </c>
      <c r="E4626" s="7" t="str">
        <f>IF('Master Input'!E4626 &lt;&gt; "",'Master Input'!E4626,"")</f>
        <v>Pending Approval</v>
      </c>
      <c r="F4626" s="58">
        <f>IF('Master Input'!G4626 &lt;&gt; "",'Master Input'!G4626, "")</f>
        <v>41991</v>
      </c>
      <c r="G4626" s="18" t="str">
        <f>IFERROR(INDEX('Docs Signed Input'!B:B,MATCH('Nate''s Evolution'!$B4626,'Docs Signed Input'!E:E,0)),"N")</f>
        <v>N</v>
      </c>
      <c r="H4626" s="18" t="str">
        <f>IFERROR(INDEX('Docs Signed Input'!C:C,MATCH('Nate''s Evolution'!B4626,'Docs Signed Input'!E:E,0)),"N")</f>
        <v>Y</v>
      </c>
      <c r="I4626" s="7" t="str">
        <f>IF('Master Input'!Q4626 &lt;&gt; "",'Master Input'!Q4626,"")</f>
        <v>james.zavala@evolvesolar.com</v>
      </c>
    </row>
    <row r="4627" spans="1:9" x14ac:dyDescent="0.3">
      <c r="A4627" t="str">
        <f>IF('Master Input'!A4627 &lt;&gt; "",'Master Input'!A4627,"")</f>
        <v>Smith, Kathy</v>
      </c>
      <c r="B4627" s="7" t="str">
        <f>IF('Master Input'!B4627 &lt;&gt; "",'Master Input'!B4627,"")</f>
        <v>JB-8023480-00</v>
      </c>
      <c r="C4627" s="7">
        <f>IF('Master Input'!C4627 &lt;&gt; "",'Master Input'!C4627,"")</f>
        <v>6.12</v>
      </c>
      <c r="D4627" t="str">
        <f>IF('Master Input'!D4627 &lt;&gt; "",'Master Input'!D4627,"")</f>
        <v>Permit</v>
      </c>
      <c r="E4627" s="7" t="str">
        <f>IF('Master Input'!E4627 &lt;&gt; "",'Master Input'!E4627,"")</f>
        <v>Design Complete</v>
      </c>
      <c r="F4627" s="58">
        <f>IF('Master Input'!G4627 &lt;&gt; "",'Master Input'!G4627, "")</f>
        <v>41750</v>
      </c>
      <c r="G4627" s="18" t="str">
        <f>IFERROR(INDEX('Docs Signed Input'!B:B,MATCH('Nate''s Evolution'!$B4627,'Docs Signed Input'!E:E,0)),"N")</f>
        <v>N</v>
      </c>
      <c r="H4627" s="18" t="str">
        <f>IFERROR(INDEX('Docs Signed Input'!C:C,MATCH('Nate''s Evolution'!B4627,'Docs Signed Input'!E:E,0)),"N")</f>
        <v>N</v>
      </c>
      <c r="I4627" s="7" t="str">
        <f>IF('Master Input'!Q4627 &lt;&gt; "",'Master Input'!Q4627,"")</f>
        <v>evan@evolvesolar.com</v>
      </c>
    </row>
    <row r="4628" spans="1:9" x14ac:dyDescent="0.3">
      <c r="A4628" t="str">
        <f>IF('Master Input'!A4628 &lt;&gt; "",'Master Input'!A4628,"")</f>
        <v>Smith, Keith</v>
      </c>
      <c r="B4628" s="7" t="str">
        <f>IF('Master Input'!B4628 &lt;&gt; "",'Master Input'!B4628,"")</f>
        <v>JB-9701784-00</v>
      </c>
      <c r="C4628" s="7">
        <f>IF('Master Input'!C4628 &lt;&gt; "",'Master Input'!C4628,"")</f>
        <v>8</v>
      </c>
      <c r="D4628" t="str">
        <f>IF('Master Input'!D4628 &lt;&gt; "",'Master Input'!D4628,"")</f>
        <v>Permit</v>
      </c>
      <c r="E4628" s="7" t="str">
        <f>IF('Master Input'!E4628 &lt;&gt; "",'Master Input'!E4628,"")</f>
        <v>Site Audit Pending Customer</v>
      </c>
      <c r="F4628" s="58">
        <f>IF('Master Input'!G4628 &lt;&gt; "",'Master Input'!G4628, "")</f>
        <v>41946</v>
      </c>
      <c r="G4628" s="18" t="str">
        <f>IFERROR(INDEX('Docs Signed Input'!B:B,MATCH('Nate''s Evolution'!$B4628,'Docs Signed Input'!E:E,0)),"N")</f>
        <v>N</v>
      </c>
      <c r="H4628" s="18" t="str">
        <f>IFERROR(INDEX('Docs Signed Input'!C:C,MATCH('Nate''s Evolution'!B4628,'Docs Signed Input'!E:E,0)),"N")</f>
        <v>N</v>
      </c>
      <c r="I4628" s="7" t="str">
        <f>IF('Master Input'!Q4628 &lt;&gt; "",'Master Input'!Q4628,"")</f>
        <v>marissa.frost@evolvesolar.com</v>
      </c>
    </row>
    <row r="4629" spans="1:9" x14ac:dyDescent="0.3">
      <c r="A4629" t="str">
        <f>IF('Master Input'!A4629 &lt;&gt; "",'Master Input'!A4629,"")</f>
        <v>Smith, Linda</v>
      </c>
      <c r="B4629" s="7" t="str">
        <f>IF('Master Input'!B4629 &lt;&gt; "",'Master Input'!B4629,"")</f>
        <v>JB-9701894-00</v>
      </c>
      <c r="C4629" s="7">
        <f>IF('Master Input'!C4629 &lt;&gt; "",'Master Input'!C4629,"")</f>
        <v>11.96</v>
      </c>
      <c r="D4629" t="str">
        <f>IF('Master Input'!D4629 &lt;&gt; "",'Master Input'!D4629,"")</f>
        <v>Permit</v>
      </c>
      <c r="E4629" s="7" t="str">
        <f>IF('Master Input'!E4629 &lt;&gt; "",'Master Input'!E4629,"")</f>
        <v>Site Survey Scheduled</v>
      </c>
      <c r="F4629" s="58">
        <f>IF('Master Input'!G4629 &lt;&gt; "",'Master Input'!G4629, "")</f>
        <v>42028</v>
      </c>
      <c r="G4629" s="18" t="str">
        <f>IFERROR(INDEX('Docs Signed Input'!B:B,MATCH('Nate''s Evolution'!$B4629,'Docs Signed Input'!E:E,0)),"N")</f>
        <v>N</v>
      </c>
      <c r="H4629" s="18" t="str">
        <f>IFERROR(INDEX('Docs Signed Input'!C:C,MATCH('Nate''s Evolution'!B4629,'Docs Signed Input'!E:E,0)),"N")</f>
        <v>N</v>
      </c>
      <c r="I4629" s="7" t="str">
        <f>IF('Master Input'!Q4629 &lt;&gt; "",'Master Input'!Q4629,"")</f>
        <v>tyler.garrett@evolvesolar.com</v>
      </c>
    </row>
    <row r="4630" spans="1:9" x14ac:dyDescent="0.3">
      <c r="A4630" t="str">
        <f>IF('Master Input'!A4630 &lt;&gt; "",'Master Input'!A4630,"")</f>
        <v>Smith, Lynnzie</v>
      </c>
      <c r="B4630" s="7" t="str">
        <f>IF('Master Input'!B4630 &lt;&gt; "",'Master Input'!B4630,"")</f>
        <v>JB-8539825-00</v>
      </c>
      <c r="C4630" s="7">
        <f>IF('Master Input'!C4630 &lt;&gt; "",'Master Input'!C4630,"")</f>
        <v>14</v>
      </c>
      <c r="D4630" t="str">
        <f>IF('Master Input'!D4630 &lt;&gt; "",'Master Input'!D4630,"")</f>
        <v>Cancelled</v>
      </c>
      <c r="E4630" s="7" t="str">
        <f>IF('Master Input'!E4630 &lt;&gt; "",'Master Input'!E4630,"")</f>
        <v>Pending Save</v>
      </c>
      <c r="F4630" s="58">
        <f>IF('Master Input'!G4630 &lt;&gt; "",'Master Input'!G4630, "")</f>
        <v>41928</v>
      </c>
      <c r="G4630" s="18" t="str">
        <f>IFERROR(INDEX('Docs Signed Input'!B:B,MATCH('Nate''s Evolution'!$B4630,'Docs Signed Input'!E:E,0)),"N")</f>
        <v>N</v>
      </c>
      <c r="H4630" s="18" t="str">
        <f>IFERROR(INDEX('Docs Signed Input'!C:C,MATCH('Nate''s Evolution'!B4630,'Docs Signed Input'!E:E,0)),"N")</f>
        <v>N</v>
      </c>
      <c r="I4630" s="7" t="str">
        <f>IF('Master Input'!Q4630 &lt;&gt; "",'Master Input'!Q4630,"")</f>
        <v>petermoore@evolvesolar.com</v>
      </c>
    </row>
    <row r="4631" spans="1:9" x14ac:dyDescent="0.3">
      <c r="A4631" t="str">
        <f>IF('Master Input'!A4631 &lt;&gt; "",'Master Input'!A4631,"")</f>
        <v>SMITH, MARK</v>
      </c>
      <c r="B4631" s="7" t="str">
        <f>IF('Master Input'!B4631 &lt;&gt; "",'Master Input'!B4631,"")</f>
        <v>JB-8023614-00</v>
      </c>
      <c r="C4631" s="7">
        <f>IF('Master Input'!C4631 &lt;&gt; "",'Master Input'!C4631,"")</f>
        <v>9.9450000000000003</v>
      </c>
      <c r="D4631" t="str">
        <f>IF('Master Input'!D4631 &lt;&gt; "",'Master Input'!D4631,"")</f>
        <v>Closed</v>
      </c>
      <c r="E4631" s="7" t="str">
        <f>IF('Master Input'!E4631 &lt;&gt; "",'Master Input'!E4631,"")</f>
        <v>Closed</v>
      </c>
      <c r="F4631" s="58">
        <f>IF('Master Input'!G4631 &lt;&gt; "",'Master Input'!G4631, "")</f>
        <v>41758</v>
      </c>
      <c r="G4631" s="18" t="str">
        <f>IFERROR(INDEX('Docs Signed Input'!B:B,MATCH('Nate''s Evolution'!$B4631,'Docs Signed Input'!E:E,0)),"N")</f>
        <v>N</v>
      </c>
      <c r="H4631" s="18" t="str">
        <f>IFERROR(INDEX('Docs Signed Input'!C:C,MATCH('Nate''s Evolution'!B4631,'Docs Signed Input'!E:E,0)),"N")</f>
        <v>N</v>
      </c>
      <c r="I4631" s="7" t="str">
        <f>IF('Master Input'!Q4631 &lt;&gt; "",'Master Input'!Q4631,"")</f>
        <v>baba@evolvesolar.com</v>
      </c>
    </row>
    <row r="4632" spans="1:9" x14ac:dyDescent="0.3">
      <c r="A4632" t="str">
        <f>IF('Master Input'!A4632 &lt;&gt; "",'Master Input'!A4632,"")</f>
        <v>Smith, Mary</v>
      </c>
      <c r="B4632" s="7" t="str">
        <f>IF('Master Input'!B4632 &lt;&gt; "",'Master Input'!B4632,"")</f>
        <v>JB-8539204-00</v>
      </c>
      <c r="C4632" s="7">
        <f>IF('Master Input'!C4632 &lt;&gt; "",'Master Input'!C4632,"")</f>
        <v>9.25</v>
      </c>
      <c r="D4632" t="str">
        <f>IF('Master Input'!D4632 &lt;&gt; "",'Master Input'!D4632,"")</f>
        <v>Cancelled</v>
      </c>
      <c r="E4632" s="7" t="str">
        <f>IF('Master Input'!E4632 &lt;&gt; "",'Master Input'!E4632,"")</f>
        <v>Pending NOC</v>
      </c>
      <c r="F4632" s="58">
        <f>IF('Master Input'!G4632 &lt;&gt; "",'Master Input'!G4632, "")</f>
        <v>41870</v>
      </c>
      <c r="G4632" s="18" t="str">
        <f>IFERROR(INDEX('Docs Signed Input'!B:B,MATCH('Nate''s Evolution'!$B4632,'Docs Signed Input'!E:E,0)),"N")</f>
        <v>N</v>
      </c>
      <c r="H4632" s="18" t="str">
        <f>IFERROR(INDEX('Docs Signed Input'!C:C,MATCH('Nate''s Evolution'!B4632,'Docs Signed Input'!E:E,0)),"N")</f>
        <v>N</v>
      </c>
      <c r="I4632" s="7" t="str">
        <f>IF('Master Input'!Q4632 &lt;&gt; "",'Master Input'!Q4632,"")</f>
        <v>nsmith@evolvesolar.com</v>
      </c>
    </row>
    <row r="4633" spans="1:9" x14ac:dyDescent="0.3">
      <c r="A4633" t="str">
        <f>IF('Master Input'!A4633 &lt;&gt; "",'Master Input'!A4633,"")</f>
        <v>Smith, Melinda</v>
      </c>
      <c r="B4633" s="7" t="str">
        <f>IF('Master Input'!B4633 &lt;&gt; "",'Master Input'!B4633,"")</f>
        <v>JB-8023476-00</v>
      </c>
      <c r="C4633" s="7">
        <f>IF('Master Input'!C4633 &lt;&gt; "",'Master Input'!C4633,"")</f>
        <v>3.57</v>
      </c>
      <c r="D4633" t="str">
        <f>IF('Master Input'!D4633 &lt;&gt; "",'Master Input'!D4633,"")</f>
        <v>Closed</v>
      </c>
      <c r="E4633" s="7" t="str">
        <f>IF('Master Input'!E4633 &lt;&gt; "",'Master Input'!E4633,"")</f>
        <v>Closed</v>
      </c>
      <c r="F4633" s="58">
        <f>IF('Master Input'!G4633 &lt;&gt; "",'Master Input'!G4633, "")</f>
        <v>41750</v>
      </c>
      <c r="G4633" s="18" t="str">
        <f>IFERROR(INDEX('Docs Signed Input'!B:B,MATCH('Nate''s Evolution'!$B4633,'Docs Signed Input'!E:E,0)),"N")</f>
        <v>N</v>
      </c>
      <c r="H4633" s="18" t="str">
        <f>IFERROR(INDEX('Docs Signed Input'!C:C,MATCH('Nate''s Evolution'!B4633,'Docs Signed Input'!E:E,0)),"N")</f>
        <v>N</v>
      </c>
      <c r="I4633" s="7" t="str">
        <f>IF('Master Input'!Q4633 &lt;&gt; "",'Master Input'!Q4633,"")</f>
        <v>mario@evolvesolar.com</v>
      </c>
    </row>
    <row r="4634" spans="1:9" x14ac:dyDescent="0.3">
      <c r="A4634" t="str">
        <f>IF('Master Input'!A4634 &lt;&gt; "",'Master Input'!A4634,"")</f>
        <v>Smith, Melissa</v>
      </c>
      <c r="B4634" s="7" t="str">
        <f>IF('Master Input'!B4634 &lt;&gt; "",'Master Input'!B4634,"")</f>
        <v>JB-8524857-00</v>
      </c>
      <c r="C4634" s="7">
        <f>IF('Master Input'!C4634 &lt;&gt; "",'Master Input'!C4634,"")</f>
        <v>13.5</v>
      </c>
      <c r="D4634" t="str">
        <f>IF('Master Input'!D4634 &lt;&gt; "",'Master Input'!D4634,"")</f>
        <v>Closed</v>
      </c>
      <c r="E4634" s="7" t="str">
        <f>IF('Master Input'!E4634 &lt;&gt; "",'Master Input'!E4634,"")</f>
        <v>Closed</v>
      </c>
      <c r="F4634" s="58">
        <f>IF('Master Input'!G4634 &lt;&gt; "",'Master Input'!G4634, "")</f>
        <v>41835</v>
      </c>
      <c r="G4634" s="18" t="str">
        <f>IFERROR(INDEX('Docs Signed Input'!B:B,MATCH('Nate''s Evolution'!$B4634,'Docs Signed Input'!E:E,0)),"N")</f>
        <v>N</v>
      </c>
      <c r="H4634" s="18" t="str">
        <f>IFERROR(INDEX('Docs Signed Input'!C:C,MATCH('Nate''s Evolution'!B4634,'Docs Signed Input'!E:E,0)),"N")</f>
        <v>N</v>
      </c>
      <c r="I4634" s="7" t="str">
        <f>IF('Master Input'!Q4634 &lt;&gt; "",'Master Input'!Q4634,"")</f>
        <v>jonm@evolvesolar.com</v>
      </c>
    </row>
    <row r="4635" spans="1:9" x14ac:dyDescent="0.3">
      <c r="A4635" t="str">
        <f>IF('Master Input'!A4635 &lt;&gt; "",'Master Input'!A4635,"")</f>
        <v>Smith, Randy</v>
      </c>
      <c r="B4635" s="7" t="str">
        <f>IF('Master Input'!B4635 &lt;&gt; "",'Master Input'!B4635,"")</f>
        <v>JB-806761-00</v>
      </c>
      <c r="C4635" s="7">
        <f>IF('Master Input'!C4635 &lt;&gt; "",'Master Input'!C4635,"")</f>
        <v>8.75</v>
      </c>
      <c r="D4635" t="str">
        <f>IF('Master Input'!D4635 &lt;&gt; "",'Master Input'!D4635,"")</f>
        <v>Closed</v>
      </c>
      <c r="E4635" s="7" t="str">
        <f>IF('Master Input'!E4635 &lt;&gt; "",'Master Input'!E4635,"")</f>
        <v>Closed</v>
      </c>
      <c r="F4635" s="58">
        <f>IF('Master Input'!G4635 &lt;&gt; "",'Master Input'!G4635, "")</f>
        <v>41702</v>
      </c>
      <c r="G4635" s="18" t="str">
        <f>IFERROR(INDEX('Docs Signed Input'!B:B,MATCH('Nate''s Evolution'!$B4635,'Docs Signed Input'!E:E,0)),"N")</f>
        <v>N</v>
      </c>
      <c r="H4635" s="18" t="str">
        <f>IFERROR(INDEX('Docs Signed Input'!C:C,MATCH('Nate''s Evolution'!B4635,'Docs Signed Input'!E:E,0)),"N")</f>
        <v>N</v>
      </c>
      <c r="I4635" s="7" t="str">
        <f>IF('Master Input'!Q4635 &lt;&gt; "",'Master Input'!Q4635,"")</f>
        <v>steve@evolvesolar.com</v>
      </c>
    </row>
    <row r="4636" spans="1:9" x14ac:dyDescent="0.3">
      <c r="A4636" t="str">
        <f>IF('Master Input'!A4636 &lt;&gt; "",'Master Input'!A4636,"")</f>
        <v>Smith, Richard</v>
      </c>
      <c r="B4636" s="7" t="str">
        <f>IF('Master Input'!B4636 &lt;&gt; "",'Master Input'!B4636,"")</f>
        <v>JB-9722209-00</v>
      </c>
      <c r="C4636" s="7">
        <f>IF('Master Input'!C4636 &lt;&gt; "",'Master Input'!C4636,"")</f>
        <v>5.61</v>
      </c>
      <c r="D4636" t="str">
        <f>IF('Master Input'!D4636 &lt;&gt; "",'Master Input'!D4636,"")</f>
        <v>Closed</v>
      </c>
      <c r="E4636" s="7" t="str">
        <f>IF('Master Input'!E4636 &lt;&gt; "",'Master Input'!E4636,"")</f>
        <v>Closed</v>
      </c>
      <c r="F4636" s="58">
        <f>IF('Master Input'!G4636 &lt;&gt; "",'Master Input'!G4636, "")</f>
        <v>41908</v>
      </c>
      <c r="G4636" s="18" t="str">
        <f>IFERROR(INDEX('Docs Signed Input'!B:B,MATCH('Nate''s Evolution'!$B4636,'Docs Signed Input'!E:E,0)),"N")</f>
        <v>N</v>
      </c>
      <c r="H4636" s="18" t="str">
        <f>IFERROR(INDEX('Docs Signed Input'!C:C,MATCH('Nate''s Evolution'!B4636,'Docs Signed Input'!E:E,0)),"N")</f>
        <v>N</v>
      </c>
      <c r="I4636" s="7" t="str">
        <f>IF('Master Input'!Q4636 &lt;&gt; "",'Master Input'!Q4636,"")</f>
        <v>austin.coburn@evolvesolar.com</v>
      </c>
    </row>
    <row r="4637" spans="1:9" x14ac:dyDescent="0.3">
      <c r="A4637" t="str">
        <f>IF('Master Input'!A4637 &lt;&gt; "",'Master Input'!A4637,"")</f>
        <v>Smith, Robert</v>
      </c>
      <c r="B4637" s="7" t="str">
        <f>IF('Master Input'!B4637 &lt;&gt; "",'Master Input'!B4637,"")</f>
        <v>JB-0601059-00</v>
      </c>
      <c r="C4637" s="7">
        <f>IF('Master Input'!C4637 &lt;&gt; "",'Master Input'!C4637,"")</f>
        <v>10.199999999999999</v>
      </c>
      <c r="D4637" t="str">
        <f>IF('Master Input'!D4637 &lt;&gt; "",'Master Input'!D4637,"")</f>
        <v>Cancelled</v>
      </c>
      <c r="E4637" s="7" t="str">
        <f>IF('Master Input'!E4637 &lt;&gt; "",'Master Input'!E4637,"")</f>
        <v>Pending Save</v>
      </c>
      <c r="F4637" s="58">
        <f>IF('Master Input'!G4637 &lt;&gt; "",'Master Input'!G4637, "")</f>
        <v>41857</v>
      </c>
      <c r="G4637" s="18" t="str">
        <f>IFERROR(INDEX('Docs Signed Input'!B:B,MATCH('Nate''s Evolution'!$B4637,'Docs Signed Input'!E:E,0)),"N")</f>
        <v>N</v>
      </c>
      <c r="H4637" s="18" t="str">
        <f>IFERROR(INDEX('Docs Signed Input'!C:C,MATCH('Nate''s Evolution'!B4637,'Docs Signed Input'!E:E,0)),"N")</f>
        <v>N</v>
      </c>
      <c r="I4637" s="7" t="str">
        <f>IF('Master Input'!Q4637 &lt;&gt; "",'Master Input'!Q4637,"")</f>
        <v>jasonr@evolvesolar.com</v>
      </c>
    </row>
    <row r="4638" spans="1:9" x14ac:dyDescent="0.3">
      <c r="A4638" t="str">
        <f>IF('Master Input'!A4638 &lt;&gt; "",'Master Input'!A4638,"")</f>
        <v>Smith, Ryan</v>
      </c>
      <c r="B4638" s="7" t="str">
        <f>IF('Master Input'!B4638 &lt;&gt; "",'Master Input'!B4638,"")</f>
        <v>JB-8004937-00</v>
      </c>
      <c r="C4638" s="7">
        <f>IF('Master Input'!C4638 &lt;&gt; "",'Master Input'!C4638,"")</f>
        <v>3.3149999999999999</v>
      </c>
      <c r="D4638" t="str">
        <f>IF('Master Input'!D4638 &lt;&gt; "",'Master Input'!D4638,"")</f>
        <v>Cancelled</v>
      </c>
      <c r="E4638" s="7" t="str">
        <f>IF('Master Input'!E4638 &lt;&gt; "",'Master Input'!E4638,"")</f>
        <v>Account Cancelled</v>
      </c>
      <c r="F4638" s="58">
        <f>IF('Master Input'!G4638 &lt;&gt; "",'Master Input'!G4638, "")</f>
        <v>41782</v>
      </c>
      <c r="G4638" s="18" t="str">
        <f>IFERROR(INDEX('Docs Signed Input'!B:B,MATCH('Nate''s Evolution'!$B4638,'Docs Signed Input'!E:E,0)),"N")</f>
        <v>N</v>
      </c>
      <c r="H4638" s="18" t="str">
        <f>IFERROR(INDEX('Docs Signed Input'!C:C,MATCH('Nate''s Evolution'!B4638,'Docs Signed Input'!E:E,0)),"N")</f>
        <v>N</v>
      </c>
      <c r="I4638" s="7" t="str">
        <f>IF('Master Input'!Q4638 &lt;&gt; "",'Master Input'!Q4638,"")</f>
        <v>erics@evolvesolar.com</v>
      </c>
    </row>
    <row r="4639" spans="1:9" x14ac:dyDescent="0.3">
      <c r="A4639" t="str">
        <f>IF('Master Input'!A4639 &lt;&gt; "",'Master Input'!A4639,"")</f>
        <v>Smith, Stephanie</v>
      </c>
      <c r="B4639" s="7" t="str">
        <f>IF('Master Input'!B4639 &lt;&gt; "",'Master Input'!B4639,"")</f>
        <v>JB-8538491-00</v>
      </c>
      <c r="C4639" s="7">
        <f>IF('Master Input'!C4639 &lt;&gt; "",'Master Input'!C4639,"")</f>
        <v>10.965</v>
      </c>
      <c r="D4639" t="str">
        <f>IF('Master Input'!D4639 &lt;&gt; "",'Master Input'!D4639,"")</f>
        <v>Cancelled</v>
      </c>
      <c r="E4639" s="7" t="str">
        <f>IF('Master Input'!E4639 &lt;&gt; "",'Master Input'!E4639,"")</f>
        <v>Account Cancelled</v>
      </c>
      <c r="F4639" s="58">
        <f>IF('Master Input'!G4639 &lt;&gt; "",'Master Input'!G4639, "")</f>
        <v>41817</v>
      </c>
      <c r="G4639" s="18" t="str">
        <f>IFERROR(INDEX('Docs Signed Input'!B:B,MATCH('Nate''s Evolution'!$B4639,'Docs Signed Input'!E:E,0)),"N")</f>
        <v>N</v>
      </c>
      <c r="H4639" s="18" t="str">
        <f>IFERROR(INDEX('Docs Signed Input'!C:C,MATCH('Nate''s Evolution'!B4639,'Docs Signed Input'!E:E,0)),"N")</f>
        <v>N</v>
      </c>
      <c r="I4639" s="7" t="str">
        <f>IF('Master Input'!Q4639 &lt;&gt; "",'Master Input'!Q4639,"")</f>
        <v>shawn@evolvesolar.com</v>
      </c>
    </row>
    <row r="4640" spans="1:9" x14ac:dyDescent="0.3">
      <c r="A4640" t="str">
        <f>IF('Master Input'!A4640 &lt;&gt; "",'Master Input'!A4640,"")</f>
        <v>Smith, Susan</v>
      </c>
      <c r="B4640" s="7" t="str">
        <f>IF('Master Input'!B4640 &lt;&gt; "",'Master Input'!B4640,"")</f>
        <v>JB-8012676-00</v>
      </c>
      <c r="C4640" s="7">
        <f>IF('Master Input'!C4640 &lt;&gt; "",'Master Input'!C4640,"")</f>
        <v>6.5</v>
      </c>
      <c r="D4640" t="str">
        <f>IF('Master Input'!D4640 &lt;&gt; "",'Master Input'!D4640,"")</f>
        <v>Cancelled</v>
      </c>
      <c r="E4640" s="7" t="str">
        <f>IF('Master Input'!E4640 &lt;&gt; "",'Master Input'!E4640,"")</f>
        <v>Account Cancelled</v>
      </c>
      <c r="F4640" s="58">
        <f>IF('Master Input'!G4640 &lt;&gt; "",'Master Input'!G4640, "")</f>
        <v>41778</v>
      </c>
      <c r="G4640" s="18" t="str">
        <f>IFERROR(INDEX('Docs Signed Input'!B:B,MATCH('Nate''s Evolution'!$B4640,'Docs Signed Input'!E:E,0)),"N")</f>
        <v>N</v>
      </c>
      <c r="H4640" s="18" t="str">
        <f>IFERROR(INDEX('Docs Signed Input'!C:C,MATCH('Nate''s Evolution'!B4640,'Docs Signed Input'!E:E,0)),"N")</f>
        <v>N</v>
      </c>
      <c r="I4640" s="7" t="str">
        <f>IF('Master Input'!Q4640 &lt;&gt; "",'Master Input'!Q4640,"")</f>
        <v>ryan@evolvesolar.com</v>
      </c>
    </row>
    <row r="4641" spans="1:9" x14ac:dyDescent="0.3">
      <c r="A4641" t="str">
        <f>IF('Master Input'!A4641 &lt;&gt; "",'Master Input'!A4641,"")</f>
        <v>Smith, Todd</v>
      </c>
      <c r="B4641" s="7" t="str">
        <f>IF('Master Input'!B4641 &lt;&gt; "",'Master Input'!B4641,"")</f>
        <v>JB-8525605-00</v>
      </c>
      <c r="C4641" s="7">
        <f>IF('Master Input'!C4641 &lt;&gt; "",'Master Input'!C4641,"")</f>
        <v>7.5</v>
      </c>
      <c r="D4641" t="str">
        <f>IF('Master Input'!D4641 &lt;&gt; "",'Master Input'!D4641,"")</f>
        <v>Closed</v>
      </c>
      <c r="E4641" s="7" t="str">
        <f>IF('Master Input'!E4641 &lt;&gt; "",'Master Input'!E4641,"")</f>
        <v>Closed</v>
      </c>
      <c r="F4641" s="58">
        <f>IF('Master Input'!G4641 &lt;&gt; "",'Master Input'!G4641, "")</f>
        <v>41888</v>
      </c>
      <c r="G4641" s="18" t="str">
        <f>IFERROR(INDEX('Docs Signed Input'!B:B,MATCH('Nate''s Evolution'!$B4641,'Docs Signed Input'!E:E,0)),"N")</f>
        <v>N</v>
      </c>
      <c r="H4641" s="18" t="str">
        <f>IFERROR(INDEX('Docs Signed Input'!C:C,MATCH('Nate''s Evolution'!B4641,'Docs Signed Input'!E:E,0)),"N")</f>
        <v>N</v>
      </c>
      <c r="I4641" s="7" t="str">
        <f>IF('Master Input'!Q4641 &lt;&gt; "",'Master Input'!Q4641,"")</f>
        <v>renee@evolvesolar.com</v>
      </c>
    </row>
    <row r="4642" spans="1:9" x14ac:dyDescent="0.3">
      <c r="A4642" t="str">
        <f>IF('Master Input'!A4642 &lt;&gt; "",'Master Input'!A4642,"")</f>
        <v>Smith, Victor</v>
      </c>
      <c r="B4642" s="7" t="str">
        <f>IF('Master Input'!B4642 &lt;&gt; "",'Master Input'!B4642,"")</f>
        <v>JB-8538883-00</v>
      </c>
      <c r="C4642" s="7">
        <f>IF('Master Input'!C4642 &lt;&gt; "",'Master Input'!C4642,"")</f>
        <v>8.25</v>
      </c>
      <c r="D4642" t="str">
        <f>IF('Master Input'!D4642 &lt;&gt; "",'Master Input'!D4642,"")</f>
        <v>Closed</v>
      </c>
      <c r="E4642" s="7" t="str">
        <f>IF('Master Input'!E4642 &lt;&gt; "",'Master Input'!E4642,"")</f>
        <v>Closed</v>
      </c>
      <c r="F4642" s="58">
        <f>IF('Master Input'!G4642 &lt;&gt; "",'Master Input'!G4642, "")</f>
        <v>41848</v>
      </c>
      <c r="G4642" s="18" t="str">
        <f>IFERROR(INDEX('Docs Signed Input'!B:B,MATCH('Nate''s Evolution'!$B4642,'Docs Signed Input'!E:E,0)),"N")</f>
        <v>N</v>
      </c>
      <c r="H4642" s="18" t="str">
        <f>IFERROR(INDEX('Docs Signed Input'!C:C,MATCH('Nate''s Evolution'!B4642,'Docs Signed Input'!E:E,0)),"N")</f>
        <v>N</v>
      </c>
      <c r="I4642" s="7" t="str">
        <f>IF('Master Input'!Q4642 &lt;&gt; "",'Master Input'!Q4642,"")</f>
        <v>smehrer@evolvesolar.com</v>
      </c>
    </row>
    <row r="4643" spans="1:9" x14ac:dyDescent="0.3">
      <c r="A4643" t="str">
        <f>IF('Master Input'!A4643 &lt;&gt; "",'Master Input'!A4643,"")</f>
        <v>Smith, William</v>
      </c>
      <c r="B4643" s="7" t="str">
        <f>IF('Master Input'!B4643 &lt;&gt; "",'Master Input'!B4643,"")</f>
        <v>JB-8004896-00</v>
      </c>
      <c r="C4643" s="7">
        <f>IF('Master Input'!C4643 &lt;&gt; "",'Master Input'!C4643,"")</f>
        <v>9.18</v>
      </c>
      <c r="D4643" t="str">
        <f>IF('Master Input'!D4643 &lt;&gt; "",'Master Input'!D4643,"")</f>
        <v>Utility</v>
      </c>
      <c r="E4643" s="7" t="str">
        <f>IF('Master Input'!E4643 &lt;&gt; "",'Master Input'!E4643,"")</f>
        <v>Submittal Pending</v>
      </c>
      <c r="F4643" s="58">
        <f>IF('Master Input'!G4643 &lt;&gt; "",'Master Input'!G4643, "")</f>
        <v>41780</v>
      </c>
      <c r="G4643" s="18" t="str">
        <f>IFERROR(INDEX('Docs Signed Input'!B:B,MATCH('Nate''s Evolution'!$B4643,'Docs Signed Input'!E:E,0)),"N")</f>
        <v>N</v>
      </c>
      <c r="H4643" s="18" t="str">
        <f>IFERROR(INDEX('Docs Signed Input'!C:C,MATCH('Nate''s Evolution'!B4643,'Docs Signed Input'!E:E,0)),"N")</f>
        <v>N</v>
      </c>
      <c r="I4643" s="7" t="str">
        <f>IF('Master Input'!Q4643 &lt;&gt; "",'Master Input'!Q4643,"")</f>
        <v>troy@evolvesolar.com</v>
      </c>
    </row>
    <row r="4644" spans="1:9" x14ac:dyDescent="0.3">
      <c r="A4644" t="str">
        <f>IF('Master Input'!A4644 &lt;&gt; "",'Master Input'!A4644,"")</f>
        <v>Smola, Kathleen</v>
      </c>
      <c r="B4644" s="7" t="str">
        <f>IF('Master Input'!B4644 &lt;&gt; "",'Master Input'!B4644,"")</f>
        <v>JB-9564588-00</v>
      </c>
      <c r="C4644" s="7">
        <f>IF('Master Input'!C4644 &lt;&gt; "",'Master Input'!C4644,"")</f>
        <v>10</v>
      </c>
      <c r="D4644" t="str">
        <f>IF('Master Input'!D4644 &lt;&gt; "",'Master Input'!D4644,"")</f>
        <v>Cancelled</v>
      </c>
      <c r="E4644" s="7" t="str">
        <f>IF('Master Input'!E4644 &lt;&gt; "",'Master Input'!E4644,"")</f>
        <v>Account Cancelled</v>
      </c>
      <c r="F4644" s="58">
        <f>IF('Master Input'!G4644 &lt;&gt; "",'Master Input'!G4644, "")</f>
        <v>41769</v>
      </c>
      <c r="G4644" s="18" t="str">
        <f>IFERROR(INDEX('Docs Signed Input'!B:B,MATCH('Nate''s Evolution'!$B4644,'Docs Signed Input'!E:E,0)),"N")</f>
        <v>N</v>
      </c>
      <c r="H4644" s="18" t="str">
        <f>IFERROR(INDEX('Docs Signed Input'!C:C,MATCH('Nate''s Evolution'!B4644,'Docs Signed Input'!E:E,0)),"N")</f>
        <v>N</v>
      </c>
      <c r="I4644" s="7" t="str">
        <f>IF('Master Input'!Q4644 &lt;&gt; "",'Master Input'!Q4644,"")</f>
        <v>kyle@evolvesolar.com</v>
      </c>
    </row>
    <row r="4645" spans="1:9" x14ac:dyDescent="0.3">
      <c r="A4645" t="str">
        <f>IF('Master Input'!A4645 &lt;&gt; "",'Master Input'!A4645,"")</f>
        <v>Smothers, Sherle</v>
      </c>
      <c r="B4645" s="7" t="str">
        <f>IF('Master Input'!B4645 &lt;&gt; "",'Master Input'!B4645,"")</f>
        <v>JB-8512781-00</v>
      </c>
      <c r="C4645" s="7">
        <f>IF('Master Input'!C4645 &lt;&gt; "",'Master Input'!C4645,"")</f>
        <v>5.25</v>
      </c>
      <c r="D4645" t="str">
        <f>IF('Master Input'!D4645 &lt;&gt; "",'Master Input'!D4645,"")</f>
        <v>Utility</v>
      </c>
      <c r="E4645" s="7" t="str">
        <f>IF('Master Input'!E4645 &lt;&gt; "",'Master Input'!E4645,"")</f>
        <v>Final Permit Submitted</v>
      </c>
      <c r="F4645" s="58">
        <f>IF('Master Input'!G4645 &lt;&gt; "",'Master Input'!G4645, "")</f>
        <v>41897</v>
      </c>
      <c r="G4645" s="18" t="str">
        <f>IFERROR(INDEX('Docs Signed Input'!B:B,MATCH('Nate''s Evolution'!$B4645,'Docs Signed Input'!E:E,0)),"N")</f>
        <v>N</v>
      </c>
      <c r="H4645" s="18" t="str">
        <f>IFERROR(INDEX('Docs Signed Input'!C:C,MATCH('Nate''s Evolution'!B4645,'Docs Signed Input'!E:E,0)),"N")</f>
        <v>N</v>
      </c>
      <c r="I4645" s="7" t="str">
        <f>IF('Master Input'!Q4645 &lt;&gt; "",'Master Input'!Q4645,"")</f>
        <v>ralph@evolvesolar.com</v>
      </c>
    </row>
    <row r="4646" spans="1:9" x14ac:dyDescent="0.3">
      <c r="A4646" t="str">
        <f>IF('Master Input'!A4646 &lt;&gt; "",'Master Input'!A4646,"")</f>
        <v>Snapp, Howard</v>
      </c>
      <c r="B4646" s="7" t="str">
        <f>IF('Master Input'!B4646 &lt;&gt; "",'Master Input'!B4646,"")</f>
        <v>JB-8538510-00</v>
      </c>
      <c r="C4646" s="7">
        <f>IF('Master Input'!C4646 &lt;&gt; "",'Master Input'!C4646,"")</f>
        <v>4</v>
      </c>
      <c r="D4646" t="str">
        <f>IF('Master Input'!D4646 &lt;&gt; "",'Master Input'!D4646,"")</f>
        <v>Cancelled</v>
      </c>
      <c r="E4646" s="7" t="str">
        <f>IF('Master Input'!E4646 &lt;&gt; "",'Master Input'!E4646,"")</f>
        <v>Account Cancelled</v>
      </c>
      <c r="F4646" s="58">
        <f>IF('Master Input'!G4646 &lt;&gt; "",'Master Input'!G4646, "")</f>
        <v>41818</v>
      </c>
      <c r="G4646" s="18" t="str">
        <f>IFERROR(INDEX('Docs Signed Input'!B:B,MATCH('Nate''s Evolution'!$B4646,'Docs Signed Input'!E:E,0)),"N")</f>
        <v>N</v>
      </c>
      <c r="H4646" s="18" t="str">
        <f>IFERROR(INDEX('Docs Signed Input'!C:C,MATCH('Nate''s Evolution'!B4646,'Docs Signed Input'!E:E,0)),"N")</f>
        <v>N</v>
      </c>
      <c r="I4646" s="7" t="str">
        <f>IF('Master Input'!Q4646 &lt;&gt; "",'Master Input'!Q4646,"")</f>
        <v>megan@evolvesolar.com</v>
      </c>
    </row>
    <row r="4647" spans="1:9" x14ac:dyDescent="0.3">
      <c r="A4647" t="str">
        <f>IF('Master Input'!A4647 &lt;&gt; "",'Master Input'!A4647,"")</f>
        <v>Sneed, Thurman</v>
      </c>
      <c r="B4647" s="7" t="str">
        <f>IF('Master Input'!B4647 &lt;&gt; "",'Master Input'!B4647,"")</f>
        <v>JB-760355-00</v>
      </c>
      <c r="C4647" s="7">
        <f>IF('Master Input'!C4647 &lt;&gt; "",'Master Input'!C4647,"")</f>
        <v>10.75</v>
      </c>
      <c r="D4647" t="str">
        <f>IF('Master Input'!D4647 &lt;&gt; "",'Master Input'!D4647,"")</f>
        <v>Sales</v>
      </c>
      <c r="E4647" s="7" t="str">
        <f>IF('Master Input'!E4647 &lt;&gt; "",'Master Input'!E4647,"")</f>
        <v>On Hold</v>
      </c>
      <c r="F4647" s="58">
        <f>IF('Master Input'!G4647 &lt;&gt; "",'Master Input'!G4647, "")</f>
        <v>41781</v>
      </c>
      <c r="G4647" s="18" t="str">
        <f>IFERROR(INDEX('Docs Signed Input'!B:B,MATCH('Nate''s Evolution'!$B4647,'Docs Signed Input'!E:E,0)),"N")</f>
        <v>N</v>
      </c>
      <c r="H4647" s="18" t="str">
        <f>IFERROR(INDEX('Docs Signed Input'!C:C,MATCH('Nate''s Evolution'!B4647,'Docs Signed Input'!E:E,0)),"N")</f>
        <v>N</v>
      </c>
      <c r="I4647" s="7" t="str">
        <f>IF('Master Input'!Q4647 &lt;&gt; "",'Master Input'!Q4647,"")</f>
        <v>joshm@evolvesolar.com</v>
      </c>
    </row>
    <row r="4648" spans="1:9" x14ac:dyDescent="0.3">
      <c r="A4648" t="str">
        <f>IF('Master Input'!A4648 &lt;&gt; "",'Master Input'!A4648,"")</f>
        <v>Snyder, Jan</v>
      </c>
      <c r="B4648" s="7" t="str">
        <f>IF('Master Input'!B4648 &lt;&gt; "",'Master Input'!B4648,"")</f>
        <v>JB-9581929-00</v>
      </c>
      <c r="C4648" s="7">
        <f>IF('Master Input'!C4648 &lt;&gt; "",'Master Input'!C4648,"")</f>
        <v>16.5</v>
      </c>
      <c r="D4648" t="str">
        <f>IF('Master Input'!D4648 &lt;&gt; "",'Master Input'!D4648,"")</f>
        <v>Cancelled</v>
      </c>
      <c r="E4648" s="7" t="str">
        <f>IF('Master Input'!E4648 &lt;&gt; "",'Master Input'!E4648,"")</f>
        <v>Pending NOC</v>
      </c>
      <c r="F4648" s="58">
        <f>IF('Master Input'!G4648 &lt;&gt; "",'Master Input'!G4648, "")</f>
        <v>41904</v>
      </c>
      <c r="G4648" s="18" t="str">
        <f>IFERROR(INDEX('Docs Signed Input'!B:B,MATCH('Nate''s Evolution'!$B4648,'Docs Signed Input'!E:E,0)),"N")</f>
        <v>N</v>
      </c>
      <c r="H4648" s="18" t="str">
        <f>IFERROR(INDEX('Docs Signed Input'!C:C,MATCH('Nate''s Evolution'!B4648,'Docs Signed Input'!E:E,0)),"N")</f>
        <v>N</v>
      </c>
      <c r="I4648" s="7" t="str">
        <f>IF('Master Input'!Q4648 &lt;&gt; "",'Master Input'!Q4648,"")</f>
        <v>bryan.chase@evolvesolar.com</v>
      </c>
    </row>
    <row r="4649" spans="1:9" x14ac:dyDescent="0.3">
      <c r="A4649" t="str">
        <f>IF('Master Input'!A4649 &lt;&gt; "",'Master Input'!A4649,"")</f>
        <v>Socko, Christopher</v>
      </c>
      <c r="B4649" s="7" t="str">
        <f>IF('Master Input'!B4649 &lt;&gt; "",'Master Input'!B4649,"")</f>
        <v>JB-1171711-00</v>
      </c>
      <c r="C4649" s="7">
        <f>IF('Master Input'!C4649 &lt;&gt; "",'Master Input'!C4649,"")</f>
        <v>4</v>
      </c>
      <c r="D4649" t="str">
        <f>IF('Master Input'!D4649 &lt;&gt; "",'Master Input'!D4649,"")</f>
        <v>Cancelled</v>
      </c>
      <c r="E4649" s="7" t="str">
        <f>IF('Master Input'!E4649 &lt;&gt; "",'Master Input'!E4649,"")</f>
        <v>Pending Save</v>
      </c>
      <c r="F4649" s="58">
        <f>IF('Master Input'!G4649 &lt;&gt; "",'Master Input'!G4649, "")</f>
        <v>41867</v>
      </c>
      <c r="G4649" s="18" t="str">
        <f>IFERROR(INDEX('Docs Signed Input'!B:B,MATCH('Nate''s Evolution'!$B4649,'Docs Signed Input'!E:E,0)),"N")</f>
        <v>N</v>
      </c>
      <c r="H4649" s="18" t="str">
        <f>IFERROR(INDEX('Docs Signed Input'!C:C,MATCH('Nate''s Evolution'!B4649,'Docs Signed Input'!E:E,0)),"N")</f>
        <v>N</v>
      </c>
      <c r="I4649" s="7" t="str">
        <f>IF('Master Input'!Q4649 &lt;&gt; "",'Master Input'!Q4649,"")</f>
        <v>richarddemauro@evolvesolar.com</v>
      </c>
    </row>
    <row r="4650" spans="1:9" x14ac:dyDescent="0.3">
      <c r="A4650" t="str">
        <f>IF('Master Input'!A4650 &lt;&gt; "",'Master Input'!A4650,"")</f>
        <v>Sohi, Deepak</v>
      </c>
      <c r="B4650" s="7" t="str">
        <f>IF('Master Input'!B4650 &lt;&gt; "",'Master Input'!B4650,"")</f>
        <v>JB-118091-00</v>
      </c>
      <c r="C4650" s="7">
        <f>IF('Master Input'!C4650 &lt;&gt; "",'Master Input'!C4650,"")</f>
        <v>4.5</v>
      </c>
      <c r="D4650" t="str">
        <f>IF('Master Input'!D4650 &lt;&gt; "",'Master Input'!D4650,"")</f>
        <v>Cancelled</v>
      </c>
      <c r="E4650" s="7" t="str">
        <f>IF('Master Input'!E4650 &lt;&gt; "",'Master Input'!E4650,"")</f>
        <v>Account Cancelled</v>
      </c>
      <c r="F4650" s="58">
        <f>IF('Master Input'!G4650 &lt;&gt; "",'Master Input'!G4650, "")</f>
        <v>41811</v>
      </c>
      <c r="G4650" s="18" t="str">
        <f>IFERROR(INDEX('Docs Signed Input'!B:B,MATCH('Nate''s Evolution'!$B4650,'Docs Signed Input'!E:E,0)),"N")</f>
        <v>N</v>
      </c>
      <c r="H4650" s="18" t="str">
        <f>IFERROR(INDEX('Docs Signed Input'!C:C,MATCH('Nate''s Evolution'!B4650,'Docs Signed Input'!E:E,0)),"N")</f>
        <v>N</v>
      </c>
      <c r="I4650" s="7" t="str">
        <f>IF('Master Input'!Q4650 &lt;&gt; "",'Master Input'!Q4650,"")</f>
        <v>logann@evolvesolar.com</v>
      </c>
    </row>
    <row r="4651" spans="1:9" x14ac:dyDescent="0.3">
      <c r="A4651" t="str">
        <f>IF('Master Input'!A4651 &lt;&gt; "",'Master Input'!A4651,"")</f>
        <v>Soja, Matthew</v>
      </c>
      <c r="B4651" s="7" t="str">
        <f>IF('Master Input'!B4651 &lt;&gt; "",'Master Input'!B4651,"")</f>
        <v>JB-0601107-00</v>
      </c>
      <c r="C4651" s="7">
        <f>IF('Master Input'!C4651 &lt;&gt; "",'Master Input'!C4651,"")</f>
        <v>6</v>
      </c>
      <c r="D4651" t="str">
        <f>IF('Master Input'!D4651 &lt;&gt; "",'Master Input'!D4651,"")</f>
        <v>Cancelled</v>
      </c>
      <c r="E4651" s="7" t="str">
        <f>IF('Master Input'!E4651 &lt;&gt; "",'Master Input'!E4651,"")</f>
        <v>Account Cancelled</v>
      </c>
      <c r="F4651" s="58">
        <f>IF('Master Input'!G4651 &lt;&gt; "",'Master Input'!G4651, "")</f>
        <v>41867</v>
      </c>
      <c r="G4651" s="18" t="str">
        <f>IFERROR(INDEX('Docs Signed Input'!B:B,MATCH('Nate''s Evolution'!$B4651,'Docs Signed Input'!E:E,0)),"N")</f>
        <v>N</v>
      </c>
      <c r="H4651" s="18" t="str">
        <f>IFERROR(INDEX('Docs Signed Input'!C:C,MATCH('Nate''s Evolution'!B4651,'Docs Signed Input'!E:E,0)),"N")</f>
        <v>N</v>
      </c>
      <c r="I4651" s="7" t="str">
        <f>IF('Master Input'!Q4651 &lt;&gt; "",'Master Input'!Q4651,"")</f>
        <v>jamesm@evolvesolar.com</v>
      </c>
    </row>
    <row r="4652" spans="1:9" x14ac:dyDescent="0.3">
      <c r="A4652" t="str">
        <f>IF('Master Input'!A4652 &lt;&gt; "",'Master Input'!A4652,"")</f>
        <v>Solano, Santiago</v>
      </c>
      <c r="B4652" s="7" t="str">
        <f>IF('Master Input'!B4652 &lt;&gt; "",'Master Input'!B4652,"")</f>
        <v>JB-8574587-00</v>
      </c>
      <c r="C4652" s="7">
        <f>IF('Master Input'!C4652 &lt;&gt; "",'Master Input'!C4652,"")</f>
        <v>10</v>
      </c>
      <c r="D4652" t="str">
        <f>IF('Master Input'!D4652 &lt;&gt; "",'Master Input'!D4652,"")</f>
        <v>Permit</v>
      </c>
      <c r="E4652" s="7" t="str">
        <f>IF('Master Input'!E4652 &lt;&gt; "",'Master Input'!E4652,"")</f>
        <v>Site Survey Scheduled</v>
      </c>
      <c r="F4652" s="58">
        <f>IF('Master Input'!G4652 &lt;&gt; "",'Master Input'!G4652, "")</f>
        <v>42031</v>
      </c>
      <c r="G4652" s="18" t="str">
        <f>IFERROR(INDEX('Docs Signed Input'!B:B,MATCH('Nate''s Evolution'!$B4652,'Docs Signed Input'!E:E,0)),"N")</f>
        <v>N</v>
      </c>
      <c r="H4652" s="18" t="str">
        <f>IFERROR(INDEX('Docs Signed Input'!C:C,MATCH('Nate''s Evolution'!B4652,'Docs Signed Input'!E:E,0)),"N")</f>
        <v>N</v>
      </c>
      <c r="I4652" s="7" t="str">
        <f>IF('Master Input'!Q4652 &lt;&gt; "",'Master Input'!Q4652,"")</f>
        <v>alejandro.vazquez@evolvesolar.com</v>
      </c>
    </row>
    <row r="4653" spans="1:9" x14ac:dyDescent="0.3">
      <c r="A4653" t="str">
        <f>IF('Master Input'!A4653 &lt;&gt; "",'Master Input'!A4653,"")</f>
        <v>Soldner, Linda</v>
      </c>
      <c r="B4653" s="7" t="str">
        <f>IF('Master Input'!B4653 &lt;&gt; "",'Master Input'!B4653,"")</f>
        <v>JB-121488-00</v>
      </c>
      <c r="C4653" s="7">
        <f>IF('Master Input'!C4653 &lt;&gt; "",'Master Input'!C4653,"")</f>
        <v>9.25</v>
      </c>
      <c r="D4653" t="str">
        <f>IF('Master Input'!D4653 &lt;&gt; "",'Master Input'!D4653,"")</f>
        <v>Cancelled</v>
      </c>
      <c r="E4653" s="7" t="str">
        <f>IF('Master Input'!E4653 &lt;&gt; "",'Master Input'!E4653,"")</f>
        <v>Account Cancelled</v>
      </c>
      <c r="F4653" s="58">
        <f>IF('Master Input'!G4653 &lt;&gt; "",'Master Input'!G4653, "")</f>
        <v>41764</v>
      </c>
      <c r="G4653" s="18" t="str">
        <f>IFERROR(INDEX('Docs Signed Input'!B:B,MATCH('Nate''s Evolution'!$B4653,'Docs Signed Input'!E:E,0)),"N")</f>
        <v>N</v>
      </c>
      <c r="H4653" s="18" t="str">
        <f>IFERROR(INDEX('Docs Signed Input'!C:C,MATCH('Nate''s Evolution'!B4653,'Docs Signed Input'!E:E,0)),"N")</f>
        <v>N</v>
      </c>
      <c r="I4653" s="7" t="str">
        <f>IF('Master Input'!Q4653 &lt;&gt; "",'Master Input'!Q4653,"")</f>
        <v>cody@evolvesolar.com</v>
      </c>
    </row>
    <row r="4654" spans="1:9" x14ac:dyDescent="0.3">
      <c r="A4654" t="str">
        <f>IF('Master Input'!A4654 &lt;&gt; "",'Master Input'!A4654,"")</f>
        <v>Soldwisch, Michael</v>
      </c>
      <c r="B4654" s="7" t="str">
        <f>IF('Master Input'!B4654 &lt;&gt; "",'Master Input'!B4654,"")</f>
        <v>JB-8012537-00</v>
      </c>
      <c r="C4654" s="7">
        <f>IF('Master Input'!C4654 &lt;&gt; "",'Master Input'!C4654,"")</f>
        <v>5.5</v>
      </c>
      <c r="D4654" t="str">
        <f>IF('Master Input'!D4654 &lt;&gt; "",'Master Input'!D4654,"")</f>
        <v>Cancelled</v>
      </c>
      <c r="E4654" s="7" t="str">
        <f>IF('Master Input'!E4654 &lt;&gt; "",'Master Input'!E4654,"")</f>
        <v>Account Cancelled</v>
      </c>
      <c r="F4654" s="58">
        <f>IF('Master Input'!G4654 &lt;&gt; "",'Master Input'!G4654, "")</f>
        <v>41762</v>
      </c>
      <c r="G4654" s="18" t="str">
        <f>IFERROR(INDEX('Docs Signed Input'!B:B,MATCH('Nate''s Evolution'!$B4654,'Docs Signed Input'!E:E,0)),"N")</f>
        <v>N</v>
      </c>
      <c r="H4654" s="18" t="str">
        <f>IFERROR(INDEX('Docs Signed Input'!C:C,MATCH('Nate''s Evolution'!B4654,'Docs Signed Input'!E:E,0)),"N")</f>
        <v>N</v>
      </c>
      <c r="I4654" s="7" t="str">
        <f>IF('Master Input'!Q4654 &lt;&gt; "",'Master Input'!Q4654,"")</f>
        <v>chuck@evolvesolar.com</v>
      </c>
    </row>
    <row r="4655" spans="1:9" x14ac:dyDescent="0.3">
      <c r="A4655" t="str">
        <f>IF('Master Input'!A4655 &lt;&gt; "",'Master Input'!A4655,"")</f>
        <v>Solis, Marin</v>
      </c>
      <c r="B4655" s="7" t="str">
        <f>IF('Master Input'!B4655 &lt;&gt; "",'Master Input'!B4655,"")</f>
        <v>JB-85310067-00</v>
      </c>
      <c r="C4655" s="7">
        <f>IF('Master Input'!C4655 &lt;&gt; "",'Master Input'!C4655,"")</f>
        <v>11.5</v>
      </c>
      <c r="D4655" t="str">
        <f>IF('Master Input'!D4655 &lt;&gt; "",'Master Input'!D4655,"")</f>
        <v>Permit</v>
      </c>
      <c r="E4655" s="7" t="str">
        <f>IF('Master Input'!E4655 &lt;&gt; "",'Master Input'!E4655,"")</f>
        <v>Site Audit Pending Customer</v>
      </c>
      <c r="F4655" s="58">
        <f>IF('Master Input'!G4655 &lt;&gt; "",'Master Input'!G4655, "")</f>
        <v>41954</v>
      </c>
      <c r="G4655" s="18" t="str">
        <f>IFERROR(INDEX('Docs Signed Input'!B:B,MATCH('Nate''s Evolution'!$B4655,'Docs Signed Input'!E:E,0)),"N")</f>
        <v>N</v>
      </c>
      <c r="H4655" s="18" t="str">
        <f>IFERROR(INDEX('Docs Signed Input'!C:C,MATCH('Nate''s Evolution'!B4655,'Docs Signed Input'!E:E,0)),"N")</f>
        <v>N</v>
      </c>
      <c r="I4655" s="7" t="str">
        <f>IF('Master Input'!Q4655 &lt;&gt; "",'Master Input'!Q4655,"")</f>
        <v>lenoir@evolvesolar.com</v>
      </c>
    </row>
    <row r="4656" spans="1:9" x14ac:dyDescent="0.3">
      <c r="A4656" t="str">
        <f>IF('Master Input'!A4656 &lt;&gt; "",'Master Input'!A4656,"")</f>
        <v>Soloff, Jay</v>
      </c>
      <c r="B4656" s="7" t="str">
        <f>IF('Master Input'!B4656 &lt;&gt; "",'Master Input'!B4656,"")</f>
        <v>JB-8524304-00</v>
      </c>
      <c r="C4656" s="7">
        <f>IF('Master Input'!C4656 &lt;&gt; "",'Master Input'!C4656,"")</f>
        <v>11.25</v>
      </c>
      <c r="D4656" t="str">
        <f>IF('Master Input'!D4656 &lt;&gt; "",'Master Input'!D4656,"")</f>
        <v>Cancelled</v>
      </c>
      <c r="E4656" s="7" t="str">
        <f>IF('Master Input'!E4656 &lt;&gt; "",'Master Input'!E4656,"")</f>
        <v>Account Cancelled</v>
      </c>
      <c r="F4656" s="58">
        <f>IF('Master Input'!G4656 &lt;&gt; "",'Master Input'!G4656, "")</f>
        <v>41795</v>
      </c>
      <c r="G4656" s="18" t="str">
        <f>IFERROR(INDEX('Docs Signed Input'!B:B,MATCH('Nate''s Evolution'!$B4656,'Docs Signed Input'!E:E,0)),"N")</f>
        <v>N</v>
      </c>
      <c r="H4656" s="18" t="str">
        <f>IFERROR(INDEX('Docs Signed Input'!C:C,MATCH('Nate''s Evolution'!B4656,'Docs Signed Input'!E:E,0)),"N")</f>
        <v>N</v>
      </c>
      <c r="I4656" s="7" t="str">
        <f>IF('Master Input'!Q4656 &lt;&gt; "",'Master Input'!Q4656,"")</f>
        <v>matti@evolvesolar.com</v>
      </c>
    </row>
    <row r="4657" spans="1:9" x14ac:dyDescent="0.3">
      <c r="A4657" t="str">
        <f>IF('Master Input'!A4657 &lt;&gt; "",'Master Input'!A4657,"")</f>
        <v>Solomon, Sharon L</v>
      </c>
      <c r="B4657" s="7" t="str">
        <f>IF('Master Input'!B4657 &lt;&gt; "",'Master Input'!B4657,"")</f>
        <v>JB-8526290-00</v>
      </c>
      <c r="C4657" s="7">
        <f>IF('Master Input'!C4657 &lt;&gt; "",'Master Input'!C4657,"")</f>
        <v>7</v>
      </c>
      <c r="D4657" t="str">
        <f>IF('Master Input'!D4657 &lt;&gt; "",'Master Input'!D4657,"")</f>
        <v>Utility</v>
      </c>
      <c r="E4657" s="7" t="str">
        <f>IF('Master Input'!E4657 &lt;&gt; "",'Master Input'!E4657,"")</f>
        <v>Submittal Pending</v>
      </c>
      <c r="F4657" s="58">
        <f>IF('Master Input'!G4657 &lt;&gt; "",'Master Input'!G4657, "")</f>
        <v>41951</v>
      </c>
      <c r="G4657" s="18" t="str">
        <f>IFERROR(INDEX('Docs Signed Input'!B:B,MATCH('Nate''s Evolution'!$B4657,'Docs Signed Input'!E:E,0)),"N")</f>
        <v>N</v>
      </c>
      <c r="H4657" s="18" t="str">
        <f>IFERROR(INDEX('Docs Signed Input'!C:C,MATCH('Nate''s Evolution'!B4657,'Docs Signed Input'!E:E,0)),"N")</f>
        <v>N</v>
      </c>
      <c r="I4657" s="7" t="str">
        <f>IF('Master Input'!Q4657 &lt;&gt; "",'Master Input'!Q4657,"")</f>
        <v>renee@evolvesolar.com</v>
      </c>
    </row>
    <row r="4658" spans="1:9" x14ac:dyDescent="0.3">
      <c r="A4658" t="str">
        <f>IF('Master Input'!A4658 &lt;&gt; "",'Master Input'!A4658,"")</f>
        <v>Solorio, Raymond</v>
      </c>
      <c r="B4658" s="7" t="str">
        <f>IF('Master Input'!B4658 &lt;&gt; "",'Master Input'!B4658,"")</f>
        <v>JB-9255098-00</v>
      </c>
      <c r="C4658" s="7">
        <f>IF('Master Input'!C4658 &lt;&gt; "",'Master Input'!C4658,"")</f>
        <v>8.16</v>
      </c>
      <c r="D4658" t="str">
        <f>IF('Master Input'!D4658 &lt;&gt; "",'Master Input'!D4658,"")</f>
        <v>Permit</v>
      </c>
      <c r="E4658" s="7" t="str">
        <f>IF('Master Input'!E4658 &lt;&gt; "",'Master Input'!E4658,"")</f>
        <v>Submitted</v>
      </c>
      <c r="F4658" s="58">
        <f>IF('Master Input'!G4658 &lt;&gt; "",'Master Input'!G4658, "")</f>
        <v>42016</v>
      </c>
      <c r="G4658" s="18" t="str">
        <f>IFERROR(INDEX('Docs Signed Input'!B:B,MATCH('Nate''s Evolution'!$B4658,'Docs Signed Input'!E:E,0)),"N")</f>
        <v>N</v>
      </c>
      <c r="H4658" s="18" t="str">
        <f>IFERROR(INDEX('Docs Signed Input'!C:C,MATCH('Nate''s Evolution'!B4658,'Docs Signed Input'!E:E,0)),"N")</f>
        <v>N</v>
      </c>
      <c r="I4658" s="7" t="str">
        <f>IF('Master Input'!Q4658 &lt;&gt; "",'Master Input'!Q4658,"")</f>
        <v>jacob.smith@evolvesolar.com</v>
      </c>
    </row>
    <row r="4659" spans="1:9" x14ac:dyDescent="0.3">
      <c r="A4659" t="str">
        <f>IF('Master Input'!A4659 &lt;&gt; "",'Master Input'!A4659,"")</f>
        <v>Somarriba, Walter</v>
      </c>
      <c r="B4659" s="7" t="str">
        <f>IF('Master Input'!B4659 &lt;&gt; "",'Master Input'!B4659,"")</f>
        <v>JB-209572-00</v>
      </c>
      <c r="C4659" s="7">
        <f>IF('Master Input'!C4659 &lt;&gt; "",'Master Input'!C4659,"")</f>
        <v>3.5</v>
      </c>
      <c r="D4659" t="str">
        <f>IF('Master Input'!D4659 &lt;&gt; "",'Master Input'!D4659,"")</f>
        <v>Cancelled</v>
      </c>
      <c r="E4659" s="7" t="str">
        <f>IF('Master Input'!E4659 &lt;&gt; "",'Master Input'!E4659,"")</f>
        <v>Account Cancelled</v>
      </c>
      <c r="F4659" s="58">
        <f>IF('Master Input'!G4659 &lt;&gt; "",'Master Input'!G4659, "")</f>
        <v>41942</v>
      </c>
      <c r="G4659" s="18" t="str">
        <f>IFERROR(INDEX('Docs Signed Input'!B:B,MATCH('Nate''s Evolution'!$B4659,'Docs Signed Input'!E:E,0)),"N")</f>
        <v>N</v>
      </c>
      <c r="H4659" s="18" t="str">
        <f>IFERROR(INDEX('Docs Signed Input'!C:C,MATCH('Nate''s Evolution'!B4659,'Docs Signed Input'!E:E,0)),"N")</f>
        <v>N</v>
      </c>
      <c r="I4659" s="7" t="str">
        <f>IF('Master Input'!Q4659 &lt;&gt; "",'Master Input'!Q4659,"")</f>
        <v>kanu.obioha@evolvesolar.com</v>
      </c>
    </row>
    <row r="4660" spans="1:9" x14ac:dyDescent="0.3">
      <c r="A4660" t="str">
        <f>IF('Master Input'!A4660 &lt;&gt; "",'Master Input'!A4660,"")</f>
        <v>Sommer, Anthony</v>
      </c>
      <c r="B4660" s="7" t="str">
        <f>IF('Master Input'!B4660 &lt;&gt; "",'Master Input'!B4660,"")</f>
        <v>JB-8503568-00</v>
      </c>
      <c r="C4660" s="7">
        <f>IF('Master Input'!C4660 &lt;&gt; "",'Master Input'!C4660,"")</f>
        <v>7.25</v>
      </c>
      <c r="D4660" t="str">
        <f>IF('Master Input'!D4660 &lt;&gt; "",'Master Input'!D4660,"")</f>
        <v>Cancelled</v>
      </c>
      <c r="E4660" s="7" t="str">
        <f>IF('Master Input'!E4660 &lt;&gt; "",'Master Input'!E4660,"")</f>
        <v>Account Cancelled</v>
      </c>
      <c r="F4660" s="58">
        <f>IF('Master Input'!G4660 &lt;&gt; "",'Master Input'!G4660, "")</f>
        <v>41836</v>
      </c>
      <c r="G4660" s="18" t="str">
        <f>IFERROR(INDEX('Docs Signed Input'!B:B,MATCH('Nate''s Evolution'!$B4660,'Docs Signed Input'!E:E,0)),"N")</f>
        <v>N</v>
      </c>
      <c r="H4660" s="18" t="str">
        <f>IFERROR(INDEX('Docs Signed Input'!C:C,MATCH('Nate''s Evolution'!B4660,'Docs Signed Input'!E:E,0)),"N")</f>
        <v>N</v>
      </c>
      <c r="I4660" s="7" t="str">
        <f>IF('Master Input'!Q4660 &lt;&gt; "",'Master Input'!Q4660,"")</f>
        <v>michaelg@evolvesolar.com</v>
      </c>
    </row>
    <row r="4661" spans="1:9" x14ac:dyDescent="0.3">
      <c r="A4661" t="str">
        <f>IF('Master Input'!A4661 &lt;&gt; "",'Master Input'!A4661,"")</f>
        <v>Somoza, Josefa</v>
      </c>
      <c r="B4661" s="7" t="str">
        <f>IF('Master Input'!B4661 &lt;&gt; "",'Master Input'!B4661,"")</f>
        <v>JB-2071674-00</v>
      </c>
      <c r="C4661" s="7">
        <f>IF('Master Input'!C4661 &lt;&gt; "",'Master Input'!C4661,"")</f>
        <v>5.0999999999999996</v>
      </c>
      <c r="D4661" t="str">
        <f>IF('Master Input'!D4661 &lt;&gt; "",'Master Input'!D4661,"")</f>
        <v>Sales</v>
      </c>
      <c r="E4661" s="7" t="str">
        <f>IF('Master Input'!E4661 &lt;&gt; "",'Master Input'!E4661,"")</f>
        <v>Customer Uncertain</v>
      </c>
      <c r="F4661" s="58">
        <f>IF('Master Input'!G4661 &lt;&gt; "",'Master Input'!G4661, "")</f>
        <v>41926</v>
      </c>
      <c r="G4661" s="18" t="str">
        <f>IFERROR(INDEX('Docs Signed Input'!B:B,MATCH('Nate''s Evolution'!$B4661,'Docs Signed Input'!E:E,0)),"N")</f>
        <v>N</v>
      </c>
      <c r="H4661" s="18" t="str">
        <f>IFERROR(INDEX('Docs Signed Input'!C:C,MATCH('Nate''s Evolution'!B4661,'Docs Signed Input'!E:E,0)),"N")</f>
        <v>N</v>
      </c>
      <c r="I4661" s="7" t="str">
        <f>IF('Master Input'!Q4661 &lt;&gt; "",'Master Input'!Q4661,"")</f>
        <v>baba@evolvesolar.com</v>
      </c>
    </row>
    <row r="4662" spans="1:9" x14ac:dyDescent="0.3">
      <c r="A4662" t="str">
        <f>IF('Master Input'!A4662 &lt;&gt; "",'Master Input'!A4662,"")</f>
        <v>Son, Charles</v>
      </c>
      <c r="B4662" s="7" t="str">
        <f>IF('Master Input'!B4662 &lt;&gt; "",'Master Input'!B4662,"")</f>
        <v>JB-1172134-00</v>
      </c>
      <c r="C4662" s="7">
        <f>IF('Master Input'!C4662 &lt;&gt; "",'Master Input'!C4662,"")</f>
        <v>6.63</v>
      </c>
      <c r="D4662" t="str">
        <f>IF('Master Input'!D4662 &lt;&gt; "",'Master Input'!D4662,"")</f>
        <v>Closed</v>
      </c>
      <c r="E4662" s="7" t="str">
        <f>IF('Master Input'!E4662 &lt;&gt; "",'Master Input'!E4662,"")</f>
        <v>Closed</v>
      </c>
      <c r="F4662" s="58">
        <f>IF('Master Input'!G4662 &lt;&gt; "",'Master Input'!G4662, "")</f>
        <v>41918</v>
      </c>
      <c r="G4662" s="18" t="str">
        <f>IFERROR(INDEX('Docs Signed Input'!B:B,MATCH('Nate''s Evolution'!$B4662,'Docs Signed Input'!E:E,0)),"N")</f>
        <v>N</v>
      </c>
      <c r="H4662" s="18" t="str">
        <f>IFERROR(INDEX('Docs Signed Input'!C:C,MATCH('Nate''s Evolution'!B4662,'Docs Signed Input'!E:E,0)),"N")</f>
        <v>N</v>
      </c>
      <c r="I4662" s="7" t="str">
        <f>IF('Master Input'!Q4662 &lt;&gt; "",'Master Input'!Q4662,"")</f>
        <v>samuel.schwartz@evolvesolar.com</v>
      </c>
    </row>
    <row r="4663" spans="1:9" x14ac:dyDescent="0.3">
      <c r="A4663" t="str">
        <f>IF('Master Input'!A4663 &lt;&gt; "",'Master Input'!A4663,"")</f>
        <v>Sonnenschein, Donna</v>
      </c>
      <c r="B4663" s="7" t="str">
        <f>IF('Master Input'!B4663 &lt;&gt; "",'Master Input'!B4663,"")</f>
        <v>JB-1171327-00</v>
      </c>
      <c r="C4663" s="7">
        <f>IF('Master Input'!C4663 &lt;&gt; "",'Master Input'!C4663,"")</f>
        <v>7.5</v>
      </c>
      <c r="D4663" t="str">
        <f>IF('Master Input'!D4663 &lt;&gt; "",'Master Input'!D4663,"")</f>
        <v>Permit</v>
      </c>
      <c r="E4663" s="7" t="str">
        <f>IF('Master Input'!E4663 &lt;&gt; "",'Master Input'!E4663,"")</f>
        <v>Design Complete</v>
      </c>
      <c r="F4663" s="58">
        <f>IF('Master Input'!G4663 &lt;&gt; "",'Master Input'!G4663, "")</f>
        <v>41838</v>
      </c>
      <c r="G4663" s="18" t="str">
        <f>IFERROR(INDEX('Docs Signed Input'!B:B,MATCH('Nate''s Evolution'!$B4663,'Docs Signed Input'!E:E,0)),"N")</f>
        <v>N</v>
      </c>
      <c r="H4663" s="18" t="str">
        <f>IFERROR(INDEX('Docs Signed Input'!C:C,MATCH('Nate''s Evolution'!B4663,'Docs Signed Input'!E:E,0)),"N")</f>
        <v>N</v>
      </c>
      <c r="I4663" s="7" t="str">
        <f>IF('Master Input'!Q4663 &lt;&gt; "",'Master Input'!Q4663,"")</f>
        <v>TaylorJ@evolvesolar.com</v>
      </c>
    </row>
    <row r="4664" spans="1:9" x14ac:dyDescent="0.3">
      <c r="A4664" t="str">
        <f>IF('Master Input'!A4664 &lt;&gt; "",'Master Input'!A4664,"")</f>
        <v>Sopel, Kenneth</v>
      </c>
      <c r="B4664" s="7" t="str">
        <f>IF('Master Input'!B4664 &lt;&gt; "",'Master Input'!B4664,"")</f>
        <v>JB-8012233-00</v>
      </c>
      <c r="C4664" s="7">
        <f>IF('Master Input'!C4664 &lt;&gt; "",'Master Input'!C4664,"")</f>
        <v>8.25</v>
      </c>
      <c r="D4664" t="str">
        <f>IF('Master Input'!D4664 &lt;&gt; "",'Master Input'!D4664,"")</f>
        <v>Cancelled</v>
      </c>
      <c r="E4664" s="7" t="str">
        <f>IF('Master Input'!E4664 &lt;&gt; "",'Master Input'!E4664,"")</f>
        <v>Account Cancelled</v>
      </c>
      <c r="F4664" s="58">
        <f>IF('Master Input'!G4664 &lt;&gt; "",'Master Input'!G4664, "")</f>
        <v>41720</v>
      </c>
      <c r="G4664" s="18" t="str">
        <f>IFERROR(INDEX('Docs Signed Input'!B:B,MATCH('Nate''s Evolution'!$B4664,'Docs Signed Input'!E:E,0)),"N")</f>
        <v>N</v>
      </c>
      <c r="H4664" s="18" t="str">
        <f>IFERROR(INDEX('Docs Signed Input'!C:C,MATCH('Nate''s Evolution'!B4664,'Docs Signed Input'!E:E,0)),"N")</f>
        <v>N</v>
      </c>
      <c r="I4664" s="7" t="str">
        <f>IF('Master Input'!Q4664 &lt;&gt; "",'Master Input'!Q4664,"")</f>
        <v>ryan@evolvesolar.com</v>
      </c>
    </row>
    <row r="4665" spans="1:9" x14ac:dyDescent="0.3">
      <c r="A4665" t="str">
        <f>IF('Master Input'!A4665 &lt;&gt; "",'Master Input'!A4665,"")</f>
        <v>Sorensen, Glenn</v>
      </c>
      <c r="B4665" s="7" t="str">
        <f>IF('Master Input'!B4665 &lt;&gt; "",'Master Input'!B4665,"")</f>
        <v>JB-8005122-00</v>
      </c>
      <c r="C4665" s="7">
        <f>IF('Master Input'!C4665 &lt;&gt; "",'Master Input'!C4665,"")</f>
        <v>8.67</v>
      </c>
      <c r="D4665" t="str">
        <f>IF('Master Input'!D4665 &lt;&gt; "",'Master Input'!D4665,"")</f>
        <v>Closed</v>
      </c>
      <c r="E4665" s="7" t="str">
        <f>IF('Master Input'!E4665 &lt;&gt; "",'Master Input'!E4665,"")</f>
        <v>Closed</v>
      </c>
      <c r="F4665" s="58">
        <f>IF('Master Input'!G4665 &lt;&gt; "",'Master Input'!G4665, "")</f>
        <v>41792</v>
      </c>
      <c r="G4665" s="18" t="str">
        <f>IFERROR(INDEX('Docs Signed Input'!B:B,MATCH('Nate''s Evolution'!$B4665,'Docs Signed Input'!E:E,0)),"N")</f>
        <v>N</v>
      </c>
      <c r="H4665" s="18" t="str">
        <f>IFERROR(INDEX('Docs Signed Input'!C:C,MATCH('Nate''s Evolution'!B4665,'Docs Signed Input'!E:E,0)),"N")</f>
        <v>N</v>
      </c>
      <c r="I4665" s="7" t="str">
        <f>IF('Master Input'!Q4665 &lt;&gt; "",'Master Input'!Q4665,"")</f>
        <v>billm@evolvesolar.com</v>
      </c>
    </row>
    <row r="4666" spans="1:9" x14ac:dyDescent="0.3">
      <c r="A4666" t="str">
        <f>IF('Master Input'!A4666 &lt;&gt; "",'Master Input'!A4666,"")</f>
        <v>Sorensen, Grant</v>
      </c>
      <c r="B4666" s="7" t="str">
        <f>IF('Master Input'!B4666 &lt;&gt; "",'Master Input'!B4666,"")</f>
        <v>JB-8012103-00</v>
      </c>
      <c r="C4666" s="7">
        <f>IF('Master Input'!C4666 &lt;&gt; "",'Master Input'!C4666,"")</f>
        <v>6.5</v>
      </c>
      <c r="D4666" t="str">
        <f>IF('Master Input'!D4666 &lt;&gt; "",'Master Input'!D4666,"")</f>
        <v>Cancelled</v>
      </c>
      <c r="E4666" s="7" t="str">
        <f>IF('Master Input'!E4666 &lt;&gt; "",'Master Input'!E4666,"")</f>
        <v>Account Cancelled</v>
      </c>
      <c r="F4666" s="58">
        <f>IF('Master Input'!G4666 &lt;&gt; "",'Master Input'!G4666, "")</f>
        <v>41690</v>
      </c>
      <c r="G4666" s="18" t="str">
        <f>IFERROR(INDEX('Docs Signed Input'!B:B,MATCH('Nate''s Evolution'!$B4666,'Docs Signed Input'!E:E,0)),"N")</f>
        <v>N</v>
      </c>
      <c r="H4666" s="18" t="str">
        <f>IFERROR(INDEX('Docs Signed Input'!C:C,MATCH('Nate''s Evolution'!B4666,'Docs Signed Input'!E:E,0)),"N")</f>
        <v>N</v>
      </c>
      <c r="I4666" s="7" t="str">
        <f>IF('Master Input'!Q4666 &lt;&gt; "",'Master Input'!Q4666,"")</f>
        <v>Kane French</v>
      </c>
    </row>
    <row r="4667" spans="1:9" x14ac:dyDescent="0.3">
      <c r="A4667" t="str">
        <f>IF('Master Input'!A4667 &lt;&gt; "",'Master Input'!A4667,"")</f>
        <v>Sorensen, Keith</v>
      </c>
      <c r="B4667" s="7" t="str">
        <f>IF('Master Input'!B4667 &lt;&gt; "",'Master Input'!B4667,"")</f>
        <v>JB-8023466-00</v>
      </c>
      <c r="C4667" s="7">
        <f>IF('Master Input'!C4667 &lt;&gt; "",'Master Input'!C4667,"")</f>
        <v>6.8849999999999998</v>
      </c>
      <c r="D4667" t="str">
        <f>IF('Master Input'!D4667 &lt;&gt; "",'Master Input'!D4667,"")</f>
        <v>Cancelled</v>
      </c>
      <c r="E4667" s="7" t="str">
        <f>IF('Master Input'!E4667 &lt;&gt; "",'Master Input'!E4667,"")</f>
        <v>Account Cancelled</v>
      </c>
      <c r="F4667" s="58">
        <f>IF('Master Input'!G4667 &lt;&gt; "",'Master Input'!G4667, "")</f>
        <v>41748</v>
      </c>
      <c r="G4667" s="18" t="str">
        <f>IFERROR(INDEX('Docs Signed Input'!B:B,MATCH('Nate''s Evolution'!$B4667,'Docs Signed Input'!E:E,0)),"N")</f>
        <v>N</v>
      </c>
      <c r="H4667" s="18" t="str">
        <f>IFERROR(INDEX('Docs Signed Input'!C:C,MATCH('Nate''s Evolution'!B4667,'Docs Signed Input'!E:E,0)),"N")</f>
        <v>N</v>
      </c>
      <c r="I4667" s="7" t="str">
        <f>IF('Master Input'!Q4667 &lt;&gt; "",'Master Input'!Q4667,"")</f>
        <v>myles@evolvesolar.com</v>
      </c>
    </row>
    <row r="4668" spans="1:9" x14ac:dyDescent="0.3">
      <c r="A4668" t="str">
        <f>IF('Master Input'!A4668 &lt;&gt; "",'Master Input'!A4668,"")</f>
        <v>Soresen, William</v>
      </c>
      <c r="B4668" s="7" t="str">
        <f>IF('Master Input'!B4668 &lt;&gt; "",'Master Input'!B4668,"")</f>
        <v>JB-8024721-00</v>
      </c>
      <c r="C4668" s="7">
        <f>IF('Master Input'!C4668 &lt;&gt; "",'Master Input'!C4668,"")</f>
        <v>3.06</v>
      </c>
      <c r="D4668" t="str">
        <f>IF('Master Input'!D4668 &lt;&gt; "",'Master Input'!D4668,"")</f>
        <v>Cancelled</v>
      </c>
      <c r="E4668" s="7" t="str">
        <f>IF('Master Input'!E4668 &lt;&gt; "",'Master Input'!E4668,"")</f>
        <v>Account Cancelled</v>
      </c>
      <c r="F4668" s="58">
        <f>IF('Master Input'!G4668 &lt;&gt; "",'Master Input'!G4668, "")</f>
        <v>41821</v>
      </c>
      <c r="G4668" s="18" t="str">
        <f>IFERROR(INDEX('Docs Signed Input'!B:B,MATCH('Nate''s Evolution'!$B4668,'Docs Signed Input'!E:E,0)),"N")</f>
        <v>N</v>
      </c>
      <c r="H4668" s="18" t="str">
        <f>IFERROR(INDEX('Docs Signed Input'!C:C,MATCH('Nate''s Evolution'!B4668,'Docs Signed Input'!E:E,0)),"N")</f>
        <v>N</v>
      </c>
      <c r="I4668" s="7" t="str">
        <f>IF('Master Input'!Q4668 &lt;&gt; "",'Master Input'!Q4668,"")</f>
        <v>krystal@evolvesolar.com</v>
      </c>
    </row>
    <row r="4669" spans="1:9" x14ac:dyDescent="0.3">
      <c r="A4669" t="str">
        <f>IF('Master Input'!A4669 &lt;&gt; "",'Master Input'!A4669,"")</f>
        <v>Soto, Esteban</v>
      </c>
      <c r="B4669" s="7" t="str">
        <f>IF('Master Input'!B4669 &lt;&gt; "",'Master Input'!B4669,"")</f>
        <v>JB-2071650-00</v>
      </c>
      <c r="C4669" s="7">
        <f>IF('Master Input'!C4669 &lt;&gt; "",'Master Input'!C4669,"")</f>
        <v>11.73</v>
      </c>
      <c r="D4669" t="str">
        <f>IF('Master Input'!D4669 &lt;&gt; "",'Master Input'!D4669,"")</f>
        <v>Installation</v>
      </c>
      <c r="E4669" s="7" t="str">
        <f>IF('Master Input'!E4669 &lt;&gt; "",'Master Input'!E4669,"")</f>
        <v>Pending Customer</v>
      </c>
      <c r="F4669" s="58">
        <f>IF('Master Input'!G4669 &lt;&gt; "",'Master Input'!G4669, "")</f>
        <v>41921</v>
      </c>
      <c r="G4669" s="18" t="str">
        <f>IFERROR(INDEX('Docs Signed Input'!B:B,MATCH('Nate''s Evolution'!$B4669,'Docs Signed Input'!E:E,0)),"N")</f>
        <v>N</v>
      </c>
      <c r="H4669" s="18" t="str">
        <f>IFERROR(INDEX('Docs Signed Input'!C:C,MATCH('Nate''s Evolution'!B4669,'Docs Signed Input'!E:E,0)),"N")</f>
        <v>N</v>
      </c>
      <c r="I4669" s="7" t="str">
        <f>IF('Master Input'!Q4669 &lt;&gt; "",'Master Input'!Q4669,"")</f>
        <v>baba@evolvesolar.com</v>
      </c>
    </row>
    <row r="4670" spans="1:9" x14ac:dyDescent="0.3">
      <c r="A4670" t="str">
        <f>IF('Master Input'!A4670 &lt;&gt; "",'Master Input'!A4670,"")</f>
        <v>Soto, Marcos</v>
      </c>
      <c r="B4670" s="7" t="str">
        <f>IF('Master Input'!B4670 &lt;&gt; "",'Master Input'!B4670,"")</f>
        <v>JB-8539659-00</v>
      </c>
      <c r="C4670" s="7">
        <f>IF('Master Input'!C4670 &lt;&gt; "",'Master Input'!C4670,"")</f>
        <v>4.75</v>
      </c>
      <c r="D4670" t="str">
        <f>IF('Master Input'!D4670 &lt;&gt; "",'Master Input'!D4670,"")</f>
        <v>Cancelled</v>
      </c>
      <c r="E4670" s="7" t="str">
        <f>IF('Master Input'!E4670 &lt;&gt; "",'Master Input'!E4670,"")</f>
        <v>Pending Save</v>
      </c>
      <c r="F4670" s="58">
        <f>IF('Master Input'!G4670 &lt;&gt; "",'Master Input'!G4670, "")</f>
        <v>41909</v>
      </c>
      <c r="G4670" s="18" t="str">
        <f>IFERROR(INDEX('Docs Signed Input'!B:B,MATCH('Nate''s Evolution'!$B4670,'Docs Signed Input'!E:E,0)),"N")</f>
        <v>N</v>
      </c>
      <c r="H4670" s="18" t="str">
        <f>IFERROR(INDEX('Docs Signed Input'!C:C,MATCH('Nate''s Evolution'!B4670,'Docs Signed Input'!E:E,0)),"N")</f>
        <v>N</v>
      </c>
      <c r="I4670" s="7" t="str">
        <f>IF('Master Input'!Q4670 &lt;&gt; "",'Master Input'!Q4670,"")</f>
        <v>lenoir@evolvesolar.com</v>
      </c>
    </row>
    <row r="4671" spans="1:9" x14ac:dyDescent="0.3">
      <c r="A4671" t="str">
        <f>IF('Master Input'!A4671 &lt;&gt; "",'Master Input'!A4671,"")</f>
        <v>Soucy, Philip</v>
      </c>
      <c r="B4671" s="7" t="str">
        <f>IF('Master Input'!B4671 &lt;&gt; "",'Master Input'!B4671,"")</f>
        <v>JB-0601521-00</v>
      </c>
      <c r="C4671" s="7">
        <f>IF('Master Input'!C4671 &lt;&gt; "",'Master Input'!C4671,"")</f>
        <v>6.5</v>
      </c>
      <c r="D4671" t="str">
        <f>IF('Master Input'!D4671 &lt;&gt; "",'Master Input'!D4671,"")</f>
        <v>Sales</v>
      </c>
      <c r="E4671" s="7" t="str">
        <f>IF('Master Input'!E4671 &lt;&gt; "",'Master Input'!E4671,"")</f>
        <v>Customer Uncertain</v>
      </c>
      <c r="F4671" s="58">
        <f>IF('Master Input'!G4671 &lt;&gt; "",'Master Input'!G4671, "")</f>
        <v>41958</v>
      </c>
      <c r="G4671" s="18" t="str">
        <f>IFERROR(INDEX('Docs Signed Input'!B:B,MATCH('Nate''s Evolution'!$B4671,'Docs Signed Input'!E:E,0)),"N")</f>
        <v>N</v>
      </c>
      <c r="H4671" s="18" t="str">
        <f>IFERROR(INDEX('Docs Signed Input'!C:C,MATCH('Nate''s Evolution'!B4671,'Docs Signed Input'!E:E,0)),"N")</f>
        <v>N</v>
      </c>
      <c r="I4671" s="7" t="str">
        <f>IF('Master Input'!Q4671 &lt;&gt; "",'Master Input'!Q4671,"")</f>
        <v>kenneth.james@evolvesolar.com</v>
      </c>
    </row>
    <row r="4672" spans="1:9" x14ac:dyDescent="0.3">
      <c r="A4672" t="str">
        <f>IF('Master Input'!A4672 &lt;&gt; "",'Master Input'!A4672,"")</f>
        <v>Southard, Katherine</v>
      </c>
      <c r="B4672" s="7" t="str">
        <f>IF('Master Input'!B4672 &lt;&gt; "",'Master Input'!B4672,"")</f>
        <v>JB-9283633-00</v>
      </c>
      <c r="C4672" s="7">
        <f>IF('Master Input'!C4672 &lt;&gt; "",'Master Input'!C4672,"")</f>
        <v>4.8449999999999998</v>
      </c>
      <c r="D4672" t="str">
        <f>IF('Master Input'!D4672 &lt;&gt; "",'Master Input'!D4672,"")</f>
        <v>Installation</v>
      </c>
      <c r="E4672" s="7" t="str">
        <f>IF('Master Input'!E4672 &lt;&gt; "",'Master Input'!E4672,"")</f>
        <v>Pending Customer</v>
      </c>
      <c r="F4672" s="58">
        <f>IF('Master Input'!G4672 &lt;&gt; "",'Master Input'!G4672, "")</f>
        <v>41894</v>
      </c>
      <c r="G4672" s="18" t="str">
        <f>IFERROR(INDEX('Docs Signed Input'!B:B,MATCH('Nate''s Evolution'!$B4672,'Docs Signed Input'!E:E,0)),"N")</f>
        <v>N</v>
      </c>
      <c r="H4672" s="18" t="str">
        <f>IFERROR(INDEX('Docs Signed Input'!C:C,MATCH('Nate''s Evolution'!B4672,'Docs Signed Input'!E:E,0)),"N")</f>
        <v>N</v>
      </c>
      <c r="I4672" s="7" t="str">
        <f>IF('Master Input'!Q4672 &lt;&gt; "",'Master Input'!Q4672,"")</f>
        <v>chuckr@evolvesolar.com</v>
      </c>
    </row>
    <row r="4673" spans="1:9" x14ac:dyDescent="0.3">
      <c r="A4673" t="str">
        <f>IF('Master Input'!A4673 &lt;&gt; "",'Master Input'!A4673,"")</f>
        <v>Sovocool, Daniel</v>
      </c>
      <c r="B4673" s="7" t="str">
        <f>IF('Master Input'!B4673 &lt;&gt; "",'Master Input'!B4673,"")</f>
        <v>JB-8003556-00</v>
      </c>
      <c r="C4673" s="7">
        <f>IF('Master Input'!C4673 &lt;&gt; "",'Master Input'!C4673,"")</f>
        <v>6.5</v>
      </c>
      <c r="D4673" t="str">
        <f>IF('Master Input'!D4673 &lt;&gt; "",'Master Input'!D4673,"")</f>
        <v>Sales</v>
      </c>
      <c r="E4673" s="7" t="str">
        <f>IF('Master Input'!E4673 &lt;&gt; "",'Master Input'!E4673,"")</f>
        <v>Customer Uncertain</v>
      </c>
      <c r="F4673" s="58">
        <f>IF('Master Input'!G4673 &lt;&gt; "",'Master Input'!G4673, "")</f>
        <v>41699</v>
      </c>
      <c r="G4673" s="18" t="str">
        <f>IFERROR(INDEX('Docs Signed Input'!B:B,MATCH('Nate''s Evolution'!$B4673,'Docs Signed Input'!E:E,0)),"N")</f>
        <v>N</v>
      </c>
      <c r="H4673" s="18" t="str">
        <f>IFERROR(INDEX('Docs Signed Input'!C:C,MATCH('Nate''s Evolution'!B4673,'Docs Signed Input'!E:E,0)),"N")</f>
        <v>N</v>
      </c>
      <c r="I4673" s="7" t="str">
        <f>IF('Master Input'!Q4673 &lt;&gt; "",'Master Input'!Q4673,"")</f>
        <v>dane@evolvesolar.com</v>
      </c>
    </row>
    <row r="4674" spans="1:9" x14ac:dyDescent="0.3">
      <c r="A4674" t="str">
        <f>IF('Master Input'!A4674 &lt;&gt; "",'Master Input'!A4674,"")</f>
        <v>Spadafino, Shirely</v>
      </c>
      <c r="B4674" s="7" t="str">
        <f>IF('Master Input'!B4674 &lt;&gt; "",'Master Input'!B4674,"")</f>
        <v>JB-8526426-00</v>
      </c>
      <c r="C4674" s="7">
        <f>IF('Master Input'!C4674 &lt;&gt; "",'Master Input'!C4674,"")</f>
        <v>15.5</v>
      </c>
      <c r="D4674" t="str">
        <f>IF('Master Input'!D4674 &lt;&gt; "",'Master Input'!D4674,"")</f>
        <v>Sales</v>
      </c>
      <c r="E4674" s="7" t="str">
        <f>IF('Master Input'!E4674 &lt;&gt; "",'Master Input'!E4674,"")</f>
        <v>On Hold</v>
      </c>
      <c r="F4674" s="58">
        <f>IF('Master Input'!G4674 &lt;&gt; "",'Master Input'!G4674, "")</f>
        <v>41961</v>
      </c>
      <c r="G4674" s="18" t="str">
        <f>IFERROR(INDEX('Docs Signed Input'!B:B,MATCH('Nate''s Evolution'!$B4674,'Docs Signed Input'!E:E,0)),"N")</f>
        <v>N</v>
      </c>
      <c r="H4674" s="18" t="str">
        <f>IFERROR(INDEX('Docs Signed Input'!C:C,MATCH('Nate''s Evolution'!B4674,'Docs Signed Input'!E:E,0)),"N")</f>
        <v>N</v>
      </c>
      <c r="I4674" s="7" t="str">
        <f>IF('Master Input'!Q4674 &lt;&gt; "",'Master Input'!Q4674,"")</f>
        <v>cunningham@evolvesolar.com</v>
      </c>
    </row>
    <row r="4675" spans="1:9" x14ac:dyDescent="0.3">
      <c r="A4675" t="str">
        <f>IF('Master Input'!A4675 &lt;&gt; "",'Master Input'!A4675,"")</f>
        <v>Spaeth, Matt</v>
      </c>
      <c r="B4675" s="7" t="str">
        <f>IF('Master Input'!B4675 &lt;&gt; "",'Master Input'!B4675,"")</f>
        <v>JB-8004635-00</v>
      </c>
      <c r="C4675" s="7">
        <f>IF('Master Input'!C4675 &lt;&gt; "",'Master Input'!C4675,"")</f>
        <v>4</v>
      </c>
      <c r="D4675" t="str">
        <f>IF('Master Input'!D4675 &lt;&gt; "",'Master Input'!D4675,"")</f>
        <v>Cancelled</v>
      </c>
      <c r="E4675" s="7" t="str">
        <f>IF('Master Input'!E4675 &lt;&gt; "",'Master Input'!E4675,"")</f>
        <v>Account Cancelled</v>
      </c>
      <c r="F4675" s="58">
        <f>IF('Master Input'!G4675 &lt;&gt; "",'Master Input'!G4675, "")</f>
        <v>41771</v>
      </c>
      <c r="G4675" s="18" t="str">
        <f>IFERROR(INDEX('Docs Signed Input'!B:B,MATCH('Nate''s Evolution'!$B4675,'Docs Signed Input'!E:E,0)),"N")</f>
        <v>N</v>
      </c>
      <c r="H4675" s="18" t="str">
        <f>IFERROR(INDEX('Docs Signed Input'!C:C,MATCH('Nate''s Evolution'!B4675,'Docs Signed Input'!E:E,0)),"N")</f>
        <v>N</v>
      </c>
      <c r="I4675" s="7" t="str">
        <f>IF('Master Input'!Q4675 &lt;&gt; "",'Master Input'!Q4675,"")</f>
        <v>steve@evolvesolar.com</v>
      </c>
    </row>
    <row r="4676" spans="1:9" x14ac:dyDescent="0.3">
      <c r="A4676" t="str">
        <f>IF('Master Input'!A4676 &lt;&gt; "",'Master Input'!A4676,"")</f>
        <v>Spagnola, Ron</v>
      </c>
      <c r="B4676" s="7" t="str">
        <f>IF('Master Input'!B4676 &lt;&gt; "",'Master Input'!B4676,"")</f>
        <v>JB-9205312-00</v>
      </c>
      <c r="C4676" s="7">
        <f>IF('Master Input'!C4676 &lt;&gt; "",'Master Input'!C4676,"")</f>
        <v>5.75</v>
      </c>
      <c r="D4676" t="str">
        <f>IF('Master Input'!D4676 &lt;&gt; "",'Master Input'!D4676,"")</f>
        <v>Permit</v>
      </c>
      <c r="E4676" s="7" t="str">
        <f>IF('Master Input'!E4676 &lt;&gt; "",'Master Input'!E4676,"")</f>
        <v>Design Complete</v>
      </c>
      <c r="F4676" s="58">
        <f>IF('Master Input'!G4676 &lt;&gt; "",'Master Input'!G4676, "")</f>
        <v>41956</v>
      </c>
      <c r="G4676" s="18" t="str">
        <f>IFERROR(INDEX('Docs Signed Input'!B:B,MATCH('Nate''s Evolution'!$B4676,'Docs Signed Input'!E:E,0)),"N")</f>
        <v>N</v>
      </c>
      <c r="H4676" s="18" t="str">
        <f>IFERROR(INDEX('Docs Signed Input'!C:C,MATCH('Nate''s Evolution'!B4676,'Docs Signed Input'!E:E,0)),"N")</f>
        <v>N</v>
      </c>
      <c r="I4676" s="7" t="str">
        <f>IF('Master Input'!Q4676 &lt;&gt; "",'Master Input'!Q4676,"")</f>
        <v>jordan.anderson@evolvesolar.com</v>
      </c>
    </row>
    <row r="4677" spans="1:9" x14ac:dyDescent="0.3">
      <c r="A4677" t="str">
        <f>IF('Master Input'!A4677 &lt;&gt; "",'Master Input'!A4677,"")</f>
        <v>Spagnola, Ronald</v>
      </c>
      <c r="B4677" s="7" t="str">
        <f>IF('Master Input'!B4677 &lt;&gt; "",'Master Input'!B4677,"")</f>
        <v>JB-9204884-00</v>
      </c>
      <c r="C4677" s="7">
        <f>IF('Master Input'!C4677 &lt;&gt; "",'Master Input'!C4677,"")</f>
        <v>6.63</v>
      </c>
      <c r="D4677" t="str">
        <f>IF('Master Input'!D4677 &lt;&gt; "",'Master Input'!D4677,"")</f>
        <v>Installation</v>
      </c>
      <c r="E4677" s="7" t="str">
        <f>IF('Master Input'!E4677 &lt;&gt; "",'Master Input'!E4677,"")</f>
        <v>Pending Customer</v>
      </c>
      <c r="F4677" s="58">
        <f>IF('Master Input'!G4677 &lt;&gt; "",'Master Input'!G4677, "")</f>
        <v>41913</v>
      </c>
      <c r="G4677" s="18" t="str">
        <f>IFERROR(INDEX('Docs Signed Input'!B:B,MATCH('Nate''s Evolution'!$B4677,'Docs Signed Input'!E:E,0)),"N")</f>
        <v>N</v>
      </c>
      <c r="H4677" s="18" t="str">
        <f>IFERROR(INDEX('Docs Signed Input'!C:C,MATCH('Nate''s Evolution'!B4677,'Docs Signed Input'!E:E,0)),"N")</f>
        <v>N</v>
      </c>
      <c r="I4677" s="7" t="str">
        <f>IF('Master Input'!Q4677 &lt;&gt; "",'Master Input'!Q4677,"")</f>
        <v>jordan.anderson@evolvesolar.com</v>
      </c>
    </row>
    <row r="4678" spans="1:9" x14ac:dyDescent="0.3">
      <c r="A4678" t="str">
        <f>IF('Master Input'!A4678 &lt;&gt; "",'Master Input'!A4678,"")</f>
        <v>Spalding, Alice</v>
      </c>
      <c r="B4678" s="7" t="str">
        <f>IF('Master Input'!B4678 &lt;&gt; "",'Master Input'!B4678,"")</f>
        <v>JB-8573317-00</v>
      </c>
      <c r="C4678" s="7">
        <f>IF('Master Input'!C4678 &lt;&gt; "",'Master Input'!C4678,"")</f>
        <v>4.5</v>
      </c>
      <c r="D4678" t="str">
        <f>IF('Master Input'!D4678 &lt;&gt; "",'Master Input'!D4678,"")</f>
        <v>Utility</v>
      </c>
      <c r="E4678" s="7" t="str">
        <f>IF('Master Input'!E4678 &lt;&gt; "",'Master Input'!E4678,"")</f>
        <v>Final Permit Submitted</v>
      </c>
      <c r="F4678" s="58">
        <f>IF('Master Input'!G4678 &lt;&gt; "",'Master Input'!G4678, "")</f>
        <v>41884</v>
      </c>
      <c r="G4678" s="18" t="str">
        <f>IFERROR(INDEX('Docs Signed Input'!B:B,MATCH('Nate''s Evolution'!$B4678,'Docs Signed Input'!E:E,0)),"N")</f>
        <v>N</v>
      </c>
      <c r="H4678" s="18" t="str">
        <f>IFERROR(INDEX('Docs Signed Input'!C:C,MATCH('Nate''s Evolution'!B4678,'Docs Signed Input'!E:E,0)),"N")</f>
        <v>N</v>
      </c>
      <c r="I4678" s="7" t="str">
        <f>IF('Master Input'!Q4678 &lt;&gt; "",'Master Input'!Q4678,"")</f>
        <v>mott@evolvesolar.com</v>
      </c>
    </row>
    <row r="4679" spans="1:9" x14ac:dyDescent="0.3">
      <c r="A4679" t="str">
        <f>IF('Master Input'!A4679 &lt;&gt; "",'Master Input'!A4679,"")</f>
        <v>Spaniol, Paul</v>
      </c>
      <c r="B4679" s="7" t="str">
        <f>IF('Master Input'!B4679 &lt;&gt; "",'Master Input'!B4679,"")</f>
        <v>JB-9722279-00</v>
      </c>
      <c r="C4679" s="7">
        <f>IF('Master Input'!C4679 &lt;&gt; "",'Master Input'!C4679,"")</f>
        <v>4.5</v>
      </c>
      <c r="D4679" t="str">
        <f>IF('Master Input'!D4679 &lt;&gt; "",'Master Input'!D4679,"")</f>
        <v>Permit</v>
      </c>
      <c r="E4679" s="7" t="str">
        <f>IF('Master Input'!E4679 &lt;&gt; "",'Master Input'!E4679,"")</f>
        <v>Site Audit Pending Customer</v>
      </c>
      <c r="F4679" s="58">
        <f>IF('Master Input'!G4679 &lt;&gt; "",'Master Input'!G4679, "")</f>
        <v>41947</v>
      </c>
      <c r="G4679" s="18" t="str">
        <f>IFERROR(INDEX('Docs Signed Input'!B:B,MATCH('Nate''s Evolution'!$B4679,'Docs Signed Input'!E:E,0)),"N")</f>
        <v>N</v>
      </c>
      <c r="H4679" s="18" t="str">
        <f>IFERROR(INDEX('Docs Signed Input'!C:C,MATCH('Nate''s Evolution'!B4679,'Docs Signed Input'!E:E,0)),"N")</f>
        <v>N</v>
      </c>
      <c r="I4679" s="7" t="str">
        <f>IF('Master Input'!Q4679 &lt;&gt; "",'Master Input'!Q4679,"")</f>
        <v>aimee.pahl@evolvesolar.com</v>
      </c>
    </row>
    <row r="4680" spans="1:9" x14ac:dyDescent="0.3">
      <c r="A4680" t="str">
        <f>IF('Master Input'!A4680 &lt;&gt; "",'Master Input'!A4680,"")</f>
        <v>Sparr, Debra</v>
      </c>
      <c r="B4680" s="7" t="str">
        <f>IF('Master Input'!B4680 &lt;&gt; "",'Master Input'!B4680,"")</f>
        <v>JB-8539294-00</v>
      </c>
      <c r="C4680" s="7">
        <f>IF('Master Input'!C4680 &lt;&gt; "",'Master Input'!C4680,"")</f>
        <v>7</v>
      </c>
      <c r="D4680" t="str">
        <f>IF('Master Input'!D4680 &lt;&gt; "",'Master Input'!D4680,"")</f>
        <v>Sales</v>
      </c>
      <c r="E4680" s="7" t="str">
        <f>IF('Master Input'!E4680 &lt;&gt; "",'Master Input'!E4680,"")</f>
        <v>On Hold</v>
      </c>
      <c r="F4680" s="58">
        <f>IF('Master Input'!G4680 &lt;&gt; "",'Master Input'!G4680, "")</f>
        <v>41876</v>
      </c>
      <c r="G4680" s="18" t="str">
        <f>IFERROR(INDEX('Docs Signed Input'!B:B,MATCH('Nate''s Evolution'!$B4680,'Docs Signed Input'!E:E,0)),"N")</f>
        <v>N</v>
      </c>
      <c r="H4680" s="18" t="str">
        <f>IFERROR(INDEX('Docs Signed Input'!C:C,MATCH('Nate''s Evolution'!B4680,'Docs Signed Input'!E:E,0)),"N")</f>
        <v>N</v>
      </c>
      <c r="I4680" s="7" t="str">
        <f>IF('Master Input'!Q4680 &lt;&gt; "",'Master Input'!Q4680,"")</f>
        <v>shawn@evolvesolar.com</v>
      </c>
    </row>
    <row r="4681" spans="1:9" x14ac:dyDescent="0.3">
      <c r="A4681" t="str">
        <f>IF('Master Input'!A4681 &lt;&gt; "",'Master Input'!A4681,"")</f>
        <v>Speas, Kenneth</v>
      </c>
      <c r="B4681" s="7" t="str">
        <f>IF('Master Input'!B4681 &lt;&gt; "",'Master Input'!B4681,"")</f>
        <v>JB-8526172-00</v>
      </c>
      <c r="C4681" s="7">
        <f>IF('Master Input'!C4681 &lt;&gt; "",'Master Input'!C4681,"")</f>
        <v>9.75</v>
      </c>
      <c r="D4681" t="str">
        <f>IF('Master Input'!D4681 &lt;&gt; "",'Master Input'!D4681,"")</f>
        <v>Sales</v>
      </c>
      <c r="E4681" s="7" t="str">
        <f>IF('Master Input'!E4681 &lt;&gt; "",'Master Input'!E4681,"")</f>
        <v>Customer Uncertain</v>
      </c>
      <c r="F4681" s="58">
        <f>IF('Master Input'!G4681 &lt;&gt; "",'Master Input'!G4681, "")</f>
        <v>41942</v>
      </c>
      <c r="G4681" s="18" t="str">
        <f>IFERROR(INDEX('Docs Signed Input'!B:B,MATCH('Nate''s Evolution'!$B4681,'Docs Signed Input'!E:E,0)),"N")</f>
        <v>N</v>
      </c>
      <c r="H4681" s="18" t="str">
        <f>IFERROR(INDEX('Docs Signed Input'!C:C,MATCH('Nate''s Evolution'!B4681,'Docs Signed Input'!E:E,0)),"N")</f>
        <v>N</v>
      </c>
      <c r="I4681" s="7" t="str">
        <f>IF('Master Input'!Q4681 &lt;&gt; "",'Master Input'!Q4681,"")</f>
        <v>jonm@evolvesolar.com</v>
      </c>
    </row>
    <row r="4682" spans="1:9" x14ac:dyDescent="0.3">
      <c r="A4682" t="str">
        <f>IF('Master Input'!A4682 &lt;&gt; "",'Master Input'!A4682,"")</f>
        <v>speight, amy</v>
      </c>
      <c r="B4682" s="7" t="str">
        <f>IF('Master Input'!B4682 &lt;&gt; "",'Master Input'!B4682,"")</f>
        <v>JB-9701582-00</v>
      </c>
      <c r="C4682" s="7">
        <f>IF('Master Input'!C4682 &lt;&gt; "",'Master Input'!C4682,"")</f>
        <v>6.25</v>
      </c>
      <c r="D4682" t="str">
        <f>IF('Master Input'!D4682 &lt;&gt; "",'Master Input'!D4682,"")</f>
        <v>Cancelled</v>
      </c>
      <c r="E4682" s="7" t="str">
        <f>IF('Master Input'!E4682 &lt;&gt; "",'Master Input'!E4682,"")</f>
        <v>Account Cancelled</v>
      </c>
      <c r="F4682" s="58">
        <f>IF('Master Input'!G4682 &lt;&gt; "",'Master Input'!G4682, "")</f>
        <v>41814</v>
      </c>
      <c r="G4682" s="18" t="str">
        <f>IFERROR(INDEX('Docs Signed Input'!B:B,MATCH('Nate''s Evolution'!$B4682,'Docs Signed Input'!E:E,0)),"N")</f>
        <v>N</v>
      </c>
      <c r="H4682" s="18" t="str">
        <f>IFERROR(INDEX('Docs Signed Input'!C:C,MATCH('Nate''s Evolution'!B4682,'Docs Signed Input'!E:E,0)),"N")</f>
        <v>N</v>
      </c>
      <c r="I4682" s="7" t="str">
        <f>IF('Master Input'!Q4682 &lt;&gt; "",'Master Input'!Q4682,"")</f>
        <v>taylerw@evolvesolar.com</v>
      </c>
    </row>
    <row r="4683" spans="1:9" x14ac:dyDescent="0.3">
      <c r="A4683" t="str">
        <f>IF('Master Input'!A4683 &lt;&gt; "",'Master Input'!A4683,"")</f>
        <v>Speirs, Jason</v>
      </c>
      <c r="B4683" s="7" t="str">
        <f>IF('Master Input'!B4683 &lt;&gt; "",'Master Input'!B4683,"")</f>
        <v>JB-8503630-00</v>
      </c>
      <c r="C4683" s="7">
        <f>IF('Master Input'!C4683 &lt;&gt; "",'Master Input'!C4683,"")</f>
        <v>5</v>
      </c>
      <c r="D4683" t="str">
        <f>IF('Master Input'!D4683 &lt;&gt; "",'Master Input'!D4683,"")</f>
        <v>Cancelled</v>
      </c>
      <c r="E4683" s="7" t="str">
        <f>IF('Master Input'!E4683 &lt;&gt; "",'Master Input'!E4683,"")</f>
        <v>Account Cancelled</v>
      </c>
      <c r="F4683" s="58">
        <f>IF('Master Input'!G4683 &lt;&gt; "",'Master Input'!G4683, "")</f>
        <v>41843</v>
      </c>
      <c r="G4683" s="18" t="str">
        <f>IFERROR(INDEX('Docs Signed Input'!B:B,MATCH('Nate''s Evolution'!$B4683,'Docs Signed Input'!E:E,0)),"N")</f>
        <v>N</v>
      </c>
      <c r="H4683" s="18" t="str">
        <f>IFERROR(INDEX('Docs Signed Input'!C:C,MATCH('Nate''s Evolution'!B4683,'Docs Signed Input'!E:E,0)),"N")</f>
        <v>N</v>
      </c>
      <c r="I4683" s="7" t="str">
        <f>IF('Master Input'!Q4683 &lt;&gt; "",'Master Input'!Q4683,"")</f>
        <v>steveh@evolvesolar.com</v>
      </c>
    </row>
    <row r="4684" spans="1:9" x14ac:dyDescent="0.3">
      <c r="A4684" t="str">
        <f>IF('Master Input'!A4684 &lt;&gt; "",'Master Input'!A4684,"")</f>
        <v>Spetter, Tom</v>
      </c>
      <c r="B4684" s="7" t="str">
        <f>IF('Master Input'!B4684 &lt;&gt; "",'Master Input'!B4684,"")</f>
        <v>JB-9212205-00</v>
      </c>
      <c r="C4684" s="7">
        <f>IF('Master Input'!C4684 &lt;&gt; "",'Master Input'!C4684,"")</f>
        <v>6.8849999999999998</v>
      </c>
      <c r="D4684" t="str">
        <f>IF('Master Input'!D4684 &lt;&gt; "",'Master Input'!D4684,"")</f>
        <v>Permit</v>
      </c>
      <c r="E4684" s="7" t="str">
        <f>IF('Master Input'!E4684 &lt;&gt; "",'Master Input'!E4684,"")</f>
        <v>Design Complete</v>
      </c>
      <c r="F4684" s="58">
        <f>IF('Master Input'!G4684 &lt;&gt; "",'Master Input'!G4684, "")</f>
        <v>41852</v>
      </c>
      <c r="G4684" s="18" t="str">
        <f>IFERROR(INDEX('Docs Signed Input'!B:B,MATCH('Nate''s Evolution'!$B4684,'Docs Signed Input'!E:E,0)),"N")</f>
        <v>N</v>
      </c>
      <c r="H4684" s="18" t="str">
        <f>IFERROR(INDEX('Docs Signed Input'!C:C,MATCH('Nate''s Evolution'!B4684,'Docs Signed Input'!E:E,0)),"N")</f>
        <v>N</v>
      </c>
      <c r="I4684" s="7" t="str">
        <f>IF('Master Input'!Q4684 &lt;&gt; "",'Master Input'!Q4684,"")</f>
        <v>roddy@evolvesolar.com</v>
      </c>
    </row>
    <row r="4685" spans="1:9" x14ac:dyDescent="0.3">
      <c r="A4685" t="str">
        <f>IF('Master Input'!A4685 &lt;&gt; "",'Master Input'!A4685,"")</f>
        <v>Spickard, Richard</v>
      </c>
      <c r="B4685" s="7" t="str">
        <f>IF('Master Input'!B4685 &lt;&gt; "",'Master Input'!B4685,"")</f>
        <v>JB-9564786-00</v>
      </c>
      <c r="C4685" s="7">
        <f>IF('Master Input'!C4685 &lt;&gt; "",'Master Input'!C4685,"")</f>
        <v>3.3149999999999999</v>
      </c>
      <c r="D4685" t="str">
        <f>IF('Master Input'!D4685 &lt;&gt; "",'Master Input'!D4685,"")</f>
        <v>Closed</v>
      </c>
      <c r="E4685" s="7" t="str">
        <f>IF('Master Input'!E4685 &lt;&gt; "",'Master Input'!E4685,"")</f>
        <v>Closed</v>
      </c>
      <c r="F4685" s="58">
        <f>IF('Master Input'!G4685 &lt;&gt; "",'Master Input'!G4685, "")</f>
        <v>41786</v>
      </c>
      <c r="G4685" s="18" t="str">
        <f>IFERROR(INDEX('Docs Signed Input'!B:B,MATCH('Nate''s Evolution'!$B4685,'Docs Signed Input'!E:E,0)),"N")</f>
        <v>N</v>
      </c>
      <c r="H4685" s="18" t="str">
        <f>IFERROR(INDEX('Docs Signed Input'!C:C,MATCH('Nate''s Evolution'!B4685,'Docs Signed Input'!E:E,0)),"N")</f>
        <v>N</v>
      </c>
      <c r="I4685" s="7" t="str">
        <f>IF('Master Input'!Q4685 &lt;&gt; "",'Master Input'!Q4685,"")</f>
        <v>russell@evolvesolar.com</v>
      </c>
    </row>
    <row r="4686" spans="1:9" x14ac:dyDescent="0.3">
      <c r="A4686" t="str">
        <f>IF('Master Input'!A4686 &lt;&gt; "",'Master Input'!A4686,"")</f>
        <v>Spicuzza, Dennis</v>
      </c>
      <c r="B4686" s="7" t="str">
        <f>IF('Master Input'!B4686 &lt;&gt; "",'Master Input'!B4686,"")</f>
        <v>JB-9205191-00</v>
      </c>
      <c r="C4686" s="7">
        <f>IF('Master Input'!C4686 &lt;&gt; "",'Master Input'!C4686,"")</f>
        <v>7.14</v>
      </c>
      <c r="D4686" t="str">
        <f>IF('Master Input'!D4686 &lt;&gt; "",'Master Input'!D4686,"")</f>
        <v>Installation</v>
      </c>
      <c r="E4686" s="7" t="str">
        <f>IF('Master Input'!E4686 &lt;&gt; "",'Master Input'!E4686,"")</f>
        <v>Pending Customer</v>
      </c>
      <c r="F4686" s="58">
        <f>IF('Master Input'!G4686 &lt;&gt; "",'Master Input'!G4686, "")</f>
        <v>41942</v>
      </c>
      <c r="G4686" s="18" t="str">
        <f>IFERROR(INDEX('Docs Signed Input'!B:B,MATCH('Nate''s Evolution'!$B4686,'Docs Signed Input'!E:E,0)),"N")</f>
        <v>N</v>
      </c>
      <c r="H4686" s="18" t="str">
        <f>IFERROR(INDEX('Docs Signed Input'!C:C,MATCH('Nate''s Evolution'!B4686,'Docs Signed Input'!E:E,0)),"N")</f>
        <v>N</v>
      </c>
      <c r="I4686" s="7" t="str">
        <f>IF('Master Input'!Q4686 &lt;&gt; "",'Master Input'!Q4686,"")</f>
        <v>dover@evolvesolar.com</v>
      </c>
    </row>
    <row r="4687" spans="1:9" x14ac:dyDescent="0.3">
      <c r="A4687" t="str">
        <f>IF('Master Input'!A4687 &lt;&gt; "",'Master Input'!A4687,"")</f>
        <v>Spilman, Kasie</v>
      </c>
      <c r="B4687" s="7" t="str">
        <f>IF('Master Input'!B4687 &lt;&gt; "",'Master Input'!B4687,"")</f>
        <v>JB-8538689-00</v>
      </c>
      <c r="C4687" s="7">
        <f>IF('Master Input'!C4687 &lt;&gt; "",'Master Input'!C4687,"")</f>
        <v>14.25</v>
      </c>
      <c r="D4687" t="str">
        <f>IF('Master Input'!D4687 &lt;&gt; "",'Master Input'!D4687,"")</f>
        <v>Installation</v>
      </c>
      <c r="E4687" s="7" t="str">
        <f>IF('Master Input'!E4687 &lt;&gt; "",'Master Input'!E4687,"")</f>
        <v>Pending Approval</v>
      </c>
      <c r="F4687" s="58">
        <f>IF('Master Input'!G4687 &lt;&gt; "",'Master Input'!G4687, "")</f>
        <v>41832</v>
      </c>
      <c r="G4687" s="18" t="str">
        <f>IFERROR(INDEX('Docs Signed Input'!B:B,MATCH('Nate''s Evolution'!$B4687,'Docs Signed Input'!E:E,0)),"N")</f>
        <v>N</v>
      </c>
      <c r="H4687" s="18" t="str">
        <f>IFERROR(INDEX('Docs Signed Input'!C:C,MATCH('Nate''s Evolution'!B4687,'Docs Signed Input'!E:E,0)),"N")</f>
        <v>N</v>
      </c>
      <c r="I4687" s="7" t="str">
        <f>IF('Master Input'!Q4687 &lt;&gt; "",'Master Input'!Q4687,"")</f>
        <v>chadwick@evolvesolar.com</v>
      </c>
    </row>
    <row r="4688" spans="1:9" x14ac:dyDescent="0.3">
      <c r="A4688" t="str">
        <f>IF('Master Input'!A4688 &lt;&gt; "",'Master Input'!A4688,"")</f>
        <v>Spisak, Jackie and Kevin</v>
      </c>
      <c r="B4688" s="7" t="str">
        <f>IF('Master Input'!B4688 &lt;&gt; "",'Master Input'!B4688,"")</f>
        <v>JB-9701855-00</v>
      </c>
      <c r="C4688" s="7">
        <f>IF('Master Input'!C4688 &lt;&gt; "",'Master Input'!C4688,"")</f>
        <v>4.335</v>
      </c>
      <c r="D4688" t="str">
        <f>IF('Master Input'!D4688 &lt;&gt; "",'Master Input'!D4688,"")</f>
        <v>Permit</v>
      </c>
      <c r="E4688" s="7" t="str">
        <f>IF('Master Input'!E4688 &lt;&gt; "",'Master Input'!E4688,"")</f>
        <v>Site Survey Scheduled</v>
      </c>
      <c r="F4688" s="58">
        <f>IF('Master Input'!G4688 &lt;&gt; "",'Master Input'!G4688, "")</f>
        <v>42003</v>
      </c>
      <c r="G4688" s="18" t="str">
        <f>IFERROR(INDEX('Docs Signed Input'!B:B,MATCH('Nate''s Evolution'!$B4688,'Docs Signed Input'!E:E,0)),"N")</f>
        <v>N</v>
      </c>
      <c r="H4688" s="18" t="str">
        <f>IFERROR(INDEX('Docs Signed Input'!C:C,MATCH('Nate''s Evolution'!B4688,'Docs Signed Input'!E:E,0)),"N")</f>
        <v>N</v>
      </c>
      <c r="I4688" s="7" t="str">
        <f>IF('Master Input'!Q4688 &lt;&gt; "",'Master Input'!Q4688,"")</f>
        <v>teresa.garcia@evolvesolar.com</v>
      </c>
    </row>
    <row r="4689" spans="1:9" x14ac:dyDescent="0.3">
      <c r="A4689" t="str">
        <f>IF('Master Input'!A4689 &lt;&gt; "",'Master Input'!A4689,"")</f>
        <v>Sporich, Carol</v>
      </c>
      <c r="B4689" s="7" t="str">
        <f>IF('Master Input'!B4689 &lt;&gt; "",'Master Input'!B4689,"")</f>
        <v>JB-8005112-00</v>
      </c>
      <c r="C4689" s="7">
        <f>IF('Master Input'!C4689 &lt;&gt; "",'Master Input'!C4689,"")</f>
        <v>5</v>
      </c>
      <c r="D4689" t="str">
        <f>IF('Master Input'!D4689 &lt;&gt; "",'Master Input'!D4689,"")</f>
        <v>Cancelled</v>
      </c>
      <c r="E4689" s="7" t="str">
        <f>IF('Master Input'!E4689 &lt;&gt; "",'Master Input'!E4689,"")</f>
        <v>Account Cancelled</v>
      </c>
      <c r="F4689" s="58">
        <f>IF('Master Input'!G4689 &lt;&gt; "",'Master Input'!G4689, "")</f>
        <v>41790</v>
      </c>
      <c r="G4689" s="18" t="str">
        <f>IFERROR(INDEX('Docs Signed Input'!B:B,MATCH('Nate''s Evolution'!$B4689,'Docs Signed Input'!E:E,0)),"N")</f>
        <v>N</v>
      </c>
      <c r="H4689" s="18" t="str">
        <f>IFERROR(INDEX('Docs Signed Input'!C:C,MATCH('Nate''s Evolution'!B4689,'Docs Signed Input'!E:E,0)),"N")</f>
        <v>N</v>
      </c>
      <c r="I4689" s="7" t="str">
        <f>IF('Master Input'!Q4689 &lt;&gt; "",'Master Input'!Q4689,"")</f>
        <v>sylvester@evolvesolar.com</v>
      </c>
    </row>
    <row r="4690" spans="1:9" x14ac:dyDescent="0.3">
      <c r="A4690" t="str">
        <f>IF('Master Input'!A4690 &lt;&gt; "",'Master Input'!A4690,"")</f>
        <v>Sprafka, Elizabeth</v>
      </c>
      <c r="B4690" s="7" t="str">
        <f>IF('Master Input'!B4690 &lt;&gt; "",'Master Input'!B4690,"")</f>
        <v>JB-8003864-00</v>
      </c>
      <c r="C4690" s="7">
        <f>IF('Master Input'!C4690 &lt;&gt; "",'Master Input'!C4690,"")</f>
        <v>6.375</v>
      </c>
      <c r="D4690" t="str">
        <f>IF('Master Input'!D4690 &lt;&gt; "",'Master Input'!D4690,"")</f>
        <v>Cancelled</v>
      </c>
      <c r="E4690" s="7" t="str">
        <f>IF('Master Input'!E4690 &lt;&gt; "",'Master Input'!E4690,"")</f>
        <v>Account Cancelled</v>
      </c>
      <c r="F4690" s="58">
        <f>IF('Master Input'!G4690 &lt;&gt; "",'Master Input'!G4690, "")</f>
        <v>41724</v>
      </c>
      <c r="G4690" s="18" t="str">
        <f>IFERROR(INDEX('Docs Signed Input'!B:B,MATCH('Nate''s Evolution'!$B4690,'Docs Signed Input'!E:E,0)),"N")</f>
        <v>N</v>
      </c>
      <c r="H4690" s="18" t="str">
        <f>IFERROR(INDEX('Docs Signed Input'!C:C,MATCH('Nate''s Evolution'!B4690,'Docs Signed Input'!E:E,0)),"N")</f>
        <v>N</v>
      </c>
      <c r="I4690" s="7" t="str">
        <f>IF('Master Input'!Q4690 &lt;&gt; "",'Master Input'!Q4690,"")</f>
        <v>glenn@evolvesolar.com</v>
      </c>
    </row>
    <row r="4691" spans="1:9" x14ac:dyDescent="0.3">
      <c r="A4691" t="str">
        <f>IF('Master Input'!A4691 &lt;&gt; "",'Master Input'!A4691,"")</f>
        <v>Spray, Randall</v>
      </c>
      <c r="B4691" s="7" t="str">
        <f>IF('Master Input'!B4691 &lt;&gt; "",'Master Input'!B4691,"")</f>
        <v>JB-9335087-00</v>
      </c>
      <c r="C4691" s="7">
        <f>IF('Master Input'!C4691 &lt;&gt; "",'Master Input'!C4691,"")</f>
        <v>6.24</v>
      </c>
      <c r="D4691" t="str">
        <f>IF('Master Input'!D4691 &lt;&gt; "",'Master Input'!D4691,"")</f>
        <v>Permit</v>
      </c>
      <c r="E4691" s="7" t="str">
        <f>IF('Master Input'!E4691 &lt;&gt; "",'Master Input'!E4691,"")</f>
        <v>Site Survey Scheduled</v>
      </c>
      <c r="F4691" s="58">
        <f>IF('Master Input'!G4691 &lt;&gt; "",'Master Input'!G4691, "")</f>
        <v>42019</v>
      </c>
      <c r="G4691" s="18" t="str">
        <f>IFERROR(INDEX('Docs Signed Input'!B:B,MATCH('Nate''s Evolution'!$B4691,'Docs Signed Input'!E:E,0)),"N")</f>
        <v>N</v>
      </c>
      <c r="H4691" s="18" t="str">
        <f>IFERROR(INDEX('Docs Signed Input'!C:C,MATCH('Nate''s Evolution'!B4691,'Docs Signed Input'!E:E,0)),"N")</f>
        <v>N</v>
      </c>
      <c r="I4691" s="7" t="str">
        <f>IF('Master Input'!Q4691 &lt;&gt; "",'Master Input'!Q4691,"")</f>
        <v>benjamin@evolvesolar.com</v>
      </c>
    </row>
    <row r="4692" spans="1:9" x14ac:dyDescent="0.3">
      <c r="A4692" t="str">
        <f>IF('Master Input'!A4692 &lt;&gt; "",'Master Input'!A4692,"")</f>
        <v>Springer, Melody</v>
      </c>
      <c r="B4692" s="7" t="str">
        <f>IF('Master Input'!B4692 &lt;&gt; "",'Master Input'!B4692,"")</f>
        <v>JB-8024253-00</v>
      </c>
      <c r="C4692" s="7">
        <f>IF('Master Input'!C4692 &lt;&gt; "",'Master Input'!C4692,"")</f>
        <v>3.3149999999999999</v>
      </c>
      <c r="D4692" t="str">
        <f>IF('Master Input'!D4692 &lt;&gt; "",'Master Input'!D4692,"")</f>
        <v>Utility</v>
      </c>
      <c r="E4692" s="7" t="str">
        <f>IF('Master Input'!E4692 &lt;&gt; "",'Master Input'!E4692,"")</f>
        <v>Final Permit Submitted</v>
      </c>
      <c r="F4692" s="58">
        <f>IF('Master Input'!G4692 &lt;&gt; "",'Master Input'!G4692, "")</f>
        <v>41790</v>
      </c>
      <c r="G4692" s="18" t="str">
        <f>IFERROR(INDEX('Docs Signed Input'!B:B,MATCH('Nate''s Evolution'!$B4692,'Docs Signed Input'!E:E,0)),"N")</f>
        <v>N</v>
      </c>
      <c r="H4692" s="18" t="str">
        <f>IFERROR(INDEX('Docs Signed Input'!C:C,MATCH('Nate''s Evolution'!B4692,'Docs Signed Input'!E:E,0)),"N")</f>
        <v>N</v>
      </c>
      <c r="I4692" s="7" t="str">
        <f>IF('Master Input'!Q4692 &lt;&gt; "",'Master Input'!Q4692,"")</f>
        <v>sky@evolvesolar.com</v>
      </c>
    </row>
    <row r="4693" spans="1:9" x14ac:dyDescent="0.3">
      <c r="A4693" t="str">
        <f>IF('Master Input'!A4693 &lt;&gt; "",'Master Input'!A4693,"")</f>
        <v>Springer, William</v>
      </c>
      <c r="B4693" s="7" t="str">
        <f>IF('Master Input'!B4693 &lt;&gt; "",'Master Input'!B4693,"")</f>
        <v>JB-8003954-00</v>
      </c>
      <c r="C4693" s="7">
        <f>IF('Master Input'!C4693 &lt;&gt; "",'Master Input'!C4693,"")</f>
        <v>6</v>
      </c>
      <c r="D4693" t="str">
        <f>IF('Master Input'!D4693 &lt;&gt; "",'Master Input'!D4693,"")</f>
        <v>Closed</v>
      </c>
      <c r="E4693" s="7" t="str">
        <f>IF('Master Input'!E4693 &lt;&gt; "",'Master Input'!E4693,"")</f>
        <v>Closed</v>
      </c>
      <c r="F4693" s="58">
        <f>IF('Master Input'!G4693 &lt;&gt; "",'Master Input'!G4693, "")</f>
        <v>41730</v>
      </c>
      <c r="G4693" s="18" t="str">
        <f>IFERROR(INDEX('Docs Signed Input'!B:B,MATCH('Nate''s Evolution'!$B4693,'Docs Signed Input'!E:E,0)),"N")</f>
        <v>N</v>
      </c>
      <c r="H4693" s="18" t="str">
        <f>IFERROR(INDEX('Docs Signed Input'!C:C,MATCH('Nate''s Evolution'!B4693,'Docs Signed Input'!E:E,0)),"N")</f>
        <v>N</v>
      </c>
      <c r="I4693" s="7" t="str">
        <f>IF('Master Input'!Q4693 &lt;&gt; "",'Master Input'!Q4693,"")</f>
        <v>michaelg@evolvesolar.com</v>
      </c>
    </row>
    <row r="4694" spans="1:9" x14ac:dyDescent="0.3">
      <c r="A4694" t="str">
        <f>IF('Master Input'!A4694 &lt;&gt; "",'Master Input'!A4694,"")</f>
        <v>Spurrier, Cole</v>
      </c>
      <c r="B4694" s="7" t="str">
        <f>IF('Master Input'!B4694 &lt;&gt; "",'Master Input'!B4694,"")</f>
        <v>JB-9284122-00</v>
      </c>
      <c r="C4694" s="7">
        <f>IF('Master Input'!C4694 &lt;&gt; "",'Master Input'!C4694,"")</f>
        <v>2.5499999999999998</v>
      </c>
      <c r="D4694" t="str">
        <f>IF('Master Input'!D4694 &lt;&gt; "",'Master Input'!D4694,"")</f>
        <v>Cancelled</v>
      </c>
      <c r="E4694" s="7" t="str">
        <f>IF('Master Input'!E4694 &lt;&gt; "",'Master Input'!E4694,"")</f>
        <v>Account Cancelled</v>
      </c>
      <c r="F4694" s="58">
        <f>IF('Master Input'!G4694 &lt;&gt; "",'Master Input'!G4694, "")</f>
        <v>41996</v>
      </c>
      <c r="G4694" s="18" t="str">
        <f>IFERROR(INDEX('Docs Signed Input'!B:B,MATCH('Nate''s Evolution'!$B4694,'Docs Signed Input'!E:E,0)),"N")</f>
        <v>N</v>
      </c>
      <c r="H4694" s="18" t="str">
        <f>IFERROR(INDEX('Docs Signed Input'!C:C,MATCH('Nate''s Evolution'!B4694,'Docs Signed Input'!E:E,0)),"N")</f>
        <v>N</v>
      </c>
      <c r="I4694" s="7" t="str">
        <f>IF('Master Input'!Q4694 &lt;&gt; "",'Master Input'!Q4694,"")</f>
        <v>vicki.timmins@evolvesolar.com</v>
      </c>
    </row>
    <row r="4695" spans="1:9" x14ac:dyDescent="0.3">
      <c r="A4695" t="str">
        <f>IF('Master Input'!A4695 &lt;&gt; "",'Master Input'!A4695,"")</f>
        <v>Squiers, Ronald</v>
      </c>
      <c r="B4695" s="7" t="str">
        <f>IF('Master Input'!B4695 &lt;&gt; "",'Master Input'!B4695,"")</f>
        <v>JB-0601276-00</v>
      </c>
      <c r="C4695" s="7">
        <f>IF('Master Input'!C4695 &lt;&gt; "",'Master Input'!C4695,"")</f>
        <v>8.9250000000000007</v>
      </c>
      <c r="D4695" t="str">
        <f>IF('Master Input'!D4695 &lt;&gt; "",'Master Input'!D4695,"")</f>
        <v>Closed</v>
      </c>
      <c r="E4695" s="7" t="str">
        <f>IF('Master Input'!E4695 &lt;&gt; "",'Master Input'!E4695,"")</f>
        <v>Closed</v>
      </c>
      <c r="F4695" s="58">
        <f>IF('Master Input'!G4695 &lt;&gt; "",'Master Input'!G4695, "")</f>
        <v>41902</v>
      </c>
      <c r="G4695" s="18" t="str">
        <f>IFERROR(INDEX('Docs Signed Input'!B:B,MATCH('Nate''s Evolution'!$B4695,'Docs Signed Input'!E:E,0)),"N")</f>
        <v>N</v>
      </c>
      <c r="H4695" s="18" t="str">
        <f>IFERROR(INDEX('Docs Signed Input'!C:C,MATCH('Nate''s Evolution'!B4695,'Docs Signed Input'!E:E,0)),"N")</f>
        <v>N</v>
      </c>
      <c r="I4695" s="7" t="str">
        <f>IF('Master Input'!Q4695 &lt;&gt; "",'Master Input'!Q4695,"")</f>
        <v>justinb@evolvesolar.com</v>
      </c>
    </row>
    <row r="4696" spans="1:9" x14ac:dyDescent="0.3">
      <c r="A4696" t="str">
        <f>IF('Master Input'!A4696 &lt;&gt; "",'Master Input'!A4696,"")</f>
        <v>Stachelski, Barbara</v>
      </c>
      <c r="B4696" s="7" t="str">
        <f>IF('Master Input'!B4696 &lt;&gt; "",'Master Input'!B4696,"")</f>
        <v>JB-927650-00</v>
      </c>
      <c r="C4696" s="7">
        <f>IF('Master Input'!C4696 &lt;&gt; "",'Master Input'!C4696,"")</f>
        <v>5.3550000000000004</v>
      </c>
      <c r="D4696" t="str">
        <f>IF('Master Input'!D4696 &lt;&gt; "",'Master Input'!D4696,"")</f>
        <v>Closed</v>
      </c>
      <c r="E4696" s="7" t="str">
        <f>IF('Master Input'!E4696 &lt;&gt; "",'Master Input'!E4696,"")</f>
        <v>Closed</v>
      </c>
      <c r="F4696" s="58">
        <f>IF('Master Input'!G4696 &lt;&gt; "",'Master Input'!G4696, "")</f>
        <v>41846</v>
      </c>
      <c r="G4696" s="18" t="str">
        <f>IFERROR(INDEX('Docs Signed Input'!B:B,MATCH('Nate''s Evolution'!$B4696,'Docs Signed Input'!E:E,0)),"N")</f>
        <v>N</v>
      </c>
      <c r="H4696" s="18" t="str">
        <f>IFERROR(INDEX('Docs Signed Input'!C:C,MATCH('Nate''s Evolution'!B4696,'Docs Signed Input'!E:E,0)),"N")</f>
        <v>N</v>
      </c>
      <c r="I4696" s="7" t="str">
        <f>IF('Master Input'!Q4696 &lt;&gt; "",'Master Input'!Q4696,"")</f>
        <v>sky@evolvesolar.com</v>
      </c>
    </row>
    <row r="4697" spans="1:9" x14ac:dyDescent="0.3">
      <c r="A4697" t="str">
        <f>IF('Master Input'!A4697 &lt;&gt; "",'Master Input'!A4697,"")</f>
        <v>Stack, Micheal</v>
      </c>
      <c r="B4697" s="7" t="str">
        <f>IF('Master Input'!B4697 &lt;&gt; "",'Master Input'!B4697,"")</f>
        <v>JB-8524489-00</v>
      </c>
      <c r="C4697" s="7">
        <f>IF('Master Input'!C4697 &lt;&gt; "",'Master Input'!C4697,"")</f>
        <v>9.69</v>
      </c>
      <c r="D4697" t="str">
        <f>IF('Master Input'!D4697 &lt;&gt; "",'Master Input'!D4697,"")</f>
        <v>Closed</v>
      </c>
      <c r="E4697" s="7" t="str">
        <f>IF('Master Input'!E4697 &lt;&gt; "",'Master Input'!E4697,"")</f>
        <v>Closed</v>
      </c>
      <c r="F4697" s="58">
        <f>IF('Master Input'!G4697 &lt;&gt; "",'Master Input'!G4697, "")</f>
        <v>41809</v>
      </c>
      <c r="G4697" s="18" t="str">
        <f>IFERROR(INDEX('Docs Signed Input'!B:B,MATCH('Nate''s Evolution'!$B4697,'Docs Signed Input'!E:E,0)),"N")</f>
        <v>N</v>
      </c>
      <c r="H4697" s="18" t="str">
        <f>IFERROR(INDEX('Docs Signed Input'!C:C,MATCH('Nate''s Evolution'!B4697,'Docs Signed Input'!E:E,0)),"N")</f>
        <v>N</v>
      </c>
      <c r="I4697" s="7" t="str">
        <f>IF('Master Input'!Q4697 &lt;&gt; "",'Master Input'!Q4697,"")</f>
        <v>johnl@evolvesolar.com</v>
      </c>
    </row>
    <row r="4698" spans="1:9" x14ac:dyDescent="0.3">
      <c r="A4698" t="str">
        <f>IF('Master Input'!A4698 &lt;&gt; "",'Master Input'!A4698,"")</f>
        <v>Stafford, Evan</v>
      </c>
      <c r="B4698" s="7" t="str">
        <f>IF('Master Input'!B4698 &lt;&gt; "",'Master Input'!B4698,"")</f>
        <v>JB-85310705-00</v>
      </c>
      <c r="C4698" s="7">
        <f>IF('Master Input'!C4698 &lt;&gt; "",'Master Input'!C4698,"")</f>
        <v>8</v>
      </c>
      <c r="D4698" t="str">
        <f>IF('Master Input'!D4698 &lt;&gt; "",'Master Input'!D4698,"")</f>
        <v>Permit</v>
      </c>
      <c r="E4698" s="7" t="str">
        <f>IF('Master Input'!E4698 &lt;&gt; "",'Master Input'!E4698,"")</f>
        <v>Design Complete</v>
      </c>
      <c r="F4698" s="58">
        <f>IF('Master Input'!G4698 &lt;&gt; "",'Master Input'!G4698, "")</f>
        <v>42019</v>
      </c>
      <c r="G4698" s="18" t="str">
        <f>IFERROR(INDEX('Docs Signed Input'!B:B,MATCH('Nate''s Evolution'!$B4698,'Docs Signed Input'!E:E,0)),"N")</f>
        <v>N</v>
      </c>
      <c r="H4698" s="18" t="str">
        <f>IFERROR(INDEX('Docs Signed Input'!C:C,MATCH('Nate''s Evolution'!B4698,'Docs Signed Input'!E:E,0)),"N")</f>
        <v>N</v>
      </c>
      <c r="I4698" s="7" t="str">
        <f>IF('Master Input'!Q4698 &lt;&gt; "",'Master Input'!Q4698,"")</f>
        <v>james.reed@evolvesolar.com</v>
      </c>
    </row>
    <row r="4699" spans="1:9" x14ac:dyDescent="0.3">
      <c r="A4699" t="str">
        <f>IF('Master Input'!A4699 &lt;&gt; "",'Master Input'!A4699,"")</f>
        <v>Stafford, James</v>
      </c>
      <c r="B4699" s="7" t="str">
        <f>IF('Master Input'!B4699 &lt;&gt; "",'Master Input'!B4699,"")</f>
        <v>JB-8023092-00</v>
      </c>
      <c r="C4699" s="7">
        <f>IF('Master Input'!C4699 &lt;&gt; "",'Master Input'!C4699,"")</f>
        <v>5.5</v>
      </c>
      <c r="D4699" t="str">
        <f>IF('Master Input'!D4699 &lt;&gt; "",'Master Input'!D4699,"")</f>
        <v>Closed</v>
      </c>
      <c r="E4699" s="7" t="str">
        <f>IF('Master Input'!E4699 &lt;&gt; "",'Master Input'!E4699,"")</f>
        <v>Closed</v>
      </c>
      <c r="F4699" s="58">
        <f>IF('Master Input'!G4699 &lt;&gt; "",'Master Input'!G4699, "")</f>
        <v>41713</v>
      </c>
      <c r="G4699" s="18" t="str">
        <f>IFERROR(INDEX('Docs Signed Input'!B:B,MATCH('Nate''s Evolution'!$B4699,'Docs Signed Input'!E:E,0)),"N")</f>
        <v>N</v>
      </c>
      <c r="H4699" s="18" t="str">
        <f>IFERROR(INDEX('Docs Signed Input'!C:C,MATCH('Nate''s Evolution'!B4699,'Docs Signed Input'!E:E,0)),"N")</f>
        <v>N</v>
      </c>
      <c r="I4699" s="7" t="str">
        <f>IF('Master Input'!Q4699 &lt;&gt; "",'Master Input'!Q4699,"")</f>
        <v>cody@evolvesolar.com</v>
      </c>
    </row>
    <row r="4700" spans="1:9" x14ac:dyDescent="0.3">
      <c r="A4700" t="str">
        <f>IF('Master Input'!A4700 &lt;&gt; "",'Master Input'!A4700,"")</f>
        <v>Stafford, James</v>
      </c>
      <c r="B4700" s="7" t="str">
        <f>IF('Master Input'!B4700 &lt;&gt; "",'Master Input'!B4700,"")</f>
        <v>JB-9722295-00</v>
      </c>
      <c r="C4700" s="7">
        <f>IF('Master Input'!C4700 &lt;&gt; "",'Master Input'!C4700,"")</f>
        <v>5.8650000000000002</v>
      </c>
      <c r="D4700" t="str">
        <f>IF('Master Input'!D4700 &lt;&gt; "",'Master Input'!D4700,"")</f>
        <v>Permit</v>
      </c>
      <c r="E4700" s="7" t="str">
        <f>IF('Master Input'!E4700 &lt;&gt; "",'Master Input'!E4700,"")</f>
        <v>Design Complete</v>
      </c>
      <c r="F4700" s="58">
        <f>IF('Master Input'!G4700 &lt;&gt; "",'Master Input'!G4700, "")</f>
        <v>41956</v>
      </c>
      <c r="G4700" s="18" t="str">
        <f>IFERROR(INDEX('Docs Signed Input'!B:B,MATCH('Nate''s Evolution'!$B4700,'Docs Signed Input'!E:E,0)),"N")</f>
        <v>N</v>
      </c>
      <c r="H4700" s="18" t="str">
        <f>IFERROR(INDEX('Docs Signed Input'!C:C,MATCH('Nate''s Evolution'!B4700,'Docs Signed Input'!E:E,0)),"N")</f>
        <v>N</v>
      </c>
      <c r="I4700" s="7" t="str">
        <f>IF('Master Input'!Q4700 &lt;&gt; "",'Master Input'!Q4700,"")</f>
        <v>marissa.frost@evolvesolar.com</v>
      </c>
    </row>
    <row r="4701" spans="1:9" x14ac:dyDescent="0.3">
      <c r="A4701" t="str">
        <f>IF('Master Input'!A4701 &lt;&gt; "",'Master Input'!A4701,"")</f>
        <v>Standing, Kyle</v>
      </c>
      <c r="B4701" s="7" t="str">
        <f>IF('Master Input'!B4701 &lt;&gt; "",'Master Input'!B4701,"")</f>
        <v>JB-9564488-00</v>
      </c>
      <c r="C4701" s="7">
        <f>IF('Master Input'!C4701 &lt;&gt; "",'Master Input'!C4701,"")</f>
        <v>7.5</v>
      </c>
      <c r="D4701" t="str">
        <f>IF('Master Input'!D4701 &lt;&gt; "",'Master Input'!D4701,"")</f>
        <v>Cancelled</v>
      </c>
      <c r="E4701" s="7" t="str">
        <f>IF('Master Input'!E4701 &lt;&gt; "",'Master Input'!E4701,"")</f>
        <v>Account Cancelled</v>
      </c>
      <c r="F4701" s="58">
        <f>IF('Master Input'!G4701 &lt;&gt; "",'Master Input'!G4701, "")</f>
        <v>41757</v>
      </c>
      <c r="G4701" s="18" t="str">
        <f>IFERROR(INDEX('Docs Signed Input'!B:B,MATCH('Nate''s Evolution'!$B4701,'Docs Signed Input'!E:E,0)),"N")</f>
        <v>N</v>
      </c>
      <c r="H4701" s="18" t="str">
        <f>IFERROR(INDEX('Docs Signed Input'!C:C,MATCH('Nate''s Evolution'!B4701,'Docs Signed Input'!E:E,0)),"N")</f>
        <v>N</v>
      </c>
      <c r="I4701" s="7" t="str">
        <f>IF('Master Input'!Q4701 &lt;&gt; "",'Master Input'!Q4701,"")</f>
        <v>kyle@evolvesolar.com</v>
      </c>
    </row>
    <row r="4702" spans="1:9" x14ac:dyDescent="0.3">
      <c r="A4702" t="str">
        <f>IF('Master Input'!A4702 &lt;&gt; "",'Master Input'!A4702,"")</f>
        <v>Stang, Nathan</v>
      </c>
      <c r="B4702" s="7" t="str">
        <f>IF('Master Input'!B4702 &lt;&gt; "",'Master Input'!B4702,"")</f>
        <v>JB-8512929-00</v>
      </c>
      <c r="C4702" s="7">
        <f>IF('Master Input'!C4702 &lt;&gt; "",'Master Input'!C4702,"")</f>
        <v>4</v>
      </c>
      <c r="D4702" t="str">
        <f>IF('Master Input'!D4702 &lt;&gt; "",'Master Input'!D4702,"")</f>
        <v>Sales</v>
      </c>
      <c r="E4702" s="7" t="str">
        <f>IF('Master Input'!E4702 &lt;&gt; "",'Master Input'!E4702,"")</f>
        <v>On Hold</v>
      </c>
      <c r="F4702" s="58">
        <f>IF('Master Input'!G4702 &lt;&gt; "",'Master Input'!G4702, "")</f>
        <v>41923</v>
      </c>
      <c r="G4702" s="18" t="str">
        <f>IFERROR(INDEX('Docs Signed Input'!B:B,MATCH('Nate''s Evolution'!$B4702,'Docs Signed Input'!E:E,0)),"N")</f>
        <v>N</v>
      </c>
      <c r="H4702" s="18" t="str">
        <f>IFERROR(INDEX('Docs Signed Input'!C:C,MATCH('Nate''s Evolution'!B4702,'Docs Signed Input'!E:E,0)),"N")</f>
        <v>N</v>
      </c>
      <c r="I4702" s="7" t="str">
        <f>IF('Master Input'!Q4702 &lt;&gt; "",'Master Input'!Q4702,"")</f>
        <v>adam@evolvesolar.com</v>
      </c>
    </row>
    <row r="4703" spans="1:9" x14ac:dyDescent="0.3">
      <c r="A4703" t="str">
        <f>IF('Master Input'!A4703 &lt;&gt; "",'Master Input'!A4703,"")</f>
        <v>Stangle, Taryn</v>
      </c>
      <c r="B4703" s="7" t="str">
        <f>IF('Master Input'!B4703 &lt;&gt; "",'Master Input'!B4703,"")</f>
        <v>JB-8524079-00</v>
      </c>
      <c r="C4703" s="7">
        <f>IF('Master Input'!C4703 &lt;&gt; "",'Master Input'!C4703,"")</f>
        <v>7.3949999999999996</v>
      </c>
      <c r="D4703" t="str">
        <f>IF('Master Input'!D4703 &lt;&gt; "",'Master Input'!D4703,"")</f>
        <v>Cancelled</v>
      </c>
      <c r="E4703" s="7" t="str">
        <f>IF('Master Input'!E4703 &lt;&gt; "",'Master Input'!E4703,"")</f>
        <v>Account Cancelled</v>
      </c>
      <c r="F4703" s="58">
        <f>IF('Master Input'!G4703 &lt;&gt; "",'Master Input'!G4703, "")</f>
        <v>41775</v>
      </c>
      <c r="G4703" s="18" t="str">
        <f>IFERROR(INDEX('Docs Signed Input'!B:B,MATCH('Nate''s Evolution'!$B4703,'Docs Signed Input'!E:E,0)),"N")</f>
        <v>N</v>
      </c>
      <c r="H4703" s="18" t="str">
        <f>IFERROR(INDEX('Docs Signed Input'!C:C,MATCH('Nate''s Evolution'!B4703,'Docs Signed Input'!E:E,0)),"N")</f>
        <v>N</v>
      </c>
      <c r="I4703" s="7" t="str">
        <f>IF('Master Input'!Q4703 &lt;&gt; "",'Master Input'!Q4703,"")</f>
        <v>everett@evolvesolar.com</v>
      </c>
    </row>
    <row r="4704" spans="1:9" x14ac:dyDescent="0.3">
      <c r="A4704" t="str">
        <f>IF('Master Input'!A4704 &lt;&gt; "",'Master Input'!A4704,"")</f>
        <v>Staniforth, Richard</v>
      </c>
      <c r="B4704" s="7" t="str">
        <f>IF('Master Input'!B4704 &lt;&gt; "",'Master Input'!B4704,"")</f>
        <v>JB-9564418-00</v>
      </c>
      <c r="C4704" s="7">
        <f>IF('Master Input'!C4704 &lt;&gt; "",'Master Input'!C4704,"")</f>
        <v>9.4350000000000005</v>
      </c>
      <c r="D4704" t="str">
        <f>IF('Master Input'!D4704 &lt;&gt; "",'Master Input'!D4704,"")</f>
        <v>Cancelled</v>
      </c>
      <c r="E4704" s="7" t="str">
        <f>IF('Master Input'!E4704 &lt;&gt; "",'Master Input'!E4704,"")</f>
        <v>Account Cancelled</v>
      </c>
      <c r="F4704" s="58">
        <f>IF('Master Input'!G4704 &lt;&gt; "",'Master Input'!G4704, "")</f>
        <v>41750</v>
      </c>
      <c r="G4704" s="18" t="str">
        <f>IFERROR(INDEX('Docs Signed Input'!B:B,MATCH('Nate''s Evolution'!$B4704,'Docs Signed Input'!E:E,0)),"N")</f>
        <v>N</v>
      </c>
      <c r="H4704" s="18" t="str">
        <f>IFERROR(INDEX('Docs Signed Input'!C:C,MATCH('Nate''s Evolution'!B4704,'Docs Signed Input'!E:E,0)),"N")</f>
        <v>N</v>
      </c>
      <c r="I4704" s="7" t="str">
        <f>IF('Master Input'!Q4704 &lt;&gt; "",'Master Input'!Q4704,"")</f>
        <v>matti@evolvesolar.com</v>
      </c>
    </row>
    <row r="4705" spans="1:9" x14ac:dyDescent="0.3">
      <c r="A4705" t="str">
        <f>IF('Master Input'!A4705 &lt;&gt; "",'Master Input'!A4705,"")</f>
        <v>Stanislaus, John</v>
      </c>
      <c r="B4705" s="7" t="str">
        <f>IF('Master Input'!B4705 &lt;&gt; "",'Master Input'!B4705,"")</f>
        <v>JB-2071814-00</v>
      </c>
      <c r="C4705" s="7">
        <f>IF('Master Input'!C4705 &lt;&gt; "",'Master Input'!C4705,"")</f>
        <v>6.25</v>
      </c>
      <c r="D4705" t="str">
        <f>IF('Master Input'!D4705 &lt;&gt; "",'Master Input'!D4705,"")</f>
        <v>Permit</v>
      </c>
      <c r="E4705" s="7" t="str">
        <f>IF('Master Input'!E4705 &lt;&gt; "",'Master Input'!E4705,"")</f>
        <v>Site Survey Incomplete</v>
      </c>
      <c r="F4705" s="58">
        <f>IF('Master Input'!G4705 &lt;&gt; "",'Master Input'!G4705, "")</f>
        <v>41955</v>
      </c>
      <c r="G4705" s="18" t="str">
        <f>IFERROR(INDEX('Docs Signed Input'!B:B,MATCH('Nate''s Evolution'!$B4705,'Docs Signed Input'!E:E,0)),"N")</f>
        <v>N</v>
      </c>
      <c r="H4705" s="18" t="str">
        <f>IFERROR(INDEX('Docs Signed Input'!C:C,MATCH('Nate''s Evolution'!B4705,'Docs Signed Input'!E:E,0)),"N")</f>
        <v>N</v>
      </c>
      <c r="I4705" s="7" t="str">
        <f>IF('Master Input'!Q4705 &lt;&gt; "",'Master Input'!Q4705,"")</f>
        <v>baba@evolvesolar.com</v>
      </c>
    </row>
    <row r="4706" spans="1:9" x14ac:dyDescent="0.3">
      <c r="A4706" t="str">
        <f>IF('Master Input'!A4706 &lt;&gt; "",'Master Input'!A4706,"")</f>
        <v>Stant, Spencer</v>
      </c>
      <c r="B4706" s="7" t="str">
        <f>IF('Master Input'!B4706 &lt;&gt; "",'Master Input'!B4706,"")</f>
        <v>JB-8525438-00</v>
      </c>
      <c r="C4706" s="7">
        <f>IF('Master Input'!C4706 &lt;&gt; "",'Master Input'!C4706,"")</f>
        <v>8.75</v>
      </c>
      <c r="D4706" t="str">
        <f>IF('Master Input'!D4706 &lt;&gt; "",'Master Input'!D4706,"")</f>
        <v>Closed</v>
      </c>
      <c r="E4706" s="7" t="str">
        <f>IF('Master Input'!E4706 &lt;&gt; "",'Master Input'!E4706,"")</f>
        <v>Closed</v>
      </c>
      <c r="F4706" s="58">
        <f>IF('Master Input'!G4706 &lt;&gt; "",'Master Input'!G4706, "")</f>
        <v>41876</v>
      </c>
      <c r="G4706" s="18" t="str">
        <f>IFERROR(INDEX('Docs Signed Input'!B:B,MATCH('Nate''s Evolution'!$B4706,'Docs Signed Input'!E:E,0)),"N")</f>
        <v>N</v>
      </c>
      <c r="H4706" s="18" t="str">
        <f>IFERROR(INDEX('Docs Signed Input'!C:C,MATCH('Nate''s Evolution'!B4706,'Docs Signed Input'!E:E,0)),"N")</f>
        <v>N</v>
      </c>
      <c r="I4706" s="7" t="str">
        <f>IF('Master Input'!Q4706 &lt;&gt; "",'Master Input'!Q4706,"")</f>
        <v>cunningham@evolvesolar.com</v>
      </c>
    </row>
    <row r="4707" spans="1:9" x14ac:dyDescent="0.3">
      <c r="A4707" t="str">
        <f>IF('Master Input'!A4707 &lt;&gt; "",'Master Input'!A4707,"")</f>
        <v>Stark, Nancy</v>
      </c>
      <c r="B4707" s="7" t="str">
        <f>IF('Master Input'!B4707 &lt;&gt; "",'Master Input'!B4707,"")</f>
        <v>JB-8013059-00</v>
      </c>
      <c r="C4707" s="7">
        <f>IF('Master Input'!C4707 &lt;&gt; "",'Master Input'!C4707,"")</f>
        <v>4.59</v>
      </c>
      <c r="D4707" t="str">
        <f>IF('Master Input'!D4707 &lt;&gt; "",'Master Input'!D4707,"")</f>
        <v>Cancelled</v>
      </c>
      <c r="E4707" s="7" t="str">
        <f>IF('Master Input'!E4707 &lt;&gt; "",'Master Input'!E4707,"")</f>
        <v>Account Cancelled</v>
      </c>
      <c r="F4707" s="58">
        <f>IF('Master Input'!G4707 &lt;&gt; "",'Master Input'!G4707, "")</f>
        <v>41838</v>
      </c>
      <c r="G4707" s="18" t="str">
        <f>IFERROR(INDEX('Docs Signed Input'!B:B,MATCH('Nate''s Evolution'!$B4707,'Docs Signed Input'!E:E,0)),"N")</f>
        <v>N</v>
      </c>
      <c r="H4707" s="18" t="str">
        <f>IFERROR(INDEX('Docs Signed Input'!C:C,MATCH('Nate''s Evolution'!B4707,'Docs Signed Input'!E:E,0)),"N")</f>
        <v>N</v>
      </c>
      <c r="I4707" s="7" t="str">
        <f>IF('Master Input'!Q4707 &lt;&gt; "",'Master Input'!Q4707,"")</f>
        <v>chuck@evolvesolar.com</v>
      </c>
    </row>
    <row r="4708" spans="1:9" x14ac:dyDescent="0.3">
      <c r="A4708" t="str">
        <f>IF('Master Input'!A4708 &lt;&gt; "",'Master Input'!A4708,"")</f>
        <v>Starke, John</v>
      </c>
      <c r="B4708" s="7" t="str">
        <f>IF('Master Input'!B4708 &lt;&gt; "",'Master Input'!B4708,"")</f>
        <v>JB-9722177-00</v>
      </c>
      <c r="C4708" s="7">
        <f>IF('Master Input'!C4708 &lt;&gt; "",'Master Input'!C4708,"")</f>
        <v>13</v>
      </c>
      <c r="D4708" t="str">
        <f>IF('Master Input'!D4708 &lt;&gt; "",'Master Input'!D4708,"")</f>
        <v>Permit</v>
      </c>
      <c r="E4708" s="7" t="str">
        <f>IF('Master Input'!E4708 &lt;&gt; "",'Master Input'!E4708,"")</f>
        <v>Site Audit Pending Customer</v>
      </c>
      <c r="F4708" s="58">
        <f>IF('Master Input'!G4708 &lt;&gt; "",'Master Input'!G4708, "")</f>
        <v>41892</v>
      </c>
      <c r="G4708" s="18" t="str">
        <f>IFERROR(INDEX('Docs Signed Input'!B:B,MATCH('Nate''s Evolution'!$B4708,'Docs Signed Input'!E:E,0)),"N")</f>
        <v>N</v>
      </c>
      <c r="H4708" s="18" t="str">
        <f>IFERROR(INDEX('Docs Signed Input'!C:C,MATCH('Nate''s Evolution'!B4708,'Docs Signed Input'!E:E,0)),"N")</f>
        <v>N</v>
      </c>
      <c r="I4708" s="7" t="str">
        <f>IF('Master Input'!Q4708 &lt;&gt; "",'Master Input'!Q4708,"")</f>
        <v>chris@evolvesolar.com</v>
      </c>
    </row>
    <row r="4709" spans="1:9" x14ac:dyDescent="0.3">
      <c r="A4709" t="str">
        <f>IF('Master Input'!A4709 &lt;&gt; "",'Master Input'!A4709,"")</f>
        <v>stauthamer, Hidde</v>
      </c>
      <c r="B4709" s="7" t="str">
        <f>IF('Master Input'!B4709 &lt;&gt; "",'Master Input'!B4709,"")</f>
        <v>JB-8012559-00</v>
      </c>
      <c r="C4709" s="7">
        <f>IF('Master Input'!C4709 &lt;&gt; "",'Master Input'!C4709,"")</f>
        <v>5.3550000000000004</v>
      </c>
      <c r="D4709" t="str">
        <f>IF('Master Input'!D4709 &lt;&gt; "",'Master Input'!D4709,"")</f>
        <v>Sales</v>
      </c>
      <c r="E4709" s="7" t="str">
        <f>IF('Master Input'!E4709 &lt;&gt; "",'Master Input'!E4709,"")</f>
        <v>Customer Uncertain</v>
      </c>
      <c r="F4709" s="58">
        <f>IF('Master Input'!G4709 &lt;&gt; "",'Master Input'!G4709, "")</f>
        <v>41765</v>
      </c>
      <c r="G4709" s="18" t="str">
        <f>IFERROR(INDEX('Docs Signed Input'!B:B,MATCH('Nate''s Evolution'!$B4709,'Docs Signed Input'!E:E,0)),"N")</f>
        <v>N</v>
      </c>
      <c r="H4709" s="18" t="str">
        <f>IFERROR(INDEX('Docs Signed Input'!C:C,MATCH('Nate''s Evolution'!B4709,'Docs Signed Input'!E:E,0)),"N")</f>
        <v>N</v>
      </c>
      <c r="I4709" s="7" t="str">
        <f>IF('Master Input'!Q4709 &lt;&gt; "",'Master Input'!Q4709,"")</f>
        <v>mario@evolvesolar.com</v>
      </c>
    </row>
    <row r="4710" spans="1:9" x14ac:dyDescent="0.3">
      <c r="A4710" t="str">
        <f>IF('Master Input'!A4710 &lt;&gt; "",'Master Input'!A4710,"")</f>
        <v>Staverosky, Jerome</v>
      </c>
      <c r="B4710" s="7" t="str">
        <f>IF('Master Input'!B4710 &lt;&gt; "",'Master Input'!B4710,"")</f>
        <v>JB-8003465-00</v>
      </c>
      <c r="C4710" s="7">
        <f>IF('Master Input'!C4710 &lt;&gt; "",'Master Input'!C4710,"")</f>
        <v>8</v>
      </c>
      <c r="D4710" t="str">
        <f>IF('Master Input'!D4710 &lt;&gt; "",'Master Input'!D4710,"")</f>
        <v>Cancelled</v>
      </c>
      <c r="E4710" s="7" t="str">
        <f>IF('Master Input'!E4710 &lt;&gt; "",'Master Input'!E4710,"")</f>
        <v>Account Cancelled</v>
      </c>
      <c r="F4710" s="58">
        <f>IF('Master Input'!G4710 &lt;&gt; "",'Master Input'!G4710, "")</f>
        <v>41692</v>
      </c>
      <c r="G4710" s="18" t="str">
        <f>IFERROR(INDEX('Docs Signed Input'!B:B,MATCH('Nate''s Evolution'!$B4710,'Docs Signed Input'!E:E,0)),"N")</f>
        <v>N</v>
      </c>
      <c r="H4710" s="18" t="str">
        <f>IFERROR(INDEX('Docs Signed Input'!C:C,MATCH('Nate''s Evolution'!B4710,'Docs Signed Input'!E:E,0)),"N")</f>
        <v>N</v>
      </c>
      <c r="I4710" s="7" t="str">
        <f>IF('Master Input'!Q4710 &lt;&gt; "",'Master Input'!Q4710,"")</f>
        <v>jacque@evolvesolar.com</v>
      </c>
    </row>
    <row r="4711" spans="1:9" x14ac:dyDescent="0.3">
      <c r="A4711" t="str">
        <f>IF('Master Input'!A4711 &lt;&gt; "",'Master Input'!A4711,"")</f>
        <v>STCLAIR, JORDAN</v>
      </c>
      <c r="B4711" s="7" t="str">
        <f>IF('Master Input'!B4711 &lt;&gt; "",'Master Input'!B4711,"")</f>
        <v>JB-761279-00</v>
      </c>
      <c r="C4711" s="7">
        <f>IF('Master Input'!C4711 &lt;&gt; "",'Master Input'!C4711,"")</f>
        <v>7.5</v>
      </c>
      <c r="D4711" t="str">
        <f>IF('Master Input'!D4711 &lt;&gt; "",'Master Input'!D4711,"")</f>
        <v>Closed</v>
      </c>
      <c r="E4711" s="7" t="str">
        <f>IF('Master Input'!E4711 &lt;&gt; "",'Master Input'!E4711,"")</f>
        <v>Closed</v>
      </c>
      <c r="F4711" s="58">
        <f>IF('Master Input'!G4711 &lt;&gt; "",'Master Input'!G4711, "")</f>
        <v>41765</v>
      </c>
      <c r="G4711" s="18" t="str">
        <f>IFERROR(INDEX('Docs Signed Input'!B:B,MATCH('Nate''s Evolution'!$B4711,'Docs Signed Input'!E:E,0)),"N")</f>
        <v>N</v>
      </c>
      <c r="H4711" s="18" t="str">
        <f>IFERROR(INDEX('Docs Signed Input'!C:C,MATCH('Nate''s Evolution'!B4711,'Docs Signed Input'!E:E,0)),"N")</f>
        <v>N</v>
      </c>
      <c r="I4711" s="7" t="str">
        <f>IF('Master Input'!Q4711 &lt;&gt; "",'Master Input'!Q4711,"")</f>
        <v>scottk@evolvesolar.com</v>
      </c>
    </row>
    <row r="4712" spans="1:9" x14ac:dyDescent="0.3">
      <c r="A4712" t="str">
        <f>IF('Master Input'!A4712 &lt;&gt; "",'Master Input'!A4712,"")</f>
        <v>Stedeford, Melissa</v>
      </c>
      <c r="B4712" s="7" t="str">
        <f>IF('Master Input'!B4712 &lt;&gt; "",'Master Input'!B4712,"")</f>
        <v>JB-8024372-00</v>
      </c>
      <c r="C4712" s="7">
        <f>IF('Master Input'!C4712 &lt;&gt; "",'Master Input'!C4712,"")</f>
        <v>6.12</v>
      </c>
      <c r="D4712" t="str">
        <f>IF('Master Input'!D4712 &lt;&gt; "",'Master Input'!D4712,"")</f>
        <v>Closed</v>
      </c>
      <c r="E4712" s="7" t="str">
        <f>IF('Master Input'!E4712 &lt;&gt; "",'Master Input'!E4712,"")</f>
        <v>Closed</v>
      </c>
      <c r="F4712" s="58">
        <f>IF('Master Input'!G4712 &lt;&gt; "",'Master Input'!G4712, "")</f>
        <v>41794</v>
      </c>
      <c r="G4712" s="18" t="str">
        <f>IFERROR(INDEX('Docs Signed Input'!B:B,MATCH('Nate''s Evolution'!$B4712,'Docs Signed Input'!E:E,0)),"N")</f>
        <v>N</v>
      </c>
      <c r="H4712" s="18" t="str">
        <f>IFERROR(INDEX('Docs Signed Input'!C:C,MATCH('Nate''s Evolution'!B4712,'Docs Signed Input'!E:E,0)),"N")</f>
        <v>N</v>
      </c>
      <c r="I4712" s="7" t="str">
        <f>IF('Master Input'!Q4712 &lt;&gt; "",'Master Input'!Q4712,"")</f>
        <v>megan@evolvesolar.com</v>
      </c>
    </row>
    <row r="4713" spans="1:9" x14ac:dyDescent="0.3">
      <c r="A4713" t="str">
        <f>IF('Master Input'!A4713 &lt;&gt; "",'Master Input'!A4713,"")</f>
        <v>Steed-Roth, Judy</v>
      </c>
      <c r="B4713" s="7" t="str">
        <f>IF('Master Input'!B4713 &lt;&gt; "",'Master Input'!B4713,"")</f>
        <v>JB-8012765-00</v>
      </c>
      <c r="C4713" s="7">
        <f>IF('Master Input'!C4713 &lt;&gt; "",'Master Input'!C4713,"")</f>
        <v>5.25</v>
      </c>
      <c r="D4713" t="str">
        <f>IF('Master Input'!D4713 &lt;&gt; "",'Master Input'!D4713,"")</f>
        <v>Cancelled</v>
      </c>
      <c r="E4713" s="7" t="str">
        <f>IF('Master Input'!E4713 &lt;&gt; "",'Master Input'!E4713,"")</f>
        <v>Account Cancelled</v>
      </c>
      <c r="F4713" s="58">
        <f>IF('Master Input'!G4713 &lt;&gt; "",'Master Input'!G4713, "")</f>
        <v>41787</v>
      </c>
      <c r="G4713" s="18" t="str">
        <f>IFERROR(INDEX('Docs Signed Input'!B:B,MATCH('Nate''s Evolution'!$B4713,'Docs Signed Input'!E:E,0)),"N")</f>
        <v>N</v>
      </c>
      <c r="H4713" s="18" t="str">
        <f>IFERROR(INDEX('Docs Signed Input'!C:C,MATCH('Nate''s Evolution'!B4713,'Docs Signed Input'!E:E,0)),"N")</f>
        <v>N</v>
      </c>
      <c r="I4713" s="7" t="str">
        <f>IF('Master Input'!Q4713 &lt;&gt; "",'Master Input'!Q4713,"")</f>
        <v>megan@evolvesolar.com</v>
      </c>
    </row>
    <row r="4714" spans="1:9" x14ac:dyDescent="0.3">
      <c r="A4714" t="str">
        <f>IF('Master Input'!A4714 &lt;&gt; "",'Master Input'!A4714,"")</f>
        <v>Steiger, Robert</v>
      </c>
      <c r="B4714" s="7" t="str">
        <f>IF('Master Input'!B4714 &lt;&gt; "",'Master Input'!B4714,"")</f>
        <v>JB-9701838-00</v>
      </c>
      <c r="C4714" s="7">
        <f>IF('Master Input'!C4714 &lt;&gt; "",'Master Input'!C4714,"")</f>
        <v>6.63</v>
      </c>
      <c r="D4714" t="str">
        <f>IF('Master Input'!D4714 &lt;&gt; "",'Master Input'!D4714,"")</f>
        <v>Cancelled</v>
      </c>
      <c r="E4714" s="7" t="str">
        <f>IF('Master Input'!E4714 &lt;&gt; "",'Master Input'!E4714,"")</f>
        <v>Account Cancelled</v>
      </c>
      <c r="F4714" s="58">
        <f>IF('Master Input'!G4714 &lt;&gt; "",'Master Input'!G4714, "")</f>
        <v>41989</v>
      </c>
      <c r="G4714" s="18" t="str">
        <f>IFERROR(INDEX('Docs Signed Input'!B:B,MATCH('Nate''s Evolution'!$B4714,'Docs Signed Input'!E:E,0)),"N")</f>
        <v>N</v>
      </c>
      <c r="H4714" s="18" t="str">
        <f>IFERROR(INDEX('Docs Signed Input'!C:C,MATCH('Nate''s Evolution'!B4714,'Docs Signed Input'!E:E,0)),"N")</f>
        <v>N</v>
      </c>
      <c r="I4714" s="7" t="str">
        <f>IF('Master Input'!Q4714 &lt;&gt; "",'Master Input'!Q4714,"")</f>
        <v>topher@evolvesolar.com</v>
      </c>
    </row>
    <row r="4715" spans="1:9" x14ac:dyDescent="0.3">
      <c r="A4715" t="str">
        <f>IF('Master Input'!A4715 &lt;&gt; "",'Master Input'!A4715,"")</f>
        <v>Steigerwald, Peter</v>
      </c>
      <c r="B4715" s="7" t="str">
        <f>IF('Master Input'!B4715 &lt;&gt; "",'Master Input'!B4715,"")</f>
        <v>JB-8527058-00</v>
      </c>
      <c r="C4715" s="7">
        <f>IF('Master Input'!C4715 &lt;&gt; "",'Master Input'!C4715,"")</f>
        <v>9.25</v>
      </c>
      <c r="D4715" t="str">
        <f>IF('Master Input'!D4715 &lt;&gt; "",'Master Input'!D4715,"")</f>
        <v>Permit</v>
      </c>
      <c r="E4715" s="7" t="str">
        <f>IF('Master Input'!E4715 &lt;&gt; "",'Master Input'!E4715,"")</f>
        <v>Site Survey Scheduled</v>
      </c>
      <c r="F4715" s="58">
        <f>IF('Master Input'!G4715 &lt;&gt; "",'Master Input'!G4715, "")</f>
        <v>41989</v>
      </c>
      <c r="G4715" s="18" t="str">
        <f>IFERROR(INDEX('Docs Signed Input'!B:B,MATCH('Nate''s Evolution'!$B4715,'Docs Signed Input'!E:E,0)),"N")</f>
        <v>N</v>
      </c>
      <c r="H4715" s="18" t="str">
        <f>IFERROR(INDEX('Docs Signed Input'!C:C,MATCH('Nate''s Evolution'!B4715,'Docs Signed Input'!E:E,0)),"N")</f>
        <v>N</v>
      </c>
      <c r="I4715" s="7" t="str">
        <f>IF('Master Input'!Q4715 &lt;&gt; "",'Master Input'!Q4715,"")</f>
        <v>jeremy@evolvesolar.com</v>
      </c>
    </row>
    <row r="4716" spans="1:9" x14ac:dyDescent="0.3">
      <c r="A4716" t="str">
        <f>IF('Master Input'!A4716 &lt;&gt; "",'Master Input'!A4716,"")</f>
        <v>Steinbrecher, Tina</v>
      </c>
      <c r="B4716" s="7" t="str">
        <f>IF('Master Input'!B4716 &lt;&gt; "",'Master Input'!B4716,"")</f>
        <v>JB-8526337-00</v>
      </c>
      <c r="C4716" s="7">
        <f>IF('Master Input'!C4716 &lt;&gt; "",'Master Input'!C4716,"")</f>
        <v>10.5</v>
      </c>
      <c r="D4716" t="str">
        <f>IF('Master Input'!D4716 &lt;&gt; "",'Master Input'!D4716,"")</f>
        <v>Utility</v>
      </c>
      <c r="E4716" s="7" t="str">
        <f>IF('Master Input'!E4716 &lt;&gt; "",'Master Input'!E4716,"")</f>
        <v>Submittal Pending</v>
      </c>
      <c r="F4716" s="58">
        <f>IF('Master Input'!G4716 &lt;&gt; "",'Master Input'!G4716, "")</f>
        <v>41955</v>
      </c>
      <c r="G4716" s="18" t="str">
        <f>IFERROR(INDEX('Docs Signed Input'!B:B,MATCH('Nate''s Evolution'!$B4716,'Docs Signed Input'!E:E,0)),"N")</f>
        <v>N</v>
      </c>
      <c r="H4716" s="18" t="str">
        <f>IFERROR(INDEX('Docs Signed Input'!C:C,MATCH('Nate''s Evolution'!B4716,'Docs Signed Input'!E:E,0)),"N")</f>
        <v>N</v>
      </c>
      <c r="I4716" s="7" t="str">
        <f>IF('Master Input'!Q4716 &lt;&gt; "",'Master Input'!Q4716,"")</f>
        <v>randy.searle@evolvesolar.com</v>
      </c>
    </row>
    <row r="4717" spans="1:9" x14ac:dyDescent="0.3">
      <c r="A4717" t="str">
        <f>IF('Master Input'!A4717 &lt;&gt; "",'Master Input'!A4717,"")</f>
        <v>Steinmeyer, Julie</v>
      </c>
      <c r="B4717" s="7" t="str">
        <f>IF('Master Input'!B4717 &lt;&gt; "",'Master Input'!B4717,"")</f>
        <v>JB-8503453-00</v>
      </c>
      <c r="C4717" s="7">
        <f>IF('Master Input'!C4717 &lt;&gt; "",'Master Input'!C4717,"")</f>
        <v>11.25</v>
      </c>
      <c r="D4717" t="str">
        <f>IF('Master Input'!D4717 &lt;&gt; "",'Master Input'!D4717,"")</f>
        <v>Cancelled</v>
      </c>
      <c r="E4717" s="7" t="str">
        <f>IF('Master Input'!E4717 &lt;&gt; "",'Master Input'!E4717,"")</f>
        <v>Account Cancelled</v>
      </c>
      <c r="F4717" s="58">
        <f>IF('Master Input'!G4717 &lt;&gt; "",'Master Input'!G4717, "")</f>
        <v>41817</v>
      </c>
      <c r="G4717" s="18" t="str">
        <f>IFERROR(INDEX('Docs Signed Input'!B:B,MATCH('Nate''s Evolution'!$B4717,'Docs Signed Input'!E:E,0)),"N")</f>
        <v>N</v>
      </c>
      <c r="H4717" s="18" t="str">
        <f>IFERROR(INDEX('Docs Signed Input'!C:C,MATCH('Nate''s Evolution'!B4717,'Docs Signed Input'!E:E,0)),"N")</f>
        <v>N</v>
      </c>
      <c r="I4717" s="7" t="str">
        <f>IF('Master Input'!Q4717 &lt;&gt; "",'Master Input'!Q4717,"")</f>
        <v>michaelg@evolvesolar.com</v>
      </c>
    </row>
    <row r="4718" spans="1:9" x14ac:dyDescent="0.3">
      <c r="A4718" t="str">
        <f>IF('Master Input'!A4718 &lt;&gt; "",'Master Input'!A4718,"")</f>
        <v>Stempler, Larry</v>
      </c>
      <c r="B4718" s="7" t="str">
        <f>IF('Master Input'!B4718 &lt;&gt; "",'Master Input'!B4718,"")</f>
        <v>JB-070795-00</v>
      </c>
      <c r="C4718" s="7">
        <f>IF('Master Input'!C4718 &lt;&gt; "",'Master Input'!C4718,"")</f>
        <v>9.18</v>
      </c>
      <c r="D4718" t="str">
        <f>IF('Master Input'!D4718 &lt;&gt; "",'Master Input'!D4718,"")</f>
        <v>Permit</v>
      </c>
      <c r="E4718" s="7" t="str">
        <f>IF('Master Input'!E4718 &lt;&gt; "",'Master Input'!E4718,"")</f>
        <v>Design Complete</v>
      </c>
      <c r="F4718" s="58">
        <f>IF('Master Input'!G4718 &lt;&gt; "",'Master Input'!G4718, "")</f>
        <v>41992</v>
      </c>
      <c r="G4718" s="18" t="str">
        <f>IFERROR(INDEX('Docs Signed Input'!B:B,MATCH('Nate''s Evolution'!$B4718,'Docs Signed Input'!E:E,0)),"N")</f>
        <v>Y</v>
      </c>
      <c r="H4718" s="18" t="str">
        <f>IFERROR(INDEX('Docs Signed Input'!C:C,MATCH('Nate''s Evolution'!B4718,'Docs Signed Input'!E:E,0)),"N")</f>
        <v>N</v>
      </c>
      <c r="I4718" s="7" t="str">
        <f>IF('Master Input'!Q4718 &lt;&gt; "",'Master Input'!Q4718,"")</f>
        <v>davet@evolvesolar.com</v>
      </c>
    </row>
    <row r="4719" spans="1:9" x14ac:dyDescent="0.3">
      <c r="A4719" t="str">
        <f>IF('Master Input'!A4719 &lt;&gt; "",'Master Input'!A4719,"")</f>
        <v>Stepanyan, Liana</v>
      </c>
      <c r="B4719" s="7" t="str">
        <f>IF('Master Input'!B4719 &lt;&gt; "",'Master Input'!B4719,"")</f>
        <v>JB-9581476-00</v>
      </c>
      <c r="C4719" s="7">
        <f>IF('Master Input'!C4719 &lt;&gt; "",'Master Input'!C4719,"")</f>
        <v>6.12</v>
      </c>
      <c r="D4719" t="str">
        <f>IF('Master Input'!D4719 &lt;&gt; "",'Master Input'!D4719,"")</f>
        <v>Closed</v>
      </c>
      <c r="E4719" s="7" t="str">
        <f>IF('Master Input'!E4719 &lt;&gt; "",'Master Input'!E4719,"")</f>
        <v>Closed</v>
      </c>
      <c r="F4719" s="58">
        <f>IF('Master Input'!G4719 &lt;&gt; "",'Master Input'!G4719, "")</f>
        <v>41788</v>
      </c>
      <c r="G4719" s="18" t="str">
        <f>IFERROR(INDEX('Docs Signed Input'!B:B,MATCH('Nate''s Evolution'!$B4719,'Docs Signed Input'!E:E,0)),"N")</f>
        <v>N</v>
      </c>
      <c r="H4719" s="18" t="str">
        <f>IFERROR(INDEX('Docs Signed Input'!C:C,MATCH('Nate''s Evolution'!B4719,'Docs Signed Input'!E:E,0)),"N")</f>
        <v>N</v>
      </c>
      <c r="I4719" s="7" t="str">
        <f>IF('Master Input'!Q4719 &lt;&gt; "",'Master Input'!Q4719,"")</f>
        <v>samuely@evolvesolar.com</v>
      </c>
    </row>
    <row r="4720" spans="1:9" x14ac:dyDescent="0.3">
      <c r="A4720" t="str">
        <f>IF('Master Input'!A4720 &lt;&gt; "",'Master Input'!A4720,"")</f>
        <v>Stephens, Christopher</v>
      </c>
      <c r="B4720" s="7" t="str">
        <f>IF('Master Input'!B4720 &lt;&gt; "",'Master Input'!B4720,"")</f>
        <v>JB-1171528-00</v>
      </c>
      <c r="C4720" s="7">
        <f>IF('Master Input'!C4720 &lt;&gt; "",'Master Input'!C4720,"")</f>
        <v>5.25</v>
      </c>
      <c r="D4720" t="str">
        <f>IF('Master Input'!D4720 &lt;&gt; "",'Master Input'!D4720,"")</f>
        <v>Cancelled</v>
      </c>
      <c r="E4720" s="7" t="str">
        <f>IF('Master Input'!E4720 &lt;&gt; "",'Master Input'!E4720,"")</f>
        <v>Account Cancelled</v>
      </c>
      <c r="F4720" s="58">
        <f>IF('Master Input'!G4720 &lt;&gt; "",'Master Input'!G4720, "")</f>
        <v>41852</v>
      </c>
      <c r="G4720" s="18" t="str">
        <f>IFERROR(INDEX('Docs Signed Input'!B:B,MATCH('Nate''s Evolution'!$B4720,'Docs Signed Input'!E:E,0)),"N")</f>
        <v>N</v>
      </c>
      <c r="H4720" s="18" t="str">
        <f>IFERROR(INDEX('Docs Signed Input'!C:C,MATCH('Nate''s Evolution'!B4720,'Docs Signed Input'!E:E,0)),"N")</f>
        <v>N</v>
      </c>
      <c r="I4720" s="7" t="str">
        <f>IF('Master Input'!Q4720 &lt;&gt; "",'Master Input'!Q4720,"")</f>
        <v>benl@evolvesolar.com</v>
      </c>
    </row>
    <row r="4721" spans="1:9" x14ac:dyDescent="0.3">
      <c r="A4721" t="str">
        <f>IF('Master Input'!A4721 &lt;&gt; "",'Master Input'!A4721,"")</f>
        <v>Stephens, Denise</v>
      </c>
      <c r="B4721" s="7" t="str">
        <f>IF('Master Input'!B4721 &lt;&gt; "",'Master Input'!B4721,"")</f>
        <v>JB-9722233-00</v>
      </c>
      <c r="C4721" s="7">
        <f>IF('Master Input'!C4721 &lt;&gt; "",'Master Input'!C4721,"")</f>
        <v>9.69</v>
      </c>
      <c r="D4721" t="str">
        <f>IF('Master Input'!D4721 &lt;&gt; "",'Master Input'!D4721,"")</f>
        <v>Utility</v>
      </c>
      <c r="E4721" s="7" t="str">
        <f>IF('Master Input'!E4721 &lt;&gt; "",'Master Input'!E4721,"")</f>
        <v>PTO Received</v>
      </c>
      <c r="F4721" s="58">
        <f>IF('Master Input'!G4721 &lt;&gt; "",'Master Input'!G4721, "")</f>
        <v>41919</v>
      </c>
      <c r="G4721" s="18" t="str">
        <f>IFERROR(INDEX('Docs Signed Input'!B:B,MATCH('Nate''s Evolution'!$B4721,'Docs Signed Input'!E:E,0)),"N")</f>
        <v>N</v>
      </c>
      <c r="H4721" s="18" t="str">
        <f>IFERROR(INDEX('Docs Signed Input'!C:C,MATCH('Nate''s Evolution'!B4721,'Docs Signed Input'!E:E,0)),"N")</f>
        <v>N</v>
      </c>
      <c r="I4721" s="7" t="str">
        <f>IF('Master Input'!Q4721 &lt;&gt; "",'Master Input'!Q4721,"")</f>
        <v>chris@evolvesolar.com</v>
      </c>
    </row>
    <row r="4722" spans="1:9" x14ac:dyDescent="0.3">
      <c r="A4722" t="str">
        <f>IF('Master Input'!A4722 &lt;&gt; "",'Master Input'!A4722,"")</f>
        <v>Stephens, John</v>
      </c>
      <c r="B4722" s="7" t="str">
        <f>IF('Master Input'!B4722 &lt;&gt; "",'Master Input'!B4722,"")</f>
        <v>JB-8012742-00</v>
      </c>
      <c r="C4722" s="7">
        <f>IF('Master Input'!C4722 &lt;&gt; "",'Master Input'!C4722,"")</f>
        <v>3.3149999999999999</v>
      </c>
      <c r="D4722" t="str">
        <f>IF('Master Input'!D4722 &lt;&gt; "",'Master Input'!D4722,"")</f>
        <v>Utility</v>
      </c>
      <c r="E4722" s="7" t="str">
        <f>IF('Master Input'!E4722 &lt;&gt; "",'Master Input'!E4722,"")</f>
        <v>Ready</v>
      </c>
      <c r="F4722" s="58">
        <f>IF('Master Input'!G4722 &lt;&gt; "",'Master Input'!G4722, "")</f>
        <v>41783</v>
      </c>
      <c r="G4722" s="18" t="str">
        <f>IFERROR(INDEX('Docs Signed Input'!B:B,MATCH('Nate''s Evolution'!$B4722,'Docs Signed Input'!E:E,0)),"N")</f>
        <v>N</v>
      </c>
      <c r="H4722" s="18" t="str">
        <f>IFERROR(INDEX('Docs Signed Input'!C:C,MATCH('Nate''s Evolution'!B4722,'Docs Signed Input'!E:E,0)),"N")</f>
        <v>N</v>
      </c>
      <c r="I4722" s="7" t="str">
        <f>IF('Master Input'!Q4722 &lt;&gt; "",'Master Input'!Q4722,"")</f>
        <v>megan@evolvesolar.com</v>
      </c>
    </row>
    <row r="4723" spans="1:9" x14ac:dyDescent="0.3">
      <c r="A4723" t="str">
        <f>IF('Master Input'!A4723 &lt;&gt; "",'Master Input'!A4723,"")</f>
        <v>Stephens, Samuel</v>
      </c>
      <c r="B4723" s="7" t="str">
        <f>IF('Master Input'!B4723 &lt;&gt; "",'Master Input'!B4723,"")</f>
        <v>JB-9565942-00</v>
      </c>
      <c r="C4723" s="7">
        <f>IF('Master Input'!C4723 &lt;&gt; "",'Master Input'!C4723,"")</f>
        <v>13.75</v>
      </c>
      <c r="D4723" t="str">
        <f>IF('Master Input'!D4723 &lt;&gt; "",'Master Input'!D4723,"")</f>
        <v>Cancelled</v>
      </c>
      <c r="E4723" s="7" t="str">
        <f>IF('Master Input'!E4723 &lt;&gt; "",'Master Input'!E4723,"")</f>
        <v>Pending Save</v>
      </c>
      <c r="F4723" s="58">
        <f>IF('Master Input'!G4723 &lt;&gt; "",'Master Input'!G4723, "")</f>
        <v>41877</v>
      </c>
      <c r="G4723" s="18" t="str">
        <f>IFERROR(INDEX('Docs Signed Input'!B:B,MATCH('Nate''s Evolution'!$B4723,'Docs Signed Input'!E:E,0)),"N")</f>
        <v>N</v>
      </c>
      <c r="H4723" s="18" t="str">
        <f>IFERROR(INDEX('Docs Signed Input'!C:C,MATCH('Nate''s Evolution'!B4723,'Docs Signed Input'!E:E,0)),"N")</f>
        <v>N</v>
      </c>
      <c r="I4723" s="7" t="str">
        <f>IF('Master Input'!Q4723 &lt;&gt; "",'Master Input'!Q4723,"")</f>
        <v>riddell@evolvesolar.com</v>
      </c>
    </row>
    <row r="4724" spans="1:9" x14ac:dyDescent="0.3">
      <c r="A4724" t="str">
        <f>IF('Master Input'!A4724 &lt;&gt; "",'Master Input'!A4724,"")</f>
        <v>Stephens, Wayne</v>
      </c>
      <c r="B4724" s="7" t="str">
        <f>IF('Master Input'!B4724 &lt;&gt; "",'Master Input'!B4724,"")</f>
        <v>JB-9565694-00</v>
      </c>
      <c r="C4724" s="7">
        <f>IF('Master Input'!C4724 &lt;&gt; "",'Master Input'!C4724,"")</f>
        <v>11.73</v>
      </c>
      <c r="D4724" t="str">
        <f>IF('Master Input'!D4724 &lt;&gt; "",'Master Input'!D4724,"")</f>
        <v>Closed</v>
      </c>
      <c r="E4724" s="7" t="str">
        <f>IF('Master Input'!E4724 &lt;&gt; "",'Master Input'!E4724,"")</f>
        <v>Closed</v>
      </c>
      <c r="F4724" s="58">
        <f>IF('Master Input'!G4724 &lt;&gt; "",'Master Input'!G4724, "")</f>
        <v>41858</v>
      </c>
      <c r="G4724" s="18" t="str">
        <f>IFERROR(INDEX('Docs Signed Input'!B:B,MATCH('Nate''s Evolution'!$B4724,'Docs Signed Input'!E:E,0)),"N")</f>
        <v>N</v>
      </c>
      <c r="H4724" s="18" t="str">
        <f>IFERROR(INDEX('Docs Signed Input'!C:C,MATCH('Nate''s Evolution'!B4724,'Docs Signed Input'!E:E,0)),"N")</f>
        <v>N</v>
      </c>
      <c r="I4724" s="7" t="str">
        <f>IF('Master Input'!Q4724 &lt;&gt; "",'Master Input'!Q4724,"")</f>
        <v>brady@evolvesolar.com</v>
      </c>
    </row>
    <row r="4725" spans="1:9" x14ac:dyDescent="0.3">
      <c r="A4725" t="str">
        <f>IF('Master Input'!A4725 &lt;&gt; "",'Master Input'!A4725,"")</f>
        <v>Stephenson, Andrew</v>
      </c>
      <c r="B4725" s="7" t="str">
        <f>IF('Master Input'!B4725 &lt;&gt; "",'Master Input'!B4725,"")</f>
        <v>JB-761332-00</v>
      </c>
      <c r="C4725" s="7">
        <f>IF('Master Input'!C4725 &lt;&gt; "",'Master Input'!C4725,"")</f>
        <v>10.5</v>
      </c>
      <c r="D4725" t="str">
        <f>IF('Master Input'!D4725 &lt;&gt; "",'Master Input'!D4725,"")</f>
        <v>Closed</v>
      </c>
      <c r="E4725" s="7" t="str">
        <f>IF('Master Input'!E4725 &lt;&gt; "",'Master Input'!E4725,"")</f>
        <v>Closed</v>
      </c>
      <c r="F4725" s="58">
        <f>IF('Master Input'!G4725 &lt;&gt; "",'Master Input'!G4725, "")</f>
        <v>41790</v>
      </c>
      <c r="G4725" s="18" t="str">
        <f>IFERROR(INDEX('Docs Signed Input'!B:B,MATCH('Nate''s Evolution'!$B4725,'Docs Signed Input'!E:E,0)),"N")</f>
        <v>N</v>
      </c>
      <c r="H4725" s="18" t="str">
        <f>IFERROR(INDEX('Docs Signed Input'!C:C,MATCH('Nate''s Evolution'!B4725,'Docs Signed Input'!E:E,0)),"N")</f>
        <v>N</v>
      </c>
      <c r="I4725" s="7" t="str">
        <f>IF('Master Input'!Q4725 &lt;&gt; "",'Master Input'!Q4725,"")</f>
        <v>randy@evolvesolar.com</v>
      </c>
    </row>
    <row r="4726" spans="1:9" x14ac:dyDescent="0.3">
      <c r="A4726" t="str">
        <f>IF('Master Input'!A4726 &lt;&gt; "",'Master Input'!A4726,"")</f>
        <v>Stepp, Joshua</v>
      </c>
      <c r="B4726" s="7" t="str">
        <f>IF('Master Input'!B4726 &lt;&gt; "",'Master Input'!B4726,"")</f>
        <v>JB-760362-00</v>
      </c>
      <c r="C4726" s="7">
        <f>IF('Master Input'!C4726 &lt;&gt; "",'Master Input'!C4726,"")</f>
        <v>9</v>
      </c>
      <c r="D4726" t="str">
        <f>IF('Master Input'!D4726 &lt;&gt; "",'Master Input'!D4726,"")</f>
        <v>Closed</v>
      </c>
      <c r="E4726" s="7" t="str">
        <f>IF('Master Input'!E4726 &lt;&gt; "",'Master Input'!E4726,"")</f>
        <v>Closed</v>
      </c>
      <c r="F4726" s="58">
        <f>IF('Master Input'!G4726 &lt;&gt; "",'Master Input'!G4726, "")</f>
        <v>41789</v>
      </c>
      <c r="G4726" s="18" t="str">
        <f>IFERROR(INDEX('Docs Signed Input'!B:B,MATCH('Nate''s Evolution'!$B4726,'Docs Signed Input'!E:E,0)),"N")</f>
        <v>N</v>
      </c>
      <c r="H4726" s="18" t="str">
        <f>IFERROR(INDEX('Docs Signed Input'!C:C,MATCH('Nate''s Evolution'!B4726,'Docs Signed Input'!E:E,0)),"N")</f>
        <v>N</v>
      </c>
      <c r="I4726" s="7" t="str">
        <f>IF('Master Input'!Q4726 &lt;&gt; "",'Master Input'!Q4726,"")</f>
        <v>edwardm@evolvesolar.com</v>
      </c>
    </row>
    <row r="4727" spans="1:9" x14ac:dyDescent="0.3">
      <c r="A4727" t="str">
        <f>IF('Master Input'!A4727 &lt;&gt; "",'Master Input'!A4727,"")</f>
        <v>Sterenberg, Brian</v>
      </c>
      <c r="B4727" s="7" t="str">
        <f>IF('Master Input'!B4727 &lt;&gt; "",'Master Input'!B4727,"")</f>
        <v>JB-762077-00</v>
      </c>
      <c r="C4727" s="7">
        <f>IF('Master Input'!C4727 &lt;&gt; "",'Master Input'!C4727,"")</f>
        <v>9</v>
      </c>
      <c r="D4727" t="str">
        <f>IF('Master Input'!D4727 &lt;&gt; "",'Master Input'!D4727,"")</f>
        <v>Cancelled</v>
      </c>
      <c r="E4727" s="7" t="str">
        <f>IF('Master Input'!E4727 &lt;&gt; "",'Master Input'!E4727,"")</f>
        <v>Account Cancelled</v>
      </c>
      <c r="F4727" s="58">
        <f>IF('Master Input'!G4727 &lt;&gt; "",'Master Input'!G4727, "")</f>
        <v>41786</v>
      </c>
      <c r="G4727" s="18" t="str">
        <f>IFERROR(INDEX('Docs Signed Input'!B:B,MATCH('Nate''s Evolution'!$B4727,'Docs Signed Input'!E:E,0)),"N")</f>
        <v>N</v>
      </c>
      <c r="H4727" s="18" t="str">
        <f>IFERROR(INDEX('Docs Signed Input'!C:C,MATCH('Nate''s Evolution'!B4727,'Docs Signed Input'!E:E,0)),"N")</f>
        <v>N</v>
      </c>
      <c r="I4727" s="7" t="str">
        <f>IF('Master Input'!Q4727 &lt;&gt; "",'Master Input'!Q4727,"")</f>
        <v>joshm@evolvesolar.com</v>
      </c>
    </row>
    <row r="4728" spans="1:9" x14ac:dyDescent="0.3">
      <c r="A4728" t="str">
        <f>IF('Master Input'!A4728 &lt;&gt; "",'Master Input'!A4728,"")</f>
        <v>Sterkel, Steven</v>
      </c>
      <c r="B4728" s="7" t="str">
        <f>IF('Master Input'!B4728 &lt;&gt; "",'Master Input'!B4728,"")</f>
        <v>JB-8012743-00</v>
      </c>
      <c r="C4728" s="7">
        <f>IF('Master Input'!C4728 &lt;&gt; "",'Master Input'!C4728,"")</f>
        <v>9.4350000000000005</v>
      </c>
      <c r="D4728" t="str">
        <f>IF('Master Input'!D4728 &lt;&gt; "",'Master Input'!D4728,"")</f>
        <v>Cancelled</v>
      </c>
      <c r="E4728" s="7" t="str">
        <f>IF('Master Input'!E4728 &lt;&gt; "",'Master Input'!E4728,"")</f>
        <v>Pending Save</v>
      </c>
      <c r="F4728" s="58">
        <f>IF('Master Input'!G4728 &lt;&gt; "",'Master Input'!G4728, "")</f>
        <v>41783</v>
      </c>
      <c r="G4728" s="18" t="str">
        <f>IFERROR(INDEX('Docs Signed Input'!B:B,MATCH('Nate''s Evolution'!$B4728,'Docs Signed Input'!E:E,0)),"N")</f>
        <v>N</v>
      </c>
      <c r="H4728" s="18" t="str">
        <f>IFERROR(INDEX('Docs Signed Input'!C:C,MATCH('Nate''s Evolution'!B4728,'Docs Signed Input'!E:E,0)),"N")</f>
        <v>N</v>
      </c>
      <c r="I4728" s="7" t="str">
        <f>IF('Master Input'!Q4728 &lt;&gt; "",'Master Input'!Q4728,"")</f>
        <v>cameron@evolvesolar.com</v>
      </c>
    </row>
    <row r="4729" spans="1:9" x14ac:dyDescent="0.3">
      <c r="A4729" t="str">
        <f>IF('Master Input'!A4729 &lt;&gt; "",'Master Input'!A4729,"")</f>
        <v>Stevens, Joanne</v>
      </c>
      <c r="B4729" s="7" t="str">
        <f>IF('Master Input'!B4729 &lt;&gt; "",'Master Input'!B4729,"")</f>
        <v>JB-971678-00</v>
      </c>
      <c r="C4729" s="7">
        <f>IF('Master Input'!C4729 &lt;&gt; "",'Master Input'!C4729,"")</f>
        <v>7.5</v>
      </c>
      <c r="D4729" t="str">
        <f>IF('Master Input'!D4729 &lt;&gt; "",'Master Input'!D4729,"")</f>
        <v>Cancelled</v>
      </c>
      <c r="E4729" s="7" t="str">
        <f>IF('Master Input'!E4729 &lt;&gt; "",'Master Input'!E4729,"")</f>
        <v>Account Cancelled</v>
      </c>
      <c r="F4729" s="58">
        <f>IF('Master Input'!G4729 &lt;&gt; "",'Master Input'!G4729, "")</f>
        <v>41774</v>
      </c>
      <c r="G4729" s="18" t="str">
        <f>IFERROR(INDEX('Docs Signed Input'!B:B,MATCH('Nate''s Evolution'!$B4729,'Docs Signed Input'!E:E,0)),"N")</f>
        <v>N</v>
      </c>
      <c r="H4729" s="18" t="str">
        <f>IFERROR(INDEX('Docs Signed Input'!C:C,MATCH('Nate''s Evolution'!B4729,'Docs Signed Input'!E:E,0)),"N")</f>
        <v>N</v>
      </c>
      <c r="I4729" s="7" t="str">
        <f>IF('Master Input'!Q4729 &lt;&gt; "",'Master Input'!Q4729,"")</f>
        <v>chris@evolvesolar.com</v>
      </c>
    </row>
    <row r="4730" spans="1:9" x14ac:dyDescent="0.3">
      <c r="A4730" t="str">
        <f>IF('Master Input'!A4730 &lt;&gt; "",'Master Input'!A4730,"")</f>
        <v>Stevens, Joanne</v>
      </c>
      <c r="B4730" s="7" t="str">
        <f>IF('Master Input'!B4730 &lt;&gt; "",'Master Input'!B4730,"")</f>
        <v>JB-971679-00</v>
      </c>
      <c r="C4730" s="7">
        <f>IF('Master Input'!C4730 &lt;&gt; "",'Master Input'!C4730,"")</f>
        <v>10</v>
      </c>
      <c r="D4730" t="str">
        <f>IF('Master Input'!D4730 &lt;&gt; "",'Master Input'!D4730,"")</f>
        <v>Cancelled</v>
      </c>
      <c r="E4730" s="7" t="str">
        <f>IF('Master Input'!E4730 &lt;&gt; "",'Master Input'!E4730,"")</f>
        <v>Account Cancelled</v>
      </c>
      <c r="F4730" s="58">
        <f>IF('Master Input'!G4730 &lt;&gt; "",'Master Input'!G4730, "")</f>
        <v>41774</v>
      </c>
      <c r="G4730" s="18" t="str">
        <f>IFERROR(INDEX('Docs Signed Input'!B:B,MATCH('Nate''s Evolution'!$B4730,'Docs Signed Input'!E:E,0)),"N")</f>
        <v>N</v>
      </c>
      <c r="H4730" s="18" t="str">
        <f>IFERROR(INDEX('Docs Signed Input'!C:C,MATCH('Nate''s Evolution'!B4730,'Docs Signed Input'!E:E,0)),"N")</f>
        <v>N</v>
      </c>
      <c r="I4730" s="7" t="str">
        <f>IF('Master Input'!Q4730 &lt;&gt; "",'Master Input'!Q4730,"")</f>
        <v>braxton@evolvesolar.com</v>
      </c>
    </row>
    <row r="4731" spans="1:9" x14ac:dyDescent="0.3">
      <c r="A4731" t="str">
        <f>IF('Master Input'!A4731 &lt;&gt; "",'Master Input'!A4731,"")</f>
        <v>Stevens, Mark</v>
      </c>
      <c r="B4731" s="7" t="str">
        <f>IF('Master Input'!B4731 &lt;&gt; "",'Master Input'!B4731,"")</f>
        <v>JB-8538300-00</v>
      </c>
      <c r="C4731" s="7">
        <f>IF('Master Input'!C4731 &lt;&gt; "",'Master Input'!C4731,"")</f>
        <v>6.8849999999999998</v>
      </c>
      <c r="D4731" t="str">
        <f>IF('Master Input'!D4731 &lt;&gt; "",'Master Input'!D4731,"")</f>
        <v>Installation</v>
      </c>
      <c r="E4731" s="7" t="str">
        <f>IF('Master Input'!E4731 &lt;&gt; "",'Master Input'!E4731,"")</f>
        <v>Pending Approval</v>
      </c>
      <c r="F4731" s="58">
        <f>IF('Master Input'!G4731 &lt;&gt; "",'Master Input'!G4731, "")</f>
        <v>41807</v>
      </c>
      <c r="G4731" s="18" t="str">
        <f>IFERROR(INDEX('Docs Signed Input'!B:B,MATCH('Nate''s Evolution'!$B4731,'Docs Signed Input'!E:E,0)),"N")</f>
        <v>N</v>
      </c>
      <c r="H4731" s="18" t="str">
        <f>IFERROR(INDEX('Docs Signed Input'!C:C,MATCH('Nate''s Evolution'!B4731,'Docs Signed Input'!E:E,0)),"N")</f>
        <v>N</v>
      </c>
      <c r="I4731" s="7" t="str">
        <f>IF('Master Input'!Q4731 &lt;&gt; "",'Master Input'!Q4731,"")</f>
        <v>codya@evolvesolar.com</v>
      </c>
    </row>
    <row r="4732" spans="1:9" x14ac:dyDescent="0.3">
      <c r="A4732" t="str">
        <f>IF('Master Input'!A4732 &lt;&gt; "",'Master Input'!A4732,"")</f>
        <v>Stevens, Nancy</v>
      </c>
      <c r="B4732" s="7" t="str">
        <f>IF('Master Input'!B4732 &lt;&gt; "",'Master Input'!B4732,"")</f>
        <v>JB-8012371-00</v>
      </c>
      <c r="C4732" s="7">
        <f>IF('Master Input'!C4732 &lt;&gt; "",'Master Input'!C4732,"")</f>
        <v>9.18</v>
      </c>
      <c r="D4732" t="str">
        <f>IF('Master Input'!D4732 &lt;&gt; "",'Master Input'!D4732,"")</f>
        <v>Closed</v>
      </c>
      <c r="E4732" s="7" t="str">
        <f>IF('Master Input'!E4732 &lt;&gt; "",'Master Input'!E4732,"")</f>
        <v>Closed</v>
      </c>
      <c r="F4732" s="58">
        <f>IF('Master Input'!G4732 &lt;&gt; "",'Master Input'!G4732, "")</f>
        <v>41743</v>
      </c>
      <c r="G4732" s="18" t="str">
        <f>IFERROR(INDEX('Docs Signed Input'!B:B,MATCH('Nate''s Evolution'!$B4732,'Docs Signed Input'!E:E,0)),"N")</f>
        <v>N</v>
      </c>
      <c r="H4732" s="18" t="str">
        <f>IFERROR(INDEX('Docs Signed Input'!C:C,MATCH('Nate''s Evolution'!B4732,'Docs Signed Input'!E:E,0)),"N")</f>
        <v>N</v>
      </c>
      <c r="I4732" s="7" t="str">
        <f>IF('Master Input'!Q4732 &lt;&gt; "",'Master Input'!Q4732,"")</f>
        <v>geoff@evolvesolar.com</v>
      </c>
    </row>
    <row r="4733" spans="1:9" x14ac:dyDescent="0.3">
      <c r="A4733" t="str">
        <f>IF('Master Input'!A4733 &lt;&gt; "",'Master Input'!A4733,"")</f>
        <v>Stevens, Ryan</v>
      </c>
      <c r="B4733" s="7" t="str">
        <f>IF('Master Input'!B4733 &lt;&gt; "",'Master Input'!B4733,"")</f>
        <v>JB-8012820-00</v>
      </c>
      <c r="C4733" s="7">
        <f>IF('Master Input'!C4733 &lt;&gt; "",'Master Input'!C4733,"")</f>
        <v>8.67</v>
      </c>
      <c r="D4733" t="str">
        <f>IF('Master Input'!D4733 &lt;&gt; "",'Master Input'!D4733,"")</f>
        <v>Cancelled</v>
      </c>
      <c r="E4733" s="7" t="str">
        <f>IF('Master Input'!E4733 &lt;&gt; "",'Master Input'!E4733,"")</f>
        <v>Account Cancelled</v>
      </c>
      <c r="F4733" s="58">
        <f>IF('Master Input'!G4733 &lt;&gt; "",'Master Input'!G4733, "")</f>
        <v>41793</v>
      </c>
      <c r="G4733" s="18" t="str">
        <f>IFERROR(INDEX('Docs Signed Input'!B:B,MATCH('Nate''s Evolution'!$B4733,'Docs Signed Input'!E:E,0)),"N")</f>
        <v>N</v>
      </c>
      <c r="H4733" s="18" t="str">
        <f>IFERROR(INDEX('Docs Signed Input'!C:C,MATCH('Nate''s Evolution'!B4733,'Docs Signed Input'!E:E,0)),"N")</f>
        <v>N</v>
      </c>
      <c r="I4733" s="7" t="str">
        <f>IF('Master Input'!Q4733 &lt;&gt; "",'Master Input'!Q4733,"")</f>
        <v>nate@evolvesolar.com</v>
      </c>
    </row>
    <row r="4734" spans="1:9" x14ac:dyDescent="0.3">
      <c r="A4734" t="str">
        <f>IF('Master Input'!A4734 &lt;&gt; "",'Master Input'!A4734,"")</f>
        <v>Stevens, Victoria</v>
      </c>
      <c r="B4734" s="7" t="str">
        <f>IF('Master Input'!B4734 &lt;&gt; "",'Master Input'!B4734,"")</f>
        <v>JB-9566606-00</v>
      </c>
      <c r="C4734" s="7">
        <f>IF('Master Input'!C4734 &lt;&gt; "",'Master Input'!C4734,"")</f>
        <v>12.25</v>
      </c>
      <c r="D4734" t="str">
        <f>IF('Master Input'!D4734 &lt;&gt; "",'Master Input'!D4734,"")</f>
        <v>Cancelled</v>
      </c>
      <c r="E4734" s="7" t="str">
        <f>IF('Master Input'!E4734 &lt;&gt; "",'Master Input'!E4734,"")</f>
        <v>Pending Save</v>
      </c>
      <c r="F4734" s="58">
        <f>IF('Master Input'!G4734 &lt;&gt; "",'Master Input'!G4734, "")</f>
        <v>41941</v>
      </c>
      <c r="G4734" s="18" t="str">
        <f>IFERROR(INDEX('Docs Signed Input'!B:B,MATCH('Nate''s Evolution'!$B4734,'Docs Signed Input'!E:E,0)),"N")</f>
        <v>N</v>
      </c>
      <c r="H4734" s="18" t="str">
        <f>IFERROR(INDEX('Docs Signed Input'!C:C,MATCH('Nate''s Evolution'!B4734,'Docs Signed Input'!E:E,0)),"N")</f>
        <v>N</v>
      </c>
      <c r="I4734" s="7" t="str">
        <f>IF('Master Input'!Q4734 &lt;&gt; "",'Master Input'!Q4734,"")</f>
        <v>josephb@evolvesolar.com</v>
      </c>
    </row>
    <row r="4735" spans="1:9" x14ac:dyDescent="0.3">
      <c r="A4735" t="str">
        <f>IF('Master Input'!A4735 &lt;&gt; "",'Master Input'!A4735,"")</f>
        <v>Stevenson, Cody</v>
      </c>
      <c r="B4735" s="7" t="str">
        <f>IF('Master Input'!B4735 &lt;&gt; "",'Master Input'!B4735,"")</f>
        <v>JB-8012460-00</v>
      </c>
      <c r="C4735" s="7">
        <f>IF('Master Input'!C4735 &lt;&gt; "",'Master Input'!C4735,"")</f>
        <v>10</v>
      </c>
      <c r="D4735" t="str">
        <f>IF('Master Input'!D4735 &lt;&gt; "",'Master Input'!D4735,"")</f>
        <v>Cancelled</v>
      </c>
      <c r="E4735" s="7" t="str">
        <f>IF('Master Input'!E4735 &lt;&gt; "",'Master Input'!E4735,"")</f>
        <v>Account Cancelled</v>
      </c>
      <c r="F4735" s="58">
        <f>IF('Master Input'!G4735 &lt;&gt; "",'Master Input'!G4735, "")</f>
        <v>41753</v>
      </c>
      <c r="G4735" s="18" t="str">
        <f>IFERROR(INDEX('Docs Signed Input'!B:B,MATCH('Nate''s Evolution'!$B4735,'Docs Signed Input'!E:E,0)),"N")</f>
        <v>N</v>
      </c>
      <c r="H4735" s="18" t="str">
        <f>IFERROR(INDEX('Docs Signed Input'!C:C,MATCH('Nate''s Evolution'!B4735,'Docs Signed Input'!E:E,0)),"N")</f>
        <v>N</v>
      </c>
      <c r="I4735" s="7" t="str">
        <f>IF('Master Input'!Q4735 &lt;&gt; "",'Master Input'!Q4735,"")</f>
        <v>chuck@evolvesolar.com</v>
      </c>
    </row>
    <row r="4736" spans="1:9" x14ac:dyDescent="0.3">
      <c r="A4736" t="str">
        <f>IF('Master Input'!A4736 &lt;&gt; "",'Master Input'!A4736,"")</f>
        <v>Stevenson, Pam</v>
      </c>
      <c r="B4736" s="7" t="str">
        <f>IF('Master Input'!B4736 &lt;&gt; "",'Master Input'!B4736,"")</f>
        <v>JB-8526635-00</v>
      </c>
      <c r="C4736" s="7">
        <f>IF('Master Input'!C4736 &lt;&gt; "",'Master Input'!C4736,"")</f>
        <v>8.25</v>
      </c>
      <c r="D4736" t="str">
        <f>IF('Master Input'!D4736 &lt;&gt; "",'Master Input'!D4736,"")</f>
        <v>Permit</v>
      </c>
      <c r="E4736" s="7" t="str">
        <f>IF('Master Input'!E4736 &lt;&gt; "",'Master Input'!E4736,"")</f>
        <v>Design Complete</v>
      </c>
      <c r="F4736" s="58">
        <f>IF('Master Input'!G4736 &lt;&gt; "",'Master Input'!G4736, "")</f>
        <v>41976</v>
      </c>
      <c r="G4736" s="18" t="str">
        <f>IFERROR(INDEX('Docs Signed Input'!B:B,MATCH('Nate''s Evolution'!$B4736,'Docs Signed Input'!E:E,0)),"N")</f>
        <v>Y</v>
      </c>
      <c r="H4736" s="18" t="str">
        <f>IFERROR(INDEX('Docs Signed Input'!C:C,MATCH('Nate''s Evolution'!B4736,'Docs Signed Input'!E:E,0)),"N")</f>
        <v>N</v>
      </c>
      <c r="I4736" s="7" t="str">
        <f>IF('Master Input'!Q4736 &lt;&gt; "",'Master Input'!Q4736,"")</f>
        <v>austin@evolvesolar.com</v>
      </c>
    </row>
    <row r="4737" spans="1:9" x14ac:dyDescent="0.3">
      <c r="A4737" t="str">
        <f>IF('Master Input'!A4737 &lt;&gt; "",'Master Input'!A4737,"")</f>
        <v>Steward, Linda</v>
      </c>
      <c r="B4737" s="7" t="str">
        <f>IF('Master Input'!B4737 &lt;&gt; "",'Master Input'!B4737,"")</f>
        <v>JB-8526809-00</v>
      </c>
      <c r="C4737" s="7">
        <f>IF('Master Input'!C4737 &lt;&gt; "",'Master Input'!C4737,"")</f>
        <v>5.25</v>
      </c>
      <c r="D4737" t="str">
        <f>IF('Master Input'!D4737 &lt;&gt; "",'Master Input'!D4737,"")</f>
        <v>Sales</v>
      </c>
      <c r="E4737" s="7" t="str">
        <f>IF('Master Input'!E4737 &lt;&gt; "",'Master Input'!E4737,"")</f>
        <v>On Hold</v>
      </c>
      <c r="F4737" s="58">
        <f>IF('Master Input'!G4737 &lt;&gt; "",'Master Input'!G4737, "")</f>
        <v>41978</v>
      </c>
      <c r="G4737" s="18" t="str">
        <f>IFERROR(INDEX('Docs Signed Input'!B:B,MATCH('Nate''s Evolution'!$B4737,'Docs Signed Input'!E:E,0)),"N")</f>
        <v>N</v>
      </c>
      <c r="H4737" s="18" t="str">
        <f>IFERROR(INDEX('Docs Signed Input'!C:C,MATCH('Nate''s Evolution'!B4737,'Docs Signed Input'!E:E,0)),"N")</f>
        <v>N</v>
      </c>
      <c r="I4737" s="7" t="str">
        <f>IF('Master Input'!Q4737 &lt;&gt; "",'Master Input'!Q4737,"")</f>
        <v>jonm@evolvesolar.com</v>
      </c>
    </row>
    <row r="4738" spans="1:9" x14ac:dyDescent="0.3">
      <c r="A4738" t="str">
        <f>IF('Master Input'!A4738 &lt;&gt; "",'Master Input'!A4738,"")</f>
        <v>Stewart, Alisha</v>
      </c>
      <c r="B4738" s="7" t="str">
        <f>IF('Master Input'!B4738 &lt;&gt; "",'Master Input'!B4738,"")</f>
        <v>JB-8538681-00</v>
      </c>
      <c r="C4738" s="7">
        <f>IF('Master Input'!C4738 &lt;&gt; "",'Master Input'!C4738,"")</f>
        <v>12.24</v>
      </c>
      <c r="D4738" t="str">
        <f>IF('Master Input'!D4738 &lt;&gt; "",'Master Input'!D4738,"")</f>
        <v>Closed</v>
      </c>
      <c r="E4738" s="7" t="str">
        <f>IF('Master Input'!E4738 &lt;&gt; "",'Master Input'!E4738,"")</f>
        <v>Closed</v>
      </c>
      <c r="F4738" s="58">
        <f>IF('Master Input'!G4738 &lt;&gt; "",'Master Input'!G4738, "")</f>
        <v>41831</v>
      </c>
      <c r="G4738" s="18" t="str">
        <f>IFERROR(INDEX('Docs Signed Input'!B:B,MATCH('Nate''s Evolution'!$B4738,'Docs Signed Input'!E:E,0)),"N")</f>
        <v>N</v>
      </c>
      <c r="H4738" s="18" t="str">
        <f>IFERROR(INDEX('Docs Signed Input'!C:C,MATCH('Nate''s Evolution'!B4738,'Docs Signed Input'!E:E,0)),"N")</f>
        <v>N</v>
      </c>
      <c r="I4738" s="7" t="str">
        <f>IF('Master Input'!Q4738 &lt;&gt; "",'Master Input'!Q4738,"")</f>
        <v>danc@evolvesolar.com</v>
      </c>
    </row>
    <row r="4739" spans="1:9" x14ac:dyDescent="0.3">
      <c r="A4739" t="str">
        <f>IF('Master Input'!A4739 &lt;&gt; "",'Master Input'!A4739,"")</f>
        <v>Stewart, Cal</v>
      </c>
      <c r="B4739" s="7" t="str">
        <f>IF('Master Input'!B4739 &lt;&gt; "",'Master Input'!B4739,"")</f>
        <v>JB-9571984-00</v>
      </c>
      <c r="C4739" s="7">
        <f>IF('Master Input'!C4739 &lt;&gt; "",'Master Input'!C4739,"")</f>
        <v>7.5</v>
      </c>
      <c r="D4739" t="str">
        <f>IF('Master Input'!D4739 &lt;&gt; "",'Master Input'!D4739,"")</f>
        <v>Cancelled</v>
      </c>
      <c r="E4739" s="7" t="str">
        <f>IF('Master Input'!E4739 &lt;&gt; "",'Master Input'!E4739,"")</f>
        <v>Account Cancelled</v>
      </c>
      <c r="F4739" s="58">
        <f>IF('Master Input'!G4739 &lt;&gt; "",'Master Input'!G4739, "")</f>
        <v>41804</v>
      </c>
      <c r="G4739" s="18" t="str">
        <f>IFERROR(INDEX('Docs Signed Input'!B:B,MATCH('Nate''s Evolution'!$B4739,'Docs Signed Input'!E:E,0)),"N")</f>
        <v>N</v>
      </c>
      <c r="H4739" s="18" t="str">
        <f>IFERROR(INDEX('Docs Signed Input'!C:C,MATCH('Nate''s Evolution'!B4739,'Docs Signed Input'!E:E,0)),"N")</f>
        <v>N</v>
      </c>
      <c r="I4739" s="7" t="str">
        <f>IF('Master Input'!Q4739 &lt;&gt; "",'Master Input'!Q4739,"")</f>
        <v>bryand@evolvesolar.com</v>
      </c>
    </row>
    <row r="4740" spans="1:9" x14ac:dyDescent="0.3">
      <c r="A4740" t="str">
        <f>IF('Master Input'!A4740 &lt;&gt; "",'Master Input'!A4740,"")</f>
        <v>Stewart, Karen</v>
      </c>
      <c r="B4740" s="7" t="str">
        <f>IF('Master Input'!B4740 &lt;&gt; "",'Master Input'!B4740,"")</f>
        <v>JB-8005190-00</v>
      </c>
      <c r="C4740" s="7">
        <f>IF('Master Input'!C4740 &lt;&gt; "",'Master Input'!C4740,"")</f>
        <v>7.14</v>
      </c>
      <c r="D4740" t="str">
        <f>IF('Master Input'!D4740 &lt;&gt; "",'Master Input'!D4740,"")</f>
        <v>Closed</v>
      </c>
      <c r="E4740" s="7" t="str">
        <f>IF('Master Input'!E4740 &lt;&gt; "",'Master Input'!E4740,"")</f>
        <v>Closed</v>
      </c>
      <c r="F4740" s="58">
        <f>IF('Master Input'!G4740 &lt;&gt; "",'Master Input'!G4740, "")</f>
        <v>41794</v>
      </c>
      <c r="G4740" s="18" t="str">
        <f>IFERROR(INDEX('Docs Signed Input'!B:B,MATCH('Nate''s Evolution'!$B4740,'Docs Signed Input'!E:E,0)),"N")</f>
        <v>N</v>
      </c>
      <c r="H4740" s="18" t="str">
        <f>IFERROR(INDEX('Docs Signed Input'!C:C,MATCH('Nate''s Evolution'!B4740,'Docs Signed Input'!E:E,0)),"N")</f>
        <v>N</v>
      </c>
      <c r="I4740" s="7" t="str">
        <f>IF('Master Input'!Q4740 &lt;&gt; "",'Master Input'!Q4740,"")</f>
        <v>michaelg@evolvesolar.com</v>
      </c>
    </row>
    <row r="4741" spans="1:9" x14ac:dyDescent="0.3">
      <c r="A4741" t="str">
        <f>IF('Master Input'!A4741 &lt;&gt; "",'Master Input'!A4741,"")</f>
        <v>Stewart, Pam</v>
      </c>
      <c r="B4741" s="7" t="str">
        <f>IF('Master Input'!B4741 &lt;&gt; "",'Master Input'!B4741,"")</f>
        <v>JB-9722015-00</v>
      </c>
      <c r="C4741" s="7">
        <f>IF('Master Input'!C4741 &lt;&gt; "",'Master Input'!C4741,"")</f>
        <v>10</v>
      </c>
      <c r="D4741" t="str">
        <f>IF('Master Input'!D4741 &lt;&gt; "",'Master Input'!D4741,"")</f>
        <v>Cancelled</v>
      </c>
      <c r="E4741" s="7" t="str">
        <f>IF('Master Input'!E4741 &lt;&gt; "",'Master Input'!E4741,"")</f>
        <v>Account Cancelled</v>
      </c>
      <c r="F4741" s="58">
        <f>IF('Master Input'!G4741 &lt;&gt; "",'Master Input'!G4741, "")</f>
        <v>41790</v>
      </c>
      <c r="G4741" s="18" t="str">
        <f>IFERROR(INDEX('Docs Signed Input'!B:B,MATCH('Nate''s Evolution'!$B4741,'Docs Signed Input'!E:E,0)),"N")</f>
        <v>N</v>
      </c>
      <c r="H4741" s="18" t="str">
        <f>IFERROR(INDEX('Docs Signed Input'!C:C,MATCH('Nate''s Evolution'!B4741,'Docs Signed Input'!E:E,0)),"N")</f>
        <v>N</v>
      </c>
      <c r="I4741" s="7" t="str">
        <f>IF('Master Input'!Q4741 &lt;&gt; "",'Master Input'!Q4741,"")</f>
        <v>chris@evolvesolar.com</v>
      </c>
    </row>
    <row r="4742" spans="1:9" x14ac:dyDescent="0.3">
      <c r="A4742" t="str">
        <f>IF('Master Input'!A4742 &lt;&gt; "",'Master Input'!A4742,"")</f>
        <v>Stewart, Paul</v>
      </c>
      <c r="B4742" s="7" t="str">
        <f>IF('Master Input'!B4742 &lt;&gt; "",'Master Input'!B4742,"")</f>
        <v>JB-8005137-00</v>
      </c>
      <c r="C4742" s="7">
        <f>IF('Master Input'!C4742 &lt;&gt; "",'Master Input'!C4742,"")</f>
        <v>6.63</v>
      </c>
      <c r="D4742" t="str">
        <f>IF('Master Input'!D4742 &lt;&gt; "",'Master Input'!D4742,"")</f>
        <v>Cancelled</v>
      </c>
      <c r="E4742" s="7" t="str">
        <f>IF('Master Input'!E4742 &lt;&gt; "",'Master Input'!E4742,"")</f>
        <v>Account Cancelled</v>
      </c>
      <c r="F4742" s="58">
        <f>IF('Master Input'!G4742 &lt;&gt; "",'Master Input'!G4742, "")</f>
        <v>41792</v>
      </c>
      <c r="G4742" s="18" t="str">
        <f>IFERROR(INDEX('Docs Signed Input'!B:B,MATCH('Nate''s Evolution'!$B4742,'Docs Signed Input'!E:E,0)),"N")</f>
        <v>N</v>
      </c>
      <c r="H4742" s="18" t="str">
        <f>IFERROR(INDEX('Docs Signed Input'!C:C,MATCH('Nate''s Evolution'!B4742,'Docs Signed Input'!E:E,0)),"N")</f>
        <v>N</v>
      </c>
      <c r="I4742" s="7" t="str">
        <f>IF('Master Input'!Q4742 &lt;&gt; "",'Master Input'!Q4742,"")</f>
        <v>johnl@evolvesolar.com</v>
      </c>
    </row>
    <row r="4743" spans="1:9" x14ac:dyDescent="0.3">
      <c r="A4743" t="str">
        <f>IF('Master Input'!A4743 &lt;&gt; "",'Master Input'!A4743,"")</f>
        <v>Sthole, Wesley</v>
      </c>
      <c r="B4743" s="7" t="str">
        <f>IF('Master Input'!B4743 &lt;&gt; "",'Master Input'!B4743,"")</f>
        <v>JB-8023734-00</v>
      </c>
      <c r="C4743" s="7">
        <f>IF('Master Input'!C4743 &lt;&gt; "",'Master Input'!C4743,"")</f>
        <v>6.12</v>
      </c>
      <c r="D4743" t="str">
        <f>IF('Master Input'!D4743 &lt;&gt; "",'Master Input'!D4743,"")</f>
        <v>Closed</v>
      </c>
      <c r="E4743" s="7" t="str">
        <f>IF('Master Input'!E4743 &lt;&gt; "",'Master Input'!E4743,"")</f>
        <v>Closed</v>
      </c>
      <c r="F4743" s="58">
        <f>IF('Master Input'!G4743 &lt;&gt; "",'Master Input'!G4743, "")</f>
        <v>41765</v>
      </c>
      <c r="G4743" s="18" t="str">
        <f>IFERROR(INDEX('Docs Signed Input'!B:B,MATCH('Nate''s Evolution'!$B4743,'Docs Signed Input'!E:E,0)),"N")</f>
        <v>N</v>
      </c>
      <c r="H4743" s="18" t="str">
        <f>IFERROR(INDEX('Docs Signed Input'!C:C,MATCH('Nate''s Evolution'!B4743,'Docs Signed Input'!E:E,0)),"N")</f>
        <v>N</v>
      </c>
      <c r="I4743" s="7" t="str">
        <f>IF('Master Input'!Q4743 &lt;&gt; "",'Master Input'!Q4743,"")</f>
        <v>scottb@evolvesolar.com</v>
      </c>
    </row>
    <row r="4744" spans="1:9" x14ac:dyDescent="0.3">
      <c r="A4744" t="str">
        <f>IF('Master Input'!A4744 &lt;&gt; "",'Master Input'!A4744,"")</f>
        <v>Stich, Shanna</v>
      </c>
      <c r="B4744" s="7" t="str">
        <f>IF('Master Input'!B4744 &lt;&gt; "",'Master Input'!B4744,"")</f>
        <v>JB-8526546-00</v>
      </c>
      <c r="C4744" s="7">
        <f>IF('Master Input'!C4744 &lt;&gt; "",'Master Input'!C4744,"")</f>
        <v>8.5</v>
      </c>
      <c r="D4744" t="str">
        <f>IF('Master Input'!D4744 &lt;&gt; "",'Master Input'!D4744,"")</f>
        <v>Sales</v>
      </c>
      <c r="E4744" s="7" t="str">
        <f>IF('Master Input'!E4744 &lt;&gt; "",'Master Input'!E4744,"")</f>
        <v>On Hold</v>
      </c>
      <c r="F4744" s="58">
        <f>IF('Master Input'!G4744 &lt;&gt; "",'Master Input'!G4744, "")</f>
        <v>41972</v>
      </c>
      <c r="G4744" s="18" t="str">
        <f>IFERROR(INDEX('Docs Signed Input'!B:B,MATCH('Nate''s Evolution'!$B4744,'Docs Signed Input'!E:E,0)),"N")</f>
        <v>N</v>
      </c>
      <c r="H4744" s="18" t="str">
        <f>IFERROR(INDEX('Docs Signed Input'!C:C,MATCH('Nate''s Evolution'!B4744,'Docs Signed Input'!E:E,0)),"N")</f>
        <v>N</v>
      </c>
      <c r="I4744" s="7" t="str">
        <f>IF('Master Input'!Q4744 &lt;&gt; "",'Master Input'!Q4744,"")</f>
        <v>missyvl@evolvesolar.com</v>
      </c>
    </row>
    <row r="4745" spans="1:9" x14ac:dyDescent="0.3">
      <c r="A4745" t="str">
        <f>IF('Master Input'!A4745 &lt;&gt; "",'Master Input'!A4745,"")</f>
        <v>Stiglich, Kaye</v>
      </c>
      <c r="B4745" s="7" t="str">
        <f>IF('Master Input'!B4745 &lt;&gt; "",'Master Input'!B4745,"")</f>
        <v>JB-8525017-00</v>
      </c>
      <c r="C4745" s="7">
        <f>IF('Master Input'!C4745 &lt;&gt; "",'Master Input'!C4745,"")</f>
        <v>6.75</v>
      </c>
      <c r="D4745" t="str">
        <f>IF('Master Input'!D4745 &lt;&gt; "",'Master Input'!D4745,"")</f>
        <v>Cancelled</v>
      </c>
      <c r="E4745" s="7" t="str">
        <f>IF('Master Input'!E4745 &lt;&gt; "",'Master Input'!E4745,"")</f>
        <v>Account Cancelled</v>
      </c>
      <c r="F4745" s="58">
        <f>IF('Master Input'!G4745 &lt;&gt; "",'Master Input'!G4745, "")</f>
        <v>41846</v>
      </c>
      <c r="G4745" s="18" t="str">
        <f>IFERROR(INDEX('Docs Signed Input'!B:B,MATCH('Nate''s Evolution'!$B4745,'Docs Signed Input'!E:E,0)),"N")</f>
        <v>N</v>
      </c>
      <c r="H4745" s="18" t="str">
        <f>IFERROR(INDEX('Docs Signed Input'!C:C,MATCH('Nate''s Evolution'!B4745,'Docs Signed Input'!E:E,0)),"N")</f>
        <v>N</v>
      </c>
      <c r="I4745" s="7" t="str">
        <f>IF('Master Input'!Q4745 &lt;&gt; "",'Master Input'!Q4745,"")</f>
        <v>cunningham@evolvesolar.com</v>
      </c>
    </row>
    <row r="4746" spans="1:9" x14ac:dyDescent="0.3">
      <c r="A4746" t="str">
        <f>IF('Master Input'!A4746 &lt;&gt; "",'Master Input'!A4746,"")</f>
        <v>Stiklickas, Raymond</v>
      </c>
      <c r="B4746" s="7" t="str">
        <f>IF('Master Input'!B4746 &lt;&gt; "",'Master Input'!B4746,"")</f>
        <v>JB-115941-00</v>
      </c>
      <c r="C4746" s="7">
        <f>IF('Master Input'!C4746 &lt;&gt; "",'Master Input'!C4746,"")</f>
        <v>9.25</v>
      </c>
      <c r="D4746" t="str">
        <f>IF('Master Input'!D4746 &lt;&gt; "",'Master Input'!D4746,"")</f>
        <v>Cancelled</v>
      </c>
      <c r="E4746" s="7" t="str">
        <f>IF('Master Input'!E4746 &lt;&gt; "",'Master Input'!E4746,"")</f>
        <v>Pending NOC</v>
      </c>
      <c r="F4746" s="58">
        <f>IF('Master Input'!G4746 &lt;&gt; "",'Master Input'!G4746, "")</f>
        <v>41898</v>
      </c>
      <c r="G4746" s="18" t="str">
        <f>IFERROR(INDEX('Docs Signed Input'!B:B,MATCH('Nate''s Evolution'!$B4746,'Docs Signed Input'!E:E,0)),"N")</f>
        <v>N</v>
      </c>
      <c r="H4746" s="18" t="str">
        <f>IFERROR(INDEX('Docs Signed Input'!C:C,MATCH('Nate''s Evolution'!B4746,'Docs Signed Input'!E:E,0)),"N")</f>
        <v>N</v>
      </c>
      <c r="I4746" s="7" t="str">
        <f>IF('Master Input'!Q4746 &lt;&gt; "",'Master Input'!Q4746,"")</f>
        <v>jackaranya@evolvesolar.com</v>
      </c>
    </row>
    <row r="4747" spans="1:9" x14ac:dyDescent="0.3">
      <c r="A4747" t="str">
        <f>IF('Master Input'!A4747 &lt;&gt; "",'Master Input'!A4747,"")</f>
        <v>Stills, Anthony</v>
      </c>
      <c r="B4747" s="7" t="str">
        <f>IF('Master Input'!B4747 &lt;&gt; "",'Master Input'!B4747,"")</f>
        <v>JB-2071617-00</v>
      </c>
      <c r="C4747" s="7">
        <f>IF('Master Input'!C4747 &lt;&gt; "",'Master Input'!C4747,"")</f>
        <v>5.3550000000000004</v>
      </c>
      <c r="D4747" t="str">
        <f>IF('Master Input'!D4747 &lt;&gt; "",'Master Input'!D4747,"")</f>
        <v>Closed</v>
      </c>
      <c r="E4747" s="7" t="str">
        <f>IF('Master Input'!E4747 &lt;&gt; "",'Master Input'!E4747,"")</f>
        <v>Closed</v>
      </c>
      <c r="F4747" s="58">
        <f>IF('Master Input'!G4747 &lt;&gt; "",'Master Input'!G4747, "")</f>
        <v>41915</v>
      </c>
      <c r="G4747" s="18" t="str">
        <f>IFERROR(INDEX('Docs Signed Input'!B:B,MATCH('Nate''s Evolution'!$B4747,'Docs Signed Input'!E:E,0)),"N")</f>
        <v>N</v>
      </c>
      <c r="H4747" s="18" t="str">
        <f>IFERROR(INDEX('Docs Signed Input'!C:C,MATCH('Nate''s Evolution'!B4747,'Docs Signed Input'!E:E,0)),"N")</f>
        <v>N</v>
      </c>
      <c r="I4747" s="7" t="str">
        <f>IF('Master Input'!Q4747 &lt;&gt; "",'Master Input'!Q4747,"")</f>
        <v>baba@evolvesolar.com</v>
      </c>
    </row>
    <row r="4748" spans="1:9" x14ac:dyDescent="0.3">
      <c r="A4748" t="str">
        <f>IF('Master Input'!A4748 &lt;&gt; "",'Master Input'!A4748,"")</f>
        <v>Stinnett, Jacquelyn</v>
      </c>
      <c r="B4748" s="7" t="str">
        <f>IF('Master Input'!B4748 &lt;&gt; "",'Master Input'!B4748,"")</f>
        <v>JB-762082-00</v>
      </c>
      <c r="C4748" s="7">
        <f>IF('Master Input'!C4748 &lt;&gt; "",'Master Input'!C4748,"")</f>
        <v>6.5</v>
      </c>
      <c r="D4748" t="str">
        <f>IF('Master Input'!D4748 &lt;&gt; "",'Master Input'!D4748,"")</f>
        <v>Closed</v>
      </c>
      <c r="E4748" s="7" t="str">
        <f>IF('Master Input'!E4748 &lt;&gt; "",'Master Input'!E4748,"")</f>
        <v>Closed</v>
      </c>
      <c r="F4748" s="58">
        <f>IF('Master Input'!G4748 &lt;&gt; "",'Master Input'!G4748, "")</f>
        <v>41789</v>
      </c>
      <c r="G4748" s="18" t="str">
        <f>IFERROR(INDEX('Docs Signed Input'!B:B,MATCH('Nate''s Evolution'!$B4748,'Docs Signed Input'!E:E,0)),"N")</f>
        <v>N</v>
      </c>
      <c r="H4748" s="18" t="str">
        <f>IFERROR(INDEX('Docs Signed Input'!C:C,MATCH('Nate''s Evolution'!B4748,'Docs Signed Input'!E:E,0)),"N")</f>
        <v>N</v>
      </c>
      <c r="I4748" s="7" t="str">
        <f>IF('Master Input'!Q4748 &lt;&gt; "",'Master Input'!Q4748,"")</f>
        <v>joshm@evolvesolar.com</v>
      </c>
    </row>
    <row r="4749" spans="1:9" x14ac:dyDescent="0.3">
      <c r="A4749" t="str">
        <f>IF('Master Input'!A4749 &lt;&gt; "",'Master Input'!A4749,"")</f>
        <v>Stinson, Eva</v>
      </c>
      <c r="B4749" s="7" t="str">
        <f>IF('Master Input'!B4749 &lt;&gt; "",'Master Input'!B4749,"")</f>
        <v>JB-8524684-00</v>
      </c>
      <c r="C4749" s="7">
        <f>IF('Master Input'!C4749 &lt;&gt; "",'Master Input'!C4749,"")</f>
        <v>13.25</v>
      </c>
      <c r="D4749" t="str">
        <f>IF('Master Input'!D4749 &lt;&gt; "",'Master Input'!D4749,"")</f>
        <v>Closed</v>
      </c>
      <c r="E4749" s="7" t="str">
        <f>IF('Master Input'!E4749 &lt;&gt; "",'Master Input'!E4749,"")</f>
        <v>Closed</v>
      </c>
      <c r="F4749" s="58">
        <f>IF('Master Input'!G4749 &lt;&gt; "",'Master Input'!G4749, "")</f>
        <v>41820</v>
      </c>
      <c r="G4749" s="18" t="str">
        <f>IFERROR(INDEX('Docs Signed Input'!B:B,MATCH('Nate''s Evolution'!$B4749,'Docs Signed Input'!E:E,0)),"N")</f>
        <v>N</v>
      </c>
      <c r="H4749" s="18" t="str">
        <f>IFERROR(INDEX('Docs Signed Input'!C:C,MATCH('Nate''s Evolution'!B4749,'Docs Signed Input'!E:E,0)),"N")</f>
        <v>N</v>
      </c>
      <c r="I4749" s="7" t="str">
        <f>IF('Master Input'!Q4749 &lt;&gt; "",'Master Input'!Q4749,"")</f>
        <v>chris@evolvesolar.com</v>
      </c>
    </row>
    <row r="4750" spans="1:9" x14ac:dyDescent="0.3">
      <c r="A4750" t="str">
        <f>IF('Master Input'!A4750 &lt;&gt; "",'Master Input'!A4750,"")</f>
        <v>Stock, Kari</v>
      </c>
      <c r="B4750" s="7" t="str">
        <f>IF('Master Input'!B4750 &lt;&gt; "",'Master Input'!B4750,"")</f>
        <v>JB-8513031-00</v>
      </c>
      <c r="C4750" s="7">
        <f>IF('Master Input'!C4750 &lt;&gt; "",'Master Input'!C4750,"")</f>
        <v>12.5</v>
      </c>
      <c r="D4750" t="str">
        <f>IF('Master Input'!D4750 &lt;&gt; "",'Master Input'!D4750,"")</f>
        <v>Sales</v>
      </c>
      <c r="E4750" s="7" t="str">
        <f>IF('Master Input'!E4750 &lt;&gt; "",'Master Input'!E4750,"")</f>
        <v>On Hold</v>
      </c>
      <c r="F4750" s="58">
        <f>IF('Master Input'!G4750 &lt;&gt; "",'Master Input'!G4750, "")</f>
        <v>41947</v>
      </c>
      <c r="G4750" s="18" t="str">
        <f>IFERROR(INDEX('Docs Signed Input'!B:B,MATCH('Nate''s Evolution'!$B4750,'Docs Signed Input'!E:E,0)),"N")</f>
        <v>N</v>
      </c>
      <c r="H4750" s="18" t="str">
        <f>IFERROR(INDEX('Docs Signed Input'!C:C,MATCH('Nate''s Evolution'!B4750,'Docs Signed Input'!E:E,0)),"N")</f>
        <v>N</v>
      </c>
      <c r="I4750" s="7" t="str">
        <f>IF('Master Input'!Q4750 &lt;&gt; "",'Master Input'!Q4750,"")</f>
        <v>adam@evolvesolar.com</v>
      </c>
    </row>
    <row r="4751" spans="1:9" x14ac:dyDescent="0.3">
      <c r="A4751" t="str">
        <f>IF('Master Input'!A4751 &lt;&gt; "",'Master Input'!A4751,"")</f>
        <v>Stock, Tracey</v>
      </c>
      <c r="B4751" s="7" t="str">
        <f>IF('Master Input'!B4751 &lt;&gt; "",'Master Input'!B4751,"")</f>
        <v>JB-120743-00</v>
      </c>
      <c r="C4751" s="7">
        <f>IF('Master Input'!C4751 &lt;&gt; "",'Master Input'!C4751,"")</f>
        <v>3.57</v>
      </c>
      <c r="D4751" t="str">
        <f>IF('Master Input'!D4751 &lt;&gt; "",'Master Input'!D4751,"")</f>
        <v>Cancelled</v>
      </c>
      <c r="E4751" s="7" t="str">
        <f>IF('Master Input'!E4751 &lt;&gt; "",'Master Input'!E4751,"")</f>
        <v>Account Cancelled</v>
      </c>
      <c r="F4751" s="58">
        <f>IF('Master Input'!G4751 &lt;&gt; "",'Master Input'!G4751, "")</f>
        <v>41829</v>
      </c>
      <c r="G4751" s="18" t="str">
        <f>IFERROR(INDEX('Docs Signed Input'!B:B,MATCH('Nate''s Evolution'!$B4751,'Docs Signed Input'!E:E,0)),"N")</f>
        <v>N</v>
      </c>
      <c r="H4751" s="18" t="str">
        <f>IFERROR(INDEX('Docs Signed Input'!C:C,MATCH('Nate''s Evolution'!B4751,'Docs Signed Input'!E:E,0)),"N")</f>
        <v>N</v>
      </c>
      <c r="I4751" s="7" t="str">
        <f>IF('Master Input'!Q4751 &lt;&gt; "",'Master Input'!Q4751,"")</f>
        <v>miker@evolvesolar.com</v>
      </c>
    </row>
    <row r="4752" spans="1:9" x14ac:dyDescent="0.3">
      <c r="A4752" t="str">
        <f>IF('Master Input'!A4752 &lt;&gt; "",'Master Input'!A4752,"")</f>
        <v>Stocks, Craig</v>
      </c>
      <c r="B4752" s="7" t="str">
        <f>IF('Master Input'!B4752 &lt;&gt; "",'Master Input'!B4752,"")</f>
        <v>JB-0601410-00</v>
      </c>
      <c r="C4752" s="7">
        <f>IF('Master Input'!C4752 &lt;&gt; "",'Master Input'!C4752,"")</f>
        <v>5</v>
      </c>
      <c r="D4752" t="str">
        <f>IF('Master Input'!D4752 &lt;&gt; "",'Master Input'!D4752,"")</f>
        <v>Cancelled</v>
      </c>
      <c r="E4752" s="7" t="str">
        <f>IF('Master Input'!E4752 &lt;&gt; "",'Master Input'!E4752,"")</f>
        <v>Pending Save</v>
      </c>
      <c r="F4752" s="58">
        <f>IF('Master Input'!G4752 &lt;&gt; "",'Master Input'!G4752, "")</f>
        <v>41935</v>
      </c>
      <c r="G4752" s="18" t="str">
        <f>IFERROR(INDEX('Docs Signed Input'!B:B,MATCH('Nate''s Evolution'!$B4752,'Docs Signed Input'!E:E,0)),"N")</f>
        <v>N</v>
      </c>
      <c r="H4752" s="18" t="str">
        <f>IFERROR(INDEX('Docs Signed Input'!C:C,MATCH('Nate''s Evolution'!B4752,'Docs Signed Input'!E:E,0)),"N")</f>
        <v>N</v>
      </c>
      <c r="I4752" s="7" t="str">
        <f>IF('Master Input'!Q4752 &lt;&gt; "",'Master Input'!Q4752,"")</f>
        <v>justinb@evolvesolar.com</v>
      </c>
    </row>
    <row r="4753" spans="1:9" x14ac:dyDescent="0.3">
      <c r="A4753" t="str">
        <f>IF('Master Input'!A4753 &lt;&gt; "",'Master Input'!A4753,"")</f>
        <v>Stoddard, Barbara</v>
      </c>
      <c r="B4753" s="7" t="str">
        <f>IF('Master Input'!B4753 &lt;&gt; "",'Master Input'!B4753,"")</f>
        <v>JB-8024203-00</v>
      </c>
      <c r="C4753" s="7">
        <f>IF('Master Input'!C4753 &lt;&gt; "",'Master Input'!C4753,"")</f>
        <v>5.8650000000000002</v>
      </c>
      <c r="D4753" t="str">
        <f>IF('Master Input'!D4753 &lt;&gt; "",'Master Input'!D4753,"")</f>
        <v>Sales</v>
      </c>
      <c r="E4753" s="7" t="str">
        <f>IF('Master Input'!E4753 &lt;&gt; "",'Master Input'!E4753,"")</f>
        <v>On Hold</v>
      </c>
      <c r="F4753" s="58">
        <f>IF('Master Input'!G4753 &lt;&gt; "",'Master Input'!G4753, "")</f>
        <v>41787</v>
      </c>
      <c r="G4753" s="18" t="str">
        <f>IFERROR(INDEX('Docs Signed Input'!B:B,MATCH('Nate''s Evolution'!$B4753,'Docs Signed Input'!E:E,0)),"N")</f>
        <v>N</v>
      </c>
      <c r="H4753" s="18" t="str">
        <f>IFERROR(INDEX('Docs Signed Input'!C:C,MATCH('Nate''s Evolution'!B4753,'Docs Signed Input'!E:E,0)),"N")</f>
        <v>N</v>
      </c>
      <c r="I4753" s="7" t="str">
        <f>IF('Master Input'!Q4753 &lt;&gt; "",'Master Input'!Q4753,"")</f>
        <v>sky@evolvesolar.com</v>
      </c>
    </row>
    <row r="4754" spans="1:9" x14ac:dyDescent="0.3">
      <c r="A4754" t="str">
        <f>IF('Master Input'!A4754 &lt;&gt; "",'Master Input'!A4754,"")</f>
        <v>Stoddard, Herbert</v>
      </c>
      <c r="B4754" s="7" t="str">
        <f>IF('Master Input'!B4754 &lt;&gt; "",'Master Input'!B4754,"")</f>
        <v>JB-9565184-00</v>
      </c>
      <c r="C4754" s="7">
        <f>IF('Master Input'!C4754 &lt;&gt; "",'Master Input'!C4754,"")</f>
        <v>6.25</v>
      </c>
      <c r="D4754" t="str">
        <f>IF('Master Input'!D4754 &lt;&gt; "",'Master Input'!D4754,"")</f>
        <v>Cancelled</v>
      </c>
      <c r="E4754" s="7" t="str">
        <f>IF('Master Input'!E4754 &lt;&gt; "",'Master Input'!E4754,"")</f>
        <v>Account Cancelled</v>
      </c>
      <c r="F4754" s="58">
        <f>IF('Master Input'!G4754 &lt;&gt; "",'Master Input'!G4754, "")</f>
        <v>41814</v>
      </c>
      <c r="G4754" s="18" t="str">
        <f>IFERROR(INDEX('Docs Signed Input'!B:B,MATCH('Nate''s Evolution'!$B4754,'Docs Signed Input'!E:E,0)),"N")</f>
        <v>N</v>
      </c>
      <c r="H4754" s="18" t="str">
        <f>IFERROR(INDEX('Docs Signed Input'!C:C,MATCH('Nate''s Evolution'!B4754,'Docs Signed Input'!E:E,0)),"N")</f>
        <v>N</v>
      </c>
      <c r="I4754" s="7" t="str">
        <f>IF('Master Input'!Q4754 &lt;&gt; "",'Master Input'!Q4754,"")</f>
        <v>bryand@evolvesolar.com</v>
      </c>
    </row>
    <row r="4755" spans="1:9" x14ac:dyDescent="0.3">
      <c r="A4755" t="str">
        <f>IF('Master Input'!A4755 &lt;&gt; "",'Master Input'!A4755,"")</f>
        <v>Stoddard, Herbert</v>
      </c>
      <c r="B4755" s="7" t="str">
        <f>IF('Master Input'!B4755 &lt;&gt; "",'Master Input'!B4755,"")</f>
        <v>JB-9566749-00</v>
      </c>
      <c r="C4755" s="7">
        <f>IF('Master Input'!C4755 &lt;&gt; "",'Master Input'!C4755,"")</f>
        <v>5</v>
      </c>
      <c r="D4755" t="str">
        <f>IF('Master Input'!D4755 &lt;&gt; "",'Master Input'!D4755,"")</f>
        <v>Cancelled</v>
      </c>
      <c r="E4755" s="7" t="str">
        <f>IF('Master Input'!E4755 &lt;&gt; "",'Master Input'!E4755,"")</f>
        <v>Account Cancelled</v>
      </c>
      <c r="F4755" s="58">
        <f>IF('Master Input'!G4755 &lt;&gt; "",'Master Input'!G4755, "")</f>
        <v>41960</v>
      </c>
      <c r="G4755" s="18" t="str">
        <f>IFERROR(INDEX('Docs Signed Input'!B:B,MATCH('Nate''s Evolution'!$B4755,'Docs Signed Input'!E:E,0)),"N")</f>
        <v>N</v>
      </c>
      <c r="H4755" s="18" t="str">
        <f>IFERROR(INDEX('Docs Signed Input'!C:C,MATCH('Nate''s Evolution'!B4755,'Docs Signed Input'!E:E,0)),"N")</f>
        <v>N</v>
      </c>
      <c r="I4755" s="7" t="str">
        <f>IF('Master Input'!Q4755 &lt;&gt; "",'Master Input'!Q4755,"")</f>
        <v/>
      </c>
    </row>
    <row r="4756" spans="1:9" x14ac:dyDescent="0.3">
      <c r="A4756" t="str">
        <f>IF('Master Input'!A4756 &lt;&gt; "",'Master Input'!A4756,"")</f>
        <v>Stodghill, Mike</v>
      </c>
      <c r="B4756" s="7" t="str">
        <f>IF('Master Input'!B4756 &lt;&gt; "",'Master Input'!B4756,"")</f>
        <v>JB-9566774-00</v>
      </c>
      <c r="C4756" s="7">
        <f>IF('Master Input'!C4756 &lt;&gt; "",'Master Input'!C4756,"")</f>
        <v>9.9450000000000003</v>
      </c>
      <c r="D4756" t="str">
        <f>IF('Master Input'!D4756 &lt;&gt; "",'Master Input'!D4756,"")</f>
        <v>Sales</v>
      </c>
      <c r="E4756" s="7" t="str">
        <f>IF('Master Input'!E4756 &lt;&gt; "",'Master Input'!E4756,"")</f>
        <v>On Hold</v>
      </c>
      <c r="F4756" s="58">
        <f>IF('Master Input'!G4756 &lt;&gt; "",'Master Input'!G4756, "")</f>
        <v>41963</v>
      </c>
      <c r="G4756" s="18" t="str">
        <f>IFERROR(INDEX('Docs Signed Input'!B:B,MATCH('Nate''s Evolution'!$B4756,'Docs Signed Input'!E:E,0)),"N")</f>
        <v>N</v>
      </c>
      <c r="H4756" s="18" t="str">
        <f>IFERROR(INDEX('Docs Signed Input'!C:C,MATCH('Nate''s Evolution'!B4756,'Docs Signed Input'!E:E,0)),"N")</f>
        <v>N</v>
      </c>
      <c r="I4756" s="7" t="str">
        <f>IF('Master Input'!Q4756 &lt;&gt; "",'Master Input'!Q4756,"")</f>
        <v>mariah.machado@evolvesolar.com</v>
      </c>
    </row>
    <row r="4757" spans="1:9" x14ac:dyDescent="0.3">
      <c r="A4757" t="str">
        <f>IF('Master Input'!A4757 &lt;&gt; "",'Master Input'!A4757,"")</f>
        <v>Stone, Mark</v>
      </c>
      <c r="B4757" s="7" t="str">
        <f>IF('Master Input'!B4757 &lt;&gt; "",'Master Input'!B4757,"")</f>
        <v>JB-7501427-00</v>
      </c>
      <c r="C4757" s="7">
        <f>IF('Master Input'!C4757 &lt;&gt; "",'Master Input'!C4757,"")</f>
        <v>10</v>
      </c>
      <c r="D4757" t="str">
        <f>IF('Master Input'!D4757 &lt;&gt; "",'Master Input'!D4757,"")</f>
        <v>Cancelled</v>
      </c>
      <c r="E4757" s="7" t="str">
        <f>IF('Master Input'!E4757 &lt;&gt; "",'Master Input'!E4757,"")</f>
        <v>Account Cancelled</v>
      </c>
      <c r="F4757" s="58">
        <f>IF('Master Input'!G4757 &lt;&gt; "",'Master Input'!G4757, "")</f>
        <v>41782</v>
      </c>
      <c r="G4757" s="18" t="str">
        <f>IFERROR(INDEX('Docs Signed Input'!B:B,MATCH('Nate''s Evolution'!$B4757,'Docs Signed Input'!E:E,0)),"N")</f>
        <v>N</v>
      </c>
      <c r="H4757" s="18" t="str">
        <f>IFERROR(INDEX('Docs Signed Input'!C:C,MATCH('Nate''s Evolution'!B4757,'Docs Signed Input'!E:E,0)),"N")</f>
        <v>N</v>
      </c>
      <c r="I4757" s="7" t="str">
        <f>IF('Master Input'!Q4757 &lt;&gt; "",'Master Input'!Q4757,"")</f>
        <v>ryanl@evolvesolar.com</v>
      </c>
    </row>
    <row r="4758" spans="1:9" x14ac:dyDescent="0.3">
      <c r="A4758" t="str">
        <f>IF('Master Input'!A4758 &lt;&gt; "",'Master Input'!A4758,"")</f>
        <v>Stone, Peter Wesley</v>
      </c>
      <c r="B4758" s="7" t="str">
        <f>IF('Master Input'!B4758 &lt;&gt; "",'Master Input'!B4758,"")</f>
        <v>JB-9581535-00</v>
      </c>
      <c r="C4758" s="7">
        <f>IF('Master Input'!C4758 &lt;&gt; "",'Master Input'!C4758,"")</f>
        <v>10.965</v>
      </c>
      <c r="D4758" t="str">
        <f>IF('Master Input'!D4758 &lt;&gt; "",'Master Input'!D4758,"")</f>
        <v>Cancelled</v>
      </c>
      <c r="E4758" s="7" t="str">
        <f>IF('Master Input'!E4758 &lt;&gt; "",'Master Input'!E4758,"")</f>
        <v>Account Cancelled</v>
      </c>
      <c r="F4758" s="58">
        <f>IF('Master Input'!G4758 &lt;&gt; "",'Master Input'!G4758, "")</f>
        <v>41807</v>
      </c>
      <c r="G4758" s="18" t="str">
        <f>IFERROR(INDEX('Docs Signed Input'!B:B,MATCH('Nate''s Evolution'!$B4758,'Docs Signed Input'!E:E,0)),"N")</f>
        <v>N</v>
      </c>
      <c r="H4758" s="18" t="str">
        <f>IFERROR(INDEX('Docs Signed Input'!C:C,MATCH('Nate''s Evolution'!B4758,'Docs Signed Input'!E:E,0)),"N")</f>
        <v>N</v>
      </c>
      <c r="I4758" s="7" t="str">
        <f>IF('Master Input'!Q4758 &lt;&gt; "",'Master Input'!Q4758,"")</f>
        <v>russell@evolvesolar.com</v>
      </c>
    </row>
    <row r="4759" spans="1:9" x14ac:dyDescent="0.3">
      <c r="A4759" t="str">
        <f>IF('Master Input'!A4759 &lt;&gt; "",'Master Input'!A4759,"")</f>
        <v>Stone, Sandra</v>
      </c>
      <c r="B4759" s="7" t="str">
        <f>IF('Master Input'!B4759 &lt;&gt; "",'Master Input'!B4759,"")</f>
        <v>JB-060854-00</v>
      </c>
      <c r="C4759" s="7">
        <f>IF('Master Input'!C4759 &lt;&gt; "",'Master Input'!C4759,"")</f>
        <v>7.9050000000000002</v>
      </c>
      <c r="D4759" t="str">
        <f>IF('Master Input'!D4759 &lt;&gt; "",'Master Input'!D4759,"")</f>
        <v>Cancelled</v>
      </c>
      <c r="E4759" s="7" t="str">
        <f>IF('Master Input'!E4759 &lt;&gt; "",'Master Input'!E4759,"")</f>
        <v>Account Cancelled</v>
      </c>
      <c r="F4759" s="58">
        <f>IF('Master Input'!G4759 &lt;&gt; "",'Master Input'!G4759, "")</f>
        <v>41818</v>
      </c>
      <c r="G4759" s="18" t="str">
        <f>IFERROR(INDEX('Docs Signed Input'!B:B,MATCH('Nate''s Evolution'!$B4759,'Docs Signed Input'!E:E,0)),"N")</f>
        <v>N</v>
      </c>
      <c r="H4759" s="18" t="str">
        <f>IFERROR(INDEX('Docs Signed Input'!C:C,MATCH('Nate''s Evolution'!B4759,'Docs Signed Input'!E:E,0)),"N")</f>
        <v>N</v>
      </c>
      <c r="I4759" s="7" t="str">
        <f>IF('Master Input'!Q4759 &lt;&gt; "",'Master Input'!Q4759,"")</f>
        <v>mattmerrill@evolvesolar.com</v>
      </c>
    </row>
    <row r="4760" spans="1:9" x14ac:dyDescent="0.3">
      <c r="A4760" t="str">
        <f>IF('Master Input'!A4760 &lt;&gt; "",'Master Input'!A4760,"")</f>
        <v>Stoneback, Vern</v>
      </c>
      <c r="B4760" s="7" t="str">
        <f>IF('Master Input'!B4760 &lt;&gt; "",'Master Input'!B4760,"")</f>
        <v>JB-9701896-00</v>
      </c>
      <c r="C4760" s="7">
        <f>IF('Master Input'!C4760 &lt;&gt; "",'Master Input'!C4760,"")</f>
        <v>2.8050000000000002</v>
      </c>
      <c r="D4760" t="str">
        <f>IF('Master Input'!D4760 &lt;&gt; "",'Master Input'!D4760,"")</f>
        <v>Permit</v>
      </c>
      <c r="E4760" s="7" t="str">
        <f>IF('Master Input'!E4760 &lt;&gt; "",'Master Input'!E4760,"")</f>
        <v>Site Survey Scheduled</v>
      </c>
      <c r="F4760" s="58">
        <f>IF('Master Input'!G4760 &lt;&gt; "",'Master Input'!G4760, "")</f>
        <v>42029</v>
      </c>
      <c r="G4760" s="18" t="str">
        <f>IFERROR(INDEX('Docs Signed Input'!B:B,MATCH('Nate''s Evolution'!$B4760,'Docs Signed Input'!E:E,0)),"N")</f>
        <v>Y</v>
      </c>
      <c r="H4760" s="18" t="str">
        <f>IFERROR(INDEX('Docs Signed Input'!C:C,MATCH('Nate''s Evolution'!B4760,'Docs Signed Input'!E:E,0)),"N")</f>
        <v>N</v>
      </c>
      <c r="I4760" s="7" t="str">
        <f>IF('Master Input'!Q4760 &lt;&gt; "",'Master Input'!Q4760,"")</f>
        <v>topher@evolvesolar.com</v>
      </c>
    </row>
    <row r="4761" spans="1:9" x14ac:dyDescent="0.3">
      <c r="A4761" t="str">
        <f>IF('Master Input'!A4761 &lt;&gt; "",'Master Input'!A4761,"")</f>
        <v>Stonehocker, Jessica</v>
      </c>
      <c r="B4761" s="7" t="str">
        <f>IF('Master Input'!B4761 &lt;&gt; "",'Master Input'!B4761,"")</f>
        <v>JB-9572362-00</v>
      </c>
      <c r="C4761" s="7">
        <f>IF('Master Input'!C4761 &lt;&gt; "",'Master Input'!C4761,"")</f>
        <v>4.75</v>
      </c>
      <c r="D4761" t="str">
        <f>IF('Master Input'!D4761 &lt;&gt; "",'Master Input'!D4761,"")</f>
        <v>Cancelled</v>
      </c>
      <c r="E4761" s="7" t="str">
        <f>IF('Master Input'!E4761 &lt;&gt; "",'Master Input'!E4761,"")</f>
        <v>Pending NOC</v>
      </c>
      <c r="F4761" s="58">
        <f>IF('Master Input'!G4761 &lt;&gt; "",'Master Input'!G4761, "")</f>
        <v>41894</v>
      </c>
      <c r="G4761" s="18" t="str">
        <f>IFERROR(INDEX('Docs Signed Input'!B:B,MATCH('Nate''s Evolution'!$B4761,'Docs Signed Input'!E:E,0)),"N")</f>
        <v>N</v>
      </c>
      <c r="H4761" s="18" t="str">
        <f>IFERROR(INDEX('Docs Signed Input'!C:C,MATCH('Nate''s Evolution'!B4761,'Docs Signed Input'!E:E,0)),"N")</f>
        <v>N</v>
      </c>
      <c r="I4761" s="7" t="str">
        <f>IF('Master Input'!Q4761 &lt;&gt; "",'Master Input'!Q4761,"")</f>
        <v>benjamin@evolvesolar.com</v>
      </c>
    </row>
    <row r="4762" spans="1:9" x14ac:dyDescent="0.3">
      <c r="A4762" t="str">
        <f>IF('Master Input'!A4762 &lt;&gt; "",'Master Input'!A4762,"")</f>
        <v>Storga, Teresa</v>
      </c>
      <c r="B4762" s="7" t="str">
        <f>IF('Master Input'!B4762 &lt;&gt; "",'Master Input'!B4762,"")</f>
        <v>JB-8504027-00</v>
      </c>
      <c r="C4762" s="7">
        <f>IF('Master Input'!C4762 &lt;&gt; "",'Master Input'!C4762,"")</f>
        <v>9.5</v>
      </c>
      <c r="D4762" t="str">
        <f>IF('Master Input'!D4762 &lt;&gt; "",'Master Input'!D4762,"")</f>
        <v>Sales</v>
      </c>
      <c r="E4762" s="7" t="str">
        <f>IF('Master Input'!E4762 &lt;&gt; "",'Master Input'!E4762,"")</f>
        <v>On Hold</v>
      </c>
      <c r="F4762" s="58">
        <f>IF('Master Input'!G4762 &lt;&gt; "",'Master Input'!G4762, "")</f>
        <v>41904</v>
      </c>
      <c r="G4762" s="18" t="str">
        <f>IFERROR(INDEX('Docs Signed Input'!B:B,MATCH('Nate''s Evolution'!$B4762,'Docs Signed Input'!E:E,0)),"N")</f>
        <v>N</v>
      </c>
      <c r="H4762" s="18" t="str">
        <f>IFERROR(INDEX('Docs Signed Input'!C:C,MATCH('Nate''s Evolution'!B4762,'Docs Signed Input'!E:E,0)),"N")</f>
        <v>N</v>
      </c>
      <c r="I4762" s="7" t="str">
        <f>IF('Master Input'!Q4762 &lt;&gt; "",'Master Input'!Q4762,"")</f>
        <v>jeremyr@evolvesolar.com</v>
      </c>
    </row>
    <row r="4763" spans="1:9" x14ac:dyDescent="0.3">
      <c r="A4763" t="str">
        <f>IF('Master Input'!A4763 &lt;&gt; "",'Master Input'!A4763,"")</f>
        <v>Stork, Kurt</v>
      </c>
      <c r="B4763" s="7" t="str">
        <f>IF('Master Input'!B4763 &lt;&gt; "",'Master Input'!B4763,"")</f>
        <v>JB-1171210-00</v>
      </c>
      <c r="C4763" s="7">
        <f>IF('Master Input'!C4763 &lt;&gt; "",'Master Input'!C4763,"")</f>
        <v>6.25</v>
      </c>
      <c r="D4763" t="str">
        <f>IF('Master Input'!D4763 &lt;&gt; "",'Master Input'!D4763,"")</f>
        <v>Cancelled</v>
      </c>
      <c r="E4763" s="7" t="str">
        <f>IF('Master Input'!E4763 &lt;&gt; "",'Master Input'!E4763,"")</f>
        <v>Account Cancelled</v>
      </c>
      <c r="F4763" s="58">
        <f>IF('Master Input'!G4763 &lt;&gt; "",'Master Input'!G4763, "")</f>
        <v>41825</v>
      </c>
      <c r="G4763" s="18" t="str">
        <f>IFERROR(INDEX('Docs Signed Input'!B:B,MATCH('Nate''s Evolution'!$B4763,'Docs Signed Input'!E:E,0)),"N")</f>
        <v>N</v>
      </c>
      <c r="H4763" s="18" t="str">
        <f>IFERROR(INDEX('Docs Signed Input'!C:C,MATCH('Nate''s Evolution'!B4763,'Docs Signed Input'!E:E,0)),"N")</f>
        <v>N</v>
      </c>
      <c r="I4763" s="7" t="str">
        <f>IF('Master Input'!Q4763 &lt;&gt; "",'Master Input'!Q4763,"")</f>
        <v>tannerb@evolvesolar.com</v>
      </c>
    </row>
    <row r="4764" spans="1:9" x14ac:dyDescent="0.3">
      <c r="A4764" t="str">
        <f>IF('Master Input'!A4764 &lt;&gt; "",'Master Input'!A4764,"")</f>
        <v>Storm, William</v>
      </c>
      <c r="B4764" s="7" t="str">
        <f>IF('Master Input'!B4764 &lt;&gt; "",'Master Input'!B4764,"")</f>
        <v>JB-1172774-00</v>
      </c>
      <c r="C4764" s="7">
        <f>IF('Master Input'!C4764 &lt;&gt; "",'Master Input'!C4764,"")</f>
        <v>9.18</v>
      </c>
      <c r="D4764" t="str">
        <f>IF('Master Input'!D4764 &lt;&gt; "",'Master Input'!D4764,"")</f>
        <v>Permit</v>
      </c>
      <c r="E4764" s="7" t="str">
        <f>IF('Master Input'!E4764 &lt;&gt; "",'Master Input'!E4764,"")</f>
        <v>Site Audit Pending Customer</v>
      </c>
      <c r="F4764" s="58">
        <f>IF('Master Input'!G4764 &lt;&gt; "",'Master Input'!G4764, "")</f>
        <v>42025</v>
      </c>
      <c r="G4764" s="18" t="str">
        <f>IFERROR(INDEX('Docs Signed Input'!B:B,MATCH('Nate''s Evolution'!$B4764,'Docs Signed Input'!E:E,0)),"N")</f>
        <v>N</v>
      </c>
      <c r="H4764" s="18" t="str">
        <f>IFERROR(INDEX('Docs Signed Input'!C:C,MATCH('Nate''s Evolution'!B4764,'Docs Signed Input'!E:E,0)),"N")</f>
        <v>N</v>
      </c>
      <c r="I4764" s="7" t="str">
        <f>IF('Master Input'!Q4764 &lt;&gt; "",'Master Input'!Q4764,"")</f>
        <v>richard.burnworth@evolvesolar.com</v>
      </c>
    </row>
    <row r="4765" spans="1:9" x14ac:dyDescent="0.3">
      <c r="A4765" t="str">
        <f>IF('Master Input'!A4765 &lt;&gt; "",'Master Input'!A4765,"")</f>
        <v>Story, Alan</v>
      </c>
      <c r="B4765" s="7" t="str">
        <f>IF('Master Input'!B4765 &lt;&gt; "",'Master Input'!B4765,"")</f>
        <v>JB-9701792-00</v>
      </c>
      <c r="C4765" s="7">
        <f>IF('Master Input'!C4765 &lt;&gt; "",'Master Input'!C4765,"")</f>
        <v>12.25</v>
      </c>
      <c r="D4765" t="str">
        <f>IF('Master Input'!D4765 &lt;&gt; "",'Master Input'!D4765,"")</f>
        <v>Cancelled</v>
      </c>
      <c r="E4765" s="7" t="str">
        <f>IF('Master Input'!E4765 &lt;&gt; "",'Master Input'!E4765,"")</f>
        <v>Account Cancelled</v>
      </c>
      <c r="F4765" s="58">
        <f>IF('Master Input'!G4765 &lt;&gt; "",'Master Input'!G4765, "")</f>
        <v>41955</v>
      </c>
      <c r="G4765" s="18" t="str">
        <f>IFERROR(INDEX('Docs Signed Input'!B:B,MATCH('Nate''s Evolution'!$B4765,'Docs Signed Input'!E:E,0)),"N")</f>
        <v>N</v>
      </c>
      <c r="H4765" s="18" t="str">
        <f>IFERROR(INDEX('Docs Signed Input'!C:C,MATCH('Nate''s Evolution'!B4765,'Docs Signed Input'!E:E,0)),"N")</f>
        <v>N</v>
      </c>
      <c r="I4765" s="7" t="str">
        <f>IF('Master Input'!Q4765 &lt;&gt; "",'Master Input'!Q4765,"")</f>
        <v>aimee.pahl@evolvesolar.com</v>
      </c>
    </row>
    <row r="4766" spans="1:9" x14ac:dyDescent="0.3">
      <c r="A4766" t="str">
        <f>IF('Master Input'!A4766 &lt;&gt; "",'Master Input'!A4766,"")</f>
        <v>Stott, Nicholas</v>
      </c>
      <c r="B4766" s="7" t="str">
        <f>IF('Master Input'!B4766 &lt;&gt; "",'Master Input'!B4766,"")</f>
        <v>JB-9564509-00</v>
      </c>
      <c r="C4766" s="7">
        <f>IF('Master Input'!C4766 &lt;&gt; "",'Master Input'!C4766,"")</f>
        <v>3</v>
      </c>
      <c r="D4766" t="str">
        <f>IF('Master Input'!D4766 &lt;&gt; "",'Master Input'!D4766,"")</f>
        <v>Cancelled</v>
      </c>
      <c r="E4766" s="7" t="str">
        <f>IF('Master Input'!E4766 &lt;&gt; "",'Master Input'!E4766,"")</f>
        <v>Account Cancelled</v>
      </c>
      <c r="F4766" s="58">
        <f>IF('Master Input'!G4766 &lt;&gt; "",'Master Input'!G4766, "")</f>
        <v>41759</v>
      </c>
      <c r="G4766" s="18" t="str">
        <f>IFERROR(INDEX('Docs Signed Input'!B:B,MATCH('Nate''s Evolution'!$B4766,'Docs Signed Input'!E:E,0)),"N")</f>
        <v>N</v>
      </c>
      <c r="H4766" s="18" t="str">
        <f>IFERROR(INDEX('Docs Signed Input'!C:C,MATCH('Nate''s Evolution'!B4766,'Docs Signed Input'!E:E,0)),"N")</f>
        <v>N</v>
      </c>
      <c r="I4766" s="7" t="str">
        <f>IF('Master Input'!Q4766 &lt;&gt; "",'Master Input'!Q4766,"")</f>
        <v>matti@evolvesolar.com</v>
      </c>
    </row>
    <row r="4767" spans="1:9" x14ac:dyDescent="0.3">
      <c r="A4767" t="str">
        <f>IF('Master Input'!A4767 &lt;&gt; "",'Master Input'!A4767,"")</f>
        <v>Stowell, Elizabeth</v>
      </c>
      <c r="B4767" s="7" t="str">
        <f>IF('Master Input'!B4767 &lt;&gt; "",'Master Input'!B4767,"")</f>
        <v>JB-8524570-00</v>
      </c>
      <c r="C4767" s="7">
        <f>IF('Master Input'!C4767 &lt;&gt; "",'Master Input'!C4767,"")</f>
        <v>9</v>
      </c>
      <c r="D4767" t="str">
        <f>IF('Master Input'!D4767 &lt;&gt; "",'Master Input'!D4767,"")</f>
        <v>Cancelled</v>
      </c>
      <c r="E4767" s="7" t="str">
        <f>IF('Master Input'!E4767 &lt;&gt; "",'Master Input'!E4767,"")</f>
        <v>Account Cancelled</v>
      </c>
      <c r="F4767" s="58">
        <f>IF('Master Input'!G4767 &lt;&gt; "",'Master Input'!G4767, "")</f>
        <v>41813</v>
      </c>
      <c r="G4767" s="18" t="str">
        <f>IFERROR(INDEX('Docs Signed Input'!B:B,MATCH('Nate''s Evolution'!$B4767,'Docs Signed Input'!E:E,0)),"N")</f>
        <v>N</v>
      </c>
      <c r="H4767" s="18" t="str">
        <f>IFERROR(INDEX('Docs Signed Input'!C:C,MATCH('Nate''s Evolution'!B4767,'Docs Signed Input'!E:E,0)),"N")</f>
        <v>N</v>
      </c>
      <c r="I4767" s="7" t="str">
        <f>IF('Master Input'!Q4767 &lt;&gt; "",'Master Input'!Q4767,"")</f>
        <v>jamesa@evolvesolar.com</v>
      </c>
    </row>
    <row r="4768" spans="1:9" x14ac:dyDescent="0.3">
      <c r="A4768" t="str">
        <f>IF('Master Input'!A4768 &lt;&gt; "",'Master Input'!A4768,"")</f>
        <v>Strand, Mike</v>
      </c>
      <c r="B4768" s="7" t="str">
        <f>IF('Master Input'!B4768 &lt;&gt; "",'Master Input'!B4768,"")</f>
        <v>JB-9701829-00</v>
      </c>
      <c r="C4768" s="7">
        <f>IF('Master Input'!C4768 &lt;&gt; "",'Master Input'!C4768,"")</f>
        <v>11</v>
      </c>
      <c r="D4768" t="str">
        <f>IF('Master Input'!D4768 &lt;&gt; "",'Master Input'!D4768,"")</f>
        <v>Cancelled</v>
      </c>
      <c r="E4768" s="7" t="str">
        <f>IF('Master Input'!E4768 &lt;&gt; "",'Master Input'!E4768,"")</f>
        <v>Account Cancelled</v>
      </c>
      <c r="F4768" s="58">
        <f>IF('Master Input'!G4768 &lt;&gt; "",'Master Input'!G4768, "")</f>
        <v>41983</v>
      </c>
      <c r="G4768" s="18" t="str">
        <f>IFERROR(INDEX('Docs Signed Input'!B:B,MATCH('Nate''s Evolution'!$B4768,'Docs Signed Input'!E:E,0)),"N")</f>
        <v>N</v>
      </c>
      <c r="H4768" s="18" t="str">
        <f>IFERROR(INDEX('Docs Signed Input'!C:C,MATCH('Nate''s Evolution'!B4768,'Docs Signed Input'!E:E,0)),"N")</f>
        <v>N</v>
      </c>
      <c r="I4768" s="7" t="str">
        <f>IF('Master Input'!Q4768 &lt;&gt; "",'Master Input'!Q4768,"")</f>
        <v>teresa.garcia@evolvesolar.com</v>
      </c>
    </row>
    <row r="4769" spans="1:9" x14ac:dyDescent="0.3">
      <c r="A4769" t="str">
        <f>IF('Master Input'!A4769 &lt;&gt; "",'Master Input'!A4769,"")</f>
        <v>Stratton, Eric</v>
      </c>
      <c r="B4769" s="7" t="str">
        <f>IF('Master Input'!B4769 &lt;&gt; "",'Master Input'!B4769,"")</f>
        <v>JB-9572484-00</v>
      </c>
      <c r="C4769" s="7">
        <f>IF('Master Input'!C4769 &lt;&gt; "",'Master Input'!C4769,"")</f>
        <v>3.57</v>
      </c>
      <c r="D4769" t="str">
        <f>IF('Master Input'!D4769 &lt;&gt; "",'Master Input'!D4769,"")</f>
        <v>Cancelled</v>
      </c>
      <c r="E4769" s="7" t="str">
        <f>IF('Master Input'!E4769 &lt;&gt; "",'Master Input'!E4769,"")</f>
        <v>Pending Save</v>
      </c>
      <c r="F4769" s="58">
        <f>IF('Master Input'!G4769 &lt;&gt; "",'Master Input'!G4769, "")</f>
        <v>41925</v>
      </c>
      <c r="G4769" s="18" t="str">
        <f>IFERROR(INDEX('Docs Signed Input'!B:B,MATCH('Nate''s Evolution'!$B4769,'Docs Signed Input'!E:E,0)),"N")</f>
        <v>N</v>
      </c>
      <c r="H4769" s="18" t="str">
        <f>IFERROR(INDEX('Docs Signed Input'!C:C,MATCH('Nate''s Evolution'!B4769,'Docs Signed Input'!E:E,0)),"N")</f>
        <v>N</v>
      </c>
      <c r="I4769" s="7" t="str">
        <f>IF('Master Input'!Q4769 &lt;&gt; "",'Master Input'!Q4769,"")</f>
        <v>russell@evolvesolar.com</v>
      </c>
    </row>
    <row r="4770" spans="1:9" x14ac:dyDescent="0.3">
      <c r="A4770" t="str">
        <f>IF('Master Input'!A4770 &lt;&gt; "",'Master Input'!A4770,"")</f>
        <v>Straub, Angela</v>
      </c>
      <c r="B4770" s="7" t="str">
        <f>IF('Master Input'!B4770 &lt;&gt; "",'Master Input'!B4770,"")</f>
        <v>JB-8024343-00</v>
      </c>
      <c r="C4770" s="7">
        <f>IF('Master Input'!C4770 &lt;&gt; "",'Master Input'!C4770,"")</f>
        <v>3.57</v>
      </c>
      <c r="D4770" t="str">
        <f>IF('Master Input'!D4770 &lt;&gt; "",'Master Input'!D4770,"")</f>
        <v>Closed</v>
      </c>
      <c r="E4770" s="7" t="str">
        <f>IF('Master Input'!E4770 &lt;&gt; "",'Master Input'!E4770,"")</f>
        <v>Closed</v>
      </c>
      <c r="F4770" s="58">
        <f>IF('Master Input'!G4770 &lt;&gt; "",'Master Input'!G4770, "")</f>
        <v>41794</v>
      </c>
      <c r="G4770" s="18" t="str">
        <f>IFERROR(INDEX('Docs Signed Input'!B:B,MATCH('Nate''s Evolution'!$B4770,'Docs Signed Input'!E:E,0)),"N")</f>
        <v>N</v>
      </c>
      <c r="H4770" s="18" t="str">
        <f>IFERROR(INDEX('Docs Signed Input'!C:C,MATCH('Nate''s Evolution'!B4770,'Docs Signed Input'!E:E,0)),"N")</f>
        <v>N</v>
      </c>
      <c r="I4770" s="7" t="str">
        <f>IF('Master Input'!Q4770 &lt;&gt; "",'Master Input'!Q4770,"")</f>
        <v>lenoir@evolvesolar.com</v>
      </c>
    </row>
    <row r="4771" spans="1:9" x14ac:dyDescent="0.3">
      <c r="A4771" t="str">
        <f>IF('Master Input'!A4771 &lt;&gt; "",'Master Input'!A4771,"")</f>
        <v>Strauss, Carrie</v>
      </c>
      <c r="B4771" s="7" t="str">
        <f>IF('Master Input'!B4771 &lt;&gt; "",'Master Input'!B4771,"")</f>
        <v>JB-8013136-00</v>
      </c>
      <c r="C4771" s="7">
        <f>IF('Master Input'!C4771 &lt;&gt; "",'Master Input'!C4771,"")</f>
        <v>4.08</v>
      </c>
      <c r="D4771" t="str">
        <f>IF('Master Input'!D4771 &lt;&gt; "",'Master Input'!D4771,"")</f>
        <v>Permit</v>
      </c>
      <c r="E4771" s="7" t="str">
        <f>IF('Master Input'!E4771 &lt;&gt; "",'Master Input'!E4771,"")</f>
        <v>Design Complete</v>
      </c>
      <c r="F4771" s="58">
        <f>IF('Master Input'!G4771 &lt;&gt; "",'Master Input'!G4771, "")</f>
        <v>41855</v>
      </c>
      <c r="G4771" s="18" t="str">
        <f>IFERROR(INDEX('Docs Signed Input'!B:B,MATCH('Nate''s Evolution'!$B4771,'Docs Signed Input'!E:E,0)),"N")</f>
        <v>N</v>
      </c>
      <c r="H4771" s="18" t="str">
        <f>IFERROR(INDEX('Docs Signed Input'!C:C,MATCH('Nate''s Evolution'!B4771,'Docs Signed Input'!E:E,0)),"N")</f>
        <v>N</v>
      </c>
      <c r="I4771" s="7" t="str">
        <f>IF('Master Input'!Q4771 &lt;&gt; "",'Master Input'!Q4771,"")</f>
        <v>evanb@evolvesolar.com</v>
      </c>
    </row>
    <row r="4772" spans="1:9" x14ac:dyDescent="0.3">
      <c r="A4772" t="str">
        <f>IF('Master Input'!A4772 &lt;&gt; "",'Master Input'!A4772,"")</f>
        <v>Strauss, Shane</v>
      </c>
      <c r="B4772" s="7" t="str">
        <f>IF('Master Input'!B4772 &lt;&gt; "",'Master Input'!B4772,"")</f>
        <v>JB-9565543-00</v>
      </c>
      <c r="C4772" s="7">
        <f>IF('Master Input'!C4772 &lt;&gt; "",'Master Input'!C4772,"")</f>
        <v>9.25</v>
      </c>
      <c r="D4772" t="str">
        <f>IF('Master Input'!D4772 &lt;&gt; "",'Master Input'!D4772,"")</f>
        <v>Cancelled</v>
      </c>
      <c r="E4772" s="7" t="str">
        <f>IF('Master Input'!E4772 &lt;&gt; "",'Master Input'!E4772,"")</f>
        <v>Account Cancelled</v>
      </c>
      <c r="F4772" s="58">
        <f>IF('Master Input'!G4772 &lt;&gt; "",'Master Input'!G4772, "")</f>
        <v>41844</v>
      </c>
      <c r="G4772" s="18" t="str">
        <f>IFERROR(INDEX('Docs Signed Input'!B:B,MATCH('Nate''s Evolution'!$B4772,'Docs Signed Input'!E:E,0)),"N")</f>
        <v>N</v>
      </c>
      <c r="H4772" s="18" t="str">
        <f>IFERROR(INDEX('Docs Signed Input'!C:C,MATCH('Nate''s Evolution'!B4772,'Docs Signed Input'!E:E,0)),"N")</f>
        <v>N</v>
      </c>
      <c r="I4772" s="7" t="str">
        <f>IF('Master Input'!Q4772 &lt;&gt; "",'Master Input'!Q4772,"")</f>
        <v>ryanwarren@evolvesolar.com</v>
      </c>
    </row>
    <row r="4773" spans="1:9" x14ac:dyDescent="0.3">
      <c r="A4773" t="str">
        <f>IF('Master Input'!A4773 &lt;&gt; "",'Master Input'!A4773,"")</f>
        <v>Strecker, Steve</v>
      </c>
      <c r="B4773" s="7" t="str">
        <f>IF('Master Input'!B4773 &lt;&gt; "",'Master Input'!B4773,"")</f>
        <v>JB-8013042-00</v>
      </c>
      <c r="C4773" s="7">
        <f>IF('Master Input'!C4773 &lt;&gt; "",'Master Input'!C4773,"")</f>
        <v>8.4149999999999991</v>
      </c>
      <c r="D4773" t="str">
        <f>IF('Master Input'!D4773 &lt;&gt; "",'Master Input'!D4773,"")</f>
        <v>Utility</v>
      </c>
      <c r="E4773" s="7" t="str">
        <f>IF('Master Input'!E4773 &lt;&gt; "",'Master Input'!E4773,"")</f>
        <v>Submittal Pending</v>
      </c>
      <c r="F4773" s="58">
        <f>IF('Master Input'!G4773 &lt;&gt; "",'Master Input'!G4773, "")</f>
        <v>41837</v>
      </c>
      <c r="G4773" s="18" t="str">
        <f>IFERROR(INDEX('Docs Signed Input'!B:B,MATCH('Nate''s Evolution'!$B4773,'Docs Signed Input'!E:E,0)),"N")</f>
        <v>N</v>
      </c>
      <c r="H4773" s="18" t="str">
        <f>IFERROR(INDEX('Docs Signed Input'!C:C,MATCH('Nate''s Evolution'!B4773,'Docs Signed Input'!E:E,0)),"N")</f>
        <v>N</v>
      </c>
      <c r="I4773" s="7" t="str">
        <f>IF('Master Input'!Q4773 &lt;&gt; "",'Master Input'!Q4773,"")</f>
        <v>chuck@evolvesolar.com</v>
      </c>
    </row>
    <row r="4774" spans="1:9" x14ac:dyDescent="0.3">
      <c r="A4774" t="str">
        <f>IF('Master Input'!A4774 &lt;&gt; "",'Master Input'!A4774,"")</f>
        <v>Stringer, Matt</v>
      </c>
      <c r="B4774" s="7" t="str">
        <f>IF('Master Input'!B4774 &lt;&gt; "",'Master Input'!B4774,"")</f>
        <v>JB-8024855-00</v>
      </c>
      <c r="C4774" s="7">
        <f>IF('Master Input'!C4774 &lt;&gt; "",'Master Input'!C4774,"")</f>
        <v>2.5499999999999998</v>
      </c>
      <c r="D4774" t="str">
        <f>IF('Master Input'!D4774 &lt;&gt; "",'Master Input'!D4774,"")</f>
        <v>Cancelled</v>
      </c>
      <c r="E4774" s="7" t="str">
        <f>IF('Master Input'!E4774 &lt;&gt; "",'Master Input'!E4774,"")</f>
        <v>Account Cancelled</v>
      </c>
      <c r="F4774" s="58">
        <f>IF('Master Input'!G4774 &lt;&gt; "",'Master Input'!G4774, "")</f>
        <v>41844</v>
      </c>
      <c r="G4774" s="18" t="str">
        <f>IFERROR(INDEX('Docs Signed Input'!B:B,MATCH('Nate''s Evolution'!$B4774,'Docs Signed Input'!E:E,0)),"N")</f>
        <v>N</v>
      </c>
      <c r="H4774" s="18" t="str">
        <f>IFERROR(INDEX('Docs Signed Input'!C:C,MATCH('Nate''s Evolution'!B4774,'Docs Signed Input'!E:E,0)),"N")</f>
        <v>N</v>
      </c>
      <c r="I4774" s="7" t="str">
        <f>IF('Master Input'!Q4774 &lt;&gt; "",'Master Input'!Q4774,"")</f>
        <v>eean@evolvesolar.com</v>
      </c>
    </row>
    <row r="4775" spans="1:9" x14ac:dyDescent="0.3">
      <c r="A4775" t="str">
        <f>IF('Master Input'!A4775 &lt;&gt; "",'Master Input'!A4775,"")</f>
        <v>Strom, Robert</v>
      </c>
      <c r="B4775" s="7" t="str">
        <f>IF('Master Input'!B4775 &lt;&gt; "",'Master Input'!B4775,"")</f>
        <v>JB-8525565-00</v>
      </c>
      <c r="C4775" s="7">
        <f>IF('Master Input'!C4775 &lt;&gt; "",'Master Input'!C4775,"")</f>
        <v>10.5</v>
      </c>
      <c r="D4775" t="str">
        <f>IF('Master Input'!D4775 &lt;&gt; "",'Master Input'!D4775,"")</f>
        <v>Utility</v>
      </c>
      <c r="E4775" s="7" t="str">
        <f>IF('Master Input'!E4775 &lt;&gt; "",'Master Input'!E4775,"")</f>
        <v>Final Permit Submitted</v>
      </c>
      <c r="F4775" s="58">
        <f>IF('Master Input'!G4775 &lt;&gt; "",'Master Input'!G4775, "")</f>
        <v>41885</v>
      </c>
      <c r="G4775" s="18" t="str">
        <f>IFERROR(INDEX('Docs Signed Input'!B:B,MATCH('Nate''s Evolution'!$B4775,'Docs Signed Input'!E:E,0)),"N")</f>
        <v>N</v>
      </c>
      <c r="H4775" s="18" t="str">
        <f>IFERROR(INDEX('Docs Signed Input'!C:C,MATCH('Nate''s Evolution'!B4775,'Docs Signed Input'!E:E,0)),"N")</f>
        <v>N</v>
      </c>
      <c r="I4775" s="7" t="str">
        <f>IF('Master Input'!Q4775 &lt;&gt; "",'Master Input'!Q4775,"")</f>
        <v>jasonm@evolvesolar.com</v>
      </c>
    </row>
    <row r="4776" spans="1:9" x14ac:dyDescent="0.3">
      <c r="A4776" t="str">
        <f>IF('Master Input'!A4776 &lt;&gt; "",'Master Input'!A4776,"")</f>
        <v>Stromblad, Bill</v>
      </c>
      <c r="B4776" s="7" t="str">
        <f>IF('Master Input'!B4776 &lt;&gt; "",'Master Input'!B4776,"")</f>
        <v>JB-9253432-00</v>
      </c>
      <c r="C4776" s="7">
        <f>IF('Master Input'!C4776 &lt;&gt; "",'Master Input'!C4776,"")</f>
        <v>9.9450000000000003</v>
      </c>
      <c r="D4776" t="str">
        <f>IF('Master Input'!D4776 &lt;&gt; "",'Master Input'!D4776,"")</f>
        <v>Cancelled</v>
      </c>
      <c r="E4776" s="7" t="str">
        <f>IF('Master Input'!E4776 &lt;&gt; "",'Master Input'!E4776,"")</f>
        <v>Pending NOC</v>
      </c>
      <c r="F4776" s="58">
        <f>IF('Master Input'!G4776 &lt;&gt; "",'Master Input'!G4776, "")</f>
        <v>41825</v>
      </c>
      <c r="G4776" s="18" t="str">
        <f>IFERROR(INDEX('Docs Signed Input'!B:B,MATCH('Nate''s Evolution'!$B4776,'Docs Signed Input'!E:E,0)),"N")</f>
        <v>N</v>
      </c>
      <c r="H4776" s="18" t="str">
        <f>IFERROR(INDEX('Docs Signed Input'!C:C,MATCH('Nate''s Evolution'!B4776,'Docs Signed Input'!E:E,0)),"N")</f>
        <v>N</v>
      </c>
      <c r="I4776" s="7" t="str">
        <f>IF('Master Input'!Q4776 &lt;&gt; "",'Master Input'!Q4776,"")</f>
        <v>codya@evolvesolar.com</v>
      </c>
    </row>
    <row r="4777" spans="1:9" x14ac:dyDescent="0.3">
      <c r="A4777" t="str">
        <f>IF('Master Input'!A4777 &lt;&gt; "",'Master Input'!A4777,"")</f>
        <v>Stroup, Don</v>
      </c>
      <c r="B4777" s="7" t="str">
        <f>IF('Master Input'!B4777 &lt;&gt; "",'Master Input'!B4777,"")</f>
        <v>JB-8003505-00</v>
      </c>
      <c r="C4777" s="7">
        <f>IF('Master Input'!C4777 &lt;&gt; "",'Master Input'!C4777,"")</f>
        <v>6.25</v>
      </c>
      <c r="D4777" t="str">
        <f>IF('Master Input'!D4777 &lt;&gt; "",'Master Input'!D4777,"")</f>
        <v>Cancelled</v>
      </c>
      <c r="E4777" s="7" t="str">
        <f>IF('Master Input'!E4777 &lt;&gt; "",'Master Input'!E4777,"")</f>
        <v>Account Cancelled</v>
      </c>
      <c r="F4777" s="58">
        <f>IF('Master Input'!G4777 &lt;&gt; "",'Master Input'!G4777, "")</f>
        <v>41696</v>
      </c>
      <c r="G4777" s="18" t="str">
        <f>IFERROR(INDEX('Docs Signed Input'!B:B,MATCH('Nate''s Evolution'!$B4777,'Docs Signed Input'!E:E,0)),"N")</f>
        <v>N</v>
      </c>
      <c r="H4777" s="18" t="str">
        <f>IFERROR(INDEX('Docs Signed Input'!C:C,MATCH('Nate''s Evolution'!B4777,'Docs Signed Input'!E:E,0)),"N")</f>
        <v>N</v>
      </c>
      <c r="I4777" s="7" t="str">
        <f>IF('Master Input'!Q4777 &lt;&gt; "",'Master Input'!Q4777,"")</f>
        <v>brandon@evolvesolar.com</v>
      </c>
    </row>
    <row r="4778" spans="1:9" x14ac:dyDescent="0.3">
      <c r="A4778" t="str">
        <f>IF('Master Input'!A4778 &lt;&gt; "",'Master Input'!A4778,"")</f>
        <v>Stroup, Jennifer</v>
      </c>
      <c r="B4778" s="7" t="str">
        <f>IF('Master Input'!B4778 &lt;&gt; "",'Master Input'!B4778,"")</f>
        <v>JB-8003507-00</v>
      </c>
      <c r="C4778" s="7">
        <f>IF('Master Input'!C4778 &lt;&gt; "",'Master Input'!C4778,"")</f>
        <v>7</v>
      </c>
      <c r="D4778" t="str">
        <f>IF('Master Input'!D4778 &lt;&gt; "",'Master Input'!D4778,"")</f>
        <v>Installation</v>
      </c>
      <c r="E4778" s="7" t="str">
        <f>IF('Master Input'!E4778 &lt;&gt; "",'Master Input'!E4778,"")</f>
        <v>Pending Customer</v>
      </c>
      <c r="F4778" s="58">
        <f>IF('Master Input'!G4778 &lt;&gt; "",'Master Input'!G4778, "")</f>
        <v>41696</v>
      </c>
      <c r="G4778" s="18" t="str">
        <f>IFERROR(INDEX('Docs Signed Input'!B:B,MATCH('Nate''s Evolution'!$B4778,'Docs Signed Input'!E:E,0)),"N")</f>
        <v>N</v>
      </c>
      <c r="H4778" s="18" t="str">
        <f>IFERROR(INDEX('Docs Signed Input'!C:C,MATCH('Nate''s Evolution'!B4778,'Docs Signed Input'!E:E,0)),"N")</f>
        <v>N</v>
      </c>
      <c r="I4778" s="7" t="str">
        <f>IF('Master Input'!Q4778 &lt;&gt; "",'Master Input'!Q4778,"")</f>
        <v>brandon@evolvesolar.com</v>
      </c>
    </row>
    <row r="4779" spans="1:9" x14ac:dyDescent="0.3">
      <c r="A4779" t="str">
        <f>IF('Master Input'!A4779 &lt;&gt; "",'Master Input'!A4779,"")</f>
        <v>Stubbs, Robert</v>
      </c>
      <c r="B4779" s="7" t="str">
        <f>IF('Master Input'!B4779 &lt;&gt; "",'Master Input'!B4779,"")</f>
        <v>JB-1171766-00</v>
      </c>
      <c r="C4779" s="7">
        <f>IF('Master Input'!C4779 &lt;&gt; "",'Master Input'!C4779,"")</f>
        <v>5.75</v>
      </c>
      <c r="D4779" t="str">
        <f>IF('Master Input'!D4779 &lt;&gt; "",'Master Input'!D4779,"")</f>
        <v>Permit</v>
      </c>
      <c r="E4779" s="7" t="str">
        <f>IF('Master Input'!E4779 &lt;&gt; "",'Master Input'!E4779,"")</f>
        <v>Design Complete</v>
      </c>
      <c r="F4779" s="58">
        <f>IF('Master Input'!G4779 &lt;&gt; "",'Master Input'!G4779, "")</f>
        <v>41872</v>
      </c>
      <c r="G4779" s="18" t="str">
        <f>IFERROR(INDEX('Docs Signed Input'!B:B,MATCH('Nate''s Evolution'!$B4779,'Docs Signed Input'!E:E,0)),"N")</f>
        <v>N</v>
      </c>
      <c r="H4779" s="18" t="str">
        <f>IFERROR(INDEX('Docs Signed Input'!C:C,MATCH('Nate''s Evolution'!B4779,'Docs Signed Input'!E:E,0)),"N")</f>
        <v>N</v>
      </c>
      <c r="I4779" s="7" t="str">
        <f>IF('Master Input'!Q4779 &lt;&gt; "",'Master Input'!Q4779,"")</f>
        <v>benc@evolvesolar.com</v>
      </c>
    </row>
    <row r="4780" spans="1:9" x14ac:dyDescent="0.3">
      <c r="A4780" t="str">
        <f>IF('Master Input'!A4780 &lt;&gt; "",'Master Input'!A4780,"")</f>
        <v>Stults, Amy</v>
      </c>
      <c r="B4780" s="7" t="str">
        <f>IF('Master Input'!B4780 &lt;&gt; "",'Master Input'!B4780,"")</f>
        <v>JB-8525860-00</v>
      </c>
      <c r="C4780" s="7">
        <f>IF('Master Input'!C4780 &lt;&gt; "",'Master Input'!C4780,"")</f>
        <v>6</v>
      </c>
      <c r="D4780" t="str">
        <f>IF('Master Input'!D4780 &lt;&gt; "",'Master Input'!D4780,"")</f>
        <v>Cancelled</v>
      </c>
      <c r="E4780" s="7" t="str">
        <f>IF('Master Input'!E4780 &lt;&gt; "",'Master Input'!E4780,"")</f>
        <v>Pending Save</v>
      </c>
      <c r="F4780" s="58">
        <f>IF('Master Input'!G4780 &lt;&gt; "",'Master Input'!G4780, "")</f>
        <v>41912</v>
      </c>
      <c r="G4780" s="18" t="str">
        <f>IFERROR(INDEX('Docs Signed Input'!B:B,MATCH('Nate''s Evolution'!$B4780,'Docs Signed Input'!E:E,0)),"N")</f>
        <v>N</v>
      </c>
      <c r="H4780" s="18" t="str">
        <f>IFERROR(INDEX('Docs Signed Input'!C:C,MATCH('Nate''s Evolution'!B4780,'Docs Signed Input'!E:E,0)),"N")</f>
        <v>N</v>
      </c>
      <c r="I4780" s="7" t="str">
        <f>IF('Master Input'!Q4780 &lt;&gt; "",'Master Input'!Q4780,"")</f>
        <v>duane@evolvesolar.com</v>
      </c>
    </row>
    <row r="4781" spans="1:9" x14ac:dyDescent="0.3">
      <c r="A4781" t="str">
        <f>IF('Master Input'!A4781 &lt;&gt; "",'Master Input'!A4781,"")</f>
        <v>Stults, Patrick</v>
      </c>
      <c r="B4781" s="7" t="str">
        <f>IF('Master Input'!B4781 &lt;&gt; "",'Master Input'!B4781,"")</f>
        <v>JB-85310655-00</v>
      </c>
      <c r="C4781" s="7">
        <f>IF('Master Input'!C4781 &lt;&gt; "",'Master Input'!C4781,"")</f>
        <v>3</v>
      </c>
      <c r="D4781" t="str">
        <f>IF('Master Input'!D4781 &lt;&gt; "",'Master Input'!D4781,"")</f>
        <v>Installation</v>
      </c>
      <c r="E4781" s="7" t="str">
        <f>IF('Master Input'!E4781 &lt;&gt; "",'Master Input'!E4781,"")</f>
        <v>Underway</v>
      </c>
      <c r="F4781" s="58">
        <f>IF('Master Input'!G4781 &lt;&gt; "",'Master Input'!G4781, "")</f>
        <v>42013</v>
      </c>
      <c r="G4781" s="18" t="str">
        <f>IFERROR(INDEX('Docs Signed Input'!B:B,MATCH('Nate''s Evolution'!$B4781,'Docs Signed Input'!E:E,0)),"N")</f>
        <v>Y</v>
      </c>
      <c r="H4781" s="18" t="str">
        <f>IFERROR(INDEX('Docs Signed Input'!C:C,MATCH('Nate''s Evolution'!B4781,'Docs Signed Input'!E:E,0)),"N")</f>
        <v>Y</v>
      </c>
      <c r="I4781" s="7" t="str">
        <f>IF('Master Input'!Q4781 &lt;&gt; "",'Master Input'!Q4781,"")</f>
        <v>ron.jensen@evolvesolar.com</v>
      </c>
    </row>
    <row r="4782" spans="1:9" x14ac:dyDescent="0.3">
      <c r="A4782" t="str">
        <f>IF('Master Input'!A4782 &lt;&gt; "",'Master Input'!A4782,"")</f>
        <v>Stumbaugh, Diana</v>
      </c>
      <c r="B4782" s="7" t="str">
        <f>IF('Master Input'!B4782 &lt;&gt; "",'Master Input'!B4782,"")</f>
        <v>JB-9564408-00</v>
      </c>
      <c r="C4782" s="7">
        <f>IF('Master Input'!C4782 &lt;&gt; "",'Master Input'!C4782,"")</f>
        <v>5.0999999999999996</v>
      </c>
      <c r="D4782" t="str">
        <f>IF('Master Input'!D4782 &lt;&gt; "",'Master Input'!D4782,"")</f>
        <v>Cancelled</v>
      </c>
      <c r="E4782" s="7" t="str">
        <f>IF('Master Input'!E4782 &lt;&gt; "",'Master Input'!E4782,"")</f>
        <v>Account Cancelled</v>
      </c>
      <c r="F4782" s="58">
        <f>IF('Master Input'!G4782 &lt;&gt; "",'Master Input'!G4782, "")</f>
        <v>41748</v>
      </c>
      <c r="G4782" s="18" t="str">
        <f>IFERROR(INDEX('Docs Signed Input'!B:B,MATCH('Nate''s Evolution'!$B4782,'Docs Signed Input'!E:E,0)),"N")</f>
        <v>N</v>
      </c>
      <c r="H4782" s="18" t="str">
        <f>IFERROR(INDEX('Docs Signed Input'!C:C,MATCH('Nate''s Evolution'!B4782,'Docs Signed Input'!E:E,0)),"N")</f>
        <v>N</v>
      </c>
      <c r="I4782" s="7" t="str">
        <f>IF('Master Input'!Q4782 &lt;&gt; "",'Master Input'!Q4782,"")</f>
        <v>ryanp@evolvesolar.com</v>
      </c>
    </row>
    <row r="4783" spans="1:9" x14ac:dyDescent="0.3">
      <c r="A4783" t="str">
        <f>IF('Master Input'!A4783 &lt;&gt; "",'Master Input'!A4783,"")</f>
        <v>Stute, Kathryn</v>
      </c>
      <c r="B4783" s="7" t="str">
        <f>IF('Master Input'!B4783 &lt;&gt; "",'Master Input'!B4783,"")</f>
        <v>JB-8012601-00</v>
      </c>
      <c r="C4783" s="7">
        <f>IF('Master Input'!C4783 &lt;&gt; "",'Master Input'!C4783,"")</f>
        <v>4.8449999999999998</v>
      </c>
      <c r="D4783" t="str">
        <f>IF('Master Input'!D4783 &lt;&gt; "",'Master Input'!D4783,"")</f>
        <v>Closed</v>
      </c>
      <c r="E4783" s="7" t="str">
        <f>IF('Master Input'!E4783 &lt;&gt; "",'Master Input'!E4783,"")</f>
        <v>Closed</v>
      </c>
      <c r="F4783" s="58">
        <f>IF('Master Input'!G4783 &lt;&gt; "",'Master Input'!G4783, "")</f>
        <v>41769</v>
      </c>
      <c r="G4783" s="18" t="str">
        <f>IFERROR(INDEX('Docs Signed Input'!B:B,MATCH('Nate''s Evolution'!$B4783,'Docs Signed Input'!E:E,0)),"N")</f>
        <v>N</v>
      </c>
      <c r="H4783" s="18" t="str">
        <f>IFERROR(INDEX('Docs Signed Input'!C:C,MATCH('Nate''s Evolution'!B4783,'Docs Signed Input'!E:E,0)),"N")</f>
        <v>N</v>
      </c>
      <c r="I4783" s="7" t="str">
        <f>IF('Master Input'!Q4783 &lt;&gt; "",'Master Input'!Q4783,"")</f>
        <v>mattm@evolvesolar.com</v>
      </c>
    </row>
    <row r="4784" spans="1:9" x14ac:dyDescent="0.3">
      <c r="A4784" t="str">
        <f>IF('Master Input'!A4784 &lt;&gt; "",'Master Input'!A4784,"")</f>
        <v>Stutts, Ann</v>
      </c>
      <c r="B4784" s="7" t="str">
        <f>IF('Master Input'!B4784 &lt;&gt; "",'Master Input'!B4784,"")</f>
        <v>JB-118156-00</v>
      </c>
      <c r="C4784" s="7">
        <f>IF('Master Input'!C4784 &lt;&gt; "",'Master Input'!C4784,"")</f>
        <v>4</v>
      </c>
      <c r="D4784" t="str">
        <f>IF('Master Input'!D4784 &lt;&gt; "",'Master Input'!D4784,"")</f>
        <v>Cancelled</v>
      </c>
      <c r="E4784" s="7" t="str">
        <f>IF('Master Input'!E4784 &lt;&gt; "",'Master Input'!E4784,"")</f>
        <v>Account Cancelled</v>
      </c>
      <c r="F4784" s="58">
        <f>IF('Master Input'!G4784 &lt;&gt; "",'Master Input'!G4784, "")</f>
        <v>41838</v>
      </c>
      <c r="G4784" s="18" t="str">
        <f>IFERROR(INDEX('Docs Signed Input'!B:B,MATCH('Nate''s Evolution'!$B4784,'Docs Signed Input'!E:E,0)),"N")</f>
        <v>N</v>
      </c>
      <c r="H4784" s="18" t="str">
        <f>IFERROR(INDEX('Docs Signed Input'!C:C,MATCH('Nate''s Evolution'!B4784,'Docs Signed Input'!E:E,0)),"N")</f>
        <v>N</v>
      </c>
      <c r="I4784" s="7" t="str">
        <f>IF('Master Input'!Q4784 &lt;&gt; "",'Master Input'!Q4784,"")</f>
        <v>stevenj@evolvesolar.com</v>
      </c>
    </row>
    <row r="4785" spans="1:9" x14ac:dyDescent="0.3">
      <c r="A4785" t="str">
        <f>IF('Master Input'!A4785 &lt;&gt; "",'Master Input'!A4785,"")</f>
        <v>Suarez, German</v>
      </c>
      <c r="B4785" s="7" t="str">
        <f>IF('Master Input'!B4785 &lt;&gt; "",'Master Input'!B4785,"")</f>
        <v>JB-8538923-00</v>
      </c>
      <c r="C4785" s="7">
        <f>IF('Master Input'!C4785 &lt;&gt; "",'Master Input'!C4785,"")</f>
        <v>9.18</v>
      </c>
      <c r="D4785" t="str">
        <f>IF('Master Input'!D4785 &lt;&gt; "",'Master Input'!D4785,"")</f>
        <v>Closed</v>
      </c>
      <c r="E4785" s="7" t="str">
        <f>IF('Master Input'!E4785 &lt;&gt; "",'Master Input'!E4785,"")</f>
        <v>Closed</v>
      </c>
      <c r="F4785" s="58">
        <f>IF('Master Input'!G4785 &lt;&gt; "",'Master Input'!G4785, "")</f>
        <v>41850</v>
      </c>
      <c r="G4785" s="18" t="str">
        <f>IFERROR(INDEX('Docs Signed Input'!B:B,MATCH('Nate''s Evolution'!$B4785,'Docs Signed Input'!E:E,0)),"N")</f>
        <v>N</v>
      </c>
      <c r="H4785" s="18" t="str">
        <f>IFERROR(INDEX('Docs Signed Input'!C:C,MATCH('Nate''s Evolution'!B4785,'Docs Signed Input'!E:E,0)),"N")</f>
        <v>N</v>
      </c>
      <c r="I4785" s="7" t="str">
        <f>IF('Master Input'!Q4785 &lt;&gt; "",'Master Input'!Q4785,"")</f>
        <v>cunningham@evolvesolar.com</v>
      </c>
    </row>
    <row r="4786" spans="1:9" x14ac:dyDescent="0.3">
      <c r="A4786" t="str">
        <f>IF('Master Input'!A4786 &lt;&gt; "",'Master Input'!A4786,"")</f>
        <v>Suarez, Gil</v>
      </c>
      <c r="B4786" s="7" t="str">
        <f>IF('Master Input'!B4786 &lt;&gt; "",'Master Input'!B4786,"")</f>
        <v>JB-1151216-00</v>
      </c>
      <c r="C4786" s="7">
        <f>IF('Master Input'!C4786 &lt;&gt; "",'Master Input'!C4786,"")</f>
        <v>10.455</v>
      </c>
      <c r="D4786" t="str">
        <f>IF('Master Input'!D4786 &lt;&gt; "",'Master Input'!D4786,"")</f>
        <v>Permit</v>
      </c>
      <c r="E4786" s="7" t="str">
        <f>IF('Master Input'!E4786 &lt;&gt; "",'Master Input'!E4786,"")</f>
        <v>Site Survey Scheduled</v>
      </c>
      <c r="F4786" s="58">
        <f>IF('Master Input'!G4786 &lt;&gt; "",'Master Input'!G4786, "")</f>
        <v>42027</v>
      </c>
      <c r="G4786" s="18" t="str">
        <f>IFERROR(INDEX('Docs Signed Input'!B:B,MATCH('Nate''s Evolution'!$B4786,'Docs Signed Input'!E:E,0)),"N")</f>
        <v>N</v>
      </c>
      <c r="H4786" s="18" t="str">
        <f>IFERROR(INDEX('Docs Signed Input'!C:C,MATCH('Nate''s Evolution'!B4786,'Docs Signed Input'!E:E,0)),"N")</f>
        <v>N</v>
      </c>
      <c r="I4786" s="7" t="str">
        <f>IF('Master Input'!Q4786 &lt;&gt; "",'Master Input'!Q4786,"")</f>
        <v>rex.cooper@evolvesolar.com</v>
      </c>
    </row>
    <row r="4787" spans="1:9" x14ac:dyDescent="0.3">
      <c r="A4787" t="str">
        <f>IF('Master Input'!A4787 &lt;&gt; "",'Master Input'!A4787,"")</f>
        <v>Suase, Joselito</v>
      </c>
      <c r="B4787" s="7" t="str">
        <f>IF('Master Input'!B4787 &lt;&gt; "",'Master Input'!B4787,"")</f>
        <v>JB-9581636-00</v>
      </c>
      <c r="C4787" s="7">
        <f>IF('Master Input'!C4787 &lt;&gt; "",'Master Input'!C4787,"")</f>
        <v>7</v>
      </c>
      <c r="D4787" t="str">
        <f>IF('Master Input'!D4787 &lt;&gt; "",'Master Input'!D4787,"")</f>
        <v>Cancelled</v>
      </c>
      <c r="E4787" s="7" t="str">
        <f>IF('Master Input'!E4787 &lt;&gt; "",'Master Input'!E4787,"")</f>
        <v>Account Cancelled</v>
      </c>
      <c r="F4787" s="58">
        <f>IF('Master Input'!G4787 &lt;&gt; "",'Master Input'!G4787, "")</f>
        <v>41829</v>
      </c>
      <c r="G4787" s="18" t="str">
        <f>IFERROR(INDEX('Docs Signed Input'!B:B,MATCH('Nate''s Evolution'!$B4787,'Docs Signed Input'!E:E,0)),"N")</f>
        <v>N</v>
      </c>
      <c r="H4787" s="18" t="str">
        <f>IFERROR(INDEX('Docs Signed Input'!C:C,MATCH('Nate''s Evolution'!B4787,'Docs Signed Input'!E:E,0)),"N")</f>
        <v>N</v>
      </c>
      <c r="I4787" s="7" t="str">
        <f>IF('Master Input'!Q4787 &lt;&gt; "",'Master Input'!Q4787,"")</f>
        <v>matti@evolvesolar.com</v>
      </c>
    </row>
    <row r="4788" spans="1:9" x14ac:dyDescent="0.3">
      <c r="A4788" t="str">
        <f>IF('Master Input'!A4788 &lt;&gt; "",'Master Input'!A4788,"")</f>
        <v>Sudfield, Steve</v>
      </c>
      <c r="B4788" s="7" t="str">
        <f>IF('Master Input'!B4788 &lt;&gt; "",'Master Input'!B4788,"")</f>
        <v>JB-070729-00</v>
      </c>
      <c r="C4788" s="7">
        <f>IF('Master Input'!C4788 &lt;&gt; "",'Master Input'!C4788,"")</f>
        <v>14.25</v>
      </c>
      <c r="D4788" t="str">
        <f>IF('Master Input'!D4788 &lt;&gt; "",'Master Input'!D4788,"")</f>
        <v>Cancelled</v>
      </c>
      <c r="E4788" s="7" t="str">
        <f>IF('Master Input'!E4788 &lt;&gt; "",'Master Input'!E4788,"")</f>
        <v>Pending Save</v>
      </c>
      <c r="F4788" s="58">
        <f>IF('Master Input'!G4788 &lt;&gt; "",'Master Input'!G4788, "")</f>
        <v>41937</v>
      </c>
      <c r="G4788" s="18" t="str">
        <f>IFERROR(INDEX('Docs Signed Input'!B:B,MATCH('Nate''s Evolution'!$B4788,'Docs Signed Input'!E:E,0)),"N")</f>
        <v>N</v>
      </c>
      <c r="H4788" s="18" t="str">
        <f>IFERROR(INDEX('Docs Signed Input'!C:C,MATCH('Nate''s Evolution'!B4788,'Docs Signed Input'!E:E,0)),"N")</f>
        <v>N</v>
      </c>
      <c r="I4788" s="7" t="str">
        <f>IF('Master Input'!Q4788 &lt;&gt; "",'Master Input'!Q4788,"")</f>
        <v>ryanm@evolvesolar.com</v>
      </c>
    </row>
    <row r="4789" spans="1:9" x14ac:dyDescent="0.3">
      <c r="A4789" t="str">
        <f>IF('Master Input'!A4789 &lt;&gt; "",'Master Input'!A4789,"")</f>
        <v>Sue, Sherry</v>
      </c>
      <c r="B4789" s="7" t="str">
        <f>IF('Master Input'!B4789 &lt;&gt; "",'Master Input'!B4789,"")</f>
        <v>JB-9564583-00</v>
      </c>
      <c r="C4789" s="7">
        <f>IF('Master Input'!C4789 &lt;&gt; "",'Master Input'!C4789,"")</f>
        <v>5.61</v>
      </c>
      <c r="D4789" t="str">
        <f>IF('Master Input'!D4789 &lt;&gt; "",'Master Input'!D4789,"")</f>
        <v>Closed</v>
      </c>
      <c r="E4789" s="7" t="str">
        <f>IF('Master Input'!E4789 &lt;&gt; "",'Master Input'!E4789,"")</f>
        <v>Closed</v>
      </c>
      <c r="F4789" s="58">
        <f>IF('Master Input'!G4789 &lt;&gt; "",'Master Input'!G4789, "")</f>
        <v>41768</v>
      </c>
      <c r="G4789" s="18" t="str">
        <f>IFERROR(INDEX('Docs Signed Input'!B:B,MATCH('Nate''s Evolution'!$B4789,'Docs Signed Input'!E:E,0)),"N")</f>
        <v>N</v>
      </c>
      <c r="H4789" s="18" t="str">
        <f>IFERROR(INDEX('Docs Signed Input'!C:C,MATCH('Nate''s Evolution'!B4789,'Docs Signed Input'!E:E,0)),"N")</f>
        <v>N</v>
      </c>
      <c r="I4789" s="7" t="str">
        <f>IF('Master Input'!Q4789 &lt;&gt; "",'Master Input'!Q4789,"")</f>
        <v>landonr@evolvesolar.com</v>
      </c>
    </row>
    <row r="4790" spans="1:9" x14ac:dyDescent="0.3">
      <c r="A4790" t="str">
        <f>IF('Master Input'!A4790 &lt;&gt; "",'Master Input'!A4790,"")</f>
        <v>Suess, Dennis</v>
      </c>
      <c r="B4790" s="7" t="str">
        <f>IF('Master Input'!B4790 &lt;&gt; "",'Master Input'!B4790,"")</f>
        <v>JB-8004175-00</v>
      </c>
      <c r="C4790" s="7">
        <f>IF('Master Input'!C4790 &lt;&gt; "",'Master Input'!C4790,"")</f>
        <v>9</v>
      </c>
      <c r="D4790" t="str">
        <f>IF('Master Input'!D4790 &lt;&gt; "",'Master Input'!D4790,"")</f>
        <v>Sales</v>
      </c>
      <c r="E4790" s="7" t="str">
        <f>IF('Master Input'!E4790 &lt;&gt; "",'Master Input'!E4790,"")</f>
        <v>On Hold</v>
      </c>
      <c r="F4790" s="58">
        <f>IF('Master Input'!G4790 &lt;&gt; "",'Master Input'!G4790, "")</f>
        <v>41745</v>
      </c>
      <c r="G4790" s="18" t="str">
        <f>IFERROR(INDEX('Docs Signed Input'!B:B,MATCH('Nate''s Evolution'!$B4790,'Docs Signed Input'!E:E,0)),"N")</f>
        <v>N</v>
      </c>
      <c r="H4790" s="18" t="str">
        <f>IFERROR(INDEX('Docs Signed Input'!C:C,MATCH('Nate''s Evolution'!B4790,'Docs Signed Input'!E:E,0)),"N")</f>
        <v>N</v>
      </c>
      <c r="I4790" s="7" t="str">
        <f>IF('Master Input'!Q4790 &lt;&gt; "",'Master Input'!Q4790,"")</f>
        <v>michaelg@evolvesolar.com</v>
      </c>
    </row>
    <row r="4791" spans="1:9" x14ac:dyDescent="0.3">
      <c r="A4791" t="str">
        <f>IF('Master Input'!A4791 &lt;&gt; "",'Master Input'!A4791,"")</f>
        <v>Sugiarso, Harijanto</v>
      </c>
      <c r="B4791" s="7" t="str">
        <f>IF('Master Input'!B4791 &lt;&gt; "",'Master Input'!B4791,"")</f>
        <v>JB-8003698-00</v>
      </c>
      <c r="C4791" s="7">
        <f>IF('Master Input'!C4791 &lt;&gt; "",'Master Input'!C4791,"")</f>
        <v>6.375</v>
      </c>
      <c r="D4791" t="str">
        <f>IF('Master Input'!D4791 &lt;&gt; "",'Master Input'!D4791,"")</f>
        <v>Installation</v>
      </c>
      <c r="E4791" s="7" t="str">
        <f>IF('Master Input'!E4791 &lt;&gt; "",'Master Input'!E4791,"")</f>
        <v>Pending Approval</v>
      </c>
      <c r="F4791" s="58">
        <f>IF('Master Input'!G4791 &lt;&gt; "",'Master Input'!G4791, "")</f>
        <v>41712</v>
      </c>
      <c r="G4791" s="18" t="str">
        <f>IFERROR(INDEX('Docs Signed Input'!B:B,MATCH('Nate''s Evolution'!$B4791,'Docs Signed Input'!E:E,0)),"N")</f>
        <v>N</v>
      </c>
      <c r="H4791" s="18" t="str">
        <f>IFERROR(INDEX('Docs Signed Input'!C:C,MATCH('Nate''s Evolution'!B4791,'Docs Signed Input'!E:E,0)),"N")</f>
        <v>N</v>
      </c>
      <c r="I4791" s="7" t="str">
        <f>IF('Master Input'!Q4791 &lt;&gt; "",'Master Input'!Q4791,"")</f>
        <v>geoff@evolvesolar.com</v>
      </c>
    </row>
    <row r="4792" spans="1:9" x14ac:dyDescent="0.3">
      <c r="A4792" t="str">
        <f>IF('Master Input'!A4792 &lt;&gt; "",'Master Input'!A4792,"")</f>
        <v>Sulages, George</v>
      </c>
      <c r="B4792" s="7" t="str">
        <f>IF('Master Input'!B4792 &lt;&gt; "",'Master Input'!B4792,"")</f>
        <v>JB-8525474-00</v>
      </c>
      <c r="C4792" s="7">
        <f>IF('Master Input'!C4792 &lt;&gt; "",'Master Input'!C4792,"")</f>
        <v>10.5</v>
      </c>
      <c r="D4792" t="str">
        <f>IF('Master Input'!D4792 &lt;&gt; "",'Master Input'!D4792,"")</f>
        <v>Closed</v>
      </c>
      <c r="E4792" s="7" t="str">
        <f>IF('Master Input'!E4792 &lt;&gt; "",'Master Input'!E4792,"")</f>
        <v>Closed</v>
      </c>
      <c r="F4792" s="58">
        <f>IF('Master Input'!G4792 &lt;&gt; "",'Master Input'!G4792, "")</f>
        <v>41879</v>
      </c>
      <c r="G4792" s="18" t="str">
        <f>IFERROR(INDEX('Docs Signed Input'!B:B,MATCH('Nate''s Evolution'!$B4792,'Docs Signed Input'!E:E,0)),"N")</f>
        <v>N</v>
      </c>
      <c r="H4792" s="18" t="str">
        <f>IFERROR(INDEX('Docs Signed Input'!C:C,MATCH('Nate''s Evolution'!B4792,'Docs Signed Input'!E:E,0)),"N")</f>
        <v>N</v>
      </c>
      <c r="I4792" s="7" t="str">
        <f>IF('Master Input'!Q4792 &lt;&gt; "",'Master Input'!Q4792,"")</f>
        <v>sean@evolvesolar.com</v>
      </c>
    </row>
    <row r="4793" spans="1:9" x14ac:dyDescent="0.3">
      <c r="A4793" t="str">
        <f>IF('Master Input'!A4793 &lt;&gt; "",'Master Input'!A4793,"")</f>
        <v>Sulaiman, Frozan</v>
      </c>
      <c r="B4793" s="7" t="str">
        <f>IF('Master Input'!B4793 &lt;&gt; "",'Master Input'!B4793,"")</f>
        <v>JB-8527043-00</v>
      </c>
      <c r="C4793" s="7">
        <f>IF('Master Input'!C4793 &lt;&gt; "",'Master Input'!C4793,"")</f>
        <v>7.5</v>
      </c>
      <c r="D4793" t="str">
        <f>IF('Master Input'!D4793 &lt;&gt; "",'Master Input'!D4793,"")</f>
        <v>Sales</v>
      </c>
      <c r="E4793" s="7" t="str">
        <f>IF('Master Input'!E4793 &lt;&gt; "",'Master Input'!E4793,"")</f>
        <v>On Hold</v>
      </c>
      <c r="F4793" s="58">
        <f>IF('Master Input'!G4793 &lt;&gt; "",'Master Input'!G4793, "")</f>
        <v>41983</v>
      </c>
      <c r="G4793" s="18" t="str">
        <f>IFERROR(INDEX('Docs Signed Input'!B:B,MATCH('Nate''s Evolution'!$B4793,'Docs Signed Input'!E:E,0)),"N")</f>
        <v>N</v>
      </c>
      <c r="H4793" s="18" t="str">
        <f>IFERROR(INDEX('Docs Signed Input'!C:C,MATCH('Nate''s Evolution'!B4793,'Docs Signed Input'!E:E,0)),"N")</f>
        <v>N</v>
      </c>
      <c r="I4793" s="7" t="str">
        <f>IF('Master Input'!Q4793 &lt;&gt; "",'Master Input'!Q4793,"")</f>
        <v>jasonm@evolvesolar.com</v>
      </c>
    </row>
    <row r="4794" spans="1:9" x14ac:dyDescent="0.3">
      <c r="A4794" t="str">
        <f>IF('Master Input'!A4794 &lt;&gt; "",'Master Input'!A4794,"")</f>
        <v>Sullivan, Chris</v>
      </c>
      <c r="B4794" s="7" t="str">
        <f>IF('Master Input'!B4794 &lt;&gt; "",'Master Input'!B4794,"")</f>
        <v>JB-8525824-00</v>
      </c>
      <c r="C4794" s="7">
        <f>IF('Master Input'!C4794 &lt;&gt; "",'Master Input'!C4794,"")</f>
        <v>9</v>
      </c>
      <c r="D4794" t="str">
        <f>IF('Master Input'!D4794 &lt;&gt; "",'Master Input'!D4794,"")</f>
        <v>Cancelled</v>
      </c>
      <c r="E4794" s="7" t="str">
        <f>IF('Master Input'!E4794 &lt;&gt; "",'Master Input'!E4794,"")</f>
        <v>Pending Save</v>
      </c>
      <c r="F4794" s="58">
        <f>IF('Master Input'!G4794 &lt;&gt; "",'Master Input'!G4794, "")</f>
        <v>41909</v>
      </c>
      <c r="G4794" s="18" t="str">
        <f>IFERROR(INDEX('Docs Signed Input'!B:B,MATCH('Nate''s Evolution'!$B4794,'Docs Signed Input'!E:E,0)),"N")</f>
        <v>N</v>
      </c>
      <c r="H4794" s="18" t="str">
        <f>IFERROR(INDEX('Docs Signed Input'!C:C,MATCH('Nate''s Evolution'!B4794,'Docs Signed Input'!E:E,0)),"N")</f>
        <v>N</v>
      </c>
      <c r="I4794" s="7" t="str">
        <f>IF('Master Input'!Q4794 &lt;&gt; "",'Master Input'!Q4794,"")</f>
        <v>benl@evolvesolar.com</v>
      </c>
    </row>
    <row r="4795" spans="1:9" x14ac:dyDescent="0.3">
      <c r="A4795" t="str">
        <f>IF('Master Input'!A4795 &lt;&gt; "",'Master Input'!A4795,"")</f>
        <v>Sullivan, John</v>
      </c>
      <c r="B4795" s="7" t="str">
        <f>IF('Master Input'!B4795 &lt;&gt; "",'Master Input'!B4795,"")</f>
        <v>JB-1172582-00</v>
      </c>
      <c r="C4795" s="7">
        <f>IF('Master Input'!C4795 &lt;&gt; "",'Master Input'!C4795,"")</f>
        <v>2.5499999999999998</v>
      </c>
      <c r="D4795" t="str">
        <f>IF('Master Input'!D4795 &lt;&gt; "",'Master Input'!D4795,"")</f>
        <v>Permit</v>
      </c>
      <c r="E4795" s="7" t="str">
        <f>IF('Master Input'!E4795 &lt;&gt; "",'Master Input'!E4795,"")</f>
        <v>Pending PM</v>
      </c>
      <c r="F4795" s="58">
        <f>IF('Master Input'!G4795 &lt;&gt; "",'Master Input'!G4795, "")</f>
        <v>41992</v>
      </c>
      <c r="G4795" s="18" t="str">
        <f>IFERROR(INDEX('Docs Signed Input'!B:B,MATCH('Nate''s Evolution'!$B4795,'Docs Signed Input'!E:E,0)),"N")</f>
        <v>N</v>
      </c>
      <c r="H4795" s="18" t="str">
        <f>IFERROR(INDEX('Docs Signed Input'!C:C,MATCH('Nate''s Evolution'!B4795,'Docs Signed Input'!E:E,0)),"N")</f>
        <v>N</v>
      </c>
      <c r="I4795" s="7" t="str">
        <f>IF('Master Input'!Q4795 &lt;&gt; "",'Master Input'!Q4795,"")</f>
        <v>rex.cooper@evolvesolar.com</v>
      </c>
    </row>
    <row r="4796" spans="1:9" x14ac:dyDescent="0.3">
      <c r="A4796" t="str">
        <f>IF('Master Input'!A4796 &lt;&gt; "",'Master Input'!A4796,"")</f>
        <v>Sullivan, Kathryn</v>
      </c>
      <c r="B4796" s="7" t="str">
        <f>IF('Master Input'!B4796 &lt;&gt; "",'Master Input'!B4796,"")</f>
        <v>JB-8525133-00</v>
      </c>
      <c r="C4796" s="7">
        <f>IF('Master Input'!C4796 &lt;&gt; "",'Master Input'!C4796,"")</f>
        <v>16.75</v>
      </c>
      <c r="D4796" t="str">
        <f>IF('Master Input'!D4796 &lt;&gt; "",'Master Input'!D4796,"")</f>
        <v>Closed</v>
      </c>
      <c r="E4796" s="7" t="str">
        <f>IF('Master Input'!E4796 &lt;&gt; "",'Master Input'!E4796,"")</f>
        <v>Closed</v>
      </c>
      <c r="F4796" s="58">
        <f>IF('Master Input'!G4796 &lt;&gt; "",'Master Input'!G4796, "")</f>
        <v>41853</v>
      </c>
      <c r="G4796" s="18" t="str">
        <f>IFERROR(INDEX('Docs Signed Input'!B:B,MATCH('Nate''s Evolution'!$B4796,'Docs Signed Input'!E:E,0)),"N")</f>
        <v>N</v>
      </c>
      <c r="H4796" s="18" t="str">
        <f>IFERROR(INDEX('Docs Signed Input'!C:C,MATCH('Nate''s Evolution'!B4796,'Docs Signed Input'!E:E,0)),"N")</f>
        <v>N</v>
      </c>
      <c r="I4796" s="7" t="str">
        <f>IF('Master Input'!Q4796 &lt;&gt; "",'Master Input'!Q4796,"")</f>
        <v>cunningham@evolvesolar.com</v>
      </c>
    </row>
    <row r="4797" spans="1:9" x14ac:dyDescent="0.3">
      <c r="A4797" t="str">
        <f>IF('Master Input'!A4797 &lt;&gt; "",'Master Input'!A4797,"")</f>
        <v>Sullivan, Patrick</v>
      </c>
      <c r="B4797" s="7" t="str">
        <f>IF('Master Input'!B4797 &lt;&gt; "",'Master Input'!B4797,"")</f>
        <v>JB-9205251-00</v>
      </c>
      <c r="C4797" s="7">
        <f>IF('Master Input'!C4797 &lt;&gt; "",'Master Input'!C4797,"")</f>
        <v>7.65</v>
      </c>
      <c r="D4797" t="str">
        <f>IF('Master Input'!D4797 &lt;&gt; "",'Master Input'!D4797,"")</f>
        <v>Utility</v>
      </c>
      <c r="E4797" s="7" t="str">
        <f>IF('Master Input'!E4797 &lt;&gt; "",'Master Input'!E4797,"")</f>
        <v>Final Permit Submitted</v>
      </c>
      <c r="F4797" s="58">
        <f>IF('Master Input'!G4797 &lt;&gt; "",'Master Input'!G4797, "")</f>
        <v>41949</v>
      </c>
      <c r="G4797" s="18" t="str">
        <f>IFERROR(INDEX('Docs Signed Input'!B:B,MATCH('Nate''s Evolution'!$B4797,'Docs Signed Input'!E:E,0)),"N")</f>
        <v>N</v>
      </c>
      <c r="H4797" s="18" t="str">
        <f>IFERROR(INDEX('Docs Signed Input'!C:C,MATCH('Nate''s Evolution'!B4797,'Docs Signed Input'!E:E,0)),"N")</f>
        <v>N</v>
      </c>
      <c r="I4797" s="7" t="str">
        <f>IF('Master Input'!Q4797 &lt;&gt; "",'Master Input'!Q4797,"")</f>
        <v>ryan.dang@evolvesolar.com</v>
      </c>
    </row>
    <row r="4798" spans="1:9" x14ac:dyDescent="0.3">
      <c r="A4798" t="str">
        <f>IF('Master Input'!A4798 &lt;&gt; "",'Master Input'!A4798,"")</f>
        <v>Sullivan, Sharon</v>
      </c>
      <c r="B4798" s="7" t="str">
        <f>IF('Master Input'!B4798 &lt;&gt; "",'Master Input'!B4798,"")</f>
        <v>JB-8005044-00</v>
      </c>
      <c r="C4798" s="7">
        <f>IF('Master Input'!C4798 &lt;&gt; "",'Master Input'!C4798,"")</f>
        <v>9.9450000000000003</v>
      </c>
      <c r="D4798" t="str">
        <f>IF('Master Input'!D4798 &lt;&gt; "",'Master Input'!D4798,"")</f>
        <v>Permit</v>
      </c>
      <c r="E4798" s="7" t="str">
        <f>IF('Master Input'!E4798 &lt;&gt; "",'Master Input'!E4798,"")</f>
        <v>Design Complete</v>
      </c>
      <c r="F4798" s="58">
        <f>IF('Master Input'!G4798 &lt;&gt; "",'Master Input'!G4798, "")</f>
        <v>41788</v>
      </c>
      <c r="G4798" s="18" t="str">
        <f>IFERROR(INDEX('Docs Signed Input'!B:B,MATCH('Nate''s Evolution'!$B4798,'Docs Signed Input'!E:E,0)),"N")</f>
        <v>N</v>
      </c>
      <c r="H4798" s="18" t="str">
        <f>IFERROR(INDEX('Docs Signed Input'!C:C,MATCH('Nate''s Evolution'!B4798,'Docs Signed Input'!E:E,0)),"N")</f>
        <v>N</v>
      </c>
      <c r="I4798" s="7" t="str">
        <f>IF('Master Input'!Q4798 &lt;&gt; "",'Master Input'!Q4798,"")</f>
        <v>michaelg@evolvesolar.com</v>
      </c>
    </row>
    <row r="4799" spans="1:9" x14ac:dyDescent="0.3">
      <c r="A4799" t="str">
        <f>IF('Master Input'!A4799 &lt;&gt; "",'Master Input'!A4799,"")</f>
        <v>Sunderland, Duane</v>
      </c>
      <c r="B4799" s="7" t="str">
        <f>IF('Master Input'!B4799 &lt;&gt; "",'Master Input'!B4799,"")</f>
        <v>JB-8003891-00</v>
      </c>
      <c r="C4799" s="7">
        <f>IF('Master Input'!C4799 &lt;&gt; "",'Master Input'!C4799,"")</f>
        <v>4.59</v>
      </c>
      <c r="D4799" t="str">
        <f>IF('Master Input'!D4799 &lt;&gt; "",'Master Input'!D4799,"")</f>
        <v>Installation</v>
      </c>
      <c r="E4799" s="7" t="str">
        <f>IF('Master Input'!E4799 &lt;&gt; "",'Master Input'!E4799,"")</f>
        <v>Pending Customer</v>
      </c>
      <c r="F4799" s="58">
        <f>IF('Master Input'!G4799 &lt;&gt; "",'Master Input'!G4799, "")</f>
        <v>41726</v>
      </c>
      <c r="G4799" s="18" t="str">
        <f>IFERROR(INDEX('Docs Signed Input'!B:B,MATCH('Nate''s Evolution'!$B4799,'Docs Signed Input'!E:E,0)),"N")</f>
        <v>N</v>
      </c>
      <c r="H4799" s="18" t="str">
        <f>IFERROR(INDEX('Docs Signed Input'!C:C,MATCH('Nate''s Evolution'!B4799,'Docs Signed Input'!E:E,0)),"N")</f>
        <v>N</v>
      </c>
      <c r="I4799" s="7" t="str">
        <f>IF('Master Input'!Q4799 &lt;&gt; "",'Master Input'!Q4799,"")</f>
        <v>michaelg@evolvesolar.com</v>
      </c>
    </row>
    <row r="4800" spans="1:9" x14ac:dyDescent="0.3">
      <c r="A4800" t="str">
        <f>IF('Master Input'!A4800 &lt;&gt; "",'Master Input'!A4800,"")</f>
        <v>Supple, Edward</v>
      </c>
      <c r="B4800" s="7" t="str">
        <f>IF('Master Input'!B4800 &lt;&gt; "",'Master Input'!B4800,"")</f>
        <v>JB-121503-00</v>
      </c>
      <c r="C4800" s="7">
        <f>IF('Master Input'!C4800 &lt;&gt; "",'Master Input'!C4800,"")</f>
        <v>2.5</v>
      </c>
      <c r="D4800" t="str">
        <f>IF('Master Input'!D4800 &lt;&gt; "",'Master Input'!D4800,"")</f>
        <v>Cancelled</v>
      </c>
      <c r="E4800" s="7" t="str">
        <f>IF('Master Input'!E4800 &lt;&gt; "",'Master Input'!E4800,"")</f>
        <v>Account Cancelled</v>
      </c>
      <c r="F4800" s="58">
        <f>IF('Master Input'!G4800 &lt;&gt; "",'Master Input'!G4800, "")</f>
        <v>41766</v>
      </c>
      <c r="G4800" s="18" t="str">
        <f>IFERROR(INDEX('Docs Signed Input'!B:B,MATCH('Nate''s Evolution'!$B4800,'Docs Signed Input'!E:E,0)),"N")</f>
        <v>N</v>
      </c>
      <c r="H4800" s="18" t="str">
        <f>IFERROR(INDEX('Docs Signed Input'!C:C,MATCH('Nate''s Evolution'!B4800,'Docs Signed Input'!E:E,0)),"N")</f>
        <v>N</v>
      </c>
      <c r="I4800" s="7" t="str">
        <f>IF('Master Input'!Q4800 &lt;&gt; "",'Master Input'!Q4800,"")</f>
        <v>blake@evolvesolar.com</v>
      </c>
    </row>
    <row r="4801" spans="1:9" x14ac:dyDescent="0.3">
      <c r="A4801" t="str">
        <f>IF('Master Input'!A4801 &lt;&gt; "",'Master Input'!A4801,"")</f>
        <v>Supran, Elleen</v>
      </c>
      <c r="B4801" s="7" t="str">
        <f>IF('Master Input'!B4801 &lt;&gt; "",'Master Input'!B4801,"")</f>
        <v>JB-118151-00</v>
      </c>
      <c r="C4801" s="7">
        <f>IF('Master Input'!C4801 &lt;&gt; "",'Master Input'!C4801,"")</f>
        <v>3.75</v>
      </c>
      <c r="D4801" t="str">
        <f>IF('Master Input'!D4801 &lt;&gt; "",'Master Input'!D4801,"")</f>
        <v>Cancelled</v>
      </c>
      <c r="E4801" s="7" t="str">
        <f>IF('Master Input'!E4801 &lt;&gt; "",'Master Input'!E4801,"")</f>
        <v>Pending Save</v>
      </c>
      <c r="F4801" s="58">
        <f>IF('Master Input'!G4801 &lt;&gt; "",'Master Input'!G4801, "")</f>
        <v>41834</v>
      </c>
      <c r="G4801" s="18" t="str">
        <f>IFERROR(INDEX('Docs Signed Input'!B:B,MATCH('Nate''s Evolution'!$B4801,'Docs Signed Input'!E:E,0)),"N")</f>
        <v>N</v>
      </c>
      <c r="H4801" s="18" t="str">
        <f>IFERROR(INDEX('Docs Signed Input'!C:C,MATCH('Nate''s Evolution'!B4801,'Docs Signed Input'!E:E,0)),"N")</f>
        <v>N</v>
      </c>
      <c r="I4801" s="7" t="str">
        <f>IF('Master Input'!Q4801 &lt;&gt; "",'Master Input'!Q4801,"")</f>
        <v>blake@evolvesolar.com</v>
      </c>
    </row>
    <row r="4802" spans="1:9" x14ac:dyDescent="0.3">
      <c r="A4802" t="str">
        <f>IF('Master Input'!A4802 &lt;&gt; "",'Master Input'!A4802,"")</f>
        <v>Sussman, Barry</v>
      </c>
      <c r="B4802" s="7" t="str">
        <f>IF('Master Input'!B4802 &lt;&gt; "",'Master Input'!B4802,"")</f>
        <v>JB-070720-00</v>
      </c>
      <c r="C4802" s="7">
        <f>IF('Master Input'!C4802 &lt;&gt; "",'Master Input'!C4802,"")</f>
        <v>6.12</v>
      </c>
      <c r="D4802" t="str">
        <f>IF('Master Input'!D4802 &lt;&gt; "",'Master Input'!D4802,"")</f>
        <v>Utility</v>
      </c>
      <c r="E4802" s="7" t="str">
        <f>IF('Master Input'!E4802 &lt;&gt; "",'Master Input'!E4802,"")</f>
        <v>Final Permit Submitted</v>
      </c>
      <c r="F4802" s="58">
        <f>IF('Master Input'!G4802 &lt;&gt; "",'Master Input'!G4802, "")</f>
        <v>41933</v>
      </c>
      <c r="G4802" s="18" t="str">
        <f>IFERROR(INDEX('Docs Signed Input'!B:B,MATCH('Nate''s Evolution'!$B4802,'Docs Signed Input'!E:E,0)),"N")</f>
        <v>N</v>
      </c>
      <c r="H4802" s="18" t="str">
        <f>IFERROR(INDEX('Docs Signed Input'!C:C,MATCH('Nate''s Evolution'!B4802,'Docs Signed Input'!E:E,0)),"N")</f>
        <v>N</v>
      </c>
      <c r="I4802" s="7" t="str">
        <f>IF('Master Input'!Q4802 &lt;&gt; "",'Master Input'!Q4802,"")</f>
        <v>jamesb@evolvesolar.com</v>
      </c>
    </row>
    <row r="4803" spans="1:9" x14ac:dyDescent="0.3">
      <c r="A4803" t="str">
        <f>IF('Master Input'!A4803 &lt;&gt; "",'Master Input'!A4803,"")</f>
        <v>Sutley, Chris</v>
      </c>
      <c r="B4803" s="7" t="str">
        <f>IF('Master Input'!B4803 &lt;&gt; "",'Master Input'!B4803,"")</f>
        <v>JB-8012504-00</v>
      </c>
      <c r="C4803" s="7">
        <f>IF('Master Input'!C4803 &lt;&gt; "",'Master Input'!C4803,"")</f>
        <v>9.9450000000000003</v>
      </c>
      <c r="D4803" t="str">
        <f>IF('Master Input'!D4803 &lt;&gt; "",'Master Input'!D4803,"")</f>
        <v>Utility</v>
      </c>
      <c r="E4803" s="7" t="str">
        <f>IF('Master Input'!E4803 &lt;&gt; "",'Master Input'!E4803,"")</f>
        <v>Final Permit Submitted</v>
      </c>
      <c r="F4803" s="58">
        <f>IF('Master Input'!G4803 &lt;&gt; "",'Master Input'!G4803, "")</f>
        <v>41757</v>
      </c>
      <c r="G4803" s="18" t="str">
        <f>IFERROR(INDEX('Docs Signed Input'!B:B,MATCH('Nate''s Evolution'!$B4803,'Docs Signed Input'!E:E,0)),"N")</f>
        <v>N</v>
      </c>
      <c r="H4803" s="18" t="str">
        <f>IFERROR(INDEX('Docs Signed Input'!C:C,MATCH('Nate''s Evolution'!B4803,'Docs Signed Input'!E:E,0)),"N")</f>
        <v>N</v>
      </c>
      <c r="I4803" s="7" t="str">
        <f>IF('Master Input'!Q4803 &lt;&gt; "",'Master Input'!Q4803,"")</f>
        <v>chuck@evolvesolar.com</v>
      </c>
    </row>
    <row r="4804" spans="1:9" x14ac:dyDescent="0.3">
      <c r="A4804" t="str">
        <f>IF('Master Input'!A4804 &lt;&gt; "",'Master Input'!A4804,"")</f>
        <v>Suwabe, Steven</v>
      </c>
      <c r="B4804" s="7" t="str">
        <f>IF('Master Input'!B4804 &lt;&gt; "",'Master Input'!B4804,"")</f>
        <v>JB-9566646-00</v>
      </c>
      <c r="C4804" s="7">
        <f>IF('Master Input'!C4804 &lt;&gt; "",'Master Input'!C4804,"")</f>
        <v>4.335</v>
      </c>
      <c r="D4804" t="str">
        <f>IF('Master Input'!D4804 &lt;&gt; "",'Master Input'!D4804,"")</f>
        <v>Permit</v>
      </c>
      <c r="E4804" s="7" t="str">
        <f>IF('Master Input'!E4804 &lt;&gt; "",'Master Input'!E4804,"")</f>
        <v>Design Complete</v>
      </c>
      <c r="F4804" s="58">
        <f>IF('Master Input'!G4804 &lt;&gt; "",'Master Input'!G4804, "")</f>
        <v>41946</v>
      </c>
      <c r="G4804" s="18" t="str">
        <f>IFERROR(INDEX('Docs Signed Input'!B:B,MATCH('Nate''s Evolution'!$B4804,'Docs Signed Input'!E:E,0)),"N")</f>
        <v>N</v>
      </c>
      <c r="H4804" s="18" t="str">
        <f>IFERROR(INDEX('Docs Signed Input'!C:C,MATCH('Nate''s Evolution'!B4804,'Docs Signed Input'!E:E,0)),"N")</f>
        <v>N</v>
      </c>
      <c r="I4804" s="7" t="str">
        <f>IF('Master Input'!Q4804 &lt;&gt; "",'Master Input'!Q4804,"")</f>
        <v>ericr@evolvesolar.com</v>
      </c>
    </row>
    <row r="4805" spans="1:9" x14ac:dyDescent="0.3">
      <c r="A4805" t="str">
        <f>IF('Master Input'!A4805 &lt;&gt; "",'Master Input'!A4805,"")</f>
        <v>Svetaka, Peter</v>
      </c>
      <c r="B4805" s="7" t="str">
        <f>IF('Master Input'!B4805 &lt;&gt; "",'Master Input'!B4805,"")</f>
        <v>JB-85310355-00</v>
      </c>
      <c r="C4805" s="7">
        <f>IF('Master Input'!C4805 &lt;&gt; "",'Master Input'!C4805,"")</f>
        <v>6.5</v>
      </c>
      <c r="D4805" t="str">
        <f>IF('Master Input'!D4805 &lt;&gt; "",'Master Input'!D4805,"")</f>
        <v>Sales</v>
      </c>
      <c r="E4805" s="7" t="str">
        <f>IF('Master Input'!E4805 &lt;&gt; "",'Master Input'!E4805,"")</f>
        <v>On Hold</v>
      </c>
      <c r="F4805" s="58">
        <f>IF('Master Input'!G4805 &lt;&gt; "",'Master Input'!G4805, "")</f>
        <v>41978</v>
      </c>
      <c r="G4805" s="18" t="str">
        <f>IFERROR(INDEX('Docs Signed Input'!B:B,MATCH('Nate''s Evolution'!$B4805,'Docs Signed Input'!E:E,0)),"N")</f>
        <v>Y</v>
      </c>
      <c r="H4805" s="18" t="str">
        <f>IFERROR(INDEX('Docs Signed Input'!C:C,MATCH('Nate''s Evolution'!B4805,'Docs Signed Input'!E:E,0)),"N")</f>
        <v>Y</v>
      </c>
      <c r="I4805" s="7" t="str">
        <f>IF('Master Input'!Q4805 &lt;&gt; "",'Master Input'!Q4805,"")</f>
        <v>davet@evolvesolar.com</v>
      </c>
    </row>
    <row r="4806" spans="1:9" x14ac:dyDescent="0.3">
      <c r="A4806" t="str">
        <f>IF('Master Input'!A4806 &lt;&gt; "",'Master Input'!A4806,"")</f>
        <v>Svoboda, Martin</v>
      </c>
      <c r="B4806" s="7" t="str">
        <f>IF('Master Input'!B4806 &lt;&gt; "",'Master Input'!B4806,"")</f>
        <v>JB-8024316-00</v>
      </c>
      <c r="C4806" s="7">
        <f>IF('Master Input'!C4806 &lt;&gt; "",'Master Input'!C4806,"")</f>
        <v>4.59</v>
      </c>
      <c r="D4806" t="str">
        <f>IF('Master Input'!D4806 &lt;&gt; "",'Master Input'!D4806,"")</f>
        <v>Utility</v>
      </c>
      <c r="E4806" s="7" t="str">
        <f>IF('Master Input'!E4806 &lt;&gt; "",'Master Input'!E4806,"")</f>
        <v>Submittal Pending</v>
      </c>
      <c r="F4806" s="58">
        <f>IF('Master Input'!G4806 &lt;&gt; "",'Master Input'!G4806, "")</f>
        <v>41793</v>
      </c>
      <c r="G4806" s="18" t="str">
        <f>IFERROR(INDEX('Docs Signed Input'!B:B,MATCH('Nate''s Evolution'!$B4806,'Docs Signed Input'!E:E,0)),"N")</f>
        <v>N</v>
      </c>
      <c r="H4806" s="18" t="str">
        <f>IFERROR(INDEX('Docs Signed Input'!C:C,MATCH('Nate''s Evolution'!B4806,'Docs Signed Input'!E:E,0)),"N")</f>
        <v>N</v>
      </c>
      <c r="I4806" s="7" t="str">
        <f>IF('Master Input'!Q4806 &lt;&gt; "",'Master Input'!Q4806,"")</f>
        <v>nate@evolvesolar.com</v>
      </c>
    </row>
    <row r="4807" spans="1:9" x14ac:dyDescent="0.3">
      <c r="A4807" t="str">
        <f>IF('Master Input'!A4807 &lt;&gt; "",'Master Input'!A4807,"")</f>
        <v>Swaby, Adella</v>
      </c>
      <c r="B4807" s="7" t="str">
        <f>IF('Master Input'!B4807 &lt;&gt; "",'Master Input'!B4807,"")</f>
        <v>JB-061272-00</v>
      </c>
      <c r="C4807" s="7">
        <f>IF('Master Input'!C4807 &lt;&gt; "",'Master Input'!C4807,"")</f>
        <v>3.8250000000000002</v>
      </c>
      <c r="D4807" t="str">
        <f>IF('Master Input'!D4807 &lt;&gt; "",'Master Input'!D4807,"")</f>
        <v>Sales</v>
      </c>
      <c r="E4807" s="7" t="str">
        <f>IF('Master Input'!E4807 &lt;&gt; "",'Master Input'!E4807,"")</f>
        <v>On Hold</v>
      </c>
      <c r="F4807" s="58">
        <f>IF('Master Input'!G4807 &lt;&gt; "",'Master Input'!G4807, "")</f>
        <v>41922</v>
      </c>
      <c r="G4807" s="18" t="str">
        <f>IFERROR(INDEX('Docs Signed Input'!B:B,MATCH('Nate''s Evolution'!$B4807,'Docs Signed Input'!E:E,0)),"N")</f>
        <v>N</v>
      </c>
      <c r="H4807" s="18" t="str">
        <f>IFERROR(INDEX('Docs Signed Input'!C:C,MATCH('Nate''s Evolution'!B4807,'Docs Signed Input'!E:E,0)),"N")</f>
        <v>N</v>
      </c>
      <c r="I4807" s="7" t="str">
        <f>IF('Master Input'!Q4807 &lt;&gt; "",'Master Input'!Q4807,"")</f>
        <v>marc.zetoff@evolvesolar.com</v>
      </c>
    </row>
    <row r="4808" spans="1:9" x14ac:dyDescent="0.3">
      <c r="A4808" t="str">
        <f>IF('Master Input'!A4808 &lt;&gt; "",'Master Input'!A4808,"")</f>
        <v>Swaekauski, Paul</v>
      </c>
      <c r="B4808" s="7" t="str">
        <f>IF('Master Input'!B4808 &lt;&gt; "",'Master Input'!B4808,"")</f>
        <v>JB-8527054-00</v>
      </c>
      <c r="C4808" s="7">
        <f>IF('Master Input'!C4808 &lt;&gt; "",'Master Input'!C4808,"")</f>
        <v>7.5</v>
      </c>
      <c r="D4808" t="str">
        <f>IF('Master Input'!D4808 &lt;&gt; "",'Master Input'!D4808,"")</f>
        <v>Permit</v>
      </c>
      <c r="E4808" s="7" t="str">
        <f>IF('Master Input'!E4808 &lt;&gt; "",'Master Input'!E4808,"")</f>
        <v>Design Complete</v>
      </c>
      <c r="F4808" s="58">
        <f>IF('Master Input'!G4808 &lt;&gt; "",'Master Input'!G4808, "")</f>
        <v>41988</v>
      </c>
      <c r="G4808" s="18" t="str">
        <f>IFERROR(INDEX('Docs Signed Input'!B:B,MATCH('Nate''s Evolution'!$B4808,'Docs Signed Input'!E:E,0)),"N")</f>
        <v>Y</v>
      </c>
      <c r="H4808" s="18" t="str">
        <f>IFERROR(INDEX('Docs Signed Input'!C:C,MATCH('Nate''s Evolution'!B4808,'Docs Signed Input'!E:E,0)),"N")</f>
        <v>N</v>
      </c>
      <c r="I4808" s="7" t="str">
        <f>IF('Master Input'!Q4808 &lt;&gt; "",'Master Input'!Q4808,"")</f>
        <v>everett@evolvesolar.com</v>
      </c>
    </row>
    <row r="4809" spans="1:9" x14ac:dyDescent="0.3">
      <c r="A4809" t="str">
        <f>IF('Master Input'!A4809 &lt;&gt; "",'Master Input'!A4809,"")</f>
        <v>Swain, Trevor</v>
      </c>
      <c r="B4809" s="7" t="str">
        <f>IF('Master Input'!B4809 &lt;&gt; "",'Master Input'!B4809,"")</f>
        <v>JB-8538474-00</v>
      </c>
      <c r="C4809" s="7">
        <f>IF('Master Input'!C4809 &lt;&gt; "",'Master Input'!C4809,"")</f>
        <v>3.25</v>
      </c>
      <c r="D4809" t="str">
        <f>IF('Master Input'!D4809 &lt;&gt; "",'Master Input'!D4809,"")</f>
        <v>Cancelled</v>
      </c>
      <c r="E4809" s="7" t="str">
        <f>IF('Master Input'!E4809 &lt;&gt; "",'Master Input'!E4809,"")</f>
        <v>Account Cancelled</v>
      </c>
      <c r="F4809" s="58">
        <f>IF('Master Input'!G4809 &lt;&gt; "",'Master Input'!G4809, "")</f>
        <v>41816</v>
      </c>
      <c r="G4809" s="18" t="str">
        <f>IFERROR(INDEX('Docs Signed Input'!B:B,MATCH('Nate''s Evolution'!$B4809,'Docs Signed Input'!E:E,0)),"N")</f>
        <v>N</v>
      </c>
      <c r="H4809" s="18" t="str">
        <f>IFERROR(INDEX('Docs Signed Input'!C:C,MATCH('Nate''s Evolution'!B4809,'Docs Signed Input'!E:E,0)),"N")</f>
        <v>N</v>
      </c>
      <c r="I4809" s="7" t="str">
        <f>IF('Master Input'!Q4809 &lt;&gt; "",'Master Input'!Q4809,"")</f>
        <v>megan@evolvesolar.com</v>
      </c>
    </row>
    <row r="4810" spans="1:9" x14ac:dyDescent="0.3">
      <c r="A4810" t="str">
        <f>IF('Master Input'!A4810 &lt;&gt; "",'Master Input'!A4810,"")</f>
        <v>Swan, Doris</v>
      </c>
      <c r="B4810" s="7" t="str">
        <f>IF('Master Input'!B4810 &lt;&gt; "",'Master Input'!B4810,"")</f>
        <v>JB-0631817-00</v>
      </c>
      <c r="C4810" s="7">
        <f>IF('Master Input'!C4810 &lt;&gt; "",'Master Input'!C4810,"")</f>
        <v>6.8849999999999998</v>
      </c>
      <c r="D4810" t="str">
        <f>IF('Master Input'!D4810 &lt;&gt; "",'Master Input'!D4810,"")</f>
        <v>Permit</v>
      </c>
      <c r="E4810" s="7" t="str">
        <f>IF('Master Input'!E4810 &lt;&gt; "",'Master Input'!E4810,"")</f>
        <v>Design Complete</v>
      </c>
      <c r="F4810" s="58">
        <f>IF('Master Input'!G4810 &lt;&gt; "",'Master Input'!G4810, "")</f>
        <v>41911</v>
      </c>
      <c r="G4810" s="18" t="str">
        <f>IFERROR(INDEX('Docs Signed Input'!B:B,MATCH('Nate''s Evolution'!$B4810,'Docs Signed Input'!E:E,0)),"N")</f>
        <v>N</v>
      </c>
      <c r="H4810" s="18" t="str">
        <f>IFERROR(INDEX('Docs Signed Input'!C:C,MATCH('Nate''s Evolution'!B4810,'Docs Signed Input'!E:E,0)),"N")</f>
        <v>N</v>
      </c>
      <c r="I4810" s="7" t="str">
        <f>IF('Master Input'!Q4810 &lt;&gt; "",'Master Input'!Q4810,"")</f>
        <v>justin.perras@evolvesolar.com</v>
      </c>
    </row>
    <row r="4811" spans="1:9" x14ac:dyDescent="0.3">
      <c r="A4811" t="str">
        <f>IF('Master Input'!A4811 &lt;&gt; "",'Master Input'!A4811,"")</f>
        <v>Swan, Kenneth</v>
      </c>
      <c r="B4811" s="7" t="str">
        <f>IF('Master Input'!B4811 &lt;&gt; "",'Master Input'!B4811,"")</f>
        <v>JB-8004369-00</v>
      </c>
      <c r="C4811" s="7">
        <f>IF('Master Input'!C4811 &lt;&gt; "",'Master Input'!C4811,"")</f>
        <v>4.5</v>
      </c>
      <c r="D4811" t="str">
        <f>IF('Master Input'!D4811 &lt;&gt; "",'Master Input'!D4811,"")</f>
        <v>Cancelled</v>
      </c>
      <c r="E4811" s="7" t="str">
        <f>IF('Master Input'!E4811 &lt;&gt; "",'Master Input'!E4811,"")</f>
        <v>Account Cancelled</v>
      </c>
      <c r="F4811" s="58">
        <f>IF('Master Input'!G4811 &lt;&gt; "",'Master Input'!G4811, "")</f>
        <v>41755</v>
      </c>
      <c r="G4811" s="18" t="str">
        <f>IFERROR(INDEX('Docs Signed Input'!B:B,MATCH('Nate''s Evolution'!$B4811,'Docs Signed Input'!E:E,0)),"N")</f>
        <v>N</v>
      </c>
      <c r="H4811" s="18" t="str">
        <f>IFERROR(INDEX('Docs Signed Input'!C:C,MATCH('Nate''s Evolution'!B4811,'Docs Signed Input'!E:E,0)),"N")</f>
        <v>N</v>
      </c>
      <c r="I4811" s="7" t="str">
        <f>IF('Master Input'!Q4811 &lt;&gt; "",'Master Input'!Q4811,"")</f>
        <v>baba@evolvesolar.com</v>
      </c>
    </row>
    <row r="4812" spans="1:9" x14ac:dyDescent="0.3">
      <c r="A4812" t="str">
        <f>IF('Master Input'!A4812 &lt;&gt; "",'Master Input'!A4812,"")</f>
        <v>Swanson, Chris</v>
      </c>
      <c r="B4812" s="7" t="str">
        <f>IF('Master Input'!B4812 &lt;&gt; "",'Master Input'!B4812,"")</f>
        <v>JB-760338-00</v>
      </c>
      <c r="C4812" s="7">
        <f>IF('Master Input'!C4812 &lt;&gt; "",'Master Input'!C4812,"")</f>
        <v>5.5</v>
      </c>
      <c r="D4812" t="str">
        <f>IF('Master Input'!D4812 &lt;&gt; "",'Master Input'!D4812,"")</f>
        <v>Cancelled</v>
      </c>
      <c r="E4812" s="7" t="str">
        <f>IF('Master Input'!E4812 &lt;&gt; "",'Master Input'!E4812,"")</f>
        <v>Pending Save</v>
      </c>
      <c r="F4812" s="58">
        <f>IF('Master Input'!G4812 &lt;&gt; "",'Master Input'!G4812, "")</f>
        <v>41775</v>
      </c>
      <c r="G4812" s="18" t="str">
        <f>IFERROR(INDEX('Docs Signed Input'!B:B,MATCH('Nate''s Evolution'!$B4812,'Docs Signed Input'!E:E,0)),"N")</f>
        <v>N</v>
      </c>
      <c r="H4812" s="18" t="str">
        <f>IFERROR(INDEX('Docs Signed Input'!C:C,MATCH('Nate''s Evolution'!B4812,'Docs Signed Input'!E:E,0)),"N")</f>
        <v>N</v>
      </c>
      <c r="I4812" s="7" t="str">
        <f>IF('Master Input'!Q4812 &lt;&gt; "",'Master Input'!Q4812,"")</f>
        <v>cody@evolvesolar.com</v>
      </c>
    </row>
    <row r="4813" spans="1:9" x14ac:dyDescent="0.3">
      <c r="A4813" t="str">
        <f>IF('Master Input'!A4813 &lt;&gt; "",'Master Input'!A4813,"")</f>
        <v>Swanson, Chris</v>
      </c>
      <c r="B4813" s="7" t="str">
        <f>IF('Master Input'!B4813 &lt;&gt; "",'Master Input'!B4813,"")</f>
        <v>JB-761276-00</v>
      </c>
      <c r="C4813" s="7">
        <f>IF('Master Input'!C4813 &lt;&gt; "",'Master Input'!C4813,"")</f>
        <v>4.75</v>
      </c>
      <c r="D4813" t="str">
        <f>IF('Master Input'!D4813 &lt;&gt; "",'Master Input'!D4813,"")</f>
        <v>Cancelled</v>
      </c>
      <c r="E4813" s="7" t="str">
        <f>IF('Master Input'!E4813 &lt;&gt; "",'Master Input'!E4813,"")</f>
        <v>Pending Save</v>
      </c>
      <c r="F4813" s="58">
        <f>IF('Master Input'!G4813 &lt;&gt; "",'Master Input'!G4813, "")</f>
        <v>41762</v>
      </c>
      <c r="G4813" s="18" t="str">
        <f>IFERROR(INDEX('Docs Signed Input'!B:B,MATCH('Nate''s Evolution'!$B4813,'Docs Signed Input'!E:E,0)),"N")</f>
        <v>N</v>
      </c>
      <c r="H4813" s="18" t="str">
        <f>IFERROR(INDEX('Docs Signed Input'!C:C,MATCH('Nate''s Evolution'!B4813,'Docs Signed Input'!E:E,0)),"N")</f>
        <v>N</v>
      </c>
      <c r="I4813" s="7" t="str">
        <f>IF('Master Input'!Q4813 &lt;&gt; "",'Master Input'!Q4813,"")</f>
        <v>randy@evolvesolar.com</v>
      </c>
    </row>
    <row r="4814" spans="1:9" x14ac:dyDescent="0.3">
      <c r="A4814" t="str">
        <f>IF('Master Input'!A4814 &lt;&gt; "",'Master Input'!A4814,"")</f>
        <v>Swanson, Diane</v>
      </c>
      <c r="B4814" s="7" t="str">
        <f>IF('Master Input'!B4814 &lt;&gt; "",'Master Input'!B4814,"")</f>
        <v>JB-060905-00</v>
      </c>
      <c r="C4814" s="7">
        <f>IF('Master Input'!C4814 &lt;&gt; "",'Master Input'!C4814,"")</f>
        <v>4.5</v>
      </c>
      <c r="D4814" t="str">
        <f>IF('Master Input'!D4814 &lt;&gt; "",'Master Input'!D4814,"")</f>
        <v>Cancelled</v>
      </c>
      <c r="E4814" s="7" t="str">
        <f>IF('Master Input'!E4814 &lt;&gt; "",'Master Input'!E4814,"")</f>
        <v>Account Cancelled</v>
      </c>
      <c r="F4814" s="58">
        <f>IF('Master Input'!G4814 &lt;&gt; "",'Master Input'!G4814, "")</f>
        <v>41829</v>
      </c>
      <c r="G4814" s="18" t="str">
        <f>IFERROR(INDEX('Docs Signed Input'!B:B,MATCH('Nate''s Evolution'!$B4814,'Docs Signed Input'!E:E,0)),"N")</f>
        <v>N</v>
      </c>
      <c r="H4814" s="18" t="str">
        <f>IFERROR(INDEX('Docs Signed Input'!C:C,MATCH('Nate''s Evolution'!B4814,'Docs Signed Input'!E:E,0)),"N")</f>
        <v>N</v>
      </c>
      <c r="I4814" s="7" t="str">
        <f>IF('Master Input'!Q4814 &lt;&gt; "",'Master Input'!Q4814,"")</f>
        <v>mattmerrill@evolvesolar.com</v>
      </c>
    </row>
    <row r="4815" spans="1:9" x14ac:dyDescent="0.3">
      <c r="A4815" t="str">
        <f>IF('Master Input'!A4815 &lt;&gt; "",'Master Input'!A4815,"")</f>
        <v>Swanson, Gregory</v>
      </c>
      <c r="B4815" s="7" t="str">
        <f>IF('Master Input'!B4815 &lt;&gt; "",'Master Input'!B4815,"")</f>
        <v>JB-8004018-00</v>
      </c>
      <c r="C4815" s="7">
        <f>IF('Master Input'!C4815 &lt;&gt; "",'Master Input'!C4815,"")</f>
        <v>6.5</v>
      </c>
      <c r="D4815" t="str">
        <f>IF('Master Input'!D4815 &lt;&gt; "",'Master Input'!D4815,"")</f>
        <v>Closed</v>
      </c>
      <c r="E4815" s="7" t="str">
        <f>IF('Master Input'!E4815 &lt;&gt; "",'Master Input'!E4815,"")</f>
        <v>Closed</v>
      </c>
      <c r="F4815" s="58">
        <f>IF('Master Input'!G4815 &lt;&gt; "",'Master Input'!G4815, "")</f>
        <v>41734</v>
      </c>
      <c r="G4815" s="18" t="str">
        <f>IFERROR(INDEX('Docs Signed Input'!B:B,MATCH('Nate''s Evolution'!$B4815,'Docs Signed Input'!E:E,0)),"N")</f>
        <v>N</v>
      </c>
      <c r="H4815" s="18" t="str">
        <f>IFERROR(INDEX('Docs Signed Input'!C:C,MATCH('Nate''s Evolution'!B4815,'Docs Signed Input'!E:E,0)),"N")</f>
        <v>N</v>
      </c>
      <c r="I4815" s="7" t="str">
        <f>IF('Master Input'!Q4815 &lt;&gt; "",'Master Input'!Q4815,"")</f>
        <v>jayson@evolvesolar.com</v>
      </c>
    </row>
    <row r="4816" spans="1:9" x14ac:dyDescent="0.3">
      <c r="A4816" t="str">
        <f>IF('Master Input'!A4816 &lt;&gt; "",'Master Input'!A4816,"")</f>
        <v>Swanson, Kathryn</v>
      </c>
      <c r="B4816" s="7" t="str">
        <f>IF('Master Input'!B4816 &lt;&gt; "",'Master Input'!B4816,"")</f>
        <v>JB-8525842-00</v>
      </c>
      <c r="C4816" s="7">
        <f>IF('Master Input'!C4816 &lt;&gt; "",'Master Input'!C4816,"")</f>
        <v>10.5</v>
      </c>
      <c r="D4816" t="str">
        <f>IF('Master Input'!D4816 &lt;&gt; "",'Master Input'!D4816,"")</f>
        <v>Cancelled</v>
      </c>
      <c r="E4816" s="7" t="str">
        <f>IF('Master Input'!E4816 &lt;&gt; "",'Master Input'!E4816,"")</f>
        <v>Pending Save</v>
      </c>
      <c r="F4816" s="58">
        <f>IF('Master Input'!G4816 &lt;&gt; "",'Master Input'!G4816, "")</f>
        <v>41911</v>
      </c>
      <c r="G4816" s="18" t="str">
        <f>IFERROR(INDEX('Docs Signed Input'!B:B,MATCH('Nate''s Evolution'!$B4816,'Docs Signed Input'!E:E,0)),"N")</f>
        <v>N</v>
      </c>
      <c r="H4816" s="18" t="str">
        <f>IFERROR(INDEX('Docs Signed Input'!C:C,MATCH('Nate''s Evolution'!B4816,'Docs Signed Input'!E:E,0)),"N")</f>
        <v>N</v>
      </c>
      <c r="I4816" s="7" t="str">
        <f>IF('Master Input'!Q4816 &lt;&gt; "",'Master Input'!Q4816,"")</f>
        <v>jonm@evolvesolar.com</v>
      </c>
    </row>
    <row r="4817" spans="1:9" x14ac:dyDescent="0.3">
      <c r="A4817" t="str">
        <f>IF('Master Input'!A4817 &lt;&gt; "",'Master Input'!A4817,"")</f>
        <v>Swartwood, Stan</v>
      </c>
      <c r="B4817" s="7" t="str">
        <f>IF('Master Input'!B4817 &lt;&gt; "",'Master Input'!B4817,"")</f>
        <v>JB-8012096-00</v>
      </c>
      <c r="C4817" s="7">
        <f>IF('Master Input'!C4817 &lt;&gt; "",'Master Input'!C4817,"")</f>
        <v>5.75</v>
      </c>
      <c r="D4817" t="str">
        <f>IF('Master Input'!D4817 &lt;&gt; "",'Master Input'!D4817,"")</f>
        <v>Cancelled</v>
      </c>
      <c r="E4817" s="7" t="str">
        <f>IF('Master Input'!E4817 &lt;&gt; "",'Master Input'!E4817,"")</f>
        <v>Account Cancelled</v>
      </c>
      <c r="F4817" s="58">
        <f>IF('Master Input'!G4817 &lt;&gt; "",'Master Input'!G4817, "")</f>
        <v>41688</v>
      </c>
      <c r="G4817" s="18" t="str">
        <f>IFERROR(INDEX('Docs Signed Input'!B:B,MATCH('Nate''s Evolution'!$B4817,'Docs Signed Input'!E:E,0)),"N")</f>
        <v>N</v>
      </c>
      <c r="H4817" s="18" t="str">
        <f>IFERROR(INDEX('Docs Signed Input'!C:C,MATCH('Nate''s Evolution'!B4817,'Docs Signed Input'!E:E,0)),"N")</f>
        <v>N</v>
      </c>
      <c r="I4817" s="7" t="str">
        <f>IF('Master Input'!Q4817 &lt;&gt; "",'Master Input'!Q4817,"")</f>
        <v>Kane French</v>
      </c>
    </row>
    <row r="4818" spans="1:9" x14ac:dyDescent="0.3">
      <c r="A4818" t="str">
        <f>IF('Master Input'!A4818 &lt;&gt; "",'Master Input'!A4818,"")</f>
        <v>Swayze, Margaret</v>
      </c>
      <c r="B4818" s="7" t="str">
        <f>IF('Master Input'!B4818 &lt;&gt; "",'Master Input'!B4818,"")</f>
        <v>JB-8526427-00</v>
      </c>
      <c r="C4818" s="7">
        <f>IF('Master Input'!C4818 &lt;&gt; "",'Master Input'!C4818,"")</f>
        <v>14</v>
      </c>
      <c r="D4818" t="str">
        <f>IF('Master Input'!D4818 &lt;&gt; "",'Master Input'!D4818,"")</f>
        <v>Utility</v>
      </c>
      <c r="E4818" s="7" t="str">
        <f>IF('Master Input'!E4818 &lt;&gt; "",'Master Input'!E4818,"")</f>
        <v>Submittal Pending</v>
      </c>
      <c r="F4818" s="58">
        <f>IF('Master Input'!G4818 &lt;&gt; "",'Master Input'!G4818, "")</f>
        <v>41961</v>
      </c>
      <c r="G4818" s="18" t="str">
        <f>IFERROR(INDEX('Docs Signed Input'!B:B,MATCH('Nate''s Evolution'!$B4818,'Docs Signed Input'!E:E,0)),"N")</f>
        <v>N</v>
      </c>
      <c r="H4818" s="18" t="str">
        <f>IFERROR(INDEX('Docs Signed Input'!C:C,MATCH('Nate''s Evolution'!B4818,'Docs Signed Input'!E:E,0)),"N")</f>
        <v>N</v>
      </c>
      <c r="I4818" s="7" t="str">
        <f>IF('Master Input'!Q4818 &lt;&gt; "",'Master Input'!Q4818,"")</f>
        <v>jacob.smith@evolvesolar.com</v>
      </c>
    </row>
    <row r="4819" spans="1:9" x14ac:dyDescent="0.3">
      <c r="A4819" t="str">
        <f>IF('Master Input'!A4819 &lt;&gt; "",'Master Input'!A4819,"")</f>
        <v>Sweeney, James</v>
      </c>
      <c r="B4819" s="7" t="str">
        <f>IF('Master Input'!B4819 &lt;&gt; "",'Master Input'!B4819,"")</f>
        <v>JB-1172155-00</v>
      </c>
      <c r="C4819" s="7">
        <f>IF('Master Input'!C4819 &lt;&gt; "",'Master Input'!C4819,"")</f>
        <v>12.75</v>
      </c>
      <c r="D4819" t="str">
        <f>IF('Master Input'!D4819 &lt;&gt; "",'Master Input'!D4819,"")</f>
        <v>Sales</v>
      </c>
      <c r="E4819" s="7" t="str">
        <f>IF('Master Input'!E4819 &lt;&gt; "",'Master Input'!E4819,"")</f>
        <v>On Hold</v>
      </c>
      <c r="F4819" s="58">
        <f>IF('Master Input'!G4819 &lt;&gt; "",'Master Input'!G4819, "")</f>
        <v>41921</v>
      </c>
      <c r="G4819" s="18" t="str">
        <f>IFERROR(INDEX('Docs Signed Input'!B:B,MATCH('Nate''s Evolution'!$B4819,'Docs Signed Input'!E:E,0)),"N")</f>
        <v>N</v>
      </c>
      <c r="H4819" s="18" t="str">
        <f>IFERROR(INDEX('Docs Signed Input'!C:C,MATCH('Nate''s Evolution'!B4819,'Docs Signed Input'!E:E,0)),"N")</f>
        <v>N</v>
      </c>
      <c r="I4819" s="7" t="str">
        <f>IF('Master Input'!Q4819 &lt;&gt; "",'Master Input'!Q4819,"")</f>
        <v>richarddemauro@evolvesolar.com</v>
      </c>
    </row>
    <row r="4820" spans="1:9" x14ac:dyDescent="0.3">
      <c r="A4820" t="str">
        <f>IF('Master Input'!A4820 &lt;&gt; "",'Master Input'!A4820,"")</f>
        <v>Swenson, Erica</v>
      </c>
      <c r="B4820" s="7" t="str">
        <f>IF('Master Input'!B4820 &lt;&gt; "",'Master Input'!B4820,"")</f>
        <v>JB-9564691-00</v>
      </c>
      <c r="C4820" s="7">
        <f>IF('Master Input'!C4820 &lt;&gt; "",'Master Input'!C4820,"")</f>
        <v>2.75</v>
      </c>
      <c r="D4820" t="str">
        <f>IF('Master Input'!D4820 &lt;&gt; "",'Master Input'!D4820,"")</f>
        <v>Cancelled</v>
      </c>
      <c r="E4820" s="7" t="str">
        <f>IF('Master Input'!E4820 &lt;&gt; "",'Master Input'!E4820,"")</f>
        <v>Account Cancelled</v>
      </c>
      <c r="F4820" s="58">
        <f>IF('Master Input'!G4820 &lt;&gt; "",'Master Input'!G4820, "")</f>
        <v>41778</v>
      </c>
      <c r="G4820" s="18" t="str">
        <f>IFERROR(INDEX('Docs Signed Input'!B:B,MATCH('Nate''s Evolution'!$B4820,'Docs Signed Input'!E:E,0)),"N")</f>
        <v>N</v>
      </c>
      <c r="H4820" s="18" t="str">
        <f>IFERROR(INDEX('Docs Signed Input'!C:C,MATCH('Nate''s Evolution'!B4820,'Docs Signed Input'!E:E,0)),"N")</f>
        <v>N</v>
      </c>
      <c r="I4820" s="7" t="str">
        <f>IF('Master Input'!Q4820 &lt;&gt; "",'Master Input'!Q4820,"")</f>
        <v>landonr@evolvesolar.com</v>
      </c>
    </row>
    <row r="4821" spans="1:9" x14ac:dyDescent="0.3">
      <c r="A4821" t="str">
        <f>IF('Master Input'!A4821 &lt;&gt; "",'Master Input'!A4821,"")</f>
        <v>Swetil-rust, Stacey</v>
      </c>
      <c r="B4821" s="7" t="str">
        <f>IF('Master Input'!B4821 &lt;&gt; "",'Master Input'!B4821,"")</f>
        <v>JB-8023695-00</v>
      </c>
      <c r="C4821" s="7">
        <f>IF('Master Input'!C4821 &lt;&gt; "",'Master Input'!C4821,"")</f>
        <v>10</v>
      </c>
      <c r="D4821" t="str">
        <f>IF('Master Input'!D4821 &lt;&gt; "",'Master Input'!D4821,"")</f>
        <v>Cancelled</v>
      </c>
      <c r="E4821" s="7" t="str">
        <f>IF('Master Input'!E4821 &lt;&gt; "",'Master Input'!E4821,"")</f>
        <v>Account Cancelled</v>
      </c>
      <c r="F4821" s="58">
        <f>IF('Master Input'!G4821 &lt;&gt; "",'Master Input'!G4821, "")</f>
        <v>41762</v>
      </c>
      <c r="G4821" s="18" t="str">
        <f>IFERROR(INDEX('Docs Signed Input'!B:B,MATCH('Nate''s Evolution'!$B4821,'Docs Signed Input'!E:E,0)),"N")</f>
        <v>N</v>
      </c>
      <c r="H4821" s="18" t="str">
        <f>IFERROR(INDEX('Docs Signed Input'!C:C,MATCH('Nate''s Evolution'!B4821,'Docs Signed Input'!E:E,0)),"N")</f>
        <v>N</v>
      </c>
      <c r="I4821" s="7" t="str">
        <f>IF('Master Input'!Q4821 &lt;&gt; "",'Master Input'!Q4821,"")</f>
        <v>shawn@evolvesolar.com</v>
      </c>
    </row>
    <row r="4822" spans="1:9" x14ac:dyDescent="0.3">
      <c r="A4822" t="str">
        <f>IF('Master Input'!A4822 &lt;&gt; "",'Master Input'!A4822,"")</f>
        <v>Swimmer, Alvin</v>
      </c>
      <c r="B4822" s="7" t="str">
        <f>IF('Master Input'!B4822 &lt;&gt; "",'Master Input'!B4822,"")</f>
        <v>JB-8525631-00</v>
      </c>
      <c r="C4822" s="7">
        <f>IF('Master Input'!C4822 &lt;&gt; "",'Master Input'!C4822,"")</f>
        <v>13.75</v>
      </c>
      <c r="D4822" t="str">
        <f>IF('Master Input'!D4822 &lt;&gt; "",'Master Input'!D4822,"")</f>
        <v>Cancelled</v>
      </c>
      <c r="E4822" s="7" t="str">
        <f>IF('Master Input'!E4822 &lt;&gt; "",'Master Input'!E4822,"")</f>
        <v>Account Cancelled</v>
      </c>
      <c r="F4822" s="58">
        <f>IF('Master Input'!G4822 &lt;&gt; "",'Master Input'!G4822, "")</f>
        <v>41892</v>
      </c>
      <c r="G4822" s="18" t="str">
        <f>IFERROR(INDEX('Docs Signed Input'!B:B,MATCH('Nate''s Evolution'!$B4822,'Docs Signed Input'!E:E,0)),"N")</f>
        <v>N</v>
      </c>
      <c r="H4822" s="18" t="str">
        <f>IFERROR(INDEX('Docs Signed Input'!C:C,MATCH('Nate''s Evolution'!B4822,'Docs Signed Input'!E:E,0)),"N")</f>
        <v>N</v>
      </c>
      <c r="I4822" s="7" t="str">
        <f>IF('Master Input'!Q4822 &lt;&gt; "",'Master Input'!Q4822,"")</f>
        <v>utrera@evolvesolar.com</v>
      </c>
    </row>
    <row r="4823" spans="1:9" x14ac:dyDescent="0.3">
      <c r="A4823" t="str">
        <f>IF('Master Input'!A4823 &lt;&gt; "",'Master Input'!A4823,"")</f>
        <v>Switzer, Carol</v>
      </c>
      <c r="B4823" s="7" t="str">
        <f>IF('Master Input'!B4823 &lt;&gt; "",'Master Input'!B4823,"")</f>
        <v>JB-9581698-00</v>
      </c>
      <c r="C4823" s="7">
        <f>IF('Master Input'!C4823 &lt;&gt; "",'Master Input'!C4823,"")</f>
        <v>2.75</v>
      </c>
      <c r="D4823" t="str">
        <f>IF('Master Input'!D4823 &lt;&gt; "",'Master Input'!D4823,"")</f>
        <v>Cancelled</v>
      </c>
      <c r="E4823" s="7" t="str">
        <f>IF('Master Input'!E4823 &lt;&gt; "",'Master Input'!E4823,"")</f>
        <v>Account Cancelled</v>
      </c>
      <c r="F4823" s="58">
        <f>IF('Master Input'!G4823 &lt;&gt; "",'Master Input'!G4823, "")</f>
        <v>41842</v>
      </c>
      <c r="G4823" s="18" t="str">
        <f>IFERROR(INDEX('Docs Signed Input'!B:B,MATCH('Nate''s Evolution'!$B4823,'Docs Signed Input'!E:E,0)),"N")</f>
        <v>N</v>
      </c>
      <c r="H4823" s="18" t="str">
        <f>IFERROR(INDEX('Docs Signed Input'!C:C,MATCH('Nate''s Evolution'!B4823,'Docs Signed Input'!E:E,0)),"N")</f>
        <v>N</v>
      </c>
      <c r="I4823" s="7" t="str">
        <f>IF('Master Input'!Q4823 &lt;&gt; "",'Master Input'!Q4823,"")</f>
        <v>russell@evolvesolar.com</v>
      </c>
    </row>
    <row r="4824" spans="1:9" x14ac:dyDescent="0.3">
      <c r="A4824" t="str">
        <f>IF('Master Input'!A4824 &lt;&gt; "",'Master Input'!A4824,"")</f>
        <v>Switzer, Robert</v>
      </c>
      <c r="B4824" s="7" t="str">
        <f>IF('Master Input'!B4824 &lt;&gt; "",'Master Input'!B4824,"")</f>
        <v>JB-8024715-00</v>
      </c>
      <c r="C4824" s="7">
        <f>IF('Master Input'!C4824 &lt;&gt; "",'Master Input'!C4824,"")</f>
        <v>3.8250000000000002</v>
      </c>
      <c r="D4824" t="str">
        <f>IF('Master Input'!D4824 &lt;&gt; "",'Master Input'!D4824,"")</f>
        <v>Installation</v>
      </c>
      <c r="E4824" s="7" t="str">
        <f>IF('Master Input'!E4824 &lt;&gt; "",'Master Input'!E4824,"")</f>
        <v>Underway</v>
      </c>
      <c r="F4824" s="58">
        <f>IF('Master Input'!G4824 &lt;&gt; "",'Master Input'!G4824, "")</f>
        <v>41821</v>
      </c>
      <c r="G4824" s="18" t="str">
        <f>IFERROR(INDEX('Docs Signed Input'!B:B,MATCH('Nate''s Evolution'!$B4824,'Docs Signed Input'!E:E,0)),"N")</f>
        <v>N</v>
      </c>
      <c r="H4824" s="18" t="str">
        <f>IFERROR(INDEX('Docs Signed Input'!C:C,MATCH('Nate''s Evolution'!B4824,'Docs Signed Input'!E:E,0)),"N")</f>
        <v>N</v>
      </c>
      <c r="I4824" s="7" t="str">
        <f>IF('Master Input'!Q4824 &lt;&gt; "",'Master Input'!Q4824,"")</f>
        <v>ryanroach@evolvesolar.com</v>
      </c>
    </row>
    <row r="4825" spans="1:9" x14ac:dyDescent="0.3">
      <c r="A4825" t="str">
        <f>IF('Master Input'!A4825 &lt;&gt; "",'Master Input'!A4825,"")</f>
        <v>Sy, Souleymane</v>
      </c>
      <c r="B4825" s="7" t="str">
        <f>IF('Master Input'!B4825 &lt;&gt; "",'Master Input'!B4825,"")</f>
        <v>JB-8003867-00</v>
      </c>
      <c r="C4825" s="7">
        <f>IF('Master Input'!C4825 &lt;&gt; "",'Master Input'!C4825,"")</f>
        <v>9.5</v>
      </c>
      <c r="D4825" t="str">
        <f>IF('Master Input'!D4825 &lt;&gt; "",'Master Input'!D4825,"")</f>
        <v>Utility</v>
      </c>
      <c r="E4825" s="7" t="str">
        <f>IF('Master Input'!E4825 &lt;&gt; "",'Master Input'!E4825,"")</f>
        <v>Final Permit Submitted</v>
      </c>
      <c r="F4825" s="58">
        <f>IF('Master Input'!G4825 &lt;&gt; "",'Master Input'!G4825, "")</f>
        <v>41724</v>
      </c>
      <c r="G4825" s="18" t="str">
        <f>IFERROR(INDEX('Docs Signed Input'!B:B,MATCH('Nate''s Evolution'!$B4825,'Docs Signed Input'!E:E,0)),"N")</f>
        <v>N</v>
      </c>
      <c r="H4825" s="18" t="str">
        <f>IFERROR(INDEX('Docs Signed Input'!C:C,MATCH('Nate''s Evolution'!B4825,'Docs Signed Input'!E:E,0)),"N")</f>
        <v>N</v>
      </c>
      <c r="I4825" s="7" t="str">
        <f>IF('Master Input'!Q4825 &lt;&gt; "",'Master Input'!Q4825,"")</f>
        <v>baba@evolvesolar.com</v>
      </c>
    </row>
    <row r="4826" spans="1:9" x14ac:dyDescent="0.3">
      <c r="A4826" t="str">
        <f>IF('Master Input'!A4826 &lt;&gt; "",'Master Input'!A4826,"")</f>
        <v>Sycz, Eugene</v>
      </c>
      <c r="B4826" s="7" t="str">
        <f>IF('Master Input'!B4826 &lt;&gt; "",'Master Input'!B4826,"")</f>
        <v>JB-8526805-00</v>
      </c>
      <c r="C4826" s="7">
        <f>IF('Master Input'!C4826 &lt;&gt; "",'Master Input'!C4826,"")</f>
        <v>7.25</v>
      </c>
      <c r="D4826" t="str">
        <f>IF('Master Input'!D4826 &lt;&gt; "",'Master Input'!D4826,"")</f>
        <v>Sales</v>
      </c>
      <c r="E4826" s="7" t="str">
        <f>IF('Master Input'!E4826 &lt;&gt; "",'Master Input'!E4826,"")</f>
        <v>On Hold</v>
      </c>
      <c r="F4826" s="58">
        <f>IF('Master Input'!G4826 &lt;&gt; "",'Master Input'!G4826, "")</f>
        <v>41978</v>
      </c>
      <c r="G4826" s="18" t="str">
        <f>IFERROR(INDEX('Docs Signed Input'!B:B,MATCH('Nate''s Evolution'!$B4826,'Docs Signed Input'!E:E,0)),"N")</f>
        <v>Y</v>
      </c>
      <c r="H4826" s="18" t="str">
        <f>IFERROR(INDEX('Docs Signed Input'!C:C,MATCH('Nate''s Evolution'!B4826,'Docs Signed Input'!E:E,0)),"N")</f>
        <v>N</v>
      </c>
      <c r="I4826" s="7" t="str">
        <f>IF('Master Input'!Q4826 &lt;&gt; "",'Master Input'!Q4826,"")</f>
        <v>cunningham@evolvesolar.com</v>
      </c>
    </row>
    <row r="4827" spans="1:9" x14ac:dyDescent="0.3">
      <c r="A4827" t="str">
        <f>IF('Master Input'!A4827 &lt;&gt; "",'Master Input'!A4827,"")</f>
        <v>Syed, Arzoo</v>
      </c>
      <c r="B4827" s="7" t="str">
        <f>IF('Master Input'!B4827 &lt;&gt; "",'Master Input'!B4827,"")</f>
        <v>JB-122397-00</v>
      </c>
      <c r="C4827" s="7">
        <f>IF('Master Input'!C4827 &lt;&gt; "",'Master Input'!C4827,"")</f>
        <v>9.9450000000000003</v>
      </c>
      <c r="D4827" t="str">
        <f>IF('Master Input'!D4827 &lt;&gt; "",'Master Input'!D4827,"")</f>
        <v>Installation</v>
      </c>
      <c r="E4827" s="7" t="str">
        <f>IF('Master Input'!E4827 &lt;&gt; "",'Master Input'!E4827,"")</f>
        <v>Pending Approval</v>
      </c>
      <c r="F4827" s="58">
        <f>IF('Master Input'!G4827 &lt;&gt; "",'Master Input'!G4827, "")</f>
        <v>41956</v>
      </c>
      <c r="G4827" s="18" t="str">
        <f>IFERROR(INDEX('Docs Signed Input'!B:B,MATCH('Nate''s Evolution'!$B4827,'Docs Signed Input'!E:E,0)),"N")</f>
        <v>N</v>
      </c>
      <c r="H4827" s="18" t="str">
        <f>IFERROR(INDEX('Docs Signed Input'!C:C,MATCH('Nate''s Evolution'!B4827,'Docs Signed Input'!E:E,0)),"N")</f>
        <v>N</v>
      </c>
      <c r="I4827" s="7" t="str">
        <f>IF('Master Input'!Q4827 &lt;&gt; "",'Master Input'!Q4827,"")</f>
        <v>keenan@evolvesolar.com</v>
      </c>
    </row>
    <row r="4828" spans="1:9" x14ac:dyDescent="0.3">
      <c r="A4828" t="str">
        <f>IF('Master Input'!A4828 &lt;&gt; "",'Master Input'!A4828,"")</f>
        <v>Sylvester, Don</v>
      </c>
      <c r="B4828" s="7" t="str">
        <f>IF('Master Input'!B4828 &lt;&gt; "",'Master Input'!B4828,"")</f>
        <v>JB-8512717-00</v>
      </c>
      <c r="C4828" s="7">
        <f>IF('Master Input'!C4828 &lt;&gt; "",'Master Input'!C4828,"")</f>
        <v>8.5</v>
      </c>
      <c r="D4828" t="str">
        <f>IF('Master Input'!D4828 &lt;&gt; "",'Master Input'!D4828,"")</f>
        <v>Closed</v>
      </c>
      <c r="E4828" s="7" t="str">
        <f>IF('Master Input'!E4828 &lt;&gt; "",'Master Input'!E4828,"")</f>
        <v>Closed</v>
      </c>
      <c r="F4828" s="58">
        <f>IF('Master Input'!G4828 &lt;&gt; "",'Master Input'!G4828, "")</f>
        <v>41881</v>
      </c>
      <c r="G4828" s="18" t="str">
        <f>IFERROR(INDEX('Docs Signed Input'!B:B,MATCH('Nate''s Evolution'!$B4828,'Docs Signed Input'!E:E,0)),"N")</f>
        <v>N</v>
      </c>
      <c r="H4828" s="18" t="str">
        <f>IFERROR(INDEX('Docs Signed Input'!C:C,MATCH('Nate''s Evolution'!B4828,'Docs Signed Input'!E:E,0)),"N")</f>
        <v>N</v>
      </c>
      <c r="I4828" s="7" t="str">
        <f>IF('Master Input'!Q4828 &lt;&gt; "",'Master Input'!Q4828,"")</f>
        <v>jaredb@evolvesolar.com</v>
      </c>
    </row>
    <row r="4829" spans="1:9" x14ac:dyDescent="0.3">
      <c r="A4829" t="str">
        <f>IF('Master Input'!A4829 &lt;&gt; "",'Master Input'!A4829,"")</f>
        <v>Szabados, Rodica</v>
      </c>
      <c r="B4829" s="7" t="str">
        <f>IF('Master Input'!B4829 &lt;&gt; "",'Master Input'!B4829,"")</f>
        <v>JB-762057-00</v>
      </c>
      <c r="C4829" s="7">
        <f>IF('Master Input'!C4829 &lt;&gt; "",'Master Input'!C4829,"")</f>
        <v>7.75</v>
      </c>
      <c r="D4829" t="str">
        <f>IF('Master Input'!D4829 &lt;&gt; "",'Master Input'!D4829,"")</f>
        <v>Cancelled</v>
      </c>
      <c r="E4829" s="7" t="str">
        <f>IF('Master Input'!E4829 &lt;&gt; "",'Master Input'!E4829,"")</f>
        <v>Account Cancelled</v>
      </c>
      <c r="F4829" s="58">
        <f>IF('Master Input'!G4829 &lt;&gt; "",'Master Input'!G4829, "")</f>
        <v>41776</v>
      </c>
      <c r="G4829" s="18" t="str">
        <f>IFERROR(INDEX('Docs Signed Input'!B:B,MATCH('Nate''s Evolution'!$B4829,'Docs Signed Input'!E:E,0)),"N")</f>
        <v>N</v>
      </c>
      <c r="H4829" s="18" t="str">
        <f>IFERROR(INDEX('Docs Signed Input'!C:C,MATCH('Nate''s Evolution'!B4829,'Docs Signed Input'!E:E,0)),"N")</f>
        <v>N</v>
      </c>
      <c r="I4829" s="7" t="str">
        <f>IF('Master Input'!Q4829 &lt;&gt; "",'Master Input'!Q4829,"")</f>
        <v>joshm@evolvesolar.com</v>
      </c>
    </row>
    <row r="4830" spans="1:9" x14ac:dyDescent="0.3">
      <c r="A4830" t="str">
        <f>IF('Master Input'!A4830 &lt;&gt; "",'Master Input'!A4830,"")</f>
        <v>Szombathy, Matilda</v>
      </c>
      <c r="B4830" s="7" t="str">
        <f>IF('Master Input'!B4830 &lt;&gt; "",'Master Input'!B4830,"")</f>
        <v>JB-8539469-00</v>
      </c>
      <c r="C4830" s="7">
        <f>IF('Master Input'!C4830 &lt;&gt; "",'Master Input'!C4830,"")</f>
        <v>3.5</v>
      </c>
      <c r="D4830" t="str">
        <f>IF('Master Input'!D4830 &lt;&gt; "",'Master Input'!D4830,"")</f>
        <v>Cancelled</v>
      </c>
      <c r="E4830" s="7" t="str">
        <f>IF('Master Input'!E4830 &lt;&gt; "",'Master Input'!E4830,"")</f>
        <v>Pending Save</v>
      </c>
      <c r="F4830" s="58">
        <f>IF('Master Input'!G4830 &lt;&gt; "",'Master Input'!G4830, "")</f>
        <v>41892</v>
      </c>
      <c r="G4830" s="18" t="str">
        <f>IFERROR(INDEX('Docs Signed Input'!B:B,MATCH('Nate''s Evolution'!$B4830,'Docs Signed Input'!E:E,0)),"N")</f>
        <v>N</v>
      </c>
      <c r="H4830" s="18" t="str">
        <f>IFERROR(INDEX('Docs Signed Input'!C:C,MATCH('Nate''s Evolution'!B4830,'Docs Signed Input'!E:E,0)),"N")</f>
        <v>N</v>
      </c>
      <c r="I4830" s="7" t="str">
        <f>IF('Master Input'!Q4830 &lt;&gt; "",'Master Input'!Q4830,"")</f>
        <v>ellsworth@evolvesolar.com</v>
      </c>
    </row>
    <row r="4831" spans="1:9" x14ac:dyDescent="0.3">
      <c r="A4831" t="str">
        <f>IF('Master Input'!A4831 &lt;&gt; "",'Master Input'!A4831,"")</f>
        <v>Tabacheck, Jason</v>
      </c>
      <c r="B4831" s="7" t="str">
        <f>IF('Master Input'!B4831 &lt;&gt; "",'Master Input'!B4831,"")</f>
        <v>JB-8004850-00</v>
      </c>
      <c r="C4831" s="7">
        <f>IF('Master Input'!C4831 &lt;&gt; "",'Master Input'!C4831,"")</f>
        <v>4.335</v>
      </c>
      <c r="D4831" t="str">
        <f>IF('Master Input'!D4831 &lt;&gt; "",'Master Input'!D4831,"")</f>
        <v>Closed</v>
      </c>
      <c r="E4831" s="7" t="str">
        <f>IF('Master Input'!E4831 &lt;&gt; "",'Master Input'!E4831,"")</f>
        <v>Closed</v>
      </c>
      <c r="F4831" s="58">
        <f>IF('Master Input'!G4831 &lt;&gt; "",'Master Input'!G4831, "")</f>
        <v>41779</v>
      </c>
      <c r="G4831" s="18" t="str">
        <f>IFERROR(INDEX('Docs Signed Input'!B:B,MATCH('Nate''s Evolution'!$B4831,'Docs Signed Input'!E:E,0)),"N")</f>
        <v>N</v>
      </c>
      <c r="H4831" s="18" t="str">
        <f>IFERROR(INDEX('Docs Signed Input'!C:C,MATCH('Nate''s Evolution'!B4831,'Docs Signed Input'!E:E,0)),"N")</f>
        <v>N</v>
      </c>
      <c r="I4831" s="7" t="str">
        <f>IF('Master Input'!Q4831 &lt;&gt; "",'Master Input'!Q4831,"")</f>
        <v>tyler@evolvesolar.com</v>
      </c>
    </row>
    <row r="4832" spans="1:9" x14ac:dyDescent="0.3">
      <c r="A4832" t="str">
        <f>IF('Master Input'!A4832 &lt;&gt; "",'Master Input'!A4832,"")</f>
        <v>Tafoya, Melissa</v>
      </c>
      <c r="B4832" s="7" t="str">
        <f>IF('Master Input'!B4832 &lt;&gt; "",'Master Input'!B4832,"")</f>
        <v>JB-8005212-00</v>
      </c>
      <c r="C4832" s="7">
        <f>IF('Master Input'!C4832 &lt;&gt; "",'Master Input'!C4832,"")</f>
        <v>4</v>
      </c>
      <c r="D4832" t="str">
        <f>IF('Master Input'!D4832 &lt;&gt; "",'Master Input'!D4832,"")</f>
        <v>Cancelled</v>
      </c>
      <c r="E4832" s="7" t="str">
        <f>IF('Master Input'!E4832 &lt;&gt; "",'Master Input'!E4832,"")</f>
        <v>Account Cancelled</v>
      </c>
      <c r="F4832" s="58">
        <f>IF('Master Input'!G4832 &lt;&gt; "",'Master Input'!G4832, "")</f>
        <v>41794</v>
      </c>
      <c r="G4832" s="18" t="str">
        <f>IFERROR(INDEX('Docs Signed Input'!B:B,MATCH('Nate''s Evolution'!$B4832,'Docs Signed Input'!E:E,0)),"N")</f>
        <v>N</v>
      </c>
      <c r="H4832" s="18" t="str">
        <f>IFERROR(INDEX('Docs Signed Input'!C:C,MATCH('Nate''s Evolution'!B4832,'Docs Signed Input'!E:E,0)),"N")</f>
        <v>N</v>
      </c>
      <c r="I4832" s="7" t="str">
        <f>IF('Master Input'!Q4832 &lt;&gt; "",'Master Input'!Q4832,"")</f>
        <v>adamh@evolvesolar.com</v>
      </c>
    </row>
    <row r="4833" spans="1:9" x14ac:dyDescent="0.3">
      <c r="A4833" t="str">
        <f>IF('Master Input'!A4833 &lt;&gt; "",'Master Input'!A4833,"")</f>
        <v>Taglia, Joseph</v>
      </c>
      <c r="B4833" s="7" t="str">
        <f>IF('Master Input'!B4833 &lt;&gt; "",'Master Input'!B4833,"")</f>
        <v>JB-1172720-00</v>
      </c>
      <c r="C4833" s="7">
        <f>IF('Master Input'!C4833 &lt;&gt; "",'Master Input'!C4833,"")</f>
        <v>7.14</v>
      </c>
      <c r="D4833" t="str">
        <f>IF('Master Input'!D4833 &lt;&gt; "",'Master Input'!D4833,"")</f>
        <v>Permit</v>
      </c>
      <c r="E4833" s="7" t="str">
        <f>IF('Master Input'!E4833 &lt;&gt; "",'Master Input'!E4833,"")</f>
        <v>Design Complete</v>
      </c>
      <c r="F4833" s="58">
        <f>IF('Master Input'!G4833 &lt;&gt; "",'Master Input'!G4833, "")</f>
        <v>42018</v>
      </c>
      <c r="G4833" s="18" t="str">
        <f>IFERROR(INDEX('Docs Signed Input'!B:B,MATCH('Nate''s Evolution'!$B4833,'Docs Signed Input'!E:E,0)),"N")</f>
        <v>N</v>
      </c>
      <c r="H4833" s="18" t="str">
        <f>IFERROR(INDEX('Docs Signed Input'!C:C,MATCH('Nate''s Evolution'!B4833,'Docs Signed Input'!E:E,0)),"N")</f>
        <v>N</v>
      </c>
      <c r="I4833" s="7" t="str">
        <f>IF('Master Input'!Q4833 &lt;&gt; "",'Master Input'!Q4833,"")</f>
        <v>kent.shumway@evolvesolar.com</v>
      </c>
    </row>
    <row r="4834" spans="1:9" x14ac:dyDescent="0.3">
      <c r="A4834" t="str">
        <f>IF('Master Input'!A4834 &lt;&gt; "",'Master Input'!A4834,"")</f>
        <v>Tagliento, Deborah</v>
      </c>
      <c r="B4834" s="7" t="str">
        <f>IF('Master Input'!B4834 &lt;&gt; "",'Master Input'!B4834,"")</f>
        <v>JB-120758-00</v>
      </c>
      <c r="C4834" s="7">
        <f>IF('Master Input'!C4834 &lt;&gt; "",'Master Input'!C4834,"")</f>
        <v>9.5</v>
      </c>
      <c r="D4834" t="str">
        <f>IF('Master Input'!D4834 &lt;&gt; "",'Master Input'!D4834,"")</f>
        <v>Cancelled</v>
      </c>
      <c r="E4834" s="7" t="str">
        <f>IF('Master Input'!E4834 &lt;&gt; "",'Master Input'!E4834,"")</f>
        <v>Account Cancelled</v>
      </c>
      <c r="F4834" s="58">
        <f>IF('Master Input'!G4834 &lt;&gt; "",'Master Input'!G4834, "")</f>
        <v>41835</v>
      </c>
      <c r="G4834" s="18" t="str">
        <f>IFERROR(INDEX('Docs Signed Input'!B:B,MATCH('Nate''s Evolution'!$B4834,'Docs Signed Input'!E:E,0)),"N")</f>
        <v>N</v>
      </c>
      <c r="H4834" s="18" t="str">
        <f>IFERROR(INDEX('Docs Signed Input'!C:C,MATCH('Nate''s Evolution'!B4834,'Docs Signed Input'!E:E,0)),"N")</f>
        <v>N</v>
      </c>
      <c r="I4834" s="7" t="str">
        <f>IF('Master Input'!Q4834 &lt;&gt; "",'Master Input'!Q4834,"")</f>
        <v>matt@evolvesolar.com</v>
      </c>
    </row>
    <row r="4835" spans="1:9" x14ac:dyDescent="0.3">
      <c r="A4835" t="str">
        <f>IF('Master Input'!A4835 &lt;&gt; "",'Master Input'!A4835,"")</f>
        <v>Takahasha, Thane</v>
      </c>
      <c r="B4835" s="7" t="str">
        <f>IF('Master Input'!B4835 &lt;&gt; "",'Master Input'!B4835,"")</f>
        <v>JB-9566131-00</v>
      </c>
      <c r="C4835" s="7">
        <f>IF('Master Input'!C4835 &lt;&gt; "",'Master Input'!C4835,"")</f>
        <v>7.5</v>
      </c>
      <c r="D4835" t="str">
        <f>IF('Master Input'!D4835 &lt;&gt; "",'Master Input'!D4835,"")</f>
        <v>Inspection</v>
      </c>
      <c r="E4835" s="7" t="str">
        <f>IF('Master Input'!E4835 &lt;&gt; "",'Master Input'!E4835,"")</f>
        <v>Passed</v>
      </c>
      <c r="F4835" s="58">
        <f>IF('Master Input'!G4835 &lt;&gt; "",'Master Input'!G4835, "")</f>
        <v>41895</v>
      </c>
      <c r="G4835" s="18" t="str">
        <f>IFERROR(INDEX('Docs Signed Input'!B:B,MATCH('Nate''s Evolution'!$B4835,'Docs Signed Input'!E:E,0)),"N")</f>
        <v>N</v>
      </c>
      <c r="H4835" s="18" t="str">
        <f>IFERROR(INDEX('Docs Signed Input'!C:C,MATCH('Nate''s Evolution'!B4835,'Docs Signed Input'!E:E,0)),"N")</f>
        <v>N</v>
      </c>
      <c r="I4835" s="7" t="str">
        <f>IF('Master Input'!Q4835 &lt;&gt; "",'Master Input'!Q4835,"")</f>
        <v>riddell@evolvesolar.com</v>
      </c>
    </row>
    <row r="4836" spans="1:9" x14ac:dyDescent="0.3">
      <c r="A4836" t="str">
        <f>IF('Master Input'!A4836 &lt;&gt; "",'Master Input'!A4836,"")</f>
        <v>Takahashi, Akemi</v>
      </c>
      <c r="B4836" s="7" t="str">
        <f>IF('Master Input'!B4836 &lt;&gt; "",'Master Input'!B4836,"")</f>
        <v>JB-9722261-00</v>
      </c>
      <c r="C4836" s="7">
        <f>IF('Master Input'!C4836 &lt;&gt; "",'Master Input'!C4836,"")</f>
        <v>7</v>
      </c>
      <c r="D4836" t="str">
        <f>IF('Master Input'!D4836 &lt;&gt; "",'Master Input'!D4836,"")</f>
        <v>Permit</v>
      </c>
      <c r="E4836" s="7" t="str">
        <f>IF('Master Input'!E4836 &lt;&gt; "",'Master Input'!E4836,"")</f>
        <v>Site Audit Pending Customer</v>
      </c>
      <c r="F4836" s="58">
        <f>IF('Master Input'!G4836 &lt;&gt; "",'Master Input'!G4836, "")</f>
        <v>41934</v>
      </c>
      <c r="G4836" s="18" t="str">
        <f>IFERROR(INDEX('Docs Signed Input'!B:B,MATCH('Nate''s Evolution'!$B4836,'Docs Signed Input'!E:E,0)),"N")</f>
        <v>N</v>
      </c>
      <c r="H4836" s="18" t="str">
        <f>IFERROR(INDEX('Docs Signed Input'!C:C,MATCH('Nate''s Evolution'!B4836,'Docs Signed Input'!E:E,0)),"N")</f>
        <v>N</v>
      </c>
      <c r="I4836" s="7" t="str">
        <f>IF('Master Input'!Q4836 &lt;&gt; "",'Master Input'!Q4836,"")</f>
        <v>erik.munoz@evolvesolar.com</v>
      </c>
    </row>
    <row r="4837" spans="1:9" x14ac:dyDescent="0.3">
      <c r="A4837" t="str">
        <f>IF('Master Input'!A4837 &lt;&gt; "",'Master Input'!A4837,"")</f>
        <v>Takajjart, Lahoucine</v>
      </c>
      <c r="B4837" s="7" t="str">
        <f>IF('Master Input'!B4837 &lt;&gt; "",'Master Input'!B4837,"")</f>
        <v>JB-8004611-00</v>
      </c>
      <c r="C4837" s="7">
        <f>IF('Master Input'!C4837 &lt;&gt; "",'Master Input'!C4837,"")</f>
        <v>3.75</v>
      </c>
      <c r="D4837" t="str">
        <f>IF('Master Input'!D4837 &lt;&gt; "",'Master Input'!D4837,"")</f>
        <v>Cancelled</v>
      </c>
      <c r="E4837" s="7" t="str">
        <f>IF('Master Input'!E4837 &lt;&gt; "",'Master Input'!E4837,"")</f>
        <v>Account Cancelled</v>
      </c>
      <c r="F4837" s="58">
        <f>IF('Master Input'!G4837 &lt;&gt; "",'Master Input'!G4837, "")</f>
        <v>41769</v>
      </c>
      <c r="G4837" s="18" t="str">
        <f>IFERROR(INDEX('Docs Signed Input'!B:B,MATCH('Nate''s Evolution'!$B4837,'Docs Signed Input'!E:E,0)),"N")</f>
        <v>N</v>
      </c>
      <c r="H4837" s="18" t="str">
        <f>IFERROR(INDEX('Docs Signed Input'!C:C,MATCH('Nate''s Evolution'!B4837,'Docs Signed Input'!E:E,0)),"N")</f>
        <v>N</v>
      </c>
      <c r="I4837" s="7" t="str">
        <f>IF('Master Input'!Q4837 &lt;&gt; "",'Master Input'!Q4837,"")</f>
        <v>tyler@evolvesolar.com</v>
      </c>
    </row>
    <row r="4838" spans="1:9" x14ac:dyDescent="0.3">
      <c r="A4838" t="str">
        <f>IF('Master Input'!A4838 &lt;&gt; "",'Master Input'!A4838,"")</f>
        <v>Takemoto, Bob</v>
      </c>
      <c r="B4838" s="7" t="str">
        <f>IF('Master Input'!B4838 &lt;&gt; "",'Master Input'!B4838,"")</f>
        <v>JB-9564462-00</v>
      </c>
      <c r="C4838" s="7">
        <f>IF('Master Input'!C4838 &lt;&gt; "",'Master Input'!C4838,"")</f>
        <v>4.75</v>
      </c>
      <c r="D4838" t="str">
        <f>IF('Master Input'!D4838 &lt;&gt; "",'Master Input'!D4838,"")</f>
        <v>Cancelled</v>
      </c>
      <c r="E4838" s="7" t="str">
        <f>IF('Master Input'!E4838 &lt;&gt; "",'Master Input'!E4838,"")</f>
        <v>Account Cancelled</v>
      </c>
      <c r="F4838" s="58">
        <f>IF('Master Input'!G4838 &lt;&gt; "",'Master Input'!G4838, "")</f>
        <v>41753</v>
      </c>
      <c r="G4838" s="18" t="str">
        <f>IFERROR(INDEX('Docs Signed Input'!B:B,MATCH('Nate''s Evolution'!$B4838,'Docs Signed Input'!E:E,0)),"N")</f>
        <v>N</v>
      </c>
      <c r="H4838" s="18" t="str">
        <f>IFERROR(INDEX('Docs Signed Input'!C:C,MATCH('Nate''s Evolution'!B4838,'Docs Signed Input'!E:E,0)),"N")</f>
        <v>N</v>
      </c>
      <c r="I4838" s="7" t="str">
        <f>IF('Master Input'!Q4838 &lt;&gt; "",'Master Input'!Q4838,"")</f>
        <v>mikek@evolvesolar.com</v>
      </c>
    </row>
    <row r="4839" spans="1:9" x14ac:dyDescent="0.3">
      <c r="A4839" t="str">
        <f>IF('Master Input'!A4839 &lt;&gt; "",'Master Input'!A4839,"")</f>
        <v>Talag, Jay</v>
      </c>
      <c r="B4839" s="7" t="str">
        <f>IF('Master Input'!B4839 &lt;&gt; "",'Master Input'!B4839,"")</f>
        <v>JB-087410-00</v>
      </c>
      <c r="C4839" s="7">
        <f>IF('Master Input'!C4839 &lt;&gt; "",'Master Input'!C4839,"")</f>
        <v>4.335</v>
      </c>
      <c r="D4839" t="str">
        <f>IF('Master Input'!D4839 &lt;&gt; "",'Master Input'!D4839,"")</f>
        <v>Permit</v>
      </c>
      <c r="E4839" s="7" t="str">
        <f>IF('Master Input'!E4839 &lt;&gt; "",'Master Input'!E4839,"")</f>
        <v>Design Complete</v>
      </c>
      <c r="F4839" s="58">
        <f>IF('Master Input'!G4839 &lt;&gt; "",'Master Input'!G4839, "")</f>
        <v>41927</v>
      </c>
      <c r="G4839" s="18" t="str">
        <f>IFERROR(INDEX('Docs Signed Input'!B:B,MATCH('Nate''s Evolution'!$B4839,'Docs Signed Input'!E:E,0)),"N")</f>
        <v>N</v>
      </c>
      <c r="H4839" s="18" t="str">
        <f>IFERROR(INDEX('Docs Signed Input'!C:C,MATCH('Nate''s Evolution'!B4839,'Docs Signed Input'!E:E,0)),"N")</f>
        <v>N</v>
      </c>
      <c r="I4839" s="7" t="str">
        <f>IF('Master Input'!Q4839 &lt;&gt; "",'Master Input'!Q4839,"")</f>
        <v>laarne@evolvesolar.com</v>
      </c>
    </row>
    <row r="4840" spans="1:9" x14ac:dyDescent="0.3">
      <c r="A4840" t="str">
        <f>IF('Master Input'!A4840 &lt;&gt; "",'Master Input'!A4840,"")</f>
        <v>Talis, Gerald</v>
      </c>
      <c r="B4840" s="7" t="str">
        <f>IF('Master Input'!B4840 &lt;&gt; "",'Master Input'!B4840,"")</f>
        <v>JB-0601403-00</v>
      </c>
      <c r="C4840" s="7">
        <f>IF('Master Input'!C4840 &lt;&gt; "",'Master Input'!C4840,"")</f>
        <v>5.3550000000000004</v>
      </c>
      <c r="D4840" t="str">
        <f>IF('Master Input'!D4840 &lt;&gt; "",'Master Input'!D4840,"")</f>
        <v>Installation</v>
      </c>
      <c r="E4840" s="7" t="str">
        <f>IF('Master Input'!E4840 &lt;&gt; "",'Master Input'!E4840,"")</f>
        <v>Pending Approval</v>
      </c>
      <c r="F4840" s="58">
        <f>IF('Master Input'!G4840 &lt;&gt; "",'Master Input'!G4840, "")</f>
        <v>41934</v>
      </c>
      <c r="G4840" s="18" t="str">
        <f>IFERROR(INDEX('Docs Signed Input'!B:B,MATCH('Nate''s Evolution'!$B4840,'Docs Signed Input'!E:E,0)),"N")</f>
        <v>N</v>
      </c>
      <c r="H4840" s="18" t="str">
        <f>IFERROR(INDEX('Docs Signed Input'!C:C,MATCH('Nate''s Evolution'!B4840,'Docs Signed Input'!E:E,0)),"N")</f>
        <v>N</v>
      </c>
      <c r="I4840" s="7" t="str">
        <f>IF('Master Input'!Q4840 &lt;&gt; "",'Master Input'!Q4840,"")</f>
        <v>justinb@evolvesolar.com</v>
      </c>
    </row>
    <row r="4841" spans="1:9" x14ac:dyDescent="0.3">
      <c r="A4841" t="str">
        <f>IF('Master Input'!A4841 &lt;&gt; "",'Master Input'!A4841,"")</f>
        <v>Tallant, James</v>
      </c>
      <c r="B4841" s="7" t="str">
        <f>IF('Master Input'!B4841 &lt;&gt; "",'Master Input'!B4841,"")</f>
        <v>JB-9205324-00</v>
      </c>
      <c r="C4841" s="7">
        <f>IF('Master Input'!C4841 &lt;&gt; "",'Master Input'!C4841,"")</f>
        <v>9.18</v>
      </c>
      <c r="D4841" t="str">
        <f>IF('Master Input'!D4841 &lt;&gt; "",'Master Input'!D4841,"")</f>
        <v>Permit</v>
      </c>
      <c r="E4841" s="7" t="str">
        <f>IF('Master Input'!E4841 &lt;&gt; "",'Master Input'!E4841,"")</f>
        <v>Design Complete</v>
      </c>
      <c r="F4841" s="58">
        <f>IF('Master Input'!G4841 &lt;&gt; "",'Master Input'!G4841, "")</f>
        <v>41957</v>
      </c>
      <c r="G4841" s="18" t="str">
        <f>IFERROR(INDEX('Docs Signed Input'!B:B,MATCH('Nate''s Evolution'!$B4841,'Docs Signed Input'!E:E,0)),"N")</f>
        <v>N</v>
      </c>
      <c r="H4841" s="18" t="str">
        <f>IFERROR(INDEX('Docs Signed Input'!C:C,MATCH('Nate''s Evolution'!B4841,'Docs Signed Input'!E:E,0)),"N")</f>
        <v>N</v>
      </c>
      <c r="I4841" s="7" t="str">
        <f>IF('Master Input'!Q4841 &lt;&gt; "",'Master Input'!Q4841,"")</f>
        <v>jordan.anderson@evolvesolar.com</v>
      </c>
    </row>
    <row r="4842" spans="1:9" x14ac:dyDescent="0.3">
      <c r="A4842" t="str">
        <f>IF('Master Input'!A4842 &lt;&gt; "",'Master Input'!A4842,"")</f>
        <v>Tallapragada, Surya</v>
      </c>
      <c r="B4842" s="7" t="str">
        <f>IF('Master Input'!B4842 &lt;&gt; "",'Master Input'!B4842,"")</f>
        <v>JB-9566557-00</v>
      </c>
      <c r="C4842" s="7">
        <f>IF('Master Input'!C4842 &lt;&gt; "",'Master Input'!C4842,"")</f>
        <v>11</v>
      </c>
      <c r="D4842" t="str">
        <f>IF('Master Input'!D4842 &lt;&gt; "",'Master Input'!D4842,"")</f>
        <v>Cancelled</v>
      </c>
      <c r="E4842" s="7" t="str">
        <f>IF('Master Input'!E4842 &lt;&gt; "",'Master Input'!E4842,"")</f>
        <v>Pending Save</v>
      </c>
      <c r="F4842" s="58">
        <f>IF('Master Input'!G4842 &lt;&gt; "",'Master Input'!G4842, "")</f>
        <v>41935</v>
      </c>
      <c r="G4842" s="18" t="str">
        <f>IFERROR(INDEX('Docs Signed Input'!B:B,MATCH('Nate''s Evolution'!$B4842,'Docs Signed Input'!E:E,0)),"N")</f>
        <v>N</v>
      </c>
      <c r="H4842" s="18" t="str">
        <f>IFERROR(INDEX('Docs Signed Input'!C:C,MATCH('Nate''s Evolution'!B4842,'Docs Signed Input'!E:E,0)),"N")</f>
        <v>N</v>
      </c>
      <c r="I4842" s="7" t="str">
        <f>IF('Master Input'!Q4842 &lt;&gt; "",'Master Input'!Q4842,"")</f>
        <v>carlos.hanson@evolvesolar.com</v>
      </c>
    </row>
    <row r="4843" spans="1:9" x14ac:dyDescent="0.3">
      <c r="A4843" t="str">
        <f>IF('Master Input'!A4843 &lt;&gt; "",'Master Input'!A4843,"")</f>
        <v>Tam, June</v>
      </c>
      <c r="B4843" s="7" t="str">
        <f>IF('Master Input'!B4843 &lt;&gt; "",'Master Input'!B4843,"")</f>
        <v>JB-8573698-00</v>
      </c>
      <c r="C4843" s="7">
        <f>IF('Master Input'!C4843 &lt;&gt; "",'Master Input'!C4843,"")</f>
        <v>3.25</v>
      </c>
      <c r="D4843" t="str">
        <f>IF('Master Input'!D4843 &lt;&gt; "",'Master Input'!D4843,"")</f>
        <v>Sales</v>
      </c>
      <c r="E4843" s="7" t="str">
        <f>IF('Master Input'!E4843 &lt;&gt; "",'Master Input'!E4843,"")</f>
        <v>On Hold</v>
      </c>
      <c r="F4843" s="58">
        <f>IF('Master Input'!G4843 &lt;&gt; "",'Master Input'!G4843, "")</f>
        <v>41926</v>
      </c>
      <c r="G4843" s="18" t="str">
        <f>IFERROR(INDEX('Docs Signed Input'!B:B,MATCH('Nate''s Evolution'!$B4843,'Docs Signed Input'!E:E,0)),"N")</f>
        <v>N</v>
      </c>
      <c r="H4843" s="18" t="str">
        <f>IFERROR(INDEX('Docs Signed Input'!C:C,MATCH('Nate''s Evolution'!B4843,'Docs Signed Input'!E:E,0)),"N")</f>
        <v>N</v>
      </c>
      <c r="I4843" s="7" t="str">
        <f>IF('Master Input'!Q4843 &lt;&gt; "",'Master Input'!Q4843,"")</f>
        <v>heriberto@evolvesolar.com</v>
      </c>
    </row>
    <row r="4844" spans="1:9" x14ac:dyDescent="0.3">
      <c r="A4844" t="str">
        <f>IF('Master Input'!A4844 &lt;&gt; "",'Master Input'!A4844,"")</f>
        <v>Tampubolon, Erliana</v>
      </c>
      <c r="B4844" s="7" t="str">
        <f>IF('Master Input'!B4844 &lt;&gt; "",'Master Input'!B4844,"")</f>
        <v>JB-8023754-00</v>
      </c>
      <c r="C4844" s="7">
        <f>IF('Master Input'!C4844 &lt;&gt; "",'Master Input'!C4844,"")</f>
        <v>9.9450000000000003</v>
      </c>
      <c r="D4844" t="str">
        <f>IF('Master Input'!D4844 &lt;&gt; "",'Master Input'!D4844,"")</f>
        <v>Closed</v>
      </c>
      <c r="E4844" s="7" t="str">
        <f>IF('Master Input'!E4844 &lt;&gt; "",'Master Input'!E4844,"")</f>
        <v>Closed</v>
      </c>
      <c r="F4844" s="58">
        <f>IF('Master Input'!G4844 &lt;&gt; "",'Master Input'!G4844, "")</f>
        <v>41765</v>
      </c>
      <c r="G4844" s="18" t="str">
        <f>IFERROR(INDEX('Docs Signed Input'!B:B,MATCH('Nate''s Evolution'!$B4844,'Docs Signed Input'!E:E,0)),"N")</f>
        <v>N</v>
      </c>
      <c r="H4844" s="18" t="str">
        <f>IFERROR(INDEX('Docs Signed Input'!C:C,MATCH('Nate''s Evolution'!B4844,'Docs Signed Input'!E:E,0)),"N")</f>
        <v>N</v>
      </c>
      <c r="I4844" s="7" t="str">
        <f>IF('Master Input'!Q4844 &lt;&gt; "",'Master Input'!Q4844,"")</f>
        <v>baba@evolvesolar.com</v>
      </c>
    </row>
    <row r="4845" spans="1:9" x14ac:dyDescent="0.3">
      <c r="A4845" t="str">
        <f>IF('Master Input'!A4845 &lt;&gt; "",'Master Input'!A4845,"")</f>
        <v>Tan, Edward</v>
      </c>
      <c r="B4845" s="7" t="str">
        <f>IF('Master Input'!B4845 &lt;&gt; "",'Master Input'!B4845,"")</f>
        <v>JB-1171110-00</v>
      </c>
      <c r="C4845" s="7">
        <f>IF('Master Input'!C4845 &lt;&gt; "",'Master Input'!C4845,"")</f>
        <v>5.25</v>
      </c>
      <c r="D4845" t="str">
        <f>IF('Master Input'!D4845 &lt;&gt; "",'Master Input'!D4845,"")</f>
        <v>Cancelled</v>
      </c>
      <c r="E4845" s="7" t="str">
        <f>IF('Master Input'!E4845 &lt;&gt; "",'Master Input'!E4845,"")</f>
        <v>Account Cancelled</v>
      </c>
      <c r="F4845" s="58">
        <f>IF('Master Input'!G4845 &lt;&gt; "",'Master Input'!G4845, "")</f>
        <v>41814</v>
      </c>
      <c r="G4845" s="18" t="str">
        <f>IFERROR(INDEX('Docs Signed Input'!B:B,MATCH('Nate''s Evolution'!$B4845,'Docs Signed Input'!E:E,0)),"N")</f>
        <v>N</v>
      </c>
      <c r="H4845" s="18" t="str">
        <f>IFERROR(INDEX('Docs Signed Input'!C:C,MATCH('Nate''s Evolution'!B4845,'Docs Signed Input'!E:E,0)),"N")</f>
        <v>N</v>
      </c>
      <c r="I4845" s="7" t="str">
        <f>IF('Master Input'!Q4845 &lt;&gt; "",'Master Input'!Q4845,"")</f>
        <v>benc@evolvesolar.com</v>
      </c>
    </row>
    <row r="4846" spans="1:9" x14ac:dyDescent="0.3">
      <c r="A4846" t="str">
        <f>IF('Master Input'!A4846 &lt;&gt; "",'Master Input'!A4846,"")</f>
        <v>Tan, Tekpin</v>
      </c>
      <c r="B4846" s="7" t="str">
        <f>IF('Master Input'!B4846 &lt;&gt; "",'Master Input'!B4846,"")</f>
        <v>JB-9566831-00</v>
      </c>
      <c r="C4846" s="7">
        <f>IF('Master Input'!C4846 &lt;&gt; "",'Master Input'!C4846,"")</f>
        <v>3.12</v>
      </c>
      <c r="D4846" t="str">
        <f>IF('Master Input'!D4846 &lt;&gt; "",'Master Input'!D4846,"")</f>
        <v>Utility</v>
      </c>
      <c r="E4846" s="7" t="str">
        <f>IF('Master Input'!E4846 &lt;&gt; "",'Master Input'!E4846,"")</f>
        <v>Submittal Pending</v>
      </c>
      <c r="F4846" s="58">
        <f>IF('Master Input'!G4846 &lt;&gt; "",'Master Input'!G4846, "")</f>
        <v>41971</v>
      </c>
      <c r="G4846" s="18" t="str">
        <f>IFERROR(INDEX('Docs Signed Input'!B:B,MATCH('Nate''s Evolution'!$B4846,'Docs Signed Input'!E:E,0)),"N")</f>
        <v>N</v>
      </c>
      <c r="H4846" s="18" t="str">
        <f>IFERROR(INDEX('Docs Signed Input'!C:C,MATCH('Nate''s Evolution'!B4846,'Docs Signed Input'!E:E,0)),"N")</f>
        <v>N</v>
      </c>
      <c r="I4846" s="7" t="str">
        <f>IF('Master Input'!Q4846 &lt;&gt; "",'Master Input'!Q4846,"")</f>
        <v>carlos.hanson@evolvesolar.com</v>
      </c>
    </row>
    <row r="4847" spans="1:9" x14ac:dyDescent="0.3">
      <c r="A4847" t="str">
        <f>IF('Master Input'!A4847 &lt;&gt; "",'Master Input'!A4847,"")</f>
        <v>Tanas, Sam</v>
      </c>
      <c r="B4847" s="7" t="str">
        <f>IF('Master Input'!B4847 &lt;&gt; "",'Master Input'!B4847,"")</f>
        <v>JB-1171599-00</v>
      </c>
      <c r="C4847" s="7">
        <f>IF('Master Input'!C4847 &lt;&gt; "",'Master Input'!C4847,"")</f>
        <v>16</v>
      </c>
      <c r="D4847" t="str">
        <f>IF('Master Input'!D4847 &lt;&gt; "",'Master Input'!D4847,"")</f>
        <v>Permit</v>
      </c>
      <c r="E4847" s="7" t="str">
        <f>IF('Master Input'!E4847 &lt;&gt; "",'Master Input'!E4847,"")</f>
        <v>Design Complete</v>
      </c>
      <c r="F4847" s="58">
        <f>IF('Master Input'!G4847 &lt;&gt; "",'Master Input'!G4847, "")</f>
        <v>41859</v>
      </c>
      <c r="G4847" s="18" t="str">
        <f>IFERROR(INDEX('Docs Signed Input'!B:B,MATCH('Nate''s Evolution'!$B4847,'Docs Signed Input'!E:E,0)),"N")</f>
        <v>N</v>
      </c>
      <c r="H4847" s="18" t="str">
        <f>IFERROR(INDEX('Docs Signed Input'!C:C,MATCH('Nate''s Evolution'!B4847,'Docs Signed Input'!E:E,0)),"N")</f>
        <v>N</v>
      </c>
      <c r="I4847" s="7" t="str">
        <f>IF('Master Input'!Q4847 &lt;&gt; "",'Master Input'!Q4847,"")</f>
        <v>danielr@evolvesolar.com</v>
      </c>
    </row>
    <row r="4848" spans="1:9" x14ac:dyDescent="0.3">
      <c r="A4848" t="str">
        <f>IF('Master Input'!A4848 &lt;&gt; "",'Master Input'!A4848,"")</f>
        <v>Tang, Li</v>
      </c>
      <c r="B4848" s="7" t="str">
        <f>IF('Master Input'!B4848 &lt;&gt; "",'Master Input'!B4848,"")</f>
        <v>JB-8573147-00</v>
      </c>
      <c r="C4848" s="7">
        <f>IF('Master Input'!C4848 &lt;&gt; "",'Master Input'!C4848,"")</f>
        <v>10</v>
      </c>
      <c r="D4848" t="str">
        <f>IF('Master Input'!D4848 &lt;&gt; "",'Master Input'!D4848,"")</f>
        <v>Cancelled</v>
      </c>
      <c r="E4848" s="7" t="str">
        <f>IF('Master Input'!E4848 &lt;&gt; "",'Master Input'!E4848,"")</f>
        <v>Account Cancelled</v>
      </c>
      <c r="F4848" s="58">
        <f>IF('Master Input'!G4848 &lt;&gt; "",'Master Input'!G4848, "")</f>
        <v>41870</v>
      </c>
      <c r="G4848" s="18" t="str">
        <f>IFERROR(INDEX('Docs Signed Input'!B:B,MATCH('Nate''s Evolution'!$B4848,'Docs Signed Input'!E:E,0)),"N")</f>
        <v>N</v>
      </c>
      <c r="H4848" s="18" t="str">
        <f>IFERROR(INDEX('Docs Signed Input'!C:C,MATCH('Nate''s Evolution'!B4848,'Docs Signed Input'!E:E,0)),"N")</f>
        <v>N</v>
      </c>
      <c r="I4848" s="7" t="str">
        <f>IF('Master Input'!Q4848 &lt;&gt; "",'Master Input'!Q4848,"")</f>
        <v>jmartinez@evolvesolar.com</v>
      </c>
    </row>
    <row r="4849" spans="1:9" x14ac:dyDescent="0.3">
      <c r="A4849" t="str">
        <f>IF('Master Input'!A4849 &lt;&gt; "",'Master Input'!A4849,"")</f>
        <v>Tannaccio, David</v>
      </c>
      <c r="B4849" s="7" t="str">
        <f>IF('Master Input'!B4849 &lt;&gt; "",'Master Input'!B4849,"")</f>
        <v>JB-8004008-00</v>
      </c>
      <c r="C4849" s="7">
        <f>IF('Master Input'!C4849 &lt;&gt; "",'Master Input'!C4849,"")</f>
        <v>10</v>
      </c>
      <c r="D4849" t="str">
        <f>IF('Master Input'!D4849 &lt;&gt; "",'Master Input'!D4849,"")</f>
        <v>Cancelled</v>
      </c>
      <c r="E4849" s="7" t="str">
        <f>IF('Master Input'!E4849 &lt;&gt; "",'Master Input'!E4849,"")</f>
        <v>Account Cancelled</v>
      </c>
      <c r="F4849" s="58">
        <f>IF('Master Input'!G4849 &lt;&gt; "",'Master Input'!G4849, "")</f>
        <v>41733</v>
      </c>
      <c r="G4849" s="18" t="str">
        <f>IFERROR(INDEX('Docs Signed Input'!B:B,MATCH('Nate''s Evolution'!$B4849,'Docs Signed Input'!E:E,0)),"N")</f>
        <v>N</v>
      </c>
      <c r="H4849" s="18" t="str">
        <f>IFERROR(INDEX('Docs Signed Input'!C:C,MATCH('Nate''s Evolution'!B4849,'Docs Signed Input'!E:E,0)),"N")</f>
        <v>N</v>
      </c>
      <c r="I4849" s="7" t="str">
        <f>IF('Master Input'!Q4849 &lt;&gt; "",'Master Input'!Q4849,"")</f>
        <v>ericc@evolvesolar.com</v>
      </c>
    </row>
    <row r="4850" spans="1:9" x14ac:dyDescent="0.3">
      <c r="A4850" t="str">
        <f>IF('Master Input'!A4850 &lt;&gt; "",'Master Input'!A4850,"")</f>
        <v>Tapas, Ernesto</v>
      </c>
      <c r="B4850" s="7" t="str">
        <f>IF('Master Input'!B4850 &lt;&gt; "",'Master Input'!B4850,"")</f>
        <v>JB-087412-00</v>
      </c>
      <c r="C4850" s="7">
        <f>IF('Master Input'!C4850 &lt;&gt; "",'Master Input'!C4850,"")</f>
        <v>15</v>
      </c>
      <c r="D4850" t="str">
        <f>IF('Master Input'!D4850 &lt;&gt; "",'Master Input'!D4850,"")</f>
        <v>Sales</v>
      </c>
      <c r="E4850" s="7" t="str">
        <f>IF('Master Input'!E4850 &lt;&gt; "",'Master Input'!E4850,"")</f>
        <v>Customer Uncertain</v>
      </c>
      <c r="F4850" s="58">
        <f>IF('Master Input'!G4850 &lt;&gt; "",'Master Input'!G4850, "")</f>
        <v>41930</v>
      </c>
      <c r="G4850" s="18" t="str">
        <f>IFERROR(INDEX('Docs Signed Input'!B:B,MATCH('Nate''s Evolution'!$B4850,'Docs Signed Input'!E:E,0)),"N")</f>
        <v>N</v>
      </c>
      <c r="H4850" s="18" t="str">
        <f>IFERROR(INDEX('Docs Signed Input'!C:C,MATCH('Nate''s Evolution'!B4850,'Docs Signed Input'!E:E,0)),"N")</f>
        <v>N</v>
      </c>
      <c r="I4850" s="7" t="str">
        <f>IF('Master Input'!Q4850 &lt;&gt; "",'Master Input'!Q4850,"")</f>
        <v>laarne@evolvesolar.com</v>
      </c>
    </row>
    <row r="4851" spans="1:9" x14ac:dyDescent="0.3">
      <c r="A4851" t="str">
        <f>IF('Master Input'!A4851 &lt;&gt; "",'Master Input'!A4851,"")</f>
        <v>Tapp, Vernon</v>
      </c>
      <c r="B4851" s="7" t="str">
        <f>IF('Master Input'!B4851 &lt;&gt; "",'Master Input'!B4851,"")</f>
        <v>JB-9581876-00</v>
      </c>
      <c r="C4851" s="7">
        <f>IF('Master Input'!C4851 &lt;&gt; "",'Master Input'!C4851,"")</f>
        <v>4.75</v>
      </c>
      <c r="D4851" t="str">
        <f>IF('Master Input'!D4851 &lt;&gt; "",'Master Input'!D4851,"")</f>
        <v>Utility</v>
      </c>
      <c r="E4851" s="7" t="str">
        <f>IF('Master Input'!E4851 &lt;&gt; "",'Master Input'!E4851,"")</f>
        <v>Final Permit Submitted</v>
      </c>
      <c r="F4851" s="58">
        <f>IF('Master Input'!G4851 &lt;&gt; "",'Master Input'!G4851, "")</f>
        <v>41893</v>
      </c>
      <c r="G4851" s="18" t="str">
        <f>IFERROR(INDEX('Docs Signed Input'!B:B,MATCH('Nate''s Evolution'!$B4851,'Docs Signed Input'!E:E,0)),"N")</f>
        <v>N</v>
      </c>
      <c r="H4851" s="18" t="str">
        <f>IFERROR(INDEX('Docs Signed Input'!C:C,MATCH('Nate''s Evolution'!B4851,'Docs Signed Input'!E:E,0)),"N")</f>
        <v>N</v>
      </c>
      <c r="I4851" s="7" t="str">
        <f>IF('Master Input'!Q4851 &lt;&gt; "",'Master Input'!Q4851,"")</f>
        <v>paul.emfield@evolvesolar.com</v>
      </c>
    </row>
    <row r="4852" spans="1:9" x14ac:dyDescent="0.3">
      <c r="A4852" t="str">
        <f>IF('Master Input'!A4852 &lt;&gt; "",'Master Input'!A4852,"")</f>
        <v>Tarahteeff, Alexander</v>
      </c>
      <c r="B4852" s="7" t="str">
        <f>IF('Master Input'!B4852 &lt;&gt; "",'Master Input'!B4852,"")</f>
        <v>JB-9565355-00</v>
      </c>
      <c r="C4852" s="7">
        <f>IF('Master Input'!C4852 &lt;&gt; "",'Master Input'!C4852,"")</f>
        <v>3.5</v>
      </c>
      <c r="D4852" t="str">
        <f>IF('Master Input'!D4852 &lt;&gt; "",'Master Input'!D4852,"")</f>
        <v>Closed</v>
      </c>
      <c r="E4852" s="7" t="str">
        <f>IF('Master Input'!E4852 &lt;&gt; "",'Master Input'!E4852,"")</f>
        <v>Closed</v>
      </c>
      <c r="F4852" s="58">
        <f>IF('Master Input'!G4852 &lt;&gt; "",'Master Input'!G4852, "")</f>
        <v>41829</v>
      </c>
      <c r="G4852" s="18" t="str">
        <f>IFERROR(INDEX('Docs Signed Input'!B:B,MATCH('Nate''s Evolution'!$B4852,'Docs Signed Input'!E:E,0)),"N")</f>
        <v>N</v>
      </c>
      <c r="H4852" s="18" t="str">
        <f>IFERROR(INDEX('Docs Signed Input'!C:C,MATCH('Nate''s Evolution'!B4852,'Docs Signed Input'!E:E,0)),"N")</f>
        <v>N</v>
      </c>
      <c r="I4852" s="7" t="str">
        <f>IF('Master Input'!Q4852 &lt;&gt; "",'Master Input'!Q4852,"")</f>
        <v>matti@evolvesolar.com</v>
      </c>
    </row>
    <row r="4853" spans="1:9" x14ac:dyDescent="0.3">
      <c r="A4853" t="str">
        <f>IF('Master Input'!A4853 &lt;&gt; "",'Master Input'!A4853,"")</f>
        <v>Tarango, Nicole</v>
      </c>
      <c r="B4853" s="7" t="str">
        <f>IF('Master Input'!B4853 &lt;&gt; "",'Master Input'!B4853,"")</f>
        <v>JB-8526051-00</v>
      </c>
      <c r="C4853" s="7">
        <f>IF('Master Input'!C4853 &lt;&gt; "",'Master Input'!C4853,"")</f>
        <v>5.75</v>
      </c>
      <c r="D4853" t="str">
        <f>IF('Master Input'!D4853 &lt;&gt; "",'Master Input'!D4853,"")</f>
        <v>Cancelled</v>
      </c>
      <c r="E4853" s="7" t="str">
        <f>IF('Master Input'!E4853 &lt;&gt; "",'Master Input'!E4853,"")</f>
        <v>Pending Save</v>
      </c>
      <c r="F4853" s="58">
        <f>IF('Master Input'!G4853 &lt;&gt; "",'Master Input'!G4853, "")</f>
        <v>41930</v>
      </c>
      <c r="G4853" s="18" t="str">
        <f>IFERROR(INDEX('Docs Signed Input'!B:B,MATCH('Nate''s Evolution'!$B4853,'Docs Signed Input'!E:E,0)),"N")</f>
        <v>N</v>
      </c>
      <c r="H4853" s="18" t="str">
        <f>IFERROR(INDEX('Docs Signed Input'!C:C,MATCH('Nate''s Evolution'!B4853,'Docs Signed Input'!E:E,0)),"N")</f>
        <v>N</v>
      </c>
      <c r="I4853" s="7" t="str">
        <f>IF('Master Input'!Q4853 &lt;&gt; "",'Master Input'!Q4853,"")</f>
        <v>sosiua@evolvesolar.com</v>
      </c>
    </row>
    <row r="4854" spans="1:9" x14ac:dyDescent="0.3">
      <c r="A4854" t="str">
        <f>IF('Master Input'!A4854 &lt;&gt; "",'Master Input'!A4854,"")</f>
        <v>Tarantino, Mike</v>
      </c>
      <c r="B4854" s="7" t="str">
        <f>IF('Master Input'!B4854 &lt;&gt; "",'Master Input'!B4854,"")</f>
        <v>JB-9204902-00</v>
      </c>
      <c r="C4854" s="7">
        <f>IF('Master Input'!C4854 &lt;&gt; "",'Master Input'!C4854,"")</f>
        <v>4.08</v>
      </c>
      <c r="D4854" t="str">
        <f>IF('Master Input'!D4854 &lt;&gt; "",'Master Input'!D4854,"")</f>
        <v>Utility</v>
      </c>
      <c r="E4854" s="7" t="str">
        <f>IF('Master Input'!E4854 &lt;&gt; "",'Master Input'!E4854,"")</f>
        <v>PTO Received</v>
      </c>
      <c r="F4854" s="58">
        <f>IF('Master Input'!G4854 &lt;&gt; "",'Master Input'!G4854, "")</f>
        <v>41915</v>
      </c>
      <c r="G4854" s="18" t="str">
        <f>IFERROR(INDEX('Docs Signed Input'!B:B,MATCH('Nate''s Evolution'!$B4854,'Docs Signed Input'!E:E,0)),"N")</f>
        <v>N</v>
      </c>
      <c r="H4854" s="18" t="str">
        <f>IFERROR(INDEX('Docs Signed Input'!C:C,MATCH('Nate''s Evolution'!B4854,'Docs Signed Input'!E:E,0)),"N")</f>
        <v>N</v>
      </c>
      <c r="I4854" s="7" t="str">
        <f>IF('Master Input'!Q4854 &lt;&gt; "",'Master Input'!Q4854,"")</f>
        <v>dave.martin@evolvesolar.com</v>
      </c>
    </row>
    <row r="4855" spans="1:9" x14ac:dyDescent="0.3">
      <c r="A4855" t="str">
        <f>IF('Master Input'!A4855 &lt;&gt; "",'Master Input'!A4855,"")</f>
        <v>Tassone, Anthony</v>
      </c>
      <c r="B4855" s="7" t="str">
        <f>IF('Master Input'!B4855 &lt;&gt; "",'Master Input'!B4855,"")</f>
        <v>JB-105525-00</v>
      </c>
      <c r="C4855" s="7">
        <f>IF('Master Input'!C4855 &lt;&gt; "",'Master Input'!C4855,"")</f>
        <v>11.75</v>
      </c>
      <c r="D4855" t="str">
        <f>IF('Master Input'!D4855 &lt;&gt; "",'Master Input'!D4855,"")</f>
        <v>Closed</v>
      </c>
      <c r="E4855" s="7" t="str">
        <f>IF('Master Input'!E4855 &lt;&gt; "",'Master Input'!E4855,"")</f>
        <v>Closed</v>
      </c>
      <c r="F4855" s="58">
        <f>IF('Master Input'!G4855 &lt;&gt; "",'Master Input'!G4855, "")</f>
        <v>41769</v>
      </c>
      <c r="G4855" s="18" t="str">
        <f>IFERROR(INDEX('Docs Signed Input'!B:B,MATCH('Nate''s Evolution'!$B4855,'Docs Signed Input'!E:E,0)),"N")</f>
        <v>N</v>
      </c>
      <c r="H4855" s="18" t="str">
        <f>IFERROR(INDEX('Docs Signed Input'!C:C,MATCH('Nate''s Evolution'!B4855,'Docs Signed Input'!E:E,0)),"N")</f>
        <v>N</v>
      </c>
      <c r="I4855" s="7" t="str">
        <f>IF('Master Input'!Q4855 &lt;&gt; "",'Master Input'!Q4855,"")</f>
        <v>matt@evolvesolar.com</v>
      </c>
    </row>
    <row r="4856" spans="1:9" x14ac:dyDescent="0.3">
      <c r="A4856" t="str">
        <f>IF('Master Input'!A4856 &lt;&gt; "",'Master Input'!A4856,"")</f>
        <v>Tatum, Parrish</v>
      </c>
      <c r="B4856" s="7" t="str">
        <f>IF('Master Input'!B4856 &lt;&gt; "",'Master Input'!B4856,"")</f>
        <v>JB-85310217-00</v>
      </c>
      <c r="C4856" s="7">
        <f>IF('Master Input'!C4856 &lt;&gt; "",'Master Input'!C4856,"")</f>
        <v>6</v>
      </c>
      <c r="D4856" t="str">
        <f>IF('Master Input'!D4856 &lt;&gt; "",'Master Input'!D4856,"")</f>
        <v>Utility</v>
      </c>
      <c r="E4856" s="7" t="str">
        <f>IF('Master Input'!E4856 &lt;&gt; "",'Master Input'!E4856,"")</f>
        <v>Submittal Pending</v>
      </c>
      <c r="F4856" s="58">
        <f>IF('Master Input'!G4856 &lt;&gt; "",'Master Input'!G4856, "")</f>
        <v>41965</v>
      </c>
      <c r="G4856" s="18" t="str">
        <f>IFERROR(INDEX('Docs Signed Input'!B:B,MATCH('Nate''s Evolution'!$B4856,'Docs Signed Input'!E:E,0)),"N")</f>
        <v>N</v>
      </c>
      <c r="H4856" s="18" t="str">
        <f>IFERROR(INDEX('Docs Signed Input'!C:C,MATCH('Nate''s Evolution'!B4856,'Docs Signed Input'!E:E,0)),"N")</f>
        <v>N</v>
      </c>
      <c r="I4856" s="7" t="str">
        <f>IF('Master Input'!Q4856 &lt;&gt; "",'Master Input'!Q4856,"")</f>
        <v>parrish.tatum@evolvesolar.com</v>
      </c>
    </row>
    <row r="4857" spans="1:9" x14ac:dyDescent="0.3">
      <c r="A4857" t="str">
        <f>IF('Master Input'!A4857 &lt;&gt; "",'Master Input'!A4857,"")</f>
        <v>Tatum, Troy</v>
      </c>
      <c r="B4857" s="7" t="str">
        <f>IF('Master Input'!B4857 &lt;&gt; "",'Master Input'!B4857,"")</f>
        <v>JB-971758-00</v>
      </c>
      <c r="C4857" s="7">
        <f>IF('Master Input'!C4857 &lt;&gt; "",'Master Input'!C4857,"")</f>
        <v>7.14</v>
      </c>
      <c r="D4857" t="str">
        <f>IF('Master Input'!D4857 &lt;&gt; "",'Master Input'!D4857,"")</f>
        <v>Cancelled</v>
      </c>
      <c r="E4857" s="7" t="str">
        <f>IF('Master Input'!E4857 &lt;&gt; "",'Master Input'!E4857,"")</f>
        <v>Pending NOC</v>
      </c>
      <c r="F4857" s="58">
        <f>IF('Master Input'!G4857 &lt;&gt; "",'Master Input'!G4857, "")</f>
        <v>41877</v>
      </c>
      <c r="G4857" s="18" t="str">
        <f>IFERROR(INDEX('Docs Signed Input'!B:B,MATCH('Nate''s Evolution'!$B4857,'Docs Signed Input'!E:E,0)),"N")</f>
        <v>N</v>
      </c>
      <c r="H4857" s="18" t="str">
        <f>IFERROR(INDEX('Docs Signed Input'!C:C,MATCH('Nate''s Evolution'!B4857,'Docs Signed Input'!E:E,0)),"N")</f>
        <v>N</v>
      </c>
      <c r="I4857" s="7" t="str">
        <f>IF('Master Input'!Q4857 &lt;&gt; "",'Master Input'!Q4857,"")</f>
        <v>omarmares@evolvesolar.com</v>
      </c>
    </row>
    <row r="4858" spans="1:9" x14ac:dyDescent="0.3">
      <c r="A4858" t="str">
        <f>IF('Master Input'!A4858 &lt;&gt; "",'Master Input'!A4858,"")</f>
        <v>Taveras, Jose</v>
      </c>
      <c r="B4858" s="7" t="str">
        <f>IF('Master Input'!B4858 &lt;&gt; "",'Master Input'!B4858,"")</f>
        <v>JB-1172799-00</v>
      </c>
      <c r="C4858" s="7">
        <f>IF('Master Input'!C4858 &lt;&gt; "",'Master Input'!C4858,"")</f>
        <v>4.8449999999999998</v>
      </c>
      <c r="D4858" t="str">
        <f>IF('Master Input'!D4858 &lt;&gt; "",'Master Input'!D4858,"")</f>
        <v>Permit</v>
      </c>
      <c r="E4858" s="7" t="str">
        <f>IF('Master Input'!E4858 &lt;&gt; "",'Master Input'!E4858,"")</f>
        <v>Design Complete</v>
      </c>
      <c r="F4858" s="58">
        <f>IF('Master Input'!G4858 &lt;&gt; "",'Master Input'!G4858, "")</f>
        <v>42026</v>
      </c>
      <c r="G4858" s="18" t="str">
        <f>IFERROR(INDEX('Docs Signed Input'!B:B,MATCH('Nate''s Evolution'!$B4858,'Docs Signed Input'!E:E,0)),"N")</f>
        <v>N</v>
      </c>
      <c r="H4858" s="18" t="str">
        <f>IFERROR(INDEX('Docs Signed Input'!C:C,MATCH('Nate''s Evolution'!B4858,'Docs Signed Input'!E:E,0)),"N")</f>
        <v>N</v>
      </c>
      <c r="I4858" s="7" t="str">
        <f>IF('Master Input'!Q4858 &lt;&gt; "",'Master Input'!Q4858,"")</f>
        <v>mayri.lopez@evolvesolar.com</v>
      </c>
    </row>
    <row r="4859" spans="1:9" x14ac:dyDescent="0.3">
      <c r="A4859" t="str">
        <f>IF('Master Input'!A4859 &lt;&gt; "",'Master Input'!A4859,"")</f>
        <v>Taylor, Chuck</v>
      </c>
      <c r="B4859" s="7" t="str">
        <f>IF('Master Input'!B4859 &lt;&gt; "",'Master Input'!B4859,"")</f>
        <v>JB-9514039-00</v>
      </c>
      <c r="C4859" s="7">
        <f>IF('Master Input'!C4859 &lt;&gt; "",'Master Input'!C4859,"")</f>
        <v>4.9400000000000004</v>
      </c>
      <c r="D4859" t="str">
        <f>IF('Master Input'!D4859 &lt;&gt; "",'Master Input'!D4859,"")</f>
        <v>Sales</v>
      </c>
      <c r="E4859" s="7" t="str">
        <f>IF('Master Input'!E4859 &lt;&gt; "",'Master Input'!E4859,"")</f>
        <v>On Hold</v>
      </c>
      <c r="F4859" s="58">
        <f>IF('Master Input'!G4859 &lt;&gt; "",'Master Input'!G4859, "")</f>
        <v>41979</v>
      </c>
      <c r="G4859" s="18" t="str">
        <f>IFERROR(INDEX('Docs Signed Input'!B:B,MATCH('Nate''s Evolution'!$B4859,'Docs Signed Input'!E:E,0)),"N")</f>
        <v>Y</v>
      </c>
      <c r="H4859" s="18" t="str">
        <f>IFERROR(INDEX('Docs Signed Input'!C:C,MATCH('Nate''s Evolution'!B4859,'Docs Signed Input'!E:E,0)),"N")</f>
        <v>N</v>
      </c>
      <c r="I4859" s="7" t="str">
        <f>IF('Master Input'!Q4859 &lt;&gt; "",'Master Input'!Q4859,"")</f>
        <v>han.yang@evolvesolar.com</v>
      </c>
    </row>
    <row r="4860" spans="1:9" x14ac:dyDescent="0.3">
      <c r="A4860" t="str">
        <f>IF('Master Input'!A4860 &lt;&gt; "",'Master Input'!A4860,"")</f>
        <v>Taylor, Don</v>
      </c>
      <c r="B4860" s="7" t="str">
        <f>IF('Master Input'!B4860 &lt;&gt; "",'Master Input'!B4860,"")</f>
        <v>JB-9335019-00</v>
      </c>
      <c r="C4860" s="7">
        <f>IF('Master Input'!C4860 &lt;&gt; "",'Master Input'!C4860,"")</f>
        <v>8.06</v>
      </c>
      <c r="D4860" t="str">
        <f>IF('Master Input'!D4860 &lt;&gt; "",'Master Input'!D4860,"")</f>
        <v>Permit</v>
      </c>
      <c r="E4860" s="7" t="str">
        <f>IF('Master Input'!E4860 &lt;&gt; "",'Master Input'!E4860,"")</f>
        <v>Submitted</v>
      </c>
      <c r="F4860" s="58">
        <f>IF('Master Input'!G4860 &lt;&gt; "",'Master Input'!G4860, "")</f>
        <v>42014</v>
      </c>
      <c r="G4860" s="18" t="str">
        <f>IFERROR(INDEX('Docs Signed Input'!B:B,MATCH('Nate''s Evolution'!$B4860,'Docs Signed Input'!E:E,0)),"N")</f>
        <v>Y</v>
      </c>
      <c r="H4860" s="18" t="str">
        <f>IFERROR(INDEX('Docs Signed Input'!C:C,MATCH('Nate''s Evolution'!B4860,'Docs Signed Input'!E:E,0)),"N")</f>
        <v>Y</v>
      </c>
      <c r="I4860" s="7" t="str">
        <f>IF('Master Input'!Q4860 &lt;&gt; "",'Master Input'!Q4860,"")</f>
        <v>benjamin@evolvesolar.com</v>
      </c>
    </row>
    <row r="4861" spans="1:9" x14ac:dyDescent="0.3">
      <c r="A4861" t="str">
        <f>IF('Master Input'!A4861 &lt;&gt; "",'Master Input'!A4861,"")</f>
        <v>Taylor, Don</v>
      </c>
      <c r="B4861" s="7" t="str">
        <f>IF('Master Input'!B4861 &lt;&gt; "",'Master Input'!B4861,"")</f>
        <v>JB-9335020-00</v>
      </c>
      <c r="C4861" s="7">
        <f>IF('Master Input'!C4861 &lt;&gt; "",'Master Input'!C4861,"")</f>
        <v>7.54</v>
      </c>
      <c r="D4861" t="str">
        <f>IF('Master Input'!D4861 &lt;&gt; "",'Master Input'!D4861,"")</f>
        <v>Permit</v>
      </c>
      <c r="E4861" s="7" t="str">
        <f>IF('Master Input'!E4861 &lt;&gt; "",'Master Input'!E4861,"")</f>
        <v>Submitted</v>
      </c>
      <c r="F4861" s="58">
        <f>IF('Master Input'!G4861 &lt;&gt; "",'Master Input'!G4861, "")</f>
        <v>42014</v>
      </c>
      <c r="G4861" s="18" t="str">
        <f>IFERROR(INDEX('Docs Signed Input'!B:B,MATCH('Nate''s Evolution'!$B4861,'Docs Signed Input'!E:E,0)),"N")</f>
        <v>Y</v>
      </c>
      <c r="H4861" s="18" t="str">
        <f>IFERROR(INDEX('Docs Signed Input'!C:C,MATCH('Nate''s Evolution'!B4861,'Docs Signed Input'!E:E,0)),"N")</f>
        <v>Y</v>
      </c>
      <c r="I4861" s="7" t="str">
        <f>IF('Master Input'!Q4861 &lt;&gt; "",'Master Input'!Q4861,"")</f>
        <v>benjamin@evolvesolar.com</v>
      </c>
    </row>
    <row r="4862" spans="1:9" x14ac:dyDescent="0.3">
      <c r="A4862" t="str">
        <f>IF('Master Input'!A4862 &lt;&gt; "",'Master Input'!A4862,"")</f>
        <v>Taylor, Donald</v>
      </c>
      <c r="B4862" s="7" t="str">
        <f>IF('Master Input'!B4862 &lt;&gt; "",'Master Input'!B4862,"")</f>
        <v>JB-8526452-00</v>
      </c>
      <c r="C4862" s="7">
        <f>IF('Master Input'!C4862 &lt;&gt; "",'Master Input'!C4862,"")</f>
        <v>8.25</v>
      </c>
      <c r="D4862" t="str">
        <f>IF('Master Input'!D4862 &lt;&gt; "",'Master Input'!D4862,"")</f>
        <v>Sales</v>
      </c>
      <c r="E4862" s="7" t="str">
        <f>IF('Master Input'!E4862 &lt;&gt; "",'Master Input'!E4862,"")</f>
        <v>On Hold</v>
      </c>
      <c r="F4862" s="58">
        <f>IF('Master Input'!G4862 &lt;&gt; "",'Master Input'!G4862, "")</f>
        <v>41963</v>
      </c>
      <c r="G4862" s="18" t="str">
        <f>IFERROR(INDEX('Docs Signed Input'!B:B,MATCH('Nate''s Evolution'!$B4862,'Docs Signed Input'!E:E,0)),"N")</f>
        <v>N</v>
      </c>
      <c r="H4862" s="18" t="str">
        <f>IFERROR(INDEX('Docs Signed Input'!C:C,MATCH('Nate''s Evolution'!B4862,'Docs Signed Input'!E:E,0)),"N")</f>
        <v>N</v>
      </c>
      <c r="I4862" s="7" t="str">
        <f>IF('Master Input'!Q4862 &lt;&gt; "",'Master Input'!Q4862,"")</f>
        <v>collin.terry@evolvesolar.com</v>
      </c>
    </row>
    <row r="4863" spans="1:9" x14ac:dyDescent="0.3">
      <c r="A4863" t="str">
        <f>IF('Master Input'!A4863 &lt;&gt; "",'Master Input'!A4863,"")</f>
        <v>Taylor, Gale</v>
      </c>
      <c r="B4863" s="7" t="str">
        <f>IF('Master Input'!B4863 &lt;&gt; "",'Master Input'!B4863,"")</f>
        <v>JB-9335018-00</v>
      </c>
      <c r="C4863" s="7">
        <f>IF('Master Input'!C4863 &lt;&gt; "",'Master Input'!C4863,"")</f>
        <v>7.28</v>
      </c>
      <c r="D4863" t="str">
        <f>IF('Master Input'!D4863 &lt;&gt; "",'Master Input'!D4863,"")</f>
        <v>Installation</v>
      </c>
      <c r="E4863" s="7" t="str">
        <f>IF('Master Input'!E4863 &lt;&gt; "",'Master Input'!E4863,"")</f>
        <v>Scheduled</v>
      </c>
      <c r="F4863" s="58">
        <f>IF('Master Input'!G4863 &lt;&gt; "",'Master Input'!G4863, "")</f>
        <v>42014</v>
      </c>
      <c r="G4863" s="18" t="str">
        <f>IFERROR(INDEX('Docs Signed Input'!B:B,MATCH('Nate''s Evolution'!$B4863,'Docs Signed Input'!E:E,0)),"N")</f>
        <v>Y</v>
      </c>
      <c r="H4863" s="18" t="str">
        <f>IFERROR(INDEX('Docs Signed Input'!C:C,MATCH('Nate''s Evolution'!B4863,'Docs Signed Input'!E:E,0)),"N")</f>
        <v>Y</v>
      </c>
      <c r="I4863" s="7" t="str">
        <f>IF('Master Input'!Q4863 &lt;&gt; "",'Master Input'!Q4863,"")</f>
        <v>russell@evolvesolar.com</v>
      </c>
    </row>
    <row r="4864" spans="1:9" x14ac:dyDescent="0.3">
      <c r="A4864" t="str">
        <f>IF('Master Input'!A4864 &lt;&gt; "",'Master Input'!A4864,"")</f>
        <v>Taylor, Jean</v>
      </c>
      <c r="B4864" s="7" t="str">
        <f>IF('Master Input'!B4864 &lt;&gt; "",'Master Input'!B4864,"")</f>
        <v>JB-8526276-00</v>
      </c>
      <c r="C4864" s="7">
        <f>IF('Master Input'!C4864 &lt;&gt; "",'Master Input'!C4864,"")</f>
        <v>3.5</v>
      </c>
      <c r="D4864" t="str">
        <f>IF('Master Input'!D4864 &lt;&gt; "",'Master Input'!D4864,"")</f>
        <v>Cancelled</v>
      </c>
      <c r="E4864" s="7" t="str">
        <f>IF('Master Input'!E4864 &lt;&gt; "",'Master Input'!E4864,"")</f>
        <v>Account Cancelled</v>
      </c>
      <c r="F4864" s="58">
        <f>IF('Master Input'!G4864 &lt;&gt; "",'Master Input'!G4864, "")</f>
        <v>41950</v>
      </c>
      <c r="G4864" s="18" t="str">
        <f>IFERROR(INDEX('Docs Signed Input'!B:B,MATCH('Nate''s Evolution'!$B4864,'Docs Signed Input'!E:E,0)),"N")</f>
        <v>N</v>
      </c>
      <c r="H4864" s="18" t="str">
        <f>IFERROR(INDEX('Docs Signed Input'!C:C,MATCH('Nate''s Evolution'!B4864,'Docs Signed Input'!E:E,0)),"N")</f>
        <v>N</v>
      </c>
      <c r="I4864" s="7" t="str">
        <f>IF('Master Input'!Q4864 &lt;&gt; "",'Master Input'!Q4864,"")</f>
        <v>cunningham@evolvesolar.com</v>
      </c>
    </row>
    <row r="4865" spans="1:9" x14ac:dyDescent="0.3">
      <c r="A4865" t="str">
        <f>IF('Master Input'!A4865 &lt;&gt; "",'Master Input'!A4865,"")</f>
        <v>Taylor, Mark</v>
      </c>
      <c r="B4865" s="7" t="str">
        <f>IF('Master Input'!B4865 &lt;&gt; "",'Master Input'!B4865,"")</f>
        <v>JB-9722296-00</v>
      </c>
      <c r="C4865" s="7">
        <f>IF('Master Input'!C4865 &lt;&gt; "",'Master Input'!C4865,"")</f>
        <v>9.5</v>
      </c>
      <c r="D4865" t="str">
        <f>IF('Master Input'!D4865 &lt;&gt; "",'Master Input'!D4865,"")</f>
        <v>Sales</v>
      </c>
      <c r="E4865" s="7" t="str">
        <f>IF('Master Input'!E4865 &lt;&gt; "",'Master Input'!E4865,"")</f>
        <v>Customer Uncertain</v>
      </c>
      <c r="F4865" s="58">
        <f>IF('Master Input'!G4865 &lt;&gt; "",'Master Input'!G4865, "")</f>
        <v>41956</v>
      </c>
      <c r="G4865" s="18" t="str">
        <f>IFERROR(INDEX('Docs Signed Input'!B:B,MATCH('Nate''s Evolution'!$B4865,'Docs Signed Input'!E:E,0)),"N")</f>
        <v>N</v>
      </c>
      <c r="H4865" s="18" t="str">
        <f>IFERROR(INDEX('Docs Signed Input'!C:C,MATCH('Nate''s Evolution'!B4865,'Docs Signed Input'!E:E,0)),"N")</f>
        <v>N</v>
      </c>
      <c r="I4865" s="7" t="str">
        <f>IF('Master Input'!Q4865 &lt;&gt; "",'Master Input'!Q4865,"")</f>
        <v>erik.munoz@evolvesolar.com</v>
      </c>
    </row>
    <row r="4866" spans="1:9" x14ac:dyDescent="0.3">
      <c r="A4866" t="str">
        <f>IF('Master Input'!A4866 &lt;&gt; "",'Master Input'!A4866,"")</f>
        <v>Taylor, Randall</v>
      </c>
      <c r="B4866" s="7" t="str">
        <f>IF('Master Input'!B4866 &lt;&gt; "",'Master Input'!B4866,"")</f>
        <v>JB-8003852-00</v>
      </c>
      <c r="C4866" s="7">
        <f>IF('Master Input'!C4866 &lt;&gt; "",'Master Input'!C4866,"")</f>
        <v>7.5</v>
      </c>
      <c r="D4866" t="str">
        <f>IF('Master Input'!D4866 &lt;&gt; "",'Master Input'!D4866,"")</f>
        <v>Closed</v>
      </c>
      <c r="E4866" s="7" t="str">
        <f>IF('Master Input'!E4866 &lt;&gt; "",'Master Input'!E4866,"")</f>
        <v>Closed</v>
      </c>
      <c r="F4866" s="58">
        <f>IF('Master Input'!G4866 &lt;&gt; "",'Master Input'!G4866, "")</f>
        <v>41723</v>
      </c>
      <c r="G4866" s="18" t="str">
        <f>IFERROR(INDEX('Docs Signed Input'!B:B,MATCH('Nate''s Evolution'!$B4866,'Docs Signed Input'!E:E,0)),"N")</f>
        <v>N</v>
      </c>
      <c r="H4866" s="18" t="str">
        <f>IFERROR(INDEX('Docs Signed Input'!C:C,MATCH('Nate''s Evolution'!B4866,'Docs Signed Input'!E:E,0)),"N")</f>
        <v>N</v>
      </c>
      <c r="I4866" s="7" t="str">
        <f>IF('Master Input'!Q4866 &lt;&gt; "",'Master Input'!Q4866,"")</f>
        <v>lyndon@evolvesolar.com</v>
      </c>
    </row>
    <row r="4867" spans="1:9" x14ac:dyDescent="0.3">
      <c r="A4867" t="str">
        <f>IF('Master Input'!A4867 &lt;&gt; "",'Master Input'!A4867,"")</f>
        <v>Taylor, Sharyl</v>
      </c>
      <c r="B4867" s="7" t="str">
        <f>IF('Master Input'!B4867 &lt;&gt; "",'Master Input'!B4867,"")</f>
        <v>JB-8539692-00</v>
      </c>
      <c r="C4867" s="7">
        <f>IF('Master Input'!C4867 &lt;&gt; "",'Master Input'!C4867,"")</f>
        <v>6.5</v>
      </c>
      <c r="D4867" t="str">
        <f>IF('Master Input'!D4867 &lt;&gt; "",'Master Input'!D4867,"")</f>
        <v>Utility</v>
      </c>
      <c r="E4867" s="7" t="str">
        <f>IF('Master Input'!E4867 &lt;&gt; "",'Master Input'!E4867,"")</f>
        <v>Final Permit Submitted</v>
      </c>
      <c r="F4867" s="58">
        <f>IF('Master Input'!G4867 &lt;&gt; "",'Master Input'!G4867, "")</f>
        <v>41913</v>
      </c>
      <c r="G4867" s="18" t="str">
        <f>IFERROR(INDEX('Docs Signed Input'!B:B,MATCH('Nate''s Evolution'!$B4867,'Docs Signed Input'!E:E,0)),"N")</f>
        <v>N</v>
      </c>
      <c r="H4867" s="18" t="str">
        <f>IFERROR(INDEX('Docs Signed Input'!C:C,MATCH('Nate''s Evolution'!B4867,'Docs Signed Input'!E:E,0)),"N")</f>
        <v>N</v>
      </c>
      <c r="I4867" s="7" t="str">
        <f>IF('Master Input'!Q4867 &lt;&gt; "",'Master Input'!Q4867,"")</f>
        <v>tyson@evolvesolar.com</v>
      </c>
    </row>
    <row r="4868" spans="1:9" x14ac:dyDescent="0.3">
      <c r="A4868" t="str">
        <f>IF('Master Input'!A4868 &lt;&gt; "",'Master Input'!A4868,"")</f>
        <v>Taylor, Tony</v>
      </c>
      <c r="B4868" s="7" t="str">
        <f>IF('Master Input'!B4868 &lt;&gt; "",'Master Input'!B4868,"")</f>
        <v>JB-8574137-00</v>
      </c>
      <c r="C4868" s="7">
        <f>IF('Master Input'!C4868 &lt;&gt; "",'Master Input'!C4868,"")</f>
        <v>15</v>
      </c>
      <c r="D4868" t="str">
        <f>IF('Master Input'!D4868 &lt;&gt; "",'Master Input'!D4868,"")</f>
        <v>Permit</v>
      </c>
      <c r="E4868" s="7" t="str">
        <f>IF('Master Input'!E4868 &lt;&gt; "",'Master Input'!E4868,"")</f>
        <v>Site Audit Pending Customer</v>
      </c>
      <c r="F4868" s="58">
        <f>IF('Master Input'!G4868 &lt;&gt; "",'Master Input'!G4868, "")</f>
        <v>41983</v>
      </c>
      <c r="G4868" s="18" t="str">
        <f>IFERROR(INDEX('Docs Signed Input'!B:B,MATCH('Nate''s Evolution'!$B4868,'Docs Signed Input'!E:E,0)),"N")</f>
        <v>N</v>
      </c>
      <c r="H4868" s="18" t="str">
        <f>IFERROR(INDEX('Docs Signed Input'!C:C,MATCH('Nate''s Evolution'!B4868,'Docs Signed Input'!E:E,0)),"N")</f>
        <v>N</v>
      </c>
      <c r="I4868" s="7" t="str">
        <f>IF('Master Input'!Q4868 &lt;&gt; "",'Master Input'!Q4868,"")</f>
        <v>blake.cerin@evolvesolar.com</v>
      </c>
    </row>
    <row r="4869" spans="1:9" x14ac:dyDescent="0.3">
      <c r="A4869" t="str">
        <f>IF('Master Input'!A4869 &lt;&gt; "",'Master Input'!A4869,"")</f>
        <v>Teale, Stephen</v>
      </c>
      <c r="B4869" s="7" t="str">
        <f>IF('Master Input'!B4869 &lt;&gt; "",'Master Input'!B4869,"")</f>
        <v>JB-8527053-00</v>
      </c>
      <c r="C4869" s="7">
        <f>IF('Master Input'!C4869 &lt;&gt; "",'Master Input'!C4869,"")</f>
        <v>8.25</v>
      </c>
      <c r="D4869" t="str">
        <f>IF('Master Input'!D4869 &lt;&gt; "",'Master Input'!D4869,"")</f>
        <v>Installation</v>
      </c>
      <c r="E4869" s="7" t="str">
        <f>IF('Master Input'!E4869 &lt;&gt; "",'Master Input'!E4869,"")</f>
        <v>Pending Approval</v>
      </c>
      <c r="F4869" s="58">
        <f>IF('Master Input'!G4869 &lt;&gt; "",'Master Input'!G4869, "")</f>
        <v>41988</v>
      </c>
      <c r="G4869" s="18" t="str">
        <f>IFERROR(INDEX('Docs Signed Input'!B:B,MATCH('Nate''s Evolution'!$B4869,'Docs Signed Input'!E:E,0)),"N")</f>
        <v>N</v>
      </c>
      <c r="H4869" s="18" t="str">
        <f>IFERROR(INDEX('Docs Signed Input'!C:C,MATCH('Nate''s Evolution'!B4869,'Docs Signed Input'!E:E,0)),"N")</f>
        <v>N</v>
      </c>
      <c r="I4869" s="7" t="str">
        <f>IF('Master Input'!Q4869 &lt;&gt; "",'Master Input'!Q4869,"")</f>
        <v>dan@evolvesolar.com</v>
      </c>
    </row>
    <row r="4870" spans="1:9" x14ac:dyDescent="0.3">
      <c r="A4870" t="str">
        <f>IF('Master Input'!A4870 &lt;&gt; "",'Master Input'!A4870,"")</f>
        <v>Tedde, Cherie</v>
      </c>
      <c r="B4870" s="7" t="str">
        <f>IF('Master Input'!B4870 &lt;&gt; "",'Master Input'!B4870,"")</f>
        <v>JB-9212110-00</v>
      </c>
      <c r="C4870" s="7">
        <f>IF('Master Input'!C4870 &lt;&gt; "",'Master Input'!C4870,"")</f>
        <v>3.75</v>
      </c>
      <c r="D4870" t="str">
        <f>IF('Master Input'!D4870 &lt;&gt; "",'Master Input'!D4870,"")</f>
        <v>Cancelled</v>
      </c>
      <c r="E4870" s="7" t="str">
        <f>IF('Master Input'!E4870 &lt;&gt; "",'Master Input'!E4870,"")</f>
        <v>Account Cancelled</v>
      </c>
      <c r="F4870" s="58">
        <f>IF('Master Input'!G4870 &lt;&gt; "",'Master Input'!G4870, "")</f>
        <v>41831</v>
      </c>
      <c r="G4870" s="18" t="str">
        <f>IFERROR(INDEX('Docs Signed Input'!B:B,MATCH('Nate''s Evolution'!$B4870,'Docs Signed Input'!E:E,0)),"N")</f>
        <v>N</v>
      </c>
      <c r="H4870" s="18" t="str">
        <f>IFERROR(INDEX('Docs Signed Input'!C:C,MATCH('Nate''s Evolution'!B4870,'Docs Signed Input'!E:E,0)),"N")</f>
        <v>N</v>
      </c>
      <c r="I4870" s="7" t="str">
        <f>IF('Master Input'!Q4870 &lt;&gt; "",'Master Input'!Q4870,"")</f>
        <v>jeffr@evolvesolar.com</v>
      </c>
    </row>
    <row r="4871" spans="1:9" x14ac:dyDescent="0.3">
      <c r="A4871" t="str">
        <f>IF('Master Input'!A4871 &lt;&gt; "",'Master Input'!A4871,"")</f>
        <v>Tedesco, Frank</v>
      </c>
      <c r="B4871" s="7" t="str">
        <f>IF('Master Input'!B4871 &lt;&gt; "",'Master Input'!B4871,"")</f>
        <v>JB-1201171-00</v>
      </c>
      <c r="C4871" s="7">
        <f>IF('Master Input'!C4871 &lt;&gt; "",'Master Input'!C4871,"")</f>
        <v>24.5</v>
      </c>
      <c r="D4871" t="str">
        <f>IF('Master Input'!D4871 &lt;&gt; "",'Master Input'!D4871,"")</f>
        <v>Permit</v>
      </c>
      <c r="E4871" s="7" t="str">
        <f>IF('Master Input'!E4871 &lt;&gt; "",'Master Input'!E4871,"")</f>
        <v>Site Survey Complete</v>
      </c>
      <c r="F4871" s="58">
        <f>IF('Master Input'!G4871 &lt;&gt; "",'Master Input'!G4871, "")</f>
        <v>41934</v>
      </c>
      <c r="G4871" s="18" t="str">
        <f>IFERROR(INDEX('Docs Signed Input'!B:B,MATCH('Nate''s Evolution'!$B4871,'Docs Signed Input'!E:E,0)),"N")</f>
        <v>N</v>
      </c>
      <c r="H4871" s="18" t="str">
        <f>IFERROR(INDEX('Docs Signed Input'!C:C,MATCH('Nate''s Evolution'!B4871,'Docs Signed Input'!E:E,0)),"N")</f>
        <v>N</v>
      </c>
      <c r="I4871" s="7" t="str">
        <f>IF('Master Input'!Q4871 &lt;&gt; "",'Master Input'!Q4871,"")</f>
        <v>dianab@evolvesolar.com</v>
      </c>
    </row>
    <row r="4872" spans="1:9" x14ac:dyDescent="0.3">
      <c r="A4872" t="str">
        <f>IF('Master Input'!A4872 &lt;&gt; "",'Master Input'!A4872,"")</f>
        <v>Tega, Amy De La</v>
      </c>
      <c r="B4872" s="7" t="str">
        <f>IF('Master Input'!B4872 &lt;&gt; "",'Master Input'!B4872,"")</f>
        <v>JB-1151034-00</v>
      </c>
      <c r="C4872" s="7">
        <f>IF('Master Input'!C4872 &lt;&gt; "",'Master Input'!C4872,"")</f>
        <v>13.5</v>
      </c>
      <c r="D4872" t="str">
        <f>IF('Master Input'!D4872 &lt;&gt; "",'Master Input'!D4872,"")</f>
        <v>Cancelled</v>
      </c>
      <c r="E4872" s="7" t="str">
        <f>IF('Master Input'!E4872 &lt;&gt; "",'Master Input'!E4872,"")</f>
        <v>Pending Save</v>
      </c>
      <c r="F4872" s="58">
        <f>IF('Master Input'!G4872 &lt;&gt; "",'Master Input'!G4872, "")</f>
        <v>41935</v>
      </c>
      <c r="G4872" s="18" t="str">
        <f>IFERROR(INDEX('Docs Signed Input'!B:B,MATCH('Nate''s Evolution'!$B4872,'Docs Signed Input'!E:E,0)),"N")</f>
        <v>N</v>
      </c>
      <c r="H4872" s="18" t="str">
        <f>IFERROR(INDEX('Docs Signed Input'!C:C,MATCH('Nate''s Evolution'!B4872,'Docs Signed Input'!E:E,0)),"N")</f>
        <v>N</v>
      </c>
      <c r="I4872" s="7" t="str">
        <f>IF('Master Input'!Q4872 &lt;&gt; "",'Master Input'!Q4872,"")</f>
        <v>jackaranya@evolvesolar.com</v>
      </c>
    </row>
    <row r="4873" spans="1:9" x14ac:dyDescent="0.3">
      <c r="A4873" t="str">
        <f>IF('Master Input'!A4873 &lt;&gt; "",'Master Input'!A4873,"")</f>
        <v>Tegenkamp, Robert</v>
      </c>
      <c r="B4873" s="7" t="str">
        <f>IF('Master Input'!B4873 &lt;&gt; "",'Master Input'!B4873,"")</f>
        <v>JB-9701866-00</v>
      </c>
      <c r="C4873" s="7">
        <f>IF('Master Input'!C4873 &lt;&gt; "",'Master Input'!C4873,"")</f>
        <v>5.8650000000000002</v>
      </c>
      <c r="D4873" t="str">
        <f>IF('Master Input'!D4873 &lt;&gt; "",'Master Input'!D4873,"")</f>
        <v>Permit</v>
      </c>
      <c r="E4873" s="7" t="str">
        <f>IF('Master Input'!E4873 &lt;&gt; "",'Master Input'!E4873,"")</f>
        <v>Site Survey Scheduled</v>
      </c>
      <c r="F4873" s="58">
        <f>IF('Master Input'!G4873 &lt;&gt; "",'Master Input'!G4873, "")</f>
        <v>42010</v>
      </c>
      <c r="G4873" s="18" t="str">
        <f>IFERROR(INDEX('Docs Signed Input'!B:B,MATCH('Nate''s Evolution'!$B4873,'Docs Signed Input'!E:E,0)),"N")</f>
        <v>N</v>
      </c>
      <c r="H4873" s="18" t="str">
        <f>IFERROR(INDEX('Docs Signed Input'!C:C,MATCH('Nate''s Evolution'!B4873,'Docs Signed Input'!E:E,0)),"N")</f>
        <v>N</v>
      </c>
      <c r="I4873" s="7" t="str">
        <f>IF('Master Input'!Q4873 &lt;&gt; "",'Master Input'!Q4873,"")</f>
        <v>topher@evolvesolar.com</v>
      </c>
    </row>
    <row r="4874" spans="1:9" x14ac:dyDescent="0.3">
      <c r="A4874" t="str">
        <f>IF('Master Input'!A4874 &lt;&gt; "",'Master Input'!A4874,"")</f>
        <v>Teklehaimanot, Berihun</v>
      </c>
      <c r="B4874" s="7" t="str">
        <f>IF('Master Input'!B4874 &lt;&gt; "",'Master Input'!B4874,"")</f>
        <v>JB-8023215-00</v>
      </c>
      <c r="C4874" s="7">
        <f>IF('Master Input'!C4874 &lt;&gt; "",'Master Input'!C4874,"")</f>
        <v>3.5</v>
      </c>
      <c r="D4874" t="str">
        <f>IF('Master Input'!D4874 &lt;&gt; "",'Master Input'!D4874,"")</f>
        <v>Sales</v>
      </c>
      <c r="E4874" s="7" t="str">
        <f>IF('Master Input'!E4874 &lt;&gt; "",'Master Input'!E4874,"")</f>
        <v>Customer Uncertain</v>
      </c>
      <c r="F4874" s="58">
        <f>IF('Master Input'!G4874 &lt;&gt; "",'Master Input'!G4874, "")</f>
        <v>41727</v>
      </c>
      <c r="G4874" s="18" t="str">
        <f>IFERROR(INDEX('Docs Signed Input'!B:B,MATCH('Nate''s Evolution'!$B4874,'Docs Signed Input'!E:E,0)),"N")</f>
        <v>N</v>
      </c>
      <c r="H4874" s="18" t="str">
        <f>IFERROR(INDEX('Docs Signed Input'!C:C,MATCH('Nate''s Evolution'!B4874,'Docs Signed Input'!E:E,0)),"N")</f>
        <v>N</v>
      </c>
      <c r="I4874" s="7" t="str">
        <f>IF('Master Input'!Q4874 &lt;&gt; "",'Master Input'!Q4874,"")</f>
        <v>baba@evolvesolar.com</v>
      </c>
    </row>
    <row r="4875" spans="1:9" x14ac:dyDescent="0.3">
      <c r="A4875" t="str">
        <f>IF('Master Input'!A4875 &lt;&gt; "",'Master Input'!A4875,"")</f>
        <v>Teklezgi, Abrehet</v>
      </c>
      <c r="B4875" s="7" t="str">
        <f>IF('Master Input'!B4875 &lt;&gt; "",'Master Input'!B4875,"")</f>
        <v>JB-9722087-00</v>
      </c>
      <c r="C4875" s="7">
        <f>IF('Master Input'!C4875 &lt;&gt; "",'Master Input'!C4875,"")</f>
        <v>5.5</v>
      </c>
      <c r="D4875" t="str">
        <f>IF('Master Input'!D4875 &lt;&gt; "",'Master Input'!D4875,"")</f>
        <v>Cancelled</v>
      </c>
      <c r="E4875" s="7" t="str">
        <f>IF('Master Input'!E4875 &lt;&gt; "",'Master Input'!E4875,"")</f>
        <v>Account Cancelled</v>
      </c>
      <c r="F4875" s="58">
        <f>IF('Master Input'!G4875 &lt;&gt; "",'Master Input'!G4875, "")</f>
        <v>41830</v>
      </c>
      <c r="G4875" s="18" t="str">
        <f>IFERROR(INDEX('Docs Signed Input'!B:B,MATCH('Nate''s Evolution'!$B4875,'Docs Signed Input'!E:E,0)),"N")</f>
        <v>N</v>
      </c>
      <c r="H4875" s="18" t="str">
        <f>IFERROR(INDEX('Docs Signed Input'!C:C,MATCH('Nate''s Evolution'!B4875,'Docs Signed Input'!E:E,0)),"N")</f>
        <v>N</v>
      </c>
      <c r="I4875" s="7" t="str">
        <f>IF('Master Input'!Q4875 &lt;&gt; "",'Master Input'!Q4875,"")</f>
        <v>taylerw@evolvesolar.com</v>
      </c>
    </row>
    <row r="4876" spans="1:9" x14ac:dyDescent="0.3">
      <c r="A4876" t="str">
        <f>IF('Master Input'!A4876 &lt;&gt; "",'Master Input'!A4876,"")</f>
        <v>Tellez, Diana</v>
      </c>
      <c r="B4876" s="7" t="str">
        <f>IF('Master Input'!B4876 &lt;&gt; "",'Master Input'!B4876,"")</f>
        <v>JB-8574554-00</v>
      </c>
      <c r="C4876" s="7">
        <f>IF('Master Input'!C4876 &lt;&gt; "",'Master Input'!C4876,"")</f>
        <v>6.25</v>
      </c>
      <c r="D4876" t="str">
        <f>IF('Master Input'!D4876 &lt;&gt; "",'Master Input'!D4876,"")</f>
        <v>Permit</v>
      </c>
      <c r="E4876" s="7" t="str">
        <f>IF('Master Input'!E4876 &lt;&gt; "",'Master Input'!E4876,"")</f>
        <v>Site Survey Scheduled</v>
      </c>
      <c r="F4876" s="58">
        <f>IF('Master Input'!G4876 &lt;&gt; "",'Master Input'!G4876, "")</f>
        <v>42027</v>
      </c>
      <c r="G4876" s="18" t="str">
        <f>IFERROR(INDEX('Docs Signed Input'!B:B,MATCH('Nate''s Evolution'!$B4876,'Docs Signed Input'!E:E,0)),"N")</f>
        <v>N</v>
      </c>
      <c r="H4876" s="18" t="str">
        <f>IFERROR(INDEX('Docs Signed Input'!C:C,MATCH('Nate''s Evolution'!B4876,'Docs Signed Input'!E:E,0)),"N")</f>
        <v>N</v>
      </c>
      <c r="I4876" s="7" t="str">
        <f>IF('Master Input'!Q4876 &lt;&gt; "",'Master Input'!Q4876,"")</f>
        <v>alejandro.vazquez@evolvesolar.com</v>
      </c>
    </row>
    <row r="4877" spans="1:9" x14ac:dyDescent="0.3">
      <c r="A4877" t="str">
        <f>IF('Master Input'!A4877 &lt;&gt; "",'Master Input'!A4877,"")</f>
        <v>Temple, James</v>
      </c>
      <c r="B4877" s="7" t="str">
        <f>IF('Master Input'!B4877 &lt;&gt; "",'Master Input'!B4877,"")</f>
        <v>JB-9701581-00</v>
      </c>
      <c r="C4877" s="7">
        <f>IF('Master Input'!C4877 &lt;&gt; "",'Master Input'!C4877,"")</f>
        <v>5.5</v>
      </c>
      <c r="D4877" t="str">
        <f>IF('Master Input'!D4877 &lt;&gt; "",'Master Input'!D4877,"")</f>
        <v>Cancelled</v>
      </c>
      <c r="E4877" s="7" t="str">
        <f>IF('Master Input'!E4877 &lt;&gt; "",'Master Input'!E4877,"")</f>
        <v>Account Cancelled</v>
      </c>
      <c r="F4877" s="58">
        <f>IF('Master Input'!G4877 &lt;&gt; "",'Master Input'!G4877, "")</f>
        <v>41814</v>
      </c>
      <c r="G4877" s="18" t="str">
        <f>IFERROR(INDEX('Docs Signed Input'!B:B,MATCH('Nate''s Evolution'!$B4877,'Docs Signed Input'!E:E,0)),"N")</f>
        <v>N</v>
      </c>
      <c r="H4877" s="18" t="str">
        <f>IFERROR(INDEX('Docs Signed Input'!C:C,MATCH('Nate''s Evolution'!B4877,'Docs Signed Input'!E:E,0)),"N")</f>
        <v>N</v>
      </c>
      <c r="I4877" s="7" t="str">
        <f>IF('Master Input'!Q4877 &lt;&gt; "",'Master Input'!Q4877,"")</f>
        <v>taylerw@evolvesolar.com</v>
      </c>
    </row>
    <row r="4878" spans="1:9" x14ac:dyDescent="0.3">
      <c r="A4878" t="str">
        <f>IF('Master Input'!A4878 &lt;&gt; "",'Master Input'!A4878,"")</f>
        <v>Tenbarge, Ronald</v>
      </c>
      <c r="B4878" s="7" t="str">
        <f>IF('Master Input'!B4878 &lt;&gt; "",'Master Input'!B4878,"")</f>
        <v>JB-8538676-00</v>
      </c>
      <c r="C4878" s="7">
        <f>IF('Master Input'!C4878 &lt;&gt; "",'Master Input'!C4878,"")</f>
        <v>7.5</v>
      </c>
      <c r="D4878" t="str">
        <f>IF('Master Input'!D4878 &lt;&gt; "",'Master Input'!D4878,"")</f>
        <v>Sales</v>
      </c>
      <c r="E4878" s="7" t="str">
        <f>IF('Master Input'!E4878 &lt;&gt; "",'Master Input'!E4878,"")</f>
        <v>On Hold</v>
      </c>
      <c r="F4878" s="58">
        <f>IF('Master Input'!G4878 &lt;&gt; "",'Master Input'!G4878, "")</f>
        <v>41831</v>
      </c>
      <c r="G4878" s="18" t="str">
        <f>IFERROR(INDEX('Docs Signed Input'!B:B,MATCH('Nate''s Evolution'!$B4878,'Docs Signed Input'!E:E,0)),"N")</f>
        <v>N</v>
      </c>
      <c r="H4878" s="18" t="str">
        <f>IFERROR(INDEX('Docs Signed Input'!C:C,MATCH('Nate''s Evolution'!B4878,'Docs Signed Input'!E:E,0)),"N")</f>
        <v>N</v>
      </c>
      <c r="I4878" s="7" t="str">
        <f>IF('Master Input'!Q4878 &lt;&gt; "",'Master Input'!Q4878,"")</f>
        <v>gordons@evolvesolar.com</v>
      </c>
    </row>
    <row r="4879" spans="1:9" x14ac:dyDescent="0.3">
      <c r="A4879" t="str">
        <f>IF('Master Input'!A4879 &lt;&gt; "",'Master Input'!A4879,"")</f>
        <v>Tenhulzen, Jeffrey</v>
      </c>
      <c r="B4879" s="7" t="str">
        <f>IF('Master Input'!B4879 &lt;&gt; "",'Master Input'!B4879,"")</f>
        <v>JB-8024025-00</v>
      </c>
      <c r="C4879" s="7">
        <f>IF('Master Input'!C4879 &lt;&gt; "",'Master Input'!C4879,"")</f>
        <v>3.06</v>
      </c>
      <c r="D4879" t="str">
        <f>IF('Master Input'!D4879 &lt;&gt; "",'Master Input'!D4879,"")</f>
        <v>Cancelled</v>
      </c>
      <c r="E4879" s="7" t="str">
        <f>IF('Master Input'!E4879 &lt;&gt; "",'Master Input'!E4879,"")</f>
        <v>Account Cancelled</v>
      </c>
      <c r="F4879" s="58">
        <f>IF('Master Input'!G4879 &lt;&gt; "",'Master Input'!G4879, "")</f>
        <v>41779</v>
      </c>
      <c r="G4879" s="18" t="str">
        <f>IFERROR(INDEX('Docs Signed Input'!B:B,MATCH('Nate''s Evolution'!$B4879,'Docs Signed Input'!E:E,0)),"N")</f>
        <v>N</v>
      </c>
      <c r="H4879" s="18" t="str">
        <f>IFERROR(INDEX('Docs Signed Input'!C:C,MATCH('Nate''s Evolution'!B4879,'Docs Signed Input'!E:E,0)),"N")</f>
        <v>N</v>
      </c>
      <c r="I4879" s="7" t="str">
        <f>IF('Master Input'!Q4879 &lt;&gt; "",'Master Input'!Q4879,"")</f>
        <v>ericc@evolvesolar.com</v>
      </c>
    </row>
    <row r="4880" spans="1:9" x14ac:dyDescent="0.3">
      <c r="A4880" t="str">
        <f>IF('Master Input'!A4880 &lt;&gt; "",'Master Input'!A4880,"")</f>
        <v>Tennant, Brenden</v>
      </c>
      <c r="B4880" s="7" t="str">
        <f>IF('Master Input'!B4880 &lt;&gt; "",'Master Input'!B4880,"")</f>
        <v>JB-7501395-00</v>
      </c>
      <c r="C4880" s="7">
        <f>IF('Master Input'!C4880 &lt;&gt; "",'Master Input'!C4880,"")</f>
        <v>6</v>
      </c>
      <c r="D4880" t="str">
        <f>IF('Master Input'!D4880 &lt;&gt; "",'Master Input'!D4880,"")</f>
        <v>Cancelled</v>
      </c>
      <c r="E4880" s="7" t="str">
        <f>IF('Master Input'!E4880 &lt;&gt; "",'Master Input'!E4880,"")</f>
        <v>Account Cancelled</v>
      </c>
      <c r="F4880" s="58">
        <f>IF('Master Input'!G4880 &lt;&gt; "",'Master Input'!G4880, "")</f>
        <v>41775</v>
      </c>
      <c r="G4880" s="18" t="str">
        <f>IFERROR(INDEX('Docs Signed Input'!B:B,MATCH('Nate''s Evolution'!$B4880,'Docs Signed Input'!E:E,0)),"N")</f>
        <v>N</v>
      </c>
      <c r="H4880" s="18" t="str">
        <f>IFERROR(INDEX('Docs Signed Input'!C:C,MATCH('Nate''s Evolution'!B4880,'Docs Signed Input'!E:E,0)),"N")</f>
        <v>N</v>
      </c>
      <c r="I4880" s="7" t="str">
        <f>IF('Master Input'!Q4880 &lt;&gt; "",'Master Input'!Q4880,"")</f>
        <v>brandons@evolvesolar.com</v>
      </c>
    </row>
    <row r="4881" spans="1:9" x14ac:dyDescent="0.3">
      <c r="A4881" t="str">
        <f>IF('Master Input'!A4881 &lt;&gt; "",'Master Input'!A4881,"")</f>
        <v>Tenorio, Abel</v>
      </c>
      <c r="B4881" s="7" t="str">
        <f>IF('Master Input'!B4881 &lt;&gt; "",'Master Input'!B4881,"")</f>
        <v>JB-9572627-00</v>
      </c>
      <c r="C4881" s="7">
        <f>IF('Master Input'!C4881 &lt;&gt; "",'Master Input'!C4881,"")</f>
        <v>8.58</v>
      </c>
      <c r="D4881" t="str">
        <f>IF('Master Input'!D4881 &lt;&gt; "",'Master Input'!D4881,"")</f>
        <v>Permit</v>
      </c>
      <c r="E4881" s="7" t="str">
        <f>IF('Master Input'!E4881 &lt;&gt; "",'Master Input'!E4881,"")</f>
        <v>Design Complete</v>
      </c>
      <c r="F4881" s="58">
        <f>IF('Master Input'!G4881 &lt;&gt; "",'Master Input'!G4881, "")</f>
        <v>41960</v>
      </c>
      <c r="G4881" s="18" t="str">
        <f>IFERROR(INDEX('Docs Signed Input'!B:B,MATCH('Nate''s Evolution'!$B4881,'Docs Signed Input'!E:E,0)),"N")</f>
        <v>N</v>
      </c>
      <c r="H4881" s="18" t="str">
        <f>IFERROR(INDEX('Docs Signed Input'!C:C,MATCH('Nate''s Evolution'!B4881,'Docs Signed Input'!E:E,0)),"N")</f>
        <v>N</v>
      </c>
      <c r="I4881" s="7" t="str">
        <f>IF('Master Input'!Q4881 &lt;&gt; "",'Master Input'!Q4881,"")</f>
        <v>carlos.hanson@evolvesolar.com</v>
      </c>
    </row>
    <row r="4882" spans="1:9" x14ac:dyDescent="0.3">
      <c r="A4882" t="str">
        <f>IF('Master Input'!A4882 &lt;&gt; "",'Master Input'!A4882,"")</f>
        <v>Tenorio, Theresa</v>
      </c>
      <c r="B4882" s="7" t="str">
        <f>IF('Master Input'!B4882 &lt;&gt; "",'Master Input'!B4882,"")</f>
        <v>JB-8004952-00</v>
      </c>
      <c r="C4882" s="7">
        <f>IF('Master Input'!C4882 &lt;&gt; "",'Master Input'!C4882,"")</f>
        <v>3.57</v>
      </c>
      <c r="D4882" t="str">
        <f>IF('Master Input'!D4882 &lt;&gt; "",'Master Input'!D4882,"")</f>
        <v>Installation</v>
      </c>
      <c r="E4882" s="7" t="str">
        <f>IF('Master Input'!E4882 &lt;&gt; "",'Master Input'!E4882,"")</f>
        <v>Underway</v>
      </c>
      <c r="F4882" s="58">
        <f>IF('Master Input'!G4882 &lt;&gt; "",'Master Input'!G4882, "")</f>
        <v>41783</v>
      </c>
      <c r="G4882" s="18" t="str">
        <f>IFERROR(INDEX('Docs Signed Input'!B:B,MATCH('Nate''s Evolution'!$B4882,'Docs Signed Input'!E:E,0)),"N")</f>
        <v>N</v>
      </c>
      <c r="H4882" s="18" t="str">
        <f>IFERROR(INDEX('Docs Signed Input'!C:C,MATCH('Nate''s Evolution'!B4882,'Docs Signed Input'!E:E,0)),"N")</f>
        <v>N</v>
      </c>
      <c r="I4882" s="7" t="str">
        <f>IF('Master Input'!Q4882 &lt;&gt; "",'Master Input'!Q4882,"")</f>
        <v>mario@evolvesolar.com</v>
      </c>
    </row>
    <row r="4883" spans="1:9" x14ac:dyDescent="0.3">
      <c r="A4883" t="str">
        <f>IF('Master Input'!A4883 &lt;&gt; "",'Master Input'!A4883,"")</f>
        <v>Terrill, John</v>
      </c>
      <c r="B4883" s="7" t="str">
        <f>IF('Master Input'!B4883 &lt;&gt; "",'Master Input'!B4883,"")</f>
        <v>JB-0631922-00</v>
      </c>
      <c r="C4883" s="7">
        <f>IF('Master Input'!C4883 &lt;&gt; "",'Master Input'!C4883,"")</f>
        <v>6.12</v>
      </c>
      <c r="D4883" t="str">
        <f>IF('Master Input'!D4883 &lt;&gt; "",'Master Input'!D4883,"")</f>
        <v>Permit</v>
      </c>
      <c r="E4883" s="7" t="str">
        <f>IF('Master Input'!E4883 &lt;&gt; "",'Master Input'!E4883,"")</f>
        <v>Submitted</v>
      </c>
      <c r="F4883" s="58">
        <f>IF('Master Input'!G4883 &lt;&gt; "",'Master Input'!G4883, "")</f>
        <v>41988</v>
      </c>
      <c r="G4883" s="18" t="str">
        <f>IFERROR(INDEX('Docs Signed Input'!B:B,MATCH('Nate''s Evolution'!$B4883,'Docs Signed Input'!E:E,0)),"N")</f>
        <v>Y</v>
      </c>
      <c r="H4883" s="18" t="str">
        <f>IFERROR(INDEX('Docs Signed Input'!C:C,MATCH('Nate''s Evolution'!B4883,'Docs Signed Input'!E:E,0)),"N")</f>
        <v>Y</v>
      </c>
      <c r="I4883" s="7" t="str">
        <f>IF('Master Input'!Q4883 &lt;&gt; "",'Master Input'!Q4883,"")</f>
        <v>betsy.wanstall@evolvesolar.com</v>
      </c>
    </row>
    <row r="4884" spans="1:9" x14ac:dyDescent="0.3">
      <c r="A4884" t="str">
        <f>IF('Master Input'!A4884 &lt;&gt; "",'Master Input'!A4884,"")</f>
        <v>Terry, Chris</v>
      </c>
      <c r="B4884" s="7" t="str">
        <f>IF('Master Input'!B4884 &lt;&gt; "",'Master Input'!B4884,"")</f>
        <v>JB-8024708-00</v>
      </c>
      <c r="C4884" s="7">
        <f>IF('Master Input'!C4884 &lt;&gt; "",'Master Input'!C4884,"")</f>
        <v>10</v>
      </c>
      <c r="D4884" t="str">
        <f>IF('Master Input'!D4884 &lt;&gt; "",'Master Input'!D4884,"")</f>
        <v>Cancelled</v>
      </c>
      <c r="E4884" s="7" t="str">
        <f>IF('Master Input'!E4884 &lt;&gt; "",'Master Input'!E4884,"")</f>
        <v>Account Cancelled</v>
      </c>
      <c r="F4884" s="58">
        <f>IF('Master Input'!G4884 &lt;&gt; "",'Master Input'!G4884, "")</f>
        <v>41820</v>
      </c>
      <c r="G4884" s="18" t="str">
        <f>IFERROR(INDEX('Docs Signed Input'!B:B,MATCH('Nate''s Evolution'!$B4884,'Docs Signed Input'!E:E,0)),"N")</f>
        <v>N</v>
      </c>
      <c r="H4884" s="18" t="str">
        <f>IFERROR(INDEX('Docs Signed Input'!C:C,MATCH('Nate''s Evolution'!B4884,'Docs Signed Input'!E:E,0)),"N")</f>
        <v>N</v>
      </c>
      <c r="I4884" s="7" t="str">
        <f>IF('Master Input'!Q4884 &lt;&gt; "",'Master Input'!Q4884,"")</f>
        <v>joshuaw@evolvesolar.com</v>
      </c>
    </row>
    <row r="4885" spans="1:9" x14ac:dyDescent="0.3">
      <c r="A4885" t="str">
        <f>IF('Master Input'!A4885 &lt;&gt; "",'Master Input'!A4885,"")</f>
        <v>Tese, Salvatore</v>
      </c>
      <c r="B4885" s="7" t="str">
        <f>IF('Master Input'!B4885 &lt;&gt; "",'Master Input'!B4885,"")</f>
        <v>JB-1172534-00</v>
      </c>
      <c r="C4885" s="7">
        <f>IF('Master Input'!C4885 &lt;&gt; "",'Master Input'!C4885,"")</f>
        <v>8.9250000000000007</v>
      </c>
      <c r="D4885" t="str">
        <f>IF('Master Input'!D4885 &lt;&gt; "",'Master Input'!D4885,"")</f>
        <v>Permit</v>
      </c>
      <c r="E4885" s="7" t="str">
        <f>IF('Master Input'!E4885 &lt;&gt; "",'Master Input'!E4885,"")</f>
        <v>Submitted</v>
      </c>
      <c r="F4885" s="58">
        <f>IF('Master Input'!G4885 &lt;&gt; "",'Master Input'!G4885, "")</f>
        <v>41984</v>
      </c>
      <c r="G4885" s="18" t="str">
        <f>IFERROR(INDEX('Docs Signed Input'!B:B,MATCH('Nate''s Evolution'!$B4885,'Docs Signed Input'!E:E,0)),"N")</f>
        <v>Y</v>
      </c>
      <c r="H4885" s="18" t="str">
        <f>IFERROR(INDEX('Docs Signed Input'!C:C,MATCH('Nate''s Evolution'!B4885,'Docs Signed Input'!E:E,0)),"N")</f>
        <v>Y</v>
      </c>
      <c r="I4885" s="7" t="str">
        <f>IF('Master Input'!Q4885 &lt;&gt; "",'Master Input'!Q4885,"")</f>
        <v>glen@evolvesolar.com</v>
      </c>
    </row>
    <row r="4886" spans="1:9" x14ac:dyDescent="0.3">
      <c r="A4886" t="str">
        <f>IF('Master Input'!A4886 &lt;&gt; "",'Master Input'!A4886,"")</f>
        <v>Tetrault, James</v>
      </c>
      <c r="B4886" s="7" t="str">
        <f>IF('Master Input'!B4886 &lt;&gt; "",'Master Input'!B4886,"")</f>
        <v>JB-8503387-00</v>
      </c>
      <c r="C4886" s="7">
        <f>IF('Master Input'!C4886 &lt;&gt; "",'Master Input'!C4886,"")</f>
        <v>10.5</v>
      </c>
      <c r="D4886" t="str">
        <f>IF('Master Input'!D4886 &lt;&gt; "",'Master Input'!D4886,"")</f>
        <v>Cancelled</v>
      </c>
      <c r="E4886" s="7" t="str">
        <f>IF('Master Input'!E4886 &lt;&gt; "",'Master Input'!E4886,"")</f>
        <v>Account Cancelled</v>
      </c>
      <c r="F4886" s="58">
        <f>IF('Master Input'!G4886 &lt;&gt; "",'Master Input'!G4886, "")</f>
        <v>41810</v>
      </c>
      <c r="G4886" s="18" t="str">
        <f>IFERROR(INDEX('Docs Signed Input'!B:B,MATCH('Nate''s Evolution'!$B4886,'Docs Signed Input'!E:E,0)),"N")</f>
        <v>N</v>
      </c>
      <c r="H4886" s="18" t="str">
        <f>IFERROR(INDEX('Docs Signed Input'!C:C,MATCH('Nate''s Evolution'!B4886,'Docs Signed Input'!E:E,0)),"N")</f>
        <v>N</v>
      </c>
      <c r="I4886" s="7" t="str">
        <f>IF('Master Input'!Q4886 &lt;&gt; "",'Master Input'!Q4886,"")</f>
        <v>aaron@evolvesolar.com</v>
      </c>
    </row>
    <row r="4887" spans="1:9" x14ac:dyDescent="0.3">
      <c r="A4887" t="str">
        <f>IF('Master Input'!A4887 &lt;&gt; "",'Master Input'!A4887,"")</f>
        <v>Than, Tam</v>
      </c>
      <c r="B4887" s="7" t="str">
        <f>IF('Master Input'!B4887 &lt;&gt; "",'Master Input'!B4887,"")</f>
        <v>JB-8012740-00</v>
      </c>
      <c r="C4887" s="7">
        <f>IF('Master Input'!C4887 &lt;&gt; "",'Master Input'!C4887,"")</f>
        <v>5.8650000000000002</v>
      </c>
      <c r="D4887" t="str">
        <f>IF('Master Input'!D4887 &lt;&gt; "",'Master Input'!D4887,"")</f>
        <v>Permit</v>
      </c>
      <c r="E4887" s="7" t="str">
        <f>IF('Master Input'!E4887 &lt;&gt; "",'Master Input'!E4887,"")</f>
        <v>Design Complete</v>
      </c>
      <c r="F4887" s="58">
        <f>IF('Master Input'!G4887 &lt;&gt; "",'Master Input'!G4887, "")</f>
        <v>41783</v>
      </c>
      <c r="G4887" s="18" t="str">
        <f>IFERROR(INDEX('Docs Signed Input'!B:B,MATCH('Nate''s Evolution'!$B4887,'Docs Signed Input'!E:E,0)),"N")</f>
        <v>N</v>
      </c>
      <c r="H4887" s="18" t="str">
        <f>IFERROR(INDEX('Docs Signed Input'!C:C,MATCH('Nate''s Evolution'!B4887,'Docs Signed Input'!E:E,0)),"N")</f>
        <v>N</v>
      </c>
      <c r="I4887" s="7" t="str">
        <f>IF('Master Input'!Q4887 &lt;&gt; "",'Master Input'!Q4887,"")</f>
        <v>dallasp@evolvesolar.com</v>
      </c>
    </row>
    <row r="4888" spans="1:9" x14ac:dyDescent="0.3">
      <c r="A4888" t="str">
        <f>IF('Master Input'!A4888 &lt;&gt; "",'Master Input'!A4888,"")</f>
        <v>Thangaraj, Venkat</v>
      </c>
      <c r="B4888" s="7" t="str">
        <f>IF('Master Input'!B4888 &lt;&gt; "",'Master Input'!B4888,"")</f>
        <v>JB-8024178-00</v>
      </c>
      <c r="C4888" s="7">
        <f>IF('Master Input'!C4888 &lt;&gt; "",'Master Input'!C4888,"")</f>
        <v>5.61</v>
      </c>
      <c r="D4888" t="str">
        <f>IF('Master Input'!D4888 &lt;&gt; "",'Master Input'!D4888,"")</f>
        <v>Sales</v>
      </c>
      <c r="E4888" s="7" t="str">
        <f>IF('Master Input'!E4888 &lt;&gt; "",'Master Input'!E4888,"")</f>
        <v>On Hold</v>
      </c>
      <c r="F4888" s="58">
        <f>IF('Master Input'!G4888 &lt;&gt; "",'Master Input'!G4888, "")</f>
        <v>41786</v>
      </c>
      <c r="G4888" s="18" t="str">
        <f>IFERROR(INDEX('Docs Signed Input'!B:B,MATCH('Nate''s Evolution'!$B4888,'Docs Signed Input'!E:E,0)),"N")</f>
        <v>N</v>
      </c>
      <c r="H4888" s="18" t="str">
        <f>IFERROR(INDEX('Docs Signed Input'!C:C,MATCH('Nate''s Evolution'!B4888,'Docs Signed Input'!E:E,0)),"N")</f>
        <v>N</v>
      </c>
      <c r="I4888" s="7" t="str">
        <f>IF('Master Input'!Q4888 &lt;&gt; "",'Master Input'!Q4888,"")</f>
        <v>shaneequa@evolvesolar.com</v>
      </c>
    </row>
    <row r="4889" spans="1:9" x14ac:dyDescent="0.3">
      <c r="A4889" t="str">
        <f>IF('Master Input'!A4889 &lt;&gt; "",'Master Input'!A4889,"")</f>
        <v>Thau, Paul</v>
      </c>
      <c r="B4889" s="7" t="str">
        <f>IF('Master Input'!B4889 &lt;&gt; "",'Master Input'!B4889,"")</f>
        <v>JB-118210-00</v>
      </c>
      <c r="C4889" s="7">
        <f>IF('Master Input'!C4889 &lt;&gt; "",'Master Input'!C4889,"")</f>
        <v>8.16</v>
      </c>
      <c r="D4889" t="str">
        <f>IF('Master Input'!D4889 &lt;&gt; "",'Master Input'!D4889,"")</f>
        <v>Installation</v>
      </c>
      <c r="E4889" s="7" t="str">
        <f>IF('Master Input'!E4889 &lt;&gt; "",'Master Input'!E4889,"")</f>
        <v>Scheduled</v>
      </c>
      <c r="F4889" s="58">
        <f>IF('Master Input'!G4889 &lt;&gt; "",'Master Input'!G4889, "")</f>
        <v>41932</v>
      </c>
      <c r="G4889" s="18" t="str">
        <f>IFERROR(INDEX('Docs Signed Input'!B:B,MATCH('Nate''s Evolution'!$B4889,'Docs Signed Input'!E:E,0)),"N")</f>
        <v>N</v>
      </c>
      <c r="H4889" s="18" t="str">
        <f>IFERROR(INDEX('Docs Signed Input'!C:C,MATCH('Nate''s Evolution'!B4889,'Docs Signed Input'!E:E,0)),"N")</f>
        <v>N</v>
      </c>
      <c r="I4889" s="7" t="str">
        <f>IF('Master Input'!Q4889 &lt;&gt; "",'Master Input'!Q4889,"")</f>
        <v>blake@evolvesolar.com</v>
      </c>
    </row>
    <row r="4890" spans="1:9" x14ac:dyDescent="0.3">
      <c r="A4890" t="str">
        <f>IF('Master Input'!A4890 &lt;&gt; "",'Master Input'!A4890,"")</f>
        <v>Thayer, Jason</v>
      </c>
      <c r="B4890" s="7" t="str">
        <f>IF('Master Input'!B4890 &lt;&gt; "",'Master Input'!B4890,"")</f>
        <v>JB-8003904-00</v>
      </c>
      <c r="C4890" s="7">
        <f>IF('Master Input'!C4890 &lt;&gt; "",'Master Input'!C4890,"")</f>
        <v>8.75</v>
      </c>
      <c r="D4890" t="str">
        <f>IF('Master Input'!D4890 &lt;&gt; "",'Master Input'!D4890,"")</f>
        <v>Closed</v>
      </c>
      <c r="E4890" s="7" t="str">
        <f>IF('Master Input'!E4890 &lt;&gt; "",'Master Input'!E4890,"")</f>
        <v>Closed</v>
      </c>
      <c r="F4890" s="58">
        <f>IF('Master Input'!G4890 &lt;&gt; "",'Master Input'!G4890, "")</f>
        <v>41726</v>
      </c>
      <c r="G4890" s="18" t="str">
        <f>IFERROR(INDEX('Docs Signed Input'!B:B,MATCH('Nate''s Evolution'!$B4890,'Docs Signed Input'!E:E,0)),"N")</f>
        <v>N</v>
      </c>
      <c r="H4890" s="18" t="str">
        <f>IFERROR(INDEX('Docs Signed Input'!C:C,MATCH('Nate''s Evolution'!B4890,'Docs Signed Input'!E:E,0)),"N")</f>
        <v>N</v>
      </c>
      <c r="I4890" s="7" t="str">
        <f>IF('Master Input'!Q4890 &lt;&gt; "",'Master Input'!Q4890,"")</f>
        <v>leah@evolvesolar.com</v>
      </c>
    </row>
    <row r="4891" spans="1:9" x14ac:dyDescent="0.3">
      <c r="A4891" t="str">
        <f>IF('Master Input'!A4891 &lt;&gt; "",'Master Input'!A4891,"")</f>
        <v>Therman, Robert</v>
      </c>
      <c r="B4891" s="7" t="str">
        <f>IF('Master Input'!B4891 &lt;&gt; "",'Master Input'!B4891,"")</f>
        <v>JB-8024207-00</v>
      </c>
      <c r="C4891" s="7">
        <f>IF('Master Input'!C4891 &lt;&gt; "",'Master Input'!C4891,"")</f>
        <v>5.8650000000000002</v>
      </c>
      <c r="D4891" t="str">
        <f>IF('Master Input'!D4891 &lt;&gt; "",'Master Input'!D4891,"")</f>
        <v>Cancelled</v>
      </c>
      <c r="E4891" s="7" t="str">
        <f>IF('Master Input'!E4891 &lt;&gt; "",'Master Input'!E4891,"")</f>
        <v>Account Cancelled</v>
      </c>
      <c r="F4891" s="58">
        <f>IF('Master Input'!G4891 &lt;&gt; "",'Master Input'!G4891, "")</f>
        <v>41787</v>
      </c>
      <c r="G4891" s="18" t="str">
        <f>IFERROR(INDEX('Docs Signed Input'!B:B,MATCH('Nate''s Evolution'!$B4891,'Docs Signed Input'!E:E,0)),"N")</f>
        <v>N</v>
      </c>
      <c r="H4891" s="18" t="str">
        <f>IFERROR(INDEX('Docs Signed Input'!C:C,MATCH('Nate''s Evolution'!B4891,'Docs Signed Input'!E:E,0)),"N")</f>
        <v>N</v>
      </c>
      <c r="I4891" s="7" t="str">
        <f>IF('Master Input'!Q4891 &lt;&gt; "",'Master Input'!Q4891,"")</f>
        <v>baba@evolvesolar.com</v>
      </c>
    </row>
    <row r="4892" spans="1:9" x14ac:dyDescent="0.3">
      <c r="A4892" t="str">
        <f>IF('Master Input'!A4892 &lt;&gt; "",'Master Input'!A4892,"")</f>
        <v>Thibideau, Chuck</v>
      </c>
      <c r="B4892" s="7" t="str">
        <f>IF('Master Input'!B4892 &lt;&gt; "",'Master Input'!B4892,"")</f>
        <v>JB-9572125-00</v>
      </c>
      <c r="C4892" s="7">
        <f>IF('Master Input'!C4892 &lt;&gt; "",'Master Input'!C4892,"")</f>
        <v>7.75</v>
      </c>
      <c r="D4892" t="str">
        <f>IF('Master Input'!D4892 &lt;&gt; "",'Master Input'!D4892,"")</f>
        <v>Cancelled</v>
      </c>
      <c r="E4892" s="7" t="str">
        <f>IF('Master Input'!E4892 &lt;&gt; "",'Master Input'!E4892,"")</f>
        <v>Account Cancelled</v>
      </c>
      <c r="F4892" s="58">
        <f>IF('Master Input'!G4892 &lt;&gt; "",'Master Input'!G4892, "")</f>
        <v>41841</v>
      </c>
      <c r="G4892" s="18" t="str">
        <f>IFERROR(INDEX('Docs Signed Input'!B:B,MATCH('Nate''s Evolution'!$B4892,'Docs Signed Input'!E:E,0)),"N")</f>
        <v>N</v>
      </c>
      <c r="H4892" s="18" t="str">
        <f>IFERROR(INDEX('Docs Signed Input'!C:C,MATCH('Nate''s Evolution'!B4892,'Docs Signed Input'!E:E,0)),"N")</f>
        <v>N</v>
      </c>
      <c r="I4892" s="7" t="str">
        <f>IF('Master Input'!Q4892 &lt;&gt; "",'Master Input'!Q4892,"")</f>
        <v>benjamin@evolvesolar.com</v>
      </c>
    </row>
    <row r="4893" spans="1:9" x14ac:dyDescent="0.3">
      <c r="A4893" t="str">
        <f>IF('Master Input'!A4893 &lt;&gt; "",'Master Input'!A4893,"")</f>
        <v>Thierbecker, Teresa</v>
      </c>
      <c r="B4893" s="7" t="str">
        <f>IF('Master Input'!B4893 &lt;&gt; "",'Master Input'!B4893,"")</f>
        <v>JB-120990-00</v>
      </c>
      <c r="C4893" s="7">
        <f>IF('Master Input'!C4893 &lt;&gt; "",'Master Input'!C4893,"")</f>
        <v>8.25</v>
      </c>
      <c r="D4893" t="str">
        <f>IF('Master Input'!D4893 &lt;&gt; "",'Master Input'!D4893,"")</f>
        <v>Cancelled</v>
      </c>
      <c r="E4893" s="7" t="str">
        <f>IF('Master Input'!E4893 &lt;&gt; "",'Master Input'!E4893,"")</f>
        <v>Pending NOC</v>
      </c>
      <c r="F4893" s="58">
        <f>IF('Master Input'!G4893 &lt;&gt; "",'Master Input'!G4893, "")</f>
        <v>41895</v>
      </c>
      <c r="G4893" s="18" t="str">
        <f>IFERROR(INDEX('Docs Signed Input'!B:B,MATCH('Nate''s Evolution'!$B4893,'Docs Signed Input'!E:E,0)),"N")</f>
        <v>N</v>
      </c>
      <c r="H4893" s="18" t="str">
        <f>IFERROR(INDEX('Docs Signed Input'!C:C,MATCH('Nate''s Evolution'!B4893,'Docs Signed Input'!E:E,0)),"N")</f>
        <v>N</v>
      </c>
      <c r="I4893" s="7" t="str">
        <f>IF('Master Input'!Q4893 &lt;&gt; "",'Master Input'!Q4893,"")</f>
        <v>matt@evolvesolar.com</v>
      </c>
    </row>
    <row r="4894" spans="1:9" x14ac:dyDescent="0.3">
      <c r="A4894" t="str">
        <f>IF('Master Input'!A4894 &lt;&gt; "",'Master Input'!A4894,"")</f>
        <v>Thiesse, Thomas</v>
      </c>
      <c r="B4894" s="7" t="str">
        <f>IF('Master Input'!B4894 &lt;&gt; "",'Master Input'!B4894,"")</f>
        <v>JB-8004110-00</v>
      </c>
      <c r="C4894" s="7">
        <f>IF('Master Input'!C4894 &lt;&gt; "",'Master Input'!C4894,"")</f>
        <v>6.5</v>
      </c>
      <c r="D4894" t="str">
        <f>IF('Master Input'!D4894 &lt;&gt; "",'Master Input'!D4894,"")</f>
        <v>Cancelled</v>
      </c>
      <c r="E4894" s="7" t="str">
        <f>IF('Master Input'!E4894 &lt;&gt; "",'Master Input'!E4894,"")</f>
        <v>Account Cancelled</v>
      </c>
      <c r="F4894" s="58">
        <f>IF('Master Input'!G4894 &lt;&gt; "",'Master Input'!G4894, "")</f>
        <v>41740</v>
      </c>
      <c r="G4894" s="18" t="str">
        <f>IFERROR(INDEX('Docs Signed Input'!B:B,MATCH('Nate''s Evolution'!$B4894,'Docs Signed Input'!E:E,0)),"N")</f>
        <v>N</v>
      </c>
      <c r="H4894" s="18" t="str">
        <f>IFERROR(INDEX('Docs Signed Input'!C:C,MATCH('Nate''s Evolution'!B4894,'Docs Signed Input'!E:E,0)),"N")</f>
        <v>N</v>
      </c>
      <c r="I4894" s="7" t="str">
        <f>IF('Master Input'!Q4894 &lt;&gt; "",'Master Input'!Q4894,"")</f>
        <v>troy@evolvesolar.com</v>
      </c>
    </row>
    <row r="4895" spans="1:9" x14ac:dyDescent="0.3">
      <c r="A4895" t="str">
        <f>IF('Master Input'!A4895 &lt;&gt; "",'Master Input'!A4895,"")</f>
        <v>Thomas, Clinton</v>
      </c>
      <c r="B4895" s="7" t="str">
        <f>IF('Master Input'!B4895 &lt;&gt; "",'Master Input'!B4895,"")</f>
        <v>JB-8525260-00</v>
      </c>
      <c r="C4895" s="7">
        <f>IF('Master Input'!C4895 &lt;&gt; "",'Master Input'!C4895,"")</f>
        <v>11.75</v>
      </c>
      <c r="D4895" t="str">
        <f>IF('Master Input'!D4895 &lt;&gt; "",'Master Input'!D4895,"")</f>
        <v>Utility</v>
      </c>
      <c r="E4895" s="7" t="str">
        <f>IF('Master Input'!E4895 &lt;&gt; "",'Master Input'!E4895,"")</f>
        <v>Final Permit Submitted</v>
      </c>
      <c r="F4895" s="58">
        <f>IF('Master Input'!G4895 &lt;&gt; "",'Master Input'!G4895, "")</f>
        <v>41863</v>
      </c>
      <c r="G4895" s="18" t="str">
        <f>IFERROR(INDEX('Docs Signed Input'!B:B,MATCH('Nate''s Evolution'!$B4895,'Docs Signed Input'!E:E,0)),"N")</f>
        <v>N</v>
      </c>
      <c r="H4895" s="18" t="str">
        <f>IFERROR(INDEX('Docs Signed Input'!C:C,MATCH('Nate''s Evolution'!B4895,'Docs Signed Input'!E:E,0)),"N")</f>
        <v>N</v>
      </c>
      <c r="I4895" s="7" t="str">
        <f>IF('Master Input'!Q4895 &lt;&gt; "",'Master Input'!Q4895,"")</f>
        <v>jonm@evolvesolar.com</v>
      </c>
    </row>
    <row r="4896" spans="1:9" x14ac:dyDescent="0.3">
      <c r="A4896" t="str">
        <f>IF('Master Input'!A4896 &lt;&gt; "",'Master Input'!A4896,"")</f>
        <v>Thomas, Craig</v>
      </c>
      <c r="B4896" s="7" t="str">
        <f>IF('Master Input'!B4896 &lt;&gt; "",'Master Input'!B4896,"")</f>
        <v>JB-8004963-00</v>
      </c>
      <c r="C4896" s="7">
        <f>IF('Master Input'!C4896 &lt;&gt; "",'Master Input'!C4896,"")</f>
        <v>6.5</v>
      </c>
      <c r="D4896" t="str">
        <f>IF('Master Input'!D4896 &lt;&gt; "",'Master Input'!D4896,"")</f>
        <v>Cancelled</v>
      </c>
      <c r="E4896" s="7" t="str">
        <f>IF('Master Input'!E4896 &lt;&gt; "",'Master Input'!E4896,"")</f>
        <v>Account Cancelled</v>
      </c>
      <c r="F4896" s="58">
        <f>IF('Master Input'!G4896 &lt;&gt; "",'Master Input'!G4896, "")</f>
        <v>41783</v>
      </c>
      <c r="G4896" s="18" t="str">
        <f>IFERROR(INDEX('Docs Signed Input'!B:B,MATCH('Nate''s Evolution'!$B4896,'Docs Signed Input'!E:E,0)),"N")</f>
        <v>N</v>
      </c>
      <c r="H4896" s="18" t="str">
        <f>IFERROR(INDEX('Docs Signed Input'!C:C,MATCH('Nate''s Evolution'!B4896,'Docs Signed Input'!E:E,0)),"N")</f>
        <v>N</v>
      </c>
      <c r="I4896" s="7" t="str">
        <f>IF('Master Input'!Q4896 &lt;&gt; "",'Master Input'!Q4896,"")</f>
        <v>mikea@evolvesolar.com</v>
      </c>
    </row>
    <row r="4897" spans="1:9" x14ac:dyDescent="0.3">
      <c r="A4897" t="str">
        <f>IF('Master Input'!A4897 &lt;&gt; "",'Master Input'!A4897,"")</f>
        <v>Thomas, David</v>
      </c>
      <c r="B4897" s="7" t="str">
        <f>IF('Master Input'!B4897 &lt;&gt; "",'Master Input'!B4897,"")</f>
        <v>JB-8539209-00</v>
      </c>
      <c r="C4897" s="7">
        <f>IF('Master Input'!C4897 &lt;&gt; "",'Master Input'!C4897,"")</f>
        <v>5.25</v>
      </c>
      <c r="D4897" t="str">
        <f>IF('Master Input'!D4897 &lt;&gt; "",'Master Input'!D4897,"")</f>
        <v>Cancelled</v>
      </c>
      <c r="E4897" s="7" t="str">
        <f>IF('Master Input'!E4897 &lt;&gt; "",'Master Input'!E4897,"")</f>
        <v>Pending NOC</v>
      </c>
      <c r="F4897" s="58">
        <f>IF('Master Input'!G4897 &lt;&gt; "",'Master Input'!G4897, "")</f>
        <v>41870</v>
      </c>
      <c r="G4897" s="18" t="str">
        <f>IFERROR(INDEX('Docs Signed Input'!B:B,MATCH('Nate''s Evolution'!$B4897,'Docs Signed Input'!E:E,0)),"N")</f>
        <v>N</v>
      </c>
      <c r="H4897" s="18" t="str">
        <f>IFERROR(INDEX('Docs Signed Input'!C:C,MATCH('Nate''s Evolution'!B4897,'Docs Signed Input'!E:E,0)),"N")</f>
        <v>N</v>
      </c>
      <c r="I4897" s="7" t="str">
        <f>IF('Master Input'!Q4897 &lt;&gt; "",'Master Input'!Q4897,"")</f>
        <v>nsmith@evolvesolar.com</v>
      </c>
    </row>
    <row r="4898" spans="1:9" x14ac:dyDescent="0.3">
      <c r="A4898" t="str">
        <f>IF('Master Input'!A4898 &lt;&gt; "",'Master Input'!A4898,"")</f>
        <v>Thomas, Jane</v>
      </c>
      <c r="B4898" s="7" t="str">
        <f>IF('Master Input'!B4898 &lt;&gt; "",'Master Input'!B4898,"")</f>
        <v>JB-1211068-00</v>
      </c>
      <c r="C4898" s="7">
        <f>IF('Master Input'!C4898 &lt;&gt; "",'Master Input'!C4898,"")</f>
        <v>8.75</v>
      </c>
      <c r="D4898" t="str">
        <f>IF('Master Input'!D4898 &lt;&gt; "",'Master Input'!D4898,"")</f>
        <v>Permit</v>
      </c>
      <c r="E4898" s="7" t="str">
        <f>IF('Master Input'!E4898 &lt;&gt; "",'Master Input'!E4898,"")</f>
        <v>Design Complete</v>
      </c>
      <c r="F4898" s="58">
        <f>IF('Master Input'!G4898 &lt;&gt; "",'Master Input'!G4898, "")</f>
        <v>42021</v>
      </c>
      <c r="G4898" s="18" t="str">
        <f>IFERROR(INDEX('Docs Signed Input'!B:B,MATCH('Nate''s Evolution'!$B4898,'Docs Signed Input'!E:E,0)),"N")</f>
        <v>N</v>
      </c>
      <c r="H4898" s="18" t="str">
        <f>IFERROR(INDEX('Docs Signed Input'!C:C,MATCH('Nate''s Evolution'!B4898,'Docs Signed Input'!E:E,0)),"N")</f>
        <v>N</v>
      </c>
      <c r="I4898" s="7" t="str">
        <f>IF('Master Input'!Q4898 &lt;&gt; "",'Master Input'!Q4898,"")</f>
        <v>matt@evolvesolar.com</v>
      </c>
    </row>
    <row r="4899" spans="1:9" x14ac:dyDescent="0.3">
      <c r="A4899" t="str">
        <f>IF('Master Input'!A4899 &lt;&gt; "",'Master Input'!A4899,"")</f>
        <v>Thomas, Mathew</v>
      </c>
      <c r="B4899" s="7" t="str">
        <f>IF('Master Input'!B4899 &lt;&gt; "",'Master Input'!B4899,"")</f>
        <v>JB-9566502-00</v>
      </c>
      <c r="C4899" s="7">
        <f>IF('Master Input'!C4899 &lt;&gt; "",'Master Input'!C4899,"")</f>
        <v>2.8050000000000002</v>
      </c>
      <c r="D4899" t="str">
        <f>IF('Master Input'!D4899 &lt;&gt; "",'Master Input'!D4899,"")</f>
        <v>Sales</v>
      </c>
      <c r="E4899" s="7" t="str">
        <f>IF('Master Input'!E4899 &lt;&gt; "",'Master Input'!E4899,"")</f>
        <v>Customer Uncertain</v>
      </c>
      <c r="F4899" s="58">
        <f>IF('Master Input'!G4899 &lt;&gt; "",'Master Input'!G4899, "")</f>
        <v>41930</v>
      </c>
      <c r="G4899" s="18" t="str">
        <f>IFERROR(INDEX('Docs Signed Input'!B:B,MATCH('Nate''s Evolution'!$B4899,'Docs Signed Input'!E:E,0)),"N")</f>
        <v>N</v>
      </c>
      <c r="H4899" s="18" t="str">
        <f>IFERROR(INDEX('Docs Signed Input'!C:C,MATCH('Nate''s Evolution'!B4899,'Docs Signed Input'!E:E,0)),"N")</f>
        <v>N</v>
      </c>
      <c r="I4899" s="7" t="str">
        <f>IF('Master Input'!Q4899 &lt;&gt; "",'Master Input'!Q4899,"")</f>
        <v>carlos.hanson@evolvesolar.com</v>
      </c>
    </row>
    <row r="4900" spans="1:9" x14ac:dyDescent="0.3">
      <c r="A4900" t="str">
        <f>IF('Master Input'!A4900 &lt;&gt; "",'Master Input'!A4900,"")</f>
        <v>Thomas, Philip</v>
      </c>
      <c r="B4900" s="7" t="str">
        <f>IF('Master Input'!B4900 &lt;&gt; "",'Master Input'!B4900,"")</f>
        <v>JB-060916-00</v>
      </c>
      <c r="C4900" s="7">
        <f>IF('Master Input'!C4900 &lt;&gt; "",'Master Input'!C4900,"")</f>
        <v>2.5</v>
      </c>
      <c r="D4900" t="str">
        <f>IF('Master Input'!D4900 &lt;&gt; "",'Master Input'!D4900,"")</f>
        <v>Cancelled</v>
      </c>
      <c r="E4900" s="7" t="str">
        <f>IF('Master Input'!E4900 &lt;&gt; "",'Master Input'!E4900,"")</f>
        <v>Account Cancelled</v>
      </c>
      <c r="F4900" s="58">
        <f>IF('Master Input'!G4900 &lt;&gt; "",'Master Input'!G4900, "")</f>
        <v>41831</v>
      </c>
      <c r="G4900" s="18" t="str">
        <f>IFERROR(INDEX('Docs Signed Input'!B:B,MATCH('Nate''s Evolution'!$B4900,'Docs Signed Input'!E:E,0)),"N")</f>
        <v>N</v>
      </c>
      <c r="H4900" s="18" t="str">
        <f>IFERROR(INDEX('Docs Signed Input'!C:C,MATCH('Nate''s Evolution'!B4900,'Docs Signed Input'!E:E,0)),"N")</f>
        <v>N</v>
      </c>
      <c r="I4900" s="7" t="str">
        <f>IF('Master Input'!Q4900 &lt;&gt; "",'Master Input'!Q4900,"")</f>
        <v>flynn@evolvesolar.com</v>
      </c>
    </row>
    <row r="4901" spans="1:9" x14ac:dyDescent="0.3">
      <c r="A4901" t="str">
        <f>IF('Master Input'!A4901 &lt;&gt; "",'Master Input'!A4901,"")</f>
        <v>Thomas, Robert</v>
      </c>
      <c r="B4901" s="7" t="str">
        <f>IF('Master Input'!B4901 &lt;&gt; "",'Master Input'!B4901,"")</f>
        <v>JB-0601418-00</v>
      </c>
      <c r="C4901" s="7">
        <f>IF('Master Input'!C4901 &lt;&gt; "",'Master Input'!C4901,"")</f>
        <v>9.69</v>
      </c>
      <c r="D4901" t="str">
        <f>IF('Master Input'!D4901 &lt;&gt; "",'Master Input'!D4901,"")</f>
        <v>Installation</v>
      </c>
      <c r="E4901" s="7" t="str">
        <f>IF('Master Input'!E4901 &lt;&gt; "",'Master Input'!E4901,"")</f>
        <v>Pending Approval</v>
      </c>
      <c r="F4901" s="58">
        <f>IF('Master Input'!G4901 &lt;&gt; "",'Master Input'!G4901, "")</f>
        <v>41936</v>
      </c>
      <c r="G4901" s="18" t="str">
        <f>IFERROR(INDEX('Docs Signed Input'!B:B,MATCH('Nate''s Evolution'!$B4901,'Docs Signed Input'!E:E,0)),"N")</f>
        <v>N</v>
      </c>
      <c r="H4901" s="18" t="str">
        <f>IFERROR(INDEX('Docs Signed Input'!C:C,MATCH('Nate''s Evolution'!B4901,'Docs Signed Input'!E:E,0)),"N")</f>
        <v>N</v>
      </c>
      <c r="I4901" s="7" t="str">
        <f>IF('Master Input'!Q4901 &lt;&gt; "",'Master Input'!Q4901,"")</f>
        <v>kenneth.james@evolvesolar.com</v>
      </c>
    </row>
    <row r="4902" spans="1:9" x14ac:dyDescent="0.3">
      <c r="A4902" t="str">
        <f>IF('Master Input'!A4902 &lt;&gt; "",'Master Input'!A4902,"")</f>
        <v>Thomas, Robert</v>
      </c>
      <c r="B4902" s="7" t="str">
        <f>IF('Master Input'!B4902 &lt;&gt; "",'Master Input'!B4902,"")</f>
        <v>JB-211568-00</v>
      </c>
      <c r="C4902" s="7">
        <f>IF('Master Input'!C4902 &lt;&gt; "",'Master Input'!C4902,"")</f>
        <v>5.0999999999999996</v>
      </c>
      <c r="D4902" t="str">
        <f>IF('Master Input'!D4902 &lt;&gt; "",'Master Input'!D4902,"")</f>
        <v>Installation</v>
      </c>
      <c r="E4902" s="7" t="str">
        <f>IF('Master Input'!E4902 &lt;&gt; "",'Master Input'!E4902,"")</f>
        <v>Pending Customer</v>
      </c>
      <c r="F4902" s="58">
        <f>IF('Master Input'!G4902 &lt;&gt; "",'Master Input'!G4902, "")</f>
        <v>41977</v>
      </c>
      <c r="G4902" s="18" t="str">
        <f>IFERROR(INDEX('Docs Signed Input'!B:B,MATCH('Nate''s Evolution'!$B4902,'Docs Signed Input'!E:E,0)),"N")</f>
        <v>N</v>
      </c>
      <c r="H4902" s="18" t="str">
        <f>IFERROR(INDEX('Docs Signed Input'!C:C,MATCH('Nate''s Evolution'!B4902,'Docs Signed Input'!E:E,0)),"N")</f>
        <v>Y</v>
      </c>
      <c r="I4902" s="7" t="str">
        <f>IF('Master Input'!Q4902 &lt;&gt; "",'Master Input'!Q4902,"")</f>
        <v>jacob.miller@evolvesolar.com</v>
      </c>
    </row>
    <row r="4903" spans="1:9" x14ac:dyDescent="0.3">
      <c r="A4903" t="str">
        <f>IF('Master Input'!A4903 &lt;&gt; "",'Master Input'!A4903,"")</f>
        <v>Thomas, Terry</v>
      </c>
      <c r="B4903" s="7" t="str">
        <f>IF('Master Input'!B4903 &lt;&gt; "",'Master Input'!B4903,"")</f>
        <v>JB-8504151-00</v>
      </c>
      <c r="C4903" s="7">
        <f>IF('Master Input'!C4903 &lt;&gt; "",'Master Input'!C4903,"")</f>
        <v>15.25</v>
      </c>
      <c r="D4903" t="str">
        <f>IF('Master Input'!D4903 &lt;&gt; "",'Master Input'!D4903,"")</f>
        <v>Cancelled</v>
      </c>
      <c r="E4903" s="7" t="str">
        <f>IF('Master Input'!E4903 &lt;&gt; "",'Master Input'!E4903,"")</f>
        <v>Pending Save</v>
      </c>
      <c r="F4903" s="58">
        <f>IF('Master Input'!G4903 &lt;&gt; "",'Master Input'!G4903, "")</f>
        <v>41926</v>
      </c>
      <c r="G4903" s="18" t="str">
        <f>IFERROR(INDEX('Docs Signed Input'!B:B,MATCH('Nate''s Evolution'!$B4903,'Docs Signed Input'!E:E,0)),"N")</f>
        <v>N</v>
      </c>
      <c r="H4903" s="18" t="str">
        <f>IFERROR(INDEX('Docs Signed Input'!C:C,MATCH('Nate''s Evolution'!B4903,'Docs Signed Input'!E:E,0)),"N")</f>
        <v>N</v>
      </c>
      <c r="I4903" s="7" t="str">
        <f>IF('Master Input'!Q4903 &lt;&gt; "",'Master Input'!Q4903,"")</f>
        <v>renee@evolvesolar.com</v>
      </c>
    </row>
    <row r="4904" spans="1:9" x14ac:dyDescent="0.3">
      <c r="A4904" t="str">
        <f>IF('Master Input'!A4904 &lt;&gt; "",'Master Input'!A4904,"")</f>
        <v>Thomason, Charles</v>
      </c>
      <c r="B4904" s="7" t="str">
        <f>IF('Master Input'!B4904 &lt;&gt; "",'Master Input'!B4904,"")</f>
        <v>JB-8004574-00</v>
      </c>
      <c r="C4904" s="7">
        <f>IF('Master Input'!C4904 &lt;&gt; "",'Master Input'!C4904,"")</f>
        <v>8.16</v>
      </c>
      <c r="D4904" t="str">
        <f>IF('Master Input'!D4904 &lt;&gt; "",'Master Input'!D4904,"")</f>
        <v>Cancelled</v>
      </c>
      <c r="E4904" s="7" t="str">
        <f>IF('Master Input'!E4904 &lt;&gt; "",'Master Input'!E4904,"")</f>
        <v>Account Cancelled</v>
      </c>
      <c r="F4904" s="58">
        <f>IF('Master Input'!G4904 &lt;&gt; "",'Master Input'!G4904, "")</f>
        <v>41767</v>
      </c>
      <c r="G4904" s="18" t="str">
        <f>IFERROR(INDEX('Docs Signed Input'!B:B,MATCH('Nate''s Evolution'!$B4904,'Docs Signed Input'!E:E,0)),"N")</f>
        <v>N</v>
      </c>
      <c r="H4904" s="18" t="str">
        <f>IFERROR(INDEX('Docs Signed Input'!C:C,MATCH('Nate''s Evolution'!B4904,'Docs Signed Input'!E:E,0)),"N")</f>
        <v>N</v>
      </c>
      <c r="I4904" s="7" t="str">
        <f>IF('Master Input'!Q4904 &lt;&gt; "",'Master Input'!Q4904,"")</f>
        <v>erics@evolvesolar.com</v>
      </c>
    </row>
    <row r="4905" spans="1:9" x14ac:dyDescent="0.3">
      <c r="A4905" t="str">
        <f>IF('Master Input'!A4905 &lt;&gt; "",'Master Input'!A4905,"")</f>
        <v>Thomason, Tammy</v>
      </c>
      <c r="B4905" s="7" t="str">
        <f>IF('Master Input'!B4905 &lt;&gt; "",'Master Input'!B4905,"")</f>
        <v>JB-8004075-00</v>
      </c>
      <c r="C4905" s="7">
        <f>IF('Master Input'!C4905 &lt;&gt; "",'Master Input'!C4905,"")</f>
        <v>8.0850000000000009</v>
      </c>
      <c r="D4905" t="str">
        <f>IF('Master Input'!D4905 &lt;&gt; "",'Master Input'!D4905,"")</f>
        <v>Closed</v>
      </c>
      <c r="E4905" s="7" t="str">
        <f>IF('Master Input'!E4905 &lt;&gt; "",'Master Input'!E4905,"")</f>
        <v>Closed</v>
      </c>
      <c r="F4905" s="58">
        <f>IF('Master Input'!G4905 &lt;&gt; "",'Master Input'!G4905, "")</f>
        <v>41738</v>
      </c>
      <c r="G4905" s="18" t="str">
        <f>IFERROR(INDEX('Docs Signed Input'!B:B,MATCH('Nate''s Evolution'!$B4905,'Docs Signed Input'!E:E,0)),"N")</f>
        <v>N</v>
      </c>
      <c r="H4905" s="18" t="str">
        <f>IFERROR(INDEX('Docs Signed Input'!C:C,MATCH('Nate''s Evolution'!B4905,'Docs Signed Input'!E:E,0)),"N")</f>
        <v>N</v>
      </c>
      <c r="I4905" s="7" t="str">
        <f>IF('Master Input'!Q4905 &lt;&gt; "",'Master Input'!Q4905,"")</f>
        <v>steve@evolvesolar.com</v>
      </c>
    </row>
    <row r="4906" spans="1:9" x14ac:dyDescent="0.3">
      <c r="A4906" t="str">
        <f>IF('Master Input'!A4906 &lt;&gt; "",'Master Input'!A4906,"")</f>
        <v>Thompson, Betty</v>
      </c>
      <c r="B4906" s="7" t="str">
        <f>IF('Master Input'!B4906 &lt;&gt; "",'Master Input'!B4906,"")</f>
        <v>JB-8024232-00</v>
      </c>
      <c r="C4906" s="7">
        <f>IF('Master Input'!C4906 &lt;&gt; "",'Master Input'!C4906,"")</f>
        <v>6.12</v>
      </c>
      <c r="D4906" t="str">
        <f>IF('Master Input'!D4906 &lt;&gt; "",'Master Input'!D4906,"")</f>
        <v>Cancelled</v>
      </c>
      <c r="E4906" s="7" t="str">
        <f>IF('Master Input'!E4906 &lt;&gt; "",'Master Input'!E4906,"")</f>
        <v>Account Cancelled</v>
      </c>
      <c r="F4906" s="58">
        <f>IF('Master Input'!G4906 &lt;&gt; "",'Master Input'!G4906, "")</f>
        <v>41788</v>
      </c>
      <c r="G4906" s="18" t="str">
        <f>IFERROR(INDEX('Docs Signed Input'!B:B,MATCH('Nate''s Evolution'!$B4906,'Docs Signed Input'!E:E,0)),"N")</f>
        <v>N</v>
      </c>
      <c r="H4906" s="18" t="str">
        <f>IFERROR(INDEX('Docs Signed Input'!C:C,MATCH('Nate''s Evolution'!B4906,'Docs Signed Input'!E:E,0)),"N")</f>
        <v>N</v>
      </c>
      <c r="I4906" s="7" t="str">
        <f>IF('Master Input'!Q4906 &lt;&gt; "",'Master Input'!Q4906,"")</f>
        <v>dane@evolvesolar.com</v>
      </c>
    </row>
    <row r="4907" spans="1:9" x14ac:dyDescent="0.3">
      <c r="A4907" t="str">
        <f>IF('Master Input'!A4907 &lt;&gt; "",'Master Input'!A4907,"")</f>
        <v>Thompson, Brad</v>
      </c>
      <c r="B4907" s="7" t="str">
        <f>IF('Master Input'!B4907 &lt;&gt; "",'Master Input'!B4907,"")</f>
        <v>JB-8004410-00</v>
      </c>
      <c r="C4907" s="7">
        <f>IF('Master Input'!C4907 &lt;&gt; "",'Master Input'!C4907,"")</f>
        <v>8.9250000000000007</v>
      </c>
      <c r="D4907" t="str">
        <f>IF('Master Input'!D4907 &lt;&gt; "",'Master Input'!D4907,"")</f>
        <v>Closed</v>
      </c>
      <c r="E4907" s="7" t="str">
        <f>IF('Master Input'!E4907 &lt;&gt; "",'Master Input'!E4907,"")</f>
        <v>Closed</v>
      </c>
      <c r="F4907" s="58">
        <f>IF('Master Input'!G4907 &lt;&gt; "",'Master Input'!G4907, "")</f>
        <v>41758</v>
      </c>
      <c r="G4907" s="18" t="str">
        <f>IFERROR(INDEX('Docs Signed Input'!B:B,MATCH('Nate''s Evolution'!$B4907,'Docs Signed Input'!E:E,0)),"N")</f>
        <v>N</v>
      </c>
      <c r="H4907" s="18" t="str">
        <f>IFERROR(INDEX('Docs Signed Input'!C:C,MATCH('Nate''s Evolution'!B4907,'Docs Signed Input'!E:E,0)),"N")</f>
        <v>N</v>
      </c>
      <c r="I4907" s="7" t="str">
        <f>IF('Master Input'!Q4907 &lt;&gt; "",'Master Input'!Q4907,"")</f>
        <v>jennifer@evolvesolar.com</v>
      </c>
    </row>
    <row r="4908" spans="1:9" x14ac:dyDescent="0.3">
      <c r="A4908" t="str">
        <f>IF('Master Input'!A4908 &lt;&gt; "",'Master Input'!A4908,"")</f>
        <v>Thompson, Daniel</v>
      </c>
      <c r="B4908" s="7" t="str">
        <f>IF('Master Input'!B4908 &lt;&gt; "",'Master Input'!B4908,"")</f>
        <v>JB-8538501-00</v>
      </c>
      <c r="C4908" s="7">
        <f>IF('Master Input'!C4908 &lt;&gt; "",'Master Input'!C4908,"")</f>
        <v>6.12</v>
      </c>
      <c r="D4908" t="str">
        <f>IF('Master Input'!D4908 &lt;&gt; "",'Master Input'!D4908,"")</f>
        <v>Closed</v>
      </c>
      <c r="E4908" s="7" t="str">
        <f>IF('Master Input'!E4908 &lt;&gt; "",'Master Input'!E4908,"")</f>
        <v>Closed</v>
      </c>
      <c r="F4908" s="58">
        <f>IF('Master Input'!G4908 &lt;&gt; "",'Master Input'!G4908, "")</f>
        <v>41817</v>
      </c>
      <c r="G4908" s="18" t="str">
        <f>IFERROR(INDEX('Docs Signed Input'!B:B,MATCH('Nate''s Evolution'!$B4908,'Docs Signed Input'!E:E,0)),"N")</f>
        <v>N</v>
      </c>
      <c r="H4908" s="18" t="str">
        <f>IFERROR(INDEX('Docs Signed Input'!C:C,MATCH('Nate''s Evolution'!B4908,'Docs Signed Input'!E:E,0)),"N")</f>
        <v>N</v>
      </c>
      <c r="I4908" s="7" t="str">
        <f>IF('Master Input'!Q4908 &lt;&gt; "",'Master Input'!Q4908,"")</f>
        <v>jayson@evolvesolar.com</v>
      </c>
    </row>
    <row r="4909" spans="1:9" x14ac:dyDescent="0.3">
      <c r="A4909" t="str">
        <f>IF('Master Input'!A4909 &lt;&gt; "",'Master Input'!A4909,"")</f>
        <v>Thompson, Darren</v>
      </c>
      <c r="B4909" s="7" t="str">
        <f>IF('Master Input'!B4909 &lt;&gt; "",'Master Input'!B4909,"")</f>
        <v>JB-8022937-00</v>
      </c>
      <c r="C4909" s="7">
        <f>IF('Master Input'!C4909 &lt;&gt; "",'Master Input'!C4909,"")</f>
        <v>5.25</v>
      </c>
      <c r="D4909" t="str">
        <f>IF('Master Input'!D4909 &lt;&gt; "",'Master Input'!D4909,"")</f>
        <v>Cancelled</v>
      </c>
      <c r="E4909" s="7" t="str">
        <f>IF('Master Input'!E4909 &lt;&gt; "",'Master Input'!E4909,"")</f>
        <v>Account Cancelled</v>
      </c>
      <c r="F4909" s="58">
        <f>IF('Master Input'!G4909 &lt;&gt; "",'Master Input'!G4909, "")</f>
        <v>41703</v>
      </c>
      <c r="G4909" s="18" t="str">
        <f>IFERROR(INDEX('Docs Signed Input'!B:B,MATCH('Nate''s Evolution'!$B4909,'Docs Signed Input'!E:E,0)),"N")</f>
        <v>N</v>
      </c>
      <c r="H4909" s="18" t="str">
        <f>IFERROR(INDEX('Docs Signed Input'!C:C,MATCH('Nate''s Evolution'!B4909,'Docs Signed Input'!E:E,0)),"N")</f>
        <v>N</v>
      </c>
      <c r="I4909" s="7" t="str">
        <f>IF('Master Input'!Q4909 &lt;&gt; "",'Master Input'!Q4909,"")</f>
        <v>blake@evolvesolar.com</v>
      </c>
    </row>
    <row r="4910" spans="1:9" x14ac:dyDescent="0.3">
      <c r="A4910" t="str">
        <f>IF('Master Input'!A4910 &lt;&gt; "",'Master Input'!A4910,"")</f>
        <v>Thompson, Erin</v>
      </c>
      <c r="B4910" s="7" t="str">
        <f>IF('Master Input'!B4910 &lt;&gt; "",'Master Input'!B4910,"")</f>
        <v>JB-8023094-00</v>
      </c>
      <c r="C4910" s="7">
        <f>IF('Master Input'!C4910 &lt;&gt; "",'Master Input'!C4910,"")</f>
        <v>7.5</v>
      </c>
      <c r="D4910" t="str">
        <f>IF('Master Input'!D4910 &lt;&gt; "",'Master Input'!D4910,"")</f>
        <v>Cancelled</v>
      </c>
      <c r="E4910" s="7" t="str">
        <f>IF('Master Input'!E4910 &lt;&gt; "",'Master Input'!E4910,"")</f>
        <v>Account Cancelled</v>
      </c>
      <c r="F4910" s="58">
        <f>IF('Master Input'!G4910 &lt;&gt; "",'Master Input'!G4910, "")</f>
        <v>41713</v>
      </c>
      <c r="G4910" s="18" t="str">
        <f>IFERROR(INDEX('Docs Signed Input'!B:B,MATCH('Nate''s Evolution'!$B4910,'Docs Signed Input'!E:E,0)),"N")</f>
        <v>N</v>
      </c>
      <c r="H4910" s="18" t="str">
        <f>IFERROR(INDEX('Docs Signed Input'!C:C,MATCH('Nate''s Evolution'!B4910,'Docs Signed Input'!E:E,0)),"N")</f>
        <v>N</v>
      </c>
      <c r="I4910" s="7" t="str">
        <f>IF('Master Input'!Q4910 &lt;&gt; "",'Master Input'!Q4910,"")</f>
        <v>dane@evolvesolar.com</v>
      </c>
    </row>
    <row r="4911" spans="1:9" x14ac:dyDescent="0.3">
      <c r="A4911" t="str">
        <f>IF('Master Input'!A4911 &lt;&gt; "",'Master Input'!A4911,"")</f>
        <v>Thompson, James</v>
      </c>
      <c r="B4911" s="7" t="str">
        <f>IF('Master Input'!B4911 &lt;&gt; "",'Master Input'!B4911,"")</f>
        <v>JB-8024291-00</v>
      </c>
      <c r="C4911" s="7">
        <f>IF('Master Input'!C4911 &lt;&gt; "",'Master Input'!C4911,"")</f>
        <v>7.14</v>
      </c>
      <c r="D4911" t="str">
        <f>IF('Master Input'!D4911 &lt;&gt; "",'Master Input'!D4911,"")</f>
        <v>Closed</v>
      </c>
      <c r="E4911" s="7" t="str">
        <f>IF('Master Input'!E4911 &lt;&gt; "",'Master Input'!E4911,"")</f>
        <v>Closed</v>
      </c>
      <c r="F4911" s="58">
        <f>IF('Master Input'!G4911 &lt;&gt; "",'Master Input'!G4911, "")</f>
        <v>41792</v>
      </c>
      <c r="G4911" s="18" t="str">
        <f>IFERROR(INDEX('Docs Signed Input'!B:B,MATCH('Nate''s Evolution'!$B4911,'Docs Signed Input'!E:E,0)),"N")</f>
        <v>N</v>
      </c>
      <c r="H4911" s="18" t="str">
        <f>IFERROR(INDEX('Docs Signed Input'!C:C,MATCH('Nate''s Evolution'!B4911,'Docs Signed Input'!E:E,0)),"N")</f>
        <v>N</v>
      </c>
      <c r="I4911" s="7" t="str">
        <f>IF('Master Input'!Q4911 &lt;&gt; "",'Master Input'!Q4911,"")</f>
        <v>noah@evolvesolar.com</v>
      </c>
    </row>
    <row r="4912" spans="1:9" x14ac:dyDescent="0.3">
      <c r="A4912" t="str">
        <f>IF('Master Input'!A4912 &lt;&gt; "",'Master Input'!A4912,"")</f>
        <v>Thompson, Jason</v>
      </c>
      <c r="B4912" s="7" t="str">
        <f>IF('Master Input'!B4912 &lt;&gt; "",'Master Input'!B4912,"")</f>
        <v>JB-8003799-00</v>
      </c>
      <c r="C4912" s="7">
        <f>IF('Master Input'!C4912 &lt;&gt; "",'Master Input'!C4912,"")</f>
        <v>6.75</v>
      </c>
      <c r="D4912" t="str">
        <f>IF('Master Input'!D4912 &lt;&gt; "",'Master Input'!D4912,"")</f>
        <v>Closed</v>
      </c>
      <c r="E4912" s="7" t="str">
        <f>IF('Master Input'!E4912 &lt;&gt; "",'Master Input'!E4912,"")</f>
        <v>Closed</v>
      </c>
      <c r="F4912" s="58">
        <f>IF('Master Input'!G4912 &lt;&gt; "",'Master Input'!G4912, "")</f>
        <v>41719</v>
      </c>
      <c r="G4912" s="18" t="str">
        <f>IFERROR(INDEX('Docs Signed Input'!B:B,MATCH('Nate''s Evolution'!$B4912,'Docs Signed Input'!E:E,0)),"N")</f>
        <v>N</v>
      </c>
      <c r="H4912" s="18" t="str">
        <f>IFERROR(INDEX('Docs Signed Input'!C:C,MATCH('Nate''s Evolution'!B4912,'Docs Signed Input'!E:E,0)),"N")</f>
        <v>N</v>
      </c>
      <c r="I4912" s="7" t="str">
        <f>IF('Master Input'!Q4912 &lt;&gt; "",'Master Input'!Q4912,"")</f>
        <v>johnl@evolvesolar.com</v>
      </c>
    </row>
    <row r="4913" spans="1:9" x14ac:dyDescent="0.3">
      <c r="A4913" t="str">
        <f>IF('Master Input'!A4913 &lt;&gt; "",'Master Input'!A4913,"")</f>
        <v>Thompson, Justin</v>
      </c>
      <c r="B4913" s="7" t="str">
        <f>IF('Master Input'!B4913 &lt;&gt; "",'Master Input'!B4913,"")</f>
        <v>JB-8526673-00</v>
      </c>
      <c r="C4913" s="7">
        <f>IF('Master Input'!C4913 &lt;&gt; "",'Master Input'!C4913,"")</f>
        <v>11.5</v>
      </c>
      <c r="D4913" t="str">
        <f>IF('Master Input'!D4913 &lt;&gt; "",'Master Input'!D4913,"")</f>
        <v>Permit</v>
      </c>
      <c r="E4913" s="7" t="str">
        <f>IF('Master Input'!E4913 &lt;&gt; "",'Master Input'!E4913,"")</f>
        <v>Design Complete</v>
      </c>
      <c r="F4913" s="58">
        <f>IF('Master Input'!G4913 &lt;&gt; "",'Master Input'!G4913, "")</f>
        <v>41977</v>
      </c>
      <c r="G4913" s="18" t="str">
        <f>IFERROR(INDEX('Docs Signed Input'!B:B,MATCH('Nate''s Evolution'!$B4913,'Docs Signed Input'!E:E,0)),"N")</f>
        <v>Y</v>
      </c>
      <c r="H4913" s="18" t="str">
        <f>IFERROR(INDEX('Docs Signed Input'!C:C,MATCH('Nate''s Evolution'!B4913,'Docs Signed Input'!E:E,0)),"N")</f>
        <v>Y</v>
      </c>
      <c r="I4913" s="7" t="str">
        <f>IF('Master Input'!Q4913 &lt;&gt; "",'Master Input'!Q4913,"")</f>
        <v>stoxen@evolvesolar.com</v>
      </c>
    </row>
    <row r="4914" spans="1:9" x14ac:dyDescent="0.3">
      <c r="A4914" t="str">
        <f>IF('Master Input'!A4914 &lt;&gt; "",'Master Input'!A4914,"")</f>
        <v>Thompson, Kent</v>
      </c>
      <c r="B4914" s="7" t="str">
        <f>IF('Master Input'!B4914 &lt;&gt; "",'Master Input'!B4914,"")</f>
        <v>JB-8004467-00</v>
      </c>
      <c r="C4914" s="7">
        <f>IF('Master Input'!C4914 &lt;&gt; "",'Master Input'!C4914,"")</f>
        <v>6.8849999999999998</v>
      </c>
      <c r="D4914" t="str">
        <f>IF('Master Input'!D4914 &lt;&gt; "",'Master Input'!D4914,"")</f>
        <v>Cancelled</v>
      </c>
      <c r="E4914" s="7" t="str">
        <f>IF('Master Input'!E4914 &lt;&gt; "",'Master Input'!E4914,"")</f>
        <v>Account Cancelled</v>
      </c>
      <c r="F4914" s="58">
        <f>IF('Master Input'!G4914 &lt;&gt; "",'Master Input'!G4914, "")</f>
        <v>41761</v>
      </c>
      <c r="G4914" s="18" t="str">
        <f>IFERROR(INDEX('Docs Signed Input'!B:B,MATCH('Nate''s Evolution'!$B4914,'Docs Signed Input'!E:E,0)),"N")</f>
        <v>N</v>
      </c>
      <c r="H4914" s="18" t="str">
        <f>IFERROR(INDEX('Docs Signed Input'!C:C,MATCH('Nate''s Evolution'!B4914,'Docs Signed Input'!E:E,0)),"N")</f>
        <v>N</v>
      </c>
      <c r="I4914" s="7" t="str">
        <f>IF('Master Input'!Q4914 &lt;&gt; "",'Master Input'!Q4914,"")</f>
        <v>steve@evolvesolar.com</v>
      </c>
    </row>
    <row r="4915" spans="1:9" x14ac:dyDescent="0.3">
      <c r="A4915" t="str">
        <f>IF('Master Input'!A4915 &lt;&gt; "",'Master Input'!A4915,"")</f>
        <v>Thompson, Larry</v>
      </c>
      <c r="B4915" s="7" t="str">
        <f>IF('Master Input'!B4915 &lt;&gt; "",'Master Input'!B4915,"")</f>
        <v>JB-760356-00</v>
      </c>
      <c r="C4915" s="7">
        <f>IF('Master Input'!C4915 &lt;&gt; "",'Master Input'!C4915,"")</f>
        <v>5.25</v>
      </c>
      <c r="D4915" t="str">
        <f>IF('Master Input'!D4915 &lt;&gt; "",'Master Input'!D4915,"")</f>
        <v>Permit</v>
      </c>
      <c r="E4915" s="7" t="str">
        <f>IF('Master Input'!E4915 &lt;&gt; "",'Master Input'!E4915,"")</f>
        <v>Site Survey Complete</v>
      </c>
      <c r="F4915" s="58">
        <f>IF('Master Input'!G4915 &lt;&gt; "",'Master Input'!G4915, "")</f>
        <v>41782</v>
      </c>
      <c r="G4915" s="18" t="str">
        <f>IFERROR(INDEX('Docs Signed Input'!B:B,MATCH('Nate''s Evolution'!$B4915,'Docs Signed Input'!E:E,0)),"N")</f>
        <v>N</v>
      </c>
      <c r="H4915" s="18" t="str">
        <f>IFERROR(INDEX('Docs Signed Input'!C:C,MATCH('Nate''s Evolution'!B4915,'Docs Signed Input'!E:E,0)),"N")</f>
        <v>N</v>
      </c>
      <c r="I4915" s="7" t="str">
        <f>IF('Master Input'!Q4915 &lt;&gt; "",'Master Input'!Q4915,"")</f>
        <v>joshm@evolvesolar.com</v>
      </c>
    </row>
    <row r="4916" spans="1:9" x14ac:dyDescent="0.3">
      <c r="A4916" t="str">
        <f>IF('Master Input'!A4916 &lt;&gt; "",'Master Input'!A4916,"")</f>
        <v>Thompson, Mark</v>
      </c>
      <c r="B4916" s="7" t="str">
        <f>IF('Master Input'!B4916 &lt;&gt; "",'Master Input'!B4916,"")</f>
        <v>JB-8003970-00</v>
      </c>
      <c r="C4916" s="7">
        <f>IF('Master Input'!C4916 &lt;&gt; "",'Master Input'!C4916,"")</f>
        <v>10</v>
      </c>
      <c r="D4916" t="str">
        <f>IF('Master Input'!D4916 &lt;&gt; "",'Master Input'!D4916,"")</f>
        <v>Cancelled</v>
      </c>
      <c r="E4916" s="7" t="str">
        <f>IF('Master Input'!E4916 &lt;&gt; "",'Master Input'!E4916,"")</f>
        <v>Account Cancelled</v>
      </c>
      <c r="F4916" s="58">
        <f>IF('Master Input'!G4916 &lt;&gt; "",'Master Input'!G4916, "")</f>
        <v>41731</v>
      </c>
      <c r="G4916" s="18" t="str">
        <f>IFERROR(INDEX('Docs Signed Input'!B:B,MATCH('Nate''s Evolution'!$B4916,'Docs Signed Input'!E:E,0)),"N")</f>
        <v>N</v>
      </c>
      <c r="H4916" s="18" t="str">
        <f>IFERROR(INDEX('Docs Signed Input'!C:C,MATCH('Nate''s Evolution'!B4916,'Docs Signed Input'!E:E,0)),"N")</f>
        <v>N</v>
      </c>
      <c r="I4916" s="7" t="str">
        <f>IF('Master Input'!Q4916 &lt;&gt; "",'Master Input'!Q4916,"")</f>
        <v>trey@evolvesolar.com</v>
      </c>
    </row>
    <row r="4917" spans="1:9" x14ac:dyDescent="0.3">
      <c r="A4917" t="str">
        <f>IF('Master Input'!A4917 &lt;&gt; "",'Master Input'!A4917,"")</f>
        <v>Thompson, Michelle</v>
      </c>
      <c r="B4917" s="7" t="str">
        <f>IF('Master Input'!B4917 &lt;&gt; "",'Master Input'!B4917,"")</f>
        <v>JB-8004370-00</v>
      </c>
      <c r="C4917" s="7">
        <f>IF('Master Input'!C4917 &lt;&gt; "",'Master Input'!C4917,"")</f>
        <v>5.0999999999999996</v>
      </c>
      <c r="D4917" t="str">
        <f>IF('Master Input'!D4917 &lt;&gt; "",'Master Input'!D4917,"")</f>
        <v>Closed</v>
      </c>
      <c r="E4917" s="7" t="str">
        <f>IF('Master Input'!E4917 &lt;&gt; "",'Master Input'!E4917,"")</f>
        <v>Closed</v>
      </c>
      <c r="F4917" s="58">
        <f>IF('Master Input'!G4917 &lt;&gt; "",'Master Input'!G4917, "")</f>
        <v>41755</v>
      </c>
      <c r="G4917" s="18" t="str">
        <f>IFERROR(INDEX('Docs Signed Input'!B:B,MATCH('Nate''s Evolution'!$B4917,'Docs Signed Input'!E:E,0)),"N")</f>
        <v>N</v>
      </c>
      <c r="H4917" s="18" t="str">
        <f>IFERROR(INDEX('Docs Signed Input'!C:C,MATCH('Nate''s Evolution'!B4917,'Docs Signed Input'!E:E,0)),"N")</f>
        <v>N</v>
      </c>
      <c r="I4917" s="7" t="str">
        <f>IF('Master Input'!Q4917 &lt;&gt; "",'Master Input'!Q4917,"")</f>
        <v>steve@evolvesolar.com</v>
      </c>
    </row>
    <row r="4918" spans="1:9" x14ac:dyDescent="0.3">
      <c r="A4918" t="str">
        <f>IF('Master Input'!A4918 &lt;&gt; "",'Master Input'!A4918,"")</f>
        <v>Thompson, Robert</v>
      </c>
      <c r="B4918" s="7" t="str">
        <f>IF('Master Input'!B4918 &lt;&gt; "",'Master Input'!B4918,"")</f>
        <v>JB-8004708-00</v>
      </c>
      <c r="C4918" s="7">
        <f>IF('Master Input'!C4918 &lt;&gt; "",'Master Input'!C4918,"")</f>
        <v>8.67</v>
      </c>
      <c r="D4918" t="str">
        <f>IF('Master Input'!D4918 &lt;&gt; "",'Master Input'!D4918,"")</f>
        <v>Utility</v>
      </c>
      <c r="E4918" s="7" t="str">
        <f>IF('Master Input'!E4918 &lt;&gt; "",'Master Input'!E4918,"")</f>
        <v>Submittal Pending</v>
      </c>
      <c r="F4918" s="58">
        <f>IF('Master Input'!G4918 &lt;&gt; "",'Master Input'!G4918, "")</f>
        <v>41774</v>
      </c>
      <c r="G4918" s="18" t="str">
        <f>IFERROR(INDEX('Docs Signed Input'!B:B,MATCH('Nate''s Evolution'!$B4918,'Docs Signed Input'!E:E,0)),"N")</f>
        <v>N</v>
      </c>
      <c r="H4918" s="18" t="str">
        <f>IFERROR(INDEX('Docs Signed Input'!C:C,MATCH('Nate''s Evolution'!B4918,'Docs Signed Input'!E:E,0)),"N")</f>
        <v>N</v>
      </c>
      <c r="I4918" s="7" t="str">
        <f>IF('Master Input'!Q4918 &lt;&gt; "",'Master Input'!Q4918,"")</f>
        <v>mario@evolvesolar.com</v>
      </c>
    </row>
    <row r="4919" spans="1:9" x14ac:dyDescent="0.3">
      <c r="A4919" t="str">
        <f>IF('Master Input'!A4919 &lt;&gt; "",'Master Input'!A4919,"")</f>
        <v>Thompson, Sandra</v>
      </c>
      <c r="B4919" s="7" t="str">
        <f>IF('Master Input'!B4919 &lt;&gt; "",'Master Input'!B4919,"")</f>
        <v>JB-9204685-00</v>
      </c>
      <c r="C4919" s="7">
        <f>IF('Master Input'!C4919 &lt;&gt; "",'Master Input'!C4919,"")</f>
        <v>5.5</v>
      </c>
      <c r="D4919" t="str">
        <f>IF('Master Input'!D4919 &lt;&gt; "",'Master Input'!D4919,"")</f>
        <v>Cancelled</v>
      </c>
      <c r="E4919" s="7" t="str">
        <f>IF('Master Input'!E4919 &lt;&gt; "",'Master Input'!E4919,"")</f>
        <v>Account Cancelled</v>
      </c>
      <c r="F4919" s="58">
        <f>IF('Master Input'!G4919 &lt;&gt; "",'Master Input'!G4919, "")</f>
        <v>41893</v>
      </c>
      <c r="G4919" s="18" t="str">
        <f>IFERROR(INDEX('Docs Signed Input'!B:B,MATCH('Nate''s Evolution'!$B4919,'Docs Signed Input'!E:E,0)),"N")</f>
        <v>N</v>
      </c>
      <c r="H4919" s="18" t="str">
        <f>IFERROR(INDEX('Docs Signed Input'!C:C,MATCH('Nate''s Evolution'!B4919,'Docs Signed Input'!E:E,0)),"N")</f>
        <v>N</v>
      </c>
      <c r="I4919" s="7" t="str">
        <f>IF('Master Input'!Q4919 &lt;&gt; "",'Master Input'!Q4919,"")</f>
        <v>roddy@evolvesolar.com</v>
      </c>
    </row>
    <row r="4920" spans="1:9" x14ac:dyDescent="0.3">
      <c r="A4920" t="str">
        <f>IF('Master Input'!A4920 &lt;&gt; "",'Master Input'!A4920,"")</f>
        <v>Thompson, Sandra L</v>
      </c>
      <c r="B4920" s="7" t="str">
        <f>IF('Master Input'!B4920 &lt;&gt; "",'Master Input'!B4920,"")</f>
        <v>JB-2071756-00</v>
      </c>
      <c r="C4920" s="7">
        <f>IF('Master Input'!C4920 &lt;&gt; "",'Master Input'!C4920,"")</f>
        <v>7.65</v>
      </c>
      <c r="D4920" t="str">
        <f>IF('Master Input'!D4920 &lt;&gt; "",'Master Input'!D4920,"")</f>
        <v>Permit</v>
      </c>
      <c r="E4920" s="7" t="str">
        <f>IF('Master Input'!E4920 &lt;&gt; "",'Master Input'!E4920,"")</f>
        <v>Design Complete</v>
      </c>
      <c r="F4920" s="58">
        <f>IF('Master Input'!G4920 &lt;&gt; "",'Master Input'!G4920, "")</f>
        <v>41943</v>
      </c>
      <c r="G4920" s="18" t="str">
        <f>IFERROR(INDEX('Docs Signed Input'!B:B,MATCH('Nate''s Evolution'!$B4920,'Docs Signed Input'!E:E,0)),"N")</f>
        <v>N</v>
      </c>
      <c r="H4920" s="18" t="str">
        <f>IFERROR(INDEX('Docs Signed Input'!C:C,MATCH('Nate''s Evolution'!B4920,'Docs Signed Input'!E:E,0)),"N")</f>
        <v>N</v>
      </c>
      <c r="I4920" s="7" t="str">
        <f>IF('Master Input'!Q4920 &lt;&gt; "",'Master Input'!Q4920,"")</f>
        <v>kanu.obioha@evolvesolar.com</v>
      </c>
    </row>
    <row r="4921" spans="1:9" x14ac:dyDescent="0.3">
      <c r="A4921" t="str">
        <f>IF('Master Input'!A4921 &lt;&gt; "",'Master Input'!A4921,"")</f>
        <v>Thompson, Teresa</v>
      </c>
      <c r="B4921" s="7" t="str">
        <f>IF('Master Input'!B4921 &lt;&gt; "",'Master Input'!B4921,"")</f>
        <v>JB-8023043-00</v>
      </c>
      <c r="C4921" s="7">
        <f>IF('Master Input'!C4921 &lt;&gt; "",'Master Input'!C4921,"")</f>
        <v>7.25</v>
      </c>
      <c r="D4921" t="str">
        <f>IF('Master Input'!D4921 &lt;&gt; "",'Master Input'!D4921,"")</f>
        <v>Cancelled</v>
      </c>
      <c r="E4921" s="7" t="str">
        <f>IF('Master Input'!E4921 &lt;&gt; "",'Master Input'!E4921,"")</f>
        <v>Account Cancelled</v>
      </c>
      <c r="F4921" s="58">
        <f>IF('Master Input'!G4921 &lt;&gt; "",'Master Input'!G4921, "")</f>
        <v>41708</v>
      </c>
      <c r="G4921" s="18" t="str">
        <f>IFERROR(INDEX('Docs Signed Input'!B:B,MATCH('Nate''s Evolution'!$B4921,'Docs Signed Input'!E:E,0)),"N")</f>
        <v>N</v>
      </c>
      <c r="H4921" s="18" t="str">
        <f>IFERROR(INDEX('Docs Signed Input'!C:C,MATCH('Nate''s Evolution'!B4921,'Docs Signed Input'!E:E,0)),"N")</f>
        <v>N</v>
      </c>
      <c r="I4921" s="7" t="str">
        <f>IF('Master Input'!Q4921 &lt;&gt; "",'Master Input'!Q4921,"")</f>
        <v>Kane French</v>
      </c>
    </row>
    <row r="4922" spans="1:9" x14ac:dyDescent="0.3">
      <c r="A4922" t="str">
        <f>IF('Master Input'!A4922 &lt;&gt; "",'Master Input'!A4922,"")</f>
        <v>Thompson, Todd</v>
      </c>
      <c r="B4922" s="7" t="str">
        <f>IF('Master Input'!B4922 &lt;&gt; "",'Master Input'!B4922,"")</f>
        <v>JB-924123-00</v>
      </c>
      <c r="C4922" s="7">
        <f>IF('Master Input'!C4922 &lt;&gt; "",'Master Input'!C4922,"")</f>
        <v>5</v>
      </c>
      <c r="D4922" t="str">
        <f>IF('Master Input'!D4922 &lt;&gt; "",'Master Input'!D4922,"")</f>
        <v>Cancelled</v>
      </c>
      <c r="E4922" s="7" t="str">
        <f>IF('Master Input'!E4922 &lt;&gt; "",'Master Input'!E4922,"")</f>
        <v>Account Cancelled</v>
      </c>
      <c r="F4922" s="58">
        <f>IF('Master Input'!G4922 &lt;&gt; "",'Master Input'!G4922, "")</f>
        <v>41607</v>
      </c>
      <c r="G4922" s="18" t="str">
        <f>IFERROR(INDEX('Docs Signed Input'!B:B,MATCH('Nate''s Evolution'!$B4922,'Docs Signed Input'!E:E,0)),"N")</f>
        <v>N</v>
      </c>
      <c r="H4922" s="18" t="str">
        <f>IFERROR(INDEX('Docs Signed Input'!C:C,MATCH('Nate''s Evolution'!B4922,'Docs Signed Input'!E:E,0)),"N")</f>
        <v>N</v>
      </c>
      <c r="I4922" s="7" t="str">
        <f>IF('Master Input'!Q4922 &lt;&gt; "",'Master Input'!Q4922,"")</f>
        <v>jacque@evolvesolar.com</v>
      </c>
    </row>
    <row r="4923" spans="1:9" x14ac:dyDescent="0.3">
      <c r="A4923" t="str">
        <f>IF('Master Input'!A4923 &lt;&gt; "",'Master Input'!A4923,"")</f>
        <v>Thornton, Corissa</v>
      </c>
      <c r="B4923" s="7" t="str">
        <f>IF('Master Input'!B4923 &lt;&gt; "",'Master Input'!B4923,"")</f>
        <v>JB-8004581-00</v>
      </c>
      <c r="C4923" s="7">
        <f>IF('Master Input'!C4923 &lt;&gt; "",'Master Input'!C4923,"")</f>
        <v>3.57</v>
      </c>
      <c r="D4923" t="str">
        <f>IF('Master Input'!D4923 &lt;&gt; "",'Master Input'!D4923,"")</f>
        <v>Closed</v>
      </c>
      <c r="E4923" s="7" t="str">
        <f>IF('Master Input'!E4923 &lt;&gt; "",'Master Input'!E4923,"")</f>
        <v>Closed</v>
      </c>
      <c r="F4923" s="58">
        <f>IF('Master Input'!G4923 &lt;&gt; "",'Master Input'!G4923, "")</f>
        <v>41768</v>
      </c>
      <c r="G4923" s="18" t="str">
        <f>IFERROR(INDEX('Docs Signed Input'!B:B,MATCH('Nate''s Evolution'!$B4923,'Docs Signed Input'!E:E,0)),"N")</f>
        <v>N</v>
      </c>
      <c r="H4923" s="18" t="str">
        <f>IFERROR(INDEX('Docs Signed Input'!C:C,MATCH('Nate''s Evolution'!B4923,'Docs Signed Input'!E:E,0)),"N")</f>
        <v>N</v>
      </c>
      <c r="I4923" s="7" t="str">
        <f>IF('Master Input'!Q4923 &lt;&gt; "",'Master Input'!Q4923,"")</f>
        <v>jennifer@evolvesolar.com</v>
      </c>
    </row>
    <row r="4924" spans="1:9" x14ac:dyDescent="0.3">
      <c r="A4924" t="str">
        <f>IF('Master Input'!A4924 &lt;&gt; "",'Master Input'!A4924,"")</f>
        <v>Thorpe, Patricia</v>
      </c>
      <c r="B4924" s="7" t="str">
        <f>IF('Master Input'!B4924 &lt;&gt; "",'Master Input'!B4924,"")</f>
        <v>JB-8526058-00</v>
      </c>
      <c r="C4924" s="7">
        <f>IF('Master Input'!C4924 &lt;&gt; "",'Master Input'!C4924,"")</f>
        <v>3</v>
      </c>
      <c r="D4924" t="str">
        <f>IF('Master Input'!D4924 &lt;&gt; "",'Master Input'!D4924,"")</f>
        <v>Installation</v>
      </c>
      <c r="E4924" s="7" t="str">
        <f>IF('Master Input'!E4924 &lt;&gt; "",'Master Input'!E4924,"")</f>
        <v>Pending Approval</v>
      </c>
      <c r="F4924" s="58">
        <f>IF('Master Input'!G4924 &lt;&gt; "",'Master Input'!G4924, "")</f>
        <v>41932</v>
      </c>
      <c r="G4924" s="18" t="str">
        <f>IFERROR(INDEX('Docs Signed Input'!B:B,MATCH('Nate''s Evolution'!$B4924,'Docs Signed Input'!E:E,0)),"N")</f>
        <v>N</v>
      </c>
      <c r="H4924" s="18" t="str">
        <f>IFERROR(INDEX('Docs Signed Input'!C:C,MATCH('Nate''s Evolution'!B4924,'Docs Signed Input'!E:E,0)),"N")</f>
        <v>N</v>
      </c>
      <c r="I4924" s="7" t="str">
        <f>IF('Master Input'!Q4924 &lt;&gt; "",'Master Input'!Q4924,"")</f>
        <v>cunningham@evolvesolar.com</v>
      </c>
    </row>
    <row r="4925" spans="1:9" x14ac:dyDescent="0.3">
      <c r="A4925" t="str">
        <f>IF('Master Input'!A4925 &lt;&gt; "",'Master Input'!A4925,"")</f>
        <v>Tieben, David</v>
      </c>
      <c r="B4925" s="7" t="str">
        <f>IF('Master Input'!B4925 &lt;&gt; "",'Master Input'!B4925,"")</f>
        <v>JB-8005004-00</v>
      </c>
      <c r="C4925" s="7">
        <f>IF('Master Input'!C4925 &lt;&gt; "",'Master Input'!C4925,"")</f>
        <v>8.25</v>
      </c>
      <c r="D4925" t="str">
        <f>IF('Master Input'!D4925 &lt;&gt; "",'Master Input'!D4925,"")</f>
        <v>Closed</v>
      </c>
      <c r="E4925" s="7" t="str">
        <f>IF('Master Input'!E4925 &lt;&gt; "",'Master Input'!E4925,"")</f>
        <v>Closed</v>
      </c>
      <c r="F4925" s="58">
        <f>IF('Master Input'!G4925 &lt;&gt; "",'Master Input'!G4925, "")</f>
        <v>41786</v>
      </c>
      <c r="G4925" s="18" t="str">
        <f>IFERROR(INDEX('Docs Signed Input'!B:B,MATCH('Nate''s Evolution'!$B4925,'Docs Signed Input'!E:E,0)),"N")</f>
        <v>N</v>
      </c>
      <c r="H4925" s="18" t="str">
        <f>IFERROR(INDEX('Docs Signed Input'!C:C,MATCH('Nate''s Evolution'!B4925,'Docs Signed Input'!E:E,0)),"N")</f>
        <v>N</v>
      </c>
      <c r="I4925" s="7" t="str">
        <f>IF('Master Input'!Q4925 &lt;&gt; "",'Master Input'!Q4925,"")</f>
        <v>Steve@evolvesolar.com</v>
      </c>
    </row>
    <row r="4926" spans="1:9" x14ac:dyDescent="0.3">
      <c r="A4926" t="str">
        <f>IF('Master Input'!A4926 &lt;&gt; "",'Master Input'!A4926,"")</f>
        <v>Timmins, Matt</v>
      </c>
      <c r="B4926" s="7" t="str">
        <f>IF('Master Input'!B4926 &lt;&gt; "",'Master Input'!B4926,"")</f>
        <v>JB-9283863-00</v>
      </c>
      <c r="C4926" s="7">
        <f>IF('Master Input'!C4926 &lt;&gt; "",'Master Input'!C4926,"")</f>
        <v>5.0999999999999996</v>
      </c>
      <c r="D4926" t="str">
        <f>IF('Master Input'!D4926 &lt;&gt; "",'Master Input'!D4926,"")</f>
        <v>Closed</v>
      </c>
      <c r="E4926" s="7" t="str">
        <f>IF('Master Input'!E4926 &lt;&gt; "",'Master Input'!E4926,"")</f>
        <v>Closed</v>
      </c>
      <c r="F4926" s="58">
        <f>IF('Master Input'!G4926 &lt;&gt; "",'Master Input'!G4926, "")</f>
        <v>41940</v>
      </c>
      <c r="G4926" s="18" t="str">
        <f>IFERROR(INDEX('Docs Signed Input'!B:B,MATCH('Nate''s Evolution'!$B4926,'Docs Signed Input'!E:E,0)),"N")</f>
        <v>N</v>
      </c>
      <c r="H4926" s="18" t="str">
        <f>IFERROR(INDEX('Docs Signed Input'!C:C,MATCH('Nate''s Evolution'!B4926,'Docs Signed Input'!E:E,0)),"N")</f>
        <v>N</v>
      </c>
      <c r="I4926" s="7" t="str">
        <f>IF('Master Input'!Q4926 &lt;&gt; "",'Master Input'!Q4926,"")</f>
        <v>chuckr@evolvesolar.com</v>
      </c>
    </row>
    <row r="4927" spans="1:9" x14ac:dyDescent="0.3">
      <c r="A4927" t="str">
        <f>IF('Master Input'!A4927 &lt;&gt; "",'Master Input'!A4927,"")</f>
        <v>Timsina, Ramesh</v>
      </c>
      <c r="B4927" s="7" t="str">
        <f>IF('Master Input'!B4927 &lt;&gt; "",'Master Input'!B4927,"")</f>
        <v>JB-8023986-00</v>
      </c>
      <c r="C4927" s="7">
        <f>IF('Master Input'!C4927 &lt;&gt; "",'Master Input'!C4927,"")</f>
        <v>3.57</v>
      </c>
      <c r="D4927" t="str">
        <f>IF('Master Input'!D4927 &lt;&gt; "",'Master Input'!D4927,"")</f>
        <v>Closed</v>
      </c>
      <c r="E4927" s="7" t="str">
        <f>IF('Master Input'!E4927 &lt;&gt; "",'Master Input'!E4927,"")</f>
        <v>Closed</v>
      </c>
      <c r="F4927" s="58">
        <f>IF('Master Input'!G4927 &lt;&gt; "",'Master Input'!G4927, "")</f>
        <v>41778</v>
      </c>
      <c r="G4927" s="18" t="str">
        <f>IFERROR(INDEX('Docs Signed Input'!B:B,MATCH('Nate''s Evolution'!$B4927,'Docs Signed Input'!E:E,0)),"N")</f>
        <v>N</v>
      </c>
      <c r="H4927" s="18" t="str">
        <f>IFERROR(INDEX('Docs Signed Input'!C:C,MATCH('Nate''s Evolution'!B4927,'Docs Signed Input'!E:E,0)),"N")</f>
        <v>N</v>
      </c>
      <c r="I4927" s="7" t="str">
        <f>IF('Master Input'!Q4927 &lt;&gt; "",'Master Input'!Q4927,"")</f>
        <v>trey@evolvesolar.com</v>
      </c>
    </row>
    <row r="4928" spans="1:9" x14ac:dyDescent="0.3">
      <c r="A4928" t="str">
        <f>IF('Master Input'!A4928 &lt;&gt; "",'Master Input'!A4928,"")</f>
        <v>Timson, Barbara</v>
      </c>
      <c r="B4928" s="7" t="str">
        <f>IF('Master Input'!B4928 &lt;&gt; "",'Master Input'!B4928,"")</f>
        <v>JB-8003400-00</v>
      </c>
      <c r="C4928" s="7">
        <f>IF('Master Input'!C4928 &lt;&gt; "",'Master Input'!C4928,"")</f>
        <v>5.25</v>
      </c>
      <c r="D4928" t="str">
        <f>IF('Master Input'!D4928 &lt;&gt; "",'Master Input'!D4928,"")</f>
        <v>Cancelled</v>
      </c>
      <c r="E4928" s="7" t="str">
        <f>IF('Master Input'!E4928 &lt;&gt; "",'Master Input'!E4928,"")</f>
        <v>Account Cancelled</v>
      </c>
      <c r="F4928" s="58">
        <f>IF('Master Input'!G4928 &lt;&gt; "",'Master Input'!G4928, "")</f>
        <v>41687</v>
      </c>
      <c r="G4928" s="18" t="str">
        <f>IFERROR(INDEX('Docs Signed Input'!B:B,MATCH('Nate''s Evolution'!$B4928,'Docs Signed Input'!E:E,0)),"N")</f>
        <v>N</v>
      </c>
      <c r="H4928" s="18" t="str">
        <f>IFERROR(INDEX('Docs Signed Input'!C:C,MATCH('Nate''s Evolution'!B4928,'Docs Signed Input'!E:E,0)),"N")</f>
        <v>N</v>
      </c>
      <c r="I4928" s="7" t="str">
        <f>IF('Master Input'!Q4928 &lt;&gt; "",'Master Input'!Q4928,"")</f>
        <v>cody@evolvesolar.com</v>
      </c>
    </row>
    <row r="4929" spans="1:9" x14ac:dyDescent="0.3">
      <c r="A4929" t="str">
        <f>IF('Master Input'!A4929 &lt;&gt; "",'Master Input'!A4929,"")</f>
        <v>Tingle, Kyle</v>
      </c>
      <c r="B4929" s="7" t="str">
        <f>IF('Master Input'!B4929 &lt;&gt; "",'Master Input'!B4929,"")</f>
        <v>JB-8004266-00</v>
      </c>
      <c r="C4929" s="7">
        <f>IF('Master Input'!C4929 &lt;&gt; "",'Master Input'!C4929,"")</f>
        <v>2.8050000000000002</v>
      </c>
      <c r="D4929" t="str">
        <f>IF('Master Input'!D4929 &lt;&gt; "",'Master Input'!D4929,"")</f>
        <v>Closed</v>
      </c>
      <c r="E4929" s="7" t="str">
        <f>IF('Master Input'!E4929 &lt;&gt; "",'Master Input'!E4929,"")</f>
        <v>Closed</v>
      </c>
      <c r="F4929" s="58">
        <f>IF('Master Input'!G4929 &lt;&gt; "",'Master Input'!G4929, "")</f>
        <v>41750</v>
      </c>
      <c r="G4929" s="18" t="str">
        <f>IFERROR(INDEX('Docs Signed Input'!B:B,MATCH('Nate''s Evolution'!$B4929,'Docs Signed Input'!E:E,0)),"N")</f>
        <v>N</v>
      </c>
      <c r="H4929" s="18" t="str">
        <f>IFERROR(INDEX('Docs Signed Input'!C:C,MATCH('Nate''s Evolution'!B4929,'Docs Signed Input'!E:E,0)),"N")</f>
        <v>N</v>
      </c>
      <c r="I4929" s="7" t="str">
        <f>IF('Master Input'!Q4929 &lt;&gt; "",'Master Input'!Q4929,"")</f>
        <v>ericc@evolvesolar.com</v>
      </c>
    </row>
    <row r="4930" spans="1:9" x14ac:dyDescent="0.3">
      <c r="A4930" t="str">
        <f>IF('Master Input'!A4930 &lt;&gt; "",'Master Input'!A4930,"")</f>
        <v>Tinney, Charles</v>
      </c>
      <c r="B4930" s="7" t="str">
        <f>IF('Master Input'!B4930 &lt;&gt; "",'Master Input'!B4930,"")</f>
        <v>JB-8539310-00</v>
      </c>
      <c r="C4930" s="7">
        <f>IF('Master Input'!C4930 &lt;&gt; "",'Master Input'!C4930,"")</f>
        <v>3.25</v>
      </c>
      <c r="D4930" t="str">
        <f>IF('Master Input'!D4930 &lt;&gt; "",'Master Input'!D4930,"")</f>
        <v>Cancelled</v>
      </c>
      <c r="E4930" s="7" t="str">
        <f>IF('Master Input'!E4930 &lt;&gt; "",'Master Input'!E4930,"")</f>
        <v>Account Cancelled</v>
      </c>
      <c r="F4930" s="58">
        <f>IF('Master Input'!G4930 &lt;&gt; "",'Master Input'!G4930, "")</f>
        <v>41877</v>
      </c>
      <c r="G4930" s="18" t="str">
        <f>IFERROR(INDEX('Docs Signed Input'!B:B,MATCH('Nate''s Evolution'!$B4930,'Docs Signed Input'!E:E,0)),"N")</f>
        <v>N</v>
      </c>
      <c r="H4930" s="18" t="str">
        <f>IFERROR(INDEX('Docs Signed Input'!C:C,MATCH('Nate''s Evolution'!B4930,'Docs Signed Input'!E:E,0)),"N")</f>
        <v>N</v>
      </c>
      <c r="I4930" s="7" t="str">
        <f>IF('Master Input'!Q4930 &lt;&gt; "",'Master Input'!Q4930,"")</f>
        <v>renee@evolvesolar.com</v>
      </c>
    </row>
    <row r="4931" spans="1:9" x14ac:dyDescent="0.3">
      <c r="A4931" t="str">
        <f>IF('Master Input'!A4931 &lt;&gt; "",'Master Input'!A4931,"")</f>
        <v>Tinoco, Marisa</v>
      </c>
      <c r="B4931" s="7" t="str">
        <f>IF('Master Input'!B4931 &lt;&gt; "",'Master Input'!B4931,"")</f>
        <v>JB-7501453-00</v>
      </c>
      <c r="C4931" s="7">
        <f>IF('Master Input'!C4931 &lt;&gt; "",'Master Input'!C4931,"")</f>
        <v>10.75</v>
      </c>
      <c r="D4931" t="str">
        <f>IF('Master Input'!D4931 &lt;&gt; "",'Master Input'!D4931,"")</f>
        <v>Cancelled</v>
      </c>
      <c r="E4931" s="7" t="str">
        <f>IF('Master Input'!E4931 &lt;&gt; "",'Master Input'!E4931,"")</f>
        <v>Account Cancelled</v>
      </c>
      <c r="F4931" s="58">
        <f>IF('Master Input'!G4931 &lt;&gt; "",'Master Input'!G4931, "")</f>
        <v>41790</v>
      </c>
      <c r="G4931" s="18" t="str">
        <f>IFERROR(INDEX('Docs Signed Input'!B:B,MATCH('Nate''s Evolution'!$B4931,'Docs Signed Input'!E:E,0)),"N")</f>
        <v>N</v>
      </c>
      <c r="H4931" s="18" t="str">
        <f>IFERROR(INDEX('Docs Signed Input'!C:C,MATCH('Nate''s Evolution'!B4931,'Docs Signed Input'!E:E,0)),"N")</f>
        <v>N</v>
      </c>
      <c r="I4931" s="7" t="str">
        <f>IF('Master Input'!Q4931 &lt;&gt; "",'Master Input'!Q4931,"")</f>
        <v>tomf@evolvesolar.com</v>
      </c>
    </row>
    <row r="4932" spans="1:9" x14ac:dyDescent="0.3">
      <c r="A4932" t="str">
        <f>IF('Master Input'!A4932 &lt;&gt; "",'Master Input'!A4932,"")</f>
        <v>tinucci, wayne</v>
      </c>
      <c r="B4932" s="7" t="str">
        <f>IF('Master Input'!B4932 &lt;&gt; "",'Master Input'!B4932,"")</f>
        <v>JB-1171588-00</v>
      </c>
      <c r="C4932" s="7">
        <f>IF('Master Input'!C4932 &lt;&gt; "",'Master Input'!C4932,"")</f>
        <v>5.25</v>
      </c>
      <c r="D4932" t="str">
        <f>IF('Master Input'!D4932 &lt;&gt; "",'Master Input'!D4932,"")</f>
        <v>Cancelled</v>
      </c>
      <c r="E4932" s="7" t="str">
        <f>IF('Master Input'!E4932 &lt;&gt; "",'Master Input'!E4932,"")</f>
        <v>Account Cancelled</v>
      </c>
      <c r="F4932" s="58">
        <f>IF('Master Input'!G4932 &lt;&gt; "",'Master Input'!G4932, "")</f>
        <v>41858</v>
      </c>
      <c r="G4932" s="18" t="str">
        <f>IFERROR(INDEX('Docs Signed Input'!B:B,MATCH('Nate''s Evolution'!$B4932,'Docs Signed Input'!E:E,0)),"N")</f>
        <v>N</v>
      </c>
      <c r="H4932" s="18" t="str">
        <f>IFERROR(INDEX('Docs Signed Input'!C:C,MATCH('Nate''s Evolution'!B4932,'Docs Signed Input'!E:E,0)),"N")</f>
        <v>N</v>
      </c>
      <c r="I4932" s="7" t="str">
        <f>IF('Master Input'!Q4932 &lt;&gt; "",'Master Input'!Q4932,"")</f>
        <v>billf@evolvesolar.com</v>
      </c>
    </row>
    <row r="4933" spans="1:9" x14ac:dyDescent="0.3">
      <c r="A4933" t="str">
        <f>IF('Master Input'!A4933 &lt;&gt; "",'Master Input'!A4933,"")</f>
        <v>Tirado, Orlando</v>
      </c>
      <c r="B4933" s="7" t="str">
        <f>IF('Master Input'!B4933 &lt;&gt; "",'Master Input'!B4933,"")</f>
        <v>JB-061396-00</v>
      </c>
      <c r="C4933" s="7">
        <f>IF('Master Input'!C4933 &lt;&gt; "",'Master Input'!C4933,"")</f>
        <v>6.12</v>
      </c>
      <c r="D4933" t="str">
        <f>IF('Master Input'!D4933 &lt;&gt; "",'Master Input'!D4933,"")</f>
        <v>Permit</v>
      </c>
      <c r="E4933" s="7" t="str">
        <f>IF('Master Input'!E4933 &lt;&gt; "",'Master Input'!E4933,"")</f>
        <v>Site Audit Pending Customer</v>
      </c>
      <c r="F4933" s="58">
        <f>IF('Master Input'!G4933 &lt;&gt; "",'Master Input'!G4933, "")</f>
        <v>42016</v>
      </c>
      <c r="G4933" s="18" t="str">
        <f>IFERROR(INDEX('Docs Signed Input'!B:B,MATCH('Nate''s Evolution'!$B4933,'Docs Signed Input'!E:E,0)),"N")</f>
        <v>N</v>
      </c>
      <c r="H4933" s="18" t="str">
        <f>IFERROR(INDEX('Docs Signed Input'!C:C,MATCH('Nate''s Evolution'!B4933,'Docs Signed Input'!E:E,0)),"N")</f>
        <v>N</v>
      </c>
      <c r="I4933" s="7" t="str">
        <f>IF('Master Input'!Q4933 &lt;&gt; "",'Master Input'!Q4933,"")</f>
        <v>tomas.molina@evolvesolar.com</v>
      </c>
    </row>
    <row r="4934" spans="1:9" x14ac:dyDescent="0.3">
      <c r="A4934" t="str">
        <f>IF('Master Input'!A4934 &lt;&gt; "",'Master Input'!A4934,"")</f>
        <v>Tiscareno, Jesus</v>
      </c>
      <c r="B4934" s="7" t="str">
        <f>IF('Master Input'!B4934 &lt;&gt; "",'Master Input'!B4934,"")</f>
        <v>JB-8512778-00</v>
      </c>
      <c r="C4934" s="7">
        <f>IF('Master Input'!C4934 &lt;&gt; "",'Master Input'!C4934,"")</f>
        <v>3.25</v>
      </c>
      <c r="D4934" t="str">
        <f>IF('Master Input'!D4934 &lt;&gt; "",'Master Input'!D4934,"")</f>
        <v>Sales</v>
      </c>
      <c r="E4934" s="7" t="str">
        <f>IF('Master Input'!E4934 &lt;&gt; "",'Master Input'!E4934,"")</f>
        <v>On Hold</v>
      </c>
      <c r="F4934" s="58">
        <f>IF('Master Input'!G4934 &lt;&gt; "",'Master Input'!G4934, "")</f>
        <v>41895</v>
      </c>
      <c r="G4934" s="18" t="str">
        <f>IFERROR(INDEX('Docs Signed Input'!B:B,MATCH('Nate''s Evolution'!$B4934,'Docs Signed Input'!E:E,0)),"N")</f>
        <v>N</v>
      </c>
      <c r="H4934" s="18" t="str">
        <f>IFERROR(INDEX('Docs Signed Input'!C:C,MATCH('Nate''s Evolution'!B4934,'Docs Signed Input'!E:E,0)),"N")</f>
        <v>N</v>
      </c>
      <c r="I4934" s="7" t="str">
        <f>IF('Master Input'!Q4934 &lt;&gt; "",'Master Input'!Q4934,"")</f>
        <v>adam@evolvesolar.com</v>
      </c>
    </row>
    <row r="4935" spans="1:9" x14ac:dyDescent="0.3">
      <c r="A4935" t="str">
        <f>IF('Master Input'!A4935 &lt;&gt; "",'Master Input'!A4935,"")</f>
        <v>Titley, Johnathan</v>
      </c>
      <c r="B4935" s="7" t="str">
        <f>IF('Master Input'!B4935 &lt;&gt; "",'Master Input'!B4935,"")</f>
        <v>JB-9572522-00</v>
      </c>
      <c r="C4935" s="7">
        <f>IF('Master Input'!C4935 &lt;&gt; "",'Master Input'!C4935,"")</f>
        <v>7.14</v>
      </c>
      <c r="D4935" t="str">
        <f>IF('Master Input'!D4935 &lt;&gt; "",'Master Input'!D4935,"")</f>
        <v>Sales</v>
      </c>
      <c r="E4935" s="7" t="str">
        <f>IF('Master Input'!E4935 &lt;&gt; "",'Master Input'!E4935,"")</f>
        <v>Customer Uncertain</v>
      </c>
      <c r="F4935" s="58">
        <f>IF('Master Input'!G4935 &lt;&gt; "",'Master Input'!G4935, "")</f>
        <v>41933</v>
      </c>
      <c r="G4935" s="18" t="str">
        <f>IFERROR(INDEX('Docs Signed Input'!B:B,MATCH('Nate''s Evolution'!$B4935,'Docs Signed Input'!E:E,0)),"N")</f>
        <v>N</v>
      </c>
      <c r="H4935" s="18" t="str">
        <f>IFERROR(INDEX('Docs Signed Input'!C:C,MATCH('Nate''s Evolution'!B4935,'Docs Signed Input'!E:E,0)),"N")</f>
        <v>N</v>
      </c>
      <c r="I4935" s="7" t="str">
        <f>IF('Master Input'!Q4935 &lt;&gt; "",'Master Input'!Q4935,"")</f>
        <v>benjamin@evolvesolar.com</v>
      </c>
    </row>
    <row r="4936" spans="1:9" x14ac:dyDescent="0.3">
      <c r="A4936" t="str">
        <f>IF('Master Input'!A4936 &lt;&gt; "",'Master Input'!A4936,"")</f>
        <v>To, Thai</v>
      </c>
      <c r="B4936" s="7" t="str">
        <f>IF('Master Input'!B4936 &lt;&gt; "",'Master Input'!B4936,"")</f>
        <v>JB-927606-00</v>
      </c>
      <c r="C4936" s="7">
        <f>IF('Master Input'!C4936 &lt;&gt; "",'Master Input'!C4936,"")</f>
        <v>5.25</v>
      </c>
      <c r="D4936" t="str">
        <f>IF('Master Input'!D4936 &lt;&gt; "",'Master Input'!D4936,"")</f>
        <v>Cancelled</v>
      </c>
      <c r="E4936" s="7" t="str">
        <f>IF('Master Input'!E4936 &lt;&gt; "",'Master Input'!E4936,"")</f>
        <v>Account Cancelled</v>
      </c>
      <c r="F4936" s="58">
        <f>IF('Master Input'!G4936 &lt;&gt; "",'Master Input'!G4936, "")</f>
        <v>41822</v>
      </c>
      <c r="G4936" s="18" t="str">
        <f>IFERROR(INDEX('Docs Signed Input'!B:B,MATCH('Nate''s Evolution'!$B4936,'Docs Signed Input'!E:E,0)),"N")</f>
        <v>N</v>
      </c>
      <c r="H4936" s="18" t="str">
        <f>IFERROR(INDEX('Docs Signed Input'!C:C,MATCH('Nate''s Evolution'!B4936,'Docs Signed Input'!E:E,0)),"N")</f>
        <v>N</v>
      </c>
      <c r="I4936" s="7" t="str">
        <f>IF('Master Input'!Q4936 &lt;&gt; "",'Master Input'!Q4936,"")</f>
        <v>sky@evolvesolar.com</v>
      </c>
    </row>
    <row r="4937" spans="1:9" x14ac:dyDescent="0.3">
      <c r="A4937" t="str">
        <f>IF('Master Input'!A4937 &lt;&gt; "",'Master Input'!A4937,"")</f>
        <v>Tobey, Debra</v>
      </c>
      <c r="B4937" s="7" t="str">
        <f>IF('Master Input'!B4937 &lt;&gt; "",'Master Input'!B4937,"")</f>
        <v>JB-8005701-00</v>
      </c>
      <c r="C4937" s="7">
        <f>IF('Master Input'!C4937 &lt;&gt; "",'Master Input'!C4937,"")</f>
        <v>3.25</v>
      </c>
      <c r="D4937" t="str">
        <f>IF('Master Input'!D4937 &lt;&gt; "",'Master Input'!D4937,"")</f>
        <v>Cancelled</v>
      </c>
      <c r="E4937" s="7" t="str">
        <f>IF('Master Input'!E4937 &lt;&gt; "",'Master Input'!E4937,"")</f>
        <v>Account Cancelled</v>
      </c>
      <c r="F4937" s="58">
        <f>IF('Master Input'!G4937 &lt;&gt; "",'Master Input'!G4937, "")</f>
        <v>41842</v>
      </c>
      <c r="G4937" s="18" t="str">
        <f>IFERROR(INDEX('Docs Signed Input'!B:B,MATCH('Nate''s Evolution'!$B4937,'Docs Signed Input'!E:E,0)),"N")</f>
        <v>N</v>
      </c>
      <c r="H4937" s="18" t="str">
        <f>IFERROR(INDEX('Docs Signed Input'!C:C,MATCH('Nate''s Evolution'!B4937,'Docs Signed Input'!E:E,0)),"N")</f>
        <v>N</v>
      </c>
      <c r="I4937" s="7" t="str">
        <f>IF('Master Input'!Q4937 &lt;&gt; "",'Master Input'!Q4937,"")</f>
        <v>danc@evolvesolar.com</v>
      </c>
    </row>
    <row r="4938" spans="1:9" x14ac:dyDescent="0.3">
      <c r="A4938" t="str">
        <f>IF('Master Input'!A4938 &lt;&gt; "",'Master Input'!A4938,"")</f>
        <v>Tobias, James A</v>
      </c>
      <c r="B4938" s="7" t="str">
        <f>IF('Master Input'!B4938 &lt;&gt; "",'Master Input'!B4938,"")</f>
        <v>JB-85310438-00</v>
      </c>
      <c r="C4938" s="7">
        <f>IF('Master Input'!C4938 &lt;&gt; "",'Master Input'!C4938,"")</f>
        <v>12.5</v>
      </c>
      <c r="D4938" t="str">
        <f>IF('Master Input'!D4938 &lt;&gt; "",'Master Input'!D4938,"")</f>
        <v>Utility</v>
      </c>
      <c r="E4938" s="7" t="str">
        <f>IF('Master Input'!E4938 &lt;&gt; "",'Master Input'!E4938,"")</f>
        <v>Ready</v>
      </c>
      <c r="F4938" s="58">
        <f>IF('Master Input'!G4938 &lt;&gt; "",'Master Input'!G4938, "")</f>
        <v>41984</v>
      </c>
      <c r="G4938" s="18" t="str">
        <f>IFERROR(INDEX('Docs Signed Input'!B:B,MATCH('Nate''s Evolution'!$B4938,'Docs Signed Input'!E:E,0)),"N")</f>
        <v>Y</v>
      </c>
      <c r="H4938" s="18" t="str">
        <f>IFERROR(INDEX('Docs Signed Input'!C:C,MATCH('Nate''s Evolution'!B4938,'Docs Signed Input'!E:E,0)),"N")</f>
        <v>Y</v>
      </c>
      <c r="I4938" s="7" t="str">
        <f>IF('Master Input'!Q4938 &lt;&gt; "",'Master Input'!Q4938,"")</f>
        <v>smehrer@evolvesolar.com</v>
      </c>
    </row>
    <row r="4939" spans="1:9" x14ac:dyDescent="0.3">
      <c r="A4939" t="str">
        <f>IF('Master Input'!A4939 &lt;&gt; "",'Master Input'!A4939,"")</f>
        <v>Tobin, Charles</v>
      </c>
      <c r="B4939" s="7" t="str">
        <f>IF('Master Input'!B4939 &lt;&gt; "",'Master Input'!B4939,"")</f>
        <v>JB-8003754-00</v>
      </c>
      <c r="C4939" s="7">
        <f>IF('Master Input'!C4939 &lt;&gt; "",'Master Input'!C4939,"")</f>
        <v>5.0999999999999996</v>
      </c>
      <c r="D4939" t="str">
        <f>IF('Master Input'!D4939 &lt;&gt; "",'Master Input'!D4939,"")</f>
        <v>Closed</v>
      </c>
      <c r="E4939" s="7" t="str">
        <f>IF('Master Input'!E4939 &lt;&gt; "",'Master Input'!E4939,"")</f>
        <v>Closed</v>
      </c>
      <c r="F4939" s="58">
        <f>IF('Master Input'!G4939 &lt;&gt; "",'Master Input'!G4939, "")</f>
        <v>41717</v>
      </c>
      <c r="G4939" s="18" t="str">
        <f>IFERROR(INDEX('Docs Signed Input'!B:B,MATCH('Nate''s Evolution'!$B4939,'Docs Signed Input'!E:E,0)),"N")</f>
        <v>N</v>
      </c>
      <c r="H4939" s="18" t="str">
        <f>IFERROR(INDEX('Docs Signed Input'!C:C,MATCH('Nate''s Evolution'!B4939,'Docs Signed Input'!E:E,0)),"N")</f>
        <v>N</v>
      </c>
      <c r="I4939" s="7" t="str">
        <f>IF('Master Input'!Q4939 &lt;&gt; "",'Master Input'!Q4939,"")</f>
        <v>troy@evolvesolar.com</v>
      </c>
    </row>
    <row r="4940" spans="1:9" x14ac:dyDescent="0.3">
      <c r="A4940" t="str">
        <f>IF('Master Input'!A4940 &lt;&gt; "",'Master Input'!A4940,"")</f>
        <v>Tobin, Laura</v>
      </c>
      <c r="B4940" s="7" t="str">
        <f>IF('Master Input'!B4940 &lt;&gt; "",'Master Input'!B4940,"")</f>
        <v>JB-121601-00</v>
      </c>
      <c r="C4940" s="7">
        <f>IF('Master Input'!C4940 &lt;&gt; "",'Master Input'!C4940,"")</f>
        <v>6.12</v>
      </c>
      <c r="D4940" t="str">
        <f>IF('Master Input'!D4940 &lt;&gt; "",'Master Input'!D4940,"")</f>
        <v>Sales</v>
      </c>
      <c r="E4940" s="7" t="str">
        <f>IF('Master Input'!E4940 &lt;&gt; "",'Master Input'!E4940,"")</f>
        <v>On Hold</v>
      </c>
      <c r="F4940" s="58">
        <f>IF('Master Input'!G4940 &lt;&gt; "",'Master Input'!G4940, "")</f>
        <v>41820</v>
      </c>
      <c r="G4940" s="18" t="str">
        <f>IFERROR(INDEX('Docs Signed Input'!B:B,MATCH('Nate''s Evolution'!$B4940,'Docs Signed Input'!E:E,0)),"N")</f>
        <v>N</v>
      </c>
      <c r="H4940" s="18" t="str">
        <f>IFERROR(INDEX('Docs Signed Input'!C:C,MATCH('Nate''s Evolution'!B4940,'Docs Signed Input'!E:E,0)),"N")</f>
        <v>N</v>
      </c>
      <c r="I4940" s="7" t="str">
        <f>IF('Master Input'!Q4940 &lt;&gt; "",'Master Input'!Q4940,"")</f>
        <v>miker@evolvesolar.com</v>
      </c>
    </row>
    <row r="4941" spans="1:9" x14ac:dyDescent="0.3">
      <c r="A4941" t="str">
        <f>IF('Master Input'!A4941 &lt;&gt; "",'Master Input'!A4941,"")</f>
        <v>Tobin, Shea</v>
      </c>
      <c r="B4941" s="7" t="str">
        <f>IF('Master Input'!B4941 &lt;&gt; "",'Master Input'!B4941,"")</f>
        <v>JB-8004483-00</v>
      </c>
      <c r="C4941" s="7">
        <f>IF('Master Input'!C4941 &lt;&gt; "",'Master Input'!C4941,"")</f>
        <v>6.75</v>
      </c>
      <c r="D4941" t="str">
        <f>IF('Master Input'!D4941 &lt;&gt; "",'Master Input'!D4941,"")</f>
        <v>Cancelled</v>
      </c>
      <c r="E4941" s="7" t="str">
        <f>IF('Master Input'!E4941 &lt;&gt; "",'Master Input'!E4941,"")</f>
        <v>Account Cancelled</v>
      </c>
      <c r="F4941" s="58">
        <f>IF('Master Input'!G4941 &lt;&gt; "",'Master Input'!G4941, "")</f>
        <v>41762</v>
      </c>
      <c r="G4941" s="18" t="str">
        <f>IFERROR(INDEX('Docs Signed Input'!B:B,MATCH('Nate''s Evolution'!$B4941,'Docs Signed Input'!E:E,0)),"N")</f>
        <v>N</v>
      </c>
      <c r="H4941" s="18" t="str">
        <f>IFERROR(INDEX('Docs Signed Input'!C:C,MATCH('Nate''s Evolution'!B4941,'Docs Signed Input'!E:E,0)),"N")</f>
        <v>N</v>
      </c>
      <c r="I4941" s="7" t="str">
        <f>IF('Master Input'!Q4941 &lt;&gt; "",'Master Input'!Q4941,"")</f>
        <v>jennifer@evolvesolar.com</v>
      </c>
    </row>
    <row r="4942" spans="1:9" x14ac:dyDescent="0.3">
      <c r="A4942" t="str">
        <f>IF('Master Input'!A4942 &lt;&gt; "",'Master Input'!A4942,"")</f>
        <v>Toby-Davis, Corbin</v>
      </c>
      <c r="B4942" s="7" t="str">
        <f>IF('Master Input'!B4942 &lt;&gt; "",'Master Input'!B4942,"")</f>
        <v>JB-8023632-00</v>
      </c>
      <c r="C4942" s="7">
        <f>IF('Master Input'!C4942 &lt;&gt; "",'Master Input'!C4942,"")</f>
        <v>4.8449999999999998</v>
      </c>
      <c r="D4942" t="str">
        <f>IF('Master Input'!D4942 &lt;&gt; "",'Master Input'!D4942,"")</f>
        <v>Installation</v>
      </c>
      <c r="E4942" s="7" t="str">
        <f>IF('Master Input'!E4942 &lt;&gt; "",'Master Input'!E4942,"")</f>
        <v>Pending Approval</v>
      </c>
      <c r="F4942" s="58">
        <f>IF('Master Input'!G4942 &lt;&gt; "",'Master Input'!G4942, "")</f>
        <v>41759</v>
      </c>
      <c r="G4942" s="18" t="str">
        <f>IFERROR(INDEX('Docs Signed Input'!B:B,MATCH('Nate''s Evolution'!$B4942,'Docs Signed Input'!E:E,0)),"N")</f>
        <v>N</v>
      </c>
      <c r="H4942" s="18" t="str">
        <f>IFERROR(INDEX('Docs Signed Input'!C:C,MATCH('Nate''s Evolution'!B4942,'Docs Signed Input'!E:E,0)),"N")</f>
        <v>N</v>
      </c>
      <c r="I4942" s="7" t="str">
        <f>IF('Master Input'!Q4942 &lt;&gt; "",'Master Input'!Q4942,"")</f>
        <v>erics@evolvesolar.com</v>
      </c>
    </row>
    <row r="4943" spans="1:9" x14ac:dyDescent="0.3">
      <c r="A4943" t="str">
        <f>IF('Master Input'!A4943 &lt;&gt; "",'Master Input'!A4943,"")</f>
        <v>Todd, Shannon</v>
      </c>
      <c r="B4943" s="7" t="str">
        <f>IF('Master Input'!B4943 &lt;&gt; "",'Master Input'!B4943,"")</f>
        <v>JB-9565691-00</v>
      </c>
      <c r="C4943" s="7">
        <f>IF('Master Input'!C4943 &lt;&gt; "",'Master Input'!C4943,"")</f>
        <v>7</v>
      </c>
      <c r="D4943" t="str">
        <f>IF('Master Input'!D4943 &lt;&gt; "",'Master Input'!D4943,"")</f>
        <v>Installation</v>
      </c>
      <c r="E4943" s="7" t="str">
        <f>IF('Master Input'!E4943 &lt;&gt; "",'Master Input'!E4943,"")</f>
        <v>Pending Approval</v>
      </c>
      <c r="F4943" s="58">
        <f>IF('Master Input'!G4943 &lt;&gt; "",'Master Input'!G4943, "")</f>
        <v>41858</v>
      </c>
      <c r="G4943" s="18" t="str">
        <f>IFERROR(INDEX('Docs Signed Input'!B:B,MATCH('Nate''s Evolution'!$B4943,'Docs Signed Input'!E:E,0)),"N")</f>
        <v>N</v>
      </c>
      <c r="H4943" s="18" t="str">
        <f>IFERROR(INDEX('Docs Signed Input'!C:C,MATCH('Nate''s Evolution'!B4943,'Docs Signed Input'!E:E,0)),"N")</f>
        <v>N</v>
      </c>
      <c r="I4943" s="7" t="str">
        <f>IF('Master Input'!Q4943 &lt;&gt; "",'Master Input'!Q4943,"")</f>
        <v>brady@evolvesolar.com</v>
      </c>
    </row>
    <row r="4944" spans="1:9" x14ac:dyDescent="0.3">
      <c r="A4944" t="str">
        <f>IF('Master Input'!A4944 &lt;&gt; "",'Master Input'!A4944,"")</f>
        <v>Tolan, Timothy</v>
      </c>
      <c r="B4944" s="7" t="str">
        <f>IF('Master Input'!B4944 &lt;&gt; "",'Master Input'!B4944,"")</f>
        <v>JB-1151142-00</v>
      </c>
      <c r="C4944" s="7">
        <f>IF('Master Input'!C4944 &lt;&gt; "",'Master Input'!C4944,"")</f>
        <v>6</v>
      </c>
      <c r="D4944" t="str">
        <f>IF('Master Input'!D4944 &lt;&gt; "",'Master Input'!D4944,"")</f>
        <v>Permit</v>
      </c>
      <c r="E4944" s="7" t="str">
        <f>IF('Master Input'!E4944 &lt;&gt; "",'Master Input'!E4944,"")</f>
        <v>Site Audit Pending Customer</v>
      </c>
      <c r="F4944" s="58">
        <f>IF('Master Input'!G4944 &lt;&gt; "",'Master Input'!G4944, "")</f>
        <v>41984</v>
      </c>
      <c r="G4944" s="18" t="str">
        <f>IFERROR(INDEX('Docs Signed Input'!B:B,MATCH('Nate''s Evolution'!$B4944,'Docs Signed Input'!E:E,0)),"N")</f>
        <v>N</v>
      </c>
      <c r="H4944" s="18" t="str">
        <f>IFERROR(INDEX('Docs Signed Input'!C:C,MATCH('Nate''s Evolution'!B4944,'Docs Signed Input'!E:E,0)),"N")</f>
        <v>N</v>
      </c>
      <c r="I4944" s="7" t="str">
        <f>IF('Master Input'!Q4944 &lt;&gt; "",'Master Input'!Q4944,"")</f>
        <v>paulette.b@evolvesolar.com</v>
      </c>
    </row>
    <row r="4945" spans="1:9" x14ac:dyDescent="0.3">
      <c r="A4945" t="str">
        <f>IF('Master Input'!A4945 &lt;&gt; "",'Master Input'!A4945,"")</f>
        <v>Toliver, Anthony</v>
      </c>
      <c r="B4945" s="7" t="str">
        <f>IF('Master Input'!B4945 &lt;&gt; "",'Master Input'!B4945,"")</f>
        <v>JB-8004686-00</v>
      </c>
      <c r="C4945" s="7">
        <f>IF('Master Input'!C4945 &lt;&gt; "",'Master Input'!C4945,"")</f>
        <v>5.8650000000000002</v>
      </c>
      <c r="D4945" t="str">
        <f>IF('Master Input'!D4945 &lt;&gt; "",'Master Input'!D4945,"")</f>
        <v>Closed</v>
      </c>
      <c r="E4945" s="7" t="str">
        <f>IF('Master Input'!E4945 &lt;&gt; "",'Master Input'!E4945,"")</f>
        <v>Closed</v>
      </c>
      <c r="F4945" s="58">
        <f>IF('Master Input'!G4945 &lt;&gt; "",'Master Input'!G4945, "")</f>
        <v>41773</v>
      </c>
      <c r="G4945" s="18" t="str">
        <f>IFERROR(INDEX('Docs Signed Input'!B:B,MATCH('Nate''s Evolution'!$B4945,'Docs Signed Input'!E:E,0)),"N")</f>
        <v>N</v>
      </c>
      <c r="H4945" s="18" t="str">
        <f>IFERROR(INDEX('Docs Signed Input'!C:C,MATCH('Nate''s Evolution'!B4945,'Docs Signed Input'!E:E,0)),"N")</f>
        <v>N</v>
      </c>
      <c r="I4945" s="7" t="str">
        <f>IF('Master Input'!Q4945 &lt;&gt; "",'Master Input'!Q4945,"")</f>
        <v>mario@evolvesolar.com</v>
      </c>
    </row>
    <row r="4946" spans="1:9" x14ac:dyDescent="0.3">
      <c r="A4946" t="str">
        <f>IF('Master Input'!A4946 &lt;&gt; "",'Master Input'!A4946,"")</f>
        <v>Toliver, Anthony</v>
      </c>
      <c r="B4946" s="7" t="str">
        <f>IF('Master Input'!B4946 &lt;&gt; "",'Master Input'!B4946,"")</f>
        <v>JB-8023895-00</v>
      </c>
      <c r="C4946" s="7">
        <f>IF('Master Input'!C4946 &lt;&gt; "",'Master Input'!C4946,"")</f>
        <v>4.8449999999999998</v>
      </c>
      <c r="D4946" t="str">
        <f>IF('Master Input'!D4946 &lt;&gt; "",'Master Input'!D4946,"")</f>
        <v>Utility</v>
      </c>
      <c r="E4946" s="7" t="str">
        <f>IF('Master Input'!E4946 &lt;&gt; "",'Master Input'!E4946,"")</f>
        <v>Submittal Pending</v>
      </c>
      <c r="F4946" s="58">
        <f>IF('Master Input'!G4946 &lt;&gt; "",'Master Input'!G4946, "")</f>
        <v>41773</v>
      </c>
      <c r="G4946" s="18" t="str">
        <f>IFERROR(INDEX('Docs Signed Input'!B:B,MATCH('Nate''s Evolution'!$B4946,'Docs Signed Input'!E:E,0)),"N")</f>
        <v>N</v>
      </c>
      <c r="H4946" s="18" t="str">
        <f>IFERROR(INDEX('Docs Signed Input'!C:C,MATCH('Nate''s Evolution'!B4946,'Docs Signed Input'!E:E,0)),"N")</f>
        <v>N</v>
      </c>
      <c r="I4946" s="7" t="str">
        <f>IF('Master Input'!Q4946 &lt;&gt; "",'Master Input'!Q4946,"")</f>
        <v>mario@evolvesolar.com</v>
      </c>
    </row>
    <row r="4947" spans="1:9" x14ac:dyDescent="0.3">
      <c r="A4947" t="str">
        <f>IF('Master Input'!A4947 &lt;&gt; "",'Master Input'!A4947,"")</f>
        <v>Tomboly, Elizabeth</v>
      </c>
      <c r="B4947" s="7" t="str">
        <f>IF('Master Input'!B4947 &lt;&gt; "",'Master Input'!B4947,"")</f>
        <v>JB-0641022-00</v>
      </c>
      <c r="C4947" s="7">
        <f>IF('Master Input'!C4947 &lt;&gt; "",'Master Input'!C4947,"")</f>
        <v>4.59</v>
      </c>
      <c r="D4947" t="str">
        <f>IF('Master Input'!D4947 &lt;&gt; "",'Master Input'!D4947,"")</f>
        <v>Installation</v>
      </c>
      <c r="E4947" s="7" t="str">
        <f>IF('Master Input'!E4947 &lt;&gt; "",'Master Input'!E4947,"")</f>
        <v>Pending Approval</v>
      </c>
      <c r="F4947" s="58">
        <f>IF('Master Input'!G4947 &lt;&gt; "",'Master Input'!G4947, "")</f>
        <v>41947</v>
      </c>
      <c r="G4947" s="18" t="str">
        <f>IFERROR(INDEX('Docs Signed Input'!B:B,MATCH('Nate''s Evolution'!$B4947,'Docs Signed Input'!E:E,0)),"N")</f>
        <v>N</v>
      </c>
      <c r="H4947" s="18" t="str">
        <f>IFERROR(INDEX('Docs Signed Input'!C:C,MATCH('Nate''s Evolution'!B4947,'Docs Signed Input'!E:E,0)),"N")</f>
        <v>N</v>
      </c>
      <c r="I4947" s="7" t="str">
        <f>IF('Master Input'!Q4947 &lt;&gt; "",'Master Input'!Q4947,"")</f>
        <v>stephen.brown@evolvesolar.com</v>
      </c>
    </row>
    <row r="4948" spans="1:9" x14ac:dyDescent="0.3">
      <c r="A4948" t="str">
        <f>IF('Master Input'!A4948 &lt;&gt; "",'Master Input'!A4948,"")</f>
        <v>Tomford, Christian</v>
      </c>
      <c r="B4948" s="7" t="str">
        <f>IF('Master Input'!B4948 &lt;&gt; "",'Master Input'!B4948,"")</f>
        <v>JB-8023247-00</v>
      </c>
      <c r="C4948" s="7">
        <f>IF('Master Input'!C4948 &lt;&gt; "",'Master Input'!C4948,"")</f>
        <v>4</v>
      </c>
      <c r="D4948" t="str">
        <f>IF('Master Input'!D4948 &lt;&gt; "",'Master Input'!D4948,"")</f>
        <v>Cancelled</v>
      </c>
      <c r="E4948" s="7" t="str">
        <f>IF('Master Input'!E4948 &lt;&gt; "",'Master Input'!E4948,"")</f>
        <v>Account Cancelled</v>
      </c>
      <c r="F4948" s="58">
        <f>IF('Master Input'!G4948 &lt;&gt; "",'Master Input'!G4948, "")</f>
        <v>41731</v>
      </c>
      <c r="G4948" s="18" t="str">
        <f>IFERROR(INDEX('Docs Signed Input'!B:B,MATCH('Nate''s Evolution'!$B4948,'Docs Signed Input'!E:E,0)),"N")</f>
        <v>N</v>
      </c>
      <c r="H4948" s="18" t="str">
        <f>IFERROR(INDEX('Docs Signed Input'!C:C,MATCH('Nate''s Evolution'!B4948,'Docs Signed Input'!E:E,0)),"N")</f>
        <v>N</v>
      </c>
      <c r="I4948" s="7" t="str">
        <f>IF('Master Input'!Q4948 &lt;&gt; "",'Master Input'!Q4948,"")</f>
        <v>Kane French</v>
      </c>
    </row>
    <row r="4949" spans="1:9" x14ac:dyDescent="0.3">
      <c r="A4949" t="str">
        <f>IF('Master Input'!A4949 &lt;&gt; "",'Master Input'!A4949,"")</f>
        <v>Tomita, Richard</v>
      </c>
      <c r="B4949" s="7" t="str">
        <f>IF('Master Input'!B4949 &lt;&gt; "",'Master Input'!B4949,"")</f>
        <v>JB-9572432-00</v>
      </c>
      <c r="C4949" s="7">
        <f>IF('Master Input'!C4949 &lt;&gt; "",'Master Input'!C4949,"")</f>
        <v>4.5</v>
      </c>
      <c r="D4949" t="str">
        <f>IF('Master Input'!D4949 &lt;&gt; "",'Master Input'!D4949,"")</f>
        <v>Closed</v>
      </c>
      <c r="E4949" s="7" t="str">
        <f>IF('Master Input'!E4949 &lt;&gt; "",'Master Input'!E4949,"")</f>
        <v>Closed</v>
      </c>
      <c r="F4949" s="58">
        <f>IF('Master Input'!G4949 &lt;&gt; "",'Master Input'!G4949, "")</f>
        <v>41912</v>
      </c>
      <c r="G4949" s="18" t="str">
        <f>IFERROR(INDEX('Docs Signed Input'!B:B,MATCH('Nate''s Evolution'!$B4949,'Docs Signed Input'!E:E,0)),"N")</f>
        <v>N</v>
      </c>
      <c r="H4949" s="18" t="str">
        <f>IFERROR(INDEX('Docs Signed Input'!C:C,MATCH('Nate''s Evolution'!B4949,'Docs Signed Input'!E:E,0)),"N")</f>
        <v>N</v>
      </c>
      <c r="I4949" s="7" t="str">
        <f>IF('Master Input'!Q4949 &lt;&gt; "",'Master Input'!Q4949,"")</f>
        <v>ericr@evolvesolar.com</v>
      </c>
    </row>
    <row r="4950" spans="1:9" x14ac:dyDescent="0.3">
      <c r="A4950" t="str">
        <f>IF('Master Input'!A4950 &lt;&gt; "",'Master Input'!A4950,"")</f>
        <v>Tomp, William</v>
      </c>
      <c r="B4950" s="7" t="str">
        <f>IF('Master Input'!B4950 &lt;&gt; "",'Master Input'!B4950,"")</f>
        <v>JB-9283198-00</v>
      </c>
      <c r="C4950" s="7">
        <f>IF('Master Input'!C4950 &lt;&gt; "",'Master Input'!C4950,"")</f>
        <v>12</v>
      </c>
      <c r="D4950" t="str">
        <f>IF('Master Input'!D4950 &lt;&gt; "",'Master Input'!D4950,"")</f>
        <v>Cancelled</v>
      </c>
      <c r="E4950" s="7" t="str">
        <f>IF('Master Input'!E4950 &lt;&gt; "",'Master Input'!E4950,"")</f>
        <v>Account Cancelled</v>
      </c>
      <c r="F4950" s="58">
        <f>IF('Master Input'!G4950 &lt;&gt; "",'Master Input'!G4950, "")</f>
        <v>41796</v>
      </c>
      <c r="G4950" s="18" t="str">
        <f>IFERROR(INDEX('Docs Signed Input'!B:B,MATCH('Nate''s Evolution'!$B4950,'Docs Signed Input'!E:E,0)),"N")</f>
        <v>N</v>
      </c>
      <c r="H4950" s="18" t="str">
        <f>IFERROR(INDEX('Docs Signed Input'!C:C,MATCH('Nate''s Evolution'!B4950,'Docs Signed Input'!E:E,0)),"N")</f>
        <v>N</v>
      </c>
      <c r="I4950" s="7" t="str">
        <f>IF('Master Input'!Q4950 &lt;&gt; "",'Master Input'!Q4950,"")</f>
        <v>gregorr@evolvesolar.com</v>
      </c>
    </row>
    <row r="4951" spans="1:9" x14ac:dyDescent="0.3">
      <c r="A4951" t="str">
        <f>IF('Master Input'!A4951 &lt;&gt; "",'Master Input'!A4951,"")</f>
        <v>Tompkins, Jason</v>
      </c>
      <c r="B4951" s="7" t="str">
        <f>IF('Master Input'!B4951 &lt;&gt; "",'Master Input'!B4951,"")</f>
        <v>JB-8024317-00</v>
      </c>
      <c r="C4951" s="7">
        <f>IF('Master Input'!C4951 &lt;&gt; "",'Master Input'!C4951,"")</f>
        <v>6.12</v>
      </c>
      <c r="D4951" t="str">
        <f>IF('Master Input'!D4951 &lt;&gt; "",'Master Input'!D4951,"")</f>
        <v>Cancelled</v>
      </c>
      <c r="E4951" s="7" t="str">
        <f>IF('Master Input'!E4951 &lt;&gt; "",'Master Input'!E4951,"")</f>
        <v>Account Cancelled</v>
      </c>
      <c r="F4951" s="58">
        <f>IF('Master Input'!G4951 &lt;&gt; "",'Master Input'!G4951, "")</f>
        <v>41793</v>
      </c>
      <c r="G4951" s="18" t="str">
        <f>IFERROR(INDEX('Docs Signed Input'!B:B,MATCH('Nate''s Evolution'!$B4951,'Docs Signed Input'!E:E,0)),"N")</f>
        <v>N</v>
      </c>
      <c r="H4951" s="18" t="str">
        <f>IFERROR(INDEX('Docs Signed Input'!C:C,MATCH('Nate''s Evolution'!B4951,'Docs Signed Input'!E:E,0)),"N")</f>
        <v>N</v>
      </c>
      <c r="I4951" s="7" t="str">
        <f>IF('Master Input'!Q4951 &lt;&gt; "",'Master Input'!Q4951,"")</f>
        <v>shawn@evolvesolar.com</v>
      </c>
    </row>
    <row r="4952" spans="1:9" x14ac:dyDescent="0.3">
      <c r="A4952" t="str">
        <f>IF('Master Input'!A4952 &lt;&gt; "",'Master Input'!A4952,"")</f>
        <v>Topliss, Jesse</v>
      </c>
      <c r="B4952" s="7" t="str">
        <f>IF('Master Input'!B4952 &lt;&gt; "",'Master Input'!B4952,"")</f>
        <v>JB-8024765-00</v>
      </c>
      <c r="C4952" s="7">
        <f>IF('Master Input'!C4952 &lt;&gt; "",'Master Input'!C4952,"")</f>
        <v>13.515000000000001</v>
      </c>
      <c r="D4952" t="str">
        <f>IF('Master Input'!D4952 &lt;&gt; "",'Master Input'!D4952,"")</f>
        <v>Permit</v>
      </c>
      <c r="E4952" s="7" t="str">
        <f>IF('Master Input'!E4952 &lt;&gt; "",'Master Input'!E4952,"")</f>
        <v>Design Complete</v>
      </c>
      <c r="F4952" s="58">
        <f>IF('Master Input'!G4952 &lt;&gt; "",'Master Input'!G4952, "")</f>
        <v>41828</v>
      </c>
      <c r="G4952" s="18" t="str">
        <f>IFERROR(INDEX('Docs Signed Input'!B:B,MATCH('Nate''s Evolution'!$B4952,'Docs Signed Input'!E:E,0)),"N")</f>
        <v>N</v>
      </c>
      <c r="H4952" s="18" t="str">
        <f>IFERROR(INDEX('Docs Signed Input'!C:C,MATCH('Nate''s Evolution'!B4952,'Docs Signed Input'!E:E,0)),"N")</f>
        <v>N</v>
      </c>
      <c r="I4952" s="7" t="str">
        <f>IF('Master Input'!Q4952 &lt;&gt; "",'Master Input'!Q4952,"")</f>
        <v>baba@evolvesolar.com</v>
      </c>
    </row>
    <row r="4953" spans="1:9" x14ac:dyDescent="0.3">
      <c r="A4953" t="str">
        <f>IF('Master Input'!A4953 &lt;&gt; "",'Master Input'!A4953,"")</f>
        <v>Topp, Steven</v>
      </c>
      <c r="B4953" s="7" t="str">
        <f>IF('Master Input'!B4953 &lt;&gt; "",'Master Input'!B4953,"")</f>
        <v>JB-9701882-00</v>
      </c>
      <c r="C4953" s="7">
        <f>IF('Master Input'!C4953 &lt;&gt; "",'Master Input'!C4953,"")</f>
        <v>6.12</v>
      </c>
      <c r="D4953" t="str">
        <f>IF('Master Input'!D4953 &lt;&gt; "",'Master Input'!D4953,"")</f>
        <v>Permit</v>
      </c>
      <c r="E4953" s="7" t="str">
        <f>IF('Master Input'!E4953 &lt;&gt; "",'Master Input'!E4953,"")</f>
        <v>Site Survey Scheduled</v>
      </c>
      <c r="F4953" s="58">
        <f>IF('Master Input'!G4953 &lt;&gt; "",'Master Input'!G4953, "")</f>
        <v>42022</v>
      </c>
      <c r="G4953" s="18" t="str">
        <f>IFERROR(INDEX('Docs Signed Input'!B:B,MATCH('Nate''s Evolution'!$B4953,'Docs Signed Input'!E:E,0)),"N")</f>
        <v>N</v>
      </c>
      <c r="H4953" s="18" t="str">
        <f>IFERROR(INDEX('Docs Signed Input'!C:C,MATCH('Nate''s Evolution'!B4953,'Docs Signed Input'!E:E,0)),"N")</f>
        <v>N</v>
      </c>
      <c r="I4953" s="7" t="str">
        <f>IF('Master Input'!Q4953 &lt;&gt; "",'Master Input'!Q4953,"")</f>
        <v>teresa.garcia@evolvesolar.com</v>
      </c>
    </row>
    <row r="4954" spans="1:9" x14ac:dyDescent="0.3">
      <c r="A4954" t="str">
        <f>IF('Master Input'!A4954 &lt;&gt; "",'Master Input'!A4954,"")</f>
        <v>Torchia, Jayd</v>
      </c>
      <c r="B4954" s="7" t="str">
        <f>IF('Master Input'!B4954 &lt;&gt; "",'Master Input'!B4954,"")</f>
        <v>JB-8003907-00</v>
      </c>
      <c r="C4954" s="7">
        <f>IF('Master Input'!C4954 &lt;&gt; "",'Master Input'!C4954,"")</f>
        <v>3.75</v>
      </c>
      <c r="D4954" t="str">
        <f>IF('Master Input'!D4954 &lt;&gt; "",'Master Input'!D4954,"")</f>
        <v>Utility</v>
      </c>
      <c r="E4954" s="7" t="str">
        <f>IF('Master Input'!E4954 &lt;&gt; "",'Master Input'!E4954,"")</f>
        <v>Final Permit Submitted</v>
      </c>
      <c r="F4954" s="58">
        <f>IF('Master Input'!G4954 &lt;&gt; "",'Master Input'!G4954, "")</f>
        <v>41727</v>
      </c>
      <c r="G4954" s="18" t="str">
        <f>IFERROR(INDEX('Docs Signed Input'!B:B,MATCH('Nate''s Evolution'!$B4954,'Docs Signed Input'!E:E,0)),"N")</f>
        <v>N</v>
      </c>
      <c r="H4954" s="18" t="str">
        <f>IFERROR(INDEX('Docs Signed Input'!C:C,MATCH('Nate''s Evolution'!B4954,'Docs Signed Input'!E:E,0)),"N")</f>
        <v>N</v>
      </c>
      <c r="I4954" s="7" t="str">
        <f>IF('Master Input'!Q4954 &lt;&gt; "",'Master Input'!Q4954,"")</f>
        <v>matti@evolvesolar.com</v>
      </c>
    </row>
    <row r="4955" spans="1:9" x14ac:dyDescent="0.3">
      <c r="A4955" t="str">
        <f>IF('Master Input'!A4955 &lt;&gt; "",'Master Input'!A4955,"")</f>
        <v>Torcivia, Ann</v>
      </c>
      <c r="B4955" s="7" t="str">
        <f>IF('Master Input'!B4955 &lt;&gt; "",'Master Input'!B4955,"")</f>
        <v>JB-1172107-00</v>
      </c>
      <c r="C4955" s="7">
        <f>IF('Master Input'!C4955 &lt;&gt; "",'Master Input'!C4955,"")</f>
        <v>4.25</v>
      </c>
      <c r="D4955" t="str">
        <f>IF('Master Input'!D4955 &lt;&gt; "",'Master Input'!D4955,"")</f>
        <v>Cancelled</v>
      </c>
      <c r="E4955" s="7" t="str">
        <f>IF('Master Input'!E4955 &lt;&gt; "",'Master Input'!E4955,"")</f>
        <v>Pending Save</v>
      </c>
      <c r="F4955" s="58">
        <f>IF('Master Input'!G4955 &lt;&gt; "",'Master Input'!G4955, "")</f>
        <v>41914</v>
      </c>
      <c r="G4955" s="18" t="str">
        <f>IFERROR(INDEX('Docs Signed Input'!B:B,MATCH('Nate''s Evolution'!$B4955,'Docs Signed Input'!E:E,0)),"N")</f>
        <v>N</v>
      </c>
      <c r="H4955" s="18" t="str">
        <f>IFERROR(INDEX('Docs Signed Input'!C:C,MATCH('Nate''s Evolution'!B4955,'Docs Signed Input'!E:E,0)),"N")</f>
        <v>N</v>
      </c>
      <c r="I4955" s="7" t="str">
        <f>IF('Master Input'!Q4955 &lt;&gt; "",'Master Input'!Q4955,"")</f>
        <v>bruce@evolvesolar.com</v>
      </c>
    </row>
    <row r="4956" spans="1:9" x14ac:dyDescent="0.3">
      <c r="A4956" t="str">
        <f>IF('Master Input'!A4956 &lt;&gt; "",'Master Input'!A4956,"")</f>
        <v>Torre, Jose De la</v>
      </c>
      <c r="B4956" s="7" t="str">
        <f>IF('Master Input'!B4956 &lt;&gt; "",'Master Input'!B4956,"")</f>
        <v>JB-760357-00</v>
      </c>
      <c r="C4956" s="7">
        <f>IF('Master Input'!C4956 &lt;&gt; "",'Master Input'!C4956,"")</f>
        <v>10</v>
      </c>
      <c r="D4956" t="str">
        <f>IF('Master Input'!D4956 &lt;&gt; "",'Master Input'!D4956,"")</f>
        <v>Closed</v>
      </c>
      <c r="E4956" s="7" t="str">
        <f>IF('Master Input'!E4956 &lt;&gt; "",'Master Input'!E4956,"")</f>
        <v>Closed</v>
      </c>
      <c r="F4956" s="58">
        <f>IF('Master Input'!G4956 &lt;&gt; "",'Master Input'!G4956, "")</f>
        <v>41782</v>
      </c>
      <c r="G4956" s="18" t="str">
        <f>IFERROR(INDEX('Docs Signed Input'!B:B,MATCH('Nate''s Evolution'!$B4956,'Docs Signed Input'!E:E,0)),"N")</f>
        <v>N</v>
      </c>
      <c r="H4956" s="18" t="str">
        <f>IFERROR(INDEX('Docs Signed Input'!C:C,MATCH('Nate''s Evolution'!B4956,'Docs Signed Input'!E:E,0)),"N")</f>
        <v>N</v>
      </c>
      <c r="I4956" s="7" t="str">
        <f>IF('Master Input'!Q4956 &lt;&gt; "",'Master Input'!Q4956,"")</f>
        <v>joshm@evolvesolar.com</v>
      </c>
    </row>
    <row r="4957" spans="1:9" x14ac:dyDescent="0.3">
      <c r="A4957" t="str">
        <f>IF('Master Input'!A4957 &lt;&gt; "",'Master Input'!A4957,"")</f>
        <v>Torre, Martin De La</v>
      </c>
      <c r="B4957" s="7" t="str">
        <f>IF('Master Input'!B4957 &lt;&gt; "",'Master Input'!B4957,"")</f>
        <v>JB-927669-00</v>
      </c>
      <c r="C4957" s="7">
        <f>IF('Master Input'!C4957 &lt;&gt; "",'Master Input'!C4957,"")</f>
        <v>6.5</v>
      </c>
      <c r="D4957" t="str">
        <f>IF('Master Input'!D4957 &lt;&gt; "",'Master Input'!D4957,"")</f>
        <v>Cancelled</v>
      </c>
      <c r="E4957" s="7" t="str">
        <f>IF('Master Input'!E4957 &lt;&gt; "",'Master Input'!E4957,"")</f>
        <v>Account Cancelled</v>
      </c>
      <c r="F4957" s="58">
        <f>IF('Master Input'!G4957 &lt;&gt; "",'Master Input'!G4957, "")</f>
        <v>41858</v>
      </c>
      <c r="G4957" s="18" t="str">
        <f>IFERROR(INDEX('Docs Signed Input'!B:B,MATCH('Nate''s Evolution'!$B4957,'Docs Signed Input'!E:E,0)),"N")</f>
        <v>N</v>
      </c>
      <c r="H4957" s="18" t="str">
        <f>IFERROR(INDEX('Docs Signed Input'!C:C,MATCH('Nate''s Evolution'!B4957,'Docs Signed Input'!E:E,0)),"N")</f>
        <v>N</v>
      </c>
      <c r="I4957" s="7" t="str">
        <f>IF('Master Input'!Q4957 &lt;&gt; "",'Master Input'!Q4957,"")</f>
        <v>chris@evolvesolar.com</v>
      </c>
    </row>
    <row r="4958" spans="1:9" x14ac:dyDescent="0.3">
      <c r="A4958" t="str">
        <f>IF('Master Input'!A4958 &lt;&gt; "",'Master Input'!A4958,"")</f>
        <v>Torres, Emiliano</v>
      </c>
      <c r="B4958" s="7" t="str">
        <f>IF('Master Input'!B4958 &lt;&gt; "",'Master Input'!B4958,"")</f>
        <v>JB-8023963-00</v>
      </c>
      <c r="C4958" s="7">
        <f>IF('Master Input'!C4958 &lt;&gt; "",'Master Input'!C4958,"")</f>
        <v>3.8250000000000002</v>
      </c>
      <c r="D4958" t="str">
        <f>IF('Master Input'!D4958 &lt;&gt; "",'Master Input'!D4958,"")</f>
        <v>Permit</v>
      </c>
      <c r="E4958" s="7" t="str">
        <f>IF('Master Input'!E4958 &lt;&gt; "",'Master Input'!E4958,"")</f>
        <v>Design Complete</v>
      </c>
      <c r="F4958" s="58">
        <f>IF('Master Input'!G4958 &lt;&gt; "",'Master Input'!G4958, "")</f>
        <v>41776</v>
      </c>
      <c r="G4958" s="18" t="str">
        <f>IFERROR(INDEX('Docs Signed Input'!B:B,MATCH('Nate''s Evolution'!$B4958,'Docs Signed Input'!E:E,0)),"N")</f>
        <v>N</v>
      </c>
      <c r="H4958" s="18" t="str">
        <f>IFERROR(INDEX('Docs Signed Input'!C:C,MATCH('Nate''s Evolution'!B4958,'Docs Signed Input'!E:E,0)),"N")</f>
        <v>N</v>
      </c>
      <c r="I4958" s="7" t="str">
        <f>IF('Master Input'!Q4958 &lt;&gt; "",'Master Input'!Q4958,"")</f>
        <v>mario@evolvesolar.com</v>
      </c>
    </row>
    <row r="4959" spans="1:9" x14ac:dyDescent="0.3">
      <c r="A4959" t="str">
        <f>IF('Master Input'!A4959 &lt;&gt; "",'Master Input'!A4959,"")</f>
        <v>Torres, John</v>
      </c>
      <c r="B4959" s="7" t="str">
        <f>IF('Master Input'!B4959 &lt;&gt; "",'Master Input'!B4959,"")</f>
        <v>JB-077356-00</v>
      </c>
      <c r="C4959" s="7">
        <f>IF('Master Input'!C4959 &lt;&gt; "",'Master Input'!C4959,"")</f>
        <v>4.8449999999999998</v>
      </c>
      <c r="D4959" t="str">
        <f>IF('Master Input'!D4959 &lt;&gt; "",'Master Input'!D4959,"")</f>
        <v>Installation</v>
      </c>
      <c r="E4959" s="7" t="str">
        <f>IF('Master Input'!E4959 &lt;&gt; "",'Master Input'!E4959,"")</f>
        <v>Pending Approval</v>
      </c>
      <c r="F4959" s="58">
        <f>IF('Master Input'!G4959 &lt;&gt; "",'Master Input'!G4959, "")</f>
        <v>41901</v>
      </c>
      <c r="G4959" s="18" t="str">
        <f>IFERROR(INDEX('Docs Signed Input'!B:B,MATCH('Nate''s Evolution'!$B4959,'Docs Signed Input'!E:E,0)),"N")</f>
        <v>N</v>
      </c>
      <c r="H4959" s="18" t="str">
        <f>IFERROR(INDEX('Docs Signed Input'!C:C,MATCH('Nate''s Evolution'!B4959,'Docs Signed Input'!E:E,0)),"N")</f>
        <v>N</v>
      </c>
      <c r="I4959" s="7" t="str">
        <f>IF('Master Input'!Q4959 &lt;&gt; "",'Master Input'!Q4959,"")</f>
        <v>ryanm@evolvesolar.com</v>
      </c>
    </row>
    <row r="4960" spans="1:9" x14ac:dyDescent="0.3">
      <c r="A4960" t="str">
        <f>IF('Master Input'!A4960 &lt;&gt; "",'Master Input'!A4960,"")</f>
        <v>Torres, Jose</v>
      </c>
      <c r="B4960" s="7" t="str">
        <f>IF('Master Input'!B4960 &lt;&gt; "",'Master Input'!B4960,"")</f>
        <v>JB-8503517-00</v>
      </c>
      <c r="C4960" s="7">
        <f>IF('Master Input'!C4960 &lt;&gt; "",'Master Input'!C4960,"")</f>
        <v>5.25</v>
      </c>
      <c r="D4960" t="str">
        <f>IF('Master Input'!D4960 &lt;&gt; "",'Master Input'!D4960,"")</f>
        <v>Utility</v>
      </c>
      <c r="E4960" s="7" t="str">
        <f>IF('Master Input'!E4960 &lt;&gt; "",'Master Input'!E4960,"")</f>
        <v>PTO Received</v>
      </c>
      <c r="F4960" s="58">
        <f>IF('Master Input'!G4960 &lt;&gt; "",'Master Input'!G4960, "")</f>
        <v>41828</v>
      </c>
      <c r="G4960" s="18" t="str">
        <f>IFERROR(INDEX('Docs Signed Input'!B:B,MATCH('Nate''s Evolution'!$B4960,'Docs Signed Input'!E:E,0)),"N")</f>
        <v>N</v>
      </c>
      <c r="H4960" s="18" t="str">
        <f>IFERROR(INDEX('Docs Signed Input'!C:C,MATCH('Nate''s Evolution'!B4960,'Docs Signed Input'!E:E,0)),"N")</f>
        <v>N</v>
      </c>
      <c r="I4960" s="7" t="str">
        <f>IF('Master Input'!Q4960 &lt;&gt; "",'Master Input'!Q4960,"")</f>
        <v>michaelg@evolvesolar.com</v>
      </c>
    </row>
    <row r="4961" spans="1:9" x14ac:dyDescent="0.3">
      <c r="A4961" t="str">
        <f>IF('Master Input'!A4961 &lt;&gt; "",'Master Input'!A4961,"")</f>
        <v>Torres, Kim</v>
      </c>
      <c r="B4961" s="7" t="str">
        <f>IF('Master Input'!B4961 &lt;&gt; "",'Master Input'!B4961,"")</f>
        <v>JB-8503708-00</v>
      </c>
      <c r="C4961" s="7">
        <f>IF('Master Input'!C4961 &lt;&gt; "",'Master Input'!C4961,"")</f>
        <v>5.75</v>
      </c>
      <c r="D4961" t="str">
        <f>IF('Master Input'!D4961 &lt;&gt; "",'Master Input'!D4961,"")</f>
        <v>Cancelled</v>
      </c>
      <c r="E4961" s="7" t="str">
        <f>IF('Master Input'!E4961 &lt;&gt; "",'Master Input'!E4961,"")</f>
        <v>Account Cancelled</v>
      </c>
      <c r="F4961" s="58">
        <f>IF('Master Input'!G4961 &lt;&gt; "",'Master Input'!G4961, "")</f>
        <v>41852</v>
      </c>
      <c r="G4961" s="18" t="str">
        <f>IFERROR(INDEX('Docs Signed Input'!B:B,MATCH('Nate''s Evolution'!$B4961,'Docs Signed Input'!E:E,0)),"N")</f>
        <v>N</v>
      </c>
      <c r="H4961" s="18" t="str">
        <f>IFERROR(INDEX('Docs Signed Input'!C:C,MATCH('Nate''s Evolution'!B4961,'Docs Signed Input'!E:E,0)),"N")</f>
        <v>N</v>
      </c>
      <c r="I4961" s="7" t="str">
        <f>IF('Master Input'!Q4961 &lt;&gt; "",'Master Input'!Q4961,"")</f>
        <v>steveo@evolvesolar.com</v>
      </c>
    </row>
    <row r="4962" spans="1:9" x14ac:dyDescent="0.3">
      <c r="A4962" t="str">
        <f>IF('Master Input'!A4962 &lt;&gt; "",'Master Input'!A4962,"")</f>
        <v>Torres, Maria</v>
      </c>
      <c r="B4962" s="7" t="str">
        <f>IF('Master Input'!B4962 &lt;&gt; "",'Master Input'!B4962,"")</f>
        <v>JB-9231370-00</v>
      </c>
      <c r="C4962" s="7">
        <f>IF('Master Input'!C4962 &lt;&gt; "",'Master Input'!C4962,"")</f>
        <v>3.8250000000000002</v>
      </c>
      <c r="D4962" t="str">
        <f>IF('Master Input'!D4962 &lt;&gt; "",'Master Input'!D4962,"")</f>
        <v>Closed</v>
      </c>
      <c r="E4962" s="7" t="str">
        <f>IF('Master Input'!E4962 &lt;&gt; "",'Master Input'!E4962,"")</f>
        <v>Closed</v>
      </c>
      <c r="F4962" s="58">
        <f>IF('Master Input'!G4962 &lt;&gt; "",'Master Input'!G4962, "")</f>
        <v>41587</v>
      </c>
      <c r="G4962" s="18" t="str">
        <f>IFERROR(INDEX('Docs Signed Input'!B:B,MATCH('Nate''s Evolution'!$B4962,'Docs Signed Input'!E:E,0)),"N")</f>
        <v>N</v>
      </c>
      <c r="H4962" s="18" t="str">
        <f>IFERROR(INDEX('Docs Signed Input'!C:C,MATCH('Nate''s Evolution'!B4962,'Docs Signed Input'!E:E,0)),"N")</f>
        <v>N</v>
      </c>
      <c r="I4962" s="7" t="str">
        <f>IF('Master Input'!Q4962 &lt;&gt; "",'Master Input'!Q4962,"")</f>
        <v>chris@evolvesolar.com</v>
      </c>
    </row>
    <row r="4963" spans="1:9" x14ac:dyDescent="0.3">
      <c r="A4963" t="str">
        <f>IF('Master Input'!A4963 &lt;&gt; "",'Master Input'!A4963,"")</f>
        <v>Torres, Mary</v>
      </c>
      <c r="B4963" s="7" t="str">
        <f>IF('Master Input'!B4963 &lt;&gt; "",'Master Input'!B4963,"")</f>
        <v>JB-8504012-00</v>
      </c>
      <c r="C4963" s="7">
        <f>IF('Master Input'!C4963 &lt;&gt; "",'Master Input'!C4963,"")</f>
        <v>13.75</v>
      </c>
      <c r="D4963" t="str">
        <f>IF('Master Input'!D4963 &lt;&gt; "",'Master Input'!D4963,"")</f>
        <v>Cancelled</v>
      </c>
      <c r="E4963" s="7" t="str">
        <f>IF('Master Input'!E4963 &lt;&gt; "",'Master Input'!E4963,"")</f>
        <v>Pending Save</v>
      </c>
      <c r="F4963" s="58">
        <f>IF('Master Input'!G4963 &lt;&gt; "",'Master Input'!G4963, "")</f>
        <v>41900</v>
      </c>
      <c r="G4963" s="18" t="str">
        <f>IFERROR(INDEX('Docs Signed Input'!B:B,MATCH('Nate''s Evolution'!$B4963,'Docs Signed Input'!E:E,0)),"N")</f>
        <v>N</v>
      </c>
      <c r="H4963" s="18" t="str">
        <f>IFERROR(INDEX('Docs Signed Input'!C:C,MATCH('Nate''s Evolution'!B4963,'Docs Signed Input'!E:E,0)),"N")</f>
        <v>N</v>
      </c>
      <c r="I4963" s="7" t="str">
        <f>IF('Master Input'!Q4963 &lt;&gt; "",'Master Input'!Q4963,"")</f>
        <v>aaron@evolvesolar.com</v>
      </c>
    </row>
    <row r="4964" spans="1:9" x14ac:dyDescent="0.3">
      <c r="A4964" t="str">
        <f>IF('Master Input'!A4964 &lt;&gt; "",'Master Input'!A4964,"")</f>
        <v>Torres, Pablo</v>
      </c>
      <c r="B4964" s="7" t="str">
        <f>IF('Master Input'!B4964 &lt;&gt; "",'Master Input'!B4964,"")</f>
        <v>JB-611001-00</v>
      </c>
      <c r="C4964" s="7">
        <f>IF('Master Input'!C4964 &lt;&gt; "",'Master Input'!C4964,"")</f>
        <v>4.335</v>
      </c>
      <c r="D4964" t="str">
        <f>IF('Master Input'!D4964 &lt;&gt; "",'Master Input'!D4964,"")</f>
        <v>Installation</v>
      </c>
      <c r="E4964" s="7" t="str">
        <f>IF('Master Input'!E4964 &lt;&gt; "",'Master Input'!E4964,"")</f>
        <v>Pending Approval</v>
      </c>
      <c r="F4964" s="58">
        <f>IF('Master Input'!G4964 &lt;&gt; "",'Master Input'!G4964, "")</f>
        <v>41879</v>
      </c>
      <c r="G4964" s="18" t="str">
        <f>IFERROR(INDEX('Docs Signed Input'!B:B,MATCH('Nate''s Evolution'!$B4964,'Docs Signed Input'!E:E,0)),"N")</f>
        <v>N</v>
      </c>
      <c r="H4964" s="18" t="str">
        <f>IFERROR(INDEX('Docs Signed Input'!C:C,MATCH('Nate''s Evolution'!B4964,'Docs Signed Input'!E:E,0)),"N")</f>
        <v>N</v>
      </c>
      <c r="I4964" s="7" t="str">
        <f>IF('Master Input'!Q4964 &lt;&gt; "",'Master Input'!Q4964,"")</f>
        <v>jamesm@evolvesolar.com</v>
      </c>
    </row>
    <row r="4965" spans="1:9" x14ac:dyDescent="0.3">
      <c r="A4965" t="str">
        <f>IF('Master Input'!A4965 &lt;&gt; "",'Master Input'!A4965,"")</f>
        <v>Toupin, April</v>
      </c>
      <c r="B4965" s="7" t="str">
        <f>IF('Master Input'!B4965 &lt;&gt; "",'Master Input'!B4965,"")</f>
        <v>JB-8538926-00</v>
      </c>
      <c r="C4965" s="7">
        <f>IF('Master Input'!C4965 &lt;&gt; "",'Master Input'!C4965,"")</f>
        <v>8.25</v>
      </c>
      <c r="D4965" t="str">
        <f>IF('Master Input'!D4965 &lt;&gt; "",'Master Input'!D4965,"")</f>
        <v>Cancelled</v>
      </c>
      <c r="E4965" s="7" t="str">
        <f>IF('Master Input'!E4965 &lt;&gt; "",'Master Input'!E4965,"")</f>
        <v>Account Cancelled</v>
      </c>
      <c r="F4965" s="58">
        <f>IF('Master Input'!G4965 &lt;&gt; "",'Master Input'!G4965, "")</f>
        <v>41850</v>
      </c>
      <c r="G4965" s="18" t="str">
        <f>IFERROR(INDEX('Docs Signed Input'!B:B,MATCH('Nate''s Evolution'!$B4965,'Docs Signed Input'!E:E,0)),"N")</f>
        <v>N</v>
      </c>
      <c r="H4965" s="18" t="str">
        <f>IFERROR(INDEX('Docs Signed Input'!C:C,MATCH('Nate''s Evolution'!B4965,'Docs Signed Input'!E:E,0)),"N")</f>
        <v>N</v>
      </c>
      <c r="I4965" s="7" t="str">
        <f>IF('Master Input'!Q4965 &lt;&gt; "",'Master Input'!Q4965,"")</f>
        <v>smehrer@evolvesolar.com</v>
      </c>
    </row>
    <row r="4966" spans="1:9" x14ac:dyDescent="0.3">
      <c r="A4966" t="str">
        <f>IF('Master Input'!A4966 &lt;&gt; "",'Master Input'!A4966,"")</f>
        <v>Townlin, Wendy</v>
      </c>
      <c r="B4966" s="7" t="str">
        <f>IF('Master Input'!B4966 &lt;&gt; "",'Master Input'!B4966,"")</f>
        <v>JB-94511653-00</v>
      </c>
      <c r="C4966" s="7">
        <f>IF('Master Input'!C4966 &lt;&gt; "",'Master Input'!C4966,"")</f>
        <v>4.68</v>
      </c>
      <c r="D4966" t="str">
        <f>IF('Master Input'!D4966 &lt;&gt; "",'Master Input'!D4966,"")</f>
        <v>Utility</v>
      </c>
      <c r="E4966" s="7" t="str">
        <f>IF('Master Input'!E4966 &lt;&gt; "",'Master Input'!E4966,"")</f>
        <v>Ready</v>
      </c>
      <c r="F4966" s="58">
        <f>IF('Master Input'!G4966 &lt;&gt; "",'Master Input'!G4966, "")</f>
        <v>41954</v>
      </c>
      <c r="G4966" s="18" t="str">
        <f>IFERROR(INDEX('Docs Signed Input'!B:B,MATCH('Nate''s Evolution'!$B4966,'Docs Signed Input'!E:E,0)),"N")</f>
        <v>N</v>
      </c>
      <c r="H4966" s="18" t="str">
        <f>IFERROR(INDEX('Docs Signed Input'!C:C,MATCH('Nate''s Evolution'!B4966,'Docs Signed Input'!E:E,0)),"N")</f>
        <v>N</v>
      </c>
      <c r="I4966" s="7" t="str">
        <f>IF('Master Input'!Q4966 &lt;&gt; "",'Master Input'!Q4966,"")</f>
        <v>michael.babb@evolvesolar.com</v>
      </c>
    </row>
    <row r="4967" spans="1:9" x14ac:dyDescent="0.3">
      <c r="A4967" t="str">
        <f>IF('Master Input'!A4967 &lt;&gt; "",'Master Input'!A4967,"")</f>
        <v>Townsend, Kevin</v>
      </c>
      <c r="B4967" s="7" t="str">
        <f>IF('Master Input'!B4967 &lt;&gt; "",'Master Input'!B4967,"")</f>
        <v>JB-2071604-00</v>
      </c>
      <c r="C4967" s="7">
        <f>IF('Master Input'!C4967 &lt;&gt; "",'Master Input'!C4967,"")</f>
        <v>4.75</v>
      </c>
      <c r="D4967" t="str">
        <f>IF('Master Input'!D4967 &lt;&gt; "",'Master Input'!D4967,"")</f>
        <v>Cancelled</v>
      </c>
      <c r="E4967" s="7" t="str">
        <f>IF('Master Input'!E4967 &lt;&gt; "",'Master Input'!E4967,"")</f>
        <v>Pending Save</v>
      </c>
      <c r="F4967" s="58">
        <f>IF('Master Input'!G4967 &lt;&gt; "",'Master Input'!G4967, "")</f>
        <v>41913</v>
      </c>
      <c r="G4967" s="18" t="str">
        <f>IFERROR(INDEX('Docs Signed Input'!B:B,MATCH('Nate''s Evolution'!$B4967,'Docs Signed Input'!E:E,0)),"N")</f>
        <v>N</v>
      </c>
      <c r="H4967" s="18" t="str">
        <f>IFERROR(INDEX('Docs Signed Input'!C:C,MATCH('Nate''s Evolution'!B4967,'Docs Signed Input'!E:E,0)),"N")</f>
        <v>N</v>
      </c>
      <c r="I4967" s="7" t="str">
        <f>IF('Master Input'!Q4967 &lt;&gt; "",'Master Input'!Q4967,"")</f>
        <v>gregorycarey@evolvesolar.com</v>
      </c>
    </row>
    <row r="4968" spans="1:9" x14ac:dyDescent="0.3">
      <c r="A4968" t="str">
        <f>IF('Master Input'!A4968 &lt;&gt; "",'Master Input'!A4968,"")</f>
        <v>Trabal, Rufino</v>
      </c>
      <c r="B4968" s="7" t="str">
        <f>IF('Master Input'!B4968 &lt;&gt; "",'Master Input'!B4968,"")</f>
        <v>JB-061395-00</v>
      </c>
      <c r="C4968" s="7">
        <f>IF('Master Input'!C4968 &lt;&gt; "",'Master Input'!C4968,"")</f>
        <v>7.9050000000000002</v>
      </c>
      <c r="D4968" t="str">
        <f>IF('Master Input'!D4968 &lt;&gt; "",'Master Input'!D4968,"")</f>
        <v>Permit</v>
      </c>
      <c r="E4968" s="7" t="str">
        <f>IF('Master Input'!E4968 &lt;&gt; "",'Master Input'!E4968,"")</f>
        <v>Site Survey Scheduled</v>
      </c>
      <c r="F4968" s="58">
        <f>IF('Master Input'!G4968 &lt;&gt; "",'Master Input'!G4968, "")</f>
        <v>42014</v>
      </c>
      <c r="G4968" s="18" t="str">
        <f>IFERROR(INDEX('Docs Signed Input'!B:B,MATCH('Nate''s Evolution'!$B4968,'Docs Signed Input'!E:E,0)),"N")</f>
        <v>N</v>
      </c>
      <c r="H4968" s="18" t="str">
        <f>IFERROR(INDEX('Docs Signed Input'!C:C,MATCH('Nate''s Evolution'!B4968,'Docs Signed Input'!E:E,0)),"N")</f>
        <v>N</v>
      </c>
      <c r="I4968" s="7" t="str">
        <f>IF('Master Input'!Q4968 &lt;&gt; "",'Master Input'!Q4968,"")</f>
        <v>tomas.molina@evolvesolar.com</v>
      </c>
    </row>
    <row r="4969" spans="1:9" x14ac:dyDescent="0.3">
      <c r="A4969" t="str">
        <f>IF('Master Input'!A4969 &lt;&gt; "",'Master Input'!A4969,"")</f>
        <v>Tracy, Abdelaziz</v>
      </c>
      <c r="B4969" s="7" t="str">
        <f>IF('Master Input'!B4969 &lt;&gt; "",'Master Input'!B4969,"")</f>
        <v>JB-1171305-00</v>
      </c>
      <c r="C4969" s="7">
        <f>IF('Master Input'!C4969 &lt;&gt; "",'Master Input'!C4969,"")</f>
        <v>4.25</v>
      </c>
      <c r="D4969" t="str">
        <f>IF('Master Input'!D4969 &lt;&gt; "",'Master Input'!D4969,"")</f>
        <v>Cancelled</v>
      </c>
      <c r="E4969" s="7" t="str">
        <f>IF('Master Input'!E4969 &lt;&gt; "",'Master Input'!E4969,"")</f>
        <v>Account Cancelled</v>
      </c>
      <c r="F4969" s="58">
        <f>IF('Master Input'!G4969 &lt;&gt; "",'Master Input'!G4969, "")</f>
        <v>41835</v>
      </c>
      <c r="G4969" s="18" t="str">
        <f>IFERROR(INDEX('Docs Signed Input'!B:B,MATCH('Nate''s Evolution'!$B4969,'Docs Signed Input'!E:E,0)),"N")</f>
        <v>N</v>
      </c>
      <c r="H4969" s="18" t="str">
        <f>IFERROR(INDEX('Docs Signed Input'!C:C,MATCH('Nate''s Evolution'!B4969,'Docs Signed Input'!E:E,0)),"N")</f>
        <v>N</v>
      </c>
      <c r="I4969" s="7" t="str">
        <f>IF('Master Input'!Q4969 &lt;&gt; "",'Master Input'!Q4969,"")</f>
        <v>ty@evolvesolar.com</v>
      </c>
    </row>
    <row r="4970" spans="1:9" x14ac:dyDescent="0.3">
      <c r="A4970" t="str">
        <f>IF('Master Input'!A4970 &lt;&gt; "",'Master Input'!A4970,"")</f>
        <v>Tracy, Gerald</v>
      </c>
      <c r="B4970" s="7" t="str">
        <f>IF('Master Input'!B4970 &lt;&gt; "",'Master Input'!B4970,"")</f>
        <v>JB-1172117-00</v>
      </c>
      <c r="C4970" s="7">
        <f>IF('Master Input'!C4970 &lt;&gt; "",'Master Input'!C4970,"")</f>
        <v>5</v>
      </c>
      <c r="D4970" t="str">
        <f>IF('Master Input'!D4970 &lt;&gt; "",'Master Input'!D4970,"")</f>
        <v>Cancelled</v>
      </c>
      <c r="E4970" s="7" t="str">
        <f>IF('Master Input'!E4970 &lt;&gt; "",'Master Input'!E4970,"")</f>
        <v>Pending Save</v>
      </c>
      <c r="F4970" s="58">
        <f>IF('Master Input'!G4970 &lt;&gt; "",'Master Input'!G4970, "")</f>
        <v>41915</v>
      </c>
      <c r="G4970" s="18" t="str">
        <f>IFERROR(INDEX('Docs Signed Input'!B:B,MATCH('Nate''s Evolution'!$B4970,'Docs Signed Input'!E:E,0)),"N")</f>
        <v>N</v>
      </c>
      <c r="H4970" s="18" t="str">
        <f>IFERROR(INDEX('Docs Signed Input'!C:C,MATCH('Nate''s Evolution'!B4970,'Docs Signed Input'!E:E,0)),"N")</f>
        <v>N</v>
      </c>
      <c r="I4970" s="7" t="str">
        <f>IF('Master Input'!Q4970 &lt;&gt; "",'Master Input'!Q4970,"")</f>
        <v>richarddemauro@evolvesolar.com</v>
      </c>
    </row>
    <row r="4971" spans="1:9" x14ac:dyDescent="0.3">
      <c r="A4971" t="str">
        <f>IF('Master Input'!A4971 &lt;&gt; "",'Master Input'!A4971,"")</f>
        <v>Tran, Ai Van</v>
      </c>
      <c r="B4971" s="7" t="str">
        <f>IF('Master Input'!B4971 &lt;&gt; "",'Master Input'!B4971,"")</f>
        <v>JB-8005038-00</v>
      </c>
      <c r="C4971" s="7">
        <f>IF('Master Input'!C4971 &lt;&gt; "",'Master Input'!C4971,"")</f>
        <v>7.25</v>
      </c>
      <c r="D4971" t="str">
        <f>IF('Master Input'!D4971 &lt;&gt; "",'Master Input'!D4971,"")</f>
        <v>Cancelled</v>
      </c>
      <c r="E4971" s="7" t="str">
        <f>IF('Master Input'!E4971 &lt;&gt; "",'Master Input'!E4971,"")</f>
        <v>Account Cancelled</v>
      </c>
      <c r="F4971" s="58">
        <f>IF('Master Input'!G4971 &lt;&gt; "",'Master Input'!G4971, "")</f>
        <v>41788</v>
      </c>
      <c r="G4971" s="18" t="str">
        <f>IFERROR(INDEX('Docs Signed Input'!B:B,MATCH('Nate''s Evolution'!$B4971,'Docs Signed Input'!E:E,0)),"N")</f>
        <v>N</v>
      </c>
      <c r="H4971" s="18" t="str">
        <f>IFERROR(INDEX('Docs Signed Input'!C:C,MATCH('Nate''s Evolution'!B4971,'Docs Signed Input'!E:E,0)),"N")</f>
        <v>N</v>
      </c>
      <c r="I4971" s="7" t="str">
        <f>IF('Master Input'!Q4971 &lt;&gt; "",'Master Input'!Q4971,"")</f>
        <v>yusef@evolvesolar.com</v>
      </c>
    </row>
    <row r="4972" spans="1:9" x14ac:dyDescent="0.3">
      <c r="A4972" t="str">
        <f>IF('Master Input'!A4972 &lt;&gt; "",'Master Input'!A4972,"")</f>
        <v>Tran, Cam Lien</v>
      </c>
      <c r="B4972" s="7" t="str">
        <f>IF('Master Input'!B4972 &lt;&gt; "",'Master Input'!B4972,"")</f>
        <v>JB-9722182-00</v>
      </c>
      <c r="C4972" s="7">
        <f>IF('Master Input'!C4972 &lt;&gt; "",'Master Input'!C4972,"")</f>
        <v>9.9450000000000003</v>
      </c>
      <c r="D4972" t="str">
        <f>IF('Master Input'!D4972 &lt;&gt; "",'Master Input'!D4972,"")</f>
        <v>Utility</v>
      </c>
      <c r="E4972" s="7" t="str">
        <f>IF('Master Input'!E4972 &lt;&gt; "",'Master Input'!E4972,"")</f>
        <v>Ready</v>
      </c>
      <c r="F4972" s="58">
        <f>IF('Master Input'!G4972 &lt;&gt; "",'Master Input'!G4972, "")</f>
        <v>41896</v>
      </c>
      <c r="G4972" s="18" t="str">
        <f>IFERROR(INDEX('Docs Signed Input'!B:B,MATCH('Nate''s Evolution'!$B4972,'Docs Signed Input'!E:E,0)),"N")</f>
        <v>N</v>
      </c>
      <c r="H4972" s="18" t="str">
        <f>IFERROR(INDEX('Docs Signed Input'!C:C,MATCH('Nate''s Evolution'!B4972,'Docs Signed Input'!E:E,0)),"N")</f>
        <v>N</v>
      </c>
      <c r="I4972" s="7" t="str">
        <f>IF('Master Input'!Q4972 &lt;&gt; "",'Master Input'!Q4972,"")</f>
        <v>chandlercoburn@evolvesolar.com</v>
      </c>
    </row>
    <row r="4973" spans="1:9" x14ac:dyDescent="0.3">
      <c r="A4973" t="str">
        <f>IF('Master Input'!A4973 &lt;&gt; "",'Master Input'!A4973,"")</f>
        <v>Tran, De</v>
      </c>
      <c r="B4973" s="7" t="str">
        <f>IF('Master Input'!B4973 &lt;&gt; "",'Master Input'!B4973,"")</f>
        <v>JB-9701513-00</v>
      </c>
      <c r="C4973" s="7">
        <f>IF('Master Input'!C4973 &lt;&gt; "",'Master Input'!C4973,"")</f>
        <v>6.75</v>
      </c>
      <c r="D4973" t="str">
        <f>IF('Master Input'!D4973 &lt;&gt; "",'Master Input'!D4973,"")</f>
        <v>Cancelled</v>
      </c>
      <c r="E4973" s="7" t="str">
        <f>IF('Master Input'!E4973 &lt;&gt; "",'Master Input'!E4973,"")</f>
        <v>Account Cancelled</v>
      </c>
      <c r="F4973" s="58">
        <f>IF('Master Input'!G4973 &lt;&gt; "",'Master Input'!G4973, "")</f>
        <v>41773</v>
      </c>
      <c r="G4973" s="18" t="str">
        <f>IFERROR(INDEX('Docs Signed Input'!B:B,MATCH('Nate''s Evolution'!$B4973,'Docs Signed Input'!E:E,0)),"N")</f>
        <v>N</v>
      </c>
      <c r="H4973" s="18" t="str">
        <f>IFERROR(INDEX('Docs Signed Input'!C:C,MATCH('Nate''s Evolution'!B4973,'Docs Signed Input'!E:E,0)),"N")</f>
        <v>N</v>
      </c>
      <c r="I4973" s="7" t="str">
        <f>IF('Master Input'!Q4973 &lt;&gt; "",'Master Input'!Q4973,"")</f>
        <v>braxton@evolvesolar.com</v>
      </c>
    </row>
    <row r="4974" spans="1:9" x14ac:dyDescent="0.3">
      <c r="A4974" t="str">
        <f>IF('Master Input'!A4974 &lt;&gt; "",'Master Input'!A4974,"")</f>
        <v>Tran, Hein</v>
      </c>
      <c r="B4974" s="7" t="str">
        <f>IF('Master Input'!B4974 &lt;&gt; "",'Master Input'!B4974,"")</f>
        <v>JB-8023917-00</v>
      </c>
      <c r="C4974" s="7">
        <f>IF('Master Input'!C4974 &lt;&gt; "",'Master Input'!C4974,"")</f>
        <v>4.5</v>
      </c>
      <c r="D4974" t="str">
        <f>IF('Master Input'!D4974 &lt;&gt; "",'Master Input'!D4974,"")</f>
        <v>Sales</v>
      </c>
      <c r="E4974" s="7" t="str">
        <f>IF('Master Input'!E4974 &lt;&gt; "",'Master Input'!E4974,"")</f>
        <v>On Hold</v>
      </c>
      <c r="F4974" s="58">
        <f>IF('Master Input'!G4974 &lt;&gt; "",'Master Input'!G4974, "")</f>
        <v>41774</v>
      </c>
      <c r="G4974" s="18" t="str">
        <f>IFERROR(INDEX('Docs Signed Input'!B:B,MATCH('Nate''s Evolution'!$B4974,'Docs Signed Input'!E:E,0)),"N")</f>
        <v>N</v>
      </c>
      <c r="H4974" s="18" t="str">
        <f>IFERROR(INDEX('Docs Signed Input'!C:C,MATCH('Nate''s Evolution'!B4974,'Docs Signed Input'!E:E,0)),"N")</f>
        <v>N</v>
      </c>
      <c r="I4974" s="7" t="str">
        <f>IF('Master Input'!Q4974 &lt;&gt; "",'Master Input'!Q4974,"")</f>
        <v>scottb@evolvesolar.com</v>
      </c>
    </row>
    <row r="4975" spans="1:9" x14ac:dyDescent="0.3">
      <c r="A4975" t="str">
        <f>IF('Master Input'!A4975 &lt;&gt; "",'Master Input'!A4975,"")</f>
        <v>Tran, Kim</v>
      </c>
      <c r="B4975" s="7" t="str">
        <f>IF('Master Input'!B4975 &lt;&gt; "",'Master Input'!B4975,"")</f>
        <v>JB-8012748-00</v>
      </c>
      <c r="C4975" s="7">
        <f>IF('Master Input'!C4975 &lt;&gt; "",'Master Input'!C4975,"")</f>
        <v>6.8849999999999998</v>
      </c>
      <c r="D4975" t="str">
        <f>IF('Master Input'!D4975 &lt;&gt; "",'Master Input'!D4975,"")</f>
        <v>Permit</v>
      </c>
      <c r="E4975" s="7" t="str">
        <f>IF('Master Input'!E4975 &lt;&gt; "",'Master Input'!E4975,"")</f>
        <v>Design Complete</v>
      </c>
      <c r="F4975" s="58">
        <f>IF('Master Input'!G4975 &lt;&gt; "",'Master Input'!G4975, "")</f>
        <v>41783</v>
      </c>
      <c r="G4975" s="18" t="str">
        <f>IFERROR(INDEX('Docs Signed Input'!B:B,MATCH('Nate''s Evolution'!$B4975,'Docs Signed Input'!E:E,0)),"N")</f>
        <v>N</v>
      </c>
      <c r="H4975" s="18" t="str">
        <f>IFERROR(INDEX('Docs Signed Input'!C:C,MATCH('Nate''s Evolution'!B4975,'Docs Signed Input'!E:E,0)),"N")</f>
        <v>N</v>
      </c>
      <c r="I4975" s="7" t="str">
        <f>IF('Master Input'!Q4975 &lt;&gt; "",'Master Input'!Q4975,"")</f>
        <v>charles@evolvesolar.com</v>
      </c>
    </row>
    <row r="4976" spans="1:9" x14ac:dyDescent="0.3">
      <c r="A4976" t="str">
        <f>IF('Master Input'!A4976 &lt;&gt; "",'Master Input'!A4976,"")</f>
        <v>Tran, Loi</v>
      </c>
      <c r="B4976" s="7" t="str">
        <f>IF('Master Input'!B4976 &lt;&gt; "",'Master Input'!B4976,"")</f>
        <v>JB-8012836-00</v>
      </c>
      <c r="C4976" s="7">
        <f>IF('Master Input'!C4976 &lt;&gt; "",'Master Input'!C4976,"")</f>
        <v>4.8449999999999998</v>
      </c>
      <c r="D4976" t="str">
        <f>IF('Master Input'!D4976 &lt;&gt; "",'Master Input'!D4976,"")</f>
        <v>Installation</v>
      </c>
      <c r="E4976" s="7" t="str">
        <f>IF('Master Input'!E4976 &lt;&gt; "",'Master Input'!E4976,"")</f>
        <v>Pending Approval</v>
      </c>
      <c r="F4976" s="58">
        <f>IF('Master Input'!G4976 &lt;&gt; "",'Master Input'!G4976, "")</f>
        <v>41794</v>
      </c>
      <c r="G4976" s="18" t="str">
        <f>IFERROR(INDEX('Docs Signed Input'!B:B,MATCH('Nate''s Evolution'!$B4976,'Docs Signed Input'!E:E,0)),"N")</f>
        <v>N</v>
      </c>
      <c r="H4976" s="18" t="str">
        <f>IFERROR(INDEX('Docs Signed Input'!C:C,MATCH('Nate''s Evolution'!B4976,'Docs Signed Input'!E:E,0)),"N")</f>
        <v>N</v>
      </c>
      <c r="I4976" s="7" t="str">
        <f>IF('Master Input'!Q4976 &lt;&gt; "",'Master Input'!Q4976,"")</f>
        <v>ryanb@evolvesolar.com</v>
      </c>
    </row>
    <row r="4977" spans="1:9" x14ac:dyDescent="0.3">
      <c r="A4977" t="str">
        <f>IF('Master Input'!A4977 &lt;&gt; "",'Master Input'!A4977,"")</f>
        <v>Tran, Phong</v>
      </c>
      <c r="B4977" s="7" t="str">
        <f>IF('Master Input'!B4977 &lt;&gt; "",'Master Input'!B4977,"")</f>
        <v>JB-927584-00</v>
      </c>
      <c r="C4977" s="7">
        <f>IF('Master Input'!C4977 &lt;&gt; "",'Master Input'!C4977,"")</f>
        <v>4</v>
      </c>
      <c r="D4977" t="str">
        <f>IF('Master Input'!D4977 &lt;&gt; "",'Master Input'!D4977,"")</f>
        <v>Cancelled</v>
      </c>
      <c r="E4977" s="7" t="str">
        <f>IF('Master Input'!E4977 &lt;&gt; "",'Master Input'!E4977,"")</f>
        <v>Account Cancelled</v>
      </c>
      <c r="F4977" s="58">
        <f>IF('Master Input'!G4977 &lt;&gt; "",'Master Input'!G4977, "")</f>
        <v>41811</v>
      </c>
      <c r="G4977" s="18" t="str">
        <f>IFERROR(INDEX('Docs Signed Input'!B:B,MATCH('Nate''s Evolution'!$B4977,'Docs Signed Input'!E:E,0)),"N")</f>
        <v>N</v>
      </c>
      <c r="H4977" s="18" t="str">
        <f>IFERROR(INDEX('Docs Signed Input'!C:C,MATCH('Nate''s Evolution'!B4977,'Docs Signed Input'!E:E,0)),"N")</f>
        <v>N</v>
      </c>
      <c r="I4977" s="7" t="str">
        <f>IF('Master Input'!Q4977 &lt;&gt; "",'Master Input'!Q4977,"")</f>
        <v>sky@evolvesolar.com</v>
      </c>
    </row>
    <row r="4978" spans="1:9" x14ac:dyDescent="0.3">
      <c r="A4978" t="str">
        <f>IF('Master Input'!A4978 &lt;&gt; "",'Master Input'!A4978,"")</f>
        <v>Tran, Thach</v>
      </c>
      <c r="B4978" s="7" t="str">
        <f>IF('Master Input'!B4978 &lt;&gt; "",'Master Input'!B4978,"")</f>
        <v>JB-209577-00</v>
      </c>
      <c r="C4978" s="7">
        <f>IF('Master Input'!C4978 &lt;&gt; "",'Master Input'!C4978,"")</f>
        <v>9.4350000000000005</v>
      </c>
      <c r="D4978" t="str">
        <f>IF('Master Input'!D4978 &lt;&gt; "",'Master Input'!D4978,"")</f>
        <v>Permit</v>
      </c>
      <c r="E4978" s="7" t="str">
        <f>IF('Master Input'!E4978 &lt;&gt; "",'Master Input'!E4978,"")</f>
        <v>Design Complete</v>
      </c>
      <c r="F4978" s="58">
        <f>IF('Master Input'!G4978 &lt;&gt; "",'Master Input'!G4978, "")</f>
        <v>41947</v>
      </c>
      <c r="G4978" s="18" t="str">
        <f>IFERROR(INDEX('Docs Signed Input'!B:B,MATCH('Nate''s Evolution'!$B4978,'Docs Signed Input'!E:E,0)),"N")</f>
        <v>N</v>
      </c>
      <c r="H4978" s="18" t="str">
        <f>IFERROR(INDEX('Docs Signed Input'!C:C,MATCH('Nate''s Evolution'!B4978,'Docs Signed Input'!E:E,0)),"N")</f>
        <v>N</v>
      </c>
      <c r="I4978" s="7" t="str">
        <f>IF('Master Input'!Q4978 &lt;&gt; "",'Master Input'!Q4978,"")</f>
        <v>kanu.obioha@evolvesolar.com</v>
      </c>
    </row>
    <row r="4979" spans="1:9" x14ac:dyDescent="0.3">
      <c r="A4979" t="str">
        <f>IF('Master Input'!A4979 &lt;&gt; "",'Master Input'!A4979,"")</f>
        <v>Trancho, John</v>
      </c>
      <c r="B4979" s="7" t="str">
        <f>IF('Master Input'!B4979 &lt;&gt; "",'Master Input'!B4979,"")</f>
        <v>JB-118195-00</v>
      </c>
      <c r="C4979" s="7">
        <f>IF('Master Input'!C4979 &lt;&gt; "",'Master Input'!C4979,"")</f>
        <v>3.75</v>
      </c>
      <c r="D4979" t="str">
        <f>IF('Master Input'!D4979 &lt;&gt; "",'Master Input'!D4979,"")</f>
        <v>Cancelled</v>
      </c>
      <c r="E4979" s="7" t="str">
        <f>IF('Master Input'!E4979 &lt;&gt; "",'Master Input'!E4979,"")</f>
        <v>Pending Save</v>
      </c>
      <c r="F4979" s="58">
        <f>IF('Master Input'!G4979 &lt;&gt; "",'Master Input'!G4979, "")</f>
        <v>41895</v>
      </c>
      <c r="G4979" s="18" t="str">
        <f>IFERROR(INDEX('Docs Signed Input'!B:B,MATCH('Nate''s Evolution'!$B4979,'Docs Signed Input'!E:E,0)),"N")</f>
        <v>N</v>
      </c>
      <c r="H4979" s="18" t="str">
        <f>IFERROR(INDEX('Docs Signed Input'!C:C,MATCH('Nate''s Evolution'!B4979,'Docs Signed Input'!E:E,0)),"N")</f>
        <v>N</v>
      </c>
      <c r="I4979" s="7" t="str">
        <f>IF('Master Input'!Q4979 &lt;&gt; "",'Master Input'!Q4979,"")</f>
        <v>joshk@evolvesolar.com</v>
      </c>
    </row>
    <row r="4980" spans="1:9" x14ac:dyDescent="0.3">
      <c r="A4980" t="str">
        <f>IF('Master Input'!A4980 &lt;&gt; "",'Master Input'!A4980,"")</f>
        <v>Trantham, Dave</v>
      </c>
      <c r="B4980" s="7" t="str">
        <f>IF('Master Input'!B4980 &lt;&gt; "",'Master Input'!B4980,"")</f>
        <v>JB-8005611-00</v>
      </c>
      <c r="C4980" s="7">
        <f>IF('Master Input'!C4980 &lt;&gt; "",'Master Input'!C4980,"")</f>
        <v>3.06</v>
      </c>
      <c r="D4980" t="str">
        <f>IF('Master Input'!D4980 &lt;&gt; "",'Master Input'!D4980,"")</f>
        <v>Cancelled</v>
      </c>
      <c r="E4980" s="7" t="str">
        <f>IF('Master Input'!E4980 &lt;&gt; "",'Master Input'!E4980,"")</f>
        <v>Account Cancelled</v>
      </c>
      <c r="F4980" s="58">
        <f>IF('Master Input'!G4980 &lt;&gt; "",'Master Input'!G4980, "")</f>
        <v>41829</v>
      </c>
      <c r="G4980" s="18" t="str">
        <f>IFERROR(INDEX('Docs Signed Input'!B:B,MATCH('Nate''s Evolution'!$B4980,'Docs Signed Input'!E:E,0)),"N")</f>
        <v>N</v>
      </c>
      <c r="H4980" s="18" t="str">
        <f>IFERROR(INDEX('Docs Signed Input'!C:C,MATCH('Nate''s Evolution'!B4980,'Docs Signed Input'!E:E,0)),"N")</f>
        <v>N</v>
      </c>
      <c r="I4980" s="7" t="str">
        <f>IF('Master Input'!Q4980 &lt;&gt; "",'Master Input'!Q4980,"")</f>
        <v>trey@evolvesolar.com</v>
      </c>
    </row>
    <row r="4981" spans="1:9" x14ac:dyDescent="0.3">
      <c r="A4981" t="str">
        <f>IF('Master Input'!A4981 &lt;&gt; "",'Master Input'!A4981,"")</f>
        <v>Traversa, Michael</v>
      </c>
      <c r="B4981" s="7" t="str">
        <f>IF('Master Input'!B4981 &lt;&gt; "",'Master Input'!B4981,"")</f>
        <v>JB-1171352-00</v>
      </c>
      <c r="C4981" s="7">
        <f>IF('Master Input'!C4981 &lt;&gt; "",'Master Input'!C4981,"")</f>
        <v>4.5</v>
      </c>
      <c r="D4981" t="str">
        <f>IF('Master Input'!D4981 &lt;&gt; "",'Master Input'!D4981,"")</f>
        <v>Closed</v>
      </c>
      <c r="E4981" s="7" t="str">
        <f>IF('Master Input'!E4981 &lt;&gt; "",'Master Input'!E4981,"")</f>
        <v>Closed</v>
      </c>
      <c r="F4981" s="58">
        <f>IF('Master Input'!G4981 &lt;&gt; "",'Master Input'!G4981, "")</f>
        <v>41839</v>
      </c>
      <c r="G4981" s="18" t="str">
        <f>IFERROR(INDEX('Docs Signed Input'!B:B,MATCH('Nate''s Evolution'!$B4981,'Docs Signed Input'!E:E,0)),"N")</f>
        <v>N</v>
      </c>
      <c r="H4981" s="18" t="str">
        <f>IFERROR(INDEX('Docs Signed Input'!C:C,MATCH('Nate''s Evolution'!B4981,'Docs Signed Input'!E:E,0)),"N")</f>
        <v>N</v>
      </c>
      <c r="I4981" s="7" t="str">
        <f>IF('Master Input'!Q4981 &lt;&gt; "",'Master Input'!Q4981,"")</f>
        <v>trevorm@evolvesolar.com</v>
      </c>
    </row>
    <row r="4982" spans="1:9" x14ac:dyDescent="0.3">
      <c r="A4982" t="str">
        <f>IF('Master Input'!A4982 &lt;&gt; "",'Master Input'!A4982,"")</f>
        <v>Travis, Alex</v>
      </c>
      <c r="B4982" s="7" t="str">
        <f>IF('Master Input'!B4982 &lt;&gt; "",'Master Input'!B4982,"")</f>
        <v>JB-8005128-00</v>
      </c>
      <c r="C4982" s="7">
        <f>IF('Master Input'!C4982 &lt;&gt; "",'Master Input'!C4982,"")</f>
        <v>8.4149999999999991</v>
      </c>
      <c r="D4982" t="str">
        <f>IF('Master Input'!D4982 &lt;&gt; "",'Master Input'!D4982,"")</f>
        <v>Closed</v>
      </c>
      <c r="E4982" s="7" t="str">
        <f>IF('Master Input'!E4982 &lt;&gt; "",'Master Input'!E4982,"")</f>
        <v>Closed</v>
      </c>
      <c r="F4982" s="58">
        <f>IF('Master Input'!G4982 &lt;&gt; "",'Master Input'!G4982, "")</f>
        <v>41792</v>
      </c>
      <c r="G4982" s="18" t="str">
        <f>IFERROR(INDEX('Docs Signed Input'!B:B,MATCH('Nate''s Evolution'!$B4982,'Docs Signed Input'!E:E,0)),"N")</f>
        <v>N</v>
      </c>
      <c r="H4982" s="18" t="str">
        <f>IFERROR(INDEX('Docs Signed Input'!C:C,MATCH('Nate''s Evolution'!B4982,'Docs Signed Input'!E:E,0)),"N")</f>
        <v>N</v>
      </c>
      <c r="I4982" s="7" t="str">
        <f>IF('Master Input'!Q4982 &lt;&gt; "",'Master Input'!Q4982,"")</f>
        <v>jayson@evolvesolar.com</v>
      </c>
    </row>
    <row r="4983" spans="1:9" x14ac:dyDescent="0.3">
      <c r="A4983" t="str">
        <f>IF('Master Input'!A4983 &lt;&gt; "",'Master Input'!A4983,"")</f>
        <v>Travoto, Barbara</v>
      </c>
      <c r="B4983" s="7" t="str">
        <f>IF('Master Input'!B4983 &lt;&gt; "",'Master Input'!B4983,"")</f>
        <v>JB-9191541-00</v>
      </c>
      <c r="C4983" s="7">
        <f>IF('Master Input'!C4983 &lt;&gt; "",'Master Input'!C4983,"")</f>
        <v>3.8250000000000002</v>
      </c>
      <c r="D4983" t="str">
        <f>IF('Master Input'!D4983 &lt;&gt; "",'Master Input'!D4983,"")</f>
        <v>Cancelled</v>
      </c>
      <c r="E4983" s="7" t="str">
        <f>IF('Master Input'!E4983 &lt;&gt; "",'Master Input'!E4983,"")</f>
        <v>Pending Save</v>
      </c>
      <c r="F4983" s="58">
        <f>IF('Master Input'!G4983 &lt;&gt; "",'Master Input'!G4983, "")</f>
        <v>41893</v>
      </c>
      <c r="G4983" s="18" t="str">
        <f>IFERROR(INDEX('Docs Signed Input'!B:B,MATCH('Nate''s Evolution'!$B4983,'Docs Signed Input'!E:E,0)),"N")</f>
        <v>N</v>
      </c>
      <c r="H4983" s="18" t="str">
        <f>IFERROR(INDEX('Docs Signed Input'!C:C,MATCH('Nate''s Evolution'!B4983,'Docs Signed Input'!E:E,0)),"N")</f>
        <v>N</v>
      </c>
      <c r="I4983" s="7" t="str">
        <f>IF('Master Input'!Q4983 &lt;&gt; "",'Master Input'!Q4983,"")</f>
        <v>jordan.anderson@evolvesolar.com</v>
      </c>
    </row>
    <row r="4984" spans="1:9" x14ac:dyDescent="0.3">
      <c r="A4984" t="str">
        <f>IF('Master Input'!A4984 &lt;&gt; "",'Master Input'!A4984,"")</f>
        <v>Traynor, Gary</v>
      </c>
      <c r="B4984" s="7" t="str">
        <f>IF('Master Input'!B4984 &lt;&gt; "",'Master Input'!B4984,"")</f>
        <v>JB-8012206-00</v>
      </c>
      <c r="C4984" s="7">
        <f>IF('Master Input'!C4984 &lt;&gt; "",'Master Input'!C4984,"")</f>
        <v>8.9250000000000007</v>
      </c>
      <c r="D4984" t="str">
        <f>IF('Master Input'!D4984 &lt;&gt; "",'Master Input'!D4984,"")</f>
        <v>Cancelled</v>
      </c>
      <c r="E4984" s="7" t="str">
        <f>IF('Master Input'!E4984 &lt;&gt; "",'Master Input'!E4984,"")</f>
        <v>Pending Save</v>
      </c>
      <c r="F4984" s="58">
        <f>IF('Master Input'!G4984 &lt;&gt; "",'Master Input'!G4984, "")</f>
        <v>41714</v>
      </c>
      <c r="G4984" s="18" t="str">
        <f>IFERROR(INDEX('Docs Signed Input'!B:B,MATCH('Nate''s Evolution'!$B4984,'Docs Signed Input'!E:E,0)),"N")</f>
        <v>N</v>
      </c>
      <c r="H4984" s="18" t="str">
        <f>IFERROR(INDEX('Docs Signed Input'!C:C,MATCH('Nate''s Evolution'!B4984,'Docs Signed Input'!E:E,0)),"N")</f>
        <v>N</v>
      </c>
      <c r="I4984" s="7" t="str">
        <f>IF('Master Input'!Q4984 &lt;&gt; "",'Master Input'!Q4984,"")</f>
        <v>geoff@evolvesolar.com</v>
      </c>
    </row>
    <row r="4985" spans="1:9" x14ac:dyDescent="0.3">
      <c r="A4985" t="str">
        <f>IF('Master Input'!A4985 &lt;&gt; "",'Master Input'!A4985,"")</f>
        <v>Treadway, Shawn</v>
      </c>
      <c r="B4985" s="7" t="str">
        <f>IF('Master Input'!B4985 &lt;&gt; "",'Master Input'!B4985,"")</f>
        <v>JB-8512563-00</v>
      </c>
      <c r="C4985" s="7">
        <f>IF('Master Input'!C4985 &lt;&gt; "",'Master Input'!C4985,"")</f>
        <v>7.25</v>
      </c>
      <c r="D4985" t="str">
        <f>IF('Master Input'!D4985 &lt;&gt; "",'Master Input'!D4985,"")</f>
        <v>Closed</v>
      </c>
      <c r="E4985" s="7" t="str">
        <f>IF('Master Input'!E4985 &lt;&gt; "",'Master Input'!E4985,"")</f>
        <v>Closed</v>
      </c>
      <c r="F4985" s="58">
        <f>IF('Master Input'!G4985 &lt;&gt; "",'Master Input'!G4985, "")</f>
        <v>41858</v>
      </c>
      <c r="G4985" s="18" t="str">
        <f>IFERROR(INDEX('Docs Signed Input'!B:B,MATCH('Nate''s Evolution'!$B4985,'Docs Signed Input'!E:E,0)),"N")</f>
        <v>N</v>
      </c>
      <c r="H4985" s="18" t="str">
        <f>IFERROR(INDEX('Docs Signed Input'!C:C,MATCH('Nate''s Evolution'!B4985,'Docs Signed Input'!E:E,0)),"N")</f>
        <v>N</v>
      </c>
      <c r="I4985" s="7" t="str">
        <f>IF('Master Input'!Q4985 &lt;&gt; "",'Master Input'!Q4985,"")</f>
        <v>gregorycarey@evolvesolar.com</v>
      </c>
    </row>
    <row r="4986" spans="1:9" x14ac:dyDescent="0.3">
      <c r="A4986" t="str">
        <f>IF('Master Input'!A4986 &lt;&gt; "",'Master Input'!A4986,"")</f>
        <v>Treptow, Brock</v>
      </c>
      <c r="B4986" s="7" t="str">
        <f>IF('Master Input'!B4986 &lt;&gt; "",'Master Input'!B4986,"")</f>
        <v>JB-9255040-00</v>
      </c>
      <c r="C4986" s="7">
        <f>IF('Master Input'!C4986 &lt;&gt; "",'Master Input'!C4986,"")</f>
        <v>4.08</v>
      </c>
      <c r="D4986" t="str">
        <f>IF('Master Input'!D4986 &lt;&gt; "",'Master Input'!D4986,"")</f>
        <v>Permit</v>
      </c>
      <c r="E4986" s="7" t="str">
        <f>IF('Master Input'!E4986 &lt;&gt; "",'Master Input'!E4986,"")</f>
        <v>Site Survey Scheduled</v>
      </c>
      <c r="F4986" s="58">
        <f>IF('Master Input'!G4986 &lt;&gt; "",'Master Input'!G4986, "")</f>
        <v>42012</v>
      </c>
      <c r="G4986" s="18" t="str">
        <f>IFERROR(INDEX('Docs Signed Input'!B:B,MATCH('Nate''s Evolution'!$B4986,'Docs Signed Input'!E:E,0)),"N")</f>
        <v>N</v>
      </c>
      <c r="H4986" s="18" t="str">
        <f>IFERROR(INDEX('Docs Signed Input'!C:C,MATCH('Nate''s Evolution'!B4986,'Docs Signed Input'!E:E,0)),"N")</f>
        <v>N</v>
      </c>
      <c r="I4986" s="7" t="str">
        <f>IF('Master Input'!Q4986 &lt;&gt; "",'Master Input'!Q4986,"")</f>
        <v>nik.shehaj@evolvesolar.com</v>
      </c>
    </row>
    <row r="4987" spans="1:9" x14ac:dyDescent="0.3">
      <c r="A4987" t="str">
        <f>IF('Master Input'!A4987 &lt;&gt; "",'Master Input'!A4987,"")</f>
        <v>Trezza, Karen</v>
      </c>
      <c r="B4987" s="7" t="str">
        <f>IF('Master Input'!B4987 &lt;&gt; "",'Master Input'!B4987,"")</f>
        <v>JB-8526463-00</v>
      </c>
      <c r="C4987" s="7">
        <f>IF('Master Input'!C4987 &lt;&gt; "",'Master Input'!C4987,"")</f>
        <v>15.25</v>
      </c>
      <c r="D4987" t="str">
        <f>IF('Master Input'!D4987 &lt;&gt; "",'Master Input'!D4987,"")</f>
        <v>Sales</v>
      </c>
      <c r="E4987" s="7" t="str">
        <f>IF('Master Input'!E4987 &lt;&gt; "",'Master Input'!E4987,"")</f>
        <v>On Hold</v>
      </c>
      <c r="F4987" s="58">
        <f>IF('Master Input'!G4987 &lt;&gt; "",'Master Input'!G4987, "")</f>
        <v>41964</v>
      </c>
      <c r="G4987" s="18" t="str">
        <f>IFERROR(INDEX('Docs Signed Input'!B:B,MATCH('Nate''s Evolution'!$B4987,'Docs Signed Input'!E:E,0)),"N")</f>
        <v>N</v>
      </c>
      <c r="H4987" s="18" t="str">
        <f>IFERROR(INDEX('Docs Signed Input'!C:C,MATCH('Nate''s Evolution'!B4987,'Docs Signed Input'!E:E,0)),"N")</f>
        <v>N</v>
      </c>
      <c r="I4987" s="7" t="str">
        <f>IF('Master Input'!Q4987 &lt;&gt; "",'Master Input'!Q4987,"")</f>
        <v>jasonm@evolvesolar.com</v>
      </c>
    </row>
    <row r="4988" spans="1:9" x14ac:dyDescent="0.3">
      <c r="A4988" t="str">
        <f>IF('Master Input'!A4988 &lt;&gt; "",'Master Input'!A4988,"")</f>
        <v>Triana, Patricia</v>
      </c>
      <c r="B4988" s="7" t="str">
        <f>IF('Master Input'!B4988 &lt;&gt; "",'Master Input'!B4988,"")</f>
        <v>JB-8574133-00</v>
      </c>
      <c r="C4988" s="7">
        <f>IF('Master Input'!C4988 &lt;&gt; "",'Master Input'!C4988,"")</f>
        <v>4.25</v>
      </c>
      <c r="D4988" t="str">
        <f>IF('Master Input'!D4988 &lt;&gt; "",'Master Input'!D4988,"")</f>
        <v>Installation</v>
      </c>
      <c r="E4988" s="7" t="str">
        <f>IF('Master Input'!E4988 &lt;&gt; "",'Master Input'!E4988,"")</f>
        <v>Pending Approval</v>
      </c>
      <c r="F4988" s="58">
        <f>IF('Master Input'!G4988 &lt;&gt; "",'Master Input'!G4988, "")</f>
        <v>41983</v>
      </c>
      <c r="G4988" s="18" t="str">
        <f>IFERROR(INDEX('Docs Signed Input'!B:B,MATCH('Nate''s Evolution'!$B4988,'Docs Signed Input'!E:E,0)),"N")</f>
        <v>N</v>
      </c>
      <c r="H4988" s="18" t="str">
        <f>IFERROR(INDEX('Docs Signed Input'!C:C,MATCH('Nate''s Evolution'!B4988,'Docs Signed Input'!E:E,0)),"N")</f>
        <v>Y</v>
      </c>
      <c r="I4988" s="7" t="str">
        <f>IF('Master Input'!Q4988 &lt;&gt; "",'Master Input'!Q4988,"")</f>
        <v>heriberto@evolvesolar.com</v>
      </c>
    </row>
    <row r="4989" spans="1:9" x14ac:dyDescent="0.3">
      <c r="A4989" t="str">
        <f>IF('Master Input'!A4989 &lt;&gt; "",'Master Input'!A4989,"")</f>
        <v>Tribble, Ariel</v>
      </c>
      <c r="B4989" s="7" t="str">
        <f>IF('Master Input'!B4989 &lt;&gt; "",'Master Input'!B4989,"")</f>
        <v>JB-9572140-00</v>
      </c>
      <c r="C4989" s="7">
        <f>IF('Master Input'!C4989 &lt;&gt; "",'Master Input'!C4989,"")</f>
        <v>4</v>
      </c>
      <c r="D4989" t="str">
        <f>IF('Master Input'!D4989 &lt;&gt; "",'Master Input'!D4989,"")</f>
        <v>Sales</v>
      </c>
      <c r="E4989" s="7" t="str">
        <f>IF('Master Input'!E4989 &lt;&gt; "",'Master Input'!E4989,"")</f>
        <v>Customer Uncertain</v>
      </c>
      <c r="F4989" s="58">
        <f>IF('Master Input'!G4989 &lt;&gt; "",'Master Input'!G4989, "")</f>
        <v>41845</v>
      </c>
      <c r="G4989" s="18" t="str">
        <f>IFERROR(INDEX('Docs Signed Input'!B:B,MATCH('Nate''s Evolution'!$B4989,'Docs Signed Input'!E:E,0)),"N")</f>
        <v>N</v>
      </c>
      <c r="H4989" s="18" t="str">
        <f>IFERROR(INDEX('Docs Signed Input'!C:C,MATCH('Nate''s Evolution'!B4989,'Docs Signed Input'!E:E,0)),"N")</f>
        <v>N</v>
      </c>
      <c r="I4989" s="7" t="str">
        <f>IF('Master Input'!Q4989 &lt;&gt; "",'Master Input'!Q4989,"")</f>
        <v>russell@evolvesolar.com</v>
      </c>
    </row>
    <row r="4990" spans="1:9" x14ac:dyDescent="0.3">
      <c r="A4990" t="str">
        <f>IF('Master Input'!A4990 &lt;&gt; "",'Master Input'!A4990,"")</f>
        <v>Trinidad, Benedicto</v>
      </c>
      <c r="B4990" s="7" t="str">
        <f>IF('Master Input'!B4990 &lt;&gt; "",'Master Input'!B4990,"")</f>
        <v>JB-1171198-00</v>
      </c>
      <c r="C4990" s="7">
        <f>IF('Master Input'!C4990 &lt;&gt; "",'Master Input'!C4990,"")</f>
        <v>4.25</v>
      </c>
      <c r="D4990" t="str">
        <f>IF('Master Input'!D4990 &lt;&gt; "",'Master Input'!D4990,"")</f>
        <v>Cancelled</v>
      </c>
      <c r="E4990" s="7" t="str">
        <f>IF('Master Input'!E4990 &lt;&gt; "",'Master Input'!E4990,"")</f>
        <v>Pending NOC</v>
      </c>
      <c r="F4990" s="58">
        <f>IF('Master Input'!G4990 &lt;&gt; "",'Master Input'!G4990, "")</f>
        <v>41824</v>
      </c>
      <c r="G4990" s="18" t="str">
        <f>IFERROR(INDEX('Docs Signed Input'!B:B,MATCH('Nate''s Evolution'!$B4990,'Docs Signed Input'!E:E,0)),"N")</f>
        <v>N</v>
      </c>
      <c r="H4990" s="18" t="str">
        <f>IFERROR(INDEX('Docs Signed Input'!C:C,MATCH('Nate''s Evolution'!B4990,'Docs Signed Input'!E:E,0)),"N")</f>
        <v>N</v>
      </c>
      <c r="I4990" s="7" t="str">
        <f>IF('Master Input'!Q4990 &lt;&gt; "",'Master Input'!Q4990,"")</f>
        <v>baron@evolvesolar.com</v>
      </c>
    </row>
    <row r="4991" spans="1:9" x14ac:dyDescent="0.3">
      <c r="A4991" t="str">
        <f>IF('Master Input'!A4991 &lt;&gt; "",'Master Input'!A4991,"")</f>
        <v>Trinidad, Resty</v>
      </c>
      <c r="B4991" s="7" t="str">
        <f>IF('Master Input'!B4991 &lt;&gt; "",'Master Input'!B4991,"")</f>
        <v>JB-9191428-00</v>
      </c>
      <c r="C4991" s="7">
        <f>IF('Master Input'!C4991 &lt;&gt; "",'Master Input'!C4991,"")</f>
        <v>4.59</v>
      </c>
      <c r="D4991" t="str">
        <f>IF('Master Input'!D4991 &lt;&gt; "",'Master Input'!D4991,"")</f>
        <v>Closed</v>
      </c>
      <c r="E4991" s="7" t="str">
        <f>IF('Master Input'!E4991 &lt;&gt; "",'Master Input'!E4991,"")</f>
        <v>Closed</v>
      </c>
      <c r="F4991" s="58">
        <f>IF('Master Input'!G4991 &lt;&gt; "",'Master Input'!G4991, "")</f>
        <v>41869</v>
      </c>
      <c r="G4991" s="18" t="str">
        <f>IFERROR(INDEX('Docs Signed Input'!B:B,MATCH('Nate''s Evolution'!$B4991,'Docs Signed Input'!E:E,0)),"N")</f>
        <v>N</v>
      </c>
      <c r="H4991" s="18" t="str">
        <f>IFERROR(INDEX('Docs Signed Input'!C:C,MATCH('Nate''s Evolution'!B4991,'Docs Signed Input'!E:E,0)),"N")</f>
        <v>N</v>
      </c>
      <c r="I4991" s="7" t="str">
        <f>IF('Master Input'!Q4991 &lt;&gt; "",'Master Input'!Q4991,"")</f>
        <v>davet@evolvesolar.com</v>
      </c>
    </row>
    <row r="4992" spans="1:9" x14ac:dyDescent="0.3">
      <c r="A4992" t="str">
        <f>IF('Master Input'!A4992 &lt;&gt; "",'Master Input'!A4992,"")</f>
        <v>Trioano, Stella</v>
      </c>
      <c r="B4992" s="7" t="str">
        <f>IF('Master Input'!B4992 &lt;&gt; "",'Master Input'!B4992,"")</f>
        <v>JB-118144-00</v>
      </c>
      <c r="C4992" s="7">
        <f>IF('Master Input'!C4992 &lt;&gt; "",'Master Input'!C4992,"")</f>
        <v>5.75</v>
      </c>
      <c r="D4992" t="str">
        <f>IF('Master Input'!D4992 &lt;&gt; "",'Master Input'!D4992,"")</f>
        <v>Sales</v>
      </c>
      <c r="E4992" s="7" t="str">
        <f>IF('Master Input'!E4992 &lt;&gt; "",'Master Input'!E4992,"")</f>
        <v>Customer Uncertain</v>
      </c>
      <c r="F4992" s="58">
        <f>IF('Master Input'!G4992 &lt;&gt; "",'Master Input'!G4992, "")</f>
        <v>41830</v>
      </c>
      <c r="G4992" s="18" t="str">
        <f>IFERROR(INDEX('Docs Signed Input'!B:B,MATCH('Nate''s Evolution'!$B4992,'Docs Signed Input'!E:E,0)),"N")</f>
        <v>N</v>
      </c>
      <c r="H4992" s="18" t="str">
        <f>IFERROR(INDEX('Docs Signed Input'!C:C,MATCH('Nate''s Evolution'!B4992,'Docs Signed Input'!E:E,0)),"N")</f>
        <v>N</v>
      </c>
      <c r="I4992" s="7" t="str">
        <f>IF('Master Input'!Q4992 &lt;&gt; "",'Master Input'!Q4992,"")</f>
        <v>danielr@evolvesolar.com</v>
      </c>
    </row>
    <row r="4993" spans="1:9" x14ac:dyDescent="0.3">
      <c r="A4993" t="str">
        <f>IF('Master Input'!A4993 &lt;&gt; "",'Master Input'!A4993,"")</f>
        <v>Trollinger, Dylan</v>
      </c>
      <c r="B4993" s="7" t="str">
        <f>IF('Master Input'!B4993 &lt;&gt; "",'Master Input'!B4993,"")</f>
        <v>JB-8005177-00</v>
      </c>
      <c r="C4993" s="7">
        <f>IF('Master Input'!C4993 &lt;&gt; "",'Master Input'!C4993,"")</f>
        <v>4.08</v>
      </c>
      <c r="D4993" t="str">
        <f>IF('Master Input'!D4993 &lt;&gt; "",'Master Input'!D4993,"")</f>
        <v>Installation</v>
      </c>
      <c r="E4993" s="7" t="str">
        <f>IF('Master Input'!E4993 &lt;&gt; "",'Master Input'!E4993,"")</f>
        <v>Pending Approval</v>
      </c>
      <c r="F4993" s="58">
        <f>IF('Master Input'!G4993 &lt;&gt; "",'Master Input'!G4993, "")</f>
        <v>41793</v>
      </c>
      <c r="G4993" s="18" t="str">
        <f>IFERROR(INDEX('Docs Signed Input'!B:B,MATCH('Nate''s Evolution'!$B4993,'Docs Signed Input'!E:E,0)),"N")</f>
        <v>N</v>
      </c>
      <c r="H4993" s="18" t="str">
        <f>IFERROR(INDEX('Docs Signed Input'!C:C,MATCH('Nate''s Evolution'!B4993,'Docs Signed Input'!E:E,0)),"N")</f>
        <v>N</v>
      </c>
      <c r="I4993" s="7" t="str">
        <f>IF('Master Input'!Q4993 &lt;&gt; "",'Master Input'!Q4993,"")</f>
        <v>erics@evolvesolar.com</v>
      </c>
    </row>
    <row r="4994" spans="1:9" x14ac:dyDescent="0.3">
      <c r="A4994" t="str">
        <f>IF('Master Input'!A4994 &lt;&gt; "",'Master Input'!A4994,"")</f>
        <v>Trotter, Roger</v>
      </c>
      <c r="B4994" s="7" t="str">
        <f>IF('Master Input'!B4994 &lt;&gt; "",'Master Input'!B4994,"")</f>
        <v>JB-8503414-00</v>
      </c>
      <c r="C4994" s="7">
        <f>IF('Master Input'!C4994 &lt;&gt; "",'Master Input'!C4994,"")</f>
        <v>7.25</v>
      </c>
      <c r="D4994" t="str">
        <f>IF('Master Input'!D4994 &lt;&gt; "",'Master Input'!D4994,"")</f>
        <v>Cancelled</v>
      </c>
      <c r="E4994" s="7" t="str">
        <f>IF('Master Input'!E4994 &lt;&gt; "",'Master Input'!E4994,"")</f>
        <v>Account Cancelled</v>
      </c>
      <c r="F4994" s="58">
        <f>IF('Master Input'!G4994 &lt;&gt; "",'Master Input'!G4994, "")</f>
        <v>41814</v>
      </c>
      <c r="G4994" s="18" t="str">
        <f>IFERROR(INDEX('Docs Signed Input'!B:B,MATCH('Nate''s Evolution'!$B4994,'Docs Signed Input'!E:E,0)),"N")</f>
        <v>N</v>
      </c>
      <c r="H4994" s="18" t="str">
        <f>IFERROR(INDEX('Docs Signed Input'!C:C,MATCH('Nate''s Evolution'!B4994,'Docs Signed Input'!E:E,0)),"N")</f>
        <v>N</v>
      </c>
      <c r="I4994" s="7" t="str">
        <f>IF('Master Input'!Q4994 &lt;&gt; "",'Master Input'!Q4994,"")</f>
        <v>drake@evolvesolar.com</v>
      </c>
    </row>
    <row r="4995" spans="1:9" x14ac:dyDescent="0.3">
      <c r="A4995" t="str">
        <f>IF('Master Input'!A4995 &lt;&gt; "",'Master Input'!A4995,"")</f>
        <v>Trujillo, Francisco</v>
      </c>
      <c r="B4995" s="7" t="str">
        <f>IF('Master Input'!B4995 &lt;&gt; "",'Master Input'!B4995,"")</f>
        <v>JB-8574403-00</v>
      </c>
      <c r="C4995" s="7">
        <f>IF('Master Input'!C4995 &lt;&gt; "",'Master Input'!C4995,"")</f>
        <v>5.3550000000000004</v>
      </c>
      <c r="D4995" t="str">
        <f>IF('Master Input'!D4995 &lt;&gt; "",'Master Input'!D4995,"")</f>
        <v>Permit</v>
      </c>
      <c r="E4995" s="7" t="str">
        <f>IF('Master Input'!E4995 &lt;&gt; "",'Master Input'!E4995,"")</f>
        <v>Design Complete</v>
      </c>
      <c r="F4995" s="58">
        <f>IF('Master Input'!G4995 &lt;&gt; "",'Master Input'!G4995, "")</f>
        <v>42016</v>
      </c>
      <c r="G4995" s="18" t="str">
        <f>IFERROR(INDEX('Docs Signed Input'!B:B,MATCH('Nate''s Evolution'!$B4995,'Docs Signed Input'!E:E,0)),"N")</f>
        <v>Y</v>
      </c>
      <c r="H4995" s="18" t="str">
        <f>IFERROR(INDEX('Docs Signed Input'!C:C,MATCH('Nate''s Evolution'!B4995,'Docs Signed Input'!E:E,0)),"N")</f>
        <v>N</v>
      </c>
      <c r="I4995" s="7" t="str">
        <f>IF('Master Input'!Q4995 &lt;&gt; "",'Master Input'!Q4995,"")</f>
        <v>jose.trujillo@evolvesolar.com</v>
      </c>
    </row>
    <row r="4996" spans="1:9" x14ac:dyDescent="0.3">
      <c r="A4996" t="str">
        <f>IF('Master Input'!A4996 &lt;&gt; "",'Master Input'!A4996,"")</f>
        <v>Trujillo, Laurie</v>
      </c>
      <c r="B4996" s="7" t="str">
        <f>IF('Master Input'!B4996 &lt;&gt; "",'Master Input'!B4996,"")</f>
        <v>JB-8004011-00</v>
      </c>
      <c r="C4996" s="7">
        <f>IF('Master Input'!C4996 &lt;&gt; "",'Master Input'!C4996,"")</f>
        <v>4.8449999999999998</v>
      </c>
      <c r="D4996" t="str">
        <f>IF('Master Input'!D4996 &lt;&gt; "",'Master Input'!D4996,"")</f>
        <v>Closed</v>
      </c>
      <c r="E4996" s="7" t="str">
        <f>IF('Master Input'!E4996 &lt;&gt; "",'Master Input'!E4996,"")</f>
        <v>Closed</v>
      </c>
      <c r="F4996" s="58">
        <f>IF('Master Input'!G4996 &lt;&gt; "",'Master Input'!G4996, "")</f>
        <v>41734</v>
      </c>
      <c r="G4996" s="18" t="str">
        <f>IFERROR(INDEX('Docs Signed Input'!B:B,MATCH('Nate''s Evolution'!$B4996,'Docs Signed Input'!E:E,0)),"N")</f>
        <v>N</v>
      </c>
      <c r="H4996" s="18" t="str">
        <f>IFERROR(INDEX('Docs Signed Input'!C:C,MATCH('Nate''s Evolution'!B4996,'Docs Signed Input'!E:E,0)),"N")</f>
        <v>N</v>
      </c>
      <c r="I4996" s="7" t="str">
        <f>IF('Master Input'!Q4996 &lt;&gt; "",'Master Input'!Q4996,"")</f>
        <v>trey@evolvesolar.com</v>
      </c>
    </row>
    <row r="4997" spans="1:9" x14ac:dyDescent="0.3">
      <c r="A4997" t="str">
        <f>IF('Master Input'!A4997 &lt;&gt; "",'Master Input'!A4997,"")</f>
        <v>Trujillo, Loreto</v>
      </c>
      <c r="B4997" s="7" t="str">
        <f>IF('Master Input'!B4997 &lt;&gt; "",'Master Input'!B4997,"")</f>
        <v>JB-8574407-00</v>
      </c>
      <c r="C4997" s="7">
        <f>IF('Master Input'!C4997 &lt;&gt; "",'Master Input'!C4997,"")</f>
        <v>6.12</v>
      </c>
      <c r="D4997" t="str">
        <f>IF('Master Input'!D4997 &lt;&gt; "",'Master Input'!D4997,"")</f>
        <v>Permit</v>
      </c>
      <c r="E4997" s="7" t="str">
        <f>IF('Master Input'!E4997 &lt;&gt; "",'Master Input'!E4997,"")</f>
        <v>Design Complete</v>
      </c>
      <c r="F4997" s="58">
        <f>IF('Master Input'!G4997 &lt;&gt; "",'Master Input'!G4997, "")</f>
        <v>42016</v>
      </c>
      <c r="G4997" s="18" t="str">
        <f>IFERROR(INDEX('Docs Signed Input'!B:B,MATCH('Nate''s Evolution'!$B4997,'Docs Signed Input'!E:E,0)),"N")</f>
        <v>N</v>
      </c>
      <c r="H4997" s="18" t="str">
        <f>IFERROR(INDEX('Docs Signed Input'!C:C,MATCH('Nate''s Evolution'!B4997,'Docs Signed Input'!E:E,0)),"N")</f>
        <v>N</v>
      </c>
      <c r="I4997" s="7" t="str">
        <f>IF('Master Input'!Q4997 &lt;&gt; "",'Master Input'!Q4997,"")</f>
        <v>jose.trujillo@evolvesolar.com</v>
      </c>
    </row>
    <row r="4998" spans="1:9" x14ac:dyDescent="0.3">
      <c r="A4998" t="str">
        <f>IF('Master Input'!A4998 &lt;&gt; "",'Master Input'!A4998,"")</f>
        <v>Trujillo, Maria</v>
      </c>
      <c r="B4998" s="7" t="str">
        <f>IF('Master Input'!B4998 &lt;&gt; "",'Master Input'!B4998,"")</f>
        <v>JB-9564497-00</v>
      </c>
      <c r="C4998" s="7">
        <f>IF('Master Input'!C4998 &lt;&gt; "",'Master Input'!C4998,"")</f>
        <v>10.71</v>
      </c>
      <c r="D4998" t="str">
        <f>IF('Master Input'!D4998 &lt;&gt; "",'Master Input'!D4998,"")</f>
        <v>Closed</v>
      </c>
      <c r="E4998" s="7" t="str">
        <f>IF('Master Input'!E4998 &lt;&gt; "",'Master Input'!E4998,"")</f>
        <v>Closed</v>
      </c>
      <c r="F4998" s="58">
        <f>IF('Master Input'!G4998 &lt;&gt; "",'Master Input'!G4998, "")</f>
        <v>41758</v>
      </c>
      <c r="G4998" s="18" t="str">
        <f>IFERROR(INDEX('Docs Signed Input'!B:B,MATCH('Nate''s Evolution'!$B4998,'Docs Signed Input'!E:E,0)),"N")</f>
        <v>N</v>
      </c>
      <c r="H4998" s="18" t="str">
        <f>IFERROR(INDEX('Docs Signed Input'!C:C,MATCH('Nate''s Evolution'!B4998,'Docs Signed Input'!E:E,0)),"N")</f>
        <v>N</v>
      </c>
      <c r="I4998" s="7" t="str">
        <f>IF('Master Input'!Q4998 &lt;&gt; "",'Master Input'!Q4998,"")</f>
        <v>russell@evolvesolar.com</v>
      </c>
    </row>
    <row r="4999" spans="1:9" x14ac:dyDescent="0.3">
      <c r="A4999" t="str">
        <f>IF('Master Input'!A4999 &lt;&gt; "",'Master Input'!A4999,"")</f>
        <v>Trujillo, Mike</v>
      </c>
      <c r="B4999" s="7" t="str">
        <f>IF('Master Input'!B4999 &lt;&gt; "",'Master Input'!B4999,"")</f>
        <v>JB-8004716-00</v>
      </c>
      <c r="C4999" s="7">
        <f>IF('Master Input'!C4999 &lt;&gt; "",'Master Input'!C4999,"")</f>
        <v>4.08</v>
      </c>
      <c r="D4999" t="str">
        <f>IF('Master Input'!D4999 &lt;&gt; "",'Master Input'!D4999,"")</f>
        <v>Permit</v>
      </c>
      <c r="E4999" s="7" t="str">
        <f>IF('Master Input'!E4999 &lt;&gt; "",'Master Input'!E4999,"")</f>
        <v>Design Complete</v>
      </c>
      <c r="F4999" s="58">
        <f>IF('Master Input'!G4999 &lt;&gt; "",'Master Input'!G4999, "")</f>
        <v>41774</v>
      </c>
      <c r="G4999" s="18" t="str">
        <f>IFERROR(INDEX('Docs Signed Input'!B:B,MATCH('Nate''s Evolution'!$B4999,'Docs Signed Input'!E:E,0)),"N")</f>
        <v>N</v>
      </c>
      <c r="H4999" s="18" t="str">
        <f>IFERROR(INDEX('Docs Signed Input'!C:C,MATCH('Nate''s Evolution'!B4999,'Docs Signed Input'!E:E,0)),"N")</f>
        <v>N</v>
      </c>
      <c r="I4999" s="7" t="str">
        <f>IF('Master Input'!Q4999 &lt;&gt; "",'Master Input'!Q4999,"")</f>
        <v>evanb@evolvesolar.com</v>
      </c>
    </row>
    <row r="5000" spans="1:9" x14ac:dyDescent="0.3">
      <c r="A5000" t="str">
        <f>IF('Master Input'!A5000 &lt;&gt; "",'Master Input'!A5000,"")</f>
        <v>Truong, Kiet</v>
      </c>
      <c r="B5000" s="7" t="str">
        <f>IF('Master Input'!B5000 &lt;&gt; "",'Master Input'!B5000,"")</f>
        <v>JB-927565-00</v>
      </c>
      <c r="C5000" s="7">
        <f>IF('Master Input'!C5000 &lt;&gt; "",'Master Input'!C5000,"")</f>
        <v>8</v>
      </c>
      <c r="D5000" t="str">
        <f>IF('Master Input'!D5000 &lt;&gt; "",'Master Input'!D5000,"")</f>
        <v>Cancelled</v>
      </c>
      <c r="E5000" s="7" t="str">
        <f>IF('Master Input'!E5000 &lt;&gt; "",'Master Input'!E5000,"")</f>
        <v>Pending NOC</v>
      </c>
      <c r="F5000" s="58">
        <f>IF('Master Input'!G5000 &lt;&gt; "",'Master Input'!G5000, "")</f>
        <v>41803</v>
      </c>
      <c r="G5000" s="18" t="str">
        <f>IFERROR(INDEX('Docs Signed Input'!B:B,MATCH('Nate''s Evolution'!$B5000,'Docs Signed Input'!E:E,0)),"N")</f>
        <v>N</v>
      </c>
      <c r="H5000" s="18" t="str">
        <f>IFERROR(INDEX('Docs Signed Input'!C:C,MATCH('Nate''s Evolution'!B5000,'Docs Signed Input'!E:E,0)),"N")</f>
        <v>N</v>
      </c>
      <c r="I5000" s="7" t="str">
        <f>IF('Master Input'!Q5000 &lt;&gt; "",'Master Input'!Q5000,"")</f>
        <v>daniels@evolvesolar.com</v>
      </c>
    </row>
    <row r="5001" spans="1:9" x14ac:dyDescent="0.3">
      <c r="A5001" t="str">
        <f>IF('Master Input'!A5001 &lt;&gt; "",'Master Input'!A5001,"")</f>
        <v>Truong, Tri</v>
      </c>
      <c r="B5001" s="7" t="str">
        <f>IF('Master Input'!B5001 &lt;&gt; "",'Master Input'!B5001,"")</f>
        <v>JB-927589-00</v>
      </c>
      <c r="C5001" s="7">
        <f>IF('Master Input'!C5001 &lt;&gt; "",'Master Input'!C5001,"")</f>
        <v>8.75</v>
      </c>
      <c r="D5001" t="str">
        <f>IF('Master Input'!D5001 &lt;&gt; "",'Master Input'!D5001,"")</f>
        <v>Cancelled</v>
      </c>
      <c r="E5001" s="7" t="str">
        <f>IF('Master Input'!E5001 &lt;&gt; "",'Master Input'!E5001,"")</f>
        <v>Account Cancelled</v>
      </c>
      <c r="F5001" s="58">
        <f>IF('Master Input'!G5001 &lt;&gt; "",'Master Input'!G5001, "")</f>
        <v>41811</v>
      </c>
      <c r="G5001" s="18" t="str">
        <f>IFERROR(INDEX('Docs Signed Input'!B:B,MATCH('Nate''s Evolution'!$B5001,'Docs Signed Input'!E:E,0)),"N")</f>
        <v>N</v>
      </c>
      <c r="H5001" s="18" t="str">
        <f>IFERROR(INDEX('Docs Signed Input'!C:C,MATCH('Nate''s Evolution'!B5001,'Docs Signed Input'!E:E,0)),"N")</f>
        <v>N</v>
      </c>
      <c r="I5001" s="7" t="str">
        <f>IF('Master Input'!Q5001 &lt;&gt; "",'Master Input'!Q5001,"")</f>
        <v>sky@evolvesolar.com</v>
      </c>
    </row>
    <row r="5002" spans="1:9" x14ac:dyDescent="0.3">
      <c r="A5002" t="str">
        <f>IF('Master Input'!A5002 &lt;&gt; "",'Master Input'!A5002,"")</f>
        <v>Trzcinski, Jim</v>
      </c>
      <c r="B5002" s="7" t="str">
        <f>IF('Master Input'!B5002 &lt;&gt; "",'Master Input'!B5002,"")</f>
        <v>JB-0601470-00</v>
      </c>
      <c r="C5002" s="7">
        <f>IF('Master Input'!C5002 &lt;&gt; "",'Master Input'!C5002,"")</f>
        <v>11.984999999999999</v>
      </c>
      <c r="D5002" t="str">
        <f>IF('Master Input'!D5002 &lt;&gt; "",'Master Input'!D5002,"")</f>
        <v>Installation</v>
      </c>
      <c r="E5002" s="7" t="str">
        <f>IF('Master Input'!E5002 &lt;&gt; "",'Master Input'!E5002,"")</f>
        <v>Pending Approval</v>
      </c>
      <c r="F5002" s="58">
        <f>IF('Master Input'!G5002 &lt;&gt; "",'Master Input'!G5002, "")</f>
        <v>41950</v>
      </c>
      <c r="G5002" s="18" t="str">
        <f>IFERROR(INDEX('Docs Signed Input'!B:B,MATCH('Nate''s Evolution'!$B5002,'Docs Signed Input'!E:E,0)),"N")</f>
        <v>N</v>
      </c>
      <c r="H5002" s="18" t="str">
        <f>IFERROR(INDEX('Docs Signed Input'!C:C,MATCH('Nate''s Evolution'!B5002,'Docs Signed Input'!E:E,0)),"N")</f>
        <v>N</v>
      </c>
      <c r="I5002" s="7" t="str">
        <f>IF('Master Input'!Q5002 &lt;&gt; "",'Master Input'!Q5002,"")</f>
        <v>david.beskind@evolvesolar.com</v>
      </c>
    </row>
    <row r="5003" spans="1:9" x14ac:dyDescent="0.3">
      <c r="A5003" t="str">
        <f>IF('Master Input'!A5003 &lt;&gt; "",'Master Input'!A5003,"")</f>
        <v>Tschida, Linda</v>
      </c>
      <c r="B5003" s="7" t="str">
        <f>IF('Master Input'!B5003 &lt;&gt; "",'Master Input'!B5003,"")</f>
        <v>JB-8525910-00</v>
      </c>
      <c r="C5003" s="7">
        <f>IF('Master Input'!C5003 &lt;&gt; "",'Master Input'!C5003,"")</f>
        <v>6</v>
      </c>
      <c r="D5003" t="str">
        <f>IF('Master Input'!D5003 &lt;&gt; "",'Master Input'!D5003,"")</f>
        <v>Cancelled</v>
      </c>
      <c r="E5003" s="7" t="str">
        <f>IF('Master Input'!E5003 &lt;&gt; "",'Master Input'!E5003,"")</f>
        <v>Pending Save</v>
      </c>
      <c r="F5003" s="58">
        <f>IF('Master Input'!G5003 &lt;&gt; "",'Master Input'!G5003, "")</f>
        <v>41919</v>
      </c>
      <c r="G5003" s="18" t="str">
        <f>IFERROR(INDEX('Docs Signed Input'!B:B,MATCH('Nate''s Evolution'!$B5003,'Docs Signed Input'!E:E,0)),"N")</f>
        <v>N</v>
      </c>
      <c r="H5003" s="18" t="str">
        <f>IFERROR(INDEX('Docs Signed Input'!C:C,MATCH('Nate''s Evolution'!B5003,'Docs Signed Input'!E:E,0)),"N")</f>
        <v>N</v>
      </c>
      <c r="I5003" s="7" t="str">
        <f>IF('Master Input'!Q5003 &lt;&gt; "",'Master Input'!Q5003,"")</f>
        <v>michaelc@evolvesolar.com</v>
      </c>
    </row>
    <row r="5004" spans="1:9" x14ac:dyDescent="0.3">
      <c r="A5004" t="str">
        <f>IF('Master Input'!A5004 &lt;&gt; "",'Master Input'!A5004,"")</f>
        <v>Tserenpuntsag, Boldtsetseg</v>
      </c>
      <c r="B5004" s="7" t="str">
        <f>IF('Master Input'!B5004 &lt;&gt; "",'Master Input'!B5004,"")</f>
        <v>JB-121498-00</v>
      </c>
      <c r="C5004" s="7">
        <f>IF('Master Input'!C5004 &lt;&gt; "",'Master Input'!C5004,"")</f>
        <v>2.75</v>
      </c>
      <c r="D5004" t="str">
        <f>IF('Master Input'!D5004 &lt;&gt; "",'Master Input'!D5004,"")</f>
        <v>Closed</v>
      </c>
      <c r="E5004" s="7" t="str">
        <f>IF('Master Input'!E5004 &lt;&gt; "",'Master Input'!E5004,"")</f>
        <v>Closed</v>
      </c>
      <c r="F5004" s="58">
        <f>IF('Master Input'!G5004 &lt;&gt; "",'Master Input'!G5004, "")</f>
        <v>41765</v>
      </c>
      <c r="G5004" s="18" t="str">
        <f>IFERROR(INDEX('Docs Signed Input'!B:B,MATCH('Nate''s Evolution'!$B5004,'Docs Signed Input'!E:E,0)),"N")</f>
        <v>N</v>
      </c>
      <c r="H5004" s="18" t="str">
        <f>IFERROR(INDEX('Docs Signed Input'!C:C,MATCH('Nate''s Evolution'!B5004,'Docs Signed Input'!E:E,0)),"N")</f>
        <v>N</v>
      </c>
      <c r="I5004" s="7" t="str">
        <f>IF('Master Input'!Q5004 &lt;&gt; "",'Master Input'!Q5004,"")</f>
        <v>matt@evolvesolar.com</v>
      </c>
    </row>
    <row r="5005" spans="1:9" x14ac:dyDescent="0.3">
      <c r="A5005" t="str">
        <f>IF('Master Input'!A5005 &lt;&gt; "",'Master Input'!A5005,"")</f>
        <v>Tsethlikai, Monica</v>
      </c>
      <c r="B5005" s="7" t="str">
        <f>IF('Master Input'!B5005 &lt;&gt; "",'Master Input'!B5005,"")</f>
        <v>JB-8503558-00</v>
      </c>
      <c r="C5005" s="7">
        <f>IF('Master Input'!C5005 &lt;&gt; "",'Master Input'!C5005,"")</f>
        <v>11.25</v>
      </c>
      <c r="D5005" t="str">
        <f>IF('Master Input'!D5005 &lt;&gt; "",'Master Input'!D5005,"")</f>
        <v>Cancelled</v>
      </c>
      <c r="E5005" s="7" t="str">
        <f>IF('Master Input'!E5005 &lt;&gt; "",'Master Input'!E5005,"")</f>
        <v>Account Cancelled</v>
      </c>
      <c r="F5005" s="58">
        <f>IF('Master Input'!G5005 &lt;&gt; "",'Master Input'!G5005, "")</f>
        <v>41835</v>
      </c>
      <c r="G5005" s="18" t="str">
        <f>IFERROR(INDEX('Docs Signed Input'!B:B,MATCH('Nate''s Evolution'!$B5005,'Docs Signed Input'!E:E,0)),"N")</f>
        <v>N</v>
      </c>
      <c r="H5005" s="18" t="str">
        <f>IFERROR(INDEX('Docs Signed Input'!C:C,MATCH('Nate''s Evolution'!B5005,'Docs Signed Input'!E:E,0)),"N")</f>
        <v>N</v>
      </c>
      <c r="I5005" s="7" t="str">
        <f>IF('Master Input'!Q5005 &lt;&gt; "",'Master Input'!Q5005,"")</f>
        <v>michaelg@evolvesolar.com</v>
      </c>
    </row>
    <row r="5006" spans="1:9" x14ac:dyDescent="0.3">
      <c r="A5006" t="str">
        <f>IF('Master Input'!A5006 &lt;&gt; "",'Master Input'!A5006,"")</f>
        <v>Tsvik, Yakov</v>
      </c>
      <c r="B5006" s="7" t="str">
        <f>IF('Master Input'!B5006 &lt;&gt; "",'Master Input'!B5006,"")</f>
        <v>JB-072090-00</v>
      </c>
      <c r="C5006" s="7">
        <f>IF('Master Input'!C5006 &lt;&gt; "",'Master Input'!C5006,"")</f>
        <v>8.25</v>
      </c>
      <c r="D5006" t="str">
        <f>IF('Master Input'!D5006 &lt;&gt; "",'Master Input'!D5006,"")</f>
        <v>Permit</v>
      </c>
      <c r="E5006" s="7" t="str">
        <f>IF('Master Input'!E5006 &lt;&gt; "",'Master Input'!E5006,"")</f>
        <v>Site Audit Pending Customer</v>
      </c>
      <c r="F5006" s="58">
        <f>IF('Master Input'!G5006 &lt;&gt; "",'Master Input'!G5006, "")</f>
        <v>41953</v>
      </c>
      <c r="G5006" s="18" t="str">
        <f>IFERROR(INDEX('Docs Signed Input'!B:B,MATCH('Nate''s Evolution'!$B5006,'Docs Signed Input'!E:E,0)),"N")</f>
        <v>N</v>
      </c>
      <c r="H5006" s="18" t="str">
        <f>IFERROR(INDEX('Docs Signed Input'!C:C,MATCH('Nate''s Evolution'!B5006,'Docs Signed Input'!E:E,0)),"N")</f>
        <v>N</v>
      </c>
      <c r="I5006" s="7" t="str">
        <f>IF('Master Input'!Q5006 &lt;&gt; "",'Master Input'!Q5006,"")</f>
        <v>ryanm@evolvesolar.com</v>
      </c>
    </row>
    <row r="5007" spans="1:9" x14ac:dyDescent="0.3">
      <c r="A5007" t="str">
        <f>IF('Master Input'!A5007 &lt;&gt; "",'Master Input'!A5007,"")</f>
        <v>Tucker, Ellen</v>
      </c>
      <c r="B5007" s="7" t="str">
        <f>IF('Master Input'!B5007 &lt;&gt; "",'Master Input'!B5007,"")</f>
        <v>JB-8012570-00</v>
      </c>
      <c r="C5007" s="7">
        <f>IF('Master Input'!C5007 &lt;&gt; "",'Master Input'!C5007,"")</f>
        <v>5.75</v>
      </c>
      <c r="D5007" t="str">
        <f>IF('Master Input'!D5007 &lt;&gt; "",'Master Input'!D5007,"")</f>
        <v>Cancelled</v>
      </c>
      <c r="E5007" s="7" t="str">
        <f>IF('Master Input'!E5007 &lt;&gt; "",'Master Input'!E5007,"")</f>
        <v>Account Cancelled</v>
      </c>
      <c r="F5007" s="58">
        <f>IF('Master Input'!G5007 &lt;&gt; "",'Master Input'!G5007, "")</f>
        <v>41766</v>
      </c>
      <c r="G5007" s="18" t="str">
        <f>IFERROR(INDEX('Docs Signed Input'!B:B,MATCH('Nate''s Evolution'!$B5007,'Docs Signed Input'!E:E,0)),"N")</f>
        <v>N</v>
      </c>
      <c r="H5007" s="18" t="str">
        <f>IFERROR(INDEX('Docs Signed Input'!C:C,MATCH('Nate''s Evolution'!B5007,'Docs Signed Input'!E:E,0)),"N")</f>
        <v>N</v>
      </c>
      <c r="I5007" s="7" t="str">
        <f>IF('Master Input'!Q5007 &lt;&gt; "",'Master Input'!Q5007,"")</f>
        <v>michaelg@evolvesolar.com</v>
      </c>
    </row>
    <row r="5008" spans="1:9" x14ac:dyDescent="0.3">
      <c r="A5008" t="str">
        <f>IF('Master Input'!A5008 &lt;&gt; "",'Master Input'!A5008,"")</f>
        <v>Tucker, John</v>
      </c>
      <c r="B5008" s="7" t="str">
        <f>IF('Master Input'!B5008 &lt;&gt; "",'Master Input'!B5008,"")</f>
        <v>JB-8023987-00</v>
      </c>
      <c r="C5008" s="7">
        <f>IF('Master Input'!C5008 &lt;&gt; "",'Master Input'!C5008,"")</f>
        <v>7.9050000000000002</v>
      </c>
      <c r="D5008" t="str">
        <f>IF('Master Input'!D5008 &lt;&gt; "",'Master Input'!D5008,"")</f>
        <v>Closed</v>
      </c>
      <c r="E5008" s="7" t="str">
        <f>IF('Master Input'!E5008 &lt;&gt; "",'Master Input'!E5008,"")</f>
        <v>Closed</v>
      </c>
      <c r="F5008" s="58">
        <f>IF('Master Input'!G5008 &lt;&gt; "",'Master Input'!G5008, "")</f>
        <v>41778</v>
      </c>
      <c r="G5008" s="18" t="str">
        <f>IFERROR(INDEX('Docs Signed Input'!B:B,MATCH('Nate''s Evolution'!$B5008,'Docs Signed Input'!E:E,0)),"N")</f>
        <v>N</v>
      </c>
      <c r="H5008" s="18" t="str">
        <f>IFERROR(INDEX('Docs Signed Input'!C:C,MATCH('Nate''s Evolution'!B5008,'Docs Signed Input'!E:E,0)),"N")</f>
        <v>N</v>
      </c>
      <c r="I5008" s="7" t="str">
        <f>IF('Master Input'!Q5008 &lt;&gt; "",'Master Input'!Q5008,"")</f>
        <v>scottb@evolvesolar.com</v>
      </c>
    </row>
    <row r="5009" spans="1:9" x14ac:dyDescent="0.3">
      <c r="A5009" t="str">
        <f>IF('Master Input'!A5009 &lt;&gt; "",'Master Input'!A5009,"")</f>
        <v>Tucker, Stephen</v>
      </c>
      <c r="B5009" s="7" t="str">
        <f>IF('Master Input'!B5009 &lt;&gt; "",'Master Input'!B5009,"")</f>
        <v>JB-8538198-00</v>
      </c>
      <c r="C5009" s="7">
        <f>IF('Master Input'!C5009 &lt;&gt; "",'Master Input'!C5009,"")</f>
        <v>10.455</v>
      </c>
      <c r="D5009" t="str">
        <f>IF('Master Input'!D5009 &lt;&gt; "",'Master Input'!D5009,"")</f>
        <v>Sales</v>
      </c>
      <c r="E5009" s="7" t="str">
        <f>IF('Master Input'!E5009 &lt;&gt; "",'Master Input'!E5009,"")</f>
        <v>On Hold</v>
      </c>
      <c r="F5009" s="58">
        <f>IF('Master Input'!G5009 &lt;&gt; "",'Master Input'!G5009, "")</f>
        <v>41801</v>
      </c>
      <c r="G5009" s="18" t="str">
        <f>IFERROR(INDEX('Docs Signed Input'!B:B,MATCH('Nate''s Evolution'!$B5009,'Docs Signed Input'!E:E,0)),"N")</f>
        <v>N</v>
      </c>
      <c r="H5009" s="18" t="str">
        <f>IFERROR(INDEX('Docs Signed Input'!C:C,MATCH('Nate''s Evolution'!B5009,'Docs Signed Input'!E:E,0)),"N")</f>
        <v>N</v>
      </c>
      <c r="I5009" s="7" t="str">
        <f>IF('Master Input'!Q5009 &lt;&gt; "",'Master Input'!Q5009,"")</f>
        <v>dallasp@evolvesolar.com</v>
      </c>
    </row>
    <row r="5010" spans="1:9" x14ac:dyDescent="0.3">
      <c r="A5010" t="str">
        <f>IF('Master Input'!A5010 &lt;&gt; "",'Master Input'!A5010,"")</f>
        <v>Tucker, Thomas</v>
      </c>
      <c r="B5010" s="7" t="str">
        <f>IF('Master Input'!B5010 &lt;&gt; "",'Master Input'!B5010,"")</f>
        <v>JB-1171774-00</v>
      </c>
      <c r="C5010" s="7">
        <f>IF('Master Input'!C5010 &lt;&gt; "",'Master Input'!C5010,"")</f>
        <v>8.75</v>
      </c>
      <c r="D5010" t="str">
        <f>IF('Master Input'!D5010 &lt;&gt; "",'Master Input'!D5010,"")</f>
        <v>Permit</v>
      </c>
      <c r="E5010" s="7" t="str">
        <f>IF('Master Input'!E5010 &lt;&gt; "",'Master Input'!E5010,"")</f>
        <v>Design Complete</v>
      </c>
      <c r="F5010" s="58">
        <f>IF('Master Input'!G5010 &lt;&gt; "",'Master Input'!G5010, "")</f>
        <v>41872</v>
      </c>
      <c r="G5010" s="18" t="str">
        <f>IFERROR(INDEX('Docs Signed Input'!B:B,MATCH('Nate''s Evolution'!$B5010,'Docs Signed Input'!E:E,0)),"N")</f>
        <v>N</v>
      </c>
      <c r="H5010" s="18" t="str">
        <f>IFERROR(INDEX('Docs Signed Input'!C:C,MATCH('Nate''s Evolution'!B5010,'Docs Signed Input'!E:E,0)),"N")</f>
        <v>N</v>
      </c>
      <c r="I5010" s="7" t="str">
        <f>IF('Master Input'!Q5010 &lt;&gt; "",'Master Input'!Q5010,"")</f>
        <v>benc@evolvesolar.com</v>
      </c>
    </row>
    <row r="5011" spans="1:9" x14ac:dyDescent="0.3">
      <c r="A5011" t="str">
        <f>IF('Master Input'!A5011 &lt;&gt; "",'Master Input'!A5011,"")</f>
        <v>Tufo, Marco</v>
      </c>
      <c r="B5011" s="7" t="str">
        <f>IF('Master Input'!B5011 &lt;&gt; "",'Master Input'!B5011,"")</f>
        <v>JB-1172777-00</v>
      </c>
      <c r="C5011" s="7">
        <f>IF('Master Input'!C5011 &lt;&gt; "",'Master Input'!C5011,"")</f>
        <v>4.59</v>
      </c>
      <c r="D5011" t="str">
        <f>IF('Master Input'!D5011 &lt;&gt; "",'Master Input'!D5011,"")</f>
        <v>Permit</v>
      </c>
      <c r="E5011" s="7" t="str">
        <f>IF('Master Input'!E5011 &lt;&gt; "",'Master Input'!E5011,"")</f>
        <v>Site Audit Pending Customer</v>
      </c>
      <c r="F5011" s="58">
        <f>IF('Master Input'!G5011 &lt;&gt; "",'Master Input'!G5011, "")</f>
        <v>42025</v>
      </c>
      <c r="G5011" s="18" t="str">
        <f>IFERROR(INDEX('Docs Signed Input'!B:B,MATCH('Nate''s Evolution'!$B5011,'Docs Signed Input'!E:E,0)),"N")</f>
        <v>N</v>
      </c>
      <c r="H5011" s="18" t="str">
        <f>IFERROR(INDEX('Docs Signed Input'!C:C,MATCH('Nate''s Evolution'!B5011,'Docs Signed Input'!E:E,0)),"N")</f>
        <v>N</v>
      </c>
      <c r="I5011" s="7" t="str">
        <f>IF('Master Input'!Q5011 &lt;&gt; "",'Master Input'!Q5011,"")</f>
        <v>richard.burnworth@evolvesolar.com</v>
      </c>
    </row>
    <row r="5012" spans="1:9" x14ac:dyDescent="0.3">
      <c r="A5012" t="str">
        <f>IF('Master Input'!A5012 &lt;&gt; "",'Master Input'!A5012,"")</f>
        <v>Tumerkan, Micah</v>
      </c>
      <c r="B5012" s="7" t="str">
        <f>IF('Master Input'!B5012 &lt;&gt; "",'Master Input'!B5012,"")</f>
        <v>JB-8513033-00</v>
      </c>
      <c r="C5012" s="7">
        <f>IF('Master Input'!C5012 &lt;&gt; "",'Master Input'!C5012,"")</f>
        <v>13</v>
      </c>
      <c r="D5012" t="str">
        <f>IF('Master Input'!D5012 &lt;&gt; "",'Master Input'!D5012,"")</f>
        <v>Permit</v>
      </c>
      <c r="E5012" s="7" t="str">
        <f>IF('Master Input'!E5012 &lt;&gt; "",'Master Input'!E5012,"")</f>
        <v>Design Complete</v>
      </c>
      <c r="F5012" s="58">
        <f>IF('Master Input'!G5012 &lt;&gt; "",'Master Input'!G5012, "")</f>
        <v>41948</v>
      </c>
      <c r="G5012" s="18" t="str">
        <f>IFERROR(INDEX('Docs Signed Input'!B:B,MATCH('Nate''s Evolution'!$B5012,'Docs Signed Input'!E:E,0)),"N")</f>
        <v>N</v>
      </c>
      <c r="H5012" s="18" t="str">
        <f>IFERROR(INDEX('Docs Signed Input'!C:C,MATCH('Nate''s Evolution'!B5012,'Docs Signed Input'!E:E,0)),"N")</f>
        <v>N</v>
      </c>
      <c r="I5012" s="7" t="str">
        <f>IF('Master Input'!Q5012 &lt;&gt; "",'Master Input'!Q5012,"")</f>
        <v>sullivan@evolvesolar.com</v>
      </c>
    </row>
    <row r="5013" spans="1:9" x14ac:dyDescent="0.3">
      <c r="A5013" t="str">
        <f>IF('Master Input'!A5013 &lt;&gt; "",'Master Input'!A5013,"")</f>
        <v>Turgeon, Robert</v>
      </c>
      <c r="B5013" s="7" t="str">
        <f>IF('Master Input'!B5013 &lt;&gt; "",'Master Input'!B5013,"")</f>
        <v>JB-9255039-00</v>
      </c>
      <c r="C5013" s="7">
        <f>IF('Master Input'!C5013 &lt;&gt; "",'Master Input'!C5013,"")</f>
        <v>6.375</v>
      </c>
      <c r="D5013" t="str">
        <f>IF('Master Input'!D5013 &lt;&gt; "",'Master Input'!D5013,"")</f>
        <v>Permit</v>
      </c>
      <c r="E5013" s="7" t="str">
        <f>IF('Master Input'!E5013 &lt;&gt; "",'Master Input'!E5013,"")</f>
        <v>Submitted</v>
      </c>
      <c r="F5013" s="58">
        <f>IF('Master Input'!G5013 &lt;&gt; "",'Master Input'!G5013, "")</f>
        <v>42012</v>
      </c>
      <c r="G5013" s="18" t="str">
        <f>IFERROR(INDEX('Docs Signed Input'!B:B,MATCH('Nate''s Evolution'!$B5013,'Docs Signed Input'!E:E,0)),"N")</f>
        <v>N</v>
      </c>
      <c r="H5013" s="18" t="str">
        <f>IFERROR(INDEX('Docs Signed Input'!C:C,MATCH('Nate''s Evolution'!B5013,'Docs Signed Input'!E:E,0)),"N")</f>
        <v>Y</v>
      </c>
      <c r="I5013" s="7" t="str">
        <f>IF('Master Input'!Q5013 &lt;&gt; "",'Master Input'!Q5013,"")</f>
        <v>jacob.smith@evolvesolar.com</v>
      </c>
    </row>
    <row r="5014" spans="1:9" x14ac:dyDescent="0.3">
      <c r="A5014" t="str">
        <f>IF('Master Input'!A5014 &lt;&gt; "",'Master Input'!A5014,"")</f>
        <v>Turner, Diane</v>
      </c>
      <c r="B5014" s="7" t="str">
        <f>IF('Master Input'!B5014 &lt;&gt; "",'Master Input'!B5014,"")</f>
        <v>JB-762060-00</v>
      </c>
      <c r="C5014" s="7">
        <f>IF('Master Input'!C5014 &lt;&gt; "",'Master Input'!C5014,"")</f>
        <v>7.5</v>
      </c>
      <c r="D5014" t="str">
        <f>IF('Master Input'!D5014 &lt;&gt; "",'Master Input'!D5014,"")</f>
        <v>Cancelled</v>
      </c>
      <c r="E5014" s="7" t="str">
        <f>IF('Master Input'!E5014 &lt;&gt; "",'Master Input'!E5014,"")</f>
        <v>Account Cancelled</v>
      </c>
      <c r="F5014" s="58">
        <f>IF('Master Input'!G5014 &lt;&gt; "",'Master Input'!G5014, "")</f>
        <v>41776</v>
      </c>
      <c r="G5014" s="18" t="str">
        <f>IFERROR(INDEX('Docs Signed Input'!B:B,MATCH('Nate''s Evolution'!$B5014,'Docs Signed Input'!E:E,0)),"N")</f>
        <v>N</v>
      </c>
      <c r="H5014" s="18" t="str">
        <f>IFERROR(INDEX('Docs Signed Input'!C:C,MATCH('Nate''s Evolution'!B5014,'Docs Signed Input'!E:E,0)),"N")</f>
        <v>N</v>
      </c>
      <c r="I5014" s="7" t="str">
        <f>IF('Master Input'!Q5014 &lt;&gt; "",'Master Input'!Q5014,"")</f>
        <v>joshm@evolvesolar.com</v>
      </c>
    </row>
    <row r="5015" spans="1:9" x14ac:dyDescent="0.3">
      <c r="A5015" t="str">
        <f>IF('Master Input'!A5015 &lt;&gt; "",'Master Input'!A5015,"")</f>
        <v>Turner, Keitha</v>
      </c>
      <c r="B5015" s="7" t="str">
        <f>IF('Master Input'!B5015 &lt;&gt; "",'Master Input'!B5015,"")</f>
        <v>JB-9335017-00</v>
      </c>
      <c r="C5015" s="7">
        <f>IF('Master Input'!C5015 &lt;&gt; "",'Master Input'!C5015,"")</f>
        <v>4.9400000000000004</v>
      </c>
      <c r="D5015" t="str">
        <f>IF('Master Input'!D5015 &lt;&gt; "",'Master Input'!D5015,"")</f>
        <v>Permit</v>
      </c>
      <c r="E5015" s="7" t="str">
        <f>IF('Master Input'!E5015 &lt;&gt; "",'Master Input'!E5015,"")</f>
        <v>Site Audit Pending Customer</v>
      </c>
      <c r="F5015" s="58">
        <f>IF('Master Input'!G5015 &lt;&gt; "",'Master Input'!G5015, "")</f>
        <v>42014</v>
      </c>
      <c r="G5015" s="18" t="str">
        <f>IFERROR(INDEX('Docs Signed Input'!B:B,MATCH('Nate''s Evolution'!$B5015,'Docs Signed Input'!E:E,0)),"N")</f>
        <v>N</v>
      </c>
      <c r="H5015" s="18" t="str">
        <f>IFERROR(INDEX('Docs Signed Input'!C:C,MATCH('Nate''s Evolution'!B5015,'Docs Signed Input'!E:E,0)),"N")</f>
        <v>N</v>
      </c>
      <c r="I5015" s="7" t="str">
        <f>IF('Master Input'!Q5015 &lt;&gt; "",'Master Input'!Q5015,"")</f>
        <v>benjamin@evolvesolar.com</v>
      </c>
    </row>
    <row r="5016" spans="1:9" x14ac:dyDescent="0.3">
      <c r="A5016" t="str">
        <f>IF('Master Input'!A5016 &lt;&gt; "",'Master Input'!A5016,"")</f>
        <v>Turner, Steven</v>
      </c>
      <c r="B5016" s="7" t="str">
        <f>IF('Master Input'!B5016 &lt;&gt; "",'Master Input'!B5016,"")</f>
        <v>JB-908706-00</v>
      </c>
      <c r="C5016" s="7">
        <f>IF('Master Input'!C5016 &lt;&gt; "",'Master Input'!C5016,"")</f>
        <v>2.5</v>
      </c>
      <c r="D5016" t="str">
        <f>IF('Master Input'!D5016 &lt;&gt; "",'Master Input'!D5016,"")</f>
        <v>Cancelled</v>
      </c>
      <c r="E5016" s="7" t="str">
        <f>IF('Master Input'!E5016 &lt;&gt; "",'Master Input'!E5016,"")</f>
        <v>Account Cancelled</v>
      </c>
      <c r="F5016" s="58">
        <f>IF('Master Input'!G5016 &lt;&gt; "",'Master Input'!G5016, "")</f>
        <v>41850</v>
      </c>
      <c r="G5016" s="18" t="str">
        <f>IFERROR(INDEX('Docs Signed Input'!B:B,MATCH('Nate''s Evolution'!$B5016,'Docs Signed Input'!E:E,0)),"N")</f>
        <v>N</v>
      </c>
      <c r="H5016" s="18" t="str">
        <f>IFERROR(INDEX('Docs Signed Input'!C:C,MATCH('Nate''s Evolution'!B5016,'Docs Signed Input'!E:E,0)),"N")</f>
        <v>N</v>
      </c>
      <c r="I5016" s="7" t="str">
        <f>IF('Master Input'!Q5016 &lt;&gt; "",'Master Input'!Q5016,"")</f>
        <v>chuckr@evolvesolar.com</v>
      </c>
    </row>
    <row r="5017" spans="1:9" x14ac:dyDescent="0.3">
      <c r="A5017" t="str">
        <f>IF('Master Input'!A5017 &lt;&gt; "",'Master Input'!A5017,"")</f>
        <v>Turnidge, Judith</v>
      </c>
      <c r="B5017" s="7" t="str">
        <f>IF('Master Input'!B5017 &lt;&gt; "",'Master Input'!B5017,"")</f>
        <v>JB-9722137-00</v>
      </c>
      <c r="C5017" s="7">
        <f>IF('Master Input'!C5017 &lt;&gt; "",'Master Input'!C5017,"")</f>
        <v>8.5</v>
      </c>
      <c r="D5017" t="str">
        <f>IF('Master Input'!D5017 &lt;&gt; "",'Master Input'!D5017,"")</f>
        <v>Cancelled</v>
      </c>
      <c r="E5017" s="7" t="str">
        <f>IF('Master Input'!E5017 &lt;&gt; "",'Master Input'!E5017,"")</f>
        <v>Account Cancelled</v>
      </c>
      <c r="F5017" s="58">
        <f>IF('Master Input'!G5017 &lt;&gt; "",'Master Input'!G5017, "")</f>
        <v>41865</v>
      </c>
      <c r="G5017" s="18" t="str">
        <f>IFERROR(INDEX('Docs Signed Input'!B:B,MATCH('Nate''s Evolution'!$B5017,'Docs Signed Input'!E:E,0)),"N")</f>
        <v>N</v>
      </c>
      <c r="H5017" s="18" t="str">
        <f>IFERROR(INDEX('Docs Signed Input'!C:C,MATCH('Nate''s Evolution'!B5017,'Docs Signed Input'!E:E,0)),"N")</f>
        <v>N</v>
      </c>
      <c r="I5017" s="7" t="str">
        <f>IF('Master Input'!Q5017 &lt;&gt; "",'Master Input'!Q5017,"")</f>
        <v>omarmares@evolvesolar.com</v>
      </c>
    </row>
    <row r="5018" spans="1:9" x14ac:dyDescent="0.3">
      <c r="A5018" t="str">
        <f>IF('Master Input'!A5018 &lt;&gt; "",'Master Input'!A5018,"")</f>
        <v>Turpin, Dwayne</v>
      </c>
      <c r="B5018" s="7" t="str">
        <f>IF('Master Input'!B5018 &lt;&gt; "",'Master Input'!B5018,"")</f>
        <v>JB-9362752-00</v>
      </c>
      <c r="C5018" s="7">
        <f>IF('Master Input'!C5018 &lt;&gt; "",'Master Input'!C5018,"")</f>
        <v>6.63</v>
      </c>
      <c r="D5018" t="str">
        <f>IF('Master Input'!D5018 &lt;&gt; "",'Master Input'!D5018,"")</f>
        <v>Closed</v>
      </c>
      <c r="E5018" s="7" t="str">
        <f>IF('Master Input'!E5018 &lt;&gt; "",'Master Input'!E5018,"")</f>
        <v>Closed</v>
      </c>
      <c r="F5018" s="58">
        <f>IF('Master Input'!G5018 &lt;&gt; "",'Master Input'!G5018, "")</f>
        <v>41891</v>
      </c>
      <c r="G5018" s="18" t="str">
        <f>IFERROR(INDEX('Docs Signed Input'!B:B,MATCH('Nate''s Evolution'!$B5018,'Docs Signed Input'!E:E,0)),"N")</f>
        <v>N</v>
      </c>
      <c r="H5018" s="18" t="str">
        <f>IFERROR(INDEX('Docs Signed Input'!C:C,MATCH('Nate''s Evolution'!B5018,'Docs Signed Input'!E:E,0)),"N")</f>
        <v>N</v>
      </c>
      <c r="I5018" s="7" t="str">
        <f>IF('Master Input'!Q5018 &lt;&gt; "",'Master Input'!Q5018,"")</f>
        <v>dwayne.turpin@evolvesolar.com</v>
      </c>
    </row>
    <row r="5019" spans="1:9" x14ac:dyDescent="0.3">
      <c r="A5019" t="str">
        <f>IF('Master Input'!A5019 &lt;&gt; "",'Master Input'!A5019,"")</f>
        <v>Turpin, Tyler</v>
      </c>
      <c r="B5019" s="7" t="str">
        <f>IF('Master Input'!B5019 &lt;&gt; "",'Master Input'!B5019,"")</f>
        <v>JB-8003974-00</v>
      </c>
      <c r="C5019" s="7">
        <f>IF('Master Input'!C5019 &lt;&gt; "",'Master Input'!C5019,"")</f>
        <v>5.75</v>
      </c>
      <c r="D5019" t="str">
        <f>IF('Master Input'!D5019 &lt;&gt; "",'Master Input'!D5019,"")</f>
        <v>Cancelled</v>
      </c>
      <c r="E5019" s="7" t="str">
        <f>IF('Master Input'!E5019 &lt;&gt; "",'Master Input'!E5019,"")</f>
        <v>Account Cancelled</v>
      </c>
      <c r="F5019" s="58">
        <f>IF('Master Input'!G5019 &lt;&gt; "",'Master Input'!G5019, "")</f>
        <v>41731</v>
      </c>
      <c r="G5019" s="18" t="str">
        <f>IFERROR(INDEX('Docs Signed Input'!B:B,MATCH('Nate''s Evolution'!$B5019,'Docs Signed Input'!E:E,0)),"N")</f>
        <v>N</v>
      </c>
      <c r="H5019" s="18" t="str">
        <f>IFERROR(INDEX('Docs Signed Input'!C:C,MATCH('Nate''s Evolution'!B5019,'Docs Signed Input'!E:E,0)),"N")</f>
        <v>N</v>
      </c>
      <c r="I5019" s="7" t="str">
        <f>IF('Master Input'!Q5019 &lt;&gt; "",'Master Input'!Q5019,"")</f>
        <v>glenn@evolvesolar.com</v>
      </c>
    </row>
    <row r="5020" spans="1:9" x14ac:dyDescent="0.3">
      <c r="A5020" t="str">
        <f>IF('Master Input'!A5020 &lt;&gt; "",'Master Input'!A5020,"")</f>
        <v>Turtle, Heather</v>
      </c>
      <c r="B5020" s="7" t="str">
        <f>IF('Master Input'!B5020 &lt;&gt; "",'Master Input'!B5020,"")</f>
        <v>JB-804565-00</v>
      </c>
      <c r="C5020" s="7">
        <f>IF('Master Input'!C5020 &lt;&gt; "",'Master Input'!C5020,"")</f>
        <v>2.5499999999999998</v>
      </c>
      <c r="D5020" t="str">
        <f>IF('Master Input'!D5020 &lt;&gt; "",'Master Input'!D5020,"")</f>
        <v>Utility</v>
      </c>
      <c r="E5020" s="7" t="str">
        <f>IF('Master Input'!E5020 &lt;&gt; "",'Master Input'!E5020,"")</f>
        <v>Submittal Pending</v>
      </c>
      <c r="F5020" s="58">
        <f>IF('Master Input'!G5020 &lt;&gt; "",'Master Input'!G5020, "")</f>
        <v>41786</v>
      </c>
      <c r="G5020" s="18" t="str">
        <f>IFERROR(INDEX('Docs Signed Input'!B:B,MATCH('Nate''s Evolution'!$B5020,'Docs Signed Input'!E:E,0)),"N")</f>
        <v>N</v>
      </c>
      <c r="H5020" s="18" t="str">
        <f>IFERROR(INDEX('Docs Signed Input'!C:C,MATCH('Nate''s Evolution'!B5020,'Docs Signed Input'!E:E,0)),"N")</f>
        <v>N</v>
      </c>
      <c r="I5020" s="7" t="str">
        <f>IF('Master Input'!Q5020 &lt;&gt; "",'Master Input'!Q5020,"")</f>
        <v>taylor@evolvesolar.com</v>
      </c>
    </row>
    <row r="5021" spans="1:9" x14ac:dyDescent="0.3">
      <c r="A5021" t="str">
        <f>IF('Master Input'!A5021 &lt;&gt; "",'Master Input'!A5021,"")</f>
        <v>Tutka, Krzysztof</v>
      </c>
      <c r="B5021" s="7" t="str">
        <f>IF('Master Input'!B5021 &lt;&gt; "",'Master Input'!B5021,"")</f>
        <v>JB-0601665-00</v>
      </c>
      <c r="C5021" s="7">
        <f>IF('Master Input'!C5021 &lt;&gt; "",'Master Input'!C5021,"")</f>
        <v>11.984999999999999</v>
      </c>
      <c r="D5021" t="str">
        <f>IF('Master Input'!D5021 &lt;&gt; "",'Master Input'!D5021,"")</f>
        <v>Installation</v>
      </c>
      <c r="E5021" s="7" t="str">
        <f>IF('Master Input'!E5021 &lt;&gt; "",'Master Input'!E5021,"")</f>
        <v>Pending Approval</v>
      </c>
      <c r="F5021" s="58">
        <f>IF('Master Input'!G5021 &lt;&gt; "",'Master Input'!G5021, "")</f>
        <v>41985</v>
      </c>
      <c r="G5021" s="18" t="str">
        <f>IFERROR(INDEX('Docs Signed Input'!B:B,MATCH('Nate''s Evolution'!$B5021,'Docs Signed Input'!E:E,0)),"N")</f>
        <v>N</v>
      </c>
      <c r="H5021" s="18" t="str">
        <f>IFERROR(INDEX('Docs Signed Input'!C:C,MATCH('Nate''s Evolution'!B5021,'Docs Signed Input'!E:E,0)),"N")</f>
        <v>Y</v>
      </c>
      <c r="I5021" s="7" t="str">
        <f>IF('Master Input'!Q5021 &lt;&gt; "",'Master Input'!Q5021,"")</f>
        <v>stephen.brown@evolvesolar.com</v>
      </c>
    </row>
    <row r="5022" spans="1:9" x14ac:dyDescent="0.3">
      <c r="A5022" t="str">
        <f>IF('Master Input'!A5022 &lt;&gt; "",'Master Input'!A5022,"")</f>
        <v>Tyler, Brian</v>
      </c>
      <c r="B5022" s="7" t="str">
        <f>IF('Master Input'!B5022 &lt;&gt; "",'Master Input'!B5022,"")</f>
        <v>JB-8512791-00</v>
      </c>
      <c r="C5022" s="7">
        <f>IF('Master Input'!C5022 &lt;&gt; "",'Master Input'!C5022,"")</f>
        <v>7.5</v>
      </c>
      <c r="D5022" t="str">
        <f>IF('Master Input'!D5022 &lt;&gt; "",'Master Input'!D5022,"")</f>
        <v>Utility</v>
      </c>
      <c r="E5022" s="7" t="str">
        <f>IF('Master Input'!E5022 &lt;&gt; "",'Master Input'!E5022,"")</f>
        <v>PTO Received</v>
      </c>
      <c r="F5022" s="58">
        <f>IF('Master Input'!G5022 &lt;&gt; "",'Master Input'!G5022, "")</f>
        <v>41898</v>
      </c>
      <c r="G5022" s="18" t="str">
        <f>IFERROR(INDEX('Docs Signed Input'!B:B,MATCH('Nate''s Evolution'!$B5022,'Docs Signed Input'!E:E,0)),"N")</f>
        <v>N</v>
      </c>
      <c r="H5022" s="18" t="str">
        <f>IFERROR(INDEX('Docs Signed Input'!C:C,MATCH('Nate''s Evolution'!B5022,'Docs Signed Input'!E:E,0)),"N")</f>
        <v>N</v>
      </c>
      <c r="I5022" s="7" t="str">
        <f>IF('Master Input'!Q5022 &lt;&gt; "",'Master Input'!Q5022,"")</f>
        <v>ralph@evolvesolar.com</v>
      </c>
    </row>
    <row r="5023" spans="1:9" x14ac:dyDescent="0.3">
      <c r="A5023" t="str">
        <f>IF('Master Input'!A5023 &lt;&gt; "",'Master Input'!A5023,"")</f>
        <v>Tyler, John</v>
      </c>
      <c r="B5023" s="7" t="str">
        <f>IF('Master Input'!B5023 &lt;&gt; "",'Master Input'!B5023,"")</f>
        <v>JB-762083-00</v>
      </c>
      <c r="C5023" s="7">
        <f>IF('Master Input'!C5023 &lt;&gt; "",'Master Input'!C5023,"")</f>
        <v>10</v>
      </c>
      <c r="D5023" t="str">
        <f>IF('Master Input'!D5023 &lt;&gt; "",'Master Input'!D5023,"")</f>
        <v>Cancelled</v>
      </c>
      <c r="E5023" s="7" t="str">
        <f>IF('Master Input'!E5023 &lt;&gt; "",'Master Input'!E5023,"")</f>
        <v>Account Cancelled</v>
      </c>
      <c r="F5023" s="58">
        <f>IF('Master Input'!G5023 &lt;&gt; "",'Master Input'!G5023, "")</f>
        <v>41790</v>
      </c>
      <c r="G5023" s="18" t="str">
        <f>IFERROR(INDEX('Docs Signed Input'!B:B,MATCH('Nate''s Evolution'!$B5023,'Docs Signed Input'!E:E,0)),"N")</f>
        <v>N</v>
      </c>
      <c r="H5023" s="18" t="str">
        <f>IFERROR(INDEX('Docs Signed Input'!C:C,MATCH('Nate''s Evolution'!B5023,'Docs Signed Input'!E:E,0)),"N")</f>
        <v>N</v>
      </c>
      <c r="I5023" s="7" t="str">
        <f>IF('Master Input'!Q5023 &lt;&gt; "",'Master Input'!Q5023,"")</f>
        <v>joshm@evolvesolar.com</v>
      </c>
    </row>
    <row r="5024" spans="1:9" x14ac:dyDescent="0.3">
      <c r="A5024" t="str">
        <f>IF('Master Input'!A5024 &lt;&gt; "",'Master Input'!A5024,"")</f>
        <v>Tyner, Greg</v>
      </c>
      <c r="B5024" s="7" t="str">
        <f>IF('Master Input'!B5024 &lt;&gt; "",'Master Input'!B5024,"")</f>
        <v>JB-9191444-00</v>
      </c>
      <c r="C5024" s="7">
        <f>IF('Master Input'!C5024 &lt;&gt; "",'Master Input'!C5024,"")</f>
        <v>45.25</v>
      </c>
      <c r="D5024" t="str">
        <f>IF('Master Input'!D5024 &lt;&gt; "",'Master Input'!D5024,"")</f>
        <v>Permit</v>
      </c>
      <c r="E5024" s="7" t="str">
        <f>IF('Master Input'!E5024 &lt;&gt; "",'Master Input'!E5024,"")</f>
        <v>Site Survey Complete</v>
      </c>
      <c r="F5024" s="58">
        <f>IF('Master Input'!G5024 &lt;&gt; "",'Master Input'!G5024, "")</f>
        <v>41872</v>
      </c>
      <c r="G5024" s="18" t="str">
        <f>IFERROR(INDEX('Docs Signed Input'!B:B,MATCH('Nate''s Evolution'!$B5024,'Docs Signed Input'!E:E,0)),"N")</f>
        <v>N</v>
      </c>
      <c r="H5024" s="18" t="str">
        <f>IFERROR(INDEX('Docs Signed Input'!C:C,MATCH('Nate''s Evolution'!B5024,'Docs Signed Input'!E:E,0)),"N")</f>
        <v>N</v>
      </c>
      <c r="I5024" s="7" t="str">
        <f>IF('Master Input'!Q5024 &lt;&gt; "",'Master Input'!Q5024,"")</f>
        <v>roddy@evolvesolar.com</v>
      </c>
    </row>
    <row r="5025" spans="1:9" x14ac:dyDescent="0.3">
      <c r="A5025" t="str">
        <f>IF('Master Input'!A5025 &lt;&gt; "",'Master Input'!A5025,"")</f>
        <v>Tyrell, Larry</v>
      </c>
      <c r="B5025" s="7" t="str">
        <f>IF('Master Input'!B5025 &lt;&gt; "",'Master Input'!B5025,"")</f>
        <v>JB-9565487-00</v>
      </c>
      <c r="C5025" s="7">
        <f>IF('Master Input'!C5025 &lt;&gt; "",'Master Input'!C5025,"")</f>
        <v>6.5</v>
      </c>
      <c r="D5025" t="str">
        <f>IF('Master Input'!D5025 &lt;&gt; "",'Master Input'!D5025,"")</f>
        <v>Installation</v>
      </c>
      <c r="E5025" s="7" t="str">
        <f>IF('Master Input'!E5025 &lt;&gt; "",'Master Input'!E5025,"")</f>
        <v>Pending Customer</v>
      </c>
      <c r="F5025" s="58">
        <f>IF('Master Input'!G5025 &lt;&gt; "",'Master Input'!G5025, "")</f>
        <v>41841</v>
      </c>
      <c r="G5025" s="18" t="str">
        <f>IFERROR(INDEX('Docs Signed Input'!B:B,MATCH('Nate''s Evolution'!$B5025,'Docs Signed Input'!E:E,0)),"N")</f>
        <v>N</v>
      </c>
      <c r="H5025" s="18" t="str">
        <f>IFERROR(INDEX('Docs Signed Input'!C:C,MATCH('Nate''s Evolution'!B5025,'Docs Signed Input'!E:E,0)),"N")</f>
        <v>N</v>
      </c>
      <c r="I5025" s="7" t="str">
        <f>IF('Master Input'!Q5025 &lt;&gt; "",'Master Input'!Q5025,"")</f>
        <v>landonr@evolvesolar.com</v>
      </c>
    </row>
    <row r="5026" spans="1:9" x14ac:dyDescent="0.3">
      <c r="A5026" t="str">
        <f>IF('Master Input'!A5026 &lt;&gt; "",'Master Input'!A5026,"")</f>
        <v>Ucar, Aykut</v>
      </c>
      <c r="B5026" s="7" t="str">
        <f>IF('Master Input'!B5026 &lt;&gt; "",'Master Input'!B5026,"")</f>
        <v>JB-8022931-00</v>
      </c>
      <c r="C5026" s="7">
        <f>IF('Master Input'!C5026 &lt;&gt; "",'Master Input'!C5026,"")</f>
        <v>2.75</v>
      </c>
      <c r="D5026" t="str">
        <f>IF('Master Input'!D5026 &lt;&gt; "",'Master Input'!D5026,"")</f>
        <v>Cancelled</v>
      </c>
      <c r="E5026" s="7" t="str">
        <f>IF('Master Input'!E5026 &lt;&gt; "",'Master Input'!E5026,"")</f>
        <v>Account Cancelled</v>
      </c>
      <c r="F5026" s="58">
        <f>IF('Master Input'!G5026 &lt;&gt; "",'Master Input'!G5026, "")</f>
        <v>41702</v>
      </c>
      <c r="G5026" s="18" t="str">
        <f>IFERROR(INDEX('Docs Signed Input'!B:B,MATCH('Nate''s Evolution'!$B5026,'Docs Signed Input'!E:E,0)),"N")</f>
        <v>N</v>
      </c>
      <c r="H5026" s="18" t="str">
        <f>IFERROR(INDEX('Docs Signed Input'!C:C,MATCH('Nate''s Evolution'!B5026,'Docs Signed Input'!E:E,0)),"N")</f>
        <v>N</v>
      </c>
      <c r="I5026" s="7" t="str">
        <f>IF('Master Input'!Q5026 &lt;&gt; "",'Master Input'!Q5026,"")</f>
        <v>Kane French</v>
      </c>
    </row>
    <row r="5027" spans="1:9" x14ac:dyDescent="0.3">
      <c r="A5027" t="str">
        <f>IF('Master Input'!A5027 &lt;&gt; "",'Master Input'!A5027,"")</f>
        <v>Ugoh, Uzoma</v>
      </c>
      <c r="B5027" s="7" t="str">
        <f>IF('Master Input'!B5027 &lt;&gt; "",'Master Input'!B5027,"")</f>
        <v>JB-211526-00</v>
      </c>
      <c r="C5027" s="7">
        <f>IF('Master Input'!C5027 &lt;&gt; "",'Master Input'!C5027,"")</f>
        <v>3.57</v>
      </c>
      <c r="D5027" t="str">
        <f>IF('Master Input'!D5027 &lt;&gt; "",'Master Input'!D5027,"")</f>
        <v>Utility</v>
      </c>
      <c r="E5027" s="7" t="str">
        <f>IF('Master Input'!E5027 &lt;&gt; "",'Master Input'!E5027,"")</f>
        <v>Submittal Pending</v>
      </c>
      <c r="F5027" s="58">
        <f>IF('Master Input'!G5027 &lt;&gt; "",'Master Input'!G5027, "")</f>
        <v>41940</v>
      </c>
      <c r="G5027" s="18" t="str">
        <f>IFERROR(INDEX('Docs Signed Input'!B:B,MATCH('Nate''s Evolution'!$B5027,'Docs Signed Input'!E:E,0)),"N")</f>
        <v>N</v>
      </c>
      <c r="H5027" s="18" t="str">
        <f>IFERROR(INDEX('Docs Signed Input'!C:C,MATCH('Nate''s Evolution'!B5027,'Docs Signed Input'!E:E,0)),"N")</f>
        <v>N</v>
      </c>
      <c r="I5027" s="7" t="str">
        <f>IF('Master Input'!Q5027 &lt;&gt; "",'Master Input'!Q5027,"")</f>
        <v>jacob.miller@evolvesolar.com</v>
      </c>
    </row>
    <row r="5028" spans="1:9" x14ac:dyDescent="0.3">
      <c r="A5028" t="str">
        <f>IF('Master Input'!A5028 &lt;&gt; "",'Master Input'!A5028,"")</f>
        <v>Ulibarri, Kathy</v>
      </c>
      <c r="B5028" s="7" t="str">
        <f>IF('Master Input'!B5028 &lt;&gt; "",'Master Input'!B5028,"")</f>
        <v>JB-8003747-00</v>
      </c>
      <c r="C5028" s="7">
        <f>IF('Master Input'!C5028 &lt;&gt; "",'Master Input'!C5028,"")</f>
        <v>3.75</v>
      </c>
      <c r="D5028" t="str">
        <f>IF('Master Input'!D5028 &lt;&gt; "",'Master Input'!D5028,"")</f>
        <v>Sales</v>
      </c>
      <c r="E5028" s="7" t="str">
        <f>IF('Master Input'!E5028 &lt;&gt; "",'Master Input'!E5028,"")</f>
        <v>Customer Uncertain</v>
      </c>
      <c r="F5028" s="58">
        <f>IF('Master Input'!G5028 &lt;&gt; "",'Master Input'!G5028, "")</f>
        <v>41716</v>
      </c>
      <c r="G5028" s="18" t="str">
        <f>IFERROR(INDEX('Docs Signed Input'!B:B,MATCH('Nate''s Evolution'!$B5028,'Docs Signed Input'!E:E,0)),"N")</f>
        <v>N</v>
      </c>
      <c r="H5028" s="18" t="str">
        <f>IFERROR(INDEX('Docs Signed Input'!C:C,MATCH('Nate''s Evolution'!B5028,'Docs Signed Input'!E:E,0)),"N")</f>
        <v>N</v>
      </c>
      <c r="I5028" s="7" t="str">
        <f>IF('Master Input'!Q5028 &lt;&gt; "",'Master Input'!Q5028,"")</f>
        <v>blake@evolvesolar.com</v>
      </c>
    </row>
    <row r="5029" spans="1:9" x14ac:dyDescent="0.3">
      <c r="A5029" t="str">
        <f>IF('Master Input'!A5029 &lt;&gt; "",'Master Input'!A5029,"")</f>
        <v>Unden, Jason</v>
      </c>
      <c r="B5029" s="7" t="str">
        <f>IF('Master Input'!B5029 &lt;&gt; "",'Master Input'!B5029,"")</f>
        <v>JB-9572476-00</v>
      </c>
      <c r="C5029" s="7">
        <f>IF('Master Input'!C5029 &lt;&gt; "",'Master Input'!C5029,"")</f>
        <v>6.375</v>
      </c>
      <c r="D5029" t="str">
        <f>IF('Master Input'!D5029 &lt;&gt; "",'Master Input'!D5029,"")</f>
        <v>Utility</v>
      </c>
      <c r="E5029" s="7" t="str">
        <f>IF('Master Input'!E5029 &lt;&gt; "",'Master Input'!E5029,"")</f>
        <v>PTO Received</v>
      </c>
      <c r="F5029" s="58">
        <f>IF('Master Input'!G5029 &lt;&gt; "",'Master Input'!G5029, "")</f>
        <v>41923</v>
      </c>
      <c r="G5029" s="18" t="str">
        <f>IFERROR(INDEX('Docs Signed Input'!B:B,MATCH('Nate''s Evolution'!$B5029,'Docs Signed Input'!E:E,0)),"N")</f>
        <v>N</v>
      </c>
      <c r="H5029" s="18" t="str">
        <f>IFERROR(INDEX('Docs Signed Input'!C:C,MATCH('Nate''s Evolution'!B5029,'Docs Signed Input'!E:E,0)),"N")</f>
        <v>N</v>
      </c>
      <c r="I5029" s="7" t="str">
        <f>IF('Master Input'!Q5029 &lt;&gt; "",'Master Input'!Q5029,"")</f>
        <v>ericr@evolvesolar.com</v>
      </c>
    </row>
    <row r="5030" spans="1:9" x14ac:dyDescent="0.3">
      <c r="A5030" t="str">
        <f>IF('Master Input'!A5030 &lt;&gt; "",'Master Input'!A5030,"")</f>
        <v>Underwood, Dennis</v>
      </c>
      <c r="B5030" s="7" t="str">
        <f>IF('Master Input'!B5030 &lt;&gt; "",'Master Input'!B5030,"")</f>
        <v>JB-9334997-00</v>
      </c>
      <c r="C5030" s="7">
        <f>IF('Master Input'!C5030 &lt;&gt; "",'Master Input'!C5030,"")</f>
        <v>4.42</v>
      </c>
      <c r="D5030" t="str">
        <f>IF('Master Input'!D5030 &lt;&gt; "",'Master Input'!D5030,"")</f>
        <v>Permit</v>
      </c>
      <c r="E5030" s="7" t="str">
        <f>IF('Master Input'!E5030 &lt;&gt; "",'Master Input'!E5030,"")</f>
        <v>Submitted</v>
      </c>
      <c r="F5030" s="58">
        <f>IF('Master Input'!G5030 &lt;&gt; "",'Master Input'!G5030, "")</f>
        <v>42013</v>
      </c>
      <c r="G5030" s="18" t="str">
        <f>IFERROR(INDEX('Docs Signed Input'!B:B,MATCH('Nate''s Evolution'!$B5030,'Docs Signed Input'!E:E,0)),"N")</f>
        <v>N</v>
      </c>
      <c r="H5030" s="18" t="str">
        <f>IFERROR(INDEX('Docs Signed Input'!C:C,MATCH('Nate''s Evolution'!B5030,'Docs Signed Input'!E:E,0)),"N")</f>
        <v>Y</v>
      </c>
      <c r="I5030" s="7" t="str">
        <f>IF('Master Input'!Q5030 &lt;&gt; "",'Master Input'!Q5030,"")</f>
        <v>russell@evolvesolar.com</v>
      </c>
    </row>
    <row r="5031" spans="1:9" x14ac:dyDescent="0.3">
      <c r="A5031" t="str">
        <f>IF('Master Input'!A5031 &lt;&gt; "",'Master Input'!A5031,"")</f>
        <v>Uprety, Narayan</v>
      </c>
      <c r="B5031" s="7" t="str">
        <f>IF('Master Input'!B5031 &lt;&gt; "",'Master Input'!B5031,"")</f>
        <v>JB-8005781-00</v>
      </c>
      <c r="C5031" s="7">
        <f>IF('Master Input'!C5031 &lt;&gt; "",'Master Input'!C5031,"")</f>
        <v>4.8449999999999998</v>
      </c>
      <c r="D5031" t="str">
        <f>IF('Master Input'!D5031 &lt;&gt; "",'Master Input'!D5031,"")</f>
        <v>Cancelled</v>
      </c>
      <c r="E5031" s="7" t="str">
        <f>IF('Master Input'!E5031 &lt;&gt; "",'Master Input'!E5031,"")</f>
        <v>Account Cancelled</v>
      </c>
      <c r="F5031" s="58">
        <f>IF('Master Input'!G5031 &lt;&gt; "",'Master Input'!G5031, "")</f>
        <v>41855</v>
      </c>
      <c r="G5031" s="18" t="str">
        <f>IFERROR(INDEX('Docs Signed Input'!B:B,MATCH('Nate''s Evolution'!$B5031,'Docs Signed Input'!E:E,0)),"N")</f>
        <v>N</v>
      </c>
      <c r="H5031" s="18" t="str">
        <f>IFERROR(INDEX('Docs Signed Input'!C:C,MATCH('Nate''s Evolution'!B5031,'Docs Signed Input'!E:E,0)),"N")</f>
        <v>N</v>
      </c>
      <c r="I5031" s="7" t="str">
        <f>IF('Master Input'!Q5031 &lt;&gt; "",'Master Input'!Q5031,"")</f>
        <v>trey@evolvesolar.com</v>
      </c>
    </row>
    <row r="5032" spans="1:9" x14ac:dyDescent="0.3">
      <c r="A5032" t="str">
        <f>IF('Master Input'!A5032 &lt;&gt; "",'Master Input'!A5032,"")</f>
        <v>Urgell, Ruben</v>
      </c>
      <c r="B5032" s="7" t="str">
        <f>IF('Master Input'!B5032 &lt;&gt; "",'Master Input'!B5032,"")</f>
        <v>JB-927566-00</v>
      </c>
      <c r="C5032" s="7">
        <f>IF('Master Input'!C5032 &lt;&gt; "",'Master Input'!C5032,"")</f>
        <v>4.75</v>
      </c>
      <c r="D5032" t="str">
        <f>IF('Master Input'!D5032 &lt;&gt; "",'Master Input'!D5032,"")</f>
        <v>Cancelled</v>
      </c>
      <c r="E5032" s="7" t="str">
        <f>IF('Master Input'!E5032 &lt;&gt; "",'Master Input'!E5032,"")</f>
        <v>Account Cancelled</v>
      </c>
      <c r="F5032" s="58">
        <f>IF('Master Input'!G5032 &lt;&gt; "",'Master Input'!G5032, "")</f>
        <v>41804</v>
      </c>
      <c r="G5032" s="18" t="str">
        <f>IFERROR(INDEX('Docs Signed Input'!B:B,MATCH('Nate''s Evolution'!$B5032,'Docs Signed Input'!E:E,0)),"N")</f>
        <v>N</v>
      </c>
      <c r="H5032" s="18" t="str">
        <f>IFERROR(INDEX('Docs Signed Input'!C:C,MATCH('Nate''s Evolution'!B5032,'Docs Signed Input'!E:E,0)),"N")</f>
        <v>N</v>
      </c>
      <c r="I5032" s="7" t="str">
        <f>IF('Master Input'!Q5032 &lt;&gt; "",'Master Input'!Q5032,"")</f>
        <v>sky@evolvesolar.com</v>
      </c>
    </row>
    <row r="5033" spans="1:9" x14ac:dyDescent="0.3">
      <c r="A5033" t="str">
        <f>IF('Master Input'!A5033 &lt;&gt; "",'Master Input'!A5033,"")</f>
        <v>Urlacher, David</v>
      </c>
      <c r="B5033" s="7" t="str">
        <f>IF('Master Input'!B5033 &lt;&gt; "",'Master Input'!B5033,"")</f>
        <v>JB-8005100-00</v>
      </c>
      <c r="C5033" s="7">
        <f>IF('Master Input'!C5033 &lt;&gt; "",'Master Input'!C5033,"")</f>
        <v>5.8650000000000002</v>
      </c>
      <c r="D5033" t="str">
        <f>IF('Master Input'!D5033 &lt;&gt; "",'Master Input'!D5033,"")</f>
        <v>Installation</v>
      </c>
      <c r="E5033" s="7" t="str">
        <f>IF('Master Input'!E5033 &lt;&gt; "",'Master Input'!E5033,"")</f>
        <v>Pending Approval</v>
      </c>
      <c r="F5033" s="58">
        <f>IF('Master Input'!G5033 &lt;&gt; "",'Master Input'!G5033, "")</f>
        <v>41790</v>
      </c>
      <c r="G5033" s="18" t="str">
        <f>IFERROR(INDEX('Docs Signed Input'!B:B,MATCH('Nate''s Evolution'!$B5033,'Docs Signed Input'!E:E,0)),"N")</f>
        <v>N</v>
      </c>
      <c r="H5033" s="18" t="str">
        <f>IFERROR(INDEX('Docs Signed Input'!C:C,MATCH('Nate''s Evolution'!B5033,'Docs Signed Input'!E:E,0)),"N")</f>
        <v>N</v>
      </c>
      <c r="I5033" s="7" t="str">
        <f>IF('Master Input'!Q5033 &lt;&gt; "",'Master Input'!Q5033,"")</f>
        <v>christine@evolvesolar.com</v>
      </c>
    </row>
    <row r="5034" spans="1:9" x14ac:dyDescent="0.3">
      <c r="A5034" t="str">
        <f>IF('Master Input'!A5034 &lt;&gt; "",'Master Input'!A5034,"")</f>
        <v>Urmilevicious, Gintaras</v>
      </c>
      <c r="B5034" s="7" t="str">
        <f>IF('Master Input'!B5034 &lt;&gt; "",'Master Input'!B5034,"")</f>
        <v>JB-1201012-00</v>
      </c>
      <c r="C5034" s="7">
        <f>IF('Master Input'!C5034 &lt;&gt; "",'Master Input'!C5034,"")</f>
        <v>7</v>
      </c>
      <c r="D5034" t="str">
        <f>IF('Master Input'!D5034 &lt;&gt; "",'Master Input'!D5034,"")</f>
        <v>Permit</v>
      </c>
      <c r="E5034" s="7" t="str">
        <f>IF('Master Input'!E5034 &lt;&gt; "",'Master Input'!E5034,"")</f>
        <v>Site Audit Pending Customer</v>
      </c>
      <c r="F5034" s="58">
        <f>IF('Master Input'!G5034 &lt;&gt; "",'Master Input'!G5034, "")</f>
        <v>41902</v>
      </c>
      <c r="G5034" s="18" t="str">
        <f>IFERROR(INDEX('Docs Signed Input'!B:B,MATCH('Nate''s Evolution'!$B5034,'Docs Signed Input'!E:E,0)),"N")</f>
        <v>N</v>
      </c>
      <c r="H5034" s="18" t="str">
        <f>IFERROR(INDEX('Docs Signed Input'!C:C,MATCH('Nate''s Evolution'!B5034,'Docs Signed Input'!E:E,0)),"N")</f>
        <v>N</v>
      </c>
      <c r="I5034" s="7" t="str">
        <f>IF('Master Input'!Q5034 &lt;&gt; "",'Master Input'!Q5034,"")</f>
        <v>miker@evolvesolar.com</v>
      </c>
    </row>
    <row r="5035" spans="1:9" x14ac:dyDescent="0.3">
      <c r="A5035" t="str">
        <f>IF('Master Input'!A5035 &lt;&gt; "",'Master Input'!A5035,"")</f>
        <v>Usi, Joseph</v>
      </c>
      <c r="B5035" s="7" t="str">
        <f>IF('Master Input'!B5035 &lt;&gt; "",'Master Input'!B5035,"")</f>
        <v>JB-087416-00</v>
      </c>
      <c r="C5035" s="7">
        <f>IF('Master Input'!C5035 &lt;&gt; "",'Master Input'!C5035,"")</f>
        <v>6.8849999999999998</v>
      </c>
      <c r="D5035" t="str">
        <f>IF('Master Input'!D5035 &lt;&gt; "",'Master Input'!D5035,"")</f>
        <v>Utility</v>
      </c>
      <c r="E5035" s="7" t="str">
        <f>IF('Master Input'!E5035 &lt;&gt; "",'Master Input'!E5035,"")</f>
        <v>PTO Received</v>
      </c>
      <c r="F5035" s="58">
        <f>IF('Master Input'!G5035 &lt;&gt; "",'Master Input'!G5035, "")</f>
        <v>41933</v>
      </c>
      <c r="G5035" s="18" t="str">
        <f>IFERROR(INDEX('Docs Signed Input'!B:B,MATCH('Nate''s Evolution'!$B5035,'Docs Signed Input'!E:E,0)),"N")</f>
        <v>N</v>
      </c>
      <c r="H5035" s="18" t="str">
        <f>IFERROR(INDEX('Docs Signed Input'!C:C,MATCH('Nate''s Evolution'!B5035,'Docs Signed Input'!E:E,0)),"N")</f>
        <v>N</v>
      </c>
      <c r="I5035" s="7" t="str">
        <f>IF('Master Input'!Q5035 &lt;&gt; "",'Master Input'!Q5035,"")</f>
        <v>paul.wilde@evolvesolar.com</v>
      </c>
    </row>
    <row r="5036" spans="1:9" x14ac:dyDescent="0.3">
      <c r="A5036" t="str">
        <f>IF('Master Input'!A5036 &lt;&gt; "",'Master Input'!A5036,"")</f>
        <v>Utz, Jacqueline</v>
      </c>
      <c r="B5036" s="7" t="str">
        <f>IF('Master Input'!B5036 &lt;&gt; "",'Master Input'!B5036,"")</f>
        <v>JB-9701849-00</v>
      </c>
      <c r="C5036" s="7">
        <f>IF('Master Input'!C5036 &lt;&gt; "",'Master Input'!C5036,"")</f>
        <v>3.06</v>
      </c>
      <c r="D5036" t="str">
        <f>IF('Master Input'!D5036 &lt;&gt; "",'Master Input'!D5036,"")</f>
        <v>Permit</v>
      </c>
      <c r="E5036" s="7" t="str">
        <f>IF('Master Input'!E5036 &lt;&gt; "",'Master Input'!E5036,"")</f>
        <v>Pending PM</v>
      </c>
      <c r="F5036" s="58">
        <f>IF('Master Input'!G5036 &lt;&gt; "",'Master Input'!G5036, "")</f>
        <v>41995</v>
      </c>
      <c r="G5036" s="18" t="str">
        <f>IFERROR(INDEX('Docs Signed Input'!B:B,MATCH('Nate''s Evolution'!$B5036,'Docs Signed Input'!E:E,0)),"N")</f>
        <v>N</v>
      </c>
      <c r="H5036" s="18" t="str">
        <f>IFERROR(INDEX('Docs Signed Input'!C:C,MATCH('Nate''s Evolution'!B5036,'Docs Signed Input'!E:E,0)),"N")</f>
        <v>N</v>
      </c>
      <c r="I5036" s="7" t="str">
        <f>IF('Master Input'!Q5036 &lt;&gt; "",'Master Input'!Q5036,"")</f>
        <v>topher@evolvesolar.com</v>
      </c>
    </row>
    <row r="5037" spans="1:9" x14ac:dyDescent="0.3">
      <c r="A5037" t="str">
        <f>IF('Master Input'!A5037 &lt;&gt; "",'Master Input'!A5037,"")</f>
        <v>Vacca, Sharon</v>
      </c>
      <c r="B5037" s="7" t="str">
        <f>IF('Master Input'!B5037 &lt;&gt; "",'Master Input'!B5037,"")</f>
        <v>JB-060902-00</v>
      </c>
      <c r="C5037" s="7">
        <f>IF('Master Input'!C5037 &lt;&gt; "",'Master Input'!C5037,"")</f>
        <v>6.12</v>
      </c>
      <c r="D5037" t="str">
        <f>IF('Master Input'!D5037 &lt;&gt; "",'Master Input'!D5037,"")</f>
        <v>Installation</v>
      </c>
      <c r="E5037" s="7" t="str">
        <f>IF('Master Input'!E5037 &lt;&gt; "",'Master Input'!E5037,"")</f>
        <v>Scheduled</v>
      </c>
      <c r="F5037" s="58">
        <f>IF('Master Input'!G5037 &lt;&gt; "",'Master Input'!G5037, "")</f>
        <v>41829</v>
      </c>
      <c r="G5037" s="18" t="str">
        <f>IFERROR(INDEX('Docs Signed Input'!B:B,MATCH('Nate''s Evolution'!$B5037,'Docs Signed Input'!E:E,0)),"N")</f>
        <v>N</v>
      </c>
      <c r="H5037" s="18" t="str">
        <f>IFERROR(INDEX('Docs Signed Input'!C:C,MATCH('Nate''s Evolution'!B5037,'Docs Signed Input'!E:E,0)),"N")</f>
        <v>N</v>
      </c>
      <c r="I5037" s="7" t="str">
        <f>IF('Master Input'!Q5037 &lt;&gt; "",'Master Input'!Q5037,"")</f>
        <v>Damiang@evolvesolar.com</v>
      </c>
    </row>
    <row r="5038" spans="1:9" x14ac:dyDescent="0.3">
      <c r="A5038" t="str">
        <f>IF('Master Input'!A5038 &lt;&gt; "",'Master Input'!A5038,"")</f>
        <v>Valcourt, Greg</v>
      </c>
      <c r="B5038" s="7" t="str">
        <f>IF('Master Input'!B5038 &lt;&gt; "",'Master Input'!B5038,"")</f>
        <v>JB-217296-00</v>
      </c>
      <c r="C5038" s="7">
        <f>IF('Master Input'!C5038 &lt;&gt; "",'Master Input'!C5038,"")</f>
        <v>19</v>
      </c>
      <c r="D5038" t="str">
        <f>IF('Master Input'!D5038 &lt;&gt; "",'Master Input'!D5038,"")</f>
        <v>Cancelled</v>
      </c>
      <c r="E5038" s="7" t="str">
        <f>IF('Master Input'!E5038 &lt;&gt; "",'Master Input'!E5038,"")</f>
        <v>Account Cancelled</v>
      </c>
      <c r="F5038" s="58">
        <f>IF('Master Input'!G5038 &lt;&gt; "",'Master Input'!G5038, "")</f>
        <v>41867</v>
      </c>
      <c r="G5038" s="18" t="str">
        <f>IFERROR(INDEX('Docs Signed Input'!B:B,MATCH('Nate''s Evolution'!$B5038,'Docs Signed Input'!E:E,0)),"N")</f>
        <v>N</v>
      </c>
      <c r="H5038" s="18" t="str">
        <f>IFERROR(INDEX('Docs Signed Input'!C:C,MATCH('Nate''s Evolution'!B5038,'Docs Signed Input'!E:E,0)),"N")</f>
        <v>N</v>
      </c>
      <c r="I5038" s="7" t="str">
        <f>IF('Master Input'!Q5038 &lt;&gt; "",'Master Input'!Q5038,"")</f>
        <v>matti@evolvesolar.com</v>
      </c>
    </row>
    <row r="5039" spans="1:9" x14ac:dyDescent="0.3">
      <c r="A5039" t="str">
        <f>IF('Master Input'!A5039 &lt;&gt; "",'Master Input'!A5039,"")</f>
        <v>Valdez, Andy</v>
      </c>
      <c r="B5039" s="7" t="str">
        <f>IF('Master Input'!B5039 &lt;&gt; "",'Master Input'!B5039,"")</f>
        <v>JB-8526089-00</v>
      </c>
      <c r="C5039" s="7">
        <f>IF('Master Input'!C5039 &lt;&gt; "",'Master Input'!C5039,"")</f>
        <v>11.25</v>
      </c>
      <c r="D5039" t="str">
        <f>IF('Master Input'!D5039 &lt;&gt; "",'Master Input'!D5039,"")</f>
        <v>Sales</v>
      </c>
      <c r="E5039" s="7" t="str">
        <f>IF('Master Input'!E5039 &lt;&gt; "",'Master Input'!E5039,"")</f>
        <v>On Hold</v>
      </c>
      <c r="F5039" s="58">
        <f>IF('Master Input'!G5039 &lt;&gt; "",'Master Input'!G5039, "")</f>
        <v>41934</v>
      </c>
      <c r="G5039" s="18" t="str">
        <f>IFERROR(INDEX('Docs Signed Input'!B:B,MATCH('Nate''s Evolution'!$B5039,'Docs Signed Input'!E:E,0)),"N")</f>
        <v>N</v>
      </c>
      <c r="H5039" s="18" t="str">
        <f>IFERROR(INDEX('Docs Signed Input'!C:C,MATCH('Nate''s Evolution'!B5039,'Docs Signed Input'!E:E,0)),"N")</f>
        <v>N</v>
      </c>
      <c r="I5039" s="7" t="str">
        <f>IF('Master Input'!Q5039 &lt;&gt; "",'Master Input'!Q5039,"")</f>
        <v>jonm@evolvesolar.com</v>
      </c>
    </row>
    <row r="5040" spans="1:9" x14ac:dyDescent="0.3">
      <c r="A5040" t="str">
        <f>IF('Master Input'!A5040 &lt;&gt; "",'Master Input'!A5040,"")</f>
        <v>Valdez, Raphael</v>
      </c>
      <c r="B5040" s="7" t="str">
        <f>IF('Master Input'!B5040 &lt;&gt; "",'Master Input'!B5040,"")</f>
        <v>JB-8574064-00</v>
      </c>
      <c r="C5040" s="7">
        <f>IF('Master Input'!C5040 &lt;&gt; "",'Master Input'!C5040,"")</f>
        <v>4.25</v>
      </c>
      <c r="D5040" t="str">
        <f>IF('Master Input'!D5040 &lt;&gt; "",'Master Input'!D5040,"")</f>
        <v>Permit</v>
      </c>
      <c r="E5040" s="7" t="str">
        <f>IF('Master Input'!E5040 &lt;&gt; "",'Master Input'!E5040,"")</f>
        <v>Site Audit Pending Customer</v>
      </c>
      <c r="F5040" s="58">
        <f>IF('Master Input'!G5040 &lt;&gt; "",'Master Input'!G5040, "")</f>
        <v>41972</v>
      </c>
      <c r="G5040" s="18" t="str">
        <f>IFERROR(INDEX('Docs Signed Input'!B:B,MATCH('Nate''s Evolution'!$B5040,'Docs Signed Input'!E:E,0)),"N")</f>
        <v>N</v>
      </c>
      <c r="H5040" s="18" t="str">
        <f>IFERROR(INDEX('Docs Signed Input'!C:C,MATCH('Nate''s Evolution'!B5040,'Docs Signed Input'!E:E,0)),"N")</f>
        <v>N</v>
      </c>
      <c r="I5040" s="7" t="str">
        <f>IF('Master Input'!Q5040 &lt;&gt; "",'Master Input'!Q5040,"")</f>
        <v>blake.cerin@evolvesolar.com</v>
      </c>
    </row>
    <row r="5041" spans="1:9" x14ac:dyDescent="0.3">
      <c r="A5041" t="str">
        <f>IF('Master Input'!A5041 &lt;&gt; "",'Master Input'!A5041,"")</f>
        <v>Valenzuela, Alejandro</v>
      </c>
      <c r="B5041" s="7" t="str">
        <f>IF('Master Input'!B5041 &lt;&gt; "",'Master Input'!B5041,"")</f>
        <v>JB-8573884-00</v>
      </c>
      <c r="C5041" s="7">
        <f>IF('Master Input'!C5041 &lt;&gt; "",'Master Input'!C5041,"")</f>
        <v>5</v>
      </c>
      <c r="D5041" t="str">
        <f>IF('Master Input'!D5041 &lt;&gt; "",'Master Input'!D5041,"")</f>
        <v>Permit</v>
      </c>
      <c r="E5041" s="7" t="str">
        <f>IF('Master Input'!E5041 &lt;&gt; "",'Master Input'!E5041,"")</f>
        <v>Design Complete</v>
      </c>
      <c r="F5041" s="58">
        <f>IF('Master Input'!G5041 &lt;&gt; "",'Master Input'!G5041, "")</f>
        <v>41947</v>
      </c>
      <c r="G5041" s="18" t="str">
        <f>IFERROR(INDEX('Docs Signed Input'!B:B,MATCH('Nate''s Evolution'!$B5041,'Docs Signed Input'!E:E,0)),"N")</f>
        <v>N</v>
      </c>
      <c r="H5041" s="18" t="str">
        <f>IFERROR(INDEX('Docs Signed Input'!C:C,MATCH('Nate''s Evolution'!B5041,'Docs Signed Input'!E:E,0)),"N")</f>
        <v>N</v>
      </c>
      <c r="I5041" s="7" t="str">
        <f>IF('Master Input'!Q5041 &lt;&gt; "",'Master Input'!Q5041,"")</f>
        <v>jmartinez@evolvesolar.com</v>
      </c>
    </row>
    <row r="5042" spans="1:9" x14ac:dyDescent="0.3">
      <c r="A5042" t="str">
        <f>IF('Master Input'!A5042 &lt;&gt; "",'Master Input'!A5042,"")</f>
        <v>Valenzuela, Elvy</v>
      </c>
      <c r="B5042" s="7" t="str">
        <f>IF('Master Input'!B5042 &lt;&gt; "",'Master Input'!B5042,"")</f>
        <v>JB-8005202-00</v>
      </c>
      <c r="C5042" s="7">
        <f>IF('Master Input'!C5042 &lt;&gt; "",'Master Input'!C5042,"")</f>
        <v>4.8449999999999998</v>
      </c>
      <c r="D5042" t="str">
        <f>IF('Master Input'!D5042 &lt;&gt; "",'Master Input'!D5042,"")</f>
        <v>Installation</v>
      </c>
      <c r="E5042" s="7" t="str">
        <f>IF('Master Input'!E5042 &lt;&gt; "",'Master Input'!E5042,"")</f>
        <v>Pending Approval</v>
      </c>
      <c r="F5042" s="58">
        <f>IF('Master Input'!G5042 &lt;&gt; "",'Master Input'!G5042, "")</f>
        <v>41794</v>
      </c>
      <c r="G5042" s="18" t="str">
        <f>IFERROR(INDEX('Docs Signed Input'!B:B,MATCH('Nate''s Evolution'!$B5042,'Docs Signed Input'!E:E,0)),"N")</f>
        <v>N</v>
      </c>
      <c r="H5042" s="18" t="str">
        <f>IFERROR(INDEX('Docs Signed Input'!C:C,MATCH('Nate''s Evolution'!B5042,'Docs Signed Input'!E:E,0)),"N")</f>
        <v>N</v>
      </c>
      <c r="I5042" s="7" t="str">
        <f>IF('Master Input'!Q5042 &lt;&gt; "",'Master Input'!Q5042,"")</f>
        <v>johnl@evolvesolar.com</v>
      </c>
    </row>
    <row r="5043" spans="1:9" x14ac:dyDescent="0.3">
      <c r="A5043" t="str">
        <f>IF('Master Input'!A5043 &lt;&gt; "",'Master Input'!A5043,"")</f>
        <v>Valenzuela, Erlinda</v>
      </c>
      <c r="B5043" s="7" t="str">
        <f>IF('Master Input'!B5043 &lt;&gt; "",'Master Input'!B5043,"")</f>
        <v>JB-8573864-00</v>
      </c>
      <c r="C5043" s="7">
        <f>IF('Master Input'!C5043 &lt;&gt; "",'Master Input'!C5043,"")</f>
        <v>4</v>
      </c>
      <c r="D5043" t="str">
        <f>IF('Master Input'!D5043 &lt;&gt; "",'Master Input'!D5043,"")</f>
        <v>Sales</v>
      </c>
      <c r="E5043" s="7" t="str">
        <f>IF('Master Input'!E5043 &lt;&gt; "",'Master Input'!E5043,"")</f>
        <v>On Hold</v>
      </c>
      <c r="F5043" s="58">
        <f>IF('Master Input'!G5043 &lt;&gt; "",'Master Input'!G5043, "")</f>
        <v>41944</v>
      </c>
      <c r="G5043" s="18" t="str">
        <f>IFERROR(INDEX('Docs Signed Input'!B:B,MATCH('Nate''s Evolution'!$B5043,'Docs Signed Input'!E:E,0)),"N")</f>
        <v>N</v>
      </c>
      <c r="H5043" s="18" t="str">
        <f>IFERROR(INDEX('Docs Signed Input'!C:C,MATCH('Nate''s Evolution'!B5043,'Docs Signed Input'!E:E,0)),"N")</f>
        <v>N</v>
      </c>
      <c r="I5043" s="7" t="str">
        <f>IF('Master Input'!Q5043 &lt;&gt; "",'Master Input'!Q5043,"")</f>
        <v>heriberto@evolvesolar.com</v>
      </c>
    </row>
    <row r="5044" spans="1:9" x14ac:dyDescent="0.3">
      <c r="A5044" t="str">
        <f>IF('Master Input'!A5044 &lt;&gt; "",'Master Input'!A5044,"")</f>
        <v>Valle, Juan Del</v>
      </c>
      <c r="B5044" s="7" t="str">
        <f>IF('Master Input'!B5044 &lt;&gt; "",'Master Input'!B5044,"")</f>
        <v>JB-8005110-00</v>
      </c>
      <c r="C5044" s="7">
        <f>IF('Master Input'!C5044 &lt;&gt; "",'Master Input'!C5044,"")</f>
        <v>4.8449999999999998</v>
      </c>
      <c r="D5044" t="str">
        <f>IF('Master Input'!D5044 &lt;&gt; "",'Master Input'!D5044,"")</f>
        <v>Utility</v>
      </c>
      <c r="E5044" s="7" t="str">
        <f>IF('Master Input'!E5044 &lt;&gt; "",'Master Input'!E5044,"")</f>
        <v>Submittal Pending</v>
      </c>
      <c r="F5044" s="58">
        <f>IF('Master Input'!G5044 &lt;&gt; "",'Master Input'!G5044, "")</f>
        <v>41790</v>
      </c>
      <c r="G5044" s="18" t="str">
        <f>IFERROR(INDEX('Docs Signed Input'!B:B,MATCH('Nate''s Evolution'!$B5044,'Docs Signed Input'!E:E,0)),"N")</f>
        <v>N</v>
      </c>
      <c r="H5044" s="18" t="str">
        <f>IFERROR(INDEX('Docs Signed Input'!C:C,MATCH('Nate''s Evolution'!B5044,'Docs Signed Input'!E:E,0)),"N")</f>
        <v>N</v>
      </c>
      <c r="I5044" s="7" t="str">
        <f>IF('Master Input'!Q5044 &lt;&gt; "",'Master Input'!Q5044,"")</f>
        <v>ruben@evolvesolar.com</v>
      </c>
    </row>
    <row r="5045" spans="1:9" x14ac:dyDescent="0.3">
      <c r="A5045" t="str">
        <f>IF('Master Input'!A5045 &lt;&gt; "",'Master Input'!A5045,"")</f>
        <v>Vanbockel, Carla</v>
      </c>
      <c r="B5045" s="7" t="str">
        <f>IF('Master Input'!B5045 &lt;&gt; "",'Master Input'!B5045,"")</f>
        <v>JB-8539498-00</v>
      </c>
      <c r="C5045" s="7">
        <f>IF('Master Input'!C5045 &lt;&gt; "",'Master Input'!C5045,"")</f>
        <v>5.25</v>
      </c>
      <c r="D5045" t="str">
        <f>IF('Master Input'!D5045 &lt;&gt; "",'Master Input'!D5045,"")</f>
        <v>Closed</v>
      </c>
      <c r="E5045" s="7" t="str">
        <f>IF('Master Input'!E5045 &lt;&gt; "",'Master Input'!E5045,"")</f>
        <v>Closed</v>
      </c>
      <c r="F5045" s="58">
        <f>IF('Master Input'!G5045 &lt;&gt; "",'Master Input'!G5045, "")</f>
        <v>41895</v>
      </c>
      <c r="G5045" s="18" t="str">
        <f>IFERROR(INDEX('Docs Signed Input'!B:B,MATCH('Nate''s Evolution'!$B5045,'Docs Signed Input'!E:E,0)),"N")</f>
        <v>N</v>
      </c>
      <c r="H5045" s="18" t="str">
        <f>IFERROR(INDEX('Docs Signed Input'!C:C,MATCH('Nate''s Evolution'!B5045,'Docs Signed Input'!E:E,0)),"N")</f>
        <v>N</v>
      </c>
      <c r="I5045" s="7" t="str">
        <f>IF('Master Input'!Q5045 &lt;&gt; "",'Master Input'!Q5045,"")</f>
        <v>tyson@evolvesolar.com</v>
      </c>
    </row>
    <row r="5046" spans="1:9" x14ac:dyDescent="0.3">
      <c r="A5046" t="str">
        <f>IF('Master Input'!A5046 &lt;&gt; "",'Master Input'!A5046,"")</f>
        <v>Vandelinder, Juli</v>
      </c>
      <c r="B5046" s="7" t="str">
        <f>IF('Master Input'!B5046 &lt;&gt; "",'Master Input'!B5046,"")</f>
        <v>JB-8023046-00</v>
      </c>
      <c r="C5046" s="7">
        <f>IF('Master Input'!C5046 &lt;&gt; "",'Master Input'!C5046,"")</f>
        <v>3</v>
      </c>
      <c r="D5046" t="str">
        <f>IF('Master Input'!D5046 &lt;&gt; "",'Master Input'!D5046,"")</f>
        <v>Cancelled</v>
      </c>
      <c r="E5046" s="7" t="str">
        <f>IF('Master Input'!E5046 &lt;&gt; "",'Master Input'!E5046,"")</f>
        <v>Account Cancelled</v>
      </c>
      <c r="F5046" s="58">
        <f>IF('Master Input'!G5046 &lt;&gt; "",'Master Input'!G5046, "")</f>
        <v>41709</v>
      </c>
      <c r="G5046" s="18" t="str">
        <f>IFERROR(INDEX('Docs Signed Input'!B:B,MATCH('Nate''s Evolution'!$B5046,'Docs Signed Input'!E:E,0)),"N")</f>
        <v>N</v>
      </c>
      <c r="H5046" s="18" t="str">
        <f>IFERROR(INDEX('Docs Signed Input'!C:C,MATCH('Nate''s Evolution'!B5046,'Docs Signed Input'!E:E,0)),"N")</f>
        <v>N</v>
      </c>
      <c r="I5046" s="7" t="str">
        <f>IF('Master Input'!Q5046 &lt;&gt; "",'Master Input'!Q5046,"")</f>
        <v>matt@evolvesolar.com</v>
      </c>
    </row>
    <row r="5047" spans="1:9" x14ac:dyDescent="0.3">
      <c r="A5047" t="str">
        <f>IF('Master Input'!A5047 &lt;&gt; "",'Master Input'!A5047,"")</f>
        <v>Vandenberg, Melvin</v>
      </c>
      <c r="B5047" s="7" t="str">
        <f>IF('Master Input'!B5047 &lt;&gt; "",'Master Input'!B5047,"")</f>
        <v>JB-8513493-00</v>
      </c>
      <c r="C5047" s="7">
        <f>IF('Master Input'!C5047 &lt;&gt; "",'Master Input'!C5047,"")</f>
        <v>5.5</v>
      </c>
      <c r="D5047" t="str">
        <f>IF('Master Input'!D5047 &lt;&gt; "",'Master Input'!D5047,"")</f>
        <v>Permit</v>
      </c>
      <c r="E5047" s="7" t="str">
        <f>IF('Master Input'!E5047 &lt;&gt; "",'Master Input'!E5047,"")</f>
        <v>Site Survey Scheduled</v>
      </c>
      <c r="F5047" s="58">
        <f>IF('Master Input'!G5047 &lt;&gt; "",'Master Input'!G5047, "")</f>
        <v>42033</v>
      </c>
      <c r="G5047" s="18" t="str">
        <f>IFERROR(INDEX('Docs Signed Input'!B:B,MATCH('Nate''s Evolution'!$B5047,'Docs Signed Input'!E:E,0)),"N")</f>
        <v>N</v>
      </c>
      <c r="H5047" s="18" t="str">
        <f>IFERROR(INDEX('Docs Signed Input'!C:C,MATCH('Nate''s Evolution'!B5047,'Docs Signed Input'!E:E,0)),"N")</f>
        <v>N</v>
      </c>
      <c r="I5047" s="7" t="str">
        <f>IF('Master Input'!Q5047 &lt;&gt; "",'Master Input'!Q5047,"")</f>
        <v>jacob.smith@evolvesolar.com</v>
      </c>
    </row>
    <row r="5048" spans="1:9" x14ac:dyDescent="0.3">
      <c r="A5048" t="str">
        <f>IF('Master Input'!A5048 &lt;&gt; "",'Master Input'!A5048,"")</f>
        <v>Vandenlangenberg, Scott</v>
      </c>
      <c r="B5048" s="7" t="str">
        <f>IF('Master Input'!B5048 &lt;&gt; "",'Master Input'!B5048,"")</f>
        <v>JB-8502648-00</v>
      </c>
      <c r="C5048" s="7">
        <f>IF('Master Input'!C5048 &lt;&gt; "",'Master Input'!C5048,"")</f>
        <v>4.75</v>
      </c>
      <c r="D5048" t="str">
        <f>IF('Master Input'!D5048 &lt;&gt; "",'Master Input'!D5048,"")</f>
        <v>Cancelled</v>
      </c>
      <c r="E5048" s="7" t="str">
        <f>IF('Master Input'!E5048 &lt;&gt; "",'Master Input'!E5048,"")</f>
        <v>Account Cancelled</v>
      </c>
      <c r="F5048" s="58">
        <f>IF('Master Input'!G5048 &lt;&gt; "",'Master Input'!G5048, "")</f>
        <v>41599</v>
      </c>
      <c r="G5048" s="18" t="str">
        <f>IFERROR(INDEX('Docs Signed Input'!B:B,MATCH('Nate''s Evolution'!$B5048,'Docs Signed Input'!E:E,0)),"N")</f>
        <v>N</v>
      </c>
      <c r="H5048" s="18" t="str">
        <f>IFERROR(INDEX('Docs Signed Input'!C:C,MATCH('Nate''s Evolution'!B5048,'Docs Signed Input'!E:E,0)),"N")</f>
        <v>N</v>
      </c>
      <c r="I5048" s="7" t="str">
        <f>IF('Master Input'!Q5048 &lt;&gt; "",'Master Input'!Q5048,"")</f>
        <v>Sergio Vejar</v>
      </c>
    </row>
    <row r="5049" spans="1:9" x14ac:dyDescent="0.3">
      <c r="A5049" t="str">
        <f>IF('Master Input'!A5049 &lt;&gt; "",'Master Input'!A5049,"")</f>
        <v>Vandermeulen, John</v>
      </c>
      <c r="B5049" s="7" t="str">
        <f>IF('Master Input'!B5049 &lt;&gt; "",'Master Input'!B5049,"")</f>
        <v>JB-8538234-00</v>
      </c>
      <c r="C5049" s="7">
        <f>IF('Master Input'!C5049 &lt;&gt; "",'Master Input'!C5049,"")</f>
        <v>4.5</v>
      </c>
      <c r="D5049" t="str">
        <f>IF('Master Input'!D5049 &lt;&gt; "",'Master Input'!D5049,"")</f>
        <v>Cancelled</v>
      </c>
      <c r="E5049" s="7" t="str">
        <f>IF('Master Input'!E5049 &lt;&gt; "",'Master Input'!E5049,"")</f>
        <v>Account Cancelled</v>
      </c>
      <c r="F5049" s="58">
        <f>IF('Master Input'!G5049 &lt;&gt; "",'Master Input'!G5049, "")</f>
        <v>41803</v>
      </c>
      <c r="G5049" s="18" t="str">
        <f>IFERROR(INDEX('Docs Signed Input'!B:B,MATCH('Nate''s Evolution'!$B5049,'Docs Signed Input'!E:E,0)),"N")</f>
        <v>N</v>
      </c>
      <c r="H5049" s="18" t="str">
        <f>IFERROR(INDEX('Docs Signed Input'!C:C,MATCH('Nate''s Evolution'!B5049,'Docs Signed Input'!E:E,0)),"N")</f>
        <v>N</v>
      </c>
      <c r="I5049" s="7" t="str">
        <f>IF('Master Input'!Q5049 &lt;&gt; "",'Master Input'!Q5049,"")</f>
        <v>ryanroach@evolvesolar.com</v>
      </c>
    </row>
    <row r="5050" spans="1:9" x14ac:dyDescent="0.3">
      <c r="A5050" t="str">
        <f>IF('Master Input'!A5050 &lt;&gt; "",'Master Input'!A5050,"")</f>
        <v>Vanderwerf, Melissa</v>
      </c>
      <c r="B5050" s="7" t="str">
        <f>IF('Master Input'!B5050 &lt;&gt; "",'Master Input'!B5050,"")</f>
        <v>JB-8525299-00</v>
      </c>
      <c r="C5050" s="7">
        <f>IF('Master Input'!C5050 &lt;&gt; "",'Master Input'!C5050,"")</f>
        <v>11</v>
      </c>
      <c r="D5050" t="str">
        <f>IF('Master Input'!D5050 &lt;&gt; "",'Master Input'!D5050,"")</f>
        <v>Closed</v>
      </c>
      <c r="E5050" s="7" t="str">
        <f>IF('Master Input'!E5050 &lt;&gt; "",'Master Input'!E5050,"")</f>
        <v>Closed</v>
      </c>
      <c r="F5050" s="58">
        <f>IF('Master Input'!G5050 &lt;&gt; "",'Master Input'!G5050, "")</f>
        <v>41866</v>
      </c>
      <c r="G5050" s="18" t="str">
        <f>IFERROR(INDEX('Docs Signed Input'!B:B,MATCH('Nate''s Evolution'!$B5050,'Docs Signed Input'!E:E,0)),"N")</f>
        <v>N</v>
      </c>
      <c r="H5050" s="18" t="str">
        <f>IFERROR(INDEX('Docs Signed Input'!C:C,MATCH('Nate''s Evolution'!B5050,'Docs Signed Input'!E:E,0)),"N")</f>
        <v>N</v>
      </c>
      <c r="I5050" s="7" t="str">
        <f>IF('Master Input'!Q5050 &lt;&gt; "",'Master Input'!Q5050,"")</f>
        <v>becky@evolvesolar.com</v>
      </c>
    </row>
    <row r="5051" spans="1:9" x14ac:dyDescent="0.3">
      <c r="A5051" t="str">
        <f>IF('Master Input'!A5051 &lt;&gt; "",'Master Input'!A5051,"")</f>
        <v>vanEck, Jim</v>
      </c>
      <c r="B5051" s="7" t="str">
        <f>IF('Master Input'!B5051 &lt;&gt; "",'Master Input'!B5051,"")</f>
        <v>JB-9564455-00</v>
      </c>
      <c r="C5051" s="7">
        <f>IF('Master Input'!C5051 &lt;&gt; "",'Master Input'!C5051,"")</f>
        <v>6.63</v>
      </c>
      <c r="D5051" t="str">
        <f>IF('Master Input'!D5051 &lt;&gt; "",'Master Input'!D5051,"")</f>
        <v>Cancelled</v>
      </c>
      <c r="E5051" s="7" t="str">
        <f>IF('Master Input'!E5051 &lt;&gt; "",'Master Input'!E5051,"")</f>
        <v>Pending NOC</v>
      </c>
      <c r="F5051" s="58">
        <f>IF('Master Input'!G5051 &lt;&gt; "",'Master Input'!G5051, "")</f>
        <v>41752</v>
      </c>
      <c r="G5051" s="18" t="str">
        <f>IFERROR(INDEX('Docs Signed Input'!B:B,MATCH('Nate''s Evolution'!$B5051,'Docs Signed Input'!E:E,0)),"N")</f>
        <v>N</v>
      </c>
      <c r="H5051" s="18" t="str">
        <f>IFERROR(INDEX('Docs Signed Input'!C:C,MATCH('Nate''s Evolution'!B5051,'Docs Signed Input'!E:E,0)),"N")</f>
        <v>N</v>
      </c>
      <c r="I5051" s="7" t="str">
        <f>IF('Master Input'!Q5051 &lt;&gt; "",'Master Input'!Q5051,"")</f>
        <v>ryanp@evolvesolar.com</v>
      </c>
    </row>
    <row r="5052" spans="1:9" x14ac:dyDescent="0.3">
      <c r="A5052" t="str">
        <f>IF('Master Input'!A5052 &lt;&gt; "",'Master Input'!A5052,"")</f>
        <v>Vanella, Vincent</v>
      </c>
      <c r="B5052" s="7" t="str">
        <f>IF('Master Input'!B5052 &lt;&gt; "",'Master Input'!B5052,"")</f>
        <v>JB-115936-00</v>
      </c>
      <c r="C5052" s="7">
        <f>IF('Master Input'!C5052 &lt;&gt; "",'Master Input'!C5052,"")</f>
        <v>10.75</v>
      </c>
      <c r="D5052" t="str">
        <f>IF('Master Input'!D5052 &lt;&gt; "",'Master Input'!D5052,"")</f>
        <v>Cancelled</v>
      </c>
      <c r="E5052" s="7" t="str">
        <f>IF('Master Input'!E5052 &lt;&gt; "",'Master Input'!E5052,"")</f>
        <v>Pending Save</v>
      </c>
      <c r="F5052" s="58">
        <f>IF('Master Input'!G5052 &lt;&gt; "",'Master Input'!G5052, "")</f>
        <v>41895</v>
      </c>
      <c r="G5052" s="18" t="str">
        <f>IFERROR(INDEX('Docs Signed Input'!B:B,MATCH('Nate''s Evolution'!$B5052,'Docs Signed Input'!E:E,0)),"N")</f>
        <v>N</v>
      </c>
      <c r="H5052" s="18" t="str">
        <f>IFERROR(INDEX('Docs Signed Input'!C:C,MATCH('Nate''s Evolution'!B5052,'Docs Signed Input'!E:E,0)),"N")</f>
        <v>N</v>
      </c>
      <c r="I5052" s="7" t="str">
        <f>IF('Master Input'!Q5052 &lt;&gt; "",'Master Input'!Q5052,"")</f>
        <v>debenedetto@evolvesolar.com</v>
      </c>
    </row>
    <row r="5053" spans="1:9" x14ac:dyDescent="0.3">
      <c r="A5053" t="str">
        <f>IF('Master Input'!A5053 &lt;&gt; "",'Master Input'!A5053,"")</f>
        <v>Vang, Mailee</v>
      </c>
      <c r="B5053" s="7" t="str">
        <f>IF('Master Input'!B5053 &lt;&gt; "",'Master Input'!B5053,"")</f>
        <v>JB-9581635-00</v>
      </c>
      <c r="C5053" s="7">
        <f>IF('Master Input'!C5053 &lt;&gt; "",'Master Input'!C5053,"")</f>
        <v>5</v>
      </c>
      <c r="D5053" t="str">
        <f>IF('Master Input'!D5053 &lt;&gt; "",'Master Input'!D5053,"")</f>
        <v>Closed</v>
      </c>
      <c r="E5053" s="7" t="str">
        <f>IF('Master Input'!E5053 &lt;&gt; "",'Master Input'!E5053,"")</f>
        <v>Closed</v>
      </c>
      <c r="F5053" s="58">
        <f>IF('Master Input'!G5053 &lt;&gt; "",'Master Input'!G5053, "")</f>
        <v>41829</v>
      </c>
      <c r="G5053" s="18" t="str">
        <f>IFERROR(INDEX('Docs Signed Input'!B:B,MATCH('Nate''s Evolution'!$B5053,'Docs Signed Input'!E:E,0)),"N")</f>
        <v>N</v>
      </c>
      <c r="H5053" s="18" t="str">
        <f>IFERROR(INDEX('Docs Signed Input'!C:C,MATCH('Nate''s Evolution'!B5053,'Docs Signed Input'!E:E,0)),"N")</f>
        <v>N</v>
      </c>
      <c r="I5053" s="7" t="str">
        <f>IF('Master Input'!Q5053 &lt;&gt; "",'Master Input'!Q5053,"")</f>
        <v>landonr@evolvesolar.com</v>
      </c>
    </row>
    <row r="5054" spans="1:9" x14ac:dyDescent="0.3">
      <c r="A5054" t="str">
        <f>IF('Master Input'!A5054 &lt;&gt; "",'Master Input'!A5054,"")</f>
        <v>Vann, Jimmy</v>
      </c>
      <c r="B5054" s="7" t="str">
        <f>IF('Master Input'!B5054 &lt;&gt; "",'Master Input'!B5054,"")</f>
        <v>JB-9263868-00</v>
      </c>
      <c r="C5054" s="7">
        <f>IF('Master Input'!C5054 &lt;&gt; "",'Master Input'!C5054,"")</f>
        <v>4.59</v>
      </c>
      <c r="D5054" t="str">
        <f>IF('Master Input'!D5054 &lt;&gt; "",'Master Input'!D5054,"")</f>
        <v>Installation</v>
      </c>
      <c r="E5054" s="7" t="str">
        <f>IF('Master Input'!E5054 &lt;&gt; "",'Master Input'!E5054,"")</f>
        <v>Pending Customer</v>
      </c>
      <c r="F5054" s="58">
        <f>IF('Master Input'!G5054 &lt;&gt; "",'Master Input'!G5054, "")</f>
        <v>41863</v>
      </c>
      <c r="G5054" s="18" t="str">
        <f>IFERROR(INDEX('Docs Signed Input'!B:B,MATCH('Nate''s Evolution'!$B5054,'Docs Signed Input'!E:E,0)),"N")</f>
        <v>N</v>
      </c>
      <c r="H5054" s="18" t="str">
        <f>IFERROR(INDEX('Docs Signed Input'!C:C,MATCH('Nate''s Evolution'!B5054,'Docs Signed Input'!E:E,0)),"N")</f>
        <v>N</v>
      </c>
      <c r="I5054" s="7" t="str">
        <f>IF('Master Input'!Q5054 &lt;&gt; "",'Master Input'!Q5054,"")</f>
        <v>chuckr@evolvesolar.com</v>
      </c>
    </row>
    <row r="5055" spans="1:9" x14ac:dyDescent="0.3">
      <c r="A5055" t="str">
        <f>IF('Master Input'!A5055 &lt;&gt; "",'Master Input'!A5055,"")</f>
        <v>Vannote, Charles</v>
      </c>
      <c r="B5055" s="7" t="str">
        <f>IF('Master Input'!B5055 &lt;&gt; "",'Master Input'!B5055,"")</f>
        <v>JB-804590-00</v>
      </c>
      <c r="C5055" s="7">
        <f>IF('Master Input'!C5055 &lt;&gt; "",'Master Input'!C5055,"")</f>
        <v>5.61</v>
      </c>
      <c r="D5055" t="str">
        <f>IF('Master Input'!D5055 &lt;&gt; "",'Master Input'!D5055,"")</f>
        <v>Utility</v>
      </c>
      <c r="E5055" s="7" t="str">
        <f>IF('Master Input'!E5055 &lt;&gt; "",'Master Input'!E5055,"")</f>
        <v>Ready</v>
      </c>
      <c r="F5055" s="58">
        <f>IF('Master Input'!G5055 &lt;&gt; "",'Master Input'!G5055, "")</f>
        <v>41794</v>
      </c>
      <c r="G5055" s="18" t="str">
        <f>IFERROR(INDEX('Docs Signed Input'!B:B,MATCH('Nate''s Evolution'!$B5055,'Docs Signed Input'!E:E,0)),"N")</f>
        <v>N</v>
      </c>
      <c r="H5055" s="18" t="str">
        <f>IFERROR(INDEX('Docs Signed Input'!C:C,MATCH('Nate''s Evolution'!B5055,'Docs Signed Input'!E:E,0)),"N")</f>
        <v>N</v>
      </c>
      <c r="I5055" s="7" t="str">
        <f>IF('Master Input'!Q5055 &lt;&gt; "",'Master Input'!Q5055,"")</f>
        <v>tashaw@evolvesolar.com</v>
      </c>
    </row>
    <row r="5056" spans="1:9" x14ac:dyDescent="0.3">
      <c r="A5056" t="str">
        <f>IF('Master Input'!A5056 &lt;&gt; "",'Master Input'!A5056,"")</f>
        <v>Vanroten, Michael</v>
      </c>
      <c r="B5056" s="7" t="str">
        <f>IF('Master Input'!B5056 &lt;&gt; "",'Master Input'!B5056,"")</f>
        <v>JB-1171690-00</v>
      </c>
      <c r="C5056" s="7">
        <f>IF('Master Input'!C5056 &lt;&gt; "",'Master Input'!C5056,"")</f>
        <v>9.5</v>
      </c>
      <c r="D5056" t="str">
        <f>IF('Master Input'!D5056 &lt;&gt; "",'Master Input'!D5056,"")</f>
        <v>Cancelled</v>
      </c>
      <c r="E5056" s="7" t="str">
        <f>IF('Master Input'!E5056 &lt;&gt; "",'Master Input'!E5056,"")</f>
        <v>Account Cancelled</v>
      </c>
      <c r="F5056" s="58">
        <f>IF('Master Input'!G5056 &lt;&gt; "",'Master Input'!G5056, "")</f>
        <v>41866</v>
      </c>
      <c r="G5056" s="18" t="str">
        <f>IFERROR(INDEX('Docs Signed Input'!B:B,MATCH('Nate''s Evolution'!$B5056,'Docs Signed Input'!E:E,0)),"N")</f>
        <v>N</v>
      </c>
      <c r="H5056" s="18" t="str">
        <f>IFERROR(INDEX('Docs Signed Input'!C:C,MATCH('Nate''s Evolution'!B5056,'Docs Signed Input'!E:E,0)),"N")</f>
        <v>N</v>
      </c>
      <c r="I5056" s="7" t="str">
        <f>IF('Master Input'!Q5056 &lt;&gt; "",'Master Input'!Q5056,"")</f>
        <v>ty@evolvesolar.com</v>
      </c>
    </row>
    <row r="5057" spans="1:9" x14ac:dyDescent="0.3">
      <c r="A5057" t="str">
        <f>IF('Master Input'!A5057 &lt;&gt; "",'Master Input'!A5057,"")</f>
        <v>VanSteeter, Glen</v>
      </c>
      <c r="B5057" s="7" t="str">
        <f>IF('Master Input'!B5057 &lt;&gt; "",'Master Input'!B5057,"")</f>
        <v>JB-8503931-00</v>
      </c>
      <c r="C5057" s="7">
        <f>IF('Master Input'!C5057 &lt;&gt; "",'Master Input'!C5057,"")</f>
        <v>5.5</v>
      </c>
      <c r="D5057" t="str">
        <f>IF('Master Input'!D5057 &lt;&gt; "",'Master Input'!D5057,"")</f>
        <v>Utility</v>
      </c>
      <c r="E5057" s="7" t="str">
        <f>IF('Master Input'!E5057 &lt;&gt; "",'Master Input'!E5057,"")</f>
        <v>PTO Received</v>
      </c>
      <c r="F5057" s="58">
        <f>IF('Master Input'!G5057 &lt;&gt; "",'Master Input'!G5057, "")</f>
        <v>41885</v>
      </c>
      <c r="G5057" s="18" t="str">
        <f>IFERROR(INDEX('Docs Signed Input'!B:B,MATCH('Nate''s Evolution'!$B5057,'Docs Signed Input'!E:E,0)),"N")</f>
        <v>N</v>
      </c>
      <c r="H5057" s="18" t="str">
        <f>IFERROR(INDEX('Docs Signed Input'!C:C,MATCH('Nate''s Evolution'!B5057,'Docs Signed Input'!E:E,0)),"N")</f>
        <v>N</v>
      </c>
      <c r="I5057" s="7" t="str">
        <f>IF('Master Input'!Q5057 &lt;&gt; "",'Master Input'!Q5057,"")</f>
        <v>weisman@evolvesolar.com</v>
      </c>
    </row>
    <row r="5058" spans="1:9" x14ac:dyDescent="0.3">
      <c r="A5058" t="str">
        <f>IF('Master Input'!A5058 &lt;&gt; "",'Master Input'!A5058,"")</f>
        <v>Varela, Eduardo</v>
      </c>
      <c r="B5058" s="7" t="str">
        <f>IF('Master Input'!B5058 &lt;&gt; "",'Master Input'!B5058,"")</f>
        <v>JB-0601510-00</v>
      </c>
      <c r="C5058" s="7">
        <f>IF('Master Input'!C5058 &lt;&gt; "",'Master Input'!C5058,"")</f>
        <v>7.65</v>
      </c>
      <c r="D5058" t="str">
        <f>IF('Master Input'!D5058 &lt;&gt; "",'Master Input'!D5058,"")</f>
        <v>Installation</v>
      </c>
      <c r="E5058" s="7" t="str">
        <f>IF('Master Input'!E5058 &lt;&gt; "",'Master Input'!E5058,"")</f>
        <v>Pending Approval</v>
      </c>
      <c r="F5058" s="58">
        <f>IF('Master Input'!G5058 &lt;&gt; "",'Master Input'!G5058, "")</f>
        <v>41955</v>
      </c>
      <c r="G5058" s="18" t="str">
        <f>IFERROR(INDEX('Docs Signed Input'!B:B,MATCH('Nate''s Evolution'!$B5058,'Docs Signed Input'!E:E,0)),"N")</f>
        <v>N</v>
      </c>
      <c r="H5058" s="18" t="str">
        <f>IFERROR(INDEX('Docs Signed Input'!C:C,MATCH('Nate''s Evolution'!B5058,'Docs Signed Input'!E:E,0)),"N")</f>
        <v>N</v>
      </c>
      <c r="I5058" s="7" t="str">
        <f>IF('Master Input'!Q5058 &lt;&gt; "",'Master Input'!Q5058,"")</f>
        <v>justin.lynch@evolvesolar.com</v>
      </c>
    </row>
    <row r="5059" spans="1:9" x14ac:dyDescent="0.3">
      <c r="A5059" t="str">
        <f>IF('Master Input'!A5059 &lt;&gt; "",'Master Input'!A5059,"")</f>
        <v>Varela, Ramona</v>
      </c>
      <c r="B5059" s="7" t="str">
        <f>IF('Master Input'!B5059 &lt;&gt; "",'Master Input'!B5059,"")</f>
        <v>JB-8574484-00</v>
      </c>
      <c r="C5059" s="7">
        <f>IF('Master Input'!C5059 &lt;&gt; "",'Master Input'!C5059,"")</f>
        <v>11.25</v>
      </c>
      <c r="D5059" t="str">
        <f>IF('Master Input'!D5059 &lt;&gt; "",'Master Input'!D5059,"")</f>
        <v>Permit</v>
      </c>
      <c r="E5059" s="7" t="str">
        <f>IF('Master Input'!E5059 &lt;&gt; "",'Master Input'!E5059,"")</f>
        <v>Site Survey Scheduled</v>
      </c>
      <c r="F5059" s="58">
        <f>IF('Master Input'!G5059 &lt;&gt; "",'Master Input'!G5059, "")</f>
        <v>42021</v>
      </c>
      <c r="G5059" s="18" t="str">
        <f>IFERROR(INDEX('Docs Signed Input'!B:B,MATCH('Nate''s Evolution'!$B5059,'Docs Signed Input'!E:E,0)),"N")</f>
        <v>N</v>
      </c>
      <c r="H5059" s="18" t="str">
        <f>IFERROR(INDEX('Docs Signed Input'!C:C,MATCH('Nate''s Evolution'!B5059,'Docs Signed Input'!E:E,0)),"N")</f>
        <v>N</v>
      </c>
      <c r="I5059" s="7" t="str">
        <f>IF('Master Input'!Q5059 &lt;&gt; "",'Master Input'!Q5059,"")</f>
        <v>heriberto@evolvesolar.com</v>
      </c>
    </row>
    <row r="5060" spans="1:9" x14ac:dyDescent="0.3">
      <c r="A5060" t="str">
        <f>IF('Master Input'!A5060 &lt;&gt; "",'Master Input'!A5060,"")</f>
        <v>Varelas, Roberto</v>
      </c>
      <c r="B5060" s="7" t="str">
        <f>IF('Master Input'!B5060 &lt;&gt; "",'Master Input'!B5060,"")</f>
        <v>JB-8022871-00</v>
      </c>
      <c r="C5060" s="7">
        <f>IF('Master Input'!C5060 &lt;&gt; "",'Master Input'!C5060,"")</f>
        <v>7.25</v>
      </c>
      <c r="D5060" t="str">
        <f>IF('Master Input'!D5060 &lt;&gt; "",'Master Input'!D5060,"")</f>
        <v>Cancelled</v>
      </c>
      <c r="E5060" s="7" t="str">
        <f>IF('Master Input'!E5060 &lt;&gt; "",'Master Input'!E5060,"")</f>
        <v>Account Cancelled</v>
      </c>
      <c r="F5060" s="58">
        <f>IF('Master Input'!G5060 &lt;&gt; "",'Master Input'!G5060, "")</f>
        <v>41697</v>
      </c>
      <c r="G5060" s="18" t="str">
        <f>IFERROR(INDEX('Docs Signed Input'!B:B,MATCH('Nate''s Evolution'!$B5060,'Docs Signed Input'!E:E,0)),"N")</f>
        <v>N</v>
      </c>
      <c r="H5060" s="18" t="str">
        <f>IFERROR(INDEX('Docs Signed Input'!C:C,MATCH('Nate''s Evolution'!B5060,'Docs Signed Input'!E:E,0)),"N")</f>
        <v>N</v>
      </c>
      <c r="I5060" s="7" t="str">
        <f>IF('Master Input'!Q5060 &lt;&gt; "",'Master Input'!Q5060,"")</f>
        <v>dan@evolvesolar.com</v>
      </c>
    </row>
    <row r="5061" spans="1:9" x14ac:dyDescent="0.3">
      <c r="A5061" t="str">
        <f>IF('Master Input'!A5061 &lt;&gt; "",'Master Input'!A5061,"")</f>
        <v>Vargas, Antonio</v>
      </c>
      <c r="B5061" s="7" t="str">
        <f>IF('Master Input'!B5061 &lt;&gt; "",'Master Input'!B5061,"")</f>
        <v>JB-9581648-00</v>
      </c>
      <c r="C5061" s="7">
        <f>IF('Master Input'!C5061 &lt;&gt; "",'Master Input'!C5061,"")</f>
        <v>8</v>
      </c>
      <c r="D5061" t="str">
        <f>IF('Master Input'!D5061 &lt;&gt; "",'Master Input'!D5061,"")</f>
        <v>Cancelled</v>
      </c>
      <c r="E5061" s="7" t="str">
        <f>IF('Master Input'!E5061 &lt;&gt; "",'Master Input'!E5061,"")</f>
        <v>Pending Save</v>
      </c>
      <c r="F5061" s="58">
        <f>IF('Master Input'!G5061 &lt;&gt; "",'Master Input'!G5061, "")</f>
        <v>41831</v>
      </c>
      <c r="G5061" s="18" t="str">
        <f>IFERROR(INDEX('Docs Signed Input'!B:B,MATCH('Nate''s Evolution'!$B5061,'Docs Signed Input'!E:E,0)),"N")</f>
        <v>N</v>
      </c>
      <c r="H5061" s="18" t="str">
        <f>IFERROR(INDEX('Docs Signed Input'!C:C,MATCH('Nate''s Evolution'!B5061,'Docs Signed Input'!E:E,0)),"N")</f>
        <v>N</v>
      </c>
      <c r="I5061" s="7" t="str">
        <f>IF('Master Input'!Q5061 &lt;&gt; "",'Master Input'!Q5061,"")</f>
        <v>russell@evolvesolar.com</v>
      </c>
    </row>
    <row r="5062" spans="1:9" x14ac:dyDescent="0.3">
      <c r="A5062" t="str">
        <f>IF('Master Input'!A5062 &lt;&gt; "",'Master Input'!A5062,"")</f>
        <v>Vargas, Luis</v>
      </c>
      <c r="B5062" s="7" t="str">
        <f>IF('Master Input'!B5062 &lt;&gt; "",'Master Input'!B5062,"")</f>
        <v>JB-8512956-00</v>
      </c>
      <c r="C5062" s="7">
        <f>IF('Master Input'!C5062 &lt;&gt; "",'Master Input'!C5062,"")</f>
        <v>5.25</v>
      </c>
      <c r="D5062" t="str">
        <f>IF('Master Input'!D5062 &lt;&gt; "",'Master Input'!D5062,"")</f>
        <v>Utility</v>
      </c>
      <c r="E5062" s="7" t="str">
        <f>IF('Master Input'!E5062 &lt;&gt; "",'Master Input'!E5062,"")</f>
        <v>Final Permit Submitted</v>
      </c>
      <c r="F5062" s="58">
        <f>IF('Master Input'!G5062 &lt;&gt; "",'Master Input'!G5062, "")</f>
        <v>41929</v>
      </c>
      <c r="G5062" s="18" t="str">
        <f>IFERROR(INDEX('Docs Signed Input'!B:B,MATCH('Nate''s Evolution'!$B5062,'Docs Signed Input'!E:E,0)),"N")</f>
        <v>N</v>
      </c>
      <c r="H5062" s="18" t="str">
        <f>IFERROR(INDEX('Docs Signed Input'!C:C,MATCH('Nate''s Evolution'!B5062,'Docs Signed Input'!E:E,0)),"N")</f>
        <v>N</v>
      </c>
      <c r="I5062" s="7" t="str">
        <f>IF('Master Input'!Q5062 &lt;&gt; "",'Master Input'!Q5062,"")</f>
        <v>conrad.efaw@evolvesolar.com</v>
      </c>
    </row>
    <row r="5063" spans="1:9" x14ac:dyDescent="0.3">
      <c r="A5063" t="str">
        <f>IF('Master Input'!A5063 &lt;&gt; "",'Master Input'!A5063,"")</f>
        <v>Vargas, Rodney</v>
      </c>
      <c r="B5063" s="7" t="str">
        <f>IF('Master Input'!B5063 &lt;&gt; "",'Master Input'!B5063,"")</f>
        <v>JB-1151224-00</v>
      </c>
      <c r="C5063" s="7">
        <f>IF('Master Input'!C5063 &lt;&gt; "",'Master Input'!C5063,"")</f>
        <v>4.08</v>
      </c>
      <c r="D5063" t="str">
        <f>IF('Master Input'!D5063 &lt;&gt; "",'Master Input'!D5063,"")</f>
        <v>Permit</v>
      </c>
      <c r="E5063" s="7" t="str">
        <f>IF('Master Input'!E5063 &lt;&gt; "",'Master Input'!E5063,"")</f>
        <v>Site Survey Scheduled</v>
      </c>
      <c r="F5063" s="58">
        <f>IF('Master Input'!G5063 &lt;&gt; "",'Master Input'!G5063, "")</f>
        <v>42029</v>
      </c>
      <c r="G5063" s="18" t="str">
        <f>IFERROR(INDEX('Docs Signed Input'!B:B,MATCH('Nate''s Evolution'!$B5063,'Docs Signed Input'!E:E,0)),"N")</f>
        <v>N</v>
      </c>
      <c r="H5063" s="18" t="str">
        <f>IFERROR(INDEX('Docs Signed Input'!C:C,MATCH('Nate''s Evolution'!B5063,'Docs Signed Input'!E:E,0)),"N")</f>
        <v>N</v>
      </c>
      <c r="I5063" s="7" t="str">
        <f>IF('Master Input'!Q5063 &lt;&gt; "",'Master Input'!Q5063,"")</f>
        <v>rex.cooper@evolvesolar.com</v>
      </c>
    </row>
    <row r="5064" spans="1:9" x14ac:dyDescent="0.3">
      <c r="A5064" t="str">
        <f>IF('Master Input'!A5064 &lt;&gt; "",'Master Input'!A5064,"")</f>
        <v>Varner, Angela</v>
      </c>
      <c r="B5064" s="7" t="str">
        <f>IF('Master Input'!B5064 &lt;&gt; "",'Master Input'!B5064,"")</f>
        <v>JB-9592292-00</v>
      </c>
      <c r="C5064" s="7">
        <f>IF('Master Input'!C5064 &lt;&gt; "",'Master Input'!C5064,"")</f>
        <v>6.5</v>
      </c>
      <c r="D5064" t="str">
        <f>IF('Master Input'!D5064 &lt;&gt; "",'Master Input'!D5064,"")</f>
        <v>Cancelled</v>
      </c>
      <c r="E5064" s="7" t="str">
        <f>IF('Master Input'!E5064 &lt;&gt; "",'Master Input'!E5064,"")</f>
        <v>Account Cancelled</v>
      </c>
      <c r="F5064" s="58">
        <f>IF('Master Input'!G5064 &lt;&gt; "",'Master Input'!G5064, "")</f>
        <v>41842</v>
      </c>
      <c r="G5064" s="18" t="str">
        <f>IFERROR(INDEX('Docs Signed Input'!B:B,MATCH('Nate''s Evolution'!$B5064,'Docs Signed Input'!E:E,0)),"N")</f>
        <v>N</v>
      </c>
      <c r="H5064" s="18" t="str">
        <f>IFERROR(INDEX('Docs Signed Input'!C:C,MATCH('Nate''s Evolution'!B5064,'Docs Signed Input'!E:E,0)),"N")</f>
        <v>N</v>
      </c>
      <c r="I5064" s="7" t="str">
        <f>IF('Master Input'!Q5064 &lt;&gt; "",'Master Input'!Q5064,"")</f>
        <v>chris@evolvesolar.com</v>
      </c>
    </row>
    <row r="5065" spans="1:9" x14ac:dyDescent="0.3">
      <c r="A5065" t="str">
        <f>IF('Master Input'!A5065 &lt;&gt; "",'Master Input'!A5065,"")</f>
        <v>Varner, Lee</v>
      </c>
      <c r="B5065" s="7" t="str">
        <f>IF('Master Input'!B5065 &lt;&gt; "",'Master Input'!B5065,"")</f>
        <v>JB-8538253-00</v>
      </c>
      <c r="C5065" s="7">
        <f>IF('Master Input'!C5065 &lt;&gt; "",'Master Input'!C5065,"")</f>
        <v>5.0999999999999996</v>
      </c>
      <c r="D5065" t="str">
        <f>IF('Master Input'!D5065 &lt;&gt; "",'Master Input'!D5065,"")</f>
        <v>Utility</v>
      </c>
      <c r="E5065" s="7" t="str">
        <f>IF('Master Input'!E5065 &lt;&gt; "",'Master Input'!E5065,"")</f>
        <v>Ready</v>
      </c>
      <c r="F5065" s="58">
        <f>IF('Master Input'!G5065 &lt;&gt; "",'Master Input'!G5065, "")</f>
        <v>41804</v>
      </c>
      <c r="G5065" s="18" t="str">
        <f>IFERROR(INDEX('Docs Signed Input'!B:B,MATCH('Nate''s Evolution'!$B5065,'Docs Signed Input'!E:E,0)),"N")</f>
        <v>N</v>
      </c>
      <c r="H5065" s="18" t="str">
        <f>IFERROR(INDEX('Docs Signed Input'!C:C,MATCH('Nate''s Evolution'!B5065,'Docs Signed Input'!E:E,0)),"N")</f>
        <v>N</v>
      </c>
      <c r="I5065" s="7" t="str">
        <f>IF('Master Input'!Q5065 &lt;&gt; "",'Master Input'!Q5065,"")</f>
        <v>sethrea@evolvesolar.com</v>
      </c>
    </row>
    <row r="5066" spans="1:9" x14ac:dyDescent="0.3">
      <c r="A5066" t="str">
        <f>IF('Master Input'!A5066 &lt;&gt; "",'Master Input'!A5066,"")</f>
        <v>Varney, Arthur</v>
      </c>
      <c r="B5066" s="7" t="str">
        <f>IF('Master Input'!B5066 &lt;&gt; "",'Master Input'!B5066,"")</f>
        <v>JB-8024839-00</v>
      </c>
      <c r="C5066" s="7">
        <f>IF('Master Input'!C5066 &lt;&gt; "",'Master Input'!C5066,"")</f>
        <v>3.8250000000000002</v>
      </c>
      <c r="D5066" t="str">
        <f>IF('Master Input'!D5066 &lt;&gt; "",'Master Input'!D5066,"")</f>
        <v>Utility</v>
      </c>
      <c r="E5066" s="7" t="str">
        <f>IF('Master Input'!E5066 &lt;&gt; "",'Master Input'!E5066,"")</f>
        <v>Submittal Pending</v>
      </c>
      <c r="F5066" s="58">
        <f>IF('Master Input'!G5066 &lt;&gt; "",'Master Input'!G5066, "")</f>
        <v>41841</v>
      </c>
      <c r="G5066" s="18" t="str">
        <f>IFERROR(INDEX('Docs Signed Input'!B:B,MATCH('Nate''s Evolution'!$B5066,'Docs Signed Input'!E:E,0)),"N")</f>
        <v>N</v>
      </c>
      <c r="H5066" s="18" t="str">
        <f>IFERROR(INDEX('Docs Signed Input'!C:C,MATCH('Nate''s Evolution'!B5066,'Docs Signed Input'!E:E,0)),"N")</f>
        <v>N</v>
      </c>
      <c r="I5066" s="7" t="str">
        <f>IF('Master Input'!Q5066 &lt;&gt; "",'Master Input'!Q5066,"")</f>
        <v>trey@evolvesolar.com</v>
      </c>
    </row>
    <row r="5067" spans="1:9" x14ac:dyDescent="0.3">
      <c r="A5067" t="str">
        <f>IF('Master Input'!A5067 &lt;&gt; "",'Master Input'!A5067,"")</f>
        <v>Varrino, Nicholas</v>
      </c>
      <c r="B5067" s="7" t="str">
        <f>IF('Master Input'!B5067 &lt;&gt; "",'Master Input'!B5067,"")</f>
        <v>JB-118129-00</v>
      </c>
      <c r="C5067" s="7">
        <f>IF('Master Input'!C5067 &lt;&gt; "",'Master Input'!C5067,"")</f>
        <v>8.25</v>
      </c>
      <c r="D5067" t="str">
        <f>IF('Master Input'!D5067 &lt;&gt; "",'Master Input'!D5067,"")</f>
        <v>Closed</v>
      </c>
      <c r="E5067" s="7" t="str">
        <f>IF('Master Input'!E5067 &lt;&gt; "",'Master Input'!E5067,"")</f>
        <v>Closed</v>
      </c>
      <c r="F5067" s="58">
        <f>IF('Master Input'!G5067 &lt;&gt; "",'Master Input'!G5067, "")</f>
        <v>41827</v>
      </c>
      <c r="G5067" s="18" t="str">
        <f>IFERROR(INDEX('Docs Signed Input'!B:B,MATCH('Nate''s Evolution'!$B5067,'Docs Signed Input'!E:E,0)),"N")</f>
        <v>N</v>
      </c>
      <c r="H5067" s="18" t="str">
        <f>IFERROR(INDEX('Docs Signed Input'!C:C,MATCH('Nate''s Evolution'!B5067,'Docs Signed Input'!E:E,0)),"N")</f>
        <v>N</v>
      </c>
      <c r="I5067" s="7" t="str">
        <f>IF('Master Input'!Q5067 &lt;&gt; "",'Master Input'!Q5067,"")</f>
        <v>logann@evolvesolar.com</v>
      </c>
    </row>
    <row r="5068" spans="1:9" x14ac:dyDescent="0.3">
      <c r="A5068" t="str">
        <f>IF('Master Input'!A5068 &lt;&gt; "",'Master Input'!A5068,"")</f>
        <v>Vasilev, Dmitriy</v>
      </c>
      <c r="B5068" s="7" t="str">
        <f>IF('Master Input'!B5068 &lt;&gt; "",'Master Input'!B5068,"")</f>
        <v>JB-8538400-00</v>
      </c>
      <c r="C5068" s="7">
        <f>IF('Master Input'!C5068 &lt;&gt; "",'Master Input'!C5068,"")</f>
        <v>6.25</v>
      </c>
      <c r="D5068" t="str">
        <f>IF('Master Input'!D5068 &lt;&gt; "",'Master Input'!D5068,"")</f>
        <v>Cancelled</v>
      </c>
      <c r="E5068" s="7" t="str">
        <f>IF('Master Input'!E5068 &lt;&gt; "",'Master Input'!E5068,"")</f>
        <v>Account Cancelled</v>
      </c>
      <c r="F5068" s="58">
        <f>IF('Master Input'!G5068 &lt;&gt; "",'Master Input'!G5068, "")</f>
        <v>41811</v>
      </c>
      <c r="G5068" s="18" t="str">
        <f>IFERROR(INDEX('Docs Signed Input'!B:B,MATCH('Nate''s Evolution'!$B5068,'Docs Signed Input'!E:E,0)),"N")</f>
        <v>N</v>
      </c>
      <c r="H5068" s="18" t="str">
        <f>IFERROR(INDEX('Docs Signed Input'!C:C,MATCH('Nate''s Evolution'!B5068,'Docs Signed Input'!E:E,0)),"N")</f>
        <v>N</v>
      </c>
      <c r="I5068" s="7" t="str">
        <f>IF('Master Input'!Q5068 &lt;&gt; "",'Master Input'!Q5068,"")</f>
        <v>ryanm@evolvesolar.com</v>
      </c>
    </row>
    <row r="5069" spans="1:9" x14ac:dyDescent="0.3">
      <c r="A5069" t="str">
        <f>IF('Master Input'!A5069 &lt;&gt; "",'Master Input'!A5069,"")</f>
        <v>Vasquez, Hector</v>
      </c>
      <c r="B5069" s="7" t="str">
        <f>IF('Master Input'!B5069 &lt;&gt; "",'Master Input'!B5069,"")</f>
        <v>JB-8525288-00</v>
      </c>
      <c r="C5069" s="7">
        <f>IF('Master Input'!C5069 &lt;&gt; "",'Master Input'!C5069,"")</f>
        <v>4.75</v>
      </c>
      <c r="D5069" t="str">
        <f>IF('Master Input'!D5069 &lt;&gt; "",'Master Input'!D5069,"")</f>
        <v>Utility</v>
      </c>
      <c r="E5069" s="7" t="str">
        <f>IF('Master Input'!E5069 &lt;&gt; "",'Master Input'!E5069,"")</f>
        <v>PTO Received</v>
      </c>
      <c r="F5069" s="58">
        <f>IF('Master Input'!G5069 &lt;&gt; "",'Master Input'!G5069, "")</f>
        <v>41865</v>
      </c>
      <c r="G5069" s="18" t="str">
        <f>IFERROR(INDEX('Docs Signed Input'!B:B,MATCH('Nate''s Evolution'!$B5069,'Docs Signed Input'!E:E,0)),"N")</f>
        <v>N</v>
      </c>
      <c r="H5069" s="18" t="str">
        <f>IFERROR(INDEX('Docs Signed Input'!C:C,MATCH('Nate''s Evolution'!B5069,'Docs Signed Input'!E:E,0)),"N")</f>
        <v>N</v>
      </c>
      <c r="I5069" s="7" t="str">
        <f>IF('Master Input'!Q5069 &lt;&gt; "",'Master Input'!Q5069,"")</f>
        <v>cunningham@evolvesolar.com</v>
      </c>
    </row>
    <row r="5070" spans="1:9" x14ac:dyDescent="0.3">
      <c r="A5070" t="str">
        <f>IF('Master Input'!A5070 &lt;&gt; "",'Master Input'!A5070,"")</f>
        <v>Vasquez, Ibis</v>
      </c>
      <c r="B5070" s="7" t="str">
        <f>IF('Master Input'!B5070 &lt;&gt; "",'Master Input'!B5070,"")</f>
        <v>JB-8539721-00</v>
      </c>
      <c r="C5070" s="7">
        <f>IF('Master Input'!C5070 &lt;&gt; "",'Master Input'!C5070,"")</f>
        <v>7</v>
      </c>
      <c r="D5070" t="str">
        <f>IF('Master Input'!D5070 &lt;&gt; "",'Master Input'!D5070,"")</f>
        <v>Permit</v>
      </c>
      <c r="E5070" s="7" t="str">
        <f>IF('Master Input'!E5070 &lt;&gt; "",'Master Input'!E5070,"")</f>
        <v>Design Complete</v>
      </c>
      <c r="F5070" s="58">
        <f>IF('Master Input'!G5070 &lt;&gt; "",'Master Input'!G5070, "")</f>
        <v>41915</v>
      </c>
      <c r="G5070" s="18" t="str">
        <f>IFERROR(INDEX('Docs Signed Input'!B:B,MATCH('Nate''s Evolution'!$B5070,'Docs Signed Input'!E:E,0)),"N")</f>
        <v>N</v>
      </c>
      <c r="H5070" s="18" t="str">
        <f>IFERROR(INDEX('Docs Signed Input'!C:C,MATCH('Nate''s Evolution'!B5070,'Docs Signed Input'!E:E,0)),"N")</f>
        <v>N</v>
      </c>
      <c r="I5070" s="7" t="str">
        <f>IF('Master Input'!Q5070 &lt;&gt; "",'Master Input'!Q5070,"")</f>
        <v>ellsworth@evolvesolar.com</v>
      </c>
    </row>
    <row r="5071" spans="1:9" x14ac:dyDescent="0.3">
      <c r="A5071" t="str">
        <f>IF('Master Input'!A5071 &lt;&gt; "",'Master Input'!A5071,"")</f>
        <v>Vasquez, Jessica</v>
      </c>
      <c r="B5071" s="7" t="str">
        <f>IF('Master Input'!B5071 &lt;&gt; "",'Master Input'!B5071,"")</f>
        <v>JB-8503451-00</v>
      </c>
      <c r="C5071" s="7">
        <f>IF('Master Input'!C5071 &lt;&gt; "",'Master Input'!C5071,"")</f>
        <v>7.25</v>
      </c>
      <c r="D5071" t="str">
        <f>IF('Master Input'!D5071 &lt;&gt; "",'Master Input'!D5071,"")</f>
        <v>Closed</v>
      </c>
      <c r="E5071" s="7" t="str">
        <f>IF('Master Input'!E5071 &lt;&gt; "",'Master Input'!E5071,"")</f>
        <v>Closed</v>
      </c>
      <c r="F5071" s="58">
        <f>IF('Master Input'!G5071 &lt;&gt; "",'Master Input'!G5071, "")</f>
        <v>41817</v>
      </c>
      <c r="G5071" s="18" t="str">
        <f>IFERROR(INDEX('Docs Signed Input'!B:B,MATCH('Nate''s Evolution'!$B5071,'Docs Signed Input'!E:E,0)),"N")</f>
        <v>N</v>
      </c>
      <c r="H5071" s="18" t="str">
        <f>IFERROR(INDEX('Docs Signed Input'!C:C,MATCH('Nate''s Evolution'!B5071,'Docs Signed Input'!E:E,0)),"N")</f>
        <v>N</v>
      </c>
      <c r="I5071" s="7" t="str">
        <f>IF('Master Input'!Q5071 &lt;&gt; "",'Master Input'!Q5071,"")</f>
        <v>scottb@evolvesolar.com</v>
      </c>
    </row>
    <row r="5072" spans="1:9" x14ac:dyDescent="0.3">
      <c r="A5072" t="str">
        <f>IF('Master Input'!A5072 &lt;&gt; "",'Master Input'!A5072,"")</f>
        <v>Vasquez, Jose</v>
      </c>
      <c r="B5072" s="7" t="str">
        <f>IF('Master Input'!B5072 &lt;&gt; "",'Master Input'!B5072,"")</f>
        <v>JB-2071721-00</v>
      </c>
      <c r="C5072" s="7">
        <f>IF('Master Input'!C5072 &lt;&gt; "",'Master Input'!C5072,"")</f>
        <v>4.25</v>
      </c>
      <c r="D5072" t="str">
        <f>IF('Master Input'!D5072 &lt;&gt; "",'Master Input'!D5072,"")</f>
        <v>Sales</v>
      </c>
      <c r="E5072" s="7" t="str">
        <f>IF('Master Input'!E5072 &lt;&gt; "",'Master Input'!E5072,"")</f>
        <v>Customer Uncertain</v>
      </c>
      <c r="F5072" s="58">
        <f>IF('Master Input'!G5072 &lt;&gt; "",'Master Input'!G5072, "")</f>
        <v>41936</v>
      </c>
      <c r="G5072" s="18" t="str">
        <f>IFERROR(INDEX('Docs Signed Input'!B:B,MATCH('Nate''s Evolution'!$B5072,'Docs Signed Input'!E:E,0)),"N")</f>
        <v>N</v>
      </c>
      <c r="H5072" s="18" t="str">
        <f>IFERROR(INDEX('Docs Signed Input'!C:C,MATCH('Nate''s Evolution'!B5072,'Docs Signed Input'!E:E,0)),"N")</f>
        <v>N</v>
      </c>
      <c r="I5072" s="7" t="str">
        <f>IF('Master Input'!Q5072 &lt;&gt; "",'Master Input'!Q5072,"")</f>
        <v>baba@evolvesolar.com</v>
      </c>
    </row>
    <row r="5073" spans="1:9" x14ac:dyDescent="0.3">
      <c r="A5073" t="str">
        <f>IF('Master Input'!A5073 &lt;&gt; "",'Master Input'!A5073,"")</f>
        <v>Vasquez, Margarita</v>
      </c>
      <c r="B5073" s="7" t="str">
        <f>IF('Master Input'!B5073 &lt;&gt; "",'Master Input'!B5073,"")</f>
        <v>JB-8525289-00</v>
      </c>
      <c r="C5073" s="7">
        <f>IF('Master Input'!C5073 &lt;&gt; "",'Master Input'!C5073,"")</f>
        <v>7.5</v>
      </c>
      <c r="D5073" t="str">
        <f>IF('Master Input'!D5073 &lt;&gt; "",'Master Input'!D5073,"")</f>
        <v>Closed</v>
      </c>
      <c r="E5073" s="7" t="str">
        <f>IF('Master Input'!E5073 &lt;&gt; "",'Master Input'!E5073,"")</f>
        <v>Closed</v>
      </c>
      <c r="F5073" s="58">
        <f>IF('Master Input'!G5073 &lt;&gt; "",'Master Input'!G5073, "")</f>
        <v>41865</v>
      </c>
      <c r="G5073" s="18" t="str">
        <f>IFERROR(INDEX('Docs Signed Input'!B:B,MATCH('Nate''s Evolution'!$B5073,'Docs Signed Input'!E:E,0)),"N")</f>
        <v>N</v>
      </c>
      <c r="H5073" s="18" t="str">
        <f>IFERROR(INDEX('Docs Signed Input'!C:C,MATCH('Nate''s Evolution'!B5073,'Docs Signed Input'!E:E,0)),"N")</f>
        <v>N</v>
      </c>
      <c r="I5073" s="7" t="str">
        <f>IF('Master Input'!Q5073 &lt;&gt; "",'Master Input'!Q5073,"")</f>
        <v>cunningham@evolvesolar.com</v>
      </c>
    </row>
    <row r="5074" spans="1:9" x14ac:dyDescent="0.3">
      <c r="A5074" t="str">
        <f>IF('Master Input'!A5074 &lt;&gt; "",'Master Input'!A5074,"")</f>
        <v>Vassallo, Charles</v>
      </c>
      <c r="B5074" s="7" t="str">
        <f>IF('Master Input'!B5074 &lt;&gt; "",'Master Input'!B5074,"")</f>
        <v>JB-118112-00</v>
      </c>
      <c r="C5074" s="7">
        <f>IF('Master Input'!C5074 &lt;&gt; "",'Master Input'!C5074,"")</f>
        <v>5.5</v>
      </c>
      <c r="D5074" t="str">
        <f>IF('Master Input'!D5074 &lt;&gt; "",'Master Input'!D5074,"")</f>
        <v>Cancelled</v>
      </c>
      <c r="E5074" s="7" t="str">
        <f>IF('Master Input'!E5074 &lt;&gt; "",'Master Input'!E5074,"")</f>
        <v>Account Cancelled</v>
      </c>
      <c r="F5074" s="58">
        <f>IF('Master Input'!G5074 &lt;&gt; "",'Master Input'!G5074, "")</f>
        <v>41820</v>
      </c>
      <c r="G5074" s="18" t="str">
        <f>IFERROR(INDEX('Docs Signed Input'!B:B,MATCH('Nate''s Evolution'!$B5074,'Docs Signed Input'!E:E,0)),"N")</f>
        <v>N</v>
      </c>
      <c r="H5074" s="18" t="str">
        <f>IFERROR(INDEX('Docs Signed Input'!C:C,MATCH('Nate''s Evolution'!B5074,'Docs Signed Input'!E:E,0)),"N")</f>
        <v>N</v>
      </c>
      <c r="I5074" s="7" t="str">
        <f>IF('Master Input'!Q5074 &lt;&gt; "",'Master Input'!Q5074,"")</f>
        <v>blake@evolvesolar.com</v>
      </c>
    </row>
    <row r="5075" spans="1:9" x14ac:dyDescent="0.3">
      <c r="A5075" t="str">
        <f>IF('Master Input'!A5075 &lt;&gt; "",'Master Input'!A5075,"")</f>
        <v>Vasudevan, Swaminthan</v>
      </c>
      <c r="B5075" s="7" t="str">
        <f>IF('Master Input'!B5075 &lt;&gt; "",'Master Input'!B5075,"")</f>
        <v>JB-9566219-00</v>
      </c>
      <c r="C5075" s="7">
        <f>IF('Master Input'!C5075 &lt;&gt; "",'Master Input'!C5075,"")</f>
        <v>5.75</v>
      </c>
      <c r="D5075" t="str">
        <f>IF('Master Input'!D5075 &lt;&gt; "",'Master Input'!D5075,"")</f>
        <v>Cancelled</v>
      </c>
      <c r="E5075" s="7" t="str">
        <f>IF('Master Input'!E5075 &lt;&gt; "",'Master Input'!E5075,"")</f>
        <v>Account Cancelled</v>
      </c>
      <c r="F5075" s="58">
        <f>IF('Master Input'!G5075 &lt;&gt; "",'Master Input'!G5075, "")</f>
        <v>41904</v>
      </c>
      <c r="G5075" s="18" t="str">
        <f>IFERROR(INDEX('Docs Signed Input'!B:B,MATCH('Nate''s Evolution'!$B5075,'Docs Signed Input'!E:E,0)),"N")</f>
        <v>N</v>
      </c>
      <c r="H5075" s="18" t="str">
        <f>IFERROR(INDEX('Docs Signed Input'!C:C,MATCH('Nate''s Evolution'!B5075,'Docs Signed Input'!E:E,0)),"N")</f>
        <v>N</v>
      </c>
      <c r="I5075" s="7" t="str">
        <f>IF('Master Input'!Q5075 &lt;&gt; "",'Master Input'!Q5075,"")</f>
        <v>benjamin@evolvesolar.com</v>
      </c>
    </row>
    <row r="5076" spans="1:9" x14ac:dyDescent="0.3">
      <c r="A5076" t="str">
        <f>IF('Master Input'!A5076 &lt;&gt; "",'Master Input'!A5076,"")</f>
        <v>Vaughn, Cynde</v>
      </c>
      <c r="B5076" s="7" t="str">
        <f>IF('Master Input'!B5076 &lt;&gt; "",'Master Input'!B5076,"")</f>
        <v>JB-8012809-00</v>
      </c>
      <c r="C5076" s="7">
        <f>IF('Master Input'!C5076 &lt;&gt; "",'Master Input'!C5076,"")</f>
        <v>6.75</v>
      </c>
      <c r="D5076" t="str">
        <f>IF('Master Input'!D5076 &lt;&gt; "",'Master Input'!D5076,"")</f>
        <v>Cancelled</v>
      </c>
      <c r="E5076" s="7" t="str">
        <f>IF('Master Input'!E5076 &lt;&gt; "",'Master Input'!E5076,"")</f>
        <v>Account Cancelled</v>
      </c>
      <c r="F5076" s="58">
        <f>IF('Master Input'!G5076 &lt;&gt; "",'Master Input'!G5076, "")</f>
        <v>41792</v>
      </c>
      <c r="G5076" s="18" t="str">
        <f>IFERROR(INDEX('Docs Signed Input'!B:B,MATCH('Nate''s Evolution'!$B5076,'Docs Signed Input'!E:E,0)),"N")</f>
        <v>N</v>
      </c>
      <c r="H5076" s="18" t="str">
        <f>IFERROR(INDEX('Docs Signed Input'!C:C,MATCH('Nate''s Evolution'!B5076,'Docs Signed Input'!E:E,0)),"N")</f>
        <v>N</v>
      </c>
      <c r="I5076" s="7" t="str">
        <f>IF('Master Input'!Q5076 &lt;&gt; "",'Master Input'!Q5076,"")</f>
        <v>mattm@evolvesolar.com</v>
      </c>
    </row>
    <row r="5077" spans="1:9" x14ac:dyDescent="0.3">
      <c r="A5077" t="str">
        <f>IF('Master Input'!A5077 &lt;&gt; "",'Master Input'!A5077,"")</f>
        <v>Vaughn, Richard</v>
      </c>
      <c r="B5077" s="7" t="str">
        <f>IF('Master Input'!B5077 &lt;&gt; "",'Master Input'!B5077,"")</f>
        <v>JB-8526506-00</v>
      </c>
      <c r="C5077" s="7">
        <f>IF('Master Input'!C5077 &lt;&gt; "",'Master Input'!C5077,"")</f>
        <v>13.5</v>
      </c>
      <c r="D5077" t="str">
        <f>IF('Master Input'!D5077 &lt;&gt; "",'Master Input'!D5077,"")</f>
        <v>Installation</v>
      </c>
      <c r="E5077" s="7" t="str">
        <f>IF('Master Input'!E5077 &lt;&gt; "",'Master Input'!E5077,"")</f>
        <v>Ready</v>
      </c>
      <c r="F5077" s="58">
        <f>IF('Master Input'!G5077 &lt;&gt; "",'Master Input'!G5077, "")</f>
        <v>41968</v>
      </c>
      <c r="G5077" s="18" t="str">
        <f>IFERROR(INDEX('Docs Signed Input'!B:B,MATCH('Nate''s Evolution'!$B5077,'Docs Signed Input'!E:E,0)),"N")</f>
        <v>N</v>
      </c>
      <c r="H5077" s="18" t="str">
        <f>IFERROR(INDEX('Docs Signed Input'!C:C,MATCH('Nate''s Evolution'!B5077,'Docs Signed Input'!E:E,0)),"N")</f>
        <v>N</v>
      </c>
      <c r="I5077" s="7" t="str">
        <f>IF('Master Input'!Q5077 &lt;&gt; "",'Master Input'!Q5077,"")</f>
        <v>stoxen@evolvesolar.com</v>
      </c>
    </row>
    <row r="5078" spans="1:9" x14ac:dyDescent="0.3">
      <c r="A5078" t="str">
        <f>IF('Master Input'!A5078 &lt;&gt; "",'Master Input'!A5078,"")</f>
        <v>Vaughn, Ryan</v>
      </c>
      <c r="B5078" s="7" t="str">
        <f>IF('Master Input'!B5078 &lt;&gt; "",'Master Input'!B5078,"")</f>
        <v>JB-85310861-00</v>
      </c>
      <c r="C5078" s="7">
        <f>IF('Master Input'!C5078 &lt;&gt; "",'Master Input'!C5078,"")</f>
        <v>7.25</v>
      </c>
      <c r="D5078" t="str">
        <f>IF('Master Input'!D5078 &lt;&gt; "",'Master Input'!D5078,"")</f>
        <v>Permit</v>
      </c>
      <c r="E5078" s="7" t="str">
        <f>IF('Master Input'!E5078 &lt;&gt; "",'Master Input'!E5078,"")</f>
        <v>Site Survey Scheduled</v>
      </c>
      <c r="F5078" s="58">
        <f>IF('Master Input'!G5078 &lt;&gt; "",'Master Input'!G5078, "")</f>
        <v>42033</v>
      </c>
      <c r="G5078" s="18" t="str">
        <f>IFERROR(INDEX('Docs Signed Input'!B:B,MATCH('Nate''s Evolution'!$B5078,'Docs Signed Input'!E:E,0)),"N")</f>
        <v>N</v>
      </c>
      <c r="H5078" s="18" t="str">
        <f>IFERROR(INDEX('Docs Signed Input'!C:C,MATCH('Nate''s Evolution'!B5078,'Docs Signed Input'!E:E,0)),"N")</f>
        <v>N</v>
      </c>
      <c r="I5078" s="7" t="str">
        <f>IF('Master Input'!Q5078 &lt;&gt; "",'Master Input'!Q5078,"")</f>
        <v>nik.shehaj@evolvesolar.com</v>
      </c>
    </row>
    <row r="5079" spans="1:9" x14ac:dyDescent="0.3">
      <c r="A5079" t="str">
        <f>IF('Master Input'!A5079 &lt;&gt; "",'Master Input'!A5079,"")</f>
        <v>Vaughn, Travis</v>
      </c>
      <c r="B5079" s="7" t="str">
        <f>IF('Master Input'!B5079 &lt;&gt; "",'Master Input'!B5079,"")</f>
        <v>JB-8526501-00</v>
      </c>
      <c r="C5079" s="7">
        <f>IF('Master Input'!C5079 &lt;&gt; "",'Master Input'!C5079,"")</f>
        <v>11</v>
      </c>
      <c r="D5079" t="str">
        <f>IF('Master Input'!D5079 &lt;&gt; "",'Master Input'!D5079,"")</f>
        <v>Installation</v>
      </c>
      <c r="E5079" s="7" t="str">
        <f>IF('Master Input'!E5079 &lt;&gt; "",'Master Input'!E5079,"")</f>
        <v>Pending Approval</v>
      </c>
      <c r="F5079" s="58">
        <f>IF('Master Input'!G5079 &lt;&gt; "",'Master Input'!G5079, "")</f>
        <v>41968</v>
      </c>
      <c r="G5079" s="18" t="str">
        <f>IFERROR(INDEX('Docs Signed Input'!B:B,MATCH('Nate''s Evolution'!$B5079,'Docs Signed Input'!E:E,0)),"N")</f>
        <v>N</v>
      </c>
      <c r="H5079" s="18" t="str">
        <f>IFERROR(INDEX('Docs Signed Input'!C:C,MATCH('Nate''s Evolution'!B5079,'Docs Signed Input'!E:E,0)),"N")</f>
        <v>N</v>
      </c>
      <c r="I5079" s="7" t="str">
        <f>IF('Master Input'!Q5079 &lt;&gt; "",'Master Input'!Q5079,"")</f>
        <v>stoxen@evolvesolar.com</v>
      </c>
    </row>
    <row r="5080" spans="1:9" x14ac:dyDescent="0.3">
      <c r="A5080" t="str">
        <f>IF('Master Input'!A5080 &lt;&gt; "",'Master Input'!A5080,"")</f>
        <v>Vea, Ali</v>
      </c>
      <c r="B5080" s="7" t="str">
        <f>IF('Master Input'!B5080 &lt;&gt; "",'Master Input'!B5080,"")</f>
        <v>JB-8503480-00</v>
      </c>
      <c r="C5080" s="7">
        <f>IF('Master Input'!C5080 &lt;&gt; "",'Master Input'!C5080,"")</f>
        <v>4</v>
      </c>
      <c r="D5080" t="str">
        <f>IF('Master Input'!D5080 &lt;&gt; "",'Master Input'!D5080,"")</f>
        <v>Cancelled</v>
      </c>
      <c r="E5080" s="7" t="str">
        <f>IF('Master Input'!E5080 &lt;&gt; "",'Master Input'!E5080,"")</f>
        <v>Account Cancelled</v>
      </c>
      <c r="F5080" s="58">
        <f>IF('Master Input'!G5080 &lt;&gt; "",'Master Input'!G5080, "")</f>
        <v>41821</v>
      </c>
      <c r="G5080" s="18" t="str">
        <f>IFERROR(INDEX('Docs Signed Input'!B:B,MATCH('Nate''s Evolution'!$B5080,'Docs Signed Input'!E:E,0)),"N")</f>
        <v>N</v>
      </c>
      <c r="H5080" s="18" t="str">
        <f>IFERROR(INDEX('Docs Signed Input'!C:C,MATCH('Nate''s Evolution'!B5080,'Docs Signed Input'!E:E,0)),"N")</f>
        <v>N</v>
      </c>
      <c r="I5080" s="7" t="str">
        <f>IF('Master Input'!Q5080 &lt;&gt; "",'Master Input'!Q5080,"")</f>
        <v>chadwick@evolvesolar.com</v>
      </c>
    </row>
    <row r="5081" spans="1:9" x14ac:dyDescent="0.3">
      <c r="A5081" t="str">
        <f>IF('Master Input'!A5081 &lt;&gt; "",'Master Input'!A5081,"")</f>
        <v>Vedder, Scott</v>
      </c>
      <c r="B5081" s="7" t="str">
        <f>IF('Master Input'!B5081 &lt;&gt; "",'Master Input'!B5081,"")</f>
        <v>JB-1171794-00</v>
      </c>
      <c r="C5081" s="7">
        <f>IF('Master Input'!C5081 &lt;&gt; "",'Master Input'!C5081,"")</f>
        <v>2.25</v>
      </c>
      <c r="D5081" t="str">
        <f>IF('Master Input'!D5081 &lt;&gt; "",'Master Input'!D5081,"")</f>
        <v>Cancelled</v>
      </c>
      <c r="E5081" s="7" t="str">
        <f>IF('Master Input'!E5081 &lt;&gt; "",'Master Input'!E5081,"")</f>
        <v>Account Cancelled</v>
      </c>
      <c r="F5081" s="58">
        <f>IF('Master Input'!G5081 &lt;&gt; "",'Master Input'!G5081, "")</f>
        <v>41874</v>
      </c>
      <c r="G5081" s="18" t="str">
        <f>IFERROR(INDEX('Docs Signed Input'!B:B,MATCH('Nate''s Evolution'!$B5081,'Docs Signed Input'!E:E,0)),"N")</f>
        <v>N</v>
      </c>
      <c r="H5081" s="18" t="str">
        <f>IFERROR(INDEX('Docs Signed Input'!C:C,MATCH('Nate''s Evolution'!B5081,'Docs Signed Input'!E:E,0)),"N")</f>
        <v>N</v>
      </c>
      <c r="I5081" s="7" t="str">
        <f>IF('Master Input'!Q5081 &lt;&gt; "",'Master Input'!Q5081,"")</f>
        <v>harrisonm@evolvesolar.com</v>
      </c>
    </row>
    <row r="5082" spans="1:9" x14ac:dyDescent="0.3">
      <c r="A5082" t="str">
        <f>IF('Master Input'!A5082 &lt;&gt; "",'Master Input'!A5082,"")</f>
        <v>Veenstra, Steve</v>
      </c>
      <c r="B5082" s="7" t="str">
        <f>IF('Master Input'!B5082 &lt;&gt; "",'Master Input'!B5082,"")</f>
        <v>JB-9722302-00</v>
      </c>
      <c r="C5082" s="7">
        <f>IF('Master Input'!C5082 &lt;&gt; "",'Master Input'!C5082,"")</f>
        <v>6.5</v>
      </c>
      <c r="D5082" t="str">
        <f>IF('Master Input'!D5082 &lt;&gt; "",'Master Input'!D5082,"")</f>
        <v>Cancelled</v>
      </c>
      <c r="E5082" s="7" t="str">
        <f>IF('Master Input'!E5082 &lt;&gt; "",'Master Input'!E5082,"")</f>
        <v>Account Cancelled</v>
      </c>
      <c r="F5082" s="58">
        <f>IF('Master Input'!G5082 &lt;&gt; "",'Master Input'!G5082, "")</f>
        <v>41958</v>
      </c>
      <c r="G5082" s="18" t="str">
        <f>IFERROR(INDEX('Docs Signed Input'!B:B,MATCH('Nate''s Evolution'!$B5082,'Docs Signed Input'!E:E,0)),"N")</f>
        <v>N</v>
      </c>
      <c r="H5082" s="18" t="str">
        <f>IFERROR(INDEX('Docs Signed Input'!C:C,MATCH('Nate''s Evolution'!B5082,'Docs Signed Input'!E:E,0)),"N")</f>
        <v>N</v>
      </c>
      <c r="I5082" s="7" t="str">
        <f>IF('Master Input'!Q5082 &lt;&gt; "",'Master Input'!Q5082,"")</f>
        <v>teresa.garcia@evolvesolar.com</v>
      </c>
    </row>
    <row r="5083" spans="1:9" x14ac:dyDescent="0.3">
      <c r="A5083" t="str">
        <f>IF('Master Input'!A5083 &lt;&gt; "",'Master Input'!A5083,"")</f>
        <v>Veer, Vernon</v>
      </c>
      <c r="B5083" s="7" t="str">
        <f>IF('Master Input'!B5083 &lt;&gt; "",'Master Input'!B5083,"")</f>
        <v>JB-8003955-00</v>
      </c>
      <c r="C5083" s="7">
        <f>IF('Master Input'!C5083 &lt;&gt; "",'Master Input'!C5083,"")</f>
        <v>7.75</v>
      </c>
      <c r="D5083" t="str">
        <f>IF('Master Input'!D5083 &lt;&gt; "",'Master Input'!D5083,"")</f>
        <v>Cancelled</v>
      </c>
      <c r="E5083" s="7" t="str">
        <f>IF('Master Input'!E5083 &lt;&gt; "",'Master Input'!E5083,"")</f>
        <v>Account Cancelled</v>
      </c>
      <c r="F5083" s="58">
        <f>IF('Master Input'!G5083 &lt;&gt; "",'Master Input'!G5083, "")</f>
        <v>41730</v>
      </c>
      <c r="G5083" s="18" t="str">
        <f>IFERROR(INDEX('Docs Signed Input'!B:B,MATCH('Nate''s Evolution'!$B5083,'Docs Signed Input'!E:E,0)),"N")</f>
        <v>N</v>
      </c>
      <c r="H5083" s="18" t="str">
        <f>IFERROR(INDEX('Docs Signed Input'!C:C,MATCH('Nate''s Evolution'!B5083,'Docs Signed Input'!E:E,0)),"N")</f>
        <v>N</v>
      </c>
      <c r="I5083" s="7" t="str">
        <f>IF('Master Input'!Q5083 &lt;&gt; "",'Master Input'!Q5083,"")</f>
        <v>michaelg@evolvesolar.com</v>
      </c>
    </row>
    <row r="5084" spans="1:9" x14ac:dyDescent="0.3">
      <c r="A5084" t="str">
        <f>IF('Master Input'!A5084 &lt;&gt; "",'Master Input'!A5084,"")</f>
        <v>Vega, Brisaney</v>
      </c>
      <c r="B5084" s="7" t="str">
        <f>IF('Master Input'!B5084 &lt;&gt; "",'Master Input'!B5084,"")</f>
        <v>JB-85310353-00</v>
      </c>
      <c r="C5084" s="7">
        <f>IF('Master Input'!C5084 &lt;&gt; "",'Master Input'!C5084,"")</f>
        <v>6.75</v>
      </c>
      <c r="D5084" t="str">
        <f>IF('Master Input'!D5084 &lt;&gt; "",'Master Input'!D5084,"")</f>
        <v>Installation</v>
      </c>
      <c r="E5084" s="7" t="str">
        <f>IF('Master Input'!E5084 &lt;&gt; "",'Master Input'!E5084,"")</f>
        <v>Pending Approval</v>
      </c>
      <c r="F5084" s="58">
        <f>IF('Master Input'!G5084 &lt;&gt; "",'Master Input'!G5084, "")</f>
        <v>41978</v>
      </c>
      <c r="G5084" s="18" t="str">
        <f>IFERROR(INDEX('Docs Signed Input'!B:B,MATCH('Nate''s Evolution'!$B5084,'Docs Signed Input'!E:E,0)),"N")</f>
        <v>Y</v>
      </c>
      <c r="H5084" s="18" t="str">
        <f>IFERROR(INDEX('Docs Signed Input'!C:C,MATCH('Nate''s Evolution'!B5084,'Docs Signed Input'!E:E,0)),"N")</f>
        <v>Y</v>
      </c>
      <c r="I5084" s="7" t="str">
        <f>IF('Master Input'!Q5084 &lt;&gt; "",'Master Input'!Q5084,"")</f>
        <v>alejandro.vazquez@evolvesolar.com</v>
      </c>
    </row>
    <row r="5085" spans="1:9" x14ac:dyDescent="0.3">
      <c r="A5085" t="str">
        <f>IF('Master Input'!A5085 &lt;&gt; "",'Master Input'!A5085,"")</f>
        <v>Vegas, Rita</v>
      </c>
      <c r="B5085" s="7" t="str">
        <f>IF('Master Input'!B5085 &lt;&gt; "",'Master Input'!B5085,"")</f>
        <v>JB-8023305-00</v>
      </c>
      <c r="C5085" s="7">
        <f>IF('Master Input'!C5085 &lt;&gt; "",'Master Input'!C5085,"")</f>
        <v>6.63</v>
      </c>
      <c r="D5085" t="str">
        <f>IF('Master Input'!D5085 &lt;&gt; "",'Master Input'!D5085,"")</f>
        <v>Cancelled</v>
      </c>
      <c r="E5085" s="7" t="str">
        <f>IF('Master Input'!E5085 &lt;&gt; "",'Master Input'!E5085,"")</f>
        <v>Pending Save</v>
      </c>
      <c r="F5085" s="58">
        <f>IF('Master Input'!G5085 &lt;&gt; "",'Master Input'!G5085, "")</f>
        <v>41738</v>
      </c>
      <c r="G5085" s="18" t="str">
        <f>IFERROR(INDEX('Docs Signed Input'!B:B,MATCH('Nate''s Evolution'!$B5085,'Docs Signed Input'!E:E,0)),"N")</f>
        <v>N</v>
      </c>
      <c r="H5085" s="18" t="str">
        <f>IFERROR(INDEX('Docs Signed Input'!C:C,MATCH('Nate''s Evolution'!B5085,'Docs Signed Input'!E:E,0)),"N")</f>
        <v>N</v>
      </c>
      <c r="I5085" s="7" t="str">
        <f>IF('Master Input'!Q5085 &lt;&gt; "",'Master Input'!Q5085,"")</f>
        <v>mario@evolvesolar.com</v>
      </c>
    </row>
    <row r="5086" spans="1:9" x14ac:dyDescent="0.3">
      <c r="A5086" t="str">
        <f>IF('Master Input'!A5086 &lt;&gt; "",'Master Input'!A5086,"")</f>
        <v>Vehonsky, John</v>
      </c>
      <c r="B5086" s="7" t="str">
        <f>IF('Master Input'!B5086 &lt;&gt; "",'Master Input'!B5086,"")</f>
        <v>JB-8004451-00</v>
      </c>
      <c r="C5086" s="7">
        <f>IF('Master Input'!C5086 &lt;&gt; "",'Master Input'!C5086,"")</f>
        <v>2.5</v>
      </c>
      <c r="D5086" t="str">
        <f>IF('Master Input'!D5086 &lt;&gt; "",'Master Input'!D5086,"")</f>
        <v>Cancelled</v>
      </c>
      <c r="E5086" s="7" t="str">
        <f>IF('Master Input'!E5086 &lt;&gt; "",'Master Input'!E5086,"")</f>
        <v>Account Cancelled</v>
      </c>
      <c r="F5086" s="58">
        <f>IF('Master Input'!G5086 &lt;&gt; "",'Master Input'!G5086, "")</f>
        <v>41759</v>
      </c>
      <c r="G5086" s="18" t="str">
        <f>IFERROR(INDEX('Docs Signed Input'!B:B,MATCH('Nate''s Evolution'!$B5086,'Docs Signed Input'!E:E,0)),"N")</f>
        <v>N</v>
      </c>
      <c r="H5086" s="18" t="str">
        <f>IFERROR(INDEX('Docs Signed Input'!C:C,MATCH('Nate''s Evolution'!B5086,'Docs Signed Input'!E:E,0)),"N")</f>
        <v>N</v>
      </c>
      <c r="I5086" s="7" t="str">
        <f>IF('Master Input'!Q5086 &lt;&gt; "",'Master Input'!Q5086,"")</f>
        <v>michaelg@evolvesolar.com</v>
      </c>
    </row>
    <row r="5087" spans="1:9" x14ac:dyDescent="0.3">
      <c r="A5087" t="str">
        <f>IF('Master Input'!A5087 &lt;&gt; "",'Master Input'!A5087,"")</f>
        <v>Velasquez, Leroy</v>
      </c>
      <c r="B5087" s="7" t="str">
        <f>IF('Master Input'!B5087 &lt;&gt; "",'Master Input'!B5087,"")</f>
        <v>JB-8022896-00</v>
      </c>
      <c r="C5087" s="7">
        <f>IF('Master Input'!C5087 &lt;&gt; "",'Master Input'!C5087,"")</f>
        <v>9</v>
      </c>
      <c r="D5087" t="str">
        <f>IF('Master Input'!D5087 &lt;&gt; "",'Master Input'!D5087,"")</f>
        <v>Utility</v>
      </c>
      <c r="E5087" s="7" t="str">
        <f>IF('Master Input'!E5087 &lt;&gt; "",'Master Input'!E5087,"")</f>
        <v>PTO Received</v>
      </c>
      <c r="F5087" s="58">
        <f>IF('Master Input'!G5087 &lt;&gt; "",'Master Input'!G5087, "")</f>
        <v>41698</v>
      </c>
      <c r="G5087" s="18" t="str">
        <f>IFERROR(INDEX('Docs Signed Input'!B:B,MATCH('Nate''s Evolution'!$B5087,'Docs Signed Input'!E:E,0)),"N")</f>
        <v>N</v>
      </c>
      <c r="H5087" s="18" t="str">
        <f>IFERROR(INDEX('Docs Signed Input'!C:C,MATCH('Nate''s Evolution'!B5087,'Docs Signed Input'!E:E,0)),"N")</f>
        <v>N</v>
      </c>
      <c r="I5087" s="7" t="str">
        <f>IF('Master Input'!Q5087 &lt;&gt; "",'Master Input'!Q5087,"")</f>
        <v>zsanett@evolvesolar.com</v>
      </c>
    </row>
    <row r="5088" spans="1:9" x14ac:dyDescent="0.3">
      <c r="A5088" t="str">
        <f>IF('Master Input'!A5088 &lt;&gt; "",'Master Input'!A5088,"")</f>
        <v>Velazco, Francisco</v>
      </c>
      <c r="B5088" s="7" t="str">
        <f>IF('Master Input'!B5088 &lt;&gt; "",'Master Input'!B5088,"")</f>
        <v>JB-8574472-00</v>
      </c>
      <c r="C5088" s="7">
        <f>IF('Master Input'!C5088 &lt;&gt; "",'Master Input'!C5088,"")</f>
        <v>14.28</v>
      </c>
      <c r="D5088" t="str">
        <f>IF('Master Input'!D5088 &lt;&gt; "",'Master Input'!D5088,"")</f>
        <v>Permit</v>
      </c>
      <c r="E5088" s="7" t="str">
        <f>IF('Master Input'!E5088 &lt;&gt; "",'Master Input'!E5088,"")</f>
        <v>Site Audit Pending Customer</v>
      </c>
      <c r="F5088" s="58">
        <f>IF('Master Input'!G5088 &lt;&gt; "",'Master Input'!G5088, "")</f>
        <v>42020</v>
      </c>
      <c r="G5088" s="18" t="str">
        <f>IFERROR(INDEX('Docs Signed Input'!B:B,MATCH('Nate''s Evolution'!$B5088,'Docs Signed Input'!E:E,0)),"N")</f>
        <v>N</v>
      </c>
      <c r="H5088" s="18" t="str">
        <f>IFERROR(INDEX('Docs Signed Input'!C:C,MATCH('Nate''s Evolution'!B5088,'Docs Signed Input'!E:E,0)),"N")</f>
        <v>N</v>
      </c>
      <c r="I5088" s="7" t="str">
        <f>IF('Master Input'!Q5088 &lt;&gt; "",'Master Input'!Q5088,"")</f>
        <v>alejandro.vazquez@evolvesolar.com</v>
      </c>
    </row>
    <row r="5089" spans="1:9" x14ac:dyDescent="0.3">
      <c r="A5089" t="str">
        <f>IF('Master Input'!A5089 &lt;&gt; "",'Master Input'!A5089,"")</f>
        <v>Velazquez, Linda</v>
      </c>
      <c r="B5089" s="7" t="str">
        <f>IF('Master Input'!B5089 &lt;&gt; "",'Master Input'!B5089,"")</f>
        <v>JB-8574039-00</v>
      </c>
      <c r="C5089" s="7">
        <f>IF('Master Input'!C5089 &lt;&gt; "",'Master Input'!C5089,"")</f>
        <v>12.75</v>
      </c>
      <c r="D5089" t="str">
        <f>IF('Master Input'!D5089 &lt;&gt; "",'Master Input'!D5089,"")</f>
        <v>Installation</v>
      </c>
      <c r="E5089" s="7" t="str">
        <f>IF('Master Input'!E5089 &lt;&gt; "",'Master Input'!E5089,"")</f>
        <v>Pending Approval</v>
      </c>
      <c r="F5089" s="58">
        <f>IF('Master Input'!G5089 &lt;&gt; "",'Master Input'!G5089, "")</f>
        <v>41968</v>
      </c>
      <c r="G5089" s="18" t="str">
        <f>IFERROR(INDEX('Docs Signed Input'!B:B,MATCH('Nate''s Evolution'!$B5089,'Docs Signed Input'!E:E,0)),"N")</f>
        <v>N</v>
      </c>
      <c r="H5089" s="18" t="str">
        <f>IFERROR(INDEX('Docs Signed Input'!C:C,MATCH('Nate''s Evolution'!B5089,'Docs Signed Input'!E:E,0)),"N")</f>
        <v>N</v>
      </c>
      <c r="I5089" s="7" t="str">
        <f>IF('Master Input'!Q5089 &lt;&gt; "",'Master Input'!Q5089,"")</f>
        <v>veronica.kirchoff@evolvesolar.com</v>
      </c>
    </row>
    <row r="5090" spans="1:9" x14ac:dyDescent="0.3">
      <c r="A5090" t="str">
        <f>IF('Master Input'!A5090 &lt;&gt; "",'Master Input'!A5090,"")</f>
        <v>Venega, Manuel</v>
      </c>
      <c r="B5090" s="7" t="str">
        <f>IF('Master Input'!B5090 &lt;&gt; "",'Master Input'!B5090,"")</f>
        <v>JB-85310716-00</v>
      </c>
      <c r="C5090" s="7">
        <f>IF('Master Input'!C5090 &lt;&gt; "",'Master Input'!C5090,"")</f>
        <v>14.5</v>
      </c>
      <c r="D5090" t="str">
        <f>IF('Master Input'!D5090 &lt;&gt; "",'Master Input'!D5090,"")</f>
        <v>Installation</v>
      </c>
      <c r="E5090" s="7" t="str">
        <f>IF('Master Input'!E5090 &lt;&gt; "",'Master Input'!E5090,"")</f>
        <v>Scheduled</v>
      </c>
      <c r="F5090" s="58">
        <f>IF('Master Input'!G5090 &lt;&gt; "",'Master Input'!G5090, "")</f>
        <v>42021</v>
      </c>
      <c r="G5090" s="18" t="str">
        <f>IFERROR(INDEX('Docs Signed Input'!B:B,MATCH('Nate''s Evolution'!$B5090,'Docs Signed Input'!E:E,0)),"N")</f>
        <v>N</v>
      </c>
      <c r="H5090" s="18" t="str">
        <f>IFERROR(INDEX('Docs Signed Input'!C:C,MATCH('Nate''s Evolution'!B5090,'Docs Signed Input'!E:E,0)),"N")</f>
        <v>N</v>
      </c>
      <c r="I5090" s="7" t="str">
        <f>IF('Master Input'!Q5090 &lt;&gt; "",'Master Input'!Q5090,"")</f>
        <v>pedro.gonzalez@evolvesolar.com</v>
      </c>
    </row>
    <row r="5091" spans="1:9" x14ac:dyDescent="0.3">
      <c r="A5091" t="str">
        <f>IF('Master Input'!A5091 &lt;&gt; "",'Master Input'!A5091,"")</f>
        <v>Veniegas, Amy</v>
      </c>
      <c r="B5091" s="7" t="str">
        <f>IF('Master Input'!B5091 &lt;&gt; "",'Master Input'!B5091,"")</f>
        <v>JB-8023472-00</v>
      </c>
      <c r="C5091" s="7">
        <f>IF('Master Input'!C5091 &lt;&gt; "",'Master Input'!C5091,"")</f>
        <v>7.3949999999999996</v>
      </c>
      <c r="D5091" t="str">
        <f>IF('Master Input'!D5091 &lt;&gt; "",'Master Input'!D5091,"")</f>
        <v>Closed</v>
      </c>
      <c r="E5091" s="7" t="str">
        <f>IF('Master Input'!E5091 &lt;&gt; "",'Master Input'!E5091,"")</f>
        <v>Closed</v>
      </c>
      <c r="F5091" s="58">
        <f>IF('Master Input'!G5091 &lt;&gt; "",'Master Input'!G5091, "")</f>
        <v>41748</v>
      </c>
      <c r="G5091" s="18" t="str">
        <f>IFERROR(INDEX('Docs Signed Input'!B:B,MATCH('Nate''s Evolution'!$B5091,'Docs Signed Input'!E:E,0)),"N")</f>
        <v>N</v>
      </c>
      <c r="H5091" s="18" t="str">
        <f>IFERROR(INDEX('Docs Signed Input'!C:C,MATCH('Nate''s Evolution'!B5091,'Docs Signed Input'!E:E,0)),"N")</f>
        <v>N</v>
      </c>
      <c r="I5091" s="7" t="str">
        <f>IF('Master Input'!Q5091 &lt;&gt; "",'Master Input'!Q5091,"")</f>
        <v>matt@evolvesolar.com</v>
      </c>
    </row>
    <row r="5092" spans="1:9" x14ac:dyDescent="0.3">
      <c r="A5092" t="str">
        <f>IF('Master Input'!A5092 &lt;&gt; "",'Master Input'!A5092,"")</f>
        <v>Vento, Nick</v>
      </c>
      <c r="B5092" s="7" t="str">
        <f>IF('Master Input'!B5092 &lt;&gt; "",'Master Input'!B5092,"")</f>
        <v>JB-1171663-00</v>
      </c>
      <c r="C5092" s="7">
        <f>IF('Master Input'!C5092 &lt;&gt; "",'Master Input'!C5092,"")</f>
        <v>8.25</v>
      </c>
      <c r="D5092" t="str">
        <f>IF('Master Input'!D5092 &lt;&gt; "",'Master Input'!D5092,"")</f>
        <v>Sales</v>
      </c>
      <c r="E5092" s="7" t="str">
        <f>IF('Master Input'!E5092 &lt;&gt; "",'Master Input'!E5092,"")</f>
        <v>On Hold</v>
      </c>
      <c r="F5092" s="58">
        <f>IF('Master Input'!G5092 &lt;&gt; "",'Master Input'!G5092, "")</f>
        <v>41864</v>
      </c>
      <c r="G5092" s="18" t="str">
        <f>IFERROR(INDEX('Docs Signed Input'!B:B,MATCH('Nate''s Evolution'!$B5092,'Docs Signed Input'!E:E,0)),"N")</f>
        <v>N</v>
      </c>
      <c r="H5092" s="18" t="str">
        <f>IFERROR(INDEX('Docs Signed Input'!C:C,MATCH('Nate''s Evolution'!B5092,'Docs Signed Input'!E:E,0)),"N")</f>
        <v>N</v>
      </c>
      <c r="I5092" s="7" t="str">
        <f>IF('Master Input'!Q5092 &lt;&gt; "",'Master Input'!Q5092,"")</f>
        <v>ty@evolvesolar.com</v>
      </c>
    </row>
    <row r="5093" spans="1:9" x14ac:dyDescent="0.3">
      <c r="A5093" t="str">
        <f>IF('Master Input'!A5093 &lt;&gt; "",'Master Input'!A5093,"")</f>
        <v>Ventura, Emery</v>
      </c>
      <c r="B5093" s="7" t="str">
        <f>IF('Master Input'!B5093 &lt;&gt; "",'Master Input'!B5093,"")</f>
        <v>JB-1171255-00</v>
      </c>
      <c r="C5093" s="7">
        <f>IF('Master Input'!C5093 &lt;&gt; "",'Master Input'!C5093,"")</f>
        <v>4.5</v>
      </c>
      <c r="D5093" t="str">
        <f>IF('Master Input'!D5093 &lt;&gt; "",'Master Input'!D5093,"")</f>
        <v>Cancelled</v>
      </c>
      <c r="E5093" s="7" t="str">
        <f>IF('Master Input'!E5093 &lt;&gt; "",'Master Input'!E5093,"")</f>
        <v>Account Cancelled</v>
      </c>
      <c r="F5093" s="58">
        <f>IF('Master Input'!G5093 &lt;&gt; "",'Master Input'!G5093, "")</f>
        <v>41831</v>
      </c>
      <c r="G5093" s="18" t="str">
        <f>IFERROR(INDEX('Docs Signed Input'!B:B,MATCH('Nate''s Evolution'!$B5093,'Docs Signed Input'!E:E,0)),"N")</f>
        <v>N</v>
      </c>
      <c r="H5093" s="18" t="str">
        <f>IFERROR(INDEX('Docs Signed Input'!C:C,MATCH('Nate''s Evolution'!B5093,'Docs Signed Input'!E:E,0)),"N")</f>
        <v>N</v>
      </c>
      <c r="I5093" s="7" t="str">
        <f>IF('Master Input'!Q5093 &lt;&gt; "",'Master Input'!Q5093,"")</f>
        <v>logann@evolvesolar.com</v>
      </c>
    </row>
    <row r="5094" spans="1:9" x14ac:dyDescent="0.3">
      <c r="A5094" t="str">
        <f>IF('Master Input'!A5094 &lt;&gt; "",'Master Input'!A5094,"")</f>
        <v>Vermeer, Cory</v>
      </c>
      <c r="B5094" s="7" t="str">
        <f>IF('Master Input'!B5094 &lt;&gt; "",'Master Input'!B5094,"")</f>
        <v>JB-8004823-00</v>
      </c>
      <c r="C5094" s="7">
        <f>IF('Master Input'!C5094 &lt;&gt; "",'Master Input'!C5094,"")</f>
        <v>5.0999999999999996</v>
      </c>
      <c r="D5094" t="str">
        <f>IF('Master Input'!D5094 &lt;&gt; "",'Master Input'!D5094,"")</f>
        <v>Sales</v>
      </c>
      <c r="E5094" s="7" t="str">
        <f>IF('Master Input'!E5094 &lt;&gt; "",'Master Input'!E5094,"")</f>
        <v>On Hold</v>
      </c>
      <c r="F5094" s="58">
        <f>IF('Master Input'!G5094 &lt;&gt; "",'Master Input'!G5094, "")</f>
        <v>41778</v>
      </c>
      <c r="G5094" s="18" t="str">
        <f>IFERROR(INDEX('Docs Signed Input'!B:B,MATCH('Nate''s Evolution'!$B5094,'Docs Signed Input'!E:E,0)),"N")</f>
        <v>N</v>
      </c>
      <c r="H5094" s="18" t="str">
        <f>IFERROR(INDEX('Docs Signed Input'!C:C,MATCH('Nate''s Evolution'!B5094,'Docs Signed Input'!E:E,0)),"N")</f>
        <v>N</v>
      </c>
      <c r="I5094" s="7" t="str">
        <f>IF('Master Input'!Q5094 &lt;&gt; "",'Master Input'!Q5094,"")</f>
        <v>trey@evolvesolar.com</v>
      </c>
    </row>
    <row r="5095" spans="1:9" x14ac:dyDescent="0.3">
      <c r="A5095" t="str">
        <f>IF('Master Input'!A5095 &lt;&gt; "",'Master Input'!A5095,"")</f>
        <v>Vermuele, April</v>
      </c>
      <c r="B5095" s="7" t="str">
        <f>IF('Master Input'!B5095 &lt;&gt; "",'Master Input'!B5095,"")</f>
        <v>JB-8573588-00</v>
      </c>
      <c r="C5095" s="7">
        <f>IF('Master Input'!C5095 &lt;&gt; "",'Master Input'!C5095,"")</f>
        <v>9</v>
      </c>
      <c r="D5095" t="str">
        <f>IF('Master Input'!D5095 &lt;&gt; "",'Master Input'!D5095,"")</f>
        <v>Inspection</v>
      </c>
      <c r="E5095" s="7" t="str">
        <f>IF('Master Input'!E5095 &lt;&gt; "",'Master Input'!E5095,"")</f>
        <v>Pending</v>
      </c>
      <c r="F5095" s="58">
        <f>IF('Master Input'!G5095 &lt;&gt; "",'Master Input'!G5095, "")</f>
        <v>41911</v>
      </c>
      <c r="G5095" s="18" t="str">
        <f>IFERROR(INDEX('Docs Signed Input'!B:B,MATCH('Nate''s Evolution'!$B5095,'Docs Signed Input'!E:E,0)),"N")</f>
        <v>N</v>
      </c>
      <c r="H5095" s="18" t="str">
        <f>IFERROR(INDEX('Docs Signed Input'!C:C,MATCH('Nate''s Evolution'!B5095,'Docs Signed Input'!E:E,0)),"N")</f>
        <v>N</v>
      </c>
      <c r="I5095" s="7" t="str">
        <f>IF('Master Input'!Q5095 &lt;&gt; "",'Master Input'!Q5095,"")</f>
        <v>jaredb@evolvesolar.com</v>
      </c>
    </row>
    <row r="5096" spans="1:9" x14ac:dyDescent="0.3">
      <c r="A5096" t="str">
        <f>IF('Master Input'!A5096 &lt;&gt; "",'Master Input'!A5096,"")</f>
        <v>Verni, Domenica</v>
      </c>
      <c r="B5096" s="7" t="str">
        <f>IF('Master Input'!B5096 &lt;&gt; "",'Master Input'!B5096,"")</f>
        <v>JB-110266-00</v>
      </c>
      <c r="C5096" s="7">
        <f>IF('Master Input'!C5096 &lt;&gt; "",'Master Input'!C5096,"")</f>
        <v>5.61</v>
      </c>
      <c r="D5096" t="str">
        <f>IF('Master Input'!D5096 &lt;&gt; "",'Master Input'!D5096,"")</f>
        <v>Cancelled</v>
      </c>
      <c r="E5096" s="7" t="str">
        <f>IF('Master Input'!E5096 &lt;&gt; "",'Master Input'!E5096,"")</f>
        <v>Pending Save</v>
      </c>
      <c r="F5096" s="58">
        <f>IF('Master Input'!G5096 &lt;&gt; "",'Master Input'!G5096, "")</f>
        <v>41915</v>
      </c>
      <c r="G5096" s="18" t="str">
        <f>IFERROR(INDEX('Docs Signed Input'!B:B,MATCH('Nate''s Evolution'!$B5096,'Docs Signed Input'!E:E,0)),"N")</f>
        <v>N</v>
      </c>
      <c r="H5096" s="18" t="str">
        <f>IFERROR(INDEX('Docs Signed Input'!C:C,MATCH('Nate''s Evolution'!B5096,'Docs Signed Input'!E:E,0)),"N")</f>
        <v>N</v>
      </c>
      <c r="I5096" s="7" t="str">
        <f>IF('Master Input'!Q5096 &lt;&gt; "",'Master Input'!Q5096,"")</f>
        <v>anton@evolvesolar.com</v>
      </c>
    </row>
    <row r="5097" spans="1:9" x14ac:dyDescent="0.3">
      <c r="A5097" t="str">
        <f>IF('Master Input'!A5097 &lt;&gt; "",'Master Input'!A5097,"")</f>
        <v>Versluis, Leonard</v>
      </c>
      <c r="B5097" s="7" t="str">
        <f>IF('Master Input'!B5097 &lt;&gt; "",'Master Input'!B5097,"")</f>
        <v>JB-8503504-00</v>
      </c>
      <c r="C5097" s="7">
        <f>IF('Master Input'!C5097 &lt;&gt; "",'Master Input'!C5097,"")</f>
        <v>5.3550000000000004</v>
      </c>
      <c r="D5097" t="str">
        <f>IF('Master Input'!D5097 &lt;&gt; "",'Master Input'!D5097,"")</f>
        <v>Cancelled</v>
      </c>
      <c r="E5097" s="7" t="str">
        <f>IF('Master Input'!E5097 &lt;&gt; "",'Master Input'!E5097,"")</f>
        <v>Account Cancelled</v>
      </c>
      <c r="F5097" s="58">
        <f>IF('Master Input'!G5097 &lt;&gt; "",'Master Input'!G5097, "")</f>
        <v>41823</v>
      </c>
      <c r="G5097" s="18" t="str">
        <f>IFERROR(INDEX('Docs Signed Input'!B:B,MATCH('Nate''s Evolution'!$B5097,'Docs Signed Input'!E:E,0)),"N")</f>
        <v>N</v>
      </c>
      <c r="H5097" s="18" t="str">
        <f>IFERROR(INDEX('Docs Signed Input'!C:C,MATCH('Nate''s Evolution'!B5097,'Docs Signed Input'!E:E,0)),"N")</f>
        <v>N</v>
      </c>
      <c r="I5097" s="7" t="str">
        <f>IF('Master Input'!Q5097 &lt;&gt; "",'Master Input'!Q5097,"")</f>
        <v>michaelg@evolvesolar.com</v>
      </c>
    </row>
    <row r="5098" spans="1:9" x14ac:dyDescent="0.3">
      <c r="A5098" t="str">
        <f>IF('Master Input'!A5098 &lt;&gt; "",'Master Input'!A5098,"")</f>
        <v>Vescova, Karen</v>
      </c>
      <c r="B5098" s="7" t="str">
        <f>IF('Master Input'!B5098 &lt;&gt; "",'Master Input'!B5098,"")</f>
        <v>JB-118108-00</v>
      </c>
      <c r="C5098" s="7">
        <f>IF('Master Input'!C5098 &lt;&gt; "",'Master Input'!C5098,"")</f>
        <v>8.25</v>
      </c>
      <c r="D5098" t="str">
        <f>IF('Master Input'!D5098 &lt;&gt; "",'Master Input'!D5098,"")</f>
        <v>Cancelled</v>
      </c>
      <c r="E5098" s="7" t="str">
        <f>IF('Master Input'!E5098 &lt;&gt; "",'Master Input'!E5098,"")</f>
        <v>Account Cancelled</v>
      </c>
      <c r="F5098" s="58">
        <f>IF('Master Input'!G5098 &lt;&gt; "",'Master Input'!G5098, "")</f>
        <v>41818</v>
      </c>
      <c r="G5098" s="18" t="str">
        <f>IFERROR(INDEX('Docs Signed Input'!B:B,MATCH('Nate''s Evolution'!$B5098,'Docs Signed Input'!E:E,0)),"N")</f>
        <v>N</v>
      </c>
      <c r="H5098" s="18" t="str">
        <f>IFERROR(INDEX('Docs Signed Input'!C:C,MATCH('Nate''s Evolution'!B5098,'Docs Signed Input'!E:E,0)),"N")</f>
        <v>N</v>
      </c>
      <c r="I5098" s="7" t="str">
        <f>IF('Master Input'!Q5098 &lt;&gt; "",'Master Input'!Q5098,"")</f>
        <v>Dylanm@evolvesolar.com</v>
      </c>
    </row>
    <row r="5099" spans="1:9" x14ac:dyDescent="0.3">
      <c r="A5099" t="str">
        <f>IF('Master Input'!A5099 &lt;&gt; "",'Master Input'!A5099,"")</f>
        <v>Vestal, Christopher</v>
      </c>
      <c r="B5099" s="7" t="str">
        <f>IF('Master Input'!B5099 &lt;&gt; "",'Master Input'!B5099,"")</f>
        <v>JB-9572728-00</v>
      </c>
      <c r="C5099" s="7">
        <f>IF('Master Input'!C5099 &lt;&gt; "",'Master Input'!C5099,"")</f>
        <v>4.8449999999999998</v>
      </c>
      <c r="D5099" t="str">
        <f>IF('Master Input'!D5099 &lt;&gt; "",'Master Input'!D5099,"")</f>
        <v>Permit</v>
      </c>
      <c r="E5099" s="7" t="str">
        <f>IF('Master Input'!E5099 &lt;&gt; "",'Master Input'!E5099,"")</f>
        <v>Site Audit Pending Customer</v>
      </c>
      <c r="F5099" s="58">
        <f>IF('Master Input'!G5099 &lt;&gt; "",'Master Input'!G5099, "")</f>
        <v>41989</v>
      </c>
      <c r="G5099" s="18" t="str">
        <f>IFERROR(INDEX('Docs Signed Input'!B:B,MATCH('Nate''s Evolution'!$B5099,'Docs Signed Input'!E:E,0)),"N")</f>
        <v>N</v>
      </c>
      <c r="H5099" s="18" t="str">
        <f>IFERROR(INDEX('Docs Signed Input'!C:C,MATCH('Nate''s Evolution'!B5099,'Docs Signed Input'!E:E,0)),"N")</f>
        <v>N</v>
      </c>
      <c r="I5099" s="7" t="str">
        <f>IF('Master Input'!Q5099 &lt;&gt; "",'Master Input'!Q5099,"")</f>
        <v>ericr@evolvesolar.com</v>
      </c>
    </row>
    <row r="5100" spans="1:9" x14ac:dyDescent="0.3">
      <c r="A5100" t="str">
        <f>IF('Master Input'!A5100 &lt;&gt; "",'Master Input'!A5100,"")</f>
        <v>Vetsch, Christian</v>
      </c>
      <c r="B5100" s="7" t="str">
        <f>IF('Master Input'!B5100 &lt;&gt; "",'Master Input'!B5100,"")</f>
        <v>JB-8512720-00</v>
      </c>
      <c r="C5100" s="7">
        <f>IF('Master Input'!C5100 &lt;&gt; "",'Master Input'!C5100,"")</f>
        <v>5.25</v>
      </c>
      <c r="D5100" t="str">
        <f>IF('Master Input'!D5100 &lt;&gt; "",'Master Input'!D5100,"")</f>
        <v>Cancelled</v>
      </c>
      <c r="E5100" s="7" t="str">
        <f>IF('Master Input'!E5100 &lt;&gt; "",'Master Input'!E5100,"")</f>
        <v>Account Cancelled</v>
      </c>
      <c r="F5100" s="58">
        <f>IF('Master Input'!G5100 &lt;&gt; "",'Master Input'!G5100, "")</f>
        <v>41882</v>
      </c>
      <c r="G5100" s="18" t="str">
        <f>IFERROR(INDEX('Docs Signed Input'!B:B,MATCH('Nate''s Evolution'!$B5100,'Docs Signed Input'!E:E,0)),"N")</f>
        <v>N</v>
      </c>
      <c r="H5100" s="18" t="str">
        <f>IFERROR(INDEX('Docs Signed Input'!C:C,MATCH('Nate''s Evolution'!B5100,'Docs Signed Input'!E:E,0)),"N")</f>
        <v>N</v>
      </c>
      <c r="I5100" s="7" t="str">
        <f>IF('Master Input'!Q5100 &lt;&gt; "",'Master Input'!Q5100,"")</f>
        <v>gregorycarey@evolvesolar.com</v>
      </c>
    </row>
    <row r="5101" spans="1:9" x14ac:dyDescent="0.3">
      <c r="A5101" t="str">
        <f>IF('Master Input'!A5101 &lt;&gt; "",'Master Input'!A5101,"")</f>
        <v>Vicar, William Mc</v>
      </c>
      <c r="B5101" s="7" t="str">
        <f>IF('Master Input'!B5101 &lt;&gt; "",'Master Input'!B5101,"")</f>
        <v>JB-1171917-00</v>
      </c>
      <c r="C5101" s="7">
        <f>IF('Master Input'!C5101 &lt;&gt; "",'Master Input'!C5101,"")</f>
        <v>8.75</v>
      </c>
      <c r="D5101" t="str">
        <f>IF('Master Input'!D5101 &lt;&gt; "",'Master Input'!D5101,"")</f>
        <v>Closed</v>
      </c>
      <c r="E5101" s="7" t="str">
        <f>IF('Master Input'!E5101 &lt;&gt; "",'Master Input'!E5101,"")</f>
        <v>Closed</v>
      </c>
      <c r="F5101" s="58">
        <f>IF('Master Input'!G5101 &lt;&gt; "",'Master Input'!G5101, "")</f>
        <v>41886</v>
      </c>
      <c r="G5101" s="18" t="str">
        <f>IFERROR(INDEX('Docs Signed Input'!B:B,MATCH('Nate''s Evolution'!$B5101,'Docs Signed Input'!E:E,0)),"N")</f>
        <v>N</v>
      </c>
      <c r="H5101" s="18" t="str">
        <f>IFERROR(INDEX('Docs Signed Input'!C:C,MATCH('Nate''s Evolution'!B5101,'Docs Signed Input'!E:E,0)),"N")</f>
        <v>N</v>
      </c>
      <c r="I5101" s="7" t="str">
        <f>IF('Master Input'!Q5101 &lt;&gt; "",'Master Input'!Q5101,"")</f>
        <v>trevorm@evolvesolar.com</v>
      </c>
    </row>
    <row r="5102" spans="1:9" x14ac:dyDescent="0.3">
      <c r="A5102" t="str">
        <f>IF('Master Input'!A5102 &lt;&gt; "",'Master Input'!A5102,"")</f>
        <v>Victoria, Melissa</v>
      </c>
      <c r="B5102" s="7" t="str">
        <f>IF('Master Input'!B5102 &lt;&gt; "",'Master Input'!B5102,"")</f>
        <v>JB-8574169-00</v>
      </c>
      <c r="C5102" s="7">
        <f>IF('Master Input'!C5102 &lt;&gt; "",'Master Input'!C5102,"")</f>
        <v>7</v>
      </c>
      <c r="D5102" t="str">
        <f>IF('Master Input'!D5102 &lt;&gt; "",'Master Input'!D5102,"")</f>
        <v>Inspection</v>
      </c>
      <c r="E5102" s="7" t="str">
        <f>IF('Master Input'!E5102 &lt;&gt; "",'Master Input'!E5102,"")</f>
        <v>Awaiting Approval</v>
      </c>
      <c r="F5102" s="58">
        <f>IF('Master Input'!G5102 &lt;&gt; "",'Master Input'!G5102, "")</f>
        <v>41985</v>
      </c>
      <c r="G5102" s="18" t="str">
        <f>IFERROR(INDEX('Docs Signed Input'!B:B,MATCH('Nate''s Evolution'!$B5102,'Docs Signed Input'!E:E,0)),"N")</f>
        <v>Y</v>
      </c>
      <c r="H5102" s="18" t="str">
        <f>IFERROR(INDEX('Docs Signed Input'!C:C,MATCH('Nate''s Evolution'!B5102,'Docs Signed Input'!E:E,0)),"N")</f>
        <v>Y</v>
      </c>
      <c r="I5102" s="7" t="str">
        <f>IF('Master Input'!Q5102 &lt;&gt; "",'Master Input'!Q5102,"")</f>
        <v>blake.cerin@evolvesolar.com</v>
      </c>
    </row>
    <row r="5103" spans="1:9" x14ac:dyDescent="0.3">
      <c r="A5103" t="str">
        <f>IF('Master Input'!A5103 &lt;&gt; "",'Master Input'!A5103,"")</f>
        <v>Vidosh, Brian</v>
      </c>
      <c r="B5103" s="7" t="str">
        <f>IF('Master Input'!B5103 &lt;&gt; "",'Master Input'!B5103,"")</f>
        <v>JB-9572602-00</v>
      </c>
      <c r="C5103" s="7">
        <f>IF('Master Input'!C5103 &lt;&gt; "",'Master Input'!C5103,"")</f>
        <v>10.71</v>
      </c>
      <c r="D5103" t="str">
        <f>IF('Master Input'!D5103 &lt;&gt; "",'Master Input'!D5103,"")</f>
        <v>Utility</v>
      </c>
      <c r="E5103" s="7" t="str">
        <f>IF('Master Input'!E5103 &lt;&gt; "",'Master Input'!E5103,"")</f>
        <v>Submittal Pending</v>
      </c>
      <c r="F5103" s="58">
        <f>IF('Master Input'!G5103 &lt;&gt; "",'Master Input'!G5103, "")</f>
        <v>41954</v>
      </c>
      <c r="G5103" s="18" t="str">
        <f>IFERROR(INDEX('Docs Signed Input'!B:B,MATCH('Nate''s Evolution'!$B5103,'Docs Signed Input'!E:E,0)),"N")</f>
        <v>N</v>
      </c>
      <c r="H5103" s="18" t="str">
        <f>IFERROR(INDEX('Docs Signed Input'!C:C,MATCH('Nate''s Evolution'!B5103,'Docs Signed Input'!E:E,0)),"N")</f>
        <v>N</v>
      </c>
      <c r="I5103" s="7" t="str">
        <f>IF('Master Input'!Q5103 &lt;&gt; "",'Master Input'!Q5103,"")</f>
        <v>russell@evolvesolar.com</v>
      </c>
    </row>
    <row r="5104" spans="1:9" x14ac:dyDescent="0.3">
      <c r="A5104" t="str">
        <f>IF('Master Input'!A5104 &lt;&gt; "",'Master Input'!A5104,"")</f>
        <v>Vielkind, David</v>
      </c>
      <c r="B5104" s="7" t="str">
        <f>IF('Master Input'!B5104 &lt;&gt; "",'Master Input'!B5104,"")</f>
        <v>JB-121706-00</v>
      </c>
      <c r="C5104" s="7">
        <f>IF('Master Input'!C5104 &lt;&gt; "",'Master Input'!C5104,"")</f>
        <v>3.8250000000000002</v>
      </c>
      <c r="D5104" t="str">
        <f>IF('Master Input'!D5104 &lt;&gt; "",'Master Input'!D5104,"")</f>
        <v>Closed</v>
      </c>
      <c r="E5104" s="7" t="str">
        <f>IF('Master Input'!E5104 &lt;&gt; "",'Master Input'!E5104,"")</f>
        <v>Closed</v>
      </c>
      <c r="F5104" s="58">
        <f>IF('Master Input'!G5104 &lt;&gt; "",'Master Input'!G5104, "")</f>
        <v>41859</v>
      </c>
      <c r="G5104" s="18" t="str">
        <f>IFERROR(INDEX('Docs Signed Input'!B:B,MATCH('Nate''s Evolution'!$B5104,'Docs Signed Input'!E:E,0)),"N")</f>
        <v>N</v>
      </c>
      <c r="H5104" s="18" t="str">
        <f>IFERROR(INDEX('Docs Signed Input'!C:C,MATCH('Nate''s Evolution'!B5104,'Docs Signed Input'!E:E,0)),"N")</f>
        <v>N</v>
      </c>
      <c r="I5104" s="7" t="str">
        <f>IF('Master Input'!Q5104 &lt;&gt; "",'Master Input'!Q5104,"")</f>
        <v>keenan@evolvesolar.com</v>
      </c>
    </row>
    <row r="5105" spans="1:9" x14ac:dyDescent="0.3">
      <c r="A5105" t="str">
        <f>IF('Master Input'!A5105 &lt;&gt; "",'Master Input'!A5105,"")</f>
        <v>Vigil, John</v>
      </c>
      <c r="B5105" s="7" t="str">
        <f>IF('Master Input'!B5105 &lt;&gt; "",'Master Input'!B5105,"")</f>
        <v>JB-8023559-00</v>
      </c>
      <c r="C5105" s="7">
        <f>IF('Master Input'!C5105 &lt;&gt; "",'Master Input'!C5105,"")</f>
        <v>7</v>
      </c>
      <c r="D5105" t="str">
        <f>IF('Master Input'!D5105 &lt;&gt; "",'Master Input'!D5105,"")</f>
        <v>Cancelled</v>
      </c>
      <c r="E5105" s="7" t="str">
        <f>IF('Master Input'!E5105 &lt;&gt; "",'Master Input'!E5105,"")</f>
        <v>Account Cancelled</v>
      </c>
      <c r="F5105" s="58">
        <f>IF('Master Input'!G5105 &lt;&gt; "",'Master Input'!G5105, "")</f>
        <v>41754</v>
      </c>
      <c r="G5105" s="18" t="str">
        <f>IFERROR(INDEX('Docs Signed Input'!B:B,MATCH('Nate''s Evolution'!$B5105,'Docs Signed Input'!E:E,0)),"N")</f>
        <v>N</v>
      </c>
      <c r="H5105" s="18" t="str">
        <f>IFERROR(INDEX('Docs Signed Input'!C:C,MATCH('Nate''s Evolution'!B5105,'Docs Signed Input'!E:E,0)),"N")</f>
        <v>N</v>
      </c>
      <c r="I5105" s="7" t="str">
        <f>IF('Master Input'!Q5105 &lt;&gt; "",'Master Input'!Q5105,"")</f>
        <v>Kane French</v>
      </c>
    </row>
    <row r="5106" spans="1:9" x14ac:dyDescent="0.3">
      <c r="A5106" t="str">
        <f>IF('Master Input'!A5106 &lt;&gt; "",'Master Input'!A5106,"")</f>
        <v>Villa Sr, Louis</v>
      </c>
      <c r="B5106" s="7" t="str">
        <f>IF('Master Input'!B5106 &lt;&gt; "",'Master Input'!B5106,"")</f>
        <v>JB-8539703-00</v>
      </c>
      <c r="C5106" s="7">
        <f>IF('Master Input'!C5106 &lt;&gt; "",'Master Input'!C5106,"")</f>
        <v>2.75</v>
      </c>
      <c r="D5106" t="str">
        <f>IF('Master Input'!D5106 &lt;&gt; "",'Master Input'!D5106,"")</f>
        <v>Utility</v>
      </c>
      <c r="E5106" s="7" t="str">
        <f>IF('Master Input'!E5106 &lt;&gt; "",'Master Input'!E5106,"")</f>
        <v>Final Permit Submitted</v>
      </c>
      <c r="F5106" s="58">
        <f>IF('Master Input'!G5106 &lt;&gt; "",'Master Input'!G5106, "")</f>
        <v>41914</v>
      </c>
      <c r="G5106" s="18" t="str">
        <f>IFERROR(INDEX('Docs Signed Input'!B:B,MATCH('Nate''s Evolution'!$B5106,'Docs Signed Input'!E:E,0)),"N")</f>
        <v>N</v>
      </c>
      <c r="H5106" s="18" t="str">
        <f>IFERROR(INDEX('Docs Signed Input'!C:C,MATCH('Nate''s Evolution'!B5106,'Docs Signed Input'!E:E,0)),"N")</f>
        <v>N</v>
      </c>
      <c r="I5106" s="7" t="str">
        <f>IF('Master Input'!Q5106 &lt;&gt; "",'Master Input'!Q5106,"")</f>
        <v>jordan.farr@evolvesolar.com</v>
      </c>
    </row>
    <row r="5107" spans="1:9" x14ac:dyDescent="0.3">
      <c r="A5107" t="str">
        <f>IF('Master Input'!A5107 &lt;&gt; "",'Master Input'!A5107,"")</f>
        <v>Villa, Arturo</v>
      </c>
      <c r="B5107" s="7" t="str">
        <f>IF('Master Input'!B5107 &lt;&gt; "",'Master Input'!B5107,"")</f>
        <v>JB-8023912-00</v>
      </c>
      <c r="C5107" s="7">
        <f>IF('Master Input'!C5107 &lt;&gt; "",'Master Input'!C5107,"")</f>
        <v>5.8650000000000002</v>
      </c>
      <c r="D5107" t="str">
        <f>IF('Master Input'!D5107 &lt;&gt; "",'Master Input'!D5107,"")</f>
        <v>Cancelled</v>
      </c>
      <c r="E5107" s="7" t="str">
        <f>IF('Master Input'!E5107 &lt;&gt; "",'Master Input'!E5107,"")</f>
        <v>Account Cancelled</v>
      </c>
      <c r="F5107" s="58">
        <f>IF('Master Input'!G5107 &lt;&gt; "",'Master Input'!G5107, "")</f>
        <v>41774</v>
      </c>
      <c r="G5107" s="18" t="str">
        <f>IFERROR(INDEX('Docs Signed Input'!B:B,MATCH('Nate''s Evolution'!$B5107,'Docs Signed Input'!E:E,0)),"N")</f>
        <v>N</v>
      </c>
      <c r="H5107" s="18" t="str">
        <f>IFERROR(INDEX('Docs Signed Input'!C:C,MATCH('Nate''s Evolution'!B5107,'Docs Signed Input'!E:E,0)),"N")</f>
        <v>N</v>
      </c>
      <c r="I5107" s="7" t="str">
        <f>IF('Master Input'!Q5107 &lt;&gt; "",'Master Input'!Q5107,"")</f>
        <v>baba@evolvesolar.com</v>
      </c>
    </row>
    <row r="5108" spans="1:9" x14ac:dyDescent="0.3">
      <c r="A5108" t="str">
        <f>IF('Master Input'!A5108 &lt;&gt; "",'Master Input'!A5108,"")</f>
        <v>Villalpando, Joel</v>
      </c>
      <c r="B5108" s="7" t="str">
        <f>IF('Master Input'!B5108 &lt;&gt; "",'Master Input'!B5108,"")</f>
        <v>JB-85310701-00</v>
      </c>
      <c r="C5108" s="7">
        <f>IF('Master Input'!C5108 &lt;&gt; "",'Master Input'!C5108,"")</f>
        <v>7</v>
      </c>
      <c r="D5108" t="str">
        <f>IF('Master Input'!D5108 &lt;&gt; "",'Master Input'!D5108,"")</f>
        <v>Permit</v>
      </c>
      <c r="E5108" s="7" t="str">
        <f>IF('Master Input'!E5108 &lt;&gt; "",'Master Input'!E5108,"")</f>
        <v>Submitted</v>
      </c>
      <c r="F5108" s="58">
        <f>IF('Master Input'!G5108 &lt;&gt; "",'Master Input'!G5108, "")</f>
        <v>42019</v>
      </c>
      <c r="G5108" s="18" t="str">
        <f>IFERROR(INDEX('Docs Signed Input'!B:B,MATCH('Nate''s Evolution'!$B5108,'Docs Signed Input'!E:E,0)),"N")</f>
        <v>N</v>
      </c>
      <c r="H5108" s="18" t="str">
        <f>IFERROR(INDEX('Docs Signed Input'!C:C,MATCH('Nate''s Evolution'!B5108,'Docs Signed Input'!E:E,0)),"N")</f>
        <v>Y</v>
      </c>
      <c r="I5108" s="7" t="str">
        <f>IF('Master Input'!Q5108 &lt;&gt; "",'Master Input'!Q5108,"")</f>
        <v>lenoir@evolvesolar.com</v>
      </c>
    </row>
    <row r="5109" spans="1:9" x14ac:dyDescent="0.3">
      <c r="A5109" t="str">
        <f>IF('Master Input'!A5109 &lt;&gt; "",'Master Input'!A5109,"")</f>
        <v>Villalpando, Marty</v>
      </c>
      <c r="B5109" s="7" t="str">
        <f>IF('Master Input'!B5109 &lt;&gt; "",'Master Input'!B5109,"")</f>
        <v>JB-8538289-00</v>
      </c>
      <c r="C5109" s="7">
        <f>IF('Master Input'!C5109 &lt;&gt; "",'Master Input'!C5109,"")</f>
        <v>8.4149999999999991</v>
      </c>
      <c r="D5109" t="str">
        <f>IF('Master Input'!D5109 &lt;&gt; "",'Master Input'!D5109,"")</f>
        <v>Closed</v>
      </c>
      <c r="E5109" s="7" t="str">
        <f>IF('Master Input'!E5109 &lt;&gt; "",'Master Input'!E5109,"")</f>
        <v>Closed</v>
      </c>
      <c r="F5109" s="58">
        <f>IF('Master Input'!G5109 &lt;&gt; "",'Master Input'!G5109, "")</f>
        <v>41807</v>
      </c>
      <c r="G5109" s="18" t="str">
        <f>IFERROR(INDEX('Docs Signed Input'!B:B,MATCH('Nate''s Evolution'!$B5109,'Docs Signed Input'!E:E,0)),"N")</f>
        <v>N</v>
      </c>
      <c r="H5109" s="18" t="str">
        <f>IFERROR(INDEX('Docs Signed Input'!C:C,MATCH('Nate''s Evolution'!B5109,'Docs Signed Input'!E:E,0)),"N")</f>
        <v>N</v>
      </c>
      <c r="I5109" s="7" t="str">
        <f>IF('Master Input'!Q5109 &lt;&gt; "",'Master Input'!Q5109,"")</f>
        <v>michael@evolvesolar.com</v>
      </c>
    </row>
    <row r="5110" spans="1:9" x14ac:dyDescent="0.3">
      <c r="A5110" t="str">
        <f>IF('Master Input'!A5110 &lt;&gt; "",'Master Input'!A5110,"")</f>
        <v>Villalpando, Marty</v>
      </c>
      <c r="B5110" s="7" t="str">
        <f>IF('Master Input'!B5110 &lt;&gt; "",'Master Input'!B5110,"")</f>
        <v>JB-8538413-00</v>
      </c>
      <c r="C5110" s="7">
        <f>IF('Master Input'!C5110 &lt;&gt; "",'Master Input'!C5110,"")</f>
        <v>3.75</v>
      </c>
      <c r="D5110" t="str">
        <f>IF('Master Input'!D5110 &lt;&gt; "",'Master Input'!D5110,"")</f>
        <v>Cancelled</v>
      </c>
      <c r="E5110" s="7" t="str">
        <f>IF('Master Input'!E5110 &lt;&gt; "",'Master Input'!E5110,"")</f>
        <v>Account Cancelled</v>
      </c>
      <c r="F5110" s="58">
        <f>IF('Master Input'!G5110 &lt;&gt; "",'Master Input'!G5110, "")</f>
        <v>41813</v>
      </c>
      <c r="G5110" s="18" t="str">
        <f>IFERROR(INDEX('Docs Signed Input'!B:B,MATCH('Nate''s Evolution'!$B5110,'Docs Signed Input'!E:E,0)),"N")</f>
        <v>N</v>
      </c>
      <c r="H5110" s="18" t="str">
        <f>IFERROR(INDEX('Docs Signed Input'!C:C,MATCH('Nate''s Evolution'!B5110,'Docs Signed Input'!E:E,0)),"N")</f>
        <v>N</v>
      </c>
      <c r="I5110" s="7" t="str">
        <f>IF('Master Input'!Q5110 &lt;&gt; "",'Master Input'!Q5110,"")</f>
        <v>michael@evolvesolar.com</v>
      </c>
    </row>
    <row r="5111" spans="1:9" x14ac:dyDescent="0.3">
      <c r="A5111" t="str">
        <f>IF('Master Input'!A5111 &lt;&gt; "",'Master Input'!A5111,"")</f>
        <v>Villanueva, Juan</v>
      </c>
      <c r="B5111" s="7" t="str">
        <f>IF('Master Input'!B5111 &lt;&gt; "",'Master Input'!B5111,"")</f>
        <v>JB-2071917-00</v>
      </c>
      <c r="C5111" s="7">
        <f>IF('Master Input'!C5111 &lt;&gt; "",'Master Input'!C5111,"")</f>
        <v>9</v>
      </c>
      <c r="D5111" t="str">
        <f>IF('Master Input'!D5111 &lt;&gt; "",'Master Input'!D5111,"")</f>
        <v>Permit</v>
      </c>
      <c r="E5111" s="7" t="str">
        <f>IF('Master Input'!E5111 &lt;&gt; "",'Master Input'!E5111,"")</f>
        <v>Design Complete</v>
      </c>
      <c r="F5111" s="58">
        <f>IF('Master Input'!G5111 &lt;&gt; "",'Master Input'!G5111, "")</f>
        <v>41983</v>
      </c>
      <c r="G5111" s="18" t="str">
        <f>IFERROR(INDEX('Docs Signed Input'!B:B,MATCH('Nate''s Evolution'!$B5111,'Docs Signed Input'!E:E,0)),"N")</f>
        <v>N</v>
      </c>
      <c r="H5111" s="18" t="str">
        <f>IFERROR(INDEX('Docs Signed Input'!C:C,MATCH('Nate''s Evolution'!B5111,'Docs Signed Input'!E:E,0)),"N")</f>
        <v>N</v>
      </c>
      <c r="I5111" s="7" t="str">
        <f>IF('Master Input'!Q5111 &lt;&gt; "",'Master Input'!Q5111,"")</f>
        <v>kanu.obioha@evolvesolar.com</v>
      </c>
    </row>
    <row r="5112" spans="1:9" x14ac:dyDescent="0.3">
      <c r="A5112" t="str">
        <f>IF('Master Input'!A5112 &lt;&gt; "",'Master Input'!A5112,"")</f>
        <v>Villanueva, Margaret</v>
      </c>
      <c r="B5112" s="7" t="str">
        <f>IF('Master Input'!B5112 &lt;&gt; "",'Master Input'!B5112,"")</f>
        <v>JB-9172911-00</v>
      </c>
      <c r="C5112" s="7">
        <f>IF('Master Input'!C5112 &lt;&gt; "",'Master Input'!C5112,"")</f>
        <v>8.4149999999999991</v>
      </c>
      <c r="D5112" t="str">
        <f>IF('Master Input'!D5112 &lt;&gt; "",'Master Input'!D5112,"")</f>
        <v>Sales</v>
      </c>
      <c r="E5112" s="7" t="str">
        <f>IF('Master Input'!E5112 &lt;&gt; "",'Master Input'!E5112,"")</f>
        <v>On Hold</v>
      </c>
      <c r="F5112" s="58">
        <f>IF('Master Input'!G5112 &lt;&gt; "",'Master Input'!G5112, "")</f>
        <v>41867</v>
      </c>
      <c r="G5112" s="18" t="str">
        <f>IFERROR(INDEX('Docs Signed Input'!B:B,MATCH('Nate''s Evolution'!$B5112,'Docs Signed Input'!E:E,0)),"N")</f>
        <v>N</v>
      </c>
      <c r="H5112" s="18" t="str">
        <f>IFERROR(INDEX('Docs Signed Input'!C:C,MATCH('Nate''s Evolution'!B5112,'Docs Signed Input'!E:E,0)),"N")</f>
        <v>N</v>
      </c>
      <c r="I5112" s="7" t="str">
        <f>IF('Master Input'!Q5112 &lt;&gt; "",'Master Input'!Q5112,"")</f>
        <v>rickg@evolvesolar.com</v>
      </c>
    </row>
    <row r="5113" spans="1:9" x14ac:dyDescent="0.3">
      <c r="A5113" t="str">
        <f>IF('Master Input'!A5113 &lt;&gt; "",'Master Input'!A5113,"")</f>
        <v>Villarin, Georgianne</v>
      </c>
      <c r="B5113" s="7" t="str">
        <f>IF('Master Input'!B5113 &lt;&gt; "",'Master Input'!B5113,"")</f>
        <v>JB-9191446-00</v>
      </c>
      <c r="C5113" s="7">
        <f>IF('Master Input'!C5113 &lt;&gt; "",'Master Input'!C5113,"")</f>
        <v>4.59</v>
      </c>
      <c r="D5113" t="str">
        <f>IF('Master Input'!D5113 &lt;&gt; "",'Master Input'!D5113,"")</f>
        <v>Closed</v>
      </c>
      <c r="E5113" s="7" t="str">
        <f>IF('Master Input'!E5113 &lt;&gt; "",'Master Input'!E5113,"")</f>
        <v>Closed</v>
      </c>
      <c r="F5113" s="58">
        <f>IF('Master Input'!G5113 &lt;&gt; "",'Master Input'!G5113, "")</f>
        <v>41872</v>
      </c>
      <c r="G5113" s="18" t="str">
        <f>IFERROR(INDEX('Docs Signed Input'!B:B,MATCH('Nate''s Evolution'!$B5113,'Docs Signed Input'!E:E,0)),"N")</f>
        <v>N</v>
      </c>
      <c r="H5113" s="18" t="str">
        <f>IFERROR(INDEX('Docs Signed Input'!C:C,MATCH('Nate''s Evolution'!B5113,'Docs Signed Input'!E:E,0)),"N")</f>
        <v>N</v>
      </c>
      <c r="I5113" s="7" t="str">
        <f>IF('Master Input'!Q5113 &lt;&gt; "",'Master Input'!Q5113,"")</f>
        <v>roddy@evolvesolar.com</v>
      </c>
    </row>
    <row r="5114" spans="1:9" x14ac:dyDescent="0.3">
      <c r="A5114" t="str">
        <f>IF('Master Input'!A5114 &lt;&gt; "",'Master Input'!A5114,"")</f>
        <v>Villarreal, Jennifer</v>
      </c>
      <c r="B5114" s="7" t="str">
        <f>IF('Master Input'!B5114 &lt;&gt; "",'Master Input'!B5114,"")</f>
        <v>JB-8023691-00</v>
      </c>
      <c r="C5114" s="7">
        <f>IF('Master Input'!C5114 &lt;&gt; "",'Master Input'!C5114,"")</f>
        <v>5.61</v>
      </c>
      <c r="D5114" t="str">
        <f>IF('Master Input'!D5114 &lt;&gt; "",'Master Input'!D5114,"")</f>
        <v>Cancelled</v>
      </c>
      <c r="E5114" s="7" t="str">
        <f>IF('Master Input'!E5114 &lt;&gt; "",'Master Input'!E5114,"")</f>
        <v>Account Cancelled</v>
      </c>
      <c r="F5114" s="58">
        <f>IF('Master Input'!G5114 &lt;&gt; "",'Master Input'!G5114, "")</f>
        <v>41762</v>
      </c>
      <c r="G5114" s="18" t="str">
        <f>IFERROR(INDEX('Docs Signed Input'!B:B,MATCH('Nate''s Evolution'!$B5114,'Docs Signed Input'!E:E,0)),"N")</f>
        <v>N</v>
      </c>
      <c r="H5114" s="18" t="str">
        <f>IFERROR(INDEX('Docs Signed Input'!C:C,MATCH('Nate''s Evolution'!B5114,'Docs Signed Input'!E:E,0)),"N")</f>
        <v>N</v>
      </c>
      <c r="I5114" s="7" t="str">
        <f>IF('Master Input'!Q5114 &lt;&gt; "",'Master Input'!Q5114,"")</f>
        <v>shawn@evolvesolar.com</v>
      </c>
    </row>
    <row r="5115" spans="1:9" x14ac:dyDescent="0.3">
      <c r="A5115" t="str">
        <f>IF('Master Input'!A5115 &lt;&gt; "",'Master Input'!A5115,"")</f>
        <v>Villasenor, Fernando</v>
      </c>
      <c r="B5115" s="7" t="str">
        <f>IF('Master Input'!B5115 &lt;&gt; "",'Master Input'!B5115,"")</f>
        <v>JB-8539211-00</v>
      </c>
      <c r="C5115" s="7">
        <f>IF('Master Input'!C5115 &lt;&gt; "",'Master Input'!C5115,"")</f>
        <v>4</v>
      </c>
      <c r="D5115" t="str">
        <f>IF('Master Input'!D5115 &lt;&gt; "",'Master Input'!D5115,"")</f>
        <v>Permit</v>
      </c>
      <c r="E5115" s="7" t="str">
        <f>IF('Master Input'!E5115 &lt;&gt; "",'Master Input'!E5115,"")</f>
        <v>Site Survey Complete</v>
      </c>
      <c r="F5115" s="58">
        <f>IF('Master Input'!G5115 &lt;&gt; "",'Master Input'!G5115, "")</f>
        <v>41870</v>
      </c>
      <c r="G5115" s="18" t="str">
        <f>IFERROR(INDEX('Docs Signed Input'!B:B,MATCH('Nate''s Evolution'!$B5115,'Docs Signed Input'!E:E,0)),"N")</f>
        <v>N</v>
      </c>
      <c r="H5115" s="18" t="str">
        <f>IFERROR(INDEX('Docs Signed Input'!C:C,MATCH('Nate''s Evolution'!B5115,'Docs Signed Input'!E:E,0)),"N")</f>
        <v>N</v>
      </c>
      <c r="I5115" s="7" t="str">
        <f>IF('Master Input'!Q5115 &lt;&gt; "",'Master Input'!Q5115,"")</f>
        <v>jeremyr@evolvesolar.com</v>
      </c>
    </row>
    <row r="5116" spans="1:9" x14ac:dyDescent="0.3">
      <c r="A5116" t="str">
        <f>IF('Master Input'!A5116 &lt;&gt; "",'Master Input'!A5116,"")</f>
        <v>Villasenor, Miguel</v>
      </c>
      <c r="B5116" s="7" t="str">
        <f>IF('Master Input'!B5116 &lt;&gt; "",'Master Input'!B5116,"")</f>
        <v>JB-8022820-00</v>
      </c>
      <c r="C5116" s="7">
        <f>IF('Master Input'!C5116 &lt;&gt; "",'Master Input'!C5116,"")</f>
        <v>7</v>
      </c>
      <c r="D5116" t="str">
        <f>IF('Master Input'!D5116 &lt;&gt; "",'Master Input'!D5116,"")</f>
        <v>Cancelled</v>
      </c>
      <c r="E5116" s="7" t="str">
        <f>IF('Master Input'!E5116 &lt;&gt; "",'Master Input'!E5116,"")</f>
        <v>Account Cancelled</v>
      </c>
      <c r="F5116" s="58">
        <f>IF('Master Input'!G5116 &lt;&gt; "",'Master Input'!G5116, "")</f>
        <v>41692</v>
      </c>
      <c r="G5116" s="18" t="str">
        <f>IFERROR(INDEX('Docs Signed Input'!B:B,MATCH('Nate''s Evolution'!$B5116,'Docs Signed Input'!E:E,0)),"N")</f>
        <v>N</v>
      </c>
      <c r="H5116" s="18" t="str">
        <f>IFERROR(INDEX('Docs Signed Input'!C:C,MATCH('Nate''s Evolution'!B5116,'Docs Signed Input'!E:E,0)),"N")</f>
        <v>N</v>
      </c>
      <c r="I5116" s="7" t="str">
        <f>IF('Master Input'!Q5116 &lt;&gt; "",'Master Input'!Q5116,"")</f>
        <v>jacque@evolvesolar.com</v>
      </c>
    </row>
    <row r="5117" spans="1:9" x14ac:dyDescent="0.3">
      <c r="A5117" t="str">
        <f>IF('Master Input'!A5117 &lt;&gt; "",'Master Input'!A5117,"")</f>
        <v>Villegas, Jose</v>
      </c>
      <c r="B5117" s="7" t="str">
        <f>IF('Master Input'!B5117 &lt;&gt; "",'Master Input'!B5117,"")</f>
        <v>JB-8023097-00</v>
      </c>
      <c r="C5117" s="7">
        <f>IF('Master Input'!C5117 &lt;&gt; "",'Master Input'!C5117,"")</f>
        <v>8</v>
      </c>
      <c r="D5117" t="str">
        <f>IF('Master Input'!D5117 &lt;&gt; "",'Master Input'!D5117,"")</f>
        <v>Sales</v>
      </c>
      <c r="E5117" s="7" t="str">
        <f>IF('Master Input'!E5117 &lt;&gt; "",'Master Input'!E5117,"")</f>
        <v>On Hold</v>
      </c>
      <c r="F5117" s="58">
        <f>IF('Master Input'!G5117 &lt;&gt; "",'Master Input'!G5117, "")</f>
        <v>41713</v>
      </c>
      <c r="G5117" s="18" t="str">
        <f>IFERROR(INDEX('Docs Signed Input'!B:B,MATCH('Nate''s Evolution'!$B5117,'Docs Signed Input'!E:E,0)),"N")</f>
        <v>N</v>
      </c>
      <c r="H5117" s="18" t="str">
        <f>IFERROR(INDEX('Docs Signed Input'!C:C,MATCH('Nate''s Evolution'!B5117,'Docs Signed Input'!E:E,0)),"N")</f>
        <v>N</v>
      </c>
      <c r="I5117" s="7" t="str">
        <f>IF('Master Input'!Q5117 &lt;&gt; "",'Master Input'!Q5117,"")</f>
        <v>matt@evolvesolar.com</v>
      </c>
    </row>
    <row r="5118" spans="1:9" x14ac:dyDescent="0.3">
      <c r="A5118" t="str">
        <f>IF('Master Input'!A5118 &lt;&gt; "",'Master Input'!A5118,"")</f>
        <v>Villeneuve, Lous</v>
      </c>
      <c r="B5118" s="7" t="str">
        <f>IF('Master Input'!B5118 &lt;&gt; "",'Master Input'!B5118,"")</f>
        <v>JB-121500-00</v>
      </c>
      <c r="C5118" s="7">
        <f>IF('Master Input'!C5118 &lt;&gt; "",'Master Input'!C5118,"")</f>
        <v>5.5</v>
      </c>
      <c r="D5118" t="str">
        <f>IF('Master Input'!D5118 &lt;&gt; "",'Master Input'!D5118,"")</f>
        <v>Cancelled</v>
      </c>
      <c r="E5118" s="7" t="str">
        <f>IF('Master Input'!E5118 &lt;&gt; "",'Master Input'!E5118,"")</f>
        <v>Pending NOC</v>
      </c>
      <c r="F5118" s="58">
        <f>IF('Master Input'!G5118 &lt;&gt; "",'Master Input'!G5118, "")</f>
        <v>41766</v>
      </c>
      <c r="G5118" s="18" t="str">
        <f>IFERROR(INDEX('Docs Signed Input'!B:B,MATCH('Nate''s Evolution'!$B5118,'Docs Signed Input'!E:E,0)),"N")</f>
        <v>N</v>
      </c>
      <c r="H5118" s="18" t="str">
        <f>IFERROR(INDEX('Docs Signed Input'!C:C,MATCH('Nate''s Evolution'!B5118,'Docs Signed Input'!E:E,0)),"N")</f>
        <v>N</v>
      </c>
      <c r="I5118" s="7" t="str">
        <f>IF('Master Input'!Q5118 &lt;&gt; "",'Master Input'!Q5118,"")</f>
        <v>garrett@evolvesolar.com</v>
      </c>
    </row>
    <row r="5119" spans="1:9" x14ac:dyDescent="0.3">
      <c r="A5119" t="str">
        <f>IF('Master Input'!A5119 &lt;&gt; "",'Master Input'!A5119,"")</f>
        <v>Vinatieri, Holly</v>
      </c>
      <c r="B5119" s="7" t="str">
        <f>IF('Master Input'!B5119 &lt;&gt; "",'Master Input'!B5119,"")</f>
        <v>JB-9572883-00</v>
      </c>
      <c r="C5119" s="7">
        <f>IF('Master Input'!C5119 &lt;&gt; "",'Master Input'!C5119,"")</f>
        <v>8.84</v>
      </c>
      <c r="D5119" t="str">
        <f>IF('Master Input'!D5119 &lt;&gt; "",'Master Input'!D5119,"")</f>
        <v>Permit</v>
      </c>
      <c r="E5119" s="7" t="str">
        <f>IF('Master Input'!E5119 &lt;&gt; "",'Master Input'!E5119,"")</f>
        <v>Site Survey Scheduled</v>
      </c>
      <c r="F5119" s="58">
        <f>IF('Master Input'!G5119 &lt;&gt; "",'Master Input'!G5119, "")</f>
        <v>42034</v>
      </c>
      <c r="G5119" s="18" t="str">
        <f>IFERROR(INDEX('Docs Signed Input'!B:B,MATCH('Nate''s Evolution'!$B5119,'Docs Signed Input'!E:E,0)),"N")</f>
        <v>N</v>
      </c>
      <c r="H5119" s="18" t="str">
        <f>IFERROR(INDEX('Docs Signed Input'!C:C,MATCH('Nate''s Evolution'!B5119,'Docs Signed Input'!E:E,0)),"N")</f>
        <v>N</v>
      </c>
      <c r="I5119" s="7" t="str">
        <f>IF('Master Input'!Q5119 &lt;&gt; "",'Master Input'!Q5119,"")</f>
        <v>benjamin@evolvesolar.com</v>
      </c>
    </row>
    <row r="5120" spans="1:9" x14ac:dyDescent="0.3">
      <c r="A5120" t="str">
        <f>IF('Master Input'!A5120 &lt;&gt; "",'Master Input'!A5120,"")</f>
        <v>Vincent, Janet</v>
      </c>
      <c r="B5120" s="7" t="str">
        <f>IF('Master Input'!B5120 &lt;&gt; "",'Master Input'!B5120,"")</f>
        <v>JB-8523051-00</v>
      </c>
      <c r="C5120" s="7">
        <f>IF('Master Input'!C5120 &lt;&gt; "",'Master Input'!C5120,"")</f>
        <v>6.5</v>
      </c>
      <c r="D5120" t="str">
        <f>IF('Master Input'!D5120 &lt;&gt; "",'Master Input'!D5120,"")</f>
        <v>Cancelled</v>
      </c>
      <c r="E5120" s="7" t="str">
        <f>IF('Master Input'!E5120 &lt;&gt; "",'Master Input'!E5120,"")</f>
        <v>Account Cancelled</v>
      </c>
      <c r="F5120" s="58">
        <f>IF('Master Input'!G5120 &lt;&gt; "",'Master Input'!G5120, "")</f>
        <v>41612</v>
      </c>
      <c r="G5120" s="18" t="str">
        <f>IFERROR(INDEX('Docs Signed Input'!B:B,MATCH('Nate''s Evolution'!$B5120,'Docs Signed Input'!E:E,0)),"N")</f>
        <v>N</v>
      </c>
      <c r="H5120" s="18" t="str">
        <f>IFERROR(INDEX('Docs Signed Input'!C:C,MATCH('Nate''s Evolution'!B5120,'Docs Signed Input'!E:E,0)),"N")</f>
        <v>N</v>
      </c>
      <c r="I5120" s="7" t="str">
        <f>IF('Master Input'!Q5120 &lt;&gt; "",'Master Input'!Q5120,"")</f>
        <v>jacque@evolvesolar.com</v>
      </c>
    </row>
    <row r="5121" spans="1:9" x14ac:dyDescent="0.3">
      <c r="A5121" t="str">
        <f>IF('Master Input'!A5121 &lt;&gt; "",'Master Input'!A5121,"")</f>
        <v>Vincent, Jolie</v>
      </c>
      <c r="B5121" s="7" t="str">
        <f>IF('Master Input'!B5121 &lt;&gt; "",'Master Input'!B5121,"")</f>
        <v>JB-9566956-00</v>
      </c>
      <c r="C5121" s="7">
        <f>IF('Master Input'!C5121 &lt;&gt; "",'Master Input'!C5121,"")</f>
        <v>6.8849999999999998</v>
      </c>
      <c r="D5121" t="str">
        <f>IF('Master Input'!D5121 &lt;&gt; "",'Master Input'!D5121,"")</f>
        <v>Permit</v>
      </c>
      <c r="E5121" s="7" t="str">
        <f>IF('Master Input'!E5121 &lt;&gt; "",'Master Input'!E5121,"")</f>
        <v>Design Complete</v>
      </c>
      <c r="F5121" s="58">
        <f>IF('Master Input'!G5121 &lt;&gt; "",'Master Input'!G5121, "")</f>
        <v>41988</v>
      </c>
      <c r="G5121" s="18" t="str">
        <f>IFERROR(INDEX('Docs Signed Input'!B:B,MATCH('Nate''s Evolution'!$B5121,'Docs Signed Input'!E:E,0)),"N")</f>
        <v>N</v>
      </c>
      <c r="H5121" s="18" t="str">
        <f>IFERROR(INDEX('Docs Signed Input'!C:C,MATCH('Nate''s Evolution'!B5121,'Docs Signed Input'!E:E,0)),"N")</f>
        <v>N</v>
      </c>
      <c r="I5121" s="7" t="str">
        <f>IF('Master Input'!Q5121 &lt;&gt; "",'Master Input'!Q5121,"")</f>
        <v>riddell@evolvesolar.com</v>
      </c>
    </row>
    <row r="5122" spans="1:9" x14ac:dyDescent="0.3">
      <c r="A5122" t="str">
        <f>IF('Master Input'!A5122 &lt;&gt; "",'Master Input'!A5122,"")</f>
        <v>Vine, Aaron</v>
      </c>
      <c r="B5122" s="7" t="str">
        <f>IF('Master Input'!B5122 &lt;&gt; "",'Master Input'!B5122,"")</f>
        <v>JB-118084-00</v>
      </c>
      <c r="C5122" s="7">
        <f>IF('Master Input'!C5122 &lt;&gt; "",'Master Input'!C5122,"")</f>
        <v>11</v>
      </c>
      <c r="D5122" t="str">
        <f>IF('Master Input'!D5122 &lt;&gt; "",'Master Input'!D5122,"")</f>
        <v>Cancelled</v>
      </c>
      <c r="E5122" s="7" t="str">
        <f>IF('Master Input'!E5122 &lt;&gt; "",'Master Input'!E5122,"")</f>
        <v>Pending Save</v>
      </c>
      <c r="F5122" s="58">
        <f>IF('Master Input'!G5122 &lt;&gt; "",'Master Input'!G5122, "")</f>
        <v>41808</v>
      </c>
      <c r="G5122" s="18" t="str">
        <f>IFERROR(INDEX('Docs Signed Input'!B:B,MATCH('Nate''s Evolution'!$B5122,'Docs Signed Input'!E:E,0)),"N")</f>
        <v>N</v>
      </c>
      <c r="H5122" s="18" t="str">
        <f>IFERROR(INDEX('Docs Signed Input'!C:C,MATCH('Nate''s Evolution'!B5122,'Docs Signed Input'!E:E,0)),"N")</f>
        <v>N</v>
      </c>
      <c r="I5122" s="7" t="str">
        <f>IF('Master Input'!Q5122 &lt;&gt; "",'Master Input'!Q5122,"")</f>
        <v>garrett@evolvesolar.com</v>
      </c>
    </row>
    <row r="5123" spans="1:9" x14ac:dyDescent="0.3">
      <c r="A5123" t="str">
        <f>IF('Master Input'!A5123 &lt;&gt; "",'Master Input'!A5123,"")</f>
        <v>Virgo, Kenroy  P</v>
      </c>
      <c r="B5123" s="7" t="str">
        <f>IF('Master Input'!B5123 &lt;&gt; "",'Master Input'!B5123,"")</f>
        <v>JB-061304-00</v>
      </c>
      <c r="C5123" s="7">
        <f>IF('Master Input'!C5123 &lt;&gt; "",'Master Input'!C5123,"")</f>
        <v>2.8050000000000002</v>
      </c>
      <c r="D5123" t="str">
        <f>IF('Master Input'!D5123 &lt;&gt; "",'Master Input'!D5123,"")</f>
        <v>Sales</v>
      </c>
      <c r="E5123" s="7" t="str">
        <f>IF('Master Input'!E5123 &lt;&gt; "",'Master Input'!E5123,"")</f>
        <v>On Hold</v>
      </c>
      <c r="F5123" s="58">
        <f>IF('Master Input'!G5123 &lt;&gt; "",'Master Input'!G5123, "")</f>
        <v>41949</v>
      </c>
      <c r="G5123" s="18" t="str">
        <f>IFERROR(INDEX('Docs Signed Input'!B:B,MATCH('Nate''s Evolution'!$B5123,'Docs Signed Input'!E:E,0)),"N")</f>
        <v>N</v>
      </c>
      <c r="H5123" s="18" t="str">
        <f>IFERROR(INDEX('Docs Signed Input'!C:C,MATCH('Nate''s Evolution'!B5123,'Docs Signed Input'!E:E,0)),"N")</f>
        <v>N</v>
      </c>
      <c r="I5123" s="7" t="str">
        <f>IF('Master Input'!Q5123 &lt;&gt; "",'Master Input'!Q5123,"")</f>
        <v>tomas.molina@evolvesolar.com</v>
      </c>
    </row>
    <row r="5124" spans="1:9" x14ac:dyDescent="0.3">
      <c r="A5124" t="str">
        <f>IF('Master Input'!A5124 &lt;&gt; "",'Master Input'!A5124,"")</f>
        <v>Virkler, Nathan</v>
      </c>
      <c r="B5124" s="7" t="str">
        <f>IF('Master Input'!B5124 &lt;&gt; "",'Master Input'!B5124,"")</f>
        <v>JB-8503685-00</v>
      </c>
      <c r="C5124" s="7">
        <f>IF('Master Input'!C5124 &lt;&gt; "",'Master Input'!C5124,"")</f>
        <v>8.25</v>
      </c>
      <c r="D5124" t="str">
        <f>IF('Master Input'!D5124 &lt;&gt; "",'Master Input'!D5124,"")</f>
        <v>Cancelled</v>
      </c>
      <c r="E5124" s="7" t="str">
        <f>IF('Master Input'!E5124 &lt;&gt; "",'Master Input'!E5124,"")</f>
        <v>Account Cancelled</v>
      </c>
      <c r="F5124" s="58">
        <f>IF('Master Input'!G5124 &lt;&gt; "",'Master Input'!G5124, "")</f>
        <v>41849</v>
      </c>
      <c r="G5124" s="18" t="str">
        <f>IFERROR(INDEX('Docs Signed Input'!B:B,MATCH('Nate''s Evolution'!$B5124,'Docs Signed Input'!E:E,0)),"N")</f>
        <v>N</v>
      </c>
      <c r="H5124" s="18" t="str">
        <f>IFERROR(INDEX('Docs Signed Input'!C:C,MATCH('Nate''s Evolution'!B5124,'Docs Signed Input'!E:E,0)),"N")</f>
        <v>N</v>
      </c>
      <c r="I5124" s="7" t="str">
        <f>IF('Master Input'!Q5124 &lt;&gt; "",'Master Input'!Q5124,"")</f>
        <v>steveh@evolvesolar.com</v>
      </c>
    </row>
    <row r="5125" spans="1:9" x14ac:dyDescent="0.3">
      <c r="A5125" t="str">
        <f>IF('Master Input'!A5125 &lt;&gt; "",'Master Input'!A5125,"")</f>
        <v>Viswanathan, Prakash</v>
      </c>
      <c r="B5125" s="7" t="str">
        <f>IF('Master Input'!B5125 &lt;&gt; "",'Master Input'!B5125,"")</f>
        <v>JB-8004116-00</v>
      </c>
      <c r="C5125" s="7">
        <f>IF('Master Input'!C5125 &lt;&gt; "",'Master Input'!C5125,"")</f>
        <v>9.8000000000000007</v>
      </c>
      <c r="D5125" t="str">
        <f>IF('Master Input'!D5125 &lt;&gt; "",'Master Input'!D5125,"")</f>
        <v>Cancelled</v>
      </c>
      <c r="E5125" s="7" t="str">
        <f>IF('Master Input'!E5125 &lt;&gt; "",'Master Input'!E5125,"")</f>
        <v>Account Cancelled</v>
      </c>
      <c r="F5125" s="58">
        <f>IF('Master Input'!G5125 &lt;&gt; "",'Master Input'!G5125, "")</f>
        <v>41741</v>
      </c>
      <c r="G5125" s="18" t="str">
        <f>IFERROR(INDEX('Docs Signed Input'!B:B,MATCH('Nate''s Evolution'!$B5125,'Docs Signed Input'!E:E,0)),"N")</f>
        <v>N</v>
      </c>
      <c r="H5125" s="18" t="str">
        <f>IFERROR(INDEX('Docs Signed Input'!C:C,MATCH('Nate''s Evolution'!B5125,'Docs Signed Input'!E:E,0)),"N")</f>
        <v>N</v>
      </c>
      <c r="I5125" s="7" t="str">
        <f>IF('Master Input'!Q5125 &lt;&gt; "",'Master Input'!Q5125,"")</f>
        <v>michaelg@evolvesolar.com</v>
      </c>
    </row>
    <row r="5126" spans="1:9" x14ac:dyDescent="0.3">
      <c r="A5126" t="str">
        <f>IF('Master Input'!A5126 &lt;&gt; "",'Master Input'!A5126,"")</f>
        <v>Vitiello, Daniel</v>
      </c>
      <c r="B5126" s="7" t="str">
        <f>IF('Master Input'!B5126 &lt;&gt; "",'Master Input'!B5126,"")</f>
        <v>JB-2071785-00</v>
      </c>
      <c r="C5126" s="7">
        <f>IF('Master Input'!C5126 &lt;&gt; "",'Master Input'!C5126,"")</f>
        <v>8.5</v>
      </c>
      <c r="D5126" t="str">
        <f>IF('Master Input'!D5126 &lt;&gt; "",'Master Input'!D5126,"")</f>
        <v>Sales</v>
      </c>
      <c r="E5126" s="7" t="str">
        <f>IF('Master Input'!E5126 &lt;&gt; "",'Master Input'!E5126,"")</f>
        <v>On Hold</v>
      </c>
      <c r="F5126" s="58">
        <f>IF('Master Input'!G5126 &lt;&gt; "",'Master Input'!G5126, "")</f>
        <v>41949</v>
      </c>
      <c r="G5126" s="18" t="str">
        <f>IFERROR(INDEX('Docs Signed Input'!B:B,MATCH('Nate''s Evolution'!$B5126,'Docs Signed Input'!E:E,0)),"N")</f>
        <v>N</v>
      </c>
      <c r="H5126" s="18" t="str">
        <f>IFERROR(INDEX('Docs Signed Input'!C:C,MATCH('Nate''s Evolution'!B5126,'Docs Signed Input'!E:E,0)),"N")</f>
        <v>N</v>
      </c>
      <c r="I5126" s="7" t="str">
        <f>IF('Master Input'!Q5126 &lt;&gt; "",'Master Input'!Q5126,"")</f>
        <v>bj@evolvesolar.com</v>
      </c>
    </row>
    <row r="5127" spans="1:9" x14ac:dyDescent="0.3">
      <c r="A5127" t="str">
        <f>IF('Master Input'!A5127 &lt;&gt; "",'Master Input'!A5127,"")</f>
        <v>Vittitow, Larry</v>
      </c>
      <c r="B5127" s="7" t="str">
        <f>IF('Master Input'!B5127 &lt;&gt; "",'Master Input'!B5127,"")</f>
        <v>JB-9571917-00</v>
      </c>
      <c r="C5127" s="7">
        <f>IF('Master Input'!C5127 &lt;&gt; "",'Master Input'!C5127,"")</f>
        <v>5.61</v>
      </c>
      <c r="D5127" t="str">
        <f>IF('Master Input'!D5127 &lt;&gt; "",'Master Input'!D5127,"")</f>
        <v>Closed</v>
      </c>
      <c r="E5127" s="7" t="str">
        <f>IF('Master Input'!E5127 &lt;&gt; "",'Master Input'!E5127,"")</f>
        <v>Closed</v>
      </c>
      <c r="F5127" s="58">
        <f>IF('Master Input'!G5127 &lt;&gt; "",'Master Input'!G5127, "")</f>
        <v>41782</v>
      </c>
      <c r="G5127" s="18" t="str">
        <f>IFERROR(INDEX('Docs Signed Input'!B:B,MATCH('Nate''s Evolution'!$B5127,'Docs Signed Input'!E:E,0)),"N")</f>
        <v>N</v>
      </c>
      <c r="H5127" s="18" t="str">
        <f>IFERROR(INDEX('Docs Signed Input'!C:C,MATCH('Nate''s Evolution'!B5127,'Docs Signed Input'!E:E,0)),"N")</f>
        <v>N</v>
      </c>
      <c r="I5127" s="7" t="str">
        <f>IF('Master Input'!Q5127 &lt;&gt; "",'Master Input'!Q5127,"")</f>
        <v>landonr@evolvesolar.com</v>
      </c>
    </row>
    <row r="5128" spans="1:9" x14ac:dyDescent="0.3">
      <c r="A5128" t="str">
        <f>IF('Master Input'!A5128 &lt;&gt; "",'Master Input'!A5128,"")</f>
        <v>Vo, Hai</v>
      </c>
      <c r="B5128" s="7" t="str">
        <f>IF('Master Input'!B5128 &lt;&gt; "",'Master Input'!B5128,"")</f>
        <v>JB-8525797-00</v>
      </c>
      <c r="C5128" s="7">
        <f>IF('Master Input'!C5128 &lt;&gt; "",'Master Input'!C5128,"")</f>
        <v>10.5</v>
      </c>
      <c r="D5128" t="str">
        <f>IF('Master Input'!D5128 &lt;&gt; "",'Master Input'!D5128,"")</f>
        <v>Cancelled</v>
      </c>
      <c r="E5128" s="7" t="str">
        <f>IF('Master Input'!E5128 &lt;&gt; "",'Master Input'!E5128,"")</f>
        <v>Pending Save</v>
      </c>
      <c r="F5128" s="58">
        <f>IF('Master Input'!G5128 &lt;&gt; "",'Master Input'!G5128, "")</f>
        <v>41906</v>
      </c>
      <c r="G5128" s="18" t="str">
        <f>IFERROR(INDEX('Docs Signed Input'!B:B,MATCH('Nate''s Evolution'!$B5128,'Docs Signed Input'!E:E,0)),"N")</f>
        <v>N</v>
      </c>
      <c r="H5128" s="18" t="str">
        <f>IFERROR(INDEX('Docs Signed Input'!C:C,MATCH('Nate''s Evolution'!B5128,'Docs Signed Input'!E:E,0)),"N")</f>
        <v>N</v>
      </c>
      <c r="I5128" s="7" t="str">
        <f>IF('Master Input'!Q5128 &lt;&gt; "",'Master Input'!Q5128,"")</f>
        <v>jasonm@evolvesolar.com</v>
      </c>
    </row>
    <row r="5129" spans="1:9" x14ac:dyDescent="0.3">
      <c r="A5129" t="str">
        <f>IF('Master Input'!A5129 &lt;&gt; "",'Master Input'!A5129,"")</f>
        <v>Vochis, Greg</v>
      </c>
      <c r="B5129" s="7" t="str">
        <f>IF('Master Input'!B5129 &lt;&gt; "",'Master Input'!B5129,"")</f>
        <v>JB-8012798-00</v>
      </c>
      <c r="C5129" s="7">
        <f>IF('Master Input'!C5129 &lt;&gt; "",'Master Input'!C5129,"")</f>
        <v>6.25</v>
      </c>
      <c r="D5129" t="str">
        <f>IF('Master Input'!D5129 &lt;&gt; "",'Master Input'!D5129,"")</f>
        <v>Cancelled</v>
      </c>
      <c r="E5129" s="7" t="str">
        <f>IF('Master Input'!E5129 &lt;&gt; "",'Master Input'!E5129,"")</f>
        <v>Account Cancelled</v>
      </c>
      <c r="F5129" s="58">
        <f>IF('Master Input'!G5129 &lt;&gt; "",'Master Input'!G5129, "")</f>
        <v>41790</v>
      </c>
      <c r="G5129" s="18" t="str">
        <f>IFERROR(INDEX('Docs Signed Input'!B:B,MATCH('Nate''s Evolution'!$B5129,'Docs Signed Input'!E:E,0)),"N")</f>
        <v>N</v>
      </c>
      <c r="H5129" s="18" t="str">
        <f>IFERROR(INDEX('Docs Signed Input'!C:C,MATCH('Nate''s Evolution'!B5129,'Docs Signed Input'!E:E,0)),"N")</f>
        <v>N</v>
      </c>
      <c r="I5129" s="7" t="str">
        <f>IF('Master Input'!Q5129 &lt;&gt; "",'Master Input'!Q5129,"")</f>
        <v>taylor@evolvesolar.com</v>
      </c>
    </row>
    <row r="5130" spans="1:9" x14ac:dyDescent="0.3">
      <c r="A5130" t="str">
        <f>IF('Master Input'!A5130 &lt;&gt; "",'Master Input'!A5130,"")</f>
        <v>Vogelesang, Rita</v>
      </c>
      <c r="B5130" s="7" t="str">
        <f>IF('Master Input'!B5130 &lt;&gt; "",'Master Input'!B5130,"")</f>
        <v>JB-8539466-00</v>
      </c>
      <c r="C5130" s="7">
        <f>IF('Master Input'!C5130 &lt;&gt; "",'Master Input'!C5130,"")</f>
        <v>3.75</v>
      </c>
      <c r="D5130" t="str">
        <f>IF('Master Input'!D5130 &lt;&gt; "",'Master Input'!D5130,"")</f>
        <v>Cancelled</v>
      </c>
      <c r="E5130" s="7" t="str">
        <f>IF('Master Input'!E5130 &lt;&gt; "",'Master Input'!E5130,"")</f>
        <v>Account Cancelled</v>
      </c>
      <c r="F5130" s="58">
        <f>IF('Master Input'!G5130 &lt;&gt; "",'Master Input'!G5130, "")</f>
        <v>41892</v>
      </c>
      <c r="G5130" s="18" t="str">
        <f>IFERROR(INDEX('Docs Signed Input'!B:B,MATCH('Nate''s Evolution'!$B5130,'Docs Signed Input'!E:E,0)),"N")</f>
        <v>N</v>
      </c>
      <c r="H5130" s="18" t="str">
        <f>IFERROR(INDEX('Docs Signed Input'!C:C,MATCH('Nate''s Evolution'!B5130,'Docs Signed Input'!E:E,0)),"N")</f>
        <v>N</v>
      </c>
      <c r="I5130" s="7" t="str">
        <f>IF('Master Input'!Q5130 &lt;&gt; "",'Master Input'!Q5130,"")</f>
        <v>cunningham@evolvesolar.com</v>
      </c>
    </row>
    <row r="5131" spans="1:9" x14ac:dyDescent="0.3">
      <c r="A5131" t="str">
        <f>IF('Master Input'!A5131 &lt;&gt; "",'Master Input'!A5131,"")</f>
        <v>Vogt, Jason</v>
      </c>
      <c r="B5131" s="7" t="str">
        <f>IF('Master Input'!B5131 &lt;&gt; "",'Master Input'!B5131,"")</f>
        <v>JB-1171869-00</v>
      </c>
      <c r="C5131" s="7">
        <f>IF('Master Input'!C5131 &lt;&gt; "",'Master Input'!C5131,"")</f>
        <v>9.5</v>
      </c>
      <c r="D5131" t="str">
        <f>IF('Master Input'!D5131 &lt;&gt; "",'Master Input'!D5131,"")</f>
        <v>Cancelled</v>
      </c>
      <c r="E5131" s="7" t="str">
        <f>IF('Master Input'!E5131 &lt;&gt; "",'Master Input'!E5131,"")</f>
        <v>Pending Save</v>
      </c>
      <c r="F5131" s="58">
        <f>IF('Master Input'!G5131 &lt;&gt; "",'Master Input'!G5131, "")</f>
        <v>41880</v>
      </c>
      <c r="G5131" s="18" t="str">
        <f>IFERROR(INDEX('Docs Signed Input'!B:B,MATCH('Nate''s Evolution'!$B5131,'Docs Signed Input'!E:E,0)),"N")</f>
        <v>N</v>
      </c>
      <c r="H5131" s="18" t="str">
        <f>IFERROR(INDEX('Docs Signed Input'!C:C,MATCH('Nate''s Evolution'!B5131,'Docs Signed Input'!E:E,0)),"N")</f>
        <v>N</v>
      </c>
      <c r="I5131" s="7" t="str">
        <f>IF('Master Input'!Q5131 &lt;&gt; "",'Master Input'!Q5131,"")</f>
        <v>benc@evolvesolar.com</v>
      </c>
    </row>
    <row r="5132" spans="1:9" x14ac:dyDescent="0.3">
      <c r="A5132" t="str">
        <f>IF('Master Input'!A5132 &lt;&gt; "",'Master Input'!A5132,"")</f>
        <v>Vollono, Cathy</v>
      </c>
      <c r="B5132" s="7" t="str">
        <f>IF('Master Input'!B5132 &lt;&gt; "",'Master Input'!B5132,"")</f>
        <v>JB-1171302-00</v>
      </c>
      <c r="C5132" s="7">
        <f>IF('Master Input'!C5132 &lt;&gt; "",'Master Input'!C5132,"")</f>
        <v>5.75</v>
      </c>
      <c r="D5132" t="str">
        <f>IF('Master Input'!D5132 &lt;&gt; "",'Master Input'!D5132,"")</f>
        <v>Cancelled</v>
      </c>
      <c r="E5132" s="7" t="str">
        <f>IF('Master Input'!E5132 &lt;&gt; "",'Master Input'!E5132,"")</f>
        <v>Account Cancelled</v>
      </c>
      <c r="F5132" s="58">
        <f>IF('Master Input'!G5132 &lt;&gt; "",'Master Input'!G5132, "")</f>
        <v>41835</v>
      </c>
      <c r="G5132" s="18" t="str">
        <f>IFERROR(INDEX('Docs Signed Input'!B:B,MATCH('Nate''s Evolution'!$B5132,'Docs Signed Input'!E:E,0)),"N")</f>
        <v>N</v>
      </c>
      <c r="H5132" s="18" t="str">
        <f>IFERROR(INDEX('Docs Signed Input'!C:C,MATCH('Nate''s Evolution'!B5132,'Docs Signed Input'!E:E,0)),"N")</f>
        <v>N</v>
      </c>
      <c r="I5132" s="7" t="str">
        <f>IF('Master Input'!Q5132 &lt;&gt; "",'Master Input'!Q5132,"")</f>
        <v>seanh@evolvesolar.com</v>
      </c>
    </row>
    <row r="5133" spans="1:9" x14ac:dyDescent="0.3">
      <c r="A5133" t="str">
        <f>IF('Master Input'!A5133 &lt;&gt; "",'Master Input'!A5133,"")</f>
        <v>volpe, craig</v>
      </c>
      <c r="B5133" s="7" t="str">
        <f>IF('Master Input'!B5133 &lt;&gt; "",'Master Input'!B5133,"")</f>
        <v>JB-1172011-00</v>
      </c>
      <c r="C5133" s="7">
        <f>IF('Master Input'!C5133 &lt;&gt; "",'Master Input'!C5133,"")</f>
        <v>8.75</v>
      </c>
      <c r="D5133" t="str">
        <f>IF('Master Input'!D5133 &lt;&gt; "",'Master Input'!D5133,"")</f>
        <v>Cancelled</v>
      </c>
      <c r="E5133" s="7" t="str">
        <f>IF('Master Input'!E5133 &lt;&gt; "",'Master Input'!E5133,"")</f>
        <v>Pending NOC</v>
      </c>
      <c r="F5133" s="58">
        <f>IF('Master Input'!G5133 &lt;&gt; "",'Master Input'!G5133, "")</f>
        <v>41900</v>
      </c>
      <c r="G5133" s="18" t="str">
        <f>IFERROR(INDEX('Docs Signed Input'!B:B,MATCH('Nate''s Evolution'!$B5133,'Docs Signed Input'!E:E,0)),"N")</f>
        <v>N</v>
      </c>
      <c r="H5133" s="18" t="str">
        <f>IFERROR(INDEX('Docs Signed Input'!C:C,MATCH('Nate''s Evolution'!B5133,'Docs Signed Input'!E:E,0)),"N")</f>
        <v>N</v>
      </c>
      <c r="I5133" s="7" t="str">
        <f>IF('Master Input'!Q5133 &lt;&gt; "",'Master Input'!Q5133,"")</f>
        <v>billf@evolvesolar.com</v>
      </c>
    </row>
    <row r="5134" spans="1:9" x14ac:dyDescent="0.3">
      <c r="A5134" t="str">
        <f>IF('Master Input'!A5134 &lt;&gt; "",'Master Input'!A5134,"")</f>
        <v>Volz, James</v>
      </c>
      <c r="B5134" s="7" t="str">
        <f>IF('Master Input'!B5134 &lt;&gt; "",'Master Input'!B5134,"")</f>
        <v>JB-9205337-00</v>
      </c>
      <c r="C5134" s="7">
        <f>IF('Master Input'!C5134 &lt;&gt; "",'Master Input'!C5134,"")</f>
        <v>4.5</v>
      </c>
      <c r="D5134" t="str">
        <f>IF('Master Input'!D5134 &lt;&gt; "",'Master Input'!D5134,"")</f>
        <v>Permit</v>
      </c>
      <c r="E5134" s="7" t="str">
        <f>IF('Master Input'!E5134 &lt;&gt; "",'Master Input'!E5134,"")</f>
        <v>Site Audit Pending Customer</v>
      </c>
      <c r="F5134" s="58">
        <f>IF('Master Input'!G5134 &lt;&gt; "",'Master Input'!G5134, "")</f>
        <v>41958</v>
      </c>
      <c r="G5134" s="18" t="str">
        <f>IFERROR(INDEX('Docs Signed Input'!B:B,MATCH('Nate''s Evolution'!$B5134,'Docs Signed Input'!E:E,0)),"N")</f>
        <v>N</v>
      </c>
      <c r="H5134" s="18" t="str">
        <f>IFERROR(INDEX('Docs Signed Input'!C:C,MATCH('Nate''s Evolution'!B5134,'Docs Signed Input'!E:E,0)),"N")</f>
        <v>N</v>
      </c>
      <c r="I5134" s="7" t="str">
        <f>IF('Master Input'!Q5134 &lt;&gt; "",'Master Input'!Q5134,"")</f>
        <v>dover@evolvesolar.com</v>
      </c>
    </row>
    <row r="5135" spans="1:9" x14ac:dyDescent="0.3">
      <c r="A5135" t="str">
        <f>IF('Master Input'!A5135 &lt;&gt; "",'Master Input'!A5135,"")</f>
        <v>Vornsand, Dominique</v>
      </c>
      <c r="B5135" s="7" t="str">
        <f>IF('Master Input'!B5135 &lt;&gt; "",'Master Input'!B5135,"")</f>
        <v>JB-8525796-00</v>
      </c>
      <c r="C5135" s="7">
        <f>IF('Master Input'!C5135 &lt;&gt; "",'Master Input'!C5135,"")</f>
        <v>4.75</v>
      </c>
      <c r="D5135" t="str">
        <f>IF('Master Input'!D5135 &lt;&gt; "",'Master Input'!D5135,"")</f>
        <v>Cancelled</v>
      </c>
      <c r="E5135" s="7" t="str">
        <f>IF('Master Input'!E5135 &lt;&gt; "",'Master Input'!E5135,"")</f>
        <v>Pending NOC</v>
      </c>
      <c r="F5135" s="58">
        <f>IF('Master Input'!G5135 &lt;&gt; "",'Master Input'!G5135, "")</f>
        <v>41906</v>
      </c>
      <c r="G5135" s="18" t="str">
        <f>IFERROR(INDEX('Docs Signed Input'!B:B,MATCH('Nate''s Evolution'!$B5135,'Docs Signed Input'!E:E,0)),"N")</f>
        <v>N</v>
      </c>
      <c r="H5135" s="18" t="str">
        <f>IFERROR(INDEX('Docs Signed Input'!C:C,MATCH('Nate''s Evolution'!B5135,'Docs Signed Input'!E:E,0)),"N")</f>
        <v>N</v>
      </c>
      <c r="I5135" s="7" t="str">
        <f>IF('Master Input'!Q5135 &lt;&gt; "",'Master Input'!Q5135,"")</f>
        <v>jaredb@evolvesolar.com</v>
      </c>
    </row>
    <row r="5136" spans="1:9" x14ac:dyDescent="0.3">
      <c r="A5136" t="str">
        <f>IF('Master Input'!A5136 &lt;&gt; "",'Master Input'!A5136,"")</f>
        <v>Voska, Milan</v>
      </c>
      <c r="B5136" s="7" t="str">
        <f>IF('Master Input'!B5136 &lt;&gt; "",'Master Input'!B5136,"")</f>
        <v>JB-8004696-00</v>
      </c>
      <c r="C5136" s="7">
        <f>IF('Master Input'!C5136 &lt;&gt; "",'Master Input'!C5136,"")</f>
        <v>8.9250000000000007</v>
      </c>
      <c r="D5136" t="str">
        <f>IF('Master Input'!D5136 &lt;&gt; "",'Master Input'!D5136,"")</f>
        <v>Closed</v>
      </c>
      <c r="E5136" s="7" t="str">
        <f>IF('Master Input'!E5136 &lt;&gt; "",'Master Input'!E5136,"")</f>
        <v>Closed</v>
      </c>
      <c r="F5136" s="58">
        <f>IF('Master Input'!G5136 &lt;&gt; "",'Master Input'!G5136, "")</f>
        <v>41774</v>
      </c>
      <c r="G5136" s="18" t="str">
        <f>IFERROR(INDEX('Docs Signed Input'!B:B,MATCH('Nate''s Evolution'!$B5136,'Docs Signed Input'!E:E,0)),"N")</f>
        <v>N</v>
      </c>
      <c r="H5136" s="18" t="str">
        <f>IFERROR(INDEX('Docs Signed Input'!C:C,MATCH('Nate''s Evolution'!B5136,'Docs Signed Input'!E:E,0)),"N")</f>
        <v>N</v>
      </c>
      <c r="I5136" s="7" t="str">
        <f>IF('Master Input'!Q5136 &lt;&gt; "",'Master Input'!Q5136,"")</f>
        <v>joel@evolvesolar.com</v>
      </c>
    </row>
    <row r="5137" spans="1:9" x14ac:dyDescent="0.3">
      <c r="A5137" t="str">
        <f>IF('Master Input'!A5137 &lt;&gt; "",'Master Input'!A5137,"")</f>
        <v>Voss, Ken</v>
      </c>
      <c r="B5137" s="7" t="str">
        <f>IF('Master Input'!B5137 &lt;&gt; "",'Master Input'!B5137,"")</f>
        <v>JB-064905-00</v>
      </c>
      <c r="C5137" s="7">
        <f>IF('Master Input'!C5137 &lt;&gt; "",'Master Input'!C5137,"")</f>
        <v>5.25</v>
      </c>
      <c r="D5137" t="str">
        <f>IF('Master Input'!D5137 &lt;&gt; "",'Master Input'!D5137,"")</f>
        <v>Cancelled</v>
      </c>
      <c r="E5137" s="7" t="str">
        <f>IF('Master Input'!E5137 &lt;&gt; "",'Master Input'!E5137,"")</f>
        <v>Pending NOC</v>
      </c>
      <c r="F5137" s="58">
        <f>IF('Master Input'!G5137 &lt;&gt; "",'Master Input'!G5137, "")</f>
        <v>41902</v>
      </c>
      <c r="G5137" s="18" t="str">
        <f>IFERROR(INDEX('Docs Signed Input'!B:B,MATCH('Nate''s Evolution'!$B5137,'Docs Signed Input'!E:E,0)),"N")</f>
        <v>N</v>
      </c>
      <c r="H5137" s="18" t="str">
        <f>IFERROR(INDEX('Docs Signed Input'!C:C,MATCH('Nate''s Evolution'!B5137,'Docs Signed Input'!E:E,0)),"N")</f>
        <v>N</v>
      </c>
      <c r="I5137" s="7" t="str">
        <f>IF('Master Input'!Q5137 &lt;&gt; "",'Master Input'!Q5137,"")</f>
        <v>joseph.auclair@evolvesolar.com</v>
      </c>
    </row>
    <row r="5138" spans="1:9" x14ac:dyDescent="0.3">
      <c r="A5138" t="str">
        <f>IF('Master Input'!A5138 &lt;&gt; "",'Master Input'!A5138,"")</f>
        <v>Votanek, John</v>
      </c>
      <c r="B5138" s="7" t="str">
        <f>IF('Master Input'!B5138 &lt;&gt; "",'Master Input'!B5138,"")</f>
        <v>JB-8004966-00</v>
      </c>
      <c r="C5138" s="7">
        <f>IF('Master Input'!C5138 &lt;&gt; "",'Master Input'!C5138,"")</f>
        <v>6.8849999999999998</v>
      </c>
      <c r="D5138" t="str">
        <f>IF('Master Input'!D5138 &lt;&gt; "",'Master Input'!D5138,"")</f>
        <v>Utility</v>
      </c>
      <c r="E5138" s="7" t="str">
        <f>IF('Master Input'!E5138 &lt;&gt; "",'Master Input'!E5138,"")</f>
        <v>Submittal Pending</v>
      </c>
      <c r="F5138" s="58">
        <f>IF('Master Input'!G5138 &lt;&gt; "",'Master Input'!G5138, "")</f>
        <v>41783</v>
      </c>
      <c r="G5138" s="18" t="str">
        <f>IFERROR(INDEX('Docs Signed Input'!B:B,MATCH('Nate''s Evolution'!$B5138,'Docs Signed Input'!E:E,0)),"N")</f>
        <v>N</v>
      </c>
      <c r="H5138" s="18" t="str">
        <f>IFERROR(INDEX('Docs Signed Input'!C:C,MATCH('Nate''s Evolution'!B5138,'Docs Signed Input'!E:E,0)),"N")</f>
        <v>N</v>
      </c>
      <c r="I5138" s="7" t="str">
        <f>IF('Master Input'!Q5138 &lt;&gt; "",'Master Input'!Q5138,"")</f>
        <v>trey@evolvesolar.com</v>
      </c>
    </row>
    <row r="5139" spans="1:9" x14ac:dyDescent="0.3">
      <c r="A5139" t="str">
        <f>IF('Master Input'!A5139 &lt;&gt; "",'Master Input'!A5139,"")</f>
        <v>Vote, Scott</v>
      </c>
      <c r="B5139" s="7" t="str">
        <f>IF('Master Input'!B5139 &lt;&gt; "",'Master Input'!B5139,"")</f>
        <v>JB-8526310-00</v>
      </c>
      <c r="C5139" s="7">
        <f>IF('Master Input'!C5139 &lt;&gt; "",'Master Input'!C5139,"")</f>
        <v>15</v>
      </c>
      <c r="D5139" t="str">
        <f>IF('Master Input'!D5139 &lt;&gt; "",'Master Input'!D5139,"")</f>
        <v>Installation</v>
      </c>
      <c r="E5139" s="7" t="str">
        <f>IF('Master Input'!E5139 &lt;&gt; "",'Master Input'!E5139,"")</f>
        <v>Scheduled</v>
      </c>
      <c r="F5139" s="58">
        <f>IF('Master Input'!G5139 &lt;&gt; "",'Master Input'!G5139, "")</f>
        <v>41953</v>
      </c>
      <c r="G5139" s="18" t="str">
        <f>IFERROR(INDEX('Docs Signed Input'!B:B,MATCH('Nate''s Evolution'!$B5139,'Docs Signed Input'!E:E,0)),"N")</f>
        <v>N</v>
      </c>
      <c r="H5139" s="18" t="str">
        <f>IFERROR(INDEX('Docs Signed Input'!C:C,MATCH('Nate''s Evolution'!B5139,'Docs Signed Input'!E:E,0)),"N")</f>
        <v>N</v>
      </c>
      <c r="I5139" s="7" t="str">
        <f>IF('Master Input'!Q5139 &lt;&gt; "",'Master Input'!Q5139,"")</f>
        <v>jasonm@evolvesolar.com</v>
      </c>
    </row>
    <row r="5140" spans="1:9" x14ac:dyDescent="0.3">
      <c r="A5140" t="str">
        <f>IF('Master Input'!A5140 &lt;&gt; "",'Master Input'!A5140,"")</f>
        <v>Vourtsis, Eleni</v>
      </c>
      <c r="B5140" s="7" t="str">
        <f>IF('Master Input'!B5140 &lt;&gt; "",'Master Input'!B5140,"")</f>
        <v>JB-0631819-00</v>
      </c>
      <c r="C5140" s="7">
        <f>IF('Master Input'!C5140 &lt;&gt; "",'Master Input'!C5140,"")</f>
        <v>5.8650000000000002</v>
      </c>
      <c r="D5140" t="str">
        <f>IF('Master Input'!D5140 &lt;&gt; "",'Master Input'!D5140,"")</f>
        <v>Installation</v>
      </c>
      <c r="E5140" s="7" t="str">
        <f>IF('Master Input'!E5140 &lt;&gt; "",'Master Input'!E5140,"")</f>
        <v>Pending Approval</v>
      </c>
      <c r="F5140" s="58">
        <f>IF('Master Input'!G5140 &lt;&gt; "",'Master Input'!G5140, "")</f>
        <v>41911</v>
      </c>
      <c r="G5140" s="18" t="str">
        <f>IFERROR(INDEX('Docs Signed Input'!B:B,MATCH('Nate''s Evolution'!$B5140,'Docs Signed Input'!E:E,0)),"N")</f>
        <v>N</v>
      </c>
      <c r="H5140" s="18" t="str">
        <f>IFERROR(INDEX('Docs Signed Input'!C:C,MATCH('Nate''s Evolution'!B5140,'Docs Signed Input'!E:E,0)),"N")</f>
        <v>N</v>
      </c>
      <c r="I5140" s="7" t="str">
        <f>IF('Master Input'!Q5140 &lt;&gt; "",'Master Input'!Q5140,"")</f>
        <v>justin.perras@evolvesolar.com</v>
      </c>
    </row>
    <row r="5141" spans="1:9" x14ac:dyDescent="0.3">
      <c r="A5141" t="str">
        <f>IF('Master Input'!A5141 &lt;&gt; "",'Master Input'!A5141,"")</f>
        <v>Vowell, Jimmie</v>
      </c>
      <c r="B5141" s="7" t="str">
        <f>IF('Master Input'!B5141 &lt;&gt; "",'Master Input'!B5141,"")</f>
        <v>JB-9564461-00</v>
      </c>
      <c r="C5141" s="7">
        <f>IF('Master Input'!C5141 &lt;&gt; "",'Master Input'!C5141,"")</f>
        <v>3</v>
      </c>
      <c r="D5141" t="str">
        <f>IF('Master Input'!D5141 &lt;&gt; "",'Master Input'!D5141,"")</f>
        <v>Cancelled</v>
      </c>
      <c r="E5141" s="7" t="str">
        <f>IF('Master Input'!E5141 &lt;&gt; "",'Master Input'!E5141,"")</f>
        <v>Account Cancelled</v>
      </c>
      <c r="F5141" s="58">
        <f>IF('Master Input'!G5141 &lt;&gt; "",'Master Input'!G5141, "")</f>
        <v>41753</v>
      </c>
      <c r="G5141" s="18" t="str">
        <f>IFERROR(INDEX('Docs Signed Input'!B:B,MATCH('Nate''s Evolution'!$B5141,'Docs Signed Input'!E:E,0)),"N")</f>
        <v>N</v>
      </c>
      <c r="H5141" s="18" t="str">
        <f>IFERROR(INDEX('Docs Signed Input'!C:C,MATCH('Nate''s Evolution'!B5141,'Docs Signed Input'!E:E,0)),"N")</f>
        <v>N</v>
      </c>
      <c r="I5141" s="7" t="str">
        <f>IF('Master Input'!Q5141 &lt;&gt; "",'Master Input'!Q5141,"")</f>
        <v>ryanp@evolvesolar.com</v>
      </c>
    </row>
    <row r="5142" spans="1:9" x14ac:dyDescent="0.3">
      <c r="A5142" t="str">
        <f>IF('Master Input'!A5142 &lt;&gt; "",'Master Input'!A5142,"")</f>
        <v>Vu, Hoanh</v>
      </c>
      <c r="B5142" s="7" t="str">
        <f>IF('Master Input'!B5142 &lt;&gt; "",'Master Input'!B5142,"")</f>
        <v>JB-9263712-00</v>
      </c>
      <c r="C5142" s="7">
        <f>IF('Master Input'!C5142 &lt;&gt; "",'Master Input'!C5142,"")</f>
        <v>9.18</v>
      </c>
      <c r="D5142" t="str">
        <f>IF('Master Input'!D5142 &lt;&gt; "",'Master Input'!D5142,"")</f>
        <v>Sales</v>
      </c>
      <c r="E5142" s="7" t="str">
        <f>IF('Master Input'!E5142 &lt;&gt; "",'Master Input'!E5142,"")</f>
        <v>Customer Uncertain</v>
      </c>
      <c r="F5142" s="58">
        <f>IF('Master Input'!G5142 &lt;&gt; "",'Master Input'!G5142, "")</f>
        <v>41836</v>
      </c>
      <c r="G5142" s="18" t="str">
        <f>IFERROR(INDEX('Docs Signed Input'!B:B,MATCH('Nate''s Evolution'!$B5142,'Docs Signed Input'!E:E,0)),"N")</f>
        <v>N</v>
      </c>
      <c r="H5142" s="18" t="str">
        <f>IFERROR(INDEX('Docs Signed Input'!C:C,MATCH('Nate''s Evolution'!B5142,'Docs Signed Input'!E:E,0)),"N")</f>
        <v>N</v>
      </c>
      <c r="I5142" s="7" t="str">
        <f>IF('Master Input'!Q5142 &lt;&gt; "",'Master Input'!Q5142,"")</f>
        <v>daniels@evolvesolar.com</v>
      </c>
    </row>
    <row r="5143" spans="1:9" x14ac:dyDescent="0.3">
      <c r="A5143" t="str">
        <f>IF('Master Input'!A5143 &lt;&gt; "",'Master Input'!A5143,"")</f>
        <v>Vu, Joseph</v>
      </c>
      <c r="B5143" s="7" t="str">
        <f>IF('Master Input'!B5143 &lt;&gt; "",'Master Input'!B5143,"")</f>
        <v>JB-806803-00</v>
      </c>
      <c r="C5143" s="7">
        <f>IF('Master Input'!C5143 &lt;&gt; "",'Master Input'!C5143,"")</f>
        <v>9.75</v>
      </c>
      <c r="D5143" t="str">
        <f>IF('Master Input'!D5143 &lt;&gt; "",'Master Input'!D5143,"")</f>
        <v>Closed</v>
      </c>
      <c r="E5143" s="7" t="str">
        <f>IF('Master Input'!E5143 &lt;&gt; "",'Master Input'!E5143,"")</f>
        <v>Closed</v>
      </c>
      <c r="F5143" s="58">
        <f>IF('Master Input'!G5143 &lt;&gt; "",'Master Input'!G5143, "")</f>
        <v>41732</v>
      </c>
      <c r="G5143" s="18" t="str">
        <f>IFERROR(INDEX('Docs Signed Input'!B:B,MATCH('Nate''s Evolution'!$B5143,'Docs Signed Input'!E:E,0)),"N")</f>
        <v>N</v>
      </c>
      <c r="H5143" s="18" t="str">
        <f>IFERROR(INDEX('Docs Signed Input'!C:C,MATCH('Nate''s Evolution'!B5143,'Docs Signed Input'!E:E,0)),"N")</f>
        <v>N</v>
      </c>
      <c r="I5143" s="7" t="str">
        <f>IF('Master Input'!Q5143 &lt;&gt; "",'Master Input'!Q5143,"")</f>
        <v>steve@evolvesolar.com</v>
      </c>
    </row>
    <row r="5144" spans="1:9" x14ac:dyDescent="0.3">
      <c r="A5144" t="str">
        <f>IF('Master Input'!A5144 &lt;&gt; "",'Master Input'!A5144,"")</f>
        <v>Vu, Kim</v>
      </c>
      <c r="B5144" s="7" t="str">
        <f>IF('Master Input'!B5144 &lt;&gt; "",'Master Input'!B5144,"")</f>
        <v>JB-9283349-00</v>
      </c>
      <c r="C5144" s="7">
        <f>IF('Master Input'!C5144 &lt;&gt; "",'Master Input'!C5144,"")</f>
        <v>5.5</v>
      </c>
      <c r="D5144" t="str">
        <f>IF('Master Input'!D5144 &lt;&gt; "",'Master Input'!D5144,"")</f>
        <v>Permit</v>
      </c>
      <c r="E5144" s="7" t="str">
        <f>IF('Master Input'!E5144 &lt;&gt; "",'Master Input'!E5144,"")</f>
        <v>Design Complete</v>
      </c>
      <c r="F5144" s="58">
        <f>IF('Master Input'!G5144 &lt;&gt; "",'Master Input'!G5144, "")</f>
        <v>41821</v>
      </c>
      <c r="G5144" s="18" t="str">
        <f>IFERROR(INDEX('Docs Signed Input'!B:B,MATCH('Nate''s Evolution'!$B5144,'Docs Signed Input'!E:E,0)),"N")</f>
        <v>N</v>
      </c>
      <c r="H5144" s="18" t="str">
        <f>IFERROR(INDEX('Docs Signed Input'!C:C,MATCH('Nate''s Evolution'!B5144,'Docs Signed Input'!E:E,0)),"N")</f>
        <v>N</v>
      </c>
      <c r="I5144" s="7" t="str">
        <f>IF('Master Input'!Q5144 &lt;&gt; "",'Master Input'!Q5144,"")</f>
        <v>cameron@evolvesolar.com</v>
      </c>
    </row>
    <row r="5145" spans="1:9" x14ac:dyDescent="0.3">
      <c r="A5145" t="str">
        <f>IF('Master Input'!A5145 &lt;&gt; "",'Master Input'!A5145,"")</f>
        <v>Vu, Richard</v>
      </c>
      <c r="B5145" s="7" t="str">
        <f>IF('Master Input'!B5145 &lt;&gt; "",'Master Input'!B5145,"")</f>
        <v>JB-2071367-00</v>
      </c>
      <c r="C5145" s="7">
        <f>IF('Master Input'!C5145 &lt;&gt; "",'Master Input'!C5145,"")</f>
        <v>6.75</v>
      </c>
      <c r="D5145" t="str">
        <f>IF('Master Input'!D5145 &lt;&gt; "",'Master Input'!D5145,"")</f>
        <v>Cancelled</v>
      </c>
      <c r="E5145" s="7" t="str">
        <f>IF('Master Input'!E5145 &lt;&gt; "",'Master Input'!E5145,"")</f>
        <v>Account Cancelled</v>
      </c>
      <c r="F5145" s="58">
        <f>IF('Master Input'!G5145 &lt;&gt; "",'Master Input'!G5145, "")</f>
        <v>41864</v>
      </c>
      <c r="G5145" s="18" t="str">
        <f>IFERROR(INDEX('Docs Signed Input'!B:B,MATCH('Nate''s Evolution'!$B5145,'Docs Signed Input'!E:E,0)),"N")</f>
        <v>N</v>
      </c>
      <c r="H5145" s="18" t="str">
        <f>IFERROR(INDEX('Docs Signed Input'!C:C,MATCH('Nate''s Evolution'!B5145,'Docs Signed Input'!E:E,0)),"N")</f>
        <v>N</v>
      </c>
      <c r="I5145" s="7" t="str">
        <f>IF('Master Input'!Q5145 &lt;&gt; "",'Master Input'!Q5145,"")</f>
        <v>matti@evolvesolar.com</v>
      </c>
    </row>
    <row r="5146" spans="1:9" x14ac:dyDescent="0.3">
      <c r="A5146" t="str">
        <f>IF('Master Input'!A5146 &lt;&gt; "",'Master Input'!A5146,"")</f>
        <v>Vu, Thao</v>
      </c>
      <c r="B5146" s="7" t="str">
        <f>IF('Master Input'!B5146 &lt;&gt; "",'Master Input'!B5146,"")</f>
        <v>JB-9263560-00</v>
      </c>
      <c r="C5146" s="7">
        <f>IF('Master Input'!C5146 &lt;&gt; "",'Master Input'!C5146,"")</f>
        <v>9.5</v>
      </c>
      <c r="D5146" t="str">
        <f>IF('Master Input'!D5146 &lt;&gt; "",'Master Input'!D5146,"")</f>
        <v>Utility</v>
      </c>
      <c r="E5146" s="7" t="str">
        <f>IF('Master Input'!E5146 &lt;&gt; "",'Master Input'!E5146,"")</f>
        <v>Final Permit Submitted</v>
      </c>
      <c r="F5146" s="58">
        <f>IF('Master Input'!G5146 &lt;&gt; "",'Master Input'!G5146, "")</f>
        <v>41809</v>
      </c>
      <c r="G5146" s="18" t="str">
        <f>IFERROR(INDEX('Docs Signed Input'!B:B,MATCH('Nate''s Evolution'!$B5146,'Docs Signed Input'!E:E,0)),"N")</f>
        <v>N</v>
      </c>
      <c r="H5146" s="18" t="str">
        <f>IFERROR(INDEX('Docs Signed Input'!C:C,MATCH('Nate''s Evolution'!B5146,'Docs Signed Input'!E:E,0)),"N")</f>
        <v>N</v>
      </c>
      <c r="I5146" s="7" t="str">
        <f>IF('Master Input'!Q5146 &lt;&gt; "",'Master Input'!Q5146,"")</f>
        <v>daniels@evolvesolar.com</v>
      </c>
    </row>
    <row r="5147" spans="1:9" x14ac:dyDescent="0.3">
      <c r="A5147" t="str">
        <f>IF('Master Input'!A5147 &lt;&gt; "",'Master Input'!A5147,"")</f>
        <v>Vu, Thao</v>
      </c>
      <c r="B5147" s="7" t="str">
        <f>IF('Master Input'!B5147 &lt;&gt; "",'Master Input'!B5147,"")</f>
        <v>JB-927600-00</v>
      </c>
      <c r="C5147" s="7">
        <f>IF('Master Input'!C5147 &lt;&gt; "",'Master Input'!C5147,"")</f>
        <v>5.25</v>
      </c>
      <c r="D5147" t="str">
        <f>IF('Master Input'!D5147 &lt;&gt; "",'Master Input'!D5147,"")</f>
        <v>Cancelled</v>
      </c>
      <c r="E5147" s="7" t="str">
        <f>IF('Master Input'!E5147 &lt;&gt; "",'Master Input'!E5147,"")</f>
        <v>Account Cancelled</v>
      </c>
      <c r="F5147" s="58">
        <f>IF('Master Input'!G5147 &lt;&gt; "",'Master Input'!G5147, "")</f>
        <v>41816</v>
      </c>
      <c r="G5147" s="18" t="str">
        <f>IFERROR(INDEX('Docs Signed Input'!B:B,MATCH('Nate''s Evolution'!$B5147,'Docs Signed Input'!E:E,0)),"N")</f>
        <v>N</v>
      </c>
      <c r="H5147" s="18" t="str">
        <f>IFERROR(INDEX('Docs Signed Input'!C:C,MATCH('Nate''s Evolution'!B5147,'Docs Signed Input'!E:E,0)),"N")</f>
        <v>N</v>
      </c>
      <c r="I5147" s="7" t="str">
        <f>IF('Master Input'!Q5147 &lt;&gt; "",'Master Input'!Q5147,"")</f>
        <v>daniels@evolvesolar.com</v>
      </c>
    </row>
    <row r="5148" spans="1:9" x14ac:dyDescent="0.3">
      <c r="A5148" t="str">
        <f>IF('Master Input'!A5148 &lt;&gt; "",'Master Input'!A5148,"")</f>
        <v>Wadsworth, Michelle</v>
      </c>
      <c r="B5148" s="7" t="str">
        <f>IF('Master Input'!B5148 &lt;&gt; "",'Master Input'!B5148,"")</f>
        <v>JB-8513075-00</v>
      </c>
      <c r="C5148" s="7">
        <f>IF('Master Input'!C5148 &lt;&gt; "",'Master Input'!C5148,"")</f>
        <v>10</v>
      </c>
      <c r="D5148" t="str">
        <f>IF('Master Input'!D5148 &lt;&gt; "",'Master Input'!D5148,"")</f>
        <v>Installation</v>
      </c>
      <c r="E5148" s="7" t="str">
        <f>IF('Master Input'!E5148 &lt;&gt; "",'Master Input'!E5148,"")</f>
        <v>Scheduled</v>
      </c>
      <c r="F5148" s="58">
        <f>IF('Master Input'!G5148 &lt;&gt; "",'Master Input'!G5148, "")</f>
        <v>41958</v>
      </c>
      <c r="G5148" s="18" t="str">
        <f>IFERROR(INDEX('Docs Signed Input'!B:B,MATCH('Nate''s Evolution'!$B5148,'Docs Signed Input'!E:E,0)),"N")</f>
        <v>N</v>
      </c>
      <c r="H5148" s="18" t="str">
        <f>IFERROR(INDEX('Docs Signed Input'!C:C,MATCH('Nate''s Evolution'!B5148,'Docs Signed Input'!E:E,0)),"N")</f>
        <v>N</v>
      </c>
      <c r="I5148" s="7" t="str">
        <f>IF('Master Input'!Q5148 &lt;&gt; "",'Master Input'!Q5148,"")</f>
        <v>adam@evolvesolar.com</v>
      </c>
    </row>
    <row r="5149" spans="1:9" x14ac:dyDescent="0.3">
      <c r="A5149" t="str">
        <f>IF('Master Input'!A5149 &lt;&gt; "",'Master Input'!A5149,"")</f>
        <v>Wagner, Bradley</v>
      </c>
      <c r="B5149" s="7" t="str">
        <f>IF('Master Input'!B5149 &lt;&gt; "",'Master Input'!B5149,"")</f>
        <v>JB-8012204-00</v>
      </c>
      <c r="C5149" s="7">
        <f>IF('Master Input'!C5149 &lt;&gt; "",'Master Input'!C5149,"")</f>
        <v>5.75</v>
      </c>
      <c r="D5149" t="str">
        <f>IF('Master Input'!D5149 &lt;&gt; "",'Master Input'!D5149,"")</f>
        <v>Cancelled</v>
      </c>
      <c r="E5149" s="7" t="str">
        <f>IF('Master Input'!E5149 &lt;&gt; "",'Master Input'!E5149,"")</f>
        <v>Account Cancelled</v>
      </c>
      <c r="F5149" s="58">
        <f>IF('Master Input'!G5149 &lt;&gt; "",'Master Input'!G5149, "")</f>
        <v>41713</v>
      </c>
      <c r="G5149" s="18" t="str">
        <f>IFERROR(INDEX('Docs Signed Input'!B:B,MATCH('Nate''s Evolution'!$B5149,'Docs Signed Input'!E:E,0)),"N")</f>
        <v>N</v>
      </c>
      <c r="H5149" s="18" t="str">
        <f>IFERROR(INDEX('Docs Signed Input'!C:C,MATCH('Nate''s Evolution'!B5149,'Docs Signed Input'!E:E,0)),"N")</f>
        <v>N</v>
      </c>
      <c r="I5149" s="7" t="str">
        <f>IF('Master Input'!Q5149 &lt;&gt; "",'Master Input'!Q5149,"")</f>
        <v>ryan@evolvesolar.com</v>
      </c>
    </row>
    <row r="5150" spans="1:9" x14ac:dyDescent="0.3">
      <c r="A5150" t="str">
        <f>IF('Master Input'!A5150 &lt;&gt; "",'Master Input'!A5150,"")</f>
        <v>Wagoner, Larry</v>
      </c>
      <c r="B5150" s="7" t="str">
        <f>IF('Master Input'!B5150 &lt;&gt; "",'Master Input'!B5150,"")</f>
        <v>JB-8513387-00</v>
      </c>
      <c r="C5150" s="7">
        <f>IF('Master Input'!C5150 &lt;&gt; "",'Master Input'!C5150,"")</f>
        <v>8.5</v>
      </c>
      <c r="D5150" t="str">
        <f>IF('Master Input'!D5150 &lt;&gt; "",'Master Input'!D5150,"")</f>
        <v>Permit</v>
      </c>
      <c r="E5150" s="7" t="str">
        <f>IF('Master Input'!E5150 &lt;&gt; "",'Master Input'!E5150,"")</f>
        <v>Site Survey Scheduled</v>
      </c>
      <c r="F5150" s="58">
        <f>IF('Master Input'!G5150 &lt;&gt; "",'Master Input'!G5150, "")</f>
        <v>42014</v>
      </c>
      <c r="G5150" s="18" t="str">
        <f>IFERROR(INDEX('Docs Signed Input'!B:B,MATCH('Nate''s Evolution'!$B5150,'Docs Signed Input'!E:E,0)),"N")</f>
        <v>N</v>
      </c>
      <c r="H5150" s="18" t="str">
        <f>IFERROR(INDEX('Docs Signed Input'!C:C,MATCH('Nate''s Evolution'!B5150,'Docs Signed Input'!E:E,0)),"N")</f>
        <v>N</v>
      </c>
      <c r="I5150" s="7" t="str">
        <f>IF('Master Input'!Q5150 &lt;&gt; "",'Master Input'!Q5150,"")</f>
        <v>jasonm@evolvesolar.com</v>
      </c>
    </row>
    <row r="5151" spans="1:9" x14ac:dyDescent="0.3">
      <c r="A5151" t="str">
        <f>IF('Master Input'!A5151 &lt;&gt; "",'Master Input'!A5151,"")</f>
        <v>Walden, Jacqulyn</v>
      </c>
      <c r="B5151" s="7" t="str">
        <f>IF('Master Input'!B5151 &lt;&gt; "",'Master Input'!B5151,"")</f>
        <v>JB-8538328-00</v>
      </c>
      <c r="C5151" s="7">
        <f>IF('Master Input'!C5151 &lt;&gt; "",'Master Input'!C5151,"")</f>
        <v>9.18</v>
      </c>
      <c r="D5151" t="str">
        <f>IF('Master Input'!D5151 &lt;&gt; "",'Master Input'!D5151,"")</f>
        <v>Cancelled</v>
      </c>
      <c r="E5151" s="7" t="str">
        <f>IF('Master Input'!E5151 &lt;&gt; "",'Master Input'!E5151,"")</f>
        <v>Account Cancelled</v>
      </c>
      <c r="F5151" s="58">
        <f>IF('Master Input'!G5151 &lt;&gt; "",'Master Input'!G5151, "")</f>
        <v>41808</v>
      </c>
      <c r="G5151" s="18" t="str">
        <f>IFERROR(INDEX('Docs Signed Input'!B:B,MATCH('Nate''s Evolution'!$B5151,'Docs Signed Input'!E:E,0)),"N")</f>
        <v>N</v>
      </c>
      <c r="H5151" s="18" t="str">
        <f>IFERROR(INDEX('Docs Signed Input'!C:C,MATCH('Nate''s Evolution'!B5151,'Docs Signed Input'!E:E,0)),"N")</f>
        <v>N</v>
      </c>
      <c r="I5151" s="7" t="str">
        <f>IF('Master Input'!Q5151 &lt;&gt; "",'Master Input'!Q5151,"")</f>
        <v>erics@evolvesolar.com</v>
      </c>
    </row>
    <row r="5152" spans="1:9" x14ac:dyDescent="0.3">
      <c r="A5152" t="str">
        <f>IF('Master Input'!A5152 &lt;&gt; "",'Master Input'!A5152,"")</f>
        <v>walker, alfred</v>
      </c>
      <c r="B5152" s="7" t="str">
        <f>IF('Master Input'!B5152 &lt;&gt; "",'Master Input'!B5152,"")</f>
        <v>JB-0601097-00</v>
      </c>
      <c r="C5152" s="7">
        <f>IF('Master Input'!C5152 &lt;&gt; "",'Master Input'!C5152,"")</f>
        <v>4.5</v>
      </c>
      <c r="D5152" t="str">
        <f>IF('Master Input'!D5152 &lt;&gt; "",'Master Input'!D5152,"")</f>
        <v>Cancelled</v>
      </c>
      <c r="E5152" s="7" t="str">
        <f>IF('Master Input'!E5152 &lt;&gt; "",'Master Input'!E5152,"")</f>
        <v>Account Cancelled</v>
      </c>
      <c r="F5152" s="58">
        <f>IF('Master Input'!G5152 &lt;&gt; "",'Master Input'!G5152, "")</f>
        <v>41865</v>
      </c>
      <c r="G5152" s="18" t="str">
        <f>IFERROR(INDEX('Docs Signed Input'!B:B,MATCH('Nate''s Evolution'!$B5152,'Docs Signed Input'!E:E,0)),"N")</f>
        <v>N</v>
      </c>
      <c r="H5152" s="18" t="str">
        <f>IFERROR(INDEX('Docs Signed Input'!C:C,MATCH('Nate''s Evolution'!B5152,'Docs Signed Input'!E:E,0)),"N")</f>
        <v>N</v>
      </c>
      <c r="I5152" s="7" t="str">
        <f>IF('Master Input'!Q5152 &lt;&gt; "",'Master Input'!Q5152,"")</f>
        <v>justinb@evolvesolar.com</v>
      </c>
    </row>
    <row r="5153" spans="1:9" x14ac:dyDescent="0.3">
      <c r="A5153" t="str">
        <f>IF('Master Input'!A5153 &lt;&gt; "",'Master Input'!A5153,"")</f>
        <v>Walker, Charles</v>
      </c>
      <c r="B5153" s="7" t="str">
        <f>IF('Master Input'!B5153 &lt;&gt; "",'Master Input'!B5153,"")</f>
        <v>JB-9566057-00</v>
      </c>
      <c r="C5153" s="7">
        <f>IF('Master Input'!C5153 &lt;&gt; "",'Master Input'!C5153,"")</f>
        <v>6.5</v>
      </c>
      <c r="D5153" t="str">
        <f>IF('Master Input'!D5153 &lt;&gt; "",'Master Input'!D5153,"")</f>
        <v>Permit</v>
      </c>
      <c r="E5153" s="7" t="str">
        <f>IF('Master Input'!E5153 &lt;&gt; "",'Master Input'!E5153,"")</f>
        <v>Design Complete</v>
      </c>
      <c r="F5153" s="58">
        <f>IF('Master Input'!G5153 &lt;&gt; "",'Master Input'!G5153, "")</f>
        <v>41887</v>
      </c>
      <c r="G5153" s="18" t="str">
        <f>IFERROR(INDEX('Docs Signed Input'!B:B,MATCH('Nate''s Evolution'!$B5153,'Docs Signed Input'!E:E,0)),"N")</f>
        <v>N</v>
      </c>
      <c r="H5153" s="18" t="str">
        <f>IFERROR(INDEX('Docs Signed Input'!C:C,MATCH('Nate''s Evolution'!B5153,'Docs Signed Input'!E:E,0)),"N")</f>
        <v>N</v>
      </c>
      <c r="I5153" s="7" t="str">
        <f>IF('Master Input'!Q5153 &lt;&gt; "",'Master Input'!Q5153,"")</f>
        <v>riddell@evolvesolar.com</v>
      </c>
    </row>
    <row r="5154" spans="1:9" x14ac:dyDescent="0.3">
      <c r="A5154" t="str">
        <f>IF('Master Input'!A5154 &lt;&gt; "",'Master Input'!A5154,"")</f>
        <v>Walker, Daniel</v>
      </c>
      <c r="B5154" s="7" t="str">
        <f>IF('Master Input'!B5154 &lt;&gt; "",'Master Input'!B5154,"")</f>
        <v>JB-9566614-00</v>
      </c>
      <c r="C5154" s="7">
        <f>IF('Master Input'!C5154 &lt;&gt; "",'Master Input'!C5154,"")</f>
        <v>9.4350000000000005</v>
      </c>
      <c r="D5154" t="str">
        <f>IF('Master Input'!D5154 &lt;&gt; "",'Master Input'!D5154,"")</f>
        <v>Sales</v>
      </c>
      <c r="E5154" s="7" t="str">
        <f>IF('Master Input'!E5154 &lt;&gt; "",'Master Input'!E5154,"")</f>
        <v>On Hold</v>
      </c>
      <c r="F5154" s="58">
        <f>IF('Master Input'!G5154 &lt;&gt; "",'Master Input'!G5154, "")</f>
        <v>41942</v>
      </c>
      <c r="G5154" s="18" t="str">
        <f>IFERROR(INDEX('Docs Signed Input'!B:B,MATCH('Nate''s Evolution'!$B5154,'Docs Signed Input'!E:E,0)),"N")</f>
        <v>N</v>
      </c>
      <c r="H5154" s="18" t="str">
        <f>IFERROR(INDEX('Docs Signed Input'!C:C,MATCH('Nate''s Evolution'!B5154,'Docs Signed Input'!E:E,0)),"N")</f>
        <v>N</v>
      </c>
      <c r="I5154" s="7" t="str">
        <f>IF('Master Input'!Q5154 &lt;&gt; "",'Master Input'!Q5154,"")</f>
        <v>matt.matsuda@evolvesolar.com</v>
      </c>
    </row>
    <row r="5155" spans="1:9" x14ac:dyDescent="0.3">
      <c r="A5155" t="str">
        <f>IF('Master Input'!A5155 &lt;&gt; "",'Master Input'!A5155,"")</f>
        <v>Walker, Donald</v>
      </c>
      <c r="B5155" s="7" t="str">
        <f>IF('Master Input'!B5155 &lt;&gt; "",'Master Input'!B5155,"")</f>
        <v>JB-8524681-00</v>
      </c>
      <c r="C5155" s="7">
        <f>IF('Master Input'!C5155 &lt;&gt; "",'Master Input'!C5155,"")</f>
        <v>11.25</v>
      </c>
      <c r="D5155" t="str">
        <f>IF('Master Input'!D5155 &lt;&gt; "",'Master Input'!D5155,"")</f>
        <v>Cancelled</v>
      </c>
      <c r="E5155" s="7" t="str">
        <f>IF('Master Input'!E5155 &lt;&gt; "",'Master Input'!E5155,"")</f>
        <v>Account Cancelled</v>
      </c>
      <c r="F5155" s="58">
        <f>IF('Master Input'!G5155 &lt;&gt; "",'Master Input'!G5155, "")</f>
        <v>41820</v>
      </c>
      <c r="G5155" s="18" t="str">
        <f>IFERROR(INDEX('Docs Signed Input'!B:B,MATCH('Nate''s Evolution'!$B5155,'Docs Signed Input'!E:E,0)),"N")</f>
        <v>N</v>
      </c>
      <c r="H5155" s="18" t="str">
        <f>IFERROR(INDEX('Docs Signed Input'!C:C,MATCH('Nate''s Evolution'!B5155,'Docs Signed Input'!E:E,0)),"N")</f>
        <v>N</v>
      </c>
      <c r="I5155" s="7" t="str">
        <f>IF('Master Input'!Q5155 &lt;&gt; "",'Master Input'!Q5155,"")</f>
        <v>steveo@evolvesolar.com</v>
      </c>
    </row>
    <row r="5156" spans="1:9" x14ac:dyDescent="0.3">
      <c r="A5156" t="str">
        <f>IF('Master Input'!A5156 &lt;&gt; "",'Master Input'!A5156,"")</f>
        <v>Walker, Joan</v>
      </c>
      <c r="B5156" s="7" t="str">
        <f>IF('Master Input'!B5156 &lt;&gt; "",'Master Input'!B5156,"")</f>
        <v>JB-8023616-00</v>
      </c>
      <c r="C5156" s="7">
        <f>IF('Master Input'!C5156 &lt;&gt; "",'Master Input'!C5156,"")</f>
        <v>4.5</v>
      </c>
      <c r="D5156" t="str">
        <f>IF('Master Input'!D5156 &lt;&gt; "",'Master Input'!D5156,"")</f>
        <v>Cancelled</v>
      </c>
      <c r="E5156" s="7" t="str">
        <f>IF('Master Input'!E5156 &lt;&gt; "",'Master Input'!E5156,"")</f>
        <v>Account Cancelled</v>
      </c>
      <c r="F5156" s="58">
        <f>IF('Master Input'!G5156 &lt;&gt; "",'Master Input'!G5156, "")</f>
        <v>41758</v>
      </c>
      <c r="G5156" s="18" t="str">
        <f>IFERROR(INDEX('Docs Signed Input'!B:B,MATCH('Nate''s Evolution'!$B5156,'Docs Signed Input'!E:E,0)),"N")</f>
        <v>N</v>
      </c>
      <c r="H5156" s="18" t="str">
        <f>IFERROR(INDEX('Docs Signed Input'!C:C,MATCH('Nate''s Evolution'!B5156,'Docs Signed Input'!E:E,0)),"N")</f>
        <v>N</v>
      </c>
      <c r="I5156" s="7" t="str">
        <f>IF('Master Input'!Q5156 &lt;&gt; "",'Master Input'!Q5156,"")</f>
        <v>cameron@evolvesolar.com</v>
      </c>
    </row>
    <row r="5157" spans="1:9" x14ac:dyDescent="0.3">
      <c r="A5157" t="str">
        <f>IF('Master Input'!A5157 &lt;&gt; "",'Master Input'!A5157,"")</f>
        <v>Walker, Kelly</v>
      </c>
      <c r="B5157" s="7" t="str">
        <f>IF('Master Input'!B5157 &lt;&gt; "",'Master Input'!B5157,"")</f>
        <v>JB-8024096-00</v>
      </c>
      <c r="C5157" s="7">
        <f>IF('Master Input'!C5157 &lt;&gt; "",'Master Input'!C5157,"")</f>
        <v>4.8449999999999998</v>
      </c>
      <c r="D5157" t="str">
        <f>IF('Master Input'!D5157 &lt;&gt; "",'Master Input'!D5157,"")</f>
        <v>Cancelled</v>
      </c>
      <c r="E5157" s="7" t="str">
        <f>IF('Master Input'!E5157 &lt;&gt; "",'Master Input'!E5157,"")</f>
        <v>Account Cancelled</v>
      </c>
      <c r="F5157" s="58">
        <f>IF('Master Input'!G5157 &lt;&gt; "",'Master Input'!G5157, "")</f>
        <v>41782</v>
      </c>
      <c r="G5157" s="18" t="str">
        <f>IFERROR(INDEX('Docs Signed Input'!B:B,MATCH('Nate''s Evolution'!$B5157,'Docs Signed Input'!E:E,0)),"N")</f>
        <v>N</v>
      </c>
      <c r="H5157" s="18" t="str">
        <f>IFERROR(INDEX('Docs Signed Input'!C:C,MATCH('Nate''s Evolution'!B5157,'Docs Signed Input'!E:E,0)),"N")</f>
        <v>N</v>
      </c>
      <c r="I5157" s="7" t="str">
        <f>IF('Master Input'!Q5157 &lt;&gt; "",'Master Input'!Q5157,"")</f>
        <v>Steve@evolvesolar.com</v>
      </c>
    </row>
    <row r="5158" spans="1:9" x14ac:dyDescent="0.3">
      <c r="A5158" t="str">
        <f>IF('Master Input'!A5158 &lt;&gt; "",'Master Input'!A5158,"")</f>
        <v>Walker, Linda</v>
      </c>
      <c r="B5158" s="7" t="str">
        <f>IF('Master Input'!B5158 &lt;&gt; "",'Master Input'!B5158,"")</f>
        <v>JB-8525454-00</v>
      </c>
      <c r="C5158" s="7">
        <f>IF('Master Input'!C5158 &lt;&gt; "",'Master Input'!C5158,"")</f>
        <v>15</v>
      </c>
      <c r="D5158" t="str">
        <f>IF('Master Input'!D5158 &lt;&gt; "",'Master Input'!D5158,"")</f>
        <v>Closed</v>
      </c>
      <c r="E5158" s="7" t="str">
        <f>IF('Master Input'!E5158 &lt;&gt; "",'Master Input'!E5158,"")</f>
        <v>Closed</v>
      </c>
      <c r="F5158" s="58">
        <f>IF('Master Input'!G5158 &lt;&gt; "",'Master Input'!G5158, "")</f>
        <v>41877</v>
      </c>
      <c r="G5158" s="18" t="str">
        <f>IFERROR(INDEX('Docs Signed Input'!B:B,MATCH('Nate''s Evolution'!$B5158,'Docs Signed Input'!E:E,0)),"N")</f>
        <v>N</v>
      </c>
      <c r="H5158" s="18" t="str">
        <f>IFERROR(INDEX('Docs Signed Input'!C:C,MATCH('Nate''s Evolution'!B5158,'Docs Signed Input'!E:E,0)),"N")</f>
        <v>N</v>
      </c>
      <c r="I5158" s="7" t="str">
        <f>IF('Master Input'!Q5158 &lt;&gt; "",'Master Input'!Q5158,"")</f>
        <v>cunningham@evolvesolar.com</v>
      </c>
    </row>
    <row r="5159" spans="1:9" x14ac:dyDescent="0.3">
      <c r="A5159" t="str">
        <f>IF('Master Input'!A5159 &lt;&gt; "",'Master Input'!A5159,"")</f>
        <v>Walker, Maurice</v>
      </c>
      <c r="B5159" s="7" t="str">
        <f>IF('Master Input'!B5159 &lt;&gt; "",'Master Input'!B5159,"")</f>
        <v>JB-8024888-00</v>
      </c>
      <c r="C5159" s="7">
        <f>IF('Master Input'!C5159 &lt;&gt; "",'Master Input'!C5159,"")</f>
        <v>5.5</v>
      </c>
      <c r="D5159" t="str">
        <f>IF('Master Input'!D5159 &lt;&gt; "",'Master Input'!D5159,"")</f>
        <v>Closed</v>
      </c>
      <c r="E5159" s="7" t="str">
        <f>IF('Master Input'!E5159 &lt;&gt; "",'Master Input'!E5159,"")</f>
        <v>Closed</v>
      </c>
      <c r="F5159" s="58">
        <f>IF('Master Input'!G5159 &lt;&gt; "",'Master Input'!G5159, "")</f>
        <v>41849</v>
      </c>
      <c r="G5159" s="18" t="str">
        <f>IFERROR(INDEX('Docs Signed Input'!B:B,MATCH('Nate''s Evolution'!$B5159,'Docs Signed Input'!E:E,0)),"N")</f>
        <v>N</v>
      </c>
      <c r="H5159" s="18" t="str">
        <f>IFERROR(INDEX('Docs Signed Input'!C:C,MATCH('Nate''s Evolution'!B5159,'Docs Signed Input'!E:E,0)),"N")</f>
        <v>N</v>
      </c>
      <c r="I5159" s="7" t="str">
        <f>IF('Master Input'!Q5159 &lt;&gt; "",'Master Input'!Q5159,"")</f>
        <v>baba@evolvesolar.com</v>
      </c>
    </row>
    <row r="5160" spans="1:9" x14ac:dyDescent="0.3">
      <c r="A5160" t="str">
        <f>IF('Master Input'!A5160 &lt;&gt; "",'Master Input'!A5160,"")</f>
        <v>Walker, Maurice</v>
      </c>
      <c r="B5160" s="7" t="str">
        <f>IF('Master Input'!B5160 &lt;&gt; "",'Master Input'!B5160,"")</f>
        <v>JB-8024927-00</v>
      </c>
      <c r="C5160" s="7">
        <f>IF('Master Input'!C5160 &lt;&gt; "",'Master Input'!C5160,"")</f>
        <v>3.57</v>
      </c>
      <c r="D5160" t="str">
        <f>IF('Master Input'!D5160 &lt;&gt; "",'Master Input'!D5160,"")</f>
        <v>Utility</v>
      </c>
      <c r="E5160" s="7" t="str">
        <f>IF('Master Input'!E5160 &lt;&gt; "",'Master Input'!E5160,"")</f>
        <v>PTO Received</v>
      </c>
      <c r="F5160" s="58">
        <f>IF('Master Input'!G5160 &lt;&gt; "",'Master Input'!G5160, "")</f>
        <v>41857</v>
      </c>
      <c r="G5160" s="18" t="str">
        <f>IFERROR(INDEX('Docs Signed Input'!B:B,MATCH('Nate''s Evolution'!$B5160,'Docs Signed Input'!E:E,0)),"N")</f>
        <v>N</v>
      </c>
      <c r="H5160" s="18" t="str">
        <f>IFERROR(INDEX('Docs Signed Input'!C:C,MATCH('Nate''s Evolution'!B5160,'Docs Signed Input'!E:E,0)),"N")</f>
        <v>N</v>
      </c>
      <c r="I5160" s="7" t="str">
        <f>IF('Master Input'!Q5160 &lt;&gt; "",'Master Input'!Q5160,"")</f>
        <v>baba@evolvesolar.com</v>
      </c>
    </row>
    <row r="5161" spans="1:9" x14ac:dyDescent="0.3">
      <c r="A5161" t="str">
        <f>IF('Master Input'!A5161 &lt;&gt; "",'Master Input'!A5161,"")</f>
        <v>Walker, Mike</v>
      </c>
      <c r="B5161" s="7" t="str">
        <f>IF('Master Input'!B5161 &lt;&gt; "",'Master Input'!B5161,"")</f>
        <v>JB-8023699-00</v>
      </c>
      <c r="C5161" s="7">
        <f>IF('Master Input'!C5161 &lt;&gt; "",'Master Input'!C5161,"")</f>
        <v>10</v>
      </c>
      <c r="D5161" t="str">
        <f>IF('Master Input'!D5161 &lt;&gt; "",'Master Input'!D5161,"")</f>
        <v>Cancelled</v>
      </c>
      <c r="E5161" s="7" t="str">
        <f>IF('Master Input'!E5161 &lt;&gt; "",'Master Input'!E5161,"")</f>
        <v>Account Cancelled</v>
      </c>
      <c r="F5161" s="58">
        <f>IF('Master Input'!G5161 &lt;&gt; "",'Master Input'!G5161, "")</f>
        <v>41762</v>
      </c>
      <c r="G5161" s="18" t="str">
        <f>IFERROR(INDEX('Docs Signed Input'!B:B,MATCH('Nate''s Evolution'!$B5161,'Docs Signed Input'!E:E,0)),"N")</f>
        <v>N</v>
      </c>
      <c r="H5161" s="18" t="str">
        <f>IFERROR(INDEX('Docs Signed Input'!C:C,MATCH('Nate''s Evolution'!B5161,'Docs Signed Input'!E:E,0)),"N")</f>
        <v>N</v>
      </c>
      <c r="I5161" s="7" t="str">
        <f>IF('Master Input'!Q5161 &lt;&gt; "",'Master Input'!Q5161,"")</f>
        <v>scottb@evolvesolar.com</v>
      </c>
    </row>
    <row r="5162" spans="1:9" x14ac:dyDescent="0.3">
      <c r="A5162" t="str">
        <f>IF('Master Input'!A5162 &lt;&gt; "",'Master Input'!A5162,"")</f>
        <v>Walker, Rob</v>
      </c>
      <c r="B5162" s="7" t="str">
        <f>IF('Master Input'!B5162 &lt;&gt; "",'Master Input'!B5162,"")</f>
        <v>JB-8012759-00</v>
      </c>
      <c r="C5162" s="7">
        <f>IF('Master Input'!C5162 &lt;&gt; "",'Master Input'!C5162,"")</f>
        <v>7.14</v>
      </c>
      <c r="D5162" t="str">
        <f>IF('Master Input'!D5162 &lt;&gt; "",'Master Input'!D5162,"")</f>
        <v>Closed</v>
      </c>
      <c r="E5162" s="7" t="str">
        <f>IF('Master Input'!E5162 &lt;&gt; "",'Master Input'!E5162,"")</f>
        <v>Closed</v>
      </c>
      <c r="F5162" s="58">
        <f>IF('Master Input'!G5162 &lt;&gt; "",'Master Input'!G5162, "")</f>
        <v>41786</v>
      </c>
      <c r="G5162" s="18" t="str">
        <f>IFERROR(INDEX('Docs Signed Input'!B:B,MATCH('Nate''s Evolution'!$B5162,'Docs Signed Input'!E:E,0)),"N")</f>
        <v>N</v>
      </c>
      <c r="H5162" s="18" t="str">
        <f>IFERROR(INDEX('Docs Signed Input'!C:C,MATCH('Nate''s Evolution'!B5162,'Docs Signed Input'!E:E,0)),"N")</f>
        <v>N</v>
      </c>
      <c r="I5162" s="7" t="str">
        <f>IF('Master Input'!Q5162 &lt;&gt; "",'Master Input'!Q5162,"")</f>
        <v>evanb@evolvesolar.com</v>
      </c>
    </row>
    <row r="5163" spans="1:9" x14ac:dyDescent="0.3">
      <c r="A5163" t="str">
        <f>IF('Master Input'!A5163 &lt;&gt; "",'Master Input'!A5163,"")</f>
        <v>Walker, Robert</v>
      </c>
      <c r="B5163" s="7" t="str">
        <f>IF('Master Input'!B5163 &lt;&gt; "",'Master Input'!B5163,"")</f>
        <v>JB-8525506-00</v>
      </c>
      <c r="C5163" s="7">
        <f>IF('Master Input'!C5163 &lt;&gt; "",'Master Input'!C5163,"")</f>
        <v>15.75</v>
      </c>
      <c r="D5163" t="str">
        <f>IF('Master Input'!D5163 &lt;&gt; "",'Master Input'!D5163,"")</f>
        <v>Cancelled</v>
      </c>
      <c r="E5163" s="7" t="str">
        <f>IF('Master Input'!E5163 &lt;&gt; "",'Master Input'!E5163,"")</f>
        <v>Account Cancelled</v>
      </c>
      <c r="F5163" s="58">
        <f>IF('Master Input'!G5163 &lt;&gt; "",'Master Input'!G5163, "")</f>
        <v>41881</v>
      </c>
      <c r="G5163" s="18" t="str">
        <f>IFERROR(INDEX('Docs Signed Input'!B:B,MATCH('Nate''s Evolution'!$B5163,'Docs Signed Input'!E:E,0)),"N")</f>
        <v>N</v>
      </c>
      <c r="H5163" s="18" t="str">
        <f>IFERROR(INDEX('Docs Signed Input'!C:C,MATCH('Nate''s Evolution'!B5163,'Docs Signed Input'!E:E,0)),"N")</f>
        <v>N</v>
      </c>
      <c r="I5163" s="7" t="str">
        <f>IF('Master Input'!Q5163 &lt;&gt; "",'Master Input'!Q5163,"")</f>
        <v>sean@evolvesolar.com</v>
      </c>
    </row>
    <row r="5164" spans="1:9" x14ac:dyDescent="0.3">
      <c r="A5164" t="str">
        <f>IF('Master Input'!A5164 &lt;&gt; "",'Master Input'!A5164,"")</f>
        <v>Wall, David</v>
      </c>
      <c r="B5164" s="7" t="str">
        <f>IF('Master Input'!B5164 &lt;&gt; "",'Master Input'!B5164,"")</f>
        <v>JB-762069-00</v>
      </c>
      <c r="C5164" s="7">
        <f>IF('Master Input'!C5164 &lt;&gt; "",'Master Input'!C5164,"")</f>
        <v>7.5</v>
      </c>
      <c r="D5164" t="str">
        <f>IF('Master Input'!D5164 &lt;&gt; "",'Master Input'!D5164,"")</f>
        <v>Sales</v>
      </c>
      <c r="E5164" s="7" t="str">
        <f>IF('Master Input'!E5164 &lt;&gt; "",'Master Input'!E5164,"")</f>
        <v>Customer Unresponsive</v>
      </c>
      <c r="F5164" s="58">
        <f>IF('Master Input'!G5164 &lt;&gt; "",'Master Input'!G5164, "")</f>
        <v>41783</v>
      </c>
      <c r="G5164" s="18" t="str">
        <f>IFERROR(INDEX('Docs Signed Input'!B:B,MATCH('Nate''s Evolution'!$B5164,'Docs Signed Input'!E:E,0)),"N")</f>
        <v>N</v>
      </c>
      <c r="H5164" s="18" t="str">
        <f>IFERROR(INDEX('Docs Signed Input'!C:C,MATCH('Nate''s Evolution'!B5164,'Docs Signed Input'!E:E,0)),"N")</f>
        <v>N</v>
      </c>
      <c r="I5164" s="7" t="str">
        <f>IF('Master Input'!Q5164 &lt;&gt; "",'Master Input'!Q5164,"")</f>
        <v>joshm@evolvesolar.com</v>
      </c>
    </row>
    <row r="5165" spans="1:9" x14ac:dyDescent="0.3">
      <c r="A5165" t="str">
        <f>IF('Master Input'!A5165 &lt;&gt; "",'Master Input'!A5165,"")</f>
        <v>Wallace, Clyde</v>
      </c>
      <c r="B5165" s="7" t="str">
        <f>IF('Master Input'!B5165 &lt;&gt; "",'Master Input'!B5165,"")</f>
        <v>JB-8024265-00</v>
      </c>
      <c r="C5165" s="7">
        <f>IF('Master Input'!C5165 &lt;&gt; "",'Master Input'!C5165,"")</f>
        <v>5.8650000000000002</v>
      </c>
      <c r="D5165" t="str">
        <f>IF('Master Input'!D5165 &lt;&gt; "",'Master Input'!D5165,"")</f>
        <v>Closed</v>
      </c>
      <c r="E5165" s="7" t="str">
        <f>IF('Master Input'!E5165 &lt;&gt; "",'Master Input'!E5165,"")</f>
        <v>Closed</v>
      </c>
      <c r="F5165" s="58">
        <f>IF('Master Input'!G5165 &lt;&gt; "",'Master Input'!G5165, "")</f>
        <v>41790</v>
      </c>
      <c r="G5165" s="18" t="str">
        <f>IFERROR(INDEX('Docs Signed Input'!B:B,MATCH('Nate''s Evolution'!$B5165,'Docs Signed Input'!E:E,0)),"N")</f>
        <v>N</v>
      </c>
      <c r="H5165" s="18" t="str">
        <f>IFERROR(INDEX('Docs Signed Input'!C:C,MATCH('Nate''s Evolution'!B5165,'Docs Signed Input'!E:E,0)),"N")</f>
        <v>N</v>
      </c>
      <c r="I5165" s="7" t="str">
        <f>IF('Master Input'!Q5165 &lt;&gt; "",'Master Input'!Q5165,"")</f>
        <v>baba@evolvesolar.com</v>
      </c>
    </row>
    <row r="5166" spans="1:9" x14ac:dyDescent="0.3">
      <c r="A5166" t="str">
        <f>IF('Master Input'!A5166 &lt;&gt; "",'Master Input'!A5166,"")</f>
        <v>Wallin, Krista</v>
      </c>
      <c r="B5166" s="7" t="str">
        <f>IF('Master Input'!B5166 &lt;&gt; "",'Master Input'!B5166,"")</f>
        <v>JB-9564663-00</v>
      </c>
      <c r="C5166" s="7">
        <f>IF('Master Input'!C5166 &lt;&gt; "",'Master Input'!C5166,"")</f>
        <v>4.59</v>
      </c>
      <c r="D5166" t="str">
        <f>IF('Master Input'!D5166 &lt;&gt; "",'Master Input'!D5166,"")</f>
        <v>Closed</v>
      </c>
      <c r="E5166" s="7" t="str">
        <f>IF('Master Input'!E5166 &lt;&gt; "",'Master Input'!E5166,"")</f>
        <v>Closed</v>
      </c>
      <c r="F5166" s="58">
        <f>IF('Master Input'!G5166 &lt;&gt; "",'Master Input'!G5166, "")</f>
        <v>41775</v>
      </c>
      <c r="G5166" s="18" t="str">
        <f>IFERROR(INDEX('Docs Signed Input'!B:B,MATCH('Nate''s Evolution'!$B5166,'Docs Signed Input'!E:E,0)),"N")</f>
        <v>N</v>
      </c>
      <c r="H5166" s="18" t="str">
        <f>IFERROR(INDEX('Docs Signed Input'!C:C,MATCH('Nate''s Evolution'!B5166,'Docs Signed Input'!E:E,0)),"N")</f>
        <v>N</v>
      </c>
      <c r="I5166" s="7" t="str">
        <f>IF('Master Input'!Q5166 &lt;&gt; "",'Master Input'!Q5166,"")</f>
        <v>matti@evolvesolar.com</v>
      </c>
    </row>
    <row r="5167" spans="1:9" x14ac:dyDescent="0.3">
      <c r="A5167" t="str">
        <f>IF('Master Input'!A5167 &lt;&gt; "",'Master Input'!A5167,"")</f>
        <v>Walsh, Patrick</v>
      </c>
      <c r="B5167" s="7" t="str">
        <f>IF('Master Input'!B5167 &lt;&gt; "",'Master Input'!B5167,"")</f>
        <v>JB-1172865-00</v>
      </c>
      <c r="C5167" s="7">
        <f>IF('Master Input'!C5167 &lt;&gt; "",'Master Input'!C5167,"")</f>
        <v>7.65</v>
      </c>
      <c r="D5167" t="str">
        <f>IF('Master Input'!D5167 &lt;&gt; "",'Master Input'!D5167,"")</f>
        <v>Permit</v>
      </c>
      <c r="E5167" s="7" t="str">
        <f>IF('Master Input'!E5167 &lt;&gt; "",'Master Input'!E5167,"")</f>
        <v>Site Survey Scheduled</v>
      </c>
      <c r="F5167" s="58">
        <f>IF('Master Input'!G5167 &lt;&gt; "",'Master Input'!G5167, "")</f>
        <v>42034</v>
      </c>
      <c r="G5167" s="18" t="str">
        <f>IFERROR(INDEX('Docs Signed Input'!B:B,MATCH('Nate''s Evolution'!$B5167,'Docs Signed Input'!E:E,0)),"N")</f>
        <v>N</v>
      </c>
      <c r="H5167" s="18" t="str">
        <f>IFERROR(INDEX('Docs Signed Input'!C:C,MATCH('Nate''s Evolution'!B5167,'Docs Signed Input'!E:E,0)),"N")</f>
        <v>N</v>
      </c>
      <c r="I5167" s="7" t="str">
        <f>IF('Master Input'!Q5167 &lt;&gt; "",'Master Input'!Q5167,"")</f>
        <v>kent.shumway@evolvesolar.com</v>
      </c>
    </row>
    <row r="5168" spans="1:9" x14ac:dyDescent="0.3">
      <c r="A5168" t="str">
        <f>IF('Master Input'!A5168 &lt;&gt; "",'Master Input'!A5168,"")</f>
        <v>Walsh, Shawn</v>
      </c>
      <c r="B5168" s="7" t="str">
        <f>IF('Master Input'!B5168 &lt;&gt; "",'Master Input'!B5168,"")</f>
        <v>JB-9582006-00</v>
      </c>
      <c r="C5168" s="7">
        <f>IF('Master Input'!C5168 &lt;&gt; "",'Master Input'!C5168,"")</f>
        <v>10.199999999999999</v>
      </c>
      <c r="D5168" t="str">
        <f>IF('Master Input'!D5168 &lt;&gt; "",'Master Input'!D5168,"")</f>
        <v>Permit</v>
      </c>
      <c r="E5168" s="7" t="str">
        <f>IF('Master Input'!E5168 &lt;&gt; "",'Master Input'!E5168,"")</f>
        <v>Design Complete</v>
      </c>
      <c r="F5168" s="58">
        <f>IF('Master Input'!G5168 &lt;&gt; "",'Master Input'!G5168, "")</f>
        <v>41922</v>
      </c>
      <c r="G5168" s="18" t="str">
        <f>IFERROR(INDEX('Docs Signed Input'!B:B,MATCH('Nate''s Evolution'!$B5168,'Docs Signed Input'!E:E,0)),"N")</f>
        <v>N</v>
      </c>
      <c r="H5168" s="18" t="str">
        <f>IFERROR(INDEX('Docs Signed Input'!C:C,MATCH('Nate''s Evolution'!B5168,'Docs Signed Input'!E:E,0)),"N")</f>
        <v>N</v>
      </c>
      <c r="I5168" s="7" t="str">
        <f>IF('Master Input'!Q5168 &lt;&gt; "",'Master Input'!Q5168,"")</f>
        <v>benjamin@evolvesolar.com</v>
      </c>
    </row>
    <row r="5169" spans="1:9" x14ac:dyDescent="0.3">
      <c r="A5169" t="str">
        <f>IF('Master Input'!A5169 &lt;&gt; "",'Master Input'!A5169,"")</f>
        <v>Walsh, Terry</v>
      </c>
      <c r="B5169" s="7" t="str">
        <f>IF('Master Input'!B5169 &lt;&gt; "",'Master Input'!B5169,"")</f>
        <v>JB-8023264-00</v>
      </c>
      <c r="C5169" s="7">
        <f>IF('Master Input'!C5169 &lt;&gt; "",'Master Input'!C5169,"")</f>
        <v>7.65</v>
      </c>
      <c r="D5169" t="str">
        <f>IF('Master Input'!D5169 &lt;&gt; "",'Master Input'!D5169,"")</f>
        <v>Cancelled</v>
      </c>
      <c r="E5169" s="7" t="str">
        <f>IF('Master Input'!E5169 &lt;&gt; "",'Master Input'!E5169,"")</f>
        <v>Account Cancelled</v>
      </c>
      <c r="F5169" s="58">
        <f>IF('Master Input'!G5169 &lt;&gt; "",'Master Input'!G5169, "")</f>
        <v>41733</v>
      </c>
      <c r="G5169" s="18" t="str">
        <f>IFERROR(INDEX('Docs Signed Input'!B:B,MATCH('Nate''s Evolution'!$B5169,'Docs Signed Input'!E:E,0)),"N")</f>
        <v>N</v>
      </c>
      <c r="H5169" s="18" t="str">
        <f>IFERROR(INDEX('Docs Signed Input'!C:C,MATCH('Nate''s Evolution'!B5169,'Docs Signed Input'!E:E,0)),"N")</f>
        <v>N</v>
      </c>
      <c r="I5169" s="7" t="str">
        <f>IF('Master Input'!Q5169 &lt;&gt; "",'Master Input'!Q5169,"")</f>
        <v>laura@evolvesolar.com</v>
      </c>
    </row>
    <row r="5170" spans="1:9" x14ac:dyDescent="0.3">
      <c r="A5170" t="str">
        <f>IF('Master Input'!A5170 &lt;&gt; "",'Master Input'!A5170,"")</f>
        <v>Walter, Barbara</v>
      </c>
      <c r="B5170" s="7" t="str">
        <f>IF('Master Input'!B5170 &lt;&gt; "",'Master Input'!B5170,"")</f>
        <v>JB-120810-00</v>
      </c>
      <c r="C5170" s="7">
        <f>IF('Master Input'!C5170 &lt;&gt; "",'Master Input'!C5170,"")</f>
        <v>6.8849999999999998</v>
      </c>
      <c r="D5170" t="str">
        <f>IF('Master Input'!D5170 &lt;&gt; "",'Master Input'!D5170,"")</f>
        <v>Closed</v>
      </c>
      <c r="E5170" s="7" t="str">
        <f>IF('Master Input'!E5170 &lt;&gt; "",'Master Input'!E5170,"")</f>
        <v>Closed</v>
      </c>
      <c r="F5170" s="58">
        <f>IF('Master Input'!G5170 &lt;&gt; "",'Master Input'!G5170, "")</f>
        <v>41844</v>
      </c>
      <c r="G5170" s="18" t="str">
        <f>IFERROR(INDEX('Docs Signed Input'!B:B,MATCH('Nate''s Evolution'!$B5170,'Docs Signed Input'!E:E,0)),"N")</f>
        <v>N</v>
      </c>
      <c r="H5170" s="18" t="str">
        <f>IFERROR(INDEX('Docs Signed Input'!C:C,MATCH('Nate''s Evolution'!B5170,'Docs Signed Input'!E:E,0)),"N")</f>
        <v>N</v>
      </c>
      <c r="I5170" s="7" t="str">
        <f>IF('Master Input'!Q5170 &lt;&gt; "",'Master Input'!Q5170,"")</f>
        <v>miker@evolvesolar.com</v>
      </c>
    </row>
    <row r="5171" spans="1:9" x14ac:dyDescent="0.3">
      <c r="A5171" t="str">
        <f>IF('Master Input'!A5171 &lt;&gt; "",'Master Input'!A5171,"")</f>
        <v>Walter, Joseph</v>
      </c>
      <c r="B5171" s="7" t="str">
        <f>IF('Master Input'!B5171 &lt;&gt; "",'Master Input'!B5171,"")</f>
        <v>JB-1171583-00</v>
      </c>
      <c r="C5171" s="7">
        <f>IF('Master Input'!C5171 &lt;&gt; "",'Master Input'!C5171,"")</f>
        <v>4.5</v>
      </c>
      <c r="D5171" t="str">
        <f>IF('Master Input'!D5171 &lt;&gt; "",'Master Input'!D5171,"")</f>
        <v>Cancelled</v>
      </c>
      <c r="E5171" s="7" t="str">
        <f>IF('Master Input'!E5171 &lt;&gt; "",'Master Input'!E5171,"")</f>
        <v>Account Cancelled</v>
      </c>
      <c r="F5171" s="58">
        <f>IF('Master Input'!G5171 &lt;&gt; "",'Master Input'!G5171, "")</f>
        <v>41857</v>
      </c>
      <c r="G5171" s="18" t="str">
        <f>IFERROR(INDEX('Docs Signed Input'!B:B,MATCH('Nate''s Evolution'!$B5171,'Docs Signed Input'!E:E,0)),"N")</f>
        <v>N</v>
      </c>
      <c r="H5171" s="18" t="str">
        <f>IFERROR(INDEX('Docs Signed Input'!C:C,MATCH('Nate''s Evolution'!B5171,'Docs Signed Input'!E:E,0)),"N")</f>
        <v>N</v>
      </c>
      <c r="I5171" s="7" t="str">
        <f>IF('Master Input'!Q5171 &lt;&gt; "",'Master Input'!Q5171,"")</f>
        <v>seanh@evolvesolar.com</v>
      </c>
    </row>
    <row r="5172" spans="1:9" x14ac:dyDescent="0.3">
      <c r="A5172" t="str">
        <f>IF('Master Input'!A5172 &lt;&gt; "",'Master Input'!A5172,"")</f>
        <v>Walter, Larry</v>
      </c>
      <c r="B5172" s="7" t="str">
        <f>IF('Master Input'!B5172 &lt;&gt; "",'Master Input'!B5172,"")</f>
        <v>JB-8012588-00</v>
      </c>
      <c r="C5172" s="7">
        <f>IF('Master Input'!C5172 &lt;&gt; "",'Master Input'!C5172,"")</f>
        <v>6.63</v>
      </c>
      <c r="D5172" t="str">
        <f>IF('Master Input'!D5172 &lt;&gt; "",'Master Input'!D5172,"")</f>
        <v>Closed</v>
      </c>
      <c r="E5172" s="7" t="str">
        <f>IF('Master Input'!E5172 &lt;&gt; "",'Master Input'!E5172,"")</f>
        <v>Closed</v>
      </c>
      <c r="F5172" s="58">
        <f>IF('Master Input'!G5172 &lt;&gt; "",'Master Input'!G5172, "")</f>
        <v>41768</v>
      </c>
      <c r="G5172" s="18" t="str">
        <f>IFERROR(INDEX('Docs Signed Input'!B:B,MATCH('Nate''s Evolution'!$B5172,'Docs Signed Input'!E:E,0)),"N")</f>
        <v>N</v>
      </c>
      <c r="H5172" s="18" t="str">
        <f>IFERROR(INDEX('Docs Signed Input'!C:C,MATCH('Nate''s Evolution'!B5172,'Docs Signed Input'!E:E,0)),"N")</f>
        <v>N</v>
      </c>
      <c r="I5172" s="7" t="str">
        <f>IF('Master Input'!Q5172 &lt;&gt; "",'Master Input'!Q5172,"")</f>
        <v>cameron@evolvesolar.com</v>
      </c>
    </row>
    <row r="5173" spans="1:9" x14ac:dyDescent="0.3">
      <c r="A5173" t="str">
        <f>IF('Master Input'!A5173 &lt;&gt; "",'Master Input'!A5173,"")</f>
        <v>Wami, Zewdinesh</v>
      </c>
      <c r="B5173" s="7" t="str">
        <f>IF('Master Input'!B5173 &lt;&gt; "",'Master Input'!B5173,"")</f>
        <v>JB-8003558-00</v>
      </c>
      <c r="C5173" s="7">
        <f>IF('Master Input'!C5173 &lt;&gt; "",'Master Input'!C5173,"")</f>
        <v>6.25</v>
      </c>
      <c r="D5173" t="str">
        <f>IF('Master Input'!D5173 &lt;&gt; "",'Master Input'!D5173,"")</f>
        <v>Cancelled</v>
      </c>
      <c r="E5173" s="7" t="str">
        <f>IF('Master Input'!E5173 &lt;&gt; "",'Master Input'!E5173,"")</f>
        <v>Account Cancelled</v>
      </c>
      <c r="F5173" s="58">
        <f>IF('Master Input'!G5173 &lt;&gt; "",'Master Input'!G5173, "")</f>
        <v>41699</v>
      </c>
      <c r="G5173" s="18" t="str">
        <f>IFERROR(INDEX('Docs Signed Input'!B:B,MATCH('Nate''s Evolution'!$B5173,'Docs Signed Input'!E:E,0)),"N")</f>
        <v>N</v>
      </c>
      <c r="H5173" s="18" t="str">
        <f>IFERROR(INDEX('Docs Signed Input'!C:C,MATCH('Nate''s Evolution'!B5173,'Docs Signed Input'!E:E,0)),"N")</f>
        <v>N</v>
      </c>
      <c r="I5173" s="7" t="str">
        <f>IF('Master Input'!Q5173 &lt;&gt; "",'Master Input'!Q5173,"")</f>
        <v>geoff@evolvesolar.com</v>
      </c>
    </row>
    <row r="5174" spans="1:9" x14ac:dyDescent="0.3">
      <c r="A5174" t="str">
        <f>IF('Master Input'!A5174 &lt;&gt; "",'Master Input'!A5174,"")</f>
        <v>Wandishin, Matthew</v>
      </c>
      <c r="B5174" s="7" t="str">
        <f>IF('Master Input'!B5174 &lt;&gt; "",'Master Input'!B5174,"")</f>
        <v>JB-8003927-00</v>
      </c>
      <c r="C5174" s="7">
        <f>IF('Master Input'!C5174 &lt;&gt; "",'Master Input'!C5174,"")</f>
        <v>8.5</v>
      </c>
      <c r="D5174" t="str">
        <f>IF('Master Input'!D5174 &lt;&gt; "",'Master Input'!D5174,"")</f>
        <v>Sales</v>
      </c>
      <c r="E5174" s="7" t="str">
        <f>IF('Master Input'!E5174 &lt;&gt; "",'Master Input'!E5174,"")</f>
        <v>Customer Uncertain</v>
      </c>
      <c r="F5174" s="58">
        <f>IF('Master Input'!G5174 &lt;&gt; "",'Master Input'!G5174, "")</f>
        <v>41729</v>
      </c>
      <c r="G5174" s="18" t="str">
        <f>IFERROR(INDEX('Docs Signed Input'!B:B,MATCH('Nate''s Evolution'!$B5174,'Docs Signed Input'!E:E,0)),"N")</f>
        <v>N</v>
      </c>
      <c r="H5174" s="18" t="str">
        <f>IFERROR(INDEX('Docs Signed Input'!C:C,MATCH('Nate''s Evolution'!B5174,'Docs Signed Input'!E:E,0)),"N")</f>
        <v>N</v>
      </c>
      <c r="I5174" s="7" t="str">
        <f>IF('Master Input'!Q5174 &lt;&gt; "",'Master Input'!Q5174,"")</f>
        <v>trey@evolvesolar.com</v>
      </c>
    </row>
    <row r="5175" spans="1:9" x14ac:dyDescent="0.3">
      <c r="A5175" t="str">
        <f>IF('Master Input'!A5175 &lt;&gt; "",'Master Input'!A5175,"")</f>
        <v>Wang, Chun Li</v>
      </c>
      <c r="B5175" s="7" t="str">
        <f>IF('Master Input'!B5175 &lt;&gt; "",'Master Input'!B5175,"")</f>
        <v>JB-118102-00</v>
      </c>
      <c r="C5175" s="7">
        <f>IF('Master Input'!C5175 &lt;&gt; "",'Master Input'!C5175,"")</f>
        <v>2.5</v>
      </c>
      <c r="D5175" t="str">
        <f>IF('Master Input'!D5175 &lt;&gt; "",'Master Input'!D5175,"")</f>
        <v>Cancelled</v>
      </c>
      <c r="E5175" s="7" t="str">
        <f>IF('Master Input'!E5175 &lt;&gt; "",'Master Input'!E5175,"")</f>
        <v>Account Cancelled</v>
      </c>
      <c r="F5175" s="58">
        <f>IF('Master Input'!G5175 &lt;&gt; "",'Master Input'!G5175, "")</f>
        <v>41817</v>
      </c>
      <c r="G5175" s="18" t="str">
        <f>IFERROR(INDEX('Docs Signed Input'!B:B,MATCH('Nate''s Evolution'!$B5175,'Docs Signed Input'!E:E,0)),"N")</f>
        <v>N</v>
      </c>
      <c r="H5175" s="18" t="str">
        <f>IFERROR(INDEX('Docs Signed Input'!C:C,MATCH('Nate''s Evolution'!B5175,'Docs Signed Input'!E:E,0)),"N")</f>
        <v>N</v>
      </c>
      <c r="I5175" s="7" t="str">
        <f>IF('Master Input'!Q5175 &lt;&gt; "",'Master Input'!Q5175,"")</f>
        <v>blake@evolvesolar.com</v>
      </c>
    </row>
    <row r="5176" spans="1:9" x14ac:dyDescent="0.3">
      <c r="A5176" t="str">
        <f>IF('Master Input'!A5176 &lt;&gt; "",'Master Input'!A5176,"")</f>
        <v>Wang, Chung</v>
      </c>
      <c r="B5176" s="7" t="str">
        <f>IF('Master Input'!B5176 &lt;&gt; "",'Master Input'!B5176,"")</f>
        <v>JB-9701623-00</v>
      </c>
      <c r="C5176" s="7">
        <f>IF('Master Input'!C5176 &lt;&gt; "",'Master Input'!C5176,"")</f>
        <v>5.3550000000000004</v>
      </c>
      <c r="D5176" t="str">
        <f>IF('Master Input'!D5176 &lt;&gt; "",'Master Input'!D5176,"")</f>
        <v>Closed</v>
      </c>
      <c r="E5176" s="7" t="str">
        <f>IF('Master Input'!E5176 &lt;&gt; "",'Master Input'!E5176,"")</f>
        <v>Closed</v>
      </c>
      <c r="F5176" s="58">
        <f>IF('Master Input'!G5176 &lt;&gt; "",'Master Input'!G5176, "")</f>
        <v>41832</v>
      </c>
      <c r="G5176" s="18" t="str">
        <f>IFERROR(INDEX('Docs Signed Input'!B:B,MATCH('Nate''s Evolution'!$B5176,'Docs Signed Input'!E:E,0)),"N")</f>
        <v>N</v>
      </c>
      <c r="H5176" s="18" t="str">
        <f>IFERROR(INDEX('Docs Signed Input'!C:C,MATCH('Nate''s Evolution'!B5176,'Docs Signed Input'!E:E,0)),"N")</f>
        <v>N</v>
      </c>
      <c r="I5176" s="7" t="str">
        <f>IF('Master Input'!Q5176 &lt;&gt; "",'Master Input'!Q5176,"")</f>
        <v>chris@evolvesolar.com</v>
      </c>
    </row>
    <row r="5177" spans="1:9" x14ac:dyDescent="0.3">
      <c r="A5177" t="str">
        <f>IF('Master Input'!A5177 &lt;&gt; "",'Master Input'!A5177,"")</f>
        <v>Wang, Lin</v>
      </c>
      <c r="B5177" s="7" t="str">
        <f>IF('Master Input'!B5177 &lt;&gt; "",'Master Input'!B5177,"")</f>
        <v>JB-1151038-00</v>
      </c>
      <c r="C5177" s="7">
        <f>IF('Master Input'!C5177 &lt;&gt; "",'Master Input'!C5177,"")</f>
        <v>10.199999999999999</v>
      </c>
      <c r="D5177" t="str">
        <f>IF('Master Input'!D5177 &lt;&gt; "",'Master Input'!D5177,"")</f>
        <v>Sales</v>
      </c>
      <c r="E5177" s="7" t="str">
        <f>IF('Master Input'!E5177 &lt;&gt; "",'Master Input'!E5177,"")</f>
        <v>On Hold</v>
      </c>
      <c r="F5177" s="58">
        <f>IF('Master Input'!G5177 &lt;&gt; "",'Master Input'!G5177, "")</f>
        <v>41937</v>
      </c>
      <c r="G5177" s="18" t="str">
        <f>IFERROR(INDEX('Docs Signed Input'!B:B,MATCH('Nate''s Evolution'!$B5177,'Docs Signed Input'!E:E,0)),"N")</f>
        <v>N</v>
      </c>
      <c r="H5177" s="18" t="str">
        <f>IFERROR(INDEX('Docs Signed Input'!C:C,MATCH('Nate''s Evolution'!B5177,'Docs Signed Input'!E:E,0)),"N")</f>
        <v>N</v>
      </c>
      <c r="I5177" s="7" t="str">
        <f>IF('Master Input'!Q5177 &lt;&gt; "",'Master Input'!Q5177,"")</f>
        <v>jackaranya@evolvesolar.com</v>
      </c>
    </row>
    <row r="5178" spans="1:9" x14ac:dyDescent="0.3">
      <c r="A5178" t="str">
        <f>IF('Master Input'!A5178 &lt;&gt; "",'Master Input'!A5178,"")</f>
        <v>Wangerman, Patricia</v>
      </c>
      <c r="B5178" s="7" t="str">
        <f>IF('Master Input'!B5178 &lt;&gt; "",'Master Input'!B5178,"")</f>
        <v>JB-1151193-00</v>
      </c>
      <c r="C5178" s="7">
        <f>IF('Master Input'!C5178 &lt;&gt; "",'Master Input'!C5178,"")</f>
        <v>5.0999999999999996</v>
      </c>
      <c r="D5178" t="str">
        <f>IF('Master Input'!D5178 &lt;&gt; "",'Master Input'!D5178,"")</f>
        <v>Permit</v>
      </c>
      <c r="E5178" s="7" t="str">
        <f>IF('Master Input'!E5178 &lt;&gt; "",'Master Input'!E5178,"")</f>
        <v>Design Complete</v>
      </c>
      <c r="F5178" s="58">
        <f>IF('Master Input'!G5178 &lt;&gt; "",'Master Input'!G5178, "")</f>
        <v>42018</v>
      </c>
      <c r="G5178" s="18" t="str">
        <f>IFERROR(INDEX('Docs Signed Input'!B:B,MATCH('Nate''s Evolution'!$B5178,'Docs Signed Input'!E:E,0)),"N")</f>
        <v>Y</v>
      </c>
      <c r="H5178" s="18" t="str">
        <f>IFERROR(INDEX('Docs Signed Input'!C:C,MATCH('Nate''s Evolution'!B5178,'Docs Signed Input'!E:E,0)),"N")</f>
        <v>Y</v>
      </c>
      <c r="I5178" s="7" t="str">
        <f>IF('Master Input'!Q5178 &lt;&gt; "",'Master Input'!Q5178,"")</f>
        <v>rex.cooper@evolvesolar.com</v>
      </c>
    </row>
    <row r="5179" spans="1:9" x14ac:dyDescent="0.3">
      <c r="A5179" t="str">
        <f>IF('Master Input'!A5179 &lt;&gt; "",'Master Input'!A5179,"")</f>
        <v>Wanstall, Betsy</v>
      </c>
      <c r="B5179" s="7" t="str">
        <f>IF('Master Input'!B5179 &lt;&gt; "",'Master Input'!B5179,"")</f>
        <v>JB-0631855-00</v>
      </c>
      <c r="C5179" s="7">
        <f>IF('Master Input'!C5179 &lt;&gt; "",'Master Input'!C5179,"")</f>
        <v>11.475</v>
      </c>
      <c r="D5179" t="str">
        <f>IF('Master Input'!D5179 &lt;&gt; "",'Master Input'!D5179,"")</f>
        <v>Installation</v>
      </c>
      <c r="E5179" s="7" t="str">
        <f>IF('Master Input'!E5179 &lt;&gt; "",'Master Input'!E5179,"")</f>
        <v>Pending Approval</v>
      </c>
      <c r="F5179" s="58">
        <f>IF('Master Input'!G5179 &lt;&gt; "",'Master Input'!G5179, "")</f>
        <v>41935</v>
      </c>
      <c r="G5179" s="18" t="str">
        <f>IFERROR(INDEX('Docs Signed Input'!B:B,MATCH('Nate''s Evolution'!$B5179,'Docs Signed Input'!E:E,0)),"N")</f>
        <v>N</v>
      </c>
      <c r="H5179" s="18" t="str">
        <f>IFERROR(INDEX('Docs Signed Input'!C:C,MATCH('Nate''s Evolution'!B5179,'Docs Signed Input'!E:E,0)),"N")</f>
        <v>N</v>
      </c>
      <c r="I5179" s="7" t="str">
        <f>IF('Master Input'!Q5179 &lt;&gt; "",'Master Input'!Q5179,"")</f>
        <v>betsy.wanstall@evolvesolar.com</v>
      </c>
    </row>
    <row r="5180" spans="1:9" x14ac:dyDescent="0.3">
      <c r="A5180" t="str">
        <f>IF('Master Input'!A5180 &lt;&gt; "",'Master Input'!A5180,"")</f>
        <v>Warah, Pride-West</v>
      </c>
      <c r="B5180" s="7" t="str">
        <f>IF('Master Input'!B5180 &lt;&gt; "",'Master Input'!B5180,"")</f>
        <v>JB-8004691-00</v>
      </c>
      <c r="C5180" s="7">
        <f>IF('Master Input'!C5180 &lt;&gt; "",'Master Input'!C5180,"")</f>
        <v>6.63</v>
      </c>
      <c r="D5180" t="str">
        <f>IF('Master Input'!D5180 &lt;&gt; "",'Master Input'!D5180,"")</f>
        <v>Sales</v>
      </c>
      <c r="E5180" s="7" t="str">
        <f>IF('Master Input'!E5180 &lt;&gt; "",'Master Input'!E5180,"")</f>
        <v>On Hold</v>
      </c>
      <c r="F5180" s="58">
        <f>IF('Master Input'!G5180 &lt;&gt; "",'Master Input'!G5180, "")</f>
        <v>41773</v>
      </c>
      <c r="G5180" s="18" t="str">
        <f>IFERROR(INDEX('Docs Signed Input'!B:B,MATCH('Nate''s Evolution'!$B5180,'Docs Signed Input'!E:E,0)),"N")</f>
        <v>N</v>
      </c>
      <c r="H5180" s="18" t="str">
        <f>IFERROR(INDEX('Docs Signed Input'!C:C,MATCH('Nate''s Evolution'!B5180,'Docs Signed Input'!E:E,0)),"N")</f>
        <v>N</v>
      </c>
      <c r="I5180" s="7" t="str">
        <f>IF('Master Input'!Q5180 &lt;&gt; "",'Master Input'!Q5180,"")</f>
        <v>tyler@evolvesolar.com</v>
      </c>
    </row>
    <row r="5181" spans="1:9" x14ac:dyDescent="0.3">
      <c r="A5181" t="str">
        <f>IF('Master Input'!A5181 &lt;&gt; "",'Master Input'!A5181,"")</f>
        <v>Ward, Casey</v>
      </c>
      <c r="B5181" s="7" t="str">
        <f>IF('Master Input'!B5181 &lt;&gt; "",'Master Input'!B5181,"")</f>
        <v>JB-115954-00</v>
      </c>
      <c r="C5181" s="7">
        <f>IF('Master Input'!C5181 &lt;&gt; "",'Master Input'!C5181,"")</f>
        <v>7</v>
      </c>
      <c r="D5181" t="str">
        <f>IF('Master Input'!D5181 &lt;&gt; "",'Master Input'!D5181,"")</f>
        <v>Cancelled</v>
      </c>
      <c r="E5181" s="7" t="str">
        <f>IF('Master Input'!E5181 &lt;&gt; "",'Master Input'!E5181,"")</f>
        <v>Pending NOC</v>
      </c>
      <c r="F5181" s="58">
        <f>IF('Master Input'!G5181 &lt;&gt; "",'Master Input'!G5181, "")</f>
        <v>41902</v>
      </c>
      <c r="G5181" s="18" t="str">
        <f>IFERROR(INDEX('Docs Signed Input'!B:B,MATCH('Nate''s Evolution'!$B5181,'Docs Signed Input'!E:E,0)),"N")</f>
        <v>N</v>
      </c>
      <c r="H5181" s="18" t="str">
        <f>IFERROR(INDEX('Docs Signed Input'!C:C,MATCH('Nate''s Evolution'!B5181,'Docs Signed Input'!E:E,0)),"N")</f>
        <v>N</v>
      </c>
      <c r="I5181" s="7" t="str">
        <f>IF('Master Input'!Q5181 &lt;&gt; "",'Master Input'!Q5181,"")</f>
        <v>jackaranya@evolvesolar.com</v>
      </c>
    </row>
    <row r="5182" spans="1:9" x14ac:dyDescent="0.3">
      <c r="A5182" t="str">
        <f>IF('Master Input'!A5182 &lt;&gt; "",'Master Input'!A5182,"")</f>
        <v>Ward, Casey</v>
      </c>
      <c r="B5182" s="7" t="str">
        <f>IF('Master Input'!B5182 &lt;&gt; "",'Master Input'!B5182,"")</f>
        <v>JB-8004805-00</v>
      </c>
      <c r="C5182" s="7">
        <f>IF('Master Input'!C5182 &lt;&gt; "",'Master Input'!C5182,"")</f>
        <v>2.5499999999999998</v>
      </c>
      <c r="D5182" t="str">
        <f>IF('Master Input'!D5182 &lt;&gt; "",'Master Input'!D5182,"")</f>
        <v>Permit</v>
      </c>
      <c r="E5182" s="7" t="str">
        <f>IF('Master Input'!E5182 &lt;&gt; "",'Master Input'!E5182,"")</f>
        <v>Design Complete</v>
      </c>
      <c r="F5182" s="58">
        <f>IF('Master Input'!G5182 &lt;&gt; "",'Master Input'!G5182, "")</f>
        <v>41778</v>
      </c>
      <c r="G5182" s="18" t="str">
        <f>IFERROR(INDEX('Docs Signed Input'!B:B,MATCH('Nate''s Evolution'!$B5182,'Docs Signed Input'!E:E,0)),"N")</f>
        <v>N</v>
      </c>
      <c r="H5182" s="18" t="str">
        <f>IFERROR(INDEX('Docs Signed Input'!C:C,MATCH('Nate''s Evolution'!B5182,'Docs Signed Input'!E:E,0)),"N")</f>
        <v>N</v>
      </c>
      <c r="I5182" s="7" t="str">
        <f>IF('Master Input'!Q5182 &lt;&gt; "",'Master Input'!Q5182,"")</f>
        <v>cameron@evolvesolar.com</v>
      </c>
    </row>
    <row r="5183" spans="1:9" x14ac:dyDescent="0.3">
      <c r="A5183" t="str">
        <f>IF('Master Input'!A5183 &lt;&gt; "",'Master Input'!A5183,"")</f>
        <v>Ward, Jason</v>
      </c>
      <c r="B5183" s="7" t="str">
        <f>IF('Master Input'!B5183 &lt;&gt; "",'Master Input'!B5183,"")</f>
        <v>JB-8539353-00</v>
      </c>
      <c r="C5183" s="7">
        <f>IF('Master Input'!C5183 &lt;&gt; "",'Master Input'!C5183,"")</f>
        <v>13.5</v>
      </c>
      <c r="D5183" t="str">
        <f>IF('Master Input'!D5183 &lt;&gt; "",'Master Input'!D5183,"")</f>
        <v>Permit</v>
      </c>
      <c r="E5183" s="7" t="str">
        <f>IF('Master Input'!E5183 &lt;&gt; "",'Master Input'!E5183,"")</f>
        <v>Design Complete</v>
      </c>
      <c r="F5183" s="58">
        <f>IF('Master Input'!G5183 &lt;&gt; "",'Master Input'!G5183, "")</f>
        <v>41880</v>
      </c>
      <c r="G5183" s="18" t="str">
        <f>IFERROR(INDEX('Docs Signed Input'!B:B,MATCH('Nate''s Evolution'!$B5183,'Docs Signed Input'!E:E,0)),"N")</f>
        <v>N</v>
      </c>
      <c r="H5183" s="18" t="str">
        <f>IFERROR(INDEX('Docs Signed Input'!C:C,MATCH('Nate''s Evolution'!B5183,'Docs Signed Input'!E:E,0)),"N")</f>
        <v>N</v>
      </c>
      <c r="I5183" s="7" t="str">
        <f>IF('Master Input'!Q5183 &lt;&gt; "",'Master Input'!Q5183,"")</f>
        <v>nsmith@evolvesolar.com</v>
      </c>
    </row>
    <row r="5184" spans="1:9" x14ac:dyDescent="0.3">
      <c r="A5184" t="str">
        <f>IF('Master Input'!A5184 &lt;&gt; "",'Master Input'!A5184,"")</f>
        <v>Warfield, Jenny</v>
      </c>
      <c r="B5184" s="7" t="str">
        <f>IF('Master Input'!B5184 &lt;&gt; "",'Master Input'!B5184,"")</f>
        <v>JB-9701858-00</v>
      </c>
      <c r="C5184" s="7">
        <f>IF('Master Input'!C5184 &lt;&gt; "",'Master Input'!C5184,"")</f>
        <v>4.08</v>
      </c>
      <c r="D5184" t="str">
        <f>IF('Master Input'!D5184 &lt;&gt; "",'Master Input'!D5184,"")</f>
        <v>Cancelled</v>
      </c>
      <c r="E5184" s="7" t="str">
        <f>IF('Master Input'!E5184 &lt;&gt; "",'Master Input'!E5184,"")</f>
        <v>Pending Save</v>
      </c>
      <c r="F5184" s="58">
        <f>IF('Master Input'!G5184 &lt;&gt; "",'Master Input'!G5184, "")</f>
        <v>42006</v>
      </c>
      <c r="G5184" s="18" t="str">
        <f>IFERROR(INDEX('Docs Signed Input'!B:B,MATCH('Nate''s Evolution'!$B5184,'Docs Signed Input'!E:E,0)),"N")</f>
        <v>N</v>
      </c>
      <c r="H5184" s="18" t="str">
        <f>IFERROR(INDEX('Docs Signed Input'!C:C,MATCH('Nate''s Evolution'!B5184,'Docs Signed Input'!E:E,0)),"N")</f>
        <v>Y</v>
      </c>
      <c r="I5184" s="7" t="str">
        <f>IF('Master Input'!Q5184 &lt;&gt; "",'Master Input'!Q5184,"")</f>
        <v>teresa.garcia@evolvesolar.com</v>
      </c>
    </row>
    <row r="5185" spans="1:9" x14ac:dyDescent="0.3">
      <c r="A5185" t="str">
        <f>IF('Master Input'!A5185 &lt;&gt; "",'Master Input'!A5185,"")</f>
        <v>Warmbrand, Abraham</v>
      </c>
      <c r="B5185" s="7" t="str">
        <f>IF('Master Input'!B5185 &lt;&gt; "",'Master Input'!B5185,"")</f>
        <v>JB-1172585-00</v>
      </c>
      <c r="C5185" s="7">
        <f>IF('Master Input'!C5185 &lt;&gt; "",'Master Input'!C5185,"")</f>
        <v>5.75</v>
      </c>
      <c r="D5185" t="str">
        <f>IF('Master Input'!D5185 &lt;&gt; "",'Master Input'!D5185,"")</f>
        <v>Permit</v>
      </c>
      <c r="E5185" s="7" t="str">
        <f>IF('Master Input'!E5185 &lt;&gt; "",'Master Input'!E5185,"")</f>
        <v>Site Audit Pending Customer</v>
      </c>
      <c r="F5185" s="58">
        <f>IF('Master Input'!G5185 &lt;&gt; "",'Master Input'!G5185, "")</f>
        <v>41993</v>
      </c>
      <c r="G5185" s="18" t="str">
        <f>IFERROR(INDEX('Docs Signed Input'!B:B,MATCH('Nate''s Evolution'!$B5185,'Docs Signed Input'!E:E,0)),"N")</f>
        <v>N</v>
      </c>
      <c r="H5185" s="18" t="str">
        <f>IFERROR(INDEX('Docs Signed Input'!C:C,MATCH('Nate''s Evolution'!B5185,'Docs Signed Input'!E:E,0)),"N")</f>
        <v>N</v>
      </c>
      <c r="I5185" s="7" t="str">
        <f>IF('Master Input'!Q5185 &lt;&gt; "",'Master Input'!Q5185,"")</f>
        <v>cody@evolvesolar.com</v>
      </c>
    </row>
    <row r="5186" spans="1:9" x14ac:dyDescent="0.3">
      <c r="A5186" t="str">
        <f>IF('Master Input'!A5186 &lt;&gt; "",'Master Input'!A5186,"")</f>
        <v>Warner, Jacob</v>
      </c>
      <c r="B5186" s="7" t="str">
        <f>IF('Master Input'!B5186 &lt;&gt; "",'Master Input'!B5186,"")</f>
        <v>JB-8561344-00</v>
      </c>
      <c r="C5186" s="7">
        <f>IF('Master Input'!C5186 &lt;&gt; "",'Master Input'!C5186,"")</f>
        <v>8.75</v>
      </c>
      <c r="D5186" t="str">
        <f>IF('Master Input'!D5186 &lt;&gt; "",'Master Input'!D5186,"")</f>
        <v>Permit</v>
      </c>
      <c r="E5186" s="7" t="str">
        <f>IF('Master Input'!E5186 &lt;&gt; "",'Master Input'!E5186,"")</f>
        <v>Site Survey Scheduled</v>
      </c>
      <c r="F5186" s="58">
        <f>IF('Master Input'!G5186 &lt;&gt; "",'Master Input'!G5186, "")</f>
        <v>42034</v>
      </c>
      <c r="G5186" s="18" t="str">
        <f>IFERROR(INDEX('Docs Signed Input'!B:B,MATCH('Nate''s Evolution'!$B5186,'Docs Signed Input'!E:E,0)),"N")</f>
        <v>N</v>
      </c>
      <c r="H5186" s="18" t="str">
        <f>IFERROR(INDEX('Docs Signed Input'!C:C,MATCH('Nate''s Evolution'!B5186,'Docs Signed Input'!E:E,0)),"N")</f>
        <v>N</v>
      </c>
      <c r="I5186" s="7" t="str">
        <f>IF('Master Input'!Q5186 &lt;&gt; "",'Master Input'!Q5186,"")</f>
        <v>jesus.lopez@evolvesolar.com</v>
      </c>
    </row>
    <row r="5187" spans="1:9" x14ac:dyDescent="0.3">
      <c r="A5187" t="str">
        <f>IF('Master Input'!A5187 &lt;&gt; "",'Master Input'!A5187,"")</f>
        <v>Warner, Lydia</v>
      </c>
      <c r="B5187" s="7" t="str">
        <f>IF('Master Input'!B5187 &lt;&gt; "",'Master Input'!B5187,"")</f>
        <v>JB-1151012-00</v>
      </c>
      <c r="C5187" s="7">
        <f>IF('Master Input'!C5187 &lt;&gt; "",'Master Input'!C5187,"")</f>
        <v>13</v>
      </c>
      <c r="D5187" t="str">
        <f>IF('Master Input'!D5187 &lt;&gt; "",'Master Input'!D5187,"")</f>
        <v>Cancelled</v>
      </c>
      <c r="E5187" s="7" t="str">
        <f>IF('Master Input'!E5187 &lt;&gt; "",'Master Input'!E5187,"")</f>
        <v>Pending Save</v>
      </c>
      <c r="F5187" s="58">
        <f>IF('Master Input'!G5187 &lt;&gt; "",'Master Input'!G5187, "")</f>
        <v>41925</v>
      </c>
      <c r="G5187" s="18" t="str">
        <f>IFERROR(INDEX('Docs Signed Input'!B:B,MATCH('Nate''s Evolution'!$B5187,'Docs Signed Input'!E:E,0)),"N")</f>
        <v>N</v>
      </c>
      <c r="H5187" s="18" t="str">
        <f>IFERROR(INDEX('Docs Signed Input'!C:C,MATCH('Nate''s Evolution'!B5187,'Docs Signed Input'!E:E,0)),"N")</f>
        <v>N</v>
      </c>
      <c r="I5187" s="7" t="str">
        <f>IF('Master Input'!Q5187 &lt;&gt; "",'Master Input'!Q5187,"")</f>
        <v>jackaranya@evolvesolar.com</v>
      </c>
    </row>
    <row r="5188" spans="1:9" x14ac:dyDescent="0.3">
      <c r="A5188" t="str">
        <f>IF('Master Input'!A5188 &lt;&gt; "",'Master Input'!A5188,"")</f>
        <v>Warner, Stephen</v>
      </c>
      <c r="B5188" s="7" t="str">
        <f>IF('Master Input'!B5188 &lt;&gt; "",'Master Input'!B5188,"")</f>
        <v>JB-9581634-00</v>
      </c>
      <c r="C5188" s="7">
        <f>IF('Master Input'!C5188 &lt;&gt; "",'Master Input'!C5188,"")</f>
        <v>7.25</v>
      </c>
      <c r="D5188" t="str">
        <f>IF('Master Input'!D5188 &lt;&gt; "",'Master Input'!D5188,"")</f>
        <v>Cancelled</v>
      </c>
      <c r="E5188" s="7" t="str">
        <f>IF('Master Input'!E5188 &lt;&gt; "",'Master Input'!E5188,"")</f>
        <v>Account Cancelled</v>
      </c>
      <c r="F5188" s="58">
        <f>IF('Master Input'!G5188 &lt;&gt; "",'Master Input'!G5188, "")</f>
        <v>41829</v>
      </c>
      <c r="G5188" s="18" t="str">
        <f>IFERROR(INDEX('Docs Signed Input'!B:B,MATCH('Nate''s Evolution'!$B5188,'Docs Signed Input'!E:E,0)),"N")</f>
        <v>N</v>
      </c>
      <c r="H5188" s="18" t="str">
        <f>IFERROR(INDEX('Docs Signed Input'!C:C,MATCH('Nate''s Evolution'!B5188,'Docs Signed Input'!E:E,0)),"N")</f>
        <v>N</v>
      </c>
      <c r="I5188" s="7" t="str">
        <f>IF('Master Input'!Q5188 &lt;&gt; "",'Master Input'!Q5188,"")</f>
        <v>matti@evolvesolar.com</v>
      </c>
    </row>
    <row r="5189" spans="1:9" x14ac:dyDescent="0.3">
      <c r="A5189" t="str">
        <f>IF('Master Input'!A5189 &lt;&gt; "",'Master Input'!A5189,"")</f>
        <v>Warrick, Kieth</v>
      </c>
      <c r="B5189" s="7" t="str">
        <f>IF('Master Input'!B5189 &lt;&gt; "",'Master Input'!B5189,"")</f>
        <v>JB-9191603-00</v>
      </c>
      <c r="C5189" s="7">
        <f>IF('Master Input'!C5189 &lt;&gt; "",'Master Input'!C5189,"")</f>
        <v>3.75</v>
      </c>
      <c r="D5189" t="str">
        <f>IF('Master Input'!D5189 &lt;&gt; "",'Master Input'!D5189,"")</f>
        <v>Permit</v>
      </c>
      <c r="E5189" s="7" t="str">
        <f>IF('Master Input'!E5189 &lt;&gt; "",'Master Input'!E5189,"")</f>
        <v>Site Audit Pending Customer</v>
      </c>
      <c r="F5189" s="58">
        <f>IF('Master Input'!G5189 &lt;&gt; "",'Master Input'!G5189, "")</f>
        <v>41905</v>
      </c>
      <c r="G5189" s="18" t="str">
        <f>IFERROR(INDEX('Docs Signed Input'!B:B,MATCH('Nate''s Evolution'!$B5189,'Docs Signed Input'!E:E,0)),"N")</f>
        <v>N</v>
      </c>
      <c r="H5189" s="18" t="str">
        <f>IFERROR(INDEX('Docs Signed Input'!C:C,MATCH('Nate''s Evolution'!B5189,'Docs Signed Input'!E:E,0)),"N")</f>
        <v>N</v>
      </c>
      <c r="I5189" s="7" t="str">
        <f>IF('Master Input'!Q5189 &lt;&gt; "",'Master Input'!Q5189,"")</f>
        <v>dover@evolvesolar.com</v>
      </c>
    </row>
    <row r="5190" spans="1:9" x14ac:dyDescent="0.3">
      <c r="A5190" t="str">
        <f>IF('Master Input'!A5190 &lt;&gt; "",'Master Input'!A5190,"")</f>
        <v>Wasielewski, Paul</v>
      </c>
      <c r="B5190" s="7" t="str">
        <f>IF('Master Input'!B5190 &lt;&gt; "",'Master Input'!B5190,"")</f>
        <v>JB-088592-00</v>
      </c>
      <c r="C5190" s="7">
        <f>IF('Master Input'!C5190 &lt;&gt; "",'Master Input'!C5190,"")</f>
        <v>8.25</v>
      </c>
      <c r="D5190" t="str">
        <f>IF('Master Input'!D5190 &lt;&gt; "",'Master Input'!D5190,"")</f>
        <v>Sales</v>
      </c>
      <c r="E5190" s="7" t="str">
        <f>IF('Master Input'!E5190 &lt;&gt; "",'Master Input'!E5190,"")</f>
        <v>Customer Uncertain</v>
      </c>
      <c r="F5190" s="58">
        <f>IF('Master Input'!G5190 &lt;&gt; "",'Master Input'!G5190, "")</f>
        <v>41946</v>
      </c>
      <c r="G5190" s="18" t="str">
        <f>IFERROR(INDEX('Docs Signed Input'!B:B,MATCH('Nate''s Evolution'!$B5190,'Docs Signed Input'!E:E,0)),"N")</f>
        <v>N</v>
      </c>
      <c r="H5190" s="18" t="str">
        <f>IFERROR(INDEX('Docs Signed Input'!C:C,MATCH('Nate''s Evolution'!B5190,'Docs Signed Input'!E:E,0)),"N")</f>
        <v>N</v>
      </c>
      <c r="I5190" s="7" t="str">
        <f>IF('Master Input'!Q5190 &lt;&gt; "",'Master Input'!Q5190,"")</f>
        <v>ryanm@evolvesolar.com</v>
      </c>
    </row>
    <row r="5191" spans="1:9" x14ac:dyDescent="0.3">
      <c r="A5191" t="str">
        <f>IF('Master Input'!A5191 &lt;&gt; "",'Master Input'!A5191,"")</f>
        <v>Waterman, Jason</v>
      </c>
      <c r="B5191" s="7" t="str">
        <f>IF('Master Input'!B5191 &lt;&gt; "",'Master Input'!B5191,"")</f>
        <v>JB-1172598-00</v>
      </c>
      <c r="C5191" s="7">
        <f>IF('Master Input'!C5191 &lt;&gt; "",'Master Input'!C5191,"")</f>
        <v>5.8650000000000002</v>
      </c>
      <c r="D5191" t="str">
        <f>IF('Master Input'!D5191 &lt;&gt; "",'Master Input'!D5191,"")</f>
        <v>Cancelled</v>
      </c>
      <c r="E5191" s="7" t="str">
        <f>IF('Master Input'!E5191 &lt;&gt; "",'Master Input'!E5191,"")</f>
        <v>Account Cancelled</v>
      </c>
      <c r="F5191" s="58">
        <f>IF('Master Input'!G5191 &lt;&gt; "",'Master Input'!G5191, "")</f>
        <v>42000</v>
      </c>
      <c r="G5191" s="18" t="str">
        <f>IFERROR(INDEX('Docs Signed Input'!B:B,MATCH('Nate''s Evolution'!$B5191,'Docs Signed Input'!E:E,0)),"N")</f>
        <v>N</v>
      </c>
      <c r="H5191" s="18" t="str">
        <f>IFERROR(INDEX('Docs Signed Input'!C:C,MATCH('Nate''s Evolution'!B5191,'Docs Signed Input'!E:E,0)),"N")</f>
        <v>N</v>
      </c>
      <c r="I5191" s="7" t="str">
        <f>IF('Master Input'!Q5191 &lt;&gt; "",'Master Input'!Q5191,"")</f>
        <v>stevecohen2@evolvesolar.com</v>
      </c>
    </row>
    <row r="5192" spans="1:9" x14ac:dyDescent="0.3">
      <c r="A5192" t="str">
        <f>IF('Master Input'!A5192 &lt;&gt; "",'Master Input'!A5192,"")</f>
        <v>Waters, George</v>
      </c>
      <c r="B5192" s="7" t="str">
        <f>IF('Master Input'!B5192 &lt;&gt; "",'Master Input'!B5192,"")</f>
        <v>JB-1151104-00</v>
      </c>
      <c r="C5192" s="7">
        <f>IF('Master Input'!C5192 &lt;&gt; "",'Master Input'!C5192,"")</f>
        <v>4.75</v>
      </c>
      <c r="D5192" t="str">
        <f>IF('Master Input'!D5192 &lt;&gt; "",'Master Input'!D5192,"")</f>
        <v>Sales</v>
      </c>
      <c r="E5192" s="7" t="str">
        <f>IF('Master Input'!E5192 &lt;&gt; "",'Master Input'!E5192,"")</f>
        <v>On Hold</v>
      </c>
      <c r="F5192" s="58">
        <f>IF('Master Input'!G5192 &lt;&gt; "",'Master Input'!G5192, "")</f>
        <v>41964</v>
      </c>
      <c r="G5192" s="18" t="str">
        <f>IFERROR(INDEX('Docs Signed Input'!B:B,MATCH('Nate''s Evolution'!$B5192,'Docs Signed Input'!E:E,0)),"N")</f>
        <v>N</v>
      </c>
      <c r="H5192" s="18" t="str">
        <f>IFERROR(INDEX('Docs Signed Input'!C:C,MATCH('Nate''s Evolution'!B5192,'Docs Signed Input'!E:E,0)),"N")</f>
        <v>N</v>
      </c>
      <c r="I5192" s="7" t="str">
        <f>IF('Master Input'!Q5192 &lt;&gt; "",'Master Input'!Q5192,"")</f>
        <v>blake@evolvesolar.com</v>
      </c>
    </row>
    <row r="5193" spans="1:9" x14ac:dyDescent="0.3">
      <c r="A5193" t="str">
        <f>IF('Master Input'!A5193 &lt;&gt; "",'Master Input'!A5193,"")</f>
        <v>Waters, George</v>
      </c>
      <c r="B5193" s="7" t="str">
        <f>IF('Master Input'!B5193 &lt;&gt; "",'Master Input'!B5193,"")</f>
        <v>JB-118155-00</v>
      </c>
      <c r="C5193" s="7">
        <f>IF('Master Input'!C5193 &lt;&gt; "",'Master Input'!C5193,"")</f>
        <v>10.25</v>
      </c>
      <c r="D5193" t="str">
        <f>IF('Master Input'!D5193 &lt;&gt; "",'Master Input'!D5193,"")</f>
        <v>Closed</v>
      </c>
      <c r="E5193" s="7" t="str">
        <f>IF('Master Input'!E5193 &lt;&gt; "",'Master Input'!E5193,"")</f>
        <v>Closed</v>
      </c>
      <c r="F5193" s="58">
        <f>IF('Master Input'!G5193 &lt;&gt; "",'Master Input'!G5193, "")</f>
        <v>41837</v>
      </c>
      <c r="G5193" s="18" t="str">
        <f>IFERROR(INDEX('Docs Signed Input'!B:B,MATCH('Nate''s Evolution'!$B5193,'Docs Signed Input'!E:E,0)),"N")</f>
        <v>N</v>
      </c>
      <c r="H5193" s="18" t="str">
        <f>IFERROR(INDEX('Docs Signed Input'!C:C,MATCH('Nate''s Evolution'!B5193,'Docs Signed Input'!E:E,0)),"N")</f>
        <v>N</v>
      </c>
      <c r="I5193" s="7" t="str">
        <f>IF('Master Input'!Q5193 &lt;&gt; "",'Master Input'!Q5193,"")</f>
        <v>blake@evolvesolar.com</v>
      </c>
    </row>
    <row r="5194" spans="1:9" x14ac:dyDescent="0.3">
      <c r="A5194" t="str">
        <f>IF('Master Input'!A5194 &lt;&gt; "",'Master Input'!A5194,"")</f>
        <v>Watkins, Gary</v>
      </c>
      <c r="B5194" s="7" t="str">
        <f>IF('Master Input'!B5194 &lt;&gt; "",'Master Input'!B5194,"")</f>
        <v>JB-8004570-00</v>
      </c>
      <c r="C5194" s="7">
        <f>IF('Master Input'!C5194 &lt;&gt; "",'Master Input'!C5194,"")</f>
        <v>3.8250000000000002</v>
      </c>
      <c r="D5194" t="str">
        <f>IF('Master Input'!D5194 &lt;&gt; "",'Master Input'!D5194,"")</f>
        <v>Closed</v>
      </c>
      <c r="E5194" s="7" t="str">
        <f>IF('Master Input'!E5194 &lt;&gt; "",'Master Input'!E5194,"")</f>
        <v>Closed</v>
      </c>
      <c r="F5194" s="58">
        <f>IF('Master Input'!G5194 &lt;&gt; "",'Master Input'!G5194, "")</f>
        <v>41767</v>
      </c>
      <c r="G5194" s="18" t="str">
        <f>IFERROR(INDEX('Docs Signed Input'!B:B,MATCH('Nate''s Evolution'!$B5194,'Docs Signed Input'!E:E,0)),"N")</f>
        <v>N</v>
      </c>
      <c r="H5194" s="18" t="str">
        <f>IFERROR(INDEX('Docs Signed Input'!C:C,MATCH('Nate''s Evolution'!B5194,'Docs Signed Input'!E:E,0)),"N")</f>
        <v>N</v>
      </c>
      <c r="I5194" s="7" t="str">
        <f>IF('Master Input'!Q5194 &lt;&gt; "",'Master Input'!Q5194,"")</f>
        <v>landon@evolvesolar.com</v>
      </c>
    </row>
    <row r="5195" spans="1:9" x14ac:dyDescent="0.3">
      <c r="A5195" t="str">
        <f>IF('Master Input'!A5195 &lt;&gt; "",'Master Input'!A5195,"")</f>
        <v>Watkins, Marcus</v>
      </c>
      <c r="B5195" s="7" t="str">
        <f>IF('Master Input'!B5195 &lt;&gt; "",'Master Input'!B5195,"")</f>
        <v>JB-8525967-00</v>
      </c>
      <c r="C5195" s="7">
        <f>IF('Master Input'!C5195 &lt;&gt; "",'Master Input'!C5195,"")</f>
        <v>11</v>
      </c>
      <c r="D5195" t="str">
        <f>IF('Master Input'!D5195 &lt;&gt; "",'Master Input'!D5195,"")</f>
        <v>Utility</v>
      </c>
      <c r="E5195" s="7" t="str">
        <f>IF('Master Input'!E5195 &lt;&gt; "",'Master Input'!E5195,"")</f>
        <v>Submittal Pending</v>
      </c>
      <c r="F5195" s="58">
        <f>IF('Master Input'!G5195 &lt;&gt; "",'Master Input'!G5195, "")</f>
        <v>41923</v>
      </c>
      <c r="G5195" s="18" t="str">
        <f>IFERROR(INDEX('Docs Signed Input'!B:B,MATCH('Nate''s Evolution'!$B5195,'Docs Signed Input'!E:E,0)),"N")</f>
        <v>N</v>
      </c>
      <c r="H5195" s="18" t="str">
        <f>IFERROR(INDEX('Docs Signed Input'!C:C,MATCH('Nate''s Evolution'!B5195,'Docs Signed Input'!E:E,0)),"N")</f>
        <v>N</v>
      </c>
      <c r="I5195" s="7" t="str">
        <f>IF('Master Input'!Q5195 &lt;&gt; "",'Master Input'!Q5195,"")</f>
        <v>jonm@evolvesolar.com</v>
      </c>
    </row>
    <row r="5196" spans="1:9" x14ac:dyDescent="0.3">
      <c r="A5196" t="str">
        <f>IF('Master Input'!A5196 &lt;&gt; "",'Master Input'!A5196,"")</f>
        <v>Watso, Stephanie</v>
      </c>
      <c r="B5196" s="7" t="str">
        <f>IF('Master Input'!B5196 &lt;&gt; "",'Master Input'!B5196,"")</f>
        <v>JB-8539841-00</v>
      </c>
      <c r="C5196" s="7">
        <f>IF('Master Input'!C5196 &lt;&gt; "",'Master Input'!C5196,"")</f>
        <v>14.25</v>
      </c>
      <c r="D5196" t="str">
        <f>IF('Master Input'!D5196 &lt;&gt; "",'Master Input'!D5196,"")</f>
        <v>Sales</v>
      </c>
      <c r="E5196" s="7" t="str">
        <f>IF('Master Input'!E5196 &lt;&gt; "",'Master Input'!E5196,"")</f>
        <v>Customer Uncertain</v>
      </c>
      <c r="F5196" s="58">
        <f>IF('Master Input'!G5196 &lt;&gt; "",'Master Input'!G5196, "")</f>
        <v>41930</v>
      </c>
      <c r="G5196" s="18" t="str">
        <f>IFERROR(INDEX('Docs Signed Input'!B:B,MATCH('Nate''s Evolution'!$B5196,'Docs Signed Input'!E:E,0)),"N")</f>
        <v>N</v>
      </c>
      <c r="H5196" s="18" t="str">
        <f>IFERROR(INDEX('Docs Signed Input'!C:C,MATCH('Nate''s Evolution'!B5196,'Docs Signed Input'!E:E,0)),"N")</f>
        <v>N</v>
      </c>
      <c r="I5196" s="7" t="str">
        <f>IF('Master Input'!Q5196 &lt;&gt; "",'Master Input'!Q5196,"")</f>
        <v>james.reed@evolvesolar.com</v>
      </c>
    </row>
    <row r="5197" spans="1:9" x14ac:dyDescent="0.3">
      <c r="A5197" t="str">
        <f>IF('Master Input'!A5197 &lt;&gt; "",'Master Input'!A5197,"")</f>
        <v>Watson, James</v>
      </c>
      <c r="B5197" s="7" t="str">
        <f>IF('Master Input'!B5197 &lt;&gt; "",'Master Input'!B5197,"")</f>
        <v>JB-8003528-00</v>
      </c>
      <c r="C5197" s="7">
        <f>IF('Master Input'!C5197 &lt;&gt; "",'Master Input'!C5197,"")</f>
        <v>7.5</v>
      </c>
      <c r="D5197" t="str">
        <f>IF('Master Input'!D5197 &lt;&gt; "",'Master Input'!D5197,"")</f>
        <v>Cancelled</v>
      </c>
      <c r="E5197" s="7" t="str">
        <f>IF('Master Input'!E5197 &lt;&gt; "",'Master Input'!E5197,"")</f>
        <v>Account Cancelled</v>
      </c>
      <c r="F5197" s="58">
        <f>IF('Master Input'!G5197 &lt;&gt; "",'Master Input'!G5197, "")</f>
        <v>41697</v>
      </c>
      <c r="G5197" s="18" t="str">
        <f>IFERROR(INDEX('Docs Signed Input'!B:B,MATCH('Nate''s Evolution'!$B5197,'Docs Signed Input'!E:E,0)),"N")</f>
        <v>N</v>
      </c>
      <c r="H5197" s="18" t="str">
        <f>IFERROR(INDEX('Docs Signed Input'!C:C,MATCH('Nate''s Evolution'!B5197,'Docs Signed Input'!E:E,0)),"N")</f>
        <v>N</v>
      </c>
      <c r="I5197" s="7" t="str">
        <f>IF('Master Input'!Q5197 &lt;&gt; "",'Master Input'!Q5197,"")</f>
        <v>jacque@evolvesolar.com</v>
      </c>
    </row>
    <row r="5198" spans="1:9" x14ac:dyDescent="0.3">
      <c r="A5198" t="str">
        <f>IF('Master Input'!A5198 &lt;&gt; "",'Master Input'!A5198,"")</f>
        <v>Watson, Sherry</v>
      </c>
      <c r="B5198" s="7" t="str">
        <f>IF('Master Input'!B5198 &lt;&gt; "",'Master Input'!B5198,"")</f>
        <v>JB-85310484-00</v>
      </c>
      <c r="C5198" s="7">
        <f>IF('Master Input'!C5198 &lt;&gt; "",'Master Input'!C5198,"")</f>
        <v>10.5</v>
      </c>
      <c r="D5198" t="str">
        <f>IF('Master Input'!D5198 &lt;&gt; "",'Master Input'!D5198,"")</f>
        <v>Installation</v>
      </c>
      <c r="E5198" s="7" t="str">
        <f>IF('Master Input'!E5198 &lt;&gt; "",'Master Input'!E5198,"")</f>
        <v>Pending Customer</v>
      </c>
      <c r="F5198" s="58">
        <f>IF('Master Input'!G5198 &lt;&gt; "",'Master Input'!G5198, "")</f>
        <v>41988</v>
      </c>
      <c r="G5198" s="18" t="str">
        <f>IFERROR(INDEX('Docs Signed Input'!B:B,MATCH('Nate''s Evolution'!$B5198,'Docs Signed Input'!E:E,0)),"N")</f>
        <v>N</v>
      </c>
      <c r="H5198" s="18" t="str">
        <f>IFERROR(INDEX('Docs Signed Input'!C:C,MATCH('Nate''s Evolution'!B5198,'Docs Signed Input'!E:E,0)),"N")</f>
        <v>Y</v>
      </c>
      <c r="I5198" s="7" t="str">
        <f>IF('Master Input'!Q5198 &lt;&gt; "",'Master Input'!Q5198,"")</f>
        <v>jesusb@evolvesolar.com</v>
      </c>
    </row>
    <row r="5199" spans="1:9" x14ac:dyDescent="0.3">
      <c r="A5199" t="str">
        <f>IF('Master Input'!A5199 &lt;&gt; "",'Master Input'!A5199,"")</f>
        <v>Wayne, Cristi</v>
      </c>
      <c r="B5199" s="7" t="str">
        <f>IF('Master Input'!B5199 &lt;&gt; "",'Master Input'!B5199,"")</f>
        <v>JB-8005200-00</v>
      </c>
      <c r="C5199" s="7">
        <f>IF('Master Input'!C5199 &lt;&gt; "",'Master Input'!C5199,"")</f>
        <v>4.25</v>
      </c>
      <c r="D5199" t="str">
        <f>IF('Master Input'!D5199 &lt;&gt; "",'Master Input'!D5199,"")</f>
        <v>Sales</v>
      </c>
      <c r="E5199" s="7" t="str">
        <f>IF('Master Input'!E5199 &lt;&gt; "",'Master Input'!E5199,"")</f>
        <v>On Hold</v>
      </c>
      <c r="F5199" s="58">
        <f>IF('Master Input'!G5199 &lt;&gt; "",'Master Input'!G5199, "")</f>
        <v>41794</v>
      </c>
      <c r="G5199" s="18" t="str">
        <f>IFERROR(INDEX('Docs Signed Input'!B:B,MATCH('Nate''s Evolution'!$B5199,'Docs Signed Input'!E:E,0)),"N")</f>
        <v>N</v>
      </c>
      <c r="H5199" s="18" t="str">
        <f>IFERROR(INDEX('Docs Signed Input'!C:C,MATCH('Nate''s Evolution'!B5199,'Docs Signed Input'!E:E,0)),"N")</f>
        <v>N</v>
      </c>
      <c r="I5199" s="7" t="str">
        <f>IF('Master Input'!Q5199 &lt;&gt; "",'Master Input'!Q5199,"")</f>
        <v>erics@evolvesolar.com</v>
      </c>
    </row>
    <row r="5200" spans="1:9" x14ac:dyDescent="0.3">
      <c r="A5200" t="str">
        <f>IF('Master Input'!A5200 &lt;&gt; "",'Master Input'!A5200,"")</f>
        <v>Weaver, Charles</v>
      </c>
      <c r="B5200" s="7" t="str">
        <f>IF('Master Input'!B5200 &lt;&gt; "",'Master Input'!B5200,"")</f>
        <v>JB-8024310-00</v>
      </c>
      <c r="C5200" s="7">
        <f>IF('Master Input'!C5200 &lt;&gt; "",'Master Input'!C5200,"")</f>
        <v>5.8650000000000002</v>
      </c>
      <c r="D5200" t="str">
        <f>IF('Master Input'!D5200 &lt;&gt; "",'Master Input'!D5200,"")</f>
        <v>Inspection</v>
      </c>
      <c r="E5200" s="7" t="str">
        <f>IF('Master Input'!E5200 &lt;&gt; "",'Master Input'!E5200,"")</f>
        <v>Failed</v>
      </c>
      <c r="F5200" s="58">
        <f>IF('Master Input'!G5200 &lt;&gt; "",'Master Input'!G5200, "")</f>
        <v>41793</v>
      </c>
      <c r="G5200" s="18" t="str">
        <f>IFERROR(INDEX('Docs Signed Input'!B:B,MATCH('Nate''s Evolution'!$B5200,'Docs Signed Input'!E:E,0)),"N")</f>
        <v>N</v>
      </c>
      <c r="H5200" s="18" t="str">
        <f>IFERROR(INDEX('Docs Signed Input'!C:C,MATCH('Nate''s Evolution'!B5200,'Docs Signed Input'!E:E,0)),"N")</f>
        <v>N</v>
      </c>
      <c r="I5200" s="7" t="str">
        <f>IF('Master Input'!Q5200 &lt;&gt; "",'Master Input'!Q5200,"")</f>
        <v>noah@evolvesolar.com</v>
      </c>
    </row>
    <row r="5201" spans="1:9" x14ac:dyDescent="0.3">
      <c r="A5201" t="str">
        <f>IF('Master Input'!A5201 &lt;&gt; "",'Master Input'!A5201,"")</f>
        <v>Weaver, Dell</v>
      </c>
      <c r="B5201" s="7" t="str">
        <f>IF('Master Input'!B5201 &lt;&gt; "",'Master Input'!B5201,"")</f>
        <v>JB-8525006-00</v>
      </c>
      <c r="C5201" s="7">
        <f>IF('Master Input'!C5201 &lt;&gt; "",'Master Input'!C5201,"")</f>
        <v>13.75</v>
      </c>
      <c r="D5201" t="str">
        <f>IF('Master Input'!D5201 &lt;&gt; "",'Master Input'!D5201,"")</f>
        <v>Utility</v>
      </c>
      <c r="E5201" s="7" t="str">
        <f>IF('Master Input'!E5201 &lt;&gt; "",'Master Input'!E5201,"")</f>
        <v>Final Permit Submitted</v>
      </c>
      <c r="F5201" s="58">
        <f>IF('Master Input'!G5201 &lt;&gt; "",'Master Input'!G5201, "")</f>
        <v>41846</v>
      </c>
      <c r="G5201" s="18" t="str">
        <f>IFERROR(INDEX('Docs Signed Input'!B:B,MATCH('Nate''s Evolution'!$B5201,'Docs Signed Input'!E:E,0)),"N")</f>
        <v>N</v>
      </c>
      <c r="H5201" s="18" t="str">
        <f>IFERROR(INDEX('Docs Signed Input'!C:C,MATCH('Nate''s Evolution'!B5201,'Docs Signed Input'!E:E,0)),"N")</f>
        <v>N</v>
      </c>
      <c r="I5201" s="7" t="str">
        <f>IF('Master Input'!Q5201 &lt;&gt; "",'Master Input'!Q5201,"")</f>
        <v>jasonm@evolvesolar.com</v>
      </c>
    </row>
    <row r="5202" spans="1:9" x14ac:dyDescent="0.3">
      <c r="A5202" t="str">
        <f>IF('Master Input'!A5202 &lt;&gt; "",'Master Input'!A5202,"")</f>
        <v>Webb, Sarah</v>
      </c>
      <c r="B5202" s="7" t="str">
        <f>IF('Master Input'!B5202 &lt;&gt; "",'Master Input'!B5202,"")</f>
        <v>JB-761270-00</v>
      </c>
      <c r="C5202" s="7">
        <f>IF('Master Input'!C5202 &lt;&gt; "",'Master Input'!C5202,"")</f>
        <v>7.25</v>
      </c>
      <c r="D5202" t="str">
        <f>IF('Master Input'!D5202 &lt;&gt; "",'Master Input'!D5202,"")</f>
        <v>Cancelled</v>
      </c>
      <c r="E5202" s="7" t="str">
        <f>IF('Master Input'!E5202 &lt;&gt; "",'Master Input'!E5202,"")</f>
        <v>Pending Save</v>
      </c>
      <c r="F5202" s="58">
        <f>IF('Master Input'!G5202 &lt;&gt; "",'Master Input'!G5202, "")</f>
        <v>41754</v>
      </c>
      <c r="G5202" s="18" t="str">
        <f>IFERROR(INDEX('Docs Signed Input'!B:B,MATCH('Nate''s Evolution'!$B5202,'Docs Signed Input'!E:E,0)),"N")</f>
        <v>N</v>
      </c>
      <c r="H5202" s="18" t="str">
        <f>IFERROR(INDEX('Docs Signed Input'!C:C,MATCH('Nate''s Evolution'!B5202,'Docs Signed Input'!E:E,0)),"N")</f>
        <v>N</v>
      </c>
      <c r="I5202" s="7" t="str">
        <f>IF('Master Input'!Q5202 &lt;&gt; "",'Master Input'!Q5202,"")</f>
        <v>randy@evolvesolar.com</v>
      </c>
    </row>
    <row r="5203" spans="1:9" x14ac:dyDescent="0.3">
      <c r="A5203" t="str">
        <f>IF('Master Input'!A5203 &lt;&gt; "",'Master Input'!A5203,"")</f>
        <v>Weber, James</v>
      </c>
      <c r="B5203" s="7" t="str">
        <f>IF('Master Input'!B5203 &lt;&gt; "",'Master Input'!B5203,"")</f>
        <v>JB-8012622-00</v>
      </c>
      <c r="C5203" s="7">
        <f>IF('Master Input'!C5203 &lt;&gt; "",'Master Input'!C5203,"")</f>
        <v>5.8650000000000002</v>
      </c>
      <c r="D5203" t="str">
        <f>IF('Master Input'!D5203 &lt;&gt; "",'Master Input'!D5203,"")</f>
        <v>Cancelled</v>
      </c>
      <c r="E5203" s="7" t="str">
        <f>IF('Master Input'!E5203 &lt;&gt; "",'Master Input'!E5203,"")</f>
        <v>Pending Save</v>
      </c>
      <c r="F5203" s="58">
        <f>IF('Master Input'!G5203 &lt;&gt; "",'Master Input'!G5203, "")</f>
        <v>41772</v>
      </c>
      <c r="G5203" s="18" t="str">
        <f>IFERROR(INDEX('Docs Signed Input'!B:B,MATCH('Nate''s Evolution'!$B5203,'Docs Signed Input'!E:E,0)),"N")</f>
        <v>N</v>
      </c>
      <c r="H5203" s="18" t="str">
        <f>IFERROR(INDEX('Docs Signed Input'!C:C,MATCH('Nate''s Evolution'!B5203,'Docs Signed Input'!E:E,0)),"N")</f>
        <v>N</v>
      </c>
      <c r="I5203" s="7" t="str">
        <f>IF('Master Input'!Q5203 &lt;&gt; "",'Master Input'!Q5203,"")</f>
        <v>chuck@evolvesolar.com</v>
      </c>
    </row>
    <row r="5204" spans="1:9" x14ac:dyDescent="0.3">
      <c r="A5204" t="str">
        <f>IF('Master Input'!A5204 &lt;&gt; "",'Master Input'!A5204,"")</f>
        <v>Weber, Michele</v>
      </c>
      <c r="B5204" s="7" t="str">
        <f>IF('Master Input'!B5204 &lt;&gt; "",'Master Input'!B5204,"")</f>
        <v>JB-9565315-00</v>
      </c>
      <c r="C5204" s="7">
        <f>IF('Master Input'!C5204 &lt;&gt; "",'Master Input'!C5204,"")</f>
        <v>7.14</v>
      </c>
      <c r="D5204" t="str">
        <f>IF('Master Input'!D5204 &lt;&gt; "",'Master Input'!D5204,"")</f>
        <v>Installation</v>
      </c>
      <c r="E5204" s="7" t="str">
        <f>IF('Master Input'!E5204 &lt;&gt; "",'Master Input'!E5204,"")</f>
        <v>Pending Approval</v>
      </c>
      <c r="F5204" s="58">
        <f>IF('Master Input'!G5204 &lt;&gt; "",'Master Input'!G5204, "")</f>
        <v>41823</v>
      </c>
      <c r="G5204" s="18" t="str">
        <f>IFERROR(INDEX('Docs Signed Input'!B:B,MATCH('Nate''s Evolution'!$B5204,'Docs Signed Input'!E:E,0)),"N")</f>
        <v>N</v>
      </c>
      <c r="H5204" s="18" t="str">
        <f>IFERROR(INDEX('Docs Signed Input'!C:C,MATCH('Nate''s Evolution'!B5204,'Docs Signed Input'!E:E,0)),"N")</f>
        <v>N</v>
      </c>
      <c r="I5204" s="7" t="str">
        <f>IF('Master Input'!Q5204 &lt;&gt; "",'Master Input'!Q5204,"")</f>
        <v>axelyork@evolvesolar.com</v>
      </c>
    </row>
    <row r="5205" spans="1:9" x14ac:dyDescent="0.3">
      <c r="A5205" t="str">
        <f>IF('Master Input'!A5205 &lt;&gt; "",'Master Input'!A5205,"")</f>
        <v>Wedgle, Gloria</v>
      </c>
      <c r="B5205" s="7" t="str">
        <f>IF('Master Input'!B5205 &lt;&gt; "",'Master Input'!B5205,"")</f>
        <v>JB-8004511-00</v>
      </c>
      <c r="C5205" s="7">
        <f>IF('Master Input'!C5205 &lt;&gt; "",'Master Input'!C5205,"")</f>
        <v>5.25</v>
      </c>
      <c r="D5205" t="str">
        <f>IF('Master Input'!D5205 &lt;&gt; "",'Master Input'!D5205,"")</f>
        <v>Cancelled</v>
      </c>
      <c r="E5205" s="7" t="str">
        <f>IF('Master Input'!E5205 &lt;&gt; "",'Master Input'!E5205,"")</f>
        <v>Account Cancelled</v>
      </c>
      <c r="F5205" s="58">
        <f>IF('Master Input'!G5205 &lt;&gt; "",'Master Input'!G5205, "")</f>
        <v>41764</v>
      </c>
      <c r="G5205" s="18" t="str">
        <f>IFERROR(INDEX('Docs Signed Input'!B:B,MATCH('Nate''s Evolution'!$B5205,'Docs Signed Input'!E:E,0)),"N")</f>
        <v>N</v>
      </c>
      <c r="H5205" s="18" t="str">
        <f>IFERROR(INDEX('Docs Signed Input'!C:C,MATCH('Nate''s Evolution'!B5205,'Docs Signed Input'!E:E,0)),"N")</f>
        <v>N</v>
      </c>
      <c r="I5205" s="7" t="str">
        <f>IF('Master Input'!Q5205 &lt;&gt; "",'Master Input'!Q5205,"")</f>
        <v>geoff@evolvesolar.com</v>
      </c>
    </row>
    <row r="5206" spans="1:9" x14ac:dyDescent="0.3">
      <c r="A5206" t="str">
        <f>IF('Master Input'!A5206 &lt;&gt; "",'Master Input'!A5206,"")</f>
        <v>Wedsted, Jay</v>
      </c>
      <c r="B5206" s="7" t="str">
        <f>IF('Master Input'!B5206 &lt;&gt; "",'Master Input'!B5206,"")</f>
        <v>JB-9566495-00</v>
      </c>
      <c r="C5206" s="7">
        <f>IF('Master Input'!C5206 &lt;&gt; "",'Master Input'!C5206,"")</f>
        <v>2.5499999999999998</v>
      </c>
      <c r="D5206" t="str">
        <f>IF('Master Input'!D5206 &lt;&gt; "",'Master Input'!D5206,"")</f>
        <v>Cancelled</v>
      </c>
      <c r="E5206" s="7" t="str">
        <f>IF('Master Input'!E5206 &lt;&gt; "",'Master Input'!E5206,"")</f>
        <v>Pending Save</v>
      </c>
      <c r="F5206" s="58">
        <f>IF('Master Input'!G5206 &lt;&gt; "",'Master Input'!G5206, "")</f>
        <v>41929</v>
      </c>
      <c r="G5206" s="18" t="str">
        <f>IFERROR(INDEX('Docs Signed Input'!B:B,MATCH('Nate''s Evolution'!$B5206,'Docs Signed Input'!E:E,0)),"N")</f>
        <v>N</v>
      </c>
      <c r="H5206" s="18" t="str">
        <f>IFERROR(INDEX('Docs Signed Input'!C:C,MATCH('Nate''s Evolution'!B5206,'Docs Signed Input'!E:E,0)),"N")</f>
        <v>N</v>
      </c>
      <c r="I5206" s="7" t="str">
        <f>IF('Master Input'!Q5206 &lt;&gt; "",'Master Input'!Q5206,"")</f>
        <v>josephb@evolvesolar.com</v>
      </c>
    </row>
    <row r="5207" spans="1:9" x14ac:dyDescent="0.3">
      <c r="A5207" t="str">
        <f>IF('Master Input'!A5207 &lt;&gt; "",'Master Input'!A5207,"")</f>
        <v>Weems, Charles</v>
      </c>
      <c r="B5207" s="7" t="str">
        <f>IF('Master Input'!B5207 &lt;&gt; "",'Master Input'!B5207,"")</f>
        <v>JB-8524549-00</v>
      </c>
      <c r="C5207" s="7">
        <f>IF('Master Input'!C5207 &lt;&gt; "",'Master Input'!C5207,"")</f>
        <v>6.63</v>
      </c>
      <c r="D5207" t="str">
        <f>IF('Master Input'!D5207 &lt;&gt; "",'Master Input'!D5207,"")</f>
        <v>Cancelled</v>
      </c>
      <c r="E5207" s="7" t="str">
        <f>IF('Master Input'!E5207 &lt;&gt; "",'Master Input'!E5207,"")</f>
        <v>Account Cancelled</v>
      </c>
      <c r="F5207" s="58">
        <f>IF('Master Input'!G5207 &lt;&gt; "",'Master Input'!G5207, "")</f>
        <v>41811</v>
      </c>
      <c r="G5207" s="18" t="str">
        <f>IFERROR(INDEX('Docs Signed Input'!B:B,MATCH('Nate''s Evolution'!$B5207,'Docs Signed Input'!E:E,0)),"N")</f>
        <v>N</v>
      </c>
      <c r="H5207" s="18" t="str">
        <f>IFERROR(INDEX('Docs Signed Input'!C:C,MATCH('Nate''s Evolution'!B5207,'Docs Signed Input'!E:E,0)),"N")</f>
        <v>N</v>
      </c>
      <c r="I5207" s="7" t="str">
        <f>IF('Master Input'!Q5207 &lt;&gt; "",'Master Input'!Q5207,"")</f>
        <v>Steveo@evolvesolar.com</v>
      </c>
    </row>
    <row r="5208" spans="1:9" x14ac:dyDescent="0.3">
      <c r="A5208" t="str">
        <f>IF('Master Input'!A5208 &lt;&gt; "",'Master Input'!A5208,"")</f>
        <v>Weese, Jacqueline</v>
      </c>
      <c r="B5208" s="7" t="str">
        <f>IF('Master Input'!B5208 &lt;&gt; "",'Master Input'!B5208,"")</f>
        <v>JB-9204945-00</v>
      </c>
      <c r="C5208" s="7">
        <f>IF('Master Input'!C5208 &lt;&gt; "",'Master Input'!C5208,"")</f>
        <v>7.3949999999999996</v>
      </c>
      <c r="D5208" t="str">
        <f>IF('Master Input'!D5208 &lt;&gt; "",'Master Input'!D5208,"")</f>
        <v>Utility</v>
      </c>
      <c r="E5208" s="7" t="str">
        <f>IF('Master Input'!E5208 &lt;&gt; "",'Master Input'!E5208,"")</f>
        <v>Final Permit Submitted</v>
      </c>
      <c r="F5208" s="58">
        <f>IF('Master Input'!G5208 &lt;&gt; "",'Master Input'!G5208, "")</f>
        <v>41920</v>
      </c>
      <c r="G5208" s="18" t="str">
        <f>IFERROR(INDEX('Docs Signed Input'!B:B,MATCH('Nate''s Evolution'!$B5208,'Docs Signed Input'!E:E,0)),"N")</f>
        <v>N</v>
      </c>
      <c r="H5208" s="18" t="str">
        <f>IFERROR(INDEX('Docs Signed Input'!C:C,MATCH('Nate''s Evolution'!B5208,'Docs Signed Input'!E:E,0)),"N")</f>
        <v>N</v>
      </c>
      <c r="I5208" s="7" t="str">
        <f>IF('Master Input'!Q5208 &lt;&gt; "",'Master Input'!Q5208,"")</f>
        <v>austin@evolvesolar.com</v>
      </c>
    </row>
    <row r="5209" spans="1:9" x14ac:dyDescent="0.3">
      <c r="A5209" t="str">
        <f>IF('Master Input'!A5209 &lt;&gt; "",'Master Input'!A5209,"")</f>
        <v>Wegman, Mike</v>
      </c>
      <c r="B5209" s="7" t="str">
        <f>IF('Master Input'!B5209 &lt;&gt; "",'Master Input'!B5209,"")</f>
        <v>JB-8024382-00</v>
      </c>
      <c r="C5209" s="7">
        <f>IF('Master Input'!C5209 &lt;&gt; "",'Master Input'!C5209,"")</f>
        <v>10</v>
      </c>
      <c r="D5209" t="str">
        <f>IF('Master Input'!D5209 &lt;&gt; "",'Master Input'!D5209,"")</f>
        <v>Cancelled</v>
      </c>
      <c r="E5209" s="7" t="str">
        <f>IF('Master Input'!E5209 &lt;&gt; "",'Master Input'!E5209,"")</f>
        <v>Pending Save</v>
      </c>
      <c r="F5209" s="58">
        <f>IF('Master Input'!G5209 &lt;&gt; "",'Master Input'!G5209, "")</f>
        <v>41794</v>
      </c>
      <c r="G5209" s="18" t="str">
        <f>IFERROR(INDEX('Docs Signed Input'!B:B,MATCH('Nate''s Evolution'!$B5209,'Docs Signed Input'!E:E,0)),"N")</f>
        <v>N</v>
      </c>
      <c r="H5209" s="18" t="str">
        <f>IFERROR(INDEX('Docs Signed Input'!C:C,MATCH('Nate''s Evolution'!B5209,'Docs Signed Input'!E:E,0)),"N")</f>
        <v>N</v>
      </c>
      <c r="I5209" s="7" t="str">
        <f>IF('Master Input'!Q5209 &lt;&gt; "",'Master Input'!Q5209,"")</f>
        <v>scottb@evolvesolar.com</v>
      </c>
    </row>
    <row r="5210" spans="1:9" x14ac:dyDescent="0.3">
      <c r="A5210" t="str">
        <f>IF('Master Input'!A5210 &lt;&gt; "",'Master Input'!A5210,"")</f>
        <v>Weigel, Clayton</v>
      </c>
      <c r="B5210" s="7" t="str">
        <f>IF('Master Input'!B5210 &lt;&gt; "",'Master Input'!B5210,"")</f>
        <v>JB-8005109-00</v>
      </c>
      <c r="C5210" s="7">
        <f>IF('Master Input'!C5210 &lt;&gt; "",'Master Input'!C5210,"")</f>
        <v>6.8849999999999998</v>
      </c>
      <c r="D5210" t="str">
        <f>IF('Master Input'!D5210 &lt;&gt; "",'Master Input'!D5210,"")</f>
        <v>Utility</v>
      </c>
      <c r="E5210" s="7" t="str">
        <f>IF('Master Input'!E5210 &lt;&gt; "",'Master Input'!E5210,"")</f>
        <v>Submittal Pending</v>
      </c>
      <c r="F5210" s="58">
        <f>IF('Master Input'!G5210 &lt;&gt; "",'Master Input'!G5210, "")</f>
        <v>41790</v>
      </c>
      <c r="G5210" s="18" t="str">
        <f>IFERROR(INDEX('Docs Signed Input'!B:B,MATCH('Nate''s Evolution'!$B5210,'Docs Signed Input'!E:E,0)),"N")</f>
        <v>N</v>
      </c>
      <c r="H5210" s="18" t="str">
        <f>IFERROR(INDEX('Docs Signed Input'!C:C,MATCH('Nate''s Evolution'!B5210,'Docs Signed Input'!E:E,0)),"N")</f>
        <v>N</v>
      </c>
      <c r="I5210" s="7" t="str">
        <f>IF('Master Input'!Q5210 &lt;&gt; "",'Master Input'!Q5210,"")</f>
        <v>rocio@evolvesolar.com</v>
      </c>
    </row>
    <row r="5211" spans="1:9" x14ac:dyDescent="0.3">
      <c r="A5211" t="str">
        <f>IF('Master Input'!A5211 &lt;&gt; "",'Master Input'!A5211,"")</f>
        <v>Weigert, Norman</v>
      </c>
      <c r="B5211" s="7" t="str">
        <f>IF('Master Input'!B5211 &lt;&gt; "",'Master Input'!B5211,"")</f>
        <v>JB-0601164-00</v>
      </c>
      <c r="C5211" s="7">
        <f>IF('Master Input'!C5211 &lt;&gt; "",'Master Input'!C5211,"")</f>
        <v>4.335</v>
      </c>
      <c r="D5211" t="str">
        <f>IF('Master Input'!D5211 &lt;&gt; "",'Master Input'!D5211,"")</f>
        <v>Cancelled</v>
      </c>
      <c r="E5211" s="7" t="str">
        <f>IF('Master Input'!E5211 &lt;&gt; "",'Master Input'!E5211,"")</f>
        <v>Pending NOC</v>
      </c>
      <c r="F5211" s="58">
        <f>IF('Master Input'!G5211 &lt;&gt; "",'Master Input'!G5211, "")</f>
        <v>41878</v>
      </c>
      <c r="G5211" s="18" t="str">
        <f>IFERROR(INDEX('Docs Signed Input'!B:B,MATCH('Nate''s Evolution'!$B5211,'Docs Signed Input'!E:E,0)),"N")</f>
        <v>N</v>
      </c>
      <c r="H5211" s="18" t="str">
        <f>IFERROR(INDEX('Docs Signed Input'!C:C,MATCH('Nate''s Evolution'!B5211,'Docs Signed Input'!E:E,0)),"N")</f>
        <v>N</v>
      </c>
      <c r="I5211" s="7" t="str">
        <f>IF('Master Input'!Q5211 &lt;&gt; "",'Master Input'!Q5211,"")</f>
        <v>mattmerrill@evolvesolar.com</v>
      </c>
    </row>
    <row r="5212" spans="1:9" x14ac:dyDescent="0.3">
      <c r="A5212" t="str">
        <f>IF('Master Input'!A5212 &lt;&gt; "",'Master Input'!A5212,"")</f>
        <v>Weinstock, Adam</v>
      </c>
      <c r="B5212" s="7" t="str">
        <f>IF('Master Input'!B5212 &lt;&gt; "",'Master Input'!B5212,"")</f>
        <v>JB-1172331-00</v>
      </c>
      <c r="C5212" s="7">
        <f>IF('Master Input'!C5212 &lt;&gt; "",'Master Input'!C5212,"")</f>
        <v>3.57</v>
      </c>
      <c r="D5212" t="str">
        <f>IF('Master Input'!D5212 &lt;&gt; "",'Master Input'!D5212,"")</f>
        <v>Permit</v>
      </c>
      <c r="E5212" s="7" t="str">
        <f>IF('Master Input'!E5212 &lt;&gt; "",'Master Input'!E5212,"")</f>
        <v>Design Complete</v>
      </c>
      <c r="F5212" s="58">
        <f>IF('Master Input'!G5212 &lt;&gt; "",'Master Input'!G5212, "")</f>
        <v>41947</v>
      </c>
      <c r="G5212" s="18" t="str">
        <f>IFERROR(INDEX('Docs Signed Input'!B:B,MATCH('Nate''s Evolution'!$B5212,'Docs Signed Input'!E:E,0)),"N")</f>
        <v>N</v>
      </c>
      <c r="H5212" s="18" t="str">
        <f>IFERROR(INDEX('Docs Signed Input'!C:C,MATCH('Nate''s Evolution'!B5212,'Docs Signed Input'!E:E,0)),"N")</f>
        <v>N</v>
      </c>
      <c r="I5212" s="7" t="str">
        <f>IF('Master Input'!Q5212 &lt;&gt; "",'Master Input'!Q5212,"")</f>
        <v>glen@evolvesolar.com</v>
      </c>
    </row>
    <row r="5213" spans="1:9" x14ac:dyDescent="0.3">
      <c r="A5213" t="str">
        <f>IF('Master Input'!A5213 &lt;&gt; "",'Master Input'!A5213,"")</f>
        <v>Weisman, Greg</v>
      </c>
      <c r="B5213" s="7" t="str">
        <f>IF('Master Input'!B5213 &lt;&gt; "",'Master Input'!B5213,"")</f>
        <v>JB-8524738-00</v>
      </c>
      <c r="C5213" s="7">
        <f>IF('Master Input'!C5213 &lt;&gt; "",'Master Input'!C5213,"")</f>
        <v>10.25</v>
      </c>
      <c r="D5213" t="str">
        <f>IF('Master Input'!D5213 &lt;&gt; "",'Master Input'!D5213,"")</f>
        <v>Closed</v>
      </c>
      <c r="E5213" s="7" t="str">
        <f>IF('Master Input'!E5213 &lt;&gt; "",'Master Input'!E5213,"")</f>
        <v>Closed</v>
      </c>
      <c r="F5213" s="58">
        <f>IF('Master Input'!G5213 &lt;&gt; "",'Master Input'!G5213, "")</f>
        <v>41823</v>
      </c>
      <c r="G5213" s="18" t="str">
        <f>IFERROR(INDEX('Docs Signed Input'!B:B,MATCH('Nate''s Evolution'!$B5213,'Docs Signed Input'!E:E,0)),"N")</f>
        <v>N</v>
      </c>
      <c r="H5213" s="18" t="str">
        <f>IFERROR(INDEX('Docs Signed Input'!C:C,MATCH('Nate''s Evolution'!B5213,'Docs Signed Input'!E:E,0)),"N")</f>
        <v>N</v>
      </c>
      <c r="I5213" s="7" t="str">
        <f>IF('Master Input'!Q5213 &lt;&gt; "",'Master Input'!Q5213,"")</f>
        <v>weisman@evolvesolar.com</v>
      </c>
    </row>
    <row r="5214" spans="1:9" x14ac:dyDescent="0.3">
      <c r="A5214" t="str">
        <f>IF('Master Input'!A5214 &lt;&gt; "",'Master Input'!A5214,"")</f>
        <v>Weitman, Helen</v>
      </c>
      <c r="B5214" s="7" t="str">
        <f>IF('Master Input'!B5214 &lt;&gt; "",'Master Input'!B5214,"")</f>
        <v>JB-1171768-00</v>
      </c>
      <c r="C5214" s="7">
        <f>IF('Master Input'!C5214 &lt;&gt; "",'Master Input'!C5214,"")</f>
        <v>6</v>
      </c>
      <c r="D5214" t="str">
        <f>IF('Master Input'!D5214 &lt;&gt; "",'Master Input'!D5214,"")</f>
        <v>Cancelled</v>
      </c>
      <c r="E5214" s="7" t="str">
        <f>IF('Master Input'!E5214 &lt;&gt; "",'Master Input'!E5214,"")</f>
        <v>Pending Save</v>
      </c>
      <c r="F5214" s="58">
        <f>IF('Master Input'!G5214 &lt;&gt; "",'Master Input'!G5214, "")</f>
        <v>41872</v>
      </c>
      <c r="G5214" s="18" t="str">
        <f>IFERROR(INDEX('Docs Signed Input'!B:B,MATCH('Nate''s Evolution'!$B5214,'Docs Signed Input'!E:E,0)),"N")</f>
        <v>N</v>
      </c>
      <c r="H5214" s="18" t="str">
        <f>IFERROR(INDEX('Docs Signed Input'!C:C,MATCH('Nate''s Evolution'!B5214,'Docs Signed Input'!E:E,0)),"N")</f>
        <v>N</v>
      </c>
      <c r="I5214" s="7" t="str">
        <f>IF('Master Input'!Q5214 &lt;&gt; "",'Master Input'!Q5214,"")</f>
        <v>seanh@evolvesolar.com</v>
      </c>
    </row>
    <row r="5215" spans="1:9" x14ac:dyDescent="0.3">
      <c r="A5215" t="str">
        <f>IF('Master Input'!A5215 &lt;&gt; "",'Master Input'!A5215,"")</f>
        <v>Weitzenberg, Ira</v>
      </c>
      <c r="B5215" s="7" t="str">
        <f>IF('Master Input'!B5215 &lt;&gt; "",'Master Input'!B5215,"")</f>
        <v>JB-1151022-00</v>
      </c>
      <c r="C5215" s="7">
        <f>IF('Master Input'!C5215 &lt;&gt; "",'Master Input'!C5215,"")</f>
        <v>6</v>
      </c>
      <c r="D5215" t="str">
        <f>IF('Master Input'!D5215 &lt;&gt; "",'Master Input'!D5215,"")</f>
        <v>Cancelled</v>
      </c>
      <c r="E5215" s="7" t="str">
        <f>IF('Master Input'!E5215 &lt;&gt; "",'Master Input'!E5215,"")</f>
        <v>Pending Save</v>
      </c>
      <c r="F5215" s="58">
        <f>IF('Master Input'!G5215 &lt;&gt; "",'Master Input'!G5215, "")</f>
        <v>41929</v>
      </c>
      <c r="G5215" s="18" t="str">
        <f>IFERROR(INDEX('Docs Signed Input'!B:B,MATCH('Nate''s Evolution'!$B5215,'Docs Signed Input'!E:E,0)),"N")</f>
        <v>N</v>
      </c>
      <c r="H5215" s="18" t="str">
        <f>IFERROR(INDEX('Docs Signed Input'!C:C,MATCH('Nate''s Evolution'!B5215,'Docs Signed Input'!E:E,0)),"N")</f>
        <v>N</v>
      </c>
      <c r="I5215" s="7" t="str">
        <f>IF('Master Input'!Q5215 &lt;&gt; "",'Master Input'!Q5215,"")</f>
        <v>nathan.vascones@evolvesolar.com</v>
      </c>
    </row>
    <row r="5216" spans="1:9" x14ac:dyDescent="0.3">
      <c r="A5216" t="str">
        <f>IF('Master Input'!A5216 &lt;&gt; "",'Master Input'!A5216,"")</f>
        <v>Weizer, David</v>
      </c>
      <c r="B5216" s="7" t="str">
        <f>IF('Master Input'!B5216 &lt;&gt; "",'Master Input'!B5216,"")</f>
        <v>JB-9565797-00</v>
      </c>
      <c r="C5216" s="7">
        <f>IF('Master Input'!C5216 &lt;&gt; "",'Master Input'!C5216,"")</f>
        <v>10.75</v>
      </c>
      <c r="D5216" t="str">
        <f>IF('Master Input'!D5216 &lt;&gt; "",'Master Input'!D5216,"")</f>
        <v>Cancelled</v>
      </c>
      <c r="E5216" s="7" t="str">
        <f>IF('Master Input'!E5216 &lt;&gt; "",'Master Input'!E5216,"")</f>
        <v>Account Cancelled</v>
      </c>
      <c r="F5216" s="58">
        <f>IF('Master Input'!G5216 &lt;&gt; "",'Master Input'!G5216, "")</f>
        <v>41866</v>
      </c>
      <c r="G5216" s="18" t="str">
        <f>IFERROR(INDEX('Docs Signed Input'!B:B,MATCH('Nate''s Evolution'!$B5216,'Docs Signed Input'!E:E,0)),"N")</f>
        <v>N</v>
      </c>
      <c r="H5216" s="18" t="str">
        <f>IFERROR(INDEX('Docs Signed Input'!C:C,MATCH('Nate''s Evolution'!B5216,'Docs Signed Input'!E:E,0)),"N")</f>
        <v>N</v>
      </c>
      <c r="I5216" s="7" t="str">
        <f>IF('Master Input'!Q5216 &lt;&gt; "",'Master Input'!Q5216,"")</f>
        <v>russell@evolvesolar.com</v>
      </c>
    </row>
    <row r="5217" spans="1:9" x14ac:dyDescent="0.3">
      <c r="A5217" t="str">
        <f>IF('Master Input'!A5217 &lt;&gt; "",'Master Input'!A5217,"")</f>
        <v>Welch, Morton</v>
      </c>
      <c r="B5217" s="7" t="str">
        <f>IF('Master Input'!B5217 &lt;&gt; "",'Master Input'!B5217,"")</f>
        <v>JB-110290-00</v>
      </c>
      <c r="C5217" s="7">
        <f>IF('Master Input'!C5217 &lt;&gt; "",'Master Input'!C5217,"")</f>
        <v>9.18</v>
      </c>
      <c r="D5217" t="str">
        <f>IF('Master Input'!D5217 &lt;&gt; "",'Master Input'!D5217,"")</f>
        <v>Sales</v>
      </c>
      <c r="E5217" s="7" t="str">
        <f>IF('Master Input'!E5217 &lt;&gt; "",'Master Input'!E5217,"")</f>
        <v>On Hold</v>
      </c>
      <c r="F5217" s="58">
        <f>IF('Master Input'!G5217 &lt;&gt; "",'Master Input'!G5217, "")</f>
        <v>41951</v>
      </c>
      <c r="G5217" s="18" t="str">
        <f>IFERROR(INDEX('Docs Signed Input'!B:B,MATCH('Nate''s Evolution'!$B5217,'Docs Signed Input'!E:E,0)),"N")</f>
        <v>N</v>
      </c>
      <c r="H5217" s="18" t="str">
        <f>IFERROR(INDEX('Docs Signed Input'!C:C,MATCH('Nate''s Evolution'!B5217,'Docs Signed Input'!E:E,0)),"N")</f>
        <v>N</v>
      </c>
      <c r="I5217" s="7" t="str">
        <f>IF('Master Input'!Q5217 &lt;&gt; "",'Master Input'!Q5217,"")</f>
        <v>blake@evolvesolar.com</v>
      </c>
    </row>
    <row r="5218" spans="1:9" x14ac:dyDescent="0.3">
      <c r="A5218" t="str">
        <f>IF('Master Input'!A5218 &lt;&gt; "",'Master Input'!A5218,"")</f>
        <v>Weller, Adrian</v>
      </c>
      <c r="B5218" s="7" t="str">
        <f>IF('Master Input'!B5218 &lt;&gt; "",'Master Input'!B5218,"")</f>
        <v>JB-9565711-00</v>
      </c>
      <c r="C5218" s="7">
        <f>IF('Master Input'!C5218 &lt;&gt; "",'Master Input'!C5218,"")</f>
        <v>12.25</v>
      </c>
      <c r="D5218" t="str">
        <f>IF('Master Input'!D5218 &lt;&gt; "",'Master Input'!D5218,"")</f>
        <v>Installation</v>
      </c>
      <c r="E5218" s="7" t="str">
        <f>IF('Master Input'!E5218 &lt;&gt; "",'Master Input'!E5218,"")</f>
        <v>Pending Approval</v>
      </c>
      <c r="F5218" s="58">
        <f>IF('Master Input'!G5218 &lt;&gt; "",'Master Input'!G5218, "")</f>
        <v>41859</v>
      </c>
      <c r="G5218" s="18" t="str">
        <f>IFERROR(INDEX('Docs Signed Input'!B:B,MATCH('Nate''s Evolution'!$B5218,'Docs Signed Input'!E:E,0)),"N")</f>
        <v>N</v>
      </c>
      <c r="H5218" s="18" t="str">
        <f>IFERROR(INDEX('Docs Signed Input'!C:C,MATCH('Nate''s Evolution'!B5218,'Docs Signed Input'!E:E,0)),"N")</f>
        <v>N</v>
      </c>
      <c r="I5218" s="7" t="str">
        <f>IF('Master Input'!Q5218 &lt;&gt; "",'Master Input'!Q5218,"")</f>
        <v>russell@evolvesolar.com</v>
      </c>
    </row>
    <row r="5219" spans="1:9" x14ac:dyDescent="0.3">
      <c r="A5219" t="str">
        <f>IF('Master Input'!A5219 &lt;&gt; "",'Master Input'!A5219,"")</f>
        <v>Wells, Allen</v>
      </c>
      <c r="B5219" s="7" t="str">
        <f>IF('Master Input'!B5219 &lt;&gt; "",'Master Input'!B5219,"")</f>
        <v>JB-0601002-00</v>
      </c>
      <c r="C5219" s="7">
        <f>IF('Master Input'!C5219 &lt;&gt; "",'Master Input'!C5219,"")</f>
        <v>3.3149999999999999</v>
      </c>
      <c r="D5219" t="str">
        <f>IF('Master Input'!D5219 &lt;&gt; "",'Master Input'!D5219,"")</f>
        <v>Cancelled</v>
      </c>
      <c r="E5219" s="7" t="str">
        <f>IF('Master Input'!E5219 &lt;&gt; "",'Master Input'!E5219,"")</f>
        <v>Pending Save</v>
      </c>
      <c r="F5219" s="58">
        <f>IF('Master Input'!G5219 &lt;&gt; "",'Master Input'!G5219, "")</f>
        <v>41846</v>
      </c>
      <c r="G5219" s="18" t="str">
        <f>IFERROR(INDEX('Docs Signed Input'!B:B,MATCH('Nate''s Evolution'!$B5219,'Docs Signed Input'!E:E,0)),"N")</f>
        <v>N</v>
      </c>
      <c r="H5219" s="18" t="str">
        <f>IFERROR(INDEX('Docs Signed Input'!C:C,MATCH('Nate''s Evolution'!B5219,'Docs Signed Input'!E:E,0)),"N")</f>
        <v>N</v>
      </c>
      <c r="I5219" s="7" t="str">
        <f>IF('Master Input'!Q5219 &lt;&gt; "",'Master Input'!Q5219,"")</f>
        <v>mattmerrill@evolvesolar.com</v>
      </c>
    </row>
    <row r="5220" spans="1:9" x14ac:dyDescent="0.3">
      <c r="A5220" t="str">
        <f>IF('Master Input'!A5220 &lt;&gt; "",'Master Input'!A5220,"")</f>
        <v>Wells, Frances</v>
      </c>
      <c r="B5220" s="7" t="str">
        <f>IF('Master Input'!B5220 &lt;&gt; "",'Master Input'!B5220,"")</f>
        <v>JB-8538628-00</v>
      </c>
      <c r="C5220" s="7">
        <f>IF('Master Input'!C5220 &lt;&gt; "",'Master Input'!C5220,"")</f>
        <v>16</v>
      </c>
      <c r="D5220" t="str">
        <f>IF('Master Input'!D5220 &lt;&gt; "",'Master Input'!D5220,"")</f>
        <v>Cancelled</v>
      </c>
      <c r="E5220" s="7" t="str">
        <f>IF('Master Input'!E5220 &lt;&gt; "",'Master Input'!E5220,"")</f>
        <v>Account Cancelled</v>
      </c>
      <c r="F5220" s="58">
        <f>IF('Master Input'!G5220 &lt;&gt; "",'Master Input'!G5220, "")</f>
        <v>41829</v>
      </c>
      <c r="G5220" s="18" t="str">
        <f>IFERROR(INDEX('Docs Signed Input'!B:B,MATCH('Nate''s Evolution'!$B5220,'Docs Signed Input'!E:E,0)),"N")</f>
        <v>N</v>
      </c>
      <c r="H5220" s="18" t="str">
        <f>IFERROR(INDEX('Docs Signed Input'!C:C,MATCH('Nate''s Evolution'!B5220,'Docs Signed Input'!E:E,0)),"N")</f>
        <v>N</v>
      </c>
      <c r="I5220" s="7" t="str">
        <f>IF('Master Input'!Q5220 &lt;&gt; "",'Master Input'!Q5220,"")</f>
        <v>eean@evolvesolar.com</v>
      </c>
    </row>
    <row r="5221" spans="1:9" x14ac:dyDescent="0.3">
      <c r="A5221" t="str">
        <f>IF('Master Input'!A5221 &lt;&gt; "",'Master Input'!A5221,"")</f>
        <v>Wells, John</v>
      </c>
      <c r="B5221" s="7" t="str">
        <f>IF('Master Input'!B5221 &lt;&gt; "",'Master Input'!B5221,"")</f>
        <v>JB-8539545-00</v>
      </c>
      <c r="C5221" s="7">
        <f>IF('Master Input'!C5221 &lt;&gt; "",'Master Input'!C5221,"")</f>
        <v>13.5</v>
      </c>
      <c r="D5221" t="str">
        <f>IF('Master Input'!D5221 &lt;&gt; "",'Master Input'!D5221,"")</f>
        <v>Cancelled</v>
      </c>
      <c r="E5221" s="7" t="str">
        <f>IF('Master Input'!E5221 &lt;&gt; "",'Master Input'!E5221,"")</f>
        <v>Account Cancelled</v>
      </c>
      <c r="F5221" s="58">
        <f>IF('Master Input'!G5221 &lt;&gt; "",'Master Input'!G5221, "")</f>
        <v>41899</v>
      </c>
      <c r="G5221" s="18" t="str">
        <f>IFERROR(INDEX('Docs Signed Input'!B:B,MATCH('Nate''s Evolution'!$B5221,'Docs Signed Input'!E:E,0)),"N")</f>
        <v>N</v>
      </c>
      <c r="H5221" s="18" t="str">
        <f>IFERROR(INDEX('Docs Signed Input'!C:C,MATCH('Nate''s Evolution'!B5221,'Docs Signed Input'!E:E,0)),"N")</f>
        <v>N</v>
      </c>
      <c r="I5221" s="7" t="str">
        <f>IF('Master Input'!Q5221 &lt;&gt; "",'Master Input'!Q5221,"")</f>
        <v>jesusb@evolvesolar.com</v>
      </c>
    </row>
    <row r="5222" spans="1:9" x14ac:dyDescent="0.3">
      <c r="A5222" t="str">
        <f>IF('Master Input'!A5222 &lt;&gt; "",'Master Input'!A5222,"")</f>
        <v>Wells, Randy</v>
      </c>
      <c r="B5222" s="7" t="str">
        <f>IF('Master Input'!B5222 &lt;&gt; "",'Master Input'!B5222,"")</f>
        <v>JB-9566162-00</v>
      </c>
      <c r="C5222" s="7">
        <f>IF('Master Input'!C5222 &lt;&gt; "",'Master Input'!C5222,"")</f>
        <v>15.5</v>
      </c>
      <c r="D5222" t="str">
        <f>IF('Master Input'!D5222 &lt;&gt; "",'Master Input'!D5222,"")</f>
        <v>Sales</v>
      </c>
      <c r="E5222" s="7" t="str">
        <f>IF('Master Input'!E5222 &lt;&gt; "",'Master Input'!E5222,"")</f>
        <v>On Hold</v>
      </c>
      <c r="F5222" s="58">
        <f>IF('Master Input'!G5222 &lt;&gt; "",'Master Input'!G5222, "")</f>
        <v>41899</v>
      </c>
      <c r="G5222" s="18" t="str">
        <f>IFERROR(INDEX('Docs Signed Input'!B:B,MATCH('Nate''s Evolution'!$B5222,'Docs Signed Input'!E:E,0)),"N")</f>
        <v>N</v>
      </c>
      <c r="H5222" s="18" t="str">
        <f>IFERROR(INDEX('Docs Signed Input'!C:C,MATCH('Nate''s Evolution'!B5222,'Docs Signed Input'!E:E,0)),"N")</f>
        <v>N</v>
      </c>
      <c r="I5222" s="7" t="str">
        <f>IF('Master Input'!Q5222 &lt;&gt; "",'Master Input'!Q5222,"")</f>
        <v>bryan.chase@evolvesolar.com</v>
      </c>
    </row>
    <row r="5223" spans="1:9" x14ac:dyDescent="0.3">
      <c r="A5223" t="str">
        <f>IF('Master Input'!A5223 &lt;&gt; "",'Master Input'!A5223,"")</f>
        <v>Wells, Roy</v>
      </c>
      <c r="B5223" s="7" t="str">
        <f>IF('Master Input'!B5223 &lt;&gt; "",'Master Input'!B5223,"")</f>
        <v>JB-8004555-00</v>
      </c>
      <c r="C5223" s="7">
        <f>IF('Master Input'!C5223 &lt;&gt; "",'Master Input'!C5223,"")</f>
        <v>7.3949999999999996</v>
      </c>
      <c r="D5223" t="str">
        <f>IF('Master Input'!D5223 &lt;&gt; "",'Master Input'!D5223,"")</f>
        <v>Closed</v>
      </c>
      <c r="E5223" s="7" t="str">
        <f>IF('Master Input'!E5223 &lt;&gt; "",'Master Input'!E5223,"")</f>
        <v>Closed</v>
      </c>
      <c r="F5223" s="58">
        <f>IF('Master Input'!G5223 &lt;&gt; "",'Master Input'!G5223, "")</f>
        <v>41766</v>
      </c>
      <c r="G5223" s="18" t="str">
        <f>IFERROR(INDEX('Docs Signed Input'!B:B,MATCH('Nate''s Evolution'!$B5223,'Docs Signed Input'!E:E,0)),"N")</f>
        <v>N</v>
      </c>
      <c r="H5223" s="18" t="str">
        <f>IFERROR(INDEX('Docs Signed Input'!C:C,MATCH('Nate''s Evolution'!B5223,'Docs Signed Input'!E:E,0)),"N")</f>
        <v>N</v>
      </c>
      <c r="I5223" s="7" t="str">
        <f>IF('Master Input'!Q5223 &lt;&gt; "",'Master Input'!Q5223,"")</f>
        <v>trey@evolvesolar.com</v>
      </c>
    </row>
    <row r="5224" spans="1:9" x14ac:dyDescent="0.3">
      <c r="A5224" t="str">
        <f>IF('Master Input'!A5224 &lt;&gt; "",'Master Input'!A5224,"")</f>
        <v>Weres, Tony</v>
      </c>
      <c r="B5224" s="7" t="str">
        <f>IF('Master Input'!B5224 &lt;&gt; "",'Master Input'!B5224,"")</f>
        <v>JB-8525848-00</v>
      </c>
      <c r="C5224" s="7">
        <f>IF('Master Input'!C5224 &lt;&gt; "",'Master Input'!C5224,"")</f>
        <v>7.25</v>
      </c>
      <c r="D5224" t="str">
        <f>IF('Master Input'!D5224 &lt;&gt; "",'Master Input'!D5224,"")</f>
        <v>Closed</v>
      </c>
      <c r="E5224" s="7" t="str">
        <f>IF('Master Input'!E5224 &lt;&gt; "",'Master Input'!E5224,"")</f>
        <v>Closed</v>
      </c>
      <c r="F5224" s="58">
        <f>IF('Master Input'!G5224 &lt;&gt; "",'Master Input'!G5224, "")</f>
        <v>41912</v>
      </c>
      <c r="G5224" s="18" t="str">
        <f>IFERROR(INDEX('Docs Signed Input'!B:B,MATCH('Nate''s Evolution'!$B5224,'Docs Signed Input'!E:E,0)),"N")</f>
        <v>N</v>
      </c>
      <c r="H5224" s="18" t="str">
        <f>IFERROR(INDEX('Docs Signed Input'!C:C,MATCH('Nate''s Evolution'!B5224,'Docs Signed Input'!E:E,0)),"N")</f>
        <v>N</v>
      </c>
      <c r="I5224" s="7" t="str">
        <f>IF('Master Input'!Q5224 &lt;&gt; "",'Master Input'!Q5224,"")</f>
        <v>cunningham@evolvesolar.com</v>
      </c>
    </row>
    <row r="5225" spans="1:9" x14ac:dyDescent="0.3">
      <c r="A5225" t="str">
        <f>IF('Master Input'!A5225 &lt;&gt; "",'Master Input'!A5225,"")</f>
        <v>Wersinger, Peggy</v>
      </c>
      <c r="B5225" s="7" t="str">
        <f>IF('Master Input'!B5225 &lt;&gt; "",'Master Input'!B5225,"")</f>
        <v>JB-8024112-00</v>
      </c>
      <c r="C5225" s="7">
        <f>IF('Master Input'!C5225 &lt;&gt; "",'Master Input'!C5225,"")</f>
        <v>6.75</v>
      </c>
      <c r="D5225" t="str">
        <f>IF('Master Input'!D5225 &lt;&gt; "",'Master Input'!D5225,"")</f>
        <v>Cancelled</v>
      </c>
      <c r="E5225" s="7" t="str">
        <f>IF('Master Input'!E5225 &lt;&gt; "",'Master Input'!E5225,"")</f>
        <v>Account Cancelled</v>
      </c>
      <c r="F5225" s="58">
        <f>IF('Master Input'!G5225 &lt;&gt; "",'Master Input'!G5225, "")</f>
        <v>41783</v>
      </c>
      <c r="G5225" s="18" t="str">
        <f>IFERROR(INDEX('Docs Signed Input'!B:B,MATCH('Nate''s Evolution'!$B5225,'Docs Signed Input'!E:E,0)),"N")</f>
        <v>N</v>
      </c>
      <c r="H5225" s="18" t="str">
        <f>IFERROR(INDEX('Docs Signed Input'!C:C,MATCH('Nate''s Evolution'!B5225,'Docs Signed Input'!E:E,0)),"N")</f>
        <v>N</v>
      </c>
      <c r="I5225" s="7" t="str">
        <f>IF('Master Input'!Q5225 &lt;&gt; "",'Master Input'!Q5225,"")</f>
        <v>Steve@evolvesolar.com</v>
      </c>
    </row>
    <row r="5226" spans="1:9" x14ac:dyDescent="0.3">
      <c r="A5226" t="str">
        <f>IF('Master Input'!A5226 &lt;&gt; "",'Master Input'!A5226,"")</f>
        <v>Wertin, Marlee</v>
      </c>
      <c r="B5226" s="7" t="str">
        <f>IF('Master Input'!B5226 &lt;&gt; "",'Master Input'!B5226,"")</f>
        <v>JB-85310231-00</v>
      </c>
      <c r="C5226" s="7">
        <f>IF('Master Input'!C5226 &lt;&gt; "",'Master Input'!C5226,"")</f>
        <v>7.5</v>
      </c>
      <c r="D5226" t="str">
        <f>IF('Master Input'!D5226 &lt;&gt; "",'Master Input'!D5226,"")</f>
        <v>Permit</v>
      </c>
      <c r="E5226" s="7" t="str">
        <f>IF('Master Input'!E5226 &lt;&gt; "",'Master Input'!E5226,"")</f>
        <v>Design Complete</v>
      </c>
      <c r="F5226" s="58">
        <f>IF('Master Input'!G5226 &lt;&gt; "",'Master Input'!G5226, "")</f>
        <v>41967</v>
      </c>
      <c r="G5226" s="18" t="str">
        <f>IFERROR(INDEX('Docs Signed Input'!B:B,MATCH('Nate''s Evolution'!$B5226,'Docs Signed Input'!E:E,0)),"N")</f>
        <v>N</v>
      </c>
      <c r="H5226" s="18" t="str">
        <f>IFERROR(INDEX('Docs Signed Input'!C:C,MATCH('Nate''s Evolution'!B5226,'Docs Signed Input'!E:E,0)),"N")</f>
        <v>N</v>
      </c>
      <c r="I5226" s="7" t="str">
        <f>IF('Master Input'!Q5226 &lt;&gt; "",'Master Input'!Q5226,"")</f>
        <v>marlee.wertin@evolvesolar.com</v>
      </c>
    </row>
    <row r="5227" spans="1:9" x14ac:dyDescent="0.3">
      <c r="A5227" t="str">
        <f>IF('Master Input'!A5227 &lt;&gt; "",'Master Input'!A5227,"")</f>
        <v>Wertin, Marlee</v>
      </c>
      <c r="B5227" s="7" t="str">
        <f>IF('Master Input'!B5227 &lt;&gt; "",'Master Input'!B5227,"")</f>
        <v>JB-85310893-00</v>
      </c>
      <c r="C5227" s="7">
        <f>IF('Master Input'!C5227 &lt;&gt; "",'Master Input'!C5227,"")</f>
        <v>8.25</v>
      </c>
      <c r="D5227" t="str">
        <f>IF('Master Input'!D5227 &lt;&gt; "",'Master Input'!D5227,"")</f>
        <v>Permit</v>
      </c>
      <c r="E5227" s="7" t="str">
        <f>IF('Master Input'!E5227 &lt;&gt; "",'Master Input'!E5227,"")</f>
        <v>Site Audit Pending Customer</v>
      </c>
      <c r="F5227" s="58">
        <f>IF('Master Input'!G5227 &lt;&gt; "",'Master Input'!G5227, "")</f>
        <v>42035</v>
      </c>
      <c r="G5227" s="18" t="str">
        <f>IFERROR(INDEX('Docs Signed Input'!B:B,MATCH('Nate''s Evolution'!$B5227,'Docs Signed Input'!E:E,0)),"N")</f>
        <v>N</v>
      </c>
      <c r="H5227" s="18" t="str">
        <f>IFERROR(INDEX('Docs Signed Input'!C:C,MATCH('Nate''s Evolution'!B5227,'Docs Signed Input'!E:E,0)),"N")</f>
        <v>N</v>
      </c>
      <c r="I5227" s="7" t="str">
        <f>IF('Master Input'!Q5227 &lt;&gt; "",'Master Input'!Q5227,"")</f>
        <v>bj@evolvesolar.com</v>
      </c>
    </row>
    <row r="5228" spans="1:9" x14ac:dyDescent="0.3">
      <c r="A5228" t="str">
        <f>IF('Master Input'!A5228 &lt;&gt; "",'Master Input'!A5228,"")</f>
        <v>Wesson, Maria</v>
      </c>
      <c r="B5228" s="7" t="str">
        <f>IF('Master Input'!B5228 &lt;&gt; "",'Master Input'!B5228,"")</f>
        <v>JB-8004342-00</v>
      </c>
      <c r="C5228" s="7">
        <f>IF('Master Input'!C5228 &lt;&gt; "",'Master Input'!C5228,"")</f>
        <v>7.5</v>
      </c>
      <c r="D5228" t="str">
        <f>IF('Master Input'!D5228 &lt;&gt; "",'Master Input'!D5228,"")</f>
        <v>Cancelled</v>
      </c>
      <c r="E5228" s="7" t="str">
        <f>IF('Master Input'!E5228 &lt;&gt; "",'Master Input'!E5228,"")</f>
        <v>Account Cancelled</v>
      </c>
      <c r="F5228" s="58">
        <f>IF('Master Input'!G5228 &lt;&gt; "",'Master Input'!G5228, "")</f>
        <v>41753</v>
      </c>
      <c r="G5228" s="18" t="str">
        <f>IFERROR(INDEX('Docs Signed Input'!B:B,MATCH('Nate''s Evolution'!$B5228,'Docs Signed Input'!E:E,0)),"N")</f>
        <v>N</v>
      </c>
      <c r="H5228" s="18" t="str">
        <f>IFERROR(INDEX('Docs Signed Input'!C:C,MATCH('Nate''s Evolution'!B5228,'Docs Signed Input'!E:E,0)),"N")</f>
        <v>N</v>
      </c>
      <c r="I5228" s="7" t="str">
        <f>IF('Master Input'!Q5228 &lt;&gt; "",'Master Input'!Q5228,"")</f>
        <v>michaelg@evolvesolar.com</v>
      </c>
    </row>
    <row r="5229" spans="1:9" x14ac:dyDescent="0.3">
      <c r="A5229" t="str">
        <f>IF('Master Input'!A5229 &lt;&gt; "",'Master Input'!A5229,"")</f>
        <v>West, David</v>
      </c>
      <c r="B5229" s="7" t="str">
        <f>IF('Master Input'!B5229 &lt;&gt; "",'Master Input'!B5229,"")</f>
        <v>JB-8525036-00</v>
      </c>
      <c r="C5229" s="7">
        <f>IF('Master Input'!C5229 &lt;&gt; "",'Master Input'!C5229,"")</f>
        <v>6.25</v>
      </c>
      <c r="D5229" t="str">
        <f>IF('Master Input'!D5229 &lt;&gt; "",'Master Input'!D5229,"")</f>
        <v>Cancelled</v>
      </c>
      <c r="E5229" s="7" t="str">
        <f>IF('Master Input'!E5229 &lt;&gt; "",'Master Input'!E5229,"")</f>
        <v>Account Cancelled</v>
      </c>
      <c r="F5229" s="58">
        <f>IF('Master Input'!G5229 &lt;&gt; "",'Master Input'!G5229, "")</f>
        <v>41848</v>
      </c>
      <c r="G5229" s="18" t="str">
        <f>IFERROR(INDEX('Docs Signed Input'!B:B,MATCH('Nate''s Evolution'!$B5229,'Docs Signed Input'!E:E,0)),"N")</f>
        <v>N</v>
      </c>
      <c r="H5229" s="18" t="str">
        <f>IFERROR(INDEX('Docs Signed Input'!C:C,MATCH('Nate''s Evolution'!B5229,'Docs Signed Input'!E:E,0)),"N")</f>
        <v>N</v>
      </c>
      <c r="I5229" s="7" t="str">
        <f>IF('Master Input'!Q5229 &lt;&gt; "",'Master Input'!Q5229,"")</f>
        <v>hunters@evolvesolar.com</v>
      </c>
    </row>
    <row r="5230" spans="1:9" x14ac:dyDescent="0.3">
      <c r="A5230" t="str">
        <f>IF('Master Input'!A5230 &lt;&gt; "",'Master Input'!A5230,"")</f>
        <v>West, Douglas J</v>
      </c>
      <c r="B5230" s="7" t="str">
        <f>IF('Master Input'!B5230 &lt;&gt; "",'Master Input'!B5230,"")</f>
        <v>JB-85310602-00</v>
      </c>
      <c r="C5230" s="7">
        <f>IF('Master Input'!C5230 &lt;&gt; "",'Master Input'!C5230,"")</f>
        <v>3.5</v>
      </c>
      <c r="D5230" t="str">
        <f>IF('Master Input'!D5230 &lt;&gt; "",'Master Input'!D5230,"")</f>
        <v>Utility</v>
      </c>
      <c r="E5230" s="7" t="str">
        <f>IF('Master Input'!E5230 &lt;&gt; "",'Master Input'!E5230,"")</f>
        <v>Submittal Pending</v>
      </c>
      <c r="F5230" s="58">
        <f>IF('Master Input'!G5230 &lt;&gt; "",'Master Input'!G5230, "")</f>
        <v>42003</v>
      </c>
      <c r="G5230" s="18" t="str">
        <f>IFERROR(INDEX('Docs Signed Input'!B:B,MATCH('Nate''s Evolution'!$B5230,'Docs Signed Input'!E:E,0)),"N")</f>
        <v>Y</v>
      </c>
      <c r="H5230" s="18" t="str">
        <f>IFERROR(INDEX('Docs Signed Input'!C:C,MATCH('Nate''s Evolution'!B5230,'Docs Signed Input'!E:E,0)),"N")</f>
        <v>Y</v>
      </c>
      <c r="I5230" s="7" t="str">
        <f>IF('Master Input'!Q5230 &lt;&gt; "",'Master Input'!Q5230,"")</f>
        <v>lenoir@evolvesolar.com</v>
      </c>
    </row>
    <row r="5231" spans="1:9" x14ac:dyDescent="0.3">
      <c r="A5231" t="str">
        <f>IF('Master Input'!A5231 &lt;&gt; "",'Master Input'!A5231,"")</f>
        <v>West, Joanne</v>
      </c>
      <c r="B5231" s="7" t="str">
        <f>IF('Master Input'!B5231 &lt;&gt; "",'Master Input'!B5231,"")</f>
        <v>JB-8512587-00</v>
      </c>
      <c r="C5231" s="7">
        <f>IF('Master Input'!C5231 &lt;&gt; "",'Master Input'!C5231,"")</f>
        <v>5</v>
      </c>
      <c r="D5231" t="str">
        <f>IF('Master Input'!D5231 &lt;&gt; "",'Master Input'!D5231,"")</f>
        <v>Cancelled</v>
      </c>
      <c r="E5231" s="7" t="str">
        <f>IF('Master Input'!E5231 &lt;&gt; "",'Master Input'!E5231,"")</f>
        <v>Account Cancelled</v>
      </c>
      <c r="F5231" s="58">
        <f>IF('Master Input'!G5231 &lt;&gt; "",'Master Input'!G5231, "")</f>
        <v>41860</v>
      </c>
      <c r="G5231" s="18" t="str">
        <f>IFERROR(INDEX('Docs Signed Input'!B:B,MATCH('Nate''s Evolution'!$B5231,'Docs Signed Input'!E:E,0)),"N")</f>
        <v>N</v>
      </c>
      <c r="H5231" s="18" t="str">
        <f>IFERROR(INDEX('Docs Signed Input'!C:C,MATCH('Nate''s Evolution'!B5231,'Docs Signed Input'!E:E,0)),"N")</f>
        <v>N</v>
      </c>
      <c r="I5231" s="7" t="str">
        <f>IF('Master Input'!Q5231 &lt;&gt; "",'Master Input'!Q5231,"")</f>
        <v>sadie@evolvesolar.com</v>
      </c>
    </row>
    <row r="5232" spans="1:9" x14ac:dyDescent="0.3">
      <c r="A5232" t="str">
        <f>IF('Master Input'!A5232 &lt;&gt; "",'Master Input'!A5232,"")</f>
        <v>West, Mark</v>
      </c>
      <c r="B5232" s="7" t="str">
        <f>IF('Master Input'!B5232 &lt;&gt; "",'Master Input'!B5232,"")</f>
        <v>JB-8913226-00</v>
      </c>
      <c r="C5232" s="7">
        <f>IF('Master Input'!C5232 &lt;&gt; "",'Master Input'!C5232,"")</f>
        <v>5.61</v>
      </c>
      <c r="D5232" t="str">
        <f>IF('Master Input'!D5232 &lt;&gt; "",'Master Input'!D5232,"")</f>
        <v>Permit</v>
      </c>
      <c r="E5232" s="7" t="str">
        <f>IF('Master Input'!E5232 &lt;&gt; "",'Master Input'!E5232,"")</f>
        <v>Design Complete</v>
      </c>
      <c r="F5232" s="58">
        <f>IF('Master Input'!G5232 &lt;&gt; "",'Master Input'!G5232, "")</f>
        <v>41979</v>
      </c>
      <c r="G5232" s="18" t="str">
        <f>IFERROR(INDEX('Docs Signed Input'!B:B,MATCH('Nate''s Evolution'!$B5232,'Docs Signed Input'!E:E,0)),"N")</f>
        <v>N</v>
      </c>
      <c r="H5232" s="18" t="str">
        <f>IFERROR(INDEX('Docs Signed Input'!C:C,MATCH('Nate''s Evolution'!B5232,'Docs Signed Input'!E:E,0)),"N")</f>
        <v>N</v>
      </c>
      <c r="I5232" s="7" t="str">
        <f>IF('Master Input'!Q5232 &lt;&gt; "",'Master Input'!Q5232,"")</f>
        <v>dave.martin@evolvesolar.com</v>
      </c>
    </row>
    <row r="5233" spans="1:9" x14ac:dyDescent="0.3">
      <c r="A5233" t="str">
        <f>IF('Master Input'!A5233 &lt;&gt; "",'Master Input'!A5233,"")</f>
        <v>Westlake, Kathleen</v>
      </c>
      <c r="B5233" s="7" t="str">
        <f>IF('Master Input'!B5233 &lt;&gt; "",'Master Input'!B5233,"")</f>
        <v>JB-9581999-00</v>
      </c>
      <c r="C5233" s="7">
        <f>IF('Master Input'!C5233 &lt;&gt; "",'Master Input'!C5233,"")</f>
        <v>11.25</v>
      </c>
      <c r="D5233" t="str">
        <f>IF('Master Input'!D5233 &lt;&gt; "",'Master Input'!D5233,"")</f>
        <v>Cancelled</v>
      </c>
      <c r="E5233" s="7" t="str">
        <f>IF('Master Input'!E5233 &lt;&gt; "",'Master Input'!E5233,"")</f>
        <v>Pending Save</v>
      </c>
      <c r="F5233" s="58">
        <f>IF('Master Input'!G5233 &lt;&gt; "",'Master Input'!G5233, "")</f>
        <v>41921</v>
      </c>
      <c r="G5233" s="18" t="str">
        <f>IFERROR(INDEX('Docs Signed Input'!B:B,MATCH('Nate''s Evolution'!$B5233,'Docs Signed Input'!E:E,0)),"N")</f>
        <v>N</v>
      </c>
      <c r="H5233" s="18" t="str">
        <f>IFERROR(INDEX('Docs Signed Input'!C:C,MATCH('Nate''s Evolution'!B5233,'Docs Signed Input'!E:E,0)),"N")</f>
        <v>N</v>
      </c>
      <c r="I5233" s="7" t="str">
        <f>IF('Master Input'!Q5233 &lt;&gt; "",'Master Input'!Q5233,"")</f>
        <v>matt.matsuda@evolvesolar.com</v>
      </c>
    </row>
    <row r="5234" spans="1:9" x14ac:dyDescent="0.3">
      <c r="A5234" t="str">
        <f>IF('Master Input'!A5234 &lt;&gt; "",'Master Input'!A5234,"")</f>
        <v>Weston, Amy</v>
      </c>
      <c r="B5234" s="7" t="str">
        <f>IF('Master Input'!B5234 &lt;&gt; "",'Master Input'!B5234,"")</f>
        <v>JB-9566163-00</v>
      </c>
      <c r="C5234" s="7">
        <f>IF('Master Input'!C5234 &lt;&gt; "",'Master Input'!C5234,"")</f>
        <v>3.75</v>
      </c>
      <c r="D5234" t="str">
        <f>IF('Master Input'!D5234 &lt;&gt; "",'Master Input'!D5234,"")</f>
        <v>Cancelled</v>
      </c>
      <c r="E5234" s="7" t="str">
        <f>IF('Master Input'!E5234 &lt;&gt; "",'Master Input'!E5234,"")</f>
        <v>Pending NOC</v>
      </c>
      <c r="F5234" s="58">
        <f>IF('Master Input'!G5234 &lt;&gt; "",'Master Input'!G5234, "")</f>
        <v>41899</v>
      </c>
      <c r="G5234" s="18" t="str">
        <f>IFERROR(INDEX('Docs Signed Input'!B:B,MATCH('Nate''s Evolution'!$B5234,'Docs Signed Input'!E:E,0)),"N")</f>
        <v>N</v>
      </c>
      <c r="H5234" s="18" t="str">
        <f>IFERROR(INDEX('Docs Signed Input'!C:C,MATCH('Nate''s Evolution'!B5234,'Docs Signed Input'!E:E,0)),"N")</f>
        <v>N</v>
      </c>
      <c r="I5234" s="7" t="str">
        <f>IF('Master Input'!Q5234 &lt;&gt; "",'Master Input'!Q5234,"")</f>
        <v>lewis@evolvesolar.com</v>
      </c>
    </row>
    <row r="5235" spans="1:9" x14ac:dyDescent="0.3">
      <c r="A5235" t="str">
        <f>IF('Master Input'!A5235 &lt;&gt; "",'Master Input'!A5235,"")</f>
        <v>Weston, George</v>
      </c>
      <c r="B5235" s="7" t="str">
        <f>IF('Master Input'!B5235 &lt;&gt; "",'Master Input'!B5235,"")</f>
        <v>JB-9071294-00</v>
      </c>
      <c r="C5235" s="7">
        <f>IF('Master Input'!C5235 &lt;&gt; "",'Master Input'!C5235,"")</f>
        <v>5.0999999999999996</v>
      </c>
      <c r="D5235" t="str">
        <f>IF('Master Input'!D5235 &lt;&gt; "",'Master Input'!D5235,"")</f>
        <v>Permit</v>
      </c>
      <c r="E5235" s="7" t="str">
        <f>IF('Master Input'!E5235 &lt;&gt; "",'Master Input'!E5235,"")</f>
        <v>Application Complete</v>
      </c>
      <c r="F5235" s="58">
        <f>IF('Master Input'!G5235 &lt;&gt; "",'Master Input'!G5235, "")</f>
        <v>41965</v>
      </c>
      <c r="G5235" s="18" t="str">
        <f>IFERROR(INDEX('Docs Signed Input'!B:B,MATCH('Nate''s Evolution'!$B5235,'Docs Signed Input'!E:E,0)),"N")</f>
        <v>N</v>
      </c>
      <c r="H5235" s="18" t="str">
        <f>IFERROR(INDEX('Docs Signed Input'!C:C,MATCH('Nate''s Evolution'!B5235,'Docs Signed Input'!E:E,0)),"N")</f>
        <v>N</v>
      </c>
      <c r="I5235" s="7" t="str">
        <f>IF('Master Input'!Q5235 &lt;&gt; "",'Master Input'!Q5235,"")</f>
        <v>tatum.drecksel@evolvesolar.com</v>
      </c>
    </row>
    <row r="5236" spans="1:9" x14ac:dyDescent="0.3">
      <c r="A5236" t="str">
        <f>IF('Master Input'!A5236 &lt;&gt; "",'Master Input'!A5236,"")</f>
        <v>Weston, Pat</v>
      </c>
      <c r="B5236" s="7" t="str">
        <f>IF('Master Input'!B5236 &lt;&gt; "",'Master Input'!B5236,"")</f>
        <v>JB-9566100-00</v>
      </c>
      <c r="C5236" s="7">
        <f>IF('Master Input'!C5236 &lt;&gt; "",'Master Input'!C5236,"")</f>
        <v>6.5</v>
      </c>
      <c r="D5236" t="str">
        <f>IF('Master Input'!D5236 &lt;&gt; "",'Master Input'!D5236,"")</f>
        <v>Sales</v>
      </c>
      <c r="E5236" s="7" t="str">
        <f>IF('Master Input'!E5236 &lt;&gt; "",'Master Input'!E5236,"")</f>
        <v>On Hold</v>
      </c>
      <c r="F5236" s="58">
        <f>IF('Master Input'!G5236 &lt;&gt; "",'Master Input'!G5236, "")</f>
        <v>41892</v>
      </c>
      <c r="G5236" s="18" t="str">
        <f>IFERROR(INDEX('Docs Signed Input'!B:B,MATCH('Nate''s Evolution'!$B5236,'Docs Signed Input'!E:E,0)),"N")</f>
        <v>N</v>
      </c>
      <c r="H5236" s="18" t="str">
        <f>IFERROR(INDEX('Docs Signed Input'!C:C,MATCH('Nate''s Evolution'!B5236,'Docs Signed Input'!E:E,0)),"N")</f>
        <v>N</v>
      </c>
      <c r="I5236" s="7" t="str">
        <f>IF('Master Input'!Q5236 &lt;&gt; "",'Master Input'!Q5236,"")</f>
        <v>lewis@evolvesolar.com</v>
      </c>
    </row>
    <row r="5237" spans="1:9" x14ac:dyDescent="0.3">
      <c r="A5237" t="str">
        <f>IF('Master Input'!A5237 &lt;&gt; "",'Master Input'!A5237,"")</f>
        <v>Wetterich, Debbie</v>
      </c>
      <c r="B5237" s="7" t="str">
        <f>IF('Master Input'!B5237 &lt;&gt; "",'Master Input'!B5237,"")</f>
        <v>JB-118162-00</v>
      </c>
      <c r="C5237" s="7">
        <f>IF('Master Input'!C5237 &lt;&gt; "",'Master Input'!C5237,"")</f>
        <v>5.5</v>
      </c>
      <c r="D5237" t="str">
        <f>IF('Master Input'!D5237 &lt;&gt; "",'Master Input'!D5237,"")</f>
        <v>Permit</v>
      </c>
      <c r="E5237" s="7" t="str">
        <f>IF('Master Input'!E5237 &lt;&gt; "",'Master Input'!E5237,"")</f>
        <v>Design Complete</v>
      </c>
      <c r="F5237" s="58">
        <f>IF('Master Input'!G5237 &lt;&gt; "",'Master Input'!G5237, "")</f>
        <v>41842</v>
      </c>
      <c r="G5237" s="18" t="str">
        <f>IFERROR(INDEX('Docs Signed Input'!B:B,MATCH('Nate''s Evolution'!$B5237,'Docs Signed Input'!E:E,0)),"N")</f>
        <v>N</v>
      </c>
      <c r="H5237" s="18" t="str">
        <f>IFERROR(INDEX('Docs Signed Input'!C:C,MATCH('Nate''s Evolution'!B5237,'Docs Signed Input'!E:E,0)),"N")</f>
        <v>N</v>
      </c>
      <c r="I5237" s="7" t="str">
        <f>IF('Master Input'!Q5237 &lt;&gt; "",'Master Input'!Q5237,"")</f>
        <v>Ryanm@evolvesolar.com</v>
      </c>
    </row>
    <row r="5238" spans="1:9" x14ac:dyDescent="0.3">
      <c r="A5238" t="str">
        <f>IF('Master Input'!A5238 &lt;&gt; "",'Master Input'!A5238,"")</f>
        <v>Wettstein, Brad</v>
      </c>
      <c r="B5238" s="7" t="str">
        <f>IF('Master Input'!B5238 &lt;&gt; "",'Master Input'!B5238,"")</f>
        <v>JB-9203402-00</v>
      </c>
      <c r="C5238" s="7">
        <f>IF('Master Input'!C5238 &lt;&gt; "",'Master Input'!C5238,"")</f>
        <v>9.25</v>
      </c>
      <c r="D5238" t="str">
        <f>IF('Master Input'!D5238 &lt;&gt; "",'Master Input'!D5238,"")</f>
        <v>Utility</v>
      </c>
      <c r="E5238" s="7" t="str">
        <f>IF('Master Input'!E5238 &lt;&gt; "",'Master Input'!E5238,"")</f>
        <v>Final Permit Submitted</v>
      </c>
      <c r="F5238" s="58">
        <f>IF('Master Input'!G5238 &lt;&gt; "",'Master Input'!G5238, "")</f>
        <v>41666</v>
      </c>
      <c r="G5238" s="18" t="str">
        <f>IFERROR(INDEX('Docs Signed Input'!B:B,MATCH('Nate''s Evolution'!$B5238,'Docs Signed Input'!E:E,0)),"N")</f>
        <v>N</v>
      </c>
      <c r="H5238" s="18" t="str">
        <f>IFERROR(INDEX('Docs Signed Input'!C:C,MATCH('Nate''s Evolution'!B5238,'Docs Signed Input'!E:E,0)),"N")</f>
        <v>N</v>
      </c>
      <c r="I5238" s="7" t="str">
        <f>IF('Master Input'!Q5238 &lt;&gt; "",'Master Input'!Q5238,"")</f>
        <v>sean.pearce@evolvesolar.com</v>
      </c>
    </row>
    <row r="5239" spans="1:9" x14ac:dyDescent="0.3">
      <c r="A5239" t="str">
        <f>IF('Master Input'!A5239 &lt;&gt; "",'Master Input'!A5239,"")</f>
        <v>Wetzel, Patricia</v>
      </c>
      <c r="B5239" s="7" t="str">
        <f>IF('Master Input'!B5239 &lt;&gt; "",'Master Input'!B5239,"")</f>
        <v>JB-1171395-00</v>
      </c>
      <c r="C5239" s="7">
        <f>IF('Master Input'!C5239 &lt;&gt; "",'Master Input'!C5239,"")</f>
        <v>7.25</v>
      </c>
      <c r="D5239" t="str">
        <f>IF('Master Input'!D5239 &lt;&gt; "",'Master Input'!D5239,"")</f>
        <v>Permit</v>
      </c>
      <c r="E5239" s="7" t="str">
        <f>IF('Master Input'!E5239 &lt;&gt; "",'Master Input'!E5239,"")</f>
        <v>Design Complete</v>
      </c>
      <c r="F5239" s="58">
        <f>IF('Master Input'!G5239 &lt;&gt; "",'Master Input'!G5239, "")</f>
        <v>41842</v>
      </c>
      <c r="G5239" s="18" t="str">
        <f>IFERROR(INDEX('Docs Signed Input'!B:B,MATCH('Nate''s Evolution'!$B5239,'Docs Signed Input'!E:E,0)),"N")</f>
        <v>N</v>
      </c>
      <c r="H5239" s="18" t="str">
        <f>IFERROR(INDEX('Docs Signed Input'!C:C,MATCH('Nate''s Evolution'!B5239,'Docs Signed Input'!E:E,0)),"N")</f>
        <v>N</v>
      </c>
      <c r="I5239" s="7" t="str">
        <f>IF('Master Input'!Q5239 &lt;&gt; "",'Master Input'!Q5239,"")</f>
        <v>ty@evolvesolar.com</v>
      </c>
    </row>
    <row r="5240" spans="1:9" x14ac:dyDescent="0.3">
      <c r="A5240" t="str">
        <f>IF('Master Input'!A5240 &lt;&gt; "",'Master Input'!A5240,"")</f>
        <v>Whalen, Julie</v>
      </c>
      <c r="B5240" s="7" t="str">
        <f>IF('Master Input'!B5240 &lt;&gt; "",'Master Input'!B5240,"")</f>
        <v>JB-8004480-00</v>
      </c>
      <c r="C5240" s="7">
        <f>IF('Master Input'!C5240 &lt;&gt; "",'Master Input'!C5240,"")</f>
        <v>9.9450000000000003</v>
      </c>
      <c r="D5240" t="str">
        <f>IF('Master Input'!D5240 &lt;&gt; "",'Master Input'!D5240,"")</f>
        <v>Sales</v>
      </c>
      <c r="E5240" s="7" t="str">
        <f>IF('Master Input'!E5240 &lt;&gt; "",'Master Input'!E5240,"")</f>
        <v>Customer Uncertain</v>
      </c>
      <c r="F5240" s="58">
        <f>IF('Master Input'!G5240 &lt;&gt; "",'Master Input'!G5240, "")</f>
        <v>41762</v>
      </c>
      <c r="G5240" s="18" t="str">
        <f>IFERROR(INDEX('Docs Signed Input'!B:B,MATCH('Nate''s Evolution'!$B5240,'Docs Signed Input'!E:E,0)),"N")</f>
        <v>N</v>
      </c>
      <c r="H5240" s="18" t="str">
        <f>IFERROR(INDEX('Docs Signed Input'!C:C,MATCH('Nate''s Evolution'!B5240,'Docs Signed Input'!E:E,0)),"N")</f>
        <v>N</v>
      </c>
      <c r="I5240" s="7" t="str">
        <f>IF('Master Input'!Q5240 &lt;&gt; "",'Master Input'!Q5240,"")</f>
        <v>geoff@evolvesolar.com</v>
      </c>
    </row>
    <row r="5241" spans="1:9" x14ac:dyDescent="0.3">
      <c r="A5241" t="str">
        <f>IF('Master Input'!A5241 &lt;&gt; "",'Master Input'!A5241,"")</f>
        <v>Wheeler, George</v>
      </c>
      <c r="B5241" s="7" t="str">
        <f>IF('Master Input'!B5241 &lt;&gt; "",'Master Input'!B5241,"")</f>
        <v>JB-8512789-00</v>
      </c>
      <c r="C5241" s="7">
        <f>IF('Master Input'!C5241 &lt;&gt; "",'Master Input'!C5241,"")</f>
        <v>8.5</v>
      </c>
      <c r="D5241" t="str">
        <f>IF('Master Input'!D5241 &lt;&gt; "",'Master Input'!D5241,"")</f>
        <v>Sales</v>
      </c>
      <c r="E5241" s="7" t="str">
        <f>IF('Master Input'!E5241 &lt;&gt; "",'Master Input'!E5241,"")</f>
        <v>On Hold</v>
      </c>
      <c r="F5241" s="58">
        <f>IF('Master Input'!G5241 &lt;&gt; "",'Master Input'!G5241, "")</f>
        <v>41898</v>
      </c>
      <c r="G5241" s="18" t="str">
        <f>IFERROR(INDEX('Docs Signed Input'!B:B,MATCH('Nate''s Evolution'!$B5241,'Docs Signed Input'!E:E,0)),"N")</f>
        <v>N</v>
      </c>
      <c r="H5241" s="18" t="str">
        <f>IFERROR(INDEX('Docs Signed Input'!C:C,MATCH('Nate''s Evolution'!B5241,'Docs Signed Input'!E:E,0)),"N")</f>
        <v>N</v>
      </c>
      <c r="I5241" s="7" t="str">
        <f>IF('Master Input'!Q5241 &lt;&gt; "",'Master Input'!Q5241,"")</f>
        <v>adam@evolvesolar.com</v>
      </c>
    </row>
    <row r="5242" spans="1:9" x14ac:dyDescent="0.3">
      <c r="A5242" t="str">
        <f>IF('Master Input'!A5242 &lt;&gt; "",'Master Input'!A5242,"")</f>
        <v>Wheeler, Kathryn</v>
      </c>
      <c r="B5242" s="7" t="str">
        <f>IF('Master Input'!B5242 &lt;&gt; "",'Master Input'!B5242,"")</f>
        <v>JB-8538241-00</v>
      </c>
      <c r="C5242" s="7">
        <f>IF('Master Input'!C5242 &lt;&gt; "",'Master Input'!C5242,"")</f>
        <v>10.71</v>
      </c>
      <c r="D5242" t="str">
        <f>IF('Master Input'!D5242 &lt;&gt; "",'Master Input'!D5242,"")</f>
        <v>Closed</v>
      </c>
      <c r="E5242" s="7" t="str">
        <f>IF('Master Input'!E5242 &lt;&gt; "",'Master Input'!E5242,"")</f>
        <v>Closed</v>
      </c>
      <c r="F5242" s="58">
        <f>IF('Master Input'!G5242 &lt;&gt; "",'Master Input'!G5242, "")</f>
        <v>41803</v>
      </c>
      <c r="G5242" s="18" t="str">
        <f>IFERROR(INDEX('Docs Signed Input'!B:B,MATCH('Nate''s Evolution'!$B5242,'Docs Signed Input'!E:E,0)),"N")</f>
        <v>N</v>
      </c>
      <c r="H5242" s="18" t="str">
        <f>IFERROR(INDEX('Docs Signed Input'!C:C,MATCH('Nate''s Evolution'!B5242,'Docs Signed Input'!E:E,0)),"N")</f>
        <v>N</v>
      </c>
      <c r="I5242" s="7" t="str">
        <f>IF('Master Input'!Q5242 &lt;&gt; "",'Master Input'!Q5242,"")</f>
        <v>shawn@evolvesolar.com</v>
      </c>
    </row>
    <row r="5243" spans="1:9" x14ac:dyDescent="0.3">
      <c r="A5243" t="str">
        <f>IF('Master Input'!A5243 &lt;&gt; "",'Master Input'!A5243,"")</f>
        <v>Wheeler, Len</v>
      </c>
      <c r="B5243" s="7" t="str">
        <f>IF('Master Input'!B5243 &lt;&gt; "",'Master Input'!B5243,"")</f>
        <v>JB-8004658-00</v>
      </c>
      <c r="C5243" s="7">
        <f>IF('Master Input'!C5243 &lt;&gt; "",'Master Input'!C5243,"")</f>
        <v>3.57</v>
      </c>
      <c r="D5243" t="str">
        <f>IF('Master Input'!D5243 &lt;&gt; "",'Master Input'!D5243,"")</f>
        <v>Closed</v>
      </c>
      <c r="E5243" s="7" t="str">
        <f>IF('Master Input'!E5243 &lt;&gt; "",'Master Input'!E5243,"")</f>
        <v>Closed</v>
      </c>
      <c r="F5243" s="58">
        <f>IF('Master Input'!G5243 &lt;&gt; "",'Master Input'!G5243, "")</f>
        <v>41772</v>
      </c>
      <c r="G5243" s="18" t="str">
        <f>IFERROR(INDEX('Docs Signed Input'!B:B,MATCH('Nate''s Evolution'!$B5243,'Docs Signed Input'!E:E,0)),"N")</f>
        <v>N</v>
      </c>
      <c r="H5243" s="18" t="str">
        <f>IFERROR(INDEX('Docs Signed Input'!C:C,MATCH('Nate''s Evolution'!B5243,'Docs Signed Input'!E:E,0)),"N")</f>
        <v>N</v>
      </c>
      <c r="I5243" s="7" t="str">
        <f>IF('Master Input'!Q5243 &lt;&gt; "",'Master Input'!Q5243,"")</f>
        <v>myles@evolvesolar.com</v>
      </c>
    </row>
    <row r="5244" spans="1:9" x14ac:dyDescent="0.3">
      <c r="A5244" t="str">
        <f>IF('Master Input'!A5244 &lt;&gt; "",'Master Input'!A5244,"")</f>
        <v>Wheeler, Reginald</v>
      </c>
      <c r="B5244" s="7" t="str">
        <f>IF('Master Input'!B5244 &lt;&gt; "",'Master Input'!B5244,"")</f>
        <v>JB-9255093-00</v>
      </c>
      <c r="C5244" s="7">
        <f>IF('Master Input'!C5244 &lt;&gt; "",'Master Input'!C5244,"")</f>
        <v>8.16</v>
      </c>
      <c r="D5244" t="str">
        <f>IF('Master Input'!D5244 &lt;&gt; "",'Master Input'!D5244,"")</f>
        <v>Permit</v>
      </c>
      <c r="E5244" s="7" t="str">
        <f>IF('Master Input'!E5244 &lt;&gt; "",'Master Input'!E5244,"")</f>
        <v>Site Audit Pending Customer</v>
      </c>
      <c r="F5244" s="58">
        <f>IF('Master Input'!G5244 &lt;&gt; "",'Master Input'!G5244, "")</f>
        <v>42016</v>
      </c>
      <c r="G5244" s="18" t="str">
        <f>IFERROR(INDEX('Docs Signed Input'!B:B,MATCH('Nate''s Evolution'!$B5244,'Docs Signed Input'!E:E,0)),"N")</f>
        <v>N</v>
      </c>
      <c r="H5244" s="18" t="str">
        <f>IFERROR(INDEX('Docs Signed Input'!C:C,MATCH('Nate''s Evolution'!B5244,'Docs Signed Input'!E:E,0)),"N")</f>
        <v>N</v>
      </c>
      <c r="I5244" s="7" t="str">
        <f>IF('Master Input'!Q5244 &lt;&gt; "",'Master Input'!Q5244,"")</f>
        <v>jonm@evolvesolar.com</v>
      </c>
    </row>
    <row r="5245" spans="1:9" x14ac:dyDescent="0.3">
      <c r="A5245" t="str">
        <f>IF('Master Input'!A5245 &lt;&gt; "",'Master Input'!A5245,"")</f>
        <v>Wheeler, Sean</v>
      </c>
      <c r="B5245" s="7" t="str">
        <f>IF('Master Input'!B5245 &lt;&gt; "",'Master Input'!B5245,"")</f>
        <v>JB-2071541-00</v>
      </c>
      <c r="C5245" s="7">
        <f>IF('Master Input'!C5245 &lt;&gt; "",'Master Input'!C5245,"")</f>
        <v>7.14</v>
      </c>
      <c r="D5245" t="str">
        <f>IF('Master Input'!D5245 &lt;&gt; "",'Master Input'!D5245,"")</f>
        <v>Installation</v>
      </c>
      <c r="E5245" s="7" t="str">
        <f>IF('Master Input'!E5245 &lt;&gt; "",'Master Input'!E5245,"")</f>
        <v>Pending Approval</v>
      </c>
      <c r="F5245" s="58">
        <f>IF('Master Input'!G5245 &lt;&gt; "",'Master Input'!G5245, "")</f>
        <v>41900</v>
      </c>
      <c r="G5245" s="18" t="str">
        <f>IFERROR(INDEX('Docs Signed Input'!B:B,MATCH('Nate''s Evolution'!$B5245,'Docs Signed Input'!E:E,0)),"N")</f>
        <v>N</v>
      </c>
      <c r="H5245" s="18" t="str">
        <f>IFERROR(INDEX('Docs Signed Input'!C:C,MATCH('Nate''s Evolution'!B5245,'Docs Signed Input'!E:E,0)),"N")</f>
        <v>N</v>
      </c>
      <c r="I5245" s="7" t="str">
        <f>IF('Master Input'!Q5245 &lt;&gt; "",'Master Input'!Q5245,"")</f>
        <v>baba@evolvesolar.com</v>
      </c>
    </row>
    <row r="5246" spans="1:9" x14ac:dyDescent="0.3">
      <c r="A5246" t="str">
        <f>IF('Master Input'!A5246 &lt;&gt; "",'Master Input'!A5246,"")</f>
        <v>Wheeler, Tom</v>
      </c>
      <c r="B5246" s="7" t="str">
        <f>IF('Master Input'!B5246 &lt;&gt; "",'Master Input'!B5246,"")</f>
        <v>JB-9362871-00</v>
      </c>
      <c r="C5246" s="7">
        <f>IF('Master Input'!C5246 &lt;&gt; "",'Master Input'!C5246,"")</f>
        <v>9.18</v>
      </c>
      <c r="D5246" t="str">
        <f>IF('Master Input'!D5246 &lt;&gt; "",'Master Input'!D5246,"")</f>
        <v>Sales</v>
      </c>
      <c r="E5246" s="7" t="str">
        <f>IF('Master Input'!E5246 &lt;&gt; "",'Master Input'!E5246,"")</f>
        <v>On Hold</v>
      </c>
      <c r="F5246" s="58">
        <f>IF('Master Input'!G5246 &lt;&gt; "",'Master Input'!G5246, "")</f>
        <v>41913</v>
      </c>
      <c r="G5246" s="18" t="str">
        <f>IFERROR(INDEX('Docs Signed Input'!B:B,MATCH('Nate''s Evolution'!$B5246,'Docs Signed Input'!E:E,0)),"N")</f>
        <v>N</v>
      </c>
      <c r="H5246" s="18" t="str">
        <f>IFERROR(INDEX('Docs Signed Input'!C:C,MATCH('Nate''s Evolution'!B5246,'Docs Signed Input'!E:E,0)),"N")</f>
        <v>N</v>
      </c>
      <c r="I5246" s="7" t="str">
        <f>IF('Master Input'!Q5246 &lt;&gt; "",'Master Input'!Q5246,"")</f>
        <v>dwayne.turpin@evolvesolar.com</v>
      </c>
    </row>
    <row r="5247" spans="1:9" x14ac:dyDescent="0.3">
      <c r="A5247" t="str">
        <f>IF('Master Input'!A5247 &lt;&gt; "",'Master Input'!A5247,"")</f>
        <v>Wheelis, Ben G</v>
      </c>
      <c r="B5247" s="7" t="str">
        <f>IF('Master Input'!B5247 &lt;&gt; "",'Master Input'!B5247,"")</f>
        <v>JB-8513469-00</v>
      </c>
      <c r="C5247" s="7">
        <f>IF('Master Input'!C5247 &lt;&gt; "",'Master Input'!C5247,"")</f>
        <v>5.25</v>
      </c>
      <c r="D5247" t="str">
        <f>IF('Master Input'!D5247 &lt;&gt; "",'Master Input'!D5247,"")</f>
        <v>Permit</v>
      </c>
      <c r="E5247" s="7" t="str">
        <f>IF('Master Input'!E5247 &lt;&gt; "",'Master Input'!E5247,"")</f>
        <v>Site Survey Scheduled</v>
      </c>
      <c r="F5247" s="58">
        <f>IF('Master Input'!G5247 &lt;&gt; "",'Master Input'!G5247, "")</f>
        <v>42030</v>
      </c>
      <c r="G5247" s="18" t="str">
        <f>IFERROR(INDEX('Docs Signed Input'!B:B,MATCH('Nate''s Evolution'!$B5247,'Docs Signed Input'!E:E,0)),"N")</f>
        <v>N</v>
      </c>
      <c r="H5247" s="18" t="str">
        <f>IFERROR(INDEX('Docs Signed Input'!C:C,MATCH('Nate''s Evolution'!B5247,'Docs Signed Input'!E:E,0)),"N")</f>
        <v>N</v>
      </c>
      <c r="I5247" s="7" t="str">
        <f>IF('Master Input'!Q5247 &lt;&gt; "",'Master Input'!Q5247,"")</f>
        <v>jasonm@evolvesolar.com</v>
      </c>
    </row>
    <row r="5248" spans="1:9" x14ac:dyDescent="0.3">
      <c r="A5248" t="str">
        <f>IF('Master Input'!A5248 &lt;&gt; "",'Master Input'!A5248,"")</f>
        <v>Whidick, Barbara</v>
      </c>
      <c r="B5248" s="7" t="str">
        <f>IF('Master Input'!B5248 &lt;&gt; "",'Master Input'!B5248,"")</f>
        <v>JB-8005650-00</v>
      </c>
      <c r="C5248" s="7">
        <f>IF('Master Input'!C5248 &lt;&gt; "",'Master Input'!C5248,"")</f>
        <v>9.75</v>
      </c>
      <c r="D5248" t="str">
        <f>IF('Master Input'!D5248 &lt;&gt; "",'Master Input'!D5248,"")</f>
        <v>Cancelled</v>
      </c>
      <c r="E5248" s="7" t="str">
        <f>IF('Master Input'!E5248 &lt;&gt; "",'Master Input'!E5248,"")</f>
        <v>Account Cancelled</v>
      </c>
      <c r="F5248" s="58">
        <f>IF('Master Input'!G5248 &lt;&gt; "",'Master Input'!G5248, "")</f>
        <v>41834</v>
      </c>
      <c r="G5248" s="18" t="str">
        <f>IFERROR(INDEX('Docs Signed Input'!B:B,MATCH('Nate''s Evolution'!$B5248,'Docs Signed Input'!E:E,0)),"N")</f>
        <v>N</v>
      </c>
      <c r="H5248" s="18" t="str">
        <f>IFERROR(INDEX('Docs Signed Input'!C:C,MATCH('Nate''s Evolution'!B5248,'Docs Signed Input'!E:E,0)),"N")</f>
        <v>N</v>
      </c>
      <c r="I5248" s="7" t="str">
        <f>IF('Master Input'!Q5248 &lt;&gt; "",'Master Input'!Q5248,"")</f>
        <v>Ryanroach@evolvesolar.com</v>
      </c>
    </row>
    <row r="5249" spans="1:9" x14ac:dyDescent="0.3">
      <c r="A5249" t="str">
        <f>IF('Master Input'!A5249 &lt;&gt; "",'Master Input'!A5249,"")</f>
        <v>Whitcomb, Randy</v>
      </c>
      <c r="B5249" s="7" t="str">
        <f>IF('Master Input'!B5249 &lt;&gt; "",'Master Input'!B5249,"")</f>
        <v>JB-9221994-00</v>
      </c>
      <c r="C5249" s="7">
        <f>IF('Master Input'!C5249 &lt;&gt; "",'Master Input'!C5249,"")</f>
        <v>9.9450000000000003</v>
      </c>
      <c r="D5249" t="str">
        <f>IF('Master Input'!D5249 &lt;&gt; "",'Master Input'!D5249,"")</f>
        <v>Closed</v>
      </c>
      <c r="E5249" s="7" t="str">
        <f>IF('Master Input'!E5249 &lt;&gt; "",'Master Input'!E5249,"")</f>
        <v>Closed</v>
      </c>
      <c r="F5249" s="58">
        <f>IF('Master Input'!G5249 &lt;&gt; "",'Master Input'!G5249, "")</f>
        <v>41881</v>
      </c>
      <c r="G5249" s="18" t="str">
        <f>IFERROR(INDEX('Docs Signed Input'!B:B,MATCH('Nate''s Evolution'!$B5249,'Docs Signed Input'!E:E,0)),"N")</f>
        <v>N</v>
      </c>
      <c r="H5249" s="18" t="str">
        <f>IFERROR(INDEX('Docs Signed Input'!C:C,MATCH('Nate''s Evolution'!B5249,'Docs Signed Input'!E:E,0)),"N")</f>
        <v>N</v>
      </c>
      <c r="I5249" s="7" t="str">
        <f>IF('Master Input'!Q5249 &lt;&gt; "",'Master Input'!Q5249,"")</f>
        <v>ryanr@evolvesolar.com</v>
      </c>
    </row>
    <row r="5250" spans="1:9" x14ac:dyDescent="0.3">
      <c r="A5250" t="str">
        <f>IF('Master Input'!A5250 &lt;&gt; "",'Master Input'!A5250,"")</f>
        <v>White, Andrew</v>
      </c>
      <c r="B5250" s="7" t="str">
        <f>IF('Master Input'!B5250 &lt;&gt; "",'Master Input'!B5250,"")</f>
        <v>JB-8005086-00</v>
      </c>
      <c r="C5250" s="7">
        <f>IF('Master Input'!C5250 &lt;&gt; "",'Master Input'!C5250,"")</f>
        <v>4.08</v>
      </c>
      <c r="D5250" t="str">
        <f>IF('Master Input'!D5250 &lt;&gt; "",'Master Input'!D5250,"")</f>
        <v>Cancelled</v>
      </c>
      <c r="E5250" s="7" t="str">
        <f>IF('Master Input'!E5250 &lt;&gt; "",'Master Input'!E5250,"")</f>
        <v>Account Cancelled</v>
      </c>
      <c r="F5250" s="58">
        <f>IF('Master Input'!G5250 &lt;&gt; "",'Master Input'!G5250, "")</f>
        <v>41790</v>
      </c>
      <c r="G5250" s="18" t="str">
        <f>IFERROR(INDEX('Docs Signed Input'!B:B,MATCH('Nate''s Evolution'!$B5250,'Docs Signed Input'!E:E,0)),"N")</f>
        <v>N</v>
      </c>
      <c r="H5250" s="18" t="str">
        <f>IFERROR(INDEX('Docs Signed Input'!C:C,MATCH('Nate''s Evolution'!B5250,'Docs Signed Input'!E:E,0)),"N")</f>
        <v>N</v>
      </c>
      <c r="I5250" s="7" t="str">
        <f>IF('Master Input'!Q5250 &lt;&gt; "",'Master Input'!Q5250,"")</f>
        <v>Steve@evolvesolar.com</v>
      </c>
    </row>
    <row r="5251" spans="1:9" x14ac:dyDescent="0.3">
      <c r="A5251" t="str">
        <f>IF('Master Input'!A5251 &lt;&gt; "",'Master Input'!A5251,"")</f>
        <v>White, Carleton</v>
      </c>
      <c r="B5251" s="7" t="str">
        <f>IF('Master Input'!B5251 &lt;&gt; "",'Master Input'!B5251,"")</f>
        <v>JB-0601457-00</v>
      </c>
      <c r="C5251" s="7">
        <f>IF('Master Input'!C5251 &lt;&gt; "",'Master Input'!C5251,"")</f>
        <v>6.12</v>
      </c>
      <c r="D5251" t="str">
        <f>IF('Master Input'!D5251 &lt;&gt; "",'Master Input'!D5251,"")</f>
        <v>Permit</v>
      </c>
      <c r="E5251" s="7" t="str">
        <f>IF('Master Input'!E5251 &lt;&gt; "",'Master Input'!E5251,"")</f>
        <v>Design Complete</v>
      </c>
      <c r="F5251" s="58">
        <f>IF('Master Input'!G5251 &lt;&gt; "",'Master Input'!G5251, "")</f>
        <v>41946</v>
      </c>
      <c r="G5251" s="18" t="str">
        <f>IFERROR(INDEX('Docs Signed Input'!B:B,MATCH('Nate''s Evolution'!$B5251,'Docs Signed Input'!E:E,0)),"N")</f>
        <v>N</v>
      </c>
      <c r="H5251" s="18" t="str">
        <f>IFERROR(INDEX('Docs Signed Input'!C:C,MATCH('Nate''s Evolution'!B5251,'Docs Signed Input'!E:E,0)),"N")</f>
        <v>N</v>
      </c>
      <c r="I5251" s="7" t="str">
        <f>IF('Master Input'!Q5251 &lt;&gt; "",'Master Input'!Q5251,"")</f>
        <v>greg.allen@evolvesolar.com</v>
      </c>
    </row>
    <row r="5252" spans="1:9" x14ac:dyDescent="0.3">
      <c r="A5252" t="str">
        <f>IF('Master Input'!A5252 &lt;&gt; "",'Master Input'!A5252,"")</f>
        <v>White, Doug</v>
      </c>
      <c r="B5252" s="7" t="str">
        <f>IF('Master Input'!B5252 &lt;&gt; "",'Master Input'!B5252,"")</f>
        <v>JB-8023750-00</v>
      </c>
      <c r="C5252" s="7">
        <f>IF('Master Input'!C5252 &lt;&gt; "",'Master Input'!C5252,"")</f>
        <v>3.5</v>
      </c>
      <c r="D5252" t="str">
        <f>IF('Master Input'!D5252 &lt;&gt; "",'Master Input'!D5252,"")</f>
        <v>Cancelled</v>
      </c>
      <c r="E5252" s="7" t="str">
        <f>IF('Master Input'!E5252 &lt;&gt; "",'Master Input'!E5252,"")</f>
        <v>Account Cancelled</v>
      </c>
      <c r="F5252" s="58">
        <f>IF('Master Input'!G5252 &lt;&gt; "",'Master Input'!G5252, "")</f>
        <v>41765</v>
      </c>
      <c r="G5252" s="18" t="str">
        <f>IFERROR(INDEX('Docs Signed Input'!B:B,MATCH('Nate''s Evolution'!$B5252,'Docs Signed Input'!E:E,0)),"N")</f>
        <v>N</v>
      </c>
      <c r="H5252" s="18" t="str">
        <f>IFERROR(INDEX('Docs Signed Input'!C:C,MATCH('Nate''s Evolution'!B5252,'Docs Signed Input'!E:E,0)),"N")</f>
        <v>N</v>
      </c>
      <c r="I5252" s="7" t="str">
        <f>IF('Master Input'!Q5252 &lt;&gt; "",'Master Input'!Q5252,"")</f>
        <v>sky@evolvesolar.com</v>
      </c>
    </row>
    <row r="5253" spans="1:9" x14ac:dyDescent="0.3">
      <c r="A5253" t="str">
        <f>IF('Master Input'!A5253 &lt;&gt; "",'Master Input'!A5253,"")</f>
        <v>White, Harold</v>
      </c>
      <c r="B5253" s="7" t="str">
        <f>IF('Master Input'!B5253 &lt;&gt; "",'Master Input'!B5253,"")</f>
        <v>JB-070797-00</v>
      </c>
      <c r="C5253" s="7">
        <f>IF('Master Input'!C5253 &lt;&gt; "",'Master Input'!C5253,"")</f>
        <v>5.8650000000000002</v>
      </c>
      <c r="D5253" t="str">
        <f>IF('Master Input'!D5253 &lt;&gt; "",'Master Input'!D5253,"")</f>
        <v>Permit</v>
      </c>
      <c r="E5253" s="7" t="str">
        <f>IF('Master Input'!E5253 &lt;&gt; "",'Master Input'!E5253,"")</f>
        <v>Pending PM</v>
      </c>
      <c r="F5253" s="58">
        <f>IF('Master Input'!G5253 &lt;&gt; "",'Master Input'!G5253, "")</f>
        <v>41993</v>
      </c>
      <c r="G5253" s="18" t="str">
        <f>IFERROR(INDEX('Docs Signed Input'!B:B,MATCH('Nate''s Evolution'!$B5253,'Docs Signed Input'!E:E,0)),"N")</f>
        <v>N</v>
      </c>
      <c r="H5253" s="18" t="str">
        <f>IFERROR(INDEX('Docs Signed Input'!C:C,MATCH('Nate''s Evolution'!B5253,'Docs Signed Input'!E:E,0)),"N")</f>
        <v>N</v>
      </c>
      <c r="I5253" s="7" t="str">
        <f>IF('Master Input'!Q5253 &lt;&gt; "",'Master Input'!Q5253,"")</f>
        <v>sheridan.lake@evolvesolar.com</v>
      </c>
    </row>
    <row r="5254" spans="1:9" x14ac:dyDescent="0.3">
      <c r="A5254" t="str">
        <f>IF('Master Input'!A5254 &lt;&gt; "",'Master Input'!A5254,"")</f>
        <v>White, James</v>
      </c>
      <c r="B5254" s="7" t="str">
        <f>IF('Master Input'!B5254 &lt;&gt; "",'Master Input'!B5254,"")</f>
        <v>JB-9593112-00</v>
      </c>
      <c r="C5254" s="7">
        <f>IF('Master Input'!C5254 &lt;&gt; "",'Master Input'!C5254,"")</f>
        <v>5.72</v>
      </c>
      <c r="D5254" t="str">
        <f>IF('Master Input'!D5254 &lt;&gt; "",'Master Input'!D5254,"")</f>
        <v>Utility</v>
      </c>
      <c r="E5254" s="7" t="str">
        <f>IF('Master Input'!E5254 &lt;&gt; "",'Master Input'!E5254,"")</f>
        <v>Ready</v>
      </c>
      <c r="F5254" s="58">
        <f>IF('Master Input'!G5254 &lt;&gt; "",'Master Input'!G5254, "")</f>
        <v>41986</v>
      </c>
      <c r="G5254" s="18" t="str">
        <f>IFERROR(INDEX('Docs Signed Input'!B:B,MATCH('Nate''s Evolution'!$B5254,'Docs Signed Input'!E:E,0)),"N")</f>
        <v>Y</v>
      </c>
      <c r="H5254" s="18" t="str">
        <f>IFERROR(INDEX('Docs Signed Input'!C:C,MATCH('Nate''s Evolution'!B5254,'Docs Signed Input'!E:E,0)),"N")</f>
        <v>Y</v>
      </c>
      <c r="I5254" s="7" t="str">
        <f>IF('Master Input'!Q5254 &lt;&gt; "",'Master Input'!Q5254,"")</f>
        <v>kenneth.nekotani@evolvesolar.com</v>
      </c>
    </row>
    <row r="5255" spans="1:9" x14ac:dyDescent="0.3">
      <c r="A5255" t="str">
        <f>IF('Master Input'!A5255 &lt;&gt; "",'Master Input'!A5255,"")</f>
        <v>White, Kevin</v>
      </c>
      <c r="B5255" s="7" t="str">
        <f>IF('Master Input'!B5255 &lt;&gt; "",'Master Input'!B5255,"")</f>
        <v>JB-9722226-00</v>
      </c>
      <c r="C5255" s="7">
        <f>IF('Master Input'!C5255 &lt;&gt; "",'Master Input'!C5255,"")</f>
        <v>7</v>
      </c>
      <c r="D5255" t="str">
        <f>IF('Master Input'!D5255 &lt;&gt; "",'Master Input'!D5255,"")</f>
        <v>Cancelled</v>
      </c>
      <c r="E5255" s="7" t="str">
        <f>IF('Master Input'!E5255 &lt;&gt; "",'Master Input'!E5255,"")</f>
        <v>Pending Save</v>
      </c>
      <c r="F5255" s="58">
        <f>IF('Master Input'!G5255 &lt;&gt; "",'Master Input'!G5255, "")</f>
        <v>41914</v>
      </c>
      <c r="G5255" s="18" t="str">
        <f>IFERROR(INDEX('Docs Signed Input'!B:B,MATCH('Nate''s Evolution'!$B5255,'Docs Signed Input'!E:E,0)),"N")</f>
        <v>N</v>
      </c>
      <c r="H5255" s="18" t="str">
        <f>IFERROR(INDEX('Docs Signed Input'!C:C,MATCH('Nate''s Evolution'!B5255,'Docs Signed Input'!E:E,0)),"N")</f>
        <v>N</v>
      </c>
      <c r="I5255" s="7" t="str">
        <f>IF('Master Input'!Q5255 &lt;&gt; "",'Master Input'!Q5255,"")</f>
        <v>naomi@evolvesolar.com</v>
      </c>
    </row>
    <row r="5256" spans="1:9" x14ac:dyDescent="0.3">
      <c r="A5256" t="str">
        <f>IF('Master Input'!A5256 &lt;&gt; "",'Master Input'!A5256,"")</f>
        <v>White, Randolph</v>
      </c>
      <c r="B5256" s="7" t="str">
        <f>IF('Master Input'!B5256 &lt;&gt; "",'Master Input'!B5256,"")</f>
        <v>JB-8023682-00</v>
      </c>
      <c r="C5256" s="7">
        <f>IF('Master Input'!C5256 &lt;&gt; "",'Master Input'!C5256,"")</f>
        <v>5.0999999999999996</v>
      </c>
      <c r="D5256" t="str">
        <f>IF('Master Input'!D5256 &lt;&gt; "",'Master Input'!D5256,"")</f>
        <v>Cancelled</v>
      </c>
      <c r="E5256" s="7" t="str">
        <f>IF('Master Input'!E5256 &lt;&gt; "",'Master Input'!E5256,"")</f>
        <v>Account Cancelled</v>
      </c>
      <c r="F5256" s="58">
        <f>IF('Master Input'!G5256 &lt;&gt; "",'Master Input'!G5256, "")</f>
        <v>41762</v>
      </c>
      <c r="G5256" s="18" t="str">
        <f>IFERROR(INDEX('Docs Signed Input'!B:B,MATCH('Nate''s Evolution'!$B5256,'Docs Signed Input'!E:E,0)),"N")</f>
        <v>N</v>
      </c>
      <c r="H5256" s="18" t="str">
        <f>IFERROR(INDEX('Docs Signed Input'!C:C,MATCH('Nate''s Evolution'!B5256,'Docs Signed Input'!E:E,0)),"N")</f>
        <v>N</v>
      </c>
      <c r="I5256" s="7" t="str">
        <f>IF('Master Input'!Q5256 &lt;&gt; "",'Master Input'!Q5256,"")</f>
        <v>trey@evolvesolar.com</v>
      </c>
    </row>
    <row r="5257" spans="1:9" x14ac:dyDescent="0.3">
      <c r="A5257" t="str">
        <f>IF('Master Input'!A5257 &lt;&gt; "",'Master Input'!A5257,"")</f>
        <v>White, Sylvia</v>
      </c>
      <c r="B5257" s="7" t="str">
        <f>IF('Master Input'!B5257 &lt;&gt; "",'Master Input'!B5257,"")</f>
        <v>JB-762071-00</v>
      </c>
      <c r="C5257" s="7">
        <f>IF('Master Input'!C5257 &lt;&gt; "",'Master Input'!C5257,"")</f>
        <v>9.75</v>
      </c>
      <c r="D5257" t="str">
        <f>IF('Master Input'!D5257 &lt;&gt; "",'Master Input'!D5257,"")</f>
        <v>Cancelled</v>
      </c>
      <c r="E5257" s="7" t="str">
        <f>IF('Master Input'!E5257 &lt;&gt; "",'Master Input'!E5257,"")</f>
        <v>Account Cancelled</v>
      </c>
      <c r="F5257" s="58">
        <f>IF('Master Input'!G5257 &lt;&gt; "",'Master Input'!G5257, "")</f>
        <v>41783</v>
      </c>
      <c r="G5257" s="18" t="str">
        <f>IFERROR(INDEX('Docs Signed Input'!B:B,MATCH('Nate''s Evolution'!$B5257,'Docs Signed Input'!E:E,0)),"N")</f>
        <v>N</v>
      </c>
      <c r="H5257" s="18" t="str">
        <f>IFERROR(INDEX('Docs Signed Input'!C:C,MATCH('Nate''s Evolution'!B5257,'Docs Signed Input'!E:E,0)),"N")</f>
        <v>N</v>
      </c>
      <c r="I5257" s="7" t="str">
        <f>IF('Master Input'!Q5257 &lt;&gt; "",'Master Input'!Q5257,"")</f>
        <v>joshm@evolvesolar.com</v>
      </c>
    </row>
    <row r="5258" spans="1:9" x14ac:dyDescent="0.3">
      <c r="A5258" t="str">
        <f>IF('Master Input'!A5258 &lt;&gt; "",'Master Input'!A5258,"")</f>
        <v>Whitfield, Clinton</v>
      </c>
      <c r="B5258" s="7" t="str">
        <f>IF('Master Input'!B5258 &lt;&gt; "",'Master Input'!B5258,"")</f>
        <v>JB-8004625-00</v>
      </c>
      <c r="C5258" s="7">
        <f>IF('Master Input'!C5258 &lt;&gt; "",'Master Input'!C5258,"")</f>
        <v>10</v>
      </c>
      <c r="D5258" t="str">
        <f>IF('Master Input'!D5258 &lt;&gt; "",'Master Input'!D5258,"")</f>
        <v>Cancelled</v>
      </c>
      <c r="E5258" s="7" t="str">
        <f>IF('Master Input'!E5258 &lt;&gt; "",'Master Input'!E5258,"")</f>
        <v>Account Cancelled</v>
      </c>
      <c r="F5258" s="58">
        <f>IF('Master Input'!G5258 &lt;&gt; "",'Master Input'!G5258, "")</f>
        <v>41769</v>
      </c>
      <c r="G5258" s="18" t="str">
        <f>IFERROR(INDEX('Docs Signed Input'!B:B,MATCH('Nate''s Evolution'!$B5258,'Docs Signed Input'!E:E,0)),"N")</f>
        <v>N</v>
      </c>
      <c r="H5258" s="18" t="str">
        <f>IFERROR(INDEX('Docs Signed Input'!C:C,MATCH('Nate''s Evolution'!B5258,'Docs Signed Input'!E:E,0)),"N")</f>
        <v>N</v>
      </c>
      <c r="I5258" s="7" t="str">
        <f>IF('Master Input'!Q5258 &lt;&gt; "",'Master Input'!Q5258,"")</f>
        <v>michaelg@evolvesolar.com</v>
      </c>
    </row>
    <row r="5259" spans="1:9" x14ac:dyDescent="0.3">
      <c r="A5259" t="str">
        <f>IF('Master Input'!A5259 &lt;&gt; "",'Master Input'!A5259,"")</f>
        <v>Whitfield, Luella</v>
      </c>
      <c r="B5259" s="7" t="str">
        <f>IF('Master Input'!B5259 &lt;&gt; "",'Master Input'!B5259,"")</f>
        <v>JB-9071320-00</v>
      </c>
      <c r="C5259" s="7">
        <f>IF('Master Input'!C5259 &lt;&gt; "",'Master Input'!C5259,"")</f>
        <v>6.12</v>
      </c>
      <c r="D5259" t="str">
        <f>IF('Master Input'!D5259 &lt;&gt; "",'Master Input'!D5259,"")</f>
        <v>Permit</v>
      </c>
      <c r="E5259" s="7" t="str">
        <f>IF('Master Input'!E5259 &lt;&gt; "",'Master Input'!E5259,"")</f>
        <v>Application Complete</v>
      </c>
      <c r="F5259" s="58">
        <f>IF('Master Input'!G5259 &lt;&gt; "",'Master Input'!G5259, "")</f>
        <v>41985</v>
      </c>
      <c r="G5259" s="18" t="str">
        <f>IFERROR(INDEX('Docs Signed Input'!B:B,MATCH('Nate''s Evolution'!$B5259,'Docs Signed Input'!E:E,0)),"N")</f>
        <v>Y</v>
      </c>
      <c r="H5259" s="18" t="str">
        <f>IFERROR(INDEX('Docs Signed Input'!C:C,MATCH('Nate''s Evolution'!B5259,'Docs Signed Input'!E:E,0)),"N")</f>
        <v>Y</v>
      </c>
      <c r="I5259" s="7" t="str">
        <f>IF('Master Input'!Q5259 &lt;&gt; "",'Master Input'!Q5259,"")</f>
        <v>tatum.drecksel@evolvesolar.com</v>
      </c>
    </row>
    <row r="5260" spans="1:9" x14ac:dyDescent="0.3">
      <c r="A5260" t="str">
        <f>IF('Master Input'!A5260 &lt;&gt; "",'Master Input'!A5260,"")</f>
        <v>Whitford, Shane</v>
      </c>
      <c r="B5260" s="7" t="str">
        <f>IF('Master Input'!B5260 &lt;&gt; "",'Master Input'!B5260,"")</f>
        <v>JB-8005142-00</v>
      </c>
      <c r="C5260" s="7">
        <f>IF('Master Input'!C5260 &lt;&gt; "",'Master Input'!C5260,"")</f>
        <v>7.25</v>
      </c>
      <c r="D5260" t="str">
        <f>IF('Master Input'!D5260 &lt;&gt; "",'Master Input'!D5260,"")</f>
        <v>Cancelled</v>
      </c>
      <c r="E5260" s="7" t="str">
        <f>IF('Master Input'!E5260 &lt;&gt; "",'Master Input'!E5260,"")</f>
        <v>Account Cancelled</v>
      </c>
      <c r="F5260" s="58">
        <f>IF('Master Input'!G5260 &lt;&gt; "",'Master Input'!G5260, "")</f>
        <v>41792</v>
      </c>
      <c r="G5260" s="18" t="str">
        <f>IFERROR(INDEX('Docs Signed Input'!B:B,MATCH('Nate''s Evolution'!$B5260,'Docs Signed Input'!E:E,0)),"N")</f>
        <v>N</v>
      </c>
      <c r="H5260" s="18" t="str">
        <f>IFERROR(INDEX('Docs Signed Input'!C:C,MATCH('Nate''s Evolution'!B5260,'Docs Signed Input'!E:E,0)),"N")</f>
        <v>N</v>
      </c>
      <c r="I5260" s="7" t="str">
        <f>IF('Master Input'!Q5260 &lt;&gt; "",'Master Input'!Q5260,"")</f>
        <v>evanb@evolvesolar.com</v>
      </c>
    </row>
    <row r="5261" spans="1:9" x14ac:dyDescent="0.3">
      <c r="A5261" t="str">
        <f>IF('Master Input'!A5261 &lt;&gt; "",'Master Input'!A5261,"")</f>
        <v>Whiting, Jeremy</v>
      </c>
      <c r="B5261" s="7" t="str">
        <f>IF('Master Input'!B5261 &lt;&gt; "",'Master Input'!B5261,"")</f>
        <v>JB-8539084-00</v>
      </c>
      <c r="C5261" s="7">
        <f>IF('Master Input'!C5261 &lt;&gt; "",'Master Input'!C5261,"")</f>
        <v>6.63</v>
      </c>
      <c r="D5261" t="str">
        <f>IF('Master Input'!D5261 &lt;&gt; "",'Master Input'!D5261,"")</f>
        <v>Cancelled</v>
      </c>
      <c r="E5261" s="7" t="str">
        <f>IF('Master Input'!E5261 &lt;&gt; "",'Master Input'!E5261,"")</f>
        <v>Account Cancelled</v>
      </c>
      <c r="F5261" s="58">
        <f>IF('Master Input'!G5261 &lt;&gt; "",'Master Input'!G5261, "")</f>
        <v>41862</v>
      </c>
      <c r="G5261" s="18" t="str">
        <f>IFERROR(INDEX('Docs Signed Input'!B:B,MATCH('Nate''s Evolution'!$B5261,'Docs Signed Input'!E:E,0)),"N")</f>
        <v>N</v>
      </c>
      <c r="H5261" s="18" t="str">
        <f>IFERROR(INDEX('Docs Signed Input'!C:C,MATCH('Nate''s Evolution'!B5261,'Docs Signed Input'!E:E,0)),"N")</f>
        <v>N</v>
      </c>
      <c r="I5261" s="7" t="str">
        <f>IF('Master Input'!Q5261 &lt;&gt; "",'Master Input'!Q5261,"")</f>
        <v>nsmith@evolvesolar.com</v>
      </c>
    </row>
    <row r="5262" spans="1:9" x14ac:dyDescent="0.3">
      <c r="A5262" t="str">
        <f>IF('Master Input'!A5262 &lt;&gt; "",'Master Input'!A5262,"")</f>
        <v>Whitlock, Keith</v>
      </c>
      <c r="B5262" s="7" t="str">
        <f>IF('Master Input'!B5262 &lt;&gt; "",'Master Input'!B5262,"")</f>
        <v>JB-087459-00</v>
      </c>
      <c r="C5262" s="7">
        <f>IF('Master Input'!C5262 &lt;&gt; "",'Master Input'!C5262,"")</f>
        <v>2.8050000000000002</v>
      </c>
      <c r="D5262" t="str">
        <f>IF('Master Input'!D5262 &lt;&gt; "",'Master Input'!D5262,"")</f>
        <v>Permit</v>
      </c>
      <c r="E5262" s="7" t="str">
        <f>IF('Master Input'!E5262 &lt;&gt; "",'Master Input'!E5262,"")</f>
        <v>Design Complete</v>
      </c>
      <c r="F5262" s="58">
        <f>IF('Master Input'!G5262 &lt;&gt; "",'Master Input'!G5262, "")</f>
        <v>42019</v>
      </c>
      <c r="G5262" s="18" t="str">
        <f>IFERROR(INDEX('Docs Signed Input'!B:B,MATCH('Nate''s Evolution'!$B5262,'Docs Signed Input'!E:E,0)),"N")</f>
        <v>Y</v>
      </c>
      <c r="H5262" s="18" t="str">
        <f>IFERROR(INDEX('Docs Signed Input'!C:C,MATCH('Nate''s Evolution'!B5262,'Docs Signed Input'!E:E,0)),"N")</f>
        <v>N</v>
      </c>
      <c r="I5262" s="7" t="str">
        <f>IF('Master Input'!Q5262 &lt;&gt; "",'Master Input'!Q5262,"")</f>
        <v>ryan.whitlock@evolvesolar.com</v>
      </c>
    </row>
    <row r="5263" spans="1:9" x14ac:dyDescent="0.3">
      <c r="A5263" t="str">
        <f>IF('Master Input'!A5263 &lt;&gt; "",'Master Input'!A5263,"")</f>
        <v>Whitney, William</v>
      </c>
      <c r="B5263" s="7" t="str">
        <f>IF('Master Input'!B5263 &lt;&gt; "",'Master Input'!B5263,"")</f>
        <v>JB-8023510-00</v>
      </c>
      <c r="C5263" s="7">
        <f>IF('Master Input'!C5263 &lt;&gt; "",'Master Input'!C5263,"")</f>
        <v>5.61</v>
      </c>
      <c r="D5263" t="str">
        <f>IF('Master Input'!D5263 &lt;&gt; "",'Master Input'!D5263,"")</f>
        <v>Closed</v>
      </c>
      <c r="E5263" s="7" t="str">
        <f>IF('Master Input'!E5263 &lt;&gt; "",'Master Input'!E5263,"")</f>
        <v>Closed</v>
      </c>
      <c r="F5263" s="58">
        <f>IF('Master Input'!G5263 &lt;&gt; "",'Master Input'!G5263, "")</f>
        <v>41751</v>
      </c>
      <c r="G5263" s="18" t="str">
        <f>IFERROR(INDEX('Docs Signed Input'!B:B,MATCH('Nate''s Evolution'!$B5263,'Docs Signed Input'!E:E,0)),"N")</f>
        <v>N</v>
      </c>
      <c r="H5263" s="18" t="str">
        <f>IFERROR(INDEX('Docs Signed Input'!C:C,MATCH('Nate''s Evolution'!B5263,'Docs Signed Input'!E:E,0)),"N")</f>
        <v>N</v>
      </c>
      <c r="I5263" s="7" t="str">
        <f>IF('Master Input'!Q5263 &lt;&gt; "",'Master Input'!Q5263,"")</f>
        <v>scottb@evolvesolar.com</v>
      </c>
    </row>
    <row r="5264" spans="1:9" x14ac:dyDescent="0.3">
      <c r="A5264" t="str">
        <f>IF('Master Input'!A5264 &lt;&gt; "",'Master Input'!A5264,"")</f>
        <v>Whitney, William</v>
      </c>
      <c r="B5264" s="7" t="str">
        <f>IF('Master Input'!B5264 &lt;&gt; "",'Master Input'!B5264,"")</f>
        <v>JB-8023511-00</v>
      </c>
      <c r="C5264" s="7">
        <f>IF('Master Input'!C5264 &lt;&gt; "",'Master Input'!C5264,"")</f>
        <v>6.63</v>
      </c>
      <c r="D5264" t="str">
        <f>IF('Master Input'!D5264 &lt;&gt; "",'Master Input'!D5264,"")</f>
        <v>Closed</v>
      </c>
      <c r="E5264" s="7" t="str">
        <f>IF('Master Input'!E5264 &lt;&gt; "",'Master Input'!E5264,"")</f>
        <v>Closed</v>
      </c>
      <c r="F5264" s="58">
        <f>IF('Master Input'!G5264 &lt;&gt; "",'Master Input'!G5264, "")</f>
        <v>41751</v>
      </c>
      <c r="G5264" s="18" t="str">
        <f>IFERROR(INDEX('Docs Signed Input'!B:B,MATCH('Nate''s Evolution'!$B5264,'Docs Signed Input'!E:E,0)),"N")</f>
        <v>N</v>
      </c>
      <c r="H5264" s="18" t="str">
        <f>IFERROR(INDEX('Docs Signed Input'!C:C,MATCH('Nate''s Evolution'!B5264,'Docs Signed Input'!E:E,0)),"N")</f>
        <v>N</v>
      </c>
      <c r="I5264" s="7" t="str">
        <f>IF('Master Input'!Q5264 &lt;&gt; "",'Master Input'!Q5264,"")</f>
        <v>scottb@evolvesolar.com</v>
      </c>
    </row>
    <row r="5265" spans="1:9" x14ac:dyDescent="0.3">
      <c r="A5265" t="str">
        <f>IF('Master Input'!A5265 &lt;&gt; "",'Master Input'!A5265,"")</f>
        <v>Whitson, Wesley</v>
      </c>
      <c r="B5265" s="7" t="str">
        <f>IF('Master Input'!B5265 &lt;&gt; "",'Master Input'!B5265,"")</f>
        <v>JB-9722337-00</v>
      </c>
      <c r="C5265" s="7">
        <f>IF('Master Input'!C5265 &lt;&gt; "",'Master Input'!C5265,"")</f>
        <v>16</v>
      </c>
      <c r="D5265" t="str">
        <f>IF('Master Input'!D5265 &lt;&gt; "",'Master Input'!D5265,"")</f>
        <v>Permit</v>
      </c>
      <c r="E5265" s="7" t="str">
        <f>IF('Master Input'!E5265 &lt;&gt; "",'Master Input'!E5265,"")</f>
        <v>Site Audit Pending Customer</v>
      </c>
      <c r="F5265" s="58">
        <f>IF('Master Input'!G5265 &lt;&gt; "",'Master Input'!G5265, "")</f>
        <v>41979</v>
      </c>
      <c r="G5265" s="18" t="str">
        <f>IFERROR(INDEX('Docs Signed Input'!B:B,MATCH('Nate''s Evolution'!$B5265,'Docs Signed Input'!E:E,0)),"N")</f>
        <v>N</v>
      </c>
      <c r="H5265" s="18" t="str">
        <f>IFERROR(INDEX('Docs Signed Input'!C:C,MATCH('Nate''s Evolution'!B5265,'Docs Signed Input'!E:E,0)),"N")</f>
        <v>N</v>
      </c>
      <c r="I5265" s="7" t="str">
        <f>IF('Master Input'!Q5265 &lt;&gt; "",'Master Input'!Q5265,"")</f>
        <v>topher@evolvesolar.com</v>
      </c>
    </row>
    <row r="5266" spans="1:9" x14ac:dyDescent="0.3">
      <c r="A5266" t="str">
        <f>IF('Master Input'!A5266 &lt;&gt; "",'Master Input'!A5266,"")</f>
        <v>Whittaker, Jeffrey</v>
      </c>
      <c r="B5266" s="7" t="str">
        <f>IF('Master Input'!B5266 &lt;&gt; "",'Master Input'!B5266,"")</f>
        <v>JB-9722267-00</v>
      </c>
      <c r="C5266" s="7">
        <f>IF('Master Input'!C5266 &lt;&gt; "",'Master Input'!C5266,"")</f>
        <v>6.8849999999999998</v>
      </c>
      <c r="D5266" t="str">
        <f>IF('Master Input'!D5266 &lt;&gt; "",'Master Input'!D5266,"")</f>
        <v>Sales</v>
      </c>
      <c r="E5266" s="7" t="str">
        <f>IF('Master Input'!E5266 &lt;&gt; "",'Master Input'!E5266,"")</f>
        <v>On Hold</v>
      </c>
      <c r="F5266" s="58">
        <f>IF('Master Input'!G5266 &lt;&gt; "",'Master Input'!G5266, "")</f>
        <v>41935</v>
      </c>
      <c r="G5266" s="18" t="str">
        <f>IFERROR(INDEX('Docs Signed Input'!B:B,MATCH('Nate''s Evolution'!$B5266,'Docs Signed Input'!E:E,0)),"N")</f>
        <v>N</v>
      </c>
      <c r="H5266" s="18" t="str">
        <f>IFERROR(INDEX('Docs Signed Input'!C:C,MATCH('Nate''s Evolution'!B5266,'Docs Signed Input'!E:E,0)),"N")</f>
        <v>N</v>
      </c>
      <c r="I5266" s="7" t="str">
        <f>IF('Master Input'!Q5266 &lt;&gt; "",'Master Input'!Q5266,"")</f>
        <v>topher@evolvesolar.com</v>
      </c>
    </row>
    <row r="5267" spans="1:9" x14ac:dyDescent="0.3">
      <c r="A5267" t="str">
        <f>IF('Master Input'!A5267 &lt;&gt; "",'Master Input'!A5267,"")</f>
        <v>Whittall, Karen</v>
      </c>
      <c r="B5267" s="7" t="str">
        <f>IF('Master Input'!B5267 &lt;&gt; "",'Master Input'!B5267,"")</f>
        <v>JB-118099-00</v>
      </c>
      <c r="C5267" s="7">
        <f>IF('Master Input'!C5267 &lt;&gt; "",'Master Input'!C5267,"")</f>
        <v>5</v>
      </c>
      <c r="D5267" t="str">
        <f>IF('Master Input'!D5267 &lt;&gt; "",'Master Input'!D5267,"")</f>
        <v>Cancelled</v>
      </c>
      <c r="E5267" s="7" t="str">
        <f>IF('Master Input'!E5267 &lt;&gt; "",'Master Input'!E5267,"")</f>
        <v>Pending NOC</v>
      </c>
      <c r="F5267" s="58">
        <f>IF('Master Input'!G5267 &lt;&gt; "",'Master Input'!G5267, "")</f>
        <v>41816</v>
      </c>
      <c r="G5267" s="18" t="str">
        <f>IFERROR(INDEX('Docs Signed Input'!B:B,MATCH('Nate''s Evolution'!$B5267,'Docs Signed Input'!E:E,0)),"N")</f>
        <v>N</v>
      </c>
      <c r="H5267" s="18" t="str">
        <f>IFERROR(INDEX('Docs Signed Input'!C:C,MATCH('Nate''s Evolution'!B5267,'Docs Signed Input'!E:E,0)),"N")</f>
        <v>N</v>
      </c>
      <c r="I5267" s="7" t="str">
        <f>IF('Master Input'!Q5267 &lt;&gt; "",'Master Input'!Q5267,"")</f>
        <v>trevorm@evolvesolar.com</v>
      </c>
    </row>
    <row r="5268" spans="1:9" x14ac:dyDescent="0.3">
      <c r="A5268" t="str">
        <f>IF('Master Input'!A5268 &lt;&gt; "",'Master Input'!A5268,"")</f>
        <v>Wibel, Don</v>
      </c>
      <c r="B5268" s="7" t="str">
        <f>IF('Master Input'!B5268 &lt;&gt; "",'Master Input'!B5268,"")</f>
        <v>JB-9353124-00</v>
      </c>
      <c r="C5268" s="7">
        <f>IF('Master Input'!C5268 &lt;&gt; "",'Master Input'!C5268,"")</f>
        <v>7.9050000000000002</v>
      </c>
      <c r="D5268" t="str">
        <f>IF('Master Input'!D5268 &lt;&gt; "",'Master Input'!D5268,"")</f>
        <v>Permit</v>
      </c>
      <c r="E5268" s="7" t="str">
        <f>IF('Master Input'!E5268 &lt;&gt; "",'Master Input'!E5268,"")</f>
        <v>Draft Pending Re-Audit</v>
      </c>
      <c r="F5268" s="58">
        <f>IF('Master Input'!G5268 &lt;&gt; "",'Master Input'!G5268, "")</f>
        <v>42021</v>
      </c>
      <c r="G5268" s="18" t="str">
        <f>IFERROR(INDEX('Docs Signed Input'!B:B,MATCH('Nate''s Evolution'!$B5268,'Docs Signed Input'!E:E,0)),"N")</f>
        <v>N</v>
      </c>
      <c r="H5268" s="18" t="str">
        <f>IFERROR(INDEX('Docs Signed Input'!C:C,MATCH('Nate''s Evolution'!B5268,'Docs Signed Input'!E:E,0)),"N")</f>
        <v>N</v>
      </c>
      <c r="I5268" s="7" t="str">
        <f>IF('Master Input'!Q5268 &lt;&gt; "",'Master Input'!Q5268,"")</f>
        <v>noah.oleno@evolvesolar.com</v>
      </c>
    </row>
    <row r="5269" spans="1:9" x14ac:dyDescent="0.3">
      <c r="A5269" t="str">
        <f>IF('Master Input'!A5269 &lt;&gt; "",'Master Input'!A5269,"")</f>
        <v>Wick, Thomas</v>
      </c>
      <c r="B5269" s="7" t="str">
        <f>IF('Master Input'!B5269 &lt;&gt; "",'Master Input'!B5269,"")</f>
        <v>JB-9566247-00</v>
      </c>
      <c r="C5269" s="7">
        <f>IF('Master Input'!C5269 &lt;&gt; "",'Master Input'!C5269,"")</f>
        <v>10.5</v>
      </c>
      <c r="D5269" t="str">
        <f>IF('Master Input'!D5269 &lt;&gt; "",'Master Input'!D5269,"")</f>
        <v>Permit</v>
      </c>
      <c r="E5269" s="7" t="str">
        <f>IF('Master Input'!E5269 &lt;&gt; "",'Master Input'!E5269,"")</f>
        <v>Design Complete</v>
      </c>
      <c r="F5269" s="58">
        <f>IF('Master Input'!G5269 &lt;&gt; "",'Master Input'!G5269, "")</f>
        <v>41907</v>
      </c>
      <c r="G5269" s="18" t="str">
        <f>IFERROR(INDEX('Docs Signed Input'!B:B,MATCH('Nate''s Evolution'!$B5269,'Docs Signed Input'!E:E,0)),"N")</f>
        <v>N</v>
      </c>
      <c r="H5269" s="18" t="str">
        <f>IFERROR(INDEX('Docs Signed Input'!C:C,MATCH('Nate''s Evolution'!B5269,'Docs Signed Input'!E:E,0)),"N")</f>
        <v>N</v>
      </c>
      <c r="I5269" s="7" t="str">
        <f>IF('Master Input'!Q5269 &lt;&gt; "",'Master Input'!Q5269,"")</f>
        <v>lewis@evolvesolar.com</v>
      </c>
    </row>
    <row r="5270" spans="1:9" x14ac:dyDescent="0.3">
      <c r="A5270" t="str">
        <f>IF('Master Input'!A5270 &lt;&gt; "",'Master Input'!A5270,"")</f>
        <v>Wickey, Kyle</v>
      </c>
      <c r="B5270" s="7" t="str">
        <f>IF('Master Input'!B5270 &lt;&gt; "",'Master Input'!B5270,"")</f>
        <v>JB-806900-00</v>
      </c>
      <c r="C5270" s="7">
        <f>IF('Master Input'!C5270 &lt;&gt; "",'Master Input'!C5270,"")</f>
        <v>9</v>
      </c>
      <c r="D5270" t="str">
        <f>IF('Master Input'!D5270 &lt;&gt; "",'Master Input'!D5270,"")</f>
        <v>Cancelled</v>
      </c>
      <c r="E5270" s="7" t="str">
        <f>IF('Master Input'!E5270 &lt;&gt; "",'Master Input'!E5270,"")</f>
        <v>Account Cancelled</v>
      </c>
      <c r="F5270" s="58">
        <f>IF('Master Input'!G5270 &lt;&gt; "",'Master Input'!G5270, "")</f>
        <v>41794</v>
      </c>
      <c r="G5270" s="18" t="str">
        <f>IFERROR(INDEX('Docs Signed Input'!B:B,MATCH('Nate''s Evolution'!$B5270,'Docs Signed Input'!E:E,0)),"N")</f>
        <v>N</v>
      </c>
      <c r="H5270" s="18" t="str">
        <f>IFERROR(INDEX('Docs Signed Input'!C:C,MATCH('Nate''s Evolution'!B5270,'Docs Signed Input'!E:E,0)),"N")</f>
        <v>N</v>
      </c>
      <c r="I5270" s="7" t="str">
        <f>IF('Master Input'!Q5270 &lt;&gt; "",'Master Input'!Q5270,"")</f>
        <v>blake@evolvesolar.com</v>
      </c>
    </row>
    <row r="5271" spans="1:9" x14ac:dyDescent="0.3">
      <c r="A5271" t="str">
        <f>IF('Master Input'!A5271 &lt;&gt; "",'Master Input'!A5271,"")</f>
        <v>Wier, David</v>
      </c>
      <c r="B5271" s="7" t="str">
        <f>IF('Master Input'!B5271 &lt;&gt; "",'Master Input'!B5271,"")</f>
        <v>JB-8005222-00</v>
      </c>
      <c r="C5271" s="7">
        <f>IF('Master Input'!C5271 &lt;&gt; "",'Master Input'!C5271,"")</f>
        <v>9.18</v>
      </c>
      <c r="D5271" t="str">
        <f>IF('Master Input'!D5271 &lt;&gt; "",'Master Input'!D5271,"")</f>
        <v>Permit</v>
      </c>
      <c r="E5271" s="7" t="str">
        <f>IF('Master Input'!E5271 &lt;&gt; "",'Master Input'!E5271,"")</f>
        <v>Design Complete</v>
      </c>
      <c r="F5271" s="58">
        <f>IF('Master Input'!G5271 &lt;&gt; "",'Master Input'!G5271, "")</f>
        <v>41794</v>
      </c>
      <c r="G5271" s="18" t="str">
        <f>IFERROR(INDEX('Docs Signed Input'!B:B,MATCH('Nate''s Evolution'!$B5271,'Docs Signed Input'!E:E,0)),"N")</f>
        <v>N</v>
      </c>
      <c r="H5271" s="18" t="str">
        <f>IFERROR(INDEX('Docs Signed Input'!C:C,MATCH('Nate''s Evolution'!B5271,'Docs Signed Input'!E:E,0)),"N")</f>
        <v>N</v>
      </c>
      <c r="I5271" s="7" t="str">
        <f>IF('Master Input'!Q5271 &lt;&gt; "",'Master Input'!Q5271,"")</f>
        <v>jennifer@evolvesolar.com</v>
      </c>
    </row>
    <row r="5272" spans="1:9" x14ac:dyDescent="0.3">
      <c r="A5272" t="str">
        <f>IF('Master Input'!A5272 &lt;&gt; "",'Master Input'!A5272,"")</f>
        <v>Wiese, Tim</v>
      </c>
      <c r="B5272" s="7" t="str">
        <f>IF('Master Input'!B5272 &lt;&gt; "",'Master Input'!B5272,"")</f>
        <v>JB-8524716-00</v>
      </c>
      <c r="C5272" s="7">
        <f>IF('Master Input'!C5272 &lt;&gt; "",'Master Input'!C5272,"")</f>
        <v>11</v>
      </c>
      <c r="D5272" t="str">
        <f>IF('Master Input'!D5272 &lt;&gt; "",'Master Input'!D5272,"")</f>
        <v>Closed</v>
      </c>
      <c r="E5272" s="7" t="str">
        <f>IF('Master Input'!E5272 &lt;&gt; "",'Master Input'!E5272,"")</f>
        <v>Closed</v>
      </c>
      <c r="F5272" s="58">
        <f>IF('Master Input'!G5272 &lt;&gt; "",'Master Input'!G5272, "")</f>
        <v>41822</v>
      </c>
      <c r="G5272" s="18" t="str">
        <f>IFERROR(INDEX('Docs Signed Input'!B:B,MATCH('Nate''s Evolution'!$B5272,'Docs Signed Input'!E:E,0)),"N")</f>
        <v>N</v>
      </c>
      <c r="H5272" s="18" t="str">
        <f>IFERROR(INDEX('Docs Signed Input'!C:C,MATCH('Nate''s Evolution'!B5272,'Docs Signed Input'!E:E,0)),"N")</f>
        <v>N</v>
      </c>
      <c r="I5272" s="7" t="str">
        <f>IF('Master Input'!Q5272 &lt;&gt; "",'Master Input'!Q5272,"")</f>
        <v>becky@evolvesolar.com</v>
      </c>
    </row>
    <row r="5273" spans="1:9" x14ac:dyDescent="0.3">
      <c r="A5273" t="str">
        <f>IF('Master Input'!A5273 &lt;&gt; "",'Master Input'!A5273,"")</f>
        <v>Wiggington, Jerry</v>
      </c>
      <c r="B5273" s="7" t="str">
        <f>IF('Master Input'!B5273 &lt;&gt; "",'Master Input'!B5273,"")</f>
        <v>JB-760328-00</v>
      </c>
      <c r="C5273" s="7">
        <f>IF('Master Input'!C5273 &lt;&gt; "",'Master Input'!C5273,"")</f>
        <v>10</v>
      </c>
      <c r="D5273" t="str">
        <f>IF('Master Input'!D5273 &lt;&gt; "",'Master Input'!D5273,"")</f>
        <v>Cancelled</v>
      </c>
      <c r="E5273" s="7" t="str">
        <f>IF('Master Input'!E5273 &lt;&gt; "",'Master Input'!E5273,"")</f>
        <v>Pending Save</v>
      </c>
      <c r="F5273" s="58">
        <f>IF('Master Input'!G5273 &lt;&gt; "",'Master Input'!G5273, "")</f>
        <v>41773</v>
      </c>
      <c r="G5273" s="18" t="str">
        <f>IFERROR(INDEX('Docs Signed Input'!B:B,MATCH('Nate''s Evolution'!$B5273,'Docs Signed Input'!E:E,0)),"N")</f>
        <v>N</v>
      </c>
      <c r="H5273" s="18" t="str">
        <f>IFERROR(INDEX('Docs Signed Input'!C:C,MATCH('Nate''s Evolution'!B5273,'Docs Signed Input'!E:E,0)),"N")</f>
        <v>N</v>
      </c>
      <c r="I5273" s="7" t="str">
        <f>IF('Master Input'!Q5273 &lt;&gt; "",'Master Input'!Q5273,"")</f>
        <v>cody@evolvesolar.com</v>
      </c>
    </row>
    <row r="5274" spans="1:9" x14ac:dyDescent="0.3">
      <c r="A5274" t="str">
        <f>IF('Master Input'!A5274 &lt;&gt; "",'Master Input'!A5274,"")</f>
        <v>Wilary, Andrea</v>
      </c>
      <c r="B5274" s="7" t="str">
        <f>IF('Master Input'!B5274 &lt;&gt; "",'Master Input'!B5274,"")</f>
        <v>JB-120750-00</v>
      </c>
      <c r="C5274" s="7">
        <f>IF('Master Input'!C5274 &lt;&gt; "",'Master Input'!C5274,"")</f>
        <v>6.375</v>
      </c>
      <c r="D5274" t="str">
        <f>IF('Master Input'!D5274 &lt;&gt; "",'Master Input'!D5274,"")</f>
        <v>Closed</v>
      </c>
      <c r="E5274" s="7" t="str">
        <f>IF('Master Input'!E5274 &lt;&gt; "",'Master Input'!E5274,"")</f>
        <v>Closed</v>
      </c>
      <c r="F5274" s="58">
        <f>IF('Master Input'!G5274 &lt;&gt; "",'Master Input'!G5274, "")</f>
        <v>41832</v>
      </c>
      <c r="G5274" s="18" t="str">
        <f>IFERROR(INDEX('Docs Signed Input'!B:B,MATCH('Nate''s Evolution'!$B5274,'Docs Signed Input'!E:E,0)),"N")</f>
        <v>N</v>
      </c>
      <c r="H5274" s="18" t="str">
        <f>IFERROR(INDEX('Docs Signed Input'!C:C,MATCH('Nate''s Evolution'!B5274,'Docs Signed Input'!E:E,0)),"N")</f>
        <v>N</v>
      </c>
      <c r="I5274" s="7" t="str">
        <f>IF('Master Input'!Q5274 &lt;&gt; "",'Master Input'!Q5274,"")</f>
        <v>miker@evolvesolar.com</v>
      </c>
    </row>
    <row r="5275" spans="1:9" x14ac:dyDescent="0.3">
      <c r="A5275" t="str">
        <f>IF('Master Input'!A5275 &lt;&gt; "",'Master Input'!A5275,"")</f>
        <v>Wilbur, Lisa</v>
      </c>
      <c r="B5275" s="7" t="str">
        <f>IF('Master Input'!B5275 &lt;&gt; "",'Master Input'!B5275,"")</f>
        <v>JB-9263847-00</v>
      </c>
      <c r="C5275" s="7">
        <f>IF('Master Input'!C5275 &lt;&gt; "",'Master Input'!C5275,"")</f>
        <v>5.0999999999999996</v>
      </c>
      <c r="D5275" t="str">
        <f>IF('Master Input'!D5275 &lt;&gt; "",'Master Input'!D5275,"")</f>
        <v>Cancelled</v>
      </c>
      <c r="E5275" s="7" t="str">
        <f>IF('Master Input'!E5275 &lt;&gt; "",'Master Input'!E5275,"")</f>
        <v>Pending Save</v>
      </c>
      <c r="F5275" s="58">
        <f>IF('Master Input'!G5275 &lt;&gt; "",'Master Input'!G5275, "")</f>
        <v>41857</v>
      </c>
      <c r="G5275" s="18" t="str">
        <f>IFERROR(INDEX('Docs Signed Input'!B:B,MATCH('Nate''s Evolution'!$B5275,'Docs Signed Input'!E:E,0)),"N")</f>
        <v>N</v>
      </c>
      <c r="H5275" s="18" t="str">
        <f>IFERROR(INDEX('Docs Signed Input'!C:C,MATCH('Nate''s Evolution'!B5275,'Docs Signed Input'!E:E,0)),"N")</f>
        <v>N</v>
      </c>
      <c r="I5275" s="7" t="str">
        <f>IF('Master Input'!Q5275 &lt;&gt; "",'Master Input'!Q5275,"")</f>
        <v>sky@evolvesolar.com</v>
      </c>
    </row>
    <row r="5276" spans="1:9" x14ac:dyDescent="0.3">
      <c r="A5276" t="str">
        <f>IF('Master Input'!A5276 &lt;&gt; "",'Master Input'!A5276,"")</f>
        <v>Wilbur, Michael</v>
      </c>
      <c r="B5276" s="7" t="str">
        <f>IF('Master Input'!B5276 &lt;&gt; "",'Master Input'!B5276,"")</f>
        <v>JB-8012749-00</v>
      </c>
      <c r="C5276" s="7">
        <f>IF('Master Input'!C5276 &lt;&gt; "",'Master Input'!C5276,"")</f>
        <v>4.335</v>
      </c>
      <c r="D5276" t="str">
        <f>IF('Master Input'!D5276 &lt;&gt; "",'Master Input'!D5276,"")</f>
        <v>Cancelled</v>
      </c>
      <c r="E5276" s="7" t="str">
        <f>IF('Master Input'!E5276 &lt;&gt; "",'Master Input'!E5276,"")</f>
        <v>Account Cancelled</v>
      </c>
      <c r="F5276" s="58">
        <f>IF('Master Input'!G5276 &lt;&gt; "",'Master Input'!G5276, "")</f>
        <v>41783</v>
      </c>
      <c r="G5276" s="18" t="str">
        <f>IFERROR(INDEX('Docs Signed Input'!B:B,MATCH('Nate''s Evolution'!$B5276,'Docs Signed Input'!E:E,0)),"N")</f>
        <v>N</v>
      </c>
      <c r="H5276" s="18" t="str">
        <f>IFERROR(INDEX('Docs Signed Input'!C:C,MATCH('Nate''s Evolution'!B5276,'Docs Signed Input'!E:E,0)),"N")</f>
        <v>N</v>
      </c>
      <c r="I5276" s="7" t="str">
        <f>IF('Master Input'!Q5276 &lt;&gt; "",'Master Input'!Q5276,"")</f>
        <v>evanb@evolvesolar.com</v>
      </c>
    </row>
    <row r="5277" spans="1:9" x14ac:dyDescent="0.3">
      <c r="A5277" t="str">
        <f>IF('Master Input'!A5277 &lt;&gt; "",'Master Input'!A5277,"")</f>
        <v>Wilburn, Robin</v>
      </c>
      <c r="B5277" s="7" t="str">
        <f>IF('Master Input'!B5277 &lt;&gt; "",'Master Input'!B5277,"")</f>
        <v>JB-8004872-00</v>
      </c>
      <c r="C5277" s="7">
        <f>IF('Master Input'!C5277 &lt;&gt; "",'Master Input'!C5277,"")</f>
        <v>5.0999999999999996</v>
      </c>
      <c r="D5277" t="str">
        <f>IF('Master Input'!D5277 &lt;&gt; "",'Master Input'!D5277,"")</f>
        <v>Installation</v>
      </c>
      <c r="E5277" s="7" t="str">
        <f>IF('Master Input'!E5277 &lt;&gt; "",'Master Input'!E5277,"")</f>
        <v>Pending Approval</v>
      </c>
      <c r="F5277" s="58">
        <f>IF('Master Input'!G5277 &lt;&gt; "",'Master Input'!G5277, "")</f>
        <v>41779</v>
      </c>
      <c r="G5277" s="18" t="str">
        <f>IFERROR(INDEX('Docs Signed Input'!B:B,MATCH('Nate''s Evolution'!$B5277,'Docs Signed Input'!E:E,0)),"N")</f>
        <v>N</v>
      </c>
      <c r="H5277" s="18" t="str">
        <f>IFERROR(INDEX('Docs Signed Input'!C:C,MATCH('Nate''s Evolution'!B5277,'Docs Signed Input'!E:E,0)),"N")</f>
        <v>N</v>
      </c>
      <c r="I5277" s="7" t="str">
        <f>IF('Master Input'!Q5277 &lt;&gt; "",'Master Input'!Q5277,"")</f>
        <v>ryanroach@evolvesolar.com</v>
      </c>
    </row>
    <row r="5278" spans="1:9" x14ac:dyDescent="0.3">
      <c r="A5278" t="str">
        <f>IF('Master Input'!A5278 &lt;&gt; "",'Master Input'!A5278,"")</f>
        <v>Wilcox, Hilda</v>
      </c>
      <c r="B5278" s="7" t="str">
        <f>IF('Master Input'!B5278 &lt;&gt; "",'Master Input'!B5278,"")</f>
        <v>JB-8504619-00</v>
      </c>
      <c r="C5278" s="7">
        <f>IF('Master Input'!C5278 &lt;&gt; "",'Master Input'!C5278,"")</f>
        <v>7</v>
      </c>
      <c r="D5278" t="str">
        <f>IF('Master Input'!D5278 &lt;&gt; "",'Master Input'!D5278,"")</f>
        <v>Sales</v>
      </c>
      <c r="E5278" s="7" t="str">
        <f>IF('Master Input'!E5278 &lt;&gt; "",'Master Input'!E5278,"")</f>
        <v>On Hold</v>
      </c>
      <c r="F5278" s="58">
        <f>IF('Master Input'!G5278 &lt;&gt; "",'Master Input'!G5278, "")</f>
        <v>41993</v>
      </c>
      <c r="G5278" s="18" t="str">
        <f>IFERROR(INDEX('Docs Signed Input'!B:B,MATCH('Nate''s Evolution'!$B5278,'Docs Signed Input'!E:E,0)),"N")</f>
        <v>N</v>
      </c>
      <c r="H5278" s="18" t="str">
        <f>IFERROR(INDEX('Docs Signed Input'!C:C,MATCH('Nate''s Evolution'!B5278,'Docs Signed Input'!E:E,0)),"N")</f>
        <v>N</v>
      </c>
      <c r="I5278" s="7" t="str">
        <f>IF('Master Input'!Q5278 &lt;&gt; "",'Master Input'!Q5278,"")</f>
        <v>joseph.edmondson@evolvesolar.com</v>
      </c>
    </row>
    <row r="5279" spans="1:9" x14ac:dyDescent="0.3">
      <c r="A5279" t="str">
        <f>IF('Master Input'!A5279 &lt;&gt; "",'Master Input'!A5279,"")</f>
        <v>Wilcox, Michael</v>
      </c>
      <c r="B5279" s="7" t="str">
        <f>IF('Master Input'!B5279 &lt;&gt; "",'Master Input'!B5279,"")</f>
        <v>JB-8024164-00</v>
      </c>
      <c r="C5279" s="7">
        <f>IF('Master Input'!C5279 &lt;&gt; "",'Master Input'!C5279,"")</f>
        <v>3.3149999999999999</v>
      </c>
      <c r="D5279" t="str">
        <f>IF('Master Input'!D5279 &lt;&gt; "",'Master Input'!D5279,"")</f>
        <v>Closed</v>
      </c>
      <c r="E5279" s="7" t="str">
        <f>IF('Master Input'!E5279 &lt;&gt; "",'Master Input'!E5279,"")</f>
        <v>Closed</v>
      </c>
      <c r="F5279" s="58">
        <f>IF('Master Input'!G5279 &lt;&gt; "",'Master Input'!G5279, "")</f>
        <v>41786</v>
      </c>
      <c r="G5279" s="18" t="str">
        <f>IFERROR(INDEX('Docs Signed Input'!B:B,MATCH('Nate''s Evolution'!$B5279,'Docs Signed Input'!E:E,0)),"N")</f>
        <v>N</v>
      </c>
      <c r="H5279" s="18" t="str">
        <f>IFERROR(INDEX('Docs Signed Input'!C:C,MATCH('Nate''s Evolution'!B5279,'Docs Signed Input'!E:E,0)),"N")</f>
        <v>N</v>
      </c>
      <c r="I5279" s="7" t="str">
        <f>IF('Master Input'!Q5279 &lt;&gt; "",'Master Input'!Q5279,"")</f>
        <v>dallasp@evolvesolar.com</v>
      </c>
    </row>
    <row r="5280" spans="1:9" x14ac:dyDescent="0.3">
      <c r="A5280" t="str">
        <f>IF('Master Input'!A5280 &lt;&gt; "",'Master Input'!A5280,"")</f>
        <v>Wiley, Vicky</v>
      </c>
      <c r="B5280" s="7" t="str">
        <f>IF('Master Input'!B5280 &lt;&gt; "",'Master Input'!B5280,"")</f>
        <v>JB-1201005-00</v>
      </c>
      <c r="C5280" s="7">
        <f>IF('Master Input'!C5280 &lt;&gt; "",'Master Input'!C5280,"")</f>
        <v>4.08</v>
      </c>
      <c r="D5280" t="str">
        <f>IF('Master Input'!D5280 &lt;&gt; "",'Master Input'!D5280,"")</f>
        <v>Closed</v>
      </c>
      <c r="E5280" s="7" t="str">
        <f>IF('Master Input'!E5280 &lt;&gt; "",'Master Input'!E5280,"")</f>
        <v>Closed</v>
      </c>
      <c r="F5280" s="58">
        <f>IF('Master Input'!G5280 &lt;&gt; "",'Master Input'!G5280, "")</f>
        <v>41900</v>
      </c>
      <c r="G5280" s="18" t="str">
        <f>IFERROR(INDEX('Docs Signed Input'!B:B,MATCH('Nate''s Evolution'!$B5280,'Docs Signed Input'!E:E,0)),"N")</f>
        <v>N</v>
      </c>
      <c r="H5280" s="18" t="str">
        <f>IFERROR(INDEX('Docs Signed Input'!C:C,MATCH('Nate''s Evolution'!B5280,'Docs Signed Input'!E:E,0)),"N")</f>
        <v>N</v>
      </c>
      <c r="I5280" s="7" t="str">
        <f>IF('Master Input'!Q5280 &lt;&gt; "",'Master Input'!Q5280,"")</f>
        <v>matt@evolvesolar.com</v>
      </c>
    </row>
    <row r="5281" spans="1:9" x14ac:dyDescent="0.3">
      <c r="A5281" t="str">
        <f>IF('Master Input'!A5281 &lt;&gt; "",'Master Input'!A5281,"")</f>
        <v>Wilfley, Melene</v>
      </c>
      <c r="B5281" s="7" t="str">
        <f>IF('Master Input'!B5281 &lt;&gt; "",'Master Input'!B5281,"")</f>
        <v>JB-9564926-00</v>
      </c>
      <c r="C5281" s="7">
        <f>IF('Master Input'!C5281 &lt;&gt; "",'Master Input'!C5281,"")</f>
        <v>5.8650000000000002</v>
      </c>
      <c r="D5281" t="str">
        <f>IF('Master Input'!D5281 &lt;&gt; "",'Master Input'!D5281,"")</f>
        <v>Permit</v>
      </c>
      <c r="E5281" s="7" t="str">
        <f>IF('Master Input'!E5281 &lt;&gt; "",'Master Input'!E5281,"")</f>
        <v>Design Complete</v>
      </c>
      <c r="F5281" s="58">
        <f>IF('Master Input'!G5281 &lt;&gt; "",'Master Input'!G5281, "")</f>
        <v>41796</v>
      </c>
      <c r="G5281" s="18" t="str">
        <f>IFERROR(INDEX('Docs Signed Input'!B:B,MATCH('Nate''s Evolution'!$B5281,'Docs Signed Input'!E:E,0)),"N")</f>
        <v>N</v>
      </c>
      <c r="H5281" s="18" t="str">
        <f>IFERROR(INDEX('Docs Signed Input'!C:C,MATCH('Nate''s Evolution'!B5281,'Docs Signed Input'!E:E,0)),"N")</f>
        <v>N</v>
      </c>
      <c r="I5281" s="7" t="str">
        <f>IF('Master Input'!Q5281 &lt;&gt; "",'Master Input'!Q5281,"")</f>
        <v>chadr@evolvesolar.com</v>
      </c>
    </row>
    <row r="5282" spans="1:9" x14ac:dyDescent="0.3">
      <c r="A5282" t="str">
        <f>IF('Master Input'!A5282 &lt;&gt; "",'Master Input'!A5282,"")</f>
        <v>Wilfong, Godelia</v>
      </c>
      <c r="B5282" s="7" t="str">
        <f>IF('Master Input'!B5282 &lt;&gt; "",'Master Input'!B5282,"")</f>
        <v>JB-9564578-00</v>
      </c>
      <c r="C5282" s="7">
        <f>IF('Master Input'!C5282 &lt;&gt; "",'Master Input'!C5282,"")</f>
        <v>4.25</v>
      </c>
      <c r="D5282" t="str">
        <f>IF('Master Input'!D5282 &lt;&gt; "",'Master Input'!D5282,"")</f>
        <v>Cancelled</v>
      </c>
      <c r="E5282" s="7" t="str">
        <f>IF('Master Input'!E5282 &lt;&gt; "",'Master Input'!E5282,"")</f>
        <v>Account Cancelled</v>
      </c>
      <c r="F5282" s="58">
        <f>IF('Master Input'!G5282 &lt;&gt; "",'Master Input'!G5282, "")</f>
        <v>41768</v>
      </c>
      <c r="G5282" s="18" t="str">
        <f>IFERROR(INDEX('Docs Signed Input'!B:B,MATCH('Nate''s Evolution'!$B5282,'Docs Signed Input'!E:E,0)),"N")</f>
        <v>N</v>
      </c>
      <c r="H5282" s="18" t="str">
        <f>IFERROR(INDEX('Docs Signed Input'!C:C,MATCH('Nate''s Evolution'!B5282,'Docs Signed Input'!E:E,0)),"N")</f>
        <v>N</v>
      </c>
      <c r="I5282" s="7" t="str">
        <f>IF('Master Input'!Q5282 &lt;&gt; "",'Master Input'!Q5282,"")</f>
        <v>kyle@evolvesolar.com</v>
      </c>
    </row>
    <row r="5283" spans="1:9" x14ac:dyDescent="0.3">
      <c r="A5283" t="str">
        <f>IF('Master Input'!A5283 &lt;&gt; "",'Master Input'!A5283,"")</f>
        <v>Wilhelm, Tracye</v>
      </c>
      <c r="B5283" s="7" t="str">
        <f>IF('Master Input'!B5283 &lt;&gt; "",'Master Input'!B5283,"")</f>
        <v>JB-8023711-00</v>
      </c>
      <c r="C5283" s="7">
        <f>IF('Master Input'!C5283 &lt;&gt; "",'Master Input'!C5283,"")</f>
        <v>8.16</v>
      </c>
      <c r="D5283" t="str">
        <f>IF('Master Input'!D5283 &lt;&gt; "",'Master Input'!D5283,"")</f>
        <v>Closed</v>
      </c>
      <c r="E5283" s="7" t="str">
        <f>IF('Master Input'!E5283 &lt;&gt; "",'Master Input'!E5283,"")</f>
        <v>Closed</v>
      </c>
      <c r="F5283" s="58">
        <f>IF('Master Input'!G5283 &lt;&gt; "",'Master Input'!G5283, "")</f>
        <v>41764</v>
      </c>
      <c r="G5283" s="18" t="str">
        <f>IFERROR(INDEX('Docs Signed Input'!B:B,MATCH('Nate''s Evolution'!$B5283,'Docs Signed Input'!E:E,0)),"N")</f>
        <v>N</v>
      </c>
      <c r="H5283" s="18" t="str">
        <f>IFERROR(INDEX('Docs Signed Input'!C:C,MATCH('Nate''s Evolution'!B5283,'Docs Signed Input'!E:E,0)),"N")</f>
        <v>N</v>
      </c>
      <c r="I5283" s="7" t="str">
        <f>IF('Master Input'!Q5283 &lt;&gt; "",'Master Input'!Q5283,"")</f>
        <v>shawn@evolvesolar.com</v>
      </c>
    </row>
    <row r="5284" spans="1:9" x14ac:dyDescent="0.3">
      <c r="A5284" t="str">
        <f>IF('Master Input'!A5284 &lt;&gt; "",'Master Input'!A5284,"")</f>
        <v>Wilhoite, Karen</v>
      </c>
      <c r="B5284" s="7" t="str">
        <f>IF('Master Input'!B5284 &lt;&gt; "",'Master Input'!B5284,"")</f>
        <v>JB-8012396-00</v>
      </c>
      <c r="C5284" s="7">
        <f>IF('Master Input'!C5284 &lt;&gt; "",'Master Input'!C5284,"")</f>
        <v>4</v>
      </c>
      <c r="D5284" t="str">
        <f>IF('Master Input'!D5284 &lt;&gt; "",'Master Input'!D5284,"")</f>
        <v>Cancelled</v>
      </c>
      <c r="E5284" s="7" t="str">
        <f>IF('Master Input'!E5284 &lt;&gt; "",'Master Input'!E5284,"")</f>
        <v>Account Cancelled</v>
      </c>
      <c r="F5284" s="58">
        <f>IF('Master Input'!G5284 &lt;&gt; "",'Master Input'!G5284, "")</f>
        <v>41744</v>
      </c>
      <c r="G5284" s="18" t="str">
        <f>IFERROR(INDEX('Docs Signed Input'!B:B,MATCH('Nate''s Evolution'!$B5284,'Docs Signed Input'!E:E,0)),"N")</f>
        <v>N</v>
      </c>
      <c r="H5284" s="18" t="str">
        <f>IFERROR(INDEX('Docs Signed Input'!C:C,MATCH('Nate''s Evolution'!B5284,'Docs Signed Input'!E:E,0)),"N")</f>
        <v>N</v>
      </c>
      <c r="I5284" s="7" t="str">
        <f>IF('Master Input'!Q5284 &lt;&gt; "",'Master Input'!Q5284,"")</f>
        <v>Kane French</v>
      </c>
    </row>
    <row r="5285" spans="1:9" x14ac:dyDescent="0.3">
      <c r="A5285" t="str">
        <f>IF('Master Input'!A5285 &lt;&gt; "",'Master Input'!A5285,"")</f>
        <v>Wilke, Christina</v>
      </c>
      <c r="B5285" s="7" t="str">
        <f>IF('Master Input'!B5285 &lt;&gt; "",'Master Input'!B5285,"")</f>
        <v>JB-9566119-00</v>
      </c>
      <c r="C5285" s="7">
        <f>IF('Master Input'!C5285 &lt;&gt; "",'Master Input'!C5285,"")</f>
        <v>6</v>
      </c>
      <c r="D5285" t="str">
        <f>IF('Master Input'!D5285 &lt;&gt; "",'Master Input'!D5285,"")</f>
        <v>Cancelled</v>
      </c>
      <c r="E5285" s="7" t="str">
        <f>IF('Master Input'!E5285 &lt;&gt; "",'Master Input'!E5285,"")</f>
        <v>Pending Save</v>
      </c>
      <c r="F5285" s="58">
        <f>IF('Master Input'!G5285 &lt;&gt; "",'Master Input'!G5285, "")</f>
        <v>41894</v>
      </c>
      <c r="G5285" s="18" t="str">
        <f>IFERROR(INDEX('Docs Signed Input'!B:B,MATCH('Nate''s Evolution'!$B5285,'Docs Signed Input'!E:E,0)),"N")</f>
        <v>N</v>
      </c>
      <c r="H5285" s="18" t="str">
        <f>IFERROR(INDEX('Docs Signed Input'!C:C,MATCH('Nate''s Evolution'!B5285,'Docs Signed Input'!E:E,0)),"N")</f>
        <v>N</v>
      </c>
      <c r="I5285" s="7" t="str">
        <f>IF('Master Input'!Q5285 &lt;&gt; "",'Master Input'!Q5285,"")</f>
        <v>bryan.chase@evolvesolar.com</v>
      </c>
    </row>
    <row r="5286" spans="1:9" x14ac:dyDescent="0.3">
      <c r="A5286" t="str">
        <f>IF('Master Input'!A5286 &lt;&gt; "",'Master Input'!A5286,"")</f>
        <v>Wilkerson, Robert</v>
      </c>
      <c r="B5286" s="7" t="str">
        <f>IF('Master Input'!B5286 &lt;&gt; "",'Master Input'!B5286,"")</f>
        <v>JB-9572203-00</v>
      </c>
      <c r="C5286" s="7">
        <f>IF('Master Input'!C5286 &lt;&gt; "",'Master Input'!C5286,"")</f>
        <v>5.75</v>
      </c>
      <c r="D5286" t="str">
        <f>IF('Master Input'!D5286 &lt;&gt; "",'Master Input'!D5286,"")</f>
        <v>Permit</v>
      </c>
      <c r="E5286" s="7" t="str">
        <f>IF('Master Input'!E5286 &lt;&gt; "",'Master Input'!E5286,"")</f>
        <v>Design Complete</v>
      </c>
      <c r="F5286" s="58">
        <f>IF('Master Input'!G5286 &lt;&gt; "",'Master Input'!G5286, "")</f>
        <v>41857</v>
      </c>
      <c r="G5286" s="18" t="str">
        <f>IFERROR(INDEX('Docs Signed Input'!B:B,MATCH('Nate''s Evolution'!$B5286,'Docs Signed Input'!E:E,0)),"N")</f>
        <v>N</v>
      </c>
      <c r="H5286" s="18" t="str">
        <f>IFERROR(INDEX('Docs Signed Input'!C:C,MATCH('Nate''s Evolution'!B5286,'Docs Signed Input'!E:E,0)),"N")</f>
        <v>N</v>
      </c>
      <c r="I5286" s="7" t="str">
        <f>IF('Master Input'!Q5286 &lt;&gt; "",'Master Input'!Q5286,"")</f>
        <v>benjamin@evolvesolar.com</v>
      </c>
    </row>
    <row r="5287" spans="1:9" x14ac:dyDescent="0.3">
      <c r="A5287" t="str">
        <f>IF('Master Input'!A5287 &lt;&gt; "",'Master Input'!A5287,"")</f>
        <v>Wilkes, Blake</v>
      </c>
      <c r="B5287" s="7" t="str">
        <f>IF('Master Input'!B5287 &lt;&gt; "",'Master Input'!B5287,"")</f>
        <v>JB-8023898-00</v>
      </c>
      <c r="C5287" s="7">
        <f>IF('Master Input'!C5287 &lt;&gt; "",'Master Input'!C5287,"")</f>
        <v>5.75</v>
      </c>
      <c r="D5287" t="str">
        <f>IF('Master Input'!D5287 &lt;&gt; "",'Master Input'!D5287,"")</f>
        <v>Cancelled</v>
      </c>
      <c r="E5287" s="7" t="str">
        <f>IF('Master Input'!E5287 &lt;&gt; "",'Master Input'!E5287,"")</f>
        <v>Account Cancelled</v>
      </c>
      <c r="F5287" s="58">
        <f>IF('Master Input'!G5287 &lt;&gt; "",'Master Input'!G5287, "")</f>
        <v>41773</v>
      </c>
      <c r="G5287" s="18" t="str">
        <f>IFERROR(INDEX('Docs Signed Input'!B:B,MATCH('Nate''s Evolution'!$B5287,'Docs Signed Input'!E:E,0)),"N")</f>
        <v>N</v>
      </c>
      <c r="H5287" s="18" t="str">
        <f>IFERROR(INDEX('Docs Signed Input'!C:C,MATCH('Nate''s Evolution'!B5287,'Docs Signed Input'!E:E,0)),"N")</f>
        <v>N</v>
      </c>
      <c r="I5287" s="7" t="str">
        <f>IF('Master Input'!Q5287 &lt;&gt; "",'Master Input'!Q5287,"")</f>
        <v>alex@evolvesolar.com</v>
      </c>
    </row>
    <row r="5288" spans="1:9" x14ac:dyDescent="0.3">
      <c r="A5288" t="str">
        <f>IF('Master Input'!A5288 &lt;&gt; "",'Master Input'!A5288,"")</f>
        <v>Wilkins, Bill</v>
      </c>
      <c r="B5288" s="7" t="str">
        <f>IF('Master Input'!B5288 &lt;&gt; "",'Master Input'!B5288,"")</f>
        <v>JB-9191792-00</v>
      </c>
      <c r="C5288" s="7">
        <f>IF('Master Input'!C5288 &lt;&gt; "",'Master Input'!C5288,"")</f>
        <v>5</v>
      </c>
      <c r="D5288" t="str">
        <f>IF('Master Input'!D5288 &lt;&gt; "",'Master Input'!D5288,"")</f>
        <v>Sales</v>
      </c>
      <c r="E5288" s="7" t="str">
        <f>IF('Master Input'!E5288 &lt;&gt; "",'Master Input'!E5288,"")</f>
        <v>On Hold</v>
      </c>
      <c r="F5288" s="58">
        <f>IF('Master Input'!G5288 &lt;&gt; "",'Master Input'!G5288, "")</f>
        <v>41946</v>
      </c>
      <c r="G5288" s="18" t="str">
        <f>IFERROR(INDEX('Docs Signed Input'!B:B,MATCH('Nate''s Evolution'!$B5288,'Docs Signed Input'!E:E,0)),"N")</f>
        <v>N</v>
      </c>
      <c r="H5288" s="18" t="str">
        <f>IFERROR(INDEX('Docs Signed Input'!C:C,MATCH('Nate''s Evolution'!B5288,'Docs Signed Input'!E:E,0)),"N")</f>
        <v>N</v>
      </c>
      <c r="I5288" s="7" t="str">
        <f>IF('Master Input'!Q5288 &lt;&gt; "",'Master Input'!Q5288,"")</f>
        <v>austin.alexander@evolvesolar.com</v>
      </c>
    </row>
    <row r="5289" spans="1:9" x14ac:dyDescent="0.3">
      <c r="A5289" t="str">
        <f>IF('Master Input'!A5289 &lt;&gt; "",'Master Input'!A5289,"")</f>
        <v>Wilkins, Jessica</v>
      </c>
      <c r="B5289" s="7" t="str">
        <f>IF('Master Input'!B5289 &lt;&gt; "",'Master Input'!B5289,"")</f>
        <v>JB-8525964-00</v>
      </c>
      <c r="C5289" s="7">
        <f>IF('Master Input'!C5289 &lt;&gt; "",'Master Input'!C5289,"")</f>
        <v>11.75</v>
      </c>
      <c r="D5289" t="str">
        <f>IF('Master Input'!D5289 &lt;&gt; "",'Master Input'!D5289,"")</f>
        <v>Sales</v>
      </c>
      <c r="E5289" s="7" t="str">
        <f>IF('Master Input'!E5289 &lt;&gt; "",'Master Input'!E5289,"")</f>
        <v>On Hold</v>
      </c>
      <c r="F5289" s="58">
        <f>IF('Master Input'!G5289 &lt;&gt; "",'Master Input'!G5289, "")</f>
        <v>41922</v>
      </c>
      <c r="G5289" s="18" t="str">
        <f>IFERROR(INDEX('Docs Signed Input'!B:B,MATCH('Nate''s Evolution'!$B5289,'Docs Signed Input'!E:E,0)),"N")</f>
        <v>N</v>
      </c>
      <c r="H5289" s="18" t="str">
        <f>IFERROR(INDEX('Docs Signed Input'!C:C,MATCH('Nate''s Evolution'!B5289,'Docs Signed Input'!E:E,0)),"N")</f>
        <v>N</v>
      </c>
      <c r="I5289" s="7" t="str">
        <f>IF('Master Input'!Q5289 &lt;&gt; "",'Master Input'!Q5289,"")</f>
        <v>collin.terry@evolvesolar.com</v>
      </c>
    </row>
    <row r="5290" spans="1:9" x14ac:dyDescent="0.3">
      <c r="A5290" t="str">
        <f>IF('Master Input'!A5290 &lt;&gt; "",'Master Input'!A5290,"")</f>
        <v>Wilkinson, Brian</v>
      </c>
      <c r="B5290" s="7" t="str">
        <f>IF('Master Input'!B5290 &lt;&gt; "",'Master Input'!B5290,"")</f>
        <v>JB-9722291-00</v>
      </c>
      <c r="C5290" s="7">
        <f>IF('Master Input'!C5290 &lt;&gt; "",'Master Input'!C5290,"")</f>
        <v>3.06</v>
      </c>
      <c r="D5290" t="str">
        <f>IF('Master Input'!D5290 &lt;&gt; "",'Master Input'!D5290,"")</f>
        <v>Cancelled</v>
      </c>
      <c r="E5290" s="7" t="str">
        <f>IF('Master Input'!E5290 &lt;&gt; "",'Master Input'!E5290,"")</f>
        <v>Account Cancelled</v>
      </c>
      <c r="F5290" s="58">
        <f>IF('Master Input'!G5290 &lt;&gt; "",'Master Input'!G5290, "")</f>
        <v>41951</v>
      </c>
      <c r="G5290" s="18" t="str">
        <f>IFERROR(INDEX('Docs Signed Input'!B:B,MATCH('Nate''s Evolution'!$B5290,'Docs Signed Input'!E:E,0)),"N")</f>
        <v>N</v>
      </c>
      <c r="H5290" s="18" t="str">
        <f>IFERROR(INDEX('Docs Signed Input'!C:C,MATCH('Nate''s Evolution'!B5290,'Docs Signed Input'!E:E,0)),"N")</f>
        <v>N</v>
      </c>
      <c r="I5290" s="7" t="str">
        <f>IF('Master Input'!Q5290 &lt;&gt; "",'Master Input'!Q5290,"")</f>
        <v>teresa.garcia@evolvesolar.com</v>
      </c>
    </row>
    <row r="5291" spans="1:9" x14ac:dyDescent="0.3">
      <c r="A5291" t="str">
        <f>IF('Master Input'!A5291 &lt;&gt; "",'Master Input'!A5291,"")</f>
        <v>Wilkinson, Christopher</v>
      </c>
      <c r="B5291" s="7" t="str">
        <f>IF('Master Input'!B5291 &lt;&gt; "",'Master Input'!B5291,"")</f>
        <v>JB-0641050-00</v>
      </c>
      <c r="C5291" s="7">
        <f>IF('Master Input'!C5291 &lt;&gt; "",'Master Input'!C5291,"")</f>
        <v>9.5</v>
      </c>
      <c r="D5291" t="str">
        <f>IF('Master Input'!D5291 &lt;&gt; "",'Master Input'!D5291,"")</f>
        <v>Cancelled</v>
      </c>
      <c r="E5291" s="7" t="str">
        <f>IF('Master Input'!E5291 &lt;&gt; "",'Master Input'!E5291,"")</f>
        <v>Account Cancelled</v>
      </c>
      <c r="F5291" s="58">
        <f>IF('Master Input'!G5291 &lt;&gt; "",'Master Input'!G5291, "")</f>
        <v>41954</v>
      </c>
      <c r="G5291" s="18" t="str">
        <f>IFERROR(INDEX('Docs Signed Input'!B:B,MATCH('Nate''s Evolution'!$B5291,'Docs Signed Input'!E:E,0)),"N")</f>
        <v>N</v>
      </c>
      <c r="H5291" s="18" t="str">
        <f>IFERROR(INDEX('Docs Signed Input'!C:C,MATCH('Nate''s Evolution'!B5291,'Docs Signed Input'!E:E,0)),"N")</f>
        <v>N</v>
      </c>
      <c r="I5291" s="7" t="str">
        <f>IF('Master Input'!Q5291 &lt;&gt; "",'Master Input'!Q5291,"")</f>
        <v>mike.reeves@evolvesolar.com</v>
      </c>
    </row>
    <row r="5292" spans="1:9" x14ac:dyDescent="0.3">
      <c r="A5292" t="str">
        <f>IF('Master Input'!A5292 &lt;&gt; "",'Master Input'!A5292,"")</f>
        <v>Williams, Albertine</v>
      </c>
      <c r="B5292" s="7" t="str">
        <f>IF('Master Input'!B5292 &lt;&gt; "",'Master Input'!B5292,"")</f>
        <v>JB-0601429-00</v>
      </c>
      <c r="C5292" s="7">
        <f>IF('Master Input'!C5292 &lt;&gt; "",'Master Input'!C5292,"")</f>
        <v>3.06</v>
      </c>
      <c r="D5292" t="str">
        <f>IF('Master Input'!D5292 &lt;&gt; "",'Master Input'!D5292,"")</f>
        <v>Installation</v>
      </c>
      <c r="E5292" s="7" t="str">
        <f>IF('Master Input'!E5292 &lt;&gt; "",'Master Input'!E5292,"")</f>
        <v>Scheduled</v>
      </c>
      <c r="F5292" s="58">
        <f>IF('Master Input'!G5292 &lt;&gt; "",'Master Input'!G5292, "")</f>
        <v>41939</v>
      </c>
      <c r="G5292" s="18" t="str">
        <f>IFERROR(INDEX('Docs Signed Input'!B:B,MATCH('Nate''s Evolution'!$B5292,'Docs Signed Input'!E:E,0)),"N")</f>
        <v>N</v>
      </c>
      <c r="H5292" s="18" t="str">
        <f>IFERROR(INDEX('Docs Signed Input'!C:C,MATCH('Nate''s Evolution'!B5292,'Docs Signed Input'!E:E,0)),"N")</f>
        <v>N</v>
      </c>
      <c r="I5292" s="7" t="str">
        <f>IF('Master Input'!Q5292 &lt;&gt; "",'Master Input'!Q5292,"")</f>
        <v>alyssa@evolvesolar.com</v>
      </c>
    </row>
    <row r="5293" spans="1:9" x14ac:dyDescent="0.3">
      <c r="A5293" t="str">
        <f>IF('Master Input'!A5293 &lt;&gt; "",'Master Input'!A5293,"")</f>
        <v>Williams, Barbara R</v>
      </c>
      <c r="B5293" s="7" t="str">
        <f>IF('Master Input'!B5293 &lt;&gt; "",'Master Input'!B5293,"")</f>
        <v>JB-8513499-00</v>
      </c>
      <c r="C5293" s="7">
        <f>IF('Master Input'!C5293 &lt;&gt; "",'Master Input'!C5293,"")</f>
        <v>8.5</v>
      </c>
      <c r="D5293" t="str">
        <f>IF('Master Input'!D5293 &lt;&gt; "",'Master Input'!D5293,"")</f>
        <v>Permit</v>
      </c>
      <c r="E5293" s="7" t="str">
        <f>IF('Master Input'!E5293 &lt;&gt; "",'Master Input'!E5293,"")</f>
        <v>Site Survey Scheduled</v>
      </c>
      <c r="F5293" s="58">
        <f>IF('Master Input'!G5293 &lt;&gt; "",'Master Input'!G5293, "")</f>
        <v>42034</v>
      </c>
      <c r="G5293" s="18" t="str">
        <f>IFERROR(INDEX('Docs Signed Input'!B:B,MATCH('Nate''s Evolution'!$B5293,'Docs Signed Input'!E:E,0)),"N")</f>
        <v>N</v>
      </c>
      <c r="H5293" s="18" t="str">
        <f>IFERROR(INDEX('Docs Signed Input'!C:C,MATCH('Nate''s Evolution'!B5293,'Docs Signed Input'!E:E,0)),"N")</f>
        <v>N</v>
      </c>
      <c r="I5293" s="7" t="str">
        <f>IF('Master Input'!Q5293 &lt;&gt; "",'Master Input'!Q5293,"")</f>
        <v>jacob.smith@evolvesolar.com</v>
      </c>
    </row>
    <row r="5294" spans="1:9" x14ac:dyDescent="0.3">
      <c r="A5294" t="str">
        <f>IF('Master Input'!A5294 &lt;&gt; "",'Master Input'!A5294,"")</f>
        <v>Williams, Bruce</v>
      </c>
      <c r="B5294" s="7" t="str">
        <f>IF('Master Input'!B5294 &lt;&gt; "",'Master Input'!B5294,"")</f>
        <v>JB-8539938-00</v>
      </c>
      <c r="C5294" s="7">
        <f>IF('Master Input'!C5294 &lt;&gt; "",'Master Input'!C5294,"")</f>
        <v>8.5</v>
      </c>
      <c r="D5294" t="str">
        <f>IF('Master Input'!D5294 &lt;&gt; "",'Master Input'!D5294,"")</f>
        <v>Utility</v>
      </c>
      <c r="E5294" s="7" t="str">
        <f>IF('Master Input'!E5294 &lt;&gt; "",'Master Input'!E5294,"")</f>
        <v>Final Permit Submitted</v>
      </c>
      <c r="F5294" s="58">
        <f>IF('Master Input'!G5294 &lt;&gt; "",'Master Input'!G5294, "")</f>
        <v>41940</v>
      </c>
      <c r="G5294" s="18" t="str">
        <f>IFERROR(INDEX('Docs Signed Input'!B:B,MATCH('Nate''s Evolution'!$B5294,'Docs Signed Input'!E:E,0)),"N")</f>
        <v>N</v>
      </c>
      <c r="H5294" s="18" t="str">
        <f>IFERROR(INDEX('Docs Signed Input'!C:C,MATCH('Nate''s Evolution'!B5294,'Docs Signed Input'!E:E,0)),"N")</f>
        <v>N</v>
      </c>
      <c r="I5294" s="7" t="str">
        <f>IF('Master Input'!Q5294 &lt;&gt; "",'Master Input'!Q5294,"")</f>
        <v>james.reed@evolvesolar.com</v>
      </c>
    </row>
    <row r="5295" spans="1:9" x14ac:dyDescent="0.3">
      <c r="A5295" t="str">
        <f>IF('Master Input'!A5295 &lt;&gt; "",'Master Input'!A5295,"")</f>
        <v>Williams, Carol</v>
      </c>
      <c r="B5295" s="7" t="str">
        <f>IF('Master Input'!B5295 &lt;&gt; "",'Master Input'!B5295,"")</f>
        <v>JB-9565398-00</v>
      </c>
      <c r="C5295" s="7">
        <f>IF('Master Input'!C5295 &lt;&gt; "",'Master Input'!C5295,"")</f>
        <v>8.5</v>
      </c>
      <c r="D5295" t="str">
        <f>IF('Master Input'!D5295 &lt;&gt; "",'Master Input'!D5295,"")</f>
        <v>Permit</v>
      </c>
      <c r="E5295" s="7" t="str">
        <f>IF('Master Input'!E5295 &lt;&gt; "",'Master Input'!E5295,"")</f>
        <v>Application Complete</v>
      </c>
      <c r="F5295" s="58">
        <f>IF('Master Input'!G5295 &lt;&gt; "",'Master Input'!G5295, "")</f>
        <v>41834</v>
      </c>
      <c r="G5295" s="18" t="str">
        <f>IFERROR(INDEX('Docs Signed Input'!B:B,MATCH('Nate''s Evolution'!$B5295,'Docs Signed Input'!E:E,0)),"N")</f>
        <v>N</v>
      </c>
      <c r="H5295" s="18" t="str">
        <f>IFERROR(INDEX('Docs Signed Input'!C:C,MATCH('Nate''s Evolution'!B5295,'Docs Signed Input'!E:E,0)),"N")</f>
        <v>N</v>
      </c>
      <c r="I5295" s="7" t="str">
        <f>IF('Master Input'!Q5295 &lt;&gt; "",'Master Input'!Q5295,"")</f>
        <v>brady@evolvesolar.com</v>
      </c>
    </row>
    <row r="5296" spans="1:9" x14ac:dyDescent="0.3">
      <c r="A5296" t="str">
        <f>IF('Master Input'!A5296 &lt;&gt; "",'Master Input'!A5296,"")</f>
        <v>Williams, Janay</v>
      </c>
      <c r="B5296" s="7" t="str">
        <f>IF('Master Input'!B5296 &lt;&gt; "",'Master Input'!B5296,"")</f>
        <v>JB-8004759-00</v>
      </c>
      <c r="C5296" s="7">
        <f>IF('Master Input'!C5296 &lt;&gt; "",'Master Input'!C5296,"")</f>
        <v>5.8650000000000002</v>
      </c>
      <c r="D5296" t="str">
        <f>IF('Master Input'!D5296 &lt;&gt; "",'Master Input'!D5296,"")</f>
        <v>Permit</v>
      </c>
      <c r="E5296" s="7" t="str">
        <f>IF('Master Input'!E5296 &lt;&gt; "",'Master Input'!E5296,"")</f>
        <v>Design Complete</v>
      </c>
      <c r="F5296" s="58">
        <f>IF('Master Input'!G5296 &lt;&gt; "",'Master Input'!G5296, "")</f>
        <v>41776</v>
      </c>
      <c r="G5296" s="18" t="str">
        <f>IFERROR(INDEX('Docs Signed Input'!B:B,MATCH('Nate''s Evolution'!$B5296,'Docs Signed Input'!E:E,0)),"N")</f>
        <v>N</v>
      </c>
      <c r="H5296" s="18" t="str">
        <f>IFERROR(INDEX('Docs Signed Input'!C:C,MATCH('Nate''s Evolution'!B5296,'Docs Signed Input'!E:E,0)),"N")</f>
        <v>N</v>
      </c>
      <c r="I5296" s="7" t="str">
        <f>IF('Master Input'!Q5296 &lt;&gt; "",'Master Input'!Q5296,"")</f>
        <v>troy@evolvesolar.com</v>
      </c>
    </row>
    <row r="5297" spans="1:9" x14ac:dyDescent="0.3">
      <c r="A5297" t="str">
        <f>IF('Master Input'!A5297 &lt;&gt; "",'Master Input'!A5297,"")</f>
        <v>Williams, Kerrie</v>
      </c>
      <c r="B5297" s="7" t="str">
        <f>IF('Master Input'!B5297 &lt;&gt; "",'Master Input'!B5297,"")</f>
        <v>JB-121611-00</v>
      </c>
      <c r="C5297" s="7">
        <f>IF('Master Input'!C5297 &lt;&gt; "",'Master Input'!C5297,"")</f>
        <v>8.9250000000000007</v>
      </c>
      <c r="D5297" t="str">
        <f>IF('Master Input'!D5297 &lt;&gt; "",'Master Input'!D5297,"")</f>
        <v>Permit</v>
      </c>
      <c r="E5297" s="7" t="str">
        <f>IF('Master Input'!E5297 &lt;&gt; "",'Master Input'!E5297,"")</f>
        <v>Design Complete</v>
      </c>
      <c r="F5297" s="58">
        <f>IF('Master Input'!G5297 &lt;&gt; "",'Master Input'!G5297, "")</f>
        <v>41823</v>
      </c>
      <c r="G5297" s="18" t="str">
        <f>IFERROR(INDEX('Docs Signed Input'!B:B,MATCH('Nate''s Evolution'!$B5297,'Docs Signed Input'!E:E,0)),"N")</f>
        <v>N</v>
      </c>
      <c r="H5297" s="18" t="str">
        <f>IFERROR(INDEX('Docs Signed Input'!C:C,MATCH('Nate''s Evolution'!B5297,'Docs Signed Input'!E:E,0)),"N")</f>
        <v>N</v>
      </c>
      <c r="I5297" s="7" t="str">
        <f>IF('Master Input'!Q5297 &lt;&gt; "",'Master Input'!Q5297,"")</f>
        <v>miker@evolvesolar.com</v>
      </c>
    </row>
    <row r="5298" spans="1:9" x14ac:dyDescent="0.3">
      <c r="A5298" t="str">
        <f>IF('Master Input'!A5298 &lt;&gt; "",'Master Input'!A5298,"")</f>
        <v>Williams, Nikki</v>
      </c>
      <c r="B5298" s="7" t="str">
        <f>IF('Master Input'!B5298 &lt;&gt; "",'Master Input'!B5298,"")</f>
        <v>JB-9282913-00</v>
      </c>
      <c r="C5298" s="7">
        <f>IF('Master Input'!C5298 &lt;&gt; "",'Master Input'!C5298,"")</f>
        <v>3.3149999999999999</v>
      </c>
      <c r="D5298" t="str">
        <f>IF('Master Input'!D5298 &lt;&gt; "",'Master Input'!D5298,"")</f>
        <v>Cancelled</v>
      </c>
      <c r="E5298" s="7" t="str">
        <f>IF('Master Input'!E5298 &lt;&gt; "",'Master Input'!E5298,"")</f>
        <v>Pending Save</v>
      </c>
      <c r="F5298" s="58">
        <f>IF('Master Input'!G5298 &lt;&gt; "",'Master Input'!G5298, "")</f>
        <v>41740</v>
      </c>
      <c r="G5298" s="18" t="str">
        <f>IFERROR(INDEX('Docs Signed Input'!B:B,MATCH('Nate''s Evolution'!$B5298,'Docs Signed Input'!E:E,0)),"N")</f>
        <v>N</v>
      </c>
      <c r="H5298" s="18" t="str">
        <f>IFERROR(INDEX('Docs Signed Input'!C:C,MATCH('Nate''s Evolution'!B5298,'Docs Signed Input'!E:E,0)),"N")</f>
        <v>N</v>
      </c>
      <c r="I5298" s="7" t="str">
        <f>IF('Master Input'!Q5298 &lt;&gt; "",'Master Input'!Q5298,"")</f>
        <v>chris@evolvesolar.com</v>
      </c>
    </row>
    <row r="5299" spans="1:9" x14ac:dyDescent="0.3">
      <c r="A5299" t="str">
        <f>IF('Master Input'!A5299 &lt;&gt; "",'Master Input'!A5299,"")</f>
        <v>Williams, Sarah</v>
      </c>
      <c r="B5299" s="7" t="str">
        <f>IF('Master Input'!B5299 &lt;&gt; "",'Master Input'!B5299,"")</f>
        <v>JB-8024238-00</v>
      </c>
      <c r="C5299" s="7">
        <f>IF('Master Input'!C5299 &lt;&gt; "",'Master Input'!C5299,"")</f>
        <v>3.57</v>
      </c>
      <c r="D5299" t="str">
        <f>IF('Master Input'!D5299 &lt;&gt; "",'Master Input'!D5299,"")</f>
        <v>Cancelled</v>
      </c>
      <c r="E5299" s="7" t="str">
        <f>IF('Master Input'!E5299 &lt;&gt; "",'Master Input'!E5299,"")</f>
        <v>Account Cancelled</v>
      </c>
      <c r="F5299" s="58">
        <f>IF('Master Input'!G5299 &lt;&gt; "",'Master Input'!G5299, "")</f>
        <v>41789</v>
      </c>
      <c r="G5299" s="18" t="str">
        <f>IFERROR(INDEX('Docs Signed Input'!B:B,MATCH('Nate''s Evolution'!$B5299,'Docs Signed Input'!E:E,0)),"N")</f>
        <v>N</v>
      </c>
      <c r="H5299" s="18" t="str">
        <f>IFERROR(INDEX('Docs Signed Input'!C:C,MATCH('Nate''s Evolution'!B5299,'Docs Signed Input'!E:E,0)),"N")</f>
        <v>N</v>
      </c>
      <c r="I5299" s="7" t="str">
        <f>IF('Master Input'!Q5299 &lt;&gt; "",'Master Input'!Q5299,"")</f>
        <v>noah@evolvesolar.com</v>
      </c>
    </row>
    <row r="5300" spans="1:9" x14ac:dyDescent="0.3">
      <c r="A5300" t="str">
        <f>IF('Master Input'!A5300 &lt;&gt; "",'Master Input'!A5300,"")</f>
        <v>Williams, William</v>
      </c>
      <c r="B5300" s="7" t="str">
        <f>IF('Master Input'!B5300 &lt;&gt; "",'Master Input'!B5300,"")</f>
        <v>JB-8004017-00</v>
      </c>
      <c r="C5300" s="7">
        <f>IF('Master Input'!C5300 &lt;&gt; "",'Master Input'!C5300,"")</f>
        <v>9.5</v>
      </c>
      <c r="D5300" t="str">
        <f>IF('Master Input'!D5300 &lt;&gt; "",'Master Input'!D5300,"")</f>
        <v>Sales</v>
      </c>
      <c r="E5300" s="7" t="str">
        <f>IF('Master Input'!E5300 &lt;&gt; "",'Master Input'!E5300,"")</f>
        <v>On Hold</v>
      </c>
      <c r="F5300" s="58">
        <f>IF('Master Input'!G5300 &lt;&gt; "",'Master Input'!G5300, "")</f>
        <v>41734</v>
      </c>
      <c r="G5300" s="18" t="str">
        <f>IFERROR(INDEX('Docs Signed Input'!B:B,MATCH('Nate''s Evolution'!$B5300,'Docs Signed Input'!E:E,0)),"N")</f>
        <v>N</v>
      </c>
      <c r="H5300" s="18" t="str">
        <f>IFERROR(INDEX('Docs Signed Input'!C:C,MATCH('Nate''s Evolution'!B5300,'Docs Signed Input'!E:E,0)),"N")</f>
        <v>N</v>
      </c>
      <c r="I5300" s="7" t="str">
        <f>IF('Master Input'!Q5300 &lt;&gt; "",'Master Input'!Q5300,"")</f>
        <v>geoff@evolvesolar.com</v>
      </c>
    </row>
    <row r="5301" spans="1:9" x14ac:dyDescent="0.3">
      <c r="A5301" t="str">
        <f>IF('Master Input'!A5301 &lt;&gt; "",'Master Input'!A5301,"")</f>
        <v>Williams, Zack</v>
      </c>
      <c r="B5301" s="7" t="str">
        <f>IF('Master Input'!B5301 &lt;&gt; "",'Master Input'!B5301,"")</f>
        <v>JB-9565938-00</v>
      </c>
      <c r="C5301" s="7">
        <f>IF('Master Input'!C5301 &lt;&gt; "",'Master Input'!C5301,"")</f>
        <v>5</v>
      </c>
      <c r="D5301" t="str">
        <f>IF('Master Input'!D5301 &lt;&gt; "",'Master Input'!D5301,"")</f>
        <v>Cancelled</v>
      </c>
      <c r="E5301" s="7" t="str">
        <f>IF('Master Input'!E5301 &lt;&gt; "",'Master Input'!E5301,"")</f>
        <v>Pending Save</v>
      </c>
      <c r="F5301" s="58">
        <f>IF('Master Input'!G5301 &lt;&gt; "",'Master Input'!G5301, "")</f>
        <v>41876</v>
      </c>
      <c r="G5301" s="18" t="str">
        <f>IFERROR(INDEX('Docs Signed Input'!B:B,MATCH('Nate''s Evolution'!$B5301,'Docs Signed Input'!E:E,0)),"N")</f>
        <v>N</v>
      </c>
      <c r="H5301" s="18" t="str">
        <f>IFERROR(INDEX('Docs Signed Input'!C:C,MATCH('Nate''s Evolution'!B5301,'Docs Signed Input'!E:E,0)),"N")</f>
        <v>N</v>
      </c>
      <c r="I5301" s="7" t="str">
        <f>IF('Master Input'!Q5301 &lt;&gt; "",'Master Input'!Q5301,"")</f>
        <v>ericr@evolvesolar.com</v>
      </c>
    </row>
    <row r="5302" spans="1:9" x14ac:dyDescent="0.3">
      <c r="A5302" t="str">
        <f>IF('Master Input'!A5302 &lt;&gt; "",'Master Input'!A5302,"")</f>
        <v>Williamson, Bill</v>
      </c>
      <c r="B5302" s="7" t="str">
        <f>IF('Master Input'!B5302 &lt;&gt; "",'Master Input'!B5302,"")</f>
        <v>JB-9282429-00</v>
      </c>
      <c r="C5302" s="7">
        <f>IF('Master Input'!C5302 &lt;&gt; "",'Master Input'!C5302,"")</f>
        <v>5.25</v>
      </c>
      <c r="D5302" t="str">
        <f>IF('Master Input'!D5302 &lt;&gt; "",'Master Input'!D5302,"")</f>
        <v>Cancelled</v>
      </c>
      <c r="E5302" s="7" t="str">
        <f>IF('Master Input'!E5302 &lt;&gt; "",'Master Input'!E5302,"")</f>
        <v>Account Cancelled</v>
      </c>
      <c r="F5302" s="58">
        <f>IF('Master Input'!G5302 &lt;&gt; "",'Master Input'!G5302, "")</f>
        <v>41580</v>
      </c>
      <c r="G5302" s="18" t="str">
        <f>IFERROR(INDEX('Docs Signed Input'!B:B,MATCH('Nate''s Evolution'!$B5302,'Docs Signed Input'!E:E,0)),"N")</f>
        <v>N</v>
      </c>
      <c r="H5302" s="18" t="str">
        <f>IFERROR(INDEX('Docs Signed Input'!C:C,MATCH('Nate''s Evolution'!B5302,'Docs Signed Input'!E:E,0)),"N")</f>
        <v>N</v>
      </c>
      <c r="I5302" s="7" t="str">
        <f>IF('Master Input'!Q5302 &lt;&gt; "",'Master Input'!Q5302,"")</f>
        <v>dan@evolvesolar.com</v>
      </c>
    </row>
    <row r="5303" spans="1:9" x14ac:dyDescent="0.3">
      <c r="A5303" t="str">
        <f>IF('Master Input'!A5303 &lt;&gt; "",'Master Input'!A5303,"")</f>
        <v>Williamson, Chelsea</v>
      </c>
      <c r="B5303" s="7" t="str">
        <f>IF('Master Input'!B5303 &lt;&gt; "",'Master Input'!B5303,"")</f>
        <v>JB-8012700-00</v>
      </c>
      <c r="C5303" s="7">
        <f>IF('Master Input'!C5303 &lt;&gt; "",'Master Input'!C5303,"")</f>
        <v>3.8250000000000002</v>
      </c>
      <c r="D5303" t="str">
        <f>IF('Master Input'!D5303 &lt;&gt; "",'Master Input'!D5303,"")</f>
        <v>Cancelled</v>
      </c>
      <c r="E5303" s="7" t="str">
        <f>IF('Master Input'!E5303 &lt;&gt; "",'Master Input'!E5303,"")</f>
        <v>Account Cancelled</v>
      </c>
      <c r="F5303" s="58">
        <f>IF('Master Input'!G5303 &lt;&gt; "",'Master Input'!G5303, "")</f>
        <v>41780</v>
      </c>
      <c r="G5303" s="18" t="str">
        <f>IFERROR(INDEX('Docs Signed Input'!B:B,MATCH('Nate''s Evolution'!$B5303,'Docs Signed Input'!E:E,0)),"N")</f>
        <v>N</v>
      </c>
      <c r="H5303" s="18" t="str">
        <f>IFERROR(INDEX('Docs Signed Input'!C:C,MATCH('Nate''s Evolution'!B5303,'Docs Signed Input'!E:E,0)),"N")</f>
        <v>N</v>
      </c>
      <c r="I5303" s="7" t="str">
        <f>IF('Master Input'!Q5303 &lt;&gt; "",'Master Input'!Q5303,"")</f>
        <v>megan@evolvesolar.com</v>
      </c>
    </row>
    <row r="5304" spans="1:9" x14ac:dyDescent="0.3">
      <c r="A5304" t="str">
        <f>IF('Master Input'!A5304 &lt;&gt; "",'Master Input'!A5304,"")</f>
        <v>Williamson, Gary</v>
      </c>
      <c r="B5304" s="7" t="str">
        <f>IF('Master Input'!B5304 &lt;&gt; "",'Master Input'!B5304,"")</f>
        <v>JB-8012344-00</v>
      </c>
      <c r="C5304" s="7">
        <f>IF('Master Input'!C5304 &lt;&gt; "",'Master Input'!C5304,"")</f>
        <v>3.3149999999999999</v>
      </c>
      <c r="D5304" t="str">
        <f>IF('Master Input'!D5304 &lt;&gt; "",'Master Input'!D5304,"")</f>
        <v>Utility</v>
      </c>
      <c r="E5304" s="7" t="str">
        <f>IF('Master Input'!E5304 &lt;&gt; "",'Master Input'!E5304,"")</f>
        <v>Submittal Pending</v>
      </c>
      <c r="F5304" s="58">
        <f>IF('Master Input'!G5304 &lt;&gt; "",'Master Input'!G5304, "")</f>
        <v>41739</v>
      </c>
      <c r="G5304" s="18" t="str">
        <f>IFERROR(INDEX('Docs Signed Input'!B:B,MATCH('Nate''s Evolution'!$B5304,'Docs Signed Input'!E:E,0)),"N")</f>
        <v>N</v>
      </c>
      <c r="H5304" s="18" t="str">
        <f>IFERROR(INDEX('Docs Signed Input'!C:C,MATCH('Nate''s Evolution'!B5304,'Docs Signed Input'!E:E,0)),"N")</f>
        <v>N</v>
      </c>
      <c r="I5304" s="7" t="str">
        <f>IF('Master Input'!Q5304 &lt;&gt; "",'Master Input'!Q5304,"")</f>
        <v>ryan@evolvesolar.com</v>
      </c>
    </row>
    <row r="5305" spans="1:9" x14ac:dyDescent="0.3">
      <c r="A5305" t="str">
        <f>IF('Master Input'!A5305 &lt;&gt; "",'Master Input'!A5305,"")</f>
        <v>Williamson, Vincent</v>
      </c>
      <c r="B5305" s="7" t="str">
        <f>IF('Master Input'!B5305 &lt;&gt; "",'Master Input'!B5305,"")</f>
        <v>JB-8005024-00</v>
      </c>
      <c r="C5305" s="7">
        <f>IF('Master Input'!C5305 &lt;&gt; "",'Master Input'!C5305,"")</f>
        <v>4.08</v>
      </c>
      <c r="D5305" t="str">
        <f>IF('Master Input'!D5305 &lt;&gt; "",'Master Input'!D5305,"")</f>
        <v>Utility</v>
      </c>
      <c r="E5305" s="7" t="str">
        <f>IF('Master Input'!E5305 &lt;&gt; "",'Master Input'!E5305,"")</f>
        <v>Final Permit Submitted</v>
      </c>
      <c r="F5305" s="58">
        <f>IF('Master Input'!G5305 &lt;&gt; "",'Master Input'!G5305, "")</f>
        <v>41787</v>
      </c>
      <c r="G5305" s="18" t="str">
        <f>IFERROR(INDEX('Docs Signed Input'!B:B,MATCH('Nate''s Evolution'!$B5305,'Docs Signed Input'!E:E,0)),"N")</f>
        <v>N</v>
      </c>
      <c r="H5305" s="18" t="str">
        <f>IFERROR(INDEX('Docs Signed Input'!C:C,MATCH('Nate''s Evolution'!B5305,'Docs Signed Input'!E:E,0)),"N")</f>
        <v>N</v>
      </c>
      <c r="I5305" s="7" t="str">
        <f>IF('Master Input'!Q5305 &lt;&gt; "",'Master Input'!Q5305,"")</f>
        <v>troy@evolvesolar.com</v>
      </c>
    </row>
    <row r="5306" spans="1:9" x14ac:dyDescent="0.3">
      <c r="A5306" t="str">
        <f>IF('Master Input'!A5306 &lt;&gt; "",'Master Input'!A5306,"")</f>
        <v>Willis, Frona</v>
      </c>
      <c r="B5306" s="7" t="str">
        <f>IF('Master Input'!B5306 &lt;&gt; "",'Master Input'!B5306,"")</f>
        <v>JB-8525856-00</v>
      </c>
      <c r="C5306" s="7">
        <f>IF('Master Input'!C5306 &lt;&gt; "",'Master Input'!C5306,"")</f>
        <v>11</v>
      </c>
      <c r="D5306" t="str">
        <f>IF('Master Input'!D5306 &lt;&gt; "",'Master Input'!D5306,"")</f>
        <v>Cancelled</v>
      </c>
      <c r="E5306" s="7" t="str">
        <f>IF('Master Input'!E5306 &lt;&gt; "",'Master Input'!E5306,"")</f>
        <v>Pending Save</v>
      </c>
      <c r="F5306" s="58">
        <f>IF('Master Input'!G5306 &lt;&gt; "",'Master Input'!G5306, "")</f>
        <v>41912</v>
      </c>
      <c r="G5306" s="18" t="str">
        <f>IFERROR(INDEX('Docs Signed Input'!B:B,MATCH('Nate''s Evolution'!$B5306,'Docs Signed Input'!E:E,0)),"N")</f>
        <v>N</v>
      </c>
      <c r="H5306" s="18" t="str">
        <f>IFERROR(INDEX('Docs Signed Input'!C:C,MATCH('Nate''s Evolution'!B5306,'Docs Signed Input'!E:E,0)),"N")</f>
        <v>N</v>
      </c>
      <c r="I5306" s="7" t="str">
        <f>IF('Master Input'!Q5306 &lt;&gt; "",'Master Input'!Q5306,"")</f>
        <v>duane@evolvesolar.com</v>
      </c>
    </row>
    <row r="5307" spans="1:9" x14ac:dyDescent="0.3">
      <c r="A5307" t="str">
        <f>IF('Master Input'!A5307 &lt;&gt; "",'Master Input'!A5307,"")</f>
        <v>Willis, Shelton</v>
      </c>
      <c r="B5307" s="7" t="str">
        <f>IF('Master Input'!B5307 &lt;&gt; "",'Master Input'!B5307,"")</f>
        <v>JB-94512157-00</v>
      </c>
      <c r="C5307" s="7">
        <f>IF('Master Input'!C5307 &lt;&gt; "",'Master Input'!C5307,"")</f>
        <v>2.86</v>
      </c>
      <c r="D5307" t="str">
        <f>IF('Master Input'!D5307 &lt;&gt; "",'Master Input'!D5307,"")</f>
        <v>Utility</v>
      </c>
      <c r="E5307" s="7" t="str">
        <f>IF('Master Input'!E5307 &lt;&gt; "",'Master Input'!E5307,"")</f>
        <v>Ready</v>
      </c>
      <c r="F5307" s="58">
        <f>IF('Master Input'!G5307 &lt;&gt; "",'Master Input'!G5307, "")</f>
        <v>41985</v>
      </c>
      <c r="G5307" s="18" t="str">
        <f>IFERROR(INDEX('Docs Signed Input'!B:B,MATCH('Nate''s Evolution'!$B5307,'Docs Signed Input'!E:E,0)),"N")</f>
        <v>Y</v>
      </c>
      <c r="H5307" s="18" t="str">
        <f>IFERROR(INDEX('Docs Signed Input'!C:C,MATCH('Nate''s Evolution'!B5307,'Docs Signed Input'!E:E,0)),"N")</f>
        <v>Y</v>
      </c>
      <c r="I5307" s="7" t="str">
        <f>IF('Master Input'!Q5307 &lt;&gt; "",'Master Input'!Q5307,"")</f>
        <v>benjamin@evolvesolar.com</v>
      </c>
    </row>
    <row r="5308" spans="1:9" x14ac:dyDescent="0.3">
      <c r="A5308" t="str">
        <f>IF('Master Input'!A5308 &lt;&gt; "",'Master Input'!A5308,"")</f>
        <v>Wilper, Barbara</v>
      </c>
      <c r="B5308" s="7" t="str">
        <f>IF('Master Input'!B5308 &lt;&gt; "",'Master Input'!B5308,"")</f>
        <v>JB-0601162-00</v>
      </c>
      <c r="C5308" s="7">
        <f>IF('Master Input'!C5308 &lt;&gt; "",'Master Input'!C5308,"")</f>
        <v>3.75</v>
      </c>
      <c r="D5308" t="str">
        <f>IF('Master Input'!D5308 &lt;&gt; "",'Master Input'!D5308,"")</f>
        <v>Cancelled</v>
      </c>
      <c r="E5308" s="7" t="str">
        <f>IF('Master Input'!E5308 &lt;&gt; "",'Master Input'!E5308,"")</f>
        <v>Account Cancelled</v>
      </c>
      <c r="F5308" s="58">
        <f>IF('Master Input'!G5308 &lt;&gt; "",'Master Input'!G5308, "")</f>
        <v>41878</v>
      </c>
      <c r="G5308" s="18" t="str">
        <f>IFERROR(INDEX('Docs Signed Input'!B:B,MATCH('Nate''s Evolution'!$B5308,'Docs Signed Input'!E:E,0)),"N")</f>
        <v>N</v>
      </c>
      <c r="H5308" s="18" t="str">
        <f>IFERROR(INDEX('Docs Signed Input'!C:C,MATCH('Nate''s Evolution'!B5308,'Docs Signed Input'!E:E,0)),"N")</f>
        <v>N</v>
      </c>
      <c r="I5308" s="7" t="str">
        <f>IF('Master Input'!Q5308 &lt;&gt; "",'Master Input'!Q5308,"")</f>
        <v>dennis@evolvesolar.com</v>
      </c>
    </row>
    <row r="5309" spans="1:9" x14ac:dyDescent="0.3">
      <c r="A5309" t="str">
        <f>IF('Master Input'!A5309 &lt;&gt; "",'Master Input'!A5309,"")</f>
        <v>Wilson, Cody</v>
      </c>
      <c r="B5309" s="7" t="str">
        <f>IF('Master Input'!B5309 &lt;&gt; "",'Master Input'!B5309,"")</f>
        <v>JB-8512304-00</v>
      </c>
      <c r="C5309" s="7">
        <f>IF('Master Input'!C5309 &lt;&gt; "",'Master Input'!C5309,"")</f>
        <v>5.5</v>
      </c>
      <c r="D5309" t="str">
        <f>IF('Master Input'!D5309 &lt;&gt; "",'Master Input'!D5309,"")</f>
        <v>Closed</v>
      </c>
      <c r="E5309" s="7" t="str">
        <f>IF('Master Input'!E5309 &lt;&gt; "",'Master Input'!E5309,"")</f>
        <v>Closed</v>
      </c>
      <c r="F5309" s="58">
        <f>IF('Master Input'!G5309 &lt;&gt; "",'Master Input'!G5309, "")</f>
        <v>41814</v>
      </c>
      <c r="G5309" s="18" t="str">
        <f>IFERROR(INDEX('Docs Signed Input'!B:B,MATCH('Nate''s Evolution'!$B5309,'Docs Signed Input'!E:E,0)),"N")</f>
        <v>N</v>
      </c>
      <c r="H5309" s="18" t="str">
        <f>IFERROR(INDEX('Docs Signed Input'!C:C,MATCH('Nate''s Evolution'!B5309,'Docs Signed Input'!E:E,0)),"N")</f>
        <v>N</v>
      </c>
      <c r="I5309" s="7" t="str">
        <f>IF('Master Input'!Q5309 &lt;&gt; "",'Master Input'!Q5309,"")</f>
        <v>willc@evolvesolar.com</v>
      </c>
    </row>
    <row r="5310" spans="1:9" x14ac:dyDescent="0.3">
      <c r="A5310" t="str">
        <f>IF('Master Input'!A5310 &lt;&gt; "",'Master Input'!A5310,"")</f>
        <v>Wilson, Cora</v>
      </c>
      <c r="B5310" s="7" t="str">
        <f>IF('Master Input'!B5310 &lt;&gt; "",'Master Input'!B5310,"")</f>
        <v>JB-8023985-00</v>
      </c>
      <c r="C5310" s="7">
        <f>IF('Master Input'!C5310 &lt;&gt; "",'Master Input'!C5310,"")</f>
        <v>4.59</v>
      </c>
      <c r="D5310" t="str">
        <f>IF('Master Input'!D5310 &lt;&gt; "",'Master Input'!D5310,"")</f>
        <v>Utility</v>
      </c>
      <c r="E5310" s="7" t="str">
        <f>IF('Master Input'!E5310 &lt;&gt; "",'Master Input'!E5310,"")</f>
        <v>Submittal Pending</v>
      </c>
      <c r="F5310" s="58">
        <f>IF('Master Input'!G5310 &lt;&gt; "",'Master Input'!G5310, "")</f>
        <v>41778</v>
      </c>
      <c r="G5310" s="18" t="str">
        <f>IFERROR(INDEX('Docs Signed Input'!B:B,MATCH('Nate''s Evolution'!$B5310,'Docs Signed Input'!E:E,0)),"N")</f>
        <v>N</v>
      </c>
      <c r="H5310" s="18" t="str">
        <f>IFERROR(INDEX('Docs Signed Input'!C:C,MATCH('Nate''s Evolution'!B5310,'Docs Signed Input'!E:E,0)),"N")</f>
        <v>N</v>
      </c>
      <c r="I5310" s="7" t="str">
        <f>IF('Master Input'!Q5310 &lt;&gt; "",'Master Input'!Q5310,"")</f>
        <v>Nate Coffey</v>
      </c>
    </row>
    <row r="5311" spans="1:9" x14ac:dyDescent="0.3">
      <c r="A5311" t="str">
        <f>IF('Master Input'!A5311 &lt;&gt; "",'Master Input'!A5311,"")</f>
        <v>Wilson, Janice</v>
      </c>
      <c r="B5311" s="7" t="str">
        <f>IF('Master Input'!B5311 &lt;&gt; "",'Master Input'!B5311,"")</f>
        <v>JB-8526154-00</v>
      </c>
      <c r="C5311" s="7">
        <f>IF('Master Input'!C5311 &lt;&gt; "",'Master Input'!C5311,"")</f>
        <v>10.5</v>
      </c>
      <c r="D5311" t="str">
        <f>IF('Master Input'!D5311 &lt;&gt; "",'Master Input'!D5311,"")</f>
        <v>Sales</v>
      </c>
      <c r="E5311" s="7" t="str">
        <f>IF('Master Input'!E5311 &lt;&gt; "",'Master Input'!E5311,"")</f>
        <v>On Hold</v>
      </c>
      <c r="F5311" s="58">
        <f>IF('Master Input'!G5311 &lt;&gt; "",'Master Input'!G5311, "")</f>
        <v>41940</v>
      </c>
      <c r="G5311" s="18" t="str">
        <f>IFERROR(INDEX('Docs Signed Input'!B:B,MATCH('Nate''s Evolution'!$B5311,'Docs Signed Input'!E:E,0)),"N")</f>
        <v>N</v>
      </c>
      <c r="H5311" s="18" t="str">
        <f>IFERROR(INDEX('Docs Signed Input'!C:C,MATCH('Nate''s Evolution'!B5311,'Docs Signed Input'!E:E,0)),"N")</f>
        <v>N</v>
      </c>
      <c r="I5311" s="7" t="str">
        <f>IF('Master Input'!Q5311 &lt;&gt; "",'Master Input'!Q5311,"")</f>
        <v>cunningham@evolvesolar.com</v>
      </c>
    </row>
    <row r="5312" spans="1:9" x14ac:dyDescent="0.3">
      <c r="A5312" t="str">
        <f>IF('Master Input'!A5312 &lt;&gt; "",'Master Input'!A5312,"")</f>
        <v>Wilson, Jonathan</v>
      </c>
      <c r="B5312" s="7" t="str">
        <f>IF('Master Input'!B5312 &lt;&gt; "",'Master Input'!B5312,"")</f>
        <v>JB-8023343-00</v>
      </c>
      <c r="C5312" s="7">
        <f>IF('Master Input'!C5312 &lt;&gt; "",'Master Input'!C5312,"")</f>
        <v>4.75</v>
      </c>
      <c r="D5312" t="str">
        <f>IF('Master Input'!D5312 &lt;&gt; "",'Master Input'!D5312,"")</f>
        <v>Closed</v>
      </c>
      <c r="E5312" s="7" t="str">
        <f>IF('Master Input'!E5312 &lt;&gt; "",'Master Input'!E5312,"")</f>
        <v>Closed</v>
      </c>
      <c r="F5312" s="58">
        <f>IF('Master Input'!G5312 &lt;&gt; "",'Master Input'!G5312, "")</f>
        <v>41740</v>
      </c>
      <c r="G5312" s="18" t="str">
        <f>IFERROR(INDEX('Docs Signed Input'!B:B,MATCH('Nate''s Evolution'!$B5312,'Docs Signed Input'!E:E,0)),"N")</f>
        <v>N</v>
      </c>
      <c r="H5312" s="18" t="str">
        <f>IFERROR(INDEX('Docs Signed Input'!C:C,MATCH('Nate''s Evolution'!B5312,'Docs Signed Input'!E:E,0)),"N")</f>
        <v>N</v>
      </c>
      <c r="I5312" s="7" t="str">
        <f>IF('Master Input'!Q5312 &lt;&gt; "",'Master Input'!Q5312,"")</f>
        <v>matt@evolvesolar.com</v>
      </c>
    </row>
    <row r="5313" spans="1:9" x14ac:dyDescent="0.3">
      <c r="A5313" t="str">
        <f>IF('Master Input'!A5313 &lt;&gt; "",'Master Input'!A5313,"")</f>
        <v>Wilson, Linda</v>
      </c>
      <c r="B5313" s="7" t="str">
        <f>IF('Master Input'!B5313 &lt;&gt; "",'Master Input'!B5313,"")</f>
        <v>JB-9582373-00</v>
      </c>
      <c r="C5313" s="7">
        <f>IF('Master Input'!C5313 &lt;&gt; "",'Master Input'!C5313,"")</f>
        <v>2.5499999999999998</v>
      </c>
      <c r="D5313" t="str">
        <f>IF('Master Input'!D5313 &lt;&gt; "",'Master Input'!D5313,"")</f>
        <v>Permit</v>
      </c>
      <c r="E5313" s="7" t="str">
        <f>IF('Master Input'!E5313 &lt;&gt; "",'Master Input'!E5313,"")</f>
        <v>Design Complete</v>
      </c>
      <c r="F5313" s="58">
        <f>IF('Master Input'!G5313 &lt;&gt; "",'Master Input'!G5313, "")</f>
        <v>42016</v>
      </c>
      <c r="G5313" s="18" t="str">
        <f>IFERROR(INDEX('Docs Signed Input'!B:B,MATCH('Nate''s Evolution'!$B5313,'Docs Signed Input'!E:E,0)),"N")</f>
        <v>N</v>
      </c>
      <c r="H5313" s="18" t="str">
        <f>IFERROR(INDEX('Docs Signed Input'!C:C,MATCH('Nate''s Evolution'!B5313,'Docs Signed Input'!E:E,0)),"N")</f>
        <v>Y</v>
      </c>
      <c r="I5313" s="7" t="str">
        <f>IF('Master Input'!Q5313 &lt;&gt; "",'Master Input'!Q5313,"")</f>
        <v>kevin.delabahan@evolvesolar.com</v>
      </c>
    </row>
    <row r="5314" spans="1:9" x14ac:dyDescent="0.3">
      <c r="A5314" t="str">
        <f>IF('Master Input'!A5314 &lt;&gt; "",'Master Input'!A5314,"")</f>
        <v>Wilson, Ron</v>
      </c>
      <c r="B5314" s="7" t="str">
        <f>IF('Master Input'!B5314 &lt;&gt; "",'Master Input'!B5314,"")</f>
        <v>JB-9205615-00</v>
      </c>
      <c r="C5314" s="7">
        <f>IF('Master Input'!C5314 &lt;&gt; "",'Master Input'!C5314,"")</f>
        <v>6.8849999999999998</v>
      </c>
      <c r="D5314" t="str">
        <f>IF('Master Input'!D5314 &lt;&gt; "",'Master Input'!D5314,"")</f>
        <v>Permit</v>
      </c>
      <c r="E5314" s="7" t="str">
        <f>IF('Master Input'!E5314 &lt;&gt; "",'Master Input'!E5314,"")</f>
        <v>Application Complete</v>
      </c>
      <c r="F5314" s="58">
        <f>IF('Master Input'!G5314 &lt;&gt; "",'Master Input'!G5314, "")</f>
        <v>41989</v>
      </c>
      <c r="G5314" s="18" t="str">
        <f>IFERROR(INDEX('Docs Signed Input'!B:B,MATCH('Nate''s Evolution'!$B5314,'Docs Signed Input'!E:E,0)),"N")</f>
        <v>N</v>
      </c>
      <c r="H5314" s="18" t="str">
        <f>IFERROR(INDEX('Docs Signed Input'!C:C,MATCH('Nate''s Evolution'!B5314,'Docs Signed Input'!E:E,0)),"N")</f>
        <v>Y</v>
      </c>
      <c r="I5314" s="7" t="str">
        <f>IF('Master Input'!Q5314 &lt;&gt; "",'Master Input'!Q5314,"")</f>
        <v>ryan.coakley@evolvesolar.com</v>
      </c>
    </row>
    <row r="5315" spans="1:9" x14ac:dyDescent="0.3">
      <c r="A5315" t="str">
        <f>IF('Master Input'!A5315 &lt;&gt; "",'Master Input'!A5315,"")</f>
        <v>Wilson, Ryan</v>
      </c>
      <c r="B5315" s="7" t="str">
        <f>IF('Master Input'!B5315 &lt;&gt; "",'Master Input'!B5315,"")</f>
        <v>JB-0601054-00</v>
      </c>
      <c r="C5315" s="7">
        <f>IF('Master Input'!C5315 &lt;&gt; "",'Master Input'!C5315,"")</f>
        <v>5.75</v>
      </c>
      <c r="D5315" t="str">
        <f>IF('Master Input'!D5315 &lt;&gt; "",'Master Input'!D5315,"")</f>
        <v>Sales</v>
      </c>
      <c r="E5315" s="7" t="str">
        <f>IF('Master Input'!E5315 &lt;&gt; "",'Master Input'!E5315,"")</f>
        <v>On Hold</v>
      </c>
      <c r="F5315" s="58">
        <f>IF('Master Input'!G5315 &lt;&gt; "",'Master Input'!G5315, "")</f>
        <v>41856</v>
      </c>
      <c r="G5315" s="18" t="str">
        <f>IFERROR(INDEX('Docs Signed Input'!B:B,MATCH('Nate''s Evolution'!$B5315,'Docs Signed Input'!E:E,0)),"N")</f>
        <v>N</v>
      </c>
      <c r="H5315" s="18" t="str">
        <f>IFERROR(INDEX('Docs Signed Input'!C:C,MATCH('Nate''s Evolution'!B5315,'Docs Signed Input'!E:E,0)),"N")</f>
        <v>N</v>
      </c>
      <c r="I5315" s="7" t="str">
        <f>IF('Master Input'!Q5315 &lt;&gt; "",'Master Input'!Q5315,"")</f>
        <v>mattmerrill@evolvesolar.com</v>
      </c>
    </row>
    <row r="5316" spans="1:9" x14ac:dyDescent="0.3">
      <c r="A5316" t="str">
        <f>IF('Master Input'!A5316 &lt;&gt; "",'Master Input'!A5316,"")</f>
        <v>Wilt, Kathryn</v>
      </c>
      <c r="B5316" s="7" t="str">
        <f>IF('Master Input'!B5316 &lt;&gt; "",'Master Input'!B5316,"")</f>
        <v>JB-8012716-00</v>
      </c>
      <c r="C5316" s="7">
        <f>IF('Master Input'!C5316 &lt;&gt; "",'Master Input'!C5316,"")</f>
        <v>8.67</v>
      </c>
      <c r="D5316" t="str">
        <f>IF('Master Input'!D5316 &lt;&gt; "",'Master Input'!D5316,"")</f>
        <v>Cancelled</v>
      </c>
      <c r="E5316" s="7" t="str">
        <f>IF('Master Input'!E5316 &lt;&gt; "",'Master Input'!E5316,"")</f>
        <v>Account Cancelled</v>
      </c>
      <c r="F5316" s="58">
        <f>IF('Master Input'!G5316 &lt;&gt; "",'Master Input'!G5316, "")</f>
        <v>41781</v>
      </c>
      <c r="G5316" s="18" t="str">
        <f>IFERROR(INDEX('Docs Signed Input'!B:B,MATCH('Nate''s Evolution'!$B5316,'Docs Signed Input'!E:E,0)),"N")</f>
        <v>N</v>
      </c>
      <c r="H5316" s="18" t="str">
        <f>IFERROR(INDEX('Docs Signed Input'!C:C,MATCH('Nate''s Evolution'!B5316,'Docs Signed Input'!E:E,0)),"N")</f>
        <v>N</v>
      </c>
      <c r="I5316" s="7" t="str">
        <f>IF('Master Input'!Q5316 &lt;&gt; "",'Master Input'!Q5316,"")</f>
        <v>dallasp@evolvesolar.com</v>
      </c>
    </row>
    <row r="5317" spans="1:9" x14ac:dyDescent="0.3">
      <c r="A5317" t="str">
        <f>IF('Master Input'!A5317 &lt;&gt; "",'Master Input'!A5317,"")</f>
        <v>Windham, Renata</v>
      </c>
      <c r="B5317" s="7" t="str">
        <f>IF('Master Input'!B5317 &lt;&gt; "",'Master Input'!B5317,"")</f>
        <v>JB-8024124-00</v>
      </c>
      <c r="C5317" s="7">
        <f>IF('Master Input'!C5317 &lt;&gt; "",'Master Input'!C5317,"")</f>
        <v>7</v>
      </c>
      <c r="D5317" t="str">
        <f>IF('Master Input'!D5317 &lt;&gt; "",'Master Input'!D5317,"")</f>
        <v>Cancelled</v>
      </c>
      <c r="E5317" s="7" t="str">
        <f>IF('Master Input'!E5317 &lt;&gt; "",'Master Input'!E5317,"")</f>
        <v>Account Cancelled</v>
      </c>
      <c r="F5317" s="58">
        <f>IF('Master Input'!G5317 &lt;&gt; "",'Master Input'!G5317, "")</f>
        <v>41783</v>
      </c>
      <c r="G5317" s="18" t="str">
        <f>IFERROR(INDEX('Docs Signed Input'!B:B,MATCH('Nate''s Evolution'!$B5317,'Docs Signed Input'!E:E,0)),"N")</f>
        <v>N</v>
      </c>
      <c r="H5317" s="18" t="str">
        <f>IFERROR(INDEX('Docs Signed Input'!C:C,MATCH('Nate''s Evolution'!B5317,'Docs Signed Input'!E:E,0)),"N")</f>
        <v>N</v>
      </c>
      <c r="I5317" s="7" t="str">
        <f>IF('Master Input'!Q5317 &lt;&gt; "",'Master Input'!Q5317,"")</f>
        <v>joel@evolvesolar.com</v>
      </c>
    </row>
    <row r="5318" spans="1:9" x14ac:dyDescent="0.3">
      <c r="A5318" t="str">
        <f>IF('Master Input'!A5318 &lt;&gt; "",'Master Input'!A5318,"")</f>
        <v>Wing, Michael</v>
      </c>
      <c r="B5318" s="7" t="str">
        <f>IF('Master Input'!B5318 &lt;&gt; "",'Master Input'!B5318,"")</f>
        <v>JB-8012645-00</v>
      </c>
      <c r="C5318" s="7">
        <f>IF('Master Input'!C5318 &lt;&gt; "",'Master Input'!C5318,"")</f>
        <v>10</v>
      </c>
      <c r="D5318" t="str">
        <f>IF('Master Input'!D5318 &lt;&gt; "",'Master Input'!D5318,"")</f>
        <v>Cancelled</v>
      </c>
      <c r="E5318" s="7" t="str">
        <f>IF('Master Input'!E5318 &lt;&gt; "",'Master Input'!E5318,"")</f>
        <v>Account Cancelled</v>
      </c>
      <c r="F5318" s="58">
        <f>IF('Master Input'!G5318 &lt;&gt; "",'Master Input'!G5318, "")</f>
        <v>41775</v>
      </c>
      <c r="G5318" s="18" t="str">
        <f>IFERROR(INDEX('Docs Signed Input'!B:B,MATCH('Nate''s Evolution'!$B5318,'Docs Signed Input'!E:E,0)),"N")</f>
        <v>N</v>
      </c>
      <c r="H5318" s="18" t="str">
        <f>IFERROR(INDEX('Docs Signed Input'!C:C,MATCH('Nate''s Evolution'!B5318,'Docs Signed Input'!E:E,0)),"N")</f>
        <v>N</v>
      </c>
      <c r="I5318" s="7" t="str">
        <f>IF('Master Input'!Q5318 &lt;&gt; "",'Master Input'!Q5318,"")</f>
        <v>cameron@evolvesolar.com</v>
      </c>
    </row>
    <row r="5319" spans="1:9" x14ac:dyDescent="0.3">
      <c r="A5319" t="str">
        <f>IF('Master Input'!A5319 &lt;&gt; "",'Master Input'!A5319,"")</f>
        <v>Wingate, Denice</v>
      </c>
      <c r="B5319" s="7" t="str">
        <f>IF('Master Input'!B5319 &lt;&gt; "",'Master Input'!B5319,"")</f>
        <v>JB-8003606-00</v>
      </c>
      <c r="C5319" s="7">
        <f>IF('Master Input'!C5319 &lt;&gt; "",'Master Input'!C5319,"")</f>
        <v>5.25</v>
      </c>
      <c r="D5319" t="str">
        <f>IF('Master Input'!D5319 &lt;&gt; "",'Master Input'!D5319,"")</f>
        <v>Cancelled</v>
      </c>
      <c r="E5319" s="7" t="str">
        <f>IF('Master Input'!E5319 &lt;&gt; "",'Master Input'!E5319,"")</f>
        <v>Account Cancelled</v>
      </c>
      <c r="F5319" s="58">
        <f>IF('Master Input'!G5319 &lt;&gt; "",'Master Input'!G5319, "")</f>
        <v>41705</v>
      </c>
      <c r="G5319" s="18" t="str">
        <f>IFERROR(INDEX('Docs Signed Input'!B:B,MATCH('Nate''s Evolution'!$B5319,'Docs Signed Input'!E:E,0)),"N")</f>
        <v>N</v>
      </c>
      <c r="H5319" s="18" t="str">
        <f>IFERROR(INDEX('Docs Signed Input'!C:C,MATCH('Nate''s Evolution'!B5319,'Docs Signed Input'!E:E,0)),"N")</f>
        <v>N</v>
      </c>
      <c r="I5319" s="7" t="str">
        <f>IF('Master Input'!Q5319 &lt;&gt; "",'Master Input'!Q5319,"")</f>
        <v/>
      </c>
    </row>
    <row r="5320" spans="1:9" x14ac:dyDescent="0.3">
      <c r="A5320" t="str">
        <f>IF('Master Input'!A5320 &lt;&gt; "",'Master Input'!A5320,"")</f>
        <v>Wingate, Denice</v>
      </c>
      <c r="B5320" s="7" t="str">
        <f>IF('Master Input'!B5320 &lt;&gt; "",'Master Input'!B5320,"")</f>
        <v>JB-8003607-00</v>
      </c>
      <c r="C5320" s="7">
        <f>IF('Master Input'!C5320 &lt;&gt; "",'Master Input'!C5320,"")</f>
        <v>3.75</v>
      </c>
      <c r="D5320" t="str">
        <f>IF('Master Input'!D5320 &lt;&gt; "",'Master Input'!D5320,"")</f>
        <v>Installation</v>
      </c>
      <c r="E5320" s="7" t="str">
        <f>IF('Master Input'!E5320 &lt;&gt; "",'Master Input'!E5320,"")</f>
        <v>Pending Approval</v>
      </c>
      <c r="F5320" s="58">
        <f>IF('Master Input'!G5320 &lt;&gt; "",'Master Input'!G5320, "")</f>
        <v>41705</v>
      </c>
      <c r="G5320" s="18" t="str">
        <f>IFERROR(INDEX('Docs Signed Input'!B:B,MATCH('Nate''s Evolution'!$B5320,'Docs Signed Input'!E:E,0)),"N")</f>
        <v>N</v>
      </c>
      <c r="H5320" s="18" t="str">
        <f>IFERROR(INDEX('Docs Signed Input'!C:C,MATCH('Nate''s Evolution'!B5320,'Docs Signed Input'!E:E,0)),"N")</f>
        <v>N</v>
      </c>
      <c r="I5320" s="7" t="str">
        <f>IF('Master Input'!Q5320 &lt;&gt; "",'Master Input'!Q5320,"")</f>
        <v>geoff@evolvesolar.com</v>
      </c>
    </row>
    <row r="5321" spans="1:9" x14ac:dyDescent="0.3">
      <c r="A5321" t="str">
        <f>IF('Master Input'!A5321 &lt;&gt; "",'Master Input'!A5321,"")</f>
        <v>Winger, Julie</v>
      </c>
      <c r="B5321" s="7" t="str">
        <f>IF('Master Input'!B5321 &lt;&gt; "",'Master Input'!B5321,"")</f>
        <v>JB-9564670-00</v>
      </c>
      <c r="C5321" s="7">
        <f>IF('Master Input'!C5321 &lt;&gt; "",'Master Input'!C5321,"")</f>
        <v>2.2949999999999999</v>
      </c>
      <c r="D5321" t="str">
        <f>IF('Master Input'!D5321 &lt;&gt; "",'Master Input'!D5321,"")</f>
        <v>Installation</v>
      </c>
      <c r="E5321" s="7" t="str">
        <f>IF('Master Input'!E5321 &lt;&gt; "",'Master Input'!E5321,"")</f>
        <v>Pending Approval</v>
      </c>
      <c r="F5321" s="58">
        <f>IF('Master Input'!G5321 &lt;&gt; "",'Master Input'!G5321, "")</f>
        <v>41776</v>
      </c>
      <c r="G5321" s="18" t="str">
        <f>IFERROR(INDEX('Docs Signed Input'!B:B,MATCH('Nate''s Evolution'!$B5321,'Docs Signed Input'!E:E,0)),"N")</f>
        <v>N</v>
      </c>
      <c r="H5321" s="18" t="str">
        <f>IFERROR(INDEX('Docs Signed Input'!C:C,MATCH('Nate''s Evolution'!B5321,'Docs Signed Input'!E:E,0)),"N")</f>
        <v>N</v>
      </c>
      <c r="I5321" s="7" t="str">
        <f>IF('Master Input'!Q5321 &lt;&gt; "",'Master Input'!Q5321,"")</f>
        <v>landonr@evolvesolar.com</v>
      </c>
    </row>
    <row r="5322" spans="1:9" x14ac:dyDescent="0.3">
      <c r="A5322" t="str">
        <f>IF('Master Input'!A5322 &lt;&gt; "",'Master Input'!A5322,"")</f>
        <v>Wingo, Harley</v>
      </c>
      <c r="B5322" s="7" t="str">
        <f>IF('Master Input'!B5322 &lt;&gt; "",'Master Input'!B5322,"")</f>
        <v>JB-8004084-00</v>
      </c>
      <c r="C5322" s="7">
        <f>IF('Master Input'!C5322 &lt;&gt; "",'Master Input'!C5322,"")</f>
        <v>5.5</v>
      </c>
      <c r="D5322" t="str">
        <f>IF('Master Input'!D5322 &lt;&gt; "",'Master Input'!D5322,"")</f>
        <v>Closed</v>
      </c>
      <c r="E5322" s="7" t="str">
        <f>IF('Master Input'!E5322 &lt;&gt; "",'Master Input'!E5322,"")</f>
        <v>Closed</v>
      </c>
      <c r="F5322" s="58">
        <f>IF('Master Input'!G5322 &lt;&gt; "",'Master Input'!G5322, "")</f>
        <v>41739</v>
      </c>
      <c r="G5322" s="18" t="str">
        <f>IFERROR(INDEX('Docs Signed Input'!B:B,MATCH('Nate''s Evolution'!$B5322,'Docs Signed Input'!E:E,0)),"N")</f>
        <v>N</v>
      </c>
      <c r="H5322" s="18" t="str">
        <f>IFERROR(INDEX('Docs Signed Input'!C:C,MATCH('Nate''s Evolution'!B5322,'Docs Signed Input'!E:E,0)),"N")</f>
        <v>N</v>
      </c>
      <c r="I5322" s="7" t="str">
        <f>IF('Master Input'!Q5322 &lt;&gt; "",'Master Input'!Q5322,"")</f>
        <v>steve@evolvesolar.com</v>
      </c>
    </row>
    <row r="5323" spans="1:9" x14ac:dyDescent="0.3">
      <c r="A5323" t="str">
        <f>IF('Master Input'!A5323 &lt;&gt; "",'Master Input'!A5323,"")</f>
        <v>Winne, Jason</v>
      </c>
      <c r="B5323" s="7" t="str">
        <f>IF('Master Input'!B5323 &lt;&gt; "",'Master Input'!B5323,"")</f>
        <v>JB-1151179-00</v>
      </c>
      <c r="C5323" s="7">
        <f>IF('Master Input'!C5323 &lt;&gt; "",'Master Input'!C5323,"")</f>
        <v>5.0999999999999996</v>
      </c>
      <c r="D5323" t="str">
        <f>IF('Master Input'!D5323 &lt;&gt; "",'Master Input'!D5323,"")</f>
        <v>Permit</v>
      </c>
      <c r="E5323" s="7" t="str">
        <f>IF('Master Input'!E5323 &lt;&gt; "",'Master Input'!E5323,"")</f>
        <v>Design Complete</v>
      </c>
      <c r="F5323" s="58">
        <f>IF('Master Input'!G5323 &lt;&gt; "",'Master Input'!G5323, "")</f>
        <v>42013</v>
      </c>
      <c r="G5323" s="18" t="str">
        <f>IFERROR(INDEX('Docs Signed Input'!B:B,MATCH('Nate''s Evolution'!$B5323,'Docs Signed Input'!E:E,0)),"N")</f>
        <v>N</v>
      </c>
      <c r="H5323" s="18" t="str">
        <f>IFERROR(INDEX('Docs Signed Input'!C:C,MATCH('Nate''s Evolution'!B5323,'Docs Signed Input'!E:E,0)),"N")</f>
        <v>N</v>
      </c>
      <c r="I5323" s="7" t="str">
        <f>IF('Master Input'!Q5323 &lt;&gt; "",'Master Input'!Q5323,"")</f>
        <v>rex.cooper@evolvesolar.com</v>
      </c>
    </row>
    <row r="5324" spans="1:9" x14ac:dyDescent="0.3">
      <c r="A5324" t="str">
        <f>IF('Master Input'!A5324 &lt;&gt; "",'Master Input'!A5324,"")</f>
        <v>Winter, Genevieve</v>
      </c>
      <c r="B5324" s="7" t="str">
        <f>IF('Master Input'!B5324 &lt;&gt; "",'Master Input'!B5324,"")</f>
        <v>JB-1171456-00</v>
      </c>
      <c r="C5324" s="7">
        <f>IF('Master Input'!C5324 &lt;&gt; "",'Master Input'!C5324,"")</f>
        <v>5.25</v>
      </c>
      <c r="D5324" t="str">
        <f>IF('Master Input'!D5324 &lt;&gt; "",'Master Input'!D5324,"")</f>
        <v>Cancelled</v>
      </c>
      <c r="E5324" s="7" t="str">
        <f>IF('Master Input'!E5324 &lt;&gt; "",'Master Input'!E5324,"")</f>
        <v>Account Cancelled</v>
      </c>
      <c r="F5324" s="58">
        <f>IF('Master Input'!G5324 &lt;&gt; "",'Master Input'!G5324, "")</f>
        <v>41846</v>
      </c>
      <c r="G5324" s="18" t="str">
        <f>IFERROR(INDEX('Docs Signed Input'!B:B,MATCH('Nate''s Evolution'!$B5324,'Docs Signed Input'!E:E,0)),"N")</f>
        <v>N</v>
      </c>
      <c r="H5324" s="18" t="str">
        <f>IFERROR(INDEX('Docs Signed Input'!C:C,MATCH('Nate''s Evolution'!B5324,'Docs Signed Input'!E:E,0)),"N")</f>
        <v>N</v>
      </c>
      <c r="I5324" s="7" t="str">
        <f>IF('Master Input'!Q5324 &lt;&gt; "",'Master Input'!Q5324,"")</f>
        <v>logann@evolvesolar.com</v>
      </c>
    </row>
    <row r="5325" spans="1:9" x14ac:dyDescent="0.3">
      <c r="A5325" t="str">
        <f>IF('Master Input'!A5325 &lt;&gt; "",'Master Input'!A5325,"")</f>
        <v>Winter, Sarita</v>
      </c>
      <c r="B5325" s="7" t="str">
        <f>IF('Master Input'!B5325 &lt;&gt; "",'Master Input'!B5325,"")</f>
        <v>JB-8525904-00</v>
      </c>
      <c r="C5325" s="7">
        <f>IF('Master Input'!C5325 &lt;&gt; "",'Master Input'!C5325,"")</f>
        <v>11.5</v>
      </c>
      <c r="D5325" t="str">
        <f>IF('Master Input'!D5325 &lt;&gt; "",'Master Input'!D5325,"")</f>
        <v>Sales</v>
      </c>
      <c r="E5325" s="7" t="str">
        <f>IF('Master Input'!E5325 &lt;&gt; "",'Master Input'!E5325,"")</f>
        <v>On Hold</v>
      </c>
      <c r="F5325" s="58">
        <f>IF('Master Input'!G5325 &lt;&gt; "",'Master Input'!G5325, "")</f>
        <v>41918</v>
      </c>
      <c r="G5325" s="18" t="str">
        <f>IFERROR(INDEX('Docs Signed Input'!B:B,MATCH('Nate''s Evolution'!$B5325,'Docs Signed Input'!E:E,0)),"N")</f>
        <v>N</v>
      </c>
      <c r="H5325" s="18" t="str">
        <f>IFERROR(INDEX('Docs Signed Input'!C:C,MATCH('Nate''s Evolution'!B5325,'Docs Signed Input'!E:E,0)),"N")</f>
        <v>N</v>
      </c>
      <c r="I5325" s="7" t="str">
        <f>IF('Master Input'!Q5325 &lt;&gt; "",'Master Input'!Q5325,"")</f>
        <v>richard.ross@evolvesolar.com</v>
      </c>
    </row>
    <row r="5326" spans="1:9" x14ac:dyDescent="0.3">
      <c r="A5326" t="str">
        <f>IF('Master Input'!A5326 &lt;&gt; "",'Master Input'!A5326,"")</f>
        <v>Winters, Zachary</v>
      </c>
      <c r="B5326" s="7" t="str">
        <f>IF('Master Input'!B5326 &lt;&gt; "",'Master Input'!B5326,"")</f>
        <v>JB-804579-00</v>
      </c>
      <c r="C5326" s="7">
        <f>IF('Master Input'!C5326 &lt;&gt; "",'Master Input'!C5326,"")</f>
        <v>9.69</v>
      </c>
      <c r="D5326" t="str">
        <f>IF('Master Input'!D5326 &lt;&gt; "",'Master Input'!D5326,"")</f>
        <v>Permit</v>
      </c>
      <c r="E5326" s="7" t="str">
        <f>IF('Master Input'!E5326 &lt;&gt; "",'Master Input'!E5326,"")</f>
        <v>Design Complete</v>
      </c>
      <c r="F5326" s="58">
        <f>IF('Master Input'!G5326 &lt;&gt; "",'Master Input'!G5326, "")</f>
        <v>41790</v>
      </c>
      <c r="G5326" s="18" t="str">
        <f>IFERROR(INDEX('Docs Signed Input'!B:B,MATCH('Nate''s Evolution'!$B5326,'Docs Signed Input'!E:E,0)),"N")</f>
        <v>N</v>
      </c>
      <c r="H5326" s="18" t="str">
        <f>IFERROR(INDEX('Docs Signed Input'!C:C,MATCH('Nate''s Evolution'!B5326,'Docs Signed Input'!E:E,0)),"N")</f>
        <v>N</v>
      </c>
      <c r="I5326" s="7" t="str">
        <f>IF('Master Input'!Q5326 &lt;&gt; "",'Master Input'!Q5326,"")</f>
        <v>chuck@evolvesolar.com</v>
      </c>
    </row>
    <row r="5327" spans="1:9" x14ac:dyDescent="0.3">
      <c r="A5327" t="str">
        <f>IF('Master Input'!A5327 &lt;&gt; "",'Master Input'!A5327,"")</f>
        <v>Wise, Adriana</v>
      </c>
      <c r="B5327" s="7" t="str">
        <f>IF('Master Input'!B5327 &lt;&gt; "",'Master Input'!B5327,"")</f>
        <v>JB-1171367-00</v>
      </c>
      <c r="C5327" s="7">
        <f>IF('Master Input'!C5327 &lt;&gt; "",'Master Input'!C5327,"")</f>
        <v>7.75</v>
      </c>
      <c r="D5327" t="str">
        <f>IF('Master Input'!D5327 &lt;&gt; "",'Master Input'!D5327,"")</f>
        <v>Cancelled</v>
      </c>
      <c r="E5327" s="7" t="str">
        <f>IF('Master Input'!E5327 &lt;&gt; "",'Master Input'!E5327,"")</f>
        <v>Account Cancelled</v>
      </c>
      <c r="F5327" s="58">
        <f>IF('Master Input'!G5327 &lt;&gt; "",'Master Input'!G5327, "")</f>
        <v>41841</v>
      </c>
      <c r="G5327" s="18" t="str">
        <f>IFERROR(INDEX('Docs Signed Input'!B:B,MATCH('Nate''s Evolution'!$B5327,'Docs Signed Input'!E:E,0)),"N")</f>
        <v>N</v>
      </c>
      <c r="H5327" s="18" t="str">
        <f>IFERROR(INDEX('Docs Signed Input'!C:C,MATCH('Nate''s Evolution'!B5327,'Docs Signed Input'!E:E,0)),"N")</f>
        <v>N</v>
      </c>
      <c r="I5327" s="7" t="str">
        <f>IF('Master Input'!Q5327 &lt;&gt; "",'Master Input'!Q5327,"")</f>
        <v>seanh@evolvesolar.com</v>
      </c>
    </row>
    <row r="5328" spans="1:9" x14ac:dyDescent="0.3">
      <c r="A5328" t="str">
        <f>IF('Master Input'!A5328 &lt;&gt; "",'Master Input'!A5328,"")</f>
        <v>Wiser, Travis</v>
      </c>
      <c r="B5328" s="7" t="str">
        <f>IF('Master Input'!B5328 &lt;&gt; "",'Master Input'!B5328,"")</f>
        <v>JB-8525507-00</v>
      </c>
      <c r="C5328" s="7">
        <f>IF('Master Input'!C5328 &lt;&gt; "",'Master Input'!C5328,"")</f>
        <v>8.25</v>
      </c>
      <c r="D5328" t="str">
        <f>IF('Master Input'!D5328 &lt;&gt; "",'Master Input'!D5328,"")</f>
        <v>Permit</v>
      </c>
      <c r="E5328" s="7" t="str">
        <f>IF('Master Input'!E5328 &lt;&gt; "",'Master Input'!E5328,"")</f>
        <v>Design Complete</v>
      </c>
      <c r="F5328" s="58">
        <f>IF('Master Input'!G5328 &lt;&gt; "",'Master Input'!G5328, "")</f>
        <v>41881</v>
      </c>
      <c r="G5328" s="18" t="str">
        <f>IFERROR(INDEX('Docs Signed Input'!B:B,MATCH('Nate''s Evolution'!$B5328,'Docs Signed Input'!E:E,0)),"N")</f>
        <v>N</v>
      </c>
      <c r="H5328" s="18" t="str">
        <f>IFERROR(INDEX('Docs Signed Input'!C:C,MATCH('Nate''s Evolution'!B5328,'Docs Signed Input'!E:E,0)),"N")</f>
        <v>N</v>
      </c>
      <c r="I5328" s="7" t="str">
        <f>IF('Master Input'!Q5328 &lt;&gt; "",'Master Input'!Q5328,"")</f>
        <v>jonm@evolvesolar.com</v>
      </c>
    </row>
    <row r="5329" spans="1:9" x14ac:dyDescent="0.3">
      <c r="A5329" t="str">
        <f>IF('Master Input'!A5329 &lt;&gt; "",'Master Input'!A5329,"")</f>
        <v>Wishart, Anneth</v>
      </c>
      <c r="B5329" s="7" t="str">
        <f>IF('Master Input'!B5329 &lt;&gt; "",'Master Input'!B5329,"")</f>
        <v>JB-0601120-00</v>
      </c>
      <c r="C5329" s="7">
        <f>IF('Master Input'!C5329 &lt;&gt; "",'Master Input'!C5329,"")</f>
        <v>10.25</v>
      </c>
      <c r="D5329" t="str">
        <f>IF('Master Input'!D5329 &lt;&gt; "",'Master Input'!D5329,"")</f>
        <v>Cancelled</v>
      </c>
      <c r="E5329" s="7" t="str">
        <f>IF('Master Input'!E5329 &lt;&gt; "",'Master Input'!E5329,"")</f>
        <v>Account Cancelled</v>
      </c>
      <c r="F5329" s="58">
        <f>IF('Master Input'!G5329 &lt;&gt; "",'Master Input'!G5329, "")</f>
        <v>41870</v>
      </c>
      <c r="G5329" s="18" t="str">
        <f>IFERROR(INDEX('Docs Signed Input'!B:B,MATCH('Nate''s Evolution'!$B5329,'Docs Signed Input'!E:E,0)),"N")</f>
        <v>N</v>
      </c>
      <c r="H5329" s="18" t="str">
        <f>IFERROR(INDEX('Docs Signed Input'!C:C,MATCH('Nate''s Evolution'!B5329,'Docs Signed Input'!E:E,0)),"N")</f>
        <v>N</v>
      </c>
      <c r="I5329" s="7" t="str">
        <f>IF('Master Input'!Q5329 &lt;&gt; "",'Master Input'!Q5329,"")</f>
        <v>mattmerrill@evolvesolar.com</v>
      </c>
    </row>
    <row r="5330" spans="1:9" x14ac:dyDescent="0.3">
      <c r="A5330" t="str">
        <f>IF('Master Input'!A5330 &lt;&gt; "",'Master Input'!A5330,"")</f>
        <v>Wiss, Christinne</v>
      </c>
      <c r="B5330" s="7" t="str">
        <f>IF('Master Input'!B5330 &lt;&gt; "",'Master Input'!B5330,"")</f>
        <v>JB-8538288-00</v>
      </c>
      <c r="C5330" s="7">
        <f>IF('Master Input'!C5330 &lt;&gt; "",'Master Input'!C5330,"")</f>
        <v>6.375</v>
      </c>
      <c r="D5330" t="str">
        <f>IF('Master Input'!D5330 &lt;&gt; "",'Master Input'!D5330,"")</f>
        <v>Cancelled</v>
      </c>
      <c r="E5330" s="7" t="str">
        <f>IF('Master Input'!E5330 &lt;&gt; "",'Master Input'!E5330,"")</f>
        <v>Account Cancelled</v>
      </c>
      <c r="F5330" s="58">
        <f>IF('Master Input'!G5330 &lt;&gt; "",'Master Input'!G5330, "")</f>
        <v>41807</v>
      </c>
      <c r="G5330" s="18" t="str">
        <f>IFERROR(INDEX('Docs Signed Input'!B:B,MATCH('Nate''s Evolution'!$B5330,'Docs Signed Input'!E:E,0)),"N")</f>
        <v>N</v>
      </c>
      <c r="H5330" s="18" t="str">
        <f>IFERROR(INDEX('Docs Signed Input'!C:C,MATCH('Nate''s Evolution'!B5330,'Docs Signed Input'!E:E,0)),"N")</f>
        <v>N</v>
      </c>
      <c r="I5330" s="7" t="str">
        <f>IF('Master Input'!Q5330 &lt;&gt; "",'Master Input'!Q5330,"")</f>
        <v>shawn@evolvesolar.com</v>
      </c>
    </row>
    <row r="5331" spans="1:9" x14ac:dyDescent="0.3">
      <c r="A5331" t="str">
        <f>IF('Master Input'!A5331 &lt;&gt; "",'Master Input'!A5331,"")</f>
        <v>Wisyanski, Edna</v>
      </c>
      <c r="B5331" s="7" t="str">
        <f>IF('Master Input'!B5331 &lt;&gt; "",'Master Input'!B5331,"")</f>
        <v>JB-0601617-00</v>
      </c>
      <c r="C5331" s="7">
        <f>IF('Master Input'!C5331 &lt;&gt; "",'Master Input'!C5331,"")</f>
        <v>4.335</v>
      </c>
      <c r="D5331" t="str">
        <f>IF('Master Input'!D5331 &lt;&gt; "",'Master Input'!D5331,"")</f>
        <v>Installation</v>
      </c>
      <c r="E5331" s="7" t="str">
        <f>IF('Master Input'!E5331 &lt;&gt; "",'Master Input'!E5331,"")</f>
        <v>Pending Approval</v>
      </c>
      <c r="F5331" s="58">
        <f>IF('Master Input'!G5331 &lt;&gt; "",'Master Input'!G5331, "")</f>
        <v>41977</v>
      </c>
      <c r="G5331" s="18" t="str">
        <f>IFERROR(INDEX('Docs Signed Input'!B:B,MATCH('Nate''s Evolution'!$B5331,'Docs Signed Input'!E:E,0)),"N")</f>
        <v>N</v>
      </c>
      <c r="H5331" s="18" t="str">
        <f>IFERROR(INDEX('Docs Signed Input'!C:C,MATCH('Nate''s Evolution'!B5331,'Docs Signed Input'!E:E,0)),"N")</f>
        <v>Y</v>
      </c>
      <c r="I5331" s="7" t="str">
        <f>IF('Master Input'!Q5331 &lt;&gt; "",'Master Input'!Q5331,"")</f>
        <v>daniel.field@evolvesolar.com</v>
      </c>
    </row>
    <row r="5332" spans="1:9" x14ac:dyDescent="0.3">
      <c r="A5332" t="str">
        <f>IF('Master Input'!A5332 &lt;&gt; "",'Master Input'!A5332,"")</f>
        <v>Witcomb, Gladys</v>
      </c>
      <c r="B5332" s="7" t="str">
        <f>IF('Master Input'!B5332 &lt;&gt; "",'Master Input'!B5332,"")</f>
        <v>JB-8525998-00</v>
      </c>
      <c r="C5332" s="7">
        <f>IF('Master Input'!C5332 &lt;&gt; "",'Master Input'!C5332,"")</f>
        <v>4.5</v>
      </c>
      <c r="D5332" t="str">
        <f>IF('Master Input'!D5332 &lt;&gt; "",'Master Input'!D5332,"")</f>
        <v>Cancelled</v>
      </c>
      <c r="E5332" s="7" t="str">
        <f>IF('Master Input'!E5332 &lt;&gt; "",'Master Input'!E5332,"")</f>
        <v>Account Cancelled</v>
      </c>
      <c r="F5332" s="58">
        <f>IF('Master Input'!G5332 &lt;&gt; "",'Master Input'!G5332, "")</f>
        <v>41925</v>
      </c>
      <c r="G5332" s="18" t="str">
        <f>IFERROR(INDEX('Docs Signed Input'!B:B,MATCH('Nate''s Evolution'!$B5332,'Docs Signed Input'!E:E,0)),"N")</f>
        <v>N</v>
      </c>
      <c r="H5332" s="18" t="str">
        <f>IFERROR(INDEX('Docs Signed Input'!C:C,MATCH('Nate''s Evolution'!B5332,'Docs Signed Input'!E:E,0)),"N")</f>
        <v>N</v>
      </c>
      <c r="I5332" s="7" t="str">
        <f>IF('Master Input'!Q5332 &lt;&gt; "",'Master Input'!Q5332,"")</f>
        <v>aaron.v@evolvesolar.com</v>
      </c>
    </row>
    <row r="5333" spans="1:9" x14ac:dyDescent="0.3">
      <c r="A5333" t="str">
        <f>IF('Master Input'!A5333 &lt;&gt; "",'Master Input'!A5333,"")</f>
        <v>Witowski, Eric</v>
      </c>
      <c r="B5333" s="7" t="str">
        <f>IF('Master Input'!B5333 &lt;&gt; "",'Master Input'!B5333,"")</f>
        <v>JB-060948-00</v>
      </c>
      <c r="C5333" s="7">
        <f>IF('Master Input'!C5333 &lt;&gt; "",'Master Input'!C5333,"")</f>
        <v>10</v>
      </c>
      <c r="D5333" t="str">
        <f>IF('Master Input'!D5333 &lt;&gt; "",'Master Input'!D5333,"")</f>
        <v>Cancelled</v>
      </c>
      <c r="E5333" s="7" t="str">
        <f>IF('Master Input'!E5333 &lt;&gt; "",'Master Input'!E5333,"")</f>
        <v>Account Cancelled</v>
      </c>
      <c r="F5333" s="58">
        <f>IF('Master Input'!G5333 &lt;&gt; "",'Master Input'!G5333, "")</f>
        <v>41838</v>
      </c>
      <c r="G5333" s="18" t="str">
        <f>IFERROR(INDEX('Docs Signed Input'!B:B,MATCH('Nate''s Evolution'!$B5333,'Docs Signed Input'!E:E,0)),"N")</f>
        <v>N</v>
      </c>
      <c r="H5333" s="18" t="str">
        <f>IFERROR(INDEX('Docs Signed Input'!C:C,MATCH('Nate''s Evolution'!B5333,'Docs Signed Input'!E:E,0)),"N")</f>
        <v>N</v>
      </c>
      <c r="I5333" s="7" t="str">
        <f>IF('Master Input'!Q5333 &lt;&gt; "",'Master Input'!Q5333,"")</f>
        <v>justinb@evolvesolar.com</v>
      </c>
    </row>
    <row r="5334" spans="1:9" x14ac:dyDescent="0.3">
      <c r="A5334" t="str">
        <f>IF('Master Input'!A5334 &lt;&gt; "",'Master Input'!A5334,"")</f>
        <v>Wladczyk, Elzbieta</v>
      </c>
      <c r="B5334" s="7" t="str">
        <f>IF('Master Input'!B5334 &lt;&gt; "",'Master Input'!B5334,"")</f>
        <v>JB-087384-00</v>
      </c>
      <c r="C5334" s="7">
        <f>IF('Master Input'!C5334 &lt;&gt; "",'Master Input'!C5334,"")</f>
        <v>8.4149999999999991</v>
      </c>
      <c r="D5334" t="str">
        <f>IF('Master Input'!D5334 &lt;&gt; "",'Master Input'!D5334,"")</f>
        <v>Permit</v>
      </c>
      <c r="E5334" s="7" t="str">
        <f>IF('Master Input'!E5334 &lt;&gt; "",'Master Input'!E5334,"")</f>
        <v>Site Survey Complete</v>
      </c>
      <c r="F5334" s="58">
        <f>IF('Master Input'!G5334 &lt;&gt; "",'Master Input'!G5334, "")</f>
        <v>41900</v>
      </c>
      <c r="G5334" s="18" t="str">
        <f>IFERROR(INDEX('Docs Signed Input'!B:B,MATCH('Nate''s Evolution'!$B5334,'Docs Signed Input'!E:E,0)),"N")</f>
        <v>N</v>
      </c>
      <c r="H5334" s="18" t="str">
        <f>IFERROR(INDEX('Docs Signed Input'!C:C,MATCH('Nate''s Evolution'!B5334,'Docs Signed Input'!E:E,0)),"N")</f>
        <v>N</v>
      </c>
      <c r="I5334" s="7" t="str">
        <f>IF('Master Input'!Q5334 &lt;&gt; "",'Master Input'!Q5334,"")</f>
        <v>laarne@evolvesolar.com</v>
      </c>
    </row>
    <row r="5335" spans="1:9" x14ac:dyDescent="0.3">
      <c r="A5335" t="str">
        <f>IF('Master Input'!A5335 &lt;&gt; "",'Master Input'!A5335,"")</f>
        <v>Woehler, Leonard</v>
      </c>
      <c r="B5335" s="7" t="str">
        <f>IF('Master Input'!B5335 &lt;&gt; "",'Master Input'!B5335,"")</f>
        <v>JB-9567140-00</v>
      </c>
      <c r="C5335" s="7">
        <f>IF('Master Input'!C5335 &lt;&gt; "",'Master Input'!C5335,"")</f>
        <v>4.42</v>
      </c>
      <c r="D5335" t="str">
        <f>IF('Master Input'!D5335 &lt;&gt; "",'Master Input'!D5335,"")</f>
        <v>Permit</v>
      </c>
      <c r="E5335" s="7" t="str">
        <f>IF('Master Input'!E5335 &lt;&gt; "",'Master Input'!E5335,"")</f>
        <v>Design Complete</v>
      </c>
      <c r="F5335" s="58">
        <f>IF('Master Input'!G5335 &lt;&gt; "",'Master Input'!G5335, "")</f>
        <v>42014</v>
      </c>
      <c r="G5335" s="18" t="str">
        <f>IFERROR(INDEX('Docs Signed Input'!B:B,MATCH('Nate''s Evolution'!$B5335,'Docs Signed Input'!E:E,0)),"N")</f>
        <v>Y</v>
      </c>
      <c r="H5335" s="18" t="str">
        <f>IFERROR(INDEX('Docs Signed Input'!C:C,MATCH('Nate''s Evolution'!B5335,'Docs Signed Input'!E:E,0)),"N")</f>
        <v>N</v>
      </c>
      <c r="I5335" s="7" t="str">
        <f>IF('Master Input'!Q5335 &lt;&gt; "",'Master Input'!Q5335,"")</f>
        <v>carlos.hanson@evolvesolar.com</v>
      </c>
    </row>
    <row r="5336" spans="1:9" x14ac:dyDescent="0.3">
      <c r="A5336" t="str">
        <f>IF('Master Input'!A5336 &lt;&gt; "",'Master Input'!A5336,"")</f>
        <v>Wofford, Linda</v>
      </c>
      <c r="B5336" s="7" t="str">
        <f>IF('Master Input'!B5336 &lt;&gt; "",'Master Input'!B5336,"")</f>
        <v>JB-9205297-00</v>
      </c>
      <c r="C5336" s="7">
        <f>IF('Master Input'!C5336 &lt;&gt; "",'Master Input'!C5336,"")</f>
        <v>7.14</v>
      </c>
      <c r="D5336" t="str">
        <f>IF('Master Input'!D5336 &lt;&gt; "",'Master Input'!D5336,"")</f>
        <v>Permit</v>
      </c>
      <c r="E5336" s="7" t="str">
        <f>IF('Master Input'!E5336 &lt;&gt; "",'Master Input'!E5336,"")</f>
        <v>Pending PM</v>
      </c>
      <c r="F5336" s="58">
        <f>IF('Master Input'!G5336 &lt;&gt; "",'Master Input'!G5336, "")</f>
        <v>41954</v>
      </c>
      <c r="G5336" s="18" t="str">
        <f>IFERROR(INDEX('Docs Signed Input'!B:B,MATCH('Nate''s Evolution'!$B5336,'Docs Signed Input'!E:E,0)),"N")</f>
        <v>N</v>
      </c>
      <c r="H5336" s="18" t="str">
        <f>IFERROR(INDEX('Docs Signed Input'!C:C,MATCH('Nate''s Evolution'!B5336,'Docs Signed Input'!E:E,0)),"N")</f>
        <v>N</v>
      </c>
      <c r="I5336" s="7" t="str">
        <f>IF('Master Input'!Q5336 &lt;&gt; "",'Master Input'!Q5336,"")</f>
        <v>jordan.anderson@evolvesolar.com</v>
      </c>
    </row>
    <row r="5337" spans="1:9" x14ac:dyDescent="0.3">
      <c r="A5337" t="str">
        <f>IF('Master Input'!A5337 &lt;&gt; "",'Master Input'!A5337,"")</f>
        <v>Wohland, Klaus</v>
      </c>
      <c r="B5337" s="7" t="str">
        <f>IF('Master Input'!B5337 &lt;&gt; "",'Master Input'!B5337,"")</f>
        <v>JB-9071171-00</v>
      </c>
      <c r="C5337" s="7">
        <f>IF('Master Input'!C5337 &lt;&gt; "",'Master Input'!C5337,"")</f>
        <v>4.8449999999999998</v>
      </c>
      <c r="D5337" t="str">
        <f>IF('Master Input'!D5337 &lt;&gt; "",'Master Input'!D5337,"")</f>
        <v>Cancelled</v>
      </c>
      <c r="E5337" s="7" t="str">
        <f>IF('Master Input'!E5337 &lt;&gt; "",'Master Input'!E5337,"")</f>
        <v>Account Cancelled</v>
      </c>
      <c r="F5337" s="58">
        <f>IF('Master Input'!G5337 &lt;&gt; "",'Master Input'!G5337, "")</f>
        <v>41887</v>
      </c>
      <c r="G5337" s="18" t="str">
        <f>IFERROR(INDEX('Docs Signed Input'!B:B,MATCH('Nate''s Evolution'!$B5337,'Docs Signed Input'!E:E,0)),"N")</f>
        <v>N</v>
      </c>
      <c r="H5337" s="18" t="str">
        <f>IFERROR(INDEX('Docs Signed Input'!C:C,MATCH('Nate''s Evolution'!B5337,'Docs Signed Input'!E:E,0)),"N")</f>
        <v>N</v>
      </c>
      <c r="I5337" s="7" t="str">
        <f>IF('Master Input'!Q5337 &lt;&gt; "",'Master Input'!Q5337,"")</f>
        <v>rickg@evolvesolar.com</v>
      </c>
    </row>
    <row r="5338" spans="1:9" x14ac:dyDescent="0.3">
      <c r="A5338" t="str">
        <f>IF('Master Input'!A5338 &lt;&gt; "",'Master Input'!A5338,"")</f>
        <v>Wojcik, Adam</v>
      </c>
      <c r="B5338" s="7" t="str">
        <f>IF('Master Input'!B5338 &lt;&gt; "",'Master Input'!B5338,"")</f>
        <v>JB-8526047-00</v>
      </c>
      <c r="C5338" s="7">
        <f>IF('Master Input'!C5338 &lt;&gt; "",'Master Input'!C5338,"")</f>
        <v>15</v>
      </c>
      <c r="D5338" t="str">
        <f>IF('Master Input'!D5338 &lt;&gt; "",'Master Input'!D5338,"")</f>
        <v>Sales</v>
      </c>
      <c r="E5338" s="7" t="str">
        <f>IF('Master Input'!E5338 &lt;&gt; "",'Master Input'!E5338,"")</f>
        <v>On Hold</v>
      </c>
      <c r="F5338" s="58">
        <f>IF('Master Input'!G5338 &lt;&gt; "",'Master Input'!G5338, "")</f>
        <v>41929</v>
      </c>
      <c r="G5338" s="18" t="str">
        <f>IFERROR(INDEX('Docs Signed Input'!B:B,MATCH('Nate''s Evolution'!$B5338,'Docs Signed Input'!E:E,0)),"N")</f>
        <v>N</v>
      </c>
      <c r="H5338" s="18" t="str">
        <f>IFERROR(INDEX('Docs Signed Input'!C:C,MATCH('Nate''s Evolution'!B5338,'Docs Signed Input'!E:E,0)),"N")</f>
        <v>N</v>
      </c>
      <c r="I5338" s="7" t="str">
        <f>IF('Master Input'!Q5338 &lt;&gt; "",'Master Input'!Q5338,"")</f>
        <v>duane@evolvesolar.com</v>
      </c>
    </row>
    <row r="5339" spans="1:9" x14ac:dyDescent="0.3">
      <c r="A5339" t="str">
        <f>IF('Master Input'!A5339 &lt;&gt; "",'Master Input'!A5339,"")</f>
        <v>Wolcik, Crystal</v>
      </c>
      <c r="B5339" s="7" t="str">
        <f>IF('Master Input'!B5339 &lt;&gt; "",'Master Input'!B5339,"")</f>
        <v>JB-9566380-00</v>
      </c>
      <c r="C5339" s="7">
        <f>IF('Master Input'!C5339 &lt;&gt; "",'Master Input'!C5339,"")</f>
        <v>5.8650000000000002</v>
      </c>
      <c r="D5339" t="str">
        <f>IF('Master Input'!D5339 &lt;&gt; "",'Master Input'!D5339,"")</f>
        <v>Installation</v>
      </c>
      <c r="E5339" s="7" t="str">
        <f>IF('Master Input'!E5339 &lt;&gt; "",'Master Input'!E5339,"")</f>
        <v>Pending Customer</v>
      </c>
      <c r="F5339" s="58">
        <f>IF('Master Input'!G5339 &lt;&gt; "",'Master Input'!G5339, "")</f>
        <v>41918</v>
      </c>
      <c r="G5339" s="18" t="str">
        <f>IFERROR(INDEX('Docs Signed Input'!B:B,MATCH('Nate''s Evolution'!$B5339,'Docs Signed Input'!E:E,0)),"N")</f>
        <v>N</v>
      </c>
      <c r="H5339" s="18" t="str">
        <f>IFERROR(INDEX('Docs Signed Input'!C:C,MATCH('Nate''s Evolution'!B5339,'Docs Signed Input'!E:E,0)),"N")</f>
        <v>N</v>
      </c>
      <c r="I5339" s="7" t="str">
        <f>IF('Master Input'!Q5339 &lt;&gt; "",'Master Input'!Q5339,"")</f>
        <v>brandons@evolvesolar.com</v>
      </c>
    </row>
    <row r="5340" spans="1:9" x14ac:dyDescent="0.3">
      <c r="A5340" t="str">
        <f>IF('Master Input'!A5340 &lt;&gt; "",'Master Input'!A5340,"")</f>
        <v>Woldemariam, Ashenafi</v>
      </c>
      <c r="B5340" s="7" t="str">
        <f>IF('Master Input'!B5340 &lt;&gt; "",'Master Input'!B5340,"")</f>
        <v>JB-8004886-00</v>
      </c>
      <c r="C5340" s="7">
        <f>IF('Master Input'!C5340 &lt;&gt; "",'Master Input'!C5340,"")</f>
        <v>6.12</v>
      </c>
      <c r="D5340" t="str">
        <f>IF('Master Input'!D5340 &lt;&gt; "",'Master Input'!D5340,"")</f>
        <v>Cancelled</v>
      </c>
      <c r="E5340" s="7" t="str">
        <f>IF('Master Input'!E5340 &lt;&gt; "",'Master Input'!E5340,"")</f>
        <v>Account Cancelled</v>
      </c>
      <c r="F5340" s="58">
        <f>IF('Master Input'!G5340 &lt;&gt; "",'Master Input'!G5340, "")</f>
        <v>41780</v>
      </c>
      <c r="G5340" s="18" t="str">
        <f>IFERROR(INDEX('Docs Signed Input'!B:B,MATCH('Nate''s Evolution'!$B5340,'Docs Signed Input'!E:E,0)),"N")</f>
        <v>N</v>
      </c>
      <c r="H5340" s="18" t="str">
        <f>IFERROR(INDEX('Docs Signed Input'!C:C,MATCH('Nate''s Evolution'!B5340,'Docs Signed Input'!E:E,0)),"N")</f>
        <v>N</v>
      </c>
      <c r="I5340" s="7" t="str">
        <f>IF('Master Input'!Q5340 &lt;&gt; "",'Master Input'!Q5340,"")</f>
        <v>drake@evolvesolar.com</v>
      </c>
    </row>
    <row r="5341" spans="1:9" x14ac:dyDescent="0.3">
      <c r="A5341" t="str">
        <f>IF('Master Input'!A5341 &lt;&gt; "",'Master Input'!A5341,"")</f>
        <v>Wolf, Molly</v>
      </c>
      <c r="B5341" s="7" t="str">
        <f>IF('Master Input'!B5341 &lt;&gt; "",'Master Input'!B5341,"")</f>
        <v>JB-8024053-00</v>
      </c>
      <c r="C5341" s="7">
        <f>IF('Master Input'!C5341 &lt;&gt; "",'Master Input'!C5341,"")</f>
        <v>4.59</v>
      </c>
      <c r="D5341" t="str">
        <f>IF('Master Input'!D5341 &lt;&gt; "",'Master Input'!D5341,"")</f>
        <v>Installation</v>
      </c>
      <c r="E5341" s="7" t="str">
        <f>IF('Master Input'!E5341 &lt;&gt; "",'Master Input'!E5341,"")</f>
        <v>Scheduled</v>
      </c>
      <c r="F5341" s="58">
        <f>IF('Master Input'!G5341 &lt;&gt; "",'Master Input'!G5341, "")</f>
        <v>41780</v>
      </c>
      <c r="G5341" s="18" t="str">
        <f>IFERROR(INDEX('Docs Signed Input'!B:B,MATCH('Nate''s Evolution'!$B5341,'Docs Signed Input'!E:E,0)),"N")</f>
        <v>N</v>
      </c>
      <c r="H5341" s="18" t="str">
        <f>IFERROR(INDEX('Docs Signed Input'!C:C,MATCH('Nate''s Evolution'!B5341,'Docs Signed Input'!E:E,0)),"N")</f>
        <v>N</v>
      </c>
      <c r="I5341" s="7" t="str">
        <f>IF('Master Input'!Q5341 &lt;&gt; "",'Master Input'!Q5341,"")</f>
        <v>sky@evolvesolar.com</v>
      </c>
    </row>
    <row r="5342" spans="1:9" x14ac:dyDescent="0.3">
      <c r="A5342" t="str">
        <f>IF('Master Input'!A5342 &lt;&gt; "",'Master Input'!A5342,"")</f>
        <v>Wolfe, Thomas</v>
      </c>
      <c r="B5342" s="7" t="str">
        <f>IF('Master Input'!B5342 &lt;&gt; "",'Master Input'!B5342,"")</f>
        <v>JB-8513269-00</v>
      </c>
      <c r="C5342" s="7">
        <f>IF('Master Input'!C5342 &lt;&gt; "",'Master Input'!C5342,"")</f>
        <v>6</v>
      </c>
      <c r="D5342" t="str">
        <f>IF('Master Input'!D5342 &lt;&gt; "",'Master Input'!D5342,"")</f>
        <v>Sales</v>
      </c>
      <c r="E5342" s="7" t="str">
        <f>IF('Master Input'!E5342 &lt;&gt; "",'Master Input'!E5342,"")</f>
        <v>On Hold</v>
      </c>
      <c r="F5342" s="58">
        <f>IF('Master Input'!G5342 &lt;&gt; "",'Master Input'!G5342, "")</f>
        <v>41981</v>
      </c>
      <c r="G5342" s="18" t="str">
        <f>IFERROR(INDEX('Docs Signed Input'!B:B,MATCH('Nate''s Evolution'!$B5342,'Docs Signed Input'!E:E,0)),"N")</f>
        <v>N</v>
      </c>
      <c r="H5342" s="18" t="str">
        <f>IFERROR(INDEX('Docs Signed Input'!C:C,MATCH('Nate''s Evolution'!B5342,'Docs Signed Input'!E:E,0)),"N")</f>
        <v>N</v>
      </c>
      <c r="I5342" s="7" t="str">
        <f>IF('Master Input'!Q5342 &lt;&gt; "",'Master Input'!Q5342,"")</f>
        <v>joseph.edmondson@evolvesolar.com</v>
      </c>
    </row>
    <row r="5343" spans="1:9" x14ac:dyDescent="0.3">
      <c r="A5343" t="str">
        <f>IF('Master Input'!A5343 &lt;&gt; "",'Master Input'!A5343,"")</f>
        <v>Wolff, Laura</v>
      </c>
      <c r="B5343" s="7" t="str">
        <f>IF('Master Input'!B5343 &lt;&gt; "",'Master Input'!B5343,"")</f>
        <v>JB-806796-00</v>
      </c>
      <c r="C5343" s="7">
        <f>IF('Master Input'!C5343 &lt;&gt; "",'Master Input'!C5343,"")</f>
        <v>6.25</v>
      </c>
      <c r="D5343" t="str">
        <f>IF('Master Input'!D5343 &lt;&gt; "",'Master Input'!D5343,"")</f>
        <v>Closed</v>
      </c>
      <c r="E5343" s="7" t="str">
        <f>IF('Master Input'!E5343 &lt;&gt; "",'Master Input'!E5343,"")</f>
        <v>Closed</v>
      </c>
      <c r="F5343" s="58">
        <f>IF('Master Input'!G5343 &lt;&gt; "",'Master Input'!G5343, "")</f>
        <v>41730</v>
      </c>
      <c r="G5343" s="18" t="str">
        <f>IFERROR(INDEX('Docs Signed Input'!B:B,MATCH('Nate''s Evolution'!$B5343,'Docs Signed Input'!E:E,0)),"N")</f>
        <v>N</v>
      </c>
      <c r="H5343" s="18" t="str">
        <f>IFERROR(INDEX('Docs Signed Input'!C:C,MATCH('Nate''s Evolution'!B5343,'Docs Signed Input'!E:E,0)),"N")</f>
        <v>N</v>
      </c>
      <c r="I5343" s="7" t="str">
        <f>IF('Master Input'!Q5343 &lt;&gt; "",'Master Input'!Q5343,"")</f>
        <v>steve@evolvesolar.com</v>
      </c>
    </row>
    <row r="5344" spans="1:9" x14ac:dyDescent="0.3">
      <c r="A5344" t="str">
        <f>IF('Master Input'!A5344 &lt;&gt; "",'Master Input'!A5344,"")</f>
        <v>Woll, Patricia</v>
      </c>
      <c r="B5344" s="7" t="str">
        <f>IF('Master Input'!B5344 &lt;&gt; "",'Master Input'!B5344,"")</f>
        <v>JB-1171514-00</v>
      </c>
      <c r="C5344" s="7">
        <f>IF('Master Input'!C5344 &lt;&gt; "",'Master Input'!C5344,"")</f>
        <v>7</v>
      </c>
      <c r="D5344" t="str">
        <f>IF('Master Input'!D5344 &lt;&gt; "",'Master Input'!D5344,"")</f>
        <v>Cancelled</v>
      </c>
      <c r="E5344" s="7" t="str">
        <f>IF('Master Input'!E5344 &lt;&gt; "",'Master Input'!E5344,"")</f>
        <v>Account Cancelled</v>
      </c>
      <c r="F5344" s="58">
        <f>IF('Master Input'!G5344 &lt;&gt; "",'Master Input'!G5344, "")</f>
        <v>41851</v>
      </c>
      <c r="G5344" s="18" t="str">
        <f>IFERROR(INDEX('Docs Signed Input'!B:B,MATCH('Nate''s Evolution'!$B5344,'Docs Signed Input'!E:E,0)),"N")</f>
        <v>N</v>
      </c>
      <c r="H5344" s="18" t="str">
        <f>IFERROR(INDEX('Docs Signed Input'!C:C,MATCH('Nate''s Evolution'!B5344,'Docs Signed Input'!E:E,0)),"N")</f>
        <v>N</v>
      </c>
      <c r="I5344" s="7" t="str">
        <f>IF('Master Input'!Q5344 &lt;&gt; "",'Master Input'!Q5344,"")</f>
        <v>logann@evolvesolar.com</v>
      </c>
    </row>
    <row r="5345" spans="1:9" x14ac:dyDescent="0.3">
      <c r="A5345" t="str">
        <f>IF('Master Input'!A5345 &lt;&gt; "",'Master Input'!A5345,"")</f>
        <v>Wolthuis, Marlene</v>
      </c>
      <c r="B5345" s="7" t="str">
        <f>IF('Master Input'!B5345 &lt;&gt; "",'Master Input'!B5345,"")</f>
        <v>JB-8504662-00</v>
      </c>
      <c r="C5345" s="7">
        <f>IF('Master Input'!C5345 &lt;&gt; "",'Master Input'!C5345,"")</f>
        <v>2.5</v>
      </c>
      <c r="D5345" t="str">
        <f>IF('Master Input'!D5345 &lt;&gt; "",'Master Input'!D5345,"")</f>
        <v>Installation</v>
      </c>
      <c r="E5345" s="7" t="str">
        <f>IF('Master Input'!E5345 &lt;&gt; "",'Master Input'!E5345,"")</f>
        <v>Pending Customer</v>
      </c>
      <c r="F5345" s="58">
        <f>IF('Master Input'!G5345 &lt;&gt; "",'Master Input'!G5345, "")</f>
        <v>42013</v>
      </c>
      <c r="G5345" s="18" t="str">
        <f>IFERROR(INDEX('Docs Signed Input'!B:B,MATCH('Nate''s Evolution'!$B5345,'Docs Signed Input'!E:E,0)),"N")</f>
        <v>N</v>
      </c>
      <c r="H5345" s="18" t="str">
        <f>IFERROR(INDEX('Docs Signed Input'!C:C,MATCH('Nate''s Evolution'!B5345,'Docs Signed Input'!E:E,0)),"N")</f>
        <v>Y</v>
      </c>
      <c r="I5345" s="7" t="str">
        <f>IF('Master Input'!Q5345 &lt;&gt; "",'Master Input'!Q5345,"")</f>
        <v>renee@evolvesolar.com</v>
      </c>
    </row>
    <row r="5346" spans="1:9" x14ac:dyDescent="0.3">
      <c r="A5346" t="str">
        <f>IF('Master Input'!A5346 &lt;&gt; "",'Master Input'!A5346,"")</f>
        <v>Womack, Brice</v>
      </c>
      <c r="B5346" s="7" t="str">
        <f>IF('Master Input'!B5346 &lt;&gt; "",'Master Input'!B5346,"")</f>
        <v>JB-8573709-00</v>
      </c>
      <c r="C5346" s="7">
        <f>IF('Master Input'!C5346 &lt;&gt; "",'Master Input'!C5346,"")</f>
        <v>8.25</v>
      </c>
      <c r="D5346" t="str">
        <f>IF('Master Input'!D5346 &lt;&gt; "",'Master Input'!D5346,"")</f>
        <v>Utility</v>
      </c>
      <c r="E5346" s="7" t="str">
        <f>IF('Master Input'!E5346 &lt;&gt; "",'Master Input'!E5346,"")</f>
        <v>Final Permit Submitted</v>
      </c>
      <c r="F5346" s="58">
        <f>IF('Master Input'!G5346 &lt;&gt; "",'Master Input'!G5346, "")</f>
        <v>41927</v>
      </c>
      <c r="G5346" s="18" t="str">
        <f>IFERROR(INDEX('Docs Signed Input'!B:B,MATCH('Nate''s Evolution'!$B5346,'Docs Signed Input'!E:E,0)),"N")</f>
        <v>N</v>
      </c>
      <c r="H5346" s="18" t="str">
        <f>IFERROR(INDEX('Docs Signed Input'!C:C,MATCH('Nate''s Evolution'!B5346,'Docs Signed Input'!E:E,0)),"N")</f>
        <v>N</v>
      </c>
      <c r="I5346" s="7" t="str">
        <f>IF('Master Input'!Q5346 &lt;&gt; "",'Master Input'!Q5346,"")</f>
        <v>glenns@evolvesolar.com</v>
      </c>
    </row>
    <row r="5347" spans="1:9" x14ac:dyDescent="0.3">
      <c r="A5347" t="str">
        <f>IF('Master Input'!A5347 &lt;&gt; "",'Master Input'!A5347,"")</f>
        <v>Won, Tim</v>
      </c>
      <c r="B5347" s="7" t="str">
        <f>IF('Master Input'!B5347 &lt;&gt; "",'Master Input'!B5347,"")</f>
        <v>JB-9412253-00</v>
      </c>
      <c r="C5347" s="7">
        <f>IF('Master Input'!C5347 &lt;&gt; "",'Master Input'!C5347,"")</f>
        <v>3.75</v>
      </c>
      <c r="D5347" t="str">
        <f>IF('Master Input'!D5347 &lt;&gt; "",'Master Input'!D5347,"")</f>
        <v>Cancelled</v>
      </c>
      <c r="E5347" s="7" t="str">
        <f>IF('Master Input'!E5347 &lt;&gt; "",'Master Input'!E5347,"")</f>
        <v>Account Cancelled</v>
      </c>
      <c r="F5347" s="58">
        <f>IF('Master Input'!G5347 &lt;&gt; "",'Master Input'!G5347, "")</f>
        <v>41943</v>
      </c>
      <c r="G5347" s="18" t="str">
        <f>IFERROR(INDEX('Docs Signed Input'!B:B,MATCH('Nate''s Evolution'!$B5347,'Docs Signed Input'!E:E,0)),"N")</f>
        <v>N</v>
      </c>
      <c r="H5347" s="18" t="str">
        <f>IFERROR(INDEX('Docs Signed Input'!C:C,MATCH('Nate''s Evolution'!B5347,'Docs Signed Input'!E:E,0)),"N")</f>
        <v>N</v>
      </c>
      <c r="I5347" s="7" t="str">
        <f>IF('Master Input'!Q5347 &lt;&gt; "",'Master Input'!Q5347,"")</f>
        <v>marvan.taghvaie@evolvesolar.com</v>
      </c>
    </row>
    <row r="5348" spans="1:9" x14ac:dyDescent="0.3">
      <c r="A5348" t="str">
        <f>IF('Master Input'!A5348 &lt;&gt; "",'Master Input'!A5348,"")</f>
        <v>Wong, Jana</v>
      </c>
      <c r="B5348" s="7" t="str">
        <f>IF('Master Input'!B5348 &lt;&gt; "",'Master Input'!B5348,"")</f>
        <v>JB-9701702-00</v>
      </c>
      <c r="C5348" s="7">
        <f>IF('Master Input'!C5348 &lt;&gt; "",'Master Input'!C5348,"")</f>
        <v>5.3550000000000004</v>
      </c>
      <c r="D5348" t="str">
        <f>IF('Master Input'!D5348 &lt;&gt; "",'Master Input'!D5348,"")</f>
        <v>Closed</v>
      </c>
      <c r="E5348" s="7" t="str">
        <f>IF('Master Input'!E5348 &lt;&gt; "",'Master Input'!E5348,"")</f>
        <v>Closed</v>
      </c>
      <c r="F5348" s="58">
        <f>IF('Master Input'!G5348 &lt;&gt; "",'Master Input'!G5348, "")</f>
        <v>41891</v>
      </c>
      <c r="G5348" s="18" t="str">
        <f>IFERROR(INDEX('Docs Signed Input'!B:B,MATCH('Nate''s Evolution'!$B5348,'Docs Signed Input'!E:E,0)),"N")</f>
        <v>N</v>
      </c>
      <c r="H5348" s="18" t="str">
        <f>IFERROR(INDEX('Docs Signed Input'!C:C,MATCH('Nate''s Evolution'!B5348,'Docs Signed Input'!E:E,0)),"N")</f>
        <v>N</v>
      </c>
      <c r="I5348" s="7" t="str">
        <f>IF('Master Input'!Q5348 &lt;&gt; "",'Master Input'!Q5348,"")</f>
        <v>chriscollins@evolvesolar.com</v>
      </c>
    </row>
    <row r="5349" spans="1:9" x14ac:dyDescent="0.3">
      <c r="A5349" t="str">
        <f>IF('Master Input'!A5349 &lt;&gt; "",'Master Input'!A5349,"")</f>
        <v>Wong, Ken</v>
      </c>
      <c r="B5349" s="7" t="str">
        <f>IF('Master Input'!B5349 &lt;&gt; "",'Master Input'!B5349,"")</f>
        <v>JB-115916-00</v>
      </c>
      <c r="C5349" s="7">
        <f>IF('Master Input'!C5349 &lt;&gt; "",'Master Input'!C5349,"")</f>
        <v>6.25</v>
      </c>
      <c r="D5349" t="str">
        <f>IF('Master Input'!D5349 &lt;&gt; "",'Master Input'!D5349,"")</f>
        <v>Permit</v>
      </c>
      <c r="E5349" s="7" t="str">
        <f>IF('Master Input'!E5349 &lt;&gt; "",'Master Input'!E5349,"")</f>
        <v>Design Complete</v>
      </c>
      <c r="F5349" s="58">
        <f>IF('Master Input'!G5349 &lt;&gt; "",'Master Input'!G5349, "")</f>
        <v>41885</v>
      </c>
      <c r="G5349" s="18" t="str">
        <f>IFERROR(INDEX('Docs Signed Input'!B:B,MATCH('Nate''s Evolution'!$B5349,'Docs Signed Input'!E:E,0)),"N")</f>
        <v>N</v>
      </c>
      <c r="H5349" s="18" t="str">
        <f>IFERROR(INDEX('Docs Signed Input'!C:C,MATCH('Nate''s Evolution'!B5349,'Docs Signed Input'!E:E,0)),"N")</f>
        <v>N</v>
      </c>
      <c r="I5349" s="7" t="str">
        <f>IF('Master Input'!Q5349 &lt;&gt; "",'Master Input'!Q5349,"")</f>
        <v>jackaranya@evolvesolar.com</v>
      </c>
    </row>
    <row r="5350" spans="1:9" x14ac:dyDescent="0.3">
      <c r="A5350" t="str">
        <f>IF('Master Input'!A5350 &lt;&gt; "",'Master Input'!A5350,"")</f>
        <v>Wong, Kwok</v>
      </c>
      <c r="B5350" s="7" t="str">
        <f>IF('Master Input'!B5350 &lt;&gt; "",'Master Input'!B5350,"")</f>
        <v>JB-118117-00</v>
      </c>
      <c r="C5350" s="7">
        <f>IF('Master Input'!C5350 &lt;&gt; "",'Master Input'!C5350,"")</f>
        <v>5.75</v>
      </c>
      <c r="D5350" t="str">
        <f>IF('Master Input'!D5350 &lt;&gt; "",'Master Input'!D5350,"")</f>
        <v>Permit</v>
      </c>
      <c r="E5350" s="7" t="str">
        <f>IF('Master Input'!E5350 &lt;&gt; "",'Master Input'!E5350,"")</f>
        <v>Design Complete</v>
      </c>
      <c r="F5350" s="58">
        <f>IF('Master Input'!G5350 &lt;&gt; "",'Master Input'!G5350, "")</f>
        <v>41821</v>
      </c>
      <c r="G5350" s="18" t="str">
        <f>IFERROR(INDEX('Docs Signed Input'!B:B,MATCH('Nate''s Evolution'!$B5350,'Docs Signed Input'!E:E,0)),"N")</f>
        <v>N</v>
      </c>
      <c r="H5350" s="18" t="str">
        <f>IFERROR(INDEX('Docs Signed Input'!C:C,MATCH('Nate''s Evolution'!B5350,'Docs Signed Input'!E:E,0)),"N")</f>
        <v>N</v>
      </c>
      <c r="I5350" s="7" t="str">
        <f>IF('Master Input'!Q5350 &lt;&gt; "",'Master Input'!Q5350,"")</f>
        <v>blake@evolvesolar.com</v>
      </c>
    </row>
    <row r="5351" spans="1:9" x14ac:dyDescent="0.3">
      <c r="A5351" t="str">
        <f>IF('Master Input'!A5351 &lt;&gt; "",'Master Input'!A5351,"")</f>
        <v>Woo, Nancy</v>
      </c>
      <c r="B5351" s="7" t="str">
        <f>IF('Master Input'!B5351 &lt;&gt; "",'Master Input'!B5351,"")</f>
        <v>JB-927594-00</v>
      </c>
      <c r="C5351" s="7">
        <f>IF('Master Input'!C5351 &lt;&gt; "",'Master Input'!C5351,"")</f>
        <v>6</v>
      </c>
      <c r="D5351" t="str">
        <f>IF('Master Input'!D5351 &lt;&gt; "",'Master Input'!D5351,"")</f>
        <v>Installation</v>
      </c>
      <c r="E5351" s="7" t="str">
        <f>IF('Master Input'!E5351 &lt;&gt; "",'Master Input'!E5351,"")</f>
        <v>Pending Approval</v>
      </c>
      <c r="F5351" s="58">
        <f>IF('Master Input'!G5351 &lt;&gt; "",'Master Input'!G5351, "")</f>
        <v>41814</v>
      </c>
      <c r="G5351" s="18" t="str">
        <f>IFERROR(INDEX('Docs Signed Input'!B:B,MATCH('Nate''s Evolution'!$B5351,'Docs Signed Input'!E:E,0)),"N")</f>
        <v>N</v>
      </c>
      <c r="H5351" s="18" t="str">
        <f>IFERROR(INDEX('Docs Signed Input'!C:C,MATCH('Nate''s Evolution'!B5351,'Docs Signed Input'!E:E,0)),"N")</f>
        <v>N</v>
      </c>
      <c r="I5351" s="7" t="str">
        <f>IF('Master Input'!Q5351 &lt;&gt; "",'Master Input'!Q5351,"")</f>
        <v>pedromendoza@evolvesolar.com</v>
      </c>
    </row>
    <row r="5352" spans="1:9" x14ac:dyDescent="0.3">
      <c r="A5352" t="str">
        <f>IF('Master Input'!A5352 &lt;&gt; "",'Master Input'!A5352,"")</f>
        <v>Wood, Gerald</v>
      </c>
      <c r="B5352" s="7" t="str">
        <f>IF('Master Input'!B5352 &lt;&gt; "",'Master Input'!B5352,"")</f>
        <v>JB-1172739-00</v>
      </c>
      <c r="C5352" s="7">
        <f>IF('Master Input'!C5352 &lt;&gt; "",'Master Input'!C5352,"")</f>
        <v>5.8650000000000002</v>
      </c>
      <c r="D5352" t="str">
        <f>IF('Master Input'!D5352 &lt;&gt; "",'Master Input'!D5352,"")</f>
        <v>Permit</v>
      </c>
      <c r="E5352" s="7" t="str">
        <f>IF('Master Input'!E5352 &lt;&gt; "",'Master Input'!E5352,"")</f>
        <v>Site Survey Scheduled</v>
      </c>
      <c r="F5352" s="58">
        <f>IF('Master Input'!G5352 &lt;&gt; "",'Master Input'!G5352, "")</f>
        <v>42020</v>
      </c>
      <c r="G5352" s="18" t="str">
        <f>IFERROR(INDEX('Docs Signed Input'!B:B,MATCH('Nate''s Evolution'!$B5352,'Docs Signed Input'!E:E,0)),"N")</f>
        <v>N</v>
      </c>
      <c r="H5352" s="18" t="str">
        <f>IFERROR(INDEX('Docs Signed Input'!C:C,MATCH('Nate''s Evolution'!B5352,'Docs Signed Input'!E:E,0)),"N")</f>
        <v>N</v>
      </c>
      <c r="I5352" s="7" t="str">
        <f>IF('Master Input'!Q5352 &lt;&gt; "",'Master Input'!Q5352,"")</f>
        <v>richard.burnworth@evolvesolar.com</v>
      </c>
    </row>
    <row r="5353" spans="1:9" x14ac:dyDescent="0.3">
      <c r="A5353" t="str">
        <f>IF('Master Input'!A5353 &lt;&gt; "",'Master Input'!A5353,"")</f>
        <v>Wood, John</v>
      </c>
      <c r="B5353" s="7" t="str">
        <f>IF('Master Input'!B5353 &lt;&gt; "",'Master Input'!B5353,"")</f>
        <v>JB-123576-00</v>
      </c>
      <c r="C5353" s="7">
        <f>IF('Master Input'!C5353 &lt;&gt; "",'Master Input'!C5353,"")</f>
        <v>10.71</v>
      </c>
      <c r="D5353" t="str">
        <f>IF('Master Input'!D5353 &lt;&gt; "",'Master Input'!D5353,"")</f>
        <v>Permit</v>
      </c>
      <c r="E5353" s="7" t="str">
        <f>IF('Master Input'!E5353 &lt;&gt; "",'Master Input'!E5353,"")</f>
        <v>Design Complete</v>
      </c>
      <c r="F5353" s="58">
        <f>IF('Master Input'!G5353 &lt;&gt; "",'Master Input'!G5353, "")</f>
        <v>41965</v>
      </c>
      <c r="G5353" s="18" t="str">
        <f>IFERROR(INDEX('Docs Signed Input'!B:B,MATCH('Nate''s Evolution'!$B5353,'Docs Signed Input'!E:E,0)),"N")</f>
        <v>N</v>
      </c>
      <c r="H5353" s="18" t="str">
        <f>IFERROR(INDEX('Docs Signed Input'!C:C,MATCH('Nate''s Evolution'!B5353,'Docs Signed Input'!E:E,0)),"N")</f>
        <v>N</v>
      </c>
      <c r="I5353" s="7" t="str">
        <f>IF('Master Input'!Q5353 &lt;&gt; "",'Master Input'!Q5353,"")</f>
        <v>keenan@evolvesolar.com</v>
      </c>
    </row>
    <row r="5354" spans="1:9" x14ac:dyDescent="0.3">
      <c r="A5354" t="str">
        <f>IF('Master Input'!A5354 &lt;&gt; "",'Master Input'!A5354,"")</f>
        <v>Wood, Mark</v>
      </c>
      <c r="B5354" s="7" t="str">
        <f>IF('Master Input'!B5354 &lt;&gt; "",'Master Input'!B5354,"")</f>
        <v>JB-9581651-00</v>
      </c>
      <c r="C5354" s="7">
        <f>IF('Master Input'!C5354 &lt;&gt; "",'Master Input'!C5354,"")</f>
        <v>4</v>
      </c>
      <c r="D5354" t="str">
        <f>IF('Master Input'!D5354 &lt;&gt; "",'Master Input'!D5354,"")</f>
        <v>Closed</v>
      </c>
      <c r="E5354" s="7" t="str">
        <f>IF('Master Input'!E5354 &lt;&gt; "",'Master Input'!E5354,"")</f>
        <v>Closed</v>
      </c>
      <c r="F5354" s="58">
        <f>IF('Master Input'!G5354 &lt;&gt; "",'Master Input'!G5354, "")</f>
        <v>41832</v>
      </c>
      <c r="G5354" s="18" t="str">
        <f>IFERROR(INDEX('Docs Signed Input'!B:B,MATCH('Nate''s Evolution'!$B5354,'Docs Signed Input'!E:E,0)),"N")</f>
        <v>N</v>
      </c>
      <c r="H5354" s="18" t="str">
        <f>IFERROR(INDEX('Docs Signed Input'!C:C,MATCH('Nate''s Evolution'!B5354,'Docs Signed Input'!E:E,0)),"N")</f>
        <v>N</v>
      </c>
      <c r="I5354" s="7" t="str">
        <f>IF('Master Input'!Q5354 &lt;&gt; "",'Master Input'!Q5354,"")</f>
        <v>riddell@evolvesolar.com</v>
      </c>
    </row>
    <row r="5355" spans="1:9" x14ac:dyDescent="0.3">
      <c r="A5355" t="str">
        <f>IF('Master Input'!A5355 &lt;&gt; "",'Master Input'!A5355,"")</f>
        <v>Wood, Terry</v>
      </c>
      <c r="B5355" s="7" t="str">
        <f>IF('Master Input'!B5355 &lt;&gt; "",'Master Input'!B5355,"")</f>
        <v>JB-9335016-00</v>
      </c>
      <c r="C5355" s="7">
        <f>IF('Master Input'!C5355 &lt;&gt; "",'Master Input'!C5355,"")</f>
        <v>8.58</v>
      </c>
      <c r="D5355" t="str">
        <f>IF('Master Input'!D5355 &lt;&gt; "",'Master Input'!D5355,"")</f>
        <v>Permit</v>
      </c>
      <c r="E5355" s="7" t="str">
        <f>IF('Master Input'!E5355 &lt;&gt; "",'Master Input'!E5355,"")</f>
        <v>Site Audit Pending Customer</v>
      </c>
      <c r="F5355" s="58">
        <f>IF('Master Input'!G5355 &lt;&gt; "",'Master Input'!G5355, "")</f>
        <v>42014</v>
      </c>
      <c r="G5355" s="18" t="str">
        <f>IFERROR(INDEX('Docs Signed Input'!B:B,MATCH('Nate''s Evolution'!$B5355,'Docs Signed Input'!E:E,0)),"N")</f>
        <v>N</v>
      </c>
      <c r="H5355" s="18" t="str">
        <f>IFERROR(INDEX('Docs Signed Input'!C:C,MATCH('Nate''s Evolution'!B5355,'Docs Signed Input'!E:E,0)),"N")</f>
        <v>N</v>
      </c>
      <c r="I5355" s="7" t="str">
        <f>IF('Master Input'!Q5355 &lt;&gt; "",'Master Input'!Q5355,"")</f>
        <v>benjamin@evolvesolar.com</v>
      </c>
    </row>
    <row r="5356" spans="1:9" x14ac:dyDescent="0.3">
      <c r="A5356" t="str">
        <f>IF('Master Input'!A5356 &lt;&gt; "",'Master Input'!A5356,"")</f>
        <v>Woodbeck, Virginia A.</v>
      </c>
      <c r="B5356" s="7" t="str">
        <f>IF('Master Input'!B5356 &lt;&gt; "",'Master Input'!B5356,"")</f>
        <v>JB-8525281-00</v>
      </c>
      <c r="C5356" s="7">
        <f>IF('Master Input'!C5356 &lt;&gt; "",'Master Input'!C5356,"")</f>
        <v>7.5</v>
      </c>
      <c r="D5356" t="str">
        <f>IF('Master Input'!D5356 &lt;&gt; "",'Master Input'!D5356,"")</f>
        <v>Cancelled</v>
      </c>
      <c r="E5356" s="7" t="str">
        <f>IF('Master Input'!E5356 &lt;&gt; "",'Master Input'!E5356,"")</f>
        <v>Pending Save</v>
      </c>
      <c r="F5356" s="58">
        <f>IF('Master Input'!G5356 &lt;&gt; "",'Master Input'!G5356, "")</f>
        <v>41864</v>
      </c>
      <c r="G5356" s="18" t="str">
        <f>IFERROR(INDEX('Docs Signed Input'!B:B,MATCH('Nate''s Evolution'!$B5356,'Docs Signed Input'!E:E,0)),"N")</f>
        <v>N</v>
      </c>
      <c r="H5356" s="18" t="str">
        <f>IFERROR(INDEX('Docs Signed Input'!C:C,MATCH('Nate''s Evolution'!B5356,'Docs Signed Input'!E:E,0)),"N")</f>
        <v>N</v>
      </c>
      <c r="I5356" s="7" t="str">
        <f>IF('Master Input'!Q5356 &lt;&gt; "",'Master Input'!Q5356,"")</f>
        <v>gregorycarey@evolvesolar.com</v>
      </c>
    </row>
    <row r="5357" spans="1:9" x14ac:dyDescent="0.3">
      <c r="A5357" t="str">
        <f>IF('Master Input'!A5357 &lt;&gt; "",'Master Input'!A5357,"")</f>
        <v>Woods, David</v>
      </c>
      <c r="B5357" s="7" t="str">
        <f>IF('Master Input'!B5357 &lt;&gt; "",'Master Input'!B5357,"")</f>
        <v>JB-8524936-00</v>
      </c>
      <c r="C5357" s="7">
        <f>IF('Master Input'!C5357 &lt;&gt; "",'Master Input'!C5357,"")</f>
        <v>6</v>
      </c>
      <c r="D5357" t="str">
        <f>IF('Master Input'!D5357 &lt;&gt; "",'Master Input'!D5357,"")</f>
        <v>Closed</v>
      </c>
      <c r="E5357" s="7" t="str">
        <f>IF('Master Input'!E5357 &lt;&gt; "",'Master Input'!E5357,"")</f>
        <v>Closed</v>
      </c>
      <c r="F5357" s="58">
        <f>IF('Master Input'!G5357 &lt;&gt; "",'Master Input'!G5357, "")</f>
        <v>41841</v>
      </c>
      <c r="G5357" s="18" t="str">
        <f>IFERROR(INDEX('Docs Signed Input'!B:B,MATCH('Nate''s Evolution'!$B5357,'Docs Signed Input'!E:E,0)),"N")</f>
        <v>N</v>
      </c>
      <c r="H5357" s="18" t="str">
        <f>IFERROR(INDEX('Docs Signed Input'!C:C,MATCH('Nate''s Evolution'!B5357,'Docs Signed Input'!E:E,0)),"N")</f>
        <v>N</v>
      </c>
      <c r="I5357" s="7" t="str">
        <f>IF('Master Input'!Q5357 &lt;&gt; "",'Master Input'!Q5357,"")</f>
        <v>banderson@evolvesolar.com</v>
      </c>
    </row>
    <row r="5358" spans="1:9" x14ac:dyDescent="0.3">
      <c r="A5358" t="str">
        <f>IF('Master Input'!A5358 &lt;&gt; "",'Master Input'!A5358,"")</f>
        <v>Woods, Gregory</v>
      </c>
      <c r="B5358" s="7" t="str">
        <f>IF('Master Input'!B5358 &lt;&gt; "",'Master Input'!B5358,"")</f>
        <v>JB-8024104-00</v>
      </c>
      <c r="C5358" s="7">
        <f>IF('Master Input'!C5358 &lt;&gt; "",'Master Input'!C5358,"")</f>
        <v>7.65</v>
      </c>
      <c r="D5358" t="str">
        <f>IF('Master Input'!D5358 &lt;&gt; "",'Master Input'!D5358,"")</f>
        <v>Utility</v>
      </c>
      <c r="E5358" s="7" t="str">
        <f>IF('Master Input'!E5358 &lt;&gt; "",'Master Input'!E5358,"")</f>
        <v>Final Permit Submitted</v>
      </c>
      <c r="F5358" s="58">
        <f>IF('Master Input'!G5358 &lt;&gt; "",'Master Input'!G5358, "")</f>
        <v>41783</v>
      </c>
      <c r="G5358" s="18" t="str">
        <f>IFERROR(INDEX('Docs Signed Input'!B:B,MATCH('Nate''s Evolution'!$B5358,'Docs Signed Input'!E:E,0)),"N")</f>
        <v>N</v>
      </c>
      <c r="H5358" s="18" t="str">
        <f>IFERROR(INDEX('Docs Signed Input'!C:C,MATCH('Nate''s Evolution'!B5358,'Docs Signed Input'!E:E,0)),"N")</f>
        <v>N</v>
      </c>
      <c r="I5358" s="7" t="str">
        <f>IF('Master Input'!Q5358 &lt;&gt; "",'Master Input'!Q5358,"")</f>
        <v>baba@evolvesolar.com</v>
      </c>
    </row>
    <row r="5359" spans="1:9" x14ac:dyDescent="0.3">
      <c r="A5359" t="str">
        <f>IF('Master Input'!A5359 &lt;&gt; "",'Master Input'!A5359,"")</f>
        <v>Woods, Shawna</v>
      </c>
      <c r="B5359" s="7" t="str">
        <f>IF('Master Input'!B5359 &lt;&gt; "",'Master Input'!B5359,"")</f>
        <v>JB-8539472-00</v>
      </c>
      <c r="C5359" s="7">
        <f>IF('Master Input'!C5359 &lt;&gt; "",'Master Input'!C5359,"")</f>
        <v>7.75</v>
      </c>
      <c r="D5359" t="str">
        <f>IF('Master Input'!D5359 &lt;&gt; "",'Master Input'!D5359,"")</f>
        <v>Cancelled</v>
      </c>
      <c r="E5359" s="7" t="str">
        <f>IF('Master Input'!E5359 &lt;&gt; "",'Master Input'!E5359,"")</f>
        <v>Account Cancelled</v>
      </c>
      <c r="F5359" s="58">
        <f>IF('Master Input'!G5359 &lt;&gt; "",'Master Input'!G5359, "")</f>
        <v>41892</v>
      </c>
      <c r="G5359" s="18" t="str">
        <f>IFERROR(INDEX('Docs Signed Input'!B:B,MATCH('Nate''s Evolution'!$B5359,'Docs Signed Input'!E:E,0)),"N")</f>
        <v>N</v>
      </c>
      <c r="H5359" s="18" t="str">
        <f>IFERROR(INDEX('Docs Signed Input'!C:C,MATCH('Nate''s Evolution'!B5359,'Docs Signed Input'!E:E,0)),"N")</f>
        <v>N</v>
      </c>
      <c r="I5359" s="7" t="str">
        <f>IF('Master Input'!Q5359 &lt;&gt; "",'Master Input'!Q5359,"")</f>
        <v>johnl@evolvesolar.com</v>
      </c>
    </row>
    <row r="5360" spans="1:9" x14ac:dyDescent="0.3">
      <c r="A5360" t="str">
        <f>IF('Master Input'!A5360 &lt;&gt; "",'Master Input'!A5360,"")</f>
        <v>Woodward, Andrew</v>
      </c>
      <c r="B5360" s="7" t="str">
        <f>IF('Master Input'!B5360 &lt;&gt; "",'Master Input'!B5360,"")</f>
        <v>JB-8022861-00</v>
      </c>
      <c r="C5360" s="7">
        <f>IF('Master Input'!C5360 &lt;&gt; "",'Master Input'!C5360,"")</f>
        <v>3.5</v>
      </c>
      <c r="D5360" t="str">
        <f>IF('Master Input'!D5360 &lt;&gt; "",'Master Input'!D5360,"")</f>
        <v>Permit</v>
      </c>
      <c r="E5360" s="7" t="str">
        <f>IF('Master Input'!E5360 &lt;&gt; "",'Master Input'!E5360,"")</f>
        <v>Design Complete</v>
      </c>
      <c r="F5360" s="58">
        <f>IF('Master Input'!G5360 &lt;&gt; "",'Master Input'!G5360, "")</f>
        <v>41696</v>
      </c>
      <c r="G5360" s="18" t="str">
        <f>IFERROR(INDEX('Docs Signed Input'!B:B,MATCH('Nate''s Evolution'!$B5360,'Docs Signed Input'!E:E,0)),"N")</f>
        <v>N</v>
      </c>
      <c r="H5360" s="18" t="str">
        <f>IFERROR(INDEX('Docs Signed Input'!C:C,MATCH('Nate''s Evolution'!B5360,'Docs Signed Input'!E:E,0)),"N")</f>
        <v>N</v>
      </c>
      <c r="I5360" s="7" t="str">
        <f>IF('Master Input'!Q5360 &lt;&gt; "",'Master Input'!Q5360,"")</f>
        <v>Kane French</v>
      </c>
    </row>
    <row r="5361" spans="1:9" x14ac:dyDescent="0.3">
      <c r="A5361" t="str">
        <f>IF('Master Input'!A5361 &lt;&gt; "",'Master Input'!A5361,"")</f>
        <v>Woodward, Maverick</v>
      </c>
      <c r="B5361" s="7" t="str">
        <f>IF('Master Input'!B5361 &lt;&gt; "",'Master Input'!B5361,"")</f>
        <v>JB-9572765-00</v>
      </c>
      <c r="C5361" s="7">
        <f>IF('Master Input'!C5361 &lt;&gt; "",'Master Input'!C5361,"")</f>
        <v>5.0999999999999996</v>
      </c>
      <c r="D5361" t="str">
        <f>IF('Master Input'!D5361 &lt;&gt; "",'Master Input'!D5361,"")</f>
        <v>Permit</v>
      </c>
      <c r="E5361" s="7" t="str">
        <f>IF('Master Input'!E5361 &lt;&gt; "",'Master Input'!E5361,"")</f>
        <v>Design Complete</v>
      </c>
      <c r="F5361" s="58">
        <f>IF('Master Input'!G5361 &lt;&gt; "",'Master Input'!G5361, "")</f>
        <v>42003</v>
      </c>
      <c r="G5361" s="18" t="str">
        <f>IFERROR(INDEX('Docs Signed Input'!B:B,MATCH('Nate''s Evolution'!$B5361,'Docs Signed Input'!E:E,0)),"N")</f>
        <v>N</v>
      </c>
      <c r="H5361" s="18" t="str">
        <f>IFERROR(INDEX('Docs Signed Input'!C:C,MATCH('Nate''s Evolution'!B5361,'Docs Signed Input'!E:E,0)),"N")</f>
        <v>N</v>
      </c>
      <c r="I5361" s="7" t="str">
        <f>IF('Master Input'!Q5361 &lt;&gt; "",'Master Input'!Q5361,"")</f>
        <v>kevin.delabahan@evolvesolar.com</v>
      </c>
    </row>
    <row r="5362" spans="1:9" x14ac:dyDescent="0.3">
      <c r="A5362" t="str">
        <f>IF('Master Input'!A5362 &lt;&gt; "",'Master Input'!A5362,"")</f>
        <v>Woodward, Tommy</v>
      </c>
      <c r="B5362" s="7" t="str">
        <f>IF('Master Input'!B5362 &lt;&gt; "",'Master Input'!B5362,"")</f>
        <v>JB-9564794-00</v>
      </c>
      <c r="C5362" s="7">
        <f>IF('Master Input'!C5362 &lt;&gt; "",'Master Input'!C5362,"")</f>
        <v>5.8650000000000002</v>
      </c>
      <c r="D5362" t="str">
        <f>IF('Master Input'!D5362 &lt;&gt; "",'Master Input'!D5362,"")</f>
        <v>Permit</v>
      </c>
      <c r="E5362" s="7" t="str">
        <f>IF('Master Input'!E5362 &lt;&gt; "",'Master Input'!E5362,"")</f>
        <v>Design Complete</v>
      </c>
      <c r="F5362" s="58">
        <f>IF('Master Input'!G5362 &lt;&gt; "",'Master Input'!G5362, "")</f>
        <v>41787</v>
      </c>
      <c r="G5362" s="18" t="str">
        <f>IFERROR(INDEX('Docs Signed Input'!B:B,MATCH('Nate''s Evolution'!$B5362,'Docs Signed Input'!E:E,0)),"N")</f>
        <v>N</v>
      </c>
      <c r="H5362" s="18" t="str">
        <f>IFERROR(INDEX('Docs Signed Input'!C:C,MATCH('Nate''s Evolution'!B5362,'Docs Signed Input'!E:E,0)),"N")</f>
        <v>N</v>
      </c>
      <c r="I5362" s="7" t="str">
        <f>IF('Master Input'!Q5362 &lt;&gt; "",'Master Input'!Q5362,"")</f>
        <v>ryanp@evolvesolar.com</v>
      </c>
    </row>
    <row r="5363" spans="1:9" x14ac:dyDescent="0.3">
      <c r="A5363" t="str">
        <f>IF('Master Input'!A5363 &lt;&gt; "",'Master Input'!A5363,"")</f>
        <v>Wooldridge, Karen</v>
      </c>
      <c r="B5363" s="7" t="str">
        <f>IF('Master Input'!B5363 &lt;&gt; "",'Master Input'!B5363,"")</f>
        <v>JB-8004310-00</v>
      </c>
      <c r="C5363" s="7">
        <f>IF('Master Input'!C5363 &lt;&gt; "",'Master Input'!C5363,"")</f>
        <v>5.0999999999999996</v>
      </c>
      <c r="D5363" t="str">
        <f>IF('Master Input'!D5363 &lt;&gt; "",'Master Input'!D5363,"")</f>
        <v>Utility</v>
      </c>
      <c r="E5363" s="7" t="str">
        <f>IF('Master Input'!E5363 &lt;&gt; "",'Master Input'!E5363,"")</f>
        <v>Final Permit Submitted</v>
      </c>
      <c r="F5363" s="58">
        <f>IF('Master Input'!G5363 &lt;&gt; "",'Master Input'!G5363, "")</f>
        <v>41752</v>
      </c>
      <c r="G5363" s="18" t="str">
        <f>IFERROR(INDEX('Docs Signed Input'!B:B,MATCH('Nate''s Evolution'!$B5363,'Docs Signed Input'!E:E,0)),"N")</f>
        <v>N</v>
      </c>
      <c r="H5363" s="18" t="str">
        <f>IFERROR(INDEX('Docs Signed Input'!C:C,MATCH('Nate''s Evolution'!B5363,'Docs Signed Input'!E:E,0)),"N")</f>
        <v>N</v>
      </c>
      <c r="I5363" s="7" t="str">
        <f>IF('Master Input'!Q5363 &lt;&gt; "",'Master Input'!Q5363,"")</f>
        <v>michaelg@evolvesolar.com</v>
      </c>
    </row>
    <row r="5364" spans="1:9" x14ac:dyDescent="0.3">
      <c r="A5364" t="str">
        <f>IF('Master Input'!A5364 &lt;&gt; "",'Master Input'!A5364,"")</f>
        <v>Workie, Betre</v>
      </c>
      <c r="B5364" s="7" t="str">
        <f>IF('Master Input'!B5364 &lt;&gt; "",'Master Input'!B5364,"")</f>
        <v>JB-8538514-00</v>
      </c>
      <c r="C5364" s="7">
        <f>IF('Master Input'!C5364 &lt;&gt; "",'Master Input'!C5364,"")</f>
        <v>8.9250000000000007</v>
      </c>
      <c r="D5364" t="str">
        <f>IF('Master Input'!D5364 &lt;&gt; "",'Master Input'!D5364,"")</f>
        <v>Cancelled</v>
      </c>
      <c r="E5364" s="7" t="str">
        <f>IF('Master Input'!E5364 &lt;&gt; "",'Master Input'!E5364,"")</f>
        <v>Account Cancelled</v>
      </c>
      <c r="F5364" s="58">
        <f>IF('Master Input'!G5364 &lt;&gt; "",'Master Input'!G5364, "")</f>
        <v>41818</v>
      </c>
      <c r="G5364" s="18" t="str">
        <f>IFERROR(INDEX('Docs Signed Input'!B:B,MATCH('Nate''s Evolution'!$B5364,'Docs Signed Input'!E:E,0)),"N")</f>
        <v>N</v>
      </c>
      <c r="H5364" s="18" t="str">
        <f>IFERROR(INDEX('Docs Signed Input'!C:C,MATCH('Nate''s Evolution'!B5364,'Docs Signed Input'!E:E,0)),"N")</f>
        <v>N</v>
      </c>
      <c r="I5364" s="7" t="str">
        <f>IF('Master Input'!Q5364 &lt;&gt; "",'Master Input'!Q5364,"")</f>
        <v>ryan@evolvesolar.com</v>
      </c>
    </row>
    <row r="5365" spans="1:9" x14ac:dyDescent="0.3">
      <c r="A5365" t="str">
        <f>IF('Master Input'!A5365 &lt;&gt; "",'Master Input'!A5365,"")</f>
        <v>Workman, Marissa</v>
      </c>
      <c r="B5365" s="7" t="str">
        <f>IF('Master Input'!B5365 &lt;&gt; "",'Master Input'!B5365,"")</f>
        <v>JB-2071787-00</v>
      </c>
      <c r="C5365" s="7">
        <f>IF('Master Input'!C5365 &lt;&gt; "",'Master Input'!C5365,"")</f>
        <v>3.06</v>
      </c>
      <c r="D5365" t="str">
        <f>IF('Master Input'!D5365 &lt;&gt; "",'Master Input'!D5365,"")</f>
        <v>Installation</v>
      </c>
      <c r="E5365" s="7" t="str">
        <f>IF('Master Input'!E5365 &lt;&gt; "",'Master Input'!E5365,"")</f>
        <v>Scheduled</v>
      </c>
      <c r="F5365" s="58">
        <f>IF('Master Input'!G5365 &lt;&gt; "",'Master Input'!G5365, "")</f>
        <v>41949</v>
      </c>
      <c r="G5365" s="18" t="str">
        <f>IFERROR(INDEX('Docs Signed Input'!B:B,MATCH('Nate''s Evolution'!$B5365,'Docs Signed Input'!E:E,0)),"N")</f>
        <v>N</v>
      </c>
      <c r="H5365" s="18" t="str">
        <f>IFERROR(INDEX('Docs Signed Input'!C:C,MATCH('Nate''s Evolution'!B5365,'Docs Signed Input'!E:E,0)),"N")</f>
        <v>N</v>
      </c>
      <c r="I5365" s="7" t="str">
        <f>IF('Master Input'!Q5365 &lt;&gt; "",'Master Input'!Q5365,"")</f>
        <v>kanu.obioha@evolvesolar.com</v>
      </c>
    </row>
    <row r="5366" spans="1:9" x14ac:dyDescent="0.3">
      <c r="A5366" t="str">
        <f>IF('Master Input'!A5366 &lt;&gt; "",'Master Input'!A5366,"")</f>
        <v>Worsely, Ross</v>
      </c>
      <c r="B5366" s="7" t="str">
        <f>IF('Master Input'!B5366 &lt;&gt; "",'Master Input'!B5366,"")</f>
        <v>JB-8512292-00</v>
      </c>
      <c r="C5366" s="7">
        <f>IF('Master Input'!C5366 &lt;&gt; "",'Master Input'!C5366,"")</f>
        <v>9.25</v>
      </c>
      <c r="D5366" t="str">
        <f>IF('Master Input'!D5366 &lt;&gt; "",'Master Input'!D5366,"")</f>
        <v>Cancelled</v>
      </c>
      <c r="E5366" s="7" t="str">
        <f>IF('Master Input'!E5366 &lt;&gt; "",'Master Input'!E5366,"")</f>
        <v>Account Cancelled</v>
      </c>
      <c r="F5366" s="58">
        <f>IF('Master Input'!G5366 &lt;&gt; "",'Master Input'!G5366, "")</f>
        <v>41811</v>
      </c>
      <c r="G5366" s="18" t="str">
        <f>IFERROR(INDEX('Docs Signed Input'!B:B,MATCH('Nate''s Evolution'!$B5366,'Docs Signed Input'!E:E,0)),"N")</f>
        <v>N</v>
      </c>
      <c r="H5366" s="18" t="str">
        <f>IFERROR(INDEX('Docs Signed Input'!C:C,MATCH('Nate''s Evolution'!B5366,'Docs Signed Input'!E:E,0)),"N")</f>
        <v>N</v>
      </c>
      <c r="I5366" s="7" t="str">
        <f>IF('Master Input'!Q5366 &lt;&gt; "",'Master Input'!Q5366,"")</f>
        <v>mikehuff@evolvesolar.com</v>
      </c>
    </row>
    <row r="5367" spans="1:9" x14ac:dyDescent="0.3">
      <c r="A5367" t="str">
        <f>IF('Master Input'!A5367 &lt;&gt; "",'Master Input'!A5367,"")</f>
        <v>Wright, Christine</v>
      </c>
      <c r="B5367" s="7" t="str">
        <f>IF('Master Input'!B5367 &lt;&gt; "",'Master Input'!B5367,"")</f>
        <v>JB-8012482-00</v>
      </c>
      <c r="C5367" s="7">
        <f>IF('Master Input'!C5367 &lt;&gt; "",'Master Input'!C5367,"")</f>
        <v>3.06</v>
      </c>
      <c r="D5367" t="str">
        <f>IF('Master Input'!D5367 &lt;&gt; "",'Master Input'!D5367,"")</f>
        <v>Closed</v>
      </c>
      <c r="E5367" s="7" t="str">
        <f>IF('Master Input'!E5367 &lt;&gt; "",'Master Input'!E5367,"")</f>
        <v>Closed</v>
      </c>
      <c r="F5367" s="58">
        <f>IF('Master Input'!G5367 &lt;&gt; "",'Master Input'!G5367, "")</f>
        <v>41754</v>
      </c>
      <c r="G5367" s="18" t="str">
        <f>IFERROR(INDEX('Docs Signed Input'!B:B,MATCH('Nate''s Evolution'!$B5367,'Docs Signed Input'!E:E,0)),"N")</f>
        <v>N</v>
      </c>
      <c r="H5367" s="18" t="str">
        <f>IFERROR(INDEX('Docs Signed Input'!C:C,MATCH('Nate''s Evolution'!B5367,'Docs Signed Input'!E:E,0)),"N")</f>
        <v>N</v>
      </c>
      <c r="I5367" s="7" t="str">
        <f>IF('Master Input'!Q5367 &lt;&gt; "",'Master Input'!Q5367,"")</f>
        <v>chuck@evolvesolar.com</v>
      </c>
    </row>
    <row r="5368" spans="1:9" x14ac:dyDescent="0.3">
      <c r="A5368" t="str">
        <f>IF('Master Input'!A5368 &lt;&gt; "",'Master Input'!A5368,"")</f>
        <v>Wright, Dan</v>
      </c>
      <c r="B5368" s="7" t="str">
        <f>IF('Master Input'!B5368 &lt;&gt; "",'Master Input'!B5368,"")</f>
        <v>JB-8004709-00</v>
      </c>
      <c r="C5368" s="7">
        <f>IF('Master Input'!C5368 &lt;&gt; "",'Master Input'!C5368,"")</f>
        <v>9.9450000000000003</v>
      </c>
      <c r="D5368" t="str">
        <f>IF('Master Input'!D5368 &lt;&gt; "",'Master Input'!D5368,"")</f>
        <v>Closed</v>
      </c>
      <c r="E5368" s="7" t="str">
        <f>IF('Master Input'!E5368 &lt;&gt; "",'Master Input'!E5368,"")</f>
        <v>Closed</v>
      </c>
      <c r="F5368" s="58">
        <f>IF('Master Input'!G5368 &lt;&gt; "",'Master Input'!G5368, "")</f>
        <v>41774</v>
      </c>
      <c r="G5368" s="18" t="str">
        <f>IFERROR(INDEX('Docs Signed Input'!B:B,MATCH('Nate''s Evolution'!$B5368,'Docs Signed Input'!E:E,0)),"N")</f>
        <v>N</v>
      </c>
      <c r="H5368" s="18" t="str">
        <f>IFERROR(INDEX('Docs Signed Input'!C:C,MATCH('Nate''s Evolution'!B5368,'Docs Signed Input'!E:E,0)),"N")</f>
        <v>N</v>
      </c>
      <c r="I5368" s="7" t="str">
        <f>IF('Master Input'!Q5368 &lt;&gt; "",'Master Input'!Q5368,"")</f>
        <v>dane@evolvesolar.com</v>
      </c>
    </row>
    <row r="5369" spans="1:9" x14ac:dyDescent="0.3">
      <c r="A5369" t="str">
        <f>IF('Master Input'!A5369 &lt;&gt; "",'Master Input'!A5369,"")</f>
        <v>Wright, Nicole</v>
      </c>
      <c r="B5369" s="7" t="str">
        <f>IF('Master Input'!B5369 &lt;&gt; "",'Master Input'!B5369,"")</f>
        <v>JB-9581564-00</v>
      </c>
      <c r="C5369" s="7">
        <f>IF('Master Input'!C5369 &lt;&gt; "",'Master Input'!C5369,"")</f>
        <v>2.75</v>
      </c>
      <c r="D5369" t="str">
        <f>IF('Master Input'!D5369 &lt;&gt; "",'Master Input'!D5369,"")</f>
        <v>Cancelled</v>
      </c>
      <c r="E5369" s="7" t="str">
        <f>IF('Master Input'!E5369 &lt;&gt; "",'Master Input'!E5369,"")</f>
        <v>Pending Save</v>
      </c>
      <c r="F5369" s="58">
        <f>IF('Master Input'!G5369 &lt;&gt; "",'Master Input'!G5369, "")</f>
        <v>41814</v>
      </c>
      <c r="G5369" s="18" t="str">
        <f>IFERROR(INDEX('Docs Signed Input'!B:B,MATCH('Nate''s Evolution'!$B5369,'Docs Signed Input'!E:E,0)),"N")</f>
        <v>N</v>
      </c>
      <c r="H5369" s="18" t="str">
        <f>IFERROR(INDEX('Docs Signed Input'!C:C,MATCH('Nate''s Evolution'!B5369,'Docs Signed Input'!E:E,0)),"N")</f>
        <v>N</v>
      </c>
      <c r="I5369" s="7" t="str">
        <f>IF('Master Input'!Q5369 &lt;&gt; "",'Master Input'!Q5369,"")</f>
        <v>russell@evolvesolar.com</v>
      </c>
    </row>
    <row r="5370" spans="1:9" x14ac:dyDescent="0.3">
      <c r="A5370" t="str">
        <f>IF('Master Input'!A5370 &lt;&gt; "",'Master Input'!A5370,"")</f>
        <v>Wright, Robert</v>
      </c>
      <c r="B5370" s="7" t="str">
        <f>IF('Master Input'!B5370 &lt;&gt; "",'Master Input'!B5370,"")</f>
        <v>JB-8003833-00</v>
      </c>
      <c r="C5370" s="7">
        <f>IF('Master Input'!C5370 &lt;&gt; "",'Master Input'!C5370,"")</f>
        <v>6</v>
      </c>
      <c r="D5370" t="str">
        <f>IF('Master Input'!D5370 &lt;&gt; "",'Master Input'!D5370,"")</f>
        <v>Cancelled</v>
      </c>
      <c r="E5370" s="7" t="str">
        <f>IF('Master Input'!E5370 &lt;&gt; "",'Master Input'!E5370,"")</f>
        <v>Account Cancelled</v>
      </c>
      <c r="F5370" s="58">
        <f>IF('Master Input'!G5370 &lt;&gt; "",'Master Input'!G5370, "")</f>
        <v>41722</v>
      </c>
      <c r="G5370" s="18" t="str">
        <f>IFERROR(INDEX('Docs Signed Input'!B:B,MATCH('Nate''s Evolution'!$B5370,'Docs Signed Input'!E:E,0)),"N")</f>
        <v>N</v>
      </c>
      <c r="H5370" s="18" t="str">
        <f>IFERROR(INDEX('Docs Signed Input'!C:C,MATCH('Nate''s Evolution'!B5370,'Docs Signed Input'!E:E,0)),"N")</f>
        <v>N</v>
      </c>
      <c r="I5370" s="7" t="str">
        <f>IF('Master Input'!Q5370 &lt;&gt; "",'Master Input'!Q5370,"")</f>
        <v>baba@evolvesolar.com</v>
      </c>
    </row>
    <row r="5371" spans="1:9" x14ac:dyDescent="0.3">
      <c r="A5371" t="str">
        <f>IF('Master Input'!A5371 &lt;&gt; "",'Master Input'!A5371,"")</f>
        <v>Wright, Scott</v>
      </c>
      <c r="B5371" s="7" t="str">
        <f>IF('Master Input'!B5371 &lt;&gt; "",'Master Input'!B5371,"")</f>
        <v>JB-762080-00</v>
      </c>
      <c r="C5371" s="7">
        <f>IF('Master Input'!C5371 &lt;&gt; "",'Master Input'!C5371,"")</f>
        <v>8.25</v>
      </c>
      <c r="D5371" t="str">
        <f>IF('Master Input'!D5371 &lt;&gt; "",'Master Input'!D5371,"")</f>
        <v>Cancelled</v>
      </c>
      <c r="E5371" s="7" t="str">
        <f>IF('Master Input'!E5371 &lt;&gt; "",'Master Input'!E5371,"")</f>
        <v>Account Cancelled</v>
      </c>
      <c r="F5371" s="58">
        <f>IF('Master Input'!G5371 &lt;&gt; "",'Master Input'!G5371, "")</f>
        <v>41788</v>
      </c>
      <c r="G5371" s="18" t="str">
        <f>IFERROR(INDEX('Docs Signed Input'!B:B,MATCH('Nate''s Evolution'!$B5371,'Docs Signed Input'!E:E,0)),"N")</f>
        <v>N</v>
      </c>
      <c r="H5371" s="18" t="str">
        <f>IFERROR(INDEX('Docs Signed Input'!C:C,MATCH('Nate''s Evolution'!B5371,'Docs Signed Input'!E:E,0)),"N")</f>
        <v>N</v>
      </c>
      <c r="I5371" s="7" t="str">
        <f>IF('Master Input'!Q5371 &lt;&gt; "",'Master Input'!Q5371,"")</f>
        <v>joshm@evolvesolar.com</v>
      </c>
    </row>
    <row r="5372" spans="1:9" x14ac:dyDescent="0.3">
      <c r="A5372" t="str">
        <f>IF('Master Input'!A5372 &lt;&gt; "",'Master Input'!A5372,"")</f>
        <v>Wright, Terry N.</v>
      </c>
      <c r="B5372" s="7" t="str">
        <f>IF('Master Input'!B5372 &lt;&gt; "",'Master Input'!B5372,"")</f>
        <v>JB-9701809-00</v>
      </c>
      <c r="C5372" s="7">
        <f>IF('Master Input'!C5372 &lt;&gt; "",'Master Input'!C5372,"")</f>
        <v>5</v>
      </c>
      <c r="D5372" t="str">
        <f>IF('Master Input'!D5372 &lt;&gt; "",'Master Input'!D5372,"")</f>
        <v>Permit</v>
      </c>
      <c r="E5372" s="7" t="str">
        <f>IF('Master Input'!E5372 &lt;&gt; "",'Master Input'!E5372,"")</f>
        <v>Site Audit Pending Customer</v>
      </c>
      <c r="F5372" s="58">
        <f>IF('Master Input'!G5372 &lt;&gt; "",'Master Input'!G5372, "")</f>
        <v>41969</v>
      </c>
      <c r="G5372" s="18" t="str">
        <f>IFERROR(INDEX('Docs Signed Input'!B:B,MATCH('Nate''s Evolution'!$B5372,'Docs Signed Input'!E:E,0)),"N")</f>
        <v>N</v>
      </c>
      <c r="H5372" s="18" t="str">
        <f>IFERROR(INDEX('Docs Signed Input'!C:C,MATCH('Nate''s Evolution'!B5372,'Docs Signed Input'!E:E,0)),"N")</f>
        <v>N</v>
      </c>
      <c r="I5372" s="7" t="str">
        <f>IF('Master Input'!Q5372 &lt;&gt; "",'Master Input'!Q5372,"")</f>
        <v>teresa.garcia@evolvesolar.com</v>
      </c>
    </row>
    <row r="5373" spans="1:9" x14ac:dyDescent="0.3">
      <c r="A5373" t="str">
        <f>IF('Master Input'!A5373 &lt;&gt; "",'Master Input'!A5373,"")</f>
        <v>Wright, Willard</v>
      </c>
      <c r="B5373" s="7" t="str">
        <f>IF('Master Input'!B5373 &lt;&gt; "",'Master Input'!B5373,"")</f>
        <v>JB-8525018-00</v>
      </c>
      <c r="C5373" s="7">
        <f>IF('Master Input'!C5373 &lt;&gt; "",'Master Input'!C5373,"")</f>
        <v>4.75</v>
      </c>
      <c r="D5373" t="str">
        <f>IF('Master Input'!D5373 &lt;&gt; "",'Master Input'!D5373,"")</f>
        <v>Cancelled</v>
      </c>
      <c r="E5373" s="7" t="str">
        <f>IF('Master Input'!E5373 &lt;&gt; "",'Master Input'!E5373,"")</f>
        <v>Account Cancelled</v>
      </c>
      <c r="F5373" s="58">
        <f>IF('Master Input'!G5373 &lt;&gt; "",'Master Input'!G5373, "")</f>
        <v>41846</v>
      </c>
      <c r="G5373" s="18" t="str">
        <f>IFERROR(INDEX('Docs Signed Input'!B:B,MATCH('Nate''s Evolution'!$B5373,'Docs Signed Input'!E:E,0)),"N")</f>
        <v>N</v>
      </c>
      <c r="H5373" s="18" t="str">
        <f>IFERROR(INDEX('Docs Signed Input'!C:C,MATCH('Nate''s Evolution'!B5373,'Docs Signed Input'!E:E,0)),"N")</f>
        <v>N</v>
      </c>
      <c r="I5373" s="7" t="str">
        <f>IF('Master Input'!Q5373 &lt;&gt; "",'Master Input'!Q5373,"")</f>
        <v>jaredb@evolvesolar.com</v>
      </c>
    </row>
    <row r="5374" spans="1:9" x14ac:dyDescent="0.3">
      <c r="A5374" t="str">
        <f>IF('Master Input'!A5374 &lt;&gt; "",'Master Input'!A5374,"")</f>
        <v>Wu, Liangrong</v>
      </c>
      <c r="B5374" s="7" t="str">
        <f>IF('Master Input'!B5374 &lt;&gt; "",'Master Input'!B5374,"")</f>
        <v>JB-7501449-00</v>
      </c>
      <c r="C5374" s="7">
        <f>IF('Master Input'!C5374 &lt;&gt; "",'Master Input'!C5374,"")</f>
        <v>10</v>
      </c>
      <c r="D5374" t="str">
        <f>IF('Master Input'!D5374 &lt;&gt; "",'Master Input'!D5374,"")</f>
        <v>Cancelled</v>
      </c>
      <c r="E5374" s="7" t="str">
        <f>IF('Master Input'!E5374 &lt;&gt; "",'Master Input'!E5374,"")</f>
        <v>Account Cancelled</v>
      </c>
      <c r="F5374" s="58">
        <f>IF('Master Input'!G5374 &lt;&gt; "",'Master Input'!G5374, "")</f>
        <v>41790</v>
      </c>
      <c r="G5374" s="18" t="str">
        <f>IFERROR(INDEX('Docs Signed Input'!B:B,MATCH('Nate''s Evolution'!$B5374,'Docs Signed Input'!E:E,0)),"N")</f>
        <v>N</v>
      </c>
      <c r="H5374" s="18" t="str">
        <f>IFERROR(INDEX('Docs Signed Input'!C:C,MATCH('Nate''s Evolution'!B5374,'Docs Signed Input'!E:E,0)),"N")</f>
        <v>N</v>
      </c>
      <c r="I5374" s="7" t="str">
        <f>IF('Master Input'!Q5374 &lt;&gt; "",'Master Input'!Q5374,"")</f>
        <v>tomf@evolvesolar.com</v>
      </c>
    </row>
    <row r="5375" spans="1:9" x14ac:dyDescent="0.3">
      <c r="A5375" t="str">
        <f>IF('Master Input'!A5375 &lt;&gt; "",'Master Input'!A5375,"")</f>
        <v>Wuest, Matthew</v>
      </c>
      <c r="B5375" s="7" t="str">
        <f>IF('Master Input'!B5375 &lt;&gt; "",'Master Input'!B5375,"")</f>
        <v>JB-8004612-00</v>
      </c>
      <c r="C5375" s="7">
        <f>IF('Master Input'!C5375 &lt;&gt; "",'Master Input'!C5375,"")</f>
        <v>7</v>
      </c>
      <c r="D5375" t="str">
        <f>IF('Master Input'!D5375 &lt;&gt; "",'Master Input'!D5375,"")</f>
        <v>Cancelled</v>
      </c>
      <c r="E5375" s="7" t="str">
        <f>IF('Master Input'!E5375 &lt;&gt; "",'Master Input'!E5375,"")</f>
        <v>Account Cancelled</v>
      </c>
      <c r="F5375" s="58">
        <f>IF('Master Input'!G5375 &lt;&gt; "",'Master Input'!G5375, "")</f>
        <v>41769</v>
      </c>
      <c r="G5375" s="18" t="str">
        <f>IFERROR(INDEX('Docs Signed Input'!B:B,MATCH('Nate''s Evolution'!$B5375,'Docs Signed Input'!E:E,0)),"N")</f>
        <v>N</v>
      </c>
      <c r="H5375" s="18" t="str">
        <f>IFERROR(INDEX('Docs Signed Input'!C:C,MATCH('Nate''s Evolution'!B5375,'Docs Signed Input'!E:E,0)),"N")</f>
        <v>N</v>
      </c>
      <c r="I5375" s="7" t="str">
        <f>IF('Master Input'!Q5375 &lt;&gt; "",'Master Input'!Q5375,"")</f>
        <v>drake@evolvesolar.com</v>
      </c>
    </row>
    <row r="5376" spans="1:9" x14ac:dyDescent="0.3">
      <c r="A5376" t="str">
        <f>IF('Master Input'!A5376 &lt;&gt; "",'Master Input'!A5376,"")</f>
        <v>Wurthmann, Mary</v>
      </c>
      <c r="B5376" s="7" t="str">
        <f>IF('Master Input'!B5376 &lt;&gt; "",'Master Input'!B5376,"")</f>
        <v>JB-8004692-00</v>
      </c>
      <c r="C5376" s="7">
        <f>IF('Master Input'!C5376 &lt;&gt; "",'Master Input'!C5376,"")</f>
        <v>3.8250000000000002</v>
      </c>
      <c r="D5376" t="str">
        <f>IF('Master Input'!D5376 &lt;&gt; "",'Master Input'!D5376,"")</f>
        <v>Utility</v>
      </c>
      <c r="E5376" s="7" t="str">
        <f>IF('Master Input'!E5376 &lt;&gt; "",'Master Input'!E5376,"")</f>
        <v>Final Permit Submitted</v>
      </c>
      <c r="F5376" s="58">
        <f>IF('Master Input'!G5376 &lt;&gt; "",'Master Input'!G5376, "")</f>
        <v>41773</v>
      </c>
      <c r="G5376" s="18" t="str">
        <f>IFERROR(INDEX('Docs Signed Input'!B:B,MATCH('Nate''s Evolution'!$B5376,'Docs Signed Input'!E:E,0)),"N")</f>
        <v>N</v>
      </c>
      <c r="H5376" s="18" t="str">
        <f>IFERROR(INDEX('Docs Signed Input'!C:C,MATCH('Nate''s Evolution'!B5376,'Docs Signed Input'!E:E,0)),"N")</f>
        <v>N</v>
      </c>
      <c r="I5376" s="7" t="str">
        <f>IF('Master Input'!Q5376 &lt;&gt; "",'Master Input'!Q5376,"")</f>
        <v>troy@evolvesolar.com</v>
      </c>
    </row>
    <row r="5377" spans="1:9" x14ac:dyDescent="0.3">
      <c r="A5377" t="str">
        <f>IF('Master Input'!A5377 &lt;&gt; "",'Master Input'!A5377,"")</f>
        <v>Wurzburg, Steve</v>
      </c>
      <c r="B5377" s="7" t="str">
        <f>IF('Master Input'!B5377 &lt;&gt; "",'Master Input'!B5377,"")</f>
        <v>JB-9404649-00</v>
      </c>
      <c r="C5377" s="7">
        <f>IF('Master Input'!C5377 &lt;&gt; "",'Master Input'!C5377,"")</f>
        <v>10.4</v>
      </c>
      <c r="D5377" t="str">
        <f>IF('Master Input'!D5377 &lt;&gt; "",'Master Input'!D5377,"")</f>
        <v>Permit</v>
      </c>
      <c r="E5377" s="7" t="str">
        <f>IF('Master Input'!E5377 &lt;&gt; "",'Master Input'!E5377,"")</f>
        <v>Site Survey Complete</v>
      </c>
      <c r="F5377" s="58">
        <f>IF('Master Input'!G5377 &lt;&gt; "",'Master Input'!G5377, "")</f>
        <v>42014</v>
      </c>
      <c r="G5377" s="18" t="str">
        <f>IFERROR(INDEX('Docs Signed Input'!B:B,MATCH('Nate''s Evolution'!$B5377,'Docs Signed Input'!E:E,0)),"N")</f>
        <v>Y</v>
      </c>
      <c r="H5377" s="18" t="str">
        <f>IFERROR(INDEX('Docs Signed Input'!C:C,MATCH('Nate''s Evolution'!B5377,'Docs Signed Input'!E:E,0)),"N")</f>
        <v>N</v>
      </c>
      <c r="I5377" s="7" t="str">
        <f>IF('Master Input'!Q5377 &lt;&gt; "",'Master Input'!Q5377,"")</f>
        <v>han.yang@evolvesolar.com</v>
      </c>
    </row>
    <row r="5378" spans="1:9" x14ac:dyDescent="0.3">
      <c r="A5378" t="str">
        <f>IF('Master Input'!A5378 &lt;&gt; "",'Master Input'!A5378,"")</f>
        <v>Wutscher, Nancee</v>
      </c>
      <c r="B5378" s="7" t="str">
        <f>IF('Master Input'!B5378 &lt;&gt; "",'Master Input'!B5378,"")</f>
        <v>JB-8025074-00</v>
      </c>
      <c r="C5378" s="7">
        <f>IF('Master Input'!C5378 &lt;&gt; "",'Master Input'!C5378,"")</f>
        <v>2.75</v>
      </c>
      <c r="D5378" t="str">
        <f>IF('Master Input'!D5378 &lt;&gt; "",'Master Input'!D5378,"")</f>
        <v>Cancelled</v>
      </c>
      <c r="E5378" s="7" t="str">
        <f>IF('Master Input'!E5378 &lt;&gt; "",'Master Input'!E5378,"")</f>
        <v>Account Cancelled</v>
      </c>
      <c r="F5378" s="58">
        <f>IF('Master Input'!G5378 &lt;&gt; "",'Master Input'!G5378, "")</f>
        <v>41887</v>
      </c>
      <c r="G5378" s="18" t="str">
        <f>IFERROR(INDEX('Docs Signed Input'!B:B,MATCH('Nate''s Evolution'!$B5378,'Docs Signed Input'!E:E,0)),"N")</f>
        <v>N</v>
      </c>
      <c r="H5378" s="18" t="str">
        <f>IFERROR(INDEX('Docs Signed Input'!C:C,MATCH('Nate''s Evolution'!B5378,'Docs Signed Input'!E:E,0)),"N")</f>
        <v>N</v>
      </c>
      <c r="I5378" s="7" t="str">
        <f>IF('Master Input'!Q5378 &lt;&gt; "",'Master Input'!Q5378,"")</f>
        <v>baba@evolvesolar.com</v>
      </c>
    </row>
    <row r="5379" spans="1:9" x14ac:dyDescent="0.3">
      <c r="A5379" t="str">
        <f>IF('Master Input'!A5379 &lt;&gt; "",'Master Input'!A5379,"")</f>
        <v>Wyatt, Christopher</v>
      </c>
      <c r="B5379" s="7" t="str">
        <f>IF('Master Input'!B5379 &lt;&gt; "",'Master Input'!B5379,"")</f>
        <v>JB-8004188-00</v>
      </c>
      <c r="C5379" s="7">
        <f>IF('Master Input'!C5379 &lt;&gt; "",'Master Input'!C5379,"")</f>
        <v>5.61</v>
      </c>
      <c r="D5379" t="str">
        <f>IF('Master Input'!D5379 &lt;&gt; "",'Master Input'!D5379,"")</f>
        <v>Cancelled</v>
      </c>
      <c r="E5379" s="7" t="str">
        <f>IF('Master Input'!E5379 &lt;&gt; "",'Master Input'!E5379,"")</f>
        <v>Account Cancelled</v>
      </c>
      <c r="F5379" s="58">
        <f>IF('Master Input'!G5379 &lt;&gt; "",'Master Input'!G5379, "")</f>
        <v>41745</v>
      </c>
      <c r="G5379" s="18" t="str">
        <f>IFERROR(INDEX('Docs Signed Input'!B:B,MATCH('Nate''s Evolution'!$B5379,'Docs Signed Input'!E:E,0)),"N")</f>
        <v>N</v>
      </c>
      <c r="H5379" s="18" t="str">
        <f>IFERROR(INDEX('Docs Signed Input'!C:C,MATCH('Nate''s Evolution'!B5379,'Docs Signed Input'!E:E,0)),"N")</f>
        <v>N</v>
      </c>
      <c r="I5379" s="7" t="str">
        <f>IF('Master Input'!Q5379 &lt;&gt; "",'Master Input'!Q5379,"")</f>
        <v>steve@evolvesolar.com</v>
      </c>
    </row>
    <row r="5380" spans="1:9" x14ac:dyDescent="0.3">
      <c r="A5380" t="str">
        <f>IF('Master Input'!A5380 &lt;&gt; "",'Master Input'!A5380,"")</f>
        <v>Wyatt, Gary</v>
      </c>
      <c r="B5380" s="7" t="str">
        <f>IF('Master Input'!B5380 &lt;&gt; "",'Master Input'!B5380,"")</f>
        <v>JB-7501381-00</v>
      </c>
      <c r="C5380" s="7">
        <f>IF('Master Input'!C5380 &lt;&gt; "",'Master Input'!C5380,"")</f>
        <v>10</v>
      </c>
      <c r="D5380" t="str">
        <f>IF('Master Input'!D5380 &lt;&gt; "",'Master Input'!D5380,"")</f>
        <v>Cancelled</v>
      </c>
      <c r="E5380" s="7" t="str">
        <f>IF('Master Input'!E5380 &lt;&gt; "",'Master Input'!E5380,"")</f>
        <v>Account Cancelled</v>
      </c>
      <c r="F5380" s="58">
        <f>IF('Master Input'!G5380 &lt;&gt; "",'Master Input'!G5380, "")</f>
        <v>41774</v>
      </c>
      <c r="G5380" s="18" t="str">
        <f>IFERROR(INDEX('Docs Signed Input'!B:B,MATCH('Nate''s Evolution'!$B5380,'Docs Signed Input'!E:E,0)),"N")</f>
        <v>N</v>
      </c>
      <c r="H5380" s="18" t="str">
        <f>IFERROR(INDEX('Docs Signed Input'!C:C,MATCH('Nate''s Evolution'!B5380,'Docs Signed Input'!E:E,0)),"N")</f>
        <v>N</v>
      </c>
      <c r="I5380" s="7" t="str">
        <f>IF('Master Input'!Q5380 &lt;&gt; "",'Master Input'!Q5380,"")</f>
        <v>brandons@evolvesolar.com</v>
      </c>
    </row>
    <row r="5381" spans="1:9" x14ac:dyDescent="0.3">
      <c r="A5381" t="str">
        <f>IF('Master Input'!A5381 &lt;&gt; "",'Master Input'!A5381,"")</f>
        <v>Wynia, Lindsey</v>
      </c>
      <c r="B5381" s="7" t="str">
        <f>IF('Master Input'!B5381 &lt;&gt; "",'Master Input'!B5381,"")</f>
        <v>JB-9253344-00</v>
      </c>
      <c r="C5381" s="7">
        <f>IF('Master Input'!C5381 &lt;&gt; "",'Master Input'!C5381,"")</f>
        <v>8.16</v>
      </c>
      <c r="D5381" t="str">
        <f>IF('Master Input'!D5381 &lt;&gt; "",'Master Input'!D5381,"")</f>
        <v>Permit</v>
      </c>
      <c r="E5381" s="7" t="str">
        <f>IF('Master Input'!E5381 &lt;&gt; "",'Master Input'!E5381,"")</f>
        <v>Design Complete</v>
      </c>
      <c r="F5381" s="58">
        <f>IF('Master Input'!G5381 &lt;&gt; "",'Master Input'!G5381, "")</f>
        <v>41815</v>
      </c>
      <c r="G5381" s="18" t="str">
        <f>IFERROR(INDEX('Docs Signed Input'!B:B,MATCH('Nate''s Evolution'!$B5381,'Docs Signed Input'!E:E,0)),"N")</f>
        <v>N</v>
      </c>
      <c r="H5381" s="18" t="str">
        <f>IFERROR(INDEX('Docs Signed Input'!C:C,MATCH('Nate''s Evolution'!B5381,'Docs Signed Input'!E:E,0)),"N")</f>
        <v>N</v>
      </c>
      <c r="I5381" s="7" t="str">
        <f>IF('Master Input'!Q5381 &lt;&gt; "",'Master Input'!Q5381,"")</f>
        <v>cameron@evolvesolar.com</v>
      </c>
    </row>
    <row r="5382" spans="1:9" x14ac:dyDescent="0.3">
      <c r="A5382" t="str">
        <f>IF('Master Input'!A5382 &lt;&gt; "",'Master Input'!A5382,"")</f>
        <v>Wynn, Carlton</v>
      </c>
      <c r="B5382" s="7" t="str">
        <f>IF('Master Input'!B5382 &lt;&gt; "",'Master Input'!B5382,"")</f>
        <v>JB-8004891-00</v>
      </c>
      <c r="C5382" s="7">
        <f>IF('Master Input'!C5382 &lt;&gt; "",'Master Input'!C5382,"")</f>
        <v>5.3550000000000004</v>
      </c>
      <c r="D5382" t="str">
        <f>IF('Master Input'!D5382 &lt;&gt; "",'Master Input'!D5382,"")</f>
        <v>Installation</v>
      </c>
      <c r="E5382" s="7" t="str">
        <f>IF('Master Input'!E5382 &lt;&gt; "",'Master Input'!E5382,"")</f>
        <v>Pending Approval</v>
      </c>
      <c r="F5382" s="58">
        <f>IF('Master Input'!G5382 &lt;&gt; "",'Master Input'!G5382, "")</f>
        <v>41780</v>
      </c>
      <c r="G5382" s="18" t="str">
        <f>IFERROR(INDEX('Docs Signed Input'!B:B,MATCH('Nate''s Evolution'!$B5382,'Docs Signed Input'!E:E,0)),"N")</f>
        <v>N</v>
      </c>
      <c r="H5382" s="18" t="str">
        <f>IFERROR(INDEX('Docs Signed Input'!C:C,MATCH('Nate''s Evolution'!B5382,'Docs Signed Input'!E:E,0)),"N")</f>
        <v>N</v>
      </c>
      <c r="I5382" s="7" t="str">
        <f>IF('Master Input'!Q5382 &lt;&gt; "",'Master Input'!Q5382,"")</f>
        <v>lyndon@evolvesolar.com</v>
      </c>
    </row>
    <row r="5383" spans="1:9" x14ac:dyDescent="0.3">
      <c r="A5383" t="str">
        <f>IF('Master Input'!A5383 &lt;&gt; "",'Master Input'!A5383,"")</f>
        <v>Wyrick, Corey</v>
      </c>
      <c r="B5383" s="7" t="str">
        <f>IF('Master Input'!B5383 &lt;&gt; "",'Master Input'!B5383,"")</f>
        <v>JB-9205341-00</v>
      </c>
      <c r="C5383" s="7">
        <f>IF('Master Input'!C5383 &lt;&gt; "",'Master Input'!C5383,"")</f>
        <v>5.61</v>
      </c>
      <c r="D5383" t="str">
        <f>IF('Master Input'!D5383 &lt;&gt; "",'Master Input'!D5383,"")</f>
        <v>Permit</v>
      </c>
      <c r="E5383" s="7" t="str">
        <f>IF('Master Input'!E5383 &lt;&gt; "",'Master Input'!E5383,"")</f>
        <v>Design Complete</v>
      </c>
      <c r="F5383" s="58">
        <f>IF('Master Input'!G5383 &lt;&gt; "",'Master Input'!G5383, "")</f>
        <v>41958</v>
      </c>
      <c r="G5383" s="18" t="str">
        <f>IFERROR(INDEX('Docs Signed Input'!B:B,MATCH('Nate''s Evolution'!$B5383,'Docs Signed Input'!E:E,0)),"N")</f>
        <v>N</v>
      </c>
      <c r="H5383" s="18" t="str">
        <f>IFERROR(INDEX('Docs Signed Input'!C:C,MATCH('Nate''s Evolution'!B5383,'Docs Signed Input'!E:E,0)),"N")</f>
        <v>N</v>
      </c>
      <c r="I5383" s="7" t="str">
        <f>IF('Master Input'!Q5383 &lt;&gt; "",'Master Input'!Q5383,"")</f>
        <v>austin@evolvesolar.com</v>
      </c>
    </row>
    <row r="5384" spans="1:9" x14ac:dyDescent="0.3">
      <c r="A5384" t="str">
        <f>IF('Master Input'!A5384 &lt;&gt; "",'Master Input'!A5384,"")</f>
        <v>Wysong, Jessica</v>
      </c>
      <c r="B5384" s="7" t="str">
        <f>IF('Master Input'!B5384 &lt;&gt; "",'Master Input'!B5384,"")</f>
        <v>JB-9567256-00</v>
      </c>
      <c r="C5384" s="7">
        <f>IF('Master Input'!C5384 &lt;&gt; "",'Master Input'!C5384,"")</f>
        <v>2.5</v>
      </c>
      <c r="D5384" t="str">
        <f>IF('Master Input'!D5384 &lt;&gt; "",'Master Input'!D5384,"")</f>
        <v>Permit</v>
      </c>
      <c r="E5384" s="7" t="str">
        <f>IF('Master Input'!E5384 &lt;&gt; "",'Master Input'!E5384,"")</f>
        <v>Site Audit Pending Customer</v>
      </c>
      <c r="F5384" s="58">
        <f>IF('Master Input'!G5384 &lt;&gt; "",'Master Input'!G5384, "")</f>
        <v>42026</v>
      </c>
      <c r="G5384" s="18" t="str">
        <f>IFERROR(INDEX('Docs Signed Input'!B:B,MATCH('Nate''s Evolution'!$B5384,'Docs Signed Input'!E:E,0)),"N")</f>
        <v>N</v>
      </c>
      <c r="H5384" s="18" t="str">
        <f>IFERROR(INDEX('Docs Signed Input'!C:C,MATCH('Nate''s Evolution'!B5384,'Docs Signed Input'!E:E,0)),"N")</f>
        <v>N</v>
      </c>
      <c r="I5384" s="7" t="str">
        <f>IF('Master Input'!Q5384 &lt;&gt; "",'Master Input'!Q5384,"")</f>
        <v>bryan.chase@evolvesolar.com</v>
      </c>
    </row>
    <row r="5385" spans="1:9" x14ac:dyDescent="0.3">
      <c r="A5385" t="str">
        <f>IF('Master Input'!A5385 &lt;&gt; "",'Master Input'!A5385,"")</f>
        <v>Xie, Minning</v>
      </c>
      <c r="B5385" s="7" t="str">
        <f>IF('Master Input'!B5385 &lt;&gt; "",'Master Input'!B5385,"")</f>
        <v>JB-1171169-00</v>
      </c>
      <c r="C5385" s="7">
        <f>IF('Master Input'!C5385 &lt;&gt; "",'Master Input'!C5385,"")</f>
        <v>4</v>
      </c>
      <c r="D5385" t="str">
        <f>IF('Master Input'!D5385 &lt;&gt; "",'Master Input'!D5385,"")</f>
        <v>Cancelled</v>
      </c>
      <c r="E5385" s="7" t="str">
        <f>IF('Master Input'!E5385 &lt;&gt; "",'Master Input'!E5385,"")</f>
        <v>Account Cancelled</v>
      </c>
      <c r="F5385" s="58">
        <f>IF('Master Input'!G5385 &lt;&gt; "",'Master Input'!G5385, "")</f>
        <v>41821</v>
      </c>
      <c r="G5385" s="18" t="str">
        <f>IFERROR(INDEX('Docs Signed Input'!B:B,MATCH('Nate''s Evolution'!$B5385,'Docs Signed Input'!E:E,0)),"N")</f>
        <v>N</v>
      </c>
      <c r="H5385" s="18" t="str">
        <f>IFERROR(INDEX('Docs Signed Input'!C:C,MATCH('Nate''s Evolution'!B5385,'Docs Signed Input'!E:E,0)),"N")</f>
        <v>N</v>
      </c>
      <c r="I5385" s="7" t="str">
        <f>IF('Master Input'!Q5385 &lt;&gt; "",'Master Input'!Q5385,"")</f>
        <v>ershad@evolvesolar.com</v>
      </c>
    </row>
    <row r="5386" spans="1:9" x14ac:dyDescent="0.3">
      <c r="A5386" t="str">
        <f>IF('Master Input'!A5386 &lt;&gt; "",'Master Input'!A5386,"")</f>
        <v>Yablon, Josh</v>
      </c>
      <c r="B5386" s="7" t="str">
        <f>IF('Master Input'!B5386 &lt;&gt; "",'Master Input'!B5386,"")</f>
        <v>JB-070794-00</v>
      </c>
      <c r="C5386" s="7">
        <f>IF('Master Input'!C5386 &lt;&gt; "",'Master Input'!C5386,"")</f>
        <v>10.199999999999999</v>
      </c>
      <c r="D5386" t="str">
        <f>IF('Master Input'!D5386 &lt;&gt; "",'Master Input'!D5386,"")</f>
        <v>Permit</v>
      </c>
      <c r="E5386" s="7" t="str">
        <f>IF('Master Input'!E5386 &lt;&gt; "",'Master Input'!E5386,"")</f>
        <v>Design Complete</v>
      </c>
      <c r="F5386" s="58">
        <f>IF('Master Input'!G5386 &lt;&gt; "",'Master Input'!G5386, "")</f>
        <v>41991</v>
      </c>
      <c r="G5386" s="18" t="str">
        <f>IFERROR(INDEX('Docs Signed Input'!B:B,MATCH('Nate''s Evolution'!$B5386,'Docs Signed Input'!E:E,0)),"N")</f>
        <v>N</v>
      </c>
      <c r="H5386" s="18" t="str">
        <f>IFERROR(INDEX('Docs Signed Input'!C:C,MATCH('Nate''s Evolution'!B5386,'Docs Signed Input'!E:E,0)),"N")</f>
        <v>N</v>
      </c>
      <c r="I5386" s="7" t="str">
        <f>IF('Master Input'!Q5386 &lt;&gt; "",'Master Input'!Q5386,"")</f>
        <v>davet@evolvesolar.com</v>
      </c>
    </row>
    <row r="5387" spans="1:9" x14ac:dyDescent="0.3">
      <c r="A5387" t="str">
        <f>IF('Master Input'!A5387 &lt;&gt; "",'Master Input'!A5387,"")</f>
        <v>Yacoubou, Nadia</v>
      </c>
      <c r="B5387" s="7" t="str">
        <f>IF('Master Input'!B5387 &lt;&gt; "",'Master Input'!B5387,"")</f>
        <v>JB-8004976-00</v>
      </c>
      <c r="C5387" s="7">
        <f>IF('Master Input'!C5387 &lt;&gt; "",'Master Input'!C5387,"")</f>
        <v>7.25</v>
      </c>
      <c r="D5387" t="str">
        <f>IF('Master Input'!D5387 &lt;&gt; "",'Master Input'!D5387,"")</f>
        <v>Cancelled</v>
      </c>
      <c r="E5387" s="7" t="str">
        <f>IF('Master Input'!E5387 &lt;&gt; "",'Master Input'!E5387,"")</f>
        <v>Account Cancelled</v>
      </c>
      <c r="F5387" s="58">
        <f>IF('Master Input'!G5387 &lt;&gt; "",'Master Input'!G5387, "")</f>
        <v>41785</v>
      </c>
      <c r="G5387" s="18" t="str">
        <f>IFERROR(INDEX('Docs Signed Input'!B:B,MATCH('Nate''s Evolution'!$B5387,'Docs Signed Input'!E:E,0)),"N")</f>
        <v>N</v>
      </c>
      <c r="H5387" s="18" t="str">
        <f>IFERROR(INDEX('Docs Signed Input'!C:C,MATCH('Nate''s Evolution'!B5387,'Docs Signed Input'!E:E,0)),"N")</f>
        <v>N</v>
      </c>
      <c r="I5387" s="7" t="str">
        <f>IF('Master Input'!Q5387 &lt;&gt; "",'Master Input'!Q5387,"")</f>
        <v>baba@evolvesolar.com</v>
      </c>
    </row>
    <row r="5388" spans="1:9" x14ac:dyDescent="0.3">
      <c r="A5388" t="str">
        <f>IF('Master Input'!A5388 &lt;&gt; "",'Master Input'!A5388,"")</f>
        <v>Yager, Christina</v>
      </c>
      <c r="B5388" s="7" t="str">
        <f>IF('Master Input'!B5388 &lt;&gt; "",'Master Input'!B5388,"")</f>
        <v>JB-120888-00</v>
      </c>
      <c r="C5388" s="7">
        <f>IF('Master Input'!C5388 &lt;&gt; "",'Master Input'!C5388,"")</f>
        <v>10.455</v>
      </c>
      <c r="D5388" t="str">
        <f>IF('Master Input'!D5388 &lt;&gt; "",'Master Input'!D5388,"")</f>
        <v>Closed</v>
      </c>
      <c r="E5388" s="7" t="str">
        <f>IF('Master Input'!E5388 &lt;&gt; "",'Master Input'!E5388,"")</f>
        <v>Closed</v>
      </c>
      <c r="F5388" s="58">
        <f>IF('Master Input'!G5388 &lt;&gt; "",'Master Input'!G5388, "")</f>
        <v>41867</v>
      </c>
      <c r="G5388" s="18" t="str">
        <f>IFERROR(INDEX('Docs Signed Input'!B:B,MATCH('Nate''s Evolution'!$B5388,'Docs Signed Input'!E:E,0)),"N")</f>
        <v>N</v>
      </c>
      <c r="H5388" s="18" t="str">
        <f>IFERROR(INDEX('Docs Signed Input'!C:C,MATCH('Nate''s Evolution'!B5388,'Docs Signed Input'!E:E,0)),"N")</f>
        <v>N</v>
      </c>
      <c r="I5388" s="7" t="str">
        <f>IF('Master Input'!Q5388 &lt;&gt; "",'Master Input'!Q5388,"")</f>
        <v>matt@evolvesolar.com</v>
      </c>
    </row>
    <row r="5389" spans="1:9" x14ac:dyDescent="0.3">
      <c r="A5389" t="str">
        <f>IF('Master Input'!A5389 &lt;&gt; "",'Master Input'!A5389,"")</f>
        <v>Yahuaca, Juan</v>
      </c>
      <c r="B5389" s="7" t="str">
        <f>IF('Master Input'!B5389 &lt;&gt; "",'Master Input'!B5389,"")</f>
        <v>JB-9582269-00</v>
      </c>
      <c r="C5389" s="7">
        <f>IF('Master Input'!C5389 &lt;&gt; "",'Master Input'!C5389,"")</f>
        <v>9.4350000000000005</v>
      </c>
      <c r="D5389" t="str">
        <f>IF('Master Input'!D5389 &lt;&gt; "",'Master Input'!D5389,"")</f>
        <v>Cancelled</v>
      </c>
      <c r="E5389" s="7" t="str">
        <f>IF('Master Input'!E5389 &lt;&gt; "",'Master Input'!E5389,"")</f>
        <v>Account Cancelled</v>
      </c>
      <c r="F5389" s="58">
        <f>IF('Master Input'!G5389 &lt;&gt; "",'Master Input'!G5389, "")</f>
        <v>41989</v>
      </c>
      <c r="G5389" s="18" t="str">
        <f>IFERROR(INDEX('Docs Signed Input'!B:B,MATCH('Nate''s Evolution'!$B5389,'Docs Signed Input'!E:E,0)),"N")</f>
        <v>N</v>
      </c>
      <c r="H5389" s="18" t="str">
        <f>IFERROR(INDEX('Docs Signed Input'!C:C,MATCH('Nate''s Evolution'!B5389,'Docs Signed Input'!E:E,0)),"N")</f>
        <v>N</v>
      </c>
      <c r="I5389" s="7" t="str">
        <f>IF('Master Input'!Q5389 &lt;&gt; "",'Master Input'!Q5389,"")</f>
        <v>kevin.delabahan@evolvesolar.com</v>
      </c>
    </row>
    <row r="5390" spans="1:9" x14ac:dyDescent="0.3">
      <c r="A5390" t="str">
        <f>IF('Master Input'!A5390 &lt;&gt; "",'Master Input'!A5390,"")</f>
        <v>Yan, Erica</v>
      </c>
      <c r="B5390" s="7" t="str">
        <f>IF('Master Input'!B5390 &lt;&gt; "",'Master Input'!B5390,"")</f>
        <v>JB-8023663-00</v>
      </c>
      <c r="C5390" s="7">
        <f>IF('Master Input'!C5390 &lt;&gt; "",'Master Input'!C5390,"")</f>
        <v>4.335</v>
      </c>
      <c r="D5390" t="str">
        <f>IF('Master Input'!D5390 &lt;&gt; "",'Master Input'!D5390,"")</f>
        <v>Closed</v>
      </c>
      <c r="E5390" s="7" t="str">
        <f>IF('Master Input'!E5390 &lt;&gt; "",'Master Input'!E5390,"")</f>
        <v>Closed</v>
      </c>
      <c r="F5390" s="58">
        <f>IF('Master Input'!G5390 &lt;&gt; "",'Master Input'!G5390, "")</f>
        <v>41760</v>
      </c>
      <c r="G5390" s="18" t="str">
        <f>IFERROR(INDEX('Docs Signed Input'!B:B,MATCH('Nate''s Evolution'!$B5390,'Docs Signed Input'!E:E,0)),"N")</f>
        <v>N</v>
      </c>
      <c r="H5390" s="18" t="str">
        <f>IFERROR(INDEX('Docs Signed Input'!C:C,MATCH('Nate''s Evolution'!B5390,'Docs Signed Input'!E:E,0)),"N")</f>
        <v>N</v>
      </c>
      <c r="I5390" s="7" t="str">
        <f>IF('Master Input'!Q5390 &lt;&gt; "",'Master Input'!Q5390,"")</f>
        <v>zsanett@evolvesolar.com</v>
      </c>
    </row>
    <row r="5391" spans="1:9" x14ac:dyDescent="0.3">
      <c r="A5391" t="str">
        <f>IF('Master Input'!A5391 &lt;&gt; "",'Master Input'!A5391,"")</f>
        <v>Yandle, Robert</v>
      </c>
      <c r="B5391" s="7" t="str">
        <f>IF('Master Input'!B5391 &lt;&gt; "",'Master Input'!B5391,"")</f>
        <v>JB-760359-00</v>
      </c>
      <c r="C5391" s="7">
        <f>IF('Master Input'!C5391 &lt;&gt; "",'Master Input'!C5391,"")</f>
        <v>4</v>
      </c>
      <c r="D5391" t="str">
        <f>IF('Master Input'!D5391 &lt;&gt; "",'Master Input'!D5391,"")</f>
        <v>Cancelled</v>
      </c>
      <c r="E5391" s="7" t="str">
        <f>IF('Master Input'!E5391 &lt;&gt; "",'Master Input'!E5391,"")</f>
        <v>Account Cancelled</v>
      </c>
      <c r="F5391" s="58">
        <f>IF('Master Input'!G5391 &lt;&gt; "",'Master Input'!G5391, "")</f>
        <v>41786</v>
      </c>
      <c r="G5391" s="18" t="str">
        <f>IFERROR(INDEX('Docs Signed Input'!B:B,MATCH('Nate''s Evolution'!$B5391,'Docs Signed Input'!E:E,0)),"N")</f>
        <v>N</v>
      </c>
      <c r="H5391" s="18" t="str">
        <f>IFERROR(INDEX('Docs Signed Input'!C:C,MATCH('Nate''s Evolution'!B5391,'Docs Signed Input'!E:E,0)),"N")</f>
        <v>N</v>
      </c>
      <c r="I5391" s="7" t="str">
        <f>IF('Master Input'!Q5391 &lt;&gt; "",'Master Input'!Q5391,"")</f>
        <v>tylers@evolvesolar.com</v>
      </c>
    </row>
    <row r="5392" spans="1:9" x14ac:dyDescent="0.3">
      <c r="A5392" t="str">
        <f>IF('Master Input'!A5392 &lt;&gt; "",'Master Input'!A5392,"")</f>
        <v>Yang, Feng</v>
      </c>
      <c r="B5392" s="7" t="str">
        <f>IF('Master Input'!B5392 &lt;&gt; "",'Master Input'!B5392,"")</f>
        <v>JB-930934-00</v>
      </c>
      <c r="C5392" s="7">
        <f>IF('Master Input'!C5392 &lt;&gt; "",'Master Input'!C5392,"")</f>
        <v>8.25</v>
      </c>
      <c r="D5392" t="str">
        <f>IF('Master Input'!D5392 &lt;&gt; "",'Master Input'!D5392,"")</f>
        <v>Cancelled</v>
      </c>
      <c r="E5392" s="7" t="str">
        <f>IF('Master Input'!E5392 &lt;&gt; "",'Master Input'!E5392,"")</f>
        <v>Account Cancelled</v>
      </c>
      <c r="F5392" s="58">
        <f>IF('Master Input'!G5392 &lt;&gt; "",'Master Input'!G5392, "")</f>
        <v>41741</v>
      </c>
      <c r="G5392" s="18" t="str">
        <f>IFERROR(INDEX('Docs Signed Input'!B:B,MATCH('Nate''s Evolution'!$B5392,'Docs Signed Input'!E:E,0)),"N")</f>
        <v>N</v>
      </c>
      <c r="H5392" s="18" t="str">
        <f>IFERROR(INDEX('Docs Signed Input'!C:C,MATCH('Nate''s Evolution'!B5392,'Docs Signed Input'!E:E,0)),"N")</f>
        <v>N</v>
      </c>
      <c r="I5392" s="7" t="str">
        <f>IF('Master Input'!Q5392 &lt;&gt; "",'Master Input'!Q5392,"")</f>
        <v>jayson@evolvesolar.com</v>
      </c>
    </row>
    <row r="5393" spans="1:9" x14ac:dyDescent="0.3">
      <c r="A5393" t="str">
        <f>IF('Master Input'!A5393 &lt;&gt; "",'Master Input'!A5393,"")</f>
        <v>Yang, Tony</v>
      </c>
      <c r="B5393" s="7" t="str">
        <f>IF('Master Input'!B5393 &lt;&gt; "",'Master Input'!B5393,"")</f>
        <v>JB-8012518-00</v>
      </c>
      <c r="C5393" s="7">
        <f>IF('Master Input'!C5393 &lt;&gt; "",'Master Input'!C5393,"")</f>
        <v>4.8449999999999998</v>
      </c>
      <c r="D5393" t="str">
        <f>IF('Master Input'!D5393 &lt;&gt; "",'Master Input'!D5393,"")</f>
        <v>Closed</v>
      </c>
      <c r="E5393" s="7" t="str">
        <f>IF('Master Input'!E5393 &lt;&gt; "",'Master Input'!E5393,"")</f>
        <v>Closed</v>
      </c>
      <c r="F5393" s="58">
        <f>IF('Master Input'!G5393 &lt;&gt; "",'Master Input'!G5393, "")</f>
        <v>41758</v>
      </c>
      <c r="G5393" s="18" t="str">
        <f>IFERROR(INDEX('Docs Signed Input'!B:B,MATCH('Nate''s Evolution'!$B5393,'Docs Signed Input'!E:E,0)),"N")</f>
        <v>N</v>
      </c>
      <c r="H5393" s="18" t="str">
        <f>IFERROR(INDEX('Docs Signed Input'!C:C,MATCH('Nate''s Evolution'!B5393,'Docs Signed Input'!E:E,0)),"N")</f>
        <v>N</v>
      </c>
      <c r="I5393" s="7" t="str">
        <f>IF('Master Input'!Q5393 &lt;&gt; "",'Master Input'!Q5393,"")</f>
        <v>brandon@evolvesolar.com</v>
      </c>
    </row>
    <row r="5394" spans="1:9" x14ac:dyDescent="0.3">
      <c r="A5394" t="str">
        <f>IF('Master Input'!A5394 &lt;&gt; "",'Master Input'!A5394,"")</f>
        <v>Yaqu, Lidia</v>
      </c>
      <c r="B5394" s="7" t="str">
        <f>IF('Master Input'!B5394 &lt;&gt; "",'Master Input'!B5394,"")</f>
        <v>JB-8538331-00</v>
      </c>
      <c r="C5394" s="7">
        <f>IF('Master Input'!C5394 &lt;&gt; "",'Master Input'!C5394,"")</f>
        <v>4.59</v>
      </c>
      <c r="D5394" t="str">
        <f>IF('Master Input'!D5394 &lt;&gt; "",'Master Input'!D5394,"")</f>
        <v>Utility</v>
      </c>
      <c r="E5394" s="7" t="str">
        <f>IF('Master Input'!E5394 &lt;&gt; "",'Master Input'!E5394,"")</f>
        <v>Final Permit Submitted</v>
      </c>
      <c r="F5394" s="58">
        <f>IF('Master Input'!G5394 &lt;&gt; "",'Master Input'!G5394, "")</f>
        <v>41808</v>
      </c>
      <c r="G5394" s="18" t="str">
        <f>IFERROR(INDEX('Docs Signed Input'!B:B,MATCH('Nate''s Evolution'!$B5394,'Docs Signed Input'!E:E,0)),"N")</f>
        <v>N</v>
      </c>
      <c r="H5394" s="18" t="str">
        <f>IFERROR(INDEX('Docs Signed Input'!C:C,MATCH('Nate''s Evolution'!B5394,'Docs Signed Input'!E:E,0)),"N")</f>
        <v>N</v>
      </c>
      <c r="I5394" s="7" t="str">
        <f>IF('Master Input'!Q5394 &lt;&gt; "",'Master Input'!Q5394,"")</f>
        <v>evanb@evolvesolar.com</v>
      </c>
    </row>
    <row r="5395" spans="1:9" x14ac:dyDescent="0.3">
      <c r="A5395" t="str">
        <f>IF('Master Input'!A5395 &lt;&gt; "",'Master Input'!A5395,"")</f>
        <v>Yardeni, Michael</v>
      </c>
      <c r="B5395" s="7" t="str">
        <f>IF('Master Input'!B5395 &lt;&gt; "",'Master Input'!B5395,"")</f>
        <v>JB-1151121-00</v>
      </c>
      <c r="C5395" s="7">
        <f>IF('Master Input'!C5395 &lt;&gt; "",'Master Input'!C5395,"")</f>
        <v>8.25</v>
      </c>
      <c r="D5395" t="str">
        <f>IF('Master Input'!D5395 &lt;&gt; "",'Master Input'!D5395,"")</f>
        <v>Permit</v>
      </c>
      <c r="E5395" s="7" t="str">
        <f>IF('Master Input'!E5395 &lt;&gt; "",'Master Input'!E5395,"")</f>
        <v>Site Audit Pending Customer</v>
      </c>
      <c r="F5395" s="58">
        <f>IF('Master Input'!G5395 &lt;&gt; "",'Master Input'!G5395, "")</f>
        <v>41975</v>
      </c>
      <c r="G5395" s="18" t="str">
        <f>IFERROR(INDEX('Docs Signed Input'!B:B,MATCH('Nate''s Evolution'!$B5395,'Docs Signed Input'!E:E,0)),"N")</f>
        <v>N</v>
      </c>
      <c r="H5395" s="18" t="str">
        <f>IFERROR(INDEX('Docs Signed Input'!C:C,MATCH('Nate''s Evolution'!B5395,'Docs Signed Input'!E:E,0)),"N")</f>
        <v>N</v>
      </c>
      <c r="I5395" s="7" t="str">
        <f>IF('Master Input'!Q5395 &lt;&gt; "",'Master Input'!Q5395,"")</f>
        <v>paulette.b@evolvesolar.com</v>
      </c>
    </row>
    <row r="5396" spans="1:9" x14ac:dyDescent="0.3">
      <c r="A5396" t="str">
        <f>IF('Master Input'!A5396 &lt;&gt; "",'Master Input'!A5396,"")</f>
        <v>YARMEAK, JOHN</v>
      </c>
      <c r="B5396" s="7" t="str">
        <f>IF('Master Input'!B5396 &lt;&gt; "",'Master Input'!B5396,"")</f>
        <v>JB-8004138-00</v>
      </c>
      <c r="C5396" s="7">
        <f>IF('Master Input'!C5396 &lt;&gt; "",'Master Input'!C5396,"")</f>
        <v>8</v>
      </c>
      <c r="D5396" t="str">
        <f>IF('Master Input'!D5396 &lt;&gt; "",'Master Input'!D5396,"")</f>
        <v>Permit</v>
      </c>
      <c r="E5396" s="7" t="str">
        <f>IF('Master Input'!E5396 &lt;&gt; "",'Master Input'!E5396,"")</f>
        <v>Site Audit Pending Customer</v>
      </c>
      <c r="F5396" s="58">
        <f>IF('Master Input'!G5396 &lt;&gt; "",'Master Input'!G5396, "")</f>
        <v>41741</v>
      </c>
      <c r="G5396" s="18" t="str">
        <f>IFERROR(INDEX('Docs Signed Input'!B:B,MATCH('Nate''s Evolution'!$B5396,'Docs Signed Input'!E:E,0)),"N")</f>
        <v>N</v>
      </c>
      <c r="H5396" s="18" t="str">
        <f>IFERROR(INDEX('Docs Signed Input'!C:C,MATCH('Nate''s Evolution'!B5396,'Docs Signed Input'!E:E,0)),"N")</f>
        <v>N</v>
      </c>
      <c r="I5396" s="7" t="str">
        <f>IF('Master Input'!Q5396 &lt;&gt; "",'Master Input'!Q5396,"")</f>
        <v>baba@evolvesolar.com</v>
      </c>
    </row>
    <row r="5397" spans="1:9" x14ac:dyDescent="0.3">
      <c r="A5397" t="str">
        <f>IF('Master Input'!A5397 &lt;&gt; "",'Master Input'!A5397,"")</f>
        <v>Yarocki, Michael</v>
      </c>
      <c r="B5397" s="7" t="str">
        <f>IF('Master Input'!B5397 &lt;&gt; "",'Master Input'!B5397,"")</f>
        <v>JB-115707-00</v>
      </c>
      <c r="C5397" s="7">
        <f>IF('Master Input'!C5397 &lt;&gt; "",'Master Input'!C5397,"")</f>
        <v>12.25</v>
      </c>
      <c r="D5397" t="str">
        <f>IF('Master Input'!D5397 &lt;&gt; "",'Master Input'!D5397,"")</f>
        <v>Sales</v>
      </c>
      <c r="E5397" s="7" t="str">
        <f>IF('Master Input'!E5397 &lt;&gt; "",'Master Input'!E5397,"")</f>
        <v>On Hold</v>
      </c>
      <c r="F5397" s="58">
        <f>IF('Master Input'!G5397 &lt;&gt; "",'Master Input'!G5397, "")</f>
        <v>41800</v>
      </c>
      <c r="G5397" s="18" t="str">
        <f>IFERROR(INDEX('Docs Signed Input'!B:B,MATCH('Nate''s Evolution'!$B5397,'Docs Signed Input'!E:E,0)),"N")</f>
        <v>N</v>
      </c>
      <c r="H5397" s="18" t="str">
        <f>IFERROR(INDEX('Docs Signed Input'!C:C,MATCH('Nate''s Evolution'!B5397,'Docs Signed Input'!E:E,0)),"N")</f>
        <v>N</v>
      </c>
      <c r="I5397" s="7" t="str">
        <f>IF('Master Input'!Q5397 &lt;&gt; "",'Master Input'!Q5397,"")</f>
        <v>benl@evolvesolar.com</v>
      </c>
    </row>
    <row r="5398" spans="1:9" x14ac:dyDescent="0.3">
      <c r="A5398" t="str">
        <f>IF('Master Input'!A5398 &lt;&gt; "",'Master Input'!A5398,"")</f>
        <v>Yates, Bry-Ann</v>
      </c>
      <c r="B5398" s="7" t="str">
        <f>IF('Master Input'!B5398 &lt;&gt; "",'Master Input'!B5398,"")</f>
        <v>JB-122376-00</v>
      </c>
      <c r="C5398" s="7">
        <f>IF('Master Input'!C5398 &lt;&gt; "",'Master Input'!C5398,"")</f>
        <v>3.8250000000000002</v>
      </c>
      <c r="D5398" t="str">
        <f>IF('Master Input'!D5398 &lt;&gt; "",'Master Input'!D5398,"")</f>
        <v>Installation</v>
      </c>
      <c r="E5398" s="7" t="str">
        <f>IF('Master Input'!E5398 &lt;&gt; "",'Master Input'!E5398,"")</f>
        <v>Pending Customer</v>
      </c>
      <c r="F5398" s="58">
        <f>IF('Master Input'!G5398 &lt;&gt; "",'Master Input'!G5398, "")</f>
        <v>41940</v>
      </c>
      <c r="G5398" s="18" t="str">
        <f>IFERROR(INDEX('Docs Signed Input'!B:B,MATCH('Nate''s Evolution'!$B5398,'Docs Signed Input'!E:E,0)),"N")</f>
        <v>N</v>
      </c>
      <c r="H5398" s="18" t="str">
        <f>IFERROR(INDEX('Docs Signed Input'!C:C,MATCH('Nate''s Evolution'!B5398,'Docs Signed Input'!E:E,0)),"N")</f>
        <v>N</v>
      </c>
      <c r="I5398" s="7" t="str">
        <f>IF('Master Input'!Q5398 &lt;&gt; "",'Master Input'!Q5398,"")</f>
        <v>carolharry@evolvesolar.com</v>
      </c>
    </row>
    <row r="5399" spans="1:9" x14ac:dyDescent="0.3">
      <c r="A5399" t="str">
        <f>IF('Master Input'!A5399 &lt;&gt; "",'Master Input'!A5399,"")</f>
        <v>Yates, Sharon</v>
      </c>
      <c r="B5399" s="7" t="str">
        <f>IF('Master Input'!B5399 &lt;&gt; "",'Master Input'!B5399,"")</f>
        <v>JB-9701812-00</v>
      </c>
      <c r="C5399" s="7">
        <f>IF('Master Input'!C5399 &lt;&gt; "",'Master Input'!C5399,"")</f>
        <v>11.25</v>
      </c>
      <c r="D5399" t="str">
        <f>IF('Master Input'!D5399 &lt;&gt; "",'Master Input'!D5399,"")</f>
        <v>Permit</v>
      </c>
      <c r="E5399" s="7" t="str">
        <f>IF('Master Input'!E5399 &lt;&gt; "",'Master Input'!E5399,"")</f>
        <v>Site Audit Pending Customer</v>
      </c>
      <c r="F5399" s="58">
        <f>IF('Master Input'!G5399 &lt;&gt; "",'Master Input'!G5399, "")</f>
        <v>41972</v>
      </c>
      <c r="G5399" s="18" t="str">
        <f>IFERROR(INDEX('Docs Signed Input'!B:B,MATCH('Nate''s Evolution'!$B5399,'Docs Signed Input'!E:E,0)),"N")</f>
        <v>N</v>
      </c>
      <c r="H5399" s="18" t="str">
        <f>IFERROR(INDEX('Docs Signed Input'!C:C,MATCH('Nate''s Evolution'!B5399,'Docs Signed Input'!E:E,0)),"N")</f>
        <v>N</v>
      </c>
      <c r="I5399" s="7" t="str">
        <f>IF('Master Input'!Q5399 &lt;&gt; "",'Master Input'!Q5399,"")</f>
        <v>teresa.garcia@evolvesolar.com</v>
      </c>
    </row>
    <row r="5400" spans="1:9" x14ac:dyDescent="0.3">
      <c r="A5400" t="str">
        <f>IF('Master Input'!A5400 &lt;&gt; "",'Master Input'!A5400,"")</f>
        <v>Yeager, Ronald</v>
      </c>
      <c r="B5400" s="7" t="str">
        <f>IF('Master Input'!B5400 &lt;&gt; "",'Master Input'!B5400,"")</f>
        <v>JB-8512936-00</v>
      </c>
      <c r="C5400" s="7">
        <f>IF('Master Input'!C5400 &lt;&gt; "",'Master Input'!C5400,"")</f>
        <v>6</v>
      </c>
      <c r="D5400" t="str">
        <f>IF('Master Input'!D5400 &lt;&gt; "",'Master Input'!D5400,"")</f>
        <v>Closed</v>
      </c>
      <c r="E5400" s="7" t="str">
        <f>IF('Master Input'!E5400 &lt;&gt; "",'Master Input'!E5400,"")</f>
        <v>Closed</v>
      </c>
      <c r="F5400" s="58">
        <f>IF('Master Input'!G5400 &lt;&gt; "",'Master Input'!G5400, "")</f>
        <v>41926</v>
      </c>
      <c r="G5400" s="18" t="str">
        <f>IFERROR(INDEX('Docs Signed Input'!B:B,MATCH('Nate''s Evolution'!$B5400,'Docs Signed Input'!E:E,0)),"N")</f>
        <v>N</v>
      </c>
      <c r="H5400" s="18" t="str">
        <f>IFERROR(INDEX('Docs Signed Input'!C:C,MATCH('Nate''s Evolution'!B5400,'Docs Signed Input'!E:E,0)),"N")</f>
        <v>N</v>
      </c>
      <c r="I5400" s="7" t="str">
        <f>IF('Master Input'!Q5400 &lt;&gt; "",'Master Input'!Q5400,"")</f>
        <v>ralph@evolvesolar.com</v>
      </c>
    </row>
    <row r="5401" spans="1:9" x14ac:dyDescent="0.3">
      <c r="A5401" t="str">
        <f>IF('Master Input'!A5401 &lt;&gt; "",'Master Input'!A5401,"")</f>
        <v>Yee, Christian</v>
      </c>
      <c r="B5401" s="7" t="str">
        <f>IF('Master Input'!B5401 &lt;&gt; "",'Master Input'!B5401,"")</f>
        <v>JB-9722214-00</v>
      </c>
      <c r="C5401" s="7">
        <f>IF('Master Input'!C5401 &lt;&gt; "",'Master Input'!C5401,"")</f>
        <v>5.4</v>
      </c>
      <c r="D5401" t="str">
        <f>IF('Master Input'!D5401 &lt;&gt; "",'Master Input'!D5401,"")</f>
        <v>Permit</v>
      </c>
      <c r="E5401" s="7" t="str">
        <f>IF('Master Input'!E5401 &lt;&gt; "",'Master Input'!E5401,"")</f>
        <v>Design Complete</v>
      </c>
      <c r="F5401" s="58">
        <f>IF('Master Input'!G5401 &lt;&gt; "",'Master Input'!G5401, "")</f>
        <v>41909</v>
      </c>
      <c r="G5401" s="18" t="str">
        <f>IFERROR(INDEX('Docs Signed Input'!B:B,MATCH('Nate''s Evolution'!$B5401,'Docs Signed Input'!E:E,0)),"N")</f>
        <v>N</v>
      </c>
      <c r="H5401" s="18" t="str">
        <f>IFERROR(INDEX('Docs Signed Input'!C:C,MATCH('Nate''s Evolution'!B5401,'Docs Signed Input'!E:E,0)),"N")</f>
        <v>N</v>
      </c>
      <c r="I5401" s="7" t="str">
        <f>IF('Master Input'!Q5401 &lt;&gt; "",'Master Input'!Q5401,"")</f>
        <v>stapleman@evolvesolar.com</v>
      </c>
    </row>
    <row r="5402" spans="1:9" x14ac:dyDescent="0.3">
      <c r="A5402" t="str">
        <f>IF('Master Input'!A5402 &lt;&gt; "",'Master Input'!A5402,"")</f>
        <v>Yejo, Neyda</v>
      </c>
      <c r="B5402" s="7" t="str">
        <f>IF('Master Input'!B5402 &lt;&gt; "",'Master Input'!B5402,"")</f>
        <v>JB-2071927-00</v>
      </c>
      <c r="C5402" s="7">
        <f>IF('Master Input'!C5402 &lt;&gt; "",'Master Input'!C5402,"")</f>
        <v>6.63</v>
      </c>
      <c r="D5402" t="str">
        <f>IF('Master Input'!D5402 &lt;&gt; "",'Master Input'!D5402,"")</f>
        <v>Installation</v>
      </c>
      <c r="E5402" s="7" t="str">
        <f>IF('Master Input'!E5402 &lt;&gt; "",'Master Input'!E5402,"")</f>
        <v>Pending Approval</v>
      </c>
      <c r="F5402" s="58">
        <f>IF('Master Input'!G5402 &lt;&gt; "",'Master Input'!G5402, "")</f>
        <v>41984</v>
      </c>
      <c r="G5402" s="18" t="str">
        <f>IFERROR(INDEX('Docs Signed Input'!B:B,MATCH('Nate''s Evolution'!$B5402,'Docs Signed Input'!E:E,0)),"N")</f>
        <v>N</v>
      </c>
      <c r="H5402" s="18" t="str">
        <f>IFERROR(INDEX('Docs Signed Input'!C:C,MATCH('Nate''s Evolution'!B5402,'Docs Signed Input'!E:E,0)),"N")</f>
        <v>N</v>
      </c>
      <c r="I5402" s="7" t="str">
        <f>IF('Master Input'!Q5402 &lt;&gt; "",'Master Input'!Q5402,"")</f>
        <v>mark.alaniz@evolvesolar.com</v>
      </c>
    </row>
    <row r="5403" spans="1:9" x14ac:dyDescent="0.3">
      <c r="A5403" t="str">
        <f>IF('Master Input'!A5403 &lt;&gt; "",'Master Input'!A5403,"")</f>
        <v>Yekin, Jessica</v>
      </c>
      <c r="B5403" s="7" t="str">
        <f>IF('Master Input'!B5403 &lt;&gt; "",'Master Input'!B5403,"")</f>
        <v>JB-85310557-00</v>
      </c>
      <c r="C5403" s="7">
        <f>IF('Master Input'!C5403 &lt;&gt; "",'Master Input'!C5403,"")</f>
        <v>8.5</v>
      </c>
      <c r="D5403" t="str">
        <f>IF('Master Input'!D5403 &lt;&gt; "",'Master Input'!D5403,"")</f>
        <v>Installation</v>
      </c>
      <c r="E5403" s="7" t="str">
        <f>IF('Master Input'!E5403 &lt;&gt; "",'Master Input'!E5403,"")</f>
        <v>Pending Approval</v>
      </c>
      <c r="F5403" s="58">
        <f>IF('Master Input'!G5403 &lt;&gt; "",'Master Input'!G5403, "")</f>
        <v>41993</v>
      </c>
      <c r="G5403" s="18" t="str">
        <f>IFERROR(INDEX('Docs Signed Input'!B:B,MATCH('Nate''s Evolution'!$B5403,'Docs Signed Input'!E:E,0)),"N")</f>
        <v>N</v>
      </c>
      <c r="H5403" s="18" t="str">
        <f>IFERROR(INDEX('Docs Signed Input'!C:C,MATCH('Nate''s Evolution'!B5403,'Docs Signed Input'!E:E,0)),"N")</f>
        <v>Y</v>
      </c>
      <c r="I5403" s="7" t="str">
        <f>IF('Master Input'!Q5403 &lt;&gt; "",'Master Input'!Q5403,"")</f>
        <v>scottk@evolvesolar.com</v>
      </c>
    </row>
    <row r="5404" spans="1:9" x14ac:dyDescent="0.3">
      <c r="A5404" t="str">
        <f>IF('Master Input'!A5404 &lt;&gt; "",'Master Input'!A5404,"")</f>
        <v>Yen, Ho Hang</v>
      </c>
      <c r="B5404" s="7" t="str">
        <f>IF('Master Input'!B5404 &lt;&gt; "",'Master Input'!B5404,"")</f>
        <v>JB-927622-00</v>
      </c>
      <c r="C5404" s="7">
        <f>IF('Master Input'!C5404 &lt;&gt; "",'Master Input'!C5404,"")</f>
        <v>7.14</v>
      </c>
      <c r="D5404" t="str">
        <f>IF('Master Input'!D5404 &lt;&gt; "",'Master Input'!D5404,"")</f>
        <v>Sales</v>
      </c>
      <c r="E5404" s="7" t="str">
        <f>IF('Master Input'!E5404 &lt;&gt; "",'Master Input'!E5404,"")</f>
        <v>Customer Uncertain</v>
      </c>
      <c r="F5404" s="58">
        <f>IF('Master Input'!G5404 &lt;&gt; "",'Master Input'!G5404, "")</f>
        <v>41832</v>
      </c>
      <c r="G5404" s="18" t="str">
        <f>IFERROR(INDEX('Docs Signed Input'!B:B,MATCH('Nate''s Evolution'!$B5404,'Docs Signed Input'!E:E,0)),"N")</f>
        <v>N</v>
      </c>
      <c r="H5404" s="18" t="str">
        <f>IFERROR(INDEX('Docs Signed Input'!C:C,MATCH('Nate''s Evolution'!B5404,'Docs Signed Input'!E:E,0)),"N")</f>
        <v>N</v>
      </c>
      <c r="I5404" s="7" t="str">
        <f>IF('Master Input'!Q5404 &lt;&gt; "",'Master Input'!Q5404,"")</f>
        <v>sky@evolvesolar.com</v>
      </c>
    </row>
    <row r="5405" spans="1:9" x14ac:dyDescent="0.3">
      <c r="A5405" t="str">
        <f>IF('Master Input'!A5405 &lt;&gt; "",'Master Input'!A5405,"")</f>
        <v>Yonkers, James</v>
      </c>
      <c r="B5405" s="7" t="str">
        <f>IF('Master Input'!B5405 &lt;&gt; "",'Master Input'!B5405,"")</f>
        <v>JB-120884-00</v>
      </c>
      <c r="C5405" s="7">
        <f>IF('Master Input'!C5405 &lt;&gt; "",'Master Input'!C5405,"")</f>
        <v>6.8849999999999998</v>
      </c>
      <c r="D5405" t="str">
        <f>IF('Master Input'!D5405 &lt;&gt; "",'Master Input'!D5405,"")</f>
        <v>Sales</v>
      </c>
      <c r="E5405" s="7" t="str">
        <f>IF('Master Input'!E5405 &lt;&gt; "",'Master Input'!E5405,"")</f>
        <v>On Hold</v>
      </c>
      <c r="F5405" s="58">
        <f>IF('Master Input'!G5405 &lt;&gt; "",'Master Input'!G5405, "")</f>
        <v>41865</v>
      </c>
      <c r="G5405" s="18" t="str">
        <f>IFERROR(INDEX('Docs Signed Input'!B:B,MATCH('Nate''s Evolution'!$B5405,'Docs Signed Input'!E:E,0)),"N")</f>
        <v>N</v>
      </c>
      <c r="H5405" s="18" t="str">
        <f>IFERROR(INDEX('Docs Signed Input'!C:C,MATCH('Nate''s Evolution'!B5405,'Docs Signed Input'!E:E,0)),"N")</f>
        <v>N</v>
      </c>
      <c r="I5405" s="7" t="str">
        <f>IF('Master Input'!Q5405 &lt;&gt; "",'Master Input'!Q5405,"")</f>
        <v>miker@evolvesolar.com</v>
      </c>
    </row>
    <row r="5406" spans="1:9" x14ac:dyDescent="0.3">
      <c r="A5406" t="str">
        <f>IF('Master Input'!A5406 &lt;&gt; "",'Master Input'!A5406,"")</f>
        <v>Youmans, David</v>
      </c>
      <c r="B5406" s="7" t="str">
        <f>IF('Master Input'!B5406 &lt;&gt; "",'Master Input'!B5406,"")</f>
        <v>JB-120768-00</v>
      </c>
      <c r="C5406" s="7">
        <f>IF('Master Input'!C5406 &lt;&gt; "",'Master Input'!C5406,"")</f>
        <v>6.63</v>
      </c>
      <c r="D5406" t="str">
        <f>IF('Master Input'!D5406 &lt;&gt; "",'Master Input'!D5406,"")</f>
        <v>Cancelled</v>
      </c>
      <c r="E5406" s="7" t="str">
        <f>IF('Master Input'!E5406 &lt;&gt; "",'Master Input'!E5406,"")</f>
        <v>Account Cancelled</v>
      </c>
      <c r="F5406" s="58">
        <f>IF('Master Input'!G5406 &lt;&gt; "",'Master Input'!G5406, "")</f>
        <v>41836</v>
      </c>
      <c r="G5406" s="18" t="str">
        <f>IFERROR(INDEX('Docs Signed Input'!B:B,MATCH('Nate''s Evolution'!$B5406,'Docs Signed Input'!E:E,0)),"N")</f>
        <v>N</v>
      </c>
      <c r="H5406" s="18" t="str">
        <f>IFERROR(INDEX('Docs Signed Input'!C:C,MATCH('Nate''s Evolution'!B5406,'Docs Signed Input'!E:E,0)),"N")</f>
        <v>N</v>
      </c>
      <c r="I5406" s="7" t="str">
        <f>IF('Master Input'!Q5406 &lt;&gt; "",'Master Input'!Q5406,"")</f>
        <v>everett@evolvesolar.com</v>
      </c>
    </row>
    <row r="5407" spans="1:9" x14ac:dyDescent="0.3">
      <c r="A5407" t="str">
        <f>IF('Master Input'!A5407 &lt;&gt; "",'Master Input'!A5407,"")</f>
        <v>Young, Carlos</v>
      </c>
      <c r="B5407" s="7" t="str">
        <f>IF('Master Input'!B5407 &lt;&gt; "",'Master Input'!B5407,"")</f>
        <v>JB-8525918-00</v>
      </c>
      <c r="C5407" s="7">
        <f>IF('Master Input'!C5407 &lt;&gt; "",'Master Input'!C5407,"")</f>
        <v>6.25</v>
      </c>
      <c r="D5407" t="str">
        <f>IF('Master Input'!D5407 &lt;&gt; "",'Master Input'!D5407,"")</f>
        <v>Cancelled</v>
      </c>
      <c r="E5407" s="7" t="str">
        <f>IF('Master Input'!E5407 &lt;&gt; "",'Master Input'!E5407,"")</f>
        <v>Pending Save</v>
      </c>
      <c r="F5407" s="58">
        <f>IF('Master Input'!G5407 &lt;&gt; "",'Master Input'!G5407, "")</f>
        <v>41919</v>
      </c>
      <c r="G5407" s="18" t="str">
        <f>IFERROR(INDEX('Docs Signed Input'!B:B,MATCH('Nate''s Evolution'!$B5407,'Docs Signed Input'!E:E,0)),"N")</f>
        <v>N</v>
      </c>
      <c r="H5407" s="18" t="str">
        <f>IFERROR(INDEX('Docs Signed Input'!C:C,MATCH('Nate''s Evolution'!B5407,'Docs Signed Input'!E:E,0)),"N")</f>
        <v>N</v>
      </c>
      <c r="I5407" s="7" t="str">
        <f>IF('Master Input'!Q5407 &lt;&gt; "",'Master Input'!Q5407,"")</f>
        <v>cunningham@evolvesolar.com</v>
      </c>
    </row>
    <row r="5408" spans="1:9" x14ac:dyDescent="0.3">
      <c r="A5408" t="str">
        <f>IF('Master Input'!A5408 &lt;&gt; "",'Master Input'!A5408,"")</f>
        <v>Young, Carole</v>
      </c>
      <c r="B5408" s="7" t="str">
        <f>IF('Master Input'!B5408 &lt;&gt; "",'Master Input'!B5408,"")</f>
        <v>JB-8524556-00</v>
      </c>
      <c r="C5408" s="7">
        <f>IF('Master Input'!C5408 &lt;&gt; "",'Master Input'!C5408,"")</f>
        <v>8.25</v>
      </c>
      <c r="D5408" t="str">
        <f>IF('Master Input'!D5408 &lt;&gt; "",'Master Input'!D5408,"")</f>
        <v>Cancelled</v>
      </c>
      <c r="E5408" s="7" t="str">
        <f>IF('Master Input'!E5408 &lt;&gt; "",'Master Input'!E5408,"")</f>
        <v>Account Cancelled</v>
      </c>
      <c r="F5408" s="58">
        <f>IF('Master Input'!G5408 &lt;&gt; "",'Master Input'!G5408, "")</f>
        <v>41813</v>
      </c>
      <c r="G5408" s="18" t="str">
        <f>IFERROR(INDEX('Docs Signed Input'!B:B,MATCH('Nate''s Evolution'!$B5408,'Docs Signed Input'!E:E,0)),"N")</f>
        <v>N</v>
      </c>
      <c r="H5408" s="18" t="str">
        <f>IFERROR(INDEX('Docs Signed Input'!C:C,MATCH('Nate''s Evolution'!B5408,'Docs Signed Input'!E:E,0)),"N")</f>
        <v>N</v>
      </c>
      <c r="I5408" s="7" t="str">
        <f>IF('Master Input'!Q5408 &lt;&gt; "",'Master Input'!Q5408,"")</f>
        <v>chapman@evolvesolar.com</v>
      </c>
    </row>
    <row r="5409" spans="1:9" x14ac:dyDescent="0.3">
      <c r="A5409" t="str">
        <f>IF('Master Input'!A5409 &lt;&gt; "",'Master Input'!A5409,"")</f>
        <v>Young, Catherine</v>
      </c>
      <c r="B5409" s="7" t="str">
        <f>IF('Master Input'!B5409 &lt;&gt; "",'Master Input'!B5409,"")</f>
        <v>JB-8574647-00</v>
      </c>
      <c r="C5409" s="7">
        <f>IF('Master Input'!C5409 &lt;&gt; "",'Master Input'!C5409,"")</f>
        <v>11</v>
      </c>
      <c r="D5409" t="str">
        <f>IF('Master Input'!D5409 &lt;&gt; "",'Master Input'!D5409,"")</f>
        <v>Permit</v>
      </c>
      <c r="E5409" s="7" t="str">
        <f>IF('Master Input'!E5409 &lt;&gt; "",'Master Input'!E5409,"")</f>
        <v>Site Survey Scheduled</v>
      </c>
      <c r="F5409" s="58">
        <f>IF('Master Input'!G5409 &lt;&gt; "",'Master Input'!G5409, "")</f>
        <v>42035</v>
      </c>
      <c r="G5409" s="18" t="str">
        <f>IFERROR(INDEX('Docs Signed Input'!B:B,MATCH('Nate''s Evolution'!$B5409,'Docs Signed Input'!E:E,0)),"N")</f>
        <v>N</v>
      </c>
      <c r="H5409" s="18" t="str">
        <f>IFERROR(INDEX('Docs Signed Input'!C:C,MATCH('Nate''s Evolution'!B5409,'Docs Signed Input'!E:E,0)),"N")</f>
        <v>N</v>
      </c>
      <c r="I5409" s="7" t="str">
        <f>IF('Master Input'!Q5409 &lt;&gt; "",'Master Input'!Q5409,"")</f>
        <v>eric.rosales@evolvesolar.com</v>
      </c>
    </row>
    <row r="5410" spans="1:9" x14ac:dyDescent="0.3">
      <c r="A5410" t="str">
        <f>IF('Master Input'!A5410 &lt;&gt; "",'Master Input'!A5410,"")</f>
        <v>Young, Chenell</v>
      </c>
      <c r="B5410" s="7" t="str">
        <f>IF('Master Input'!B5410 &lt;&gt; "",'Master Input'!B5410,"")</f>
        <v>JB-8024275-00</v>
      </c>
      <c r="C5410" s="7">
        <f>IF('Master Input'!C5410 &lt;&gt; "",'Master Input'!C5410,"")</f>
        <v>9.4350000000000005</v>
      </c>
      <c r="D5410" t="str">
        <f>IF('Master Input'!D5410 &lt;&gt; "",'Master Input'!D5410,"")</f>
        <v>Closed</v>
      </c>
      <c r="E5410" s="7" t="str">
        <f>IF('Master Input'!E5410 &lt;&gt; "",'Master Input'!E5410,"")</f>
        <v>Closed</v>
      </c>
      <c r="F5410" s="58">
        <f>IF('Master Input'!G5410 &lt;&gt; "",'Master Input'!G5410, "")</f>
        <v>41790</v>
      </c>
      <c r="G5410" s="18" t="str">
        <f>IFERROR(INDEX('Docs Signed Input'!B:B,MATCH('Nate''s Evolution'!$B5410,'Docs Signed Input'!E:E,0)),"N")</f>
        <v>N</v>
      </c>
      <c r="H5410" s="18" t="str">
        <f>IFERROR(INDEX('Docs Signed Input'!C:C,MATCH('Nate''s Evolution'!B5410,'Docs Signed Input'!E:E,0)),"N")</f>
        <v>N</v>
      </c>
      <c r="I5410" s="7" t="str">
        <f>IF('Master Input'!Q5410 &lt;&gt; "",'Master Input'!Q5410,"")</f>
        <v>trey@evolvesolar.com</v>
      </c>
    </row>
    <row r="5411" spans="1:9" x14ac:dyDescent="0.3">
      <c r="A5411" t="str">
        <f>IF('Master Input'!A5411 &lt;&gt; "",'Master Input'!A5411,"")</f>
        <v>Young, Deven</v>
      </c>
      <c r="B5411" s="7" t="str">
        <f>IF('Master Input'!B5411 &lt;&gt; "",'Master Input'!B5411,"")</f>
        <v>JB-8503442-00</v>
      </c>
      <c r="C5411" s="7">
        <f>IF('Master Input'!C5411 &lt;&gt; "",'Master Input'!C5411,"")</f>
        <v>14.75</v>
      </c>
      <c r="D5411" t="str">
        <f>IF('Master Input'!D5411 &lt;&gt; "",'Master Input'!D5411,"")</f>
        <v>Cancelled</v>
      </c>
      <c r="E5411" s="7" t="str">
        <f>IF('Master Input'!E5411 &lt;&gt; "",'Master Input'!E5411,"")</f>
        <v>Account Cancelled</v>
      </c>
      <c r="F5411" s="58">
        <f>IF('Master Input'!G5411 &lt;&gt; "",'Master Input'!G5411, "")</f>
        <v>41816</v>
      </c>
      <c r="G5411" s="18" t="str">
        <f>IFERROR(INDEX('Docs Signed Input'!B:B,MATCH('Nate''s Evolution'!$B5411,'Docs Signed Input'!E:E,0)),"N")</f>
        <v>N</v>
      </c>
      <c r="H5411" s="18" t="str">
        <f>IFERROR(INDEX('Docs Signed Input'!C:C,MATCH('Nate''s Evolution'!B5411,'Docs Signed Input'!E:E,0)),"N")</f>
        <v>N</v>
      </c>
      <c r="I5411" s="7" t="str">
        <f>IF('Master Input'!Q5411 &lt;&gt; "",'Master Input'!Q5411,"")</f>
        <v>scottb@evolvesolar.com</v>
      </c>
    </row>
    <row r="5412" spans="1:9" x14ac:dyDescent="0.3">
      <c r="A5412" t="str">
        <f>IF('Master Input'!A5412 &lt;&gt; "",'Master Input'!A5412,"")</f>
        <v>Young, Robert</v>
      </c>
      <c r="B5412" s="7" t="str">
        <f>IF('Master Input'!B5412 &lt;&gt; "",'Master Input'!B5412,"")</f>
        <v>JB-9203269-00</v>
      </c>
      <c r="C5412" s="7">
        <f>IF('Master Input'!C5412 &lt;&gt; "",'Master Input'!C5412,"")</f>
        <v>16.5</v>
      </c>
      <c r="D5412" t="str">
        <f>IF('Master Input'!D5412 &lt;&gt; "",'Master Input'!D5412,"")</f>
        <v>Sales</v>
      </c>
      <c r="E5412" s="7" t="str">
        <f>IF('Master Input'!E5412 &lt;&gt; "",'Master Input'!E5412,"")</f>
        <v>On Hold</v>
      </c>
      <c r="F5412" s="58">
        <f>IF('Master Input'!G5412 &lt;&gt; "",'Master Input'!G5412, "")</f>
        <v>41621</v>
      </c>
      <c r="G5412" s="18" t="str">
        <f>IFERROR(INDEX('Docs Signed Input'!B:B,MATCH('Nate''s Evolution'!$B5412,'Docs Signed Input'!E:E,0)),"N")</f>
        <v>N</v>
      </c>
      <c r="H5412" s="18" t="str">
        <f>IFERROR(INDEX('Docs Signed Input'!C:C,MATCH('Nate''s Evolution'!B5412,'Docs Signed Input'!E:E,0)),"N")</f>
        <v>N</v>
      </c>
      <c r="I5412" s="7" t="str">
        <f>IF('Master Input'!Q5412 &lt;&gt; "",'Master Input'!Q5412,"")</f>
        <v>jeremy@evolvesolar.com</v>
      </c>
    </row>
    <row r="5413" spans="1:9" x14ac:dyDescent="0.3">
      <c r="A5413" t="str">
        <f>IF('Master Input'!A5413 &lt;&gt; "",'Master Input'!A5413,"")</f>
        <v>Young, Robert</v>
      </c>
      <c r="B5413" s="7" t="str">
        <f>IF('Master Input'!B5413 &lt;&gt; "",'Master Input'!B5413,"")</f>
        <v>JB-9203271-00</v>
      </c>
      <c r="C5413" s="7">
        <f>IF('Master Input'!C5413 &lt;&gt; "",'Master Input'!C5413,"")</f>
        <v>3</v>
      </c>
      <c r="D5413" t="str">
        <f>IF('Master Input'!D5413 &lt;&gt; "",'Master Input'!D5413,"")</f>
        <v>Closed</v>
      </c>
      <c r="E5413" s="7" t="str">
        <f>IF('Master Input'!E5413 &lt;&gt; "",'Master Input'!E5413,"")</f>
        <v>Closed</v>
      </c>
      <c r="F5413" s="58">
        <f>IF('Master Input'!G5413 &lt;&gt; "",'Master Input'!G5413, "")</f>
        <v>41622</v>
      </c>
      <c r="G5413" s="18" t="str">
        <f>IFERROR(INDEX('Docs Signed Input'!B:B,MATCH('Nate''s Evolution'!$B5413,'Docs Signed Input'!E:E,0)),"N")</f>
        <v>N</v>
      </c>
      <c r="H5413" s="18" t="str">
        <f>IFERROR(INDEX('Docs Signed Input'!C:C,MATCH('Nate''s Evolution'!B5413,'Docs Signed Input'!E:E,0)),"N")</f>
        <v>N</v>
      </c>
      <c r="I5413" s="7" t="str">
        <f>IF('Master Input'!Q5413 &lt;&gt; "",'Master Input'!Q5413,"")</f>
        <v>jeremy@evolvesolar.com</v>
      </c>
    </row>
    <row r="5414" spans="1:9" x14ac:dyDescent="0.3">
      <c r="A5414" t="str">
        <f>IF('Master Input'!A5414 &lt;&gt; "",'Master Input'!A5414,"")</f>
        <v>Young, Robert</v>
      </c>
      <c r="B5414" s="7" t="str">
        <f>IF('Master Input'!B5414 &lt;&gt; "",'Master Input'!B5414,"")</f>
        <v>JB-9203277-00</v>
      </c>
      <c r="C5414" s="7">
        <f>IF('Master Input'!C5414 &lt;&gt; "",'Master Input'!C5414,"")</f>
        <v>28</v>
      </c>
      <c r="D5414" t="str">
        <f>IF('Master Input'!D5414 &lt;&gt; "",'Master Input'!D5414,"")</f>
        <v>Sales</v>
      </c>
      <c r="E5414" s="7" t="str">
        <f>IF('Master Input'!E5414 &lt;&gt; "",'Master Input'!E5414,"")</f>
        <v>On Hold</v>
      </c>
      <c r="F5414" s="58">
        <f>IF('Master Input'!G5414 &lt;&gt; "",'Master Input'!G5414, "")</f>
        <v>41625</v>
      </c>
      <c r="G5414" s="18" t="str">
        <f>IFERROR(INDEX('Docs Signed Input'!B:B,MATCH('Nate''s Evolution'!$B5414,'Docs Signed Input'!E:E,0)),"N")</f>
        <v>N</v>
      </c>
      <c r="H5414" s="18" t="str">
        <f>IFERROR(INDEX('Docs Signed Input'!C:C,MATCH('Nate''s Evolution'!B5414,'Docs Signed Input'!E:E,0)),"N")</f>
        <v>N</v>
      </c>
      <c r="I5414" s="7" t="str">
        <f>IF('Master Input'!Q5414 &lt;&gt; "",'Master Input'!Q5414,"")</f>
        <v>jeremy@evolvesolar.com</v>
      </c>
    </row>
    <row r="5415" spans="1:9" x14ac:dyDescent="0.3">
      <c r="A5415" t="str">
        <f>IF('Master Input'!A5415 &lt;&gt; "",'Master Input'!A5415,"")</f>
        <v>Young, Ryan</v>
      </c>
      <c r="B5415" s="7" t="str">
        <f>IF('Master Input'!B5415 &lt;&gt; "",'Master Input'!B5415,"")</f>
        <v>JB-9572468-00</v>
      </c>
      <c r="C5415" s="7">
        <f>IF('Master Input'!C5415 &lt;&gt; "",'Master Input'!C5415,"")</f>
        <v>9.75</v>
      </c>
      <c r="D5415" t="str">
        <f>IF('Master Input'!D5415 &lt;&gt; "",'Master Input'!D5415,"")</f>
        <v>Closed</v>
      </c>
      <c r="E5415" s="7" t="str">
        <f>IF('Master Input'!E5415 &lt;&gt; "",'Master Input'!E5415,"")</f>
        <v>Closed</v>
      </c>
      <c r="F5415" s="58">
        <f>IF('Master Input'!G5415 &lt;&gt; "",'Master Input'!G5415, "")</f>
        <v>41922</v>
      </c>
      <c r="G5415" s="18" t="str">
        <f>IFERROR(INDEX('Docs Signed Input'!B:B,MATCH('Nate''s Evolution'!$B5415,'Docs Signed Input'!E:E,0)),"N")</f>
        <v>N</v>
      </c>
      <c r="H5415" s="18" t="str">
        <f>IFERROR(INDEX('Docs Signed Input'!C:C,MATCH('Nate''s Evolution'!B5415,'Docs Signed Input'!E:E,0)),"N")</f>
        <v>N</v>
      </c>
      <c r="I5415" s="7" t="str">
        <f>IF('Master Input'!Q5415 &lt;&gt; "",'Master Input'!Q5415,"")</f>
        <v>matthew.omeara@evolvesolar.com</v>
      </c>
    </row>
    <row r="5416" spans="1:9" x14ac:dyDescent="0.3">
      <c r="A5416" t="str">
        <f>IF('Master Input'!A5416 &lt;&gt; "",'Master Input'!A5416,"")</f>
        <v>Yrigoyen, Robert</v>
      </c>
      <c r="B5416" s="7" t="str">
        <f>IF('Master Input'!B5416 &lt;&gt; "",'Master Input'!B5416,"")</f>
        <v>JB-8561138-00</v>
      </c>
      <c r="C5416" s="7">
        <f>IF('Master Input'!C5416 &lt;&gt; "",'Master Input'!C5416,"")</f>
        <v>7.5</v>
      </c>
      <c r="D5416" t="str">
        <f>IF('Master Input'!D5416 &lt;&gt; "",'Master Input'!D5416,"")</f>
        <v>Permit</v>
      </c>
      <c r="E5416" s="7" t="str">
        <f>IF('Master Input'!E5416 &lt;&gt; "",'Master Input'!E5416,"")</f>
        <v>Design Complete</v>
      </c>
      <c r="F5416" s="58">
        <f>IF('Master Input'!G5416 &lt;&gt; "",'Master Input'!G5416, "")</f>
        <v>41959</v>
      </c>
      <c r="G5416" s="18" t="str">
        <f>IFERROR(INDEX('Docs Signed Input'!B:B,MATCH('Nate''s Evolution'!$B5416,'Docs Signed Input'!E:E,0)),"N")</f>
        <v>N</v>
      </c>
      <c r="H5416" s="18" t="str">
        <f>IFERROR(INDEX('Docs Signed Input'!C:C,MATCH('Nate''s Evolution'!B5416,'Docs Signed Input'!E:E,0)),"N")</f>
        <v>N</v>
      </c>
      <c r="I5416" s="7" t="str">
        <f>IF('Master Input'!Q5416 &lt;&gt; "",'Master Input'!Q5416,"")</f>
        <v>heriberto@evolvesolar.com</v>
      </c>
    </row>
    <row r="5417" spans="1:9" x14ac:dyDescent="0.3">
      <c r="A5417" t="str">
        <f>IF('Master Input'!A5417 &lt;&gt; "",'Master Input'!A5417,"")</f>
        <v>Zabel, Russell</v>
      </c>
      <c r="B5417" s="7" t="str">
        <f>IF('Master Input'!B5417 &lt;&gt; "",'Master Input'!B5417,"")</f>
        <v>JB-8525029-00</v>
      </c>
      <c r="C5417" s="7">
        <f>IF('Master Input'!C5417 &lt;&gt; "",'Master Input'!C5417,"")</f>
        <v>5.5</v>
      </c>
      <c r="D5417" t="str">
        <f>IF('Master Input'!D5417 &lt;&gt; "",'Master Input'!D5417,"")</f>
        <v>Utility</v>
      </c>
      <c r="E5417" s="7" t="str">
        <f>IF('Master Input'!E5417 &lt;&gt; "",'Master Input'!E5417,"")</f>
        <v>Final Permit Submitted</v>
      </c>
      <c r="F5417" s="58">
        <f>IF('Master Input'!G5417 &lt;&gt; "",'Master Input'!G5417, "")</f>
        <v>41848</v>
      </c>
      <c r="G5417" s="18" t="str">
        <f>IFERROR(INDEX('Docs Signed Input'!B:B,MATCH('Nate''s Evolution'!$B5417,'Docs Signed Input'!E:E,0)),"N")</f>
        <v>N</v>
      </c>
      <c r="H5417" s="18" t="str">
        <f>IFERROR(INDEX('Docs Signed Input'!C:C,MATCH('Nate''s Evolution'!B5417,'Docs Signed Input'!E:E,0)),"N")</f>
        <v>N</v>
      </c>
      <c r="I5417" s="7" t="str">
        <f>IF('Master Input'!Q5417 &lt;&gt; "",'Master Input'!Q5417,"")</f>
        <v>cunningham@evolvesolar.com</v>
      </c>
    </row>
    <row r="5418" spans="1:9" x14ac:dyDescent="0.3">
      <c r="A5418" t="str">
        <f>IF('Master Input'!A5418 &lt;&gt; "",'Master Input'!A5418,"")</f>
        <v>Zabloudil, Todd</v>
      </c>
      <c r="B5418" s="7" t="str">
        <f>IF('Master Input'!B5418 &lt;&gt; "",'Master Input'!B5418,"")</f>
        <v>JB-9701906-00</v>
      </c>
      <c r="C5418" s="7">
        <f>IF('Master Input'!C5418 &lt;&gt; "",'Master Input'!C5418,"")</f>
        <v>10.92</v>
      </c>
      <c r="D5418" t="str">
        <f>IF('Master Input'!D5418 &lt;&gt; "",'Master Input'!D5418,"")</f>
        <v>Permit</v>
      </c>
      <c r="E5418" s="7" t="str">
        <f>IF('Master Input'!E5418 &lt;&gt; "",'Master Input'!E5418,"")</f>
        <v>Site Survey Scheduled</v>
      </c>
      <c r="F5418" s="58">
        <f>IF('Master Input'!G5418 &lt;&gt; "",'Master Input'!G5418, "")</f>
        <v>42035</v>
      </c>
      <c r="G5418" s="18" t="str">
        <f>IFERROR(INDEX('Docs Signed Input'!B:B,MATCH('Nate''s Evolution'!$B5418,'Docs Signed Input'!E:E,0)),"N")</f>
        <v>N</v>
      </c>
      <c r="H5418" s="18" t="str">
        <f>IFERROR(INDEX('Docs Signed Input'!C:C,MATCH('Nate''s Evolution'!B5418,'Docs Signed Input'!E:E,0)),"N")</f>
        <v>N</v>
      </c>
      <c r="I5418" s="7" t="str">
        <f>IF('Master Input'!Q5418 &lt;&gt; "",'Master Input'!Q5418,"")</f>
        <v>chris@evolvesolar.com</v>
      </c>
    </row>
    <row r="5419" spans="1:9" x14ac:dyDescent="0.3">
      <c r="A5419" t="str">
        <f>IF('Master Input'!A5419 &lt;&gt; "",'Master Input'!A5419,"")</f>
        <v>Zachary, Annamaria</v>
      </c>
      <c r="B5419" s="7" t="str">
        <f>IF('Master Input'!B5419 &lt;&gt; "",'Master Input'!B5419,"")</f>
        <v>JB-1171180-00</v>
      </c>
      <c r="C5419" s="7">
        <f>IF('Master Input'!C5419 &lt;&gt; "",'Master Input'!C5419,"")</f>
        <v>5.75</v>
      </c>
      <c r="D5419" t="str">
        <f>IF('Master Input'!D5419 &lt;&gt; "",'Master Input'!D5419,"")</f>
        <v>Cancelled</v>
      </c>
      <c r="E5419" s="7" t="str">
        <f>IF('Master Input'!E5419 &lt;&gt; "",'Master Input'!E5419,"")</f>
        <v>Account Cancelled</v>
      </c>
      <c r="F5419" s="58">
        <f>IF('Master Input'!G5419 &lt;&gt; "",'Master Input'!G5419, "")</f>
        <v>41822</v>
      </c>
      <c r="G5419" s="18" t="str">
        <f>IFERROR(INDEX('Docs Signed Input'!B:B,MATCH('Nate''s Evolution'!$B5419,'Docs Signed Input'!E:E,0)),"N")</f>
        <v>N</v>
      </c>
      <c r="H5419" s="18" t="str">
        <f>IFERROR(INDEX('Docs Signed Input'!C:C,MATCH('Nate''s Evolution'!B5419,'Docs Signed Input'!E:E,0)),"N")</f>
        <v>N</v>
      </c>
      <c r="I5419" s="7" t="str">
        <f>IF('Master Input'!Q5419 &lt;&gt; "",'Master Input'!Q5419,"")</f>
        <v>baron@evolvesolar.com</v>
      </c>
    </row>
    <row r="5420" spans="1:9" x14ac:dyDescent="0.3">
      <c r="A5420" t="str">
        <f>IF('Master Input'!A5420 &lt;&gt; "",'Master Input'!A5420,"")</f>
        <v>Zack, Edward</v>
      </c>
      <c r="B5420" s="7" t="str">
        <f>IF('Master Input'!B5420 &lt;&gt; "",'Master Input'!B5420,"")</f>
        <v>JB-0601131-00</v>
      </c>
      <c r="C5420" s="7">
        <f>IF('Master Input'!C5420 &lt;&gt; "",'Master Input'!C5420,"")</f>
        <v>2.2949999999999999</v>
      </c>
      <c r="D5420" t="str">
        <f>IF('Master Input'!D5420 &lt;&gt; "",'Master Input'!D5420,"")</f>
        <v>Closed</v>
      </c>
      <c r="E5420" s="7" t="str">
        <f>IF('Master Input'!E5420 &lt;&gt; "",'Master Input'!E5420,"")</f>
        <v>Closed</v>
      </c>
      <c r="F5420" s="58">
        <f>IF('Master Input'!G5420 &lt;&gt; "",'Master Input'!G5420, "")</f>
        <v>41871</v>
      </c>
      <c r="G5420" s="18" t="str">
        <f>IFERROR(INDEX('Docs Signed Input'!B:B,MATCH('Nate''s Evolution'!$B5420,'Docs Signed Input'!E:E,0)),"N")</f>
        <v>N</v>
      </c>
      <c r="H5420" s="18" t="str">
        <f>IFERROR(INDEX('Docs Signed Input'!C:C,MATCH('Nate''s Evolution'!B5420,'Docs Signed Input'!E:E,0)),"N")</f>
        <v>N</v>
      </c>
      <c r="I5420" s="7" t="str">
        <f>IF('Master Input'!Q5420 &lt;&gt; "",'Master Input'!Q5420,"")</f>
        <v>jamesm@evolvesolar.com</v>
      </c>
    </row>
    <row r="5421" spans="1:9" x14ac:dyDescent="0.3">
      <c r="A5421" t="str">
        <f>IF('Master Input'!A5421 &lt;&gt; "",'Master Input'!A5421,"")</f>
        <v>Zadok, Eitan</v>
      </c>
      <c r="B5421" s="7" t="str">
        <f>IF('Master Input'!B5421 &lt;&gt; "",'Master Input'!B5421,"")</f>
        <v>JB-118143-00</v>
      </c>
      <c r="C5421" s="7">
        <f>IF('Master Input'!C5421 &lt;&gt; "",'Master Input'!C5421,"")</f>
        <v>7.5</v>
      </c>
      <c r="D5421" t="str">
        <f>IF('Master Input'!D5421 &lt;&gt; "",'Master Input'!D5421,"")</f>
        <v>Permit</v>
      </c>
      <c r="E5421" s="7" t="str">
        <f>IF('Master Input'!E5421 &lt;&gt; "",'Master Input'!E5421,"")</f>
        <v>Design Complete</v>
      </c>
      <c r="F5421" s="58">
        <f>IF('Master Input'!G5421 &lt;&gt; "",'Master Input'!G5421, "")</f>
        <v>41830</v>
      </c>
      <c r="G5421" s="18" t="str">
        <f>IFERROR(INDEX('Docs Signed Input'!B:B,MATCH('Nate''s Evolution'!$B5421,'Docs Signed Input'!E:E,0)),"N")</f>
        <v>N</v>
      </c>
      <c r="H5421" s="18" t="str">
        <f>IFERROR(INDEX('Docs Signed Input'!C:C,MATCH('Nate''s Evolution'!B5421,'Docs Signed Input'!E:E,0)),"N")</f>
        <v>N</v>
      </c>
      <c r="I5421" s="7" t="str">
        <f>IF('Master Input'!Q5421 &lt;&gt; "",'Master Input'!Q5421,"")</f>
        <v>Ryanm@evolvesolar.com</v>
      </c>
    </row>
    <row r="5422" spans="1:9" x14ac:dyDescent="0.3">
      <c r="A5422" t="str">
        <f>IF('Master Input'!A5422 &lt;&gt; "",'Master Input'!A5422,"")</f>
        <v>Zaffore, Faith</v>
      </c>
      <c r="B5422" s="7" t="str">
        <f>IF('Master Input'!B5422 &lt;&gt; "",'Master Input'!B5422,"")</f>
        <v>JB-8023698-00</v>
      </c>
      <c r="C5422" s="7">
        <f>IF('Master Input'!C5422 &lt;&gt; "",'Master Input'!C5422,"")</f>
        <v>5.61</v>
      </c>
      <c r="D5422" t="str">
        <f>IF('Master Input'!D5422 &lt;&gt; "",'Master Input'!D5422,"")</f>
        <v>Sales</v>
      </c>
      <c r="E5422" s="7" t="str">
        <f>IF('Master Input'!E5422 &lt;&gt; "",'Master Input'!E5422,"")</f>
        <v>On Hold</v>
      </c>
      <c r="F5422" s="58">
        <f>IF('Master Input'!G5422 &lt;&gt; "",'Master Input'!G5422, "")</f>
        <v>41762</v>
      </c>
      <c r="G5422" s="18" t="str">
        <f>IFERROR(INDEX('Docs Signed Input'!B:B,MATCH('Nate''s Evolution'!$B5422,'Docs Signed Input'!E:E,0)),"N")</f>
        <v>N</v>
      </c>
      <c r="H5422" s="18" t="str">
        <f>IFERROR(INDEX('Docs Signed Input'!C:C,MATCH('Nate''s Evolution'!B5422,'Docs Signed Input'!E:E,0)),"N")</f>
        <v>N</v>
      </c>
      <c r="I5422" s="7" t="str">
        <f>IF('Master Input'!Q5422 &lt;&gt; "",'Master Input'!Q5422,"")</f>
        <v>sky@evolvesolar.com</v>
      </c>
    </row>
    <row r="5423" spans="1:9" x14ac:dyDescent="0.3">
      <c r="A5423" t="str">
        <f>IF('Master Input'!A5423 &lt;&gt; "",'Master Input'!A5423,"")</f>
        <v>Zaide, Elysha</v>
      </c>
      <c r="B5423" s="7" t="str">
        <f>IF('Master Input'!B5423 &lt;&gt; "",'Master Input'!B5423,"")</f>
        <v>JB-8024871-00</v>
      </c>
      <c r="C5423" s="7">
        <f>IF('Master Input'!C5423 &lt;&gt; "",'Master Input'!C5423,"")</f>
        <v>3.06</v>
      </c>
      <c r="D5423" t="str">
        <f>IF('Master Input'!D5423 &lt;&gt; "",'Master Input'!D5423,"")</f>
        <v>Permit</v>
      </c>
      <c r="E5423" s="7" t="str">
        <f>IF('Master Input'!E5423 &lt;&gt; "",'Master Input'!E5423,"")</f>
        <v>Pending Utility</v>
      </c>
      <c r="F5423" s="58">
        <f>IF('Master Input'!G5423 &lt;&gt; "",'Master Input'!G5423, "")</f>
        <v>41846</v>
      </c>
      <c r="G5423" s="18" t="str">
        <f>IFERROR(INDEX('Docs Signed Input'!B:B,MATCH('Nate''s Evolution'!$B5423,'Docs Signed Input'!E:E,0)),"N")</f>
        <v>N</v>
      </c>
      <c r="H5423" s="18" t="str">
        <f>IFERROR(INDEX('Docs Signed Input'!C:C,MATCH('Nate''s Evolution'!B5423,'Docs Signed Input'!E:E,0)),"N")</f>
        <v>N</v>
      </c>
      <c r="I5423" s="7" t="str">
        <f>IF('Master Input'!Q5423 &lt;&gt; "",'Master Input'!Q5423,"")</f>
        <v>eean@evolvesolar.com</v>
      </c>
    </row>
    <row r="5424" spans="1:9" x14ac:dyDescent="0.3">
      <c r="A5424" t="str">
        <f>IF('Master Input'!A5424 &lt;&gt; "",'Master Input'!A5424,"")</f>
        <v>Zamborsky, Stacy</v>
      </c>
      <c r="B5424" s="7" t="str">
        <f>IF('Master Input'!B5424 &lt;&gt; "",'Master Input'!B5424,"")</f>
        <v>JB-85310082-00</v>
      </c>
      <c r="C5424" s="7">
        <f>IF('Master Input'!C5424 &lt;&gt; "",'Master Input'!C5424,"")</f>
        <v>8.75</v>
      </c>
      <c r="D5424" t="str">
        <f>IF('Master Input'!D5424 &lt;&gt; "",'Master Input'!D5424,"")</f>
        <v>Utility</v>
      </c>
      <c r="E5424" s="7" t="str">
        <f>IF('Master Input'!E5424 &lt;&gt; "",'Master Input'!E5424,"")</f>
        <v>Final Permit Submitted</v>
      </c>
      <c r="F5424" s="58">
        <f>IF('Master Input'!G5424 &lt;&gt; "",'Master Input'!G5424, "")</f>
        <v>41955</v>
      </c>
      <c r="G5424" s="18" t="str">
        <f>IFERROR(INDEX('Docs Signed Input'!B:B,MATCH('Nate''s Evolution'!$B5424,'Docs Signed Input'!E:E,0)),"N")</f>
        <v>N</v>
      </c>
      <c r="H5424" s="18" t="str">
        <f>IFERROR(INDEX('Docs Signed Input'!C:C,MATCH('Nate''s Evolution'!B5424,'Docs Signed Input'!E:E,0)),"N")</f>
        <v>N</v>
      </c>
      <c r="I5424" s="7" t="str">
        <f>IF('Master Input'!Q5424 &lt;&gt; "",'Master Input'!Q5424,"")</f>
        <v>lenoir@evolvesolar.com</v>
      </c>
    </row>
    <row r="5425" spans="1:9" x14ac:dyDescent="0.3">
      <c r="A5425" t="str">
        <f>IF('Master Input'!A5425 &lt;&gt; "",'Master Input'!A5425,"")</f>
        <v>Zamparelli, Rosanna</v>
      </c>
      <c r="B5425" s="7" t="str">
        <f>IF('Master Input'!B5425 &lt;&gt; "",'Master Input'!B5425,"")</f>
        <v>JB-1171334-00</v>
      </c>
      <c r="C5425" s="7">
        <f>IF('Master Input'!C5425 &lt;&gt; "",'Master Input'!C5425,"")</f>
        <v>6.5</v>
      </c>
      <c r="D5425" t="str">
        <f>IF('Master Input'!D5425 &lt;&gt; "",'Master Input'!D5425,"")</f>
        <v>Cancelled</v>
      </c>
      <c r="E5425" s="7" t="str">
        <f>IF('Master Input'!E5425 &lt;&gt; "",'Master Input'!E5425,"")</f>
        <v>Account Cancelled</v>
      </c>
      <c r="F5425" s="58">
        <f>IF('Master Input'!G5425 &lt;&gt; "",'Master Input'!G5425, "")</f>
        <v>41838</v>
      </c>
      <c r="G5425" s="18" t="str">
        <f>IFERROR(INDEX('Docs Signed Input'!B:B,MATCH('Nate''s Evolution'!$B5425,'Docs Signed Input'!E:E,0)),"N")</f>
        <v>N</v>
      </c>
      <c r="H5425" s="18" t="str">
        <f>IFERROR(INDEX('Docs Signed Input'!C:C,MATCH('Nate''s Evolution'!B5425,'Docs Signed Input'!E:E,0)),"N")</f>
        <v>N</v>
      </c>
      <c r="I5425" s="7" t="str">
        <f>IF('Master Input'!Q5425 &lt;&gt; "",'Master Input'!Q5425,"")</f>
        <v>seanh@evolvesolar.com</v>
      </c>
    </row>
    <row r="5426" spans="1:9" x14ac:dyDescent="0.3">
      <c r="A5426" t="str">
        <f>IF('Master Input'!A5426 &lt;&gt; "",'Master Input'!A5426,"")</f>
        <v>Zavala, Margarita</v>
      </c>
      <c r="B5426" s="7" t="str">
        <f>IF('Master Input'!B5426 &lt;&gt; "",'Master Input'!B5426,"")</f>
        <v>JB-8574280-00</v>
      </c>
      <c r="C5426" s="7">
        <f>IF('Master Input'!C5426 &lt;&gt; "",'Master Input'!C5426,"")</f>
        <v>5</v>
      </c>
      <c r="D5426" t="str">
        <f>IF('Master Input'!D5426 &lt;&gt; "",'Master Input'!D5426,"")</f>
        <v>Installation</v>
      </c>
      <c r="E5426" s="7" t="str">
        <f>IF('Master Input'!E5426 &lt;&gt; "",'Master Input'!E5426,"")</f>
        <v>Pending Customer</v>
      </c>
      <c r="F5426" s="58">
        <f>IF('Master Input'!G5426 &lt;&gt; "",'Master Input'!G5426, "")</f>
        <v>42000</v>
      </c>
      <c r="G5426" s="18" t="str">
        <f>IFERROR(INDEX('Docs Signed Input'!B:B,MATCH('Nate''s Evolution'!$B5426,'Docs Signed Input'!E:E,0)),"N")</f>
        <v>Y</v>
      </c>
      <c r="H5426" s="18" t="str">
        <f>IFERROR(INDEX('Docs Signed Input'!C:C,MATCH('Nate''s Evolution'!B5426,'Docs Signed Input'!E:E,0)),"N")</f>
        <v>Y</v>
      </c>
      <c r="I5426" s="7" t="str">
        <f>IF('Master Input'!Q5426 &lt;&gt; "",'Master Input'!Q5426,"")</f>
        <v>heriberto@evolvesolar.com</v>
      </c>
    </row>
    <row r="5427" spans="1:9" x14ac:dyDescent="0.3">
      <c r="A5427" t="str">
        <f>IF('Master Input'!A5427 &lt;&gt; "",'Master Input'!A5427,"")</f>
        <v>Zawistoski, Alan</v>
      </c>
      <c r="B5427" s="7" t="str">
        <f>IF('Master Input'!B5427 &lt;&gt; "",'Master Input'!B5427,"")</f>
        <v>JB-9263906-00</v>
      </c>
      <c r="C5427" s="7">
        <f>IF('Master Input'!C5427 &lt;&gt; "",'Master Input'!C5427,"")</f>
        <v>9</v>
      </c>
      <c r="D5427" t="str">
        <f>IF('Master Input'!D5427 &lt;&gt; "",'Master Input'!D5427,"")</f>
        <v>Cancelled</v>
      </c>
      <c r="E5427" s="7" t="str">
        <f>IF('Master Input'!E5427 &lt;&gt; "",'Master Input'!E5427,"")</f>
        <v>Account Cancelled</v>
      </c>
      <c r="F5427" s="58">
        <f>IF('Master Input'!G5427 &lt;&gt; "",'Master Input'!G5427, "")</f>
        <v>41870</v>
      </c>
      <c r="G5427" s="18" t="str">
        <f>IFERROR(INDEX('Docs Signed Input'!B:B,MATCH('Nate''s Evolution'!$B5427,'Docs Signed Input'!E:E,0)),"N")</f>
        <v>N</v>
      </c>
      <c r="H5427" s="18" t="str">
        <f>IFERROR(INDEX('Docs Signed Input'!C:C,MATCH('Nate''s Evolution'!B5427,'Docs Signed Input'!E:E,0)),"N")</f>
        <v>N</v>
      </c>
      <c r="I5427" s="7" t="str">
        <f>IF('Master Input'!Q5427 &lt;&gt; "",'Master Input'!Q5427,"")</f>
        <v>chuckr@evolvesolar.com</v>
      </c>
    </row>
    <row r="5428" spans="1:9" x14ac:dyDescent="0.3">
      <c r="A5428" t="str">
        <f>IF('Master Input'!A5428 &lt;&gt; "",'Master Input'!A5428,"")</f>
        <v>Zazueta, Luis</v>
      </c>
      <c r="B5428" s="7" t="str">
        <f>IF('Master Input'!B5428 &lt;&gt; "",'Master Input'!B5428,"")</f>
        <v>JB-8573836-00</v>
      </c>
      <c r="C5428" s="7">
        <f>IF('Master Input'!C5428 &lt;&gt; "",'Master Input'!C5428,"")</f>
        <v>6</v>
      </c>
      <c r="D5428" t="str">
        <f>IF('Master Input'!D5428 &lt;&gt; "",'Master Input'!D5428,"")</f>
        <v>Utility</v>
      </c>
      <c r="E5428" s="7" t="str">
        <f>IF('Master Input'!E5428 &lt;&gt; "",'Master Input'!E5428,"")</f>
        <v>Ready</v>
      </c>
      <c r="F5428" s="58">
        <f>IF('Master Input'!G5428 &lt;&gt; "",'Master Input'!G5428, "")</f>
        <v>41942</v>
      </c>
      <c r="G5428" s="18" t="str">
        <f>IFERROR(INDEX('Docs Signed Input'!B:B,MATCH('Nate''s Evolution'!$B5428,'Docs Signed Input'!E:E,0)),"N")</f>
        <v>N</v>
      </c>
      <c r="H5428" s="18" t="str">
        <f>IFERROR(INDEX('Docs Signed Input'!C:C,MATCH('Nate''s Evolution'!B5428,'Docs Signed Input'!E:E,0)),"N")</f>
        <v>N</v>
      </c>
      <c r="I5428" s="7" t="str">
        <f>IF('Master Input'!Q5428 &lt;&gt; "",'Master Input'!Q5428,"")</f>
        <v>heriberto@evolvesolar.com</v>
      </c>
    </row>
    <row r="5429" spans="1:9" x14ac:dyDescent="0.3">
      <c r="A5429" t="str">
        <f>IF('Master Input'!A5429 &lt;&gt; "",'Master Input'!A5429,"")</f>
        <v>Zedalis, Marian</v>
      </c>
      <c r="B5429" s="7" t="str">
        <f>IF('Master Input'!B5429 &lt;&gt; "",'Master Input'!B5429,"")</f>
        <v>JB-1171394-00</v>
      </c>
      <c r="C5429" s="7">
        <f>IF('Master Input'!C5429 &lt;&gt; "",'Master Input'!C5429,"")</f>
        <v>10.5</v>
      </c>
      <c r="D5429" t="str">
        <f>IF('Master Input'!D5429 &lt;&gt; "",'Master Input'!D5429,"")</f>
        <v>Cancelled</v>
      </c>
      <c r="E5429" s="7" t="str">
        <f>IF('Master Input'!E5429 &lt;&gt; "",'Master Input'!E5429,"")</f>
        <v>Account Cancelled</v>
      </c>
      <c r="F5429" s="58">
        <f>IF('Master Input'!G5429 &lt;&gt; "",'Master Input'!G5429, "")</f>
        <v>41842</v>
      </c>
      <c r="G5429" s="18" t="str">
        <f>IFERROR(INDEX('Docs Signed Input'!B:B,MATCH('Nate''s Evolution'!$B5429,'Docs Signed Input'!E:E,0)),"N")</f>
        <v>N</v>
      </c>
      <c r="H5429" s="18" t="str">
        <f>IFERROR(INDEX('Docs Signed Input'!C:C,MATCH('Nate''s Evolution'!B5429,'Docs Signed Input'!E:E,0)),"N")</f>
        <v>N</v>
      </c>
      <c r="I5429" s="7" t="str">
        <f>IF('Master Input'!Q5429 &lt;&gt; "",'Master Input'!Q5429,"")</f>
        <v>seanh@evolvesolar.com</v>
      </c>
    </row>
    <row r="5430" spans="1:9" x14ac:dyDescent="0.3">
      <c r="A5430" t="str">
        <f>IF('Master Input'!A5430 &lt;&gt; "",'Master Input'!A5430,"")</f>
        <v>Zeerak, Khalil</v>
      </c>
      <c r="B5430" s="7" t="str">
        <f>IF('Master Input'!B5430 &lt;&gt; "",'Master Input'!B5430,"")</f>
        <v>JB-8024851-00</v>
      </c>
      <c r="C5430" s="7">
        <f>IF('Master Input'!C5430 &lt;&gt; "",'Master Input'!C5430,"")</f>
        <v>4.75</v>
      </c>
      <c r="D5430" t="str">
        <f>IF('Master Input'!D5430 &lt;&gt; "",'Master Input'!D5430,"")</f>
        <v>Installation</v>
      </c>
      <c r="E5430" s="7" t="str">
        <f>IF('Master Input'!E5430 &lt;&gt; "",'Master Input'!E5430,"")</f>
        <v>Pending Approval</v>
      </c>
      <c r="F5430" s="58">
        <f>IF('Master Input'!G5430 &lt;&gt; "",'Master Input'!G5430, "")</f>
        <v>41843</v>
      </c>
      <c r="G5430" s="18" t="str">
        <f>IFERROR(INDEX('Docs Signed Input'!B:B,MATCH('Nate''s Evolution'!$B5430,'Docs Signed Input'!E:E,0)),"N")</f>
        <v>N</v>
      </c>
      <c r="H5430" s="18" t="str">
        <f>IFERROR(INDEX('Docs Signed Input'!C:C,MATCH('Nate''s Evolution'!B5430,'Docs Signed Input'!E:E,0)),"N")</f>
        <v>N</v>
      </c>
      <c r="I5430" s="7" t="str">
        <f>IF('Master Input'!Q5430 &lt;&gt; "",'Master Input'!Q5430,"")</f>
        <v>baba@evolvesolar.com</v>
      </c>
    </row>
    <row r="5431" spans="1:9" x14ac:dyDescent="0.3">
      <c r="A5431" t="str">
        <f>IF('Master Input'!A5431 &lt;&gt; "",'Master Input'!A5431,"")</f>
        <v>Zehner Jr., Raymond</v>
      </c>
      <c r="B5431" s="7" t="str">
        <f>IF('Master Input'!B5431 &lt;&gt; "",'Master Input'!B5431,"")</f>
        <v>JB-8524719-00</v>
      </c>
      <c r="C5431" s="7">
        <f>IF('Master Input'!C5431 &lt;&gt; "",'Master Input'!C5431,"")</f>
        <v>11.75</v>
      </c>
      <c r="D5431" t="str">
        <f>IF('Master Input'!D5431 &lt;&gt; "",'Master Input'!D5431,"")</f>
        <v>Closed</v>
      </c>
      <c r="E5431" s="7" t="str">
        <f>IF('Master Input'!E5431 &lt;&gt; "",'Master Input'!E5431,"")</f>
        <v>Closed</v>
      </c>
      <c r="F5431" s="58">
        <f>IF('Master Input'!G5431 &lt;&gt; "",'Master Input'!G5431, "")</f>
        <v>41822</v>
      </c>
      <c r="G5431" s="18" t="str">
        <f>IFERROR(INDEX('Docs Signed Input'!B:B,MATCH('Nate''s Evolution'!$B5431,'Docs Signed Input'!E:E,0)),"N")</f>
        <v>N</v>
      </c>
      <c r="H5431" s="18" t="str">
        <f>IFERROR(INDEX('Docs Signed Input'!C:C,MATCH('Nate''s Evolution'!B5431,'Docs Signed Input'!E:E,0)),"N")</f>
        <v>N</v>
      </c>
      <c r="I5431" s="7" t="str">
        <f>IF('Master Input'!Q5431 &lt;&gt; "",'Master Input'!Q5431,"")</f>
        <v>jonm@evolvesolar.com</v>
      </c>
    </row>
    <row r="5432" spans="1:9" x14ac:dyDescent="0.3">
      <c r="A5432" t="str">
        <f>IF('Master Input'!A5432 &lt;&gt; "",'Master Input'!A5432,"")</f>
        <v>Zeigler, James</v>
      </c>
      <c r="B5432" s="7" t="str">
        <f>IF('Master Input'!B5432 &lt;&gt; "",'Master Input'!B5432,"")</f>
        <v>JB-8539511-00</v>
      </c>
      <c r="C5432" s="7">
        <f>IF('Master Input'!C5432 &lt;&gt; "",'Master Input'!C5432,"")</f>
        <v>7.75</v>
      </c>
      <c r="D5432" t="str">
        <f>IF('Master Input'!D5432 &lt;&gt; "",'Master Input'!D5432,"")</f>
        <v>Utility</v>
      </c>
      <c r="E5432" s="7" t="str">
        <f>IF('Master Input'!E5432 &lt;&gt; "",'Master Input'!E5432,"")</f>
        <v>Final Permit Submitted</v>
      </c>
      <c r="F5432" s="58">
        <f>IF('Master Input'!G5432 &lt;&gt; "",'Master Input'!G5432, "")</f>
        <v>41895</v>
      </c>
      <c r="G5432" s="18" t="str">
        <f>IFERROR(INDEX('Docs Signed Input'!B:B,MATCH('Nate''s Evolution'!$B5432,'Docs Signed Input'!E:E,0)),"N")</f>
        <v>N</v>
      </c>
      <c r="H5432" s="18" t="str">
        <f>IFERROR(INDEX('Docs Signed Input'!C:C,MATCH('Nate''s Evolution'!B5432,'Docs Signed Input'!E:E,0)),"N")</f>
        <v>N</v>
      </c>
      <c r="I5432" s="7" t="str">
        <f>IF('Master Input'!Q5432 &lt;&gt; "",'Master Input'!Q5432,"")</f>
        <v>jesusb@evolvesolar.com</v>
      </c>
    </row>
    <row r="5433" spans="1:9" x14ac:dyDescent="0.3">
      <c r="A5433" t="str">
        <f>IF('Master Input'!A5433 &lt;&gt; "",'Master Input'!A5433,"")</f>
        <v>Zeller, Gail</v>
      </c>
      <c r="B5433" s="7" t="str">
        <f>IF('Master Input'!B5433 &lt;&gt; "",'Master Input'!B5433,"")</f>
        <v>JB-9722323-00</v>
      </c>
      <c r="C5433" s="7">
        <f>IF('Master Input'!C5433 &lt;&gt; "",'Master Input'!C5433,"")</f>
        <v>8.25</v>
      </c>
      <c r="D5433" t="str">
        <f>IF('Master Input'!D5433 &lt;&gt; "",'Master Input'!D5433,"")</f>
        <v>Permit</v>
      </c>
      <c r="E5433" s="7" t="str">
        <f>IF('Master Input'!E5433 &lt;&gt; "",'Master Input'!E5433,"")</f>
        <v>Site Audit Pending Customer</v>
      </c>
      <c r="F5433" s="58">
        <f>IF('Master Input'!G5433 &lt;&gt; "",'Master Input'!G5433, "")</f>
        <v>41972</v>
      </c>
      <c r="G5433" s="18" t="str">
        <f>IFERROR(INDEX('Docs Signed Input'!B:B,MATCH('Nate''s Evolution'!$B5433,'Docs Signed Input'!E:E,0)),"N")</f>
        <v>N</v>
      </c>
      <c r="H5433" s="18" t="str">
        <f>IFERROR(INDEX('Docs Signed Input'!C:C,MATCH('Nate''s Evolution'!B5433,'Docs Signed Input'!E:E,0)),"N")</f>
        <v>N</v>
      </c>
      <c r="I5433" s="7" t="str">
        <f>IF('Master Input'!Q5433 &lt;&gt; "",'Master Input'!Q5433,"")</f>
        <v>marissa.frost@evolvesolar.com</v>
      </c>
    </row>
    <row r="5434" spans="1:9" x14ac:dyDescent="0.3">
      <c r="A5434" t="str">
        <f>IF('Master Input'!A5434 &lt;&gt; "",'Master Input'!A5434,"")</f>
        <v>Zeni, Lorne</v>
      </c>
      <c r="B5434" s="7" t="str">
        <f>IF('Master Input'!B5434 &lt;&gt; "",'Master Input'!B5434,"")</f>
        <v>JB-9566904-00</v>
      </c>
      <c r="C5434" s="7">
        <f>IF('Master Input'!C5434 &lt;&gt; "",'Master Input'!C5434,"")</f>
        <v>10.965</v>
      </c>
      <c r="D5434" t="str">
        <f>IF('Master Input'!D5434 &lt;&gt; "",'Master Input'!D5434,"")</f>
        <v>Permit</v>
      </c>
      <c r="E5434" s="7" t="str">
        <f>IF('Master Input'!E5434 &lt;&gt; "",'Master Input'!E5434,"")</f>
        <v>Design Complete</v>
      </c>
      <c r="F5434" s="58">
        <f>IF('Master Input'!G5434 &lt;&gt; "",'Master Input'!G5434, "")</f>
        <v>41982</v>
      </c>
      <c r="G5434" s="18" t="str">
        <f>IFERROR(INDEX('Docs Signed Input'!B:B,MATCH('Nate''s Evolution'!$B5434,'Docs Signed Input'!E:E,0)),"N")</f>
        <v>N</v>
      </c>
      <c r="H5434" s="18" t="str">
        <f>IFERROR(INDEX('Docs Signed Input'!C:C,MATCH('Nate''s Evolution'!B5434,'Docs Signed Input'!E:E,0)),"N")</f>
        <v>Y</v>
      </c>
      <c r="I5434" s="7" t="str">
        <f>IF('Master Input'!Q5434 &lt;&gt; "",'Master Input'!Q5434,"")</f>
        <v>riddell@evolvesolar.com</v>
      </c>
    </row>
    <row r="5435" spans="1:9" x14ac:dyDescent="0.3">
      <c r="A5435" t="str">
        <f>IF('Master Input'!A5435 &lt;&gt; "",'Master Input'!A5435,"")</f>
        <v>Zeolla, Christine</v>
      </c>
      <c r="B5435" s="7" t="str">
        <f>IF('Master Input'!B5435 &lt;&gt; "",'Master Input'!B5435,"")</f>
        <v>JB-121598-00</v>
      </c>
      <c r="C5435" s="7">
        <f>IF('Master Input'!C5435 &lt;&gt; "",'Master Input'!C5435,"")</f>
        <v>6.8849999999999998</v>
      </c>
      <c r="D5435" t="str">
        <f>IF('Master Input'!D5435 &lt;&gt; "",'Master Input'!D5435,"")</f>
        <v>Sales</v>
      </c>
      <c r="E5435" s="7" t="str">
        <f>IF('Master Input'!E5435 &lt;&gt; "",'Master Input'!E5435,"")</f>
        <v>On Hold</v>
      </c>
      <c r="F5435" s="58">
        <f>IF('Master Input'!G5435 &lt;&gt; "",'Master Input'!G5435, "")</f>
        <v>41820</v>
      </c>
      <c r="G5435" s="18" t="str">
        <f>IFERROR(INDEX('Docs Signed Input'!B:B,MATCH('Nate''s Evolution'!$B5435,'Docs Signed Input'!E:E,0)),"N")</f>
        <v>N</v>
      </c>
      <c r="H5435" s="18" t="str">
        <f>IFERROR(INDEX('Docs Signed Input'!C:C,MATCH('Nate''s Evolution'!B5435,'Docs Signed Input'!E:E,0)),"N")</f>
        <v>N</v>
      </c>
      <c r="I5435" s="7" t="str">
        <f>IF('Master Input'!Q5435 &lt;&gt; "",'Master Input'!Q5435,"")</f>
        <v>matt@evolvesolar.com</v>
      </c>
    </row>
    <row r="5436" spans="1:9" x14ac:dyDescent="0.3">
      <c r="A5436" t="str">
        <f>IF('Master Input'!A5436 &lt;&gt; "",'Master Input'!A5436,"")</f>
        <v>Zewdineh, Dejene</v>
      </c>
      <c r="B5436" s="7" t="str">
        <f>IF('Master Input'!B5436 &lt;&gt; "",'Master Input'!B5436,"")</f>
        <v>JB-8025062-00</v>
      </c>
      <c r="C5436" s="7">
        <f>IF('Master Input'!C5436 &lt;&gt; "",'Master Input'!C5436,"")</f>
        <v>2.5499999999999998</v>
      </c>
      <c r="D5436" t="str">
        <f>IF('Master Input'!D5436 &lt;&gt; "",'Master Input'!D5436,"")</f>
        <v>Closed</v>
      </c>
      <c r="E5436" s="7" t="str">
        <f>IF('Master Input'!E5436 &lt;&gt; "",'Master Input'!E5436,"")</f>
        <v>Closed</v>
      </c>
      <c r="F5436" s="58">
        <f>IF('Master Input'!G5436 &lt;&gt; "",'Master Input'!G5436, "")</f>
        <v>41883</v>
      </c>
      <c r="G5436" s="18" t="str">
        <f>IFERROR(INDEX('Docs Signed Input'!B:B,MATCH('Nate''s Evolution'!$B5436,'Docs Signed Input'!E:E,0)),"N")</f>
        <v>N</v>
      </c>
      <c r="H5436" s="18" t="str">
        <f>IFERROR(INDEX('Docs Signed Input'!C:C,MATCH('Nate''s Evolution'!B5436,'Docs Signed Input'!E:E,0)),"N")</f>
        <v>N</v>
      </c>
      <c r="I5436" s="7" t="str">
        <f>IF('Master Input'!Q5436 &lt;&gt; "",'Master Input'!Q5436,"")</f>
        <v>baba@evolvesolar.com</v>
      </c>
    </row>
    <row r="5437" spans="1:9" x14ac:dyDescent="0.3">
      <c r="A5437" t="str">
        <f>IF('Master Input'!A5437 &lt;&gt; "",'Master Input'!A5437,"")</f>
        <v>Zhe, Jin</v>
      </c>
      <c r="B5437" s="7" t="str">
        <f>IF('Master Input'!B5437 &lt;&gt; "",'Master Input'!B5437,"")</f>
        <v>JB-8525595-00</v>
      </c>
      <c r="C5437" s="7">
        <f>IF('Master Input'!C5437 &lt;&gt; "",'Master Input'!C5437,"")</f>
        <v>11.25</v>
      </c>
      <c r="D5437" t="str">
        <f>IF('Master Input'!D5437 &lt;&gt; "",'Master Input'!D5437,"")</f>
        <v>Cancelled</v>
      </c>
      <c r="E5437" s="7" t="str">
        <f>IF('Master Input'!E5437 &lt;&gt; "",'Master Input'!E5437,"")</f>
        <v>Account Cancelled</v>
      </c>
      <c r="F5437" s="58">
        <f>IF('Master Input'!G5437 &lt;&gt; "",'Master Input'!G5437, "")</f>
        <v>41888</v>
      </c>
      <c r="G5437" s="18" t="str">
        <f>IFERROR(INDEX('Docs Signed Input'!B:B,MATCH('Nate''s Evolution'!$B5437,'Docs Signed Input'!E:E,0)),"N")</f>
        <v>N</v>
      </c>
      <c r="H5437" s="18" t="str">
        <f>IFERROR(INDEX('Docs Signed Input'!C:C,MATCH('Nate''s Evolution'!B5437,'Docs Signed Input'!E:E,0)),"N")</f>
        <v>N</v>
      </c>
      <c r="I5437" s="7" t="str">
        <f>IF('Master Input'!Q5437 &lt;&gt; "",'Master Input'!Q5437,"")</f>
        <v>alyssa@evolvesolar.com</v>
      </c>
    </row>
    <row r="5438" spans="1:9" x14ac:dyDescent="0.3">
      <c r="A5438" t="str">
        <f>IF('Master Input'!A5438 &lt;&gt; "",'Master Input'!A5438,"")</f>
        <v>Zhonga, Stavro</v>
      </c>
      <c r="B5438" s="7" t="str">
        <f>IF('Master Input'!B5438 &lt;&gt; "",'Master Input'!B5438,"")</f>
        <v>JB-113004-00</v>
      </c>
      <c r="C5438" s="7">
        <f>IF('Master Input'!C5438 &lt;&gt; "",'Master Input'!C5438,"")</f>
        <v>2.75</v>
      </c>
      <c r="D5438" t="str">
        <f>IF('Master Input'!D5438 &lt;&gt; "",'Master Input'!D5438,"")</f>
        <v>Cancelled</v>
      </c>
      <c r="E5438" s="7" t="str">
        <f>IF('Master Input'!E5438 &lt;&gt; "",'Master Input'!E5438,"")</f>
        <v>Account Cancelled</v>
      </c>
      <c r="F5438" s="58">
        <f>IF('Master Input'!G5438 &lt;&gt; "",'Master Input'!G5438, "")</f>
        <v>41768</v>
      </c>
      <c r="G5438" s="18" t="str">
        <f>IFERROR(INDEX('Docs Signed Input'!B:B,MATCH('Nate''s Evolution'!$B5438,'Docs Signed Input'!E:E,0)),"N")</f>
        <v>N</v>
      </c>
      <c r="H5438" s="18" t="str">
        <f>IFERROR(INDEX('Docs Signed Input'!C:C,MATCH('Nate''s Evolution'!B5438,'Docs Signed Input'!E:E,0)),"N")</f>
        <v>N</v>
      </c>
      <c r="I5438" s="7" t="str">
        <f>IF('Master Input'!Q5438 &lt;&gt; "",'Master Input'!Q5438,"")</f>
        <v>matt@evolvesolar.com</v>
      </c>
    </row>
    <row r="5439" spans="1:9" x14ac:dyDescent="0.3">
      <c r="A5439" t="str">
        <f>IF('Master Input'!A5439 &lt;&gt; "",'Master Input'!A5439,"")</f>
        <v>Zhou, Fengqing</v>
      </c>
      <c r="B5439" s="7" t="str">
        <f>IF('Master Input'!B5439 &lt;&gt; "",'Master Input'!B5439,"")</f>
        <v>JB-8012049-00</v>
      </c>
      <c r="C5439" s="7">
        <f>IF('Master Input'!C5439 &lt;&gt; "",'Master Input'!C5439,"")</f>
        <v>3.75</v>
      </c>
      <c r="D5439" t="str">
        <f>IF('Master Input'!D5439 &lt;&gt; "",'Master Input'!D5439,"")</f>
        <v>Closed</v>
      </c>
      <c r="E5439" s="7" t="str">
        <f>IF('Master Input'!E5439 &lt;&gt; "",'Master Input'!E5439,"")</f>
        <v>Closed</v>
      </c>
      <c r="F5439" s="58">
        <f>IF('Master Input'!G5439 &lt;&gt; "",'Master Input'!G5439, "")</f>
        <v>41674</v>
      </c>
      <c r="G5439" s="18" t="str">
        <f>IFERROR(INDEX('Docs Signed Input'!B:B,MATCH('Nate''s Evolution'!$B5439,'Docs Signed Input'!E:E,0)),"N")</f>
        <v>N</v>
      </c>
      <c r="H5439" s="18" t="str">
        <f>IFERROR(INDEX('Docs Signed Input'!C:C,MATCH('Nate''s Evolution'!B5439,'Docs Signed Input'!E:E,0)),"N")</f>
        <v>N</v>
      </c>
      <c r="I5439" s="7" t="str">
        <f>IF('Master Input'!Q5439 &lt;&gt; "",'Master Input'!Q5439,"")</f>
        <v>brandon@evolvesolar.com</v>
      </c>
    </row>
    <row r="5440" spans="1:9" x14ac:dyDescent="0.3">
      <c r="A5440" t="str">
        <f>IF('Master Input'!A5440 &lt;&gt; "",'Master Input'!A5440,"")</f>
        <v>Zhu, Michael</v>
      </c>
      <c r="B5440" s="7" t="str">
        <f>IF('Master Input'!B5440 &lt;&gt; "",'Master Input'!B5440,"")</f>
        <v>JB-1172673-00</v>
      </c>
      <c r="C5440" s="7">
        <f>IF('Master Input'!C5440 &lt;&gt; "",'Master Input'!C5440,"")</f>
        <v>5.3550000000000004</v>
      </c>
      <c r="D5440" t="str">
        <f>IF('Master Input'!D5440 &lt;&gt; "",'Master Input'!D5440,"")</f>
        <v>Permit</v>
      </c>
      <c r="E5440" s="7" t="str">
        <f>IF('Master Input'!E5440 &lt;&gt; "",'Master Input'!E5440,"")</f>
        <v>Design Complete</v>
      </c>
      <c r="F5440" s="58">
        <f>IF('Master Input'!G5440 &lt;&gt; "",'Master Input'!G5440, "")</f>
        <v>42013</v>
      </c>
      <c r="G5440" s="18" t="str">
        <f>IFERROR(INDEX('Docs Signed Input'!B:B,MATCH('Nate''s Evolution'!$B5440,'Docs Signed Input'!E:E,0)),"N")</f>
        <v>N</v>
      </c>
      <c r="H5440" s="18" t="str">
        <f>IFERROR(INDEX('Docs Signed Input'!C:C,MATCH('Nate''s Evolution'!B5440,'Docs Signed Input'!E:E,0)),"N")</f>
        <v>Y</v>
      </c>
      <c r="I5440" s="7" t="str">
        <f>IF('Master Input'!Q5440 &lt;&gt; "",'Master Input'!Q5440,"")</f>
        <v>richard.burnworth@evolvesolar.com</v>
      </c>
    </row>
    <row r="5441" spans="1:9" x14ac:dyDescent="0.3">
      <c r="A5441" t="str">
        <f>IF('Master Input'!A5441 &lt;&gt; "",'Master Input'!A5441,"")</f>
        <v>Zic, Teresa</v>
      </c>
      <c r="B5441" s="7" t="str">
        <f>IF('Master Input'!B5441 &lt;&gt; "",'Master Input'!B5441,"")</f>
        <v>JB-118127-00</v>
      </c>
      <c r="C5441" s="7">
        <f>IF('Master Input'!C5441 &lt;&gt; "",'Master Input'!C5441,"")</f>
        <v>6.75</v>
      </c>
      <c r="D5441" t="str">
        <f>IF('Master Input'!D5441 &lt;&gt; "",'Master Input'!D5441,"")</f>
        <v>Permit</v>
      </c>
      <c r="E5441" s="7" t="str">
        <f>IF('Master Input'!E5441 &lt;&gt; "",'Master Input'!E5441,"")</f>
        <v>Design Complete</v>
      </c>
      <c r="F5441" s="58">
        <f>IF('Master Input'!G5441 &lt;&gt; "",'Master Input'!G5441, "")</f>
        <v>41823</v>
      </c>
      <c r="G5441" s="18" t="str">
        <f>IFERROR(INDEX('Docs Signed Input'!B:B,MATCH('Nate''s Evolution'!$B5441,'Docs Signed Input'!E:E,0)),"N")</f>
        <v>N</v>
      </c>
      <c r="H5441" s="18" t="str">
        <f>IFERROR(INDEX('Docs Signed Input'!C:C,MATCH('Nate''s Evolution'!B5441,'Docs Signed Input'!E:E,0)),"N")</f>
        <v>N</v>
      </c>
      <c r="I5441" s="7" t="str">
        <f>IF('Master Input'!Q5441 &lt;&gt; "",'Master Input'!Q5441,"")</f>
        <v>JeremyH@evolvesolar.com</v>
      </c>
    </row>
    <row r="5442" spans="1:9" x14ac:dyDescent="0.3">
      <c r="A5442" t="str">
        <f>IF('Master Input'!A5442 &lt;&gt; "",'Master Input'!A5442,"")</f>
        <v>Zick, Cole</v>
      </c>
      <c r="B5442" s="7" t="str">
        <f>IF('Master Input'!B5442 &lt;&gt; "",'Master Input'!B5442,"")</f>
        <v>JB-9567027-00</v>
      </c>
      <c r="C5442" s="7">
        <f>IF('Master Input'!C5442 &lt;&gt; "",'Master Input'!C5442,"")</f>
        <v>2.86</v>
      </c>
      <c r="D5442" t="str">
        <f>IF('Master Input'!D5442 &lt;&gt; "",'Master Input'!D5442,"")</f>
        <v>Permit</v>
      </c>
      <c r="E5442" s="7" t="str">
        <f>IF('Master Input'!E5442 &lt;&gt; "",'Master Input'!E5442,"")</f>
        <v>Design Complete</v>
      </c>
      <c r="F5442" s="58">
        <f>IF('Master Input'!G5442 &lt;&gt; "",'Master Input'!G5442, "")</f>
        <v>42002</v>
      </c>
      <c r="G5442" s="18" t="str">
        <f>IFERROR(INDEX('Docs Signed Input'!B:B,MATCH('Nate''s Evolution'!$B5442,'Docs Signed Input'!E:E,0)),"N")</f>
        <v>N</v>
      </c>
      <c r="H5442" s="18" t="str">
        <f>IFERROR(INDEX('Docs Signed Input'!C:C,MATCH('Nate''s Evolution'!B5442,'Docs Signed Input'!E:E,0)),"N")</f>
        <v>N</v>
      </c>
      <c r="I5442" s="7" t="str">
        <f>IF('Master Input'!Q5442 &lt;&gt; "",'Master Input'!Q5442,"")</f>
        <v>kevin.delabahan@evolvesolar.com</v>
      </c>
    </row>
    <row r="5443" spans="1:9" x14ac:dyDescent="0.3">
      <c r="A5443" t="str">
        <f>IF('Master Input'!A5443 &lt;&gt; "",'Master Input'!A5443,"")</f>
        <v>Ziebol, Tim</v>
      </c>
      <c r="B5443" s="7" t="str">
        <f>IF('Master Input'!B5443 &lt;&gt; "",'Master Input'!B5443,"")</f>
        <v>JB-8503475-00</v>
      </c>
      <c r="C5443" s="7">
        <f>IF('Master Input'!C5443 &lt;&gt; "",'Master Input'!C5443,"")</f>
        <v>12</v>
      </c>
      <c r="D5443" t="str">
        <f>IF('Master Input'!D5443 &lt;&gt; "",'Master Input'!D5443,"")</f>
        <v>Closed</v>
      </c>
      <c r="E5443" s="7" t="str">
        <f>IF('Master Input'!E5443 &lt;&gt; "",'Master Input'!E5443,"")</f>
        <v>Closed</v>
      </c>
      <c r="F5443" s="58">
        <f>IF('Master Input'!G5443 &lt;&gt; "",'Master Input'!G5443, "")</f>
        <v>41820</v>
      </c>
      <c r="G5443" s="18" t="str">
        <f>IFERROR(INDEX('Docs Signed Input'!B:B,MATCH('Nate''s Evolution'!$B5443,'Docs Signed Input'!E:E,0)),"N")</f>
        <v>N</v>
      </c>
      <c r="H5443" s="18" t="str">
        <f>IFERROR(INDEX('Docs Signed Input'!C:C,MATCH('Nate''s Evolution'!B5443,'Docs Signed Input'!E:E,0)),"N")</f>
        <v>N</v>
      </c>
      <c r="I5443" s="7" t="str">
        <f>IF('Master Input'!Q5443 &lt;&gt; "",'Master Input'!Q5443,"")</f>
        <v>michaelg@evolvesolar.com</v>
      </c>
    </row>
    <row r="5444" spans="1:9" x14ac:dyDescent="0.3">
      <c r="A5444" t="str">
        <f>IF('Master Input'!A5444 &lt;&gt; "",'Master Input'!A5444,"")</f>
        <v>Ziegman, Belinda</v>
      </c>
      <c r="B5444" s="7" t="str">
        <f>IF('Master Input'!B5444 &lt;&gt; "",'Master Input'!B5444,"")</f>
        <v>JB-85310753-00</v>
      </c>
      <c r="C5444" s="7">
        <f>IF('Master Input'!C5444 &lt;&gt; "",'Master Input'!C5444,"")</f>
        <v>13</v>
      </c>
      <c r="D5444" t="str">
        <f>IF('Master Input'!D5444 &lt;&gt; "",'Master Input'!D5444,"")</f>
        <v>Permit</v>
      </c>
      <c r="E5444" s="7" t="str">
        <f>IF('Master Input'!E5444 &lt;&gt; "",'Master Input'!E5444,"")</f>
        <v>Submitted</v>
      </c>
      <c r="F5444" s="58">
        <f>IF('Master Input'!G5444 &lt;&gt; "",'Master Input'!G5444, "")</f>
        <v>42025</v>
      </c>
      <c r="G5444" s="18" t="str">
        <f>IFERROR(INDEX('Docs Signed Input'!B:B,MATCH('Nate''s Evolution'!$B5444,'Docs Signed Input'!E:E,0)),"N")</f>
        <v>Y</v>
      </c>
      <c r="H5444" s="18" t="str">
        <f>IFERROR(INDEX('Docs Signed Input'!C:C,MATCH('Nate''s Evolution'!B5444,'Docs Signed Input'!E:E,0)),"N")</f>
        <v>Y</v>
      </c>
      <c r="I5444" s="7" t="str">
        <f>IF('Master Input'!Q5444 &lt;&gt; "",'Master Input'!Q5444,"")</f>
        <v>james.reed@evolvesolar.com</v>
      </c>
    </row>
    <row r="5445" spans="1:9" x14ac:dyDescent="0.3">
      <c r="A5445" t="str">
        <f>IF('Master Input'!A5445 &lt;&gt; "",'Master Input'!A5445,"")</f>
        <v>Zimmerman, Gail</v>
      </c>
      <c r="B5445" s="7" t="str">
        <f>IF('Master Input'!B5445 &lt;&gt; "",'Master Input'!B5445,"")</f>
        <v>JB-9701861-00</v>
      </c>
      <c r="C5445" s="7">
        <f>IF('Master Input'!C5445 &lt;&gt; "",'Master Input'!C5445,"")</f>
        <v>5.3550000000000004</v>
      </c>
      <c r="D5445" t="str">
        <f>IF('Master Input'!D5445 &lt;&gt; "",'Master Input'!D5445,"")</f>
        <v>Permit</v>
      </c>
      <c r="E5445" s="7" t="str">
        <f>IF('Master Input'!E5445 &lt;&gt; "",'Master Input'!E5445,"")</f>
        <v>Site Audit Pending Customer</v>
      </c>
      <c r="F5445" s="58">
        <f>IF('Master Input'!G5445 &lt;&gt; "",'Master Input'!G5445, "")</f>
        <v>42009</v>
      </c>
      <c r="G5445" s="18" t="str">
        <f>IFERROR(INDEX('Docs Signed Input'!B:B,MATCH('Nate''s Evolution'!$B5445,'Docs Signed Input'!E:E,0)),"N")</f>
        <v>N</v>
      </c>
      <c r="H5445" s="18" t="str">
        <f>IFERROR(INDEX('Docs Signed Input'!C:C,MATCH('Nate''s Evolution'!B5445,'Docs Signed Input'!E:E,0)),"N")</f>
        <v>N</v>
      </c>
      <c r="I5445" s="7" t="str">
        <f>IF('Master Input'!Q5445 &lt;&gt; "",'Master Input'!Q5445,"")</f>
        <v>james.zavala@evolvesolar.com</v>
      </c>
    </row>
    <row r="5446" spans="1:9" x14ac:dyDescent="0.3">
      <c r="A5446" t="str">
        <f>IF('Master Input'!A5446 &lt;&gt; "",'Master Input'!A5446,"")</f>
        <v>Zimmerman, Sean</v>
      </c>
      <c r="B5446" s="7" t="str">
        <f>IF('Master Input'!B5446 &lt;&gt; "",'Master Input'!B5446,"")</f>
        <v>JB-8004874-00</v>
      </c>
      <c r="C5446" s="7">
        <f>IF('Master Input'!C5446 &lt;&gt; "",'Master Input'!C5446,"")</f>
        <v>5.0999999999999996</v>
      </c>
      <c r="D5446" t="str">
        <f>IF('Master Input'!D5446 &lt;&gt; "",'Master Input'!D5446,"")</f>
        <v>Closed</v>
      </c>
      <c r="E5446" s="7" t="str">
        <f>IF('Master Input'!E5446 &lt;&gt; "",'Master Input'!E5446,"")</f>
        <v>Closed</v>
      </c>
      <c r="F5446" s="58">
        <f>IF('Master Input'!G5446 &lt;&gt; "",'Master Input'!G5446, "")</f>
        <v>41779</v>
      </c>
      <c r="G5446" s="18" t="str">
        <f>IFERROR(INDEX('Docs Signed Input'!B:B,MATCH('Nate''s Evolution'!$B5446,'Docs Signed Input'!E:E,0)),"N")</f>
        <v>N</v>
      </c>
      <c r="H5446" s="18" t="str">
        <f>IFERROR(INDEX('Docs Signed Input'!C:C,MATCH('Nate''s Evolution'!B5446,'Docs Signed Input'!E:E,0)),"N")</f>
        <v>N</v>
      </c>
      <c r="I5446" s="7" t="str">
        <f>IF('Master Input'!Q5446 &lt;&gt; "",'Master Input'!Q5446,"")</f>
        <v>geoff@evolvesolar.com</v>
      </c>
    </row>
    <row r="5447" spans="1:9" x14ac:dyDescent="0.3">
      <c r="A5447" t="str">
        <f>IF('Master Input'!A5447 &lt;&gt; "",'Master Input'!A5447,"")</f>
        <v>Zink, Ray</v>
      </c>
      <c r="B5447" s="7" t="str">
        <f>IF('Master Input'!B5447 &lt;&gt; "",'Master Input'!B5447,"")</f>
        <v>JB-9567016-00</v>
      </c>
      <c r="C5447" s="7">
        <f>IF('Master Input'!C5447 &lt;&gt; "",'Master Input'!C5447,"")</f>
        <v>11.96</v>
      </c>
      <c r="D5447" t="str">
        <f>IF('Master Input'!D5447 &lt;&gt; "",'Master Input'!D5447,"")</f>
        <v>Permit</v>
      </c>
      <c r="E5447" s="7" t="str">
        <f>IF('Master Input'!E5447 &lt;&gt; "",'Master Input'!E5447,"")</f>
        <v>Design Complete</v>
      </c>
      <c r="F5447" s="58">
        <f>IF('Master Input'!G5447 &lt;&gt; "",'Master Input'!G5447, "")</f>
        <v>41996</v>
      </c>
      <c r="G5447" s="18" t="str">
        <f>IFERROR(INDEX('Docs Signed Input'!B:B,MATCH('Nate''s Evolution'!$B5447,'Docs Signed Input'!E:E,0)),"N")</f>
        <v>N</v>
      </c>
      <c r="H5447" s="18" t="str">
        <f>IFERROR(INDEX('Docs Signed Input'!C:C,MATCH('Nate''s Evolution'!B5447,'Docs Signed Input'!E:E,0)),"N")</f>
        <v>Y</v>
      </c>
      <c r="I5447" s="7" t="str">
        <f>IF('Master Input'!Q5447 &lt;&gt; "",'Master Input'!Q5447,"")</f>
        <v>carlos.hanson@evolvesolar.com</v>
      </c>
    </row>
    <row r="5448" spans="1:9" x14ac:dyDescent="0.3">
      <c r="A5448" t="str">
        <f>IF('Master Input'!A5448 &lt;&gt; "",'Master Input'!A5448,"")</f>
        <v>Ziter, Robert</v>
      </c>
      <c r="B5448" s="7" t="str">
        <f>IF('Master Input'!B5448 &lt;&gt; "",'Master Input'!B5448,"")</f>
        <v>JB-121814-00</v>
      </c>
      <c r="C5448" s="7">
        <f>IF('Master Input'!C5448 &lt;&gt; "",'Master Input'!C5448,"")</f>
        <v>15.3</v>
      </c>
      <c r="D5448" t="str">
        <f>IF('Master Input'!D5448 &lt;&gt; "",'Master Input'!D5448,"")</f>
        <v>Closed</v>
      </c>
      <c r="E5448" s="7" t="str">
        <f>IF('Master Input'!E5448 &lt;&gt; "",'Master Input'!E5448,"")</f>
        <v>Closed</v>
      </c>
      <c r="F5448" s="58">
        <f>IF('Master Input'!G5448 &lt;&gt; "",'Master Input'!G5448, "")</f>
        <v>41898</v>
      </c>
      <c r="G5448" s="18" t="str">
        <f>IFERROR(INDEX('Docs Signed Input'!B:B,MATCH('Nate''s Evolution'!$B5448,'Docs Signed Input'!E:E,0)),"N")</f>
        <v>N</v>
      </c>
      <c r="H5448" s="18" t="str">
        <f>IFERROR(INDEX('Docs Signed Input'!C:C,MATCH('Nate''s Evolution'!B5448,'Docs Signed Input'!E:E,0)),"N")</f>
        <v>N</v>
      </c>
      <c r="I5448" s="7" t="str">
        <f>IF('Master Input'!Q5448 &lt;&gt; "",'Master Input'!Q5448,"")</f>
        <v>keenan@evolvesolar.com</v>
      </c>
    </row>
    <row r="5449" spans="1:9" x14ac:dyDescent="0.3">
      <c r="A5449" t="str">
        <f>IF('Master Input'!A5449 &lt;&gt; "",'Master Input'!A5449,"")</f>
        <v>Zito, Craig</v>
      </c>
      <c r="B5449" s="7" t="str">
        <f>IF('Master Input'!B5449 &lt;&gt; "",'Master Input'!B5449,"")</f>
        <v>JB-122296-00</v>
      </c>
      <c r="C5449" s="7">
        <f>IF('Master Input'!C5449 &lt;&gt; "",'Master Input'!C5449,"")</f>
        <v>5.0999999999999996</v>
      </c>
      <c r="D5449" t="str">
        <f>IF('Master Input'!D5449 &lt;&gt; "",'Master Input'!D5449,"")</f>
        <v>Sales</v>
      </c>
      <c r="E5449" s="7" t="str">
        <f>IF('Master Input'!E5449 &lt;&gt; "",'Master Input'!E5449,"")</f>
        <v>On Hold</v>
      </c>
      <c r="F5449" s="58">
        <f>IF('Master Input'!G5449 &lt;&gt; "",'Master Input'!G5449, "")</f>
        <v>41890</v>
      </c>
      <c r="G5449" s="18" t="str">
        <f>IFERROR(INDEX('Docs Signed Input'!B:B,MATCH('Nate''s Evolution'!$B5449,'Docs Signed Input'!E:E,0)),"N")</f>
        <v>N</v>
      </c>
      <c r="H5449" s="18" t="str">
        <f>IFERROR(INDEX('Docs Signed Input'!C:C,MATCH('Nate''s Evolution'!B5449,'Docs Signed Input'!E:E,0)),"N")</f>
        <v>N</v>
      </c>
      <c r="I5449" s="7" t="str">
        <f>IF('Master Input'!Q5449 &lt;&gt; "",'Master Input'!Q5449,"")</f>
        <v>zsanett@evolvesolar.com</v>
      </c>
    </row>
    <row r="5450" spans="1:9" x14ac:dyDescent="0.3">
      <c r="A5450" t="str">
        <f>IF('Master Input'!A5450 &lt;&gt; "",'Master Input'!A5450,"")</f>
        <v>zizolfo, Anthony</v>
      </c>
      <c r="B5450" s="7" t="str">
        <f>IF('Master Input'!B5450 &lt;&gt; "",'Master Input'!B5450,"")</f>
        <v>JB-1172687-00</v>
      </c>
      <c r="C5450" s="7">
        <f>IF('Master Input'!C5450 &lt;&gt; "",'Master Input'!C5450,"")</f>
        <v>4.08</v>
      </c>
      <c r="D5450" t="str">
        <f>IF('Master Input'!D5450 &lt;&gt; "",'Master Input'!D5450,"")</f>
        <v>Permit</v>
      </c>
      <c r="E5450" s="7" t="str">
        <f>IF('Master Input'!E5450 &lt;&gt; "",'Master Input'!E5450,"")</f>
        <v>Site Audit Pending Customer</v>
      </c>
      <c r="F5450" s="58">
        <f>IF('Master Input'!G5450 &lt;&gt; "",'Master Input'!G5450, "")</f>
        <v>42014</v>
      </c>
      <c r="G5450" s="18" t="str">
        <f>IFERROR(INDEX('Docs Signed Input'!B:B,MATCH('Nate''s Evolution'!$B5450,'Docs Signed Input'!E:E,0)),"N")</f>
        <v>N</v>
      </c>
      <c r="H5450" s="18" t="str">
        <f>IFERROR(INDEX('Docs Signed Input'!C:C,MATCH('Nate''s Evolution'!B5450,'Docs Signed Input'!E:E,0)),"N")</f>
        <v>N</v>
      </c>
      <c r="I5450" s="7" t="str">
        <f>IF('Master Input'!Q5450 &lt;&gt; "",'Master Input'!Q5450,"")</f>
        <v>richard.burnworth@evolvesolar.com</v>
      </c>
    </row>
    <row r="5451" spans="1:9" x14ac:dyDescent="0.3">
      <c r="A5451" t="str">
        <f>IF('Master Input'!A5451 &lt;&gt; "",'Master Input'!A5451,"")</f>
        <v>Zobel, Michael</v>
      </c>
      <c r="B5451" s="7" t="str">
        <f>IF('Master Input'!B5451 &lt;&gt; "",'Master Input'!B5451,"")</f>
        <v>JB-9572690-00</v>
      </c>
      <c r="C5451" s="7">
        <f>IF('Master Input'!C5451 &lt;&gt; "",'Master Input'!C5451,"")</f>
        <v>6.12</v>
      </c>
      <c r="D5451" t="str">
        <f>IF('Master Input'!D5451 &lt;&gt; "",'Master Input'!D5451,"")</f>
        <v>Permit</v>
      </c>
      <c r="E5451" s="7" t="str">
        <f>IF('Master Input'!E5451 &lt;&gt; "",'Master Input'!E5451,"")</f>
        <v>Design Complete</v>
      </c>
      <c r="F5451" s="58">
        <f>IF('Master Input'!G5451 &lt;&gt; "",'Master Input'!G5451, "")</f>
        <v>41979</v>
      </c>
      <c r="G5451" s="18" t="str">
        <f>IFERROR(INDEX('Docs Signed Input'!B:B,MATCH('Nate''s Evolution'!$B5451,'Docs Signed Input'!E:E,0)),"N")</f>
        <v>N</v>
      </c>
      <c r="H5451" s="18" t="str">
        <f>IFERROR(INDEX('Docs Signed Input'!C:C,MATCH('Nate''s Evolution'!B5451,'Docs Signed Input'!E:E,0)),"N")</f>
        <v>Y</v>
      </c>
      <c r="I5451" s="7" t="str">
        <f>IF('Master Input'!Q5451 &lt;&gt; "",'Master Input'!Q5451,"")</f>
        <v>ericr@evolvesolar.com</v>
      </c>
    </row>
    <row r="5452" spans="1:9" x14ac:dyDescent="0.3">
      <c r="A5452" t="str">
        <f>IF('Master Input'!A5452 &lt;&gt; "",'Master Input'!A5452,"")</f>
        <v>Zoerner, Aaron</v>
      </c>
      <c r="B5452" s="7" t="str">
        <f>IF('Master Input'!B5452 &lt;&gt; "",'Master Input'!B5452,"")</f>
        <v>JB-8012827-00</v>
      </c>
      <c r="C5452" s="7">
        <f>IF('Master Input'!C5452 &lt;&gt; "",'Master Input'!C5452,"")</f>
        <v>8.67</v>
      </c>
      <c r="D5452" t="str">
        <f>IF('Master Input'!D5452 &lt;&gt; "",'Master Input'!D5452,"")</f>
        <v>Permit</v>
      </c>
      <c r="E5452" s="7" t="str">
        <f>IF('Master Input'!E5452 &lt;&gt; "",'Master Input'!E5452,"")</f>
        <v>Design Complete</v>
      </c>
      <c r="F5452" s="58">
        <f>IF('Master Input'!G5452 &lt;&gt; "",'Master Input'!G5452, "")</f>
        <v>41794</v>
      </c>
      <c r="G5452" s="18" t="str">
        <f>IFERROR(INDEX('Docs Signed Input'!B:B,MATCH('Nate''s Evolution'!$B5452,'Docs Signed Input'!E:E,0)),"N")</f>
        <v>N</v>
      </c>
      <c r="H5452" s="18" t="str">
        <f>IFERROR(INDEX('Docs Signed Input'!C:C,MATCH('Nate''s Evolution'!B5452,'Docs Signed Input'!E:E,0)),"N")</f>
        <v>N</v>
      </c>
      <c r="I5452" s="7" t="str">
        <f>IF('Master Input'!Q5452 &lt;&gt; "",'Master Input'!Q5452,"")</f>
        <v>charles@evolvesolar.com</v>
      </c>
    </row>
    <row r="5453" spans="1:9" x14ac:dyDescent="0.3">
      <c r="A5453" t="str">
        <f>IF('Master Input'!A5453 &lt;&gt; "",'Master Input'!A5453,"")</f>
        <v>Zoller, Shawn</v>
      </c>
      <c r="B5453" s="7" t="str">
        <f>IF('Master Input'!B5453 &lt;&gt; "",'Master Input'!B5453,"")</f>
        <v>JB-9722067-00</v>
      </c>
      <c r="C5453" s="7">
        <f>IF('Master Input'!C5453 &lt;&gt; "",'Master Input'!C5453,"")</f>
        <v>7.5</v>
      </c>
      <c r="D5453" t="str">
        <f>IF('Master Input'!D5453 &lt;&gt; "",'Master Input'!D5453,"")</f>
        <v>Cancelled</v>
      </c>
      <c r="E5453" s="7" t="str">
        <f>IF('Master Input'!E5453 &lt;&gt; "",'Master Input'!E5453,"")</f>
        <v>Account Cancelled</v>
      </c>
      <c r="F5453" s="58">
        <f>IF('Master Input'!G5453 &lt;&gt; "",'Master Input'!G5453, "")</f>
        <v>41820</v>
      </c>
      <c r="G5453" s="18" t="str">
        <f>IFERROR(INDEX('Docs Signed Input'!B:B,MATCH('Nate''s Evolution'!$B5453,'Docs Signed Input'!E:E,0)),"N")</f>
        <v>N</v>
      </c>
      <c r="H5453" s="18" t="str">
        <f>IFERROR(INDEX('Docs Signed Input'!C:C,MATCH('Nate''s Evolution'!B5453,'Docs Signed Input'!E:E,0)),"N")</f>
        <v>N</v>
      </c>
      <c r="I5453" s="7" t="str">
        <f>IF('Master Input'!Q5453 &lt;&gt; "",'Master Input'!Q5453,"")</f>
        <v>taylerw@evolvesolar.com</v>
      </c>
    </row>
    <row r="5454" spans="1:9" x14ac:dyDescent="0.3">
      <c r="A5454" t="str">
        <f>IF('Master Input'!A5454 &lt;&gt; "",'Master Input'!A5454,"")</f>
        <v>Zollman, Phil</v>
      </c>
      <c r="B5454" s="7" t="str">
        <f>IF('Master Input'!B5454 &lt;&gt; "",'Master Input'!B5454,"")</f>
        <v>JB-8538459-00</v>
      </c>
      <c r="C5454" s="7">
        <f>IF('Master Input'!C5454 &lt;&gt; "",'Master Input'!C5454,"")</f>
        <v>2.75</v>
      </c>
      <c r="D5454" t="str">
        <f>IF('Master Input'!D5454 &lt;&gt; "",'Master Input'!D5454,"")</f>
        <v>Cancelled</v>
      </c>
      <c r="E5454" s="7" t="str">
        <f>IF('Master Input'!E5454 &lt;&gt; "",'Master Input'!E5454,"")</f>
        <v>Account Cancelled</v>
      </c>
      <c r="F5454" s="58">
        <f>IF('Master Input'!G5454 &lt;&gt; "",'Master Input'!G5454, "")</f>
        <v>41815</v>
      </c>
      <c r="G5454" s="18" t="str">
        <f>IFERROR(INDEX('Docs Signed Input'!B:B,MATCH('Nate''s Evolution'!$B5454,'Docs Signed Input'!E:E,0)),"N")</f>
        <v>N</v>
      </c>
      <c r="H5454" s="18" t="str">
        <f>IFERROR(INDEX('Docs Signed Input'!C:C,MATCH('Nate''s Evolution'!B5454,'Docs Signed Input'!E:E,0)),"N")</f>
        <v>N</v>
      </c>
      <c r="I5454" s="7" t="str">
        <f>IF('Master Input'!Q5454 &lt;&gt; "",'Master Input'!Q5454,"")</f>
        <v>jayson@evolvesolar.com</v>
      </c>
    </row>
    <row r="5455" spans="1:9" x14ac:dyDescent="0.3">
      <c r="A5455" t="str">
        <f>IF('Master Input'!A5455 &lt;&gt; "",'Master Input'!A5455,"")</f>
        <v>Zolnik, Charles</v>
      </c>
      <c r="B5455" s="7" t="str">
        <f>IF('Master Input'!B5455 &lt;&gt; "",'Master Input'!B5455,"")</f>
        <v>JB-118092-00</v>
      </c>
      <c r="C5455" s="7">
        <f>IF('Master Input'!C5455 &lt;&gt; "",'Master Input'!C5455,"")</f>
        <v>7.25</v>
      </c>
      <c r="D5455" t="str">
        <f>IF('Master Input'!D5455 &lt;&gt; "",'Master Input'!D5455,"")</f>
        <v>Permit</v>
      </c>
      <c r="E5455" s="7" t="str">
        <f>IF('Master Input'!E5455 &lt;&gt; "",'Master Input'!E5455,"")</f>
        <v>Design Complete</v>
      </c>
      <c r="F5455" s="58">
        <f>IF('Master Input'!G5455 &lt;&gt; "",'Master Input'!G5455, "")</f>
        <v>41813</v>
      </c>
      <c r="G5455" s="18" t="str">
        <f>IFERROR(INDEX('Docs Signed Input'!B:B,MATCH('Nate''s Evolution'!$B5455,'Docs Signed Input'!E:E,0)),"N")</f>
        <v>N</v>
      </c>
      <c r="H5455" s="18" t="str">
        <f>IFERROR(INDEX('Docs Signed Input'!C:C,MATCH('Nate''s Evolution'!B5455,'Docs Signed Input'!E:E,0)),"N")</f>
        <v>N</v>
      </c>
      <c r="I5455" s="7" t="str">
        <f>IF('Master Input'!Q5455 &lt;&gt; "",'Master Input'!Q5455,"")</f>
        <v>ryanm@evolvesolar.com</v>
      </c>
    </row>
    <row r="5456" spans="1:9" x14ac:dyDescent="0.3">
      <c r="A5456" t="str">
        <f>IF('Master Input'!A5456 &lt;&gt; "",'Master Input'!A5456,"")</f>
        <v>Zuaro, Charles</v>
      </c>
      <c r="B5456" s="7" t="str">
        <f>IF('Master Input'!B5456 &lt;&gt; "",'Master Input'!B5456,"")</f>
        <v>JB-8004659-00</v>
      </c>
      <c r="C5456" s="7">
        <f>IF('Master Input'!C5456 &lt;&gt; "",'Master Input'!C5456,"")</f>
        <v>5.61</v>
      </c>
      <c r="D5456" t="str">
        <f>IF('Master Input'!D5456 &lt;&gt; "",'Master Input'!D5456,"")</f>
        <v>Installation</v>
      </c>
      <c r="E5456" s="7" t="str">
        <f>IF('Master Input'!E5456 &lt;&gt; "",'Master Input'!E5456,"")</f>
        <v>Scheduled</v>
      </c>
      <c r="F5456" s="58">
        <f>IF('Master Input'!G5456 &lt;&gt; "",'Master Input'!G5456, "")</f>
        <v>41772</v>
      </c>
      <c r="G5456" s="18" t="str">
        <f>IFERROR(INDEX('Docs Signed Input'!B:B,MATCH('Nate''s Evolution'!$B5456,'Docs Signed Input'!E:E,0)),"N")</f>
        <v>N</v>
      </c>
      <c r="H5456" s="18" t="str">
        <f>IFERROR(INDEX('Docs Signed Input'!C:C,MATCH('Nate''s Evolution'!B5456,'Docs Signed Input'!E:E,0)),"N")</f>
        <v>N</v>
      </c>
      <c r="I5456" s="7" t="str">
        <f>IF('Master Input'!Q5456 &lt;&gt; "",'Master Input'!Q5456,"")</f>
        <v>michaelg@evolvesolar.com</v>
      </c>
    </row>
    <row r="5457" spans="1:9" x14ac:dyDescent="0.3">
      <c r="A5457" t="str">
        <f>IF('Master Input'!A5457 &lt;&gt; "",'Master Input'!A5457,"")</f>
        <v>Zumbach, Gordon</v>
      </c>
      <c r="B5457" s="7" t="str">
        <f>IF('Master Input'!B5457 &lt;&gt; "",'Master Input'!B5457,"")</f>
        <v>JB-8003765-00</v>
      </c>
      <c r="C5457" s="7">
        <f>IF('Master Input'!C5457 &lt;&gt; "",'Master Input'!C5457,"")</f>
        <v>10</v>
      </c>
      <c r="D5457" t="str">
        <f>IF('Master Input'!D5457 &lt;&gt; "",'Master Input'!D5457,"")</f>
        <v>Cancelled</v>
      </c>
      <c r="E5457" s="7" t="str">
        <f>IF('Master Input'!E5457 &lt;&gt; "",'Master Input'!E5457,"")</f>
        <v>Account Cancelled</v>
      </c>
      <c r="F5457" s="58">
        <f>IF('Master Input'!G5457 &lt;&gt; "",'Master Input'!G5457, "")</f>
        <v>41717</v>
      </c>
      <c r="G5457" s="18" t="str">
        <f>IFERROR(INDEX('Docs Signed Input'!B:B,MATCH('Nate''s Evolution'!$B5457,'Docs Signed Input'!E:E,0)),"N")</f>
        <v>N</v>
      </c>
      <c r="H5457" s="18" t="str">
        <f>IFERROR(INDEX('Docs Signed Input'!C:C,MATCH('Nate''s Evolution'!B5457,'Docs Signed Input'!E:E,0)),"N")</f>
        <v>N</v>
      </c>
      <c r="I5457" s="7" t="str">
        <f>IF('Master Input'!Q5457 &lt;&gt; "",'Master Input'!Q5457,"")</f>
        <v>geoff@evolvesolar.com</v>
      </c>
    </row>
    <row r="5458" spans="1:9" x14ac:dyDescent="0.3">
      <c r="A5458" t="str">
        <f>IF('Master Input'!A5458 &lt;&gt; "",'Master Input'!A5458,"")</f>
        <v>Zweifel, John</v>
      </c>
      <c r="B5458" s="7" t="str">
        <f>IF('Master Input'!B5458 &lt;&gt; "",'Master Input'!B5458,"")</f>
        <v>JB-8012085-00</v>
      </c>
      <c r="C5458" s="7">
        <f>IF('Master Input'!C5458 &lt;&gt; "",'Master Input'!C5458,"")</f>
        <v>6.75</v>
      </c>
      <c r="D5458" t="str">
        <f>IF('Master Input'!D5458 &lt;&gt; "",'Master Input'!D5458,"")</f>
        <v>Cancelled</v>
      </c>
      <c r="E5458" s="7" t="str">
        <f>IF('Master Input'!E5458 &lt;&gt; "",'Master Input'!E5458,"")</f>
        <v>Account Cancelled</v>
      </c>
      <c r="F5458" s="58">
        <f>IF('Master Input'!G5458 &lt;&gt; "",'Master Input'!G5458, "")</f>
        <v>41685</v>
      </c>
      <c r="G5458" s="18" t="str">
        <f>IFERROR(INDEX('Docs Signed Input'!B:B,MATCH('Nate''s Evolution'!$B5458,'Docs Signed Input'!E:E,0)),"N")</f>
        <v>N</v>
      </c>
      <c r="H5458" s="18" t="str">
        <f>IFERROR(INDEX('Docs Signed Input'!C:C,MATCH('Nate''s Evolution'!B5458,'Docs Signed Input'!E:E,0)),"N")</f>
        <v>N</v>
      </c>
      <c r="I5458" s="7" t="str">
        <f>IF('Master Input'!Q5458 &lt;&gt; "",'Master Input'!Q5458,"")</f>
        <v>Kane French</v>
      </c>
    </row>
    <row r="5459" spans="1:9" x14ac:dyDescent="0.3">
      <c r="A5459" t="str">
        <f>IF('Master Input'!A5459 &lt;&gt; "",'Master Input'!A5459,"")</f>
        <v/>
      </c>
      <c r="B5459" s="7" t="str">
        <f>IF('Master Input'!B5459 &lt;&gt; "",'Master Input'!B5459,"")</f>
        <v/>
      </c>
      <c r="C5459" s="7" t="str">
        <f>IF('Master Input'!C5459 &lt;&gt; "",'Master Input'!C5459,"")</f>
        <v/>
      </c>
      <c r="D5459" t="str">
        <f>IF('Master Input'!D5459 &lt;&gt; "",'Master Input'!D5459,"")</f>
        <v/>
      </c>
      <c r="E5459" s="7" t="str">
        <f>IF('Master Input'!E5459 &lt;&gt; "",'Master Input'!E5459,"")</f>
        <v/>
      </c>
      <c r="F5459" s="58" t="str">
        <f>IF('Master Input'!G5459 &lt;&gt; "",'Master Input'!G5459, "")</f>
        <v/>
      </c>
      <c r="G5459" s="18" t="str">
        <f>IFERROR(INDEX('Docs Signed Input'!B:B,MATCH('Nate''s Evolution'!$B5459,'Docs Signed Input'!E:E,0)),"N")</f>
        <v>N</v>
      </c>
      <c r="H5459" s="18" t="str">
        <f>IFERROR(INDEX('Docs Signed Input'!C:C,MATCH('Nate''s Evolution'!B5459,'Docs Signed Input'!E:E,0)),"N")</f>
        <v>N</v>
      </c>
      <c r="I5459" s="7" t="str">
        <f>IF('Master Input'!Q5459 &lt;&gt; "",'Master Input'!Q5459,"")</f>
        <v/>
      </c>
    </row>
    <row r="5460" spans="1:9" x14ac:dyDescent="0.3">
      <c r="A5460" t="str">
        <f>IF('Master Input'!A5460 &lt;&gt; "",'Master Input'!A5460,"")</f>
        <v/>
      </c>
      <c r="B5460" s="7" t="str">
        <f>IF('Master Input'!B5460 &lt;&gt; "",'Master Input'!B5460,"")</f>
        <v/>
      </c>
      <c r="C5460" s="7" t="str">
        <f>IF('Master Input'!C5460 &lt;&gt; "",'Master Input'!C5460,"")</f>
        <v/>
      </c>
      <c r="D5460" t="str">
        <f>IF('Master Input'!D5460 &lt;&gt; "",'Master Input'!D5460,"")</f>
        <v/>
      </c>
      <c r="E5460" s="7" t="str">
        <f>IF('Master Input'!E5460 &lt;&gt; "",'Master Input'!E5460,"")</f>
        <v/>
      </c>
      <c r="F5460" s="58" t="str">
        <f>IF('Master Input'!G5460 &lt;&gt; "",'Master Input'!G5460, "")</f>
        <v/>
      </c>
      <c r="G5460" s="18" t="str">
        <f>IFERROR(INDEX('Docs Signed Input'!B:B,MATCH('Nate''s Evolution'!$B5460,'Docs Signed Input'!E:E,0)),"N")</f>
        <v>N</v>
      </c>
      <c r="H5460" s="18" t="str">
        <f>IFERROR(INDEX('Docs Signed Input'!C:C,MATCH('Nate''s Evolution'!B5460,'Docs Signed Input'!E:E,0)),"N")</f>
        <v>N</v>
      </c>
      <c r="I5460" s="7" t="str">
        <f>IF('Master Input'!Q5460 &lt;&gt; "",'Master Input'!Q5460,"")</f>
        <v/>
      </c>
    </row>
    <row r="5461" spans="1:9" x14ac:dyDescent="0.3">
      <c r="A5461" t="str">
        <f>IF('Master Input'!A5461 &lt;&gt; "",'Master Input'!A5461,"")</f>
        <v/>
      </c>
      <c r="B5461" s="7" t="str">
        <f>IF('Master Input'!B5461 &lt;&gt; "",'Master Input'!B5461,"")</f>
        <v/>
      </c>
      <c r="C5461" s="7" t="str">
        <f>IF('Master Input'!C5461 &lt;&gt; "",'Master Input'!C5461,"")</f>
        <v/>
      </c>
      <c r="D5461" t="str">
        <f>IF('Master Input'!D5461 &lt;&gt; "",'Master Input'!D5461,"")</f>
        <v/>
      </c>
      <c r="E5461" s="7" t="str">
        <f>IF('Master Input'!E5461 &lt;&gt; "",'Master Input'!E5461,"")</f>
        <v/>
      </c>
      <c r="F5461" s="58" t="str">
        <f>IF('Master Input'!G5461 &lt;&gt; "",'Master Input'!G5461, "")</f>
        <v/>
      </c>
      <c r="G5461" s="18" t="str">
        <f>IFERROR(INDEX('Docs Signed Input'!B:B,MATCH('Nate''s Evolution'!$B5461,'Docs Signed Input'!E:E,0)),"N")</f>
        <v>N</v>
      </c>
      <c r="H5461" s="18" t="str">
        <f>IFERROR(INDEX('Docs Signed Input'!C:C,MATCH('Nate''s Evolution'!B5461,'Docs Signed Input'!E:E,0)),"N")</f>
        <v>N</v>
      </c>
      <c r="I5461" s="7" t="str">
        <f>IF('Master Input'!Q5461 &lt;&gt; "",'Master Input'!Q5461,"")</f>
        <v/>
      </c>
    </row>
    <row r="5462" spans="1:9" x14ac:dyDescent="0.3">
      <c r="A5462" t="str">
        <f>IF('Master Input'!A5462 &lt;&gt; "",'Master Input'!A5462,"")</f>
        <v/>
      </c>
      <c r="B5462" s="7" t="str">
        <f>IF('Master Input'!B5462 &lt;&gt; "",'Master Input'!B5462,"")</f>
        <v/>
      </c>
      <c r="C5462" s="7" t="str">
        <f>IF('Master Input'!C5462 &lt;&gt; "",'Master Input'!C5462,"")</f>
        <v/>
      </c>
      <c r="D5462" t="str">
        <f>IF('Master Input'!D5462 &lt;&gt; "",'Master Input'!D5462,"")</f>
        <v/>
      </c>
      <c r="E5462" s="7" t="str">
        <f>IF('Master Input'!E5462 &lt;&gt; "",'Master Input'!E5462,"")</f>
        <v/>
      </c>
      <c r="F5462" s="58" t="str">
        <f>IF('Master Input'!G5462 &lt;&gt; "",'Master Input'!G5462, "")</f>
        <v/>
      </c>
      <c r="G5462" s="18" t="str">
        <f>IFERROR(INDEX('Docs Signed Input'!B:B,MATCH('Nate''s Evolution'!$B5462,'Docs Signed Input'!E:E,0)),"N")</f>
        <v>N</v>
      </c>
      <c r="H5462" s="18" t="str">
        <f>IFERROR(INDEX('Docs Signed Input'!C:C,MATCH('Nate''s Evolution'!B5462,'Docs Signed Input'!E:E,0)),"N")</f>
        <v>N</v>
      </c>
      <c r="I5462" s="7" t="str">
        <f>IF('Master Input'!Q5462 &lt;&gt; "",'Master Input'!Q5462,"")</f>
        <v/>
      </c>
    </row>
    <row r="5463" spans="1:9" x14ac:dyDescent="0.3">
      <c r="A5463" t="str">
        <f>IF('Master Input'!A5463 &lt;&gt; "",'Master Input'!A5463,"")</f>
        <v/>
      </c>
      <c r="B5463" s="7" t="str">
        <f>IF('Master Input'!B5463 &lt;&gt; "",'Master Input'!B5463,"")</f>
        <v/>
      </c>
      <c r="C5463" s="7" t="str">
        <f>IF('Master Input'!C5463 &lt;&gt; "",'Master Input'!C5463,"")</f>
        <v/>
      </c>
      <c r="D5463" t="str">
        <f>IF('Master Input'!D5463 &lt;&gt; "",'Master Input'!D5463,"")</f>
        <v/>
      </c>
      <c r="E5463" s="7" t="str">
        <f>IF('Master Input'!E5463 &lt;&gt; "",'Master Input'!E5463,"")</f>
        <v/>
      </c>
      <c r="F5463" s="58" t="str">
        <f>IF('Master Input'!G5463 &lt;&gt; "",'Master Input'!G5463, "")</f>
        <v/>
      </c>
      <c r="G5463" s="18" t="str">
        <f>IFERROR(INDEX('Docs Signed Input'!B:B,MATCH('Nate''s Evolution'!$B5463,'Docs Signed Input'!E:E,0)),"N")</f>
        <v>N</v>
      </c>
      <c r="H5463" s="18" t="str">
        <f>IFERROR(INDEX('Docs Signed Input'!C:C,MATCH('Nate''s Evolution'!B5463,'Docs Signed Input'!E:E,0)),"N")</f>
        <v>N</v>
      </c>
      <c r="I5463" s="7" t="str">
        <f>IF('Master Input'!Q5463 &lt;&gt; "",'Master Input'!Q5463,"")</f>
        <v/>
      </c>
    </row>
    <row r="5464" spans="1:9" x14ac:dyDescent="0.3">
      <c r="A5464" t="str">
        <f>IF('Master Input'!A5464 &lt;&gt; "",'Master Input'!A5464,"")</f>
        <v/>
      </c>
      <c r="B5464" s="7" t="str">
        <f>IF('Master Input'!B5464 &lt;&gt; "",'Master Input'!B5464,"")</f>
        <v/>
      </c>
      <c r="C5464" s="7" t="str">
        <f>IF('Master Input'!C5464 &lt;&gt; "",'Master Input'!C5464,"")</f>
        <v/>
      </c>
      <c r="D5464" t="str">
        <f>IF('Master Input'!D5464 &lt;&gt; "",'Master Input'!D5464,"")</f>
        <v/>
      </c>
      <c r="E5464" s="7" t="str">
        <f>IF('Master Input'!E5464 &lt;&gt; "",'Master Input'!E5464,"")</f>
        <v/>
      </c>
      <c r="F5464" s="58" t="str">
        <f>IF('Master Input'!G5464 &lt;&gt; "",'Master Input'!G5464, "")</f>
        <v/>
      </c>
      <c r="G5464" s="18" t="str">
        <f>IFERROR(INDEX('Docs Signed Input'!B:B,MATCH('Nate''s Evolution'!$B5464,'Docs Signed Input'!E:E,0)),"N")</f>
        <v>N</v>
      </c>
      <c r="H5464" s="18" t="str">
        <f>IFERROR(INDEX('Docs Signed Input'!C:C,MATCH('Nate''s Evolution'!B5464,'Docs Signed Input'!E:E,0)),"N")</f>
        <v>N</v>
      </c>
      <c r="I5464" s="7" t="str">
        <f>IF('Master Input'!Q5464 &lt;&gt; "",'Master Input'!Q5464,"")</f>
        <v/>
      </c>
    </row>
    <row r="5465" spans="1:9" x14ac:dyDescent="0.3">
      <c r="A5465" t="str">
        <f>IF('Master Input'!A5465 &lt;&gt; "",'Master Input'!A5465,"")</f>
        <v/>
      </c>
      <c r="B5465" s="7" t="str">
        <f>IF('Master Input'!B5465 &lt;&gt; "",'Master Input'!B5465,"")</f>
        <v/>
      </c>
      <c r="C5465" s="7" t="str">
        <f>IF('Master Input'!C5465 &lt;&gt; "",'Master Input'!C5465,"")</f>
        <v/>
      </c>
      <c r="D5465" t="str">
        <f>IF('Master Input'!D5465 &lt;&gt; "",'Master Input'!D5465,"")</f>
        <v/>
      </c>
      <c r="E5465" s="7" t="str">
        <f>IF('Master Input'!E5465 &lt;&gt; "",'Master Input'!E5465,"")</f>
        <v/>
      </c>
      <c r="F5465" s="58" t="str">
        <f>IF('Master Input'!G5465 &lt;&gt; "",'Master Input'!G5465, "")</f>
        <v/>
      </c>
      <c r="G5465" s="18" t="str">
        <f>IFERROR(INDEX('Docs Signed Input'!B:B,MATCH('Nate''s Evolution'!$B5465,'Docs Signed Input'!E:E,0)),"N")</f>
        <v>N</v>
      </c>
      <c r="H5465" s="18" t="str">
        <f>IFERROR(INDEX('Docs Signed Input'!C:C,MATCH('Nate''s Evolution'!B5465,'Docs Signed Input'!E:E,0)),"N")</f>
        <v>N</v>
      </c>
      <c r="I5465" s="7" t="str">
        <f>IF('Master Input'!Q5465 &lt;&gt; "",'Master Input'!Q5465,"")</f>
        <v/>
      </c>
    </row>
    <row r="5466" spans="1:9" x14ac:dyDescent="0.3">
      <c r="A5466" t="str">
        <f>IF('Master Input'!A5466 &lt;&gt; "",'Master Input'!A5466,"")</f>
        <v/>
      </c>
      <c r="B5466" s="7" t="str">
        <f>IF('Master Input'!B5466 &lt;&gt; "",'Master Input'!B5466,"")</f>
        <v/>
      </c>
      <c r="C5466" s="7" t="str">
        <f>IF('Master Input'!C5466 &lt;&gt; "",'Master Input'!C5466,"")</f>
        <v/>
      </c>
      <c r="D5466" t="str">
        <f>IF('Master Input'!D5466 &lt;&gt; "",'Master Input'!D5466,"")</f>
        <v/>
      </c>
      <c r="E5466" s="7" t="str">
        <f>IF('Master Input'!E5466 &lt;&gt; "",'Master Input'!E5466,"")</f>
        <v/>
      </c>
      <c r="F5466" s="58" t="str">
        <f>IF('Master Input'!G5466 &lt;&gt; "",'Master Input'!G5466, "")</f>
        <v/>
      </c>
      <c r="G5466" s="18" t="str">
        <f>IFERROR(INDEX('Docs Signed Input'!B:B,MATCH('Nate''s Evolution'!$B5466,'Docs Signed Input'!E:E,0)),"N")</f>
        <v>N</v>
      </c>
      <c r="H5466" s="18" t="str">
        <f>IFERROR(INDEX('Docs Signed Input'!C:C,MATCH('Nate''s Evolution'!B5466,'Docs Signed Input'!E:E,0)),"N")</f>
        <v>N</v>
      </c>
      <c r="I5466" s="7" t="str">
        <f>IF('Master Input'!Q5466 &lt;&gt; "",'Master Input'!Q5466,"")</f>
        <v/>
      </c>
    </row>
    <row r="5467" spans="1:9" x14ac:dyDescent="0.3">
      <c r="A5467" t="str">
        <f>IF('Master Input'!A5467 &lt;&gt; "",'Master Input'!A5467,"")</f>
        <v/>
      </c>
      <c r="B5467" s="7" t="str">
        <f>IF('Master Input'!B5467 &lt;&gt; "",'Master Input'!B5467,"")</f>
        <v/>
      </c>
      <c r="C5467" s="7" t="str">
        <f>IF('Master Input'!C5467 &lt;&gt; "",'Master Input'!C5467,"")</f>
        <v/>
      </c>
      <c r="D5467" t="str">
        <f>IF('Master Input'!D5467 &lt;&gt; "",'Master Input'!D5467,"")</f>
        <v/>
      </c>
      <c r="E5467" s="7" t="str">
        <f>IF('Master Input'!E5467 &lt;&gt; "",'Master Input'!E5467,"")</f>
        <v/>
      </c>
      <c r="F5467" s="58" t="str">
        <f>IF('Master Input'!G5467 &lt;&gt; "",'Master Input'!G5467, "")</f>
        <v/>
      </c>
      <c r="G5467" s="18" t="str">
        <f>IFERROR(INDEX('Docs Signed Input'!B:B,MATCH('Nate''s Evolution'!$B5467,'Docs Signed Input'!E:E,0)),"N")</f>
        <v>N</v>
      </c>
      <c r="H5467" s="18" t="str">
        <f>IFERROR(INDEX('Docs Signed Input'!C:C,MATCH('Nate''s Evolution'!B5467,'Docs Signed Input'!E:E,0)),"N")</f>
        <v>N</v>
      </c>
      <c r="I5467" s="7" t="str">
        <f>IF('Master Input'!Q5467 &lt;&gt; "",'Master Input'!Q5467,"")</f>
        <v/>
      </c>
    </row>
    <row r="5468" spans="1:9" x14ac:dyDescent="0.3">
      <c r="A5468" t="str">
        <f>IF('Master Input'!A5468 &lt;&gt; "",'Master Input'!A5468,"")</f>
        <v/>
      </c>
      <c r="B5468" s="7" t="str">
        <f>IF('Master Input'!B5468 &lt;&gt; "",'Master Input'!B5468,"")</f>
        <v/>
      </c>
      <c r="C5468" s="7" t="str">
        <f>IF('Master Input'!C5468 &lt;&gt; "",'Master Input'!C5468,"")</f>
        <v/>
      </c>
      <c r="D5468" t="str">
        <f>IF('Master Input'!D5468 &lt;&gt; "",'Master Input'!D5468,"")</f>
        <v/>
      </c>
      <c r="E5468" s="7" t="str">
        <f>IF('Master Input'!E5468 &lt;&gt; "",'Master Input'!E5468,"")</f>
        <v/>
      </c>
      <c r="F5468" s="58" t="str">
        <f>IF('Master Input'!G5468 &lt;&gt; "",'Master Input'!G5468, "")</f>
        <v/>
      </c>
      <c r="G5468" s="18" t="str">
        <f>IFERROR(INDEX('Docs Signed Input'!B:B,MATCH('Nate''s Evolution'!$B5468,'Docs Signed Input'!E:E,0)),"N")</f>
        <v>N</v>
      </c>
      <c r="H5468" s="18" t="str">
        <f>IFERROR(INDEX('Docs Signed Input'!C:C,MATCH('Nate''s Evolution'!B5468,'Docs Signed Input'!E:E,0)),"N")</f>
        <v>N</v>
      </c>
      <c r="I5468" s="7" t="str">
        <f>IF('Master Input'!Q5468 &lt;&gt; "",'Master Input'!Q5468,"")</f>
        <v/>
      </c>
    </row>
    <row r="5469" spans="1:9" x14ac:dyDescent="0.3">
      <c r="A5469" t="str">
        <f>IF('Master Input'!A5469 &lt;&gt; "",'Master Input'!A5469,"")</f>
        <v/>
      </c>
      <c r="B5469" s="7" t="str">
        <f>IF('Master Input'!B5469 &lt;&gt; "",'Master Input'!B5469,"")</f>
        <v/>
      </c>
      <c r="C5469" s="7" t="str">
        <f>IF('Master Input'!C5469 &lt;&gt; "",'Master Input'!C5469,"")</f>
        <v/>
      </c>
      <c r="D5469" t="str">
        <f>IF('Master Input'!D5469 &lt;&gt; "",'Master Input'!D5469,"")</f>
        <v/>
      </c>
      <c r="E5469" s="7" t="str">
        <f>IF('Master Input'!E5469 &lt;&gt; "",'Master Input'!E5469,"")</f>
        <v/>
      </c>
      <c r="F5469" s="58" t="str">
        <f>IF('Master Input'!G5469 &lt;&gt; "",'Master Input'!G5469, "")</f>
        <v/>
      </c>
      <c r="G5469" s="18" t="str">
        <f>IFERROR(INDEX('Docs Signed Input'!B:B,MATCH('Nate''s Evolution'!$B5469,'Docs Signed Input'!E:E,0)),"N")</f>
        <v>N</v>
      </c>
      <c r="H5469" s="18" t="str">
        <f>IFERROR(INDEX('Docs Signed Input'!C:C,MATCH('Nate''s Evolution'!B5469,'Docs Signed Input'!E:E,0)),"N")</f>
        <v>N</v>
      </c>
      <c r="I5469" s="7" t="str">
        <f>IF('Master Input'!Q5469 &lt;&gt; "",'Master Input'!Q5469,"")</f>
        <v/>
      </c>
    </row>
    <row r="5470" spans="1:9" x14ac:dyDescent="0.3">
      <c r="A5470" t="str">
        <f>IF('Master Input'!A5470 &lt;&gt; "",'Master Input'!A5470,"")</f>
        <v/>
      </c>
      <c r="B5470" s="7" t="str">
        <f>IF('Master Input'!B5470 &lt;&gt; "",'Master Input'!B5470,"")</f>
        <v/>
      </c>
      <c r="C5470" s="7" t="str">
        <f>IF('Master Input'!C5470 &lt;&gt; "",'Master Input'!C5470,"")</f>
        <v/>
      </c>
      <c r="D5470" t="str">
        <f>IF('Master Input'!D5470 &lt;&gt; "",'Master Input'!D5470,"")</f>
        <v/>
      </c>
      <c r="E5470" s="7" t="str">
        <f>IF('Master Input'!E5470 &lt;&gt; "",'Master Input'!E5470,"")</f>
        <v/>
      </c>
      <c r="F5470" s="58" t="str">
        <f>IF('Master Input'!G5470 &lt;&gt; "",'Master Input'!G5470, "")</f>
        <v/>
      </c>
      <c r="G5470" s="18" t="str">
        <f>IFERROR(INDEX('Docs Signed Input'!B:B,MATCH('Nate''s Evolution'!$B5470,'Docs Signed Input'!E:E,0)),"N")</f>
        <v>N</v>
      </c>
      <c r="H5470" s="18" t="str">
        <f>IFERROR(INDEX('Docs Signed Input'!C:C,MATCH('Nate''s Evolution'!B5470,'Docs Signed Input'!E:E,0)),"N")</f>
        <v>N</v>
      </c>
      <c r="I5470" s="7" t="str">
        <f>IF('Master Input'!Q5470 &lt;&gt; "",'Master Input'!Q5470,"")</f>
        <v/>
      </c>
    </row>
    <row r="5471" spans="1:9" x14ac:dyDescent="0.3">
      <c r="A5471" t="str">
        <f>IF('Master Input'!A5471 &lt;&gt; "",'Master Input'!A5471,"")</f>
        <v/>
      </c>
      <c r="B5471" s="7" t="str">
        <f>IF('Master Input'!B5471 &lt;&gt; "",'Master Input'!B5471,"")</f>
        <v/>
      </c>
      <c r="C5471" s="7" t="str">
        <f>IF('Master Input'!C5471 &lt;&gt; "",'Master Input'!C5471,"")</f>
        <v/>
      </c>
      <c r="D5471" t="str">
        <f>IF('Master Input'!D5471 &lt;&gt; "",'Master Input'!D5471,"")</f>
        <v/>
      </c>
      <c r="E5471" s="7" t="str">
        <f>IF('Master Input'!E5471 &lt;&gt; "",'Master Input'!E5471,"")</f>
        <v/>
      </c>
      <c r="F5471" s="58" t="str">
        <f>IF('Master Input'!G5471 &lt;&gt; "",'Master Input'!G5471, "")</f>
        <v/>
      </c>
      <c r="G5471" s="18" t="str">
        <f>IFERROR(INDEX('Docs Signed Input'!B:B,MATCH('Nate''s Evolution'!$B5471,'Docs Signed Input'!E:E,0)),"N")</f>
        <v>N</v>
      </c>
      <c r="H5471" s="18" t="str">
        <f>IFERROR(INDEX('Docs Signed Input'!C:C,MATCH('Nate''s Evolution'!B5471,'Docs Signed Input'!E:E,0)),"N")</f>
        <v>N</v>
      </c>
      <c r="I5471" s="7" t="str">
        <f>IF('Master Input'!Q5471 &lt;&gt; "",'Master Input'!Q5471,"")</f>
        <v/>
      </c>
    </row>
    <row r="5472" spans="1:9" x14ac:dyDescent="0.3">
      <c r="A5472" t="str">
        <f>IF('Master Input'!A5472 &lt;&gt; "",'Master Input'!A5472,"")</f>
        <v/>
      </c>
      <c r="B5472" s="7" t="str">
        <f>IF('Master Input'!B5472 &lt;&gt; "",'Master Input'!B5472,"")</f>
        <v/>
      </c>
      <c r="C5472" s="7" t="str">
        <f>IF('Master Input'!C5472 &lt;&gt; "",'Master Input'!C5472,"")</f>
        <v/>
      </c>
      <c r="D5472" t="str">
        <f>IF('Master Input'!D5472 &lt;&gt; "",'Master Input'!D5472,"")</f>
        <v/>
      </c>
      <c r="E5472" s="7" t="str">
        <f>IF('Master Input'!E5472 &lt;&gt; "",'Master Input'!E5472,"")</f>
        <v/>
      </c>
      <c r="F5472" s="58" t="str">
        <f>IF('Master Input'!G5472 &lt;&gt; "",'Master Input'!G5472, "")</f>
        <v/>
      </c>
      <c r="G5472" s="18" t="str">
        <f>IFERROR(INDEX('Docs Signed Input'!B:B,MATCH('Nate''s Evolution'!$B5472,'Docs Signed Input'!E:E,0)),"N")</f>
        <v>N</v>
      </c>
      <c r="H5472" s="18" t="str">
        <f>IFERROR(INDEX('Docs Signed Input'!C:C,MATCH('Nate''s Evolution'!B5472,'Docs Signed Input'!E:E,0)),"N")</f>
        <v>N</v>
      </c>
      <c r="I5472" s="7" t="str">
        <f>IF('Master Input'!Q5472 &lt;&gt; "",'Master Input'!Q5472,"")</f>
        <v/>
      </c>
    </row>
    <row r="5473" spans="1:9" x14ac:dyDescent="0.3">
      <c r="A5473" t="str">
        <f>IF('Master Input'!A5473 &lt;&gt; "",'Master Input'!A5473,"")</f>
        <v/>
      </c>
      <c r="B5473" s="7" t="str">
        <f>IF('Master Input'!B5473 &lt;&gt; "",'Master Input'!B5473,"")</f>
        <v/>
      </c>
      <c r="C5473" s="7" t="str">
        <f>IF('Master Input'!C5473 &lt;&gt; "",'Master Input'!C5473,"")</f>
        <v/>
      </c>
      <c r="D5473" t="str">
        <f>IF('Master Input'!D5473 &lt;&gt; "",'Master Input'!D5473,"")</f>
        <v/>
      </c>
      <c r="E5473" s="7" t="str">
        <f>IF('Master Input'!E5473 &lt;&gt; "",'Master Input'!E5473,"")</f>
        <v/>
      </c>
      <c r="F5473" s="58" t="str">
        <f>IF('Master Input'!G5473 &lt;&gt; "",'Master Input'!G5473, "")</f>
        <v/>
      </c>
      <c r="G5473" s="18" t="str">
        <f>IFERROR(INDEX('Docs Signed Input'!B:B,MATCH('Nate''s Evolution'!$B5473,'Docs Signed Input'!E:E,0)),"N")</f>
        <v>N</v>
      </c>
      <c r="H5473" s="18" t="str">
        <f>IFERROR(INDEX('Docs Signed Input'!C:C,MATCH('Nate''s Evolution'!B5473,'Docs Signed Input'!E:E,0)),"N")</f>
        <v>N</v>
      </c>
      <c r="I5473" s="7" t="str">
        <f>IF('Master Input'!Q5473 &lt;&gt; "",'Master Input'!Q5473,"")</f>
        <v/>
      </c>
    </row>
    <row r="5474" spans="1:9" x14ac:dyDescent="0.3">
      <c r="A5474" t="str">
        <f>IF('Master Input'!A5474 &lt;&gt; "",'Master Input'!A5474,"")</f>
        <v/>
      </c>
      <c r="B5474" s="7" t="str">
        <f>IF('Master Input'!B5474 &lt;&gt; "",'Master Input'!B5474,"")</f>
        <v/>
      </c>
      <c r="C5474" s="7" t="str">
        <f>IF('Master Input'!C5474 &lt;&gt; "",'Master Input'!C5474,"")</f>
        <v/>
      </c>
      <c r="D5474" t="str">
        <f>IF('Master Input'!D5474 &lt;&gt; "",'Master Input'!D5474,"")</f>
        <v/>
      </c>
      <c r="E5474" s="7" t="str">
        <f>IF('Master Input'!E5474 &lt;&gt; "",'Master Input'!E5474,"")</f>
        <v/>
      </c>
      <c r="F5474" s="58" t="str">
        <f>IF('Master Input'!G5474 &lt;&gt; "",'Master Input'!G5474, "")</f>
        <v/>
      </c>
      <c r="G5474" s="18" t="str">
        <f>IFERROR(INDEX('Docs Signed Input'!B:B,MATCH('Nate''s Evolution'!$B5474,'Docs Signed Input'!E:E,0)),"N")</f>
        <v>N</v>
      </c>
      <c r="H5474" s="18" t="str">
        <f>IFERROR(INDEX('Docs Signed Input'!C:C,MATCH('Nate''s Evolution'!B5474,'Docs Signed Input'!E:E,0)),"N")</f>
        <v>N</v>
      </c>
      <c r="I5474" s="7" t="str">
        <f>IF('Master Input'!Q5474 &lt;&gt; "",'Master Input'!Q5474,"")</f>
        <v/>
      </c>
    </row>
    <row r="5475" spans="1:9" x14ac:dyDescent="0.3">
      <c r="A5475" t="str">
        <f>IF('Master Input'!A5475 &lt;&gt; "",'Master Input'!A5475,"")</f>
        <v/>
      </c>
      <c r="B5475" s="7" t="str">
        <f>IF('Master Input'!B5475 &lt;&gt; "",'Master Input'!B5475,"")</f>
        <v/>
      </c>
      <c r="C5475" s="7" t="str">
        <f>IF('Master Input'!C5475 &lt;&gt; "",'Master Input'!C5475,"")</f>
        <v/>
      </c>
      <c r="D5475" t="str">
        <f>IF('Master Input'!D5475 &lt;&gt; "",'Master Input'!D5475,"")</f>
        <v/>
      </c>
      <c r="E5475" s="7" t="str">
        <f>IF('Master Input'!E5475 &lt;&gt; "",'Master Input'!E5475,"")</f>
        <v/>
      </c>
      <c r="F5475" s="58" t="str">
        <f>IF('Master Input'!G5475 &lt;&gt; "",'Master Input'!G5475, "")</f>
        <v/>
      </c>
      <c r="G5475" s="18" t="str">
        <f>IFERROR(INDEX('Docs Signed Input'!B:B,MATCH('Nate''s Evolution'!$B5475,'Docs Signed Input'!E:E,0)),"N")</f>
        <v>N</v>
      </c>
      <c r="H5475" s="18" t="str">
        <f>IFERROR(INDEX('Docs Signed Input'!C:C,MATCH('Nate''s Evolution'!B5475,'Docs Signed Input'!E:E,0)),"N")</f>
        <v>N</v>
      </c>
      <c r="I5475" s="7" t="str">
        <f>IF('Master Input'!Q5475 &lt;&gt; "",'Master Input'!Q5475,"")</f>
        <v/>
      </c>
    </row>
    <row r="5476" spans="1:9" x14ac:dyDescent="0.3">
      <c r="A5476" t="str">
        <f>IF('Master Input'!A5476 &lt;&gt; "",'Master Input'!A5476,"")</f>
        <v/>
      </c>
      <c r="B5476" s="7" t="str">
        <f>IF('Master Input'!B5476 &lt;&gt; "",'Master Input'!B5476,"")</f>
        <v/>
      </c>
      <c r="C5476" s="7" t="str">
        <f>IF('Master Input'!C5476 &lt;&gt; "",'Master Input'!C5476,"")</f>
        <v/>
      </c>
      <c r="D5476" t="str">
        <f>IF('Master Input'!D5476 &lt;&gt; "",'Master Input'!D5476,"")</f>
        <v/>
      </c>
      <c r="E5476" s="7" t="str">
        <f>IF('Master Input'!E5476 &lt;&gt; "",'Master Input'!E5476,"")</f>
        <v/>
      </c>
      <c r="F5476" s="58" t="str">
        <f>IF('Master Input'!G5476 &lt;&gt; "",'Master Input'!G5476, "")</f>
        <v/>
      </c>
      <c r="G5476" s="18" t="str">
        <f>IFERROR(INDEX('Docs Signed Input'!B:B,MATCH('Nate''s Evolution'!$B5476,'Docs Signed Input'!E:E,0)),"N")</f>
        <v>N</v>
      </c>
      <c r="H5476" s="18" t="str">
        <f>IFERROR(INDEX('Docs Signed Input'!C:C,MATCH('Nate''s Evolution'!B5476,'Docs Signed Input'!E:E,0)),"N")</f>
        <v>N</v>
      </c>
      <c r="I5476" s="7" t="str">
        <f>IF('Master Input'!Q5476 &lt;&gt; "",'Master Input'!Q5476,"")</f>
        <v/>
      </c>
    </row>
    <row r="5477" spans="1:9" x14ac:dyDescent="0.3">
      <c r="A5477" t="str">
        <f>IF('Master Input'!A5477 &lt;&gt; "",'Master Input'!A5477,"")</f>
        <v/>
      </c>
      <c r="B5477" s="7" t="str">
        <f>IF('Master Input'!B5477 &lt;&gt; "",'Master Input'!B5477,"")</f>
        <v/>
      </c>
      <c r="C5477" s="7" t="str">
        <f>IF('Master Input'!C5477 &lt;&gt; "",'Master Input'!C5477,"")</f>
        <v/>
      </c>
      <c r="D5477" t="str">
        <f>IF('Master Input'!D5477 &lt;&gt; "",'Master Input'!D5477,"")</f>
        <v/>
      </c>
      <c r="E5477" s="7" t="str">
        <f>IF('Master Input'!E5477 &lt;&gt; "",'Master Input'!E5477,"")</f>
        <v/>
      </c>
      <c r="F5477" s="58" t="str">
        <f>IF('Master Input'!G5477 &lt;&gt; "",'Master Input'!G5477, "")</f>
        <v/>
      </c>
      <c r="G5477" s="18" t="str">
        <f>IFERROR(INDEX('Docs Signed Input'!B:B,MATCH('Nate''s Evolution'!$B5477,'Docs Signed Input'!E:E,0)),"N")</f>
        <v>N</v>
      </c>
      <c r="H5477" s="18" t="str">
        <f>IFERROR(INDEX('Docs Signed Input'!C:C,MATCH('Nate''s Evolution'!B5477,'Docs Signed Input'!E:E,0)),"N")</f>
        <v>N</v>
      </c>
      <c r="I5477" s="7" t="str">
        <f>IF('Master Input'!Q5477 &lt;&gt; "",'Master Input'!Q5477,"")</f>
        <v/>
      </c>
    </row>
    <row r="5478" spans="1:9" x14ac:dyDescent="0.3">
      <c r="A5478" t="str">
        <f>IF('Master Input'!A5478 &lt;&gt; "",'Master Input'!A5478,"")</f>
        <v/>
      </c>
      <c r="B5478" s="7" t="str">
        <f>IF('Master Input'!B5478 &lt;&gt; "",'Master Input'!B5478,"")</f>
        <v/>
      </c>
      <c r="C5478" s="7" t="str">
        <f>IF('Master Input'!C5478 &lt;&gt; "",'Master Input'!C5478,"")</f>
        <v/>
      </c>
      <c r="D5478" t="str">
        <f>IF('Master Input'!D5478 &lt;&gt; "",'Master Input'!D5478,"")</f>
        <v/>
      </c>
      <c r="E5478" s="7" t="str">
        <f>IF('Master Input'!E5478 &lt;&gt; "",'Master Input'!E5478,"")</f>
        <v/>
      </c>
      <c r="F5478" s="58" t="str">
        <f>IF('Master Input'!G5478 &lt;&gt; "",'Master Input'!G5478, "")</f>
        <v/>
      </c>
      <c r="G5478" s="18" t="str">
        <f>IFERROR(INDEX('Docs Signed Input'!B:B,MATCH('Nate''s Evolution'!$B5478,'Docs Signed Input'!E:E,0)),"N")</f>
        <v>N</v>
      </c>
      <c r="H5478" s="18" t="str">
        <f>IFERROR(INDEX('Docs Signed Input'!C:C,MATCH('Nate''s Evolution'!B5478,'Docs Signed Input'!E:E,0)),"N")</f>
        <v>N</v>
      </c>
      <c r="I5478" s="7" t="str">
        <f>IF('Master Input'!Q5478 &lt;&gt; "",'Master Input'!Q5478,"")</f>
        <v/>
      </c>
    </row>
    <row r="5479" spans="1:9" x14ac:dyDescent="0.3">
      <c r="A5479" t="str">
        <f>IF('Master Input'!A5479 &lt;&gt; "",'Master Input'!A5479,"")</f>
        <v/>
      </c>
      <c r="B5479" s="7" t="str">
        <f>IF('Master Input'!B5479 &lt;&gt; "",'Master Input'!B5479,"")</f>
        <v/>
      </c>
      <c r="C5479" s="7" t="str">
        <f>IF('Master Input'!C5479 &lt;&gt; "",'Master Input'!C5479,"")</f>
        <v/>
      </c>
      <c r="D5479" t="str">
        <f>IF('Master Input'!D5479 &lt;&gt; "",'Master Input'!D5479,"")</f>
        <v/>
      </c>
      <c r="E5479" s="7" t="str">
        <f>IF('Master Input'!E5479 &lt;&gt; "",'Master Input'!E5479,"")</f>
        <v/>
      </c>
      <c r="F5479" s="58" t="str">
        <f>IF('Master Input'!G5479 &lt;&gt; "",'Master Input'!G5479, "")</f>
        <v/>
      </c>
      <c r="G5479" s="18" t="str">
        <f>IFERROR(INDEX('Docs Signed Input'!B:B,MATCH('Nate''s Evolution'!$B5479,'Docs Signed Input'!E:E,0)),"N")</f>
        <v>N</v>
      </c>
      <c r="H5479" s="18" t="str">
        <f>IFERROR(INDEX('Docs Signed Input'!C:C,MATCH('Nate''s Evolution'!B5479,'Docs Signed Input'!E:E,0)),"N")</f>
        <v>N</v>
      </c>
      <c r="I5479" s="7" t="str">
        <f>IF('Master Input'!Q5479 &lt;&gt; "",'Master Input'!Q5479,"")</f>
        <v/>
      </c>
    </row>
    <row r="5480" spans="1:9" x14ac:dyDescent="0.3">
      <c r="A5480" t="str">
        <f>IF('Master Input'!A5480 &lt;&gt; "",'Master Input'!A5480,"")</f>
        <v/>
      </c>
      <c r="B5480" s="7" t="str">
        <f>IF('Master Input'!B5480 &lt;&gt; "",'Master Input'!B5480,"")</f>
        <v/>
      </c>
      <c r="C5480" s="7" t="str">
        <f>IF('Master Input'!C5480 &lt;&gt; "",'Master Input'!C5480,"")</f>
        <v/>
      </c>
      <c r="D5480" t="str">
        <f>IF('Master Input'!D5480 &lt;&gt; "",'Master Input'!D5480,"")</f>
        <v/>
      </c>
      <c r="E5480" s="7" t="str">
        <f>IF('Master Input'!E5480 &lt;&gt; "",'Master Input'!E5480,"")</f>
        <v/>
      </c>
      <c r="F5480" s="58" t="str">
        <f>IF('Master Input'!G5480 &lt;&gt; "",'Master Input'!G5480, "")</f>
        <v/>
      </c>
      <c r="G5480" s="18" t="str">
        <f>IFERROR(INDEX('Docs Signed Input'!B:B,MATCH('Nate''s Evolution'!$B5480,'Docs Signed Input'!E:E,0)),"N")</f>
        <v>N</v>
      </c>
      <c r="H5480" s="18" t="str">
        <f>IFERROR(INDEX('Docs Signed Input'!C:C,MATCH('Nate''s Evolution'!B5480,'Docs Signed Input'!E:E,0)),"N")</f>
        <v>N</v>
      </c>
      <c r="I5480" s="7" t="str">
        <f>IF('Master Input'!Q5480 &lt;&gt; "",'Master Input'!Q5480,"")</f>
        <v/>
      </c>
    </row>
    <row r="5481" spans="1:9" x14ac:dyDescent="0.3">
      <c r="A5481" t="str">
        <f>IF('Master Input'!A5481 &lt;&gt; "",'Master Input'!A5481,"")</f>
        <v/>
      </c>
      <c r="B5481" s="7" t="str">
        <f>IF('Master Input'!B5481 &lt;&gt; "",'Master Input'!B5481,"")</f>
        <v/>
      </c>
      <c r="C5481" s="7" t="str">
        <f>IF('Master Input'!C5481 &lt;&gt; "",'Master Input'!C5481,"")</f>
        <v/>
      </c>
      <c r="D5481" t="str">
        <f>IF('Master Input'!D5481 &lt;&gt; "",'Master Input'!D5481,"")</f>
        <v/>
      </c>
      <c r="E5481" s="7" t="str">
        <f>IF('Master Input'!E5481 &lt;&gt; "",'Master Input'!E5481,"")</f>
        <v/>
      </c>
      <c r="F5481" s="58" t="str">
        <f>IF('Master Input'!G5481 &lt;&gt; "",'Master Input'!G5481, "")</f>
        <v/>
      </c>
      <c r="G5481" s="18" t="str">
        <f>IFERROR(INDEX('Docs Signed Input'!B:B,MATCH('Nate''s Evolution'!$B5481,'Docs Signed Input'!E:E,0)),"N")</f>
        <v>N</v>
      </c>
      <c r="H5481" s="18" t="str">
        <f>IFERROR(INDEX('Docs Signed Input'!C:C,MATCH('Nate''s Evolution'!B5481,'Docs Signed Input'!E:E,0)),"N")</f>
        <v>N</v>
      </c>
      <c r="I5481" s="7" t="str">
        <f>IF('Master Input'!Q5481 &lt;&gt; "",'Master Input'!Q5481,"")</f>
        <v/>
      </c>
    </row>
    <row r="5482" spans="1:9" x14ac:dyDescent="0.3">
      <c r="A5482" t="str">
        <f>IF('Master Input'!A5482 &lt;&gt; "",'Master Input'!A5482,"")</f>
        <v/>
      </c>
      <c r="B5482" s="7" t="str">
        <f>IF('Master Input'!B5482 &lt;&gt; "",'Master Input'!B5482,"")</f>
        <v/>
      </c>
      <c r="C5482" s="7" t="str">
        <f>IF('Master Input'!C5482 &lt;&gt; "",'Master Input'!C5482,"")</f>
        <v/>
      </c>
      <c r="D5482" t="str">
        <f>IF('Master Input'!D5482 &lt;&gt; "",'Master Input'!D5482,"")</f>
        <v/>
      </c>
      <c r="E5482" s="7" t="str">
        <f>IF('Master Input'!E5482 &lt;&gt; "",'Master Input'!E5482,"")</f>
        <v/>
      </c>
      <c r="F5482" s="58" t="str">
        <f>IF('Master Input'!G5482 &lt;&gt; "",'Master Input'!G5482, "")</f>
        <v/>
      </c>
      <c r="G5482" s="18" t="str">
        <f>IFERROR(INDEX('Docs Signed Input'!B:B,MATCH('Nate''s Evolution'!$B5482,'Docs Signed Input'!E:E,0)),"N")</f>
        <v>N</v>
      </c>
      <c r="H5482" s="18" t="str">
        <f>IFERROR(INDEX('Docs Signed Input'!C:C,MATCH('Nate''s Evolution'!B5482,'Docs Signed Input'!E:E,0)),"N")</f>
        <v>N</v>
      </c>
      <c r="I5482" s="7" t="str">
        <f>IF('Master Input'!Q5482 &lt;&gt; "",'Master Input'!Q5482,"")</f>
        <v/>
      </c>
    </row>
    <row r="5483" spans="1:9" x14ac:dyDescent="0.3">
      <c r="A5483" t="str">
        <f>IF('Master Input'!A5483 &lt;&gt; "",'Master Input'!A5483,"")</f>
        <v/>
      </c>
      <c r="B5483" s="7" t="str">
        <f>IF('Master Input'!B5483 &lt;&gt; "",'Master Input'!B5483,"")</f>
        <v/>
      </c>
      <c r="C5483" s="7" t="str">
        <f>IF('Master Input'!C5483 &lt;&gt; "",'Master Input'!C5483,"")</f>
        <v/>
      </c>
      <c r="D5483" t="str">
        <f>IF('Master Input'!D5483 &lt;&gt; "",'Master Input'!D5483,"")</f>
        <v/>
      </c>
      <c r="E5483" s="7" t="str">
        <f>IF('Master Input'!E5483 &lt;&gt; "",'Master Input'!E5483,"")</f>
        <v/>
      </c>
      <c r="F5483" s="58" t="str">
        <f>IF('Master Input'!G5483 &lt;&gt; "",'Master Input'!G5483, "")</f>
        <v/>
      </c>
      <c r="G5483" s="18" t="str">
        <f>IFERROR(INDEX('Docs Signed Input'!B:B,MATCH('Nate''s Evolution'!$B5483,'Docs Signed Input'!E:E,0)),"N")</f>
        <v>N</v>
      </c>
      <c r="H5483" s="18" t="str">
        <f>IFERROR(INDEX('Docs Signed Input'!C:C,MATCH('Nate''s Evolution'!B5483,'Docs Signed Input'!E:E,0)),"N")</f>
        <v>N</v>
      </c>
      <c r="I5483" s="7" t="str">
        <f>IF('Master Input'!Q5483 &lt;&gt; "",'Master Input'!Q5483,"")</f>
        <v/>
      </c>
    </row>
    <row r="5484" spans="1:9" x14ac:dyDescent="0.3">
      <c r="A5484" t="str">
        <f>IF('Master Input'!A5484 &lt;&gt; "",'Master Input'!A5484,"")</f>
        <v/>
      </c>
      <c r="B5484" s="7" t="str">
        <f>IF('Master Input'!B5484 &lt;&gt; "",'Master Input'!B5484,"")</f>
        <v/>
      </c>
      <c r="C5484" s="7" t="str">
        <f>IF('Master Input'!C5484 &lt;&gt; "",'Master Input'!C5484,"")</f>
        <v/>
      </c>
      <c r="D5484" t="str">
        <f>IF('Master Input'!D5484 &lt;&gt; "",'Master Input'!D5484,"")</f>
        <v/>
      </c>
      <c r="E5484" s="7" t="str">
        <f>IF('Master Input'!E5484 &lt;&gt; "",'Master Input'!E5484,"")</f>
        <v/>
      </c>
      <c r="F5484" s="58" t="str">
        <f>IF('Master Input'!G5484 &lt;&gt; "",'Master Input'!G5484, "")</f>
        <v/>
      </c>
      <c r="G5484" s="18" t="str">
        <f>IFERROR(INDEX('Docs Signed Input'!B:B,MATCH('Nate''s Evolution'!$B5484,'Docs Signed Input'!E:E,0)),"N")</f>
        <v>N</v>
      </c>
      <c r="H5484" s="18" t="str">
        <f>IFERROR(INDEX('Docs Signed Input'!C:C,MATCH('Nate''s Evolution'!B5484,'Docs Signed Input'!E:E,0)),"N")</f>
        <v>N</v>
      </c>
      <c r="I5484" s="7" t="str">
        <f>IF('Master Input'!Q5484 &lt;&gt; "",'Master Input'!Q5484,"")</f>
        <v/>
      </c>
    </row>
    <row r="5485" spans="1:9" x14ac:dyDescent="0.3">
      <c r="A5485" t="str">
        <f>IF('Master Input'!A5485 &lt;&gt; "",'Master Input'!A5485,"")</f>
        <v/>
      </c>
      <c r="B5485" s="7" t="str">
        <f>IF('Master Input'!B5485 &lt;&gt; "",'Master Input'!B5485,"")</f>
        <v/>
      </c>
      <c r="C5485" s="7" t="str">
        <f>IF('Master Input'!C5485 &lt;&gt; "",'Master Input'!C5485,"")</f>
        <v/>
      </c>
      <c r="D5485" t="str">
        <f>IF('Master Input'!D5485 &lt;&gt; "",'Master Input'!D5485,"")</f>
        <v/>
      </c>
      <c r="E5485" s="7" t="str">
        <f>IF('Master Input'!E5485 &lt;&gt; "",'Master Input'!E5485,"")</f>
        <v/>
      </c>
      <c r="F5485" s="58" t="str">
        <f>IF('Master Input'!G5485 &lt;&gt; "",'Master Input'!G5485, "")</f>
        <v/>
      </c>
      <c r="G5485" s="18" t="str">
        <f>IFERROR(INDEX('Docs Signed Input'!B:B,MATCH('Nate''s Evolution'!$B5485,'Docs Signed Input'!E:E,0)),"N")</f>
        <v>N</v>
      </c>
      <c r="H5485" s="18" t="str">
        <f>IFERROR(INDEX('Docs Signed Input'!C:C,MATCH('Nate''s Evolution'!B5485,'Docs Signed Input'!E:E,0)),"N")</f>
        <v>N</v>
      </c>
      <c r="I5485" s="7" t="str">
        <f>IF('Master Input'!Q5485 &lt;&gt; "",'Master Input'!Q5485,"")</f>
        <v/>
      </c>
    </row>
    <row r="5486" spans="1:9" x14ac:dyDescent="0.3">
      <c r="A5486" t="str">
        <f>IF('Master Input'!A5486 &lt;&gt; "",'Master Input'!A5486,"")</f>
        <v/>
      </c>
      <c r="B5486" s="7" t="str">
        <f>IF('Master Input'!B5486 &lt;&gt; "",'Master Input'!B5486,"")</f>
        <v/>
      </c>
      <c r="C5486" s="7" t="str">
        <f>IF('Master Input'!C5486 &lt;&gt; "",'Master Input'!C5486,"")</f>
        <v/>
      </c>
      <c r="D5486" t="str">
        <f>IF('Master Input'!D5486 &lt;&gt; "",'Master Input'!D5486,"")</f>
        <v/>
      </c>
      <c r="E5486" s="7" t="str">
        <f>IF('Master Input'!E5486 &lt;&gt; "",'Master Input'!E5486,"")</f>
        <v/>
      </c>
      <c r="F5486" s="58" t="str">
        <f>IF('Master Input'!G5486 &lt;&gt; "",'Master Input'!G5486, "")</f>
        <v/>
      </c>
      <c r="G5486" s="18" t="str">
        <f>IFERROR(INDEX('Docs Signed Input'!B:B,MATCH('Nate''s Evolution'!$B5486,'Docs Signed Input'!E:E,0)),"N")</f>
        <v>N</v>
      </c>
      <c r="H5486" s="18" t="str">
        <f>IFERROR(INDEX('Docs Signed Input'!C:C,MATCH('Nate''s Evolution'!B5486,'Docs Signed Input'!E:E,0)),"N")</f>
        <v>N</v>
      </c>
      <c r="I5486" s="7" t="str">
        <f>IF('Master Input'!Q5486 &lt;&gt; "",'Master Input'!Q5486,"")</f>
        <v/>
      </c>
    </row>
    <row r="5487" spans="1:9" x14ac:dyDescent="0.3">
      <c r="A5487" t="str">
        <f>IF('Master Input'!A5487 &lt;&gt; "",'Master Input'!A5487,"")</f>
        <v/>
      </c>
      <c r="B5487" s="7" t="str">
        <f>IF('Master Input'!B5487 &lt;&gt; "",'Master Input'!B5487,"")</f>
        <v/>
      </c>
      <c r="C5487" s="7" t="str">
        <f>IF('Master Input'!C5487 &lt;&gt; "",'Master Input'!C5487,"")</f>
        <v/>
      </c>
      <c r="D5487" t="str">
        <f>IF('Master Input'!D5487 &lt;&gt; "",'Master Input'!D5487,"")</f>
        <v/>
      </c>
      <c r="E5487" s="7" t="str">
        <f>IF('Master Input'!E5487 &lt;&gt; "",'Master Input'!E5487,"")</f>
        <v/>
      </c>
      <c r="F5487" s="58" t="str">
        <f>IF('Master Input'!G5487 &lt;&gt; "",'Master Input'!G5487, "")</f>
        <v/>
      </c>
      <c r="G5487" s="18" t="str">
        <f>IFERROR(INDEX('Docs Signed Input'!B:B,MATCH('Nate''s Evolution'!$B5487,'Docs Signed Input'!E:E,0)),"N")</f>
        <v>N</v>
      </c>
      <c r="H5487" s="18" t="str">
        <f>IFERROR(INDEX('Docs Signed Input'!C:C,MATCH('Nate''s Evolution'!B5487,'Docs Signed Input'!E:E,0)),"N")</f>
        <v>N</v>
      </c>
      <c r="I5487" s="7" t="str">
        <f>IF('Master Input'!Q5487 &lt;&gt; "",'Master Input'!Q5487,"")</f>
        <v/>
      </c>
    </row>
    <row r="5488" spans="1:9" x14ac:dyDescent="0.3">
      <c r="A5488" t="str">
        <f>IF('Master Input'!A5488 &lt;&gt; "",'Master Input'!A5488,"")</f>
        <v/>
      </c>
      <c r="B5488" s="7" t="str">
        <f>IF('Master Input'!B5488 &lt;&gt; "",'Master Input'!B5488,"")</f>
        <v/>
      </c>
      <c r="C5488" s="7" t="str">
        <f>IF('Master Input'!C5488 &lt;&gt; "",'Master Input'!C5488,"")</f>
        <v/>
      </c>
      <c r="D5488" t="str">
        <f>IF('Master Input'!D5488 &lt;&gt; "",'Master Input'!D5488,"")</f>
        <v/>
      </c>
      <c r="E5488" s="7" t="str">
        <f>IF('Master Input'!E5488 &lt;&gt; "",'Master Input'!E5488,"")</f>
        <v/>
      </c>
      <c r="F5488" s="58" t="str">
        <f>IF('Master Input'!G5488 &lt;&gt; "",'Master Input'!G5488, "")</f>
        <v/>
      </c>
      <c r="G5488" s="18" t="str">
        <f>IFERROR(INDEX('Docs Signed Input'!B:B,MATCH('Nate''s Evolution'!$B5488,'Docs Signed Input'!E:E,0)),"N")</f>
        <v>N</v>
      </c>
      <c r="H5488" s="18" t="str">
        <f>IFERROR(INDEX('Docs Signed Input'!C:C,MATCH('Nate''s Evolution'!B5488,'Docs Signed Input'!E:E,0)),"N")</f>
        <v>N</v>
      </c>
      <c r="I5488" s="7" t="str">
        <f>IF('Master Input'!Q5488 &lt;&gt; "",'Master Input'!Q5488,"")</f>
        <v/>
      </c>
    </row>
    <row r="5489" spans="1:9" x14ac:dyDescent="0.3">
      <c r="A5489" t="str">
        <f>IF('Master Input'!A5489 &lt;&gt; "",'Master Input'!A5489,"")</f>
        <v/>
      </c>
      <c r="B5489" s="7" t="str">
        <f>IF('Master Input'!B5489 &lt;&gt; "",'Master Input'!B5489,"")</f>
        <v/>
      </c>
      <c r="C5489" s="7" t="str">
        <f>IF('Master Input'!C5489 &lt;&gt; "",'Master Input'!C5489,"")</f>
        <v/>
      </c>
      <c r="D5489" t="str">
        <f>IF('Master Input'!D5489 &lt;&gt; "",'Master Input'!D5489,"")</f>
        <v/>
      </c>
      <c r="E5489" s="7" t="str">
        <f>IF('Master Input'!E5489 &lt;&gt; "",'Master Input'!E5489,"")</f>
        <v/>
      </c>
      <c r="F5489" s="58" t="str">
        <f>IF('Master Input'!G5489 &lt;&gt; "",'Master Input'!G5489, "")</f>
        <v/>
      </c>
      <c r="G5489" s="18" t="str">
        <f>IFERROR(INDEX('Docs Signed Input'!B:B,MATCH('Nate''s Evolution'!$B5489,'Docs Signed Input'!E:E,0)),"N")</f>
        <v>N</v>
      </c>
      <c r="H5489" s="18" t="str">
        <f>IFERROR(INDEX('Docs Signed Input'!C:C,MATCH('Nate''s Evolution'!B5489,'Docs Signed Input'!E:E,0)),"N")</f>
        <v>N</v>
      </c>
      <c r="I5489" s="7" t="str">
        <f>IF('Master Input'!Q5489 &lt;&gt; "",'Master Input'!Q5489,"")</f>
        <v/>
      </c>
    </row>
    <row r="5490" spans="1:9" x14ac:dyDescent="0.3">
      <c r="A5490" t="str">
        <f>IF('Master Input'!A5490 &lt;&gt; "",'Master Input'!A5490,"")</f>
        <v/>
      </c>
      <c r="B5490" s="7" t="str">
        <f>IF('Master Input'!B5490 &lt;&gt; "",'Master Input'!B5490,"")</f>
        <v/>
      </c>
      <c r="C5490" s="7" t="str">
        <f>IF('Master Input'!C5490 &lt;&gt; "",'Master Input'!C5490,"")</f>
        <v/>
      </c>
      <c r="D5490" t="str">
        <f>IF('Master Input'!D5490 &lt;&gt; "",'Master Input'!D5490,"")</f>
        <v/>
      </c>
      <c r="E5490" s="7" t="str">
        <f>IF('Master Input'!E5490 &lt;&gt; "",'Master Input'!E5490,"")</f>
        <v/>
      </c>
      <c r="F5490" s="58" t="str">
        <f>IF('Master Input'!G5490 &lt;&gt; "",'Master Input'!G5490, "")</f>
        <v/>
      </c>
      <c r="G5490" s="18" t="str">
        <f>IFERROR(INDEX('Docs Signed Input'!B:B,MATCH('Nate''s Evolution'!$B5490,'Docs Signed Input'!E:E,0)),"N")</f>
        <v>N</v>
      </c>
      <c r="H5490" s="18" t="str">
        <f>IFERROR(INDEX('Docs Signed Input'!C:C,MATCH('Nate''s Evolution'!B5490,'Docs Signed Input'!E:E,0)),"N")</f>
        <v>N</v>
      </c>
      <c r="I5490" s="7" t="str">
        <f>IF('Master Input'!Q5490 &lt;&gt; "",'Master Input'!Q5490,"")</f>
        <v/>
      </c>
    </row>
    <row r="5491" spans="1:9" x14ac:dyDescent="0.3">
      <c r="A5491" t="str">
        <f>IF('Master Input'!A5491 &lt;&gt; "",'Master Input'!A5491,"")</f>
        <v/>
      </c>
      <c r="B5491" s="7" t="str">
        <f>IF('Master Input'!B5491 &lt;&gt; "",'Master Input'!B5491,"")</f>
        <v/>
      </c>
      <c r="C5491" s="7" t="str">
        <f>IF('Master Input'!C5491 &lt;&gt; "",'Master Input'!C5491,"")</f>
        <v/>
      </c>
      <c r="D5491" t="str">
        <f>IF('Master Input'!D5491 &lt;&gt; "",'Master Input'!D5491,"")</f>
        <v/>
      </c>
      <c r="E5491" s="7" t="str">
        <f>IF('Master Input'!E5491 &lt;&gt; "",'Master Input'!E5491,"")</f>
        <v/>
      </c>
      <c r="F5491" s="58" t="str">
        <f>IF('Master Input'!G5491 &lt;&gt; "",'Master Input'!G5491, "")</f>
        <v/>
      </c>
      <c r="G5491" s="18" t="str">
        <f>IFERROR(INDEX('Docs Signed Input'!B:B,MATCH('Nate''s Evolution'!$B5491,'Docs Signed Input'!E:E,0)),"N")</f>
        <v>N</v>
      </c>
      <c r="H5491" s="18" t="str">
        <f>IFERROR(INDEX('Docs Signed Input'!C:C,MATCH('Nate''s Evolution'!B5491,'Docs Signed Input'!E:E,0)),"N")</f>
        <v>N</v>
      </c>
      <c r="I5491" s="7" t="str">
        <f>IF('Master Input'!Q5491 &lt;&gt; "",'Master Input'!Q5491,"")</f>
        <v/>
      </c>
    </row>
    <row r="5492" spans="1:9" x14ac:dyDescent="0.3">
      <c r="A5492" t="str">
        <f>IF('Master Input'!A5492 &lt;&gt; "",'Master Input'!A5492,"")</f>
        <v/>
      </c>
      <c r="B5492" s="7" t="str">
        <f>IF('Master Input'!B5492 &lt;&gt; "",'Master Input'!B5492,"")</f>
        <v/>
      </c>
      <c r="C5492" s="7" t="str">
        <f>IF('Master Input'!C5492 &lt;&gt; "",'Master Input'!C5492,"")</f>
        <v/>
      </c>
      <c r="D5492" t="str">
        <f>IF('Master Input'!D5492 &lt;&gt; "",'Master Input'!D5492,"")</f>
        <v/>
      </c>
      <c r="E5492" s="7" t="str">
        <f>IF('Master Input'!E5492 &lt;&gt; "",'Master Input'!E5492,"")</f>
        <v/>
      </c>
      <c r="F5492" s="58" t="str">
        <f>IF('Master Input'!G5492 &lt;&gt; "",'Master Input'!G5492, "")</f>
        <v/>
      </c>
      <c r="G5492" s="18" t="str">
        <f>IFERROR(INDEX('Docs Signed Input'!B:B,MATCH('Nate''s Evolution'!$B5492,'Docs Signed Input'!E:E,0)),"N")</f>
        <v>N</v>
      </c>
      <c r="H5492" s="18" t="str">
        <f>IFERROR(INDEX('Docs Signed Input'!C:C,MATCH('Nate''s Evolution'!B5492,'Docs Signed Input'!E:E,0)),"N")</f>
        <v>N</v>
      </c>
      <c r="I5492" s="7" t="str">
        <f>IF('Master Input'!Q5492 &lt;&gt; "",'Master Input'!Q5492,"")</f>
        <v/>
      </c>
    </row>
    <row r="5493" spans="1:9" x14ac:dyDescent="0.3">
      <c r="A5493" t="str">
        <f>IF('Master Input'!A5493 &lt;&gt; "",'Master Input'!A5493,"")</f>
        <v/>
      </c>
      <c r="B5493" s="7" t="str">
        <f>IF('Master Input'!B5493 &lt;&gt; "",'Master Input'!B5493,"")</f>
        <v/>
      </c>
      <c r="C5493" s="7" t="str">
        <f>IF('Master Input'!C5493 &lt;&gt; "",'Master Input'!C5493,"")</f>
        <v/>
      </c>
      <c r="D5493" t="str">
        <f>IF('Master Input'!D5493 &lt;&gt; "",'Master Input'!D5493,"")</f>
        <v/>
      </c>
      <c r="E5493" s="7" t="str">
        <f>IF('Master Input'!E5493 &lt;&gt; "",'Master Input'!E5493,"")</f>
        <v/>
      </c>
      <c r="F5493" s="58" t="str">
        <f>IF('Master Input'!G5493 &lt;&gt; "",'Master Input'!G5493, "")</f>
        <v/>
      </c>
      <c r="G5493" s="18" t="str">
        <f>IFERROR(INDEX('Docs Signed Input'!B:B,MATCH('Nate''s Evolution'!$B5493,'Docs Signed Input'!E:E,0)),"N")</f>
        <v>N</v>
      </c>
      <c r="H5493" s="18" t="str">
        <f>IFERROR(INDEX('Docs Signed Input'!C:C,MATCH('Nate''s Evolution'!B5493,'Docs Signed Input'!E:E,0)),"N")</f>
        <v>N</v>
      </c>
      <c r="I5493" s="7" t="str">
        <f>IF('Master Input'!Q5493 &lt;&gt; "",'Master Input'!Q5493,"")</f>
        <v/>
      </c>
    </row>
    <row r="5494" spans="1:9" x14ac:dyDescent="0.3">
      <c r="A5494" t="str">
        <f>IF('Master Input'!A5494 &lt;&gt; "",'Master Input'!A5494,"")</f>
        <v/>
      </c>
      <c r="B5494" s="7" t="str">
        <f>IF('Master Input'!B5494 &lt;&gt; "",'Master Input'!B5494,"")</f>
        <v/>
      </c>
      <c r="C5494" s="7" t="str">
        <f>IF('Master Input'!C5494 &lt;&gt; "",'Master Input'!C5494,"")</f>
        <v/>
      </c>
      <c r="D5494" t="str">
        <f>IF('Master Input'!D5494 &lt;&gt; "",'Master Input'!D5494,"")</f>
        <v/>
      </c>
      <c r="E5494" s="7" t="str">
        <f>IF('Master Input'!E5494 &lt;&gt; "",'Master Input'!E5494,"")</f>
        <v/>
      </c>
      <c r="F5494" s="58" t="str">
        <f>IF('Master Input'!G5494 &lt;&gt; "",'Master Input'!G5494, "")</f>
        <v/>
      </c>
      <c r="G5494" s="18" t="str">
        <f>IFERROR(INDEX('Docs Signed Input'!B:B,MATCH('Nate''s Evolution'!$B5494,'Docs Signed Input'!E:E,0)),"N")</f>
        <v>N</v>
      </c>
      <c r="H5494" s="18" t="str">
        <f>IFERROR(INDEX('Docs Signed Input'!C:C,MATCH('Nate''s Evolution'!B5494,'Docs Signed Input'!E:E,0)),"N")</f>
        <v>N</v>
      </c>
      <c r="I5494" s="7" t="str">
        <f>IF('Master Input'!Q5494 &lt;&gt; "",'Master Input'!Q5494,"")</f>
        <v/>
      </c>
    </row>
    <row r="5495" spans="1:9" x14ac:dyDescent="0.3">
      <c r="A5495" t="str">
        <f>IF('Master Input'!A5495 &lt;&gt; "",'Master Input'!A5495,"")</f>
        <v/>
      </c>
      <c r="B5495" s="7" t="str">
        <f>IF('Master Input'!B5495 &lt;&gt; "",'Master Input'!B5495,"")</f>
        <v/>
      </c>
      <c r="C5495" s="7" t="str">
        <f>IF('Master Input'!C5495 &lt;&gt; "",'Master Input'!C5495,"")</f>
        <v/>
      </c>
      <c r="D5495" t="str">
        <f>IF('Master Input'!D5495 &lt;&gt; "",'Master Input'!D5495,"")</f>
        <v/>
      </c>
      <c r="E5495" s="7" t="str">
        <f>IF('Master Input'!E5495 &lt;&gt; "",'Master Input'!E5495,"")</f>
        <v/>
      </c>
      <c r="F5495" s="58" t="str">
        <f>IF('Master Input'!G5495 &lt;&gt; "",'Master Input'!G5495, "")</f>
        <v/>
      </c>
      <c r="G5495" s="18" t="str">
        <f>IFERROR(INDEX('Docs Signed Input'!B:B,MATCH('Nate''s Evolution'!$B5495,'Docs Signed Input'!E:E,0)),"N")</f>
        <v>N</v>
      </c>
      <c r="H5495" s="18" t="str">
        <f>IFERROR(INDEX('Docs Signed Input'!C:C,MATCH('Nate''s Evolution'!B5495,'Docs Signed Input'!E:E,0)),"N")</f>
        <v>N</v>
      </c>
      <c r="I5495" s="7" t="str">
        <f>IF('Master Input'!Q5495 &lt;&gt; "",'Master Input'!Q5495,"")</f>
        <v/>
      </c>
    </row>
    <row r="5496" spans="1:9" x14ac:dyDescent="0.3">
      <c r="A5496" t="str">
        <f>IF('Master Input'!A5496 &lt;&gt; "",'Master Input'!A5496,"")</f>
        <v/>
      </c>
      <c r="B5496" s="7" t="str">
        <f>IF('Master Input'!B5496 &lt;&gt; "",'Master Input'!B5496,"")</f>
        <v/>
      </c>
      <c r="C5496" s="7" t="str">
        <f>IF('Master Input'!C5496 &lt;&gt; "",'Master Input'!C5496,"")</f>
        <v/>
      </c>
      <c r="D5496" t="str">
        <f>IF('Master Input'!D5496 &lt;&gt; "",'Master Input'!D5496,"")</f>
        <v/>
      </c>
      <c r="E5496" s="7" t="str">
        <f>IF('Master Input'!E5496 &lt;&gt; "",'Master Input'!E5496,"")</f>
        <v/>
      </c>
      <c r="F5496" s="58" t="str">
        <f>IF('Master Input'!G5496 &lt;&gt; "",'Master Input'!G5496, "")</f>
        <v/>
      </c>
      <c r="G5496" s="18" t="str">
        <f>IFERROR(INDEX('Docs Signed Input'!B:B,MATCH('Nate''s Evolution'!$B5496,'Docs Signed Input'!E:E,0)),"N")</f>
        <v>N</v>
      </c>
      <c r="H5496" s="18" t="str">
        <f>IFERROR(INDEX('Docs Signed Input'!C:C,MATCH('Nate''s Evolution'!B5496,'Docs Signed Input'!E:E,0)),"N")</f>
        <v>N</v>
      </c>
      <c r="I5496" s="7" t="str">
        <f>IF('Master Input'!Q5496 &lt;&gt; "",'Master Input'!Q5496,"")</f>
        <v/>
      </c>
    </row>
    <row r="5497" spans="1:9" x14ac:dyDescent="0.3">
      <c r="A5497" t="str">
        <f>IF('Master Input'!A5497 &lt;&gt; "",'Master Input'!A5497,"")</f>
        <v/>
      </c>
      <c r="B5497" s="7" t="str">
        <f>IF('Master Input'!B5497 &lt;&gt; "",'Master Input'!B5497,"")</f>
        <v/>
      </c>
      <c r="C5497" s="7" t="str">
        <f>IF('Master Input'!C5497 &lt;&gt; "",'Master Input'!C5497,"")</f>
        <v/>
      </c>
      <c r="D5497" t="str">
        <f>IF('Master Input'!D5497 &lt;&gt; "",'Master Input'!D5497,"")</f>
        <v/>
      </c>
      <c r="E5497" s="7" t="str">
        <f>IF('Master Input'!E5497 &lt;&gt; "",'Master Input'!E5497,"")</f>
        <v/>
      </c>
      <c r="F5497" s="58" t="str">
        <f>IF('Master Input'!G5497 &lt;&gt; "",'Master Input'!G5497, "")</f>
        <v/>
      </c>
      <c r="G5497" s="18" t="str">
        <f>IFERROR(INDEX('Docs Signed Input'!B:B,MATCH('Nate''s Evolution'!$B5497,'Docs Signed Input'!E:E,0)),"N")</f>
        <v>N</v>
      </c>
      <c r="H5497" s="18" t="str">
        <f>IFERROR(INDEX('Docs Signed Input'!C:C,MATCH('Nate''s Evolution'!B5497,'Docs Signed Input'!E:E,0)),"N")</f>
        <v>N</v>
      </c>
      <c r="I5497" s="7" t="str">
        <f>IF('Master Input'!Q5497 &lt;&gt; "",'Master Input'!Q5497,"")</f>
        <v/>
      </c>
    </row>
    <row r="5498" spans="1:9" x14ac:dyDescent="0.3">
      <c r="A5498" t="str">
        <f>IF('Master Input'!A5498 &lt;&gt; "",'Master Input'!A5498,"")</f>
        <v/>
      </c>
      <c r="B5498" s="7" t="str">
        <f>IF('Master Input'!B5498 &lt;&gt; "",'Master Input'!B5498,"")</f>
        <v/>
      </c>
      <c r="C5498" s="7" t="str">
        <f>IF('Master Input'!C5498 &lt;&gt; "",'Master Input'!C5498,"")</f>
        <v/>
      </c>
      <c r="D5498" t="str">
        <f>IF('Master Input'!D5498 &lt;&gt; "",'Master Input'!D5498,"")</f>
        <v/>
      </c>
      <c r="E5498" s="7" t="str">
        <f>IF('Master Input'!E5498 &lt;&gt; "",'Master Input'!E5498,"")</f>
        <v/>
      </c>
      <c r="F5498" s="58" t="str">
        <f>IF('Master Input'!G5498 &lt;&gt; "",'Master Input'!G5498, "")</f>
        <v/>
      </c>
      <c r="G5498" s="18" t="str">
        <f>IFERROR(INDEX('Docs Signed Input'!B:B,MATCH('Nate''s Evolution'!$B5498,'Docs Signed Input'!E:E,0)),"N")</f>
        <v>N</v>
      </c>
      <c r="H5498" s="18" t="str">
        <f>IFERROR(INDEX('Docs Signed Input'!C:C,MATCH('Nate''s Evolution'!B5498,'Docs Signed Input'!E:E,0)),"N")</f>
        <v>N</v>
      </c>
      <c r="I5498" s="7" t="str">
        <f>IF('Master Input'!Q5498 &lt;&gt; "",'Master Input'!Q5498,"")</f>
        <v/>
      </c>
    </row>
    <row r="5499" spans="1:9" x14ac:dyDescent="0.3">
      <c r="A5499" t="str">
        <f>IF('Master Input'!A5499 &lt;&gt; "",'Master Input'!A5499,"")</f>
        <v/>
      </c>
      <c r="B5499" s="7" t="str">
        <f>IF('Master Input'!B5499 &lt;&gt; "",'Master Input'!B5499,"")</f>
        <v/>
      </c>
      <c r="C5499" s="7" t="str">
        <f>IF('Master Input'!C5499 &lt;&gt; "",'Master Input'!C5499,"")</f>
        <v/>
      </c>
      <c r="D5499" t="str">
        <f>IF('Master Input'!D5499 &lt;&gt; "",'Master Input'!D5499,"")</f>
        <v/>
      </c>
      <c r="E5499" s="7" t="str">
        <f>IF('Master Input'!E5499 &lt;&gt; "",'Master Input'!E5499,"")</f>
        <v/>
      </c>
      <c r="F5499" s="58" t="str">
        <f>IF('Master Input'!G5499 &lt;&gt; "",'Master Input'!G5499, "")</f>
        <v/>
      </c>
      <c r="G5499" s="18" t="str">
        <f>IFERROR(INDEX('Docs Signed Input'!B:B,MATCH('Nate''s Evolution'!$B5499,'Docs Signed Input'!E:E,0)),"N")</f>
        <v>N</v>
      </c>
      <c r="H5499" s="18" t="str">
        <f>IFERROR(INDEX('Docs Signed Input'!C:C,MATCH('Nate''s Evolution'!B5499,'Docs Signed Input'!E:E,0)),"N")</f>
        <v>N</v>
      </c>
      <c r="I5499" s="7" t="str">
        <f>IF('Master Input'!Q5499 &lt;&gt; "",'Master Input'!Q5499,"")</f>
        <v/>
      </c>
    </row>
    <row r="5500" spans="1:9" x14ac:dyDescent="0.3">
      <c r="A5500" t="str">
        <f>IF('Master Input'!A5500 &lt;&gt; "",'Master Input'!A5500,"")</f>
        <v/>
      </c>
      <c r="B5500" s="7" t="str">
        <f>IF('Master Input'!B5500 &lt;&gt; "",'Master Input'!B5500,"")</f>
        <v/>
      </c>
      <c r="C5500" s="7" t="str">
        <f>IF('Master Input'!C5500 &lt;&gt; "",'Master Input'!C5500,"")</f>
        <v/>
      </c>
      <c r="D5500" t="str">
        <f>IF('Master Input'!D5500 &lt;&gt; "",'Master Input'!D5500,"")</f>
        <v/>
      </c>
      <c r="E5500" s="7" t="str">
        <f>IF('Master Input'!E5500 &lt;&gt; "",'Master Input'!E5500,"")</f>
        <v/>
      </c>
      <c r="F5500" s="58" t="str">
        <f>IF('Master Input'!G5500 &lt;&gt; "",'Master Input'!G5500, "")</f>
        <v/>
      </c>
      <c r="G5500" s="18" t="str">
        <f>IFERROR(INDEX('Docs Signed Input'!B:B,MATCH('Nate''s Evolution'!$B5500,'Docs Signed Input'!E:E,0)),"N")</f>
        <v>N</v>
      </c>
      <c r="H5500" s="18" t="str">
        <f>IFERROR(INDEX('Docs Signed Input'!C:C,MATCH('Nate''s Evolution'!B5500,'Docs Signed Input'!E:E,0)),"N")</f>
        <v>N</v>
      </c>
      <c r="I5500" s="7" t="str">
        <f>IF('Master Input'!Q5500 &lt;&gt; "",'Master Input'!Q5500,"")</f>
        <v/>
      </c>
    </row>
    <row r="5501" spans="1:9" x14ac:dyDescent="0.3">
      <c r="A5501" t="str">
        <f>IF('Master Input'!A5501 &lt;&gt; "",'Master Input'!A5501,"")</f>
        <v/>
      </c>
      <c r="B5501" s="7" t="str">
        <f>IF('Master Input'!B5501 &lt;&gt; "",'Master Input'!B5501,"")</f>
        <v/>
      </c>
      <c r="C5501" s="7" t="str">
        <f>IF('Master Input'!C5501 &lt;&gt; "",'Master Input'!C5501,"")</f>
        <v/>
      </c>
      <c r="D5501" t="str">
        <f>IF('Master Input'!D5501 &lt;&gt; "",'Master Input'!D5501,"")</f>
        <v/>
      </c>
      <c r="E5501" s="7" t="str">
        <f>IF('Master Input'!E5501 &lt;&gt; "",'Master Input'!E5501,"")</f>
        <v/>
      </c>
      <c r="F5501" s="58" t="str">
        <f>IF('Master Input'!G5501 &lt;&gt; "",'Master Input'!G5501, "")</f>
        <v/>
      </c>
      <c r="G5501" s="18" t="str">
        <f>IFERROR(INDEX('Docs Signed Input'!B:B,MATCH('Nate''s Evolution'!$B5501,'Docs Signed Input'!E:E,0)),"N")</f>
        <v>N</v>
      </c>
      <c r="H5501" s="18" t="str">
        <f>IFERROR(INDEX('Docs Signed Input'!C:C,MATCH('Nate''s Evolution'!B5501,'Docs Signed Input'!E:E,0)),"N")</f>
        <v>N</v>
      </c>
      <c r="I5501" s="7" t="str">
        <f>IF('Master Input'!Q5501 &lt;&gt; "",'Master Input'!Q5501,"")</f>
        <v/>
      </c>
    </row>
    <row r="5502" spans="1:9" x14ac:dyDescent="0.3">
      <c r="A5502" t="str">
        <f>IF('Master Input'!A5502 &lt;&gt; "",'Master Input'!A5502,"")</f>
        <v/>
      </c>
      <c r="B5502" s="7" t="str">
        <f>IF('Master Input'!B5502 &lt;&gt; "",'Master Input'!B5502,"")</f>
        <v/>
      </c>
      <c r="C5502" s="7" t="str">
        <f>IF('Master Input'!C5502 &lt;&gt; "",'Master Input'!C5502,"")</f>
        <v/>
      </c>
      <c r="D5502" t="str">
        <f>IF('Master Input'!D5502 &lt;&gt; "",'Master Input'!D5502,"")</f>
        <v/>
      </c>
      <c r="E5502" s="7" t="str">
        <f>IF('Master Input'!E5502 &lt;&gt; "",'Master Input'!E5502,"")</f>
        <v/>
      </c>
      <c r="F5502" s="58" t="str">
        <f>IF('Master Input'!G5502 &lt;&gt; "",'Master Input'!G5502, "")</f>
        <v/>
      </c>
      <c r="G5502" s="18" t="str">
        <f>IFERROR(INDEX('Docs Signed Input'!B:B,MATCH('Nate''s Evolution'!$B5502,'Docs Signed Input'!E:E,0)),"N")</f>
        <v>N</v>
      </c>
      <c r="H5502" s="18" t="str">
        <f>IFERROR(INDEX('Docs Signed Input'!C:C,MATCH('Nate''s Evolution'!B5502,'Docs Signed Input'!E:E,0)),"N")</f>
        <v>N</v>
      </c>
      <c r="I5502" s="7" t="str">
        <f>IF('Master Input'!Q5502 &lt;&gt; "",'Master Input'!Q5502,"")</f>
        <v/>
      </c>
    </row>
    <row r="5503" spans="1:9" x14ac:dyDescent="0.3">
      <c r="A5503" t="str">
        <f>IF('Master Input'!A5503 &lt;&gt; "",'Master Input'!A5503,"")</f>
        <v/>
      </c>
      <c r="B5503" s="7" t="str">
        <f>IF('Master Input'!B5503 &lt;&gt; "",'Master Input'!B5503,"")</f>
        <v/>
      </c>
      <c r="C5503" s="7" t="str">
        <f>IF('Master Input'!C5503 &lt;&gt; "",'Master Input'!C5503,"")</f>
        <v/>
      </c>
      <c r="D5503" t="str">
        <f>IF('Master Input'!D5503 &lt;&gt; "",'Master Input'!D5503,"")</f>
        <v/>
      </c>
      <c r="E5503" s="7" t="str">
        <f>IF('Master Input'!E5503 &lt;&gt; "",'Master Input'!E5503,"")</f>
        <v/>
      </c>
      <c r="F5503" s="58" t="str">
        <f>IF('Master Input'!G5503 &lt;&gt; "",'Master Input'!G5503, "")</f>
        <v/>
      </c>
      <c r="G5503" s="18" t="str">
        <f>IFERROR(INDEX('Docs Signed Input'!B:B,MATCH('Nate''s Evolution'!$B5503,'Docs Signed Input'!E:E,0)),"N")</f>
        <v>N</v>
      </c>
      <c r="H5503" s="18" t="str">
        <f>IFERROR(INDEX('Docs Signed Input'!C:C,MATCH('Nate''s Evolution'!B5503,'Docs Signed Input'!E:E,0)),"N")</f>
        <v>N</v>
      </c>
      <c r="I5503" s="7" t="str">
        <f>IF('Master Input'!Q5503 &lt;&gt; "",'Master Input'!Q5503,"")</f>
        <v/>
      </c>
    </row>
    <row r="5504" spans="1:9" x14ac:dyDescent="0.3">
      <c r="A5504" t="str">
        <f>IF('Master Input'!A5504 &lt;&gt; "",'Master Input'!A5504,"")</f>
        <v/>
      </c>
      <c r="B5504" s="7" t="str">
        <f>IF('Master Input'!B5504 &lt;&gt; "",'Master Input'!B5504,"")</f>
        <v/>
      </c>
      <c r="C5504" s="7" t="str">
        <f>IF('Master Input'!C5504 &lt;&gt; "",'Master Input'!C5504,"")</f>
        <v/>
      </c>
      <c r="D5504" t="str">
        <f>IF('Master Input'!D5504 &lt;&gt; "",'Master Input'!D5504,"")</f>
        <v/>
      </c>
      <c r="E5504" s="7" t="str">
        <f>IF('Master Input'!E5504 &lt;&gt; "",'Master Input'!E5504,"")</f>
        <v/>
      </c>
      <c r="F5504" s="58" t="str">
        <f>IF('Master Input'!G5504 &lt;&gt; "",'Master Input'!G5504, "")</f>
        <v/>
      </c>
      <c r="G5504" s="18" t="str">
        <f>IFERROR(INDEX('Docs Signed Input'!B:B,MATCH('Nate''s Evolution'!$B5504,'Docs Signed Input'!E:E,0)),"N")</f>
        <v>N</v>
      </c>
      <c r="H5504" s="18" t="str">
        <f>IFERROR(INDEX('Docs Signed Input'!C:C,MATCH('Nate''s Evolution'!B5504,'Docs Signed Input'!E:E,0)),"N")</f>
        <v>N</v>
      </c>
      <c r="I5504" s="7" t="str">
        <f>IF('Master Input'!Q5504 &lt;&gt; "",'Master Input'!Q5504,"")</f>
        <v/>
      </c>
    </row>
    <row r="5505" spans="1:9" x14ac:dyDescent="0.3">
      <c r="A5505" t="str">
        <f>IF('Master Input'!A5505 &lt;&gt; "",'Master Input'!A5505,"")</f>
        <v/>
      </c>
      <c r="B5505" s="7" t="str">
        <f>IF('Master Input'!B5505 &lt;&gt; "",'Master Input'!B5505,"")</f>
        <v/>
      </c>
      <c r="C5505" s="7" t="str">
        <f>IF('Master Input'!C5505 &lt;&gt; "",'Master Input'!C5505,"")</f>
        <v/>
      </c>
      <c r="D5505" t="str">
        <f>IF('Master Input'!D5505 &lt;&gt; "",'Master Input'!D5505,"")</f>
        <v/>
      </c>
      <c r="E5505" s="7" t="str">
        <f>IF('Master Input'!E5505 &lt;&gt; "",'Master Input'!E5505,"")</f>
        <v/>
      </c>
      <c r="F5505" s="58" t="str">
        <f>IF('Master Input'!G5505 &lt;&gt; "",'Master Input'!G5505, "")</f>
        <v/>
      </c>
      <c r="G5505" s="18" t="str">
        <f>IFERROR(INDEX('Docs Signed Input'!B:B,MATCH('Nate''s Evolution'!$B5505,'Docs Signed Input'!E:E,0)),"N")</f>
        <v>N</v>
      </c>
      <c r="H5505" s="18" t="str">
        <f>IFERROR(INDEX('Docs Signed Input'!C:C,MATCH('Nate''s Evolution'!B5505,'Docs Signed Input'!E:E,0)),"N")</f>
        <v>N</v>
      </c>
      <c r="I5505" s="7" t="str">
        <f>IF('Master Input'!Q5505 &lt;&gt; "",'Master Input'!Q5505,"")</f>
        <v/>
      </c>
    </row>
    <row r="5506" spans="1:9" x14ac:dyDescent="0.3">
      <c r="A5506" t="str">
        <f>IF('Master Input'!A5506 &lt;&gt; "",'Master Input'!A5506,"")</f>
        <v/>
      </c>
      <c r="B5506" s="7" t="str">
        <f>IF('Master Input'!B5506 &lt;&gt; "",'Master Input'!B5506,"")</f>
        <v/>
      </c>
      <c r="C5506" s="7" t="str">
        <f>IF('Master Input'!C5506 &lt;&gt; "",'Master Input'!C5506,"")</f>
        <v/>
      </c>
      <c r="D5506" t="str">
        <f>IF('Master Input'!D5506 &lt;&gt; "",'Master Input'!D5506,"")</f>
        <v/>
      </c>
      <c r="E5506" s="7" t="str">
        <f>IF('Master Input'!E5506 &lt;&gt; "",'Master Input'!E5506,"")</f>
        <v/>
      </c>
      <c r="F5506" s="58" t="str">
        <f>IF('Master Input'!G5506 &lt;&gt; "",'Master Input'!G5506, "")</f>
        <v/>
      </c>
      <c r="G5506" s="18" t="str">
        <f>IFERROR(INDEX('Docs Signed Input'!B:B,MATCH('Nate''s Evolution'!$B5506,'Docs Signed Input'!E:E,0)),"N")</f>
        <v>N</v>
      </c>
      <c r="H5506" s="18" t="str">
        <f>IFERROR(INDEX('Docs Signed Input'!C:C,MATCH('Nate''s Evolution'!B5506,'Docs Signed Input'!E:E,0)),"N")</f>
        <v>N</v>
      </c>
      <c r="I5506" s="7" t="str">
        <f>IF('Master Input'!Q5506 &lt;&gt; "",'Master Input'!Q5506,"")</f>
        <v/>
      </c>
    </row>
    <row r="5507" spans="1:9" x14ac:dyDescent="0.3">
      <c r="A5507" t="str">
        <f>IF('Master Input'!A5507 &lt;&gt; "",'Master Input'!A5507,"")</f>
        <v/>
      </c>
      <c r="B5507" s="7" t="str">
        <f>IF('Master Input'!B5507 &lt;&gt; "",'Master Input'!B5507,"")</f>
        <v/>
      </c>
      <c r="C5507" s="7" t="str">
        <f>IF('Master Input'!C5507 &lt;&gt; "",'Master Input'!C5507,"")</f>
        <v/>
      </c>
      <c r="D5507" t="str">
        <f>IF('Master Input'!D5507 &lt;&gt; "",'Master Input'!D5507,"")</f>
        <v/>
      </c>
      <c r="E5507" s="7" t="str">
        <f>IF('Master Input'!E5507 &lt;&gt; "",'Master Input'!E5507,"")</f>
        <v/>
      </c>
      <c r="F5507" s="58" t="str">
        <f>IF('Master Input'!G5507 &lt;&gt; "",'Master Input'!G5507, "")</f>
        <v/>
      </c>
      <c r="G5507" s="18" t="str">
        <f>IFERROR(INDEX('Docs Signed Input'!B:B,MATCH('Nate''s Evolution'!$B5507,'Docs Signed Input'!E:E,0)),"N")</f>
        <v>N</v>
      </c>
      <c r="H5507" s="18" t="str">
        <f>IFERROR(INDEX('Docs Signed Input'!C:C,MATCH('Nate''s Evolution'!B5507,'Docs Signed Input'!E:E,0)),"N")</f>
        <v>N</v>
      </c>
      <c r="I5507" s="7" t="str">
        <f>IF('Master Input'!Q5507 &lt;&gt; "",'Master Input'!Q5507,"")</f>
        <v/>
      </c>
    </row>
    <row r="5508" spans="1:9" x14ac:dyDescent="0.3">
      <c r="A5508" t="str">
        <f>IF('Master Input'!A5508 &lt;&gt; "",'Master Input'!A5508,"")</f>
        <v/>
      </c>
      <c r="B5508" s="7" t="str">
        <f>IF('Master Input'!B5508 &lt;&gt; "",'Master Input'!B5508,"")</f>
        <v/>
      </c>
      <c r="C5508" s="7" t="str">
        <f>IF('Master Input'!C5508 &lt;&gt; "",'Master Input'!C5508,"")</f>
        <v/>
      </c>
      <c r="D5508" t="str">
        <f>IF('Master Input'!D5508 &lt;&gt; "",'Master Input'!D5508,"")</f>
        <v/>
      </c>
      <c r="E5508" s="7" t="str">
        <f>IF('Master Input'!E5508 &lt;&gt; "",'Master Input'!E5508,"")</f>
        <v/>
      </c>
      <c r="F5508" s="58" t="str">
        <f>IF('Master Input'!G5508 &lt;&gt; "",'Master Input'!G5508, "")</f>
        <v/>
      </c>
      <c r="G5508" s="18" t="str">
        <f>IFERROR(INDEX('Docs Signed Input'!B:B,MATCH('Nate''s Evolution'!$B5508,'Docs Signed Input'!E:E,0)),"N")</f>
        <v>N</v>
      </c>
      <c r="H5508" s="18" t="str">
        <f>IFERROR(INDEX('Docs Signed Input'!C:C,MATCH('Nate''s Evolution'!B5508,'Docs Signed Input'!E:E,0)),"N")</f>
        <v>N</v>
      </c>
      <c r="I5508" s="7" t="str">
        <f>IF('Master Input'!Q5508 &lt;&gt; "",'Master Input'!Q5508,"")</f>
        <v/>
      </c>
    </row>
    <row r="5509" spans="1:9" x14ac:dyDescent="0.3">
      <c r="A5509" t="str">
        <f>IF('Master Input'!A5509 &lt;&gt; "",'Master Input'!A5509,"")</f>
        <v/>
      </c>
      <c r="B5509" s="7" t="str">
        <f>IF('Master Input'!B5509 &lt;&gt; "",'Master Input'!B5509,"")</f>
        <v/>
      </c>
      <c r="C5509" s="7" t="str">
        <f>IF('Master Input'!C5509 &lt;&gt; "",'Master Input'!C5509,"")</f>
        <v/>
      </c>
      <c r="D5509" t="str">
        <f>IF('Master Input'!D5509 &lt;&gt; "",'Master Input'!D5509,"")</f>
        <v/>
      </c>
      <c r="E5509" s="7" t="str">
        <f>IF('Master Input'!E5509 &lt;&gt; "",'Master Input'!E5509,"")</f>
        <v/>
      </c>
      <c r="F5509" s="58" t="str">
        <f>IF('Master Input'!G5509 &lt;&gt; "",'Master Input'!G5509, "")</f>
        <v/>
      </c>
      <c r="G5509" s="18" t="str">
        <f>IFERROR(INDEX('Docs Signed Input'!B:B,MATCH('Nate''s Evolution'!$B5509,'Docs Signed Input'!E:E,0)),"N")</f>
        <v>N</v>
      </c>
      <c r="H5509" s="18" t="str">
        <f>IFERROR(INDEX('Docs Signed Input'!C:C,MATCH('Nate''s Evolution'!B5509,'Docs Signed Input'!E:E,0)),"N")</f>
        <v>N</v>
      </c>
      <c r="I5509" s="7" t="str">
        <f>IF('Master Input'!Q5509 &lt;&gt; "",'Master Input'!Q5509,"")</f>
        <v/>
      </c>
    </row>
    <row r="5510" spans="1:9" x14ac:dyDescent="0.3">
      <c r="A5510" t="str">
        <f>IF('Master Input'!A5510 &lt;&gt; "",'Master Input'!A5510,"")</f>
        <v/>
      </c>
      <c r="B5510" s="7" t="str">
        <f>IF('Master Input'!B5510 &lt;&gt; "",'Master Input'!B5510,"")</f>
        <v/>
      </c>
      <c r="C5510" s="7" t="str">
        <f>IF('Master Input'!C5510 &lt;&gt; "",'Master Input'!C5510,"")</f>
        <v/>
      </c>
      <c r="D5510" t="str">
        <f>IF('Master Input'!D5510 &lt;&gt; "",'Master Input'!D5510,"")</f>
        <v/>
      </c>
      <c r="E5510" s="7" t="str">
        <f>IF('Master Input'!E5510 &lt;&gt; "",'Master Input'!E5510,"")</f>
        <v/>
      </c>
      <c r="F5510" s="58" t="str">
        <f>IF('Master Input'!G5510 &lt;&gt; "",'Master Input'!G5510, "")</f>
        <v/>
      </c>
      <c r="G5510" s="18" t="str">
        <f>IFERROR(INDEX('Docs Signed Input'!B:B,MATCH('Nate''s Evolution'!$B5510,'Docs Signed Input'!E:E,0)),"N")</f>
        <v>N</v>
      </c>
      <c r="H5510" s="18" t="str">
        <f>IFERROR(INDEX('Docs Signed Input'!C:C,MATCH('Nate''s Evolution'!B5510,'Docs Signed Input'!E:E,0)),"N")</f>
        <v>N</v>
      </c>
      <c r="I5510" s="7" t="str">
        <f>IF('Master Input'!Q5510 &lt;&gt; "",'Master Input'!Q5510,"")</f>
        <v/>
      </c>
    </row>
    <row r="5511" spans="1:9" x14ac:dyDescent="0.3">
      <c r="A5511" t="str">
        <f>IF('Master Input'!A5511 &lt;&gt; "",'Master Input'!A5511,"")</f>
        <v/>
      </c>
      <c r="B5511" s="7" t="str">
        <f>IF('Master Input'!B5511 &lt;&gt; "",'Master Input'!B5511,"")</f>
        <v/>
      </c>
      <c r="C5511" s="7" t="str">
        <f>IF('Master Input'!C5511 &lt;&gt; "",'Master Input'!C5511,"")</f>
        <v/>
      </c>
      <c r="D5511" t="str">
        <f>IF('Master Input'!D5511 &lt;&gt; "",'Master Input'!D5511,"")</f>
        <v/>
      </c>
      <c r="E5511" s="7" t="str">
        <f>IF('Master Input'!E5511 &lt;&gt; "",'Master Input'!E5511,"")</f>
        <v/>
      </c>
      <c r="F5511" s="58" t="str">
        <f>IF('Master Input'!G5511 &lt;&gt; "",'Master Input'!G5511, "")</f>
        <v/>
      </c>
      <c r="G5511" s="18" t="str">
        <f>IFERROR(INDEX('Docs Signed Input'!B:B,MATCH('Nate''s Evolution'!$B5511,'Docs Signed Input'!E:E,0)),"N")</f>
        <v>N</v>
      </c>
      <c r="H5511" s="18" t="str">
        <f>IFERROR(INDEX('Docs Signed Input'!C:C,MATCH('Nate''s Evolution'!B5511,'Docs Signed Input'!E:E,0)),"N")</f>
        <v>N</v>
      </c>
      <c r="I5511" s="7" t="str">
        <f>IF('Master Input'!Q5511 &lt;&gt; "",'Master Input'!Q5511,"")</f>
        <v/>
      </c>
    </row>
    <row r="5512" spans="1:9" x14ac:dyDescent="0.3">
      <c r="A5512" t="str">
        <f>IF('Master Input'!A5512 &lt;&gt; "",'Master Input'!A5512,"")</f>
        <v/>
      </c>
      <c r="B5512" s="7" t="str">
        <f>IF('Master Input'!B5512 &lt;&gt; "",'Master Input'!B5512,"")</f>
        <v/>
      </c>
      <c r="C5512" s="7" t="str">
        <f>IF('Master Input'!C5512 &lt;&gt; "",'Master Input'!C5512,"")</f>
        <v/>
      </c>
      <c r="D5512" t="str">
        <f>IF('Master Input'!D5512 &lt;&gt; "",'Master Input'!D5512,"")</f>
        <v/>
      </c>
      <c r="E5512" s="7" t="str">
        <f>IF('Master Input'!E5512 &lt;&gt; "",'Master Input'!E5512,"")</f>
        <v/>
      </c>
      <c r="F5512" s="58" t="str">
        <f>IF('Master Input'!G5512 &lt;&gt; "",'Master Input'!G5512, "")</f>
        <v/>
      </c>
      <c r="G5512" s="18" t="str">
        <f>IFERROR(INDEX('Docs Signed Input'!B:B,MATCH('Nate''s Evolution'!$B5512,'Docs Signed Input'!E:E,0)),"N")</f>
        <v>N</v>
      </c>
      <c r="H5512" s="18" t="str">
        <f>IFERROR(INDEX('Docs Signed Input'!C:C,MATCH('Nate''s Evolution'!B5512,'Docs Signed Input'!E:E,0)),"N")</f>
        <v>N</v>
      </c>
      <c r="I5512" s="7" t="str">
        <f>IF('Master Input'!Q5512 &lt;&gt; "",'Master Input'!Q5512,"")</f>
        <v/>
      </c>
    </row>
    <row r="5513" spans="1:9" x14ac:dyDescent="0.3">
      <c r="A5513" t="str">
        <f>IF('Master Input'!A5513 &lt;&gt; "",'Master Input'!A5513,"")</f>
        <v/>
      </c>
      <c r="B5513" s="7" t="str">
        <f>IF('Master Input'!B5513 &lt;&gt; "",'Master Input'!B5513,"")</f>
        <v/>
      </c>
      <c r="C5513" s="7" t="str">
        <f>IF('Master Input'!C5513 &lt;&gt; "",'Master Input'!C5513,"")</f>
        <v/>
      </c>
      <c r="D5513" t="str">
        <f>IF('Master Input'!D5513 &lt;&gt; "",'Master Input'!D5513,"")</f>
        <v/>
      </c>
      <c r="E5513" s="7" t="str">
        <f>IF('Master Input'!E5513 &lt;&gt; "",'Master Input'!E5513,"")</f>
        <v/>
      </c>
      <c r="F5513" s="58" t="str">
        <f>IF('Master Input'!G5513 &lt;&gt; "",'Master Input'!G5513, "")</f>
        <v/>
      </c>
      <c r="G5513" s="18" t="str">
        <f>IFERROR(INDEX('Docs Signed Input'!B:B,MATCH('Nate''s Evolution'!$B5513,'Docs Signed Input'!E:E,0)),"N")</f>
        <v>N</v>
      </c>
      <c r="H5513" s="18" t="str">
        <f>IFERROR(INDEX('Docs Signed Input'!C:C,MATCH('Nate''s Evolution'!B5513,'Docs Signed Input'!E:E,0)),"N")</f>
        <v>N</v>
      </c>
      <c r="I5513" s="7" t="str">
        <f>IF('Master Input'!Q5513 &lt;&gt; "",'Master Input'!Q5513,"")</f>
        <v/>
      </c>
    </row>
    <row r="5514" spans="1:9" x14ac:dyDescent="0.3">
      <c r="A5514" t="str">
        <f>IF('Master Input'!A5514 &lt;&gt; "",'Master Input'!A5514,"")</f>
        <v/>
      </c>
      <c r="B5514" s="7" t="str">
        <f>IF('Master Input'!B5514 &lt;&gt; "",'Master Input'!B5514,"")</f>
        <v/>
      </c>
      <c r="C5514" s="7" t="str">
        <f>IF('Master Input'!C5514 &lt;&gt; "",'Master Input'!C5514,"")</f>
        <v/>
      </c>
      <c r="D5514" t="str">
        <f>IF('Master Input'!D5514 &lt;&gt; "",'Master Input'!D5514,"")</f>
        <v/>
      </c>
      <c r="E5514" s="7" t="str">
        <f>IF('Master Input'!E5514 &lt;&gt; "",'Master Input'!E5514,"")</f>
        <v/>
      </c>
      <c r="F5514" s="58" t="str">
        <f>IF('Master Input'!G5514 &lt;&gt; "",'Master Input'!G5514, "")</f>
        <v/>
      </c>
      <c r="G5514" s="18" t="str">
        <f>IFERROR(INDEX('Docs Signed Input'!B:B,MATCH('Nate''s Evolution'!$B5514,'Docs Signed Input'!E:E,0)),"N")</f>
        <v>N</v>
      </c>
      <c r="H5514" s="18" t="str">
        <f>IFERROR(INDEX('Docs Signed Input'!C:C,MATCH('Nate''s Evolution'!B5514,'Docs Signed Input'!E:E,0)),"N")</f>
        <v>N</v>
      </c>
      <c r="I5514" s="7" t="str">
        <f>IF('Master Input'!Q5514 &lt;&gt; "",'Master Input'!Q5514,"")</f>
        <v/>
      </c>
    </row>
    <row r="5515" spans="1:9" x14ac:dyDescent="0.3">
      <c r="A5515" t="str">
        <f>IF('Master Input'!A5515 &lt;&gt; "",'Master Input'!A5515,"")</f>
        <v/>
      </c>
      <c r="B5515" s="7" t="str">
        <f>IF('Master Input'!B5515 &lt;&gt; "",'Master Input'!B5515,"")</f>
        <v/>
      </c>
      <c r="C5515" s="7" t="str">
        <f>IF('Master Input'!C5515 &lt;&gt; "",'Master Input'!C5515,"")</f>
        <v/>
      </c>
      <c r="D5515" t="str">
        <f>IF('Master Input'!D5515 &lt;&gt; "",'Master Input'!D5515,"")</f>
        <v/>
      </c>
      <c r="E5515" s="7" t="str">
        <f>IF('Master Input'!E5515 &lt;&gt; "",'Master Input'!E5515,"")</f>
        <v/>
      </c>
      <c r="F5515" s="58" t="str">
        <f>IF('Master Input'!G5515 &lt;&gt; "",'Master Input'!G5515, "")</f>
        <v/>
      </c>
      <c r="G5515" s="18" t="str">
        <f>IFERROR(INDEX('Docs Signed Input'!B:B,MATCH('Nate''s Evolution'!$B5515,'Docs Signed Input'!E:E,0)),"N")</f>
        <v>N</v>
      </c>
      <c r="H5515" s="18" t="str">
        <f>IFERROR(INDEX('Docs Signed Input'!C:C,MATCH('Nate''s Evolution'!B5515,'Docs Signed Input'!E:E,0)),"N")</f>
        <v>N</v>
      </c>
      <c r="I5515" s="7" t="str">
        <f>IF('Master Input'!Q5515 &lt;&gt; "",'Master Input'!Q5515,"")</f>
        <v/>
      </c>
    </row>
    <row r="5516" spans="1:9" x14ac:dyDescent="0.3">
      <c r="A5516" t="str">
        <f>IF('Master Input'!A5516 &lt;&gt; "",'Master Input'!A5516,"")</f>
        <v/>
      </c>
      <c r="B5516" s="7" t="str">
        <f>IF('Master Input'!B5516 &lt;&gt; "",'Master Input'!B5516,"")</f>
        <v/>
      </c>
      <c r="C5516" s="7" t="str">
        <f>IF('Master Input'!C5516 &lt;&gt; "",'Master Input'!C5516,"")</f>
        <v/>
      </c>
      <c r="D5516" t="str">
        <f>IF('Master Input'!D5516 &lt;&gt; "",'Master Input'!D5516,"")</f>
        <v/>
      </c>
      <c r="E5516" s="7" t="str">
        <f>IF('Master Input'!E5516 &lt;&gt; "",'Master Input'!E5516,"")</f>
        <v/>
      </c>
      <c r="F5516" s="58" t="str">
        <f>IF('Master Input'!G5516 &lt;&gt; "",'Master Input'!G5516, "")</f>
        <v/>
      </c>
      <c r="G5516" s="18" t="str">
        <f>IFERROR(INDEX('Docs Signed Input'!B:B,MATCH('Nate''s Evolution'!$B5516,'Docs Signed Input'!E:E,0)),"N")</f>
        <v>N</v>
      </c>
      <c r="H5516" s="18" t="str">
        <f>IFERROR(INDEX('Docs Signed Input'!C:C,MATCH('Nate''s Evolution'!B5516,'Docs Signed Input'!E:E,0)),"N")</f>
        <v>N</v>
      </c>
      <c r="I5516" s="7" t="str">
        <f>IF('Master Input'!Q5516 &lt;&gt; "",'Master Input'!Q5516,"")</f>
        <v/>
      </c>
    </row>
    <row r="5517" spans="1:9" x14ac:dyDescent="0.3">
      <c r="A5517" t="str">
        <f>IF('Master Input'!A5517 &lt;&gt; "",'Master Input'!A5517,"")</f>
        <v/>
      </c>
      <c r="B5517" s="7" t="str">
        <f>IF('Master Input'!B5517 &lt;&gt; "",'Master Input'!B5517,"")</f>
        <v/>
      </c>
      <c r="C5517" s="7" t="str">
        <f>IF('Master Input'!C5517 &lt;&gt; "",'Master Input'!C5517,"")</f>
        <v/>
      </c>
      <c r="D5517" t="str">
        <f>IF('Master Input'!D5517 &lt;&gt; "",'Master Input'!D5517,"")</f>
        <v/>
      </c>
      <c r="E5517" s="7" t="str">
        <f>IF('Master Input'!E5517 &lt;&gt; "",'Master Input'!E5517,"")</f>
        <v/>
      </c>
      <c r="F5517" s="58" t="str">
        <f>IF('Master Input'!G5517 &lt;&gt; "",'Master Input'!G5517, "")</f>
        <v/>
      </c>
      <c r="G5517" s="18" t="str">
        <f>IFERROR(INDEX('Docs Signed Input'!B:B,MATCH('Nate''s Evolution'!$B5517,'Docs Signed Input'!E:E,0)),"N")</f>
        <v>N</v>
      </c>
      <c r="H5517" s="18" t="str">
        <f>IFERROR(INDEX('Docs Signed Input'!C:C,MATCH('Nate''s Evolution'!B5517,'Docs Signed Input'!E:E,0)),"N")</f>
        <v>N</v>
      </c>
      <c r="I5517" s="7" t="str">
        <f>IF('Master Input'!Q5517 &lt;&gt; "",'Master Input'!Q5517,"")</f>
        <v/>
      </c>
    </row>
    <row r="5518" spans="1:9" x14ac:dyDescent="0.3">
      <c r="A5518" t="str">
        <f>IF('Master Input'!A5518 &lt;&gt; "",'Master Input'!A5518,"")</f>
        <v/>
      </c>
      <c r="B5518" s="7" t="str">
        <f>IF('Master Input'!B5518 &lt;&gt; "",'Master Input'!B5518,"")</f>
        <v/>
      </c>
      <c r="C5518" s="7" t="str">
        <f>IF('Master Input'!C5518 &lt;&gt; "",'Master Input'!C5518,"")</f>
        <v/>
      </c>
      <c r="D5518" t="str">
        <f>IF('Master Input'!D5518 &lt;&gt; "",'Master Input'!D5518,"")</f>
        <v/>
      </c>
      <c r="E5518" s="7" t="str">
        <f>IF('Master Input'!E5518 &lt;&gt; "",'Master Input'!E5518,"")</f>
        <v/>
      </c>
      <c r="F5518" s="58" t="str">
        <f>IF('Master Input'!G5518 &lt;&gt; "",'Master Input'!G5518, "")</f>
        <v/>
      </c>
      <c r="G5518" s="18" t="str">
        <f>IFERROR(INDEX('Docs Signed Input'!B:B,MATCH('Nate''s Evolution'!$B5518,'Docs Signed Input'!E:E,0)),"N")</f>
        <v>N</v>
      </c>
      <c r="H5518" s="18" t="str">
        <f>IFERROR(INDEX('Docs Signed Input'!C:C,MATCH('Nate''s Evolution'!B5518,'Docs Signed Input'!E:E,0)),"N")</f>
        <v>N</v>
      </c>
      <c r="I5518" s="7" t="str">
        <f>IF('Master Input'!Q5518 &lt;&gt; "",'Master Input'!Q5518,"")</f>
        <v/>
      </c>
    </row>
    <row r="5519" spans="1:9" x14ac:dyDescent="0.3">
      <c r="A5519" t="str">
        <f>IF('Master Input'!A5519 &lt;&gt; "",'Master Input'!A5519,"")</f>
        <v/>
      </c>
      <c r="B5519" s="7" t="str">
        <f>IF('Master Input'!B5519 &lt;&gt; "",'Master Input'!B5519,"")</f>
        <v/>
      </c>
      <c r="C5519" s="7" t="str">
        <f>IF('Master Input'!C5519 &lt;&gt; "",'Master Input'!C5519,"")</f>
        <v/>
      </c>
      <c r="D5519" t="str">
        <f>IF('Master Input'!D5519 &lt;&gt; "",'Master Input'!D5519,"")</f>
        <v/>
      </c>
      <c r="E5519" s="7" t="str">
        <f>IF('Master Input'!E5519 &lt;&gt; "",'Master Input'!E5519,"")</f>
        <v/>
      </c>
      <c r="F5519" s="58" t="str">
        <f>IF('Master Input'!G5519 &lt;&gt; "",'Master Input'!G5519, "")</f>
        <v/>
      </c>
      <c r="G5519" s="18" t="str">
        <f>IFERROR(INDEX('Docs Signed Input'!B:B,MATCH('Nate''s Evolution'!$B5519,'Docs Signed Input'!E:E,0)),"N")</f>
        <v>N</v>
      </c>
      <c r="H5519" s="18" t="str">
        <f>IFERROR(INDEX('Docs Signed Input'!C:C,MATCH('Nate''s Evolution'!B5519,'Docs Signed Input'!E:E,0)),"N")</f>
        <v>N</v>
      </c>
      <c r="I5519" s="7" t="str">
        <f>IF('Master Input'!Q5519 &lt;&gt; "",'Master Input'!Q5519,"")</f>
        <v/>
      </c>
    </row>
    <row r="5520" spans="1:9" x14ac:dyDescent="0.3">
      <c r="A5520" t="str">
        <f>IF('Master Input'!A5520 &lt;&gt; "",'Master Input'!A5520,"")</f>
        <v/>
      </c>
      <c r="B5520" s="7" t="str">
        <f>IF('Master Input'!B5520 &lt;&gt; "",'Master Input'!B5520,"")</f>
        <v/>
      </c>
      <c r="C5520" s="7" t="str">
        <f>IF('Master Input'!C5520 &lt;&gt; "",'Master Input'!C5520,"")</f>
        <v/>
      </c>
      <c r="D5520" t="str">
        <f>IF('Master Input'!D5520 &lt;&gt; "",'Master Input'!D5520,"")</f>
        <v/>
      </c>
      <c r="E5520" s="7" t="str">
        <f>IF('Master Input'!E5520 &lt;&gt; "",'Master Input'!E5520,"")</f>
        <v/>
      </c>
      <c r="F5520" s="58" t="str">
        <f>IF('Master Input'!G5520 &lt;&gt; "",'Master Input'!G5520, "")</f>
        <v/>
      </c>
      <c r="G5520" s="18" t="str">
        <f>IFERROR(INDEX('Docs Signed Input'!B:B,MATCH('Nate''s Evolution'!$B5520,'Docs Signed Input'!E:E,0)),"N")</f>
        <v>N</v>
      </c>
      <c r="H5520" s="18" t="str">
        <f>IFERROR(INDEX('Docs Signed Input'!C:C,MATCH('Nate''s Evolution'!B5520,'Docs Signed Input'!E:E,0)),"N")</f>
        <v>N</v>
      </c>
      <c r="I5520" s="7" t="str">
        <f>IF('Master Input'!Q5520 &lt;&gt; "",'Master Input'!Q5520,"")</f>
        <v/>
      </c>
    </row>
    <row r="5521" spans="1:9" x14ac:dyDescent="0.3">
      <c r="A5521" t="str">
        <f>IF('Master Input'!A5521 &lt;&gt; "",'Master Input'!A5521,"")</f>
        <v/>
      </c>
      <c r="B5521" s="7" t="str">
        <f>IF('Master Input'!B5521 &lt;&gt; "",'Master Input'!B5521,"")</f>
        <v/>
      </c>
      <c r="C5521" s="7" t="str">
        <f>IF('Master Input'!C5521 &lt;&gt; "",'Master Input'!C5521,"")</f>
        <v/>
      </c>
      <c r="D5521" t="str">
        <f>IF('Master Input'!D5521 &lt;&gt; "",'Master Input'!D5521,"")</f>
        <v/>
      </c>
      <c r="E5521" s="7" t="str">
        <f>IF('Master Input'!E5521 &lt;&gt; "",'Master Input'!E5521,"")</f>
        <v/>
      </c>
      <c r="F5521" s="58" t="str">
        <f>IF('Master Input'!G5521 &lt;&gt; "",'Master Input'!G5521, "")</f>
        <v/>
      </c>
      <c r="G5521" s="18" t="str">
        <f>IFERROR(INDEX('Docs Signed Input'!B:B,MATCH('Nate''s Evolution'!$B5521,'Docs Signed Input'!E:E,0)),"N")</f>
        <v>N</v>
      </c>
      <c r="H5521" s="18" t="str">
        <f>IFERROR(INDEX('Docs Signed Input'!C:C,MATCH('Nate''s Evolution'!B5521,'Docs Signed Input'!E:E,0)),"N")</f>
        <v>N</v>
      </c>
      <c r="I5521" s="7" t="str">
        <f>IF('Master Input'!Q5521 &lt;&gt; "",'Master Input'!Q5521,"")</f>
        <v/>
      </c>
    </row>
    <row r="5522" spans="1:9" x14ac:dyDescent="0.3">
      <c r="A5522" t="str">
        <f>IF('Master Input'!A5522 &lt;&gt; "",'Master Input'!A5522,"")</f>
        <v/>
      </c>
      <c r="B5522" s="7" t="str">
        <f>IF('Master Input'!B5522 &lt;&gt; "",'Master Input'!B5522,"")</f>
        <v/>
      </c>
      <c r="C5522" s="7" t="str">
        <f>IF('Master Input'!C5522 &lt;&gt; "",'Master Input'!C5522,"")</f>
        <v/>
      </c>
      <c r="D5522" t="str">
        <f>IF('Master Input'!D5522 &lt;&gt; "",'Master Input'!D5522,"")</f>
        <v/>
      </c>
      <c r="E5522" s="7" t="str">
        <f>IF('Master Input'!E5522 &lt;&gt; "",'Master Input'!E5522,"")</f>
        <v/>
      </c>
      <c r="F5522" s="58" t="str">
        <f>IF('Master Input'!G5522 &lt;&gt; "",'Master Input'!G5522, "")</f>
        <v/>
      </c>
      <c r="G5522" s="18" t="str">
        <f>IFERROR(INDEX('Docs Signed Input'!B:B,MATCH('Nate''s Evolution'!$B5522,'Docs Signed Input'!E:E,0)),"N")</f>
        <v>N</v>
      </c>
      <c r="H5522" s="18" t="str">
        <f>IFERROR(INDEX('Docs Signed Input'!C:C,MATCH('Nate''s Evolution'!B5522,'Docs Signed Input'!E:E,0)),"N")</f>
        <v>N</v>
      </c>
      <c r="I5522" s="7" t="str">
        <f>IF('Master Input'!Q5522 &lt;&gt; "",'Master Input'!Q5522,"")</f>
        <v/>
      </c>
    </row>
    <row r="5523" spans="1:9" x14ac:dyDescent="0.3">
      <c r="A5523" t="str">
        <f>IF('Master Input'!A5523 &lt;&gt; "",'Master Input'!A5523,"")</f>
        <v/>
      </c>
      <c r="B5523" s="7" t="str">
        <f>IF('Master Input'!B5523 &lt;&gt; "",'Master Input'!B5523,"")</f>
        <v/>
      </c>
      <c r="C5523" s="7" t="str">
        <f>IF('Master Input'!C5523 &lt;&gt; "",'Master Input'!C5523,"")</f>
        <v/>
      </c>
      <c r="D5523" t="str">
        <f>IF('Master Input'!D5523 &lt;&gt; "",'Master Input'!D5523,"")</f>
        <v/>
      </c>
      <c r="E5523" s="7" t="str">
        <f>IF('Master Input'!E5523 &lt;&gt; "",'Master Input'!E5523,"")</f>
        <v/>
      </c>
      <c r="F5523" s="58" t="str">
        <f>IF('Master Input'!G5523 &lt;&gt; "",'Master Input'!G5523, "")</f>
        <v/>
      </c>
      <c r="G5523" s="18" t="str">
        <f>IFERROR(INDEX('Docs Signed Input'!B:B,MATCH('Nate''s Evolution'!$B5523,'Docs Signed Input'!E:E,0)),"N")</f>
        <v>N</v>
      </c>
      <c r="H5523" s="18" t="str">
        <f>IFERROR(INDEX('Docs Signed Input'!C:C,MATCH('Nate''s Evolution'!B5523,'Docs Signed Input'!E:E,0)),"N")</f>
        <v>N</v>
      </c>
      <c r="I5523" s="7" t="str">
        <f>IF('Master Input'!Q5523 &lt;&gt; "",'Master Input'!Q5523,"")</f>
        <v/>
      </c>
    </row>
    <row r="5524" spans="1:9" x14ac:dyDescent="0.3">
      <c r="A5524" t="str">
        <f>IF('Master Input'!A5524 &lt;&gt; "",'Master Input'!A5524,"")</f>
        <v/>
      </c>
      <c r="B5524" s="7" t="str">
        <f>IF('Master Input'!B5524 &lt;&gt; "",'Master Input'!B5524,"")</f>
        <v/>
      </c>
      <c r="C5524" s="7" t="str">
        <f>IF('Master Input'!C5524 &lt;&gt; "",'Master Input'!C5524,"")</f>
        <v/>
      </c>
      <c r="D5524" t="str">
        <f>IF('Master Input'!D5524 &lt;&gt; "",'Master Input'!D5524,"")</f>
        <v/>
      </c>
      <c r="E5524" s="7" t="str">
        <f>IF('Master Input'!E5524 &lt;&gt; "",'Master Input'!E5524,"")</f>
        <v/>
      </c>
      <c r="F5524" s="58" t="str">
        <f>IF('Master Input'!G5524 &lt;&gt; "",'Master Input'!G5524, "")</f>
        <v/>
      </c>
      <c r="G5524" s="18" t="str">
        <f>IFERROR(INDEX('Docs Signed Input'!B:B,MATCH('Nate''s Evolution'!$B5524,'Docs Signed Input'!E:E,0)),"N")</f>
        <v>N</v>
      </c>
      <c r="H5524" s="18" t="str">
        <f>IFERROR(INDEX('Docs Signed Input'!C:C,MATCH('Nate''s Evolution'!B5524,'Docs Signed Input'!E:E,0)),"N")</f>
        <v>N</v>
      </c>
      <c r="I5524" s="7" t="str">
        <f>IF('Master Input'!Q5524 &lt;&gt; "",'Master Input'!Q5524,"")</f>
        <v/>
      </c>
    </row>
    <row r="5525" spans="1:9" x14ac:dyDescent="0.3">
      <c r="A5525" t="str">
        <f>IF('Master Input'!A5525 &lt;&gt; "",'Master Input'!A5525,"")</f>
        <v/>
      </c>
      <c r="B5525" s="7" t="str">
        <f>IF('Master Input'!B5525 &lt;&gt; "",'Master Input'!B5525,"")</f>
        <v/>
      </c>
      <c r="C5525" s="7" t="str">
        <f>IF('Master Input'!C5525 &lt;&gt; "",'Master Input'!C5525,"")</f>
        <v/>
      </c>
      <c r="D5525" t="str">
        <f>IF('Master Input'!D5525 &lt;&gt; "",'Master Input'!D5525,"")</f>
        <v/>
      </c>
      <c r="E5525" s="7" t="str">
        <f>IF('Master Input'!E5525 &lt;&gt; "",'Master Input'!E5525,"")</f>
        <v/>
      </c>
      <c r="F5525" s="58" t="str">
        <f>IF('Master Input'!G5525 &lt;&gt; "",'Master Input'!G5525, "")</f>
        <v/>
      </c>
      <c r="G5525" s="18" t="str">
        <f>IFERROR(INDEX('Docs Signed Input'!B:B,MATCH('Nate''s Evolution'!$B5525,'Docs Signed Input'!E:E,0)),"N")</f>
        <v>N</v>
      </c>
      <c r="H5525" s="18" t="str">
        <f>IFERROR(INDEX('Docs Signed Input'!C:C,MATCH('Nate''s Evolution'!B5525,'Docs Signed Input'!E:E,0)),"N")</f>
        <v>N</v>
      </c>
      <c r="I5525" s="7" t="str">
        <f>IF('Master Input'!Q5525 &lt;&gt; "",'Master Input'!Q5525,"")</f>
        <v/>
      </c>
    </row>
    <row r="5526" spans="1:9" x14ac:dyDescent="0.3">
      <c r="A5526" t="str">
        <f>IF('Master Input'!A5526 &lt;&gt; "",'Master Input'!A5526,"")</f>
        <v/>
      </c>
      <c r="B5526" s="7" t="str">
        <f>IF('Master Input'!B5526 &lt;&gt; "",'Master Input'!B5526,"")</f>
        <v/>
      </c>
      <c r="C5526" s="7" t="str">
        <f>IF('Master Input'!C5526 &lt;&gt; "",'Master Input'!C5526,"")</f>
        <v/>
      </c>
      <c r="D5526" t="str">
        <f>IF('Master Input'!D5526 &lt;&gt; "",'Master Input'!D5526,"")</f>
        <v/>
      </c>
      <c r="E5526" s="7" t="str">
        <f>IF('Master Input'!E5526 &lt;&gt; "",'Master Input'!E5526,"")</f>
        <v/>
      </c>
      <c r="F5526" s="58" t="str">
        <f>IF('Master Input'!G5526 &lt;&gt; "",'Master Input'!G5526, "")</f>
        <v/>
      </c>
      <c r="G5526" s="18" t="str">
        <f>IFERROR(INDEX('Docs Signed Input'!B:B,MATCH('Nate''s Evolution'!$B5526,'Docs Signed Input'!E:E,0)),"N")</f>
        <v>N</v>
      </c>
      <c r="H5526" s="18" t="str">
        <f>IFERROR(INDEX('Docs Signed Input'!C:C,MATCH('Nate''s Evolution'!B5526,'Docs Signed Input'!E:E,0)),"N")</f>
        <v>N</v>
      </c>
      <c r="I5526" s="7" t="str">
        <f>IF('Master Input'!Q5526 &lt;&gt; "",'Master Input'!Q5526,"")</f>
        <v/>
      </c>
    </row>
    <row r="5527" spans="1:9" x14ac:dyDescent="0.3">
      <c r="A5527" t="str">
        <f>IF('Master Input'!A5527 &lt;&gt; "",'Master Input'!A5527,"")</f>
        <v/>
      </c>
      <c r="B5527" s="7" t="str">
        <f>IF('Master Input'!B5527 &lt;&gt; "",'Master Input'!B5527,"")</f>
        <v/>
      </c>
      <c r="C5527" s="7" t="str">
        <f>IF('Master Input'!C5527 &lt;&gt; "",'Master Input'!C5527,"")</f>
        <v/>
      </c>
      <c r="D5527" t="str">
        <f>IF('Master Input'!D5527 &lt;&gt; "",'Master Input'!D5527,"")</f>
        <v/>
      </c>
      <c r="E5527" s="7" t="str">
        <f>IF('Master Input'!E5527 &lt;&gt; "",'Master Input'!E5527,"")</f>
        <v/>
      </c>
      <c r="F5527" s="58" t="str">
        <f>IF('Master Input'!G5527 &lt;&gt; "",'Master Input'!G5527, "")</f>
        <v/>
      </c>
      <c r="G5527" s="18" t="str">
        <f>IFERROR(INDEX('Docs Signed Input'!B:B,MATCH('Nate''s Evolution'!$B5527,'Docs Signed Input'!E:E,0)),"N")</f>
        <v>N</v>
      </c>
      <c r="H5527" s="18" t="str">
        <f>IFERROR(INDEX('Docs Signed Input'!C:C,MATCH('Nate''s Evolution'!B5527,'Docs Signed Input'!E:E,0)),"N")</f>
        <v>N</v>
      </c>
      <c r="I5527" s="7" t="str">
        <f>IF('Master Input'!Q5527 &lt;&gt; "",'Master Input'!Q5527,"")</f>
        <v/>
      </c>
    </row>
    <row r="5528" spans="1:9" x14ac:dyDescent="0.3">
      <c r="A5528" t="str">
        <f>IF('Master Input'!A5528 &lt;&gt; "",'Master Input'!A5528,"")</f>
        <v/>
      </c>
      <c r="B5528" s="7" t="str">
        <f>IF('Master Input'!B5528 &lt;&gt; "",'Master Input'!B5528,"")</f>
        <v/>
      </c>
      <c r="C5528" s="7" t="str">
        <f>IF('Master Input'!C5528 &lt;&gt; "",'Master Input'!C5528,"")</f>
        <v/>
      </c>
      <c r="D5528" t="str">
        <f>IF('Master Input'!D5528 &lt;&gt; "",'Master Input'!D5528,"")</f>
        <v/>
      </c>
      <c r="E5528" s="7" t="str">
        <f>IF('Master Input'!E5528 &lt;&gt; "",'Master Input'!E5528,"")</f>
        <v/>
      </c>
      <c r="F5528" s="58" t="str">
        <f>IF('Master Input'!G5528 &lt;&gt; "",'Master Input'!G5528, "")</f>
        <v/>
      </c>
      <c r="G5528" s="18" t="str">
        <f>IFERROR(INDEX('Docs Signed Input'!B:B,MATCH('Nate''s Evolution'!$B5528,'Docs Signed Input'!E:E,0)),"N")</f>
        <v>N</v>
      </c>
      <c r="H5528" s="18" t="str">
        <f>IFERROR(INDEX('Docs Signed Input'!C:C,MATCH('Nate''s Evolution'!B5528,'Docs Signed Input'!E:E,0)),"N")</f>
        <v>N</v>
      </c>
      <c r="I5528" s="7" t="str">
        <f>IF('Master Input'!Q5528 &lt;&gt; "",'Master Input'!Q5528,"")</f>
        <v/>
      </c>
    </row>
    <row r="5529" spans="1:9" x14ac:dyDescent="0.3">
      <c r="A5529" t="str">
        <f>IF('Master Input'!A5529 &lt;&gt; "",'Master Input'!A5529,"")</f>
        <v/>
      </c>
      <c r="B5529" s="7" t="str">
        <f>IF('Master Input'!B5529 &lt;&gt; "",'Master Input'!B5529,"")</f>
        <v/>
      </c>
      <c r="C5529" s="7" t="str">
        <f>IF('Master Input'!C5529 &lt;&gt; "",'Master Input'!C5529,"")</f>
        <v/>
      </c>
      <c r="D5529" t="str">
        <f>IF('Master Input'!D5529 &lt;&gt; "",'Master Input'!D5529,"")</f>
        <v/>
      </c>
      <c r="E5529" s="7" t="str">
        <f>IF('Master Input'!E5529 &lt;&gt; "",'Master Input'!E5529,"")</f>
        <v/>
      </c>
      <c r="F5529" s="58" t="str">
        <f>IF('Master Input'!G5529 &lt;&gt; "",'Master Input'!G5529, "")</f>
        <v/>
      </c>
      <c r="G5529" s="18" t="str">
        <f>IFERROR(INDEX('Docs Signed Input'!B:B,MATCH('Nate''s Evolution'!$B5529,'Docs Signed Input'!E:E,0)),"N")</f>
        <v>N</v>
      </c>
      <c r="H5529" s="18" t="str">
        <f>IFERROR(INDEX('Docs Signed Input'!C:C,MATCH('Nate''s Evolution'!B5529,'Docs Signed Input'!E:E,0)),"N")</f>
        <v>N</v>
      </c>
      <c r="I5529" s="7" t="str">
        <f>IF('Master Input'!Q5529 &lt;&gt; "",'Master Input'!Q5529,"")</f>
        <v/>
      </c>
    </row>
    <row r="5530" spans="1:9" x14ac:dyDescent="0.3">
      <c r="A5530" t="str">
        <f>IF('Master Input'!A5530 &lt;&gt; "",'Master Input'!A5530,"")</f>
        <v/>
      </c>
      <c r="B5530" s="7" t="str">
        <f>IF('Master Input'!B5530 &lt;&gt; "",'Master Input'!B5530,"")</f>
        <v/>
      </c>
      <c r="C5530" s="7" t="str">
        <f>IF('Master Input'!C5530 &lt;&gt; "",'Master Input'!C5530,"")</f>
        <v/>
      </c>
      <c r="D5530" t="str">
        <f>IF('Master Input'!D5530 &lt;&gt; "",'Master Input'!D5530,"")</f>
        <v/>
      </c>
      <c r="E5530" s="7" t="str">
        <f>IF('Master Input'!E5530 &lt;&gt; "",'Master Input'!E5530,"")</f>
        <v/>
      </c>
      <c r="F5530" s="58" t="str">
        <f>IF('Master Input'!G5530 &lt;&gt; "",'Master Input'!G5530, "")</f>
        <v/>
      </c>
      <c r="G5530" s="18" t="str">
        <f>IFERROR(INDEX('Docs Signed Input'!B:B,MATCH('Nate''s Evolution'!$B5530,'Docs Signed Input'!E:E,0)),"N")</f>
        <v>N</v>
      </c>
      <c r="H5530" s="18" t="str">
        <f>IFERROR(INDEX('Docs Signed Input'!C:C,MATCH('Nate''s Evolution'!B5530,'Docs Signed Input'!E:E,0)),"N")</f>
        <v>N</v>
      </c>
      <c r="I5530" s="7" t="str">
        <f>IF('Master Input'!Q5530 &lt;&gt; "",'Master Input'!Q5530,"")</f>
        <v/>
      </c>
    </row>
    <row r="5531" spans="1:9" x14ac:dyDescent="0.3">
      <c r="A5531" t="str">
        <f>IF('Master Input'!A5531 &lt;&gt; "",'Master Input'!A5531,"")</f>
        <v/>
      </c>
      <c r="B5531" s="7" t="str">
        <f>IF('Master Input'!B5531 &lt;&gt; "",'Master Input'!B5531,"")</f>
        <v/>
      </c>
      <c r="C5531" s="7" t="str">
        <f>IF('Master Input'!C5531 &lt;&gt; "",'Master Input'!C5531,"")</f>
        <v/>
      </c>
      <c r="D5531" t="str">
        <f>IF('Master Input'!D5531 &lt;&gt; "",'Master Input'!D5531,"")</f>
        <v/>
      </c>
      <c r="E5531" s="7" t="str">
        <f>IF('Master Input'!E5531 &lt;&gt; "",'Master Input'!E5531,"")</f>
        <v/>
      </c>
      <c r="F5531" s="58" t="str">
        <f>IF('Master Input'!G5531 &lt;&gt; "",'Master Input'!G5531, "")</f>
        <v/>
      </c>
      <c r="G5531" s="18" t="str">
        <f>IFERROR(INDEX('Docs Signed Input'!B:B,MATCH('Nate''s Evolution'!$B5531,'Docs Signed Input'!E:E,0)),"N")</f>
        <v>N</v>
      </c>
      <c r="H5531" s="18" t="str">
        <f>IFERROR(INDEX('Docs Signed Input'!C:C,MATCH('Nate''s Evolution'!B5531,'Docs Signed Input'!E:E,0)),"N")</f>
        <v>N</v>
      </c>
      <c r="I5531" s="7" t="str">
        <f>IF('Master Input'!Q5531 &lt;&gt; "",'Master Input'!Q5531,"")</f>
        <v/>
      </c>
    </row>
    <row r="5532" spans="1:9" x14ac:dyDescent="0.3">
      <c r="A5532" t="str">
        <f>IF('Master Input'!A5532 &lt;&gt; "",'Master Input'!A5532,"")</f>
        <v/>
      </c>
      <c r="B5532" s="7" t="str">
        <f>IF('Master Input'!B5532 &lt;&gt; "",'Master Input'!B5532,"")</f>
        <v/>
      </c>
      <c r="C5532" s="7" t="str">
        <f>IF('Master Input'!C5532 &lt;&gt; "",'Master Input'!C5532,"")</f>
        <v/>
      </c>
      <c r="D5532" t="str">
        <f>IF('Master Input'!D5532 &lt;&gt; "",'Master Input'!D5532,"")</f>
        <v/>
      </c>
      <c r="E5532" s="7" t="str">
        <f>IF('Master Input'!E5532 &lt;&gt; "",'Master Input'!E5532,"")</f>
        <v/>
      </c>
      <c r="F5532" s="58" t="str">
        <f>IF('Master Input'!G5532 &lt;&gt; "",'Master Input'!G5532, "")</f>
        <v/>
      </c>
      <c r="G5532" s="18" t="str">
        <f>IFERROR(INDEX('Docs Signed Input'!B:B,MATCH('Nate''s Evolution'!$B5532,'Docs Signed Input'!E:E,0)),"N")</f>
        <v>N</v>
      </c>
      <c r="H5532" s="18" t="str">
        <f>IFERROR(INDEX('Docs Signed Input'!C:C,MATCH('Nate''s Evolution'!B5532,'Docs Signed Input'!E:E,0)),"N")</f>
        <v>N</v>
      </c>
      <c r="I5532" s="7" t="str">
        <f>IF('Master Input'!Q5532 &lt;&gt; "",'Master Input'!Q5532,"")</f>
        <v/>
      </c>
    </row>
    <row r="5533" spans="1:9" x14ac:dyDescent="0.3">
      <c r="A5533" t="str">
        <f>IF('Master Input'!A5533 &lt;&gt; "",'Master Input'!A5533,"")</f>
        <v/>
      </c>
      <c r="B5533" s="7" t="str">
        <f>IF('Master Input'!B5533 &lt;&gt; "",'Master Input'!B5533,"")</f>
        <v/>
      </c>
      <c r="C5533" s="7" t="str">
        <f>IF('Master Input'!C5533 &lt;&gt; "",'Master Input'!C5533,"")</f>
        <v/>
      </c>
      <c r="D5533" t="str">
        <f>IF('Master Input'!D5533 &lt;&gt; "",'Master Input'!D5533,"")</f>
        <v/>
      </c>
      <c r="E5533" s="7" t="str">
        <f>IF('Master Input'!E5533 &lt;&gt; "",'Master Input'!E5533,"")</f>
        <v/>
      </c>
      <c r="F5533" s="58" t="str">
        <f>IF('Master Input'!G5533 &lt;&gt; "",'Master Input'!G5533, "")</f>
        <v/>
      </c>
      <c r="G5533" s="18" t="str">
        <f>IFERROR(INDEX('Docs Signed Input'!B:B,MATCH('Nate''s Evolution'!$B5533,'Docs Signed Input'!E:E,0)),"N")</f>
        <v>N</v>
      </c>
      <c r="H5533" s="18" t="str">
        <f>IFERROR(INDEX('Docs Signed Input'!C:C,MATCH('Nate''s Evolution'!B5533,'Docs Signed Input'!E:E,0)),"N")</f>
        <v>N</v>
      </c>
      <c r="I5533" s="7" t="str">
        <f>IF('Master Input'!Q5533 &lt;&gt; "",'Master Input'!Q5533,"")</f>
        <v/>
      </c>
    </row>
    <row r="5534" spans="1:9" x14ac:dyDescent="0.3">
      <c r="A5534" t="str">
        <f>IF('Master Input'!A5534 &lt;&gt; "",'Master Input'!A5534,"")</f>
        <v/>
      </c>
      <c r="B5534" s="7" t="str">
        <f>IF('Master Input'!B5534 &lt;&gt; "",'Master Input'!B5534,"")</f>
        <v/>
      </c>
      <c r="C5534" s="7" t="str">
        <f>IF('Master Input'!C5534 &lt;&gt; "",'Master Input'!C5534,"")</f>
        <v/>
      </c>
      <c r="D5534" t="str">
        <f>IF('Master Input'!D5534 &lt;&gt; "",'Master Input'!D5534,"")</f>
        <v/>
      </c>
      <c r="E5534" s="7" t="str">
        <f>IF('Master Input'!E5534 &lt;&gt; "",'Master Input'!E5534,"")</f>
        <v/>
      </c>
      <c r="F5534" s="58" t="str">
        <f>IF('Master Input'!G5534 &lt;&gt; "",'Master Input'!G5534, "")</f>
        <v/>
      </c>
      <c r="G5534" s="18" t="str">
        <f>IFERROR(INDEX('Docs Signed Input'!B:B,MATCH('Nate''s Evolution'!$B5534,'Docs Signed Input'!E:E,0)),"N")</f>
        <v>N</v>
      </c>
      <c r="H5534" s="18" t="str">
        <f>IFERROR(INDEX('Docs Signed Input'!C:C,MATCH('Nate''s Evolution'!B5534,'Docs Signed Input'!E:E,0)),"N")</f>
        <v>N</v>
      </c>
      <c r="I5534" s="7" t="str">
        <f>IF('Master Input'!Q5534 &lt;&gt; "",'Master Input'!Q5534,"")</f>
        <v/>
      </c>
    </row>
    <row r="5535" spans="1:9" x14ac:dyDescent="0.3">
      <c r="A5535" t="str">
        <f>IF('Master Input'!A5535 &lt;&gt; "",'Master Input'!A5535,"")</f>
        <v/>
      </c>
      <c r="B5535" s="7" t="str">
        <f>IF('Master Input'!B5535 &lt;&gt; "",'Master Input'!B5535,"")</f>
        <v/>
      </c>
      <c r="C5535" s="7" t="str">
        <f>IF('Master Input'!C5535 &lt;&gt; "",'Master Input'!C5535,"")</f>
        <v/>
      </c>
      <c r="D5535" t="str">
        <f>IF('Master Input'!D5535 &lt;&gt; "",'Master Input'!D5535,"")</f>
        <v/>
      </c>
      <c r="E5535" s="7" t="str">
        <f>IF('Master Input'!E5535 &lt;&gt; "",'Master Input'!E5535,"")</f>
        <v/>
      </c>
      <c r="F5535" s="58" t="str">
        <f>IF('Master Input'!G5535 &lt;&gt; "",'Master Input'!G5535, "")</f>
        <v/>
      </c>
      <c r="G5535" s="18" t="str">
        <f>IFERROR(INDEX('Docs Signed Input'!B:B,MATCH('Nate''s Evolution'!$B5535,'Docs Signed Input'!E:E,0)),"N")</f>
        <v>N</v>
      </c>
      <c r="H5535" s="18" t="str">
        <f>IFERROR(INDEX('Docs Signed Input'!C:C,MATCH('Nate''s Evolution'!B5535,'Docs Signed Input'!E:E,0)),"N")</f>
        <v>N</v>
      </c>
      <c r="I5535" s="7" t="str">
        <f>IF('Master Input'!Q5535 &lt;&gt; "",'Master Input'!Q5535,"")</f>
        <v/>
      </c>
    </row>
    <row r="5536" spans="1:9" x14ac:dyDescent="0.3">
      <c r="A5536" t="str">
        <f>IF('Master Input'!A5536 &lt;&gt; "",'Master Input'!A5536,"")</f>
        <v/>
      </c>
      <c r="B5536" s="7" t="str">
        <f>IF('Master Input'!B5536 &lt;&gt; "",'Master Input'!B5536,"")</f>
        <v/>
      </c>
      <c r="C5536" s="7" t="str">
        <f>IF('Master Input'!C5536 &lt;&gt; "",'Master Input'!C5536,"")</f>
        <v/>
      </c>
      <c r="D5536" t="str">
        <f>IF('Master Input'!D5536 &lt;&gt; "",'Master Input'!D5536,"")</f>
        <v/>
      </c>
      <c r="E5536" s="7" t="str">
        <f>IF('Master Input'!E5536 &lt;&gt; "",'Master Input'!E5536,"")</f>
        <v/>
      </c>
      <c r="F5536" s="58" t="str">
        <f>IF('Master Input'!G5536 &lt;&gt; "",'Master Input'!G5536, "")</f>
        <v/>
      </c>
      <c r="G5536" s="18" t="str">
        <f>IFERROR(INDEX('Docs Signed Input'!B:B,MATCH('Nate''s Evolution'!$B5536,'Docs Signed Input'!E:E,0)),"N")</f>
        <v>N</v>
      </c>
      <c r="H5536" s="18" t="str">
        <f>IFERROR(INDEX('Docs Signed Input'!C:C,MATCH('Nate''s Evolution'!B5536,'Docs Signed Input'!E:E,0)),"N")</f>
        <v>N</v>
      </c>
      <c r="I5536" s="7" t="str">
        <f>IF('Master Input'!Q5536 &lt;&gt; "",'Master Input'!Q5536,"")</f>
        <v/>
      </c>
    </row>
    <row r="5537" spans="1:9" x14ac:dyDescent="0.3">
      <c r="A5537" t="str">
        <f>IF('Master Input'!A5537 &lt;&gt; "",'Master Input'!A5537,"")</f>
        <v/>
      </c>
      <c r="B5537" s="7" t="str">
        <f>IF('Master Input'!B5537 &lt;&gt; "",'Master Input'!B5537,"")</f>
        <v/>
      </c>
      <c r="C5537" s="7" t="str">
        <f>IF('Master Input'!C5537 &lt;&gt; "",'Master Input'!C5537,"")</f>
        <v/>
      </c>
      <c r="D5537" t="str">
        <f>IF('Master Input'!D5537 &lt;&gt; "",'Master Input'!D5537,"")</f>
        <v/>
      </c>
      <c r="E5537" s="7" t="str">
        <f>IF('Master Input'!E5537 &lt;&gt; "",'Master Input'!E5537,"")</f>
        <v/>
      </c>
      <c r="F5537" s="58" t="str">
        <f>IF('Master Input'!G5537 &lt;&gt; "",'Master Input'!G5537, "")</f>
        <v/>
      </c>
      <c r="G5537" s="18" t="str">
        <f>IFERROR(INDEX('Docs Signed Input'!B:B,MATCH('Nate''s Evolution'!$B5537,'Docs Signed Input'!E:E,0)),"N")</f>
        <v>N</v>
      </c>
      <c r="H5537" s="18" t="str">
        <f>IFERROR(INDEX('Docs Signed Input'!C:C,MATCH('Nate''s Evolution'!B5537,'Docs Signed Input'!E:E,0)),"N")</f>
        <v>N</v>
      </c>
      <c r="I5537" s="7" t="str">
        <f>IF('Master Input'!Q5537 &lt;&gt; "",'Master Input'!Q5537,"")</f>
        <v/>
      </c>
    </row>
    <row r="5538" spans="1:9" x14ac:dyDescent="0.3">
      <c r="A5538" t="str">
        <f>IF('Master Input'!A5538 &lt;&gt; "",'Master Input'!A5538,"")</f>
        <v/>
      </c>
      <c r="B5538" s="7" t="str">
        <f>IF('Master Input'!B5538 &lt;&gt; "",'Master Input'!B5538,"")</f>
        <v/>
      </c>
      <c r="C5538" s="7" t="str">
        <f>IF('Master Input'!C5538 &lt;&gt; "",'Master Input'!C5538,"")</f>
        <v/>
      </c>
      <c r="D5538" t="str">
        <f>IF('Master Input'!D5538 &lt;&gt; "",'Master Input'!D5538,"")</f>
        <v/>
      </c>
      <c r="E5538" s="7" t="str">
        <f>IF('Master Input'!E5538 &lt;&gt; "",'Master Input'!E5538,"")</f>
        <v/>
      </c>
      <c r="F5538" s="58" t="str">
        <f>IF('Master Input'!G5538 &lt;&gt; "",'Master Input'!G5538, "")</f>
        <v/>
      </c>
      <c r="G5538" s="18" t="str">
        <f>IFERROR(INDEX('Docs Signed Input'!B:B,MATCH('Nate''s Evolution'!$B5538,'Docs Signed Input'!E:E,0)),"N")</f>
        <v>N</v>
      </c>
      <c r="H5538" s="18" t="str">
        <f>IFERROR(INDEX('Docs Signed Input'!C:C,MATCH('Nate''s Evolution'!B5538,'Docs Signed Input'!E:E,0)),"N")</f>
        <v>N</v>
      </c>
      <c r="I5538" s="7" t="str">
        <f>IF('Master Input'!Q5538 &lt;&gt; "",'Master Input'!Q5538,"")</f>
        <v/>
      </c>
    </row>
    <row r="5539" spans="1:9" x14ac:dyDescent="0.3">
      <c r="A5539" t="str">
        <f>IF('Master Input'!A5539 &lt;&gt; "",'Master Input'!A5539,"")</f>
        <v/>
      </c>
      <c r="B5539" s="7" t="str">
        <f>IF('Master Input'!B5539 &lt;&gt; "",'Master Input'!B5539,"")</f>
        <v/>
      </c>
      <c r="C5539" s="7" t="str">
        <f>IF('Master Input'!C5539 &lt;&gt; "",'Master Input'!C5539,"")</f>
        <v/>
      </c>
      <c r="D5539" t="str">
        <f>IF('Master Input'!D5539 &lt;&gt; "",'Master Input'!D5539,"")</f>
        <v/>
      </c>
      <c r="E5539" s="7" t="str">
        <f>IF('Master Input'!E5539 &lt;&gt; "",'Master Input'!E5539,"")</f>
        <v/>
      </c>
      <c r="F5539" s="58" t="str">
        <f>IF('Master Input'!G5539 &lt;&gt; "",'Master Input'!G5539, "")</f>
        <v/>
      </c>
      <c r="G5539" s="18" t="str">
        <f>IFERROR(INDEX('Docs Signed Input'!B:B,MATCH('Nate''s Evolution'!$B5539,'Docs Signed Input'!E:E,0)),"N")</f>
        <v>N</v>
      </c>
      <c r="H5539" s="18" t="str">
        <f>IFERROR(INDEX('Docs Signed Input'!C:C,MATCH('Nate''s Evolution'!B5539,'Docs Signed Input'!E:E,0)),"N")</f>
        <v>N</v>
      </c>
      <c r="I5539" s="7" t="str">
        <f>IF('Master Input'!Q5539 &lt;&gt; "",'Master Input'!Q5539,"")</f>
        <v/>
      </c>
    </row>
    <row r="5540" spans="1:9" x14ac:dyDescent="0.3">
      <c r="A5540" t="str">
        <f>IF('Master Input'!A5540 &lt;&gt; "",'Master Input'!A5540,"")</f>
        <v/>
      </c>
      <c r="B5540" s="7" t="str">
        <f>IF('Master Input'!B5540 &lt;&gt; "",'Master Input'!B5540,"")</f>
        <v/>
      </c>
      <c r="C5540" s="7" t="str">
        <f>IF('Master Input'!C5540 &lt;&gt; "",'Master Input'!C5540,"")</f>
        <v/>
      </c>
      <c r="D5540" t="str">
        <f>IF('Master Input'!D5540 &lt;&gt; "",'Master Input'!D5540,"")</f>
        <v/>
      </c>
      <c r="E5540" s="7" t="str">
        <f>IF('Master Input'!E5540 &lt;&gt; "",'Master Input'!E5540,"")</f>
        <v/>
      </c>
      <c r="F5540" s="58" t="str">
        <f>IF('Master Input'!G5540 &lt;&gt; "",'Master Input'!G5540, "")</f>
        <v/>
      </c>
      <c r="G5540" s="18" t="str">
        <f>IFERROR(INDEX('Docs Signed Input'!B:B,MATCH('Nate''s Evolution'!$B5540,'Docs Signed Input'!E:E,0)),"N")</f>
        <v>N</v>
      </c>
      <c r="H5540" s="18" t="str">
        <f>IFERROR(INDEX('Docs Signed Input'!C:C,MATCH('Nate''s Evolution'!B5540,'Docs Signed Input'!E:E,0)),"N")</f>
        <v>N</v>
      </c>
      <c r="I5540" s="7" t="str">
        <f>IF('Master Input'!Q5540 &lt;&gt; "",'Master Input'!Q5540,"")</f>
        <v/>
      </c>
    </row>
    <row r="5541" spans="1:9" x14ac:dyDescent="0.3">
      <c r="A5541" t="str">
        <f>IF('Master Input'!A5541 &lt;&gt; "",'Master Input'!A5541,"")</f>
        <v/>
      </c>
      <c r="B5541" s="7" t="str">
        <f>IF('Master Input'!B5541 &lt;&gt; "",'Master Input'!B5541,"")</f>
        <v/>
      </c>
      <c r="C5541" s="7" t="str">
        <f>IF('Master Input'!C5541 &lt;&gt; "",'Master Input'!C5541,"")</f>
        <v/>
      </c>
      <c r="D5541" t="str">
        <f>IF('Master Input'!D5541 &lt;&gt; "",'Master Input'!D5541,"")</f>
        <v/>
      </c>
      <c r="E5541" s="7" t="str">
        <f>IF('Master Input'!E5541 &lt;&gt; "",'Master Input'!E5541,"")</f>
        <v/>
      </c>
      <c r="F5541" s="58" t="str">
        <f>IF('Master Input'!G5541 &lt;&gt; "",'Master Input'!G5541, "")</f>
        <v/>
      </c>
      <c r="G5541" s="18" t="str">
        <f>IFERROR(INDEX('Docs Signed Input'!B:B,MATCH('Nate''s Evolution'!$B5541,'Docs Signed Input'!E:E,0)),"N")</f>
        <v>N</v>
      </c>
      <c r="H5541" s="18" t="str">
        <f>IFERROR(INDEX('Docs Signed Input'!C:C,MATCH('Nate''s Evolution'!B5541,'Docs Signed Input'!E:E,0)),"N")</f>
        <v>N</v>
      </c>
      <c r="I5541" s="7" t="str">
        <f>IF('Master Input'!Q5541 &lt;&gt; "",'Master Input'!Q5541,"")</f>
        <v/>
      </c>
    </row>
    <row r="5542" spans="1:9" x14ac:dyDescent="0.3">
      <c r="A5542" t="str">
        <f>IF('Master Input'!A5542 &lt;&gt; "",'Master Input'!A5542,"")</f>
        <v/>
      </c>
      <c r="B5542" s="7" t="str">
        <f>IF('Master Input'!B5542 &lt;&gt; "",'Master Input'!B5542,"")</f>
        <v/>
      </c>
      <c r="C5542" s="7" t="str">
        <f>IF('Master Input'!C5542 &lt;&gt; "",'Master Input'!C5542,"")</f>
        <v/>
      </c>
      <c r="D5542" t="str">
        <f>IF('Master Input'!D5542 &lt;&gt; "",'Master Input'!D5542,"")</f>
        <v/>
      </c>
      <c r="E5542" s="7" t="str">
        <f>IF('Master Input'!E5542 &lt;&gt; "",'Master Input'!E5542,"")</f>
        <v/>
      </c>
      <c r="F5542" s="58" t="str">
        <f>IF('Master Input'!G5542 &lt;&gt; "",'Master Input'!G5542, "")</f>
        <v/>
      </c>
      <c r="G5542" s="18" t="str">
        <f>IFERROR(INDEX('Docs Signed Input'!B:B,MATCH('Nate''s Evolution'!$B5542,'Docs Signed Input'!E:E,0)),"N")</f>
        <v>N</v>
      </c>
      <c r="H5542" s="18" t="str">
        <f>IFERROR(INDEX('Docs Signed Input'!C:C,MATCH('Nate''s Evolution'!B5542,'Docs Signed Input'!E:E,0)),"N")</f>
        <v>N</v>
      </c>
      <c r="I5542" s="7" t="str">
        <f>IF('Master Input'!Q5542 &lt;&gt; "",'Master Input'!Q5542,"")</f>
        <v/>
      </c>
    </row>
    <row r="5543" spans="1:9" x14ac:dyDescent="0.3">
      <c r="A5543" t="str">
        <f>IF('Master Input'!A5543 &lt;&gt; "",'Master Input'!A5543,"")</f>
        <v/>
      </c>
      <c r="B5543" s="7" t="str">
        <f>IF('Master Input'!B5543 &lt;&gt; "",'Master Input'!B5543,"")</f>
        <v/>
      </c>
      <c r="C5543" s="7" t="str">
        <f>IF('Master Input'!C5543 &lt;&gt; "",'Master Input'!C5543,"")</f>
        <v/>
      </c>
      <c r="D5543" t="str">
        <f>IF('Master Input'!D5543 &lt;&gt; "",'Master Input'!D5543,"")</f>
        <v/>
      </c>
      <c r="E5543" s="7" t="str">
        <f>IF('Master Input'!E5543 &lt;&gt; "",'Master Input'!E5543,"")</f>
        <v/>
      </c>
      <c r="F5543" s="58" t="str">
        <f>IF('Master Input'!G5543 &lt;&gt; "",'Master Input'!G5543, "")</f>
        <v/>
      </c>
      <c r="G5543" s="18" t="str">
        <f>IFERROR(INDEX('Docs Signed Input'!B:B,MATCH('Nate''s Evolution'!$B5543,'Docs Signed Input'!E:E,0)),"N")</f>
        <v>N</v>
      </c>
      <c r="H5543" s="18" t="str">
        <f>IFERROR(INDEX('Docs Signed Input'!C:C,MATCH('Nate''s Evolution'!B5543,'Docs Signed Input'!E:E,0)),"N")</f>
        <v>N</v>
      </c>
      <c r="I5543" s="7" t="str">
        <f>IF('Master Input'!Q5543 &lt;&gt; "",'Master Input'!Q5543,"")</f>
        <v/>
      </c>
    </row>
    <row r="5544" spans="1:9" x14ac:dyDescent="0.3">
      <c r="A5544" t="str">
        <f>IF('Master Input'!A5544 &lt;&gt; "",'Master Input'!A5544,"")</f>
        <v/>
      </c>
      <c r="B5544" s="7" t="str">
        <f>IF('Master Input'!B5544 &lt;&gt; "",'Master Input'!B5544,"")</f>
        <v/>
      </c>
      <c r="C5544" s="7" t="str">
        <f>IF('Master Input'!C5544 &lt;&gt; "",'Master Input'!C5544,"")</f>
        <v/>
      </c>
      <c r="D5544" t="str">
        <f>IF('Master Input'!D5544 &lt;&gt; "",'Master Input'!D5544,"")</f>
        <v/>
      </c>
      <c r="E5544" s="7" t="str">
        <f>IF('Master Input'!E5544 &lt;&gt; "",'Master Input'!E5544,"")</f>
        <v/>
      </c>
      <c r="F5544" s="58" t="str">
        <f>IF('Master Input'!G5544 &lt;&gt; "",'Master Input'!G5544, "")</f>
        <v/>
      </c>
      <c r="G5544" s="18" t="str">
        <f>IFERROR(INDEX('Docs Signed Input'!B:B,MATCH('Nate''s Evolution'!$B5544,'Docs Signed Input'!E:E,0)),"N")</f>
        <v>N</v>
      </c>
      <c r="H5544" s="18" t="str">
        <f>IFERROR(INDEX('Docs Signed Input'!C:C,MATCH('Nate''s Evolution'!B5544,'Docs Signed Input'!E:E,0)),"N")</f>
        <v>N</v>
      </c>
      <c r="I5544" s="7" t="str">
        <f>IF('Master Input'!Q5544 &lt;&gt; "",'Master Input'!Q5544,"")</f>
        <v/>
      </c>
    </row>
    <row r="5545" spans="1:9" x14ac:dyDescent="0.3">
      <c r="A5545" t="str">
        <f>IF('Master Input'!A5545 &lt;&gt; "",'Master Input'!A5545,"")</f>
        <v/>
      </c>
      <c r="B5545" s="7" t="str">
        <f>IF('Master Input'!B5545 &lt;&gt; "",'Master Input'!B5545,"")</f>
        <v/>
      </c>
      <c r="C5545" s="7" t="str">
        <f>IF('Master Input'!C5545 &lt;&gt; "",'Master Input'!C5545,"")</f>
        <v/>
      </c>
      <c r="D5545" t="str">
        <f>IF('Master Input'!D5545 &lt;&gt; "",'Master Input'!D5545,"")</f>
        <v/>
      </c>
      <c r="E5545" s="7" t="str">
        <f>IF('Master Input'!E5545 &lt;&gt; "",'Master Input'!E5545,"")</f>
        <v/>
      </c>
      <c r="F5545" s="58" t="str">
        <f>IF('Master Input'!G5545 &lt;&gt; "",'Master Input'!G5545, "")</f>
        <v/>
      </c>
      <c r="G5545" s="18" t="str">
        <f>IFERROR(INDEX('Docs Signed Input'!B:B,MATCH('Nate''s Evolution'!$B5545,'Docs Signed Input'!E:E,0)),"N")</f>
        <v>N</v>
      </c>
      <c r="H5545" s="18" t="str">
        <f>IFERROR(INDEX('Docs Signed Input'!C:C,MATCH('Nate''s Evolution'!B5545,'Docs Signed Input'!E:E,0)),"N")</f>
        <v>N</v>
      </c>
      <c r="I5545" s="7" t="str">
        <f>IF('Master Input'!Q5545 &lt;&gt; "",'Master Input'!Q5545,"")</f>
        <v/>
      </c>
    </row>
    <row r="5546" spans="1:9" x14ac:dyDescent="0.3">
      <c r="A5546" t="str">
        <f>IF('Master Input'!A5546 &lt;&gt; "",'Master Input'!A5546,"")</f>
        <v/>
      </c>
      <c r="B5546" s="7" t="str">
        <f>IF('Master Input'!B5546 &lt;&gt; "",'Master Input'!B5546,"")</f>
        <v/>
      </c>
      <c r="C5546" s="7" t="str">
        <f>IF('Master Input'!C5546 &lt;&gt; "",'Master Input'!C5546,"")</f>
        <v/>
      </c>
      <c r="D5546" t="str">
        <f>IF('Master Input'!D5546 &lt;&gt; "",'Master Input'!D5546,"")</f>
        <v/>
      </c>
      <c r="E5546" s="7" t="str">
        <f>IF('Master Input'!E5546 &lt;&gt; "",'Master Input'!E5546,"")</f>
        <v/>
      </c>
      <c r="F5546" s="58" t="str">
        <f>IF('Master Input'!G5546 &lt;&gt; "",'Master Input'!G5546, "")</f>
        <v/>
      </c>
      <c r="G5546" s="18" t="str">
        <f>IFERROR(INDEX('Docs Signed Input'!B:B,MATCH('Nate''s Evolution'!$B5546,'Docs Signed Input'!E:E,0)),"N")</f>
        <v>N</v>
      </c>
      <c r="H5546" s="18" t="str">
        <f>IFERROR(INDEX('Docs Signed Input'!C:C,MATCH('Nate''s Evolution'!B5546,'Docs Signed Input'!E:E,0)),"N")</f>
        <v>N</v>
      </c>
      <c r="I5546" s="7" t="str">
        <f>IF('Master Input'!Q5546 &lt;&gt; "",'Master Input'!Q5546,"")</f>
        <v/>
      </c>
    </row>
    <row r="5547" spans="1:9" x14ac:dyDescent="0.3">
      <c r="A5547" t="str">
        <f>IF('Master Input'!A5547 &lt;&gt; "",'Master Input'!A5547,"")</f>
        <v/>
      </c>
      <c r="B5547" s="7" t="str">
        <f>IF('Master Input'!B5547 &lt;&gt; "",'Master Input'!B5547,"")</f>
        <v/>
      </c>
      <c r="C5547" s="7" t="str">
        <f>IF('Master Input'!C5547 &lt;&gt; "",'Master Input'!C5547,"")</f>
        <v/>
      </c>
      <c r="D5547" t="str">
        <f>IF('Master Input'!D5547 &lt;&gt; "",'Master Input'!D5547,"")</f>
        <v/>
      </c>
      <c r="E5547" s="7" t="str">
        <f>IF('Master Input'!E5547 &lt;&gt; "",'Master Input'!E5547,"")</f>
        <v/>
      </c>
      <c r="F5547" s="58" t="str">
        <f>IF('Master Input'!G5547 &lt;&gt; "",'Master Input'!G5547, "")</f>
        <v/>
      </c>
      <c r="G5547" s="18" t="str">
        <f>IFERROR(INDEX('Docs Signed Input'!B:B,MATCH('Nate''s Evolution'!$B5547,'Docs Signed Input'!E:E,0)),"N")</f>
        <v>N</v>
      </c>
      <c r="H5547" s="18" t="str">
        <f>IFERROR(INDEX('Docs Signed Input'!C:C,MATCH('Nate''s Evolution'!B5547,'Docs Signed Input'!E:E,0)),"N")</f>
        <v>N</v>
      </c>
      <c r="I5547" s="7" t="str">
        <f>IF('Master Input'!Q5547 &lt;&gt; "",'Master Input'!Q5547,"")</f>
        <v/>
      </c>
    </row>
    <row r="5548" spans="1:9" x14ac:dyDescent="0.3">
      <c r="A5548" t="str">
        <f>IF('Master Input'!A5548 &lt;&gt; "",'Master Input'!A5548,"")</f>
        <v/>
      </c>
      <c r="B5548" s="7" t="str">
        <f>IF('Master Input'!B5548 &lt;&gt; "",'Master Input'!B5548,"")</f>
        <v/>
      </c>
      <c r="C5548" s="7" t="str">
        <f>IF('Master Input'!C5548 &lt;&gt; "",'Master Input'!C5548,"")</f>
        <v/>
      </c>
      <c r="D5548" t="str">
        <f>IF('Master Input'!D5548 &lt;&gt; "",'Master Input'!D5548,"")</f>
        <v/>
      </c>
      <c r="E5548" s="7" t="str">
        <f>IF('Master Input'!E5548 &lt;&gt; "",'Master Input'!E5548,"")</f>
        <v/>
      </c>
      <c r="F5548" s="58" t="str">
        <f>IF('Master Input'!G5548 &lt;&gt; "",'Master Input'!G5548, "")</f>
        <v/>
      </c>
      <c r="G5548" s="18" t="str">
        <f>IFERROR(INDEX('Docs Signed Input'!B:B,MATCH('Nate''s Evolution'!$B5548,'Docs Signed Input'!E:E,0)),"N")</f>
        <v>N</v>
      </c>
      <c r="H5548" s="18" t="str">
        <f>IFERROR(INDEX('Docs Signed Input'!C:C,MATCH('Nate''s Evolution'!B5548,'Docs Signed Input'!E:E,0)),"N")</f>
        <v>N</v>
      </c>
      <c r="I5548" s="7" t="str">
        <f>IF('Master Input'!Q5548 &lt;&gt; "",'Master Input'!Q5548,"")</f>
        <v/>
      </c>
    </row>
    <row r="5549" spans="1:9" x14ac:dyDescent="0.3">
      <c r="A5549" t="str">
        <f>IF('Master Input'!A5549 &lt;&gt; "",'Master Input'!A5549,"")</f>
        <v/>
      </c>
      <c r="B5549" s="7" t="str">
        <f>IF('Master Input'!B5549 &lt;&gt; "",'Master Input'!B5549,"")</f>
        <v/>
      </c>
      <c r="C5549" s="7" t="str">
        <f>IF('Master Input'!C5549 &lt;&gt; "",'Master Input'!C5549,"")</f>
        <v/>
      </c>
      <c r="D5549" t="str">
        <f>IF('Master Input'!D5549 &lt;&gt; "",'Master Input'!D5549,"")</f>
        <v/>
      </c>
      <c r="E5549" s="7" t="str">
        <f>IF('Master Input'!E5549 &lt;&gt; "",'Master Input'!E5549,"")</f>
        <v/>
      </c>
      <c r="F5549" s="58" t="str">
        <f>IF('Master Input'!G5549 &lt;&gt; "",'Master Input'!G5549, "")</f>
        <v/>
      </c>
      <c r="G5549" s="18" t="str">
        <f>IFERROR(INDEX('Docs Signed Input'!B:B,MATCH('Nate''s Evolution'!$B5549,'Docs Signed Input'!E:E,0)),"N")</f>
        <v>N</v>
      </c>
      <c r="H5549" s="18" t="str">
        <f>IFERROR(INDEX('Docs Signed Input'!C:C,MATCH('Nate''s Evolution'!B5549,'Docs Signed Input'!E:E,0)),"N")</f>
        <v>N</v>
      </c>
      <c r="I5549" s="7" t="str">
        <f>IF('Master Input'!Q5549 &lt;&gt; "",'Master Input'!Q5549,"")</f>
        <v/>
      </c>
    </row>
    <row r="5550" spans="1:9" x14ac:dyDescent="0.3">
      <c r="A5550" t="str">
        <f>IF('Master Input'!A5550 &lt;&gt; "",'Master Input'!A5550,"")</f>
        <v/>
      </c>
      <c r="B5550" s="7" t="str">
        <f>IF('Master Input'!B5550 &lt;&gt; "",'Master Input'!B5550,"")</f>
        <v/>
      </c>
      <c r="C5550" s="7" t="str">
        <f>IF('Master Input'!C5550 &lt;&gt; "",'Master Input'!C5550,"")</f>
        <v/>
      </c>
      <c r="D5550" t="str">
        <f>IF('Master Input'!D5550 &lt;&gt; "",'Master Input'!D5550,"")</f>
        <v/>
      </c>
      <c r="E5550" s="7" t="str">
        <f>IF('Master Input'!E5550 &lt;&gt; "",'Master Input'!E5550,"")</f>
        <v/>
      </c>
      <c r="F5550" s="58" t="str">
        <f>IF('Master Input'!G5550 &lt;&gt; "",'Master Input'!G5550, "")</f>
        <v/>
      </c>
      <c r="G5550" s="18" t="str">
        <f>IFERROR(INDEX('Docs Signed Input'!B:B,MATCH('Nate''s Evolution'!$B5550,'Docs Signed Input'!E:E,0)),"N")</f>
        <v>N</v>
      </c>
      <c r="H5550" s="18" t="str">
        <f>IFERROR(INDEX('Docs Signed Input'!C:C,MATCH('Nate''s Evolution'!B5550,'Docs Signed Input'!E:E,0)),"N")</f>
        <v>N</v>
      </c>
      <c r="I5550" s="7" t="str">
        <f>IF('Master Input'!Q5550 &lt;&gt; "",'Master Input'!Q5550,"")</f>
        <v/>
      </c>
    </row>
    <row r="5551" spans="1:9" x14ac:dyDescent="0.3">
      <c r="A5551" t="str">
        <f>IF('Master Input'!A5551 &lt;&gt; "",'Master Input'!A5551,"")</f>
        <v/>
      </c>
      <c r="B5551" s="7" t="str">
        <f>IF('Master Input'!B5551 &lt;&gt; "",'Master Input'!B5551,"")</f>
        <v/>
      </c>
      <c r="C5551" s="7" t="str">
        <f>IF('Master Input'!C5551 &lt;&gt; "",'Master Input'!C5551,"")</f>
        <v/>
      </c>
      <c r="D5551" t="str">
        <f>IF('Master Input'!D5551 &lt;&gt; "",'Master Input'!D5551,"")</f>
        <v/>
      </c>
      <c r="E5551" s="7" t="str">
        <f>IF('Master Input'!E5551 &lt;&gt; "",'Master Input'!E5551,"")</f>
        <v/>
      </c>
      <c r="F5551" s="58" t="str">
        <f>IF('Master Input'!G5551 &lt;&gt; "",'Master Input'!G5551, "")</f>
        <v/>
      </c>
      <c r="G5551" s="18" t="str">
        <f>IFERROR(INDEX('Docs Signed Input'!B:B,MATCH('Nate''s Evolution'!$B5551,'Docs Signed Input'!E:E,0)),"N")</f>
        <v>N</v>
      </c>
      <c r="H5551" s="18" t="str">
        <f>IFERROR(INDEX('Docs Signed Input'!C:C,MATCH('Nate''s Evolution'!B5551,'Docs Signed Input'!E:E,0)),"N")</f>
        <v>N</v>
      </c>
      <c r="I5551" s="7" t="str">
        <f>IF('Master Input'!Q5551 &lt;&gt; "",'Master Input'!Q5551,"")</f>
        <v/>
      </c>
    </row>
    <row r="5552" spans="1:9" x14ac:dyDescent="0.3">
      <c r="A5552" t="str">
        <f>IF('Master Input'!A5552 &lt;&gt; "",'Master Input'!A5552,"")</f>
        <v/>
      </c>
      <c r="B5552" s="7" t="str">
        <f>IF('Master Input'!B5552 &lt;&gt; "",'Master Input'!B5552,"")</f>
        <v/>
      </c>
      <c r="C5552" s="7" t="str">
        <f>IF('Master Input'!C5552 &lt;&gt; "",'Master Input'!C5552,"")</f>
        <v/>
      </c>
      <c r="D5552" t="str">
        <f>IF('Master Input'!D5552 &lt;&gt; "",'Master Input'!D5552,"")</f>
        <v/>
      </c>
      <c r="E5552" s="7" t="str">
        <f>IF('Master Input'!E5552 &lt;&gt; "",'Master Input'!E5552,"")</f>
        <v/>
      </c>
      <c r="F5552" s="58" t="str">
        <f>IF('Master Input'!G5552 &lt;&gt; "",'Master Input'!G5552, "")</f>
        <v/>
      </c>
      <c r="G5552" s="18" t="str">
        <f>IFERROR(INDEX('Docs Signed Input'!B:B,MATCH('Nate''s Evolution'!$B5552,'Docs Signed Input'!E:E,0)),"N")</f>
        <v>N</v>
      </c>
      <c r="H5552" s="18" t="str">
        <f>IFERROR(INDEX('Docs Signed Input'!C:C,MATCH('Nate''s Evolution'!B5552,'Docs Signed Input'!E:E,0)),"N")</f>
        <v>N</v>
      </c>
      <c r="I5552" s="7" t="str">
        <f>IF('Master Input'!Q5552 &lt;&gt; "",'Master Input'!Q5552,"")</f>
        <v/>
      </c>
    </row>
    <row r="5553" spans="1:9" x14ac:dyDescent="0.3">
      <c r="A5553" t="str">
        <f>IF('Master Input'!A5553 &lt;&gt; "",'Master Input'!A5553,"")</f>
        <v/>
      </c>
      <c r="B5553" s="7" t="str">
        <f>IF('Master Input'!B5553 &lt;&gt; "",'Master Input'!B5553,"")</f>
        <v/>
      </c>
      <c r="C5553" s="7" t="str">
        <f>IF('Master Input'!C5553 &lt;&gt; "",'Master Input'!C5553,"")</f>
        <v/>
      </c>
      <c r="D5553" t="str">
        <f>IF('Master Input'!D5553 &lt;&gt; "",'Master Input'!D5553,"")</f>
        <v/>
      </c>
      <c r="E5553" s="7" t="str">
        <f>IF('Master Input'!E5553 &lt;&gt; "",'Master Input'!E5553,"")</f>
        <v/>
      </c>
      <c r="F5553" s="58" t="str">
        <f>IF('Master Input'!G5553 &lt;&gt; "",'Master Input'!G5553, "")</f>
        <v/>
      </c>
      <c r="G5553" s="18" t="str">
        <f>IFERROR(INDEX('Docs Signed Input'!B:B,MATCH('Nate''s Evolution'!$B5553,'Docs Signed Input'!E:E,0)),"N")</f>
        <v>N</v>
      </c>
      <c r="H5553" s="18" t="str">
        <f>IFERROR(INDEX('Docs Signed Input'!C:C,MATCH('Nate''s Evolution'!B5553,'Docs Signed Input'!E:E,0)),"N")</f>
        <v>N</v>
      </c>
      <c r="I5553" s="7" t="str">
        <f>IF('Master Input'!Q5553 &lt;&gt; "",'Master Input'!Q5553,"")</f>
        <v/>
      </c>
    </row>
    <row r="5554" spans="1:9" x14ac:dyDescent="0.3">
      <c r="A5554" t="str">
        <f>IF('Master Input'!A5554 &lt;&gt; "",'Master Input'!A5554,"")</f>
        <v/>
      </c>
      <c r="B5554" s="7" t="str">
        <f>IF('Master Input'!B5554 &lt;&gt; "",'Master Input'!B5554,"")</f>
        <v/>
      </c>
      <c r="C5554" s="7" t="str">
        <f>IF('Master Input'!C5554 &lt;&gt; "",'Master Input'!C5554,"")</f>
        <v/>
      </c>
      <c r="D5554" t="str">
        <f>IF('Master Input'!D5554 &lt;&gt; "",'Master Input'!D5554,"")</f>
        <v/>
      </c>
      <c r="E5554" s="7" t="str">
        <f>IF('Master Input'!E5554 &lt;&gt; "",'Master Input'!E5554,"")</f>
        <v/>
      </c>
      <c r="F5554" s="58" t="str">
        <f>IF('Master Input'!G5554 &lt;&gt; "",'Master Input'!G5554, "")</f>
        <v/>
      </c>
      <c r="G5554" s="18" t="str">
        <f>IFERROR(INDEX('Docs Signed Input'!B:B,MATCH('Nate''s Evolution'!$B5554,'Docs Signed Input'!E:E,0)),"N")</f>
        <v>N</v>
      </c>
      <c r="H5554" s="18" t="str">
        <f>IFERROR(INDEX('Docs Signed Input'!C:C,MATCH('Nate''s Evolution'!B5554,'Docs Signed Input'!E:E,0)),"N")</f>
        <v>N</v>
      </c>
      <c r="I5554" s="7" t="str">
        <f>IF('Master Input'!Q5554 &lt;&gt; "",'Master Input'!Q5554,"")</f>
        <v/>
      </c>
    </row>
    <row r="5555" spans="1:9" x14ac:dyDescent="0.3">
      <c r="A5555" t="str">
        <f>IF('Master Input'!A5555 &lt;&gt; "",'Master Input'!A5555,"")</f>
        <v/>
      </c>
      <c r="B5555" s="7" t="str">
        <f>IF('Master Input'!B5555 &lt;&gt; "",'Master Input'!B5555,"")</f>
        <v/>
      </c>
      <c r="C5555" s="7" t="str">
        <f>IF('Master Input'!C5555 &lt;&gt; "",'Master Input'!C5555,"")</f>
        <v/>
      </c>
      <c r="D5555" t="str">
        <f>IF('Master Input'!D5555 &lt;&gt; "",'Master Input'!D5555,"")</f>
        <v/>
      </c>
      <c r="E5555" s="7" t="str">
        <f>IF('Master Input'!E5555 &lt;&gt; "",'Master Input'!E5555,"")</f>
        <v/>
      </c>
      <c r="F5555" s="58" t="str">
        <f>IF('Master Input'!G5555 &lt;&gt; "",'Master Input'!G5555, "")</f>
        <v/>
      </c>
      <c r="G5555" s="18" t="str">
        <f>IFERROR(INDEX('Docs Signed Input'!B:B,MATCH('Nate''s Evolution'!$B5555,'Docs Signed Input'!E:E,0)),"N")</f>
        <v>N</v>
      </c>
      <c r="H5555" s="18" t="str">
        <f>IFERROR(INDEX('Docs Signed Input'!C:C,MATCH('Nate''s Evolution'!B5555,'Docs Signed Input'!E:E,0)),"N")</f>
        <v>N</v>
      </c>
      <c r="I5555" s="7" t="str">
        <f>IF('Master Input'!Q5555 &lt;&gt; "",'Master Input'!Q5555,"")</f>
        <v/>
      </c>
    </row>
    <row r="5556" spans="1:9" x14ac:dyDescent="0.3">
      <c r="A5556" t="str">
        <f>IF('Master Input'!A5556 &lt;&gt; "",'Master Input'!A5556,"")</f>
        <v/>
      </c>
      <c r="B5556" s="7" t="str">
        <f>IF('Master Input'!B5556 &lt;&gt; "",'Master Input'!B5556,"")</f>
        <v/>
      </c>
      <c r="C5556" s="7" t="str">
        <f>IF('Master Input'!C5556 &lt;&gt; "",'Master Input'!C5556,"")</f>
        <v/>
      </c>
      <c r="D5556" t="str">
        <f>IF('Master Input'!D5556 &lt;&gt; "",'Master Input'!D5556,"")</f>
        <v/>
      </c>
      <c r="E5556" s="7" t="str">
        <f>IF('Master Input'!E5556 &lt;&gt; "",'Master Input'!E5556,"")</f>
        <v/>
      </c>
      <c r="F5556" s="58" t="str">
        <f>IF('Master Input'!G5556 &lt;&gt; "",'Master Input'!G5556, "")</f>
        <v/>
      </c>
      <c r="G5556" s="18" t="str">
        <f>IFERROR(INDEX('Docs Signed Input'!B:B,MATCH('Nate''s Evolution'!$B5556,'Docs Signed Input'!E:E,0)),"N")</f>
        <v>N</v>
      </c>
      <c r="H5556" s="18" t="str">
        <f>IFERROR(INDEX('Docs Signed Input'!C:C,MATCH('Nate''s Evolution'!B5556,'Docs Signed Input'!E:E,0)),"N")</f>
        <v>N</v>
      </c>
      <c r="I5556" s="7" t="str">
        <f>IF('Master Input'!Q5556 &lt;&gt; "",'Master Input'!Q5556,"")</f>
        <v/>
      </c>
    </row>
    <row r="5557" spans="1:9" x14ac:dyDescent="0.3">
      <c r="A5557" t="str">
        <f>IF('Master Input'!A5557 &lt;&gt; "",'Master Input'!A5557,"")</f>
        <v/>
      </c>
      <c r="B5557" s="7" t="str">
        <f>IF('Master Input'!B5557 &lt;&gt; "",'Master Input'!B5557,"")</f>
        <v/>
      </c>
      <c r="C5557" s="7" t="str">
        <f>IF('Master Input'!C5557 &lt;&gt; "",'Master Input'!C5557,"")</f>
        <v/>
      </c>
      <c r="D5557" t="str">
        <f>IF('Master Input'!D5557 &lt;&gt; "",'Master Input'!D5557,"")</f>
        <v/>
      </c>
      <c r="E5557" s="7" t="str">
        <f>IF('Master Input'!E5557 &lt;&gt; "",'Master Input'!E5557,"")</f>
        <v/>
      </c>
      <c r="F5557" s="58" t="str">
        <f>IF('Master Input'!G5557 &lt;&gt; "",'Master Input'!G5557, "")</f>
        <v/>
      </c>
      <c r="G5557" s="18" t="str">
        <f>IFERROR(INDEX('Docs Signed Input'!B:B,MATCH('Nate''s Evolution'!$B5557,'Docs Signed Input'!E:E,0)),"N")</f>
        <v>N</v>
      </c>
      <c r="H5557" s="18" t="str">
        <f>IFERROR(INDEX('Docs Signed Input'!C:C,MATCH('Nate''s Evolution'!B5557,'Docs Signed Input'!E:E,0)),"N")</f>
        <v>N</v>
      </c>
      <c r="I5557" s="7" t="str">
        <f>IF('Master Input'!Q5557 &lt;&gt; "",'Master Input'!Q5557,"")</f>
        <v/>
      </c>
    </row>
    <row r="5558" spans="1:9" x14ac:dyDescent="0.3">
      <c r="A5558" t="str">
        <f>IF('Master Input'!A5558 &lt;&gt; "",'Master Input'!A5558,"")</f>
        <v/>
      </c>
      <c r="B5558" s="7" t="str">
        <f>IF('Master Input'!B5558 &lt;&gt; "",'Master Input'!B5558,"")</f>
        <v/>
      </c>
      <c r="C5558" s="7" t="str">
        <f>IF('Master Input'!C5558 &lt;&gt; "",'Master Input'!C5558,"")</f>
        <v/>
      </c>
      <c r="D5558" t="str">
        <f>IF('Master Input'!D5558 &lt;&gt; "",'Master Input'!D5558,"")</f>
        <v/>
      </c>
      <c r="E5558" s="7" t="str">
        <f>IF('Master Input'!E5558 &lt;&gt; "",'Master Input'!E5558,"")</f>
        <v/>
      </c>
      <c r="F5558" s="58" t="str">
        <f>IF('Master Input'!G5558 &lt;&gt; "",'Master Input'!G5558, "")</f>
        <v/>
      </c>
      <c r="G5558" s="18" t="str">
        <f>IFERROR(INDEX('Docs Signed Input'!B:B,MATCH('Nate''s Evolution'!$B5558,'Docs Signed Input'!E:E,0)),"N")</f>
        <v>N</v>
      </c>
      <c r="H5558" s="18" t="str">
        <f>IFERROR(INDEX('Docs Signed Input'!C:C,MATCH('Nate''s Evolution'!B5558,'Docs Signed Input'!E:E,0)),"N")</f>
        <v>N</v>
      </c>
      <c r="I5558" s="7" t="str">
        <f>IF('Master Input'!Q5558 &lt;&gt; "",'Master Input'!Q5558,"")</f>
        <v/>
      </c>
    </row>
    <row r="5559" spans="1:9" x14ac:dyDescent="0.3">
      <c r="A5559" t="str">
        <f>IF('Master Input'!A5559 &lt;&gt; "",'Master Input'!A5559,"")</f>
        <v/>
      </c>
      <c r="B5559" s="7" t="str">
        <f>IF('Master Input'!B5559 &lt;&gt; "",'Master Input'!B5559,"")</f>
        <v/>
      </c>
      <c r="C5559" s="7" t="str">
        <f>IF('Master Input'!C5559 &lt;&gt; "",'Master Input'!C5559,"")</f>
        <v/>
      </c>
      <c r="D5559" t="str">
        <f>IF('Master Input'!D5559 &lt;&gt; "",'Master Input'!D5559,"")</f>
        <v/>
      </c>
      <c r="E5559" s="7" t="str">
        <f>IF('Master Input'!E5559 &lt;&gt; "",'Master Input'!E5559,"")</f>
        <v/>
      </c>
      <c r="F5559" s="58" t="str">
        <f>IF('Master Input'!G5559 &lt;&gt; "",'Master Input'!G5559, "")</f>
        <v/>
      </c>
      <c r="G5559" s="18" t="str">
        <f>IFERROR(INDEX('Docs Signed Input'!B:B,MATCH('Nate''s Evolution'!$B5559,'Docs Signed Input'!E:E,0)),"N")</f>
        <v>N</v>
      </c>
      <c r="H5559" s="18" t="str">
        <f>IFERROR(INDEX('Docs Signed Input'!C:C,MATCH('Nate''s Evolution'!B5559,'Docs Signed Input'!E:E,0)),"N")</f>
        <v>N</v>
      </c>
      <c r="I5559" s="7" t="str">
        <f>IF('Master Input'!Q5559 &lt;&gt; "",'Master Input'!Q5559,"")</f>
        <v/>
      </c>
    </row>
    <row r="5560" spans="1:9" x14ac:dyDescent="0.3">
      <c r="A5560" t="str">
        <f>IF('Master Input'!A5560 &lt;&gt; "",'Master Input'!A5560,"")</f>
        <v/>
      </c>
      <c r="B5560" s="7" t="str">
        <f>IF('Master Input'!B5560 &lt;&gt; "",'Master Input'!B5560,"")</f>
        <v/>
      </c>
      <c r="C5560" s="7" t="str">
        <f>IF('Master Input'!C5560 &lt;&gt; "",'Master Input'!C5560,"")</f>
        <v/>
      </c>
      <c r="D5560" t="str">
        <f>IF('Master Input'!D5560 &lt;&gt; "",'Master Input'!D5560,"")</f>
        <v/>
      </c>
      <c r="E5560" s="7" t="str">
        <f>IF('Master Input'!E5560 &lt;&gt; "",'Master Input'!E5560,"")</f>
        <v/>
      </c>
      <c r="F5560" s="58" t="str">
        <f>IF('Master Input'!G5560 &lt;&gt; "",'Master Input'!G5560, "")</f>
        <v/>
      </c>
      <c r="G5560" s="18" t="str">
        <f>IFERROR(INDEX('Docs Signed Input'!B:B,MATCH('Nate''s Evolution'!$B5560,'Docs Signed Input'!E:E,0)),"N")</f>
        <v>N</v>
      </c>
      <c r="H5560" s="18" t="str">
        <f>IFERROR(INDEX('Docs Signed Input'!C:C,MATCH('Nate''s Evolution'!B5560,'Docs Signed Input'!E:E,0)),"N")</f>
        <v>N</v>
      </c>
      <c r="I5560" s="7" t="str">
        <f>IF('Master Input'!Q5560 &lt;&gt; "",'Master Input'!Q5560,"")</f>
        <v/>
      </c>
    </row>
    <row r="5561" spans="1:9" x14ac:dyDescent="0.3">
      <c r="A5561" t="str">
        <f>IF('Master Input'!A5561 &lt;&gt; "",'Master Input'!A5561,"")</f>
        <v/>
      </c>
      <c r="B5561" s="7" t="str">
        <f>IF('Master Input'!B5561 &lt;&gt; "",'Master Input'!B5561,"")</f>
        <v/>
      </c>
      <c r="C5561" s="7" t="str">
        <f>IF('Master Input'!C5561 &lt;&gt; "",'Master Input'!C5561,"")</f>
        <v/>
      </c>
      <c r="D5561" t="str">
        <f>IF('Master Input'!D5561 &lt;&gt; "",'Master Input'!D5561,"")</f>
        <v/>
      </c>
      <c r="E5561" s="7" t="str">
        <f>IF('Master Input'!E5561 &lt;&gt; "",'Master Input'!E5561,"")</f>
        <v/>
      </c>
      <c r="F5561" s="58" t="str">
        <f>IF('Master Input'!G5561 &lt;&gt; "",'Master Input'!G5561, "")</f>
        <v/>
      </c>
      <c r="G5561" s="18" t="str">
        <f>IFERROR(INDEX('Docs Signed Input'!B:B,MATCH('Nate''s Evolution'!$B5561,'Docs Signed Input'!E:E,0)),"N")</f>
        <v>N</v>
      </c>
      <c r="H5561" s="18" t="str">
        <f>IFERROR(INDEX('Docs Signed Input'!C:C,MATCH('Nate''s Evolution'!B5561,'Docs Signed Input'!E:E,0)),"N")</f>
        <v>N</v>
      </c>
      <c r="I5561" s="7" t="str">
        <f>IF('Master Input'!Q5561 &lt;&gt; "",'Master Input'!Q5561,"")</f>
        <v/>
      </c>
    </row>
    <row r="5562" spans="1:9" x14ac:dyDescent="0.3">
      <c r="A5562" t="str">
        <f>IF('Master Input'!A5562 &lt;&gt; "",'Master Input'!A5562,"")</f>
        <v/>
      </c>
      <c r="B5562" s="7" t="str">
        <f>IF('Master Input'!B5562 &lt;&gt; "",'Master Input'!B5562,"")</f>
        <v/>
      </c>
      <c r="C5562" s="7" t="str">
        <f>IF('Master Input'!C5562 &lt;&gt; "",'Master Input'!C5562,"")</f>
        <v/>
      </c>
      <c r="D5562" t="str">
        <f>IF('Master Input'!D5562 &lt;&gt; "",'Master Input'!D5562,"")</f>
        <v/>
      </c>
      <c r="E5562" s="7" t="str">
        <f>IF('Master Input'!E5562 &lt;&gt; "",'Master Input'!E5562,"")</f>
        <v/>
      </c>
      <c r="F5562" s="58" t="str">
        <f>IF('Master Input'!G5562 &lt;&gt; "",'Master Input'!G5562, "")</f>
        <v/>
      </c>
      <c r="G5562" s="18" t="str">
        <f>IFERROR(INDEX('Docs Signed Input'!B:B,MATCH('Nate''s Evolution'!$B5562,'Docs Signed Input'!E:E,0)),"N")</f>
        <v>N</v>
      </c>
      <c r="H5562" s="18" t="str">
        <f>IFERROR(INDEX('Docs Signed Input'!C:C,MATCH('Nate''s Evolution'!B5562,'Docs Signed Input'!E:E,0)),"N")</f>
        <v>N</v>
      </c>
      <c r="I5562" s="7" t="str">
        <f>IF('Master Input'!Q5562 &lt;&gt; "",'Master Input'!Q5562,"")</f>
        <v/>
      </c>
    </row>
    <row r="5563" spans="1:9" x14ac:dyDescent="0.3">
      <c r="A5563" t="str">
        <f>IF('Master Input'!A5563 &lt;&gt; "",'Master Input'!A5563,"")</f>
        <v/>
      </c>
      <c r="B5563" s="7" t="str">
        <f>IF('Master Input'!B5563 &lt;&gt; "",'Master Input'!B5563,"")</f>
        <v/>
      </c>
      <c r="C5563" s="7" t="str">
        <f>IF('Master Input'!C5563 &lt;&gt; "",'Master Input'!C5563,"")</f>
        <v/>
      </c>
      <c r="D5563" t="str">
        <f>IF('Master Input'!D5563 &lt;&gt; "",'Master Input'!D5563,"")</f>
        <v/>
      </c>
      <c r="E5563" s="7" t="str">
        <f>IF('Master Input'!E5563 &lt;&gt; "",'Master Input'!E5563,"")</f>
        <v/>
      </c>
      <c r="F5563" s="58" t="str">
        <f>IF('Master Input'!G5563 &lt;&gt; "",'Master Input'!G5563, "")</f>
        <v/>
      </c>
      <c r="G5563" s="18" t="str">
        <f>IFERROR(INDEX('Docs Signed Input'!B:B,MATCH('Nate''s Evolution'!$B5563,'Docs Signed Input'!E:E,0)),"N")</f>
        <v>N</v>
      </c>
      <c r="H5563" s="18" t="str">
        <f>IFERROR(INDEX('Docs Signed Input'!C:C,MATCH('Nate''s Evolution'!B5563,'Docs Signed Input'!E:E,0)),"N")</f>
        <v>N</v>
      </c>
      <c r="I5563" s="7" t="str">
        <f>IF('Master Input'!Q5563 &lt;&gt; "",'Master Input'!Q5563,"")</f>
        <v/>
      </c>
    </row>
    <row r="5564" spans="1:9" x14ac:dyDescent="0.3">
      <c r="A5564" t="str">
        <f>IF('Master Input'!A5564 &lt;&gt; "",'Master Input'!A5564,"")</f>
        <v/>
      </c>
      <c r="B5564" s="7" t="str">
        <f>IF('Master Input'!B5564 &lt;&gt; "",'Master Input'!B5564,"")</f>
        <v/>
      </c>
      <c r="C5564" s="7" t="str">
        <f>IF('Master Input'!C5564 &lt;&gt; "",'Master Input'!C5564,"")</f>
        <v/>
      </c>
      <c r="D5564" t="str">
        <f>IF('Master Input'!D5564 &lt;&gt; "",'Master Input'!D5564,"")</f>
        <v/>
      </c>
      <c r="E5564" s="7" t="str">
        <f>IF('Master Input'!E5564 &lt;&gt; "",'Master Input'!E5564,"")</f>
        <v/>
      </c>
      <c r="F5564" s="58" t="str">
        <f>IF('Master Input'!G5564 &lt;&gt; "",'Master Input'!G5564, "")</f>
        <v/>
      </c>
      <c r="G5564" s="18" t="str">
        <f>IFERROR(INDEX('Docs Signed Input'!B:B,MATCH('Nate''s Evolution'!$B5564,'Docs Signed Input'!E:E,0)),"N")</f>
        <v>N</v>
      </c>
      <c r="H5564" s="18" t="str">
        <f>IFERROR(INDEX('Docs Signed Input'!C:C,MATCH('Nate''s Evolution'!B5564,'Docs Signed Input'!E:E,0)),"N")</f>
        <v>N</v>
      </c>
      <c r="I5564" s="7" t="str">
        <f>IF('Master Input'!Q5564 &lt;&gt; "",'Master Input'!Q5564,"")</f>
        <v/>
      </c>
    </row>
    <row r="5565" spans="1:9" x14ac:dyDescent="0.3">
      <c r="A5565" t="str">
        <f>IF('Master Input'!A5565 &lt;&gt; "",'Master Input'!A5565,"")</f>
        <v/>
      </c>
      <c r="B5565" s="7" t="str">
        <f>IF('Master Input'!B5565 &lt;&gt; "",'Master Input'!B5565,"")</f>
        <v/>
      </c>
      <c r="C5565" s="7" t="str">
        <f>IF('Master Input'!C5565 &lt;&gt; "",'Master Input'!C5565,"")</f>
        <v/>
      </c>
      <c r="D5565" t="str">
        <f>IF('Master Input'!D5565 &lt;&gt; "",'Master Input'!D5565,"")</f>
        <v/>
      </c>
      <c r="E5565" s="7" t="str">
        <f>IF('Master Input'!E5565 &lt;&gt; "",'Master Input'!E5565,"")</f>
        <v/>
      </c>
      <c r="F5565" s="58" t="str">
        <f>IF('Master Input'!G5565 &lt;&gt; "",'Master Input'!G5565, "")</f>
        <v/>
      </c>
      <c r="G5565" s="18" t="str">
        <f>IFERROR(INDEX('Docs Signed Input'!B:B,MATCH('Nate''s Evolution'!$B5565,'Docs Signed Input'!E:E,0)),"N")</f>
        <v>N</v>
      </c>
      <c r="H5565" s="18" t="str">
        <f>IFERROR(INDEX('Docs Signed Input'!C:C,MATCH('Nate''s Evolution'!B5565,'Docs Signed Input'!E:E,0)),"N")</f>
        <v>N</v>
      </c>
      <c r="I5565" s="7" t="str">
        <f>IF('Master Input'!Q5565 &lt;&gt; "",'Master Input'!Q5565,"")</f>
        <v/>
      </c>
    </row>
    <row r="5566" spans="1:9" x14ac:dyDescent="0.3">
      <c r="A5566" t="str">
        <f>IF('Master Input'!A5566 &lt;&gt; "",'Master Input'!A5566,"")</f>
        <v/>
      </c>
      <c r="B5566" s="7" t="str">
        <f>IF('Master Input'!B5566 &lt;&gt; "",'Master Input'!B5566,"")</f>
        <v/>
      </c>
      <c r="C5566" s="7" t="str">
        <f>IF('Master Input'!C5566 &lt;&gt; "",'Master Input'!C5566,"")</f>
        <v/>
      </c>
      <c r="D5566" t="str">
        <f>IF('Master Input'!D5566 &lt;&gt; "",'Master Input'!D5566,"")</f>
        <v/>
      </c>
      <c r="E5566" s="7" t="str">
        <f>IF('Master Input'!E5566 &lt;&gt; "",'Master Input'!E5566,"")</f>
        <v/>
      </c>
      <c r="F5566" s="58" t="str">
        <f>IF('Master Input'!G5566 &lt;&gt; "",'Master Input'!G5566, "")</f>
        <v/>
      </c>
      <c r="G5566" s="18" t="str">
        <f>IFERROR(INDEX('Docs Signed Input'!B:B,MATCH('Nate''s Evolution'!$B5566,'Docs Signed Input'!E:E,0)),"N")</f>
        <v>N</v>
      </c>
      <c r="H5566" s="18" t="str">
        <f>IFERROR(INDEX('Docs Signed Input'!C:C,MATCH('Nate''s Evolution'!B5566,'Docs Signed Input'!E:E,0)),"N")</f>
        <v>N</v>
      </c>
      <c r="I5566" s="7" t="str">
        <f>IF('Master Input'!Q5566 &lt;&gt; "",'Master Input'!Q5566,"")</f>
        <v/>
      </c>
    </row>
    <row r="5567" spans="1:9" x14ac:dyDescent="0.3">
      <c r="A5567" t="str">
        <f>IF('Master Input'!A5567 &lt;&gt; "",'Master Input'!A5567,"")</f>
        <v/>
      </c>
      <c r="B5567" s="7" t="str">
        <f>IF('Master Input'!B5567 &lt;&gt; "",'Master Input'!B5567,"")</f>
        <v/>
      </c>
      <c r="C5567" s="7" t="str">
        <f>IF('Master Input'!C5567 &lt;&gt; "",'Master Input'!C5567,"")</f>
        <v/>
      </c>
      <c r="D5567" t="str">
        <f>IF('Master Input'!D5567 &lt;&gt; "",'Master Input'!D5567,"")</f>
        <v/>
      </c>
      <c r="E5567" s="7" t="str">
        <f>IF('Master Input'!E5567 &lt;&gt; "",'Master Input'!E5567,"")</f>
        <v/>
      </c>
      <c r="F5567" s="58" t="str">
        <f>IF('Master Input'!G5567 &lt;&gt; "",'Master Input'!G5567, "")</f>
        <v/>
      </c>
      <c r="G5567" s="18" t="str">
        <f>IFERROR(INDEX('Docs Signed Input'!B:B,MATCH('Nate''s Evolution'!$B5567,'Docs Signed Input'!E:E,0)),"N")</f>
        <v>N</v>
      </c>
      <c r="H5567" s="18" t="str">
        <f>IFERROR(INDEX('Docs Signed Input'!C:C,MATCH('Nate''s Evolution'!B5567,'Docs Signed Input'!E:E,0)),"N")</f>
        <v>N</v>
      </c>
      <c r="I5567" s="7" t="str">
        <f>IF('Master Input'!Q5567 &lt;&gt; "",'Master Input'!Q5567,"")</f>
        <v/>
      </c>
    </row>
    <row r="5568" spans="1:9" x14ac:dyDescent="0.3">
      <c r="A5568" t="str">
        <f>IF('Master Input'!A5568 &lt;&gt; "",'Master Input'!A5568,"")</f>
        <v/>
      </c>
      <c r="B5568" s="7" t="str">
        <f>IF('Master Input'!B5568 &lt;&gt; "",'Master Input'!B5568,"")</f>
        <v/>
      </c>
      <c r="C5568" s="7" t="str">
        <f>IF('Master Input'!C5568 &lt;&gt; "",'Master Input'!C5568,"")</f>
        <v/>
      </c>
      <c r="D5568" t="str">
        <f>IF('Master Input'!D5568 &lt;&gt; "",'Master Input'!D5568,"")</f>
        <v/>
      </c>
      <c r="E5568" s="7" t="str">
        <f>IF('Master Input'!E5568 &lt;&gt; "",'Master Input'!E5568,"")</f>
        <v/>
      </c>
      <c r="F5568" s="58" t="str">
        <f>IF('Master Input'!G5568 &lt;&gt; "",'Master Input'!G5568, "")</f>
        <v/>
      </c>
      <c r="G5568" s="18" t="str">
        <f>IFERROR(INDEX('Docs Signed Input'!B:B,MATCH('Nate''s Evolution'!$B5568,'Docs Signed Input'!E:E,0)),"N")</f>
        <v>N</v>
      </c>
      <c r="H5568" s="18" t="str">
        <f>IFERROR(INDEX('Docs Signed Input'!C:C,MATCH('Nate''s Evolution'!B5568,'Docs Signed Input'!E:E,0)),"N")</f>
        <v>N</v>
      </c>
      <c r="I5568" s="7" t="str">
        <f>IF('Master Input'!Q5568 &lt;&gt; "",'Master Input'!Q5568,"")</f>
        <v/>
      </c>
    </row>
    <row r="5569" spans="1:9" x14ac:dyDescent="0.3">
      <c r="A5569" t="str">
        <f>IF('Master Input'!A5569 &lt;&gt; "",'Master Input'!A5569,"")</f>
        <v/>
      </c>
      <c r="B5569" s="7" t="str">
        <f>IF('Master Input'!B5569 &lt;&gt; "",'Master Input'!B5569,"")</f>
        <v/>
      </c>
      <c r="C5569" s="7" t="str">
        <f>IF('Master Input'!C5569 &lt;&gt; "",'Master Input'!C5569,"")</f>
        <v/>
      </c>
      <c r="D5569" t="str">
        <f>IF('Master Input'!D5569 &lt;&gt; "",'Master Input'!D5569,"")</f>
        <v/>
      </c>
      <c r="E5569" s="7" t="str">
        <f>IF('Master Input'!E5569 &lt;&gt; "",'Master Input'!E5569,"")</f>
        <v/>
      </c>
      <c r="F5569" s="58" t="str">
        <f>IF('Master Input'!G5569 &lt;&gt; "",'Master Input'!G5569, "")</f>
        <v/>
      </c>
      <c r="G5569" s="18" t="str">
        <f>IFERROR(INDEX('Docs Signed Input'!B:B,MATCH('Nate''s Evolution'!$B5569,'Docs Signed Input'!E:E,0)),"N")</f>
        <v>N</v>
      </c>
      <c r="H5569" s="18" t="str">
        <f>IFERROR(INDEX('Docs Signed Input'!C:C,MATCH('Nate''s Evolution'!B5569,'Docs Signed Input'!E:E,0)),"N")</f>
        <v>N</v>
      </c>
      <c r="I5569" s="7" t="str">
        <f>IF('Master Input'!Q5569 &lt;&gt; "",'Master Input'!Q5569,"")</f>
        <v/>
      </c>
    </row>
    <row r="5570" spans="1:9" x14ac:dyDescent="0.3">
      <c r="A5570" t="str">
        <f>IF('Master Input'!A5570 &lt;&gt; "",'Master Input'!A5570,"")</f>
        <v/>
      </c>
      <c r="B5570" s="7" t="str">
        <f>IF('Master Input'!B5570 &lt;&gt; "",'Master Input'!B5570,"")</f>
        <v/>
      </c>
      <c r="C5570" s="7" t="str">
        <f>IF('Master Input'!C5570 &lt;&gt; "",'Master Input'!C5570,"")</f>
        <v/>
      </c>
      <c r="D5570" t="str">
        <f>IF('Master Input'!D5570 &lt;&gt; "",'Master Input'!D5570,"")</f>
        <v/>
      </c>
      <c r="E5570" s="7" t="str">
        <f>IF('Master Input'!E5570 &lt;&gt; "",'Master Input'!E5570,"")</f>
        <v/>
      </c>
      <c r="F5570" s="58" t="str">
        <f>IF('Master Input'!G5570 &lt;&gt; "",'Master Input'!G5570, "")</f>
        <v/>
      </c>
      <c r="G5570" s="18" t="str">
        <f>IFERROR(INDEX('Docs Signed Input'!B:B,MATCH('Nate''s Evolution'!$B5570,'Docs Signed Input'!E:E,0)),"N")</f>
        <v>N</v>
      </c>
      <c r="H5570" s="18" t="str">
        <f>IFERROR(INDEX('Docs Signed Input'!C:C,MATCH('Nate''s Evolution'!B5570,'Docs Signed Input'!E:E,0)),"N")</f>
        <v>N</v>
      </c>
      <c r="I5570" s="7" t="str">
        <f>IF('Master Input'!Q5570 &lt;&gt; "",'Master Input'!Q5570,"")</f>
        <v/>
      </c>
    </row>
    <row r="5571" spans="1:9" x14ac:dyDescent="0.3">
      <c r="A5571" t="str">
        <f>IF('Master Input'!A5571 &lt;&gt; "",'Master Input'!A5571,"")</f>
        <v/>
      </c>
      <c r="B5571" s="7" t="str">
        <f>IF('Master Input'!B5571 &lt;&gt; "",'Master Input'!B5571,"")</f>
        <v/>
      </c>
      <c r="C5571" s="7" t="str">
        <f>IF('Master Input'!C5571 &lt;&gt; "",'Master Input'!C5571,"")</f>
        <v/>
      </c>
      <c r="D5571" t="str">
        <f>IF('Master Input'!D5571 &lt;&gt; "",'Master Input'!D5571,"")</f>
        <v/>
      </c>
      <c r="E5571" s="7" t="str">
        <f>IF('Master Input'!E5571 &lt;&gt; "",'Master Input'!E5571,"")</f>
        <v/>
      </c>
      <c r="F5571" s="58" t="str">
        <f>IF('Master Input'!G5571 &lt;&gt; "",'Master Input'!G5571, "")</f>
        <v/>
      </c>
      <c r="G5571" s="18" t="str">
        <f>IFERROR(INDEX('Docs Signed Input'!B:B,MATCH('Nate''s Evolution'!$B5571,'Docs Signed Input'!E:E,0)),"N")</f>
        <v>N</v>
      </c>
      <c r="H5571" s="18" t="str">
        <f>IFERROR(INDEX('Docs Signed Input'!C:C,MATCH('Nate''s Evolution'!B5571,'Docs Signed Input'!E:E,0)),"N")</f>
        <v>N</v>
      </c>
      <c r="I5571" s="7" t="str">
        <f>IF('Master Input'!Q5571 &lt;&gt; "",'Master Input'!Q5571,"")</f>
        <v/>
      </c>
    </row>
    <row r="5572" spans="1:9" x14ac:dyDescent="0.3">
      <c r="A5572" t="str">
        <f>IF('Master Input'!A5572 &lt;&gt; "",'Master Input'!A5572,"")</f>
        <v/>
      </c>
      <c r="B5572" s="7" t="str">
        <f>IF('Master Input'!B5572 &lt;&gt; "",'Master Input'!B5572,"")</f>
        <v/>
      </c>
      <c r="C5572" s="7" t="str">
        <f>IF('Master Input'!C5572 &lt;&gt; "",'Master Input'!C5572,"")</f>
        <v/>
      </c>
      <c r="D5572" t="str">
        <f>IF('Master Input'!D5572 &lt;&gt; "",'Master Input'!D5572,"")</f>
        <v/>
      </c>
      <c r="E5572" s="7" t="str">
        <f>IF('Master Input'!E5572 &lt;&gt; "",'Master Input'!E5572,"")</f>
        <v/>
      </c>
      <c r="F5572" s="58" t="str">
        <f>IF('Master Input'!G5572 &lt;&gt; "",'Master Input'!G5572, "")</f>
        <v/>
      </c>
      <c r="G5572" s="18" t="str">
        <f>IFERROR(INDEX('Docs Signed Input'!B:B,MATCH('Nate''s Evolution'!$B5572,'Docs Signed Input'!E:E,0)),"N")</f>
        <v>N</v>
      </c>
      <c r="H5572" s="18" t="str">
        <f>IFERROR(INDEX('Docs Signed Input'!C:C,MATCH('Nate''s Evolution'!B5572,'Docs Signed Input'!E:E,0)),"N")</f>
        <v>N</v>
      </c>
      <c r="I5572" s="7" t="str">
        <f>IF('Master Input'!Q5572 &lt;&gt; "",'Master Input'!Q5572,"")</f>
        <v/>
      </c>
    </row>
    <row r="5573" spans="1:9" x14ac:dyDescent="0.3">
      <c r="A5573" t="str">
        <f>IF('Master Input'!A5573 &lt;&gt; "",'Master Input'!A5573,"")</f>
        <v/>
      </c>
      <c r="B5573" s="7" t="str">
        <f>IF('Master Input'!B5573 &lt;&gt; "",'Master Input'!B5573,"")</f>
        <v/>
      </c>
      <c r="C5573" s="7" t="str">
        <f>IF('Master Input'!C5573 &lt;&gt; "",'Master Input'!C5573,"")</f>
        <v/>
      </c>
      <c r="D5573" t="str">
        <f>IF('Master Input'!D5573 &lt;&gt; "",'Master Input'!D5573,"")</f>
        <v/>
      </c>
      <c r="E5573" s="7" t="str">
        <f>IF('Master Input'!E5573 &lt;&gt; "",'Master Input'!E5573,"")</f>
        <v/>
      </c>
      <c r="F5573" s="58" t="str">
        <f>IF('Master Input'!G5573 &lt;&gt; "",'Master Input'!G5573, "")</f>
        <v/>
      </c>
      <c r="G5573" s="18" t="str">
        <f>IFERROR(INDEX('Docs Signed Input'!B:B,MATCH('Nate''s Evolution'!$B5573,'Docs Signed Input'!E:E,0)),"N")</f>
        <v>N</v>
      </c>
      <c r="H5573" s="18" t="str">
        <f>IFERROR(INDEX('Docs Signed Input'!C:C,MATCH('Nate''s Evolution'!B5573,'Docs Signed Input'!E:E,0)),"N")</f>
        <v>N</v>
      </c>
      <c r="I5573" s="7" t="str">
        <f>IF('Master Input'!Q5573 &lt;&gt; "",'Master Input'!Q5573,"")</f>
        <v/>
      </c>
    </row>
    <row r="5574" spans="1:9" x14ac:dyDescent="0.3">
      <c r="A5574" t="str">
        <f>IF('Master Input'!A5574 &lt;&gt; "",'Master Input'!A5574,"")</f>
        <v/>
      </c>
      <c r="B5574" s="7" t="str">
        <f>IF('Master Input'!B5574 &lt;&gt; "",'Master Input'!B5574,"")</f>
        <v/>
      </c>
      <c r="C5574" s="7" t="str">
        <f>IF('Master Input'!C5574 &lt;&gt; "",'Master Input'!C5574,"")</f>
        <v/>
      </c>
      <c r="D5574" t="str">
        <f>IF('Master Input'!D5574 &lt;&gt; "",'Master Input'!D5574,"")</f>
        <v/>
      </c>
      <c r="E5574" s="7" t="str">
        <f>IF('Master Input'!E5574 &lt;&gt; "",'Master Input'!E5574,"")</f>
        <v/>
      </c>
      <c r="F5574" s="58" t="str">
        <f>IF('Master Input'!G5574 &lt;&gt; "",'Master Input'!G5574, "")</f>
        <v/>
      </c>
      <c r="G5574" s="18" t="str">
        <f>IFERROR(INDEX('Docs Signed Input'!B:B,MATCH('Nate''s Evolution'!$B5574,'Docs Signed Input'!E:E,0)),"N")</f>
        <v>N</v>
      </c>
      <c r="H5574" s="18" t="str">
        <f>IFERROR(INDEX('Docs Signed Input'!C:C,MATCH('Nate''s Evolution'!B5574,'Docs Signed Input'!E:E,0)),"N")</f>
        <v>N</v>
      </c>
      <c r="I5574" s="7" t="str">
        <f>IF('Master Input'!Q5574 &lt;&gt; "",'Master Input'!Q5574,"")</f>
        <v/>
      </c>
    </row>
    <row r="5575" spans="1:9" x14ac:dyDescent="0.3">
      <c r="A5575" t="str">
        <f>IF('Master Input'!A5575 &lt;&gt; "",'Master Input'!A5575,"")</f>
        <v/>
      </c>
      <c r="B5575" s="7" t="str">
        <f>IF('Master Input'!B5575 &lt;&gt; "",'Master Input'!B5575,"")</f>
        <v/>
      </c>
      <c r="C5575" s="7" t="str">
        <f>IF('Master Input'!C5575 &lt;&gt; "",'Master Input'!C5575,"")</f>
        <v/>
      </c>
      <c r="D5575" t="str">
        <f>IF('Master Input'!D5575 &lt;&gt; "",'Master Input'!D5575,"")</f>
        <v/>
      </c>
      <c r="E5575" s="7" t="str">
        <f>IF('Master Input'!E5575 &lt;&gt; "",'Master Input'!E5575,"")</f>
        <v/>
      </c>
      <c r="F5575" s="58" t="str">
        <f>IF('Master Input'!G5575 &lt;&gt; "",'Master Input'!G5575, "")</f>
        <v/>
      </c>
      <c r="G5575" s="18" t="str">
        <f>IFERROR(INDEX('Docs Signed Input'!B:B,MATCH('Nate''s Evolution'!$B5575,'Docs Signed Input'!E:E,0)),"N")</f>
        <v>N</v>
      </c>
      <c r="H5575" s="18" t="str">
        <f>IFERROR(INDEX('Docs Signed Input'!C:C,MATCH('Nate''s Evolution'!B5575,'Docs Signed Input'!E:E,0)),"N")</f>
        <v>N</v>
      </c>
      <c r="I5575" s="7" t="str">
        <f>IF('Master Input'!Q5575 &lt;&gt; "",'Master Input'!Q5575,"")</f>
        <v/>
      </c>
    </row>
    <row r="5576" spans="1:9" x14ac:dyDescent="0.3">
      <c r="A5576" t="str">
        <f>IF('Master Input'!A5576 &lt;&gt; "",'Master Input'!A5576,"")</f>
        <v/>
      </c>
      <c r="B5576" s="7" t="str">
        <f>IF('Master Input'!B5576 &lt;&gt; "",'Master Input'!B5576,"")</f>
        <v/>
      </c>
      <c r="C5576" s="7" t="str">
        <f>IF('Master Input'!C5576 &lt;&gt; "",'Master Input'!C5576,"")</f>
        <v/>
      </c>
      <c r="D5576" t="str">
        <f>IF('Master Input'!D5576 &lt;&gt; "",'Master Input'!D5576,"")</f>
        <v/>
      </c>
      <c r="E5576" s="7" t="str">
        <f>IF('Master Input'!E5576 &lt;&gt; "",'Master Input'!E5576,"")</f>
        <v/>
      </c>
      <c r="F5576" s="58" t="str">
        <f>IF('Master Input'!G5576 &lt;&gt; "",'Master Input'!G5576, "")</f>
        <v/>
      </c>
      <c r="G5576" s="18" t="str">
        <f>IFERROR(INDEX('Docs Signed Input'!B:B,MATCH('Nate''s Evolution'!$B5576,'Docs Signed Input'!E:E,0)),"N")</f>
        <v>N</v>
      </c>
      <c r="H5576" s="18" t="str">
        <f>IFERROR(INDEX('Docs Signed Input'!C:C,MATCH('Nate''s Evolution'!B5576,'Docs Signed Input'!E:E,0)),"N")</f>
        <v>N</v>
      </c>
      <c r="I5576" s="7" t="str">
        <f>IF('Master Input'!Q5576 &lt;&gt; "",'Master Input'!Q5576,"")</f>
        <v/>
      </c>
    </row>
    <row r="5577" spans="1:9" x14ac:dyDescent="0.3">
      <c r="A5577" t="str">
        <f>IF('Master Input'!A5577 &lt;&gt; "",'Master Input'!A5577,"")</f>
        <v/>
      </c>
      <c r="B5577" s="7" t="str">
        <f>IF('Master Input'!B5577 &lt;&gt; "",'Master Input'!B5577,"")</f>
        <v/>
      </c>
      <c r="C5577" s="7" t="str">
        <f>IF('Master Input'!C5577 &lt;&gt; "",'Master Input'!C5577,"")</f>
        <v/>
      </c>
      <c r="D5577" t="str">
        <f>IF('Master Input'!D5577 &lt;&gt; "",'Master Input'!D5577,"")</f>
        <v/>
      </c>
      <c r="E5577" s="7" t="str">
        <f>IF('Master Input'!E5577 &lt;&gt; "",'Master Input'!E5577,"")</f>
        <v/>
      </c>
      <c r="F5577" s="58" t="str">
        <f>IF('Master Input'!G5577 &lt;&gt; "",'Master Input'!G5577, "")</f>
        <v/>
      </c>
      <c r="G5577" s="18" t="str">
        <f>IFERROR(INDEX('Docs Signed Input'!B:B,MATCH('Nate''s Evolution'!$B5577,'Docs Signed Input'!E:E,0)),"N")</f>
        <v>N</v>
      </c>
      <c r="H5577" s="18" t="str">
        <f>IFERROR(INDEX('Docs Signed Input'!C:C,MATCH('Nate''s Evolution'!B5577,'Docs Signed Input'!E:E,0)),"N")</f>
        <v>N</v>
      </c>
      <c r="I5577" s="7" t="str">
        <f>IF('Master Input'!Q5577 &lt;&gt; "",'Master Input'!Q5577,"")</f>
        <v/>
      </c>
    </row>
    <row r="5578" spans="1:9" x14ac:dyDescent="0.3">
      <c r="A5578" t="str">
        <f>IF('Master Input'!A5578 &lt;&gt; "",'Master Input'!A5578,"")</f>
        <v/>
      </c>
      <c r="B5578" s="7" t="str">
        <f>IF('Master Input'!B5578 &lt;&gt; "",'Master Input'!B5578,"")</f>
        <v/>
      </c>
      <c r="C5578" s="7" t="str">
        <f>IF('Master Input'!C5578 &lt;&gt; "",'Master Input'!C5578,"")</f>
        <v/>
      </c>
      <c r="D5578" t="str">
        <f>IF('Master Input'!D5578 &lt;&gt; "",'Master Input'!D5578,"")</f>
        <v/>
      </c>
      <c r="E5578" s="7" t="str">
        <f>IF('Master Input'!E5578 &lt;&gt; "",'Master Input'!E5578,"")</f>
        <v/>
      </c>
      <c r="F5578" s="58" t="str">
        <f>IF('Master Input'!G5578 &lt;&gt; "",'Master Input'!G5578, "")</f>
        <v/>
      </c>
      <c r="G5578" s="18" t="str">
        <f>IFERROR(INDEX('Docs Signed Input'!B:B,MATCH('Nate''s Evolution'!$B5578,'Docs Signed Input'!E:E,0)),"N")</f>
        <v>N</v>
      </c>
      <c r="H5578" s="18" t="str">
        <f>IFERROR(INDEX('Docs Signed Input'!C:C,MATCH('Nate''s Evolution'!B5578,'Docs Signed Input'!E:E,0)),"N")</f>
        <v>N</v>
      </c>
      <c r="I5578" s="7" t="str">
        <f>IF('Master Input'!Q5578 &lt;&gt; "",'Master Input'!Q5578,"")</f>
        <v/>
      </c>
    </row>
    <row r="5579" spans="1:9" x14ac:dyDescent="0.3">
      <c r="A5579" t="str">
        <f>IF('Master Input'!A5579 &lt;&gt; "",'Master Input'!A5579,"")</f>
        <v/>
      </c>
      <c r="B5579" s="7" t="str">
        <f>IF('Master Input'!B5579 &lt;&gt; "",'Master Input'!B5579,"")</f>
        <v/>
      </c>
      <c r="C5579" s="7" t="str">
        <f>IF('Master Input'!C5579 &lt;&gt; "",'Master Input'!C5579,"")</f>
        <v/>
      </c>
      <c r="D5579" t="str">
        <f>IF('Master Input'!D5579 &lt;&gt; "",'Master Input'!D5579,"")</f>
        <v/>
      </c>
      <c r="E5579" s="7" t="str">
        <f>IF('Master Input'!E5579 &lt;&gt; "",'Master Input'!E5579,"")</f>
        <v/>
      </c>
      <c r="F5579" s="58" t="str">
        <f>IF('Master Input'!G5579 &lt;&gt; "",'Master Input'!G5579, "")</f>
        <v/>
      </c>
      <c r="G5579" s="18" t="str">
        <f>IFERROR(INDEX('Docs Signed Input'!B:B,MATCH('Nate''s Evolution'!$B5579,'Docs Signed Input'!E:E,0)),"N")</f>
        <v>N</v>
      </c>
      <c r="H5579" s="18" t="str">
        <f>IFERROR(INDEX('Docs Signed Input'!C:C,MATCH('Nate''s Evolution'!B5579,'Docs Signed Input'!E:E,0)),"N")</f>
        <v>N</v>
      </c>
      <c r="I5579" s="7" t="str">
        <f>IF('Master Input'!Q5579 &lt;&gt; "",'Master Input'!Q5579,"")</f>
        <v/>
      </c>
    </row>
    <row r="5580" spans="1:9" x14ac:dyDescent="0.3">
      <c r="A5580" t="str">
        <f>IF('Master Input'!A5580 &lt;&gt; "",'Master Input'!A5580,"")</f>
        <v/>
      </c>
      <c r="B5580" s="7" t="str">
        <f>IF('Master Input'!B5580 &lt;&gt; "",'Master Input'!B5580,"")</f>
        <v/>
      </c>
      <c r="C5580" s="7" t="str">
        <f>IF('Master Input'!C5580 &lt;&gt; "",'Master Input'!C5580,"")</f>
        <v/>
      </c>
      <c r="D5580" t="str">
        <f>IF('Master Input'!D5580 &lt;&gt; "",'Master Input'!D5580,"")</f>
        <v/>
      </c>
      <c r="E5580" s="7" t="str">
        <f>IF('Master Input'!E5580 &lt;&gt; "",'Master Input'!E5580,"")</f>
        <v/>
      </c>
      <c r="F5580" s="58" t="str">
        <f>IF('Master Input'!G5580 &lt;&gt; "",'Master Input'!G5580, "")</f>
        <v/>
      </c>
      <c r="G5580" s="18" t="str">
        <f>IFERROR(INDEX('Docs Signed Input'!B:B,MATCH('Nate''s Evolution'!$B5580,'Docs Signed Input'!E:E,0)),"N")</f>
        <v>N</v>
      </c>
      <c r="H5580" s="18" t="str">
        <f>IFERROR(INDEX('Docs Signed Input'!C:C,MATCH('Nate''s Evolution'!B5580,'Docs Signed Input'!E:E,0)),"N")</f>
        <v>N</v>
      </c>
      <c r="I5580" s="7" t="str">
        <f>IF('Master Input'!Q5580 &lt;&gt; "",'Master Input'!Q5580,"")</f>
        <v/>
      </c>
    </row>
    <row r="5581" spans="1:9" x14ac:dyDescent="0.3">
      <c r="A5581" t="str">
        <f>IF('Master Input'!A5581 &lt;&gt; "",'Master Input'!A5581,"")</f>
        <v/>
      </c>
      <c r="B5581" s="7" t="str">
        <f>IF('Master Input'!B5581 &lt;&gt; "",'Master Input'!B5581,"")</f>
        <v/>
      </c>
      <c r="C5581" s="7" t="str">
        <f>IF('Master Input'!C5581 &lt;&gt; "",'Master Input'!C5581,"")</f>
        <v/>
      </c>
      <c r="D5581" t="str">
        <f>IF('Master Input'!D5581 &lt;&gt; "",'Master Input'!D5581,"")</f>
        <v/>
      </c>
      <c r="E5581" s="7" t="str">
        <f>IF('Master Input'!E5581 &lt;&gt; "",'Master Input'!E5581,"")</f>
        <v/>
      </c>
      <c r="F5581" s="58" t="str">
        <f>IF('Master Input'!G5581 &lt;&gt; "",'Master Input'!G5581, "")</f>
        <v/>
      </c>
      <c r="G5581" s="18" t="str">
        <f>IFERROR(INDEX('Docs Signed Input'!B:B,MATCH('Nate''s Evolution'!$B5581,'Docs Signed Input'!E:E,0)),"N")</f>
        <v>N</v>
      </c>
      <c r="H5581" s="18" t="str">
        <f>IFERROR(INDEX('Docs Signed Input'!C:C,MATCH('Nate''s Evolution'!B5581,'Docs Signed Input'!E:E,0)),"N")</f>
        <v>N</v>
      </c>
      <c r="I5581" s="7" t="str">
        <f>IF('Master Input'!Q5581 &lt;&gt; "",'Master Input'!Q5581,"")</f>
        <v/>
      </c>
    </row>
    <row r="5582" spans="1:9" x14ac:dyDescent="0.3">
      <c r="A5582" t="str">
        <f>IF('Master Input'!A5582 &lt;&gt; "",'Master Input'!A5582,"")</f>
        <v/>
      </c>
      <c r="B5582" s="7" t="str">
        <f>IF('Master Input'!B5582 &lt;&gt; "",'Master Input'!B5582,"")</f>
        <v/>
      </c>
      <c r="C5582" s="7" t="str">
        <f>IF('Master Input'!C5582 &lt;&gt; "",'Master Input'!C5582,"")</f>
        <v/>
      </c>
      <c r="D5582" t="str">
        <f>IF('Master Input'!D5582 &lt;&gt; "",'Master Input'!D5582,"")</f>
        <v/>
      </c>
      <c r="E5582" s="7" t="str">
        <f>IF('Master Input'!E5582 &lt;&gt; "",'Master Input'!E5582,"")</f>
        <v/>
      </c>
      <c r="F5582" s="58" t="str">
        <f>IF('Master Input'!G5582 &lt;&gt; "",'Master Input'!G5582, "")</f>
        <v/>
      </c>
      <c r="G5582" s="18" t="str">
        <f>IFERROR(INDEX('Docs Signed Input'!B:B,MATCH('Nate''s Evolution'!$B5582,'Docs Signed Input'!E:E,0)),"N")</f>
        <v>N</v>
      </c>
      <c r="H5582" s="18" t="str">
        <f>IFERROR(INDEX('Docs Signed Input'!C:C,MATCH('Nate''s Evolution'!B5582,'Docs Signed Input'!E:E,0)),"N")</f>
        <v>N</v>
      </c>
      <c r="I5582" s="7" t="str">
        <f>IF('Master Input'!Q5582 &lt;&gt; "",'Master Input'!Q5582,"")</f>
        <v/>
      </c>
    </row>
    <row r="5583" spans="1:9" x14ac:dyDescent="0.3">
      <c r="A5583" t="str">
        <f>IF('Master Input'!A5583 &lt;&gt; "",'Master Input'!A5583,"")</f>
        <v/>
      </c>
      <c r="B5583" s="7" t="str">
        <f>IF('Master Input'!B5583 &lt;&gt; "",'Master Input'!B5583,"")</f>
        <v/>
      </c>
      <c r="C5583" s="7" t="str">
        <f>IF('Master Input'!C5583 &lt;&gt; "",'Master Input'!C5583,"")</f>
        <v/>
      </c>
      <c r="D5583" t="str">
        <f>IF('Master Input'!D5583 &lt;&gt; "",'Master Input'!D5583,"")</f>
        <v/>
      </c>
      <c r="E5583" s="7" t="str">
        <f>IF('Master Input'!E5583 &lt;&gt; "",'Master Input'!E5583,"")</f>
        <v/>
      </c>
      <c r="F5583" s="58" t="str">
        <f>IF('Master Input'!G5583 &lt;&gt; "",'Master Input'!G5583, "")</f>
        <v/>
      </c>
      <c r="G5583" s="18" t="str">
        <f>IFERROR(INDEX('Docs Signed Input'!B:B,MATCH('Nate''s Evolution'!$B5583,'Docs Signed Input'!E:E,0)),"N")</f>
        <v>N</v>
      </c>
      <c r="H5583" s="18" t="str">
        <f>IFERROR(INDEX('Docs Signed Input'!C:C,MATCH('Nate''s Evolution'!B5583,'Docs Signed Input'!E:E,0)),"N")</f>
        <v>N</v>
      </c>
      <c r="I5583" s="7" t="str">
        <f>IF('Master Input'!Q5583 &lt;&gt; "",'Master Input'!Q5583,"")</f>
        <v/>
      </c>
    </row>
    <row r="5584" spans="1:9" x14ac:dyDescent="0.3">
      <c r="A5584" t="str">
        <f>IF('Master Input'!A5584 &lt;&gt; "",'Master Input'!A5584,"")</f>
        <v/>
      </c>
      <c r="B5584" s="7" t="str">
        <f>IF('Master Input'!B5584 &lt;&gt; "",'Master Input'!B5584,"")</f>
        <v/>
      </c>
      <c r="C5584" s="7" t="str">
        <f>IF('Master Input'!C5584 &lt;&gt; "",'Master Input'!C5584,"")</f>
        <v/>
      </c>
      <c r="D5584" t="str">
        <f>IF('Master Input'!D5584 &lt;&gt; "",'Master Input'!D5584,"")</f>
        <v/>
      </c>
      <c r="E5584" s="7" t="str">
        <f>IF('Master Input'!E5584 &lt;&gt; "",'Master Input'!E5584,"")</f>
        <v/>
      </c>
      <c r="F5584" s="58" t="str">
        <f>IF('Master Input'!G5584 &lt;&gt; "",'Master Input'!G5584, "")</f>
        <v/>
      </c>
      <c r="G5584" s="18" t="str">
        <f>IFERROR(INDEX('Docs Signed Input'!B:B,MATCH('Nate''s Evolution'!$B5584,'Docs Signed Input'!E:E,0)),"N")</f>
        <v>N</v>
      </c>
      <c r="H5584" s="18" t="str">
        <f>IFERROR(INDEX('Docs Signed Input'!C:C,MATCH('Nate''s Evolution'!B5584,'Docs Signed Input'!E:E,0)),"N")</f>
        <v>N</v>
      </c>
      <c r="I5584" s="7" t="str">
        <f>IF('Master Input'!Q5584 &lt;&gt; "",'Master Input'!Q5584,"")</f>
        <v/>
      </c>
    </row>
    <row r="5585" spans="1:9" x14ac:dyDescent="0.3">
      <c r="A5585" t="str">
        <f>IF('Master Input'!A5585 &lt;&gt; "",'Master Input'!A5585,"")</f>
        <v/>
      </c>
      <c r="B5585" s="7" t="str">
        <f>IF('Master Input'!B5585 &lt;&gt; "",'Master Input'!B5585,"")</f>
        <v/>
      </c>
      <c r="C5585" s="7" t="str">
        <f>IF('Master Input'!C5585 &lt;&gt; "",'Master Input'!C5585,"")</f>
        <v/>
      </c>
      <c r="D5585" t="str">
        <f>IF('Master Input'!D5585 &lt;&gt; "",'Master Input'!D5585,"")</f>
        <v/>
      </c>
      <c r="E5585" s="7" t="str">
        <f>IF('Master Input'!E5585 &lt;&gt; "",'Master Input'!E5585,"")</f>
        <v/>
      </c>
      <c r="F5585" s="58" t="str">
        <f>IF('Master Input'!G5585 &lt;&gt; "",'Master Input'!G5585, "")</f>
        <v/>
      </c>
      <c r="G5585" s="18" t="str">
        <f>IFERROR(INDEX('Docs Signed Input'!B:B,MATCH('Nate''s Evolution'!$B5585,'Docs Signed Input'!E:E,0)),"N")</f>
        <v>N</v>
      </c>
      <c r="H5585" s="18" t="str">
        <f>IFERROR(INDEX('Docs Signed Input'!C:C,MATCH('Nate''s Evolution'!B5585,'Docs Signed Input'!E:E,0)),"N")</f>
        <v>N</v>
      </c>
      <c r="I5585" s="7" t="str">
        <f>IF('Master Input'!Q5585 &lt;&gt; "",'Master Input'!Q5585,"")</f>
        <v/>
      </c>
    </row>
    <row r="5586" spans="1:9" x14ac:dyDescent="0.3">
      <c r="A5586" t="str">
        <f>IF('Master Input'!A5586 &lt;&gt; "",'Master Input'!A5586,"")</f>
        <v/>
      </c>
      <c r="B5586" s="7" t="str">
        <f>IF('Master Input'!B5586 &lt;&gt; "",'Master Input'!B5586,"")</f>
        <v/>
      </c>
      <c r="C5586" s="7" t="str">
        <f>IF('Master Input'!C5586 &lt;&gt; "",'Master Input'!C5586,"")</f>
        <v/>
      </c>
      <c r="D5586" t="str">
        <f>IF('Master Input'!D5586 &lt;&gt; "",'Master Input'!D5586,"")</f>
        <v/>
      </c>
      <c r="E5586" s="7" t="str">
        <f>IF('Master Input'!E5586 &lt;&gt; "",'Master Input'!E5586,"")</f>
        <v/>
      </c>
      <c r="F5586" s="58" t="str">
        <f>IF('Master Input'!G5586 &lt;&gt; "",'Master Input'!G5586, "")</f>
        <v/>
      </c>
      <c r="G5586" s="18" t="str">
        <f>IFERROR(INDEX('Docs Signed Input'!B:B,MATCH('Nate''s Evolution'!$B5586,'Docs Signed Input'!E:E,0)),"N")</f>
        <v>N</v>
      </c>
      <c r="H5586" s="18" t="str">
        <f>IFERROR(INDEX('Docs Signed Input'!C:C,MATCH('Nate''s Evolution'!B5586,'Docs Signed Input'!E:E,0)),"N")</f>
        <v>N</v>
      </c>
      <c r="I5586" s="7" t="str">
        <f>IF('Master Input'!Q5586 &lt;&gt; "",'Master Input'!Q5586,"")</f>
        <v/>
      </c>
    </row>
    <row r="5587" spans="1:9" x14ac:dyDescent="0.3">
      <c r="A5587" t="str">
        <f>IF('Master Input'!A5587 &lt;&gt; "",'Master Input'!A5587,"")</f>
        <v/>
      </c>
      <c r="B5587" s="7" t="str">
        <f>IF('Master Input'!B5587 &lt;&gt; "",'Master Input'!B5587,"")</f>
        <v/>
      </c>
      <c r="C5587" s="7" t="str">
        <f>IF('Master Input'!C5587 &lt;&gt; "",'Master Input'!C5587,"")</f>
        <v/>
      </c>
      <c r="D5587" t="str">
        <f>IF('Master Input'!D5587 &lt;&gt; "",'Master Input'!D5587,"")</f>
        <v/>
      </c>
      <c r="E5587" s="7" t="str">
        <f>IF('Master Input'!E5587 &lt;&gt; "",'Master Input'!E5587,"")</f>
        <v/>
      </c>
      <c r="F5587" s="58" t="str">
        <f>IF('Master Input'!G5587 &lt;&gt; "",'Master Input'!G5587, "")</f>
        <v/>
      </c>
      <c r="G5587" s="18" t="str">
        <f>IFERROR(INDEX('Docs Signed Input'!B:B,MATCH('Nate''s Evolution'!$B5587,'Docs Signed Input'!E:E,0)),"N")</f>
        <v>N</v>
      </c>
      <c r="H5587" s="18" t="str">
        <f>IFERROR(INDEX('Docs Signed Input'!C:C,MATCH('Nate''s Evolution'!B5587,'Docs Signed Input'!E:E,0)),"N")</f>
        <v>N</v>
      </c>
      <c r="I5587" s="7" t="str">
        <f>IF('Master Input'!Q5587 &lt;&gt; "",'Master Input'!Q5587,"")</f>
        <v/>
      </c>
    </row>
    <row r="5588" spans="1:9" x14ac:dyDescent="0.3">
      <c r="A5588" t="str">
        <f>IF('Master Input'!A5588 &lt;&gt; "",'Master Input'!A5588,"")</f>
        <v/>
      </c>
      <c r="B5588" s="7" t="str">
        <f>IF('Master Input'!B5588 &lt;&gt; "",'Master Input'!B5588,"")</f>
        <v/>
      </c>
      <c r="C5588" s="7" t="str">
        <f>IF('Master Input'!C5588 &lt;&gt; "",'Master Input'!C5588,"")</f>
        <v/>
      </c>
      <c r="D5588" t="str">
        <f>IF('Master Input'!D5588 &lt;&gt; "",'Master Input'!D5588,"")</f>
        <v/>
      </c>
      <c r="E5588" s="7" t="str">
        <f>IF('Master Input'!E5588 &lt;&gt; "",'Master Input'!E5588,"")</f>
        <v/>
      </c>
      <c r="F5588" s="58" t="str">
        <f>IF('Master Input'!G5588 &lt;&gt; "",'Master Input'!G5588, "")</f>
        <v/>
      </c>
      <c r="G5588" s="18" t="str">
        <f>IFERROR(INDEX('Docs Signed Input'!B:B,MATCH('Nate''s Evolution'!$B5588,'Docs Signed Input'!E:E,0)),"N")</f>
        <v>N</v>
      </c>
      <c r="H5588" s="18" t="str">
        <f>IFERROR(INDEX('Docs Signed Input'!C:C,MATCH('Nate''s Evolution'!B5588,'Docs Signed Input'!E:E,0)),"N")</f>
        <v>N</v>
      </c>
      <c r="I5588" s="7" t="str">
        <f>IF('Master Input'!Q5588 &lt;&gt; "",'Master Input'!Q5588,"")</f>
        <v/>
      </c>
    </row>
    <row r="5589" spans="1:9" x14ac:dyDescent="0.3">
      <c r="A5589" t="str">
        <f>IF('Master Input'!A5589 &lt;&gt; "",'Master Input'!A5589,"")</f>
        <v/>
      </c>
      <c r="B5589" s="7" t="str">
        <f>IF('Master Input'!B5589 &lt;&gt; "",'Master Input'!B5589,"")</f>
        <v/>
      </c>
      <c r="C5589" s="7" t="str">
        <f>IF('Master Input'!C5589 &lt;&gt; "",'Master Input'!C5589,"")</f>
        <v/>
      </c>
      <c r="D5589" t="str">
        <f>IF('Master Input'!D5589 &lt;&gt; "",'Master Input'!D5589,"")</f>
        <v/>
      </c>
      <c r="E5589" s="7" t="str">
        <f>IF('Master Input'!E5589 &lt;&gt; "",'Master Input'!E5589,"")</f>
        <v/>
      </c>
      <c r="F5589" s="58" t="str">
        <f>IF('Master Input'!G5589 &lt;&gt; "",'Master Input'!G5589, "")</f>
        <v/>
      </c>
      <c r="G5589" s="18" t="str">
        <f>IFERROR(INDEX('Docs Signed Input'!B:B,MATCH('Nate''s Evolution'!$B5589,'Docs Signed Input'!E:E,0)),"N")</f>
        <v>N</v>
      </c>
      <c r="H5589" s="18" t="str">
        <f>IFERROR(INDEX('Docs Signed Input'!C:C,MATCH('Nate''s Evolution'!B5589,'Docs Signed Input'!E:E,0)),"N")</f>
        <v>N</v>
      </c>
      <c r="I5589" s="7" t="str">
        <f>IF('Master Input'!Q5589 &lt;&gt; "",'Master Input'!Q5589,"")</f>
        <v/>
      </c>
    </row>
    <row r="5590" spans="1:9" x14ac:dyDescent="0.3">
      <c r="A5590" t="str">
        <f>IF('Master Input'!A5590 &lt;&gt; "",'Master Input'!A5590,"")</f>
        <v/>
      </c>
      <c r="B5590" s="7" t="str">
        <f>IF('Master Input'!B5590 &lt;&gt; "",'Master Input'!B5590,"")</f>
        <v/>
      </c>
      <c r="C5590" s="7" t="str">
        <f>IF('Master Input'!C5590 &lt;&gt; "",'Master Input'!C5590,"")</f>
        <v/>
      </c>
      <c r="D5590" t="str">
        <f>IF('Master Input'!D5590 &lt;&gt; "",'Master Input'!D5590,"")</f>
        <v/>
      </c>
      <c r="E5590" s="7" t="str">
        <f>IF('Master Input'!E5590 &lt;&gt; "",'Master Input'!E5590,"")</f>
        <v/>
      </c>
      <c r="F5590" s="58" t="str">
        <f>IF('Master Input'!G5590 &lt;&gt; "",'Master Input'!G5590, "")</f>
        <v/>
      </c>
      <c r="G5590" s="18" t="str">
        <f>IFERROR(INDEX('Docs Signed Input'!B:B,MATCH('Nate''s Evolution'!$B5590,'Docs Signed Input'!E:E,0)),"N")</f>
        <v>N</v>
      </c>
      <c r="H5590" s="18" t="str">
        <f>IFERROR(INDEX('Docs Signed Input'!C:C,MATCH('Nate''s Evolution'!B5590,'Docs Signed Input'!E:E,0)),"N")</f>
        <v>N</v>
      </c>
      <c r="I5590" s="7" t="str">
        <f>IF('Master Input'!Q5590 &lt;&gt; "",'Master Input'!Q5590,"")</f>
        <v/>
      </c>
    </row>
    <row r="5591" spans="1:9" x14ac:dyDescent="0.3">
      <c r="A5591" t="str">
        <f>IF('Master Input'!A5591 &lt;&gt; "",'Master Input'!A5591,"")</f>
        <v/>
      </c>
      <c r="B5591" s="7" t="str">
        <f>IF('Master Input'!B5591 &lt;&gt; "",'Master Input'!B5591,"")</f>
        <v/>
      </c>
      <c r="C5591" s="7" t="str">
        <f>IF('Master Input'!C5591 &lt;&gt; "",'Master Input'!C5591,"")</f>
        <v/>
      </c>
      <c r="D5591" t="str">
        <f>IF('Master Input'!D5591 &lt;&gt; "",'Master Input'!D5591,"")</f>
        <v/>
      </c>
      <c r="E5591" s="7" t="str">
        <f>IF('Master Input'!E5591 &lt;&gt; "",'Master Input'!E5591,"")</f>
        <v/>
      </c>
      <c r="F5591" s="58" t="str">
        <f>IF('Master Input'!G5591 &lt;&gt; "",'Master Input'!G5591, "")</f>
        <v/>
      </c>
      <c r="G5591" s="18" t="str">
        <f>IFERROR(INDEX('Docs Signed Input'!B:B,MATCH('Nate''s Evolution'!$B5591,'Docs Signed Input'!E:E,0)),"N")</f>
        <v>N</v>
      </c>
      <c r="H5591" s="18" t="str">
        <f>IFERROR(INDEX('Docs Signed Input'!C:C,MATCH('Nate''s Evolution'!B5591,'Docs Signed Input'!E:E,0)),"N")</f>
        <v>N</v>
      </c>
      <c r="I5591" s="7" t="str">
        <f>IF('Master Input'!Q5591 &lt;&gt; "",'Master Input'!Q5591,"")</f>
        <v/>
      </c>
    </row>
    <row r="5592" spans="1:9" x14ac:dyDescent="0.3">
      <c r="A5592" t="str">
        <f>IF('Master Input'!A5592 &lt;&gt; "",'Master Input'!A5592,"")</f>
        <v/>
      </c>
      <c r="B5592" s="7" t="str">
        <f>IF('Master Input'!B5592 &lt;&gt; "",'Master Input'!B5592,"")</f>
        <v/>
      </c>
      <c r="C5592" s="7" t="str">
        <f>IF('Master Input'!C5592 &lt;&gt; "",'Master Input'!C5592,"")</f>
        <v/>
      </c>
      <c r="D5592" t="str">
        <f>IF('Master Input'!D5592 &lt;&gt; "",'Master Input'!D5592,"")</f>
        <v/>
      </c>
      <c r="E5592" s="7" t="str">
        <f>IF('Master Input'!E5592 &lt;&gt; "",'Master Input'!E5592,"")</f>
        <v/>
      </c>
      <c r="F5592" s="58" t="str">
        <f>IF('Master Input'!G5592 &lt;&gt; "",'Master Input'!G5592, "")</f>
        <v/>
      </c>
      <c r="G5592" s="18" t="str">
        <f>IFERROR(INDEX('Docs Signed Input'!B:B,MATCH('Nate''s Evolution'!$B5592,'Docs Signed Input'!E:E,0)),"N")</f>
        <v>N</v>
      </c>
      <c r="H5592" s="18" t="str">
        <f>IFERROR(INDEX('Docs Signed Input'!C:C,MATCH('Nate''s Evolution'!B5592,'Docs Signed Input'!E:E,0)),"N")</f>
        <v>N</v>
      </c>
      <c r="I5592" s="7" t="str">
        <f>IF('Master Input'!Q5592 &lt;&gt; "",'Master Input'!Q5592,"")</f>
        <v/>
      </c>
    </row>
    <row r="5593" spans="1:9" x14ac:dyDescent="0.3">
      <c r="A5593" t="str">
        <f>IF('Master Input'!A5593 &lt;&gt; "",'Master Input'!A5593,"")</f>
        <v/>
      </c>
      <c r="B5593" s="7" t="str">
        <f>IF('Master Input'!B5593 &lt;&gt; "",'Master Input'!B5593,"")</f>
        <v/>
      </c>
      <c r="C5593" s="7" t="str">
        <f>IF('Master Input'!C5593 &lt;&gt; "",'Master Input'!C5593,"")</f>
        <v/>
      </c>
      <c r="D5593" t="str">
        <f>IF('Master Input'!D5593 &lt;&gt; "",'Master Input'!D5593,"")</f>
        <v/>
      </c>
      <c r="E5593" s="7" t="str">
        <f>IF('Master Input'!E5593 &lt;&gt; "",'Master Input'!E5593,"")</f>
        <v/>
      </c>
      <c r="F5593" s="58" t="str">
        <f>IF('Master Input'!G5593 &lt;&gt; "",'Master Input'!G5593, "")</f>
        <v/>
      </c>
      <c r="G5593" s="18" t="str">
        <f>IFERROR(INDEX('Docs Signed Input'!B:B,MATCH('Nate''s Evolution'!$B5593,'Docs Signed Input'!E:E,0)),"N")</f>
        <v>N</v>
      </c>
      <c r="H5593" s="18" t="str">
        <f>IFERROR(INDEX('Docs Signed Input'!C:C,MATCH('Nate''s Evolution'!B5593,'Docs Signed Input'!E:E,0)),"N")</f>
        <v>N</v>
      </c>
      <c r="I5593" s="7" t="str">
        <f>IF('Master Input'!Q5593 &lt;&gt; "",'Master Input'!Q5593,"")</f>
        <v/>
      </c>
    </row>
    <row r="5594" spans="1:9" x14ac:dyDescent="0.3">
      <c r="A5594" t="str">
        <f>IF('Master Input'!A5594 &lt;&gt; "",'Master Input'!A5594,"")</f>
        <v/>
      </c>
      <c r="B5594" s="7" t="str">
        <f>IF('Master Input'!B5594 &lt;&gt; "",'Master Input'!B5594,"")</f>
        <v/>
      </c>
      <c r="C5594" s="7" t="str">
        <f>IF('Master Input'!C5594 &lt;&gt; "",'Master Input'!C5594,"")</f>
        <v/>
      </c>
      <c r="D5594" t="str">
        <f>IF('Master Input'!D5594 &lt;&gt; "",'Master Input'!D5594,"")</f>
        <v/>
      </c>
      <c r="E5594" s="7" t="str">
        <f>IF('Master Input'!E5594 &lt;&gt; "",'Master Input'!E5594,"")</f>
        <v/>
      </c>
      <c r="F5594" s="58" t="str">
        <f>IF('Master Input'!G5594 &lt;&gt; "",'Master Input'!G5594, "")</f>
        <v/>
      </c>
      <c r="G5594" s="18" t="str">
        <f>IFERROR(INDEX('Docs Signed Input'!B:B,MATCH('Nate''s Evolution'!$B5594,'Docs Signed Input'!E:E,0)),"N")</f>
        <v>N</v>
      </c>
      <c r="H5594" s="18" t="str">
        <f>IFERROR(INDEX('Docs Signed Input'!C:C,MATCH('Nate''s Evolution'!B5594,'Docs Signed Input'!E:E,0)),"N")</f>
        <v>N</v>
      </c>
      <c r="I5594" s="7" t="str">
        <f>IF('Master Input'!Q5594 &lt;&gt; "",'Master Input'!Q5594,"")</f>
        <v/>
      </c>
    </row>
    <row r="5595" spans="1:9" x14ac:dyDescent="0.3">
      <c r="A5595" t="str">
        <f>IF('Master Input'!A5595 &lt;&gt; "",'Master Input'!A5595,"")</f>
        <v/>
      </c>
      <c r="B5595" s="7" t="str">
        <f>IF('Master Input'!B5595 &lt;&gt; "",'Master Input'!B5595,"")</f>
        <v/>
      </c>
      <c r="C5595" s="7" t="str">
        <f>IF('Master Input'!C5595 &lt;&gt; "",'Master Input'!C5595,"")</f>
        <v/>
      </c>
      <c r="D5595" t="str">
        <f>IF('Master Input'!D5595 &lt;&gt; "",'Master Input'!D5595,"")</f>
        <v/>
      </c>
      <c r="E5595" s="7" t="str">
        <f>IF('Master Input'!E5595 &lt;&gt; "",'Master Input'!E5595,"")</f>
        <v/>
      </c>
      <c r="F5595" s="58" t="str">
        <f>IF('Master Input'!G5595 &lt;&gt; "",'Master Input'!G5595, "")</f>
        <v/>
      </c>
      <c r="G5595" s="18" t="str">
        <f>IFERROR(INDEX('Docs Signed Input'!B:B,MATCH('Nate''s Evolution'!$B5595,'Docs Signed Input'!E:E,0)),"N")</f>
        <v>N</v>
      </c>
      <c r="H5595" s="18" t="str">
        <f>IFERROR(INDEX('Docs Signed Input'!C:C,MATCH('Nate''s Evolution'!B5595,'Docs Signed Input'!E:E,0)),"N")</f>
        <v>N</v>
      </c>
      <c r="I5595" s="7" t="str">
        <f>IF('Master Input'!Q5595 &lt;&gt; "",'Master Input'!Q5595,"")</f>
        <v/>
      </c>
    </row>
    <row r="5596" spans="1:9" x14ac:dyDescent="0.3">
      <c r="A5596" t="str">
        <f>IF('Master Input'!A5596 &lt;&gt; "",'Master Input'!A5596,"")</f>
        <v/>
      </c>
      <c r="B5596" s="7" t="str">
        <f>IF('Master Input'!B5596 &lt;&gt; "",'Master Input'!B5596,"")</f>
        <v/>
      </c>
      <c r="C5596" s="7" t="str">
        <f>IF('Master Input'!C5596 &lt;&gt; "",'Master Input'!C5596,"")</f>
        <v/>
      </c>
      <c r="D5596" t="str">
        <f>IF('Master Input'!D5596 &lt;&gt; "",'Master Input'!D5596,"")</f>
        <v/>
      </c>
      <c r="E5596" s="7" t="str">
        <f>IF('Master Input'!E5596 &lt;&gt; "",'Master Input'!E5596,"")</f>
        <v/>
      </c>
      <c r="F5596" s="58" t="str">
        <f>IF('Master Input'!G5596 &lt;&gt; "",'Master Input'!G5596, "")</f>
        <v/>
      </c>
      <c r="G5596" s="18" t="str">
        <f>IFERROR(INDEX('Docs Signed Input'!B:B,MATCH('Nate''s Evolution'!$B5596,'Docs Signed Input'!E:E,0)),"N")</f>
        <v>N</v>
      </c>
      <c r="H5596" s="18" t="str">
        <f>IFERROR(INDEX('Docs Signed Input'!C:C,MATCH('Nate''s Evolution'!B5596,'Docs Signed Input'!E:E,0)),"N")</f>
        <v>N</v>
      </c>
      <c r="I5596" s="7" t="str">
        <f>IF('Master Input'!Q5596 &lt;&gt; "",'Master Input'!Q5596,"")</f>
        <v/>
      </c>
    </row>
    <row r="5597" spans="1:9" x14ac:dyDescent="0.3">
      <c r="A5597" t="str">
        <f>IF('Master Input'!A5597 &lt;&gt; "",'Master Input'!A5597,"")</f>
        <v/>
      </c>
      <c r="B5597" s="7" t="str">
        <f>IF('Master Input'!B5597 &lt;&gt; "",'Master Input'!B5597,"")</f>
        <v/>
      </c>
      <c r="C5597" s="7" t="str">
        <f>IF('Master Input'!C5597 &lt;&gt; "",'Master Input'!C5597,"")</f>
        <v/>
      </c>
      <c r="D5597" t="str">
        <f>IF('Master Input'!D5597 &lt;&gt; "",'Master Input'!D5597,"")</f>
        <v/>
      </c>
      <c r="E5597" s="7" t="str">
        <f>IF('Master Input'!E5597 &lt;&gt; "",'Master Input'!E5597,"")</f>
        <v/>
      </c>
      <c r="F5597" s="58" t="str">
        <f>IF('Master Input'!G5597 &lt;&gt; "",'Master Input'!G5597, "")</f>
        <v/>
      </c>
      <c r="G5597" s="18" t="str">
        <f>IFERROR(INDEX('Docs Signed Input'!B:B,MATCH('Nate''s Evolution'!$B5597,'Docs Signed Input'!E:E,0)),"N")</f>
        <v>N</v>
      </c>
      <c r="H5597" s="18" t="str">
        <f>IFERROR(INDEX('Docs Signed Input'!C:C,MATCH('Nate''s Evolution'!B5597,'Docs Signed Input'!E:E,0)),"N")</f>
        <v>N</v>
      </c>
      <c r="I5597" s="7" t="str">
        <f>IF('Master Input'!Q5597 &lt;&gt; "",'Master Input'!Q5597,"")</f>
        <v/>
      </c>
    </row>
    <row r="5598" spans="1:9" x14ac:dyDescent="0.3">
      <c r="A5598" t="str">
        <f>IF('Master Input'!A5598 &lt;&gt; "",'Master Input'!A5598,"")</f>
        <v/>
      </c>
      <c r="B5598" s="7" t="str">
        <f>IF('Master Input'!B5598 &lt;&gt; "",'Master Input'!B5598,"")</f>
        <v/>
      </c>
      <c r="C5598" s="7" t="str">
        <f>IF('Master Input'!C5598 &lt;&gt; "",'Master Input'!C5598,"")</f>
        <v/>
      </c>
      <c r="D5598" t="str">
        <f>IF('Master Input'!D5598 &lt;&gt; "",'Master Input'!D5598,"")</f>
        <v/>
      </c>
      <c r="E5598" s="7" t="str">
        <f>IF('Master Input'!E5598 &lt;&gt; "",'Master Input'!E5598,"")</f>
        <v/>
      </c>
      <c r="F5598" s="58" t="str">
        <f>IF('Master Input'!G5598 &lt;&gt; "",'Master Input'!G5598, "")</f>
        <v/>
      </c>
      <c r="G5598" s="18" t="str">
        <f>IFERROR(INDEX('Docs Signed Input'!B:B,MATCH('Nate''s Evolution'!$B5598,'Docs Signed Input'!E:E,0)),"N")</f>
        <v>N</v>
      </c>
      <c r="H5598" s="18" t="str">
        <f>IFERROR(INDEX('Docs Signed Input'!C:C,MATCH('Nate''s Evolution'!B5598,'Docs Signed Input'!E:E,0)),"N")</f>
        <v>N</v>
      </c>
      <c r="I5598" s="7" t="str">
        <f>IF('Master Input'!Q5598 &lt;&gt; "",'Master Input'!Q5598,"")</f>
        <v/>
      </c>
    </row>
    <row r="5599" spans="1:9" x14ac:dyDescent="0.3">
      <c r="A5599" t="str">
        <f>IF('Master Input'!A5599 &lt;&gt; "",'Master Input'!A5599,"")</f>
        <v/>
      </c>
      <c r="B5599" s="7" t="str">
        <f>IF('Master Input'!B5599 &lt;&gt; "",'Master Input'!B5599,"")</f>
        <v/>
      </c>
      <c r="C5599" s="7" t="str">
        <f>IF('Master Input'!C5599 &lt;&gt; "",'Master Input'!C5599,"")</f>
        <v/>
      </c>
      <c r="D5599" t="str">
        <f>IF('Master Input'!D5599 &lt;&gt; "",'Master Input'!D5599,"")</f>
        <v/>
      </c>
      <c r="E5599" s="7" t="str">
        <f>IF('Master Input'!E5599 &lt;&gt; "",'Master Input'!E5599,"")</f>
        <v/>
      </c>
      <c r="F5599" s="58" t="str">
        <f>IF('Master Input'!G5599 &lt;&gt; "",'Master Input'!G5599, "")</f>
        <v/>
      </c>
      <c r="G5599" s="18" t="str">
        <f>IFERROR(INDEX('Docs Signed Input'!B:B,MATCH('Nate''s Evolution'!$B5599,'Docs Signed Input'!E:E,0)),"N")</f>
        <v>N</v>
      </c>
      <c r="H5599" s="18" t="str">
        <f>IFERROR(INDEX('Docs Signed Input'!C:C,MATCH('Nate''s Evolution'!B5599,'Docs Signed Input'!E:E,0)),"N")</f>
        <v>N</v>
      </c>
      <c r="I5599" s="7" t="str">
        <f>IF('Master Input'!Q5599 &lt;&gt; "",'Master Input'!Q5599,"")</f>
        <v/>
      </c>
    </row>
    <row r="5600" spans="1:9" x14ac:dyDescent="0.3">
      <c r="A5600" t="str">
        <f>IF('Master Input'!A5600 &lt;&gt; "",'Master Input'!A5600,"")</f>
        <v/>
      </c>
      <c r="B5600" s="7" t="str">
        <f>IF('Master Input'!B5600 &lt;&gt; "",'Master Input'!B5600,"")</f>
        <v/>
      </c>
      <c r="C5600" s="7" t="str">
        <f>IF('Master Input'!C5600 &lt;&gt; "",'Master Input'!C5600,"")</f>
        <v/>
      </c>
      <c r="D5600" t="str">
        <f>IF('Master Input'!D5600 &lt;&gt; "",'Master Input'!D5600,"")</f>
        <v/>
      </c>
      <c r="E5600" s="7" t="str">
        <f>IF('Master Input'!E5600 &lt;&gt; "",'Master Input'!E5600,"")</f>
        <v/>
      </c>
      <c r="F5600" s="58" t="str">
        <f>IF('Master Input'!G5600 &lt;&gt; "",'Master Input'!G5600, "")</f>
        <v/>
      </c>
      <c r="G5600" s="18" t="str">
        <f>IFERROR(INDEX('Docs Signed Input'!B:B,MATCH('Nate''s Evolution'!$B5600,'Docs Signed Input'!E:E,0)),"N")</f>
        <v>N</v>
      </c>
      <c r="H5600" s="18" t="str">
        <f>IFERROR(INDEX('Docs Signed Input'!C:C,MATCH('Nate''s Evolution'!B5600,'Docs Signed Input'!E:E,0)),"N")</f>
        <v>N</v>
      </c>
      <c r="I5600" s="7" t="str">
        <f>IF('Master Input'!Q5600 &lt;&gt; "",'Master Input'!Q5600,"")</f>
        <v/>
      </c>
    </row>
    <row r="5601" spans="1:9" x14ac:dyDescent="0.3">
      <c r="A5601" t="str">
        <f>IF('Master Input'!A5601 &lt;&gt; "",'Master Input'!A5601,"")</f>
        <v/>
      </c>
      <c r="B5601" s="7" t="str">
        <f>IF('Master Input'!B5601 &lt;&gt; "",'Master Input'!B5601,"")</f>
        <v/>
      </c>
      <c r="C5601" s="7" t="str">
        <f>IF('Master Input'!C5601 &lt;&gt; "",'Master Input'!C5601,"")</f>
        <v/>
      </c>
      <c r="D5601" t="str">
        <f>IF('Master Input'!D5601 &lt;&gt; "",'Master Input'!D5601,"")</f>
        <v/>
      </c>
      <c r="E5601" s="7" t="str">
        <f>IF('Master Input'!E5601 &lt;&gt; "",'Master Input'!E5601,"")</f>
        <v/>
      </c>
      <c r="F5601" s="58" t="str">
        <f>IF('Master Input'!G5601 &lt;&gt; "",'Master Input'!G5601, "")</f>
        <v/>
      </c>
      <c r="G5601" s="18" t="str">
        <f>IFERROR(INDEX('Docs Signed Input'!B:B,MATCH('Nate''s Evolution'!$B5601,'Docs Signed Input'!E:E,0)),"N")</f>
        <v>N</v>
      </c>
      <c r="H5601" s="18" t="str">
        <f>IFERROR(INDEX('Docs Signed Input'!C:C,MATCH('Nate''s Evolution'!B5601,'Docs Signed Input'!E:E,0)),"N")</f>
        <v>N</v>
      </c>
      <c r="I5601" s="7" t="str">
        <f>IF('Master Input'!Q5601 &lt;&gt; "",'Master Input'!Q5601,"")</f>
        <v/>
      </c>
    </row>
    <row r="5602" spans="1:9" x14ac:dyDescent="0.3">
      <c r="A5602" t="str">
        <f>IF('Master Input'!A5602 &lt;&gt; "",'Master Input'!A5602,"")</f>
        <v/>
      </c>
      <c r="B5602" s="7" t="str">
        <f>IF('Master Input'!B5602 &lt;&gt; "",'Master Input'!B5602,"")</f>
        <v/>
      </c>
      <c r="C5602" s="7" t="str">
        <f>IF('Master Input'!C5602 &lt;&gt; "",'Master Input'!C5602,"")</f>
        <v/>
      </c>
      <c r="D5602" t="str">
        <f>IF('Master Input'!D5602 &lt;&gt; "",'Master Input'!D5602,"")</f>
        <v/>
      </c>
      <c r="E5602" s="7" t="str">
        <f>IF('Master Input'!E5602 &lt;&gt; "",'Master Input'!E5602,"")</f>
        <v/>
      </c>
      <c r="F5602" s="58" t="str">
        <f>IF('Master Input'!G5602 &lt;&gt; "",'Master Input'!G5602, "")</f>
        <v/>
      </c>
      <c r="G5602" s="18" t="str">
        <f>IFERROR(INDEX('Docs Signed Input'!B:B,MATCH('Nate''s Evolution'!$B5602,'Docs Signed Input'!E:E,0)),"N")</f>
        <v>N</v>
      </c>
      <c r="H5602" s="18" t="str">
        <f>IFERROR(INDEX('Docs Signed Input'!C:C,MATCH('Nate''s Evolution'!B5602,'Docs Signed Input'!E:E,0)),"N")</f>
        <v>N</v>
      </c>
      <c r="I5602" s="7" t="str">
        <f>IF('Master Input'!Q5602 &lt;&gt; "",'Master Input'!Q5602,"")</f>
        <v/>
      </c>
    </row>
    <row r="5603" spans="1:9" x14ac:dyDescent="0.3">
      <c r="A5603" t="str">
        <f>IF('Master Input'!A5603 &lt;&gt; "",'Master Input'!A5603,"")</f>
        <v/>
      </c>
      <c r="B5603" s="7" t="str">
        <f>IF('Master Input'!B5603 &lt;&gt; "",'Master Input'!B5603,"")</f>
        <v/>
      </c>
      <c r="C5603" s="7" t="str">
        <f>IF('Master Input'!C5603 &lt;&gt; "",'Master Input'!C5603,"")</f>
        <v/>
      </c>
      <c r="D5603" t="str">
        <f>IF('Master Input'!D5603 &lt;&gt; "",'Master Input'!D5603,"")</f>
        <v/>
      </c>
      <c r="E5603" s="7" t="str">
        <f>IF('Master Input'!E5603 &lt;&gt; "",'Master Input'!E5603,"")</f>
        <v/>
      </c>
      <c r="F5603" s="58" t="str">
        <f>IF('Master Input'!G5603 &lt;&gt; "",'Master Input'!G5603, "")</f>
        <v/>
      </c>
      <c r="G5603" s="18" t="str">
        <f>IFERROR(INDEX('Docs Signed Input'!B:B,MATCH('Nate''s Evolution'!$B5603,'Docs Signed Input'!E:E,0)),"N")</f>
        <v>N</v>
      </c>
      <c r="H5603" s="18" t="str">
        <f>IFERROR(INDEX('Docs Signed Input'!C:C,MATCH('Nate''s Evolution'!B5603,'Docs Signed Input'!E:E,0)),"N")</f>
        <v>N</v>
      </c>
      <c r="I5603" s="7" t="str">
        <f>IF('Master Input'!Q5603 &lt;&gt; "",'Master Input'!Q5603,"")</f>
        <v/>
      </c>
    </row>
    <row r="5604" spans="1:9" x14ac:dyDescent="0.3">
      <c r="A5604" t="str">
        <f>IF('Master Input'!A5604 &lt;&gt; "",'Master Input'!A5604,"")</f>
        <v/>
      </c>
      <c r="B5604" s="7" t="str">
        <f>IF('Master Input'!B5604 &lt;&gt; "",'Master Input'!B5604,"")</f>
        <v/>
      </c>
      <c r="C5604" s="7" t="str">
        <f>IF('Master Input'!C5604 &lt;&gt; "",'Master Input'!C5604,"")</f>
        <v/>
      </c>
      <c r="D5604" t="str">
        <f>IF('Master Input'!D5604 &lt;&gt; "",'Master Input'!D5604,"")</f>
        <v/>
      </c>
      <c r="E5604" s="7" t="str">
        <f>IF('Master Input'!E5604 &lt;&gt; "",'Master Input'!E5604,"")</f>
        <v/>
      </c>
      <c r="F5604" s="58" t="str">
        <f>IF('Master Input'!G5604 &lt;&gt; "",'Master Input'!G5604, "")</f>
        <v/>
      </c>
      <c r="G5604" s="18" t="str">
        <f>IFERROR(INDEX('Docs Signed Input'!B:B,MATCH('Nate''s Evolution'!$B5604,'Docs Signed Input'!E:E,0)),"N")</f>
        <v>N</v>
      </c>
      <c r="H5604" s="18" t="str">
        <f>IFERROR(INDEX('Docs Signed Input'!C:C,MATCH('Nate''s Evolution'!B5604,'Docs Signed Input'!E:E,0)),"N")</f>
        <v>N</v>
      </c>
      <c r="I5604" s="7" t="str">
        <f>IF('Master Input'!Q5604 &lt;&gt; "",'Master Input'!Q5604,"")</f>
        <v/>
      </c>
    </row>
    <row r="5605" spans="1:9" x14ac:dyDescent="0.3">
      <c r="A5605" t="str">
        <f>IF('Master Input'!A5605 &lt;&gt; "",'Master Input'!A5605,"")</f>
        <v/>
      </c>
      <c r="B5605" s="7" t="str">
        <f>IF('Master Input'!B5605 &lt;&gt; "",'Master Input'!B5605,"")</f>
        <v/>
      </c>
      <c r="C5605" s="7" t="str">
        <f>IF('Master Input'!C5605 &lt;&gt; "",'Master Input'!C5605,"")</f>
        <v/>
      </c>
      <c r="D5605" t="str">
        <f>IF('Master Input'!D5605 &lt;&gt; "",'Master Input'!D5605,"")</f>
        <v/>
      </c>
      <c r="E5605" s="7" t="str">
        <f>IF('Master Input'!E5605 &lt;&gt; "",'Master Input'!E5605,"")</f>
        <v/>
      </c>
      <c r="F5605" s="58" t="str">
        <f>IF('Master Input'!G5605 &lt;&gt; "",'Master Input'!G5605, "")</f>
        <v/>
      </c>
      <c r="G5605" s="18" t="str">
        <f>IFERROR(INDEX('Docs Signed Input'!B:B,MATCH('Nate''s Evolution'!$B5605,'Docs Signed Input'!E:E,0)),"N")</f>
        <v>N</v>
      </c>
      <c r="H5605" s="18" t="str">
        <f>IFERROR(INDEX('Docs Signed Input'!C:C,MATCH('Nate''s Evolution'!B5605,'Docs Signed Input'!E:E,0)),"N")</f>
        <v>N</v>
      </c>
      <c r="I5605" s="7" t="str">
        <f>IF('Master Input'!Q5605 &lt;&gt; "",'Master Input'!Q5605,"")</f>
        <v/>
      </c>
    </row>
    <row r="5606" spans="1:9" x14ac:dyDescent="0.3">
      <c r="A5606" t="str">
        <f>IF('Master Input'!A5606 &lt;&gt; "",'Master Input'!A5606,"")</f>
        <v/>
      </c>
      <c r="B5606" s="7" t="str">
        <f>IF('Master Input'!B5606 &lt;&gt; "",'Master Input'!B5606,"")</f>
        <v/>
      </c>
      <c r="C5606" s="7" t="str">
        <f>IF('Master Input'!C5606 &lt;&gt; "",'Master Input'!C5606,"")</f>
        <v/>
      </c>
      <c r="D5606" t="str">
        <f>IF('Master Input'!D5606 &lt;&gt; "",'Master Input'!D5606,"")</f>
        <v/>
      </c>
      <c r="E5606" s="7" t="str">
        <f>IF('Master Input'!E5606 &lt;&gt; "",'Master Input'!E5606,"")</f>
        <v/>
      </c>
      <c r="F5606" s="58" t="str">
        <f>IF('Master Input'!G5606 &lt;&gt; "",'Master Input'!G5606, "")</f>
        <v/>
      </c>
      <c r="G5606" s="18" t="str">
        <f>IFERROR(INDEX('Docs Signed Input'!B:B,MATCH('Nate''s Evolution'!$B5606,'Docs Signed Input'!E:E,0)),"N")</f>
        <v>N</v>
      </c>
      <c r="H5606" s="18" t="str">
        <f>IFERROR(INDEX('Docs Signed Input'!C:C,MATCH('Nate''s Evolution'!B5606,'Docs Signed Input'!E:E,0)),"N")</f>
        <v>N</v>
      </c>
      <c r="I5606" s="7" t="str">
        <f>IF('Master Input'!Q5606 &lt;&gt; "",'Master Input'!Q5606,"")</f>
        <v/>
      </c>
    </row>
    <row r="5607" spans="1:9" x14ac:dyDescent="0.3">
      <c r="A5607" t="str">
        <f>IF('Master Input'!A5607 &lt;&gt; "",'Master Input'!A5607,"")</f>
        <v/>
      </c>
      <c r="B5607" s="7" t="str">
        <f>IF('Master Input'!B5607 &lt;&gt; "",'Master Input'!B5607,"")</f>
        <v/>
      </c>
      <c r="C5607" s="7" t="str">
        <f>IF('Master Input'!C5607 &lt;&gt; "",'Master Input'!C5607,"")</f>
        <v/>
      </c>
      <c r="D5607" t="str">
        <f>IF('Master Input'!D5607 &lt;&gt; "",'Master Input'!D5607,"")</f>
        <v/>
      </c>
      <c r="E5607" s="7" t="str">
        <f>IF('Master Input'!E5607 &lt;&gt; "",'Master Input'!E5607,"")</f>
        <v/>
      </c>
      <c r="F5607" s="58" t="str">
        <f>IF('Master Input'!G5607 &lt;&gt; "",'Master Input'!G5607, "")</f>
        <v/>
      </c>
      <c r="G5607" s="18" t="str">
        <f>IFERROR(INDEX('Docs Signed Input'!B:B,MATCH('Nate''s Evolution'!$B5607,'Docs Signed Input'!E:E,0)),"N")</f>
        <v>N</v>
      </c>
      <c r="H5607" s="18" t="str">
        <f>IFERROR(INDEX('Docs Signed Input'!C:C,MATCH('Nate''s Evolution'!B5607,'Docs Signed Input'!E:E,0)),"N")</f>
        <v>N</v>
      </c>
      <c r="I5607" s="7" t="str">
        <f>IF('Master Input'!Q5607 &lt;&gt; "",'Master Input'!Q5607,"")</f>
        <v/>
      </c>
    </row>
    <row r="5608" spans="1:9" x14ac:dyDescent="0.3">
      <c r="A5608" t="str">
        <f>IF('Master Input'!A5608 &lt;&gt; "",'Master Input'!A5608,"")</f>
        <v/>
      </c>
      <c r="B5608" s="7" t="str">
        <f>IF('Master Input'!B5608 &lt;&gt; "",'Master Input'!B5608,"")</f>
        <v/>
      </c>
      <c r="C5608" s="7" t="str">
        <f>IF('Master Input'!C5608 &lt;&gt; "",'Master Input'!C5608,"")</f>
        <v/>
      </c>
      <c r="D5608" t="str">
        <f>IF('Master Input'!D5608 &lt;&gt; "",'Master Input'!D5608,"")</f>
        <v/>
      </c>
      <c r="E5608" s="7" t="str">
        <f>IF('Master Input'!E5608 &lt;&gt; "",'Master Input'!E5608,"")</f>
        <v/>
      </c>
      <c r="F5608" s="58" t="str">
        <f>IF('Master Input'!G5608 &lt;&gt; "",'Master Input'!G5608, "")</f>
        <v/>
      </c>
      <c r="G5608" s="18" t="str">
        <f>IFERROR(INDEX('Docs Signed Input'!B:B,MATCH('Nate''s Evolution'!$B5608,'Docs Signed Input'!E:E,0)),"N")</f>
        <v>N</v>
      </c>
      <c r="H5608" s="18" t="str">
        <f>IFERROR(INDEX('Docs Signed Input'!C:C,MATCH('Nate''s Evolution'!B5608,'Docs Signed Input'!E:E,0)),"N")</f>
        <v>N</v>
      </c>
      <c r="I5608" s="7" t="str">
        <f>IF('Master Input'!Q5608 &lt;&gt; "",'Master Input'!Q5608,"")</f>
        <v/>
      </c>
    </row>
    <row r="5609" spans="1:9" x14ac:dyDescent="0.3">
      <c r="A5609" t="str">
        <f>IF('Master Input'!A5609 &lt;&gt; "",'Master Input'!A5609,"")</f>
        <v/>
      </c>
      <c r="B5609" s="7" t="str">
        <f>IF('Master Input'!B5609 &lt;&gt; "",'Master Input'!B5609,"")</f>
        <v/>
      </c>
      <c r="C5609" s="7" t="str">
        <f>IF('Master Input'!C5609 &lt;&gt; "",'Master Input'!C5609,"")</f>
        <v/>
      </c>
      <c r="D5609" t="str">
        <f>IF('Master Input'!D5609 &lt;&gt; "",'Master Input'!D5609,"")</f>
        <v/>
      </c>
      <c r="E5609" s="7" t="str">
        <f>IF('Master Input'!E5609 &lt;&gt; "",'Master Input'!E5609,"")</f>
        <v/>
      </c>
      <c r="F5609" s="58" t="str">
        <f>IF('Master Input'!G5609 &lt;&gt; "",'Master Input'!G5609, "")</f>
        <v/>
      </c>
      <c r="G5609" s="18" t="str">
        <f>IFERROR(INDEX('Docs Signed Input'!B:B,MATCH('Nate''s Evolution'!$B5609,'Docs Signed Input'!E:E,0)),"N")</f>
        <v>N</v>
      </c>
      <c r="H5609" s="18" t="str">
        <f>IFERROR(INDEX('Docs Signed Input'!C:C,MATCH('Nate''s Evolution'!B5609,'Docs Signed Input'!E:E,0)),"N")</f>
        <v>N</v>
      </c>
      <c r="I5609" s="7" t="str">
        <f>IF('Master Input'!Q5609 &lt;&gt; "",'Master Input'!Q5609,"")</f>
        <v/>
      </c>
    </row>
    <row r="5610" spans="1:9" x14ac:dyDescent="0.3">
      <c r="A5610" t="str">
        <f>IF('Master Input'!A5610 &lt;&gt; "",'Master Input'!A5610,"")</f>
        <v/>
      </c>
      <c r="B5610" s="7" t="str">
        <f>IF('Master Input'!B5610 &lt;&gt; "",'Master Input'!B5610,"")</f>
        <v/>
      </c>
      <c r="C5610" s="7" t="str">
        <f>IF('Master Input'!C5610 &lt;&gt; "",'Master Input'!C5610,"")</f>
        <v/>
      </c>
      <c r="D5610" t="str">
        <f>IF('Master Input'!D5610 &lt;&gt; "",'Master Input'!D5610,"")</f>
        <v/>
      </c>
      <c r="E5610" s="7" t="str">
        <f>IF('Master Input'!E5610 &lt;&gt; "",'Master Input'!E5610,"")</f>
        <v/>
      </c>
      <c r="F5610" s="58" t="str">
        <f>IF('Master Input'!G5610 &lt;&gt; "",'Master Input'!G5610, "")</f>
        <v/>
      </c>
      <c r="G5610" s="18" t="str">
        <f>IFERROR(INDEX('Docs Signed Input'!B:B,MATCH('Nate''s Evolution'!$B5610,'Docs Signed Input'!E:E,0)),"N")</f>
        <v>N</v>
      </c>
      <c r="H5610" s="18" t="str">
        <f>IFERROR(INDEX('Docs Signed Input'!C:C,MATCH('Nate''s Evolution'!B5610,'Docs Signed Input'!E:E,0)),"N")</f>
        <v>N</v>
      </c>
      <c r="I5610" s="7" t="str">
        <f>IF('Master Input'!Q5610 &lt;&gt; "",'Master Input'!Q5610,"")</f>
        <v/>
      </c>
    </row>
    <row r="5611" spans="1:9" x14ac:dyDescent="0.3">
      <c r="A5611" t="str">
        <f>IF('Master Input'!A5611 &lt;&gt; "",'Master Input'!A5611,"")</f>
        <v/>
      </c>
      <c r="B5611" s="7" t="str">
        <f>IF('Master Input'!B5611 &lt;&gt; "",'Master Input'!B5611,"")</f>
        <v/>
      </c>
      <c r="C5611" s="7" t="str">
        <f>IF('Master Input'!C5611 &lt;&gt; "",'Master Input'!C5611,"")</f>
        <v/>
      </c>
      <c r="D5611" t="str">
        <f>IF('Master Input'!D5611 &lt;&gt; "",'Master Input'!D5611,"")</f>
        <v/>
      </c>
      <c r="E5611" s="7" t="str">
        <f>IF('Master Input'!E5611 &lt;&gt; "",'Master Input'!E5611,"")</f>
        <v/>
      </c>
      <c r="F5611" s="58" t="str">
        <f>IF('Master Input'!G5611 &lt;&gt; "",'Master Input'!G5611, "")</f>
        <v/>
      </c>
      <c r="G5611" s="18" t="str">
        <f>IFERROR(INDEX('Docs Signed Input'!B:B,MATCH('Nate''s Evolution'!$B5611,'Docs Signed Input'!E:E,0)),"N")</f>
        <v>N</v>
      </c>
      <c r="H5611" s="18" t="str">
        <f>IFERROR(INDEX('Docs Signed Input'!C:C,MATCH('Nate''s Evolution'!B5611,'Docs Signed Input'!E:E,0)),"N")</f>
        <v>N</v>
      </c>
      <c r="I5611" s="7" t="str">
        <f>IF('Master Input'!Q5611 &lt;&gt; "",'Master Input'!Q5611,"")</f>
        <v/>
      </c>
    </row>
    <row r="5612" spans="1:9" x14ac:dyDescent="0.3">
      <c r="A5612" t="str">
        <f>IF('Master Input'!A5612 &lt;&gt; "",'Master Input'!A5612,"")</f>
        <v/>
      </c>
      <c r="B5612" s="7" t="str">
        <f>IF('Master Input'!B5612 &lt;&gt; "",'Master Input'!B5612,"")</f>
        <v/>
      </c>
      <c r="C5612" s="7" t="str">
        <f>IF('Master Input'!C5612 &lt;&gt; "",'Master Input'!C5612,"")</f>
        <v/>
      </c>
      <c r="D5612" t="str">
        <f>IF('Master Input'!D5612 &lt;&gt; "",'Master Input'!D5612,"")</f>
        <v/>
      </c>
      <c r="E5612" s="7" t="str">
        <f>IF('Master Input'!E5612 &lt;&gt; "",'Master Input'!E5612,"")</f>
        <v/>
      </c>
      <c r="F5612" s="58" t="str">
        <f>IF('Master Input'!G5612 &lt;&gt; "",'Master Input'!G5612, "")</f>
        <v/>
      </c>
      <c r="G5612" s="18" t="str">
        <f>IFERROR(INDEX('Docs Signed Input'!B:B,MATCH('Nate''s Evolution'!$B5612,'Docs Signed Input'!E:E,0)),"N")</f>
        <v>N</v>
      </c>
      <c r="H5612" s="18" t="str">
        <f>IFERROR(INDEX('Docs Signed Input'!C:C,MATCH('Nate''s Evolution'!B5612,'Docs Signed Input'!E:E,0)),"N")</f>
        <v>N</v>
      </c>
      <c r="I5612" s="7" t="str">
        <f>IF('Master Input'!Q5612 &lt;&gt; "",'Master Input'!Q5612,"")</f>
        <v/>
      </c>
    </row>
    <row r="5613" spans="1:9" x14ac:dyDescent="0.3">
      <c r="A5613" t="str">
        <f>IF('Master Input'!A5613 &lt;&gt; "",'Master Input'!A5613,"")</f>
        <v/>
      </c>
      <c r="B5613" s="7" t="str">
        <f>IF('Master Input'!B5613 &lt;&gt; "",'Master Input'!B5613,"")</f>
        <v/>
      </c>
      <c r="C5613" s="7" t="str">
        <f>IF('Master Input'!C5613 &lt;&gt; "",'Master Input'!C5613,"")</f>
        <v/>
      </c>
      <c r="D5613" t="str">
        <f>IF('Master Input'!D5613 &lt;&gt; "",'Master Input'!D5613,"")</f>
        <v/>
      </c>
      <c r="E5613" s="7" t="str">
        <f>IF('Master Input'!E5613 &lt;&gt; "",'Master Input'!E5613,"")</f>
        <v/>
      </c>
      <c r="F5613" s="58" t="str">
        <f>IF('Master Input'!G5613 &lt;&gt; "",'Master Input'!G5613, "")</f>
        <v/>
      </c>
      <c r="G5613" s="18" t="str">
        <f>IFERROR(INDEX('Docs Signed Input'!B:B,MATCH('Nate''s Evolution'!$B5613,'Docs Signed Input'!E:E,0)),"N")</f>
        <v>N</v>
      </c>
      <c r="H5613" s="18" t="str">
        <f>IFERROR(INDEX('Docs Signed Input'!C:C,MATCH('Nate''s Evolution'!B5613,'Docs Signed Input'!E:E,0)),"N")</f>
        <v>N</v>
      </c>
      <c r="I5613" s="7" t="str">
        <f>IF('Master Input'!Q5613 &lt;&gt; "",'Master Input'!Q5613,"")</f>
        <v/>
      </c>
    </row>
    <row r="5614" spans="1:9" x14ac:dyDescent="0.3">
      <c r="A5614" t="str">
        <f>IF('Master Input'!A5614 &lt;&gt; "",'Master Input'!A5614,"")</f>
        <v/>
      </c>
      <c r="B5614" s="7" t="str">
        <f>IF('Master Input'!B5614 &lt;&gt; "",'Master Input'!B5614,"")</f>
        <v/>
      </c>
      <c r="C5614" s="7" t="str">
        <f>IF('Master Input'!C5614 &lt;&gt; "",'Master Input'!C5614,"")</f>
        <v/>
      </c>
      <c r="D5614" t="str">
        <f>IF('Master Input'!D5614 &lt;&gt; "",'Master Input'!D5614,"")</f>
        <v/>
      </c>
      <c r="E5614" s="7" t="str">
        <f>IF('Master Input'!E5614 &lt;&gt; "",'Master Input'!E5614,"")</f>
        <v/>
      </c>
      <c r="F5614" s="58" t="str">
        <f>IF('Master Input'!G5614 &lt;&gt; "",'Master Input'!G5614, "")</f>
        <v/>
      </c>
      <c r="G5614" s="18" t="str">
        <f>IFERROR(INDEX('Docs Signed Input'!B:B,MATCH('Nate''s Evolution'!$B5614,'Docs Signed Input'!E:E,0)),"N")</f>
        <v>N</v>
      </c>
      <c r="H5614" s="18" t="str">
        <f>IFERROR(INDEX('Docs Signed Input'!C:C,MATCH('Nate''s Evolution'!B5614,'Docs Signed Input'!E:E,0)),"N")</f>
        <v>N</v>
      </c>
      <c r="I5614" s="7" t="str">
        <f>IF('Master Input'!Q5614 &lt;&gt; "",'Master Input'!Q5614,"")</f>
        <v/>
      </c>
    </row>
    <row r="5615" spans="1:9" x14ac:dyDescent="0.3">
      <c r="A5615" t="str">
        <f>IF('Master Input'!A5615 &lt;&gt; "",'Master Input'!A5615,"")</f>
        <v/>
      </c>
      <c r="B5615" s="7" t="str">
        <f>IF('Master Input'!B5615 &lt;&gt; "",'Master Input'!B5615,"")</f>
        <v/>
      </c>
      <c r="C5615" s="7" t="str">
        <f>IF('Master Input'!C5615 &lt;&gt; "",'Master Input'!C5615,"")</f>
        <v/>
      </c>
      <c r="D5615" t="str">
        <f>IF('Master Input'!D5615 &lt;&gt; "",'Master Input'!D5615,"")</f>
        <v/>
      </c>
      <c r="E5615" s="7" t="str">
        <f>IF('Master Input'!E5615 &lt;&gt; "",'Master Input'!E5615,"")</f>
        <v/>
      </c>
      <c r="F5615" s="58" t="str">
        <f>IF('Master Input'!G5615 &lt;&gt; "",'Master Input'!G5615, "")</f>
        <v/>
      </c>
      <c r="G5615" s="18" t="str">
        <f>IFERROR(INDEX('Docs Signed Input'!B:B,MATCH('Nate''s Evolution'!$B5615,'Docs Signed Input'!E:E,0)),"N")</f>
        <v>N</v>
      </c>
      <c r="H5615" s="18" t="str">
        <f>IFERROR(INDEX('Docs Signed Input'!C:C,MATCH('Nate''s Evolution'!B5615,'Docs Signed Input'!E:E,0)),"N")</f>
        <v>N</v>
      </c>
      <c r="I5615" s="7" t="str">
        <f>IF('Master Input'!Q5615 &lt;&gt; "",'Master Input'!Q5615,"")</f>
        <v/>
      </c>
    </row>
    <row r="5616" spans="1:9" x14ac:dyDescent="0.3">
      <c r="A5616" t="str">
        <f>IF('Master Input'!A5616 &lt;&gt; "",'Master Input'!A5616,"")</f>
        <v/>
      </c>
      <c r="B5616" s="7" t="str">
        <f>IF('Master Input'!B5616 &lt;&gt; "",'Master Input'!B5616,"")</f>
        <v/>
      </c>
      <c r="C5616" s="7" t="str">
        <f>IF('Master Input'!C5616 &lt;&gt; "",'Master Input'!C5616,"")</f>
        <v/>
      </c>
      <c r="D5616" t="str">
        <f>IF('Master Input'!D5616 &lt;&gt; "",'Master Input'!D5616,"")</f>
        <v/>
      </c>
      <c r="E5616" s="7" t="str">
        <f>IF('Master Input'!E5616 &lt;&gt; "",'Master Input'!E5616,"")</f>
        <v/>
      </c>
      <c r="F5616" s="58" t="str">
        <f>IF('Master Input'!G5616 &lt;&gt; "",'Master Input'!G5616, "")</f>
        <v/>
      </c>
      <c r="G5616" s="18" t="str">
        <f>IFERROR(INDEX('Docs Signed Input'!B:B,MATCH('Nate''s Evolution'!$B5616,'Docs Signed Input'!E:E,0)),"N")</f>
        <v>N</v>
      </c>
      <c r="H5616" s="18" t="str">
        <f>IFERROR(INDEX('Docs Signed Input'!C:C,MATCH('Nate''s Evolution'!B5616,'Docs Signed Input'!E:E,0)),"N")</f>
        <v>N</v>
      </c>
      <c r="I5616" s="7" t="str">
        <f>IF('Master Input'!Q5616 &lt;&gt; "",'Master Input'!Q5616,"")</f>
        <v/>
      </c>
    </row>
    <row r="5617" spans="1:9" x14ac:dyDescent="0.3">
      <c r="A5617" t="str">
        <f>IF('Master Input'!A5617 &lt;&gt; "",'Master Input'!A5617,"")</f>
        <v/>
      </c>
      <c r="B5617" s="7" t="str">
        <f>IF('Master Input'!B5617 &lt;&gt; "",'Master Input'!B5617,"")</f>
        <v/>
      </c>
      <c r="C5617" s="7" t="str">
        <f>IF('Master Input'!C5617 &lt;&gt; "",'Master Input'!C5617,"")</f>
        <v/>
      </c>
      <c r="D5617" t="str">
        <f>IF('Master Input'!D5617 &lt;&gt; "",'Master Input'!D5617,"")</f>
        <v/>
      </c>
      <c r="E5617" s="7" t="str">
        <f>IF('Master Input'!E5617 &lt;&gt; "",'Master Input'!E5617,"")</f>
        <v/>
      </c>
      <c r="F5617" s="58" t="str">
        <f>IF('Master Input'!G5617 &lt;&gt; "",'Master Input'!G5617, "")</f>
        <v/>
      </c>
      <c r="G5617" s="18" t="str">
        <f>IFERROR(INDEX('Docs Signed Input'!B:B,MATCH('Nate''s Evolution'!$B5617,'Docs Signed Input'!E:E,0)),"N")</f>
        <v>N</v>
      </c>
      <c r="H5617" s="18" t="str">
        <f>IFERROR(INDEX('Docs Signed Input'!C:C,MATCH('Nate''s Evolution'!B5617,'Docs Signed Input'!E:E,0)),"N")</f>
        <v>N</v>
      </c>
      <c r="I5617" s="7" t="str">
        <f>IF('Master Input'!Q5617 &lt;&gt; "",'Master Input'!Q5617,"")</f>
        <v/>
      </c>
    </row>
    <row r="5618" spans="1:9" x14ac:dyDescent="0.3">
      <c r="A5618" t="str">
        <f>IF('Master Input'!A5618 &lt;&gt; "",'Master Input'!A5618,"")</f>
        <v/>
      </c>
      <c r="B5618" s="7" t="str">
        <f>IF('Master Input'!B5618 &lt;&gt; "",'Master Input'!B5618,"")</f>
        <v/>
      </c>
      <c r="C5618" s="7" t="str">
        <f>IF('Master Input'!C5618 &lt;&gt; "",'Master Input'!C5618,"")</f>
        <v/>
      </c>
      <c r="D5618" t="str">
        <f>IF('Master Input'!D5618 &lt;&gt; "",'Master Input'!D5618,"")</f>
        <v/>
      </c>
      <c r="E5618" s="7" t="str">
        <f>IF('Master Input'!E5618 &lt;&gt; "",'Master Input'!E5618,"")</f>
        <v/>
      </c>
      <c r="F5618" s="58" t="str">
        <f>IF('Master Input'!G5618 &lt;&gt; "",'Master Input'!G5618, "")</f>
        <v/>
      </c>
      <c r="G5618" s="18" t="str">
        <f>IFERROR(INDEX('Docs Signed Input'!B:B,MATCH('Nate''s Evolution'!$B5618,'Docs Signed Input'!E:E,0)),"N")</f>
        <v>N</v>
      </c>
      <c r="H5618" s="18" t="str">
        <f>IFERROR(INDEX('Docs Signed Input'!C:C,MATCH('Nate''s Evolution'!B5618,'Docs Signed Input'!E:E,0)),"N")</f>
        <v>N</v>
      </c>
      <c r="I5618" s="7" t="str">
        <f>IF('Master Input'!Q5618 &lt;&gt; "",'Master Input'!Q5618,"")</f>
        <v/>
      </c>
    </row>
    <row r="5619" spans="1:9" x14ac:dyDescent="0.3">
      <c r="A5619" t="str">
        <f>IF('Master Input'!A5619 &lt;&gt; "",'Master Input'!A5619,"")</f>
        <v/>
      </c>
      <c r="B5619" s="7" t="str">
        <f>IF('Master Input'!B5619 &lt;&gt; "",'Master Input'!B5619,"")</f>
        <v/>
      </c>
      <c r="C5619" s="7" t="str">
        <f>IF('Master Input'!C5619 &lt;&gt; "",'Master Input'!C5619,"")</f>
        <v/>
      </c>
      <c r="D5619" t="str">
        <f>IF('Master Input'!D5619 &lt;&gt; "",'Master Input'!D5619,"")</f>
        <v/>
      </c>
      <c r="E5619" s="7" t="str">
        <f>IF('Master Input'!E5619 &lt;&gt; "",'Master Input'!E5619,"")</f>
        <v/>
      </c>
      <c r="F5619" s="58" t="str">
        <f>IF('Master Input'!G5619 &lt;&gt; "",'Master Input'!G5619, "")</f>
        <v/>
      </c>
      <c r="G5619" s="18" t="str">
        <f>IFERROR(INDEX('Docs Signed Input'!B:B,MATCH('Nate''s Evolution'!$B5619,'Docs Signed Input'!E:E,0)),"N")</f>
        <v>N</v>
      </c>
      <c r="H5619" s="18" t="str">
        <f>IFERROR(INDEX('Docs Signed Input'!C:C,MATCH('Nate''s Evolution'!B5619,'Docs Signed Input'!E:E,0)),"N")</f>
        <v>N</v>
      </c>
      <c r="I5619" s="7" t="str">
        <f>IF('Master Input'!Q5619 &lt;&gt; "",'Master Input'!Q5619,"")</f>
        <v/>
      </c>
    </row>
    <row r="5620" spans="1:9" x14ac:dyDescent="0.3">
      <c r="A5620" t="str">
        <f>IF('Master Input'!A5620 &lt;&gt; "",'Master Input'!A5620,"")</f>
        <v/>
      </c>
      <c r="B5620" s="7" t="str">
        <f>IF('Master Input'!B5620 &lt;&gt; "",'Master Input'!B5620,"")</f>
        <v/>
      </c>
      <c r="C5620" s="7" t="str">
        <f>IF('Master Input'!C5620 &lt;&gt; "",'Master Input'!C5620,"")</f>
        <v/>
      </c>
      <c r="D5620" t="str">
        <f>IF('Master Input'!D5620 &lt;&gt; "",'Master Input'!D5620,"")</f>
        <v/>
      </c>
      <c r="E5620" s="7" t="str">
        <f>IF('Master Input'!E5620 &lt;&gt; "",'Master Input'!E5620,"")</f>
        <v/>
      </c>
      <c r="F5620" s="58" t="str">
        <f>IF('Master Input'!G5620 &lt;&gt; "",'Master Input'!G5620, "")</f>
        <v/>
      </c>
      <c r="G5620" s="18" t="str">
        <f>IFERROR(INDEX('Docs Signed Input'!B:B,MATCH('Nate''s Evolution'!$B5620,'Docs Signed Input'!E:E,0)),"N")</f>
        <v>N</v>
      </c>
      <c r="H5620" s="18" t="str">
        <f>IFERROR(INDEX('Docs Signed Input'!C:C,MATCH('Nate''s Evolution'!B5620,'Docs Signed Input'!E:E,0)),"N")</f>
        <v>N</v>
      </c>
      <c r="I5620" s="7" t="str">
        <f>IF('Master Input'!Q5620 &lt;&gt; "",'Master Input'!Q5620,"")</f>
        <v/>
      </c>
    </row>
    <row r="5621" spans="1:9" x14ac:dyDescent="0.3">
      <c r="A5621" t="str">
        <f>IF('Master Input'!A5621 &lt;&gt; "",'Master Input'!A5621,"")</f>
        <v/>
      </c>
      <c r="B5621" s="7" t="str">
        <f>IF('Master Input'!B5621 &lt;&gt; "",'Master Input'!B5621,"")</f>
        <v/>
      </c>
      <c r="C5621" s="7" t="str">
        <f>IF('Master Input'!C5621 &lt;&gt; "",'Master Input'!C5621,"")</f>
        <v/>
      </c>
      <c r="D5621" t="str">
        <f>IF('Master Input'!D5621 &lt;&gt; "",'Master Input'!D5621,"")</f>
        <v/>
      </c>
      <c r="E5621" s="7" t="str">
        <f>IF('Master Input'!E5621 &lt;&gt; "",'Master Input'!E5621,"")</f>
        <v/>
      </c>
      <c r="F5621" s="58" t="str">
        <f>IF('Master Input'!G5621 &lt;&gt; "",'Master Input'!G5621, "")</f>
        <v/>
      </c>
      <c r="G5621" s="18" t="str">
        <f>IFERROR(INDEX('Docs Signed Input'!B:B,MATCH('Nate''s Evolution'!$B5621,'Docs Signed Input'!E:E,0)),"N")</f>
        <v>N</v>
      </c>
      <c r="H5621" s="18" t="str">
        <f>IFERROR(INDEX('Docs Signed Input'!C:C,MATCH('Nate''s Evolution'!B5621,'Docs Signed Input'!E:E,0)),"N")</f>
        <v>N</v>
      </c>
      <c r="I5621" s="7" t="str">
        <f>IF('Master Input'!Q5621 &lt;&gt; "",'Master Input'!Q5621,"")</f>
        <v/>
      </c>
    </row>
    <row r="5622" spans="1:9" x14ac:dyDescent="0.3">
      <c r="A5622" t="str">
        <f>IF('Master Input'!A5622 &lt;&gt; "",'Master Input'!A5622,"")</f>
        <v/>
      </c>
      <c r="B5622" s="7" t="str">
        <f>IF('Master Input'!B5622 &lt;&gt; "",'Master Input'!B5622,"")</f>
        <v/>
      </c>
      <c r="C5622" s="7" t="str">
        <f>IF('Master Input'!C5622 &lt;&gt; "",'Master Input'!C5622,"")</f>
        <v/>
      </c>
      <c r="D5622" t="str">
        <f>IF('Master Input'!D5622 &lt;&gt; "",'Master Input'!D5622,"")</f>
        <v/>
      </c>
      <c r="E5622" s="7" t="str">
        <f>IF('Master Input'!E5622 &lt;&gt; "",'Master Input'!E5622,"")</f>
        <v/>
      </c>
      <c r="F5622" s="58" t="str">
        <f>IF('Master Input'!G5622 &lt;&gt; "",'Master Input'!G5622, "")</f>
        <v/>
      </c>
      <c r="G5622" s="18" t="str">
        <f>IFERROR(INDEX('Docs Signed Input'!B:B,MATCH('Nate''s Evolution'!$B5622,'Docs Signed Input'!E:E,0)),"N")</f>
        <v>N</v>
      </c>
      <c r="H5622" s="18" t="str">
        <f>IFERROR(INDEX('Docs Signed Input'!C:C,MATCH('Nate''s Evolution'!B5622,'Docs Signed Input'!E:E,0)),"N")</f>
        <v>N</v>
      </c>
      <c r="I5622" s="7" t="str">
        <f>IF('Master Input'!Q5622 &lt;&gt; "",'Master Input'!Q5622,"")</f>
        <v/>
      </c>
    </row>
    <row r="5623" spans="1:9" x14ac:dyDescent="0.3">
      <c r="A5623" t="str">
        <f>IF('Master Input'!A5623 &lt;&gt; "",'Master Input'!A5623,"")</f>
        <v/>
      </c>
      <c r="B5623" s="7" t="str">
        <f>IF('Master Input'!B5623 &lt;&gt; "",'Master Input'!B5623,"")</f>
        <v/>
      </c>
      <c r="C5623" s="7" t="str">
        <f>IF('Master Input'!C5623 &lt;&gt; "",'Master Input'!C5623,"")</f>
        <v/>
      </c>
      <c r="D5623" t="str">
        <f>IF('Master Input'!D5623 &lt;&gt; "",'Master Input'!D5623,"")</f>
        <v/>
      </c>
      <c r="E5623" s="7" t="str">
        <f>IF('Master Input'!E5623 &lt;&gt; "",'Master Input'!E5623,"")</f>
        <v/>
      </c>
      <c r="F5623" s="58" t="str">
        <f>IF('Master Input'!G5623 &lt;&gt; "",'Master Input'!G5623, "")</f>
        <v/>
      </c>
      <c r="G5623" s="18" t="str">
        <f>IFERROR(INDEX('Docs Signed Input'!B:B,MATCH('Nate''s Evolution'!$B5623,'Docs Signed Input'!E:E,0)),"N")</f>
        <v>N</v>
      </c>
      <c r="H5623" s="18" t="str">
        <f>IFERROR(INDEX('Docs Signed Input'!C:C,MATCH('Nate''s Evolution'!B5623,'Docs Signed Input'!E:E,0)),"N")</f>
        <v>N</v>
      </c>
      <c r="I5623" s="7" t="str">
        <f>IF('Master Input'!Q5623 &lt;&gt; "",'Master Input'!Q5623,"")</f>
        <v/>
      </c>
    </row>
    <row r="5624" spans="1:9" x14ac:dyDescent="0.3">
      <c r="A5624" t="str">
        <f>IF('Master Input'!A5624 &lt;&gt; "",'Master Input'!A5624,"")</f>
        <v/>
      </c>
      <c r="B5624" s="7" t="str">
        <f>IF('Master Input'!B5624 &lt;&gt; "",'Master Input'!B5624,"")</f>
        <v/>
      </c>
      <c r="C5624" s="7" t="str">
        <f>IF('Master Input'!C5624 &lt;&gt; "",'Master Input'!C5624,"")</f>
        <v/>
      </c>
      <c r="D5624" t="str">
        <f>IF('Master Input'!D5624 &lt;&gt; "",'Master Input'!D5624,"")</f>
        <v/>
      </c>
      <c r="E5624" s="7" t="str">
        <f>IF('Master Input'!E5624 &lt;&gt; "",'Master Input'!E5624,"")</f>
        <v/>
      </c>
      <c r="F5624" s="58" t="str">
        <f>IF('Master Input'!G5624 &lt;&gt; "",'Master Input'!G5624, "")</f>
        <v/>
      </c>
      <c r="G5624" s="18" t="str">
        <f>IFERROR(INDEX('Docs Signed Input'!B:B,MATCH('Nate''s Evolution'!$B5624,'Docs Signed Input'!E:E,0)),"N")</f>
        <v>N</v>
      </c>
      <c r="H5624" s="18" t="str">
        <f>IFERROR(INDEX('Docs Signed Input'!C:C,MATCH('Nate''s Evolution'!B5624,'Docs Signed Input'!E:E,0)),"N")</f>
        <v>N</v>
      </c>
      <c r="I5624" s="7" t="str">
        <f>IF('Master Input'!Q5624 &lt;&gt; "",'Master Input'!Q5624,"")</f>
        <v/>
      </c>
    </row>
    <row r="5625" spans="1:9" x14ac:dyDescent="0.3">
      <c r="A5625" t="str">
        <f>IF('Master Input'!A5625 &lt;&gt; "",'Master Input'!A5625,"")</f>
        <v/>
      </c>
      <c r="B5625" s="7" t="str">
        <f>IF('Master Input'!B5625 &lt;&gt; "",'Master Input'!B5625,"")</f>
        <v/>
      </c>
      <c r="C5625" s="7" t="str">
        <f>IF('Master Input'!C5625 &lt;&gt; "",'Master Input'!C5625,"")</f>
        <v/>
      </c>
      <c r="D5625" t="str">
        <f>IF('Master Input'!D5625 &lt;&gt; "",'Master Input'!D5625,"")</f>
        <v/>
      </c>
      <c r="E5625" s="7" t="str">
        <f>IF('Master Input'!E5625 &lt;&gt; "",'Master Input'!E5625,"")</f>
        <v/>
      </c>
      <c r="F5625" s="58" t="str">
        <f>IF('Master Input'!G5625 &lt;&gt; "",'Master Input'!G5625, "")</f>
        <v/>
      </c>
      <c r="G5625" s="18" t="str">
        <f>IFERROR(INDEX('Docs Signed Input'!B:B,MATCH('Nate''s Evolution'!$B5625,'Docs Signed Input'!E:E,0)),"N")</f>
        <v>N</v>
      </c>
      <c r="H5625" s="18" t="str">
        <f>IFERROR(INDEX('Docs Signed Input'!C:C,MATCH('Nate''s Evolution'!B5625,'Docs Signed Input'!E:E,0)),"N")</f>
        <v>N</v>
      </c>
      <c r="I5625" s="7" t="str">
        <f>IF('Master Input'!Q5625 &lt;&gt; "",'Master Input'!Q5625,"")</f>
        <v/>
      </c>
    </row>
    <row r="5626" spans="1:9" x14ac:dyDescent="0.3">
      <c r="A5626" t="str">
        <f>IF('Master Input'!A5626 &lt;&gt; "",'Master Input'!A5626,"")</f>
        <v/>
      </c>
      <c r="B5626" s="7" t="str">
        <f>IF('Master Input'!B5626 &lt;&gt; "",'Master Input'!B5626,"")</f>
        <v/>
      </c>
      <c r="C5626" s="7" t="str">
        <f>IF('Master Input'!C5626 &lt;&gt; "",'Master Input'!C5626,"")</f>
        <v/>
      </c>
      <c r="D5626" t="str">
        <f>IF('Master Input'!D5626 &lt;&gt; "",'Master Input'!D5626,"")</f>
        <v/>
      </c>
      <c r="E5626" s="7" t="str">
        <f>IF('Master Input'!E5626 &lt;&gt; "",'Master Input'!E5626,"")</f>
        <v/>
      </c>
      <c r="F5626" s="58" t="str">
        <f>IF('Master Input'!G5626 &lt;&gt; "",'Master Input'!G5626, "")</f>
        <v/>
      </c>
      <c r="G5626" s="18" t="str">
        <f>IFERROR(INDEX('Docs Signed Input'!B:B,MATCH('Nate''s Evolution'!$B5626,'Docs Signed Input'!E:E,0)),"N")</f>
        <v>N</v>
      </c>
      <c r="H5626" s="18" t="str">
        <f>IFERROR(INDEX('Docs Signed Input'!C:C,MATCH('Nate''s Evolution'!B5626,'Docs Signed Input'!E:E,0)),"N")</f>
        <v>N</v>
      </c>
      <c r="I5626" s="7" t="str">
        <f>IF('Master Input'!Q5626 &lt;&gt; "",'Master Input'!Q5626,"")</f>
        <v/>
      </c>
    </row>
    <row r="5627" spans="1:9" x14ac:dyDescent="0.3">
      <c r="A5627" t="str">
        <f>IF('Master Input'!A5627 &lt;&gt; "",'Master Input'!A5627,"")</f>
        <v/>
      </c>
      <c r="B5627" s="7" t="str">
        <f>IF('Master Input'!B5627 &lt;&gt; "",'Master Input'!B5627,"")</f>
        <v/>
      </c>
      <c r="C5627" s="7" t="str">
        <f>IF('Master Input'!C5627 &lt;&gt; "",'Master Input'!C5627,"")</f>
        <v/>
      </c>
      <c r="D5627" t="str">
        <f>IF('Master Input'!D5627 &lt;&gt; "",'Master Input'!D5627,"")</f>
        <v/>
      </c>
      <c r="E5627" s="7" t="str">
        <f>IF('Master Input'!E5627 &lt;&gt; "",'Master Input'!E5627,"")</f>
        <v/>
      </c>
      <c r="F5627" s="58" t="str">
        <f>IF('Master Input'!G5627 &lt;&gt; "",'Master Input'!G5627, "")</f>
        <v/>
      </c>
      <c r="G5627" s="18" t="str">
        <f>IFERROR(INDEX('Docs Signed Input'!B:B,MATCH('Nate''s Evolution'!$B5627,'Docs Signed Input'!E:E,0)),"N")</f>
        <v>N</v>
      </c>
      <c r="H5627" s="18" t="str">
        <f>IFERROR(INDEX('Docs Signed Input'!C:C,MATCH('Nate''s Evolution'!B5627,'Docs Signed Input'!E:E,0)),"N")</f>
        <v>N</v>
      </c>
      <c r="I5627" s="7" t="str">
        <f>IF('Master Input'!Q5627 &lt;&gt; "",'Master Input'!Q5627,"")</f>
        <v/>
      </c>
    </row>
    <row r="5628" spans="1:9" x14ac:dyDescent="0.3">
      <c r="A5628" t="str">
        <f>IF('Master Input'!A5628 &lt;&gt; "",'Master Input'!A5628,"")</f>
        <v/>
      </c>
      <c r="B5628" s="7" t="str">
        <f>IF('Master Input'!B5628 &lt;&gt; "",'Master Input'!B5628,"")</f>
        <v/>
      </c>
      <c r="C5628" s="7" t="str">
        <f>IF('Master Input'!C5628 &lt;&gt; "",'Master Input'!C5628,"")</f>
        <v/>
      </c>
      <c r="D5628" t="str">
        <f>IF('Master Input'!D5628 &lt;&gt; "",'Master Input'!D5628,"")</f>
        <v/>
      </c>
      <c r="E5628" s="7" t="str">
        <f>IF('Master Input'!E5628 &lt;&gt; "",'Master Input'!E5628,"")</f>
        <v/>
      </c>
      <c r="F5628" s="58" t="str">
        <f>IF('Master Input'!G5628 &lt;&gt; "",'Master Input'!G5628, "")</f>
        <v/>
      </c>
      <c r="G5628" s="18" t="str">
        <f>IFERROR(INDEX('Docs Signed Input'!B:B,MATCH('Nate''s Evolution'!$B5628,'Docs Signed Input'!E:E,0)),"N")</f>
        <v>N</v>
      </c>
      <c r="H5628" s="18" t="str">
        <f>IFERROR(INDEX('Docs Signed Input'!C:C,MATCH('Nate''s Evolution'!B5628,'Docs Signed Input'!E:E,0)),"N")</f>
        <v>N</v>
      </c>
      <c r="I5628" s="7" t="str">
        <f>IF('Master Input'!Q5628 &lt;&gt; "",'Master Input'!Q5628,"")</f>
        <v/>
      </c>
    </row>
    <row r="5629" spans="1:9" x14ac:dyDescent="0.3">
      <c r="A5629" t="str">
        <f>IF('Master Input'!A5629 &lt;&gt; "",'Master Input'!A5629,"")</f>
        <v/>
      </c>
      <c r="B5629" s="7" t="str">
        <f>IF('Master Input'!B5629 &lt;&gt; "",'Master Input'!B5629,"")</f>
        <v/>
      </c>
      <c r="C5629" s="7" t="str">
        <f>IF('Master Input'!C5629 &lt;&gt; "",'Master Input'!C5629,"")</f>
        <v/>
      </c>
      <c r="D5629" t="str">
        <f>IF('Master Input'!D5629 &lt;&gt; "",'Master Input'!D5629,"")</f>
        <v/>
      </c>
      <c r="E5629" s="7" t="str">
        <f>IF('Master Input'!E5629 &lt;&gt; "",'Master Input'!E5629,"")</f>
        <v/>
      </c>
      <c r="F5629" s="58" t="str">
        <f>IF('Master Input'!G5629 &lt;&gt; "",'Master Input'!G5629, "")</f>
        <v/>
      </c>
      <c r="G5629" s="18" t="str">
        <f>IFERROR(INDEX('Docs Signed Input'!B:B,MATCH('Nate''s Evolution'!$B5629,'Docs Signed Input'!E:E,0)),"N")</f>
        <v>N</v>
      </c>
      <c r="H5629" s="18" t="str">
        <f>IFERROR(INDEX('Docs Signed Input'!C:C,MATCH('Nate''s Evolution'!B5629,'Docs Signed Input'!E:E,0)),"N")</f>
        <v>N</v>
      </c>
      <c r="I5629" s="7" t="str">
        <f>IF('Master Input'!Q5629 &lt;&gt; "",'Master Input'!Q5629,"")</f>
        <v/>
      </c>
    </row>
    <row r="5630" spans="1:9" x14ac:dyDescent="0.3">
      <c r="A5630" t="str">
        <f>IF('Master Input'!A5630 &lt;&gt; "",'Master Input'!A5630,"")</f>
        <v/>
      </c>
      <c r="B5630" s="7" t="str">
        <f>IF('Master Input'!B5630 &lt;&gt; "",'Master Input'!B5630,"")</f>
        <v/>
      </c>
      <c r="C5630" s="7" t="str">
        <f>IF('Master Input'!C5630 &lt;&gt; "",'Master Input'!C5630,"")</f>
        <v/>
      </c>
      <c r="D5630" t="str">
        <f>IF('Master Input'!D5630 &lt;&gt; "",'Master Input'!D5630,"")</f>
        <v/>
      </c>
      <c r="E5630" s="7" t="str">
        <f>IF('Master Input'!E5630 &lt;&gt; "",'Master Input'!E5630,"")</f>
        <v/>
      </c>
      <c r="F5630" s="58" t="str">
        <f>IF('Master Input'!G5630 &lt;&gt; "",'Master Input'!G5630, "")</f>
        <v/>
      </c>
      <c r="G5630" s="18" t="str">
        <f>IFERROR(INDEX('Docs Signed Input'!B:B,MATCH('Nate''s Evolution'!$B5630,'Docs Signed Input'!E:E,0)),"N")</f>
        <v>N</v>
      </c>
      <c r="H5630" s="18" t="str">
        <f>IFERROR(INDEX('Docs Signed Input'!C:C,MATCH('Nate''s Evolution'!B5630,'Docs Signed Input'!E:E,0)),"N")</f>
        <v>N</v>
      </c>
      <c r="I5630" s="7" t="str">
        <f>IF('Master Input'!Q5630 &lt;&gt; "",'Master Input'!Q5630,"")</f>
        <v/>
      </c>
    </row>
    <row r="5631" spans="1:9" x14ac:dyDescent="0.3">
      <c r="A5631" t="str">
        <f>IF('Master Input'!A5631 &lt;&gt; "",'Master Input'!A5631,"")</f>
        <v/>
      </c>
      <c r="B5631" s="7" t="str">
        <f>IF('Master Input'!B5631 &lt;&gt; "",'Master Input'!B5631,"")</f>
        <v/>
      </c>
      <c r="C5631" s="7" t="str">
        <f>IF('Master Input'!C5631 &lt;&gt; "",'Master Input'!C5631,"")</f>
        <v/>
      </c>
      <c r="D5631" t="str">
        <f>IF('Master Input'!D5631 &lt;&gt; "",'Master Input'!D5631,"")</f>
        <v/>
      </c>
      <c r="E5631" s="7" t="str">
        <f>IF('Master Input'!E5631 &lt;&gt; "",'Master Input'!E5631,"")</f>
        <v/>
      </c>
      <c r="F5631" s="58" t="str">
        <f>IF('Master Input'!G5631 &lt;&gt; "",'Master Input'!G5631, "")</f>
        <v/>
      </c>
      <c r="G5631" s="18" t="str">
        <f>IFERROR(INDEX('Docs Signed Input'!B:B,MATCH('Nate''s Evolution'!$B5631,'Docs Signed Input'!E:E,0)),"N")</f>
        <v>N</v>
      </c>
      <c r="H5631" s="18" t="str">
        <f>IFERROR(INDEX('Docs Signed Input'!C:C,MATCH('Nate''s Evolution'!B5631,'Docs Signed Input'!E:E,0)),"N")</f>
        <v>N</v>
      </c>
      <c r="I5631" s="7" t="str">
        <f>IF('Master Input'!Q5631 &lt;&gt; "",'Master Input'!Q5631,"")</f>
        <v/>
      </c>
    </row>
    <row r="5632" spans="1:9" x14ac:dyDescent="0.3">
      <c r="A5632" t="str">
        <f>IF('Master Input'!A5632 &lt;&gt; "",'Master Input'!A5632,"")</f>
        <v/>
      </c>
      <c r="B5632" s="7" t="str">
        <f>IF('Master Input'!B5632 &lt;&gt; "",'Master Input'!B5632,"")</f>
        <v/>
      </c>
      <c r="C5632" s="7" t="str">
        <f>IF('Master Input'!C5632 &lt;&gt; "",'Master Input'!C5632,"")</f>
        <v/>
      </c>
      <c r="D5632" t="str">
        <f>IF('Master Input'!D5632 &lt;&gt; "",'Master Input'!D5632,"")</f>
        <v/>
      </c>
      <c r="E5632" s="7" t="str">
        <f>IF('Master Input'!E5632 &lt;&gt; "",'Master Input'!E5632,"")</f>
        <v/>
      </c>
      <c r="F5632" s="58" t="str">
        <f>IF('Master Input'!G5632 &lt;&gt; "",'Master Input'!G5632, "")</f>
        <v/>
      </c>
      <c r="G5632" s="18" t="str">
        <f>IFERROR(INDEX('Docs Signed Input'!B:B,MATCH('Nate''s Evolution'!$B5632,'Docs Signed Input'!E:E,0)),"N")</f>
        <v>N</v>
      </c>
      <c r="H5632" s="18" t="str">
        <f>IFERROR(INDEX('Docs Signed Input'!C:C,MATCH('Nate''s Evolution'!B5632,'Docs Signed Input'!E:E,0)),"N")</f>
        <v>N</v>
      </c>
      <c r="I5632" s="7" t="str">
        <f>IF('Master Input'!Q5632 &lt;&gt; "",'Master Input'!Q5632,"")</f>
        <v/>
      </c>
    </row>
    <row r="5633" spans="1:9" x14ac:dyDescent="0.3">
      <c r="A5633" t="str">
        <f>IF('Master Input'!A5633 &lt;&gt; "",'Master Input'!A5633,"")</f>
        <v/>
      </c>
      <c r="B5633" s="7" t="str">
        <f>IF('Master Input'!B5633 &lt;&gt; "",'Master Input'!B5633,"")</f>
        <v/>
      </c>
      <c r="C5633" s="7" t="str">
        <f>IF('Master Input'!C5633 &lt;&gt; "",'Master Input'!C5633,"")</f>
        <v/>
      </c>
      <c r="D5633" t="str">
        <f>IF('Master Input'!D5633 &lt;&gt; "",'Master Input'!D5633,"")</f>
        <v/>
      </c>
      <c r="E5633" s="7" t="str">
        <f>IF('Master Input'!E5633 &lt;&gt; "",'Master Input'!E5633,"")</f>
        <v/>
      </c>
      <c r="F5633" s="58" t="str">
        <f>IF('Master Input'!G5633 &lt;&gt; "",'Master Input'!G5633, "")</f>
        <v/>
      </c>
      <c r="G5633" s="18" t="str">
        <f>IFERROR(INDEX('Docs Signed Input'!B:B,MATCH('Nate''s Evolution'!$B5633,'Docs Signed Input'!E:E,0)),"N")</f>
        <v>N</v>
      </c>
      <c r="H5633" s="18" t="str">
        <f>IFERROR(INDEX('Docs Signed Input'!C:C,MATCH('Nate''s Evolution'!B5633,'Docs Signed Input'!E:E,0)),"N")</f>
        <v>N</v>
      </c>
      <c r="I5633" s="7" t="str">
        <f>IF('Master Input'!Q5633 &lt;&gt; "",'Master Input'!Q5633,"")</f>
        <v/>
      </c>
    </row>
    <row r="5634" spans="1:9" x14ac:dyDescent="0.3">
      <c r="A5634" t="str">
        <f>IF('Master Input'!A5634 &lt;&gt; "",'Master Input'!A5634,"")</f>
        <v/>
      </c>
      <c r="B5634" s="7" t="str">
        <f>IF('Master Input'!B5634 &lt;&gt; "",'Master Input'!B5634,"")</f>
        <v/>
      </c>
      <c r="C5634" s="7" t="str">
        <f>IF('Master Input'!C5634 &lt;&gt; "",'Master Input'!C5634,"")</f>
        <v/>
      </c>
      <c r="D5634" t="str">
        <f>IF('Master Input'!D5634 &lt;&gt; "",'Master Input'!D5634,"")</f>
        <v/>
      </c>
      <c r="E5634" s="7" t="str">
        <f>IF('Master Input'!E5634 &lt;&gt; "",'Master Input'!E5634,"")</f>
        <v/>
      </c>
      <c r="F5634" s="58" t="str">
        <f>IF('Master Input'!G5634 &lt;&gt; "",'Master Input'!G5634, "")</f>
        <v/>
      </c>
      <c r="G5634" s="18" t="str">
        <f>IFERROR(INDEX('Docs Signed Input'!B:B,MATCH('Nate''s Evolution'!$B5634,'Docs Signed Input'!E:E,0)),"N")</f>
        <v>N</v>
      </c>
      <c r="H5634" s="18" t="str">
        <f>IFERROR(INDEX('Docs Signed Input'!C:C,MATCH('Nate''s Evolution'!B5634,'Docs Signed Input'!E:E,0)),"N")</f>
        <v>N</v>
      </c>
      <c r="I5634" s="7" t="str">
        <f>IF('Master Input'!Q5634 &lt;&gt; "",'Master Input'!Q5634,"")</f>
        <v/>
      </c>
    </row>
    <row r="5635" spans="1:9" x14ac:dyDescent="0.3">
      <c r="A5635" t="str">
        <f>IF('Master Input'!A5635 &lt;&gt; "",'Master Input'!A5635,"")</f>
        <v/>
      </c>
      <c r="B5635" s="7" t="str">
        <f>IF('Master Input'!B5635 &lt;&gt; "",'Master Input'!B5635,"")</f>
        <v/>
      </c>
      <c r="C5635" s="7" t="str">
        <f>IF('Master Input'!C5635 &lt;&gt; "",'Master Input'!C5635,"")</f>
        <v/>
      </c>
      <c r="D5635" t="str">
        <f>IF('Master Input'!D5635 &lt;&gt; "",'Master Input'!D5635,"")</f>
        <v/>
      </c>
      <c r="E5635" s="7" t="str">
        <f>IF('Master Input'!E5635 &lt;&gt; "",'Master Input'!E5635,"")</f>
        <v/>
      </c>
      <c r="F5635" s="58" t="str">
        <f>IF('Master Input'!G5635 &lt;&gt; "",'Master Input'!G5635, "")</f>
        <v/>
      </c>
      <c r="G5635" s="18" t="str">
        <f>IFERROR(INDEX('Docs Signed Input'!B:B,MATCH('Nate''s Evolution'!$B5635,'Docs Signed Input'!E:E,0)),"N")</f>
        <v>N</v>
      </c>
      <c r="H5635" s="18" t="str">
        <f>IFERROR(INDEX('Docs Signed Input'!C:C,MATCH('Nate''s Evolution'!B5635,'Docs Signed Input'!E:E,0)),"N")</f>
        <v>N</v>
      </c>
      <c r="I5635" s="7" t="str">
        <f>IF('Master Input'!Q5635 &lt;&gt; "",'Master Input'!Q5635,"")</f>
        <v/>
      </c>
    </row>
    <row r="5636" spans="1:9" x14ac:dyDescent="0.3">
      <c r="A5636" t="str">
        <f>IF('Master Input'!A5636 &lt;&gt; "",'Master Input'!A5636,"")</f>
        <v/>
      </c>
      <c r="B5636" s="7" t="str">
        <f>IF('Master Input'!B5636 &lt;&gt; "",'Master Input'!B5636,"")</f>
        <v/>
      </c>
      <c r="C5636" s="7" t="str">
        <f>IF('Master Input'!C5636 &lt;&gt; "",'Master Input'!C5636,"")</f>
        <v/>
      </c>
      <c r="D5636" t="str">
        <f>IF('Master Input'!D5636 &lt;&gt; "",'Master Input'!D5636,"")</f>
        <v/>
      </c>
      <c r="E5636" s="7" t="str">
        <f>IF('Master Input'!E5636 &lt;&gt; "",'Master Input'!E5636,"")</f>
        <v/>
      </c>
      <c r="F5636" s="58" t="str">
        <f>IF('Master Input'!G5636 &lt;&gt; "",'Master Input'!G5636, "")</f>
        <v/>
      </c>
      <c r="G5636" s="18" t="str">
        <f>IFERROR(INDEX('Docs Signed Input'!B:B,MATCH('Nate''s Evolution'!$B5636,'Docs Signed Input'!E:E,0)),"N")</f>
        <v>N</v>
      </c>
      <c r="H5636" s="18" t="str">
        <f>IFERROR(INDEX('Docs Signed Input'!C:C,MATCH('Nate''s Evolution'!B5636,'Docs Signed Input'!E:E,0)),"N")</f>
        <v>N</v>
      </c>
      <c r="I5636" s="7" t="str">
        <f>IF('Master Input'!Q5636 &lt;&gt; "",'Master Input'!Q5636,"")</f>
        <v/>
      </c>
    </row>
    <row r="5637" spans="1:9" x14ac:dyDescent="0.3">
      <c r="A5637" t="str">
        <f>IF('Master Input'!A5637 &lt;&gt; "",'Master Input'!A5637,"")</f>
        <v/>
      </c>
      <c r="B5637" s="7" t="str">
        <f>IF('Master Input'!B5637 &lt;&gt; "",'Master Input'!B5637,"")</f>
        <v/>
      </c>
      <c r="C5637" s="7" t="str">
        <f>IF('Master Input'!C5637 &lt;&gt; "",'Master Input'!C5637,"")</f>
        <v/>
      </c>
      <c r="D5637" t="str">
        <f>IF('Master Input'!D5637 &lt;&gt; "",'Master Input'!D5637,"")</f>
        <v/>
      </c>
      <c r="E5637" s="7" t="str">
        <f>IF('Master Input'!E5637 &lt;&gt; "",'Master Input'!E5637,"")</f>
        <v/>
      </c>
      <c r="F5637" s="58" t="str">
        <f>IF('Master Input'!G5637 &lt;&gt; "",'Master Input'!G5637, "")</f>
        <v/>
      </c>
      <c r="G5637" s="18" t="str">
        <f>IFERROR(INDEX('Docs Signed Input'!B:B,MATCH('Nate''s Evolution'!$B5637,'Docs Signed Input'!E:E,0)),"N")</f>
        <v>N</v>
      </c>
      <c r="H5637" s="18" t="str">
        <f>IFERROR(INDEX('Docs Signed Input'!C:C,MATCH('Nate''s Evolution'!B5637,'Docs Signed Input'!E:E,0)),"N")</f>
        <v>N</v>
      </c>
      <c r="I5637" s="7" t="str">
        <f>IF('Master Input'!Q5637 &lt;&gt; "",'Master Input'!Q5637,"")</f>
        <v/>
      </c>
    </row>
    <row r="5638" spans="1:9" x14ac:dyDescent="0.3">
      <c r="A5638" t="str">
        <f>IF('Master Input'!A5638 &lt;&gt; "",'Master Input'!A5638,"")</f>
        <v/>
      </c>
      <c r="B5638" s="7" t="str">
        <f>IF('Master Input'!B5638 &lt;&gt; "",'Master Input'!B5638,"")</f>
        <v/>
      </c>
      <c r="C5638" s="7" t="str">
        <f>IF('Master Input'!C5638 &lt;&gt; "",'Master Input'!C5638,"")</f>
        <v/>
      </c>
      <c r="D5638" t="str">
        <f>IF('Master Input'!D5638 &lt;&gt; "",'Master Input'!D5638,"")</f>
        <v/>
      </c>
      <c r="E5638" s="7" t="str">
        <f>IF('Master Input'!E5638 &lt;&gt; "",'Master Input'!E5638,"")</f>
        <v/>
      </c>
      <c r="F5638" s="58" t="str">
        <f>IF('Master Input'!G5638 &lt;&gt; "",'Master Input'!G5638, "")</f>
        <v/>
      </c>
      <c r="G5638" s="18" t="str">
        <f>IFERROR(INDEX('Docs Signed Input'!B:B,MATCH('Nate''s Evolution'!$B5638,'Docs Signed Input'!E:E,0)),"N")</f>
        <v>N</v>
      </c>
      <c r="H5638" s="18" t="str">
        <f>IFERROR(INDEX('Docs Signed Input'!C:C,MATCH('Nate''s Evolution'!B5638,'Docs Signed Input'!E:E,0)),"N")</f>
        <v>N</v>
      </c>
      <c r="I5638" s="7" t="str">
        <f>IF('Master Input'!Q5638 &lt;&gt; "",'Master Input'!Q5638,"")</f>
        <v/>
      </c>
    </row>
    <row r="5639" spans="1:9" x14ac:dyDescent="0.3">
      <c r="A5639" t="str">
        <f>IF('Master Input'!A5639 &lt;&gt; "",'Master Input'!A5639,"")</f>
        <v/>
      </c>
      <c r="B5639" s="7" t="str">
        <f>IF('Master Input'!B5639 &lt;&gt; "",'Master Input'!B5639,"")</f>
        <v/>
      </c>
      <c r="C5639" s="7" t="str">
        <f>IF('Master Input'!C5639 &lt;&gt; "",'Master Input'!C5639,"")</f>
        <v/>
      </c>
      <c r="D5639" t="str">
        <f>IF('Master Input'!D5639 &lt;&gt; "",'Master Input'!D5639,"")</f>
        <v/>
      </c>
      <c r="E5639" s="7" t="str">
        <f>IF('Master Input'!E5639 &lt;&gt; "",'Master Input'!E5639,"")</f>
        <v/>
      </c>
      <c r="F5639" s="58" t="str">
        <f>IF('Master Input'!G5639 &lt;&gt; "",'Master Input'!G5639, "")</f>
        <v/>
      </c>
      <c r="G5639" s="18" t="str">
        <f>IFERROR(INDEX('Docs Signed Input'!B:B,MATCH('Nate''s Evolution'!$B5639,'Docs Signed Input'!E:E,0)),"N")</f>
        <v>N</v>
      </c>
      <c r="H5639" s="18" t="str">
        <f>IFERROR(INDEX('Docs Signed Input'!C:C,MATCH('Nate''s Evolution'!B5639,'Docs Signed Input'!E:E,0)),"N")</f>
        <v>N</v>
      </c>
      <c r="I5639" s="7" t="str">
        <f>IF('Master Input'!Q5639 &lt;&gt; "",'Master Input'!Q5639,"")</f>
        <v/>
      </c>
    </row>
    <row r="5640" spans="1:9" x14ac:dyDescent="0.3">
      <c r="A5640" t="str">
        <f>IF('Master Input'!A5640 &lt;&gt; "",'Master Input'!A5640,"")</f>
        <v/>
      </c>
      <c r="B5640" s="7" t="str">
        <f>IF('Master Input'!B5640 &lt;&gt; "",'Master Input'!B5640,"")</f>
        <v/>
      </c>
      <c r="C5640" s="7" t="str">
        <f>IF('Master Input'!C5640 &lt;&gt; "",'Master Input'!C5640,"")</f>
        <v/>
      </c>
      <c r="D5640" t="str">
        <f>IF('Master Input'!D5640 &lt;&gt; "",'Master Input'!D5640,"")</f>
        <v/>
      </c>
      <c r="E5640" s="7" t="str">
        <f>IF('Master Input'!E5640 &lt;&gt; "",'Master Input'!E5640,"")</f>
        <v/>
      </c>
      <c r="F5640" s="58" t="str">
        <f>IF('Master Input'!G5640 &lt;&gt; "",'Master Input'!G5640, "")</f>
        <v/>
      </c>
      <c r="G5640" s="18" t="str">
        <f>IFERROR(INDEX('Docs Signed Input'!B:B,MATCH('Nate''s Evolution'!$B5640,'Docs Signed Input'!E:E,0)),"N")</f>
        <v>N</v>
      </c>
      <c r="H5640" s="18" t="str">
        <f>IFERROR(INDEX('Docs Signed Input'!C:C,MATCH('Nate''s Evolution'!B5640,'Docs Signed Input'!E:E,0)),"N")</f>
        <v>N</v>
      </c>
      <c r="I5640" s="7" t="str">
        <f>IF('Master Input'!Q5640 &lt;&gt; "",'Master Input'!Q5640,"")</f>
        <v/>
      </c>
    </row>
    <row r="5641" spans="1:9" x14ac:dyDescent="0.3">
      <c r="A5641" t="str">
        <f>IF('Master Input'!A5641 &lt;&gt; "",'Master Input'!A5641,"")</f>
        <v/>
      </c>
      <c r="B5641" s="7" t="str">
        <f>IF('Master Input'!B5641 &lt;&gt; "",'Master Input'!B5641,"")</f>
        <v/>
      </c>
      <c r="C5641" s="7" t="str">
        <f>IF('Master Input'!C5641 &lt;&gt; "",'Master Input'!C5641,"")</f>
        <v/>
      </c>
      <c r="D5641" t="str">
        <f>IF('Master Input'!D5641 &lt;&gt; "",'Master Input'!D5641,"")</f>
        <v/>
      </c>
      <c r="E5641" s="7" t="str">
        <f>IF('Master Input'!E5641 &lt;&gt; "",'Master Input'!E5641,"")</f>
        <v/>
      </c>
      <c r="F5641" s="58" t="str">
        <f>IF('Master Input'!G5641 &lt;&gt; "",'Master Input'!G5641, "")</f>
        <v/>
      </c>
      <c r="G5641" s="18" t="str">
        <f>IFERROR(INDEX('Docs Signed Input'!B:B,MATCH('Nate''s Evolution'!$B5641,'Docs Signed Input'!E:E,0)),"N")</f>
        <v>N</v>
      </c>
      <c r="H5641" s="18" t="str">
        <f>IFERROR(INDEX('Docs Signed Input'!C:C,MATCH('Nate''s Evolution'!B5641,'Docs Signed Input'!E:E,0)),"N")</f>
        <v>N</v>
      </c>
      <c r="I5641" s="7" t="str">
        <f>IF('Master Input'!Q5641 &lt;&gt; "",'Master Input'!Q5641,"")</f>
        <v/>
      </c>
    </row>
    <row r="5642" spans="1:9" x14ac:dyDescent="0.3">
      <c r="A5642" t="str">
        <f>IF('Master Input'!A5642 &lt;&gt; "",'Master Input'!A5642,"")</f>
        <v/>
      </c>
      <c r="B5642" s="7" t="str">
        <f>IF('Master Input'!B5642 &lt;&gt; "",'Master Input'!B5642,"")</f>
        <v/>
      </c>
      <c r="C5642" s="7" t="str">
        <f>IF('Master Input'!C5642 &lt;&gt; "",'Master Input'!C5642,"")</f>
        <v/>
      </c>
      <c r="D5642" t="str">
        <f>IF('Master Input'!D5642 &lt;&gt; "",'Master Input'!D5642,"")</f>
        <v/>
      </c>
      <c r="E5642" s="7" t="str">
        <f>IF('Master Input'!E5642 &lt;&gt; "",'Master Input'!E5642,"")</f>
        <v/>
      </c>
      <c r="F5642" s="58" t="str">
        <f>IF('Master Input'!G5642 &lt;&gt; "",'Master Input'!G5642, "")</f>
        <v/>
      </c>
      <c r="G5642" s="18" t="str">
        <f>IFERROR(INDEX('Docs Signed Input'!B:B,MATCH('Nate''s Evolution'!$B5642,'Docs Signed Input'!E:E,0)),"N")</f>
        <v>N</v>
      </c>
      <c r="H5642" s="18" t="str">
        <f>IFERROR(INDEX('Docs Signed Input'!C:C,MATCH('Nate''s Evolution'!B5642,'Docs Signed Input'!E:E,0)),"N")</f>
        <v>N</v>
      </c>
      <c r="I5642" s="7" t="str">
        <f>IF('Master Input'!Q5642 &lt;&gt; "",'Master Input'!Q5642,"")</f>
        <v/>
      </c>
    </row>
    <row r="5643" spans="1:9" x14ac:dyDescent="0.3">
      <c r="A5643" t="str">
        <f>IF('Master Input'!A5643 &lt;&gt; "",'Master Input'!A5643,"")</f>
        <v/>
      </c>
      <c r="B5643" s="7" t="str">
        <f>IF('Master Input'!B5643 &lt;&gt; "",'Master Input'!B5643,"")</f>
        <v/>
      </c>
      <c r="C5643" s="7" t="str">
        <f>IF('Master Input'!C5643 &lt;&gt; "",'Master Input'!C5643,"")</f>
        <v/>
      </c>
      <c r="D5643" t="str">
        <f>IF('Master Input'!D5643 &lt;&gt; "",'Master Input'!D5643,"")</f>
        <v/>
      </c>
      <c r="E5643" s="7" t="str">
        <f>IF('Master Input'!E5643 &lt;&gt; "",'Master Input'!E5643,"")</f>
        <v/>
      </c>
      <c r="F5643" s="58" t="str">
        <f>IF('Master Input'!G5643 &lt;&gt; "",'Master Input'!G5643, "")</f>
        <v/>
      </c>
      <c r="G5643" s="18" t="str">
        <f>IFERROR(INDEX('Docs Signed Input'!B:B,MATCH('Nate''s Evolution'!$B5643,'Docs Signed Input'!E:E,0)),"N")</f>
        <v>N</v>
      </c>
      <c r="H5643" s="18" t="str">
        <f>IFERROR(INDEX('Docs Signed Input'!C:C,MATCH('Nate''s Evolution'!B5643,'Docs Signed Input'!E:E,0)),"N")</f>
        <v>N</v>
      </c>
      <c r="I5643" s="7" t="str">
        <f>IF('Master Input'!Q5643 &lt;&gt; "",'Master Input'!Q5643,"")</f>
        <v/>
      </c>
    </row>
    <row r="5644" spans="1:9" x14ac:dyDescent="0.3">
      <c r="A5644" t="str">
        <f>IF('Master Input'!A5644 &lt;&gt; "",'Master Input'!A5644,"")</f>
        <v/>
      </c>
      <c r="B5644" s="7" t="str">
        <f>IF('Master Input'!B5644 &lt;&gt; "",'Master Input'!B5644,"")</f>
        <v/>
      </c>
      <c r="C5644" s="7" t="str">
        <f>IF('Master Input'!C5644 &lt;&gt; "",'Master Input'!C5644,"")</f>
        <v/>
      </c>
      <c r="D5644" t="str">
        <f>IF('Master Input'!D5644 &lt;&gt; "",'Master Input'!D5644,"")</f>
        <v/>
      </c>
      <c r="E5644" s="7" t="str">
        <f>IF('Master Input'!E5644 &lt;&gt; "",'Master Input'!E5644,"")</f>
        <v/>
      </c>
      <c r="F5644" s="58" t="str">
        <f>IF('Master Input'!G5644 &lt;&gt; "",'Master Input'!G5644, "")</f>
        <v/>
      </c>
      <c r="G5644" s="18" t="str">
        <f>IFERROR(INDEX('Docs Signed Input'!B:B,MATCH('Nate''s Evolution'!$B5644,'Docs Signed Input'!E:E,0)),"N")</f>
        <v>N</v>
      </c>
      <c r="H5644" s="18" t="str">
        <f>IFERROR(INDEX('Docs Signed Input'!C:C,MATCH('Nate''s Evolution'!B5644,'Docs Signed Input'!E:E,0)),"N")</f>
        <v>N</v>
      </c>
      <c r="I5644" s="7" t="str">
        <f>IF('Master Input'!Q5644 &lt;&gt; "",'Master Input'!Q5644,"")</f>
        <v/>
      </c>
    </row>
    <row r="5645" spans="1:9" x14ac:dyDescent="0.3">
      <c r="A5645" t="str">
        <f>IF('Master Input'!A5645 &lt;&gt; "",'Master Input'!A5645,"")</f>
        <v/>
      </c>
      <c r="B5645" s="7" t="str">
        <f>IF('Master Input'!B5645 &lt;&gt; "",'Master Input'!B5645,"")</f>
        <v/>
      </c>
      <c r="C5645" s="7" t="str">
        <f>IF('Master Input'!C5645 &lt;&gt; "",'Master Input'!C5645,"")</f>
        <v/>
      </c>
      <c r="D5645" t="str">
        <f>IF('Master Input'!D5645 &lt;&gt; "",'Master Input'!D5645,"")</f>
        <v/>
      </c>
      <c r="E5645" s="7" t="str">
        <f>IF('Master Input'!E5645 &lt;&gt; "",'Master Input'!E5645,"")</f>
        <v/>
      </c>
      <c r="F5645" s="58" t="str">
        <f>IF('Master Input'!G5645 &lt;&gt; "",'Master Input'!G5645, "")</f>
        <v/>
      </c>
      <c r="G5645" s="18" t="str">
        <f>IFERROR(INDEX('Docs Signed Input'!B:B,MATCH('Nate''s Evolution'!$B5645,'Docs Signed Input'!E:E,0)),"N")</f>
        <v>N</v>
      </c>
      <c r="H5645" s="18" t="str">
        <f>IFERROR(INDEX('Docs Signed Input'!C:C,MATCH('Nate''s Evolution'!B5645,'Docs Signed Input'!E:E,0)),"N")</f>
        <v>N</v>
      </c>
      <c r="I5645" s="7" t="str">
        <f>IF('Master Input'!Q5645 &lt;&gt; "",'Master Input'!Q5645,"")</f>
        <v/>
      </c>
    </row>
    <row r="5646" spans="1:9" x14ac:dyDescent="0.3">
      <c r="A5646" t="str">
        <f>IF('Master Input'!A5646 &lt;&gt; "",'Master Input'!A5646,"")</f>
        <v/>
      </c>
      <c r="B5646" s="7" t="str">
        <f>IF('Master Input'!B5646 &lt;&gt; "",'Master Input'!B5646,"")</f>
        <v/>
      </c>
      <c r="C5646" s="7" t="str">
        <f>IF('Master Input'!C5646 &lt;&gt; "",'Master Input'!C5646,"")</f>
        <v/>
      </c>
      <c r="D5646" t="str">
        <f>IF('Master Input'!D5646 &lt;&gt; "",'Master Input'!D5646,"")</f>
        <v/>
      </c>
      <c r="E5646" s="7" t="str">
        <f>IF('Master Input'!E5646 &lt;&gt; "",'Master Input'!E5646,"")</f>
        <v/>
      </c>
      <c r="F5646" s="58" t="str">
        <f>IF('Master Input'!G5646 &lt;&gt; "",'Master Input'!G5646, "")</f>
        <v/>
      </c>
      <c r="G5646" s="18" t="str">
        <f>IFERROR(INDEX('Docs Signed Input'!B:B,MATCH('Nate''s Evolution'!$B5646,'Docs Signed Input'!E:E,0)),"N")</f>
        <v>N</v>
      </c>
      <c r="H5646" s="18" t="str">
        <f>IFERROR(INDEX('Docs Signed Input'!C:C,MATCH('Nate''s Evolution'!B5646,'Docs Signed Input'!E:E,0)),"N")</f>
        <v>N</v>
      </c>
      <c r="I5646" s="7" t="str">
        <f>IF('Master Input'!Q5646 &lt;&gt; "",'Master Input'!Q5646,"")</f>
        <v/>
      </c>
    </row>
    <row r="5647" spans="1:9" x14ac:dyDescent="0.3">
      <c r="A5647" t="str">
        <f>IF('Master Input'!A5647 &lt;&gt; "",'Master Input'!A5647,"")</f>
        <v/>
      </c>
      <c r="B5647" s="7" t="str">
        <f>IF('Master Input'!B5647 &lt;&gt; "",'Master Input'!B5647,"")</f>
        <v/>
      </c>
      <c r="C5647" s="7" t="str">
        <f>IF('Master Input'!C5647 &lt;&gt; "",'Master Input'!C5647,"")</f>
        <v/>
      </c>
      <c r="D5647" t="str">
        <f>IF('Master Input'!D5647 &lt;&gt; "",'Master Input'!D5647,"")</f>
        <v/>
      </c>
      <c r="E5647" s="7" t="str">
        <f>IF('Master Input'!E5647 &lt;&gt; "",'Master Input'!E5647,"")</f>
        <v/>
      </c>
      <c r="F5647" s="58" t="str">
        <f>IF('Master Input'!G5647 &lt;&gt; "",'Master Input'!G5647, "")</f>
        <v/>
      </c>
      <c r="G5647" s="18" t="str">
        <f>IFERROR(INDEX('Docs Signed Input'!B:B,MATCH('Nate''s Evolution'!$B5647,'Docs Signed Input'!E:E,0)),"N")</f>
        <v>N</v>
      </c>
      <c r="H5647" s="18" t="str">
        <f>IFERROR(INDEX('Docs Signed Input'!C:C,MATCH('Nate''s Evolution'!B5647,'Docs Signed Input'!E:E,0)),"N")</f>
        <v>N</v>
      </c>
      <c r="I5647" s="7" t="str">
        <f>IF('Master Input'!Q5647 &lt;&gt; "",'Master Input'!Q5647,"")</f>
        <v/>
      </c>
    </row>
    <row r="5648" spans="1:9" x14ac:dyDescent="0.3">
      <c r="A5648" t="str">
        <f>IF('Master Input'!A5648 &lt;&gt; "",'Master Input'!A5648,"")</f>
        <v/>
      </c>
      <c r="B5648" s="7" t="str">
        <f>IF('Master Input'!B5648 &lt;&gt; "",'Master Input'!B5648,"")</f>
        <v/>
      </c>
      <c r="C5648" s="7" t="str">
        <f>IF('Master Input'!C5648 &lt;&gt; "",'Master Input'!C5648,"")</f>
        <v/>
      </c>
      <c r="D5648" t="str">
        <f>IF('Master Input'!D5648 &lt;&gt; "",'Master Input'!D5648,"")</f>
        <v/>
      </c>
      <c r="E5648" s="7" t="str">
        <f>IF('Master Input'!E5648 &lt;&gt; "",'Master Input'!E5648,"")</f>
        <v/>
      </c>
      <c r="F5648" s="58" t="str">
        <f>IF('Master Input'!G5648 &lt;&gt; "",'Master Input'!G5648, "")</f>
        <v/>
      </c>
      <c r="G5648" s="18" t="str">
        <f>IFERROR(INDEX('Docs Signed Input'!B:B,MATCH('Nate''s Evolution'!$B5648,'Docs Signed Input'!E:E,0)),"N")</f>
        <v>N</v>
      </c>
      <c r="H5648" s="18" t="str">
        <f>IFERROR(INDEX('Docs Signed Input'!C:C,MATCH('Nate''s Evolution'!B5648,'Docs Signed Input'!E:E,0)),"N")</f>
        <v>N</v>
      </c>
      <c r="I5648" s="7" t="str">
        <f>IF('Master Input'!Q5648 &lt;&gt; "",'Master Input'!Q5648,"")</f>
        <v/>
      </c>
    </row>
    <row r="5649" spans="1:9" x14ac:dyDescent="0.3">
      <c r="A5649" t="str">
        <f>IF('Master Input'!A5649 &lt;&gt; "",'Master Input'!A5649,"")</f>
        <v/>
      </c>
      <c r="B5649" s="7" t="str">
        <f>IF('Master Input'!B5649 &lt;&gt; "",'Master Input'!B5649,"")</f>
        <v/>
      </c>
      <c r="C5649" s="7" t="str">
        <f>IF('Master Input'!C5649 &lt;&gt; "",'Master Input'!C5649,"")</f>
        <v/>
      </c>
      <c r="D5649" t="str">
        <f>IF('Master Input'!D5649 &lt;&gt; "",'Master Input'!D5649,"")</f>
        <v/>
      </c>
      <c r="E5649" s="7" t="str">
        <f>IF('Master Input'!E5649 &lt;&gt; "",'Master Input'!E5649,"")</f>
        <v/>
      </c>
      <c r="F5649" s="58" t="str">
        <f>IF('Master Input'!G5649 &lt;&gt; "",'Master Input'!G5649, "")</f>
        <v/>
      </c>
      <c r="G5649" s="18" t="str">
        <f>IFERROR(INDEX('Docs Signed Input'!B:B,MATCH('Nate''s Evolution'!$B5649,'Docs Signed Input'!E:E,0)),"N")</f>
        <v>N</v>
      </c>
      <c r="H5649" s="18" t="str">
        <f>IFERROR(INDEX('Docs Signed Input'!C:C,MATCH('Nate''s Evolution'!B5649,'Docs Signed Input'!E:E,0)),"N")</f>
        <v>N</v>
      </c>
      <c r="I5649" s="7" t="str">
        <f>IF('Master Input'!Q5649 &lt;&gt; "",'Master Input'!Q5649,"")</f>
        <v/>
      </c>
    </row>
    <row r="5650" spans="1:9" x14ac:dyDescent="0.3">
      <c r="A5650" t="str">
        <f>IF('Master Input'!A5650 &lt;&gt; "",'Master Input'!A5650,"")</f>
        <v/>
      </c>
      <c r="B5650" s="7" t="str">
        <f>IF('Master Input'!B5650 &lt;&gt; "",'Master Input'!B5650,"")</f>
        <v/>
      </c>
      <c r="C5650" s="7" t="str">
        <f>IF('Master Input'!C5650 &lt;&gt; "",'Master Input'!C5650,"")</f>
        <v/>
      </c>
      <c r="D5650" t="str">
        <f>IF('Master Input'!D5650 &lt;&gt; "",'Master Input'!D5650,"")</f>
        <v/>
      </c>
      <c r="E5650" s="7" t="str">
        <f>IF('Master Input'!E5650 &lt;&gt; "",'Master Input'!E5650,"")</f>
        <v/>
      </c>
      <c r="F5650" s="58" t="str">
        <f>IF('Master Input'!G5650 &lt;&gt; "",'Master Input'!G5650, "")</f>
        <v/>
      </c>
      <c r="G5650" s="18" t="str">
        <f>IFERROR(INDEX('Docs Signed Input'!B:B,MATCH('Nate''s Evolution'!$B5650,'Docs Signed Input'!E:E,0)),"N")</f>
        <v>N</v>
      </c>
      <c r="H5650" s="18" t="str">
        <f>IFERROR(INDEX('Docs Signed Input'!C:C,MATCH('Nate''s Evolution'!B5650,'Docs Signed Input'!E:E,0)),"N")</f>
        <v>N</v>
      </c>
      <c r="I5650" s="7" t="str">
        <f>IF('Master Input'!Q5650 &lt;&gt; "",'Master Input'!Q5650,"")</f>
        <v/>
      </c>
    </row>
    <row r="5651" spans="1:9" x14ac:dyDescent="0.3">
      <c r="A5651" t="str">
        <f>IF('Master Input'!A5651 &lt;&gt; "",'Master Input'!A5651,"")</f>
        <v/>
      </c>
      <c r="B5651" s="7" t="str">
        <f>IF('Master Input'!B5651 &lt;&gt; "",'Master Input'!B5651,"")</f>
        <v/>
      </c>
      <c r="C5651" s="7" t="str">
        <f>IF('Master Input'!C5651 &lt;&gt; "",'Master Input'!C5651,"")</f>
        <v/>
      </c>
      <c r="D5651" t="str">
        <f>IF('Master Input'!D5651 &lt;&gt; "",'Master Input'!D5651,"")</f>
        <v/>
      </c>
      <c r="E5651" s="7" t="str">
        <f>IF('Master Input'!E5651 &lt;&gt; "",'Master Input'!E5651,"")</f>
        <v/>
      </c>
      <c r="F5651" s="58" t="str">
        <f>IF('Master Input'!G5651 &lt;&gt; "",'Master Input'!G5651, "")</f>
        <v/>
      </c>
      <c r="G5651" s="18" t="str">
        <f>IFERROR(INDEX('Docs Signed Input'!B:B,MATCH('Nate''s Evolution'!$B5651,'Docs Signed Input'!E:E,0)),"N")</f>
        <v>N</v>
      </c>
      <c r="H5651" s="18" t="str">
        <f>IFERROR(INDEX('Docs Signed Input'!C:C,MATCH('Nate''s Evolution'!B5651,'Docs Signed Input'!E:E,0)),"N")</f>
        <v>N</v>
      </c>
      <c r="I5651" s="7" t="str">
        <f>IF('Master Input'!Q5651 &lt;&gt; "",'Master Input'!Q5651,"")</f>
        <v/>
      </c>
    </row>
    <row r="5652" spans="1:9" x14ac:dyDescent="0.3">
      <c r="A5652" t="str">
        <f>IF('Master Input'!A5652 &lt;&gt; "",'Master Input'!A5652,"")</f>
        <v/>
      </c>
      <c r="B5652" s="7" t="str">
        <f>IF('Master Input'!B5652 &lt;&gt; "",'Master Input'!B5652,"")</f>
        <v/>
      </c>
      <c r="C5652" s="7" t="str">
        <f>IF('Master Input'!C5652 &lt;&gt; "",'Master Input'!C5652,"")</f>
        <v/>
      </c>
      <c r="D5652" t="str">
        <f>IF('Master Input'!D5652 &lt;&gt; "",'Master Input'!D5652,"")</f>
        <v/>
      </c>
      <c r="E5652" s="7" t="str">
        <f>IF('Master Input'!E5652 &lt;&gt; "",'Master Input'!E5652,"")</f>
        <v/>
      </c>
      <c r="F5652" s="58" t="str">
        <f>IF('Master Input'!G5652 &lt;&gt; "",'Master Input'!G5652, "")</f>
        <v/>
      </c>
      <c r="G5652" s="18" t="str">
        <f>IFERROR(INDEX('Docs Signed Input'!B:B,MATCH('Nate''s Evolution'!$B5652,'Docs Signed Input'!E:E,0)),"N")</f>
        <v>N</v>
      </c>
      <c r="H5652" s="18" t="str">
        <f>IFERROR(INDEX('Docs Signed Input'!C:C,MATCH('Nate''s Evolution'!B5652,'Docs Signed Input'!E:E,0)),"N")</f>
        <v>N</v>
      </c>
      <c r="I5652" s="7" t="str">
        <f>IF('Master Input'!Q5652 &lt;&gt; "",'Master Input'!Q5652,"")</f>
        <v/>
      </c>
    </row>
    <row r="5653" spans="1:9" x14ac:dyDescent="0.3">
      <c r="A5653" t="str">
        <f>IF('Master Input'!A5653 &lt;&gt; "",'Master Input'!A5653,"")</f>
        <v/>
      </c>
      <c r="B5653" s="7" t="str">
        <f>IF('Master Input'!B5653 &lt;&gt; "",'Master Input'!B5653,"")</f>
        <v/>
      </c>
      <c r="C5653" s="7" t="str">
        <f>IF('Master Input'!C5653 &lt;&gt; "",'Master Input'!C5653,"")</f>
        <v/>
      </c>
      <c r="D5653" t="str">
        <f>IF('Master Input'!D5653 &lt;&gt; "",'Master Input'!D5653,"")</f>
        <v/>
      </c>
      <c r="E5653" s="7" t="str">
        <f>IF('Master Input'!E5653 &lt;&gt; "",'Master Input'!E5653,"")</f>
        <v/>
      </c>
      <c r="F5653" s="58" t="str">
        <f>IF('Master Input'!G5653 &lt;&gt; "",'Master Input'!G5653, "")</f>
        <v/>
      </c>
      <c r="G5653" s="18" t="str">
        <f>IFERROR(INDEX('Docs Signed Input'!B:B,MATCH('Nate''s Evolution'!$B5653,'Docs Signed Input'!E:E,0)),"N")</f>
        <v>N</v>
      </c>
      <c r="H5653" s="18" t="str">
        <f>IFERROR(INDEX('Docs Signed Input'!C:C,MATCH('Nate''s Evolution'!B5653,'Docs Signed Input'!E:E,0)),"N")</f>
        <v>N</v>
      </c>
      <c r="I5653" s="7" t="str">
        <f>IF('Master Input'!Q5653 &lt;&gt; "",'Master Input'!Q5653,"")</f>
        <v/>
      </c>
    </row>
    <row r="5654" spans="1:9" x14ac:dyDescent="0.3">
      <c r="A5654" t="str">
        <f>IF('Master Input'!A5654 &lt;&gt; "",'Master Input'!A5654,"")</f>
        <v/>
      </c>
      <c r="B5654" s="7" t="str">
        <f>IF('Master Input'!B5654 &lt;&gt; "",'Master Input'!B5654,"")</f>
        <v/>
      </c>
      <c r="C5654" s="7" t="str">
        <f>IF('Master Input'!C5654 &lt;&gt; "",'Master Input'!C5654,"")</f>
        <v/>
      </c>
      <c r="D5654" t="str">
        <f>IF('Master Input'!D5654 &lt;&gt; "",'Master Input'!D5654,"")</f>
        <v/>
      </c>
      <c r="E5654" s="7" t="str">
        <f>IF('Master Input'!E5654 &lt;&gt; "",'Master Input'!E5654,"")</f>
        <v/>
      </c>
      <c r="F5654" s="58" t="str">
        <f>IF('Master Input'!G5654 &lt;&gt; "",'Master Input'!G5654, "")</f>
        <v/>
      </c>
      <c r="G5654" s="18" t="str">
        <f>IFERROR(INDEX('Docs Signed Input'!B:B,MATCH('Nate''s Evolution'!$B5654,'Docs Signed Input'!E:E,0)),"N")</f>
        <v>N</v>
      </c>
      <c r="H5654" s="18" t="str">
        <f>IFERROR(INDEX('Docs Signed Input'!C:C,MATCH('Nate''s Evolution'!B5654,'Docs Signed Input'!E:E,0)),"N")</f>
        <v>N</v>
      </c>
      <c r="I5654" s="7" t="str">
        <f>IF('Master Input'!Q5654 &lt;&gt; "",'Master Input'!Q5654,"")</f>
        <v/>
      </c>
    </row>
    <row r="5655" spans="1:9" x14ac:dyDescent="0.3">
      <c r="A5655" t="str">
        <f>IF('Master Input'!A5655 &lt;&gt; "",'Master Input'!A5655,"")</f>
        <v/>
      </c>
      <c r="B5655" s="7" t="str">
        <f>IF('Master Input'!B5655 &lt;&gt; "",'Master Input'!B5655,"")</f>
        <v/>
      </c>
      <c r="C5655" s="7" t="str">
        <f>IF('Master Input'!C5655 &lt;&gt; "",'Master Input'!C5655,"")</f>
        <v/>
      </c>
      <c r="D5655" t="str">
        <f>IF('Master Input'!D5655 &lt;&gt; "",'Master Input'!D5655,"")</f>
        <v/>
      </c>
      <c r="E5655" s="7" t="str">
        <f>IF('Master Input'!E5655 &lt;&gt; "",'Master Input'!E5655,"")</f>
        <v/>
      </c>
      <c r="F5655" s="58" t="str">
        <f>IF('Master Input'!G5655 &lt;&gt; "",'Master Input'!G5655, "")</f>
        <v/>
      </c>
      <c r="G5655" s="18" t="str">
        <f>IFERROR(INDEX('Docs Signed Input'!B:B,MATCH('Nate''s Evolution'!$B5655,'Docs Signed Input'!E:E,0)),"N")</f>
        <v>N</v>
      </c>
      <c r="H5655" s="18" t="str">
        <f>IFERROR(INDEX('Docs Signed Input'!C:C,MATCH('Nate''s Evolution'!B5655,'Docs Signed Input'!E:E,0)),"N")</f>
        <v>N</v>
      </c>
      <c r="I5655" s="7" t="str">
        <f>IF('Master Input'!Q5655 &lt;&gt; "",'Master Input'!Q5655,"")</f>
        <v/>
      </c>
    </row>
    <row r="5656" spans="1:9" x14ac:dyDescent="0.3">
      <c r="A5656" t="str">
        <f>IF('Master Input'!A5656 &lt;&gt; "",'Master Input'!A5656,"")</f>
        <v/>
      </c>
      <c r="B5656" s="7" t="str">
        <f>IF('Master Input'!B5656 &lt;&gt; "",'Master Input'!B5656,"")</f>
        <v/>
      </c>
      <c r="C5656" s="7" t="str">
        <f>IF('Master Input'!C5656 &lt;&gt; "",'Master Input'!C5656,"")</f>
        <v/>
      </c>
      <c r="D5656" t="str">
        <f>IF('Master Input'!D5656 &lt;&gt; "",'Master Input'!D5656,"")</f>
        <v/>
      </c>
      <c r="E5656" s="7" t="str">
        <f>IF('Master Input'!E5656 &lt;&gt; "",'Master Input'!E5656,"")</f>
        <v/>
      </c>
      <c r="F5656" s="58" t="str">
        <f>IF('Master Input'!G5656 &lt;&gt; "",'Master Input'!G5656, "")</f>
        <v/>
      </c>
      <c r="G5656" s="18" t="str">
        <f>IFERROR(INDEX('Docs Signed Input'!B:B,MATCH('Nate''s Evolution'!$B5656,'Docs Signed Input'!E:E,0)),"N")</f>
        <v>N</v>
      </c>
      <c r="H5656" s="18" t="str">
        <f>IFERROR(INDEX('Docs Signed Input'!C:C,MATCH('Nate''s Evolution'!B5656,'Docs Signed Input'!E:E,0)),"N")</f>
        <v>N</v>
      </c>
      <c r="I5656" s="7" t="str">
        <f>IF('Master Input'!Q5656 &lt;&gt; "",'Master Input'!Q5656,"")</f>
        <v/>
      </c>
    </row>
    <row r="5657" spans="1:9" x14ac:dyDescent="0.3">
      <c r="A5657" t="str">
        <f>IF('Master Input'!A5657 &lt;&gt; "",'Master Input'!A5657,"")</f>
        <v/>
      </c>
      <c r="B5657" s="7" t="str">
        <f>IF('Master Input'!B5657 &lt;&gt; "",'Master Input'!B5657,"")</f>
        <v/>
      </c>
      <c r="C5657" s="7" t="str">
        <f>IF('Master Input'!C5657 &lt;&gt; "",'Master Input'!C5657,"")</f>
        <v/>
      </c>
      <c r="D5657" t="str">
        <f>IF('Master Input'!D5657 &lt;&gt; "",'Master Input'!D5657,"")</f>
        <v/>
      </c>
      <c r="E5657" s="7" t="str">
        <f>IF('Master Input'!E5657 &lt;&gt; "",'Master Input'!E5657,"")</f>
        <v/>
      </c>
      <c r="F5657" s="58" t="str">
        <f>IF('Master Input'!G5657 &lt;&gt; "",'Master Input'!G5657, "")</f>
        <v/>
      </c>
      <c r="G5657" s="18" t="str">
        <f>IFERROR(INDEX('Docs Signed Input'!B:B,MATCH('Nate''s Evolution'!$B5657,'Docs Signed Input'!E:E,0)),"N")</f>
        <v>N</v>
      </c>
      <c r="H5657" s="18" t="str">
        <f>IFERROR(INDEX('Docs Signed Input'!C:C,MATCH('Nate''s Evolution'!B5657,'Docs Signed Input'!E:E,0)),"N")</f>
        <v>N</v>
      </c>
      <c r="I5657" s="7" t="str">
        <f>IF('Master Input'!Q5657 &lt;&gt; "",'Master Input'!Q5657,"")</f>
        <v/>
      </c>
    </row>
    <row r="5658" spans="1:9" x14ac:dyDescent="0.3">
      <c r="A5658" t="str">
        <f>IF('Master Input'!A5658 &lt;&gt; "",'Master Input'!A5658,"")</f>
        <v/>
      </c>
      <c r="B5658" s="7" t="str">
        <f>IF('Master Input'!B5658 &lt;&gt; "",'Master Input'!B5658,"")</f>
        <v/>
      </c>
      <c r="C5658" s="7" t="str">
        <f>IF('Master Input'!C5658 &lt;&gt; "",'Master Input'!C5658,"")</f>
        <v/>
      </c>
      <c r="D5658" t="str">
        <f>IF('Master Input'!D5658 &lt;&gt; "",'Master Input'!D5658,"")</f>
        <v/>
      </c>
      <c r="E5658" s="7" t="str">
        <f>IF('Master Input'!E5658 &lt;&gt; "",'Master Input'!E5658,"")</f>
        <v/>
      </c>
      <c r="F5658" s="58" t="str">
        <f>IF('Master Input'!G5658 &lt;&gt; "",'Master Input'!G5658, "")</f>
        <v/>
      </c>
      <c r="G5658" s="18" t="str">
        <f>IFERROR(INDEX('Docs Signed Input'!B:B,MATCH('Nate''s Evolution'!$B5658,'Docs Signed Input'!E:E,0)),"N")</f>
        <v>N</v>
      </c>
      <c r="H5658" s="18" t="str">
        <f>IFERROR(INDEX('Docs Signed Input'!C:C,MATCH('Nate''s Evolution'!B5658,'Docs Signed Input'!E:E,0)),"N")</f>
        <v>N</v>
      </c>
      <c r="I5658" s="7" t="str">
        <f>IF('Master Input'!Q5658 &lt;&gt; "",'Master Input'!Q5658,"")</f>
        <v/>
      </c>
    </row>
    <row r="5659" spans="1:9" x14ac:dyDescent="0.3">
      <c r="A5659" t="str">
        <f>IF('Master Input'!A5659 &lt;&gt; "",'Master Input'!A5659,"")</f>
        <v/>
      </c>
      <c r="B5659" s="7" t="str">
        <f>IF('Master Input'!B5659 &lt;&gt; "",'Master Input'!B5659,"")</f>
        <v/>
      </c>
      <c r="C5659" s="7" t="str">
        <f>IF('Master Input'!C5659 &lt;&gt; "",'Master Input'!C5659,"")</f>
        <v/>
      </c>
      <c r="D5659" t="str">
        <f>IF('Master Input'!D5659 &lt;&gt; "",'Master Input'!D5659,"")</f>
        <v/>
      </c>
      <c r="E5659" s="7" t="str">
        <f>IF('Master Input'!E5659 &lt;&gt; "",'Master Input'!E5659,"")</f>
        <v/>
      </c>
      <c r="F5659" s="58" t="str">
        <f>IF('Master Input'!G5659 &lt;&gt; "",'Master Input'!G5659, "")</f>
        <v/>
      </c>
      <c r="G5659" s="18" t="str">
        <f>IFERROR(INDEX('Docs Signed Input'!B:B,MATCH('Nate''s Evolution'!$B5659,'Docs Signed Input'!E:E,0)),"N")</f>
        <v>N</v>
      </c>
      <c r="H5659" s="18" t="str">
        <f>IFERROR(INDEX('Docs Signed Input'!C:C,MATCH('Nate''s Evolution'!B5659,'Docs Signed Input'!E:E,0)),"N")</f>
        <v>N</v>
      </c>
      <c r="I5659" s="7" t="str">
        <f>IF('Master Input'!Q5659 &lt;&gt; "",'Master Input'!Q5659,"")</f>
        <v/>
      </c>
    </row>
    <row r="5660" spans="1:9" x14ac:dyDescent="0.3">
      <c r="A5660" t="str">
        <f>IF('Master Input'!A5660 &lt;&gt; "",'Master Input'!A5660,"")</f>
        <v/>
      </c>
      <c r="B5660" s="7" t="str">
        <f>IF('Master Input'!B5660 &lt;&gt; "",'Master Input'!B5660,"")</f>
        <v/>
      </c>
      <c r="C5660" s="7" t="str">
        <f>IF('Master Input'!C5660 &lt;&gt; "",'Master Input'!C5660,"")</f>
        <v/>
      </c>
      <c r="D5660" t="str">
        <f>IF('Master Input'!D5660 &lt;&gt; "",'Master Input'!D5660,"")</f>
        <v/>
      </c>
      <c r="E5660" s="7" t="str">
        <f>IF('Master Input'!E5660 &lt;&gt; "",'Master Input'!E5660,"")</f>
        <v/>
      </c>
      <c r="F5660" s="58" t="str">
        <f>IF('Master Input'!G5660 &lt;&gt; "",'Master Input'!G5660, "")</f>
        <v/>
      </c>
      <c r="G5660" s="18" t="str">
        <f>IFERROR(INDEX('Docs Signed Input'!B:B,MATCH('Nate''s Evolution'!$B5660,'Docs Signed Input'!E:E,0)),"N")</f>
        <v>N</v>
      </c>
      <c r="H5660" s="18" t="str">
        <f>IFERROR(INDEX('Docs Signed Input'!C:C,MATCH('Nate''s Evolution'!B5660,'Docs Signed Input'!E:E,0)),"N")</f>
        <v>N</v>
      </c>
      <c r="I5660" s="7" t="str">
        <f>IF('Master Input'!Q5660 &lt;&gt; "",'Master Input'!Q5660,"")</f>
        <v/>
      </c>
    </row>
    <row r="5661" spans="1:9" x14ac:dyDescent="0.3">
      <c r="A5661" t="str">
        <f>IF('Master Input'!A5661 &lt;&gt; "",'Master Input'!A5661,"")</f>
        <v/>
      </c>
      <c r="B5661" s="7" t="str">
        <f>IF('Master Input'!B5661 &lt;&gt; "",'Master Input'!B5661,"")</f>
        <v/>
      </c>
      <c r="C5661" s="7" t="str">
        <f>IF('Master Input'!C5661 &lt;&gt; "",'Master Input'!C5661,"")</f>
        <v/>
      </c>
      <c r="D5661" t="str">
        <f>IF('Master Input'!D5661 &lt;&gt; "",'Master Input'!D5661,"")</f>
        <v/>
      </c>
      <c r="E5661" s="7" t="str">
        <f>IF('Master Input'!E5661 &lt;&gt; "",'Master Input'!E5661,"")</f>
        <v/>
      </c>
      <c r="F5661" s="58" t="str">
        <f>IF('Master Input'!G5661 &lt;&gt; "",'Master Input'!G5661, "")</f>
        <v/>
      </c>
      <c r="G5661" s="18" t="str">
        <f>IFERROR(INDEX('Docs Signed Input'!B:B,MATCH('Nate''s Evolution'!$B5661,'Docs Signed Input'!E:E,0)),"N")</f>
        <v>N</v>
      </c>
      <c r="H5661" s="18" t="str">
        <f>IFERROR(INDEX('Docs Signed Input'!C:C,MATCH('Nate''s Evolution'!B5661,'Docs Signed Input'!E:E,0)),"N")</f>
        <v>N</v>
      </c>
      <c r="I5661" s="7" t="str">
        <f>IF('Master Input'!Q5661 &lt;&gt; "",'Master Input'!Q5661,"")</f>
        <v/>
      </c>
    </row>
    <row r="5662" spans="1:9" x14ac:dyDescent="0.3">
      <c r="A5662" t="str">
        <f>IF('Master Input'!A5662 &lt;&gt; "",'Master Input'!A5662,"")</f>
        <v/>
      </c>
      <c r="B5662" s="7" t="str">
        <f>IF('Master Input'!B5662 &lt;&gt; "",'Master Input'!B5662,"")</f>
        <v/>
      </c>
      <c r="C5662" s="7" t="str">
        <f>IF('Master Input'!C5662 &lt;&gt; "",'Master Input'!C5662,"")</f>
        <v/>
      </c>
      <c r="D5662" t="str">
        <f>IF('Master Input'!D5662 &lt;&gt; "",'Master Input'!D5662,"")</f>
        <v/>
      </c>
      <c r="E5662" s="7" t="str">
        <f>IF('Master Input'!E5662 &lt;&gt; "",'Master Input'!E5662,"")</f>
        <v/>
      </c>
      <c r="F5662" s="58" t="str">
        <f>IF('Master Input'!G5662 &lt;&gt; "",'Master Input'!G5662, "")</f>
        <v/>
      </c>
      <c r="G5662" s="18" t="str">
        <f>IFERROR(INDEX('Docs Signed Input'!B:B,MATCH('Nate''s Evolution'!$B5662,'Docs Signed Input'!E:E,0)),"N")</f>
        <v>N</v>
      </c>
      <c r="H5662" s="18" t="str">
        <f>IFERROR(INDEX('Docs Signed Input'!C:C,MATCH('Nate''s Evolution'!B5662,'Docs Signed Input'!E:E,0)),"N")</f>
        <v>N</v>
      </c>
      <c r="I5662" s="7" t="str">
        <f>IF('Master Input'!Q5662 &lt;&gt; "",'Master Input'!Q5662,"")</f>
        <v/>
      </c>
    </row>
    <row r="5663" spans="1:9" x14ac:dyDescent="0.3">
      <c r="A5663" t="str">
        <f>IF('Master Input'!A5663 &lt;&gt; "",'Master Input'!A5663,"")</f>
        <v/>
      </c>
      <c r="B5663" s="7" t="str">
        <f>IF('Master Input'!B5663 &lt;&gt; "",'Master Input'!B5663,"")</f>
        <v/>
      </c>
      <c r="C5663" s="7" t="str">
        <f>IF('Master Input'!C5663 &lt;&gt; "",'Master Input'!C5663,"")</f>
        <v/>
      </c>
      <c r="D5663" t="str">
        <f>IF('Master Input'!D5663 &lt;&gt; "",'Master Input'!D5663,"")</f>
        <v/>
      </c>
      <c r="E5663" s="7" t="str">
        <f>IF('Master Input'!E5663 &lt;&gt; "",'Master Input'!E5663,"")</f>
        <v/>
      </c>
      <c r="F5663" s="58" t="str">
        <f>IF('Master Input'!G5663 &lt;&gt; "",'Master Input'!G5663, "")</f>
        <v/>
      </c>
      <c r="G5663" s="18" t="str">
        <f>IFERROR(INDEX('Docs Signed Input'!B:B,MATCH('Nate''s Evolution'!$B5663,'Docs Signed Input'!E:E,0)),"N")</f>
        <v>N</v>
      </c>
      <c r="H5663" s="18" t="str">
        <f>IFERROR(INDEX('Docs Signed Input'!C:C,MATCH('Nate''s Evolution'!B5663,'Docs Signed Input'!E:E,0)),"N")</f>
        <v>N</v>
      </c>
      <c r="I5663" s="7" t="str">
        <f>IF('Master Input'!Q5663 &lt;&gt; "",'Master Input'!Q5663,"")</f>
        <v/>
      </c>
    </row>
    <row r="5664" spans="1:9" x14ac:dyDescent="0.3">
      <c r="A5664" t="str">
        <f>IF('Master Input'!A5664 &lt;&gt; "",'Master Input'!A5664,"")</f>
        <v/>
      </c>
      <c r="B5664" s="7" t="str">
        <f>IF('Master Input'!B5664 &lt;&gt; "",'Master Input'!B5664,"")</f>
        <v/>
      </c>
      <c r="C5664" s="7" t="str">
        <f>IF('Master Input'!C5664 &lt;&gt; "",'Master Input'!C5664,"")</f>
        <v/>
      </c>
      <c r="D5664" t="str">
        <f>IF('Master Input'!D5664 &lt;&gt; "",'Master Input'!D5664,"")</f>
        <v/>
      </c>
      <c r="E5664" s="7" t="str">
        <f>IF('Master Input'!E5664 &lt;&gt; "",'Master Input'!E5664,"")</f>
        <v/>
      </c>
      <c r="F5664" s="58" t="str">
        <f>IF('Master Input'!G5664 &lt;&gt; "",'Master Input'!G5664, "")</f>
        <v/>
      </c>
      <c r="G5664" s="18" t="str">
        <f>IFERROR(INDEX('Docs Signed Input'!B:B,MATCH('Nate''s Evolution'!$B5664,'Docs Signed Input'!E:E,0)),"N")</f>
        <v>N</v>
      </c>
      <c r="H5664" s="18" t="str">
        <f>IFERROR(INDEX('Docs Signed Input'!C:C,MATCH('Nate''s Evolution'!B5664,'Docs Signed Input'!E:E,0)),"N")</f>
        <v>N</v>
      </c>
      <c r="I5664" s="7" t="str">
        <f>IF('Master Input'!Q5664 &lt;&gt; "",'Master Input'!Q5664,"")</f>
        <v/>
      </c>
    </row>
    <row r="5665" spans="1:9" x14ac:dyDescent="0.3">
      <c r="A5665" t="str">
        <f>IF('Master Input'!A5665 &lt;&gt; "",'Master Input'!A5665,"")</f>
        <v/>
      </c>
      <c r="B5665" s="7" t="str">
        <f>IF('Master Input'!B5665 &lt;&gt; "",'Master Input'!B5665,"")</f>
        <v/>
      </c>
      <c r="C5665" s="7" t="str">
        <f>IF('Master Input'!C5665 &lt;&gt; "",'Master Input'!C5665,"")</f>
        <v/>
      </c>
      <c r="D5665" t="str">
        <f>IF('Master Input'!D5665 &lt;&gt; "",'Master Input'!D5665,"")</f>
        <v/>
      </c>
      <c r="E5665" s="7" t="str">
        <f>IF('Master Input'!E5665 &lt;&gt; "",'Master Input'!E5665,"")</f>
        <v/>
      </c>
      <c r="F5665" s="58" t="str">
        <f>IF('Master Input'!G5665 &lt;&gt; "",'Master Input'!G5665, "")</f>
        <v/>
      </c>
      <c r="G5665" s="18" t="str">
        <f>IFERROR(INDEX('Docs Signed Input'!B:B,MATCH('Nate''s Evolution'!$B5665,'Docs Signed Input'!E:E,0)),"N")</f>
        <v>N</v>
      </c>
      <c r="H5665" s="18" t="str">
        <f>IFERROR(INDEX('Docs Signed Input'!C:C,MATCH('Nate''s Evolution'!B5665,'Docs Signed Input'!E:E,0)),"N")</f>
        <v>N</v>
      </c>
      <c r="I5665" s="7" t="str">
        <f>IF('Master Input'!Q5665 &lt;&gt; "",'Master Input'!Q5665,"")</f>
        <v/>
      </c>
    </row>
    <row r="5666" spans="1:9" x14ac:dyDescent="0.3">
      <c r="A5666" t="str">
        <f>IF('Master Input'!A5666 &lt;&gt; "",'Master Input'!A5666,"")</f>
        <v/>
      </c>
      <c r="B5666" s="7" t="str">
        <f>IF('Master Input'!B5666 &lt;&gt; "",'Master Input'!B5666,"")</f>
        <v/>
      </c>
      <c r="C5666" s="7" t="str">
        <f>IF('Master Input'!C5666 &lt;&gt; "",'Master Input'!C5666,"")</f>
        <v/>
      </c>
      <c r="D5666" t="str">
        <f>IF('Master Input'!D5666 &lt;&gt; "",'Master Input'!D5666,"")</f>
        <v/>
      </c>
      <c r="E5666" s="7" t="str">
        <f>IF('Master Input'!E5666 &lt;&gt; "",'Master Input'!E5666,"")</f>
        <v/>
      </c>
      <c r="F5666" s="58" t="str">
        <f>IF('Master Input'!G5666 &lt;&gt; "",'Master Input'!G5666, "")</f>
        <v/>
      </c>
      <c r="G5666" s="18" t="str">
        <f>IFERROR(INDEX('Docs Signed Input'!B:B,MATCH('Nate''s Evolution'!$B5666,'Docs Signed Input'!E:E,0)),"N")</f>
        <v>N</v>
      </c>
      <c r="H5666" s="18" t="str">
        <f>IFERROR(INDEX('Docs Signed Input'!C:C,MATCH('Nate''s Evolution'!B5666,'Docs Signed Input'!E:E,0)),"N")</f>
        <v>N</v>
      </c>
      <c r="I5666" s="7" t="str">
        <f>IF('Master Input'!Q5666 &lt;&gt; "",'Master Input'!Q5666,"")</f>
        <v/>
      </c>
    </row>
    <row r="5667" spans="1:9" x14ac:dyDescent="0.3">
      <c r="A5667" t="str">
        <f>IF('Master Input'!A5667 &lt;&gt; "",'Master Input'!A5667,"")</f>
        <v/>
      </c>
      <c r="B5667" s="7" t="str">
        <f>IF('Master Input'!B5667 &lt;&gt; "",'Master Input'!B5667,"")</f>
        <v/>
      </c>
      <c r="C5667" s="7" t="str">
        <f>IF('Master Input'!C5667 &lt;&gt; "",'Master Input'!C5667,"")</f>
        <v/>
      </c>
      <c r="D5667" t="str">
        <f>IF('Master Input'!D5667 &lt;&gt; "",'Master Input'!D5667,"")</f>
        <v/>
      </c>
      <c r="E5667" s="7" t="str">
        <f>IF('Master Input'!E5667 &lt;&gt; "",'Master Input'!E5667,"")</f>
        <v/>
      </c>
      <c r="F5667" s="58" t="str">
        <f>IF('Master Input'!G5667 &lt;&gt; "",'Master Input'!G5667, "")</f>
        <v/>
      </c>
      <c r="G5667" s="18" t="str">
        <f>IFERROR(INDEX('Docs Signed Input'!B:B,MATCH('Nate''s Evolution'!$B5667,'Docs Signed Input'!E:E,0)),"N")</f>
        <v>N</v>
      </c>
      <c r="H5667" s="18" t="str">
        <f>IFERROR(INDEX('Docs Signed Input'!C:C,MATCH('Nate''s Evolution'!B5667,'Docs Signed Input'!E:E,0)),"N")</f>
        <v>N</v>
      </c>
      <c r="I5667" s="7" t="str">
        <f>IF('Master Input'!Q5667 &lt;&gt; "",'Master Input'!Q5667,"")</f>
        <v/>
      </c>
    </row>
    <row r="5668" spans="1:9" x14ac:dyDescent="0.3">
      <c r="A5668" t="str">
        <f>IF('Master Input'!A5668 &lt;&gt; "",'Master Input'!A5668,"")</f>
        <v/>
      </c>
      <c r="B5668" s="7" t="str">
        <f>IF('Master Input'!B5668 &lt;&gt; "",'Master Input'!B5668,"")</f>
        <v/>
      </c>
      <c r="C5668" s="7" t="str">
        <f>IF('Master Input'!C5668 &lt;&gt; "",'Master Input'!C5668,"")</f>
        <v/>
      </c>
      <c r="D5668" t="str">
        <f>IF('Master Input'!D5668 &lt;&gt; "",'Master Input'!D5668,"")</f>
        <v/>
      </c>
      <c r="E5668" s="7" t="str">
        <f>IF('Master Input'!E5668 &lt;&gt; "",'Master Input'!E5668,"")</f>
        <v/>
      </c>
      <c r="F5668" s="58" t="str">
        <f>IF('Master Input'!G5668 &lt;&gt; "",'Master Input'!G5668, "")</f>
        <v/>
      </c>
      <c r="G5668" s="18" t="str">
        <f>IFERROR(INDEX('Docs Signed Input'!B:B,MATCH('Nate''s Evolution'!$B5668,'Docs Signed Input'!E:E,0)),"N")</f>
        <v>N</v>
      </c>
      <c r="H5668" s="18" t="str">
        <f>IFERROR(INDEX('Docs Signed Input'!C:C,MATCH('Nate''s Evolution'!B5668,'Docs Signed Input'!E:E,0)),"N")</f>
        <v>N</v>
      </c>
      <c r="I5668" s="7" t="str">
        <f>IF('Master Input'!Q5668 &lt;&gt; "",'Master Input'!Q5668,"")</f>
        <v/>
      </c>
    </row>
    <row r="5669" spans="1:9" x14ac:dyDescent="0.3">
      <c r="A5669" t="str">
        <f>IF('Master Input'!A5669 &lt;&gt; "",'Master Input'!A5669,"")</f>
        <v/>
      </c>
      <c r="B5669" s="7" t="str">
        <f>IF('Master Input'!B5669 &lt;&gt; "",'Master Input'!B5669,"")</f>
        <v/>
      </c>
      <c r="C5669" s="7" t="str">
        <f>IF('Master Input'!C5669 &lt;&gt; "",'Master Input'!C5669,"")</f>
        <v/>
      </c>
      <c r="D5669" t="str">
        <f>IF('Master Input'!D5669 &lt;&gt; "",'Master Input'!D5669,"")</f>
        <v/>
      </c>
      <c r="E5669" s="7" t="str">
        <f>IF('Master Input'!E5669 &lt;&gt; "",'Master Input'!E5669,"")</f>
        <v/>
      </c>
      <c r="F5669" s="58" t="str">
        <f>IF('Master Input'!G5669 &lt;&gt; "",'Master Input'!G5669, "")</f>
        <v/>
      </c>
      <c r="G5669" s="18" t="str">
        <f>IFERROR(INDEX('Docs Signed Input'!B:B,MATCH('Nate''s Evolution'!$B5669,'Docs Signed Input'!E:E,0)),"N")</f>
        <v>N</v>
      </c>
      <c r="H5669" s="18" t="str">
        <f>IFERROR(INDEX('Docs Signed Input'!C:C,MATCH('Nate''s Evolution'!B5669,'Docs Signed Input'!E:E,0)),"N")</f>
        <v>N</v>
      </c>
      <c r="I5669" s="7" t="str">
        <f>IF('Master Input'!Q5669 &lt;&gt; "",'Master Input'!Q5669,"")</f>
        <v/>
      </c>
    </row>
    <row r="5670" spans="1:9" x14ac:dyDescent="0.3">
      <c r="A5670" t="str">
        <f>IF('Master Input'!A5670 &lt;&gt; "",'Master Input'!A5670,"")</f>
        <v/>
      </c>
      <c r="B5670" s="7" t="str">
        <f>IF('Master Input'!B5670 &lt;&gt; "",'Master Input'!B5670,"")</f>
        <v/>
      </c>
      <c r="C5670" s="7" t="str">
        <f>IF('Master Input'!C5670 &lt;&gt; "",'Master Input'!C5670,"")</f>
        <v/>
      </c>
      <c r="D5670" t="str">
        <f>IF('Master Input'!D5670 &lt;&gt; "",'Master Input'!D5670,"")</f>
        <v/>
      </c>
      <c r="E5670" s="7" t="str">
        <f>IF('Master Input'!E5670 &lt;&gt; "",'Master Input'!E5670,"")</f>
        <v/>
      </c>
      <c r="F5670" s="58" t="str">
        <f>IF('Master Input'!G5670 &lt;&gt; "",'Master Input'!G5670, "")</f>
        <v/>
      </c>
      <c r="G5670" s="18" t="str">
        <f>IFERROR(INDEX('Docs Signed Input'!B:B,MATCH('Nate''s Evolution'!$B5670,'Docs Signed Input'!E:E,0)),"N")</f>
        <v>N</v>
      </c>
      <c r="H5670" s="18" t="str">
        <f>IFERROR(INDEX('Docs Signed Input'!C:C,MATCH('Nate''s Evolution'!B5670,'Docs Signed Input'!E:E,0)),"N")</f>
        <v>N</v>
      </c>
      <c r="I5670" s="7" t="str">
        <f>IF('Master Input'!Q5670 &lt;&gt; "",'Master Input'!Q5670,"")</f>
        <v/>
      </c>
    </row>
    <row r="5671" spans="1:9" x14ac:dyDescent="0.3">
      <c r="A5671" t="str">
        <f>IF('Master Input'!A5671 &lt;&gt; "",'Master Input'!A5671,"")</f>
        <v/>
      </c>
      <c r="B5671" s="7" t="str">
        <f>IF('Master Input'!B5671 &lt;&gt; "",'Master Input'!B5671,"")</f>
        <v/>
      </c>
      <c r="C5671" s="7" t="str">
        <f>IF('Master Input'!C5671 &lt;&gt; "",'Master Input'!C5671,"")</f>
        <v/>
      </c>
      <c r="D5671" t="str">
        <f>IF('Master Input'!D5671 &lt;&gt; "",'Master Input'!D5671,"")</f>
        <v/>
      </c>
      <c r="E5671" s="7" t="str">
        <f>IF('Master Input'!E5671 &lt;&gt; "",'Master Input'!E5671,"")</f>
        <v/>
      </c>
      <c r="F5671" s="58" t="str">
        <f>IF('Master Input'!G5671 &lt;&gt; "",'Master Input'!G5671, "")</f>
        <v/>
      </c>
      <c r="G5671" s="18" t="str">
        <f>IFERROR(INDEX('Docs Signed Input'!B:B,MATCH('Nate''s Evolution'!$B5671,'Docs Signed Input'!E:E,0)),"N")</f>
        <v>N</v>
      </c>
      <c r="H5671" s="18" t="str">
        <f>IFERROR(INDEX('Docs Signed Input'!C:C,MATCH('Nate''s Evolution'!B5671,'Docs Signed Input'!E:E,0)),"N")</f>
        <v>N</v>
      </c>
      <c r="I5671" s="7" t="str">
        <f>IF('Master Input'!Q5671 &lt;&gt; "",'Master Input'!Q5671,"")</f>
        <v/>
      </c>
    </row>
    <row r="5672" spans="1:9" x14ac:dyDescent="0.3">
      <c r="A5672" t="str">
        <f>IF('Master Input'!A5672 &lt;&gt; "",'Master Input'!A5672,"")</f>
        <v/>
      </c>
      <c r="B5672" s="7" t="str">
        <f>IF('Master Input'!B5672 &lt;&gt; "",'Master Input'!B5672,"")</f>
        <v/>
      </c>
      <c r="C5672" s="7" t="str">
        <f>IF('Master Input'!C5672 &lt;&gt; "",'Master Input'!C5672,"")</f>
        <v/>
      </c>
      <c r="D5672" t="str">
        <f>IF('Master Input'!D5672 &lt;&gt; "",'Master Input'!D5672,"")</f>
        <v/>
      </c>
      <c r="E5672" s="7" t="str">
        <f>IF('Master Input'!E5672 &lt;&gt; "",'Master Input'!E5672,"")</f>
        <v/>
      </c>
      <c r="F5672" s="58" t="str">
        <f>IF('Master Input'!G5672 &lt;&gt; "",'Master Input'!G5672, "")</f>
        <v/>
      </c>
      <c r="G5672" s="18" t="str">
        <f>IFERROR(INDEX('Docs Signed Input'!B:B,MATCH('Nate''s Evolution'!$B5672,'Docs Signed Input'!E:E,0)),"N")</f>
        <v>N</v>
      </c>
      <c r="H5672" s="18" t="str">
        <f>IFERROR(INDEX('Docs Signed Input'!C:C,MATCH('Nate''s Evolution'!B5672,'Docs Signed Input'!E:E,0)),"N")</f>
        <v>N</v>
      </c>
      <c r="I5672" s="7" t="str">
        <f>IF('Master Input'!Q5672 &lt;&gt; "",'Master Input'!Q5672,"")</f>
        <v/>
      </c>
    </row>
    <row r="5673" spans="1:9" x14ac:dyDescent="0.3">
      <c r="A5673" t="str">
        <f>IF('Master Input'!A5673 &lt;&gt; "",'Master Input'!A5673,"")</f>
        <v/>
      </c>
      <c r="B5673" s="7" t="str">
        <f>IF('Master Input'!B5673 &lt;&gt; "",'Master Input'!B5673,"")</f>
        <v/>
      </c>
      <c r="C5673" s="7" t="str">
        <f>IF('Master Input'!C5673 &lt;&gt; "",'Master Input'!C5673,"")</f>
        <v/>
      </c>
      <c r="D5673" t="str">
        <f>IF('Master Input'!D5673 &lt;&gt; "",'Master Input'!D5673,"")</f>
        <v/>
      </c>
      <c r="E5673" s="7" t="str">
        <f>IF('Master Input'!E5673 &lt;&gt; "",'Master Input'!E5673,"")</f>
        <v/>
      </c>
      <c r="F5673" s="58" t="str">
        <f>IF('Master Input'!G5673 &lt;&gt; "",'Master Input'!G5673, "")</f>
        <v/>
      </c>
      <c r="G5673" s="18" t="str">
        <f>IFERROR(INDEX('Docs Signed Input'!B:B,MATCH('Nate''s Evolution'!$B5673,'Docs Signed Input'!E:E,0)),"N")</f>
        <v>N</v>
      </c>
      <c r="H5673" s="18" t="str">
        <f>IFERROR(INDEX('Docs Signed Input'!C:C,MATCH('Nate''s Evolution'!B5673,'Docs Signed Input'!E:E,0)),"N")</f>
        <v>N</v>
      </c>
      <c r="I5673" s="7" t="str">
        <f>IF('Master Input'!Q5673 &lt;&gt; "",'Master Input'!Q5673,"")</f>
        <v/>
      </c>
    </row>
    <row r="5674" spans="1:9" x14ac:dyDescent="0.3">
      <c r="A5674" t="str">
        <f>IF('Master Input'!A5674 &lt;&gt; "",'Master Input'!A5674,"")</f>
        <v/>
      </c>
      <c r="B5674" s="7" t="str">
        <f>IF('Master Input'!B5674 &lt;&gt; "",'Master Input'!B5674,"")</f>
        <v/>
      </c>
      <c r="C5674" s="7" t="str">
        <f>IF('Master Input'!C5674 &lt;&gt; "",'Master Input'!C5674,"")</f>
        <v/>
      </c>
      <c r="D5674" t="str">
        <f>IF('Master Input'!D5674 &lt;&gt; "",'Master Input'!D5674,"")</f>
        <v/>
      </c>
      <c r="E5674" s="7" t="str">
        <f>IF('Master Input'!E5674 &lt;&gt; "",'Master Input'!E5674,"")</f>
        <v/>
      </c>
      <c r="F5674" s="58" t="str">
        <f>IF('Master Input'!G5674 &lt;&gt; "",'Master Input'!G5674, "")</f>
        <v/>
      </c>
      <c r="G5674" s="18" t="str">
        <f>IFERROR(INDEX('Docs Signed Input'!B:B,MATCH('Nate''s Evolution'!$B5674,'Docs Signed Input'!E:E,0)),"N")</f>
        <v>N</v>
      </c>
      <c r="H5674" s="18" t="str">
        <f>IFERROR(INDEX('Docs Signed Input'!C:C,MATCH('Nate''s Evolution'!B5674,'Docs Signed Input'!E:E,0)),"N")</f>
        <v>N</v>
      </c>
      <c r="I5674" s="7" t="str">
        <f>IF('Master Input'!Q5674 &lt;&gt; "",'Master Input'!Q5674,"")</f>
        <v/>
      </c>
    </row>
    <row r="5675" spans="1:9" x14ac:dyDescent="0.3">
      <c r="A5675" t="str">
        <f>IF('Master Input'!A5675 &lt;&gt; "",'Master Input'!A5675,"")</f>
        <v/>
      </c>
      <c r="B5675" s="7" t="str">
        <f>IF('Master Input'!B5675 &lt;&gt; "",'Master Input'!B5675,"")</f>
        <v/>
      </c>
      <c r="C5675" s="7" t="str">
        <f>IF('Master Input'!C5675 &lt;&gt; "",'Master Input'!C5675,"")</f>
        <v/>
      </c>
      <c r="D5675" t="str">
        <f>IF('Master Input'!D5675 &lt;&gt; "",'Master Input'!D5675,"")</f>
        <v/>
      </c>
      <c r="E5675" s="7" t="str">
        <f>IF('Master Input'!E5675 &lt;&gt; "",'Master Input'!E5675,"")</f>
        <v/>
      </c>
      <c r="F5675" s="58" t="str">
        <f>IF('Master Input'!G5675 &lt;&gt; "",'Master Input'!G5675, "")</f>
        <v/>
      </c>
      <c r="G5675" s="18" t="str">
        <f>IFERROR(INDEX('Docs Signed Input'!B:B,MATCH('Nate''s Evolution'!$B5675,'Docs Signed Input'!E:E,0)),"N")</f>
        <v>N</v>
      </c>
      <c r="H5675" s="18" t="str">
        <f>IFERROR(INDEX('Docs Signed Input'!C:C,MATCH('Nate''s Evolution'!B5675,'Docs Signed Input'!E:E,0)),"N")</f>
        <v>N</v>
      </c>
      <c r="I5675" s="7" t="str">
        <f>IF('Master Input'!Q5675 &lt;&gt; "",'Master Input'!Q5675,"")</f>
        <v/>
      </c>
    </row>
    <row r="5676" spans="1:9" x14ac:dyDescent="0.3">
      <c r="A5676" t="str">
        <f>IF('Master Input'!A5676 &lt;&gt; "",'Master Input'!A5676,"")</f>
        <v/>
      </c>
      <c r="B5676" s="7" t="str">
        <f>IF('Master Input'!B5676 &lt;&gt; "",'Master Input'!B5676,"")</f>
        <v/>
      </c>
      <c r="C5676" s="7" t="str">
        <f>IF('Master Input'!C5676 &lt;&gt; "",'Master Input'!C5676,"")</f>
        <v/>
      </c>
      <c r="D5676" t="str">
        <f>IF('Master Input'!D5676 &lt;&gt; "",'Master Input'!D5676,"")</f>
        <v/>
      </c>
      <c r="E5676" s="7" t="str">
        <f>IF('Master Input'!E5676 &lt;&gt; "",'Master Input'!E5676,"")</f>
        <v/>
      </c>
      <c r="F5676" s="58" t="str">
        <f>IF('Master Input'!G5676 &lt;&gt; "",'Master Input'!G5676, "")</f>
        <v/>
      </c>
      <c r="G5676" s="18" t="str">
        <f>IFERROR(INDEX('Docs Signed Input'!B:B,MATCH('Nate''s Evolution'!$B5676,'Docs Signed Input'!E:E,0)),"N")</f>
        <v>N</v>
      </c>
      <c r="H5676" s="18" t="str">
        <f>IFERROR(INDEX('Docs Signed Input'!C:C,MATCH('Nate''s Evolution'!B5676,'Docs Signed Input'!E:E,0)),"N")</f>
        <v>N</v>
      </c>
      <c r="I5676" s="7" t="str">
        <f>IF('Master Input'!Q5676 &lt;&gt; "",'Master Input'!Q5676,"")</f>
        <v/>
      </c>
    </row>
    <row r="5677" spans="1:9" x14ac:dyDescent="0.3">
      <c r="A5677" t="str">
        <f>IF('Master Input'!A5677 &lt;&gt; "",'Master Input'!A5677,"")</f>
        <v/>
      </c>
      <c r="B5677" s="7" t="str">
        <f>IF('Master Input'!B5677 &lt;&gt; "",'Master Input'!B5677,"")</f>
        <v/>
      </c>
      <c r="C5677" s="7" t="str">
        <f>IF('Master Input'!C5677 &lt;&gt; "",'Master Input'!C5677,"")</f>
        <v/>
      </c>
      <c r="D5677" t="str">
        <f>IF('Master Input'!D5677 &lt;&gt; "",'Master Input'!D5677,"")</f>
        <v/>
      </c>
      <c r="E5677" s="7" t="str">
        <f>IF('Master Input'!E5677 &lt;&gt; "",'Master Input'!E5677,"")</f>
        <v/>
      </c>
      <c r="F5677" s="58" t="str">
        <f>IF('Master Input'!G5677 &lt;&gt; "",'Master Input'!G5677, "")</f>
        <v/>
      </c>
      <c r="G5677" s="18" t="str">
        <f>IFERROR(INDEX('Docs Signed Input'!B:B,MATCH('Nate''s Evolution'!$B5677,'Docs Signed Input'!E:E,0)),"N")</f>
        <v>N</v>
      </c>
      <c r="H5677" s="18" t="str">
        <f>IFERROR(INDEX('Docs Signed Input'!C:C,MATCH('Nate''s Evolution'!B5677,'Docs Signed Input'!E:E,0)),"N")</f>
        <v>N</v>
      </c>
      <c r="I5677" s="7" t="str">
        <f>IF('Master Input'!Q5677 &lt;&gt; "",'Master Input'!Q5677,"")</f>
        <v/>
      </c>
    </row>
    <row r="5678" spans="1:9" x14ac:dyDescent="0.3">
      <c r="A5678" t="str">
        <f>IF('Master Input'!A5678 &lt;&gt; "",'Master Input'!A5678,"")</f>
        <v/>
      </c>
      <c r="B5678" s="7" t="str">
        <f>IF('Master Input'!B5678 &lt;&gt; "",'Master Input'!B5678,"")</f>
        <v/>
      </c>
      <c r="C5678" s="7" t="str">
        <f>IF('Master Input'!C5678 &lt;&gt; "",'Master Input'!C5678,"")</f>
        <v/>
      </c>
      <c r="D5678" t="str">
        <f>IF('Master Input'!D5678 &lt;&gt; "",'Master Input'!D5678,"")</f>
        <v/>
      </c>
      <c r="E5678" s="7" t="str">
        <f>IF('Master Input'!E5678 &lt;&gt; "",'Master Input'!E5678,"")</f>
        <v/>
      </c>
      <c r="F5678" s="58" t="str">
        <f>IF('Master Input'!G5678 &lt;&gt; "",'Master Input'!G5678, "")</f>
        <v/>
      </c>
      <c r="G5678" s="18" t="str">
        <f>IFERROR(INDEX('Docs Signed Input'!B:B,MATCH('Nate''s Evolution'!$B5678,'Docs Signed Input'!E:E,0)),"N")</f>
        <v>N</v>
      </c>
      <c r="H5678" s="18" t="str">
        <f>IFERROR(INDEX('Docs Signed Input'!C:C,MATCH('Nate''s Evolution'!B5678,'Docs Signed Input'!E:E,0)),"N")</f>
        <v>N</v>
      </c>
      <c r="I5678" s="7" t="str">
        <f>IF('Master Input'!Q5678 &lt;&gt; "",'Master Input'!Q5678,"")</f>
        <v/>
      </c>
    </row>
    <row r="5679" spans="1:9" x14ac:dyDescent="0.3">
      <c r="A5679" t="str">
        <f>IF('Master Input'!A5679 &lt;&gt; "",'Master Input'!A5679,"")</f>
        <v/>
      </c>
      <c r="B5679" s="7" t="str">
        <f>IF('Master Input'!B5679 &lt;&gt; "",'Master Input'!B5679,"")</f>
        <v/>
      </c>
      <c r="C5679" s="7" t="str">
        <f>IF('Master Input'!C5679 &lt;&gt; "",'Master Input'!C5679,"")</f>
        <v/>
      </c>
      <c r="D5679" t="str">
        <f>IF('Master Input'!D5679 &lt;&gt; "",'Master Input'!D5679,"")</f>
        <v/>
      </c>
      <c r="E5679" s="7" t="str">
        <f>IF('Master Input'!E5679 &lt;&gt; "",'Master Input'!E5679,"")</f>
        <v/>
      </c>
      <c r="F5679" s="58" t="str">
        <f>IF('Master Input'!G5679 &lt;&gt; "",'Master Input'!G5679, "")</f>
        <v/>
      </c>
      <c r="G5679" s="18" t="str">
        <f>IFERROR(INDEX('Docs Signed Input'!B:B,MATCH('Nate''s Evolution'!$B5679,'Docs Signed Input'!E:E,0)),"N")</f>
        <v>N</v>
      </c>
      <c r="H5679" s="18" t="str">
        <f>IFERROR(INDEX('Docs Signed Input'!C:C,MATCH('Nate''s Evolution'!B5679,'Docs Signed Input'!E:E,0)),"N")</f>
        <v>N</v>
      </c>
      <c r="I5679" s="7" t="str">
        <f>IF('Master Input'!Q5679 &lt;&gt; "",'Master Input'!Q5679,"")</f>
        <v/>
      </c>
    </row>
    <row r="5680" spans="1:9" x14ac:dyDescent="0.3">
      <c r="A5680" t="str">
        <f>IF('Master Input'!A5680 &lt;&gt; "",'Master Input'!A5680,"")</f>
        <v/>
      </c>
      <c r="B5680" s="7" t="str">
        <f>IF('Master Input'!B5680 &lt;&gt; "",'Master Input'!B5680,"")</f>
        <v/>
      </c>
      <c r="C5680" s="7" t="str">
        <f>IF('Master Input'!C5680 &lt;&gt; "",'Master Input'!C5680,"")</f>
        <v/>
      </c>
      <c r="D5680" t="str">
        <f>IF('Master Input'!D5680 &lt;&gt; "",'Master Input'!D5680,"")</f>
        <v/>
      </c>
      <c r="E5680" s="7" t="str">
        <f>IF('Master Input'!E5680 &lt;&gt; "",'Master Input'!E5680,"")</f>
        <v/>
      </c>
      <c r="F5680" s="58" t="str">
        <f>IF('Master Input'!G5680 &lt;&gt; "",'Master Input'!G5680, "")</f>
        <v/>
      </c>
      <c r="G5680" s="18" t="str">
        <f>IFERROR(INDEX('Docs Signed Input'!B:B,MATCH('Nate''s Evolution'!$B5680,'Docs Signed Input'!E:E,0)),"N")</f>
        <v>N</v>
      </c>
      <c r="H5680" s="18" t="str">
        <f>IFERROR(INDEX('Docs Signed Input'!C:C,MATCH('Nate''s Evolution'!B5680,'Docs Signed Input'!E:E,0)),"N")</f>
        <v>N</v>
      </c>
      <c r="I5680" s="7" t="str">
        <f>IF('Master Input'!Q5680 &lt;&gt; "",'Master Input'!Q5680,"")</f>
        <v/>
      </c>
    </row>
    <row r="5681" spans="1:9" x14ac:dyDescent="0.3">
      <c r="A5681" t="str">
        <f>IF('Master Input'!A5681 &lt;&gt; "",'Master Input'!A5681,"")</f>
        <v/>
      </c>
      <c r="B5681" s="7" t="str">
        <f>IF('Master Input'!B5681 &lt;&gt; "",'Master Input'!B5681,"")</f>
        <v/>
      </c>
      <c r="C5681" s="7" t="str">
        <f>IF('Master Input'!C5681 &lt;&gt; "",'Master Input'!C5681,"")</f>
        <v/>
      </c>
      <c r="D5681" t="str">
        <f>IF('Master Input'!D5681 &lt;&gt; "",'Master Input'!D5681,"")</f>
        <v/>
      </c>
      <c r="E5681" s="7" t="str">
        <f>IF('Master Input'!E5681 &lt;&gt; "",'Master Input'!E5681,"")</f>
        <v/>
      </c>
      <c r="F5681" s="58" t="str">
        <f>IF('Master Input'!G5681 &lt;&gt; "",'Master Input'!G5681, "")</f>
        <v/>
      </c>
      <c r="G5681" s="18" t="str">
        <f>IFERROR(INDEX('Docs Signed Input'!B:B,MATCH('Nate''s Evolution'!$B5681,'Docs Signed Input'!E:E,0)),"N")</f>
        <v>N</v>
      </c>
      <c r="H5681" s="18" t="str">
        <f>IFERROR(INDEX('Docs Signed Input'!C:C,MATCH('Nate''s Evolution'!B5681,'Docs Signed Input'!E:E,0)),"N")</f>
        <v>N</v>
      </c>
      <c r="I5681" s="7" t="str">
        <f>IF('Master Input'!Q5681 &lt;&gt; "",'Master Input'!Q5681,"")</f>
        <v/>
      </c>
    </row>
    <row r="5682" spans="1:9" x14ac:dyDescent="0.3">
      <c r="A5682" t="str">
        <f>IF('Master Input'!A5682 &lt;&gt; "",'Master Input'!A5682,"")</f>
        <v/>
      </c>
      <c r="B5682" s="7" t="str">
        <f>IF('Master Input'!B5682 &lt;&gt; "",'Master Input'!B5682,"")</f>
        <v/>
      </c>
      <c r="C5682" s="7" t="str">
        <f>IF('Master Input'!C5682 &lt;&gt; "",'Master Input'!C5682,"")</f>
        <v/>
      </c>
      <c r="D5682" t="str">
        <f>IF('Master Input'!D5682 &lt;&gt; "",'Master Input'!D5682,"")</f>
        <v/>
      </c>
      <c r="E5682" s="7" t="str">
        <f>IF('Master Input'!E5682 &lt;&gt; "",'Master Input'!E5682,"")</f>
        <v/>
      </c>
      <c r="F5682" s="58" t="str">
        <f>IF('Master Input'!G5682 &lt;&gt; "",'Master Input'!G5682, "")</f>
        <v/>
      </c>
      <c r="G5682" s="18" t="str">
        <f>IFERROR(INDEX('Docs Signed Input'!B:B,MATCH('Nate''s Evolution'!$B5682,'Docs Signed Input'!E:E,0)),"N")</f>
        <v>N</v>
      </c>
      <c r="H5682" s="18" t="str">
        <f>IFERROR(INDEX('Docs Signed Input'!C:C,MATCH('Nate''s Evolution'!B5682,'Docs Signed Input'!E:E,0)),"N")</f>
        <v>N</v>
      </c>
      <c r="I5682" s="7" t="str">
        <f>IF('Master Input'!Q5682 &lt;&gt; "",'Master Input'!Q5682,"")</f>
        <v/>
      </c>
    </row>
    <row r="5683" spans="1:9" x14ac:dyDescent="0.3">
      <c r="A5683" t="str">
        <f>IF('Master Input'!A5683 &lt;&gt; "",'Master Input'!A5683,"")</f>
        <v/>
      </c>
      <c r="B5683" s="7" t="str">
        <f>IF('Master Input'!B5683 &lt;&gt; "",'Master Input'!B5683,"")</f>
        <v/>
      </c>
      <c r="C5683" s="7" t="str">
        <f>IF('Master Input'!C5683 &lt;&gt; "",'Master Input'!C5683,"")</f>
        <v/>
      </c>
      <c r="D5683" t="str">
        <f>IF('Master Input'!D5683 &lt;&gt; "",'Master Input'!D5683,"")</f>
        <v/>
      </c>
      <c r="E5683" s="7" t="str">
        <f>IF('Master Input'!E5683 &lt;&gt; "",'Master Input'!E5683,"")</f>
        <v/>
      </c>
      <c r="F5683" s="58" t="str">
        <f>IF('Master Input'!G5683 &lt;&gt; "",'Master Input'!G5683, "")</f>
        <v/>
      </c>
      <c r="G5683" s="18" t="str">
        <f>IFERROR(INDEX('Docs Signed Input'!B:B,MATCH('Nate''s Evolution'!$B5683,'Docs Signed Input'!E:E,0)),"N")</f>
        <v>N</v>
      </c>
      <c r="H5683" s="18" t="str">
        <f>IFERROR(INDEX('Docs Signed Input'!C:C,MATCH('Nate''s Evolution'!B5683,'Docs Signed Input'!E:E,0)),"N")</f>
        <v>N</v>
      </c>
      <c r="I5683" s="7" t="str">
        <f>IF('Master Input'!Q5683 &lt;&gt; "",'Master Input'!Q5683,"")</f>
        <v/>
      </c>
    </row>
    <row r="5684" spans="1:9" x14ac:dyDescent="0.3">
      <c r="A5684" t="str">
        <f>IF('Master Input'!A5684 &lt;&gt; "",'Master Input'!A5684,"")</f>
        <v/>
      </c>
      <c r="B5684" s="7" t="str">
        <f>IF('Master Input'!B5684 &lt;&gt; "",'Master Input'!B5684,"")</f>
        <v/>
      </c>
      <c r="C5684" s="7" t="str">
        <f>IF('Master Input'!C5684 &lt;&gt; "",'Master Input'!C5684,"")</f>
        <v/>
      </c>
      <c r="D5684" t="str">
        <f>IF('Master Input'!D5684 &lt;&gt; "",'Master Input'!D5684,"")</f>
        <v/>
      </c>
      <c r="E5684" s="7" t="str">
        <f>IF('Master Input'!E5684 &lt;&gt; "",'Master Input'!E5684,"")</f>
        <v/>
      </c>
      <c r="F5684" s="58" t="str">
        <f>IF('Master Input'!G5684 &lt;&gt; "",'Master Input'!G5684, "")</f>
        <v/>
      </c>
      <c r="G5684" s="18" t="str">
        <f>IFERROR(INDEX('Docs Signed Input'!B:B,MATCH('Nate''s Evolution'!$B5684,'Docs Signed Input'!E:E,0)),"N")</f>
        <v>N</v>
      </c>
      <c r="H5684" s="18" t="str">
        <f>IFERROR(INDEX('Docs Signed Input'!C:C,MATCH('Nate''s Evolution'!B5684,'Docs Signed Input'!E:E,0)),"N")</f>
        <v>N</v>
      </c>
      <c r="I5684" s="7" t="str">
        <f>IF('Master Input'!Q5684 &lt;&gt; "",'Master Input'!Q5684,"")</f>
        <v/>
      </c>
    </row>
    <row r="5685" spans="1:9" x14ac:dyDescent="0.3">
      <c r="A5685" t="str">
        <f>IF('Master Input'!A5685 &lt;&gt; "",'Master Input'!A5685,"")</f>
        <v/>
      </c>
      <c r="B5685" s="7" t="str">
        <f>IF('Master Input'!B5685 &lt;&gt; "",'Master Input'!B5685,"")</f>
        <v/>
      </c>
      <c r="C5685" s="7" t="str">
        <f>IF('Master Input'!C5685 &lt;&gt; "",'Master Input'!C5685,"")</f>
        <v/>
      </c>
      <c r="D5685" t="str">
        <f>IF('Master Input'!D5685 &lt;&gt; "",'Master Input'!D5685,"")</f>
        <v/>
      </c>
      <c r="E5685" s="7" t="str">
        <f>IF('Master Input'!E5685 &lt;&gt; "",'Master Input'!E5685,"")</f>
        <v/>
      </c>
      <c r="F5685" s="58" t="str">
        <f>IF('Master Input'!G5685 &lt;&gt; "",'Master Input'!G5685, "")</f>
        <v/>
      </c>
      <c r="G5685" s="18" t="str">
        <f>IFERROR(INDEX('Docs Signed Input'!B:B,MATCH('Nate''s Evolution'!$B5685,'Docs Signed Input'!E:E,0)),"N")</f>
        <v>N</v>
      </c>
      <c r="H5685" s="18" t="str">
        <f>IFERROR(INDEX('Docs Signed Input'!C:C,MATCH('Nate''s Evolution'!B5685,'Docs Signed Input'!E:E,0)),"N")</f>
        <v>N</v>
      </c>
      <c r="I5685" s="7" t="str">
        <f>IF('Master Input'!Q5685 &lt;&gt; "",'Master Input'!Q5685,"")</f>
        <v/>
      </c>
    </row>
    <row r="5686" spans="1:9" x14ac:dyDescent="0.3">
      <c r="A5686" t="str">
        <f>IF('Master Input'!A5686 &lt;&gt; "",'Master Input'!A5686,"")</f>
        <v/>
      </c>
      <c r="B5686" s="7" t="str">
        <f>IF('Master Input'!B5686 &lt;&gt; "",'Master Input'!B5686,"")</f>
        <v/>
      </c>
      <c r="C5686" s="7" t="str">
        <f>IF('Master Input'!C5686 &lt;&gt; "",'Master Input'!C5686,"")</f>
        <v/>
      </c>
      <c r="D5686" t="str">
        <f>IF('Master Input'!D5686 &lt;&gt; "",'Master Input'!D5686,"")</f>
        <v/>
      </c>
      <c r="E5686" s="7" t="str">
        <f>IF('Master Input'!E5686 &lt;&gt; "",'Master Input'!E5686,"")</f>
        <v/>
      </c>
      <c r="F5686" s="58" t="str">
        <f>IF('Master Input'!G5686 &lt;&gt; "",'Master Input'!G5686, "")</f>
        <v/>
      </c>
      <c r="G5686" s="18" t="str">
        <f>IFERROR(INDEX('Docs Signed Input'!B:B,MATCH('Nate''s Evolution'!$B5686,'Docs Signed Input'!E:E,0)),"N")</f>
        <v>N</v>
      </c>
      <c r="H5686" s="18" t="str">
        <f>IFERROR(INDEX('Docs Signed Input'!C:C,MATCH('Nate''s Evolution'!B5686,'Docs Signed Input'!E:E,0)),"N")</f>
        <v>N</v>
      </c>
      <c r="I5686" s="7" t="str">
        <f>IF('Master Input'!Q5686 &lt;&gt; "",'Master Input'!Q5686,"")</f>
        <v/>
      </c>
    </row>
    <row r="5687" spans="1:9" x14ac:dyDescent="0.3">
      <c r="A5687" t="str">
        <f>IF('Master Input'!A5687 &lt;&gt; "",'Master Input'!A5687,"")</f>
        <v/>
      </c>
      <c r="B5687" s="7" t="str">
        <f>IF('Master Input'!B5687 &lt;&gt; "",'Master Input'!B5687,"")</f>
        <v/>
      </c>
      <c r="C5687" s="7" t="str">
        <f>IF('Master Input'!C5687 &lt;&gt; "",'Master Input'!C5687,"")</f>
        <v/>
      </c>
      <c r="D5687" t="str">
        <f>IF('Master Input'!D5687 &lt;&gt; "",'Master Input'!D5687,"")</f>
        <v/>
      </c>
      <c r="E5687" s="7" t="str">
        <f>IF('Master Input'!E5687 &lt;&gt; "",'Master Input'!E5687,"")</f>
        <v/>
      </c>
      <c r="F5687" s="58" t="str">
        <f>IF('Master Input'!G5687 &lt;&gt; "",'Master Input'!G5687, "")</f>
        <v/>
      </c>
      <c r="G5687" s="18" t="str">
        <f>IFERROR(INDEX('Docs Signed Input'!B:B,MATCH('Nate''s Evolution'!$B5687,'Docs Signed Input'!E:E,0)),"N")</f>
        <v>N</v>
      </c>
      <c r="H5687" s="18" t="str">
        <f>IFERROR(INDEX('Docs Signed Input'!C:C,MATCH('Nate''s Evolution'!B5687,'Docs Signed Input'!E:E,0)),"N")</f>
        <v>N</v>
      </c>
      <c r="I5687" s="7" t="str">
        <f>IF('Master Input'!Q5687 &lt;&gt; "",'Master Input'!Q5687,"")</f>
        <v/>
      </c>
    </row>
    <row r="5688" spans="1:9" x14ac:dyDescent="0.3">
      <c r="A5688" t="str">
        <f>IF('Master Input'!A5688 &lt;&gt; "",'Master Input'!A5688,"")</f>
        <v/>
      </c>
      <c r="B5688" s="7" t="str">
        <f>IF('Master Input'!B5688 &lt;&gt; "",'Master Input'!B5688,"")</f>
        <v/>
      </c>
      <c r="C5688" s="7" t="str">
        <f>IF('Master Input'!C5688 &lt;&gt; "",'Master Input'!C5688,"")</f>
        <v/>
      </c>
      <c r="D5688" t="str">
        <f>IF('Master Input'!D5688 &lt;&gt; "",'Master Input'!D5688,"")</f>
        <v/>
      </c>
      <c r="E5688" s="7" t="str">
        <f>IF('Master Input'!E5688 &lt;&gt; "",'Master Input'!E5688,"")</f>
        <v/>
      </c>
      <c r="F5688" s="58" t="str">
        <f>IF('Master Input'!G5688 &lt;&gt; "",'Master Input'!G5688, "")</f>
        <v/>
      </c>
      <c r="G5688" s="18" t="str">
        <f>IFERROR(INDEX('Docs Signed Input'!B:B,MATCH('Nate''s Evolution'!$B5688,'Docs Signed Input'!E:E,0)),"N")</f>
        <v>N</v>
      </c>
      <c r="H5688" s="18" t="str">
        <f>IFERROR(INDEX('Docs Signed Input'!C:C,MATCH('Nate''s Evolution'!B5688,'Docs Signed Input'!E:E,0)),"N")</f>
        <v>N</v>
      </c>
      <c r="I5688" s="7" t="str">
        <f>IF('Master Input'!Q5688 &lt;&gt; "",'Master Input'!Q5688,"")</f>
        <v/>
      </c>
    </row>
    <row r="5689" spans="1:9" x14ac:dyDescent="0.3">
      <c r="A5689" t="str">
        <f>IF('Master Input'!A5689 &lt;&gt; "",'Master Input'!A5689,"")</f>
        <v/>
      </c>
      <c r="B5689" s="7" t="str">
        <f>IF('Master Input'!B5689 &lt;&gt; "",'Master Input'!B5689,"")</f>
        <v/>
      </c>
      <c r="C5689" s="7" t="str">
        <f>IF('Master Input'!C5689 &lt;&gt; "",'Master Input'!C5689,"")</f>
        <v/>
      </c>
      <c r="D5689" t="str">
        <f>IF('Master Input'!D5689 &lt;&gt; "",'Master Input'!D5689,"")</f>
        <v/>
      </c>
      <c r="E5689" s="7" t="str">
        <f>IF('Master Input'!E5689 &lt;&gt; "",'Master Input'!E5689,"")</f>
        <v/>
      </c>
      <c r="F5689" s="58" t="str">
        <f>IF('Master Input'!G5689 &lt;&gt; "",'Master Input'!G5689, "")</f>
        <v/>
      </c>
      <c r="G5689" s="18" t="str">
        <f>IFERROR(INDEX('Docs Signed Input'!B:B,MATCH('Nate''s Evolution'!$B5689,'Docs Signed Input'!E:E,0)),"N")</f>
        <v>N</v>
      </c>
      <c r="H5689" s="18" t="str">
        <f>IFERROR(INDEX('Docs Signed Input'!C:C,MATCH('Nate''s Evolution'!B5689,'Docs Signed Input'!E:E,0)),"N")</f>
        <v>N</v>
      </c>
      <c r="I5689" s="7" t="str">
        <f>IF('Master Input'!Q5689 &lt;&gt; "",'Master Input'!Q5689,"")</f>
        <v/>
      </c>
    </row>
    <row r="5690" spans="1:9" x14ac:dyDescent="0.3">
      <c r="A5690" t="str">
        <f>IF('Master Input'!A5690 &lt;&gt; "",'Master Input'!A5690,"")</f>
        <v/>
      </c>
      <c r="B5690" s="7" t="str">
        <f>IF('Master Input'!B5690 &lt;&gt; "",'Master Input'!B5690,"")</f>
        <v/>
      </c>
      <c r="C5690" s="7" t="str">
        <f>IF('Master Input'!C5690 &lt;&gt; "",'Master Input'!C5690,"")</f>
        <v/>
      </c>
      <c r="D5690" t="str">
        <f>IF('Master Input'!D5690 &lt;&gt; "",'Master Input'!D5690,"")</f>
        <v/>
      </c>
      <c r="E5690" s="7" t="str">
        <f>IF('Master Input'!E5690 &lt;&gt; "",'Master Input'!E5690,"")</f>
        <v/>
      </c>
      <c r="F5690" s="58" t="str">
        <f>IF('Master Input'!G5690 &lt;&gt; "",'Master Input'!G5690, "")</f>
        <v/>
      </c>
      <c r="G5690" s="18" t="str">
        <f>IFERROR(INDEX('Docs Signed Input'!B:B,MATCH('Nate''s Evolution'!$B5690,'Docs Signed Input'!E:E,0)),"N")</f>
        <v>N</v>
      </c>
      <c r="H5690" s="18" t="str">
        <f>IFERROR(INDEX('Docs Signed Input'!C:C,MATCH('Nate''s Evolution'!B5690,'Docs Signed Input'!E:E,0)),"N")</f>
        <v>N</v>
      </c>
      <c r="I5690" s="7" t="str">
        <f>IF('Master Input'!Q5690 &lt;&gt; "",'Master Input'!Q5690,"")</f>
        <v/>
      </c>
    </row>
    <row r="5691" spans="1:9" x14ac:dyDescent="0.3">
      <c r="A5691" t="str">
        <f>IF('Master Input'!A5691 &lt;&gt; "",'Master Input'!A5691,"")</f>
        <v/>
      </c>
      <c r="B5691" s="7" t="str">
        <f>IF('Master Input'!B5691 &lt;&gt; "",'Master Input'!B5691,"")</f>
        <v/>
      </c>
      <c r="C5691" s="7" t="str">
        <f>IF('Master Input'!C5691 &lt;&gt; "",'Master Input'!C5691,"")</f>
        <v/>
      </c>
      <c r="D5691" t="str">
        <f>IF('Master Input'!D5691 &lt;&gt; "",'Master Input'!D5691,"")</f>
        <v/>
      </c>
      <c r="E5691" s="7" t="str">
        <f>IF('Master Input'!E5691 &lt;&gt; "",'Master Input'!E5691,"")</f>
        <v/>
      </c>
      <c r="F5691" s="58" t="str">
        <f>IF('Master Input'!G5691 &lt;&gt; "",'Master Input'!G5691, "")</f>
        <v/>
      </c>
      <c r="G5691" s="18" t="str">
        <f>IFERROR(INDEX('Docs Signed Input'!B:B,MATCH('Nate''s Evolution'!$B5691,'Docs Signed Input'!E:E,0)),"N")</f>
        <v>N</v>
      </c>
      <c r="H5691" s="18" t="str">
        <f>IFERROR(INDEX('Docs Signed Input'!C:C,MATCH('Nate''s Evolution'!B5691,'Docs Signed Input'!E:E,0)),"N")</f>
        <v>N</v>
      </c>
      <c r="I5691" s="7" t="str">
        <f>IF('Master Input'!Q5691 &lt;&gt; "",'Master Input'!Q5691,"")</f>
        <v/>
      </c>
    </row>
    <row r="5692" spans="1:9" x14ac:dyDescent="0.3">
      <c r="A5692" t="str">
        <f>IF('Master Input'!A5692 &lt;&gt; "",'Master Input'!A5692,"")</f>
        <v/>
      </c>
      <c r="B5692" s="7" t="str">
        <f>IF('Master Input'!B5692 &lt;&gt; "",'Master Input'!B5692,"")</f>
        <v/>
      </c>
      <c r="C5692" s="7" t="str">
        <f>IF('Master Input'!C5692 &lt;&gt; "",'Master Input'!C5692,"")</f>
        <v/>
      </c>
      <c r="D5692" t="str">
        <f>IF('Master Input'!D5692 &lt;&gt; "",'Master Input'!D5692,"")</f>
        <v/>
      </c>
      <c r="E5692" s="7" t="str">
        <f>IF('Master Input'!E5692 &lt;&gt; "",'Master Input'!E5692,"")</f>
        <v/>
      </c>
      <c r="F5692" s="58" t="str">
        <f>IF('Master Input'!G5692 &lt;&gt; "",'Master Input'!G5692, "")</f>
        <v/>
      </c>
      <c r="G5692" s="18" t="str">
        <f>IFERROR(INDEX('Docs Signed Input'!B:B,MATCH('Nate''s Evolution'!$B5692,'Docs Signed Input'!E:E,0)),"N")</f>
        <v>N</v>
      </c>
      <c r="H5692" s="18" t="str">
        <f>IFERROR(INDEX('Docs Signed Input'!C:C,MATCH('Nate''s Evolution'!B5692,'Docs Signed Input'!E:E,0)),"N")</f>
        <v>N</v>
      </c>
      <c r="I5692" s="7" t="str">
        <f>IF('Master Input'!Q5692 &lt;&gt; "",'Master Input'!Q5692,"")</f>
        <v/>
      </c>
    </row>
    <row r="5693" spans="1:9" x14ac:dyDescent="0.3">
      <c r="A5693" t="str">
        <f>IF('Master Input'!A5693 &lt;&gt; "",'Master Input'!A5693,"")</f>
        <v/>
      </c>
      <c r="B5693" s="7" t="str">
        <f>IF('Master Input'!B5693 &lt;&gt; "",'Master Input'!B5693,"")</f>
        <v/>
      </c>
      <c r="C5693" s="7" t="str">
        <f>IF('Master Input'!C5693 &lt;&gt; "",'Master Input'!C5693,"")</f>
        <v/>
      </c>
      <c r="D5693" t="str">
        <f>IF('Master Input'!D5693 &lt;&gt; "",'Master Input'!D5693,"")</f>
        <v/>
      </c>
      <c r="E5693" s="7" t="str">
        <f>IF('Master Input'!E5693 &lt;&gt; "",'Master Input'!E5693,"")</f>
        <v/>
      </c>
      <c r="F5693" s="58" t="str">
        <f>IF('Master Input'!G5693 &lt;&gt; "",'Master Input'!G5693, "")</f>
        <v/>
      </c>
      <c r="G5693" s="18" t="str">
        <f>IFERROR(INDEX('Docs Signed Input'!B:B,MATCH('Nate''s Evolution'!$B5693,'Docs Signed Input'!E:E,0)),"N")</f>
        <v>N</v>
      </c>
      <c r="H5693" s="18" t="str">
        <f>IFERROR(INDEX('Docs Signed Input'!C:C,MATCH('Nate''s Evolution'!B5693,'Docs Signed Input'!E:E,0)),"N")</f>
        <v>N</v>
      </c>
      <c r="I5693" s="7" t="str">
        <f>IF('Master Input'!Q5693 &lt;&gt; "",'Master Input'!Q5693,"")</f>
        <v/>
      </c>
    </row>
    <row r="5694" spans="1:9" x14ac:dyDescent="0.3">
      <c r="A5694" t="str">
        <f>IF('Master Input'!A5694 &lt;&gt; "",'Master Input'!A5694,"")</f>
        <v/>
      </c>
      <c r="B5694" s="7" t="str">
        <f>IF('Master Input'!B5694 &lt;&gt; "",'Master Input'!B5694,"")</f>
        <v/>
      </c>
      <c r="C5694" s="7" t="str">
        <f>IF('Master Input'!C5694 &lt;&gt; "",'Master Input'!C5694,"")</f>
        <v/>
      </c>
      <c r="D5694" t="str">
        <f>IF('Master Input'!D5694 &lt;&gt; "",'Master Input'!D5694,"")</f>
        <v/>
      </c>
      <c r="E5694" s="7" t="str">
        <f>IF('Master Input'!E5694 &lt;&gt; "",'Master Input'!E5694,"")</f>
        <v/>
      </c>
      <c r="F5694" s="58" t="str">
        <f>IF('Master Input'!G5694 &lt;&gt; "",'Master Input'!G5694, "")</f>
        <v/>
      </c>
      <c r="G5694" s="18" t="str">
        <f>IFERROR(INDEX('Docs Signed Input'!B:B,MATCH('Nate''s Evolution'!$B5694,'Docs Signed Input'!E:E,0)),"N")</f>
        <v>N</v>
      </c>
      <c r="H5694" s="18" t="str">
        <f>IFERROR(INDEX('Docs Signed Input'!C:C,MATCH('Nate''s Evolution'!B5694,'Docs Signed Input'!E:E,0)),"N")</f>
        <v>N</v>
      </c>
      <c r="I5694" s="7" t="str">
        <f>IF('Master Input'!Q5694 &lt;&gt; "",'Master Input'!Q5694,"")</f>
        <v/>
      </c>
    </row>
    <row r="5695" spans="1:9" x14ac:dyDescent="0.3">
      <c r="A5695" t="str">
        <f>IF('Master Input'!A5695 &lt;&gt; "",'Master Input'!A5695,"")</f>
        <v/>
      </c>
      <c r="B5695" s="7" t="str">
        <f>IF('Master Input'!B5695 &lt;&gt; "",'Master Input'!B5695,"")</f>
        <v/>
      </c>
      <c r="C5695" s="7" t="str">
        <f>IF('Master Input'!C5695 &lt;&gt; "",'Master Input'!C5695,"")</f>
        <v/>
      </c>
      <c r="D5695" t="str">
        <f>IF('Master Input'!D5695 &lt;&gt; "",'Master Input'!D5695,"")</f>
        <v/>
      </c>
      <c r="E5695" s="7" t="str">
        <f>IF('Master Input'!E5695 &lt;&gt; "",'Master Input'!E5695,"")</f>
        <v/>
      </c>
      <c r="F5695" s="58" t="str">
        <f>IF('Master Input'!G5695 &lt;&gt; "",'Master Input'!G5695, "")</f>
        <v/>
      </c>
      <c r="G5695" s="18" t="str">
        <f>IFERROR(INDEX('Docs Signed Input'!B:B,MATCH('Nate''s Evolution'!$B5695,'Docs Signed Input'!E:E,0)),"N")</f>
        <v>N</v>
      </c>
      <c r="H5695" s="18" t="str">
        <f>IFERROR(INDEX('Docs Signed Input'!C:C,MATCH('Nate''s Evolution'!B5695,'Docs Signed Input'!E:E,0)),"N")</f>
        <v>N</v>
      </c>
      <c r="I5695" s="7" t="str">
        <f>IF('Master Input'!Q5695 &lt;&gt; "",'Master Input'!Q5695,"")</f>
        <v/>
      </c>
    </row>
    <row r="5696" spans="1:9" x14ac:dyDescent="0.3">
      <c r="A5696" t="str">
        <f>IF('Master Input'!A5696 &lt;&gt; "",'Master Input'!A5696,"")</f>
        <v/>
      </c>
      <c r="B5696" s="7" t="str">
        <f>IF('Master Input'!B5696 &lt;&gt; "",'Master Input'!B5696,"")</f>
        <v/>
      </c>
      <c r="C5696" s="7" t="str">
        <f>IF('Master Input'!C5696 &lt;&gt; "",'Master Input'!C5696,"")</f>
        <v/>
      </c>
      <c r="D5696" t="str">
        <f>IF('Master Input'!D5696 &lt;&gt; "",'Master Input'!D5696,"")</f>
        <v/>
      </c>
      <c r="E5696" s="7" t="str">
        <f>IF('Master Input'!E5696 &lt;&gt; "",'Master Input'!E5696,"")</f>
        <v/>
      </c>
      <c r="F5696" s="58" t="str">
        <f>IF('Master Input'!G5696 &lt;&gt; "",'Master Input'!G5696, "")</f>
        <v/>
      </c>
      <c r="G5696" s="18" t="str">
        <f>IFERROR(INDEX('Docs Signed Input'!B:B,MATCH('Nate''s Evolution'!$B5696,'Docs Signed Input'!E:E,0)),"N")</f>
        <v>N</v>
      </c>
      <c r="H5696" s="18" t="str">
        <f>IFERROR(INDEX('Docs Signed Input'!C:C,MATCH('Nate''s Evolution'!B5696,'Docs Signed Input'!E:E,0)),"N")</f>
        <v>N</v>
      </c>
      <c r="I5696" s="7" t="str">
        <f>IF('Master Input'!Q5696 &lt;&gt; "",'Master Input'!Q5696,"")</f>
        <v/>
      </c>
    </row>
    <row r="5697" spans="1:9" x14ac:dyDescent="0.3">
      <c r="A5697" t="str">
        <f>IF('Master Input'!A5697 &lt;&gt; "",'Master Input'!A5697,"")</f>
        <v/>
      </c>
      <c r="B5697" s="7" t="str">
        <f>IF('Master Input'!B5697 &lt;&gt; "",'Master Input'!B5697,"")</f>
        <v/>
      </c>
      <c r="C5697" s="7" t="str">
        <f>IF('Master Input'!C5697 &lt;&gt; "",'Master Input'!C5697,"")</f>
        <v/>
      </c>
      <c r="D5697" t="str">
        <f>IF('Master Input'!D5697 &lt;&gt; "",'Master Input'!D5697,"")</f>
        <v/>
      </c>
      <c r="E5697" s="7" t="str">
        <f>IF('Master Input'!E5697 &lt;&gt; "",'Master Input'!E5697,"")</f>
        <v/>
      </c>
      <c r="F5697" s="58" t="str">
        <f>IF('Master Input'!G5697 &lt;&gt; "",'Master Input'!G5697, "")</f>
        <v/>
      </c>
      <c r="G5697" s="18" t="str">
        <f>IFERROR(INDEX('Docs Signed Input'!B:B,MATCH('Nate''s Evolution'!$B5697,'Docs Signed Input'!E:E,0)),"N")</f>
        <v>N</v>
      </c>
      <c r="H5697" s="18" t="str">
        <f>IFERROR(INDEX('Docs Signed Input'!C:C,MATCH('Nate''s Evolution'!B5697,'Docs Signed Input'!E:E,0)),"N")</f>
        <v>N</v>
      </c>
      <c r="I5697" s="7" t="str">
        <f>IF('Master Input'!Q5697 &lt;&gt; "",'Master Input'!Q5697,"")</f>
        <v/>
      </c>
    </row>
    <row r="5698" spans="1:9" x14ac:dyDescent="0.3">
      <c r="A5698" t="str">
        <f>IF('Master Input'!A5698 &lt;&gt; "",'Master Input'!A5698,"")</f>
        <v/>
      </c>
      <c r="B5698" s="7" t="str">
        <f>IF('Master Input'!B5698 &lt;&gt; "",'Master Input'!B5698,"")</f>
        <v/>
      </c>
      <c r="C5698" s="7" t="str">
        <f>IF('Master Input'!C5698 &lt;&gt; "",'Master Input'!C5698,"")</f>
        <v/>
      </c>
      <c r="D5698" t="str">
        <f>IF('Master Input'!D5698 &lt;&gt; "",'Master Input'!D5698,"")</f>
        <v/>
      </c>
      <c r="E5698" s="7" t="str">
        <f>IF('Master Input'!E5698 &lt;&gt; "",'Master Input'!E5698,"")</f>
        <v/>
      </c>
      <c r="F5698" s="58" t="str">
        <f>IF('Master Input'!G5698 &lt;&gt; "",'Master Input'!G5698, "")</f>
        <v/>
      </c>
      <c r="G5698" s="18" t="str">
        <f>IFERROR(INDEX('Docs Signed Input'!B:B,MATCH('Nate''s Evolution'!$B5698,'Docs Signed Input'!E:E,0)),"N")</f>
        <v>N</v>
      </c>
      <c r="H5698" s="18" t="str">
        <f>IFERROR(INDEX('Docs Signed Input'!C:C,MATCH('Nate''s Evolution'!B5698,'Docs Signed Input'!E:E,0)),"N")</f>
        <v>N</v>
      </c>
      <c r="I5698" s="7" t="str">
        <f>IF('Master Input'!Q5698 &lt;&gt; "",'Master Input'!Q5698,"")</f>
        <v/>
      </c>
    </row>
    <row r="5699" spans="1:9" x14ac:dyDescent="0.3">
      <c r="A5699" t="str">
        <f>IF('Master Input'!A5699 &lt;&gt; "",'Master Input'!A5699,"")</f>
        <v/>
      </c>
      <c r="B5699" s="7" t="str">
        <f>IF('Master Input'!B5699 &lt;&gt; "",'Master Input'!B5699,"")</f>
        <v/>
      </c>
      <c r="C5699" s="7" t="str">
        <f>IF('Master Input'!C5699 &lt;&gt; "",'Master Input'!C5699,"")</f>
        <v/>
      </c>
      <c r="D5699" t="str">
        <f>IF('Master Input'!D5699 &lt;&gt; "",'Master Input'!D5699,"")</f>
        <v/>
      </c>
      <c r="E5699" s="7" t="str">
        <f>IF('Master Input'!E5699 &lt;&gt; "",'Master Input'!E5699,"")</f>
        <v/>
      </c>
      <c r="F5699" s="58" t="str">
        <f>IF('Master Input'!G5699 &lt;&gt; "",'Master Input'!G5699, "")</f>
        <v/>
      </c>
      <c r="G5699" s="18" t="str">
        <f>IFERROR(INDEX('Docs Signed Input'!B:B,MATCH('Nate''s Evolution'!$B5699,'Docs Signed Input'!E:E,0)),"N")</f>
        <v>N</v>
      </c>
      <c r="H5699" s="18" t="str">
        <f>IFERROR(INDEX('Docs Signed Input'!C:C,MATCH('Nate''s Evolution'!B5699,'Docs Signed Input'!E:E,0)),"N")</f>
        <v>N</v>
      </c>
      <c r="I5699" s="7" t="str">
        <f>IF('Master Input'!Q5699 &lt;&gt; "",'Master Input'!Q5699,"")</f>
        <v/>
      </c>
    </row>
    <row r="5700" spans="1:9" x14ac:dyDescent="0.3">
      <c r="A5700" t="str">
        <f>IF('Master Input'!A5700 &lt;&gt; "",'Master Input'!A5700,"")</f>
        <v/>
      </c>
      <c r="B5700" s="7" t="str">
        <f>IF('Master Input'!B5700 &lt;&gt; "",'Master Input'!B5700,"")</f>
        <v/>
      </c>
      <c r="C5700" s="7" t="str">
        <f>IF('Master Input'!C5700 &lt;&gt; "",'Master Input'!C5700,"")</f>
        <v/>
      </c>
      <c r="D5700" t="str">
        <f>IF('Master Input'!D5700 &lt;&gt; "",'Master Input'!D5700,"")</f>
        <v/>
      </c>
      <c r="E5700" s="7" t="str">
        <f>IF('Master Input'!E5700 &lt;&gt; "",'Master Input'!E5700,"")</f>
        <v/>
      </c>
      <c r="F5700" s="58" t="str">
        <f>IF('Master Input'!G5700 &lt;&gt; "",'Master Input'!G5700, "")</f>
        <v/>
      </c>
      <c r="G5700" s="18" t="str">
        <f>IFERROR(INDEX('Docs Signed Input'!B:B,MATCH('Nate''s Evolution'!$B5700,'Docs Signed Input'!E:E,0)),"N")</f>
        <v>N</v>
      </c>
      <c r="H5700" s="18" t="str">
        <f>IFERROR(INDEX('Docs Signed Input'!C:C,MATCH('Nate''s Evolution'!B5700,'Docs Signed Input'!E:E,0)),"N")</f>
        <v>N</v>
      </c>
      <c r="I5700" s="7" t="str">
        <f>IF('Master Input'!Q5700 &lt;&gt; "",'Master Input'!Q5700,"")</f>
        <v/>
      </c>
    </row>
    <row r="5701" spans="1:9" x14ac:dyDescent="0.3">
      <c r="A5701" t="str">
        <f>IF('Master Input'!A5701 &lt;&gt; "",'Master Input'!A5701,"")</f>
        <v/>
      </c>
      <c r="B5701" s="7" t="str">
        <f>IF('Master Input'!B5701 &lt;&gt; "",'Master Input'!B5701,"")</f>
        <v/>
      </c>
      <c r="C5701" s="7" t="str">
        <f>IF('Master Input'!C5701 &lt;&gt; "",'Master Input'!C5701,"")</f>
        <v/>
      </c>
      <c r="D5701" t="str">
        <f>IF('Master Input'!D5701 &lt;&gt; "",'Master Input'!D5701,"")</f>
        <v/>
      </c>
      <c r="E5701" s="7" t="str">
        <f>IF('Master Input'!E5701 &lt;&gt; "",'Master Input'!E5701,"")</f>
        <v/>
      </c>
      <c r="F5701" s="58" t="str">
        <f>IF('Master Input'!G5701 &lt;&gt; "",'Master Input'!G5701, "")</f>
        <v/>
      </c>
      <c r="G5701" s="18" t="str">
        <f>IFERROR(INDEX('Docs Signed Input'!B:B,MATCH('Nate''s Evolution'!$B5701,'Docs Signed Input'!E:E,0)),"N")</f>
        <v>N</v>
      </c>
      <c r="H5701" s="18" t="str">
        <f>IFERROR(INDEX('Docs Signed Input'!C:C,MATCH('Nate''s Evolution'!B5701,'Docs Signed Input'!E:E,0)),"N")</f>
        <v>N</v>
      </c>
      <c r="I5701" s="7" t="str">
        <f>IF('Master Input'!Q5701 &lt;&gt; "",'Master Input'!Q5701,"")</f>
        <v/>
      </c>
    </row>
    <row r="5702" spans="1:9" x14ac:dyDescent="0.3">
      <c r="A5702" t="str">
        <f>IF('Master Input'!A5702 &lt;&gt; "",'Master Input'!A5702,"")</f>
        <v/>
      </c>
      <c r="B5702" s="7" t="str">
        <f>IF('Master Input'!B5702 &lt;&gt; "",'Master Input'!B5702,"")</f>
        <v/>
      </c>
      <c r="C5702" s="7" t="str">
        <f>IF('Master Input'!C5702 &lt;&gt; "",'Master Input'!C5702,"")</f>
        <v/>
      </c>
      <c r="D5702" t="str">
        <f>IF('Master Input'!D5702 &lt;&gt; "",'Master Input'!D5702,"")</f>
        <v/>
      </c>
      <c r="E5702" s="7" t="str">
        <f>IF('Master Input'!E5702 &lt;&gt; "",'Master Input'!E5702,"")</f>
        <v/>
      </c>
      <c r="F5702" s="58" t="str">
        <f>IF('Master Input'!G5702 &lt;&gt; "",'Master Input'!G5702, "")</f>
        <v/>
      </c>
      <c r="G5702" s="18" t="str">
        <f>IFERROR(INDEX('Docs Signed Input'!B:B,MATCH('Nate''s Evolution'!$B5702,'Docs Signed Input'!E:E,0)),"N")</f>
        <v>N</v>
      </c>
      <c r="H5702" s="18" t="str">
        <f>IFERROR(INDEX('Docs Signed Input'!C:C,MATCH('Nate''s Evolution'!B5702,'Docs Signed Input'!E:E,0)),"N")</f>
        <v>N</v>
      </c>
      <c r="I5702" s="7" t="str">
        <f>IF('Master Input'!Q5702 &lt;&gt; "",'Master Input'!Q5702,"")</f>
        <v/>
      </c>
    </row>
    <row r="5703" spans="1:9" x14ac:dyDescent="0.3">
      <c r="A5703" t="str">
        <f>IF('Master Input'!A5703 &lt;&gt; "",'Master Input'!A5703,"")</f>
        <v/>
      </c>
      <c r="B5703" s="7" t="str">
        <f>IF('Master Input'!B5703 &lt;&gt; "",'Master Input'!B5703,"")</f>
        <v/>
      </c>
      <c r="C5703" s="7" t="str">
        <f>IF('Master Input'!C5703 &lt;&gt; "",'Master Input'!C5703,"")</f>
        <v/>
      </c>
      <c r="D5703" t="str">
        <f>IF('Master Input'!D5703 &lt;&gt; "",'Master Input'!D5703,"")</f>
        <v/>
      </c>
      <c r="E5703" s="7" t="str">
        <f>IF('Master Input'!E5703 &lt;&gt; "",'Master Input'!E5703,"")</f>
        <v/>
      </c>
      <c r="F5703" s="58" t="str">
        <f>IF('Master Input'!G5703 &lt;&gt; "",'Master Input'!G5703, "")</f>
        <v/>
      </c>
      <c r="G5703" s="18" t="str">
        <f>IFERROR(INDEX('Docs Signed Input'!B:B,MATCH('Nate''s Evolution'!$B5703,'Docs Signed Input'!E:E,0)),"N")</f>
        <v>N</v>
      </c>
      <c r="H5703" s="18" t="str">
        <f>IFERROR(INDEX('Docs Signed Input'!C:C,MATCH('Nate''s Evolution'!B5703,'Docs Signed Input'!E:E,0)),"N")</f>
        <v>N</v>
      </c>
      <c r="I5703" s="7" t="str">
        <f>IF('Master Input'!Q5703 &lt;&gt; "",'Master Input'!Q5703,"")</f>
        <v/>
      </c>
    </row>
    <row r="5704" spans="1:9" x14ac:dyDescent="0.3">
      <c r="A5704" t="str">
        <f>IF('Master Input'!A5704 &lt;&gt; "",'Master Input'!A5704,"")</f>
        <v/>
      </c>
      <c r="B5704" s="7" t="str">
        <f>IF('Master Input'!B5704 &lt;&gt; "",'Master Input'!B5704,"")</f>
        <v/>
      </c>
      <c r="C5704" s="7" t="str">
        <f>IF('Master Input'!C5704 &lt;&gt; "",'Master Input'!C5704,"")</f>
        <v/>
      </c>
      <c r="D5704" t="str">
        <f>IF('Master Input'!D5704 &lt;&gt; "",'Master Input'!D5704,"")</f>
        <v/>
      </c>
      <c r="E5704" s="7" t="str">
        <f>IF('Master Input'!E5704 &lt;&gt; "",'Master Input'!E5704,"")</f>
        <v/>
      </c>
      <c r="F5704" s="58" t="str">
        <f>IF('Master Input'!G5704 &lt;&gt; "",'Master Input'!G5704, "")</f>
        <v/>
      </c>
      <c r="G5704" s="18" t="str">
        <f>IFERROR(INDEX('Docs Signed Input'!B:B,MATCH('Nate''s Evolution'!$B5704,'Docs Signed Input'!E:E,0)),"N")</f>
        <v>N</v>
      </c>
      <c r="H5704" s="18" t="str">
        <f>IFERROR(INDEX('Docs Signed Input'!C:C,MATCH('Nate''s Evolution'!B5704,'Docs Signed Input'!E:E,0)),"N")</f>
        <v>N</v>
      </c>
      <c r="I5704" s="7" t="str">
        <f>IF('Master Input'!Q5704 &lt;&gt; "",'Master Input'!Q5704,"")</f>
        <v/>
      </c>
    </row>
    <row r="5705" spans="1:9" x14ac:dyDescent="0.3">
      <c r="A5705" t="str">
        <f>IF('Master Input'!A5705 &lt;&gt; "",'Master Input'!A5705,"")</f>
        <v/>
      </c>
      <c r="B5705" s="7" t="str">
        <f>IF('Master Input'!B5705 &lt;&gt; "",'Master Input'!B5705,"")</f>
        <v/>
      </c>
      <c r="C5705" s="7" t="str">
        <f>IF('Master Input'!C5705 &lt;&gt; "",'Master Input'!C5705,"")</f>
        <v/>
      </c>
      <c r="D5705" t="str">
        <f>IF('Master Input'!D5705 &lt;&gt; "",'Master Input'!D5705,"")</f>
        <v/>
      </c>
      <c r="E5705" s="7" t="str">
        <f>IF('Master Input'!E5705 &lt;&gt; "",'Master Input'!E5705,"")</f>
        <v/>
      </c>
      <c r="F5705" s="58" t="str">
        <f>IF('Master Input'!G5705 &lt;&gt; "",'Master Input'!G5705, "")</f>
        <v/>
      </c>
      <c r="G5705" s="18" t="str">
        <f>IFERROR(INDEX('Docs Signed Input'!B:B,MATCH('Nate''s Evolution'!$B5705,'Docs Signed Input'!E:E,0)),"N")</f>
        <v>N</v>
      </c>
      <c r="H5705" s="18" t="str">
        <f>IFERROR(INDEX('Docs Signed Input'!C:C,MATCH('Nate''s Evolution'!B5705,'Docs Signed Input'!E:E,0)),"N")</f>
        <v>N</v>
      </c>
      <c r="I5705" s="7" t="str">
        <f>IF('Master Input'!Q5705 &lt;&gt; "",'Master Input'!Q5705,"")</f>
        <v/>
      </c>
    </row>
    <row r="5706" spans="1:9" x14ac:dyDescent="0.3">
      <c r="A5706" t="str">
        <f>IF('Master Input'!A5706 &lt;&gt; "",'Master Input'!A5706,"")</f>
        <v/>
      </c>
      <c r="B5706" s="7" t="str">
        <f>IF('Master Input'!B5706 &lt;&gt; "",'Master Input'!B5706,"")</f>
        <v/>
      </c>
      <c r="C5706" s="7" t="str">
        <f>IF('Master Input'!C5706 &lt;&gt; "",'Master Input'!C5706,"")</f>
        <v/>
      </c>
      <c r="D5706" t="str">
        <f>IF('Master Input'!D5706 &lt;&gt; "",'Master Input'!D5706,"")</f>
        <v/>
      </c>
      <c r="E5706" s="7" t="str">
        <f>IF('Master Input'!E5706 &lt;&gt; "",'Master Input'!E5706,"")</f>
        <v/>
      </c>
      <c r="F5706" s="58" t="str">
        <f>IF('Master Input'!G5706 &lt;&gt; "",'Master Input'!G5706, "")</f>
        <v/>
      </c>
      <c r="G5706" s="18" t="str">
        <f>IFERROR(INDEX('Docs Signed Input'!B:B,MATCH('Nate''s Evolution'!$B5706,'Docs Signed Input'!E:E,0)),"N")</f>
        <v>N</v>
      </c>
      <c r="H5706" s="18" t="str">
        <f>IFERROR(INDEX('Docs Signed Input'!C:C,MATCH('Nate''s Evolution'!B5706,'Docs Signed Input'!E:E,0)),"N")</f>
        <v>N</v>
      </c>
      <c r="I5706" s="7" t="str">
        <f>IF('Master Input'!Q5706 &lt;&gt; "",'Master Input'!Q5706,"")</f>
        <v/>
      </c>
    </row>
    <row r="5707" spans="1:9" x14ac:dyDescent="0.3">
      <c r="A5707" t="str">
        <f>IF('Master Input'!A5707 &lt;&gt; "",'Master Input'!A5707,"")</f>
        <v/>
      </c>
      <c r="B5707" s="7" t="str">
        <f>IF('Master Input'!B5707 &lt;&gt; "",'Master Input'!B5707,"")</f>
        <v/>
      </c>
      <c r="C5707" s="7" t="str">
        <f>IF('Master Input'!C5707 &lt;&gt; "",'Master Input'!C5707,"")</f>
        <v/>
      </c>
      <c r="D5707" t="str">
        <f>IF('Master Input'!D5707 &lt;&gt; "",'Master Input'!D5707,"")</f>
        <v/>
      </c>
      <c r="E5707" s="7" t="str">
        <f>IF('Master Input'!E5707 &lt;&gt; "",'Master Input'!E5707,"")</f>
        <v/>
      </c>
      <c r="F5707" s="58" t="str">
        <f>IF('Master Input'!G5707 &lt;&gt; "",'Master Input'!G5707, "")</f>
        <v/>
      </c>
      <c r="G5707" s="18" t="str">
        <f>IFERROR(INDEX('Docs Signed Input'!B:B,MATCH('Nate''s Evolution'!$B5707,'Docs Signed Input'!E:E,0)),"N")</f>
        <v>N</v>
      </c>
      <c r="H5707" s="18" t="str">
        <f>IFERROR(INDEX('Docs Signed Input'!C:C,MATCH('Nate''s Evolution'!B5707,'Docs Signed Input'!E:E,0)),"N")</f>
        <v>N</v>
      </c>
      <c r="I5707" s="7" t="str">
        <f>IF('Master Input'!Q5707 &lt;&gt; "",'Master Input'!Q5707,"")</f>
        <v/>
      </c>
    </row>
    <row r="5708" spans="1:9" x14ac:dyDescent="0.3">
      <c r="A5708" t="str">
        <f>IF('Master Input'!A5708 &lt;&gt; "",'Master Input'!A5708,"")</f>
        <v/>
      </c>
      <c r="B5708" s="7" t="str">
        <f>IF('Master Input'!B5708 &lt;&gt; "",'Master Input'!B5708,"")</f>
        <v/>
      </c>
      <c r="C5708" s="7" t="str">
        <f>IF('Master Input'!C5708 &lt;&gt; "",'Master Input'!C5708,"")</f>
        <v/>
      </c>
      <c r="D5708" t="str">
        <f>IF('Master Input'!D5708 &lt;&gt; "",'Master Input'!D5708,"")</f>
        <v/>
      </c>
      <c r="E5708" s="7" t="str">
        <f>IF('Master Input'!E5708 &lt;&gt; "",'Master Input'!E5708,"")</f>
        <v/>
      </c>
      <c r="F5708" s="58" t="str">
        <f>IF('Master Input'!G5708 &lt;&gt; "",'Master Input'!G5708, "")</f>
        <v/>
      </c>
      <c r="G5708" s="18" t="str">
        <f>IFERROR(INDEX('Docs Signed Input'!B:B,MATCH('Nate''s Evolution'!$B5708,'Docs Signed Input'!E:E,0)),"N")</f>
        <v>N</v>
      </c>
      <c r="H5708" s="18" t="str">
        <f>IFERROR(INDEX('Docs Signed Input'!C:C,MATCH('Nate''s Evolution'!B5708,'Docs Signed Input'!E:E,0)),"N")</f>
        <v>N</v>
      </c>
      <c r="I5708" s="7" t="str">
        <f>IF('Master Input'!Q5708 &lt;&gt; "",'Master Input'!Q5708,"")</f>
        <v/>
      </c>
    </row>
    <row r="5709" spans="1:9" x14ac:dyDescent="0.3">
      <c r="A5709" t="str">
        <f>IF('Master Input'!A5709 &lt;&gt; "",'Master Input'!A5709,"")</f>
        <v/>
      </c>
      <c r="B5709" s="7" t="str">
        <f>IF('Master Input'!B5709 &lt;&gt; "",'Master Input'!B5709,"")</f>
        <v/>
      </c>
      <c r="C5709" s="7" t="str">
        <f>IF('Master Input'!C5709 &lt;&gt; "",'Master Input'!C5709,"")</f>
        <v/>
      </c>
      <c r="D5709" t="str">
        <f>IF('Master Input'!D5709 &lt;&gt; "",'Master Input'!D5709,"")</f>
        <v/>
      </c>
      <c r="E5709" s="7" t="str">
        <f>IF('Master Input'!E5709 &lt;&gt; "",'Master Input'!E5709,"")</f>
        <v/>
      </c>
      <c r="F5709" s="58" t="str">
        <f>IF('Master Input'!G5709 &lt;&gt; "",'Master Input'!G5709, "")</f>
        <v/>
      </c>
      <c r="G5709" s="18" t="str">
        <f>IFERROR(INDEX('Docs Signed Input'!B:B,MATCH('Nate''s Evolution'!$B5709,'Docs Signed Input'!E:E,0)),"N")</f>
        <v>N</v>
      </c>
      <c r="H5709" s="18" t="str">
        <f>IFERROR(INDEX('Docs Signed Input'!C:C,MATCH('Nate''s Evolution'!B5709,'Docs Signed Input'!E:E,0)),"N")</f>
        <v>N</v>
      </c>
      <c r="I5709" s="7" t="str">
        <f>IF('Master Input'!Q5709 &lt;&gt; "",'Master Input'!Q5709,"")</f>
        <v/>
      </c>
    </row>
    <row r="5710" spans="1:9" x14ac:dyDescent="0.3">
      <c r="A5710" t="str">
        <f>IF('Master Input'!A5710 &lt;&gt; "",'Master Input'!A5710,"")</f>
        <v/>
      </c>
      <c r="B5710" s="7" t="str">
        <f>IF('Master Input'!B5710 &lt;&gt; "",'Master Input'!B5710,"")</f>
        <v/>
      </c>
      <c r="C5710" s="7" t="str">
        <f>IF('Master Input'!C5710 &lt;&gt; "",'Master Input'!C5710,"")</f>
        <v/>
      </c>
      <c r="D5710" t="str">
        <f>IF('Master Input'!D5710 &lt;&gt; "",'Master Input'!D5710,"")</f>
        <v/>
      </c>
      <c r="E5710" s="7" t="str">
        <f>IF('Master Input'!E5710 &lt;&gt; "",'Master Input'!E5710,"")</f>
        <v/>
      </c>
      <c r="F5710" s="58" t="str">
        <f>IF('Master Input'!G5710 &lt;&gt; "",'Master Input'!G5710, "")</f>
        <v/>
      </c>
      <c r="G5710" s="18" t="str">
        <f>IFERROR(INDEX('Docs Signed Input'!B:B,MATCH('Nate''s Evolution'!$B5710,'Docs Signed Input'!E:E,0)),"N")</f>
        <v>N</v>
      </c>
      <c r="H5710" s="18" t="str">
        <f>IFERROR(INDEX('Docs Signed Input'!C:C,MATCH('Nate''s Evolution'!B5710,'Docs Signed Input'!E:E,0)),"N")</f>
        <v>N</v>
      </c>
      <c r="I5710" s="7" t="str">
        <f>IF('Master Input'!Q5710 &lt;&gt; "",'Master Input'!Q5710,"")</f>
        <v/>
      </c>
    </row>
    <row r="5711" spans="1:9" x14ac:dyDescent="0.3">
      <c r="A5711" t="str">
        <f>IF('Master Input'!A5711 &lt;&gt; "",'Master Input'!A5711,"")</f>
        <v/>
      </c>
      <c r="B5711" s="7" t="str">
        <f>IF('Master Input'!B5711 &lt;&gt; "",'Master Input'!B5711,"")</f>
        <v/>
      </c>
      <c r="C5711" s="7" t="str">
        <f>IF('Master Input'!C5711 &lt;&gt; "",'Master Input'!C5711,"")</f>
        <v/>
      </c>
      <c r="D5711" t="str">
        <f>IF('Master Input'!D5711 &lt;&gt; "",'Master Input'!D5711,"")</f>
        <v/>
      </c>
      <c r="E5711" s="7" t="str">
        <f>IF('Master Input'!E5711 &lt;&gt; "",'Master Input'!E5711,"")</f>
        <v/>
      </c>
      <c r="F5711" s="58" t="str">
        <f>IF('Master Input'!G5711 &lt;&gt; "",'Master Input'!G5711, "")</f>
        <v/>
      </c>
      <c r="G5711" s="18" t="str">
        <f>IFERROR(INDEX('Docs Signed Input'!B:B,MATCH('Nate''s Evolution'!$B5711,'Docs Signed Input'!E:E,0)),"N")</f>
        <v>N</v>
      </c>
      <c r="H5711" s="18" t="str">
        <f>IFERROR(INDEX('Docs Signed Input'!C:C,MATCH('Nate''s Evolution'!B5711,'Docs Signed Input'!E:E,0)),"N")</f>
        <v>N</v>
      </c>
      <c r="I5711" s="7" t="str">
        <f>IF('Master Input'!Q5711 &lt;&gt; "",'Master Input'!Q5711,"")</f>
        <v/>
      </c>
    </row>
    <row r="5712" spans="1:9" x14ac:dyDescent="0.3">
      <c r="A5712" t="str">
        <f>IF('Master Input'!A5712 &lt;&gt; "",'Master Input'!A5712,"")</f>
        <v/>
      </c>
      <c r="B5712" s="7" t="str">
        <f>IF('Master Input'!B5712 &lt;&gt; "",'Master Input'!B5712,"")</f>
        <v/>
      </c>
      <c r="C5712" s="7" t="str">
        <f>IF('Master Input'!C5712 &lt;&gt; "",'Master Input'!C5712,"")</f>
        <v/>
      </c>
      <c r="D5712" t="str">
        <f>IF('Master Input'!D5712 &lt;&gt; "",'Master Input'!D5712,"")</f>
        <v/>
      </c>
      <c r="E5712" s="7" t="str">
        <f>IF('Master Input'!E5712 &lt;&gt; "",'Master Input'!E5712,"")</f>
        <v/>
      </c>
      <c r="F5712" s="58" t="str">
        <f>IF('Master Input'!G5712 &lt;&gt; "",'Master Input'!G5712, "")</f>
        <v/>
      </c>
      <c r="G5712" s="18" t="str">
        <f>IFERROR(INDEX('Docs Signed Input'!B:B,MATCH('Nate''s Evolution'!$B5712,'Docs Signed Input'!E:E,0)),"N")</f>
        <v>N</v>
      </c>
      <c r="H5712" s="18" t="str">
        <f>IFERROR(INDEX('Docs Signed Input'!C:C,MATCH('Nate''s Evolution'!B5712,'Docs Signed Input'!E:E,0)),"N")</f>
        <v>N</v>
      </c>
      <c r="I5712" s="7" t="str">
        <f>IF('Master Input'!Q5712 &lt;&gt; "",'Master Input'!Q5712,"")</f>
        <v/>
      </c>
    </row>
    <row r="5713" spans="1:9" x14ac:dyDescent="0.3">
      <c r="A5713" t="str">
        <f>IF('Master Input'!A5713 &lt;&gt; "",'Master Input'!A5713,"")</f>
        <v/>
      </c>
      <c r="B5713" s="7" t="str">
        <f>IF('Master Input'!B5713 &lt;&gt; "",'Master Input'!B5713,"")</f>
        <v/>
      </c>
      <c r="C5713" s="7" t="str">
        <f>IF('Master Input'!C5713 &lt;&gt; "",'Master Input'!C5713,"")</f>
        <v/>
      </c>
      <c r="D5713" t="str">
        <f>IF('Master Input'!D5713 &lt;&gt; "",'Master Input'!D5713,"")</f>
        <v/>
      </c>
      <c r="E5713" s="7" t="str">
        <f>IF('Master Input'!E5713 &lt;&gt; "",'Master Input'!E5713,"")</f>
        <v/>
      </c>
      <c r="F5713" s="58" t="str">
        <f>IF('Master Input'!G5713 &lt;&gt; "",'Master Input'!G5713, "")</f>
        <v/>
      </c>
      <c r="G5713" s="18" t="str">
        <f>IFERROR(INDEX('Docs Signed Input'!B:B,MATCH('Nate''s Evolution'!$B5713,'Docs Signed Input'!E:E,0)),"N")</f>
        <v>N</v>
      </c>
      <c r="H5713" s="18" t="str">
        <f>IFERROR(INDEX('Docs Signed Input'!C:C,MATCH('Nate''s Evolution'!B5713,'Docs Signed Input'!E:E,0)),"N")</f>
        <v>N</v>
      </c>
      <c r="I5713" s="7" t="str">
        <f>IF('Master Input'!Q5713 &lt;&gt; "",'Master Input'!Q5713,"")</f>
        <v/>
      </c>
    </row>
    <row r="5714" spans="1:9" x14ac:dyDescent="0.3">
      <c r="A5714" t="str">
        <f>IF('Master Input'!A5714 &lt;&gt; "",'Master Input'!A5714,"")</f>
        <v/>
      </c>
      <c r="B5714" s="7" t="str">
        <f>IF('Master Input'!B5714 &lt;&gt; "",'Master Input'!B5714,"")</f>
        <v/>
      </c>
      <c r="C5714" s="7" t="str">
        <f>IF('Master Input'!C5714 &lt;&gt; "",'Master Input'!C5714,"")</f>
        <v/>
      </c>
      <c r="D5714" t="str">
        <f>IF('Master Input'!D5714 &lt;&gt; "",'Master Input'!D5714,"")</f>
        <v/>
      </c>
      <c r="E5714" s="7" t="str">
        <f>IF('Master Input'!E5714 &lt;&gt; "",'Master Input'!E5714,"")</f>
        <v/>
      </c>
      <c r="F5714" s="58" t="str">
        <f>IF('Master Input'!G5714 &lt;&gt; "",'Master Input'!G5714, "")</f>
        <v/>
      </c>
      <c r="G5714" s="18" t="str">
        <f>IFERROR(INDEX('Docs Signed Input'!B:B,MATCH('Nate''s Evolution'!$B5714,'Docs Signed Input'!E:E,0)),"N")</f>
        <v>N</v>
      </c>
      <c r="H5714" s="18" t="str">
        <f>IFERROR(INDEX('Docs Signed Input'!C:C,MATCH('Nate''s Evolution'!B5714,'Docs Signed Input'!E:E,0)),"N")</f>
        <v>N</v>
      </c>
      <c r="I5714" s="7" t="str">
        <f>IF('Master Input'!Q5714 &lt;&gt; "",'Master Input'!Q5714,"")</f>
        <v/>
      </c>
    </row>
    <row r="5715" spans="1:9" x14ac:dyDescent="0.3">
      <c r="A5715" t="str">
        <f>IF('Master Input'!A5715 &lt;&gt; "",'Master Input'!A5715,"")</f>
        <v/>
      </c>
      <c r="B5715" s="7" t="str">
        <f>IF('Master Input'!B5715 &lt;&gt; "",'Master Input'!B5715,"")</f>
        <v/>
      </c>
      <c r="C5715" s="7" t="str">
        <f>IF('Master Input'!C5715 &lt;&gt; "",'Master Input'!C5715,"")</f>
        <v/>
      </c>
      <c r="D5715" t="str">
        <f>IF('Master Input'!D5715 &lt;&gt; "",'Master Input'!D5715,"")</f>
        <v/>
      </c>
      <c r="E5715" s="7" t="str">
        <f>IF('Master Input'!E5715 &lt;&gt; "",'Master Input'!E5715,"")</f>
        <v/>
      </c>
      <c r="F5715" s="58" t="str">
        <f>IF('Master Input'!G5715 &lt;&gt; "",'Master Input'!G5715, "")</f>
        <v/>
      </c>
      <c r="G5715" s="18" t="str">
        <f>IFERROR(INDEX('Docs Signed Input'!B:B,MATCH('Nate''s Evolution'!$B5715,'Docs Signed Input'!E:E,0)),"N")</f>
        <v>N</v>
      </c>
      <c r="H5715" s="18" t="str">
        <f>IFERROR(INDEX('Docs Signed Input'!C:C,MATCH('Nate''s Evolution'!B5715,'Docs Signed Input'!E:E,0)),"N")</f>
        <v>N</v>
      </c>
      <c r="I5715" s="7" t="str">
        <f>IF('Master Input'!Q5715 &lt;&gt; "",'Master Input'!Q5715,"")</f>
        <v/>
      </c>
    </row>
    <row r="5716" spans="1:9" x14ac:dyDescent="0.3">
      <c r="A5716" t="str">
        <f>IF('Master Input'!A5716 &lt;&gt; "",'Master Input'!A5716,"")</f>
        <v/>
      </c>
      <c r="B5716" s="7" t="str">
        <f>IF('Master Input'!B5716 &lt;&gt; "",'Master Input'!B5716,"")</f>
        <v/>
      </c>
      <c r="C5716" s="7" t="str">
        <f>IF('Master Input'!C5716 &lt;&gt; "",'Master Input'!C5716,"")</f>
        <v/>
      </c>
      <c r="D5716" t="str">
        <f>IF('Master Input'!D5716 &lt;&gt; "",'Master Input'!D5716,"")</f>
        <v/>
      </c>
      <c r="E5716" s="7" t="str">
        <f>IF('Master Input'!E5716 &lt;&gt; "",'Master Input'!E5716,"")</f>
        <v/>
      </c>
      <c r="F5716" s="58" t="str">
        <f>IF('Master Input'!G5716 &lt;&gt; "",'Master Input'!G5716, "")</f>
        <v/>
      </c>
      <c r="G5716" s="18" t="str">
        <f>IFERROR(INDEX('Docs Signed Input'!B:B,MATCH('Nate''s Evolution'!$B5716,'Docs Signed Input'!E:E,0)),"N")</f>
        <v>N</v>
      </c>
      <c r="H5716" s="18" t="str">
        <f>IFERROR(INDEX('Docs Signed Input'!C:C,MATCH('Nate''s Evolution'!B5716,'Docs Signed Input'!E:E,0)),"N")</f>
        <v>N</v>
      </c>
      <c r="I5716" s="7" t="str">
        <f>IF('Master Input'!Q5716 &lt;&gt; "",'Master Input'!Q5716,"")</f>
        <v/>
      </c>
    </row>
    <row r="5717" spans="1:9" x14ac:dyDescent="0.3">
      <c r="A5717" t="str">
        <f>IF('Master Input'!A5717 &lt;&gt; "",'Master Input'!A5717,"")</f>
        <v/>
      </c>
      <c r="B5717" s="7" t="str">
        <f>IF('Master Input'!B5717 &lt;&gt; "",'Master Input'!B5717,"")</f>
        <v/>
      </c>
      <c r="C5717" s="7" t="str">
        <f>IF('Master Input'!C5717 &lt;&gt; "",'Master Input'!C5717,"")</f>
        <v/>
      </c>
      <c r="D5717" t="str">
        <f>IF('Master Input'!D5717 &lt;&gt; "",'Master Input'!D5717,"")</f>
        <v/>
      </c>
      <c r="E5717" s="7" t="str">
        <f>IF('Master Input'!E5717 &lt;&gt; "",'Master Input'!E5717,"")</f>
        <v/>
      </c>
      <c r="F5717" s="58" t="str">
        <f>IF('Master Input'!G5717 &lt;&gt; "",'Master Input'!G5717, "")</f>
        <v/>
      </c>
      <c r="G5717" s="18" t="str">
        <f>IFERROR(INDEX('Docs Signed Input'!B:B,MATCH('Nate''s Evolution'!$B5717,'Docs Signed Input'!E:E,0)),"N")</f>
        <v>N</v>
      </c>
      <c r="H5717" s="18" t="str">
        <f>IFERROR(INDEX('Docs Signed Input'!C:C,MATCH('Nate''s Evolution'!B5717,'Docs Signed Input'!E:E,0)),"N")</f>
        <v>N</v>
      </c>
      <c r="I5717" s="7" t="str">
        <f>IF('Master Input'!Q5717 &lt;&gt; "",'Master Input'!Q5717,"")</f>
        <v/>
      </c>
    </row>
    <row r="5718" spans="1:9" x14ac:dyDescent="0.3">
      <c r="A5718" t="str">
        <f>IF('Master Input'!A5718 &lt;&gt; "",'Master Input'!A5718,"")</f>
        <v/>
      </c>
      <c r="B5718" s="7" t="str">
        <f>IF('Master Input'!B5718 &lt;&gt; "",'Master Input'!B5718,"")</f>
        <v/>
      </c>
      <c r="C5718" s="7" t="str">
        <f>IF('Master Input'!C5718 &lt;&gt; "",'Master Input'!C5718,"")</f>
        <v/>
      </c>
      <c r="D5718" t="str">
        <f>IF('Master Input'!D5718 &lt;&gt; "",'Master Input'!D5718,"")</f>
        <v/>
      </c>
      <c r="E5718" s="7" t="str">
        <f>IF('Master Input'!E5718 &lt;&gt; "",'Master Input'!E5718,"")</f>
        <v/>
      </c>
      <c r="F5718" s="58" t="str">
        <f>IF('Master Input'!G5718 &lt;&gt; "",'Master Input'!G5718, "")</f>
        <v/>
      </c>
      <c r="G5718" s="18" t="str">
        <f>IFERROR(INDEX('Docs Signed Input'!B:B,MATCH('Nate''s Evolution'!$B5718,'Docs Signed Input'!E:E,0)),"N")</f>
        <v>N</v>
      </c>
      <c r="H5718" s="18" t="str">
        <f>IFERROR(INDEX('Docs Signed Input'!C:C,MATCH('Nate''s Evolution'!B5718,'Docs Signed Input'!E:E,0)),"N")</f>
        <v>N</v>
      </c>
      <c r="I5718" s="7" t="str">
        <f>IF('Master Input'!Q5718 &lt;&gt; "",'Master Input'!Q5718,"")</f>
        <v/>
      </c>
    </row>
    <row r="5719" spans="1:9" x14ac:dyDescent="0.3">
      <c r="A5719" t="str">
        <f>IF('Master Input'!A5719 &lt;&gt; "",'Master Input'!A5719,"")</f>
        <v/>
      </c>
      <c r="B5719" s="7" t="str">
        <f>IF('Master Input'!B5719 &lt;&gt; "",'Master Input'!B5719,"")</f>
        <v/>
      </c>
      <c r="C5719" s="7" t="str">
        <f>IF('Master Input'!C5719 &lt;&gt; "",'Master Input'!C5719,"")</f>
        <v/>
      </c>
      <c r="D5719" t="str">
        <f>IF('Master Input'!D5719 &lt;&gt; "",'Master Input'!D5719,"")</f>
        <v/>
      </c>
      <c r="E5719" s="7" t="str">
        <f>IF('Master Input'!E5719 &lt;&gt; "",'Master Input'!E5719,"")</f>
        <v/>
      </c>
      <c r="F5719" s="58" t="str">
        <f>IF('Master Input'!G5719 &lt;&gt; "",'Master Input'!G5719, "")</f>
        <v/>
      </c>
      <c r="G5719" s="18" t="str">
        <f>IFERROR(INDEX('Docs Signed Input'!B:B,MATCH('Nate''s Evolution'!$B5719,'Docs Signed Input'!E:E,0)),"N")</f>
        <v>N</v>
      </c>
      <c r="H5719" s="18" t="str">
        <f>IFERROR(INDEX('Docs Signed Input'!C:C,MATCH('Nate''s Evolution'!B5719,'Docs Signed Input'!E:E,0)),"N")</f>
        <v>N</v>
      </c>
      <c r="I5719" s="7" t="str">
        <f>IF('Master Input'!Q5719 &lt;&gt; "",'Master Input'!Q5719,"")</f>
        <v/>
      </c>
    </row>
    <row r="5720" spans="1:9" x14ac:dyDescent="0.3">
      <c r="A5720" t="str">
        <f>IF('Master Input'!A5720 &lt;&gt; "",'Master Input'!A5720,"")</f>
        <v/>
      </c>
      <c r="B5720" s="7" t="str">
        <f>IF('Master Input'!B5720 &lt;&gt; "",'Master Input'!B5720,"")</f>
        <v/>
      </c>
      <c r="C5720" s="7" t="str">
        <f>IF('Master Input'!C5720 &lt;&gt; "",'Master Input'!C5720,"")</f>
        <v/>
      </c>
      <c r="D5720" t="str">
        <f>IF('Master Input'!D5720 &lt;&gt; "",'Master Input'!D5720,"")</f>
        <v/>
      </c>
      <c r="E5720" s="7" t="str">
        <f>IF('Master Input'!E5720 &lt;&gt; "",'Master Input'!E5720,"")</f>
        <v/>
      </c>
      <c r="F5720" s="58" t="str">
        <f>IF('Master Input'!G5720 &lt;&gt; "",'Master Input'!G5720, "")</f>
        <v/>
      </c>
      <c r="G5720" s="18" t="str">
        <f>IFERROR(INDEX('Docs Signed Input'!B:B,MATCH('Nate''s Evolution'!$B5720,'Docs Signed Input'!E:E,0)),"N")</f>
        <v>N</v>
      </c>
      <c r="H5720" s="18" t="str">
        <f>IFERROR(INDEX('Docs Signed Input'!C:C,MATCH('Nate''s Evolution'!B5720,'Docs Signed Input'!E:E,0)),"N")</f>
        <v>N</v>
      </c>
      <c r="I5720" s="7" t="str">
        <f>IF('Master Input'!Q5720 &lt;&gt; "",'Master Input'!Q5720,"")</f>
        <v/>
      </c>
    </row>
    <row r="5721" spans="1:9" x14ac:dyDescent="0.3">
      <c r="A5721" t="str">
        <f>IF('Master Input'!A5721 &lt;&gt; "",'Master Input'!A5721,"")</f>
        <v/>
      </c>
      <c r="B5721" s="7" t="str">
        <f>IF('Master Input'!B5721 &lt;&gt; "",'Master Input'!B5721,"")</f>
        <v/>
      </c>
      <c r="C5721" s="7" t="str">
        <f>IF('Master Input'!C5721 &lt;&gt; "",'Master Input'!C5721,"")</f>
        <v/>
      </c>
      <c r="D5721" t="str">
        <f>IF('Master Input'!D5721 &lt;&gt; "",'Master Input'!D5721,"")</f>
        <v/>
      </c>
      <c r="E5721" s="7" t="str">
        <f>IF('Master Input'!E5721 &lt;&gt; "",'Master Input'!E5721,"")</f>
        <v/>
      </c>
      <c r="F5721" s="58" t="str">
        <f>IF('Master Input'!G5721 &lt;&gt; "",'Master Input'!G5721, "")</f>
        <v/>
      </c>
      <c r="G5721" s="18" t="str">
        <f>IFERROR(INDEX('Docs Signed Input'!B:B,MATCH('Nate''s Evolution'!$B5721,'Docs Signed Input'!E:E,0)),"N")</f>
        <v>N</v>
      </c>
      <c r="H5721" s="18" t="str">
        <f>IFERROR(INDEX('Docs Signed Input'!C:C,MATCH('Nate''s Evolution'!B5721,'Docs Signed Input'!E:E,0)),"N")</f>
        <v>N</v>
      </c>
      <c r="I5721" s="7" t="str">
        <f>IF('Master Input'!Q5721 &lt;&gt; "",'Master Input'!Q5721,"")</f>
        <v/>
      </c>
    </row>
    <row r="5722" spans="1:9" x14ac:dyDescent="0.3">
      <c r="A5722" t="str">
        <f>IF('Master Input'!A5722 &lt;&gt; "",'Master Input'!A5722,"")</f>
        <v/>
      </c>
      <c r="B5722" s="7" t="str">
        <f>IF('Master Input'!B5722 &lt;&gt; "",'Master Input'!B5722,"")</f>
        <v/>
      </c>
      <c r="C5722" s="7" t="str">
        <f>IF('Master Input'!C5722 &lt;&gt; "",'Master Input'!C5722,"")</f>
        <v/>
      </c>
      <c r="D5722" t="str">
        <f>IF('Master Input'!D5722 &lt;&gt; "",'Master Input'!D5722,"")</f>
        <v/>
      </c>
      <c r="E5722" s="7" t="str">
        <f>IF('Master Input'!E5722 &lt;&gt; "",'Master Input'!E5722,"")</f>
        <v/>
      </c>
      <c r="F5722" s="58" t="str">
        <f>IF('Master Input'!G5722 &lt;&gt; "",'Master Input'!G5722, "")</f>
        <v/>
      </c>
      <c r="G5722" s="18" t="str">
        <f>IFERROR(INDEX('Docs Signed Input'!B:B,MATCH('Nate''s Evolution'!$B5722,'Docs Signed Input'!E:E,0)),"N")</f>
        <v>N</v>
      </c>
      <c r="H5722" s="18" t="str">
        <f>IFERROR(INDEX('Docs Signed Input'!C:C,MATCH('Nate''s Evolution'!B5722,'Docs Signed Input'!E:E,0)),"N")</f>
        <v>N</v>
      </c>
      <c r="I5722" s="7" t="str">
        <f>IF('Master Input'!Q5722 &lt;&gt; "",'Master Input'!Q5722,"")</f>
        <v/>
      </c>
    </row>
    <row r="5723" spans="1:9" x14ac:dyDescent="0.3">
      <c r="A5723" t="str">
        <f>IF('Master Input'!A5723 &lt;&gt; "",'Master Input'!A5723,"")</f>
        <v/>
      </c>
      <c r="B5723" s="7" t="str">
        <f>IF('Master Input'!B5723 &lt;&gt; "",'Master Input'!B5723,"")</f>
        <v/>
      </c>
      <c r="C5723" s="7" t="str">
        <f>IF('Master Input'!C5723 &lt;&gt; "",'Master Input'!C5723,"")</f>
        <v/>
      </c>
      <c r="D5723" t="str">
        <f>IF('Master Input'!D5723 &lt;&gt; "",'Master Input'!D5723,"")</f>
        <v/>
      </c>
      <c r="E5723" s="7" t="str">
        <f>IF('Master Input'!E5723 &lt;&gt; "",'Master Input'!E5723,"")</f>
        <v/>
      </c>
      <c r="F5723" s="58" t="str">
        <f>IF('Master Input'!G5723 &lt;&gt; "",'Master Input'!G5723, "")</f>
        <v/>
      </c>
      <c r="G5723" s="18" t="str">
        <f>IFERROR(INDEX('Docs Signed Input'!B:B,MATCH('Nate''s Evolution'!$B5723,'Docs Signed Input'!E:E,0)),"N")</f>
        <v>N</v>
      </c>
      <c r="H5723" s="18" t="str">
        <f>IFERROR(INDEX('Docs Signed Input'!C:C,MATCH('Nate''s Evolution'!B5723,'Docs Signed Input'!E:E,0)),"N")</f>
        <v>N</v>
      </c>
      <c r="I5723" s="7" t="str">
        <f>IF('Master Input'!Q5723 &lt;&gt; "",'Master Input'!Q5723,"")</f>
        <v/>
      </c>
    </row>
    <row r="5724" spans="1:9" x14ac:dyDescent="0.3">
      <c r="A5724" t="str">
        <f>IF('Master Input'!A5724 &lt;&gt; "",'Master Input'!A5724,"")</f>
        <v/>
      </c>
      <c r="B5724" s="7" t="str">
        <f>IF('Master Input'!B5724 &lt;&gt; "",'Master Input'!B5724,"")</f>
        <v/>
      </c>
      <c r="C5724" s="7" t="str">
        <f>IF('Master Input'!C5724 &lt;&gt; "",'Master Input'!C5724,"")</f>
        <v/>
      </c>
      <c r="D5724" t="str">
        <f>IF('Master Input'!D5724 &lt;&gt; "",'Master Input'!D5724,"")</f>
        <v/>
      </c>
      <c r="E5724" s="7" t="str">
        <f>IF('Master Input'!E5724 &lt;&gt; "",'Master Input'!E5724,"")</f>
        <v/>
      </c>
      <c r="F5724" s="58" t="str">
        <f>IF('Master Input'!G5724 &lt;&gt; "",'Master Input'!G5724, "")</f>
        <v/>
      </c>
      <c r="G5724" s="18" t="str">
        <f>IFERROR(INDEX('Docs Signed Input'!B:B,MATCH('Nate''s Evolution'!$B5724,'Docs Signed Input'!E:E,0)),"N")</f>
        <v>N</v>
      </c>
      <c r="H5724" s="18" t="str">
        <f>IFERROR(INDEX('Docs Signed Input'!C:C,MATCH('Nate''s Evolution'!B5724,'Docs Signed Input'!E:E,0)),"N")</f>
        <v>N</v>
      </c>
      <c r="I5724" s="7" t="str">
        <f>IF('Master Input'!Q5724 &lt;&gt; "",'Master Input'!Q5724,"")</f>
        <v/>
      </c>
    </row>
    <row r="5725" spans="1:9" x14ac:dyDescent="0.3">
      <c r="A5725" t="str">
        <f>IF('Master Input'!A5725 &lt;&gt; "",'Master Input'!A5725,"")</f>
        <v/>
      </c>
      <c r="B5725" s="7" t="str">
        <f>IF('Master Input'!B5725 &lt;&gt; "",'Master Input'!B5725,"")</f>
        <v/>
      </c>
      <c r="C5725" s="7" t="str">
        <f>IF('Master Input'!C5725 &lt;&gt; "",'Master Input'!C5725,"")</f>
        <v/>
      </c>
      <c r="D5725" t="str">
        <f>IF('Master Input'!D5725 &lt;&gt; "",'Master Input'!D5725,"")</f>
        <v/>
      </c>
      <c r="E5725" s="7" t="str">
        <f>IF('Master Input'!E5725 &lt;&gt; "",'Master Input'!E5725,"")</f>
        <v/>
      </c>
      <c r="F5725" s="58" t="str">
        <f>IF('Master Input'!G5725 &lt;&gt; "",'Master Input'!G5725, "")</f>
        <v/>
      </c>
      <c r="G5725" s="18" t="str">
        <f>IFERROR(INDEX('Docs Signed Input'!B:B,MATCH('Nate''s Evolution'!$B5725,'Docs Signed Input'!E:E,0)),"N")</f>
        <v>N</v>
      </c>
      <c r="H5725" s="18" t="str">
        <f>IFERROR(INDEX('Docs Signed Input'!C:C,MATCH('Nate''s Evolution'!B5725,'Docs Signed Input'!E:E,0)),"N")</f>
        <v>N</v>
      </c>
      <c r="I5725" s="7" t="str">
        <f>IF('Master Input'!Q5725 &lt;&gt; "",'Master Input'!Q5725,"")</f>
        <v/>
      </c>
    </row>
    <row r="5726" spans="1:9" x14ac:dyDescent="0.3">
      <c r="A5726" t="str">
        <f>IF('Master Input'!A5726 &lt;&gt; "",'Master Input'!A5726,"")</f>
        <v/>
      </c>
      <c r="B5726" s="7" t="str">
        <f>IF('Master Input'!B5726 &lt;&gt; "",'Master Input'!B5726,"")</f>
        <v/>
      </c>
      <c r="C5726" s="7" t="str">
        <f>IF('Master Input'!C5726 &lt;&gt; "",'Master Input'!C5726,"")</f>
        <v/>
      </c>
      <c r="D5726" t="str">
        <f>IF('Master Input'!D5726 &lt;&gt; "",'Master Input'!D5726,"")</f>
        <v/>
      </c>
      <c r="E5726" s="7" t="str">
        <f>IF('Master Input'!E5726 &lt;&gt; "",'Master Input'!E5726,"")</f>
        <v/>
      </c>
      <c r="F5726" s="58" t="str">
        <f>IF('Master Input'!G5726 &lt;&gt; "",'Master Input'!G5726, "")</f>
        <v/>
      </c>
      <c r="G5726" s="18" t="str">
        <f>IFERROR(INDEX('Docs Signed Input'!B:B,MATCH('Nate''s Evolution'!$B5726,'Docs Signed Input'!E:E,0)),"N")</f>
        <v>N</v>
      </c>
      <c r="H5726" s="18" t="str">
        <f>IFERROR(INDEX('Docs Signed Input'!C:C,MATCH('Nate''s Evolution'!B5726,'Docs Signed Input'!E:E,0)),"N")</f>
        <v>N</v>
      </c>
      <c r="I5726" s="7" t="str">
        <f>IF('Master Input'!Q5726 &lt;&gt; "",'Master Input'!Q5726,"")</f>
        <v/>
      </c>
    </row>
    <row r="5727" spans="1:9" x14ac:dyDescent="0.3">
      <c r="A5727" t="str">
        <f>IF('Master Input'!A5727 &lt;&gt; "",'Master Input'!A5727,"")</f>
        <v/>
      </c>
      <c r="B5727" s="7" t="str">
        <f>IF('Master Input'!B5727 &lt;&gt; "",'Master Input'!B5727,"")</f>
        <v/>
      </c>
      <c r="C5727" s="7" t="str">
        <f>IF('Master Input'!C5727 &lt;&gt; "",'Master Input'!C5727,"")</f>
        <v/>
      </c>
      <c r="D5727" t="str">
        <f>IF('Master Input'!D5727 &lt;&gt; "",'Master Input'!D5727,"")</f>
        <v/>
      </c>
      <c r="E5727" s="7" t="str">
        <f>IF('Master Input'!E5727 &lt;&gt; "",'Master Input'!E5727,"")</f>
        <v/>
      </c>
      <c r="F5727" s="58" t="str">
        <f>IF('Master Input'!G5727 &lt;&gt; "",'Master Input'!G5727, "")</f>
        <v/>
      </c>
      <c r="G5727" s="18" t="str">
        <f>IFERROR(INDEX('Docs Signed Input'!B:B,MATCH('Nate''s Evolution'!$B5727,'Docs Signed Input'!E:E,0)),"N")</f>
        <v>N</v>
      </c>
      <c r="H5727" s="18" t="str">
        <f>IFERROR(INDEX('Docs Signed Input'!C:C,MATCH('Nate''s Evolution'!B5727,'Docs Signed Input'!E:E,0)),"N")</f>
        <v>N</v>
      </c>
      <c r="I5727" s="7" t="str">
        <f>IF('Master Input'!Q5727 &lt;&gt; "",'Master Input'!Q5727,"")</f>
        <v/>
      </c>
    </row>
    <row r="5728" spans="1:9" x14ac:dyDescent="0.3">
      <c r="A5728" t="str">
        <f>IF('Master Input'!A5728 &lt;&gt; "",'Master Input'!A5728,"")</f>
        <v/>
      </c>
      <c r="B5728" s="7" t="str">
        <f>IF('Master Input'!B5728 &lt;&gt; "",'Master Input'!B5728,"")</f>
        <v/>
      </c>
      <c r="C5728" s="7" t="str">
        <f>IF('Master Input'!C5728 &lt;&gt; "",'Master Input'!C5728,"")</f>
        <v/>
      </c>
      <c r="D5728" t="str">
        <f>IF('Master Input'!D5728 &lt;&gt; "",'Master Input'!D5728,"")</f>
        <v/>
      </c>
      <c r="E5728" s="7" t="str">
        <f>IF('Master Input'!E5728 &lt;&gt; "",'Master Input'!E5728,"")</f>
        <v/>
      </c>
      <c r="F5728" s="58" t="str">
        <f>IF('Master Input'!G5728 &lt;&gt; "",'Master Input'!G5728, "")</f>
        <v/>
      </c>
      <c r="G5728" s="18" t="str">
        <f>IFERROR(INDEX('Docs Signed Input'!B:B,MATCH('Nate''s Evolution'!$B5728,'Docs Signed Input'!E:E,0)),"N")</f>
        <v>N</v>
      </c>
      <c r="H5728" s="18" t="str">
        <f>IFERROR(INDEX('Docs Signed Input'!C:C,MATCH('Nate''s Evolution'!B5728,'Docs Signed Input'!E:E,0)),"N")</f>
        <v>N</v>
      </c>
      <c r="I5728" s="7" t="str">
        <f>IF('Master Input'!Q5728 &lt;&gt; "",'Master Input'!Q5728,"")</f>
        <v/>
      </c>
    </row>
    <row r="5729" spans="1:9" x14ac:dyDescent="0.3">
      <c r="A5729" t="str">
        <f>IF('Master Input'!A5729 &lt;&gt; "",'Master Input'!A5729,"")</f>
        <v/>
      </c>
      <c r="B5729" s="7" t="str">
        <f>IF('Master Input'!B5729 &lt;&gt; "",'Master Input'!B5729,"")</f>
        <v/>
      </c>
      <c r="C5729" s="7" t="str">
        <f>IF('Master Input'!C5729 &lt;&gt; "",'Master Input'!C5729,"")</f>
        <v/>
      </c>
      <c r="D5729" t="str">
        <f>IF('Master Input'!D5729 &lt;&gt; "",'Master Input'!D5729,"")</f>
        <v/>
      </c>
      <c r="E5729" s="7" t="str">
        <f>IF('Master Input'!E5729 &lt;&gt; "",'Master Input'!E5729,"")</f>
        <v/>
      </c>
      <c r="F5729" s="58" t="str">
        <f>IF('Master Input'!G5729 &lt;&gt; "",'Master Input'!G5729, "")</f>
        <v/>
      </c>
      <c r="G5729" s="18" t="str">
        <f>IFERROR(INDEX('Docs Signed Input'!B:B,MATCH('Nate''s Evolution'!$B5729,'Docs Signed Input'!E:E,0)),"N")</f>
        <v>N</v>
      </c>
      <c r="H5729" s="18" t="str">
        <f>IFERROR(INDEX('Docs Signed Input'!C:C,MATCH('Nate''s Evolution'!B5729,'Docs Signed Input'!E:E,0)),"N")</f>
        <v>N</v>
      </c>
      <c r="I5729" s="7" t="str">
        <f>IF('Master Input'!Q5729 &lt;&gt; "",'Master Input'!Q5729,"")</f>
        <v/>
      </c>
    </row>
    <row r="5730" spans="1:9" x14ac:dyDescent="0.3">
      <c r="A5730" t="str">
        <f>IF('Master Input'!A5730 &lt;&gt; "",'Master Input'!A5730,"")</f>
        <v/>
      </c>
      <c r="B5730" s="7" t="str">
        <f>IF('Master Input'!B5730 &lt;&gt; "",'Master Input'!B5730,"")</f>
        <v/>
      </c>
      <c r="C5730" s="7" t="str">
        <f>IF('Master Input'!C5730 &lt;&gt; "",'Master Input'!C5730,"")</f>
        <v/>
      </c>
      <c r="D5730" t="str">
        <f>IF('Master Input'!D5730 &lt;&gt; "",'Master Input'!D5730,"")</f>
        <v/>
      </c>
      <c r="E5730" s="7" t="str">
        <f>IF('Master Input'!E5730 &lt;&gt; "",'Master Input'!E5730,"")</f>
        <v/>
      </c>
      <c r="F5730" s="58" t="str">
        <f>IF('Master Input'!G5730 &lt;&gt; "",'Master Input'!G5730, "")</f>
        <v/>
      </c>
      <c r="G5730" s="18" t="str">
        <f>IFERROR(INDEX('Docs Signed Input'!B:B,MATCH('Nate''s Evolution'!$B5730,'Docs Signed Input'!E:E,0)),"N")</f>
        <v>N</v>
      </c>
      <c r="H5730" s="18" t="str">
        <f>IFERROR(INDEX('Docs Signed Input'!C:C,MATCH('Nate''s Evolution'!B5730,'Docs Signed Input'!E:E,0)),"N")</f>
        <v>N</v>
      </c>
      <c r="I5730" s="7" t="str">
        <f>IF('Master Input'!Q5730 &lt;&gt; "",'Master Input'!Q5730,"")</f>
        <v/>
      </c>
    </row>
    <row r="5731" spans="1:9" x14ac:dyDescent="0.3">
      <c r="A5731" t="str">
        <f>IF('Master Input'!A5731 &lt;&gt; "",'Master Input'!A5731,"")</f>
        <v/>
      </c>
      <c r="B5731" s="7" t="str">
        <f>IF('Master Input'!B5731 &lt;&gt; "",'Master Input'!B5731,"")</f>
        <v/>
      </c>
      <c r="C5731" s="7" t="str">
        <f>IF('Master Input'!C5731 &lt;&gt; "",'Master Input'!C5731,"")</f>
        <v/>
      </c>
      <c r="D5731" t="str">
        <f>IF('Master Input'!D5731 &lt;&gt; "",'Master Input'!D5731,"")</f>
        <v/>
      </c>
      <c r="E5731" s="7" t="str">
        <f>IF('Master Input'!E5731 &lt;&gt; "",'Master Input'!E5731,"")</f>
        <v/>
      </c>
      <c r="F5731" s="58" t="str">
        <f>IF('Master Input'!G5731 &lt;&gt; "",'Master Input'!G5731, "")</f>
        <v/>
      </c>
      <c r="G5731" s="18" t="str">
        <f>IFERROR(INDEX('Docs Signed Input'!B:B,MATCH('Nate''s Evolution'!$B5731,'Docs Signed Input'!E:E,0)),"N")</f>
        <v>N</v>
      </c>
      <c r="H5731" s="18" t="str">
        <f>IFERROR(INDEX('Docs Signed Input'!C:C,MATCH('Nate''s Evolution'!B5731,'Docs Signed Input'!E:E,0)),"N")</f>
        <v>N</v>
      </c>
      <c r="I5731" s="7" t="str">
        <f>IF('Master Input'!Q5731 &lt;&gt; "",'Master Input'!Q5731,"")</f>
        <v/>
      </c>
    </row>
    <row r="5732" spans="1:9" x14ac:dyDescent="0.3">
      <c r="A5732" t="str">
        <f>IF('Master Input'!A5732 &lt;&gt; "",'Master Input'!A5732,"")</f>
        <v/>
      </c>
      <c r="B5732" s="7" t="str">
        <f>IF('Master Input'!B5732 &lt;&gt; "",'Master Input'!B5732,"")</f>
        <v/>
      </c>
      <c r="C5732" s="7" t="str">
        <f>IF('Master Input'!C5732 &lt;&gt; "",'Master Input'!C5732,"")</f>
        <v/>
      </c>
      <c r="D5732" t="str">
        <f>IF('Master Input'!D5732 &lt;&gt; "",'Master Input'!D5732,"")</f>
        <v/>
      </c>
      <c r="E5732" s="7" t="str">
        <f>IF('Master Input'!E5732 &lt;&gt; "",'Master Input'!E5732,"")</f>
        <v/>
      </c>
      <c r="F5732" s="58" t="str">
        <f>IF('Master Input'!G5732 &lt;&gt; "",'Master Input'!G5732, "")</f>
        <v/>
      </c>
      <c r="G5732" s="18" t="str">
        <f>IFERROR(INDEX('Docs Signed Input'!B:B,MATCH('Nate''s Evolution'!$B5732,'Docs Signed Input'!E:E,0)),"N")</f>
        <v>N</v>
      </c>
      <c r="H5732" s="18" t="str">
        <f>IFERROR(INDEX('Docs Signed Input'!C:C,MATCH('Nate''s Evolution'!B5732,'Docs Signed Input'!E:E,0)),"N")</f>
        <v>N</v>
      </c>
      <c r="I5732" s="7" t="str">
        <f>IF('Master Input'!Q5732 &lt;&gt; "",'Master Input'!Q5732,"")</f>
        <v/>
      </c>
    </row>
    <row r="5733" spans="1:9" x14ac:dyDescent="0.3">
      <c r="A5733" t="str">
        <f>IF('Master Input'!A5733 &lt;&gt; "",'Master Input'!A5733,"")</f>
        <v/>
      </c>
      <c r="B5733" s="7" t="str">
        <f>IF('Master Input'!B5733 &lt;&gt; "",'Master Input'!B5733,"")</f>
        <v/>
      </c>
      <c r="C5733" s="7" t="str">
        <f>IF('Master Input'!C5733 &lt;&gt; "",'Master Input'!C5733,"")</f>
        <v/>
      </c>
      <c r="D5733" t="str">
        <f>IF('Master Input'!D5733 &lt;&gt; "",'Master Input'!D5733,"")</f>
        <v/>
      </c>
      <c r="E5733" s="7" t="str">
        <f>IF('Master Input'!E5733 &lt;&gt; "",'Master Input'!E5733,"")</f>
        <v/>
      </c>
      <c r="F5733" s="58" t="str">
        <f>IF('Master Input'!G5733 &lt;&gt; "",'Master Input'!G5733, "")</f>
        <v/>
      </c>
      <c r="G5733" s="18" t="str">
        <f>IFERROR(INDEX('Docs Signed Input'!B:B,MATCH('Nate''s Evolution'!$B5733,'Docs Signed Input'!E:E,0)),"N")</f>
        <v>N</v>
      </c>
      <c r="H5733" s="18" t="str">
        <f>IFERROR(INDEX('Docs Signed Input'!C:C,MATCH('Nate''s Evolution'!B5733,'Docs Signed Input'!E:E,0)),"N")</f>
        <v>N</v>
      </c>
      <c r="I5733" s="7" t="str">
        <f>IF('Master Input'!Q5733 &lt;&gt; "",'Master Input'!Q5733,"")</f>
        <v/>
      </c>
    </row>
    <row r="5734" spans="1:9" x14ac:dyDescent="0.3">
      <c r="A5734" t="str">
        <f>IF('Master Input'!A5734 &lt;&gt; "",'Master Input'!A5734,"")</f>
        <v/>
      </c>
      <c r="B5734" s="7" t="str">
        <f>IF('Master Input'!B5734 &lt;&gt; "",'Master Input'!B5734,"")</f>
        <v/>
      </c>
      <c r="C5734" s="7" t="str">
        <f>IF('Master Input'!C5734 &lt;&gt; "",'Master Input'!C5734,"")</f>
        <v/>
      </c>
      <c r="D5734" t="str">
        <f>IF('Master Input'!D5734 &lt;&gt; "",'Master Input'!D5734,"")</f>
        <v/>
      </c>
      <c r="E5734" s="7" t="str">
        <f>IF('Master Input'!E5734 &lt;&gt; "",'Master Input'!E5734,"")</f>
        <v/>
      </c>
      <c r="F5734" s="58" t="str">
        <f>IF('Master Input'!G5734 &lt;&gt; "",'Master Input'!G5734, "")</f>
        <v/>
      </c>
      <c r="G5734" s="18" t="str">
        <f>IFERROR(INDEX('Docs Signed Input'!B:B,MATCH('Nate''s Evolution'!$B5734,'Docs Signed Input'!E:E,0)),"N")</f>
        <v>N</v>
      </c>
      <c r="H5734" s="18" t="str">
        <f>IFERROR(INDEX('Docs Signed Input'!C:C,MATCH('Nate''s Evolution'!B5734,'Docs Signed Input'!E:E,0)),"N")</f>
        <v>N</v>
      </c>
      <c r="I5734" s="7" t="str">
        <f>IF('Master Input'!Q5734 &lt;&gt; "",'Master Input'!Q5734,"")</f>
        <v/>
      </c>
    </row>
    <row r="5735" spans="1:9" x14ac:dyDescent="0.3">
      <c r="A5735" t="str">
        <f>IF('Master Input'!A5735 &lt;&gt; "",'Master Input'!A5735,"")</f>
        <v/>
      </c>
      <c r="B5735" s="7" t="str">
        <f>IF('Master Input'!B5735 &lt;&gt; "",'Master Input'!B5735,"")</f>
        <v/>
      </c>
      <c r="C5735" s="7" t="str">
        <f>IF('Master Input'!C5735 &lt;&gt; "",'Master Input'!C5735,"")</f>
        <v/>
      </c>
      <c r="D5735" t="str">
        <f>IF('Master Input'!D5735 &lt;&gt; "",'Master Input'!D5735,"")</f>
        <v/>
      </c>
      <c r="E5735" s="7" t="str">
        <f>IF('Master Input'!E5735 &lt;&gt; "",'Master Input'!E5735,"")</f>
        <v/>
      </c>
      <c r="F5735" s="58" t="str">
        <f>IF('Master Input'!G5735 &lt;&gt; "",'Master Input'!G5735, "")</f>
        <v/>
      </c>
      <c r="G5735" s="18" t="str">
        <f>IFERROR(INDEX('Docs Signed Input'!B:B,MATCH('Nate''s Evolution'!$B5735,'Docs Signed Input'!E:E,0)),"N")</f>
        <v>N</v>
      </c>
      <c r="H5735" s="18" t="str">
        <f>IFERROR(INDEX('Docs Signed Input'!C:C,MATCH('Nate''s Evolution'!B5735,'Docs Signed Input'!E:E,0)),"N")</f>
        <v>N</v>
      </c>
      <c r="I5735" s="7" t="str">
        <f>IF('Master Input'!Q5735 &lt;&gt; "",'Master Input'!Q5735,"")</f>
        <v/>
      </c>
    </row>
    <row r="5736" spans="1:9" x14ac:dyDescent="0.3">
      <c r="A5736" t="str">
        <f>IF('Master Input'!A5736 &lt;&gt; "",'Master Input'!A5736,"")</f>
        <v/>
      </c>
      <c r="B5736" s="7" t="str">
        <f>IF('Master Input'!B5736 &lt;&gt; "",'Master Input'!B5736,"")</f>
        <v/>
      </c>
      <c r="C5736" s="7" t="str">
        <f>IF('Master Input'!C5736 &lt;&gt; "",'Master Input'!C5736,"")</f>
        <v/>
      </c>
      <c r="D5736" t="str">
        <f>IF('Master Input'!D5736 &lt;&gt; "",'Master Input'!D5736,"")</f>
        <v/>
      </c>
      <c r="E5736" s="7" t="str">
        <f>IF('Master Input'!E5736 &lt;&gt; "",'Master Input'!E5736,"")</f>
        <v/>
      </c>
      <c r="F5736" s="58" t="str">
        <f>IF('Master Input'!G5736 &lt;&gt; "",'Master Input'!G5736, "")</f>
        <v/>
      </c>
      <c r="G5736" s="18" t="str">
        <f>IFERROR(INDEX('Docs Signed Input'!B:B,MATCH('Nate''s Evolution'!$B5736,'Docs Signed Input'!E:E,0)),"N")</f>
        <v>N</v>
      </c>
      <c r="H5736" s="18" t="str">
        <f>IFERROR(INDEX('Docs Signed Input'!C:C,MATCH('Nate''s Evolution'!B5736,'Docs Signed Input'!E:E,0)),"N")</f>
        <v>N</v>
      </c>
      <c r="I5736" s="7" t="str">
        <f>IF('Master Input'!Q5736 &lt;&gt; "",'Master Input'!Q5736,"")</f>
        <v/>
      </c>
    </row>
    <row r="5737" spans="1:9" x14ac:dyDescent="0.3">
      <c r="A5737" t="str">
        <f>IF('Master Input'!A5737 &lt;&gt; "",'Master Input'!A5737,"")</f>
        <v/>
      </c>
      <c r="B5737" s="7" t="str">
        <f>IF('Master Input'!B5737 &lt;&gt; "",'Master Input'!B5737,"")</f>
        <v/>
      </c>
      <c r="C5737" s="7" t="str">
        <f>IF('Master Input'!C5737 &lt;&gt; "",'Master Input'!C5737,"")</f>
        <v/>
      </c>
      <c r="D5737" t="str">
        <f>IF('Master Input'!D5737 &lt;&gt; "",'Master Input'!D5737,"")</f>
        <v/>
      </c>
      <c r="E5737" s="7" t="str">
        <f>IF('Master Input'!E5737 &lt;&gt; "",'Master Input'!E5737,"")</f>
        <v/>
      </c>
      <c r="F5737" s="58" t="str">
        <f>IF('Master Input'!G5737 &lt;&gt; "",'Master Input'!G5737, "")</f>
        <v/>
      </c>
      <c r="G5737" s="18" t="str">
        <f>IFERROR(INDEX('Docs Signed Input'!B:B,MATCH('Nate''s Evolution'!$B5737,'Docs Signed Input'!E:E,0)),"N")</f>
        <v>N</v>
      </c>
      <c r="H5737" s="18" t="str">
        <f>IFERROR(INDEX('Docs Signed Input'!C:C,MATCH('Nate''s Evolution'!B5737,'Docs Signed Input'!E:E,0)),"N")</f>
        <v>N</v>
      </c>
      <c r="I5737" s="7" t="str">
        <f>IF('Master Input'!Q5737 &lt;&gt; "",'Master Input'!Q5737,"")</f>
        <v/>
      </c>
    </row>
    <row r="5738" spans="1:9" x14ac:dyDescent="0.3">
      <c r="A5738" t="str">
        <f>IF('Master Input'!A5738 &lt;&gt; "",'Master Input'!A5738,"")</f>
        <v/>
      </c>
      <c r="B5738" s="7" t="str">
        <f>IF('Master Input'!B5738 &lt;&gt; "",'Master Input'!B5738,"")</f>
        <v/>
      </c>
      <c r="C5738" s="7" t="str">
        <f>IF('Master Input'!C5738 &lt;&gt; "",'Master Input'!C5738,"")</f>
        <v/>
      </c>
      <c r="D5738" t="str">
        <f>IF('Master Input'!D5738 &lt;&gt; "",'Master Input'!D5738,"")</f>
        <v/>
      </c>
      <c r="E5738" s="7" t="str">
        <f>IF('Master Input'!E5738 &lt;&gt; "",'Master Input'!E5738,"")</f>
        <v/>
      </c>
      <c r="F5738" s="58" t="str">
        <f>IF('Master Input'!G5738 &lt;&gt; "",'Master Input'!G5738, "")</f>
        <v/>
      </c>
      <c r="G5738" s="18" t="str">
        <f>IFERROR(INDEX('Docs Signed Input'!B:B,MATCH('Nate''s Evolution'!$B5738,'Docs Signed Input'!E:E,0)),"N")</f>
        <v>N</v>
      </c>
      <c r="H5738" s="18" t="str">
        <f>IFERROR(INDEX('Docs Signed Input'!C:C,MATCH('Nate''s Evolution'!B5738,'Docs Signed Input'!E:E,0)),"N")</f>
        <v>N</v>
      </c>
      <c r="I5738" s="7" t="str">
        <f>IF('Master Input'!Q5738 &lt;&gt; "",'Master Input'!Q5738,"")</f>
        <v/>
      </c>
    </row>
    <row r="5739" spans="1:9" x14ac:dyDescent="0.3">
      <c r="A5739" t="str">
        <f>IF('Master Input'!A5739 &lt;&gt; "",'Master Input'!A5739,"")</f>
        <v/>
      </c>
      <c r="B5739" s="7" t="str">
        <f>IF('Master Input'!B5739 &lt;&gt; "",'Master Input'!B5739,"")</f>
        <v/>
      </c>
      <c r="C5739" s="7" t="str">
        <f>IF('Master Input'!C5739 &lt;&gt; "",'Master Input'!C5739,"")</f>
        <v/>
      </c>
      <c r="D5739" t="str">
        <f>IF('Master Input'!D5739 &lt;&gt; "",'Master Input'!D5739,"")</f>
        <v/>
      </c>
      <c r="E5739" s="7" t="str">
        <f>IF('Master Input'!E5739 &lt;&gt; "",'Master Input'!E5739,"")</f>
        <v/>
      </c>
      <c r="F5739" s="58" t="str">
        <f>IF('Master Input'!G5739 &lt;&gt; "",'Master Input'!G5739, "")</f>
        <v/>
      </c>
      <c r="G5739" s="18" t="str">
        <f>IFERROR(INDEX('Docs Signed Input'!B:B,MATCH('Nate''s Evolution'!$B5739,'Docs Signed Input'!E:E,0)),"N")</f>
        <v>N</v>
      </c>
      <c r="H5739" s="18" t="str">
        <f>IFERROR(INDEX('Docs Signed Input'!C:C,MATCH('Nate''s Evolution'!B5739,'Docs Signed Input'!E:E,0)),"N")</f>
        <v>N</v>
      </c>
      <c r="I5739" s="7" t="str">
        <f>IF('Master Input'!Q5739 &lt;&gt; "",'Master Input'!Q5739,"")</f>
        <v/>
      </c>
    </row>
    <row r="5740" spans="1:9" x14ac:dyDescent="0.3">
      <c r="A5740" t="str">
        <f>IF('Master Input'!A5740 &lt;&gt; "",'Master Input'!A5740,"")</f>
        <v/>
      </c>
      <c r="B5740" s="7" t="str">
        <f>IF('Master Input'!B5740 &lt;&gt; "",'Master Input'!B5740,"")</f>
        <v/>
      </c>
      <c r="C5740" s="7" t="str">
        <f>IF('Master Input'!C5740 &lt;&gt; "",'Master Input'!C5740,"")</f>
        <v/>
      </c>
      <c r="D5740" t="str">
        <f>IF('Master Input'!D5740 &lt;&gt; "",'Master Input'!D5740,"")</f>
        <v/>
      </c>
      <c r="E5740" s="7" t="str">
        <f>IF('Master Input'!E5740 &lt;&gt; "",'Master Input'!E5740,"")</f>
        <v/>
      </c>
      <c r="F5740" s="58" t="str">
        <f>IF('Master Input'!G5740 &lt;&gt; "",'Master Input'!G5740, "")</f>
        <v/>
      </c>
      <c r="G5740" s="18" t="str">
        <f>IFERROR(INDEX('Docs Signed Input'!B:B,MATCH('Nate''s Evolution'!$B5740,'Docs Signed Input'!E:E,0)),"N")</f>
        <v>N</v>
      </c>
      <c r="H5740" s="18" t="str">
        <f>IFERROR(INDEX('Docs Signed Input'!C:C,MATCH('Nate''s Evolution'!B5740,'Docs Signed Input'!E:E,0)),"N")</f>
        <v>N</v>
      </c>
      <c r="I5740" s="7" t="str">
        <f>IF('Master Input'!Q5740 &lt;&gt; "",'Master Input'!Q5740,"")</f>
        <v/>
      </c>
    </row>
    <row r="5741" spans="1:9" x14ac:dyDescent="0.3">
      <c r="A5741" t="str">
        <f>IF('Master Input'!A5741 &lt;&gt; "",'Master Input'!A5741,"")</f>
        <v/>
      </c>
      <c r="B5741" s="7" t="str">
        <f>IF('Master Input'!B5741 &lt;&gt; "",'Master Input'!B5741,"")</f>
        <v/>
      </c>
      <c r="C5741" s="7" t="str">
        <f>IF('Master Input'!C5741 &lt;&gt; "",'Master Input'!C5741,"")</f>
        <v/>
      </c>
      <c r="D5741" t="str">
        <f>IF('Master Input'!D5741 &lt;&gt; "",'Master Input'!D5741,"")</f>
        <v/>
      </c>
      <c r="E5741" s="7" t="str">
        <f>IF('Master Input'!E5741 &lt;&gt; "",'Master Input'!E5741,"")</f>
        <v/>
      </c>
      <c r="F5741" s="58" t="str">
        <f>IF('Master Input'!G5741 &lt;&gt; "",'Master Input'!G5741, "")</f>
        <v/>
      </c>
      <c r="G5741" s="18" t="str">
        <f>IFERROR(INDEX('Docs Signed Input'!B:B,MATCH('Nate''s Evolution'!$B5741,'Docs Signed Input'!E:E,0)),"N")</f>
        <v>N</v>
      </c>
      <c r="H5741" s="18" t="str">
        <f>IFERROR(INDEX('Docs Signed Input'!C:C,MATCH('Nate''s Evolution'!B5741,'Docs Signed Input'!E:E,0)),"N")</f>
        <v>N</v>
      </c>
      <c r="I5741" s="7" t="str">
        <f>IF('Master Input'!Q5741 &lt;&gt; "",'Master Input'!Q5741,"")</f>
        <v/>
      </c>
    </row>
    <row r="5742" spans="1:9" x14ac:dyDescent="0.3">
      <c r="A5742" t="str">
        <f>IF('Master Input'!A5742 &lt;&gt; "",'Master Input'!A5742,"")</f>
        <v/>
      </c>
      <c r="B5742" s="7" t="str">
        <f>IF('Master Input'!B5742 &lt;&gt; "",'Master Input'!B5742,"")</f>
        <v/>
      </c>
      <c r="C5742" s="7" t="str">
        <f>IF('Master Input'!C5742 &lt;&gt; "",'Master Input'!C5742,"")</f>
        <v/>
      </c>
      <c r="D5742" t="str">
        <f>IF('Master Input'!D5742 &lt;&gt; "",'Master Input'!D5742,"")</f>
        <v/>
      </c>
      <c r="E5742" s="7" t="str">
        <f>IF('Master Input'!E5742 &lt;&gt; "",'Master Input'!E5742,"")</f>
        <v/>
      </c>
      <c r="F5742" s="58" t="str">
        <f>IF('Master Input'!G5742 &lt;&gt; "",'Master Input'!G5742, "")</f>
        <v/>
      </c>
      <c r="G5742" s="18" t="str">
        <f>IFERROR(INDEX('Docs Signed Input'!B:B,MATCH('Nate''s Evolution'!$B5742,'Docs Signed Input'!E:E,0)),"N")</f>
        <v>N</v>
      </c>
      <c r="H5742" s="18" t="str">
        <f>IFERROR(INDEX('Docs Signed Input'!C:C,MATCH('Nate''s Evolution'!B5742,'Docs Signed Input'!E:E,0)),"N")</f>
        <v>N</v>
      </c>
      <c r="I5742" s="7" t="str">
        <f>IF('Master Input'!Q5742 &lt;&gt; "",'Master Input'!Q5742,"")</f>
        <v/>
      </c>
    </row>
    <row r="5743" spans="1:9" x14ac:dyDescent="0.3">
      <c r="A5743" t="str">
        <f>IF('Master Input'!A5743 &lt;&gt; "",'Master Input'!A5743,"")</f>
        <v/>
      </c>
      <c r="B5743" s="7" t="str">
        <f>IF('Master Input'!B5743 &lt;&gt; "",'Master Input'!B5743,"")</f>
        <v/>
      </c>
      <c r="C5743" s="7" t="str">
        <f>IF('Master Input'!C5743 &lt;&gt; "",'Master Input'!C5743,"")</f>
        <v/>
      </c>
      <c r="D5743" t="str">
        <f>IF('Master Input'!D5743 &lt;&gt; "",'Master Input'!D5743,"")</f>
        <v/>
      </c>
      <c r="E5743" s="7" t="str">
        <f>IF('Master Input'!E5743 &lt;&gt; "",'Master Input'!E5743,"")</f>
        <v/>
      </c>
      <c r="F5743" s="58" t="str">
        <f>IF('Master Input'!G5743 &lt;&gt; "",'Master Input'!G5743, "")</f>
        <v/>
      </c>
      <c r="G5743" s="18" t="str">
        <f>IFERROR(INDEX('Docs Signed Input'!B:B,MATCH('Nate''s Evolution'!$B5743,'Docs Signed Input'!E:E,0)),"N")</f>
        <v>N</v>
      </c>
      <c r="H5743" s="18" t="str">
        <f>IFERROR(INDEX('Docs Signed Input'!C:C,MATCH('Nate''s Evolution'!B5743,'Docs Signed Input'!E:E,0)),"N")</f>
        <v>N</v>
      </c>
      <c r="I5743" s="7" t="str">
        <f>IF('Master Input'!Q5743 &lt;&gt; "",'Master Input'!Q5743,"")</f>
        <v/>
      </c>
    </row>
    <row r="5744" spans="1:9" x14ac:dyDescent="0.3">
      <c r="A5744" t="str">
        <f>IF('Master Input'!A5744 &lt;&gt; "",'Master Input'!A5744,"")</f>
        <v/>
      </c>
      <c r="B5744" s="7" t="str">
        <f>IF('Master Input'!B5744 &lt;&gt; "",'Master Input'!B5744,"")</f>
        <v/>
      </c>
      <c r="C5744" s="7" t="str">
        <f>IF('Master Input'!C5744 &lt;&gt; "",'Master Input'!C5744,"")</f>
        <v/>
      </c>
      <c r="D5744" t="str">
        <f>IF('Master Input'!D5744 &lt;&gt; "",'Master Input'!D5744,"")</f>
        <v/>
      </c>
      <c r="E5744" s="7" t="str">
        <f>IF('Master Input'!E5744 &lt;&gt; "",'Master Input'!E5744,"")</f>
        <v/>
      </c>
      <c r="F5744" s="58" t="str">
        <f>IF('Master Input'!G5744 &lt;&gt; "",'Master Input'!G5744, "")</f>
        <v/>
      </c>
      <c r="G5744" s="18" t="str">
        <f>IFERROR(INDEX('Docs Signed Input'!B:B,MATCH('Nate''s Evolution'!$B5744,'Docs Signed Input'!E:E,0)),"N")</f>
        <v>N</v>
      </c>
      <c r="H5744" s="18" t="str">
        <f>IFERROR(INDEX('Docs Signed Input'!C:C,MATCH('Nate''s Evolution'!B5744,'Docs Signed Input'!E:E,0)),"N")</f>
        <v>N</v>
      </c>
      <c r="I5744" s="7" t="str">
        <f>IF('Master Input'!Q5744 &lt;&gt; "",'Master Input'!Q5744,"")</f>
        <v/>
      </c>
    </row>
    <row r="5745" spans="1:9" x14ac:dyDescent="0.3">
      <c r="A5745" t="str">
        <f>IF('Master Input'!A5745 &lt;&gt; "",'Master Input'!A5745,"")</f>
        <v/>
      </c>
      <c r="B5745" s="7" t="str">
        <f>IF('Master Input'!B5745 &lt;&gt; "",'Master Input'!B5745,"")</f>
        <v/>
      </c>
      <c r="C5745" s="7" t="str">
        <f>IF('Master Input'!C5745 &lt;&gt; "",'Master Input'!C5745,"")</f>
        <v/>
      </c>
      <c r="D5745" t="str">
        <f>IF('Master Input'!D5745 &lt;&gt; "",'Master Input'!D5745,"")</f>
        <v/>
      </c>
      <c r="E5745" s="7" t="str">
        <f>IF('Master Input'!E5745 &lt;&gt; "",'Master Input'!E5745,"")</f>
        <v/>
      </c>
      <c r="F5745" s="58" t="str">
        <f>IF('Master Input'!G5745 &lt;&gt; "",'Master Input'!G5745, "")</f>
        <v/>
      </c>
      <c r="G5745" s="18" t="str">
        <f>IFERROR(INDEX('Docs Signed Input'!B:B,MATCH('Nate''s Evolution'!$B5745,'Docs Signed Input'!E:E,0)),"N")</f>
        <v>N</v>
      </c>
      <c r="H5745" s="18" t="str">
        <f>IFERROR(INDEX('Docs Signed Input'!C:C,MATCH('Nate''s Evolution'!B5745,'Docs Signed Input'!E:E,0)),"N")</f>
        <v>N</v>
      </c>
      <c r="I5745" s="7" t="str">
        <f>IF('Master Input'!Q5745 &lt;&gt; "",'Master Input'!Q5745,"")</f>
        <v/>
      </c>
    </row>
    <row r="5746" spans="1:9" x14ac:dyDescent="0.3">
      <c r="A5746" t="str">
        <f>IF('Master Input'!A5746 &lt;&gt; "",'Master Input'!A5746,"")</f>
        <v/>
      </c>
      <c r="B5746" s="7" t="str">
        <f>IF('Master Input'!B5746 &lt;&gt; "",'Master Input'!B5746,"")</f>
        <v/>
      </c>
      <c r="C5746" s="7" t="str">
        <f>IF('Master Input'!C5746 &lt;&gt; "",'Master Input'!C5746,"")</f>
        <v/>
      </c>
      <c r="D5746" t="str">
        <f>IF('Master Input'!D5746 &lt;&gt; "",'Master Input'!D5746,"")</f>
        <v/>
      </c>
      <c r="E5746" s="7" t="str">
        <f>IF('Master Input'!E5746 &lt;&gt; "",'Master Input'!E5746,"")</f>
        <v/>
      </c>
      <c r="F5746" s="58" t="str">
        <f>IF('Master Input'!G5746 &lt;&gt; "",'Master Input'!G5746, "")</f>
        <v/>
      </c>
      <c r="G5746" s="18" t="str">
        <f>IFERROR(INDEX('Docs Signed Input'!B:B,MATCH('Nate''s Evolution'!$B5746,'Docs Signed Input'!E:E,0)),"N")</f>
        <v>N</v>
      </c>
      <c r="H5746" s="18" t="str">
        <f>IFERROR(INDEX('Docs Signed Input'!C:C,MATCH('Nate''s Evolution'!B5746,'Docs Signed Input'!E:E,0)),"N")</f>
        <v>N</v>
      </c>
      <c r="I5746" s="7" t="str">
        <f>IF('Master Input'!Q5746 &lt;&gt; "",'Master Input'!Q5746,"")</f>
        <v/>
      </c>
    </row>
    <row r="5747" spans="1:9" x14ac:dyDescent="0.3">
      <c r="A5747" t="str">
        <f>IF('Master Input'!A5747 &lt;&gt; "",'Master Input'!A5747,"")</f>
        <v/>
      </c>
      <c r="B5747" s="7" t="str">
        <f>IF('Master Input'!B5747 &lt;&gt; "",'Master Input'!B5747,"")</f>
        <v/>
      </c>
      <c r="C5747" s="7" t="str">
        <f>IF('Master Input'!C5747 &lt;&gt; "",'Master Input'!C5747,"")</f>
        <v/>
      </c>
      <c r="D5747" t="str">
        <f>IF('Master Input'!D5747 &lt;&gt; "",'Master Input'!D5747,"")</f>
        <v/>
      </c>
      <c r="E5747" s="7" t="str">
        <f>IF('Master Input'!E5747 &lt;&gt; "",'Master Input'!E5747,"")</f>
        <v/>
      </c>
      <c r="F5747" s="58" t="str">
        <f>IF('Master Input'!G5747 &lt;&gt; "",'Master Input'!G5747, "")</f>
        <v/>
      </c>
      <c r="G5747" s="18" t="str">
        <f>IFERROR(INDEX('Docs Signed Input'!B:B,MATCH('Nate''s Evolution'!$B5747,'Docs Signed Input'!E:E,0)),"N")</f>
        <v>N</v>
      </c>
      <c r="H5747" s="18" t="str">
        <f>IFERROR(INDEX('Docs Signed Input'!C:C,MATCH('Nate''s Evolution'!B5747,'Docs Signed Input'!E:E,0)),"N")</f>
        <v>N</v>
      </c>
      <c r="I5747" s="7" t="str">
        <f>IF('Master Input'!Q5747 &lt;&gt; "",'Master Input'!Q5747,"")</f>
        <v/>
      </c>
    </row>
    <row r="5748" spans="1:9" x14ac:dyDescent="0.3">
      <c r="A5748" t="str">
        <f>IF('Master Input'!A5748 &lt;&gt; "",'Master Input'!A5748,"")</f>
        <v/>
      </c>
      <c r="B5748" s="7" t="str">
        <f>IF('Master Input'!B5748 &lt;&gt; "",'Master Input'!B5748,"")</f>
        <v/>
      </c>
      <c r="C5748" s="7" t="str">
        <f>IF('Master Input'!C5748 &lt;&gt; "",'Master Input'!C5748,"")</f>
        <v/>
      </c>
      <c r="D5748" t="str">
        <f>IF('Master Input'!D5748 &lt;&gt; "",'Master Input'!D5748,"")</f>
        <v/>
      </c>
      <c r="E5748" s="7" t="str">
        <f>IF('Master Input'!E5748 &lt;&gt; "",'Master Input'!E5748,"")</f>
        <v/>
      </c>
      <c r="F5748" s="58" t="str">
        <f>IF('Master Input'!G5748 &lt;&gt; "",'Master Input'!G5748, "")</f>
        <v/>
      </c>
      <c r="G5748" s="18" t="str">
        <f>IFERROR(INDEX('Docs Signed Input'!B:B,MATCH('Nate''s Evolution'!$B5748,'Docs Signed Input'!E:E,0)),"N")</f>
        <v>N</v>
      </c>
      <c r="H5748" s="18" t="str">
        <f>IFERROR(INDEX('Docs Signed Input'!C:C,MATCH('Nate''s Evolution'!B5748,'Docs Signed Input'!E:E,0)),"N")</f>
        <v>N</v>
      </c>
      <c r="I5748" s="7" t="str">
        <f>IF('Master Input'!Q5748 &lt;&gt; "",'Master Input'!Q5748,"")</f>
        <v/>
      </c>
    </row>
    <row r="5749" spans="1:9" x14ac:dyDescent="0.3">
      <c r="A5749" t="str">
        <f>IF('Master Input'!A5749 &lt;&gt; "",'Master Input'!A5749,"")</f>
        <v/>
      </c>
      <c r="B5749" s="7" t="str">
        <f>IF('Master Input'!B5749 &lt;&gt; "",'Master Input'!B5749,"")</f>
        <v/>
      </c>
      <c r="C5749" s="7" t="str">
        <f>IF('Master Input'!C5749 &lt;&gt; "",'Master Input'!C5749,"")</f>
        <v/>
      </c>
      <c r="D5749" t="str">
        <f>IF('Master Input'!D5749 &lt;&gt; "",'Master Input'!D5749,"")</f>
        <v/>
      </c>
      <c r="E5749" s="7" t="str">
        <f>IF('Master Input'!E5749 &lt;&gt; "",'Master Input'!E5749,"")</f>
        <v/>
      </c>
      <c r="F5749" s="58" t="str">
        <f>IF('Master Input'!G5749 &lt;&gt; "",'Master Input'!G5749, "")</f>
        <v/>
      </c>
      <c r="G5749" s="18" t="str">
        <f>IFERROR(INDEX('Docs Signed Input'!B:B,MATCH('Nate''s Evolution'!$B5749,'Docs Signed Input'!E:E,0)),"N")</f>
        <v>N</v>
      </c>
      <c r="H5749" s="18" t="str">
        <f>IFERROR(INDEX('Docs Signed Input'!C:C,MATCH('Nate''s Evolution'!B5749,'Docs Signed Input'!E:E,0)),"N")</f>
        <v>N</v>
      </c>
      <c r="I5749" s="7" t="str">
        <f>IF('Master Input'!Q5749 &lt;&gt; "",'Master Input'!Q5749,"")</f>
        <v/>
      </c>
    </row>
    <row r="5750" spans="1:9" x14ac:dyDescent="0.3">
      <c r="A5750" t="str">
        <f>IF('Master Input'!A5750 &lt;&gt; "",'Master Input'!A5750,"")</f>
        <v/>
      </c>
      <c r="B5750" s="7" t="str">
        <f>IF('Master Input'!B5750 &lt;&gt; "",'Master Input'!B5750,"")</f>
        <v/>
      </c>
      <c r="C5750" s="7" t="str">
        <f>IF('Master Input'!C5750 &lt;&gt; "",'Master Input'!C5750,"")</f>
        <v/>
      </c>
      <c r="D5750" t="str">
        <f>IF('Master Input'!D5750 &lt;&gt; "",'Master Input'!D5750,"")</f>
        <v/>
      </c>
      <c r="E5750" s="7" t="str">
        <f>IF('Master Input'!E5750 &lt;&gt; "",'Master Input'!E5750,"")</f>
        <v/>
      </c>
      <c r="F5750" s="58" t="str">
        <f>IF('Master Input'!G5750 &lt;&gt; "",'Master Input'!G5750, "")</f>
        <v/>
      </c>
      <c r="G5750" s="18" t="str">
        <f>IFERROR(INDEX('Docs Signed Input'!B:B,MATCH('Nate''s Evolution'!$B5750,'Docs Signed Input'!E:E,0)),"N")</f>
        <v>N</v>
      </c>
      <c r="H5750" s="18" t="str">
        <f>IFERROR(INDEX('Docs Signed Input'!C:C,MATCH('Nate''s Evolution'!B5750,'Docs Signed Input'!E:E,0)),"N")</f>
        <v>N</v>
      </c>
      <c r="I5750" s="7" t="str">
        <f>IF('Master Input'!Q5750 &lt;&gt; "",'Master Input'!Q5750,"")</f>
        <v/>
      </c>
    </row>
    <row r="5751" spans="1:9" x14ac:dyDescent="0.3">
      <c r="A5751" t="str">
        <f>IF('Master Input'!A5751 &lt;&gt; "",'Master Input'!A5751,"")</f>
        <v/>
      </c>
      <c r="B5751" s="7" t="str">
        <f>IF('Master Input'!B5751 &lt;&gt; "",'Master Input'!B5751,"")</f>
        <v/>
      </c>
      <c r="C5751" s="7" t="str">
        <f>IF('Master Input'!C5751 &lt;&gt; "",'Master Input'!C5751,"")</f>
        <v/>
      </c>
      <c r="D5751" t="str">
        <f>IF('Master Input'!D5751 &lt;&gt; "",'Master Input'!D5751,"")</f>
        <v/>
      </c>
      <c r="E5751" s="7" t="str">
        <f>IF('Master Input'!E5751 &lt;&gt; "",'Master Input'!E5751,"")</f>
        <v/>
      </c>
      <c r="F5751" s="58" t="str">
        <f>IF('Master Input'!G5751 &lt;&gt; "",'Master Input'!G5751, "")</f>
        <v/>
      </c>
      <c r="G5751" s="18" t="str">
        <f>IFERROR(INDEX('Docs Signed Input'!B:B,MATCH('Nate''s Evolution'!$B5751,'Docs Signed Input'!E:E,0)),"N")</f>
        <v>N</v>
      </c>
      <c r="H5751" s="18" t="str">
        <f>IFERROR(INDEX('Docs Signed Input'!C:C,MATCH('Nate''s Evolution'!B5751,'Docs Signed Input'!E:E,0)),"N")</f>
        <v>N</v>
      </c>
      <c r="I5751" s="7" t="str">
        <f>IF('Master Input'!Q5751 &lt;&gt; "",'Master Input'!Q5751,"")</f>
        <v/>
      </c>
    </row>
    <row r="5752" spans="1:9" x14ac:dyDescent="0.3">
      <c r="A5752" t="str">
        <f>IF('Master Input'!A5752 &lt;&gt; "",'Master Input'!A5752,"")</f>
        <v/>
      </c>
      <c r="B5752" s="7" t="str">
        <f>IF('Master Input'!B5752 &lt;&gt; "",'Master Input'!B5752,"")</f>
        <v/>
      </c>
      <c r="C5752" s="7" t="str">
        <f>IF('Master Input'!C5752 &lt;&gt; "",'Master Input'!C5752,"")</f>
        <v/>
      </c>
      <c r="D5752" t="str">
        <f>IF('Master Input'!D5752 &lt;&gt; "",'Master Input'!D5752,"")</f>
        <v/>
      </c>
      <c r="E5752" s="7" t="str">
        <f>IF('Master Input'!E5752 &lt;&gt; "",'Master Input'!E5752,"")</f>
        <v/>
      </c>
      <c r="F5752" s="58" t="str">
        <f>IF('Master Input'!G5752 &lt;&gt; "",'Master Input'!G5752, "")</f>
        <v/>
      </c>
      <c r="G5752" s="18" t="str">
        <f>IFERROR(INDEX('Docs Signed Input'!B:B,MATCH('Nate''s Evolution'!$B5752,'Docs Signed Input'!E:E,0)),"N")</f>
        <v>N</v>
      </c>
      <c r="H5752" s="18" t="str">
        <f>IFERROR(INDEX('Docs Signed Input'!C:C,MATCH('Nate''s Evolution'!B5752,'Docs Signed Input'!E:E,0)),"N")</f>
        <v>N</v>
      </c>
      <c r="I5752" s="7" t="str">
        <f>IF('Master Input'!Q5752 &lt;&gt; "",'Master Input'!Q5752,"")</f>
        <v/>
      </c>
    </row>
    <row r="5753" spans="1:9" x14ac:dyDescent="0.3">
      <c r="A5753" t="str">
        <f>IF('Master Input'!A5753 &lt;&gt; "",'Master Input'!A5753,"")</f>
        <v/>
      </c>
      <c r="B5753" s="7" t="str">
        <f>IF('Master Input'!B5753 &lt;&gt; "",'Master Input'!B5753,"")</f>
        <v/>
      </c>
      <c r="C5753" s="7" t="str">
        <f>IF('Master Input'!C5753 &lt;&gt; "",'Master Input'!C5753,"")</f>
        <v/>
      </c>
      <c r="D5753" t="str">
        <f>IF('Master Input'!D5753 &lt;&gt; "",'Master Input'!D5753,"")</f>
        <v/>
      </c>
      <c r="E5753" s="7" t="str">
        <f>IF('Master Input'!E5753 &lt;&gt; "",'Master Input'!E5753,"")</f>
        <v/>
      </c>
      <c r="F5753" s="58" t="str">
        <f>IF('Master Input'!G5753 &lt;&gt; "",'Master Input'!G5753, "")</f>
        <v/>
      </c>
      <c r="G5753" s="18" t="str">
        <f>IFERROR(INDEX('Docs Signed Input'!B:B,MATCH('Nate''s Evolution'!$B5753,'Docs Signed Input'!E:E,0)),"N")</f>
        <v>N</v>
      </c>
      <c r="H5753" s="18" t="str">
        <f>IFERROR(INDEX('Docs Signed Input'!C:C,MATCH('Nate''s Evolution'!B5753,'Docs Signed Input'!E:E,0)),"N")</f>
        <v>N</v>
      </c>
      <c r="I5753" s="7" t="str">
        <f>IF('Master Input'!Q5753 &lt;&gt; "",'Master Input'!Q5753,"")</f>
        <v/>
      </c>
    </row>
    <row r="5754" spans="1:9" x14ac:dyDescent="0.3">
      <c r="A5754" t="str">
        <f>IF('Master Input'!A5754 &lt;&gt; "",'Master Input'!A5754,"")</f>
        <v/>
      </c>
      <c r="B5754" s="7" t="str">
        <f>IF('Master Input'!B5754 &lt;&gt; "",'Master Input'!B5754,"")</f>
        <v/>
      </c>
      <c r="C5754" s="7" t="str">
        <f>IF('Master Input'!C5754 &lt;&gt; "",'Master Input'!C5754,"")</f>
        <v/>
      </c>
      <c r="D5754" t="str">
        <f>IF('Master Input'!D5754 &lt;&gt; "",'Master Input'!D5754,"")</f>
        <v/>
      </c>
      <c r="E5754" s="7" t="str">
        <f>IF('Master Input'!E5754 &lt;&gt; "",'Master Input'!E5754,"")</f>
        <v/>
      </c>
      <c r="F5754" s="58" t="str">
        <f>IF('Master Input'!G5754 &lt;&gt; "",'Master Input'!G5754, "")</f>
        <v/>
      </c>
      <c r="G5754" s="18" t="str">
        <f>IFERROR(INDEX('Docs Signed Input'!B:B,MATCH('Nate''s Evolution'!$B5754,'Docs Signed Input'!E:E,0)),"N")</f>
        <v>N</v>
      </c>
      <c r="H5754" s="18" t="str">
        <f>IFERROR(INDEX('Docs Signed Input'!C:C,MATCH('Nate''s Evolution'!B5754,'Docs Signed Input'!E:E,0)),"N")</f>
        <v>N</v>
      </c>
      <c r="I5754" s="7" t="str">
        <f>IF('Master Input'!Q5754 &lt;&gt; "",'Master Input'!Q5754,"")</f>
        <v/>
      </c>
    </row>
    <row r="5755" spans="1:9" x14ac:dyDescent="0.3">
      <c r="A5755" t="str">
        <f>IF('Master Input'!A5755 &lt;&gt; "",'Master Input'!A5755,"")</f>
        <v/>
      </c>
      <c r="B5755" s="7" t="str">
        <f>IF('Master Input'!B5755 &lt;&gt; "",'Master Input'!B5755,"")</f>
        <v/>
      </c>
      <c r="C5755" s="7" t="str">
        <f>IF('Master Input'!C5755 &lt;&gt; "",'Master Input'!C5755,"")</f>
        <v/>
      </c>
      <c r="D5755" t="str">
        <f>IF('Master Input'!D5755 &lt;&gt; "",'Master Input'!D5755,"")</f>
        <v/>
      </c>
      <c r="E5755" s="7" t="str">
        <f>IF('Master Input'!E5755 &lt;&gt; "",'Master Input'!E5755,"")</f>
        <v/>
      </c>
      <c r="F5755" s="58" t="str">
        <f>IF('Master Input'!G5755 &lt;&gt; "",'Master Input'!G5755, "")</f>
        <v/>
      </c>
      <c r="G5755" s="18" t="str">
        <f>IFERROR(INDEX('Docs Signed Input'!B:B,MATCH('Nate''s Evolution'!$B5755,'Docs Signed Input'!E:E,0)),"N")</f>
        <v>N</v>
      </c>
      <c r="H5755" s="18" t="str">
        <f>IFERROR(INDEX('Docs Signed Input'!C:C,MATCH('Nate''s Evolution'!B5755,'Docs Signed Input'!E:E,0)),"N")</f>
        <v>N</v>
      </c>
      <c r="I5755" s="7" t="str">
        <f>IF('Master Input'!Q5755 &lt;&gt; "",'Master Input'!Q5755,"")</f>
        <v/>
      </c>
    </row>
    <row r="5756" spans="1:9" x14ac:dyDescent="0.3">
      <c r="A5756" t="str">
        <f>IF('Master Input'!A5756 &lt;&gt; "",'Master Input'!A5756,"")</f>
        <v/>
      </c>
      <c r="B5756" s="7" t="str">
        <f>IF('Master Input'!B5756 &lt;&gt; "",'Master Input'!B5756,"")</f>
        <v/>
      </c>
      <c r="C5756" s="7" t="str">
        <f>IF('Master Input'!C5756 &lt;&gt; "",'Master Input'!C5756,"")</f>
        <v/>
      </c>
      <c r="D5756" t="str">
        <f>IF('Master Input'!D5756 &lt;&gt; "",'Master Input'!D5756,"")</f>
        <v/>
      </c>
      <c r="E5756" s="7" t="str">
        <f>IF('Master Input'!E5756 &lt;&gt; "",'Master Input'!E5756,"")</f>
        <v/>
      </c>
      <c r="F5756" s="58" t="str">
        <f>IF('Master Input'!G5756 &lt;&gt; "",'Master Input'!G5756, "")</f>
        <v/>
      </c>
      <c r="G5756" s="18" t="str">
        <f>IFERROR(INDEX('Docs Signed Input'!B:B,MATCH('Nate''s Evolution'!$B5756,'Docs Signed Input'!E:E,0)),"N")</f>
        <v>N</v>
      </c>
      <c r="H5756" s="18" t="str">
        <f>IFERROR(INDEX('Docs Signed Input'!C:C,MATCH('Nate''s Evolution'!B5756,'Docs Signed Input'!E:E,0)),"N")</f>
        <v>N</v>
      </c>
      <c r="I5756" s="7" t="str">
        <f>IF('Master Input'!Q5756 &lt;&gt; "",'Master Input'!Q5756,"")</f>
        <v/>
      </c>
    </row>
    <row r="5757" spans="1:9" x14ac:dyDescent="0.3">
      <c r="A5757" t="str">
        <f>IF('Master Input'!A5757 &lt;&gt; "",'Master Input'!A5757,"")</f>
        <v/>
      </c>
      <c r="B5757" s="7" t="str">
        <f>IF('Master Input'!B5757 &lt;&gt; "",'Master Input'!B5757,"")</f>
        <v/>
      </c>
      <c r="C5757" s="7" t="str">
        <f>IF('Master Input'!C5757 &lt;&gt; "",'Master Input'!C5757,"")</f>
        <v/>
      </c>
      <c r="D5757" t="str">
        <f>IF('Master Input'!D5757 &lt;&gt; "",'Master Input'!D5757,"")</f>
        <v/>
      </c>
      <c r="E5757" s="7" t="str">
        <f>IF('Master Input'!E5757 &lt;&gt; "",'Master Input'!E5757,"")</f>
        <v/>
      </c>
      <c r="F5757" s="58" t="str">
        <f>IF('Master Input'!G5757 &lt;&gt; "",'Master Input'!G5757, "")</f>
        <v/>
      </c>
      <c r="G5757" s="18" t="str">
        <f>IFERROR(INDEX('Docs Signed Input'!B:B,MATCH('Nate''s Evolution'!$B5757,'Docs Signed Input'!E:E,0)),"N")</f>
        <v>N</v>
      </c>
      <c r="H5757" s="18" t="str">
        <f>IFERROR(INDEX('Docs Signed Input'!C:C,MATCH('Nate''s Evolution'!B5757,'Docs Signed Input'!E:E,0)),"N")</f>
        <v>N</v>
      </c>
      <c r="I5757" s="7" t="str">
        <f>IF('Master Input'!Q5757 &lt;&gt; "",'Master Input'!Q5757,"")</f>
        <v/>
      </c>
    </row>
    <row r="5758" spans="1:9" x14ac:dyDescent="0.3">
      <c r="A5758" t="str">
        <f>IF('Master Input'!A5758 &lt;&gt; "",'Master Input'!A5758,"")</f>
        <v/>
      </c>
      <c r="B5758" s="7" t="str">
        <f>IF('Master Input'!B5758 &lt;&gt; "",'Master Input'!B5758,"")</f>
        <v/>
      </c>
      <c r="C5758" s="7" t="str">
        <f>IF('Master Input'!C5758 &lt;&gt; "",'Master Input'!C5758,"")</f>
        <v/>
      </c>
      <c r="D5758" t="str">
        <f>IF('Master Input'!D5758 &lt;&gt; "",'Master Input'!D5758,"")</f>
        <v/>
      </c>
      <c r="E5758" s="7" t="str">
        <f>IF('Master Input'!E5758 &lt;&gt; "",'Master Input'!E5758,"")</f>
        <v/>
      </c>
      <c r="F5758" s="58" t="str">
        <f>IF('Master Input'!G5758 &lt;&gt; "",'Master Input'!G5758, "")</f>
        <v/>
      </c>
      <c r="G5758" s="18" t="str">
        <f>IFERROR(INDEX('Docs Signed Input'!B:B,MATCH('Nate''s Evolution'!$B5758,'Docs Signed Input'!E:E,0)),"N")</f>
        <v>N</v>
      </c>
      <c r="H5758" s="18" t="str">
        <f>IFERROR(INDEX('Docs Signed Input'!C:C,MATCH('Nate''s Evolution'!B5758,'Docs Signed Input'!E:E,0)),"N")</f>
        <v>N</v>
      </c>
      <c r="I5758" s="7" t="str">
        <f>IF('Master Input'!Q5758 &lt;&gt; "",'Master Input'!Q5758,"")</f>
        <v/>
      </c>
    </row>
    <row r="5759" spans="1:9" x14ac:dyDescent="0.3">
      <c r="A5759" t="str">
        <f>IF('Master Input'!A5759 &lt;&gt; "",'Master Input'!A5759,"")</f>
        <v/>
      </c>
      <c r="B5759" s="7" t="str">
        <f>IF('Master Input'!B5759 &lt;&gt; "",'Master Input'!B5759,"")</f>
        <v/>
      </c>
      <c r="C5759" s="7" t="str">
        <f>IF('Master Input'!C5759 &lt;&gt; "",'Master Input'!C5759,"")</f>
        <v/>
      </c>
      <c r="D5759" t="str">
        <f>IF('Master Input'!D5759 &lt;&gt; "",'Master Input'!D5759,"")</f>
        <v/>
      </c>
      <c r="E5759" s="7" t="str">
        <f>IF('Master Input'!E5759 &lt;&gt; "",'Master Input'!E5759,"")</f>
        <v/>
      </c>
      <c r="F5759" s="58" t="str">
        <f>IF('Master Input'!G5759 &lt;&gt; "",'Master Input'!G5759, "")</f>
        <v/>
      </c>
      <c r="G5759" s="18" t="str">
        <f>IFERROR(INDEX('Docs Signed Input'!B:B,MATCH('Nate''s Evolution'!$B5759,'Docs Signed Input'!E:E,0)),"N")</f>
        <v>N</v>
      </c>
      <c r="H5759" s="18" t="str">
        <f>IFERROR(INDEX('Docs Signed Input'!C:C,MATCH('Nate''s Evolution'!B5759,'Docs Signed Input'!E:E,0)),"N")</f>
        <v>N</v>
      </c>
      <c r="I5759" s="7" t="str">
        <f>IF('Master Input'!Q5759 &lt;&gt; "",'Master Input'!Q5759,"")</f>
        <v/>
      </c>
    </row>
    <row r="5760" spans="1:9" x14ac:dyDescent="0.3">
      <c r="A5760" t="str">
        <f>IF('Master Input'!A5760 &lt;&gt; "",'Master Input'!A5760,"")</f>
        <v/>
      </c>
      <c r="B5760" s="7" t="str">
        <f>IF('Master Input'!B5760 &lt;&gt; "",'Master Input'!B5760,"")</f>
        <v/>
      </c>
      <c r="C5760" s="7" t="str">
        <f>IF('Master Input'!C5760 &lt;&gt; "",'Master Input'!C5760,"")</f>
        <v/>
      </c>
      <c r="D5760" t="str">
        <f>IF('Master Input'!D5760 &lt;&gt; "",'Master Input'!D5760,"")</f>
        <v/>
      </c>
      <c r="E5760" s="7" t="str">
        <f>IF('Master Input'!E5760 &lt;&gt; "",'Master Input'!E5760,"")</f>
        <v/>
      </c>
      <c r="F5760" s="58" t="str">
        <f>IF('Master Input'!G5760 &lt;&gt; "",'Master Input'!G5760, "")</f>
        <v/>
      </c>
      <c r="G5760" s="18" t="str">
        <f>IFERROR(INDEX('Docs Signed Input'!B:B,MATCH('Nate''s Evolution'!$B5760,'Docs Signed Input'!E:E,0)),"N")</f>
        <v>N</v>
      </c>
      <c r="H5760" s="18" t="str">
        <f>IFERROR(INDEX('Docs Signed Input'!C:C,MATCH('Nate''s Evolution'!B5760,'Docs Signed Input'!E:E,0)),"N")</f>
        <v>N</v>
      </c>
      <c r="I5760" s="7" t="str">
        <f>IF('Master Input'!Q5760 &lt;&gt; "",'Master Input'!Q5760,"")</f>
        <v/>
      </c>
    </row>
    <row r="5761" spans="1:9" x14ac:dyDescent="0.3">
      <c r="A5761" t="str">
        <f>IF('Master Input'!A5761 &lt;&gt; "",'Master Input'!A5761,"")</f>
        <v/>
      </c>
      <c r="B5761" s="7" t="str">
        <f>IF('Master Input'!B5761 &lt;&gt; "",'Master Input'!B5761,"")</f>
        <v/>
      </c>
      <c r="C5761" s="7" t="str">
        <f>IF('Master Input'!C5761 &lt;&gt; "",'Master Input'!C5761,"")</f>
        <v/>
      </c>
      <c r="D5761" t="str">
        <f>IF('Master Input'!D5761 &lt;&gt; "",'Master Input'!D5761,"")</f>
        <v/>
      </c>
      <c r="E5761" s="7" t="str">
        <f>IF('Master Input'!E5761 &lt;&gt; "",'Master Input'!E5761,"")</f>
        <v/>
      </c>
      <c r="F5761" s="58" t="str">
        <f>IF('Master Input'!G5761 &lt;&gt; "",'Master Input'!G5761, "")</f>
        <v/>
      </c>
      <c r="G5761" s="18" t="str">
        <f>IFERROR(INDEX('Docs Signed Input'!B:B,MATCH('Nate''s Evolution'!$B5761,'Docs Signed Input'!E:E,0)),"N")</f>
        <v>N</v>
      </c>
      <c r="H5761" s="18" t="str">
        <f>IFERROR(INDEX('Docs Signed Input'!C:C,MATCH('Nate''s Evolution'!B5761,'Docs Signed Input'!E:E,0)),"N")</f>
        <v>N</v>
      </c>
      <c r="I5761" s="7" t="str">
        <f>IF('Master Input'!Q5761 &lt;&gt; "",'Master Input'!Q5761,"")</f>
        <v/>
      </c>
    </row>
    <row r="5762" spans="1:9" x14ac:dyDescent="0.3">
      <c r="A5762" t="str">
        <f>IF('Master Input'!A5762 &lt;&gt; "",'Master Input'!A5762,"")</f>
        <v/>
      </c>
      <c r="B5762" s="7" t="str">
        <f>IF('Master Input'!B5762 &lt;&gt; "",'Master Input'!B5762,"")</f>
        <v/>
      </c>
      <c r="C5762" s="7" t="str">
        <f>IF('Master Input'!C5762 &lt;&gt; "",'Master Input'!C5762,"")</f>
        <v/>
      </c>
      <c r="D5762" t="str">
        <f>IF('Master Input'!D5762 &lt;&gt; "",'Master Input'!D5762,"")</f>
        <v/>
      </c>
      <c r="E5762" s="7" t="str">
        <f>IF('Master Input'!E5762 &lt;&gt; "",'Master Input'!E5762,"")</f>
        <v/>
      </c>
      <c r="F5762" s="58" t="str">
        <f>IF('Master Input'!G5762 &lt;&gt; "",'Master Input'!G5762, "")</f>
        <v/>
      </c>
      <c r="G5762" s="18" t="str">
        <f>IFERROR(INDEX('Docs Signed Input'!B:B,MATCH('Nate''s Evolution'!$B5762,'Docs Signed Input'!E:E,0)),"N")</f>
        <v>N</v>
      </c>
      <c r="H5762" s="18" t="str">
        <f>IFERROR(INDEX('Docs Signed Input'!C:C,MATCH('Nate''s Evolution'!B5762,'Docs Signed Input'!E:E,0)),"N")</f>
        <v>N</v>
      </c>
      <c r="I5762" s="7" t="str">
        <f>IF('Master Input'!Q5762 &lt;&gt; "",'Master Input'!Q5762,"")</f>
        <v/>
      </c>
    </row>
    <row r="5763" spans="1:9" x14ac:dyDescent="0.3">
      <c r="A5763" t="str">
        <f>IF('Master Input'!A5763 &lt;&gt; "",'Master Input'!A5763,"")</f>
        <v/>
      </c>
      <c r="B5763" s="7" t="str">
        <f>IF('Master Input'!B5763 &lt;&gt; "",'Master Input'!B5763,"")</f>
        <v/>
      </c>
      <c r="C5763" s="7" t="str">
        <f>IF('Master Input'!C5763 &lt;&gt; "",'Master Input'!C5763,"")</f>
        <v/>
      </c>
      <c r="D5763" t="str">
        <f>IF('Master Input'!D5763 &lt;&gt; "",'Master Input'!D5763,"")</f>
        <v/>
      </c>
      <c r="E5763" s="7" t="str">
        <f>IF('Master Input'!E5763 &lt;&gt; "",'Master Input'!E5763,"")</f>
        <v/>
      </c>
      <c r="F5763" s="58" t="str">
        <f>IF('Master Input'!G5763 &lt;&gt; "",'Master Input'!G5763, "")</f>
        <v/>
      </c>
      <c r="G5763" s="18" t="str">
        <f>IFERROR(INDEX('Docs Signed Input'!B:B,MATCH('Nate''s Evolution'!$B5763,'Docs Signed Input'!E:E,0)),"N")</f>
        <v>N</v>
      </c>
      <c r="H5763" s="18" t="str">
        <f>IFERROR(INDEX('Docs Signed Input'!C:C,MATCH('Nate''s Evolution'!B5763,'Docs Signed Input'!E:E,0)),"N")</f>
        <v>N</v>
      </c>
      <c r="I5763" s="7" t="str">
        <f>IF('Master Input'!Q5763 &lt;&gt; "",'Master Input'!Q5763,"")</f>
        <v/>
      </c>
    </row>
    <row r="5764" spans="1:9" x14ac:dyDescent="0.3">
      <c r="A5764" t="str">
        <f>IF('Master Input'!A5764 &lt;&gt; "",'Master Input'!A5764,"")</f>
        <v/>
      </c>
      <c r="B5764" s="7" t="str">
        <f>IF('Master Input'!B5764 &lt;&gt; "",'Master Input'!B5764,"")</f>
        <v/>
      </c>
      <c r="C5764" s="7" t="str">
        <f>IF('Master Input'!C5764 &lt;&gt; "",'Master Input'!C5764,"")</f>
        <v/>
      </c>
      <c r="D5764" t="str">
        <f>IF('Master Input'!D5764 &lt;&gt; "",'Master Input'!D5764,"")</f>
        <v/>
      </c>
      <c r="E5764" s="7" t="str">
        <f>IF('Master Input'!E5764 &lt;&gt; "",'Master Input'!E5764,"")</f>
        <v/>
      </c>
      <c r="F5764" s="58" t="str">
        <f>IF('Master Input'!G5764 &lt;&gt; "",'Master Input'!G5764, "")</f>
        <v/>
      </c>
      <c r="G5764" s="18" t="str">
        <f>IFERROR(INDEX('Docs Signed Input'!B:B,MATCH('Nate''s Evolution'!$B5764,'Docs Signed Input'!E:E,0)),"N")</f>
        <v>N</v>
      </c>
      <c r="H5764" s="18" t="str">
        <f>IFERROR(INDEX('Docs Signed Input'!C:C,MATCH('Nate''s Evolution'!B5764,'Docs Signed Input'!E:E,0)),"N")</f>
        <v>N</v>
      </c>
      <c r="I5764" s="7" t="str">
        <f>IF('Master Input'!Q5764 &lt;&gt; "",'Master Input'!Q5764,"")</f>
        <v/>
      </c>
    </row>
    <row r="5765" spans="1:9" x14ac:dyDescent="0.3">
      <c r="A5765" t="str">
        <f>IF('Master Input'!A5765 &lt;&gt; "",'Master Input'!A5765,"")</f>
        <v/>
      </c>
      <c r="B5765" s="7" t="str">
        <f>IF('Master Input'!B5765 &lt;&gt; "",'Master Input'!B5765,"")</f>
        <v/>
      </c>
      <c r="C5765" s="7" t="str">
        <f>IF('Master Input'!C5765 &lt;&gt; "",'Master Input'!C5765,"")</f>
        <v/>
      </c>
      <c r="D5765" t="str">
        <f>IF('Master Input'!D5765 &lt;&gt; "",'Master Input'!D5765,"")</f>
        <v/>
      </c>
      <c r="E5765" s="7" t="str">
        <f>IF('Master Input'!E5765 &lt;&gt; "",'Master Input'!E5765,"")</f>
        <v/>
      </c>
      <c r="F5765" s="58" t="str">
        <f>IF('Master Input'!G5765 &lt;&gt; "",'Master Input'!G5765, "")</f>
        <v/>
      </c>
      <c r="G5765" s="18" t="str">
        <f>IFERROR(INDEX('Docs Signed Input'!B:B,MATCH('Nate''s Evolution'!$B5765,'Docs Signed Input'!E:E,0)),"N")</f>
        <v>N</v>
      </c>
      <c r="H5765" s="18" t="str">
        <f>IFERROR(INDEX('Docs Signed Input'!C:C,MATCH('Nate''s Evolution'!B5765,'Docs Signed Input'!E:E,0)),"N")</f>
        <v>N</v>
      </c>
      <c r="I5765" s="7" t="str">
        <f>IF('Master Input'!Q5765 &lt;&gt; "",'Master Input'!Q5765,"")</f>
        <v/>
      </c>
    </row>
    <row r="5766" spans="1:9" x14ac:dyDescent="0.3">
      <c r="A5766" t="str">
        <f>IF('Master Input'!A5766 &lt;&gt; "",'Master Input'!A5766,"")</f>
        <v/>
      </c>
      <c r="B5766" s="7" t="str">
        <f>IF('Master Input'!B5766 &lt;&gt; "",'Master Input'!B5766,"")</f>
        <v/>
      </c>
      <c r="C5766" s="7" t="str">
        <f>IF('Master Input'!C5766 &lt;&gt; "",'Master Input'!C5766,"")</f>
        <v/>
      </c>
      <c r="D5766" t="str">
        <f>IF('Master Input'!D5766 &lt;&gt; "",'Master Input'!D5766,"")</f>
        <v/>
      </c>
      <c r="E5766" s="7" t="str">
        <f>IF('Master Input'!E5766 &lt;&gt; "",'Master Input'!E5766,"")</f>
        <v/>
      </c>
      <c r="F5766" s="58" t="str">
        <f>IF('Master Input'!G5766 &lt;&gt; "",'Master Input'!G5766, "")</f>
        <v/>
      </c>
      <c r="G5766" s="18" t="str">
        <f>IFERROR(INDEX('Docs Signed Input'!B:B,MATCH('Nate''s Evolution'!$B5766,'Docs Signed Input'!E:E,0)),"N")</f>
        <v>N</v>
      </c>
      <c r="H5766" s="18" t="str">
        <f>IFERROR(INDEX('Docs Signed Input'!C:C,MATCH('Nate''s Evolution'!B5766,'Docs Signed Input'!E:E,0)),"N")</f>
        <v>N</v>
      </c>
      <c r="I5766" s="7" t="str">
        <f>IF('Master Input'!Q5766 &lt;&gt; "",'Master Input'!Q5766,"")</f>
        <v/>
      </c>
    </row>
    <row r="5767" spans="1:9" x14ac:dyDescent="0.3">
      <c r="A5767" t="str">
        <f>IF('Master Input'!A5767 &lt;&gt; "",'Master Input'!A5767,"")</f>
        <v/>
      </c>
      <c r="B5767" s="7" t="str">
        <f>IF('Master Input'!B5767 &lt;&gt; "",'Master Input'!B5767,"")</f>
        <v/>
      </c>
      <c r="C5767" s="7" t="str">
        <f>IF('Master Input'!C5767 &lt;&gt; "",'Master Input'!C5767,"")</f>
        <v/>
      </c>
      <c r="D5767" t="str">
        <f>IF('Master Input'!D5767 &lt;&gt; "",'Master Input'!D5767,"")</f>
        <v/>
      </c>
      <c r="E5767" s="7" t="str">
        <f>IF('Master Input'!E5767 &lt;&gt; "",'Master Input'!E5767,"")</f>
        <v/>
      </c>
      <c r="F5767" s="58" t="str">
        <f>IF('Master Input'!G5767 &lt;&gt; "",'Master Input'!G5767, "")</f>
        <v/>
      </c>
      <c r="G5767" s="18" t="str">
        <f>IFERROR(INDEX('Docs Signed Input'!B:B,MATCH('Nate''s Evolution'!$B5767,'Docs Signed Input'!E:E,0)),"N")</f>
        <v>N</v>
      </c>
      <c r="H5767" s="18" t="str">
        <f>IFERROR(INDEX('Docs Signed Input'!C:C,MATCH('Nate''s Evolution'!B5767,'Docs Signed Input'!E:E,0)),"N")</f>
        <v>N</v>
      </c>
      <c r="I5767" s="7" t="str">
        <f>IF('Master Input'!Q5767 &lt;&gt; "",'Master Input'!Q5767,"")</f>
        <v/>
      </c>
    </row>
    <row r="5768" spans="1:9" x14ac:dyDescent="0.3">
      <c r="A5768" t="str">
        <f>IF('Master Input'!A5768 &lt;&gt; "",'Master Input'!A5768,"")</f>
        <v/>
      </c>
      <c r="B5768" s="7" t="str">
        <f>IF('Master Input'!B5768 &lt;&gt; "",'Master Input'!B5768,"")</f>
        <v/>
      </c>
      <c r="C5768" s="7" t="str">
        <f>IF('Master Input'!C5768 &lt;&gt; "",'Master Input'!C5768,"")</f>
        <v/>
      </c>
      <c r="D5768" t="str">
        <f>IF('Master Input'!D5768 &lt;&gt; "",'Master Input'!D5768,"")</f>
        <v/>
      </c>
      <c r="E5768" s="7" t="str">
        <f>IF('Master Input'!E5768 &lt;&gt; "",'Master Input'!E5768,"")</f>
        <v/>
      </c>
      <c r="F5768" s="58" t="str">
        <f>IF('Master Input'!G5768 &lt;&gt; "",'Master Input'!G5768, "")</f>
        <v/>
      </c>
      <c r="G5768" s="18" t="str">
        <f>IFERROR(INDEX('Docs Signed Input'!B:B,MATCH('Nate''s Evolution'!$B5768,'Docs Signed Input'!E:E,0)),"N")</f>
        <v>N</v>
      </c>
      <c r="H5768" s="18" t="str">
        <f>IFERROR(INDEX('Docs Signed Input'!C:C,MATCH('Nate''s Evolution'!B5768,'Docs Signed Input'!E:E,0)),"N")</f>
        <v>N</v>
      </c>
      <c r="I5768" s="7" t="str">
        <f>IF('Master Input'!Q5768 &lt;&gt; "",'Master Input'!Q5768,"")</f>
        <v/>
      </c>
    </row>
    <row r="5769" spans="1:9" x14ac:dyDescent="0.3">
      <c r="A5769" t="str">
        <f>IF('Master Input'!A5769 &lt;&gt; "",'Master Input'!A5769,"")</f>
        <v/>
      </c>
      <c r="B5769" s="7" t="str">
        <f>IF('Master Input'!B5769 &lt;&gt; "",'Master Input'!B5769,"")</f>
        <v/>
      </c>
      <c r="C5769" s="7" t="str">
        <f>IF('Master Input'!C5769 &lt;&gt; "",'Master Input'!C5769,"")</f>
        <v/>
      </c>
      <c r="D5769" t="str">
        <f>IF('Master Input'!D5769 &lt;&gt; "",'Master Input'!D5769,"")</f>
        <v/>
      </c>
      <c r="E5769" s="7" t="str">
        <f>IF('Master Input'!E5769 &lt;&gt; "",'Master Input'!E5769,"")</f>
        <v/>
      </c>
      <c r="F5769" s="58" t="str">
        <f>IF('Master Input'!G5769 &lt;&gt; "",'Master Input'!G5769, "")</f>
        <v/>
      </c>
      <c r="G5769" s="18" t="str">
        <f>IFERROR(INDEX('Docs Signed Input'!B:B,MATCH('Nate''s Evolution'!$B5769,'Docs Signed Input'!E:E,0)),"N")</f>
        <v>N</v>
      </c>
      <c r="H5769" s="18" t="str">
        <f>IFERROR(INDEX('Docs Signed Input'!C:C,MATCH('Nate''s Evolution'!B5769,'Docs Signed Input'!E:E,0)),"N")</f>
        <v>N</v>
      </c>
      <c r="I5769" s="7" t="str">
        <f>IF('Master Input'!Q5769 &lt;&gt; "",'Master Input'!Q5769,"")</f>
        <v/>
      </c>
    </row>
    <row r="5770" spans="1:9" x14ac:dyDescent="0.3">
      <c r="A5770" t="str">
        <f>IF('Master Input'!A5770 &lt;&gt; "",'Master Input'!A5770,"")</f>
        <v/>
      </c>
      <c r="B5770" s="7" t="str">
        <f>IF('Master Input'!B5770 &lt;&gt; "",'Master Input'!B5770,"")</f>
        <v/>
      </c>
      <c r="C5770" s="7" t="str">
        <f>IF('Master Input'!C5770 &lt;&gt; "",'Master Input'!C5770,"")</f>
        <v/>
      </c>
      <c r="D5770" t="str">
        <f>IF('Master Input'!D5770 &lt;&gt; "",'Master Input'!D5770,"")</f>
        <v/>
      </c>
      <c r="E5770" s="7" t="str">
        <f>IF('Master Input'!E5770 &lt;&gt; "",'Master Input'!E5770,"")</f>
        <v/>
      </c>
      <c r="F5770" s="58" t="str">
        <f>IF('Master Input'!G5770 &lt;&gt; "",'Master Input'!G5770, "")</f>
        <v/>
      </c>
      <c r="G5770" s="18" t="str">
        <f>IFERROR(INDEX('Docs Signed Input'!B:B,MATCH('Nate''s Evolution'!$B5770,'Docs Signed Input'!E:E,0)),"N")</f>
        <v>N</v>
      </c>
      <c r="H5770" s="18" t="str">
        <f>IFERROR(INDEX('Docs Signed Input'!C:C,MATCH('Nate''s Evolution'!B5770,'Docs Signed Input'!E:E,0)),"N")</f>
        <v>N</v>
      </c>
      <c r="I5770" s="7" t="str">
        <f>IF('Master Input'!Q5770 &lt;&gt; "",'Master Input'!Q5770,"")</f>
        <v/>
      </c>
    </row>
    <row r="5771" spans="1:9" x14ac:dyDescent="0.3">
      <c r="A5771" t="str">
        <f>IF('Master Input'!A5771 &lt;&gt; "",'Master Input'!A5771,"")</f>
        <v/>
      </c>
      <c r="B5771" s="7" t="str">
        <f>IF('Master Input'!B5771 &lt;&gt; "",'Master Input'!B5771,"")</f>
        <v/>
      </c>
      <c r="C5771" s="7" t="str">
        <f>IF('Master Input'!C5771 &lt;&gt; "",'Master Input'!C5771,"")</f>
        <v/>
      </c>
      <c r="D5771" t="str">
        <f>IF('Master Input'!D5771 &lt;&gt; "",'Master Input'!D5771,"")</f>
        <v/>
      </c>
      <c r="E5771" s="7" t="str">
        <f>IF('Master Input'!E5771 &lt;&gt; "",'Master Input'!E5771,"")</f>
        <v/>
      </c>
      <c r="F5771" s="58" t="str">
        <f>IF('Master Input'!G5771 &lt;&gt; "",'Master Input'!G5771, "")</f>
        <v/>
      </c>
      <c r="G5771" s="18" t="str">
        <f>IFERROR(INDEX('Docs Signed Input'!B:B,MATCH('Nate''s Evolution'!$B5771,'Docs Signed Input'!E:E,0)),"N")</f>
        <v>N</v>
      </c>
      <c r="H5771" s="18" t="str">
        <f>IFERROR(INDEX('Docs Signed Input'!C:C,MATCH('Nate''s Evolution'!B5771,'Docs Signed Input'!E:E,0)),"N")</f>
        <v>N</v>
      </c>
      <c r="I5771" s="7" t="str">
        <f>IF('Master Input'!Q5771 &lt;&gt; "",'Master Input'!Q5771,"")</f>
        <v/>
      </c>
    </row>
    <row r="5772" spans="1:9" x14ac:dyDescent="0.3">
      <c r="A5772" t="str">
        <f>IF('Master Input'!A5772 &lt;&gt; "",'Master Input'!A5772,"")</f>
        <v/>
      </c>
      <c r="B5772" s="7" t="str">
        <f>IF('Master Input'!B5772 &lt;&gt; "",'Master Input'!B5772,"")</f>
        <v/>
      </c>
      <c r="C5772" s="7" t="str">
        <f>IF('Master Input'!C5772 &lt;&gt; "",'Master Input'!C5772,"")</f>
        <v/>
      </c>
      <c r="D5772" t="str">
        <f>IF('Master Input'!D5772 &lt;&gt; "",'Master Input'!D5772,"")</f>
        <v/>
      </c>
      <c r="E5772" s="7" t="str">
        <f>IF('Master Input'!E5772 &lt;&gt; "",'Master Input'!E5772,"")</f>
        <v/>
      </c>
      <c r="F5772" s="58" t="str">
        <f>IF('Master Input'!G5772 &lt;&gt; "",'Master Input'!G5772, "")</f>
        <v/>
      </c>
      <c r="G5772" s="18" t="str">
        <f>IFERROR(INDEX('Docs Signed Input'!B:B,MATCH('Nate''s Evolution'!$B5772,'Docs Signed Input'!E:E,0)),"N")</f>
        <v>N</v>
      </c>
      <c r="H5772" s="18" t="str">
        <f>IFERROR(INDEX('Docs Signed Input'!C:C,MATCH('Nate''s Evolution'!B5772,'Docs Signed Input'!E:E,0)),"N")</f>
        <v>N</v>
      </c>
      <c r="I5772" s="7" t="str">
        <f>IF('Master Input'!Q5772 &lt;&gt; "",'Master Input'!Q5772,"")</f>
        <v/>
      </c>
    </row>
    <row r="5773" spans="1:9" x14ac:dyDescent="0.3">
      <c r="A5773" t="str">
        <f>IF('Master Input'!A5773 &lt;&gt; "",'Master Input'!A5773,"")</f>
        <v/>
      </c>
      <c r="B5773" s="7" t="str">
        <f>IF('Master Input'!B5773 &lt;&gt; "",'Master Input'!B5773,"")</f>
        <v/>
      </c>
      <c r="C5773" s="7" t="str">
        <f>IF('Master Input'!C5773 &lt;&gt; "",'Master Input'!C5773,"")</f>
        <v/>
      </c>
      <c r="D5773" t="str">
        <f>IF('Master Input'!D5773 &lt;&gt; "",'Master Input'!D5773,"")</f>
        <v/>
      </c>
      <c r="E5773" s="7" t="str">
        <f>IF('Master Input'!E5773 &lt;&gt; "",'Master Input'!E5773,"")</f>
        <v/>
      </c>
      <c r="F5773" s="58" t="str">
        <f>IF('Master Input'!G5773 &lt;&gt; "",'Master Input'!G5773, "")</f>
        <v/>
      </c>
      <c r="G5773" s="18" t="str">
        <f>IFERROR(INDEX('Docs Signed Input'!B:B,MATCH('Nate''s Evolution'!$B5773,'Docs Signed Input'!E:E,0)),"N")</f>
        <v>N</v>
      </c>
      <c r="H5773" s="18" t="str">
        <f>IFERROR(INDEX('Docs Signed Input'!C:C,MATCH('Nate''s Evolution'!B5773,'Docs Signed Input'!E:E,0)),"N")</f>
        <v>N</v>
      </c>
      <c r="I5773" s="7" t="str">
        <f>IF('Master Input'!Q5773 &lt;&gt; "",'Master Input'!Q5773,"")</f>
        <v/>
      </c>
    </row>
    <row r="5774" spans="1:9" x14ac:dyDescent="0.3">
      <c r="A5774" t="str">
        <f>IF('Master Input'!A5774 &lt;&gt; "",'Master Input'!A5774,"")</f>
        <v/>
      </c>
      <c r="B5774" s="7" t="str">
        <f>IF('Master Input'!B5774 &lt;&gt; "",'Master Input'!B5774,"")</f>
        <v/>
      </c>
      <c r="C5774" s="7" t="str">
        <f>IF('Master Input'!C5774 &lt;&gt; "",'Master Input'!C5774,"")</f>
        <v/>
      </c>
      <c r="D5774" t="str">
        <f>IF('Master Input'!D5774 &lt;&gt; "",'Master Input'!D5774,"")</f>
        <v/>
      </c>
      <c r="E5774" s="7" t="str">
        <f>IF('Master Input'!E5774 &lt;&gt; "",'Master Input'!E5774,"")</f>
        <v/>
      </c>
      <c r="F5774" s="58" t="str">
        <f>IF('Master Input'!G5774 &lt;&gt; "",'Master Input'!G5774, "")</f>
        <v/>
      </c>
      <c r="G5774" s="18" t="str">
        <f>IFERROR(INDEX('Docs Signed Input'!B:B,MATCH('Nate''s Evolution'!$B5774,'Docs Signed Input'!E:E,0)),"N")</f>
        <v>N</v>
      </c>
      <c r="H5774" s="18" t="str">
        <f>IFERROR(INDEX('Docs Signed Input'!C:C,MATCH('Nate''s Evolution'!B5774,'Docs Signed Input'!E:E,0)),"N")</f>
        <v>N</v>
      </c>
      <c r="I5774" s="7" t="str">
        <f>IF('Master Input'!Q5774 &lt;&gt; "",'Master Input'!Q5774,"")</f>
        <v/>
      </c>
    </row>
    <row r="5775" spans="1:9" x14ac:dyDescent="0.3">
      <c r="A5775" t="str">
        <f>IF('Master Input'!A5775 &lt;&gt; "",'Master Input'!A5775,"")</f>
        <v/>
      </c>
      <c r="B5775" s="7" t="str">
        <f>IF('Master Input'!B5775 &lt;&gt; "",'Master Input'!B5775,"")</f>
        <v/>
      </c>
      <c r="C5775" s="7" t="str">
        <f>IF('Master Input'!C5775 &lt;&gt; "",'Master Input'!C5775,"")</f>
        <v/>
      </c>
      <c r="D5775" t="str">
        <f>IF('Master Input'!D5775 &lt;&gt; "",'Master Input'!D5775,"")</f>
        <v/>
      </c>
      <c r="E5775" s="7" t="str">
        <f>IF('Master Input'!E5775 &lt;&gt; "",'Master Input'!E5775,"")</f>
        <v/>
      </c>
      <c r="F5775" s="58" t="str">
        <f>IF('Master Input'!G5775 &lt;&gt; "",'Master Input'!G5775, "")</f>
        <v/>
      </c>
      <c r="G5775" s="18" t="str">
        <f>IFERROR(INDEX('Docs Signed Input'!B:B,MATCH('Nate''s Evolution'!$B5775,'Docs Signed Input'!E:E,0)),"N")</f>
        <v>N</v>
      </c>
      <c r="H5775" s="18" t="str">
        <f>IFERROR(INDEX('Docs Signed Input'!C:C,MATCH('Nate''s Evolution'!B5775,'Docs Signed Input'!E:E,0)),"N")</f>
        <v>N</v>
      </c>
      <c r="I5775" s="7" t="str">
        <f>IF('Master Input'!Q5775 &lt;&gt; "",'Master Input'!Q5775,"")</f>
        <v/>
      </c>
    </row>
    <row r="5776" spans="1:9" x14ac:dyDescent="0.3">
      <c r="A5776" t="str">
        <f>IF('Master Input'!A5776 &lt;&gt; "",'Master Input'!A5776,"")</f>
        <v/>
      </c>
      <c r="B5776" s="7" t="str">
        <f>IF('Master Input'!B5776 &lt;&gt; "",'Master Input'!B5776,"")</f>
        <v/>
      </c>
      <c r="C5776" s="7" t="str">
        <f>IF('Master Input'!C5776 &lt;&gt; "",'Master Input'!C5776,"")</f>
        <v/>
      </c>
      <c r="D5776" t="str">
        <f>IF('Master Input'!D5776 &lt;&gt; "",'Master Input'!D5776,"")</f>
        <v/>
      </c>
      <c r="E5776" s="7" t="str">
        <f>IF('Master Input'!E5776 &lt;&gt; "",'Master Input'!E5776,"")</f>
        <v/>
      </c>
      <c r="F5776" s="58" t="str">
        <f>IF('Master Input'!G5776 &lt;&gt; "",'Master Input'!G5776, "")</f>
        <v/>
      </c>
      <c r="G5776" s="18" t="str">
        <f>IFERROR(INDEX('Docs Signed Input'!B:B,MATCH('Nate''s Evolution'!$B5776,'Docs Signed Input'!E:E,0)),"N")</f>
        <v>N</v>
      </c>
      <c r="H5776" s="18" t="str">
        <f>IFERROR(INDEX('Docs Signed Input'!C:C,MATCH('Nate''s Evolution'!B5776,'Docs Signed Input'!E:E,0)),"N")</f>
        <v>N</v>
      </c>
      <c r="I5776" s="7" t="str">
        <f>IF('Master Input'!Q5776 &lt;&gt; "",'Master Input'!Q5776,"")</f>
        <v/>
      </c>
    </row>
    <row r="5777" spans="1:9" x14ac:dyDescent="0.3">
      <c r="A5777" t="str">
        <f>IF('Master Input'!A5777 &lt;&gt; "",'Master Input'!A5777,"")</f>
        <v/>
      </c>
      <c r="B5777" s="7" t="str">
        <f>IF('Master Input'!B5777 &lt;&gt; "",'Master Input'!B5777,"")</f>
        <v/>
      </c>
      <c r="C5777" s="7" t="str">
        <f>IF('Master Input'!C5777 &lt;&gt; "",'Master Input'!C5777,"")</f>
        <v/>
      </c>
      <c r="D5777" t="str">
        <f>IF('Master Input'!D5777 &lt;&gt; "",'Master Input'!D5777,"")</f>
        <v/>
      </c>
      <c r="E5777" s="7" t="str">
        <f>IF('Master Input'!E5777 &lt;&gt; "",'Master Input'!E5777,"")</f>
        <v/>
      </c>
      <c r="F5777" s="58" t="str">
        <f>IF('Master Input'!G5777 &lt;&gt; "",'Master Input'!G5777, "")</f>
        <v/>
      </c>
      <c r="G5777" s="18" t="str">
        <f>IFERROR(INDEX('Docs Signed Input'!B:B,MATCH('Nate''s Evolution'!$B5777,'Docs Signed Input'!E:E,0)),"N")</f>
        <v>N</v>
      </c>
      <c r="H5777" s="18" t="str">
        <f>IFERROR(INDEX('Docs Signed Input'!C:C,MATCH('Nate''s Evolution'!B5777,'Docs Signed Input'!E:E,0)),"N")</f>
        <v>N</v>
      </c>
      <c r="I5777" s="7" t="str">
        <f>IF('Master Input'!Q5777 &lt;&gt; "",'Master Input'!Q5777,"")</f>
        <v/>
      </c>
    </row>
    <row r="5778" spans="1:9" x14ac:dyDescent="0.3">
      <c r="A5778" t="str">
        <f>IF('Master Input'!A5778 &lt;&gt; "",'Master Input'!A5778,"")</f>
        <v/>
      </c>
      <c r="B5778" s="7" t="str">
        <f>IF('Master Input'!B5778 &lt;&gt; "",'Master Input'!B5778,"")</f>
        <v/>
      </c>
      <c r="C5778" s="7" t="str">
        <f>IF('Master Input'!C5778 &lt;&gt; "",'Master Input'!C5778,"")</f>
        <v/>
      </c>
      <c r="D5778" t="str">
        <f>IF('Master Input'!D5778 &lt;&gt; "",'Master Input'!D5778,"")</f>
        <v/>
      </c>
      <c r="E5778" s="7" t="str">
        <f>IF('Master Input'!E5778 &lt;&gt; "",'Master Input'!E5778,"")</f>
        <v/>
      </c>
      <c r="F5778" s="58" t="str">
        <f>IF('Master Input'!G5778 &lt;&gt; "",'Master Input'!G5778, "")</f>
        <v/>
      </c>
      <c r="G5778" s="18" t="str">
        <f>IFERROR(INDEX('Docs Signed Input'!B:B,MATCH('Nate''s Evolution'!$B5778,'Docs Signed Input'!E:E,0)),"N")</f>
        <v>N</v>
      </c>
      <c r="H5778" s="18" t="str">
        <f>IFERROR(INDEX('Docs Signed Input'!C:C,MATCH('Nate''s Evolution'!B5778,'Docs Signed Input'!E:E,0)),"N")</f>
        <v>N</v>
      </c>
      <c r="I5778" s="7" t="str">
        <f>IF('Master Input'!Q5778 &lt;&gt; "",'Master Input'!Q5778,"")</f>
        <v/>
      </c>
    </row>
    <row r="5779" spans="1:9" x14ac:dyDescent="0.3">
      <c r="A5779" t="str">
        <f>IF('Master Input'!A5779 &lt;&gt; "",'Master Input'!A5779,"")</f>
        <v/>
      </c>
      <c r="B5779" s="7" t="str">
        <f>IF('Master Input'!B5779 &lt;&gt; "",'Master Input'!B5779,"")</f>
        <v/>
      </c>
      <c r="C5779" s="7" t="str">
        <f>IF('Master Input'!C5779 &lt;&gt; "",'Master Input'!C5779,"")</f>
        <v/>
      </c>
      <c r="D5779" t="str">
        <f>IF('Master Input'!D5779 &lt;&gt; "",'Master Input'!D5779,"")</f>
        <v/>
      </c>
      <c r="E5779" s="7" t="str">
        <f>IF('Master Input'!E5779 &lt;&gt; "",'Master Input'!E5779,"")</f>
        <v/>
      </c>
      <c r="F5779" s="58" t="str">
        <f>IF('Master Input'!G5779 &lt;&gt; "",'Master Input'!G5779, "")</f>
        <v/>
      </c>
      <c r="G5779" s="18" t="str">
        <f>IFERROR(INDEX('Docs Signed Input'!B:B,MATCH('Nate''s Evolution'!$B5779,'Docs Signed Input'!E:E,0)),"N")</f>
        <v>N</v>
      </c>
      <c r="H5779" s="18" t="str">
        <f>IFERROR(INDEX('Docs Signed Input'!C:C,MATCH('Nate''s Evolution'!B5779,'Docs Signed Input'!E:E,0)),"N")</f>
        <v>N</v>
      </c>
      <c r="I5779" s="7" t="str">
        <f>IF('Master Input'!Q5779 &lt;&gt; "",'Master Input'!Q5779,"")</f>
        <v/>
      </c>
    </row>
    <row r="5780" spans="1:9" x14ac:dyDescent="0.3">
      <c r="A5780" t="str">
        <f>IF('Master Input'!A5780 &lt;&gt; "",'Master Input'!A5780,"")</f>
        <v/>
      </c>
      <c r="B5780" s="7" t="str">
        <f>IF('Master Input'!B5780 &lt;&gt; "",'Master Input'!B5780,"")</f>
        <v/>
      </c>
      <c r="C5780" s="7" t="str">
        <f>IF('Master Input'!C5780 &lt;&gt; "",'Master Input'!C5780,"")</f>
        <v/>
      </c>
      <c r="D5780" t="str">
        <f>IF('Master Input'!D5780 &lt;&gt; "",'Master Input'!D5780,"")</f>
        <v/>
      </c>
      <c r="E5780" s="7" t="str">
        <f>IF('Master Input'!E5780 &lt;&gt; "",'Master Input'!E5780,"")</f>
        <v/>
      </c>
      <c r="F5780" s="58" t="str">
        <f>IF('Master Input'!G5780 &lt;&gt; "",'Master Input'!G5780, "")</f>
        <v/>
      </c>
      <c r="G5780" s="18" t="str">
        <f>IFERROR(INDEX('Docs Signed Input'!B:B,MATCH('Nate''s Evolution'!$B5780,'Docs Signed Input'!E:E,0)),"N")</f>
        <v>N</v>
      </c>
      <c r="H5780" s="18" t="str">
        <f>IFERROR(INDEX('Docs Signed Input'!C:C,MATCH('Nate''s Evolution'!B5780,'Docs Signed Input'!E:E,0)),"N")</f>
        <v>N</v>
      </c>
      <c r="I5780" s="7" t="str">
        <f>IF('Master Input'!Q5780 &lt;&gt; "",'Master Input'!Q5780,"")</f>
        <v/>
      </c>
    </row>
    <row r="5781" spans="1:9" x14ac:dyDescent="0.3">
      <c r="A5781" t="str">
        <f>IF('Master Input'!A5781 &lt;&gt; "",'Master Input'!A5781,"")</f>
        <v/>
      </c>
      <c r="B5781" s="7" t="str">
        <f>IF('Master Input'!B5781 &lt;&gt; "",'Master Input'!B5781,"")</f>
        <v/>
      </c>
      <c r="C5781" s="7" t="str">
        <f>IF('Master Input'!C5781 &lt;&gt; "",'Master Input'!C5781,"")</f>
        <v/>
      </c>
      <c r="D5781" t="str">
        <f>IF('Master Input'!D5781 &lt;&gt; "",'Master Input'!D5781,"")</f>
        <v/>
      </c>
      <c r="E5781" s="7" t="str">
        <f>IF('Master Input'!E5781 &lt;&gt; "",'Master Input'!E5781,"")</f>
        <v/>
      </c>
      <c r="F5781" s="58" t="str">
        <f>IF('Master Input'!G5781 &lt;&gt; "",'Master Input'!G5781, "")</f>
        <v/>
      </c>
      <c r="G5781" s="18" t="str">
        <f>IFERROR(INDEX('Docs Signed Input'!B:B,MATCH('Nate''s Evolution'!$B5781,'Docs Signed Input'!E:E,0)),"N")</f>
        <v>N</v>
      </c>
      <c r="H5781" s="18" t="str">
        <f>IFERROR(INDEX('Docs Signed Input'!C:C,MATCH('Nate''s Evolution'!B5781,'Docs Signed Input'!E:E,0)),"N")</f>
        <v>N</v>
      </c>
      <c r="I5781" s="7" t="str">
        <f>IF('Master Input'!Q5781 &lt;&gt; "",'Master Input'!Q5781,"")</f>
        <v/>
      </c>
    </row>
    <row r="5782" spans="1:9" x14ac:dyDescent="0.3">
      <c r="A5782" t="str">
        <f>IF('Master Input'!A5782 &lt;&gt; "",'Master Input'!A5782,"")</f>
        <v/>
      </c>
      <c r="B5782" s="7" t="str">
        <f>IF('Master Input'!B5782 &lt;&gt; "",'Master Input'!B5782,"")</f>
        <v/>
      </c>
      <c r="C5782" s="7" t="str">
        <f>IF('Master Input'!C5782 &lt;&gt; "",'Master Input'!C5782,"")</f>
        <v/>
      </c>
      <c r="D5782" t="str">
        <f>IF('Master Input'!D5782 &lt;&gt; "",'Master Input'!D5782,"")</f>
        <v/>
      </c>
      <c r="E5782" s="7" t="str">
        <f>IF('Master Input'!E5782 &lt;&gt; "",'Master Input'!E5782,"")</f>
        <v/>
      </c>
      <c r="F5782" s="58" t="str">
        <f>IF('Master Input'!G5782 &lt;&gt; "",'Master Input'!G5782, "")</f>
        <v/>
      </c>
      <c r="G5782" s="18" t="str">
        <f>IFERROR(INDEX('Docs Signed Input'!B:B,MATCH('Nate''s Evolution'!$B5782,'Docs Signed Input'!E:E,0)),"N")</f>
        <v>N</v>
      </c>
      <c r="H5782" s="18" t="str">
        <f>IFERROR(INDEX('Docs Signed Input'!C:C,MATCH('Nate''s Evolution'!B5782,'Docs Signed Input'!E:E,0)),"N")</f>
        <v>N</v>
      </c>
      <c r="I5782" s="7" t="str">
        <f>IF('Master Input'!Q5782 &lt;&gt; "",'Master Input'!Q5782,"")</f>
        <v/>
      </c>
    </row>
    <row r="5783" spans="1:9" x14ac:dyDescent="0.3">
      <c r="A5783" t="str">
        <f>IF('Master Input'!A5783 &lt;&gt; "",'Master Input'!A5783,"")</f>
        <v/>
      </c>
      <c r="B5783" s="7" t="str">
        <f>IF('Master Input'!B5783 &lt;&gt; "",'Master Input'!B5783,"")</f>
        <v/>
      </c>
      <c r="C5783" s="7" t="str">
        <f>IF('Master Input'!C5783 &lt;&gt; "",'Master Input'!C5783,"")</f>
        <v/>
      </c>
      <c r="D5783" t="str">
        <f>IF('Master Input'!D5783 &lt;&gt; "",'Master Input'!D5783,"")</f>
        <v/>
      </c>
      <c r="E5783" s="7" t="str">
        <f>IF('Master Input'!E5783 &lt;&gt; "",'Master Input'!E5783,"")</f>
        <v/>
      </c>
      <c r="F5783" s="58" t="str">
        <f>IF('Master Input'!G5783 &lt;&gt; "",'Master Input'!G5783, "")</f>
        <v/>
      </c>
      <c r="G5783" s="18" t="str">
        <f>IFERROR(INDEX('Docs Signed Input'!B:B,MATCH('Nate''s Evolution'!$B5783,'Docs Signed Input'!E:E,0)),"N")</f>
        <v>N</v>
      </c>
      <c r="H5783" s="18" t="str">
        <f>IFERROR(INDEX('Docs Signed Input'!C:C,MATCH('Nate''s Evolution'!B5783,'Docs Signed Input'!E:E,0)),"N")</f>
        <v>N</v>
      </c>
      <c r="I5783" s="7" t="str">
        <f>IF('Master Input'!Q5783 &lt;&gt; "",'Master Input'!Q5783,"")</f>
        <v/>
      </c>
    </row>
    <row r="5784" spans="1:9" x14ac:dyDescent="0.3">
      <c r="A5784" t="str">
        <f>IF('Master Input'!A5784 &lt;&gt; "",'Master Input'!A5784,"")</f>
        <v/>
      </c>
      <c r="B5784" s="7" t="str">
        <f>IF('Master Input'!B5784 &lt;&gt; "",'Master Input'!B5784,"")</f>
        <v/>
      </c>
      <c r="C5784" s="7" t="str">
        <f>IF('Master Input'!C5784 &lt;&gt; "",'Master Input'!C5784,"")</f>
        <v/>
      </c>
      <c r="D5784" t="str">
        <f>IF('Master Input'!D5784 &lt;&gt; "",'Master Input'!D5784,"")</f>
        <v/>
      </c>
      <c r="E5784" s="7" t="str">
        <f>IF('Master Input'!E5784 &lt;&gt; "",'Master Input'!E5784,"")</f>
        <v/>
      </c>
      <c r="F5784" s="58" t="str">
        <f>IF('Master Input'!G5784 &lt;&gt; "",'Master Input'!G5784, "")</f>
        <v/>
      </c>
      <c r="G5784" s="18" t="str">
        <f>IFERROR(INDEX('Docs Signed Input'!B:B,MATCH('Nate''s Evolution'!$B5784,'Docs Signed Input'!E:E,0)),"N")</f>
        <v>N</v>
      </c>
      <c r="H5784" s="18" t="str">
        <f>IFERROR(INDEX('Docs Signed Input'!C:C,MATCH('Nate''s Evolution'!B5784,'Docs Signed Input'!E:E,0)),"N")</f>
        <v>N</v>
      </c>
      <c r="I5784" s="7" t="str">
        <f>IF('Master Input'!Q5784 &lt;&gt; "",'Master Input'!Q5784,"")</f>
        <v/>
      </c>
    </row>
    <row r="5785" spans="1:9" x14ac:dyDescent="0.3">
      <c r="A5785" t="str">
        <f>IF('Master Input'!A5785 &lt;&gt; "",'Master Input'!A5785,"")</f>
        <v/>
      </c>
      <c r="B5785" s="7" t="str">
        <f>IF('Master Input'!B5785 &lt;&gt; "",'Master Input'!B5785,"")</f>
        <v/>
      </c>
      <c r="C5785" s="7" t="str">
        <f>IF('Master Input'!C5785 &lt;&gt; "",'Master Input'!C5785,"")</f>
        <v/>
      </c>
      <c r="D5785" t="str">
        <f>IF('Master Input'!D5785 &lt;&gt; "",'Master Input'!D5785,"")</f>
        <v/>
      </c>
      <c r="E5785" s="7" t="str">
        <f>IF('Master Input'!E5785 &lt;&gt; "",'Master Input'!E5785,"")</f>
        <v/>
      </c>
      <c r="F5785" s="58" t="str">
        <f>IF('Master Input'!G5785 &lt;&gt; "",'Master Input'!G5785, "")</f>
        <v/>
      </c>
      <c r="G5785" s="18" t="str">
        <f>IFERROR(INDEX('Docs Signed Input'!B:B,MATCH('Nate''s Evolution'!$B5785,'Docs Signed Input'!E:E,0)),"N")</f>
        <v>N</v>
      </c>
      <c r="H5785" s="18" t="str">
        <f>IFERROR(INDEX('Docs Signed Input'!C:C,MATCH('Nate''s Evolution'!B5785,'Docs Signed Input'!E:E,0)),"N")</f>
        <v>N</v>
      </c>
      <c r="I5785" s="7" t="str">
        <f>IF('Master Input'!Q5785 &lt;&gt; "",'Master Input'!Q5785,"")</f>
        <v/>
      </c>
    </row>
    <row r="5786" spans="1:9" x14ac:dyDescent="0.3">
      <c r="A5786" t="str">
        <f>IF('Master Input'!A5786 &lt;&gt; "",'Master Input'!A5786,"")</f>
        <v/>
      </c>
      <c r="B5786" s="7" t="str">
        <f>IF('Master Input'!B5786 &lt;&gt; "",'Master Input'!B5786,"")</f>
        <v/>
      </c>
      <c r="C5786" s="7" t="str">
        <f>IF('Master Input'!C5786 &lt;&gt; "",'Master Input'!C5786,"")</f>
        <v/>
      </c>
      <c r="D5786" t="str">
        <f>IF('Master Input'!D5786 &lt;&gt; "",'Master Input'!D5786,"")</f>
        <v/>
      </c>
      <c r="E5786" s="7" t="str">
        <f>IF('Master Input'!E5786 &lt;&gt; "",'Master Input'!E5786,"")</f>
        <v/>
      </c>
      <c r="F5786" s="58" t="str">
        <f>IF('Master Input'!G5786 &lt;&gt; "",'Master Input'!G5786, "")</f>
        <v/>
      </c>
      <c r="G5786" s="18" t="str">
        <f>IFERROR(INDEX('Docs Signed Input'!B:B,MATCH('Nate''s Evolution'!$B5786,'Docs Signed Input'!E:E,0)),"N")</f>
        <v>N</v>
      </c>
      <c r="H5786" s="18" t="str">
        <f>IFERROR(INDEX('Docs Signed Input'!C:C,MATCH('Nate''s Evolution'!B5786,'Docs Signed Input'!E:E,0)),"N")</f>
        <v>N</v>
      </c>
      <c r="I5786" s="7" t="str">
        <f>IF('Master Input'!Q5786 &lt;&gt; "",'Master Input'!Q5786,"")</f>
        <v/>
      </c>
    </row>
    <row r="5787" spans="1:9" x14ac:dyDescent="0.3">
      <c r="A5787" t="str">
        <f>IF('Master Input'!A5787 &lt;&gt; "",'Master Input'!A5787,"")</f>
        <v/>
      </c>
      <c r="B5787" s="7" t="str">
        <f>IF('Master Input'!B5787 &lt;&gt; "",'Master Input'!B5787,"")</f>
        <v/>
      </c>
      <c r="C5787" s="7" t="str">
        <f>IF('Master Input'!C5787 &lt;&gt; "",'Master Input'!C5787,"")</f>
        <v/>
      </c>
      <c r="D5787" t="str">
        <f>IF('Master Input'!D5787 &lt;&gt; "",'Master Input'!D5787,"")</f>
        <v/>
      </c>
      <c r="E5787" s="7" t="str">
        <f>IF('Master Input'!E5787 &lt;&gt; "",'Master Input'!E5787,"")</f>
        <v/>
      </c>
      <c r="F5787" s="58" t="str">
        <f>IF('Master Input'!G5787 &lt;&gt; "",'Master Input'!G5787, "")</f>
        <v/>
      </c>
      <c r="G5787" s="18" t="str">
        <f>IFERROR(INDEX('Docs Signed Input'!B:B,MATCH('Nate''s Evolution'!$B5787,'Docs Signed Input'!E:E,0)),"N")</f>
        <v>N</v>
      </c>
      <c r="H5787" s="18" t="str">
        <f>IFERROR(INDEX('Docs Signed Input'!C:C,MATCH('Nate''s Evolution'!B5787,'Docs Signed Input'!E:E,0)),"N")</f>
        <v>N</v>
      </c>
      <c r="I5787" s="7" t="str">
        <f>IF('Master Input'!Q5787 &lt;&gt; "",'Master Input'!Q5787,"")</f>
        <v/>
      </c>
    </row>
    <row r="5788" spans="1:9" x14ac:dyDescent="0.3">
      <c r="A5788" t="str">
        <f>IF('Master Input'!A5788 &lt;&gt; "",'Master Input'!A5788,"")</f>
        <v/>
      </c>
      <c r="B5788" s="7" t="str">
        <f>IF('Master Input'!B5788 &lt;&gt; "",'Master Input'!B5788,"")</f>
        <v/>
      </c>
      <c r="C5788" s="7" t="str">
        <f>IF('Master Input'!C5788 &lt;&gt; "",'Master Input'!C5788,"")</f>
        <v/>
      </c>
      <c r="D5788" t="str">
        <f>IF('Master Input'!D5788 &lt;&gt; "",'Master Input'!D5788,"")</f>
        <v/>
      </c>
      <c r="E5788" s="7" t="str">
        <f>IF('Master Input'!E5788 &lt;&gt; "",'Master Input'!E5788,"")</f>
        <v/>
      </c>
      <c r="F5788" s="58" t="str">
        <f>IF('Master Input'!G5788 &lt;&gt; "",'Master Input'!G5788, "")</f>
        <v/>
      </c>
      <c r="G5788" s="18" t="str">
        <f>IFERROR(INDEX('Docs Signed Input'!B:B,MATCH('Nate''s Evolution'!$B5788,'Docs Signed Input'!E:E,0)),"N")</f>
        <v>N</v>
      </c>
      <c r="H5788" s="18" t="str">
        <f>IFERROR(INDEX('Docs Signed Input'!C:C,MATCH('Nate''s Evolution'!B5788,'Docs Signed Input'!E:E,0)),"N")</f>
        <v>N</v>
      </c>
      <c r="I5788" s="7" t="str">
        <f>IF('Master Input'!Q5788 &lt;&gt; "",'Master Input'!Q5788,"")</f>
        <v/>
      </c>
    </row>
    <row r="5789" spans="1:9" x14ac:dyDescent="0.3">
      <c r="A5789" t="str">
        <f>IF('Master Input'!A5789 &lt;&gt; "",'Master Input'!A5789,"")</f>
        <v/>
      </c>
      <c r="B5789" s="7" t="str">
        <f>IF('Master Input'!B5789 &lt;&gt; "",'Master Input'!B5789,"")</f>
        <v/>
      </c>
      <c r="C5789" s="7" t="str">
        <f>IF('Master Input'!C5789 &lt;&gt; "",'Master Input'!C5789,"")</f>
        <v/>
      </c>
      <c r="D5789" t="str">
        <f>IF('Master Input'!D5789 &lt;&gt; "",'Master Input'!D5789,"")</f>
        <v/>
      </c>
      <c r="E5789" s="7" t="str">
        <f>IF('Master Input'!E5789 &lt;&gt; "",'Master Input'!E5789,"")</f>
        <v/>
      </c>
      <c r="F5789" s="58" t="str">
        <f>IF('Master Input'!G5789 &lt;&gt; "",'Master Input'!G5789, "")</f>
        <v/>
      </c>
      <c r="G5789" s="18" t="str">
        <f>IFERROR(INDEX('Docs Signed Input'!B:B,MATCH('Nate''s Evolution'!$B5789,'Docs Signed Input'!E:E,0)),"N")</f>
        <v>N</v>
      </c>
      <c r="H5789" s="18" t="str">
        <f>IFERROR(INDEX('Docs Signed Input'!C:C,MATCH('Nate''s Evolution'!B5789,'Docs Signed Input'!E:E,0)),"N")</f>
        <v>N</v>
      </c>
      <c r="I5789" s="7" t="str">
        <f>IF('Master Input'!Q5789 &lt;&gt; "",'Master Input'!Q5789,"")</f>
        <v/>
      </c>
    </row>
    <row r="5790" spans="1:9" x14ac:dyDescent="0.3">
      <c r="A5790" t="str">
        <f>IF('Master Input'!A5790 &lt;&gt; "",'Master Input'!A5790,"")</f>
        <v/>
      </c>
      <c r="B5790" s="7" t="str">
        <f>IF('Master Input'!B5790 &lt;&gt; "",'Master Input'!B5790,"")</f>
        <v/>
      </c>
      <c r="C5790" s="7" t="str">
        <f>IF('Master Input'!C5790 &lt;&gt; "",'Master Input'!C5790,"")</f>
        <v/>
      </c>
      <c r="D5790" t="str">
        <f>IF('Master Input'!D5790 &lt;&gt; "",'Master Input'!D5790,"")</f>
        <v/>
      </c>
      <c r="E5790" s="7" t="str">
        <f>IF('Master Input'!E5790 &lt;&gt; "",'Master Input'!E5790,"")</f>
        <v/>
      </c>
      <c r="F5790" s="58" t="str">
        <f>IF('Master Input'!G5790 &lt;&gt; "",'Master Input'!G5790, "")</f>
        <v/>
      </c>
      <c r="G5790" s="18" t="str">
        <f>IFERROR(INDEX('Docs Signed Input'!B:B,MATCH('Nate''s Evolution'!$B5790,'Docs Signed Input'!E:E,0)),"N")</f>
        <v>N</v>
      </c>
      <c r="H5790" s="18" t="str">
        <f>IFERROR(INDEX('Docs Signed Input'!C:C,MATCH('Nate''s Evolution'!B5790,'Docs Signed Input'!E:E,0)),"N")</f>
        <v>N</v>
      </c>
      <c r="I5790" s="7" t="str">
        <f>IF('Master Input'!Q5790 &lt;&gt; "",'Master Input'!Q5790,"")</f>
        <v/>
      </c>
    </row>
    <row r="5791" spans="1:9" x14ac:dyDescent="0.3">
      <c r="A5791" t="str">
        <f>IF('Master Input'!A5791 &lt;&gt; "",'Master Input'!A5791,"")</f>
        <v/>
      </c>
      <c r="B5791" s="7" t="str">
        <f>IF('Master Input'!B5791 &lt;&gt; "",'Master Input'!B5791,"")</f>
        <v/>
      </c>
      <c r="C5791" s="7" t="str">
        <f>IF('Master Input'!C5791 &lt;&gt; "",'Master Input'!C5791,"")</f>
        <v/>
      </c>
      <c r="D5791" t="str">
        <f>IF('Master Input'!D5791 &lt;&gt; "",'Master Input'!D5791,"")</f>
        <v/>
      </c>
      <c r="E5791" s="7" t="str">
        <f>IF('Master Input'!E5791 &lt;&gt; "",'Master Input'!E5791,"")</f>
        <v/>
      </c>
      <c r="F5791" s="58" t="str">
        <f>IF('Master Input'!G5791 &lt;&gt; "",'Master Input'!G5791, "")</f>
        <v/>
      </c>
      <c r="G5791" s="18" t="str">
        <f>IFERROR(INDEX('Docs Signed Input'!B:B,MATCH('Nate''s Evolution'!$B5791,'Docs Signed Input'!E:E,0)),"N")</f>
        <v>N</v>
      </c>
      <c r="H5791" s="18" t="str">
        <f>IFERROR(INDEX('Docs Signed Input'!C:C,MATCH('Nate''s Evolution'!B5791,'Docs Signed Input'!E:E,0)),"N")</f>
        <v>N</v>
      </c>
      <c r="I5791" s="7" t="str">
        <f>IF('Master Input'!Q5791 &lt;&gt; "",'Master Input'!Q5791,"")</f>
        <v/>
      </c>
    </row>
    <row r="5792" spans="1:9" x14ac:dyDescent="0.3">
      <c r="A5792" t="str">
        <f>IF('Master Input'!A5792 &lt;&gt; "",'Master Input'!A5792,"")</f>
        <v/>
      </c>
      <c r="B5792" s="7" t="str">
        <f>IF('Master Input'!B5792 &lt;&gt; "",'Master Input'!B5792,"")</f>
        <v/>
      </c>
      <c r="C5792" s="7" t="str">
        <f>IF('Master Input'!C5792 &lt;&gt; "",'Master Input'!C5792,"")</f>
        <v/>
      </c>
      <c r="D5792" t="str">
        <f>IF('Master Input'!D5792 &lt;&gt; "",'Master Input'!D5792,"")</f>
        <v/>
      </c>
      <c r="E5792" s="7" t="str">
        <f>IF('Master Input'!E5792 &lt;&gt; "",'Master Input'!E5792,"")</f>
        <v/>
      </c>
      <c r="F5792" s="58" t="str">
        <f>IF('Master Input'!G5792 &lt;&gt; "",'Master Input'!G5792, "")</f>
        <v/>
      </c>
      <c r="G5792" s="18" t="str">
        <f>IFERROR(INDEX('Docs Signed Input'!B:B,MATCH('Nate''s Evolution'!$B5792,'Docs Signed Input'!E:E,0)),"N")</f>
        <v>N</v>
      </c>
      <c r="H5792" s="18" t="str">
        <f>IFERROR(INDEX('Docs Signed Input'!C:C,MATCH('Nate''s Evolution'!B5792,'Docs Signed Input'!E:E,0)),"N")</f>
        <v>N</v>
      </c>
      <c r="I5792" s="7" t="str">
        <f>IF('Master Input'!Q5792 &lt;&gt; "",'Master Input'!Q5792,"")</f>
        <v/>
      </c>
    </row>
    <row r="5793" spans="1:9" x14ac:dyDescent="0.3">
      <c r="A5793" t="str">
        <f>IF('Master Input'!A5793 &lt;&gt; "",'Master Input'!A5793,"")</f>
        <v/>
      </c>
      <c r="B5793" s="7" t="str">
        <f>IF('Master Input'!B5793 &lt;&gt; "",'Master Input'!B5793,"")</f>
        <v/>
      </c>
      <c r="C5793" s="7" t="str">
        <f>IF('Master Input'!C5793 &lt;&gt; "",'Master Input'!C5793,"")</f>
        <v/>
      </c>
      <c r="D5793" t="str">
        <f>IF('Master Input'!D5793 &lt;&gt; "",'Master Input'!D5793,"")</f>
        <v/>
      </c>
      <c r="E5793" s="7" t="str">
        <f>IF('Master Input'!E5793 &lt;&gt; "",'Master Input'!E5793,"")</f>
        <v/>
      </c>
      <c r="F5793" s="58" t="str">
        <f>IF('Master Input'!G5793 &lt;&gt; "",'Master Input'!G5793, "")</f>
        <v/>
      </c>
      <c r="G5793" s="18" t="str">
        <f>IFERROR(INDEX('Docs Signed Input'!B:B,MATCH('Nate''s Evolution'!$B5793,'Docs Signed Input'!E:E,0)),"N")</f>
        <v>N</v>
      </c>
      <c r="H5793" s="18" t="str">
        <f>IFERROR(INDEX('Docs Signed Input'!C:C,MATCH('Nate''s Evolution'!B5793,'Docs Signed Input'!E:E,0)),"N")</f>
        <v>N</v>
      </c>
      <c r="I5793" s="7" t="str">
        <f>IF('Master Input'!Q5793 &lt;&gt; "",'Master Input'!Q5793,"")</f>
        <v/>
      </c>
    </row>
    <row r="5794" spans="1:9" x14ac:dyDescent="0.3">
      <c r="A5794" t="str">
        <f>IF('Master Input'!A5794 &lt;&gt; "",'Master Input'!A5794,"")</f>
        <v/>
      </c>
      <c r="B5794" s="7" t="str">
        <f>IF('Master Input'!B5794 &lt;&gt; "",'Master Input'!B5794,"")</f>
        <v/>
      </c>
      <c r="C5794" s="7" t="str">
        <f>IF('Master Input'!C5794 &lt;&gt; "",'Master Input'!C5794,"")</f>
        <v/>
      </c>
      <c r="D5794" t="str">
        <f>IF('Master Input'!D5794 &lt;&gt; "",'Master Input'!D5794,"")</f>
        <v/>
      </c>
      <c r="E5794" s="7" t="str">
        <f>IF('Master Input'!E5794 &lt;&gt; "",'Master Input'!E5794,"")</f>
        <v/>
      </c>
      <c r="F5794" s="58" t="str">
        <f>IF('Master Input'!G5794 &lt;&gt; "",'Master Input'!G5794, "")</f>
        <v/>
      </c>
      <c r="G5794" s="18" t="str">
        <f>IFERROR(INDEX('Docs Signed Input'!B:B,MATCH('Nate''s Evolution'!$B5794,'Docs Signed Input'!E:E,0)),"N")</f>
        <v>N</v>
      </c>
      <c r="H5794" s="18" t="str">
        <f>IFERROR(INDEX('Docs Signed Input'!C:C,MATCH('Nate''s Evolution'!B5794,'Docs Signed Input'!E:E,0)),"N")</f>
        <v>N</v>
      </c>
      <c r="I5794" s="7" t="str">
        <f>IF('Master Input'!Q5794 &lt;&gt; "",'Master Input'!Q5794,"")</f>
        <v/>
      </c>
    </row>
    <row r="5795" spans="1:9" x14ac:dyDescent="0.3">
      <c r="A5795" t="str">
        <f>IF('Master Input'!A5795 &lt;&gt; "",'Master Input'!A5795,"")</f>
        <v/>
      </c>
      <c r="B5795" s="7" t="str">
        <f>IF('Master Input'!B5795 &lt;&gt; "",'Master Input'!B5795,"")</f>
        <v/>
      </c>
      <c r="C5795" s="7" t="str">
        <f>IF('Master Input'!C5795 &lt;&gt; "",'Master Input'!C5795,"")</f>
        <v/>
      </c>
      <c r="D5795" t="str">
        <f>IF('Master Input'!D5795 &lt;&gt; "",'Master Input'!D5795,"")</f>
        <v/>
      </c>
      <c r="E5795" s="7" t="str">
        <f>IF('Master Input'!E5795 &lt;&gt; "",'Master Input'!E5795,"")</f>
        <v/>
      </c>
      <c r="F5795" s="58" t="str">
        <f>IF('Master Input'!G5795 &lt;&gt; "",'Master Input'!G5795, "")</f>
        <v/>
      </c>
      <c r="G5795" s="18" t="str">
        <f>IFERROR(INDEX('Docs Signed Input'!B:B,MATCH('Nate''s Evolution'!$B5795,'Docs Signed Input'!E:E,0)),"N")</f>
        <v>N</v>
      </c>
      <c r="H5795" s="18" t="str">
        <f>IFERROR(INDEX('Docs Signed Input'!C:C,MATCH('Nate''s Evolution'!B5795,'Docs Signed Input'!E:E,0)),"N")</f>
        <v>N</v>
      </c>
      <c r="I5795" s="7" t="str">
        <f>IF('Master Input'!Q5795 &lt;&gt; "",'Master Input'!Q5795,"")</f>
        <v/>
      </c>
    </row>
    <row r="5796" spans="1:9" x14ac:dyDescent="0.3">
      <c r="A5796" t="str">
        <f>IF('Master Input'!A5796 &lt;&gt; "",'Master Input'!A5796,"")</f>
        <v/>
      </c>
      <c r="B5796" s="7" t="str">
        <f>IF('Master Input'!B5796 &lt;&gt; "",'Master Input'!B5796,"")</f>
        <v/>
      </c>
      <c r="C5796" s="7" t="str">
        <f>IF('Master Input'!C5796 &lt;&gt; "",'Master Input'!C5796,"")</f>
        <v/>
      </c>
      <c r="D5796" t="str">
        <f>IF('Master Input'!D5796 &lt;&gt; "",'Master Input'!D5796,"")</f>
        <v/>
      </c>
      <c r="E5796" s="7" t="str">
        <f>IF('Master Input'!E5796 &lt;&gt; "",'Master Input'!E5796,"")</f>
        <v/>
      </c>
      <c r="F5796" s="58" t="str">
        <f>IF('Master Input'!G5796 &lt;&gt; "",'Master Input'!G5796, "")</f>
        <v/>
      </c>
      <c r="G5796" s="18" t="str">
        <f>IFERROR(INDEX('Docs Signed Input'!B:B,MATCH('Nate''s Evolution'!$B5796,'Docs Signed Input'!E:E,0)),"N")</f>
        <v>N</v>
      </c>
      <c r="H5796" s="18" t="str">
        <f>IFERROR(INDEX('Docs Signed Input'!C:C,MATCH('Nate''s Evolution'!B5796,'Docs Signed Input'!E:E,0)),"N")</f>
        <v>N</v>
      </c>
      <c r="I5796" s="7" t="str">
        <f>IF('Master Input'!Q5796 &lt;&gt; "",'Master Input'!Q5796,"")</f>
        <v/>
      </c>
    </row>
    <row r="5797" spans="1:9" x14ac:dyDescent="0.3">
      <c r="A5797" t="str">
        <f>IF('Master Input'!A5797 &lt;&gt; "",'Master Input'!A5797,"")</f>
        <v/>
      </c>
      <c r="B5797" s="7" t="str">
        <f>IF('Master Input'!B5797 &lt;&gt; "",'Master Input'!B5797,"")</f>
        <v/>
      </c>
      <c r="C5797" s="7" t="str">
        <f>IF('Master Input'!C5797 &lt;&gt; "",'Master Input'!C5797,"")</f>
        <v/>
      </c>
      <c r="D5797" t="str">
        <f>IF('Master Input'!D5797 &lt;&gt; "",'Master Input'!D5797,"")</f>
        <v/>
      </c>
      <c r="E5797" s="7" t="str">
        <f>IF('Master Input'!E5797 &lt;&gt; "",'Master Input'!E5797,"")</f>
        <v/>
      </c>
      <c r="F5797" s="58" t="str">
        <f>IF('Master Input'!G5797 &lt;&gt; "",'Master Input'!G5797, "")</f>
        <v/>
      </c>
      <c r="G5797" s="18" t="str">
        <f>IFERROR(INDEX('Docs Signed Input'!B:B,MATCH('Nate''s Evolution'!$B5797,'Docs Signed Input'!E:E,0)),"N")</f>
        <v>N</v>
      </c>
      <c r="H5797" s="18" t="str">
        <f>IFERROR(INDEX('Docs Signed Input'!C:C,MATCH('Nate''s Evolution'!B5797,'Docs Signed Input'!E:E,0)),"N")</f>
        <v>N</v>
      </c>
      <c r="I5797" s="7" t="str">
        <f>IF('Master Input'!Q5797 &lt;&gt; "",'Master Input'!Q5797,"")</f>
        <v/>
      </c>
    </row>
    <row r="5798" spans="1:9" x14ac:dyDescent="0.3">
      <c r="A5798" t="str">
        <f>IF('Master Input'!A5798 &lt;&gt; "",'Master Input'!A5798,"")</f>
        <v/>
      </c>
      <c r="B5798" s="7" t="str">
        <f>IF('Master Input'!B5798 &lt;&gt; "",'Master Input'!B5798,"")</f>
        <v/>
      </c>
      <c r="C5798" s="7" t="str">
        <f>IF('Master Input'!C5798 &lt;&gt; "",'Master Input'!C5798,"")</f>
        <v/>
      </c>
      <c r="D5798" t="str">
        <f>IF('Master Input'!D5798 &lt;&gt; "",'Master Input'!D5798,"")</f>
        <v/>
      </c>
      <c r="E5798" s="7" t="str">
        <f>IF('Master Input'!E5798 &lt;&gt; "",'Master Input'!E5798,"")</f>
        <v/>
      </c>
      <c r="F5798" s="58" t="str">
        <f>IF('Master Input'!G5798 &lt;&gt; "",'Master Input'!G5798, "")</f>
        <v/>
      </c>
      <c r="G5798" s="18" t="str">
        <f>IFERROR(INDEX('Docs Signed Input'!B:B,MATCH('Nate''s Evolution'!$B5798,'Docs Signed Input'!E:E,0)),"N")</f>
        <v>N</v>
      </c>
      <c r="H5798" s="18" t="str">
        <f>IFERROR(INDEX('Docs Signed Input'!C:C,MATCH('Nate''s Evolution'!B5798,'Docs Signed Input'!E:E,0)),"N")</f>
        <v>N</v>
      </c>
      <c r="I5798" s="7" t="str">
        <f>IF('Master Input'!Q5798 &lt;&gt; "",'Master Input'!Q5798,"")</f>
        <v/>
      </c>
    </row>
    <row r="5799" spans="1:9" x14ac:dyDescent="0.3">
      <c r="A5799" t="str">
        <f>IF('Master Input'!A5799 &lt;&gt; "",'Master Input'!A5799,"")</f>
        <v/>
      </c>
      <c r="B5799" s="7" t="str">
        <f>IF('Master Input'!B5799 &lt;&gt; "",'Master Input'!B5799,"")</f>
        <v/>
      </c>
      <c r="C5799" s="7" t="str">
        <f>IF('Master Input'!C5799 &lt;&gt; "",'Master Input'!C5799,"")</f>
        <v/>
      </c>
      <c r="D5799" t="str">
        <f>IF('Master Input'!D5799 &lt;&gt; "",'Master Input'!D5799,"")</f>
        <v/>
      </c>
      <c r="E5799" s="7" t="str">
        <f>IF('Master Input'!E5799 &lt;&gt; "",'Master Input'!E5799,"")</f>
        <v/>
      </c>
      <c r="F5799" s="58" t="str">
        <f>IF('Master Input'!G5799 &lt;&gt; "",'Master Input'!G5799, "")</f>
        <v/>
      </c>
      <c r="G5799" s="18" t="str">
        <f>IFERROR(INDEX('Docs Signed Input'!B:B,MATCH('Nate''s Evolution'!$B5799,'Docs Signed Input'!E:E,0)),"N")</f>
        <v>N</v>
      </c>
      <c r="H5799" s="18" t="str">
        <f>IFERROR(INDEX('Docs Signed Input'!C:C,MATCH('Nate''s Evolution'!B5799,'Docs Signed Input'!E:E,0)),"N")</f>
        <v>N</v>
      </c>
      <c r="I5799" s="7" t="str">
        <f>IF('Master Input'!Q5799 &lt;&gt; "",'Master Input'!Q5799,"")</f>
        <v/>
      </c>
    </row>
    <row r="5800" spans="1:9" x14ac:dyDescent="0.3">
      <c r="A5800" t="str">
        <f>IF('Master Input'!A5800 &lt;&gt; "",'Master Input'!A5800,"")</f>
        <v/>
      </c>
      <c r="B5800" s="7" t="str">
        <f>IF('Master Input'!B5800 &lt;&gt; "",'Master Input'!B5800,"")</f>
        <v/>
      </c>
      <c r="C5800" s="7" t="str">
        <f>IF('Master Input'!C5800 &lt;&gt; "",'Master Input'!C5800,"")</f>
        <v/>
      </c>
      <c r="D5800" t="str">
        <f>IF('Master Input'!D5800 &lt;&gt; "",'Master Input'!D5800,"")</f>
        <v/>
      </c>
      <c r="E5800" s="7" t="str">
        <f>IF('Master Input'!E5800 &lt;&gt; "",'Master Input'!E5800,"")</f>
        <v/>
      </c>
      <c r="F5800" s="58" t="str">
        <f>IF('Master Input'!G5800 &lt;&gt; "",'Master Input'!G5800, "")</f>
        <v/>
      </c>
      <c r="G5800" s="18" t="str">
        <f>IFERROR(INDEX('Docs Signed Input'!B:B,MATCH('Nate''s Evolution'!$B5800,'Docs Signed Input'!E:E,0)),"N")</f>
        <v>N</v>
      </c>
      <c r="H5800" s="18" t="str">
        <f>IFERROR(INDEX('Docs Signed Input'!C:C,MATCH('Nate''s Evolution'!B5800,'Docs Signed Input'!E:E,0)),"N")</f>
        <v>N</v>
      </c>
      <c r="I5800" s="7" t="str">
        <f>IF('Master Input'!Q5800 &lt;&gt; "",'Master Input'!Q5800,"")</f>
        <v/>
      </c>
    </row>
    <row r="5801" spans="1:9" x14ac:dyDescent="0.3">
      <c r="A5801" t="str">
        <f>IF('Master Input'!A5801 &lt;&gt; "",'Master Input'!A5801,"")</f>
        <v/>
      </c>
      <c r="B5801" s="7" t="str">
        <f>IF('Master Input'!B5801 &lt;&gt; "",'Master Input'!B5801,"")</f>
        <v/>
      </c>
      <c r="C5801" s="7" t="str">
        <f>IF('Master Input'!C5801 &lt;&gt; "",'Master Input'!C5801,"")</f>
        <v/>
      </c>
      <c r="D5801" t="str">
        <f>IF('Master Input'!D5801 &lt;&gt; "",'Master Input'!D5801,"")</f>
        <v/>
      </c>
      <c r="E5801" s="7" t="str">
        <f>IF('Master Input'!E5801 &lt;&gt; "",'Master Input'!E5801,"")</f>
        <v/>
      </c>
      <c r="F5801" s="58" t="str">
        <f>IF('Master Input'!G5801 &lt;&gt; "",'Master Input'!G5801, "")</f>
        <v/>
      </c>
      <c r="G5801" s="18" t="str">
        <f>IFERROR(INDEX('Docs Signed Input'!B:B,MATCH('Nate''s Evolution'!$B5801,'Docs Signed Input'!E:E,0)),"N")</f>
        <v>N</v>
      </c>
      <c r="H5801" s="18" t="str">
        <f>IFERROR(INDEX('Docs Signed Input'!C:C,MATCH('Nate''s Evolution'!B5801,'Docs Signed Input'!E:E,0)),"N")</f>
        <v>N</v>
      </c>
      <c r="I5801" s="7" t="str">
        <f>IF('Master Input'!Q5801 &lt;&gt; "",'Master Input'!Q5801,"")</f>
        <v/>
      </c>
    </row>
    <row r="5802" spans="1:9" x14ac:dyDescent="0.3">
      <c r="A5802" t="str">
        <f>IF('Master Input'!A5802 &lt;&gt; "",'Master Input'!A5802,"")</f>
        <v/>
      </c>
      <c r="B5802" s="7" t="str">
        <f>IF('Master Input'!B5802 &lt;&gt; "",'Master Input'!B5802,"")</f>
        <v/>
      </c>
      <c r="C5802" s="7" t="str">
        <f>IF('Master Input'!C5802 &lt;&gt; "",'Master Input'!C5802,"")</f>
        <v/>
      </c>
      <c r="D5802" t="str">
        <f>IF('Master Input'!D5802 &lt;&gt; "",'Master Input'!D5802,"")</f>
        <v/>
      </c>
      <c r="E5802" s="7" t="str">
        <f>IF('Master Input'!E5802 &lt;&gt; "",'Master Input'!E5802,"")</f>
        <v/>
      </c>
      <c r="F5802" s="58" t="str">
        <f>IF('Master Input'!G5802 &lt;&gt; "",'Master Input'!G5802, "")</f>
        <v/>
      </c>
      <c r="G5802" s="18" t="str">
        <f>IFERROR(INDEX('Docs Signed Input'!B:B,MATCH('Nate''s Evolution'!$B5802,'Docs Signed Input'!E:E,0)),"N")</f>
        <v>N</v>
      </c>
      <c r="H5802" s="18" t="str">
        <f>IFERROR(INDEX('Docs Signed Input'!C:C,MATCH('Nate''s Evolution'!B5802,'Docs Signed Input'!E:E,0)),"N")</f>
        <v>N</v>
      </c>
      <c r="I5802" s="7" t="str">
        <f>IF('Master Input'!Q5802 &lt;&gt; "",'Master Input'!Q5802,"")</f>
        <v/>
      </c>
    </row>
    <row r="5803" spans="1:9" x14ac:dyDescent="0.3">
      <c r="A5803" t="str">
        <f>IF('Master Input'!A5803 &lt;&gt; "",'Master Input'!A5803,"")</f>
        <v/>
      </c>
      <c r="B5803" s="7" t="str">
        <f>IF('Master Input'!B5803 &lt;&gt; "",'Master Input'!B5803,"")</f>
        <v/>
      </c>
      <c r="C5803" s="7" t="str">
        <f>IF('Master Input'!C5803 &lt;&gt; "",'Master Input'!C5803,"")</f>
        <v/>
      </c>
      <c r="D5803" t="str">
        <f>IF('Master Input'!D5803 &lt;&gt; "",'Master Input'!D5803,"")</f>
        <v/>
      </c>
      <c r="E5803" s="7" t="str">
        <f>IF('Master Input'!E5803 &lt;&gt; "",'Master Input'!E5803,"")</f>
        <v/>
      </c>
      <c r="F5803" s="58" t="str">
        <f>IF('Master Input'!G5803 &lt;&gt; "",'Master Input'!G5803, "")</f>
        <v/>
      </c>
      <c r="G5803" s="18" t="str">
        <f>IFERROR(INDEX('Docs Signed Input'!B:B,MATCH('Nate''s Evolution'!$B5803,'Docs Signed Input'!E:E,0)),"N")</f>
        <v>N</v>
      </c>
      <c r="H5803" s="18" t="str">
        <f>IFERROR(INDEX('Docs Signed Input'!C:C,MATCH('Nate''s Evolution'!B5803,'Docs Signed Input'!E:E,0)),"N")</f>
        <v>N</v>
      </c>
      <c r="I5803" s="7" t="str">
        <f>IF('Master Input'!Q5803 &lt;&gt; "",'Master Input'!Q5803,"")</f>
        <v/>
      </c>
    </row>
    <row r="5804" spans="1:9" x14ac:dyDescent="0.3">
      <c r="A5804" t="str">
        <f>IF('Master Input'!A5804 &lt;&gt; "",'Master Input'!A5804,"")</f>
        <v/>
      </c>
      <c r="B5804" s="7" t="str">
        <f>IF('Master Input'!B5804 &lt;&gt; "",'Master Input'!B5804,"")</f>
        <v/>
      </c>
      <c r="C5804" s="7" t="str">
        <f>IF('Master Input'!C5804 &lt;&gt; "",'Master Input'!C5804,"")</f>
        <v/>
      </c>
      <c r="D5804" t="str">
        <f>IF('Master Input'!D5804 &lt;&gt; "",'Master Input'!D5804,"")</f>
        <v/>
      </c>
      <c r="E5804" s="7" t="str">
        <f>IF('Master Input'!E5804 &lt;&gt; "",'Master Input'!E5804,"")</f>
        <v/>
      </c>
      <c r="F5804" s="58" t="str">
        <f>IF('Master Input'!G5804 &lt;&gt; "",'Master Input'!G5804, "")</f>
        <v/>
      </c>
      <c r="G5804" s="18" t="str">
        <f>IFERROR(INDEX('Docs Signed Input'!B:B,MATCH('Nate''s Evolution'!$B5804,'Docs Signed Input'!E:E,0)),"N")</f>
        <v>N</v>
      </c>
      <c r="H5804" s="18" t="str">
        <f>IFERROR(INDEX('Docs Signed Input'!C:C,MATCH('Nate''s Evolution'!B5804,'Docs Signed Input'!E:E,0)),"N")</f>
        <v>N</v>
      </c>
      <c r="I5804" s="7" t="str">
        <f>IF('Master Input'!Q5804 &lt;&gt; "",'Master Input'!Q5804,"")</f>
        <v/>
      </c>
    </row>
    <row r="5805" spans="1:9" x14ac:dyDescent="0.3">
      <c r="A5805" t="str">
        <f>IF('Master Input'!A5805 &lt;&gt; "",'Master Input'!A5805,"")</f>
        <v/>
      </c>
      <c r="B5805" s="7" t="str">
        <f>IF('Master Input'!B5805 &lt;&gt; "",'Master Input'!B5805,"")</f>
        <v/>
      </c>
      <c r="C5805" s="7" t="str">
        <f>IF('Master Input'!C5805 &lt;&gt; "",'Master Input'!C5805,"")</f>
        <v/>
      </c>
      <c r="D5805" t="str">
        <f>IF('Master Input'!D5805 &lt;&gt; "",'Master Input'!D5805,"")</f>
        <v/>
      </c>
      <c r="E5805" s="7" t="str">
        <f>IF('Master Input'!E5805 &lt;&gt; "",'Master Input'!E5805,"")</f>
        <v/>
      </c>
      <c r="F5805" s="58" t="str">
        <f>IF('Master Input'!G5805 &lt;&gt; "",'Master Input'!G5805, "")</f>
        <v/>
      </c>
      <c r="G5805" s="18" t="str">
        <f>IFERROR(INDEX('Docs Signed Input'!B:B,MATCH('Nate''s Evolution'!$B5805,'Docs Signed Input'!E:E,0)),"N")</f>
        <v>N</v>
      </c>
      <c r="H5805" s="18" t="str">
        <f>IFERROR(INDEX('Docs Signed Input'!C:C,MATCH('Nate''s Evolution'!B5805,'Docs Signed Input'!E:E,0)),"N")</f>
        <v>N</v>
      </c>
      <c r="I5805" s="7" t="str">
        <f>IF('Master Input'!Q5805 &lt;&gt; "",'Master Input'!Q5805,"")</f>
        <v/>
      </c>
    </row>
    <row r="5806" spans="1:9" x14ac:dyDescent="0.3">
      <c r="A5806" t="str">
        <f>IF('Master Input'!A5806 &lt;&gt; "",'Master Input'!A5806,"")</f>
        <v/>
      </c>
      <c r="B5806" s="7" t="str">
        <f>IF('Master Input'!B5806 &lt;&gt; "",'Master Input'!B5806,"")</f>
        <v/>
      </c>
      <c r="C5806" s="7" t="str">
        <f>IF('Master Input'!C5806 &lt;&gt; "",'Master Input'!C5806,"")</f>
        <v/>
      </c>
      <c r="D5806" t="str">
        <f>IF('Master Input'!D5806 &lt;&gt; "",'Master Input'!D5806,"")</f>
        <v/>
      </c>
      <c r="E5806" s="7" t="str">
        <f>IF('Master Input'!E5806 &lt;&gt; "",'Master Input'!E5806,"")</f>
        <v/>
      </c>
      <c r="F5806" s="58" t="str">
        <f>IF('Master Input'!G5806 &lt;&gt; "",'Master Input'!G5806, "")</f>
        <v/>
      </c>
      <c r="G5806" s="18" t="str">
        <f>IFERROR(INDEX('Docs Signed Input'!B:B,MATCH('Nate''s Evolution'!$B5806,'Docs Signed Input'!E:E,0)),"N")</f>
        <v>N</v>
      </c>
      <c r="H5806" s="18" t="str">
        <f>IFERROR(INDEX('Docs Signed Input'!C:C,MATCH('Nate''s Evolution'!B5806,'Docs Signed Input'!E:E,0)),"N")</f>
        <v>N</v>
      </c>
      <c r="I5806" s="7" t="str">
        <f>IF('Master Input'!Q5806 &lt;&gt; "",'Master Input'!Q5806,"")</f>
        <v/>
      </c>
    </row>
    <row r="5807" spans="1:9" x14ac:dyDescent="0.3">
      <c r="A5807" t="str">
        <f>IF('Master Input'!A5807 &lt;&gt; "",'Master Input'!A5807,"")</f>
        <v/>
      </c>
      <c r="B5807" s="7" t="str">
        <f>IF('Master Input'!B5807 &lt;&gt; "",'Master Input'!B5807,"")</f>
        <v/>
      </c>
      <c r="C5807" s="7" t="str">
        <f>IF('Master Input'!C5807 &lt;&gt; "",'Master Input'!C5807,"")</f>
        <v/>
      </c>
      <c r="D5807" t="str">
        <f>IF('Master Input'!D5807 &lt;&gt; "",'Master Input'!D5807,"")</f>
        <v/>
      </c>
      <c r="E5807" s="7" t="str">
        <f>IF('Master Input'!E5807 &lt;&gt; "",'Master Input'!E5807,"")</f>
        <v/>
      </c>
      <c r="F5807" s="58" t="str">
        <f>IF('Master Input'!G5807 &lt;&gt; "",'Master Input'!G5807, "")</f>
        <v/>
      </c>
      <c r="G5807" s="18" t="str">
        <f>IFERROR(INDEX('Docs Signed Input'!B:B,MATCH('Nate''s Evolution'!$B5807,'Docs Signed Input'!E:E,0)),"N")</f>
        <v>N</v>
      </c>
      <c r="H5807" s="18" t="str">
        <f>IFERROR(INDEX('Docs Signed Input'!C:C,MATCH('Nate''s Evolution'!B5807,'Docs Signed Input'!E:E,0)),"N")</f>
        <v>N</v>
      </c>
      <c r="I5807" s="7" t="str">
        <f>IF('Master Input'!Q5807 &lt;&gt; "",'Master Input'!Q5807,"")</f>
        <v/>
      </c>
    </row>
    <row r="5808" spans="1:9" x14ac:dyDescent="0.3">
      <c r="A5808" t="str">
        <f>IF('Master Input'!A5808 &lt;&gt; "",'Master Input'!A5808,"")</f>
        <v/>
      </c>
      <c r="B5808" s="7" t="str">
        <f>IF('Master Input'!B5808 &lt;&gt; "",'Master Input'!B5808,"")</f>
        <v/>
      </c>
      <c r="C5808" s="7" t="str">
        <f>IF('Master Input'!C5808 &lt;&gt; "",'Master Input'!C5808,"")</f>
        <v/>
      </c>
      <c r="D5808" t="str">
        <f>IF('Master Input'!D5808 &lt;&gt; "",'Master Input'!D5808,"")</f>
        <v/>
      </c>
      <c r="E5808" s="7" t="str">
        <f>IF('Master Input'!E5808 &lt;&gt; "",'Master Input'!E5808,"")</f>
        <v/>
      </c>
      <c r="F5808" s="58" t="str">
        <f>IF('Master Input'!G5808 &lt;&gt; "",'Master Input'!G5808, "")</f>
        <v/>
      </c>
      <c r="G5808" s="18" t="str">
        <f>IFERROR(INDEX('Docs Signed Input'!B:B,MATCH('Nate''s Evolution'!$B5808,'Docs Signed Input'!E:E,0)),"N")</f>
        <v>N</v>
      </c>
      <c r="H5808" s="18" t="str">
        <f>IFERROR(INDEX('Docs Signed Input'!C:C,MATCH('Nate''s Evolution'!B5808,'Docs Signed Input'!E:E,0)),"N")</f>
        <v>N</v>
      </c>
      <c r="I5808" s="7" t="str">
        <f>IF('Master Input'!Q5808 &lt;&gt; "",'Master Input'!Q5808,"")</f>
        <v/>
      </c>
    </row>
    <row r="5809" spans="1:9" x14ac:dyDescent="0.3">
      <c r="A5809" t="str">
        <f>IF('Master Input'!A5809 &lt;&gt; "",'Master Input'!A5809,"")</f>
        <v/>
      </c>
      <c r="B5809" s="7" t="str">
        <f>IF('Master Input'!B5809 &lt;&gt; "",'Master Input'!B5809,"")</f>
        <v/>
      </c>
      <c r="C5809" s="7" t="str">
        <f>IF('Master Input'!C5809 &lt;&gt; "",'Master Input'!C5809,"")</f>
        <v/>
      </c>
      <c r="D5809" t="str">
        <f>IF('Master Input'!D5809 &lt;&gt; "",'Master Input'!D5809,"")</f>
        <v/>
      </c>
      <c r="E5809" s="7" t="str">
        <f>IF('Master Input'!E5809 &lt;&gt; "",'Master Input'!E5809,"")</f>
        <v/>
      </c>
      <c r="F5809" s="58" t="str">
        <f>IF('Master Input'!G5809 &lt;&gt; "",'Master Input'!G5809, "")</f>
        <v/>
      </c>
      <c r="G5809" s="18" t="str">
        <f>IFERROR(INDEX('Docs Signed Input'!B:B,MATCH('Nate''s Evolution'!$B5809,'Docs Signed Input'!E:E,0)),"N")</f>
        <v>N</v>
      </c>
      <c r="H5809" s="18" t="str">
        <f>IFERROR(INDEX('Docs Signed Input'!C:C,MATCH('Nate''s Evolution'!B5809,'Docs Signed Input'!E:E,0)),"N")</f>
        <v>N</v>
      </c>
      <c r="I5809" s="7" t="str">
        <f>IF('Master Input'!Q5809 &lt;&gt; "",'Master Input'!Q5809,"")</f>
        <v/>
      </c>
    </row>
    <row r="5810" spans="1:9" x14ac:dyDescent="0.3">
      <c r="A5810" t="str">
        <f>IF('Master Input'!A5810 &lt;&gt; "",'Master Input'!A5810,"")</f>
        <v/>
      </c>
      <c r="B5810" s="7" t="str">
        <f>IF('Master Input'!B5810 &lt;&gt; "",'Master Input'!B5810,"")</f>
        <v/>
      </c>
      <c r="C5810" s="7" t="str">
        <f>IF('Master Input'!C5810 &lt;&gt; "",'Master Input'!C5810,"")</f>
        <v/>
      </c>
      <c r="D5810" t="str">
        <f>IF('Master Input'!D5810 &lt;&gt; "",'Master Input'!D5810,"")</f>
        <v/>
      </c>
      <c r="E5810" s="7" t="str">
        <f>IF('Master Input'!E5810 &lt;&gt; "",'Master Input'!E5810,"")</f>
        <v/>
      </c>
      <c r="F5810" s="58" t="str">
        <f>IF('Master Input'!G5810 &lt;&gt; "",'Master Input'!G5810, "")</f>
        <v/>
      </c>
      <c r="G5810" s="18" t="str">
        <f>IFERROR(INDEX('Docs Signed Input'!B:B,MATCH('Nate''s Evolution'!$B5810,'Docs Signed Input'!E:E,0)),"N")</f>
        <v>N</v>
      </c>
      <c r="H5810" s="18" t="str">
        <f>IFERROR(INDEX('Docs Signed Input'!C:C,MATCH('Nate''s Evolution'!B5810,'Docs Signed Input'!E:E,0)),"N")</f>
        <v>N</v>
      </c>
      <c r="I5810" s="7" t="str">
        <f>IF('Master Input'!Q5810 &lt;&gt; "",'Master Input'!Q5810,"")</f>
        <v/>
      </c>
    </row>
    <row r="5811" spans="1:9" x14ac:dyDescent="0.3">
      <c r="A5811" t="str">
        <f>IF('Master Input'!A5811 &lt;&gt; "",'Master Input'!A5811,"")</f>
        <v/>
      </c>
      <c r="B5811" s="7" t="str">
        <f>IF('Master Input'!B5811 &lt;&gt; "",'Master Input'!B5811,"")</f>
        <v/>
      </c>
      <c r="C5811" s="7" t="str">
        <f>IF('Master Input'!C5811 &lt;&gt; "",'Master Input'!C5811,"")</f>
        <v/>
      </c>
      <c r="D5811" t="str">
        <f>IF('Master Input'!D5811 &lt;&gt; "",'Master Input'!D5811,"")</f>
        <v/>
      </c>
      <c r="E5811" s="7" t="str">
        <f>IF('Master Input'!E5811 &lt;&gt; "",'Master Input'!E5811,"")</f>
        <v/>
      </c>
      <c r="F5811" s="58" t="str">
        <f>IF('Master Input'!G5811 &lt;&gt; "",'Master Input'!G5811, "")</f>
        <v/>
      </c>
      <c r="G5811" s="18" t="str">
        <f>IFERROR(INDEX('Docs Signed Input'!B:B,MATCH('Nate''s Evolution'!$B5811,'Docs Signed Input'!E:E,0)),"N")</f>
        <v>N</v>
      </c>
      <c r="H5811" s="18" t="str">
        <f>IFERROR(INDEX('Docs Signed Input'!C:C,MATCH('Nate''s Evolution'!B5811,'Docs Signed Input'!E:E,0)),"N")</f>
        <v>N</v>
      </c>
      <c r="I5811" s="7" t="str">
        <f>IF('Master Input'!Q5811 &lt;&gt; "",'Master Input'!Q5811,"")</f>
        <v/>
      </c>
    </row>
    <row r="5812" spans="1:9" x14ac:dyDescent="0.3">
      <c r="A5812" t="str">
        <f>IF('Master Input'!A5812 &lt;&gt; "",'Master Input'!A5812,"")</f>
        <v/>
      </c>
      <c r="B5812" s="7" t="str">
        <f>IF('Master Input'!B5812 &lt;&gt; "",'Master Input'!B5812,"")</f>
        <v/>
      </c>
      <c r="C5812" s="7" t="str">
        <f>IF('Master Input'!C5812 &lt;&gt; "",'Master Input'!C5812,"")</f>
        <v/>
      </c>
      <c r="D5812" t="str">
        <f>IF('Master Input'!D5812 &lt;&gt; "",'Master Input'!D5812,"")</f>
        <v/>
      </c>
      <c r="E5812" s="7" t="str">
        <f>IF('Master Input'!E5812 &lt;&gt; "",'Master Input'!E5812,"")</f>
        <v/>
      </c>
      <c r="F5812" s="58" t="str">
        <f>IF('Master Input'!G5812 &lt;&gt; "",'Master Input'!G5812, "")</f>
        <v/>
      </c>
      <c r="G5812" s="18" t="str">
        <f>IFERROR(INDEX('Docs Signed Input'!B:B,MATCH('Nate''s Evolution'!$B5812,'Docs Signed Input'!E:E,0)),"N")</f>
        <v>N</v>
      </c>
      <c r="H5812" s="18" t="str">
        <f>IFERROR(INDEX('Docs Signed Input'!C:C,MATCH('Nate''s Evolution'!B5812,'Docs Signed Input'!E:E,0)),"N")</f>
        <v>N</v>
      </c>
      <c r="I5812" s="7" t="str">
        <f>IF('Master Input'!Q5812 &lt;&gt; "",'Master Input'!Q5812,"")</f>
        <v/>
      </c>
    </row>
    <row r="5813" spans="1:9" x14ac:dyDescent="0.3">
      <c r="A5813" t="str">
        <f>IF('Master Input'!A5813 &lt;&gt; "",'Master Input'!A5813,"")</f>
        <v/>
      </c>
      <c r="B5813" s="7" t="str">
        <f>IF('Master Input'!B5813 &lt;&gt; "",'Master Input'!B5813,"")</f>
        <v/>
      </c>
      <c r="C5813" s="7" t="str">
        <f>IF('Master Input'!C5813 &lt;&gt; "",'Master Input'!C5813,"")</f>
        <v/>
      </c>
      <c r="D5813" t="str">
        <f>IF('Master Input'!D5813 &lt;&gt; "",'Master Input'!D5813,"")</f>
        <v/>
      </c>
      <c r="E5813" s="7" t="str">
        <f>IF('Master Input'!E5813 &lt;&gt; "",'Master Input'!E5813,"")</f>
        <v/>
      </c>
      <c r="F5813" s="58" t="str">
        <f>IF('Master Input'!G5813 &lt;&gt; "",'Master Input'!G5813, "")</f>
        <v/>
      </c>
      <c r="G5813" s="18" t="str">
        <f>IFERROR(INDEX('Docs Signed Input'!B:B,MATCH('Nate''s Evolution'!$B5813,'Docs Signed Input'!E:E,0)),"N")</f>
        <v>N</v>
      </c>
      <c r="H5813" s="18" t="str">
        <f>IFERROR(INDEX('Docs Signed Input'!C:C,MATCH('Nate''s Evolution'!B5813,'Docs Signed Input'!E:E,0)),"N")</f>
        <v>N</v>
      </c>
      <c r="I5813" s="7" t="str">
        <f>IF('Master Input'!Q5813 &lt;&gt; "",'Master Input'!Q5813,"")</f>
        <v/>
      </c>
    </row>
    <row r="5814" spans="1:9" x14ac:dyDescent="0.3">
      <c r="A5814" t="str">
        <f>IF('Master Input'!A5814 &lt;&gt; "",'Master Input'!A5814,"")</f>
        <v/>
      </c>
      <c r="B5814" s="7" t="str">
        <f>IF('Master Input'!B5814 &lt;&gt; "",'Master Input'!B5814,"")</f>
        <v/>
      </c>
      <c r="C5814" s="7" t="str">
        <f>IF('Master Input'!C5814 &lt;&gt; "",'Master Input'!C5814,"")</f>
        <v/>
      </c>
      <c r="D5814" t="str">
        <f>IF('Master Input'!D5814 &lt;&gt; "",'Master Input'!D5814,"")</f>
        <v/>
      </c>
      <c r="E5814" s="7" t="str">
        <f>IF('Master Input'!E5814 &lt;&gt; "",'Master Input'!E5814,"")</f>
        <v/>
      </c>
      <c r="F5814" s="58" t="str">
        <f>IF('Master Input'!G5814 &lt;&gt; "",'Master Input'!G5814, "")</f>
        <v/>
      </c>
      <c r="G5814" s="18" t="str">
        <f>IFERROR(INDEX('Docs Signed Input'!B:B,MATCH('Nate''s Evolution'!$B5814,'Docs Signed Input'!E:E,0)),"N")</f>
        <v>N</v>
      </c>
      <c r="H5814" s="18" t="str">
        <f>IFERROR(INDEX('Docs Signed Input'!C:C,MATCH('Nate''s Evolution'!B5814,'Docs Signed Input'!E:E,0)),"N")</f>
        <v>N</v>
      </c>
      <c r="I5814" s="7" t="str">
        <f>IF('Master Input'!Q5814 &lt;&gt; "",'Master Input'!Q5814,"")</f>
        <v/>
      </c>
    </row>
    <row r="5815" spans="1:9" x14ac:dyDescent="0.3">
      <c r="A5815" t="str">
        <f>IF('Master Input'!A5815 &lt;&gt; "",'Master Input'!A5815,"")</f>
        <v/>
      </c>
      <c r="B5815" s="7" t="str">
        <f>IF('Master Input'!B5815 &lt;&gt; "",'Master Input'!B5815,"")</f>
        <v/>
      </c>
      <c r="C5815" s="7" t="str">
        <f>IF('Master Input'!C5815 &lt;&gt; "",'Master Input'!C5815,"")</f>
        <v/>
      </c>
      <c r="D5815" t="str">
        <f>IF('Master Input'!D5815 &lt;&gt; "",'Master Input'!D5815,"")</f>
        <v/>
      </c>
      <c r="E5815" s="7" t="str">
        <f>IF('Master Input'!E5815 &lt;&gt; "",'Master Input'!E5815,"")</f>
        <v/>
      </c>
      <c r="F5815" s="58" t="str">
        <f>IF('Master Input'!G5815 &lt;&gt; "",'Master Input'!G5815, "")</f>
        <v/>
      </c>
      <c r="G5815" s="18" t="str">
        <f>IFERROR(INDEX('Docs Signed Input'!B:B,MATCH('Nate''s Evolution'!$B5815,'Docs Signed Input'!E:E,0)),"N")</f>
        <v>N</v>
      </c>
      <c r="H5815" s="18" t="str">
        <f>IFERROR(INDEX('Docs Signed Input'!C:C,MATCH('Nate''s Evolution'!B5815,'Docs Signed Input'!E:E,0)),"N")</f>
        <v>N</v>
      </c>
      <c r="I5815" s="7" t="str">
        <f>IF('Master Input'!Q5815 &lt;&gt; "",'Master Input'!Q5815,"")</f>
        <v/>
      </c>
    </row>
    <row r="5816" spans="1:9" x14ac:dyDescent="0.3">
      <c r="A5816" t="str">
        <f>IF('Master Input'!A5816 &lt;&gt; "",'Master Input'!A5816,"")</f>
        <v/>
      </c>
      <c r="B5816" s="7" t="str">
        <f>IF('Master Input'!B5816 &lt;&gt; "",'Master Input'!B5816,"")</f>
        <v/>
      </c>
      <c r="C5816" s="7" t="str">
        <f>IF('Master Input'!C5816 &lt;&gt; "",'Master Input'!C5816,"")</f>
        <v/>
      </c>
      <c r="D5816" t="str">
        <f>IF('Master Input'!D5816 &lt;&gt; "",'Master Input'!D5816,"")</f>
        <v/>
      </c>
      <c r="E5816" s="7" t="str">
        <f>IF('Master Input'!E5816 &lt;&gt; "",'Master Input'!E5816,"")</f>
        <v/>
      </c>
      <c r="F5816" s="58" t="str">
        <f>IF('Master Input'!G5816 &lt;&gt; "",'Master Input'!G5816, "")</f>
        <v/>
      </c>
      <c r="G5816" s="18" t="str">
        <f>IFERROR(INDEX('Docs Signed Input'!B:B,MATCH('Nate''s Evolution'!$B5816,'Docs Signed Input'!E:E,0)),"N")</f>
        <v>N</v>
      </c>
      <c r="H5816" s="18" t="str">
        <f>IFERROR(INDEX('Docs Signed Input'!C:C,MATCH('Nate''s Evolution'!B5816,'Docs Signed Input'!E:E,0)),"N")</f>
        <v>N</v>
      </c>
      <c r="I5816" s="7" t="str">
        <f>IF('Master Input'!Q5816 &lt;&gt; "",'Master Input'!Q5816,"")</f>
        <v/>
      </c>
    </row>
    <row r="5817" spans="1:9" x14ac:dyDescent="0.3">
      <c r="A5817" t="str">
        <f>IF('Master Input'!A5817 &lt;&gt; "",'Master Input'!A5817,"")</f>
        <v/>
      </c>
      <c r="B5817" s="7" t="str">
        <f>IF('Master Input'!B5817 &lt;&gt; "",'Master Input'!B5817,"")</f>
        <v/>
      </c>
      <c r="C5817" s="7" t="str">
        <f>IF('Master Input'!C5817 &lt;&gt; "",'Master Input'!C5817,"")</f>
        <v/>
      </c>
      <c r="D5817" t="str">
        <f>IF('Master Input'!D5817 &lt;&gt; "",'Master Input'!D5817,"")</f>
        <v/>
      </c>
      <c r="E5817" s="7" t="str">
        <f>IF('Master Input'!E5817 &lt;&gt; "",'Master Input'!E5817,"")</f>
        <v/>
      </c>
      <c r="F5817" s="58" t="str">
        <f>IF('Master Input'!G5817 &lt;&gt; "",'Master Input'!G5817, "")</f>
        <v/>
      </c>
      <c r="G5817" s="18" t="str">
        <f>IFERROR(INDEX('Docs Signed Input'!B:B,MATCH('Nate''s Evolution'!$B5817,'Docs Signed Input'!E:E,0)),"N")</f>
        <v>N</v>
      </c>
      <c r="H5817" s="18" t="str">
        <f>IFERROR(INDEX('Docs Signed Input'!C:C,MATCH('Nate''s Evolution'!B5817,'Docs Signed Input'!E:E,0)),"N")</f>
        <v>N</v>
      </c>
      <c r="I5817" s="7" t="str">
        <f>IF('Master Input'!Q5817 &lt;&gt; "",'Master Input'!Q5817,"")</f>
        <v/>
      </c>
    </row>
    <row r="5818" spans="1:9" x14ac:dyDescent="0.3">
      <c r="A5818" t="str">
        <f>IF('Master Input'!A5818 &lt;&gt; "",'Master Input'!A5818,"")</f>
        <v/>
      </c>
      <c r="B5818" s="7" t="str">
        <f>IF('Master Input'!B5818 &lt;&gt; "",'Master Input'!B5818,"")</f>
        <v/>
      </c>
      <c r="C5818" s="7" t="str">
        <f>IF('Master Input'!C5818 &lt;&gt; "",'Master Input'!C5818,"")</f>
        <v/>
      </c>
      <c r="D5818" t="str">
        <f>IF('Master Input'!D5818 &lt;&gt; "",'Master Input'!D5818,"")</f>
        <v/>
      </c>
      <c r="E5818" s="7" t="str">
        <f>IF('Master Input'!E5818 &lt;&gt; "",'Master Input'!E5818,"")</f>
        <v/>
      </c>
      <c r="F5818" s="58" t="str">
        <f>IF('Master Input'!G5818 &lt;&gt; "",'Master Input'!G5818, "")</f>
        <v/>
      </c>
      <c r="G5818" s="18" t="str">
        <f>IFERROR(INDEX('Docs Signed Input'!B:B,MATCH('Nate''s Evolution'!$B5818,'Docs Signed Input'!E:E,0)),"N")</f>
        <v>N</v>
      </c>
      <c r="H5818" s="18" t="str">
        <f>IFERROR(INDEX('Docs Signed Input'!C:C,MATCH('Nate''s Evolution'!B5818,'Docs Signed Input'!E:E,0)),"N")</f>
        <v>N</v>
      </c>
      <c r="I5818" s="7" t="str">
        <f>IF('Master Input'!Q5818 &lt;&gt; "",'Master Input'!Q5818,"")</f>
        <v/>
      </c>
    </row>
    <row r="5819" spans="1:9" x14ac:dyDescent="0.3">
      <c r="A5819" t="str">
        <f>IF('Master Input'!A5819 &lt;&gt; "",'Master Input'!A5819,"")</f>
        <v/>
      </c>
      <c r="B5819" s="7" t="str">
        <f>IF('Master Input'!B5819 &lt;&gt; "",'Master Input'!B5819,"")</f>
        <v/>
      </c>
      <c r="C5819" s="7" t="str">
        <f>IF('Master Input'!C5819 &lt;&gt; "",'Master Input'!C5819,"")</f>
        <v/>
      </c>
      <c r="D5819" t="str">
        <f>IF('Master Input'!D5819 &lt;&gt; "",'Master Input'!D5819,"")</f>
        <v/>
      </c>
      <c r="E5819" s="7" t="str">
        <f>IF('Master Input'!E5819 &lt;&gt; "",'Master Input'!E5819,"")</f>
        <v/>
      </c>
      <c r="F5819" s="58" t="str">
        <f>IF('Master Input'!G5819 &lt;&gt; "",'Master Input'!G5819, "")</f>
        <v/>
      </c>
      <c r="G5819" s="18" t="str">
        <f>IFERROR(INDEX('Docs Signed Input'!B:B,MATCH('Nate''s Evolution'!$B5819,'Docs Signed Input'!E:E,0)),"N")</f>
        <v>N</v>
      </c>
      <c r="H5819" s="18" t="str">
        <f>IFERROR(INDEX('Docs Signed Input'!C:C,MATCH('Nate''s Evolution'!B5819,'Docs Signed Input'!E:E,0)),"N")</f>
        <v>N</v>
      </c>
      <c r="I5819" s="7" t="str">
        <f>IF('Master Input'!Q5819 &lt;&gt; "",'Master Input'!Q5819,"")</f>
        <v/>
      </c>
    </row>
    <row r="5820" spans="1:9" x14ac:dyDescent="0.3">
      <c r="A5820" t="str">
        <f>IF('Master Input'!A5820 &lt;&gt; "",'Master Input'!A5820,"")</f>
        <v/>
      </c>
      <c r="B5820" s="7" t="str">
        <f>IF('Master Input'!B5820 &lt;&gt; "",'Master Input'!B5820,"")</f>
        <v/>
      </c>
      <c r="C5820" s="7" t="str">
        <f>IF('Master Input'!C5820 &lt;&gt; "",'Master Input'!C5820,"")</f>
        <v/>
      </c>
      <c r="D5820" t="str">
        <f>IF('Master Input'!D5820 &lt;&gt; "",'Master Input'!D5820,"")</f>
        <v/>
      </c>
      <c r="E5820" s="7" t="str">
        <f>IF('Master Input'!E5820 &lt;&gt; "",'Master Input'!E5820,"")</f>
        <v/>
      </c>
      <c r="F5820" s="58" t="str">
        <f>IF('Master Input'!G5820 &lt;&gt; "",'Master Input'!G5820, "")</f>
        <v/>
      </c>
      <c r="G5820" s="18" t="str">
        <f>IFERROR(INDEX('Docs Signed Input'!B:B,MATCH('Nate''s Evolution'!$B5820,'Docs Signed Input'!E:E,0)),"N")</f>
        <v>N</v>
      </c>
      <c r="H5820" s="18" t="str">
        <f>IFERROR(INDEX('Docs Signed Input'!C:C,MATCH('Nate''s Evolution'!B5820,'Docs Signed Input'!E:E,0)),"N")</f>
        <v>N</v>
      </c>
      <c r="I5820" s="7" t="str">
        <f>IF('Master Input'!Q5820 &lt;&gt; "",'Master Input'!Q5820,"")</f>
        <v/>
      </c>
    </row>
    <row r="5821" spans="1:9" x14ac:dyDescent="0.3">
      <c r="A5821" t="str">
        <f>IF('Master Input'!A5821 &lt;&gt; "",'Master Input'!A5821,"")</f>
        <v/>
      </c>
      <c r="B5821" s="7" t="str">
        <f>IF('Master Input'!B5821 &lt;&gt; "",'Master Input'!B5821,"")</f>
        <v/>
      </c>
      <c r="C5821" s="7" t="str">
        <f>IF('Master Input'!C5821 &lt;&gt; "",'Master Input'!C5821,"")</f>
        <v/>
      </c>
      <c r="D5821" t="str">
        <f>IF('Master Input'!D5821 &lt;&gt; "",'Master Input'!D5821,"")</f>
        <v/>
      </c>
      <c r="E5821" s="7" t="str">
        <f>IF('Master Input'!E5821 &lt;&gt; "",'Master Input'!E5821,"")</f>
        <v/>
      </c>
      <c r="F5821" s="58" t="str">
        <f>IF('Master Input'!G5821 &lt;&gt; "",'Master Input'!G5821, "")</f>
        <v/>
      </c>
      <c r="G5821" s="18" t="str">
        <f>IFERROR(INDEX('Docs Signed Input'!B:B,MATCH('Nate''s Evolution'!$B5821,'Docs Signed Input'!E:E,0)),"N")</f>
        <v>N</v>
      </c>
      <c r="H5821" s="18" t="str">
        <f>IFERROR(INDEX('Docs Signed Input'!C:C,MATCH('Nate''s Evolution'!B5821,'Docs Signed Input'!E:E,0)),"N")</f>
        <v>N</v>
      </c>
      <c r="I5821" s="7" t="str">
        <f>IF('Master Input'!Q5821 &lt;&gt; "",'Master Input'!Q5821,"")</f>
        <v/>
      </c>
    </row>
    <row r="5822" spans="1:9" x14ac:dyDescent="0.3">
      <c r="A5822" t="str">
        <f>IF('Master Input'!A5822 &lt;&gt; "",'Master Input'!A5822,"")</f>
        <v/>
      </c>
      <c r="B5822" s="7" t="str">
        <f>IF('Master Input'!B5822 &lt;&gt; "",'Master Input'!B5822,"")</f>
        <v/>
      </c>
      <c r="C5822" s="7" t="str">
        <f>IF('Master Input'!C5822 &lt;&gt; "",'Master Input'!C5822,"")</f>
        <v/>
      </c>
      <c r="D5822" t="str">
        <f>IF('Master Input'!D5822 &lt;&gt; "",'Master Input'!D5822,"")</f>
        <v/>
      </c>
      <c r="E5822" s="7" t="str">
        <f>IF('Master Input'!E5822 &lt;&gt; "",'Master Input'!E5822,"")</f>
        <v/>
      </c>
      <c r="F5822" s="58" t="str">
        <f>IF('Master Input'!G5822 &lt;&gt; "",'Master Input'!G5822, "")</f>
        <v/>
      </c>
      <c r="G5822" s="18" t="str">
        <f>IFERROR(INDEX('Docs Signed Input'!B:B,MATCH('Nate''s Evolution'!$B5822,'Docs Signed Input'!E:E,0)),"N")</f>
        <v>N</v>
      </c>
      <c r="H5822" s="18" t="str">
        <f>IFERROR(INDEX('Docs Signed Input'!C:C,MATCH('Nate''s Evolution'!B5822,'Docs Signed Input'!E:E,0)),"N")</f>
        <v>N</v>
      </c>
      <c r="I5822" s="7" t="str">
        <f>IF('Master Input'!Q5822 &lt;&gt; "",'Master Input'!Q5822,"")</f>
        <v/>
      </c>
    </row>
    <row r="5823" spans="1:9" x14ac:dyDescent="0.3">
      <c r="A5823" t="str">
        <f>IF('Master Input'!A5823 &lt;&gt; "",'Master Input'!A5823,"")</f>
        <v/>
      </c>
      <c r="B5823" s="7" t="str">
        <f>IF('Master Input'!B5823 &lt;&gt; "",'Master Input'!B5823,"")</f>
        <v/>
      </c>
      <c r="C5823" s="7" t="str">
        <f>IF('Master Input'!C5823 &lt;&gt; "",'Master Input'!C5823,"")</f>
        <v/>
      </c>
      <c r="D5823" t="str">
        <f>IF('Master Input'!D5823 &lt;&gt; "",'Master Input'!D5823,"")</f>
        <v/>
      </c>
      <c r="E5823" s="7" t="str">
        <f>IF('Master Input'!E5823 &lt;&gt; "",'Master Input'!E5823,"")</f>
        <v/>
      </c>
      <c r="F5823" s="58" t="str">
        <f>IF('Master Input'!G5823 &lt;&gt; "",'Master Input'!G5823, "")</f>
        <v/>
      </c>
      <c r="G5823" s="18" t="str">
        <f>IFERROR(INDEX('Docs Signed Input'!B:B,MATCH('Nate''s Evolution'!$B5823,'Docs Signed Input'!E:E,0)),"N")</f>
        <v>N</v>
      </c>
      <c r="H5823" s="18" t="str">
        <f>IFERROR(INDEX('Docs Signed Input'!C:C,MATCH('Nate''s Evolution'!B5823,'Docs Signed Input'!E:E,0)),"N")</f>
        <v>N</v>
      </c>
      <c r="I5823" s="7" t="str">
        <f>IF('Master Input'!Q5823 &lt;&gt; "",'Master Input'!Q5823,"")</f>
        <v/>
      </c>
    </row>
    <row r="5824" spans="1:9" x14ac:dyDescent="0.3">
      <c r="A5824" t="str">
        <f>IF('Master Input'!A5824 &lt;&gt; "",'Master Input'!A5824,"")</f>
        <v/>
      </c>
      <c r="B5824" s="7" t="str">
        <f>IF('Master Input'!B5824 &lt;&gt; "",'Master Input'!B5824,"")</f>
        <v/>
      </c>
      <c r="C5824" s="7" t="str">
        <f>IF('Master Input'!C5824 &lt;&gt; "",'Master Input'!C5824,"")</f>
        <v/>
      </c>
      <c r="D5824" t="str">
        <f>IF('Master Input'!D5824 &lt;&gt; "",'Master Input'!D5824,"")</f>
        <v/>
      </c>
      <c r="E5824" s="7" t="str">
        <f>IF('Master Input'!E5824 &lt;&gt; "",'Master Input'!E5824,"")</f>
        <v/>
      </c>
      <c r="F5824" s="58" t="str">
        <f>IF('Master Input'!G5824 &lt;&gt; "",'Master Input'!G5824, "")</f>
        <v/>
      </c>
      <c r="G5824" s="18" t="str">
        <f>IFERROR(INDEX('Docs Signed Input'!B:B,MATCH('Nate''s Evolution'!$B5824,'Docs Signed Input'!E:E,0)),"N")</f>
        <v>N</v>
      </c>
      <c r="H5824" s="18" t="str">
        <f>IFERROR(INDEX('Docs Signed Input'!C:C,MATCH('Nate''s Evolution'!B5824,'Docs Signed Input'!E:E,0)),"N")</f>
        <v>N</v>
      </c>
      <c r="I5824" s="7" t="str">
        <f>IF('Master Input'!Q5824 &lt;&gt; "",'Master Input'!Q5824,"")</f>
        <v/>
      </c>
    </row>
    <row r="5825" spans="1:9" x14ac:dyDescent="0.3">
      <c r="A5825" t="str">
        <f>IF('Master Input'!A5825 &lt;&gt; "",'Master Input'!A5825,"")</f>
        <v/>
      </c>
      <c r="B5825" s="7" t="str">
        <f>IF('Master Input'!B5825 &lt;&gt; "",'Master Input'!B5825,"")</f>
        <v/>
      </c>
      <c r="C5825" s="7" t="str">
        <f>IF('Master Input'!C5825 &lt;&gt; "",'Master Input'!C5825,"")</f>
        <v/>
      </c>
      <c r="D5825" t="str">
        <f>IF('Master Input'!D5825 &lt;&gt; "",'Master Input'!D5825,"")</f>
        <v/>
      </c>
      <c r="E5825" s="7" t="str">
        <f>IF('Master Input'!E5825 &lt;&gt; "",'Master Input'!E5825,"")</f>
        <v/>
      </c>
      <c r="F5825" s="58" t="str">
        <f>IF('Master Input'!G5825 &lt;&gt; "",'Master Input'!G5825, "")</f>
        <v/>
      </c>
      <c r="G5825" s="18" t="str">
        <f>IFERROR(INDEX('Docs Signed Input'!B:B,MATCH('Nate''s Evolution'!$B5825,'Docs Signed Input'!E:E,0)),"N")</f>
        <v>N</v>
      </c>
      <c r="H5825" s="18" t="str">
        <f>IFERROR(INDEX('Docs Signed Input'!C:C,MATCH('Nate''s Evolution'!B5825,'Docs Signed Input'!E:E,0)),"N")</f>
        <v>N</v>
      </c>
      <c r="I5825" s="7" t="str">
        <f>IF('Master Input'!Q5825 &lt;&gt; "",'Master Input'!Q5825,"")</f>
        <v/>
      </c>
    </row>
    <row r="5826" spans="1:9" x14ac:dyDescent="0.3">
      <c r="A5826" t="str">
        <f>IF('Master Input'!A5826 &lt;&gt; "",'Master Input'!A5826,"")</f>
        <v/>
      </c>
      <c r="B5826" s="7" t="str">
        <f>IF('Master Input'!B5826 &lt;&gt; "",'Master Input'!B5826,"")</f>
        <v/>
      </c>
      <c r="C5826" s="7" t="str">
        <f>IF('Master Input'!C5826 &lt;&gt; "",'Master Input'!C5826,"")</f>
        <v/>
      </c>
      <c r="D5826" t="str">
        <f>IF('Master Input'!D5826 &lt;&gt; "",'Master Input'!D5826,"")</f>
        <v/>
      </c>
      <c r="E5826" s="7" t="str">
        <f>IF('Master Input'!E5826 &lt;&gt; "",'Master Input'!E5826,"")</f>
        <v/>
      </c>
      <c r="F5826" s="58" t="str">
        <f>IF('Master Input'!G5826 &lt;&gt; "",'Master Input'!G5826, "")</f>
        <v/>
      </c>
      <c r="G5826" s="18" t="str">
        <f>IFERROR(INDEX('Docs Signed Input'!B:B,MATCH('Nate''s Evolution'!$B5826,'Docs Signed Input'!E:E,0)),"N")</f>
        <v>N</v>
      </c>
      <c r="H5826" s="18" t="str">
        <f>IFERROR(INDEX('Docs Signed Input'!C:C,MATCH('Nate''s Evolution'!B5826,'Docs Signed Input'!E:E,0)),"N")</f>
        <v>N</v>
      </c>
      <c r="I5826" s="7" t="str">
        <f>IF('Master Input'!Q5826 &lt;&gt; "",'Master Input'!Q5826,"")</f>
        <v/>
      </c>
    </row>
    <row r="5827" spans="1:9" x14ac:dyDescent="0.3">
      <c r="A5827" t="str">
        <f>IF('Master Input'!A5827 &lt;&gt; "",'Master Input'!A5827,"")</f>
        <v/>
      </c>
      <c r="B5827" s="7" t="str">
        <f>IF('Master Input'!B5827 &lt;&gt; "",'Master Input'!B5827,"")</f>
        <v/>
      </c>
      <c r="C5827" s="7" t="str">
        <f>IF('Master Input'!C5827 &lt;&gt; "",'Master Input'!C5827,"")</f>
        <v/>
      </c>
      <c r="D5827" t="str">
        <f>IF('Master Input'!D5827 &lt;&gt; "",'Master Input'!D5827,"")</f>
        <v/>
      </c>
      <c r="E5827" s="7" t="str">
        <f>IF('Master Input'!E5827 &lt;&gt; "",'Master Input'!E5827,"")</f>
        <v/>
      </c>
      <c r="F5827" s="58" t="str">
        <f>IF('Master Input'!G5827 &lt;&gt; "",'Master Input'!G5827, "")</f>
        <v/>
      </c>
      <c r="G5827" s="18" t="str">
        <f>IFERROR(INDEX('Docs Signed Input'!B:B,MATCH('Nate''s Evolution'!$B5827,'Docs Signed Input'!E:E,0)),"N")</f>
        <v>N</v>
      </c>
      <c r="H5827" s="18" t="str">
        <f>IFERROR(INDEX('Docs Signed Input'!C:C,MATCH('Nate''s Evolution'!B5827,'Docs Signed Input'!E:E,0)),"N")</f>
        <v>N</v>
      </c>
      <c r="I5827" s="7" t="str">
        <f>IF('Master Input'!Q5827 &lt;&gt; "",'Master Input'!Q5827,"")</f>
        <v/>
      </c>
    </row>
    <row r="5828" spans="1:9" x14ac:dyDescent="0.3">
      <c r="A5828" t="str">
        <f>IF('Master Input'!A5828 &lt;&gt; "",'Master Input'!A5828,"")</f>
        <v/>
      </c>
      <c r="B5828" s="7" t="str">
        <f>IF('Master Input'!B5828 &lt;&gt; "",'Master Input'!B5828,"")</f>
        <v/>
      </c>
      <c r="C5828" s="7" t="str">
        <f>IF('Master Input'!C5828 &lt;&gt; "",'Master Input'!C5828,"")</f>
        <v/>
      </c>
      <c r="D5828" t="str">
        <f>IF('Master Input'!D5828 &lt;&gt; "",'Master Input'!D5828,"")</f>
        <v/>
      </c>
      <c r="E5828" s="7" t="str">
        <f>IF('Master Input'!E5828 &lt;&gt; "",'Master Input'!E5828,"")</f>
        <v/>
      </c>
      <c r="F5828" s="58" t="str">
        <f>IF('Master Input'!G5828 &lt;&gt; "",'Master Input'!G5828, "")</f>
        <v/>
      </c>
      <c r="G5828" s="18" t="str">
        <f>IFERROR(INDEX('Docs Signed Input'!B:B,MATCH('Nate''s Evolution'!$B5828,'Docs Signed Input'!E:E,0)),"N")</f>
        <v>N</v>
      </c>
      <c r="H5828" s="18" t="str">
        <f>IFERROR(INDEX('Docs Signed Input'!C:C,MATCH('Nate''s Evolution'!B5828,'Docs Signed Input'!E:E,0)),"N")</f>
        <v>N</v>
      </c>
      <c r="I5828" s="7" t="str">
        <f>IF('Master Input'!Q5828 &lt;&gt; "",'Master Input'!Q5828,"")</f>
        <v/>
      </c>
    </row>
    <row r="5829" spans="1:9" x14ac:dyDescent="0.3">
      <c r="A5829" t="str">
        <f>IF('Master Input'!A5829 &lt;&gt; "",'Master Input'!A5829,"")</f>
        <v/>
      </c>
      <c r="B5829" s="7" t="str">
        <f>IF('Master Input'!B5829 &lt;&gt; "",'Master Input'!B5829,"")</f>
        <v/>
      </c>
      <c r="C5829" s="7" t="str">
        <f>IF('Master Input'!C5829 &lt;&gt; "",'Master Input'!C5829,"")</f>
        <v/>
      </c>
      <c r="D5829" t="str">
        <f>IF('Master Input'!D5829 &lt;&gt; "",'Master Input'!D5829,"")</f>
        <v/>
      </c>
      <c r="E5829" s="7" t="str">
        <f>IF('Master Input'!E5829 &lt;&gt; "",'Master Input'!E5829,"")</f>
        <v/>
      </c>
      <c r="F5829" s="58" t="str">
        <f>IF('Master Input'!G5829 &lt;&gt; "",'Master Input'!G5829, "")</f>
        <v/>
      </c>
      <c r="G5829" s="18" t="str">
        <f>IFERROR(INDEX('Docs Signed Input'!B:B,MATCH('Nate''s Evolution'!$B5829,'Docs Signed Input'!E:E,0)),"N")</f>
        <v>N</v>
      </c>
      <c r="H5829" s="18" t="str">
        <f>IFERROR(INDEX('Docs Signed Input'!C:C,MATCH('Nate''s Evolution'!B5829,'Docs Signed Input'!E:E,0)),"N")</f>
        <v>N</v>
      </c>
      <c r="I5829" s="7" t="str">
        <f>IF('Master Input'!Q5829 &lt;&gt; "",'Master Input'!Q5829,"")</f>
        <v/>
      </c>
    </row>
    <row r="5830" spans="1:9" x14ac:dyDescent="0.3">
      <c r="A5830" t="str">
        <f>IF('Master Input'!A5830 &lt;&gt; "",'Master Input'!A5830,"")</f>
        <v/>
      </c>
      <c r="B5830" s="7" t="str">
        <f>IF('Master Input'!B5830 &lt;&gt; "",'Master Input'!B5830,"")</f>
        <v/>
      </c>
      <c r="C5830" s="7" t="str">
        <f>IF('Master Input'!C5830 &lt;&gt; "",'Master Input'!C5830,"")</f>
        <v/>
      </c>
      <c r="D5830" t="str">
        <f>IF('Master Input'!D5830 &lt;&gt; "",'Master Input'!D5830,"")</f>
        <v/>
      </c>
      <c r="E5830" s="7" t="str">
        <f>IF('Master Input'!E5830 &lt;&gt; "",'Master Input'!E5830,"")</f>
        <v/>
      </c>
      <c r="F5830" s="58" t="str">
        <f>IF('Master Input'!G5830 &lt;&gt; "",'Master Input'!G5830, "")</f>
        <v/>
      </c>
      <c r="G5830" s="18" t="str">
        <f>IFERROR(INDEX('Docs Signed Input'!B:B,MATCH('Nate''s Evolution'!$B5830,'Docs Signed Input'!E:E,0)),"N")</f>
        <v>N</v>
      </c>
      <c r="H5830" s="18" t="str">
        <f>IFERROR(INDEX('Docs Signed Input'!C:C,MATCH('Nate''s Evolution'!B5830,'Docs Signed Input'!E:E,0)),"N")</f>
        <v>N</v>
      </c>
      <c r="I5830" s="7" t="str">
        <f>IF('Master Input'!Q5830 &lt;&gt; "",'Master Input'!Q5830,"")</f>
        <v/>
      </c>
    </row>
    <row r="5831" spans="1:9" x14ac:dyDescent="0.3">
      <c r="A5831" t="str">
        <f>IF('Master Input'!A5831 &lt;&gt; "",'Master Input'!A5831,"")</f>
        <v/>
      </c>
      <c r="B5831" s="7" t="str">
        <f>IF('Master Input'!B5831 &lt;&gt; "",'Master Input'!B5831,"")</f>
        <v/>
      </c>
      <c r="C5831" s="7" t="str">
        <f>IF('Master Input'!C5831 &lt;&gt; "",'Master Input'!C5831,"")</f>
        <v/>
      </c>
      <c r="D5831" t="str">
        <f>IF('Master Input'!D5831 &lt;&gt; "",'Master Input'!D5831,"")</f>
        <v/>
      </c>
      <c r="E5831" s="7" t="str">
        <f>IF('Master Input'!E5831 &lt;&gt; "",'Master Input'!E5831,"")</f>
        <v/>
      </c>
      <c r="F5831" s="58" t="str">
        <f>IF('Master Input'!G5831 &lt;&gt; "",'Master Input'!G5831, "")</f>
        <v/>
      </c>
      <c r="G5831" s="18" t="str">
        <f>IFERROR(INDEX('Docs Signed Input'!B:B,MATCH('Nate''s Evolution'!$B5831,'Docs Signed Input'!E:E,0)),"N")</f>
        <v>N</v>
      </c>
      <c r="H5831" s="18" t="str">
        <f>IFERROR(INDEX('Docs Signed Input'!C:C,MATCH('Nate''s Evolution'!B5831,'Docs Signed Input'!E:E,0)),"N")</f>
        <v>N</v>
      </c>
      <c r="I5831" s="7" t="str">
        <f>IF('Master Input'!Q5831 &lt;&gt; "",'Master Input'!Q5831,"")</f>
        <v/>
      </c>
    </row>
    <row r="5832" spans="1:9" x14ac:dyDescent="0.3">
      <c r="A5832" t="str">
        <f>IF('Master Input'!A5832 &lt;&gt; "",'Master Input'!A5832,"")</f>
        <v/>
      </c>
      <c r="B5832" s="7" t="str">
        <f>IF('Master Input'!B5832 &lt;&gt; "",'Master Input'!B5832,"")</f>
        <v/>
      </c>
      <c r="C5832" s="7" t="str">
        <f>IF('Master Input'!C5832 &lt;&gt; "",'Master Input'!C5832,"")</f>
        <v/>
      </c>
      <c r="D5832" t="str">
        <f>IF('Master Input'!D5832 &lt;&gt; "",'Master Input'!D5832,"")</f>
        <v/>
      </c>
      <c r="E5832" s="7" t="str">
        <f>IF('Master Input'!E5832 &lt;&gt; "",'Master Input'!E5832,"")</f>
        <v/>
      </c>
      <c r="F5832" s="58" t="str">
        <f>IF('Master Input'!G5832 &lt;&gt; "",'Master Input'!G5832, "")</f>
        <v/>
      </c>
      <c r="G5832" s="18" t="str">
        <f>IFERROR(INDEX('Docs Signed Input'!B:B,MATCH('Nate''s Evolution'!$B5832,'Docs Signed Input'!E:E,0)),"N")</f>
        <v>N</v>
      </c>
      <c r="H5832" s="18" t="str">
        <f>IFERROR(INDEX('Docs Signed Input'!C:C,MATCH('Nate''s Evolution'!B5832,'Docs Signed Input'!E:E,0)),"N")</f>
        <v>N</v>
      </c>
      <c r="I5832" s="7" t="str">
        <f>IF('Master Input'!Q5832 &lt;&gt; "",'Master Input'!Q5832,"")</f>
        <v/>
      </c>
    </row>
    <row r="5833" spans="1:9" x14ac:dyDescent="0.3">
      <c r="A5833" t="str">
        <f>IF('Master Input'!A5833 &lt;&gt; "",'Master Input'!A5833,"")</f>
        <v/>
      </c>
      <c r="B5833" s="7" t="str">
        <f>IF('Master Input'!B5833 &lt;&gt; "",'Master Input'!B5833,"")</f>
        <v/>
      </c>
      <c r="C5833" s="7" t="str">
        <f>IF('Master Input'!C5833 &lt;&gt; "",'Master Input'!C5833,"")</f>
        <v/>
      </c>
      <c r="D5833" t="str">
        <f>IF('Master Input'!D5833 &lt;&gt; "",'Master Input'!D5833,"")</f>
        <v/>
      </c>
      <c r="E5833" s="7" t="str">
        <f>IF('Master Input'!E5833 &lt;&gt; "",'Master Input'!E5833,"")</f>
        <v/>
      </c>
      <c r="F5833" s="58" t="str">
        <f>IF('Master Input'!G5833 &lt;&gt; "",'Master Input'!G5833, "")</f>
        <v/>
      </c>
      <c r="G5833" s="18" t="str">
        <f>IFERROR(INDEX('Docs Signed Input'!B:B,MATCH('Nate''s Evolution'!$B5833,'Docs Signed Input'!E:E,0)),"N")</f>
        <v>N</v>
      </c>
      <c r="H5833" s="18" t="str">
        <f>IFERROR(INDEX('Docs Signed Input'!C:C,MATCH('Nate''s Evolution'!B5833,'Docs Signed Input'!E:E,0)),"N")</f>
        <v>N</v>
      </c>
      <c r="I5833" s="7" t="str">
        <f>IF('Master Input'!Q5833 &lt;&gt; "",'Master Input'!Q5833,"")</f>
        <v/>
      </c>
    </row>
    <row r="5834" spans="1:9" x14ac:dyDescent="0.3">
      <c r="A5834" t="str">
        <f>IF('Master Input'!A5834 &lt;&gt; "",'Master Input'!A5834,"")</f>
        <v/>
      </c>
      <c r="B5834" s="7" t="str">
        <f>IF('Master Input'!B5834 &lt;&gt; "",'Master Input'!B5834,"")</f>
        <v/>
      </c>
      <c r="C5834" s="7" t="str">
        <f>IF('Master Input'!C5834 &lt;&gt; "",'Master Input'!C5834,"")</f>
        <v/>
      </c>
      <c r="D5834" t="str">
        <f>IF('Master Input'!D5834 &lt;&gt; "",'Master Input'!D5834,"")</f>
        <v/>
      </c>
      <c r="E5834" s="7" t="str">
        <f>IF('Master Input'!E5834 &lt;&gt; "",'Master Input'!E5834,"")</f>
        <v/>
      </c>
      <c r="F5834" s="58" t="str">
        <f>IF('Master Input'!G5834 &lt;&gt; "",'Master Input'!G5834, "")</f>
        <v/>
      </c>
      <c r="G5834" s="18" t="str">
        <f>IFERROR(INDEX('Docs Signed Input'!B:B,MATCH('Nate''s Evolution'!$B5834,'Docs Signed Input'!E:E,0)),"N")</f>
        <v>N</v>
      </c>
      <c r="H5834" s="18" t="str">
        <f>IFERROR(INDEX('Docs Signed Input'!C:C,MATCH('Nate''s Evolution'!B5834,'Docs Signed Input'!E:E,0)),"N")</f>
        <v>N</v>
      </c>
      <c r="I5834" s="7" t="str">
        <f>IF('Master Input'!Q5834 &lt;&gt; "",'Master Input'!Q5834,"")</f>
        <v/>
      </c>
    </row>
    <row r="5835" spans="1:9" x14ac:dyDescent="0.3">
      <c r="A5835" t="str">
        <f>IF('Master Input'!A5835 &lt;&gt; "",'Master Input'!A5835,"")</f>
        <v/>
      </c>
      <c r="B5835" s="7" t="str">
        <f>IF('Master Input'!B5835 &lt;&gt; "",'Master Input'!B5835,"")</f>
        <v/>
      </c>
      <c r="C5835" s="7" t="str">
        <f>IF('Master Input'!C5835 &lt;&gt; "",'Master Input'!C5835,"")</f>
        <v/>
      </c>
      <c r="D5835" t="str">
        <f>IF('Master Input'!D5835 &lt;&gt; "",'Master Input'!D5835,"")</f>
        <v/>
      </c>
      <c r="E5835" s="7" t="str">
        <f>IF('Master Input'!E5835 &lt;&gt; "",'Master Input'!E5835,"")</f>
        <v/>
      </c>
      <c r="F5835" s="58" t="str">
        <f>IF('Master Input'!G5835 &lt;&gt; "",'Master Input'!G5835, "")</f>
        <v/>
      </c>
      <c r="G5835" s="18" t="str">
        <f>IFERROR(INDEX('Docs Signed Input'!B:B,MATCH('Nate''s Evolution'!$B5835,'Docs Signed Input'!E:E,0)),"N")</f>
        <v>N</v>
      </c>
      <c r="H5835" s="18" t="str">
        <f>IFERROR(INDEX('Docs Signed Input'!C:C,MATCH('Nate''s Evolution'!B5835,'Docs Signed Input'!E:E,0)),"N")</f>
        <v>N</v>
      </c>
      <c r="I5835" s="7" t="str">
        <f>IF('Master Input'!Q5835 &lt;&gt; "",'Master Input'!Q5835,"")</f>
        <v/>
      </c>
    </row>
    <row r="5836" spans="1:9" x14ac:dyDescent="0.3">
      <c r="A5836" t="str">
        <f>IF('Master Input'!A5836 &lt;&gt; "",'Master Input'!A5836,"")</f>
        <v/>
      </c>
      <c r="B5836" s="7" t="str">
        <f>IF('Master Input'!B5836 &lt;&gt; "",'Master Input'!B5836,"")</f>
        <v/>
      </c>
      <c r="C5836" s="7" t="str">
        <f>IF('Master Input'!C5836 &lt;&gt; "",'Master Input'!C5836,"")</f>
        <v/>
      </c>
      <c r="D5836" t="str">
        <f>IF('Master Input'!D5836 &lt;&gt; "",'Master Input'!D5836,"")</f>
        <v/>
      </c>
      <c r="E5836" s="7" t="str">
        <f>IF('Master Input'!E5836 &lt;&gt; "",'Master Input'!E5836,"")</f>
        <v/>
      </c>
      <c r="F5836" s="58" t="str">
        <f>IF('Master Input'!G5836 &lt;&gt; "",'Master Input'!G5836, "")</f>
        <v/>
      </c>
      <c r="G5836" s="18" t="str">
        <f>IFERROR(INDEX('Docs Signed Input'!B:B,MATCH('Nate''s Evolution'!$B5836,'Docs Signed Input'!E:E,0)),"N")</f>
        <v>N</v>
      </c>
      <c r="H5836" s="18" t="str">
        <f>IFERROR(INDEX('Docs Signed Input'!C:C,MATCH('Nate''s Evolution'!B5836,'Docs Signed Input'!E:E,0)),"N")</f>
        <v>N</v>
      </c>
      <c r="I5836" s="7" t="str">
        <f>IF('Master Input'!Q5836 &lt;&gt; "",'Master Input'!Q5836,"")</f>
        <v/>
      </c>
    </row>
    <row r="5837" spans="1:9" x14ac:dyDescent="0.3">
      <c r="A5837" t="str">
        <f>IF('Master Input'!A5837 &lt;&gt; "",'Master Input'!A5837,"")</f>
        <v/>
      </c>
      <c r="B5837" s="7" t="str">
        <f>IF('Master Input'!B5837 &lt;&gt; "",'Master Input'!B5837,"")</f>
        <v/>
      </c>
      <c r="C5837" s="7" t="str">
        <f>IF('Master Input'!C5837 &lt;&gt; "",'Master Input'!C5837,"")</f>
        <v/>
      </c>
      <c r="D5837" t="str">
        <f>IF('Master Input'!D5837 &lt;&gt; "",'Master Input'!D5837,"")</f>
        <v/>
      </c>
      <c r="E5837" s="7" t="str">
        <f>IF('Master Input'!E5837 &lt;&gt; "",'Master Input'!E5837,"")</f>
        <v/>
      </c>
      <c r="F5837" s="58" t="str">
        <f>IF('Master Input'!G5837 &lt;&gt; "",'Master Input'!G5837, "")</f>
        <v/>
      </c>
      <c r="G5837" s="18" t="str">
        <f>IFERROR(INDEX('Docs Signed Input'!B:B,MATCH('Nate''s Evolution'!$B5837,'Docs Signed Input'!E:E,0)),"N")</f>
        <v>N</v>
      </c>
      <c r="H5837" s="18" t="str">
        <f>IFERROR(INDEX('Docs Signed Input'!C:C,MATCH('Nate''s Evolution'!B5837,'Docs Signed Input'!E:E,0)),"N")</f>
        <v>N</v>
      </c>
      <c r="I5837" s="7" t="str">
        <f>IF('Master Input'!Q5837 &lt;&gt; "",'Master Input'!Q5837,"")</f>
        <v/>
      </c>
    </row>
    <row r="5838" spans="1:9" x14ac:dyDescent="0.3">
      <c r="A5838" t="str">
        <f>IF('Master Input'!A5838 &lt;&gt; "",'Master Input'!A5838,"")</f>
        <v/>
      </c>
      <c r="B5838" s="7" t="str">
        <f>IF('Master Input'!B5838 &lt;&gt; "",'Master Input'!B5838,"")</f>
        <v/>
      </c>
      <c r="C5838" s="7" t="str">
        <f>IF('Master Input'!C5838 &lt;&gt; "",'Master Input'!C5838,"")</f>
        <v/>
      </c>
      <c r="D5838" t="str">
        <f>IF('Master Input'!D5838 &lt;&gt; "",'Master Input'!D5838,"")</f>
        <v/>
      </c>
      <c r="E5838" s="7" t="str">
        <f>IF('Master Input'!E5838 &lt;&gt; "",'Master Input'!E5838,"")</f>
        <v/>
      </c>
      <c r="F5838" s="58" t="str">
        <f>IF('Master Input'!G5838 &lt;&gt; "",'Master Input'!G5838, "")</f>
        <v/>
      </c>
      <c r="G5838" s="18" t="str">
        <f>IFERROR(INDEX('Docs Signed Input'!B:B,MATCH('Nate''s Evolution'!$B5838,'Docs Signed Input'!E:E,0)),"N")</f>
        <v>N</v>
      </c>
      <c r="H5838" s="18" t="str">
        <f>IFERROR(INDEX('Docs Signed Input'!C:C,MATCH('Nate''s Evolution'!B5838,'Docs Signed Input'!E:E,0)),"N")</f>
        <v>N</v>
      </c>
      <c r="I5838" s="7" t="str">
        <f>IF('Master Input'!Q5838 &lt;&gt; "",'Master Input'!Q5838,"")</f>
        <v/>
      </c>
    </row>
    <row r="5839" spans="1:9" x14ac:dyDescent="0.3">
      <c r="A5839" t="str">
        <f>IF('Master Input'!A5839 &lt;&gt; "",'Master Input'!A5839,"")</f>
        <v/>
      </c>
      <c r="B5839" s="7" t="str">
        <f>IF('Master Input'!B5839 &lt;&gt; "",'Master Input'!B5839,"")</f>
        <v/>
      </c>
      <c r="C5839" s="7" t="str">
        <f>IF('Master Input'!C5839 &lt;&gt; "",'Master Input'!C5839,"")</f>
        <v/>
      </c>
      <c r="D5839" t="str">
        <f>IF('Master Input'!D5839 &lt;&gt; "",'Master Input'!D5839,"")</f>
        <v/>
      </c>
      <c r="E5839" s="7" t="str">
        <f>IF('Master Input'!E5839 &lt;&gt; "",'Master Input'!E5839,"")</f>
        <v/>
      </c>
      <c r="F5839" s="58" t="str">
        <f>IF('Master Input'!G5839 &lt;&gt; "",'Master Input'!G5839, "")</f>
        <v/>
      </c>
      <c r="G5839" s="18" t="str">
        <f>IFERROR(INDEX('Docs Signed Input'!B:B,MATCH('Nate''s Evolution'!$B5839,'Docs Signed Input'!E:E,0)),"N")</f>
        <v>N</v>
      </c>
      <c r="H5839" s="18" t="str">
        <f>IFERROR(INDEX('Docs Signed Input'!C:C,MATCH('Nate''s Evolution'!B5839,'Docs Signed Input'!E:E,0)),"N")</f>
        <v>N</v>
      </c>
      <c r="I5839" s="7" t="str">
        <f>IF('Master Input'!Q5839 &lt;&gt; "",'Master Input'!Q5839,"")</f>
        <v/>
      </c>
    </row>
    <row r="5840" spans="1:9" x14ac:dyDescent="0.3">
      <c r="A5840" t="str">
        <f>IF('Master Input'!A5840 &lt;&gt; "",'Master Input'!A5840,"")</f>
        <v/>
      </c>
      <c r="B5840" s="7" t="str">
        <f>IF('Master Input'!B5840 &lt;&gt; "",'Master Input'!B5840,"")</f>
        <v/>
      </c>
      <c r="C5840" s="7" t="str">
        <f>IF('Master Input'!C5840 &lt;&gt; "",'Master Input'!C5840,"")</f>
        <v/>
      </c>
      <c r="D5840" t="str">
        <f>IF('Master Input'!D5840 &lt;&gt; "",'Master Input'!D5840,"")</f>
        <v/>
      </c>
      <c r="E5840" s="7" t="str">
        <f>IF('Master Input'!E5840 &lt;&gt; "",'Master Input'!E5840,"")</f>
        <v/>
      </c>
      <c r="F5840" s="58" t="str">
        <f>IF('Master Input'!G5840 &lt;&gt; "",'Master Input'!G5840, "")</f>
        <v/>
      </c>
      <c r="G5840" s="18" t="str">
        <f>IFERROR(INDEX('Docs Signed Input'!B:B,MATCH('Nate''s Evolution'!$B5840,'Docs Signed Input'!E:E,0)),"N")</f>
        <v>N</v>
      </c>
      <c r="H5840" s="18" t="str">
        <f>IFERROR(INDEX('Docs Signed Input'!C:C,MATCH('Nate''s Evolution'!B5840,'Docs Signed Input'!E:E,0)),"N")</f>
        <v>N</v>
      </c>
      <c r="I5840" s="7" t="str">
        <f>IF('Master Input'!Q5840 &lt;&gt; "",'Master Input'!Q5840,"")</f>
        <v/>
      </c>
    </row>
    <row r="5841" spans="1:9" x14ac:dyDescent="0.3">
      <c r="A5841" t="str">
        <f>IF('Master Input'!A5841 &lt;&gt; "",'Master Input'!A5841,"")</f>
        <v/>
      </c>
      <c r="B5841" s="7" t="str">
        <f>IF('Master Input'!B5841 &lt;&gt; "",'Master Input'!B5841,"")</f>
        <v/>
      </c>
      <c r="C5841" s="7" t="str">
        <f>IF('Master Input'!C5841 &lt;&gt; "",'Master Input'!C5841,"")</f>
        <v/>
      </c>
      <c r="D5841" t="str">
        <f>IF('Master Input'!D5841 &lt;&gt; "",'Master Input'!D5841,"")</f>
        <v/>
      </c>
      <c r="E5841" s="7" t="str">
        <f>IF('Master Input'!E5841 &lt;&gt; "",'Master Input'!E5841,"")</f>
        <v/>
      </c>
      <c r="F5841" s="58" t="str">
        <f>IF('Master Input'!G5841 &lt;&gt; "",'Master Input'!G5841, "")</f>
        <v/>
      </c>
      <c r="G5841" s="18" t="str">
        <f>IFERROR(INDEX('Docs Signed Input'!B:B,MATCH('Nate''s Evolution'!$B5841,'Docs Signed Input'!E:E,0)),"N")</f>
        <v>N</v>
      </c>
      <c r="H5841" s="18" t="str">
        <f>IFERROR(INDEX('Docs Signed Input'!C:C,MATCH('Nate''s Evolution'!B5841,'Docs Signed Input'!E:E,0)),"N")</f>
        <v>N</v>
      </c>
      <c r="I5841" s="7" t="str">
        <f>IF('Master Input'!Q5841 &lt;&gt; "",'Master Input'!Q5841,"")</f>
        <v/>
      </c>
    </row>
    <row r="5842" spans="1:9" x14ac:dyDescent="0.3">
      <c r="A5842" t="str">
        <f>IF('Master Input'!A5842 &lt;&gt; "",'Master Input'!A5842,"")</f>
        <v/>
      </c>
      <c r="B5842" s="7" t="str">
        <f>IF('Master Input'!B5842 &lt;&gt; "",'Master Input'!B5842,"")</f>
        <v/>
      </c>
      <c r="C5842" s="7" t="str">
        <f>IF('Master Input'!C5842 &lt;&gt; "",'Master Input'!C5842,"")</f>
        <v/>
      </c>
      <c r="D5842" t="str">
        <f>IF('Master Input'!D5842 &lt;&gt; "",'Master Input'!D5842,"")</f>
        <v/>
      </c>
      <c r="E5842" s="7" t="str">
        <f>IF('Master Input'!E5842 &lt;&gt; "",'Master Input'!E5842,"")</f>
        <v/>
      </c>
      <c r="F5842" s="58" t="str">
        <f>IF('Master Input'!G5842 &lt;&gt; "",'Master Input'!G5842, "")</f>
        <v/>
      </c>
      <c r="G5842" s="18" t="str">
        <f>IFERROR(INDEX('Docs Signed Input'!B:B,MATCH('Nate''s Evolution'!$B5842,'Docs Signed Input'!E:E,0)),"N")</f>
        <v>N</v>
      </c>
      <c r="H5842" s="18" t="str">
        <f>IFERROR(INDEX('Docs Signed Input'!C:C,MATCH('Nate''s Evolution'!B5842,'Docs Signed Input'!E:E,0)),"N")</f>
        <v>N</v>
      </c>
      <c r="I5842" s="7" t="str">
        <f>IF('Master Input'!Q5842 &lt;&gt; "",'Master Input'!Q5842,"")</f>
        <v/>
      </c>
    </row>
    <row r="5843" spans="1:9" x14ac:dyDescent="0.3">
      <c r="A5843" t="str">
        <f>IF('Master Input'!A5843 &lt;&gt; "",'Master Input'!A5843,"")</f>
        <v/>
      </c>
      <c r="B5843" s="7" t="str">
        <f>IF('Master Input'!B5843 &lt;&gt; "",'Master Input'!B5843,"")</f>
        <v/>
      </c>
      <c r="C5843" s="7" t="str">
        <f>IF('Master Input'!C5843 &lt;&gt; "",'Master Input'!C5843,"")</f>
        <v/>
      </c>
      <c r="D5843" t="str">
        <f>IF('Master Input'!D5843 &lt;&gt; "",'Master Input'!D5843,"")</f>
        <v/>
      </c>
      <c r="E5843" s="7" t="str">
        <f>IF('Master Input'!E5843 &lt;&gt; "",'Master Input'!E5843,"")</f>
        <v/>
      </c>
      <c r="F5843" s="58" t="str">
        <f>IF('Master Input'!G5843 &lt;&gt; "",'Master Input'!G5843, "")</f>
        <v/>
      </c>
      <c r="G5843" s="18" t="str">
        <f>IFERROR(INDEX('Docs Signed Input'!B:B,MATCH('Nate''s Evolution'!$B5843,'Docs Signed Input'!E:E,0)),"N")</f>
        <v>N</v>
      </c>
      <c r="H5843" s="18" t="str">
        <f>IFERROR(INDEX('Docs Signed Input'!C:C,MATCH('Nate''s Evolution'!B5843,'Docs Signed Input'!E:E,0)),"N")</f>
        <v>N</v>
      </c>
      <c r="I5843" s="7" t="str">
        <f>IF('Master Input'!Q5843 &lt;&gt; "",'Master Input'!Q5843,"")</f>
        <v/>
      </c>
    </row>
    <row r="5844" spans="1:9" x14ac:dyDescent="0.3">
      <c r="A5844" t="str">
        <f>IF('Master Input'!A5844 &lt;&gt; "",'Master Input'!A5844,"")</f>
        <v/>
      </c>
      <c r="B5844" s="7" t="str">
        <f>IF('Master Input'!B5844 &lt;&gt; "",'Master Input'!B5844,"")</f>
        <v/>
      </c>
      <c r="C5844" s="7" t="str">
        <f>IF('Master Input'!C5844 &lt;&gt; "",'Master Input'!C5844,"")</f>
        <v/>
      </c>
      <c r="D5844" t="str">
        <f>IF('Master Input'!D5844 &lt;&gt; "",'Master Input'!D5844,"")</f>
        <v/>
      </c>
      <c r="E5844" s="7" t="str">
        <f>IF('Master Input'!E5844 &lt;&gt; "",'Master Input'!E5844,"")</f>
        <v/>
      </c>
      <c r="F5844" s="58" t="str">
        <f>IF('Master Input'!G5844 &lt;&gt; "",'Master Input'!G5844, "")</f>
        <v/>
      </c>
      <c r="G5844" s="18" t="str">
        <f>IFERROR(INDEX('Docs Signed Input'!B:B,MATCH('Nate''s Evolution'!$B5844,'Docs Signed Input'!E:E,0)),"N")</f>
        <v>N</v>
      </c>
      <c r="H5844" s="18" t="str">
        <f>IFERROR(INDEX('Docs Signed Input'!C:C,MATCH('Nate''s Evolution'!B5844,'Docs Signed Input'!E:E,0)),"N")</f>
        <v>N</v>
      </c>
      <c r="I5844" s="7" t="str">
        <f>IF('Master Input'!Q5844 &lt;&gt; "",'Master Input'!Q5844,"")</f>
        <v/>
      </c>
    </row>
    <row r="5845" spans="1:9" x14ac:dyDescent="0.3">
      <c r="A5845" t="str">
        <f>IF('Master Input'!A5845 &lt;&gt; "",'Master Input'!A5845,"")</f>
        <v/>
      </c>
      <c r="B5845" s="7" t="str">
        <f>IF('Master Input'!B5845 &lt;&gt; "",'Master Input'!B5845,"")</f>
        <v/>
      </c>
      <c r="C5845" s="7" t="str">
        <f>IF('Master Input'!C5845 &lt;&gt; "",'Master Input'!C5845,"")</f>
        <v/>
      </c>
      <c r="D5845" t="str">
        <f>IF('Master Input'!D5845 &lt;&gt; "",'Master Input'!D5845,"")</f>
        <v/>
      </c>
      <c r="E5845" s="7" t="str">
        <f>IF('Master Input'!E5845 &lt;&gt; "",'Master Input'!E5845,"")</f>
        <v/>
      </c>
      <c r="F5845" s="58" t="str">
        <f>IF('Master Input'!G5845 &lt;&gt; "",'Master Input'!G5845, "")</f>
        <v/>
      </c>
      <c r="G5845" s="18" t="str">
        <f>IFERROR(INDEX('Docs Signed Input'!B:B,MATCH('Nate''s Evolution'!$B5845,'Docs Signed Input'!E:E,0)),"N")</f>
        <v>N</v>
      </c>
      <c r="H5845" s="18" t="str">
        <f>IFERROR(INDEX('Docs Signed Input'!C:C,MATCH('Nate''s Evolution'!B5845,'Docs Signed Input'!E:E,0)),"N")</f>
        <v>N</v>
      </c>
      <c r="I5845" s="7" t="str">
        <f>IF('Master Input'!Q5845 &lt;&gt; "",'Master Input'!Q5845,"")</f>
        <v/>
      </c>
    </row>
    <row r="5846" spans="1:9" x14ac:dyDescent="0.3">
      <c r="A5846" t="str">
        <f>IF('Master Input'!A5846 &lt;&gt; "",'Master Input'!A5846,"")</f>
        <v/>
      </c>
      <c r="B5846" s="7" t="str">
        <f>IF('Master Input'!B5846 &lt;&gt; "",'Master Input'!B5846,"")</f>
        <v/>
      </c>
      <c r="C5846" s="7" t="str">
        <f>IF('Master Input'!C5846 &lt;&gt; "",'Master Input'!C5846,"")</f>
        <v/>
      </c>
      <c r="D5846" t="str">
        <f>IF('Master Input'!D5846 &lt;&gt; "",'Master Input'!D5846,"")</f>
        <v/>
      </c>
      <c r="E5846" s="7" t="str">
        <f>IF('Master Input'!E5846 &lt;&gt; "",'Master Input'!E5846,"")</f>
        <v/>
      </c>
      <c r="F5846" s="58" t="str">
        <f>IF('Master Input'!G5846 &lt;&gt; "",'Master Input'!G5846, "")</f>
        <v/>
      </c>
      <c r="G5846" s="18" t="str">
        <f>IFERROR(INDEX('Docs Signed Input'!B:B,MATCH('Nate''s Evolution'!$B5846,'Docs Signed Input'!E:E,0)),"N")</f>
        <v>N</v>
      </c>
      <c r="H5846" s="18" t="str">
        <f>IFERROR(INDEX('Docs Signed Input'!C:C,MATCH('Nate''s Evolution'!B5846,'Docs Signed Input'!E:E,0)),"N")</f>
        <v>N</v>
      </c>
      <c r="I5846" s="7" t="str">
        <f>IF('Master Input'!Q5846 &lt;&gt; "",'Master Input'!Q5846,"")</f>
        <v/>
      </c>
    </row>
    <row r="5847" spans="1:9" x14ac:dyDescent="0.3">
      <c r="A5847" t="str">
        <f>IF('Master Input'!A5847 &lt;&gt; "",'Master Input'!A5847,"")</f>
        <v/>
      </c>
      <c r="B5847" s="7" t="str">
        <f>IF('Master Input'!B5847 &lt;&gt; "",'Master Input'!B5847,"")</f>
        <v/>
      </c>
      <c r="C5847" s="7" t="str">
        <f>IF('Master Input'!C5847 &lt;&gt; "",'Master Input'!C5847,"")</f>
        <v/>
      </c>
      <c r="D5847" t="str">
        <f>IF('Master Input'!D5847 &lt;&gt; "",'Master Input'!D5847,"")</f>
        <v/>
      </c>
      <c r="E5847" s="7" t="str">
        <f>IF('Master Input'!E5847 &lt;&gt; "",'Master Input'!E5847,"")</f>
        <v/>
      </c>
      <c r="F5847" s="58" t="str">
        <f>IF('Master Input'!G5847 &lt;&gt; "",'Master Input'!G5847, "")</f>
        <v/>
      </c>
      <c r="G5847" s="18" t="str">
        <f>IFERROR(INDEX('Docs Signed Input'!B:B,MATCH('Nate''s Evolution'!$B5847,'Docs Signed Input'!E:E,0)),"N")</f>
        <v>N</v>
      </c>
      <c r="H5847" s="18" t="str">
        <f>IFERROR(INDEX('Docs Signed Input'!C:C,MATCH('Nate''s Evolution'!B5847,'Docs Signed Input'!E:E,0)),"N")</f>
        <v>N</v>
      </c>
      <c r="I5847" s="7" t="str">
        <f>IF('Master Input'!Q5847 &lt;&gt; "",'Master Input'!Q5847,"")</f>
        <v/>
      </c>
    </row>
    <row r="5848" spans="1:9" x14ac:dyDescent="0.3">
      <c r="A5848" t="str">
        <f>IF('Master Input'!A5848 &lt;&gt; "",'Master Input'!A5848,"")</f>
        <v/>
      </c>
      <c r="B5848" s="7" t="str">
        <f>IF('Master Input'!B5848 &lt;&gt; "",'Master Input'!B5848,"")</f>
        <v/>
      </c>
      <c r="C5848" s="7" t="str">
        <f>IF('Master Input'!C5848 &lt;&gt; "",'Master Input'!C5848,"")</f>
        <v/>
      </c>
      <c r="D5848" t="str">
        <f>IF('Master Input'!D5848 &lt;&gt; "",'Master Input'!D5848,"")</f>
        <v/>
      </c>
      <c r="E5848" s="7" t="str">
        <f>IF('Master Input'!E5848 &lt;&gt; "",'Master Input'!E5848,"")</f>
        <v/>
      </c>
      <c r="F5848" s="58" t="str">
        <f>IF('Master Input'!G5848 &lt;&gt; "",'Master Input'!G5848, "")</f>
        <v/>
      </c>
      <c r="G5848" s="18" t="str">
        <f>IFERROR(INDEX('Docs Signed Input'!B:B,MATCH('Nate''s Evolution'!$B5848,'Docs Signed Input'!E:E,0)),"N")</f>
        <v>N</v>
      </c>
      <c r="H5848" s="18" t="str">
        <f>IFERROR(INDEX('Docs Signed Input'!C:C,MATCH('Nate''s Evolution'!B5848,'Docs Signed Input'!E:E,0)),"N")</f>
        <v>N</v>
      </c>
      <c r="I5848" s="7" t="str">
        <f>IF('Master Input'!Q5848 &lt;&gt; "",'Master Input'!Q5848,"")</f>
        <v/>
      </c>
    </row>
    <row r="5849" spans="1:9" x14ac:dyDescent="0.3">
      <c r="A5849" t="str">
        <f>IF('Master Input'!A5849 &lt;&gt; "",'Master Input'!A5849,"")</f>
        <v/>
      </c>
      <c r="B5849" s="7" t="str">
        <f>IF('Master Input'!B5849 &lt;&gt; "",'Master Input'!B5849,"")</f>
        <v/>
      </c>
      <c r="C5849" s="7" t="str">
        <f>IF('Master Input'!C5849 &lt;&gt; "",'Master Input'!C5849,"")</f>
        <v/>
      </c>
      <c r="D5849" t="str">
        <f>IF('Master Input'!D5849 &lt;&gt; "",'Master Input'!D5849,"")</f>
        <v/>
      </c>
      <c r="E5849" s="7" t="str">
        <f>IF('Master Input'!E5849 &lt;&gt; "",'Master Input'!E5849,"")</f>
        <v/>
      </c>
      <c r="F5849" s="58" t="str">
        <f>IF('Master Input'!G5849 &lt;&gt; "",'Master Input'!G5849, "")</f>
        <v/>
      </c>
      <c r="G5849" s="18" t="str">
        <f>IFERROR(INDEX('Docs Signed Input'!B:B,MATCH('Nate''s Evolution'!$B5849,'Docs Signed Input'!E:E,0)),"N")</f>
        <v>N</v>
      </c>
      <c r="H5849" s="18" t="str">
        <f>IFERROR(INDEX('Docs Signed Input'!C:C,MATCH('Nate''s Evolution'!B5849,'Docs Signed Input'!E:E,0)),"N")</f>
        <v>N</v>
      </c>
      <c r="I5849" s="7" t="str">
        <f>IF('Master Input'!Q5849 &lt;&gt; "",'Master Input'!Q5849,"")</f>
        <v/>
      </c>
    </row>
    <row r="5850" spans="1:9" x14ac:dyDescent="0.3">
      <c r="A5850" t="str">
        <f>IF('Master Input'!A5850 &lt;&gt; "",'Master Input'!A5850,"")</f>
        <v/>
      </c>
      <c r="B5850" s="7" t="str">
        <f>IF('Master Input'!B5850 &lt;&gt; "",'Master Input'!B5850,"")</f>
        <v/>
      </c>
      <c r="C5850" s="7" t="str">
        <f>IF('Master Input'!C5850 &lt;&gt; "",'Master Input'!C5850,"")</f>
        <v/>
      </c>
      <c r="D5850" t="str">
        <f>IF('Master Input'!D5850 &lt;&gt; "",'Master Input'!D5850,"")</f>
        <v/>
      </c>
      <c r="E5850" s="7" t="str">
        <f>IF('Master Input'!E5850 &lt;&gt; "",'Master Input'!E5850,"")</f>
        <v/>
      </c>
      <c r="F5850" s="58" t="str">
        <f>IF('Master Input'!G5850 &lt;&gt; "",'Master Input'!G5850, "")</f>
        <v/>
      </c>
      <c r="G5850" s="18" t="str">
        <f>IFERROR(INDEX('Docs Signed Input'!B:B,MATCH('Nate''s Evolution'!$B5850,'Docs Signed Input'!E:E,0)),"N")</f>
        <v>N</v>
      </c>
      <c r="H5850" s="18" t="str">
        <f>IFERROR(INDEX('Docs Signed Input'!C:C,MATCH('Nate''s Evolution'!B5850,'Docs Signed Input'!E:E,0)),"N")</f>
        <v>N</v>
      </c>
      <c r="I5850" s="7" t="str">
        <f>IF('Master Input'!Q5850 &lt;&gt; "",'Master Input'!Q5850,"")</f>
        <v/>
      </c>
    </row>
    <row r="5851" spans="1:9" x14ac:dyDescent="0.3">
      <c r="A5851" t="str">
        <f>IF('Master Input'!A5851 &lt;&gt; "",'Master Input'!A5851,"")</f>
        <v/>
      </c>
      <c r="B5851" s="7" t="str">
        <f>IF('Master Input'!B5851 &lt;&gt; "",'Master Input'!B5851,"")</f>
        <v/>
      </c>
      <c r="C5851" s="7" t="str">
        <f>IF('Master Input'!C5851 &lt;&gt; "",'Master Input'!C5851,"")</f>
        <v/>
      </c>
      <c r="D5851" t="str">
        <f>IF('Master Input'!D5851 &lt;&gt; "",'Master Input'!D5851,"")</f>
        <v/>
      </c>
      <c r="E5851" s="7" t="str">
        <f>IF('Master Input'!E5851 &lt;&gt; "",'Master Input'!E5851,"")</f>
        <v/>
      </c>
      <c r="F5851" s="58" t="str">
        <f>IF('Master Input'!G5851 &lt;&gt; "",'Master Input'!G5851, "")</f>
        <v/>
      </c>
      <c r="G5851" s="18" t="str">
        <f>IFERROR(INDEX('Docs Signed Input'!B:B,MATCH('Nate''s Evolution'!$B5851,'Docs Signed Input'!E:E,0)),"N")</f>
        <v>N</v>
      </c>
      <c r="H5851" s="18" t="str">
        <f>IFERROR(INDEX('Docs Signed Input'!C:C,MATCH('Nate''s Evolution'!B5851,'Docs Signed Input'!E:E,0)),"N")</f>
        <v>N</v>
      </c>
      <c r="I5851" s="7" t="str">
        <f>IF('Master Input'!Q5851 &lt;&gt; "",'Master Input'!Q5851,"")</f>
        <v/>
      </c>
    </row>
    <row r="5852" spans="1:9" x14ac:dyDescent="0.3">
      <c r="A5852" t="str">
        <f>IF('Master Input'!A5852 &lt;&gt; "",'Master Input'!A5852,"")</f>
        <v/>
      </c>
      <c r="B5852" s="7" t="str">
        <f>IF('Master Input'!B5852 &lt;&gt; "",'Master Input'!B5852,"")</f>
        <v/>
      </c>
      <c r="C5852" s="7" t="str">
        <f>IF('Master Input'!C5852 &lt;&gt; "",'Master Input'!C5852,"")</f>
        <v/>
      </c>
      <c r="D5852" t="str">
        <f>IF('Master Input'!D5852 &lt;&gt; "",'Master Input'!D5852,"")</f>
        <v/>
      </c>
      <c r="E5852" s="7" t="str">
        <f>IF('Master Input'!E5852 &lt;&gt; "",'Master Input'!E5852,"")</f>
        <v/>
      </c>
      <c r="F5852" s="58" t="str">
        <f>IF('Master Input'!G5852 &lt;&gt; "",'Master Input'!G5852, "")</f>
        <v/>
      </c>
      <c r="G5852" s="18" t="str">
        <f>IFERROR(INDEX('Docs Signed Input'!B:B,MATCH('Nate''s Evolution'!$B5852,'Docs Signed Input'!E:E,0)),"N")</f>
        <v>N</v>
      </c>
      <c r="H5852" s="18" t="str">
        <f>IFERROR(INDEX('Docs Signed Input'!C:C,MATCH('Nate''s Evolution'!B5852,'Docs Signed Input'!E:E,0)),"N")</f>
        <v>N</v>
      </c>
      <c r="I5852" s="7" t="str">
        <f>IF('Master Input'!Q5852 &lt;&gt; "",'Master Input'!Q5852,"")</f>
        <v/>
      </c>
    </row>
    <row r="5853" spans="1:9" x14ac:dyDescent="0.3">
      <c r="A5853" t="str">
        <f>IF('Master Input'!A5853 &lt;&gt; "",'Master Input'!A5853,"")</f>
        <v/>
      </c>
      <c r="B5853" s="7" t="str">
        <f>IF('Master Input'!B5853 &lt;&gt; "",'Master Input'!B5853,"")</f>
        <v/>
      </c>
      <c r="C5853" s="7" t="str">
        <f>IF('Master Input'!C5853 &lt;&gt; "",'Master Input'!C5853,"")</f>
        <v/>
      </c>
      <c r="D5853" t="str">
        <f>IF('Master Input'!D5853 &lt;&gt; "",'Master Input'!D5853,"")</f>
        <v/>
      </c>
      <c r="E5853" s="7" t="str">
        <f>IF('Master Input'!E5853 &lt;&gt; "",'Master Input'!E5853,"")</f>
        <v/>
      </c>
      <c r="F5853" s="58" t="str">
        <f>IF('Master Input'!G5853 &lt;&gt; "",'Master Input'!G5853, "")</f>
        <v/>
      </c>
      <c r="G5853" s="18" t="str">
        <f>IFERROR(INDEX('Docs Signed Input'!B:B,MATCH('Nate''s Evolution'!$B5853,'Docs Signed Input'!E:E,0)),"N")</f>
        <v>N</v>
      </c>
      <c r="H5853" s="18" t="str">
        <f>IFERROR(INDEX('Docs Signed Input'!C:C,MATCH('Nate''s Evolution'!B5853,'Docs Signed Input'!E:E,0)),"N")</f>
        <v>N</v>
      </c>
      <c r="I5853" s="7" t="str">
        <f>IF('Master Input'!Q5853 &lt;&gt; "",'Master Input'!Q5853,"")</f>
        <v/>
      </c>
    </row>
    <row r="5854" spans="1:9" x14ac:dyDescent="0.3">
      <c r="A5854" t="str">
        <f>IF('Master Input'!A5854 &lt;&gt; "",'Master Input'!A5854,"")</f>
        <v/>
      </c>
      <c r="B5854" s="7" t="str">
        <f>IF('Master Input'!B5854 &lt;&gt; "",'Master Input'!B5854,"")</f>
        <v/>
      </c>
      <c r="C5854" s="7" t="str">
        <f>IF('Master Input'!C5854 &lt;&gt; "",'Master Input'!C5854,"")</f>
        <v/>
      </c>
      <c r="D5854" t="str">
        <f>IF('Master Input'!D5854 &lt;&gt; "",'Master Input'!D5854,"")</f>
        <v/>
      </c>
      <c r="E5854" s="7" t="str">
        <f>IF('Master Input'!E5854 &lt;&gt; "",'Master Input'!E5854,"")</f>
        <v/>
      </c>
      <c r="F5854" s="58" t="str">
        <f>IF('Master Input'!G5854 &lt;&gt; "",'Master Input'!G5854, "")</f>
        <v/>
      </c>
      <c r="G5854" s="18" t="str">
        <f>IFERROR(INDEX('Docs Signed Input'!B:B,MATCH('Nate''s Evolution'!$B5854,'Docs Signed Input'!E:E,0)),"N")</f>
        <v>N</v>
      </c>
      <c r="H5854" s="18" t="str">
        <f>IFERROR(INDEX('Docs Signed Input'!C:C,MATCH('Nate''s Evolution'!B5854,'Docs Signed Input'!E:E,0)),"N")</f>
        <v>N</v>
      </c>
      <c r="I5854" s="7" t="str">
        <f>IF('Master Input'!Q5854 &lt;&gt; "",'Master Input'!Q5854,"")</f>
        <v/>
      </c>
    </row>
    <row r="5855" spans="1:9" x14ac:dyDescent="0.3">
      <c r="A5855" t="str">
        <f>IF('Master Input'!A5855 &lt;&gt; "",'Master Input'!A5855,"")</f>
        <v/>
      </c>
      <c r="B5855" s="7" t="str">
        <f>IF('Master Input'!B5855 &lt;&gt; "",'Master Input'!B5855,"")</f>
        <v/>
      </c>
      <c r="C5855" s="7" t="str">
        <f>IF('Master Input'!C5855 &lt;&gt; "",'Master Input'!C5855,"")</f>
        <v/>
      </c>
      <c r="D5855" t="str">
        <f>IF('Master Input'!D5855 &lt;&gt; "",'Master Input'!D5855,"")</f>
        <v/>
      </c>
      <c r="E5855" s="7" t="str">
        <f>IF('Master Input'!E5855 &lt;&gt; "",'Master Input'!E5855,"")</f>
        <v/>
      </c>
      <c r="F5855" s="58" t="str">
        <f>IF('Master Input'!G5855 &lt;&gt; "",'Master Input'!G5855, "")</f>
        <v/>
      </c>
      <c r="G5855" s="18" t="str">
        <f>IFERROR(INDEX('Docs Signed Input'!B:B,MATCH('Nate''s Evolution'!$B5855,'Docs Signed Input'!E:E,0)),"N")</f>
        <v>N</v>
      </c>
      <c r="H5855" s="18" t="str">
        <f>IFERROR(INDEX('Docs Signed Input'!C:C,MATCH('Nate''s Evolution'!B5855,'Docs Signed Input'!E:E,0)),"N")</f>
        <v>N</v>
      </c>
      <c r="I5855" s="7" t="str">
        <f>IF('Master Input'!Q5855 &lt;&gt; "",'Master Input'!Q5855,"")</f>
        <v/>
      </c>
    </row>
    <row r="5856" spans="1:9" x14ac:dyDescent="0.3">
      <c r="A5856" t="str">
        <f>IF('Master Input'!A5856 &lt;&gt; "",'Master Input'!A5856,"")</f>
        <v/>
      </c>
      <c r="B5856" s="7" t="str">
        <f>IF('Master Input'!B5856 &lt;&gt; "",'Master Input'!B5856,"")</f>
        <v/>
      </c>
      <c r="C5856" s="7" t="str">
        <f>IF('Master Input'!C5856 &lt;&gt; "",'Master Input'!C5856,"")</f>
        <v/>
      </c>
      <c r="D5856" t="str">
        <f>IF('Master Input'!D5856 &lt;&gt; "",'Master Input'!D5856,"")</f>
        <v/>
      </c>
      <c r="E5856" s="7" t="str">
        <f>IF('Master Input'!E5856 &lt;&gt; "",'Master Input'!E5856,"")</f>
        <v/>
      </c>
      <c r="F5856" s="58" t="str">
        <f>IF('Master Input'!G5856 &lt;&gt; "",'Master Input'!G5856, "")</f>
        <v/>
      </c>
      <c r="G5856" s="18" t="str">
        <f>IFERROR(INDEX('Docs Signed Input'!B:B,MATCH('Nate''s Evolution'!$B5856,'Docs Signed Input'!E:E,0)),"N")</f>
        <v>N</v>
      </c>
      <c r="H5856" s="18" t="str">
        <f>IFERROR(INDEX('Docs Signed Input'!C:C,MATCH('Nate''s Evolution'!B5856,'Docs Signed Input'!E:E,0)),"N")</f>
        <v>N</v>
      </c>
      <c r="I5856" s="7" t="str">
        <f>IF('Master Input'!Q5856 &lt;&gt; "",'Master Input'!Q5856,"")</f>
        <v/>
      </c>
    </row>
    <row r="5857" spans="1:9" x14ac:dyDescent="0.3">
      <c r="A5857" t="str">
        <f>IF('Master Input'!A5857 &lt;&gt; "",'Master Input'!A5857,"")</f>
        <v/>
      </c>
      <c r="B5857" s="7" t="str">
        <f>IF('Master Input'!B5857 &lt;&gt; "",'Master Input'!B5857,"")</f>
        <v/>
      </c>
      <c r="C5857" s="7" t="str">
        <f>IF('Master Input'!C5857 &lt;&gt; "",'Master Input'!C5857,"")</f>
        <v/>
      </c>
      <c r="D5857" t="str">
        <f>IF('Master Input'!D5857 &lt;&gt; "",'Master Input'!D5857,"")</f>
        <v/>
      </c>
      <c r="E5857" s="7" t="str">
        <f>IF('Master Input'!E5857 &lt;&gt; "",'Master Input'!E5857,"")</f>
        <v/>
      </c>
      <c r="F5857" s="58" t="str">
        <f>IF('Master Input'!G5857 &lt;&gt; "",'Master Input'!G5857, "")</f>
        <v/>
      </c>
      <c r="G5857" s="18" t="str">
        <f>IFERROR(INDEX('Docs Signed Input'!B:B,MATCH('Nate''s Evolution'!$B5857,'Docs Signed Input'!E:E,0)),"N")</f>
        <v>N</v>
      </c>
      <c r="H5857" s="18" t="str">
        <f>IFERROR(INDEX('Docs Signed Input'!C:C,MATCH('Nate''s Evolution'!B5857,'Docs Signed Input'!E:E,0)),"N")</f>
        <v>N</v>
      </c>
      <c r="I5857" s="7" t="str">
        <f>IF('Master Input'!Q5857 &lt;&gt; "",'Master Input'!Q5857,"")</f>
        <v/>
      </c>
    </row>
    <row r="5858" spans="1:9" x14ac:dyDescent="0.3">
      <c r="A5858" t="str">
        <f>IF('Master Input'!A5858 &lt;&gt; "",'Master Input'!A5858,"")</f>
        <v/>
      </c>
      <c r="B5858" s="7" t="str">
        <f>IF('Master Input'!B5858 &lt;&gt; "",'Master Input'!B5858,"")</f>
        <v/>
      </c>
      <c r="C5858" s="7" t="str">
        <f>IF('Master Input'!C5858 &lt;&gt; "",'Master Input'!C5858,"")</f>
        <v/>
      </c>
      <c r="D5858" t="str">
        <f>IF('Master Input'!D5858 &lt;&gt; "",'Master Input'!D5858,"")</f>
        <v/>
      </c>
      <c r="E5858" s="7" t="str">
        <f>IF('Master Input'!E5858 &lt;&gt; "",'Master Input'!E5858,"")</f>
        <v/>
      </c>
      <c r="F5858" s="58" t="str">
        <f>IF('Master Input'!G5858 &lt;&gt; "",'Master Input'!G5858, "")</f>
        <v/>
      </c>
      <c r="G5858" s="18" t="str">
        <f>IFERROR(INDEX('Docs Signed Input'!B:B,MATCH('Nate''s Evolution'!$B5858,'Docs Signed Input'!E:E,0)),"N")</f>
        <v>N</v>
      </c>
      <c r="H5858" s="18" t="str">
        <f>IFERROR(INDEX('Docs Signed Input'!C:C,MATCH('Nate''s Evolution'!B5858,'Docs Signed Input'!E:E,0)),"N")</f>
        <v>N</v>
      </c>
      <c r="I5858" s="7" t="str">
        <f>IF('Master Input'!Q5858 &lt;&gt; "",'Master Input'!Q5858,"")</f>
        <v/>
      </c>
    </row>
    <row r="5859" spans="1:9" x14ac:dyDescent="0.3">
      <c r="A5859" t="str">
        <f>IF('Master Input'!A5859 &lt;&gt; "",'Master Input'!A5859,"")</f>
        <v/>
      </c>
      <c r="B5859" s="7" t="str">
        <f>IF('Master Input'!B5859 &lt;&gt; "",'Master Input'!B5859,"")</f>
        <v/>
      </c>
      <c r="C5859" s="7" t="str">
        <f>IF('Master Input'!C5859 &lt;&gt; "",'Master Input'!C5859,"")</f>
        <v/>
      </c>
      <c r="D5859" t="str">
        <f>IF('Master Input'!D5859 &lt;&gt; "",'Master Input'!D5859,"")</f>
        <v/>
      </c>
      <c r="E5859" s="7" t="str">
        <f>IF('Master Input'!E5859 &lt;&gt; "",'Master Input'!E5859,"")</f>
        <v/>
      </c>
      <c r="F5859" s="58" t="str">
        <f>IF('Master Input'!G5859 &lt;&gt; "",'Master Input'!G5859, "")</f>
        <v/>
      </c>
      <c r="G5859" s="18" t="str">
        <f>IFERROR(INDEX('Docs Signed Input'!B:B,MATCH('Nate''s Evolution'!$B5859,'Docs Signed Input'!E:E,0)),"N")</f>
        <v>N</v>
      </c>
      <c r="H5859" s="18" t="str">
        <f>IFERROR(INDEX('Docs Signed Input'!C:C,MATCH('Nate''s Evolution'!B5859,'Docs Signed Input'!E:E,0)),"N")</f>
        <v>N</v>
      </c>
      <c r="I5859" s="7" t="str">
        <f>IF('Master Input'!Q5859 &lt;&gt; "",'Master Input'!Q5859,"")</f>
        <v/>
      </c>
    </row>
    <row r="5860" spans="1:9" x14ac:dyDescent="0.3">
      <c r="A5860" t="str">
        <f>IF('Master Input'!A5860 &lt;&gt; "",'Master Input'!A5860,"")</f>
        <v/>
      </c>
      <c r="B5860" s="7" t="str">
        <f>IF('Master Input'!B5860 &lt;&gt; "",'Master Input'!B5860,"")</f>
        <v/>
      </c>
      <c r="C5860" s="7" t="str">
        <f>IF('Master Input'!C5860 &lt;&gt; "",'Master Input'!C5860,"")</f>
        <v/>
      </c>
      <c r="D5860" t="str">
        <f>IF('Master Input'!D5860 &lt;&gt; "",'Master Input'!D5860,"")</f>
        <v/>
      </c>
      <c r="E5860" s="7" t="str">
        <f>IF('Master Input'!E5860 &lt;&gt; "",'Master Input'!E5860,"")</f>
        <v/>
      </c>
      <c r="F5860" s="58" t="str">
        <f>IF('Master Input'!G5860 &lt;&gt; "",'Master Input'!G5860, "")</f>
        <v/>
      </c>
      <c r="G5860" s="18" t="str">
        <f>IFERROR(INDEX('Docs Signed Input'!B:B,MATCH('Nate''s Evolution'!$B5860,'Docs Signed Input'!E:E,0)),"N")</f>
        <v>N</v>
      </c>
      <c r="H5860" s="18" t="str">
        <f>IFERROR(INDEX('Docs Signed Input'!C:C,MATCH('Nate''s Evolution'!B5860,'Docs Signed Input'!E:E,0)),"N")</f>
        <v>N</v>
      </c>
      <c r="I5860" s="7" t="str">
        <f>IF('Master Input'!Q5860 &lt;&gt; "",'Master Input'!Q5860,"")</f>
        <v/>
      </c>
    </row>
    <row r="5861" spans="1:9" x14ac:dyDescent="0.3">
      <c r="A5861" t="str">
        <f>IF('Master Input'!A5861 &lt;&gt; "",'Master Input'!A5861,"")</f>
        <v/>
      </c>
      <c r="B5861" s="7" t="str">
        <f>IF('Master Input'!B5861 &lt;&gt; "",'Master Input'!B5861,"")</f>
        <v/>
      </c>
      <c r="C5861" s="7" t="str">
        <f>IF('Master Input'!C5861 &lt;&gt; "",'Master Input'!C5861,"")</f>
        <v/>
      </c>
      <c r="D5861" t="str">
        <f>IF('Master Input'!D5861 &lt;&gt; "",'Master Input'!D5861,"")</f>
        <v/>
      </c>
      <c r="E5861" s="7" t="str">
        <f>IF('Master Input'!E5861 &lt;&gt; "",'Master Input'!E5861,"")</f>
        <v/>
      </c>
      <c r="F5861" s="58" t="str">
        <f>IF('Master Input'!G5861 &lt;&gt; "",'Master Input'!G5861, "")</f>
        <v/>
      </c>
      <c r="G5861" s="18" t="str">
        <f>IFERROR(INDEX('Docs Signed Input'!B:B,MATCH('Nate''s Evolution'!$B5861,'Docs Signed Input'!E:E,0)),"N")</f>
        <v>N</v>
      </c>
      <c r="H5861" s="18" t="str">
        <f>IFERROR(INDEX('Docs Signed Input'!C:C,MATCH('Nate''s Evolution'!B5861,'Docs Signed Input'!E:E,0)),"N")</f>
        <v>N</v>
      </c>
      <c r="I5861" s="7" t="str">
        <f>IF('Master Input'!Q5861 &lt;&gt; "",'Master Input'!Q5861,"")</f>
        <v/>
      </c>
    </row>
    <row r="5862" spans="1:9" x14ac:dyDescent="0.3">
      <c r="A5862" t="str">
        <f>IF('Master Input'!A5862 &lt;&gt; "",'Master Input'!A5862,"")</f>
        <v/>
      </c>
      <c r="B5862" s="7" t="str">
        <f>IF('Master Input'!B5862 &lt;&gt; "",'Master Input'!B5862,"")</f>
        <v/>
      </c>
      <c r="C5862" s="7" t="str">
        <f>IF('Master Input'!C5862 &lt;&gt; "",'Master Input'!C5862,"")</f>
        <v/>
      </c>
      <c r="D5862" t="str">
        <f>IF('Master Input'!D5862 &lt;&gt; "",'Master Input'!D5862,"")</f>
        <v/>
      </c>
      <c r="E5862" s="7" t="str">
        <f>IF('Master Input'!E5862 &lt;&gt; "",'Master Input'!E5862,"")</f>
        <v/>
      </c>
      <c r="F5862" s="58" t="str">
        <f>IF('Master Input'!G5862 &lt;&gt; "",'Master Input'!G5862, "")</f>
        <v/>
      </c>
      <c r="G5862" s="18" t="str">
        <f>IFERROR(INDEX('Docs Signed Input'!B:B,MATCH('Nate''s Evolution'!$B5862,'Docs Signed Input'!E:E,0)),"N")</f>
        <v>N</v>
      </c>
      <c r="H5862" s="18" t="str">
        <f>IFERROR(INDEX('Docs Signed Input'!C:C,MATCH('Nate''s Evolution'!B5862,'Docs Signed Input'!E:E,0)),"N")</f>
        <v>N</v>
      </c>
      <c r="I5862" s="7" t="str">
        <f>IF('Master Input'!Q5862 &lt;&gt; "",'Master Input'!Q5862,"")</f>
        <v/>
      </c>
    </row>
    <row r="5863" spans="1:9" x14ac:dyDescent="0.3">
      <c r="A5863" t="str">
        <f>IF('Master Input'!A5863 &lt;&gt; "",'Master Input'!A5863,"")</f>
        <v/>
      </c>
      <c r="B5863" s="7" t="str">
        <f>IF('Master Input'!B5863 &lt;&gt; "",'Master Input'!B5863,"")</f>
        <v/>
      </c>
      <c r="C5863" s="7" t="str">
        <f>IF('Master Input'!C5863 &lt;&gt; "",'Master Input'!C5863,"")</f>
        <v/>
      </c>
      <c r="D5863" t="str">
        <f>IF('Master Input'!D5863 &lt;&gt; "",'Master Input'!D5863,"")</f>
        <v/>
      </c>
      <c r="E5863" s="7" t="str">
        <f>IF('Master Input'!E5863 &lt;&gt; "",'Master Input'!E5863,"")</f>
        <v/>
      </c>
      <c r="F5863" s="58" t="str">
        <f>IF('Master Input'!G5863 &lt;&gt; "",'Master Input'!G5863, "")</f>
        <v/>
      </c>
      <c r="G5863" s="18" t="str">
        <f>IFERROR(INDEX('Docs Signed Input'!B:B,MATCH('Nate''s Evolution'!$B5863,'Docs Signed Input'!E:E,0)),"N")</f>
        <v>N</v>
      </c>
      <c r="H5863" s="18" t="str">
        <f>IFERROR(INDEX('Docs Signed Input'!C:C,MATCH('Nate''s Evolution'!B5863,'Docs Signed Input'!E:E,0)),"N")</f>
        <v>N</v>
      </c>
      <c r="I5863" s="7" t="str">
        <f>IF('Master Input'!Q5863 &lt;&gt; "",'Master Input'!Q5863,"")</f>
        <v/>
      </c>
    </row>
    <row r="5864" spans="1:9" x14ac:dyDescent="0.3">
      <c r="A5864" t="str">
        <f>IF('Master Input'!A5864 &lt;&gt; "",'Master Input'!A5864,"")</f>
        <v/>
      </c>
      <c r="B5864" s="7" t="str">
        <f>IF('Master Input'!B5864 &lt;&gt; "",'Master Input'!B5864,"")</f>
        <v/>
      </c>
      <c r="C5864" s="7" t="str">
        <f>IF('Master Input'!C5864 &lt;&gt; "",'Master Input'!C5864,"")</f>
        <v/>
      </c>
      <c r="D5864" t="str">
        <f>IF('Master Input'!D5864 &lt;&gt; "",'Master Input'!D5864,"")</f>
        <v/>
      </c>
      <c r="E5864" s="7" t="str">
        <f>IF('Master Input'!E5864 &lt;&gt; "",'Master Input'!E5864,"")</f>
        <v/>
      </c>
      <c r="F5864" s="58" t="str">
        <f>IF('Master Input'!G5864 &lt;&gt; "",'Master Input'!G5864, "")</f>
        <v/>
      </c>
      <c r="G5864" s="18" t="str">
        <f>IFERROR(INDEX('Docs Signed Input'!B:B,MATCH('Nate''s Evolution'!$B5864,'Docs Signed Input'!E:E,0)),"N")</f>
        <v>N</v>
      </c>
      <c r="H5864" s="18" t="str">
        <f>IFERROR(INDEX('Docs Signed Input'!C:C,MATCH('Nate''s Evolution'!B5864,'Docs Signed Input'!E:E,0)),"N")</f>
        <v>N</v>
      </c>
      <c r="I5864" s="7" t="str">
        <f>IF('Master Input'!Q5864 &lt;&gt; "",'Master Input'!Q5864,"")</f>
        <v/>
      </c>
    </row>
    <row r="5865" spans="1:9" x14ac:dyDescent="0.3">
      <c r="A5865" t="str">
        <f>IF('Master Input'!A5865 &lt;&gt; "",'Master Input'!A5865,"")</f>
        <v/>
      </c>
      <c r="B5865" s="7" t="str">
        <f>IF('Master Input'!B5865 &lt;&gt; "",'Master Input'!B5865,"")</f>
        <v/>
      </c>
      <c r="C5865" s="7" t="str">
        <f>IF('Master Input'!C5865 &lt;&gt; "",'Master Input'!C5865,"")</f>
        <v/>
      </c>
      <c r="D5865" t="str">
        <f>IF('Master Input'!D5865 &lt;&gt; "",'Master Input'!D5865,"")</f>
        <v/>
      </c>
      <c r="E5865" s="7" t="str">
        <f>IF('Master Input'!E5865 &lt;&gt; "",'Master Input'!E5865,"")</f>
        <v/>
      </c>
      <c r="F5865" s="58" t="str">
        <f>IF('Master Input'!G5865 &lt;&gt; "",'Master Input'!G5865, "")</f>
        <v/>
      </c>
      <c r="G5865" s="18" t="str">
        <f>IFERROR(INDEX('Docs Signed Input'!B:B,MATCH('Nate''s Evolution'!$B5865,'Docs Signed Input'!E:E,0)),"N")</f>
        <v>N</v>
      </c>
      <c r="H5865" s="18" t="str">
        <f>IFERROR(INDEX('Docs Signed Input'!C:C,MATCH('Nate''s Evolution'!B5865,'Docs Signed Input'!E:E,0)),"N")</f>
        <v>N</v>
      </c>
      <c r="I5865" s="7" t="str">
        <f>IF('Master Input'!Q5865 &lt;&gt; "",'Master Input'!Q5865,"")</f>
        <v/>
      </c>
    </row>
    <row r="5866" spans="1:9" x14ac:dyDescent="0.3">
      <c r="A5866" t="str">
        <f>IF('Master Input'!A5866 &lt;&gt; "",'Master Input'!A5866,"")</f>
        <v/>
      </c>
      <c r="B5866" s="7" t="str">
        <f>IF('Master Input'!B5866 &lt;&gt; "",'Master Input'!B5866,"")</f>
        <v/>
      </c>
      <c r="C5866" s="7" t="str">
        <f>IF('Master Input'!C5866 &lt;&gt; "",'Master Input'!C5866,"")</f>
        <v/>
      </c>
      <c r="D5866" t="str">
        <f>IF('Master Input'!D5866 &lt;&gt; "",'Master Input'!D5866,"")</f>
        <v/>
      </c>
      <c r="E5866" s="7" t="str">
        <f>IF('Master Input'!E5866 &lt;&gt; "",'Master Input'!E5866,"")</f>
        <v/>
      </c>
      <c r="F5866" s="58" t="str">
        <f>IF('Master Input'!G5866 &lt;&gt; "",'Master Input'!G5866, "")</f>
        <v/>
      </c>
      <c r="G5866" s="18" t="str">
        <f>IFERROR(INDEX('Docs Signed Input'!B:B,MATCH('Nate''s Evolution'!$B5866,'Docs Signed Input'!E:E,0)),"N")</f>
        <v>N</v>
      </c>
      <c r="H5866" s="18" t="str">
        <f>IFERROR(INDEX('Docs Signed Input'!C:C,MATCH('Nate''s Evolution'!B5866,'Docs Signed Input'!E:E,0)),"N")</f>
        <v>N</v>
      </c>
      <c r="I5866" s="7" t="str">
        <f>IF('Master Input'!Q5866 &lt;&gt; "",'Master Input'!Q5866,"")</f>
        <v/>
      </c>
    </row>
    <row r="5867" spans="1:9" x14ac:dyDescent="0.3">
      <c r="A5867" t="str">
        <f>IF('Master Input'!A5867 &lt;&gt; "",'Master Input'!A5867,"")</f>
        <v/>
      </c>
      <c r="B5867" s="7" t="str">
        <f>IF('Master Input'!B5867 &lt;&gt; "",'Master Input'!B5867,"")</f>
        <v/>
      </c>
      <c r="C5867" s="7" t="str">
        <f>IF('Master Input'!C5867 &lt;&gt; "",'Master Input'!C5867,"")</f>
        <v/>
      </c>
      <c r="D5867" t="str">
        <f>IF('Master Input'!D5867 &lt;&gt; "",'Master Input'!D5867,"")</f>
        <v/>
      </c>
      <c r="E5867" s="7" t="str">
        <f>IF('Master Input'!E5867 &lt;&gt; "",'Master Input'!E5867,"")</f>
        <v/>
      </c>
      <c r="F5867" s="58" t="str">
        <f>IF('Master Input'!G5867 &lt;&gt; "",'Master Input'!G5867, "")</f>
        <v/>
      </c>
      <c r="G5867" s="18" t="str">
        <f>IFERROR(INDEX('Docs Signed Input'!B:B,MATCH('Nate''s Evolution'!$B5867,'Docs Signed Input'!E:E,0)),"N")</f>
        <v>N</v>
      </c>
      <c r="H5867" s="18" t="str">
        <f>IFERROR(INDEX('Docs Signed Input'!C:C,MATCH('Nate''s Evolution'!B5867,'Docs Signed Input'!E:E,0)),"N")</f>
        <v>N</v>
      </c>
      <c r="I5867" s="7" t="str">
        <f>IF('Master Input'!Q5867 &lt;&gt; "",'Master Input'!Q5867,"")</f>
        <v/>
      </c>
    </row>
    <row r="5868" spans="1:9" x14ac:dyDescent="0.3">
      <c r="A5868" t="str">
        <f>IF('Master Input'!A5868 &lt;&gt; "",'Master Input'!A5868,"")</f>
        <v/>
      </c>
      <c r="B5868" s="7" t="str">
        <f>IF('Master Input'!B5868 &lt;&gt; "",'Master Input'!B5868,"")</f>
        <v/>
      </c>
      <c r="C5868" s="7" t="str">
        <f>IF('Master Input'!C5868 &lt;&gt; "",'Master Input'!C5868,"")</f>
        <v/>
      </c>
      <c r="D5868" t="str">
        <f>IF('Master Input'!D5868 &lt;&gt; "",'Master Input'!D5868,"")</f>
        <v/>
      </c>
      <c r="E5868" s="7" t="str">
        <f>IF('Master Input'!E5868 &lt;&gt; "",'Master Input'!E5868,"")</f>
        <v/>
      </c>
      <c r="F5868" s="58" t="str">
        <f>IF('Master Input'!G5868 &lt;&gt; "",'Master Input'!G5868, "")</f>
        <v/>
      </c>
      <c r="G5868" s="18" t="str">
        <f>IFERROR(INDEX('Docs Signed Input'!B:B,MATCH('Nate''s Evolution'!$B5868,'Docs Signed Input'!E:E,0)),"N")</f>
        <v>N</v>
      </c>
      <c r="H5868" s="18" t="str">
        <f>IFERROR(INDEX('Docs Signed Input'!C:C,MATCH('Nate''s Evolution'!B5868,'Docs Signed Input'!E:E,0)),"N")</f>
        <v>N</v>
      </c>
      <c r="I5868" s="7" t="str">
        <f>IF('Master Input'!Q5868 &lt;&gt; "",'Master Input'!Q5868,"")</f>
        <v/>
      </c>
    </row>
    <row r="5869" spans="1:9" x14ac:dyDescent="0.3">
      <c r="A5869" t="str">
        <f>IF('Master Input'!A5869 &lt;&gt; "",'Master Input'!A5869,"")</f>
        <v/>
      </c>
      <c r="B5869" s="7" t="str">
        <f>IF('Master Input'!B5869 &lt;&gt; "",'Master Input'!B5869,"")</f>
        <v/>
      </c>
      <c r="C5869" s="7" t="str">
        <f>IF('Master Input'!C5869 &lt;&gt; "",'Master Input'!C5869,"")</f>
        <v/>
      </c>
      <c r="D5869" t="str">
        <f>IF('Master Input'!D5869 &lt;&gt; "",'Master Input'!D5869,"")</f>
        <v/>
      </c>
      <c r="E5869" s="7" t="str">
        <f>IF('Master Input'!E5869 &lt;&gt; "",'Master Input'!E5869,"")</f>
        <v/>
      </c>
      <c r="F5869" s="58" t="str">
        <f>IF('Master Input'!G5869 &lt;&gt; "",'Master Input'!G5869, "")</f>
        <v/>
      </c>
      <c r="G5869" s="18" t="str">
        <f>IFERROR(INDEX('Docs Signed Input'!B:B,MATCH('Nate''s Evolution'!$B5869,'Docs Signed Input'!E:E,0)),"N")</f>
        <v>N</v>
      </c>
      <c r="H5869" s="18" t="str">
        <f>IFERROR(INDEX('Docs Signed Input'!C:C,MATCH('Nate''s Evolution'!B5869,'Docs Signed Input'!E:E,0)),"N")</f>
        <v>N</v>
      </c>
      <c r="I5869" s="7" t="str">
        <f>IF('Master Input'!Q5869 &lt;&gt; "",'Master Input'!Q5869,"")</f>
        <v/>
      </c>
    </row>
    <row r="5870" spans="1:9" x14ac:dyDescent="0.3">
      <c r="A5870" t="str">
        <f>IF('Master Input'!A5870 &lt;&gt; "",'Master Input'!A5870,"")</f>
        <v/>
      </c>
      <c r="B5870" s="7" t="str">
        <f>IF('Master Input'!B5870 &lt;&gt; "",'Master Input'!B5870,"")</f>
        <v/>
      </c>
      <c r="C5870" s="7" t="str">
        <f>IF('Master Input'!C5870 &lt;&gt; "",'Master Input'!C5870,"")</f>
        <v/>
      </c>
      <c r="D5870" t="str">
        <f>IF('Master Input'!D5870 &lt;&gt; "",'Master Input'!D5870,"")</f>
        <v/>
      </c>
      <c r="E5870" s="7" t="str">
        <f>IF('Master Input'!E5870 &lt;&gt; "",'Master Input'!E5870,"")</f>
        <v/>
      </c>
      <c r="F5870" s="58" t="str">
        <f>IF('Master Input'!G5870 &lt;&gt; "",'Master Input'!G5870, "")</f>
        <v/>
      </c>
      <c r="G5870" s="18" t="str">
        <f>IFERROR(INDEX('Docs Signed Input'!B:B,MATCH('Nate''s Evolution'!$B5870,'Docs Signed Input'!E:E,0)),"N")</f>
        <v>N</v>
      </c>
      <c r="H5870" s="18" t="str">
        <f>IFERROR(INDEX('Docs Signed Input'!C:C,MATCH('Nate''s Evolution'!B5870,'Docs Signed Input'!E:E,0)),"N")</f>
        <v>N</v>
      </c>
      <c r="I5870" s="7" t="str">
        <f>IF('Master Input'!Q5870 &lt;&gt; "",'Master Input'!Q5870,"")</f>
        <v/>
      </c>
    </row>
    <row r="5871" spans="1:9" x14ac:dyDescent="0.3">
      <c r="A5871" t="str">
        <f>IF('Master Input'!A5871 &lt;&gt; "",'Master Input'!A5871,"")</f>
        <v/>
      </c>
      <c r="B5871" s="7" t="str">
        <f>IF('Master Input'!B5871 &lt;&gt; "",'Master Input'!B5871,"")</f>
        <v/>
      </c>
      <c r="C5871" s="7" t="str">
        <f>IF('Master Input'!C5871 &lt;&gt; "",'Master Input'!C5871,"")</f>
        <v/>
      </c>
      <c r="D5871" t="str">
        <f>IF('Master Input'!D5871 &lt;&gt; "",'Master Input'!D5871,"")</f>
        <v/>
      </c>
      <c r="E5871" s="7" t="str">
        <f>IF('Master Input'!E5871 &lt;&gt; "",'Master Input'!E5871,"")</f>
        <v/>
      </c>
      <c r="F5871" s="58" t="str">
        <f>IF('Master Input'!G5871 &lt;&gt; "",'Master Input'!G5871, "")</f>
        <v/>
      </c>
      <c r="G5871" s="18" t="str">
        <f>IFERROR(INDEX('Docs Signed Input'!B:B,MATCH('Nate''s Evolution'!$B5871,'Docs Signed Input'!E:E,0)),"N")</f>
        <v>N</v>
      </c>
      <c r="H5871" s="18" t="str">
        <f>IFERROR(INDEX('Docs Signed Input'!C:C,MATCH('Nate''s Evolution'!B5871,'Docs Signed Input'!E:E,0)),"N")</f>
        <v>N</v>
      </c>
      <c r="I5871" s="7" t="str">
        <f>IF('Master Input'!Q5871 &lt;&gt; "",'Master Input'!Q5871,"")</f>
        <v/>
      </c>
    </row>
    <row r="5872" spans="1:9" x14ac:dyDescent="0.3">
      <c r="A5872" t="str">
        <f>IF('Master Input'!A5872 &lt;&gt; "",'Master Input'!A5872,"")</f>
        <v/>
      </c>
      <c r="B5872" s="7" t="str">
        <f>IF('Master Input'!B5872 &lt;&gt; "",'Master Input'!B5872,"")</f>
        <v/>
      </c>
      <c r="C5872" s="7" t="str">
        <f>IF('Master Input'!C5872 &lt;&gt; "",'Master Input'!C5872,"")</f>
        <v/>
      </c>
      <c r="D5872" t="str">
        <f>IF('Master Input'!D5872 &lt;&gt; "",'Master Input'!D5872,"")</f>
        <v/>
      </c>
      <c r="E5872" s="7" t="str">
        <f>IF('Master Input'!E5872 &lt;&gt; "",'Master Input'!E5872,"")</f>
        <v/>
      </c>
      <c r="F5872" s="58" t="str">
        <f>IF('Master Input'!G5872 &lt;&gt; "",'Master Input'!G5872, "")</f>
        <v/>
      </c>
      <c r="G5872" s="18" t="str">
        <f>IFERROR(INDEX('Docs Signed Input'!B:B,MATCH('Nate''s Evolution'!$B5872,'Docs Signed Input'!E:E,0)),"N")</f>
        <v>N</v>
      </c>
      <c r="H5872" s="18" t="str">
        <f>IFERROR(INDEX('Docs Signed Input'!C:C,MATCH('Nate''s Evolution'!B5872,'Docs Signed Input'!E:E,0)),"N")</f>
        <v>N</v>
      </c>
      <c r="I5872" s="7" t="str">
        <f>IF('Master Input'!Q5872 &lt;&gt; "",'Master Input'!Q5872,"")</f>
        <v/>
      </c>
    </row>
    <row r="5873" spans="1:9" x14ac:dyDescent="0.3">
      <c r="A5873" t="str">
        <f>IF('Master Input'!A5873 &lt;&gt; "",'Master Input'!A5873,"")</f>
        <v/>
      </c>
      <c r="B5873" s="7" t="str">
        <f>IF('Master Input'!B5873 &lt;&gt; "",'Master Input'!B5873,"")</f>
        <v/>
      </c>
      <c r="C5873" s="7" t="str">
        <f>IF('Master Input'!C5873 &lt;&gt; "",'Master Input'!C5873,"")</f>
        <v/>
      </c>
      <c r="D5873" t="str">
        <f>IF('Master Input'!D5873 &lt;&gt; "",'Master Input'!D5873,"")</f>
        <v/>
      </c>
      <c r="E5873" s="7" t="str">
        <f>IF('Master Input'!E5873 &lt;&gt; "",'Master Input'!E5873,"")</f>
        <v/>
      </c>
      <c r="F5873" s="58" t="str">
        <f>IF('Master Input'!G5873 &lt;&gt; "",'Master Input'!G5873, "")</f>
        <v/>
      </c>
      <c r="G5873" s="18" t="str">
        <f>IFERROR(INDEX('Docs Signed Input'!B:B,MATCH('Nate''s Evolution'!$B5873,'Docs Signed Input'!E:E,0)),"N")</f>
        <v>N</v>
      </c>
      <c r="H5873" s="18" t="str">
        <f>IFERROR(INDEX('Docs Signed Input'!C:C,MATCH('Nate''s Evolution'!B5873,'Docs Signed Input'!E:E,0)),"N")</f>
        <v>N</v>
      </c>
      <c r="I5873" s="7" t="str">
        <f>IF('Master Input'!Q5873 &lt;&gt; "",'Master Input'!Q5873,"")</f>
        <v/>
      </c>
    </row>
    <row r="5874" spans="1:9" x14ac:dyDescent="0.3">
      <c r="A5874" t="str">
        <f>IF('Master Input'!A5874 &lt;&gt; "",'Master Input'!A5874,"")</f>
        <v/>
      </c>
      <c r="B5874" s="7" t="str">
        <f>IF('Master Input'!B5874 &lt;&gt; "",'Master Input'!B5874,"")</f>
        <v/>
      </c>
      <c r="C5874" s="7" t="str">
        <f>IF('Master Input'!C5874 &lt;&gt; "",'Master Input'!C5874,"")</f>
        <v/>
      </c>
      <c r="D5874" t="str">
        <f>IF('Master Input'!D5874 &lt;&gt; "",'Master Input'!D5874,"")</f>
        <v/>
      </c>
      <c r="E5874" s="7" t="str">
        <f>IF('Master Input'!E5874 &lt;&gt; "",'Master Input'!E5874,"")</f>
        <v/>
      </c>
      <c r="F5874" s="58" t="str">
        <f>IF('Master Input'!G5874 &lt;&gt; "",'Master Input'!G5874, "")</f>
        <v/>
      </c>
      <c r="G5874" s="18" t="str">
        <f>IFERROR(INDEX('Docs Signed Input'!B:B,MATCH('Nate''s Evolution'!$B5874,'Docs Signed Input'!E:E,0)),"N")</f>
        <v>N</v>
      </c>
      <c r="H5874" s="18" t="str">
        <f>IFERROR(INDEX('Docs Signed Input'!C:C,MATCH('Nate''s Evolution'!B5874,'Docs Signed Input'!E:E,0)),"N")</f>
        <v>N</v>
      </c>
      <c r="I5874" s="7" t="str">
        <f>IF('Master Input'!Q5874 &lt;&gt; "",'Master Input'!Q5874,"")</f>
        <v/>
      </c>
    </row>
    <row r="5875" spans="1:9" x14ac:dyDescent="0.3">
      <c r="A5875" t="str">
        <f>IF('Master Input'!A5875 &lt;&gt; "",'Master Input'!A5875,"")</f>
        <v/>
      </c>
      <c r="B5875" s="7" t="str">
        <f>IF('Master Input'!B5875 &lt;&gt; "",'Master Input'!B5875,"")</f>
        <v/>
      </c>
      <c r="C5875" s="7" t="str">
        <f>IF('Master Input'!C5875 &lt;&gt; "",'Master Input'!C5875,"")</f>
        <v/>
      </c>
      <c r="D5875" t="str">
        <f>IF('Master Input'!D5875 &lt;&gt; "",'Master Input'!D5875,"")</f>
        <v/>
      </c>
      <c r="E5875" s="7" t="str">
        <f>IF('Master Input'!E5875 &lt;&gt; "",'Master Input'!E5875,"")</f>
        <v/>
      </c>
      <c r="F5875" s="58" t="str">
        <f>IF('Master Input'!G5875 &lt;&gt; "",'Master Input'!G5875, "")</f>
        <v/>
      </c>
      <c r="G5875" s="18" t="str">
        <f>IFERROR(INDEX('Docs Signed Input'!B:B,MATCH('Nate''s Evolution'!$B5875,'Docs Signed Input'!E:E,0)),"N")</f>
        <v>N</v>
      </c>
      <c r="H5875" s="18" t="str">
        <f>IFERROR(INDEX('Docs Signed Input'!C:C,MATCH('Nate''s Evolution'!B5875,'Docs Signed Input'!E:E,0)),"N")</f>
        <v>N</v>
      </c>
      <c r="I5875" s="7" t="str">
        <f>IF('Master Input'!Q5875 &lt;&gt; "",'Master Input'!Q5875,"")</f>
        <v/>
      </c>
    </row>
    <row r="5876" spans="1:9" x14ac:dyDescent="0.3">
      <c r="A5876" t="str">
        <f>IF('Master Input'!A5876 &lt;&gt; "",'Master Input'!A5876,"")</f>
        <v/>
      </c>
      <c r="B5876" s="7" t="str">
        <f>IF('Master Input'!B5876 &lt;&gt; "",'Master Input'!B5876,"")</f>
        <v/>
      </c>
      <c r="C5876" s="7" t="str">
        <f>IF('Master Input'!C5876 &lt;&gt; "",'Master Input'!C5876,"")</f>
        <v/>
      </c>
      <c r="D5876" t="str">
        <f>IF('Master Input'!D5876 &lt;&gt; "",'Master Input'!D5876,"")</f>
        <v/>
      </c>
      <c r="E5876" s="7" t="str">
        <f>IF('Master Input'!E5876 &lt;&gt; "",'Master Input'!E5876,"")</f>
        <v/>
      </c>
      <c r="F5876" s="58" t="str">
        <f>IF('Master Input'!G5876 &lt;&gt; "",'Master Input'!G5876, "")</f>
        <v/>
      </c>
      <c r="G5876" s="18" t="str">
        <f>IFERROR(INDEX('Docs Signed Input'!B:B,MATCH('Nate''s Evolution'!$B5876,'Docs Signed Input'!E:E,0)),"N")</f>
        <v>N</v>
      </c>
      <c r="H5876" s="18" t="str">
        <f>IFERROR(INDEX('Docs Signed Input'!C:C,MATCH('Nate''s Evolution'!B5876,'Docs Signed Input'!E:E,0)),"N")</f>
        <v>N</v>
      </c>
      <c r="I5876" s="7" t="str">
        <f>IF('Master Input'!Q5876 &lt;&gt; "",'Master Input'!Q5876,"")</f>
        <v/>
      </c>
    </row>
    <row r="5877" spans="1:9" x14ac:dyDescent="0.3">
      <c r="A5877" t="str">
        <f>IF('Master Input'!A5877 &lt;&gt; "",'Master Input'!A5877,"")</f>
        <v/>
      </c>
      <c r="B5877" s="7" t="str">
        <f>IF('Master Input'!B5877 &lt;&gt; "",'Master Input'!B5877,"")</f>
        <v/>
      </c>
      <c r="C5877" s="7" t="str">
        <f>IF('Master Input'!C5877 &lt;&gt; "",'Master Input'!C5877,"")</f>
        <v/>
      </c>
      <c r="D5877" t="str">
        <f>IF('Master Input'!D5877 &lt;&gt; "",'Master Input'!D5877,"")</f>
        <v/>
      </c>
      <c r="E5877" s="7" t="str">
        <f>IF('Master Input'!E5877 &lt;&gt; "",'Master Input'!E5877,"")</f>
        <v/>
      </c>
      <c r="F5877" s="58" t="str">
        <f>IF('Master Input'!G5877 &lt;&gt; "",'Master Input'!G5877, "")</f>
        <v/>
      </c>
      <c r="G5877" s="18" t="str">
        <f>IFERROR(INDEX('Docs Signed Input'!B:B,MATCH('Nate''s Evolution'!$B5877,'Docs Signed Input'!E:E,0)),"N")</f>
        <v>N</v>
      </c>
      <c r="H5877" s="18" t="str">
        <f>IFERROR(INDEX('Docs Signed Input'!C:C,MATCH('Nate''s Evolution'!B5877,'Docs Signed Input'!E:E,0)),"N")</f>
        <v>N</v>
      </c>
      <c r="I5877" s="7" t="str">
        <f>IF('Master Input'!Q5877 &lt;&gt; "",'Master Input'!Q5877,"")</f>
        <v/>
      </c>
    </row>
    <row r="5878" spans="1:9" x14ac:dyDescent="0.3">
      <c r="A5878" t="str">
        <f>IF('Master Input'!A5878 &lt;&gt; "",'Master Input'!A5878,"")</f>
        <v/>
      </c>
      <c r="B5878" s="7" t="str">
        <f>IF('Master Input'!B5878 &lt;&gt; "",'Master Input'!B5878,"")</f>
        <v/>
      </c>
      <c r="C5878" s="7" t="str">
        <f>IF('Master Input'!C5878 &lt;&gt; "",'Master Input'!C5878,"")</f>
        <v/>
      </c>
      <c r="D5878" t="str">
        <f>IF('Master Input'!D5878 &lt;&gt; "",'Master Input'!D5878,"")</f>
        <v/>
      </c>
      <c r="E5878" s="7" t="str">
        <f>IF('Master Input'!E5878 &lt;&gt; "",'Master Input'!E5878,"")</f>
        <v/>
      </c>
      <c r="F5878" s="58" t="str">
        <f>IF('Master Input'!G5878 &lt;&gt; "",'Master Input'!G5878, "")</f>
        <v/>
      </c>
      <c r="G5878" s="18" t="str">
        <f>IFERROR(INDEX('Docs Signed Input'!B:B,MATCH('Nate''s Evolution'!$B5878,'Docs Signed Input'!E:E,0)),"N")</f>
        <v>N</v>
      </c>
      <c r="H5878" s="18" t="str">
        <f>IFERROR(INDEX('Docs Signed Input'!C:C,MATCH('Nate''s Evolution'!B5878,'Docs Signed Input'!E:E,0)),"N")</f>
        <v>N</v>
      </c>
      <c r="I5878" s="7" t="str">
        <f>IF('Master Input'!Q5878 &lt;&gt; "",'Master Input'!Q5878,"")</f>
        <v/>
      </c>
    </row>
    <row r="5879" spans="1:9" x14ac:dyDescent="0.3">
      <c r="A5879" t="str">
        <f>IF('Master Input'!A5879 &lt;&gt; "",'Master Input'!A5879,"")</f>
        <v/>
      </c>
      <c r="B5879" s="7" t="str">
        <f>IF('Master Input'!B5879 &lt;&gt; "",'Master Input'!B5879,"")</f>
        <v/>
      </c>
      <c r="C5879" s="7" t="str">
        <f>IF('Master Input'!C5879 &lt;&gt; "",'Master Input'!C5879,"")</f>
        <v/>
      </c>
      <c r="D5879" t="str">
        <f>IF('Master Input'!D5879 &lt;&gt; "",'Master Input'!D5879,"")</f>
        <v/>
      </c>
      <c r="E5879" s="7" t="str">
        <f>IF('Master Input'!E5879 &lt;&gt; "",'Master Input'!E5879,"")</f>
        <v/>
      </c>
      <c r="F5879" s="58" t="str">
        <f>IF('Master Input'!G5879 &lt;&gt; "",'Master Input'!G5879, "")</f>
        <v/>
      </c>
      <c r="G5879" s="18" t="str">
        <f>IFERROR(INDEX('Docs Signed Input'!B:B,MATCH('Nate''s Evolution'!$B5879,'Docs Signed Input'!E:E,0)),"N")</f>
        <v>N</v>
      </c>
      <c r="H5879" s="18" t="str">
        <f>IFERROR(INDEX('Docs Signed Input'!C:C,MATCH('Nate''s Evolution'!B5879,'Docs Signed Input'!E:E,0)),"N")</f>
        <v>N</v>
      </c>
      <c r="I5879" s="7" t="str">
        <f>IF('Master Input'!Q5879 &lt;&gt; "",'Master Input'!Q5879,"")</f>
        <v/>
      </c>
    </row>
    <row r="5880" spans="1:9" x14ac:dyDescent="0.3">
      <c r="A5880" t="str">
        <f>IF('Master Input'!A5880 &lt;&gt; "",'Master Input'!A5880,"")</f>
        <v/>
      </c>
      <c r="B5880" s="7" t="str">
        <f>IF('Master Input'!B5880 &lt;&gt; "",'Master Input'!B5880,"")</f>
        <v/>
      </c>
      <c r="C5880" s="7" t="str">
        <f>IF('Master Input'!C5880 &lt;&gt; "",'Master Input'!C5880,"")</f>
        <v/>
      </c>
      <c r="D5880" t="str">
        <f>IF('Master Input'!D5880 &lt;&gt; "",'Master Input'!D5880,"")</f>
        <v/>
      </c>
      <c r="E5880" s="7" t="str">
        <f>IF('Master Input'!E5880 &lt;&gt; "",'Master Input'!E5880,"")</f>
        <v/>
      </c>
      <c r="F5880" s="58" t="str">
        <f>IF('Master Input'!G5880 &lt;&gt; "",'Master Input'!G5880, "")</f>
        <v/>
      </c>
      <c r="G5880" s="18" t="str">
        <f>IFERROR(INDEX('Docs Signed Input'!B:B,MATCH('Nate''s Evolution'!$B5880,'Docs Signed Input'!E:E,0)),"N")</f>
        <v>N</v>
      </c>
      <c r="H5880" s="18" t="str">
        <f>IFERROR(INDEX('Docs Signed Input'!C:C,MATCH('Nate''s Evolution'!B5880,'Docs Signed Input'!E:E,0)),"N")</f>
        <v>N</v>
      </c>
      <c r="I5880" s="7" t="str">
        <f>IF('Master Input'!Q5880 &lt;&gt; "",'Master Input'!Q5880,"")</f>
        <v/>
      </c>
    </row>
    <row r="5881" spans="1:9" x14ac:dyDescent="0.3">
      <c r="A5881" t="str">
        <f>IF('Master Input'!A5881 &lt;&gt; "",'Master Input'!A5881,"")</f>
        <v/>
      </c>
      <c r="B5881" s="7" t="str">
        <f>IF('Master Input'!B5881 &lt;&gt; "",'Master Input'!B5881,"")</f>
        <v/>
      </c>
      <c r="C5881" s="7" t="str">
        <f>IF('Master Input'!C5881 &lt;&gt; "",'Master Input'!C5881,"")</f>
        <v/>
      </c>
      <c r="D5881" t="str">
        <f>IF('Master Input'!D5881 &lt;&gt; "",'Master Input'!D5881,"")</f>
        <v/>
      </c>
      <c r="E5881" s="7" t="str">
        <f>IF('Master Input'!E5881 &lt;&gt; "",'Master Input'!E5881,"")</f>
        <v/>
      </c>
      <c r="F5881" s="58" t="str">
        <f>IF('Master Input'!G5881 &lt;&gt; "",'Master Input'!G5881, "")</f>
        <v/>
      </c>
      <c r="G5881" s="18" t="str">
        <f>IFERROR(INDEX('Docs Signed Input'!B:B,MATCH('Nate''s Evolution'!$B5881,'Docs Signed Input'!E:E,0)),"N")</f>
        <v>N</v>
      </c>
      <c r="H5881" s="18" t="str">
        <f>IFERROR(INDEX('Docs Signed Input'!C:C,MATCH('Nate''s Evolution'!B5881,'Docs Signed Input'!E:E,0)),"N")</f>
        <v>N</v>
      </c>
      <c r="I5881" s="7" t="str">
        <f>IF('Master Input'!Q5881 &lt;&gt; "",'Master Input'!Q5881,"")</f>
        <v/>
      </c>
    </row>
    <row r="5882" spans="1:9" x14ac:dyDescent="0.3">
      <c r="A5882" t="str">
        <f>IF('Master Input'!A5882 &lt;&gt; "",'Master Input'!A5882,"")</f>
        <v/>
      </c>
      <c r="B5882" s="7" t="str">
        <f>IF('Master Input'!B5882 &lt;&gt; "",'Master Input'!B5882,"")</f>
        <v/>
      </c>
      <c r="C5882" s="7" t="str">
        <f>IF('Master Input'!C5882 &lt;&gt; "",'Master Input'!C5882,"")</f>
        <v/>
      </c>
      <c r="D5882" t="str">
        <f>IF('Master Input'!D5882 &lt;&gt; "",'Master Input'!D5882,"")</f>
        <v/>
      </c>
      <c r="E5882" s="7" t="str">
        <f>IF('Master Input'!E5882 &lt;&gt; "",'Master Input'!E5882,"")</f>
        <v/>
      </c>
      <c r="F5882" s="58" t="str">
        <f>IF('Master Input'!G5882 &lt;&gt; "",'Master Input'!G5882, "")</f>
        <v/>
      </c>
      <c r="G5882" s="18" t="str">
        <f>IFERROR(INDEX('Docs Signed Input'!B:B,MATCH('Nate''s Evolution'!$B5882,'Docs Signed Input'!E:E,0)),"N")</f>
        <v>N</v>
      </c>
      <c r="H5882" s="18" t="str">
        <f>IFERROR(INDEX('Docs Signed Input'!C:C,MATCH('Nate''s Evolution'!B5882,'Docs Signed Input'!E:E,0)),"N")</f>
        <v>N</v>
      </c>
      <c r="I5882" s="7" t="str">
        <f>IF('Master Input'!Q5882 &lt;&gt; "",'Master Input'!Q5882,"")</f>
        <v/>
      </c>
    </row>
    <row r="5883" spans="1:9" x14ac:dyDescent="0.3">
      <c r="A5883" t="str">
        <f>IF('Master Input'!A5883 &lt;&gt; "",'Master Input'!A5883,"")</f>
        <v/>
      </c>
      <c r="B5883" s="7" t="str">
        <f>IF('Master Input'!B5883 &lt;&gt; "",'Master Input'!B5883,"")</f>
        <v/>
      </c>
      <c r="C5883" s="7" t="str">
        <f>IF('Master Input'!C5883 &lt;&gt; "",'Master Input'!C5883,"")</f>
        <v/>
      </c>
      <c r="D5883" t="str">
        <f>IF('Master Input'!D5883 &lt;&gt; "",'Master Input'!D5883,"")</f>
        <v/>
      </c>
      <c r="E5883" s="7" t="str">
        <f>IF('Master Input'!E5883 &lt;&gt; "",'Master Input'!E5883,"")</f>
        <v/>
      </c>
      <c r="F5883" s="58" t="str">
        <f>IF('Master Input'!G5883 &lt;&gt; "",'Master Input'!G5883, "")</f>
        <v/>
      </c>
      <c r="G5883" s="18" t="str">
        <f>IFERROR(INDEX('Docs Signed Input'!B:B,MATCH('Nate''s Evolution'!$B5883,'Docs Signed Input'!E:E,0)),"N")</f>
        <v>N</v>
      </c>
      <c r="H5883" s="18" t="str">
        <f>IFERROR(INDEX('Docs Signed Input'!C:C,MATCH('Nate''s Evolution'!B5883,'Docs Signed Input'!E:E,0)),"N")</f>
        <v>N</v>
      </c>
      <c r="I5883" s="7" t="str">
        <f>IF('Master Input'!Q5883 &lt;&gt; "",'Master Input'!Q5883,"")</f>
        <v/>
      </c>
    </row>
    <row r="5884" spans="1:9" x14ac:dyDescent="0.3">
      <c r="A5884" t="str">
        <f>IF('Master Input'!A5884 &lt;&gt; "",'Master Input'!A5884,"")</f>
        <v/>
      </c>
      <c r="B5884" s="7" t="str">
        <f>IF('Master Input'!B5884 &lt;&gt; "",'Master Input'!B5884,"")</f>
        <v/>
      </c>
      <c r="C5884" s="7" t="str">
        <f>IF('Master Input'!C5884 &lt;&gt; "",'Master Input'!C5884,"")</f>
        <v/>
      </c>
      <c r="D5884" t="str">
        <f>IF('Master Input'!D5884 &lt;&gt; "",'Master Input'!D5884,"")</f>
        <v/>
      </c>
      <c r="E5884" s="7" t="str">
        <f>IF('Master Input'!E5884 &lt;&gt; "",'Master Input'!E5884,"")</f>
        <v/>
      </c>
      <c r="F5884" s="58" t="str">
        <f>IF('Master Input'!G5884 &lt;&gt; "",'Master Input'!G5884, "")</f>
        <v/>
      </c>
      <c r="G5884" s="18" t="str">
        <f>IFERROR(INDEX('Docs Signed Input'!B:B,MATCH('Nate''s Evolution'!$B5884,'Docs Signed Input'!E:E,0)),"N")</f>
        <v>N</v>
      </c>
      <c r="H5884" s="18" t="str">
        <f>IFERROR(INDEX('Docs Signed Input'!C:C,MATCH('Nate''s Evolution'!B5884,'Docs Signed Input'!E:E,0)),"N")</f>
        <v>N</v>
      </c>
      <c r="I5884" s="7" t="str">
        <f>IF('Master Input'!Q5884 &lt;&gt; "",'Master Input'!Q5884,"")</f>
        <v/>
      </c>
    </row>
    <row r="5885" spans="1:9" x14ac:dyDescent="0.3">
      <c r="A5885" t="str">
        <f>IF('Master Input'!A5885 &lt;&gt; "",'Master Input'!A5885,"")</f>
        <v/>
      </c>
      <c r="B5885" s="7" t="str">
        <f>IF('Master Input'!B5885 &lt;&gt; "",'Master Input'!B5885,"")</f>
        <v/>
      </c>
      <c r="C5885" s="7" t="str">
        <f>IF('Master Input'!C5885 &lt;&gt; "",'Master Input'!C5885,"")</f>
        <v/>
      </c>
      <c r="D5885" t="str">
        <f>IF('Master Input'!D5885 &lt;&gt; "",'Master Input'!D5885,"")</f>
        <v/>
      </c>
      <c r="E5885" s="7" t="str">
        <f>IF('Master Input'!E5885 &lt;&gt; "",'Master Input'!E5885,"")</f>
        <v/>
      </c>
      <c r="F5885" s="58" t="str">
        <f>IF('Master Input'!G5885 &lt;&gt; "",'Master Input'!G5885, "")</f>
        <v/>
      </c>
      <c r="G5885" s="18" t="str">
        <f>IFERROR(INDEX('Docs Signed Input'!B:B,MATCH('Nate''s Evolution'!$B5885,'Docs Signed Input'!E:E,0)),"N")</f>
        <v>N</v>
      </c>
      <c r="H5885" s="18" t="str">
        <f>IFERROR(INDEX('Docs Signed Input'!C:C,MATCH('Nate''s Evolution'!B5885,'Docs Signed Input'!E:E,0)),"N")</f>
        <v>N</v>
      </c>
      <c r="I5885" s="7" t="str">
        <f>IF('Master Input'!Q5885 &lt;&gt; "",'Master Input'!Q5885,"")</f>
        <v/>
      </c>
    </row>
    <row r="5886" spans="1:9" x14ac:dyDescent="0.3">
      <c r="A5886" t="str">
        <f>IF('Master Input'!A5886 &lt;&gt; "",'Master Input'!A5886,"")</f>
        <v/>
      </c>
      <c r="B5886" s="7" t="str">
        <f>IF('Master Input'!B5886 &lt;&gt; "",'Master Input'!B5886,"")</f>
        <v/>
      </c>
      <c r="C5886" s="7" t="str">
        <f>IF('Master Input'!C5886 &lt;&gt; "",'Master Input'!C5886,"")</f>
        <v/>
      </c>
      <c r="D5886" t="str">
        <f>IF('Master Input'!D5886 &lt;&gt; "",'Master Input'!D5886,"")</f>
        <v/>
      </c>
      <c r="E5886" s="7" t="str">
        <f>IF('Master Input'!E5886 &lt;&gt; "",'Master Input'!E5886,"")</f>
        <v/>
      </c>
      <c r="F5886" s="58" t="str">
        <f>IF('Master Input'!G5886 &lt;&gt; "",'Master Input'!G5886, "")</f>
        <v/>
      </c>
      <c r="G5886" s="18" t="str">
        <f>IFERROR(INDEX('Docs Signed Input'!B:B,MATCH('Nate''s Evolution'!$B5886,'Docs Signed Input'!E:E,0)),"N")</f>
        <v>N</v>
      </c>
      <c r="H5886" s="18" t="str">
        <f>IFERROR(INDEX('Docs Signed Input'!C:C,MATCH('Nate''s Evolution'!B5886,'Docs Signed Input'!E:E,0)),"N")</f>
        <v>N</v>
      </c>
      <c r="I5886" s="7" t="str">
        <f>IF('Master Input'!Q5886 &lt;&gt; "",'Master Input'!Q5886,"")</f>
        <v/>
      </c>
    </row>
    <row r="5887" spans="1:9" x14ac:dyDescent="0.3">
      <c r="A5887" t="str">
        <f>IF('Master Input'!A5887 &lt;&gt; "",'Master Input'!A5887,"")</f>
        <v/>
      </c>
      <c r="B5887" s="7" t="str">
        <f>IF('Master Input'!B5887 &lt;&gt; "",'Master Input'!B5887,"")</f>
        <v/>
      </c>
      <c r="C5887" s="7" t="str">
        <f>IF('Master Input'!C5887 &lt;&gt; "",'Master Input'!C5887,"")</f>
        <v/>
      </c>
      <c r="D5887" t="str">
        <f>IF('Master Input'!D5887 &lt;&gt; "",'Master Input'!D5887,"")</f>
        <v/>
      </c>
      <c r="E5887" s="7" t="str">
        <f>IF('Master Input'!E5887 &lt;&gt; "",'Master Input'!E5887,"")</f>
        <v/>
      </c>
      <c r="F5887" s="58" t="str">
        <f>IF('Master Input'!G5887 &lt;&gt; "",'Master Input'!G5887, "")</f>
        <v/>
      </c>
      <c r="G5887" s="18" t="str">
        <f>IFERROR(INDEX('Docs Signed Input'!B:B,MATCH('Nate''s Evolution'!$B5887,'Docs Signed Input'!E:E,0)),"N")</f>
        <v>N</v>
      </c>
      <c r="H5887" s="18" t="str">
        <f>IFERROR(INDEX('Docs Signed Input'!C:C,MATCH('Nate''s Evolution'!B5887,'Docs Signed Input'!E:E,0)),"N")</f>
        <v>N</v>
      </c>
      <c r="I5887" s="7" t="str">
        <f>IF('Master Input'!Q5887 &lt;&gt; "",'Master Input'!Q5887,"")</f>
        <v/>
      </c>
    </row>
    <row r="5888" spans="1:9" x14ac:dyDescent="0.3">
      <c r="A5888" t="str">
        <f>IF('Master Input'!A5888 &lt;&gt; "",'Master Input'!A5888,"")</f>
        <v/>
      </c>
      <c r="B5888" s="7" t="str">
        <f>IF('Master Input'!B5888 &lt;&gt; "",'Master Input'!B5888,"")</f>
        <v/>
      </c>
      <c r="C5888" s="7" t="str">
        <f>IF('Master Input'!C5888 &lt;&gt; "",'Master Input'!C5888,"")</f>
        <v/>
      </c>
      <c r="D5888" t="str">
        <f>IF('Master Input'!D5888 &lt;&gt; "",'Master Input'!D5888,"")</f>
        <v/>
      </c>
      <c r="E5888" s="7" t="str">
        <f>IF('Master Input'!E5888 &lt;&gt; "",'Master Input'!E5888,"")</f>
        <v/>
      </c>
      <c r="F5888" s="58" t="str">
        <f>IF('Master Input'!G5888 &lt;&gt; "",'Master Input'!G5888, "")</f>
        <v/>
      </c>
      <c r="G5888" s="18" t="str">
        <f>IFERROR(INDEX('Docs Signed Input'!B:B,MATCH('Nate''s Evolution'!$B5888,'Docs Signed Input'!E:E,0)),"N")</f>
        <v>N</v>
      </c>
      <c r="H5888" s="18" t="str">
        <f>IFERROR(INDEX('Docs Signed Input'!C:C,MATCH('Nate''s Evolution'!B5888,'Docs Signed Input'!E:E,0)),"N")</f>
        <v>N</v>
      </c>
      <c r="I5888" s="7" t="str">
        <f>IF('Master Input'!Q5888 &lt;&gt; "",'Master Input'!Q5888,"")</f>
        <v/>
      </c>
    </row>
    <row r="5889" spans="1:9" x14ac:dyDescent="0.3">
      <c r="A5889" t="str">
        <f>IF('Master Input'!A5889 &lt;&gt; "",'Master Input'!A5889,"")</f>
        <v/>
      </c>
      <c r="B5889" s="7" t="str">
        <f>IF('Master Input'!B5889 &lt;&gt; "",'Master Input'!B5889,"")</f>
        <v/>
      </c>
      <c r="C5889" s="7" t="str">
        <f>IF('Master Input'!C5889 &lt;&gt; "",'Master Input'!C5889,"")</f>
        <v/>
      </c>
      <c r="D5889" t="str">
        <f>IF('Master Input'!D5889 &lt;&gt; "",'Master Input'!D5889,"")</f>
        <v/>
      </c>
      <c r="E5889" s="7" t="str">
        <f>IF('Master Input'!E5889 &lt;&gt; "",'Master Input'!E5889,"")</f>
        <v/>
      </c>
      <c r="F5889" s="58" t="str">
        <f>IF('Master Input'!G5889 &lt;&gt; "",'Master Input'!G5889, "")</f>
        <v/>
      </c>
      <c r="G5889" s="18" t="str">
        <f>IFERROR(INDEX('Docs Signed Input'!B:B,MATCH('Nate''s Evolution'!$B5889,'Docs Signed Input'!E:E,0)),"N")</f>
        <v>N</v>
      </c>
      <c r="H5889" s="18" t="str">
        <f>IFERROR(INDEX('Docs Signed Input'!C:C,MATCH('Nate''s Evolution'!B5889,'Docs Signed Input'!E:E,0)),"N")</f>
        <v>N</v>
      </c>
      <c r="I5889" s="7" t="str">
        <f>IF('Master Input'!Q5889 &lt;&gt; "",'Master Input'!Q5889,"")</f>
        <v/>
      </c>
    </row>
    <row r="5890" spans="1:9" x14ac:dyDescent="0.3">
      <c r="A5890" t="str">
        <f>IF('Master Input'!A5890 &lt;&gt; "",'Master Input'!A5890,"")</f>
        <v/>
      </c>
      <c r="B5890" s="7" t="str">
        <f>IF('Master Input'!B5890 &lt;&gt; "",'Master Input'!B5890,"")</f>
        <v/>
      </c>
      <c r="C5890" s="7" t="str">
        <f>IF('Master Input'!C5890 &lt;&gt; "",'Master Input'!C5890,"")</f>
        <v/>
      </c>
      <c r="D5890" t="str">
        <f>IF('Master Input'!D5890 &lt;&gt; "",'Master Input'!D5890,"")</f>
        <v/>
      </c>
      <c r="E5890" s="7" t="str">
        <f>IF('Master Input'!E5890 &lt;&gt; "",'Master Input'!E5890,"")</f>
        <v/>
      </c>
      <c r="F5890" s="58" t="str">
        <f>IF('Master Input'!G5890 &lt;&gt; "",'Master Input'!G5890, "")</f>
        <v/>
      </c>
      <c r="G5890" s="18" t="str">
        <f>IFERROR(INDEX('Docs Signed Input'!B:B,MATCH('Nate''s Evolution'!$B5890,'Docs Signed Input'!E:E,0)),"N")</f>
        <v>N</v>
      </c>
      <c r="H5890" s="18" t="str">
        <f>IFERROR(INDEX('Docs Signed Input'!C:C,MATCH('Nate''s Evolution'!B5890,'Docs Signed Input'!E:E,0)),"N")</f>
        <v>N</v>
      </c>
      <c r="I5890" s="7" t="str">
        <f>IF('Master Input'!Q5890 &lt;&gt; "",'Master Input'!Q5890,"")</f>
        <v/>
      </c>
    </row>
    <row r="5891" spans="1:9" x14ac:dyDescent="0.3">
      <c r="A5891" t="str">
        <f>IF('Master Input'!A5891 &lt;&gt; "",'Master Input'!A5891,"")</f>
        <v/>
      </c>
      <c r="B5891" s="7" t="str">
        <f>IF('Master Input'!B5891 &lt;&gt; "",'Master Input'!B5891,"")</f>
        <v/>
      </c>
      <c r="C5891" s="7" t="str">
        <f>IF('Master Input'!C5891 &lt;&gt; "",'Master Input'!C5891,"")</f>
        <v/>
      </c>
      <c r="D5891" t="str">
        <f>IF('Master Input'!D5891 &lt;&gt; "",'Master Input'!D5891,"")</f>
        <v/>
      </c>
      <c r="E5891" s="7" t="str">
        <f>IF('Master Input'!E5891 &lt;&gt; "",'Master Input'!E5891,"")</f>
        <v/>
      </c>
      <c r="F5891" s="58" t="str">
        <f>IF('Master Input'!G5891 &lt;&gt; "",'Master Input'!G5891, "")</f>
        <v/>
      </c>
      <c r="G5891" s="18" t="str">
        <f>IFERROR(INDEX('Docs Signed Input'!B:B,MATCH('Nate''s Evolution'!$B5891,'Docs Signed Input'!E:E,0)),"N")</f>
        <v>N</v>
      </c>
      <c r="H5891" s="18" t="str">
        <f>IFERROR(INDEX('Docs Signed Input'!C:C,MATCH('Nate''s Evolution'!B5891,'Docs Signed Input'!E:E,0)),"N")</f>
        <v>N</v>
      </c>
      <c r="I5891" s="7" t="str">
        <f>IF('Master Input'!Q5891 &lt;&gt; "",'Master Input'!Q5891,"")</f>
        <v/>
      </c>
    </row>
    <row r="5892" spans="1:9" x14ac:dyDescent="0.3">
      <c r="A5892" t="str">
        <f>IF('Master Input'!A5892 &lt;&gt; "",'Master Input'!A5892,"")</f>
        <v/>
      </c>
      <c r="B5892" s="7" t="str">
        <f>IF('Master Input'!B5892 &lt;&gt; "",'Master Input'!B5892,"")</f>
        <v/>
      </c>
      <c r="C5892" s="7" t="str">
        <f>IF('Master Input'!C5892 &lt;&gt; "",'Master Input'!C5892,"")</f>
        <v/>
      </c>
      <c r="D5892" t="str">
        <f>IF('Master Input'!D5892 &lt;&gt; "",'Master Input'!D5892,"")</f>
        <v/>
      </c>
      <c r="E5892" s="7" t="str">
        <f>IF('Master Input'!E5892 &lt;&gt; "",'Master Input'!E5892,"")</f>
        <v/>
      </c>
      <c r="F5892" s="58" t="str">
        <f>IF('Master Input'!G5892 &lt;&gt; "",'Master Input'!G5892, "")</f>
        <v/>
      </c>
      <c r="G5892" s="18" t="str">
        <f>IFERROR(INDEX('Docs Signed Input'!B:B,MATCH('Nate''s Evolution'!$B5892,'Docs Signed Input'!E:E,0)),"N")</f>
        <v>N</v>
      </c>
      <c r="H5892" s="18" t="str">
        <f>IFERROR(INDEX('Docs Signed Input'!C:C,MATCH('Nate''s Evolution'!B5892,'Docs Signed Input'!E:E,0)),"N")</f>
        <v>N</v>
      </c>
      <c r="I5892" s="7" t="str">
        <f>IF('Master Input'!Q5892 &lt;&gt; "",'Master Input'!Q5892,"")</f>
        <v/>
      </c>
    </row>
    <row r="5893" spans="1:9" x14ac:dyDescent="0.3">
      <c r="A5893" t="str">
        <f>IF('Master Input'!A5893 &lt;&gt; "",'Master Input'!A5893,"")</f>
        <v/>
      </c>
      <c r="B5893" s="7" t="str">
        <f>IF('Master Input'!B5893 &lt;&gt; "",'Master Input'!B5893,"")</f>
        <v/>
      </c>
      <c r="C5893" s="7" t="str">
        <f>IF('Master Input'!C5893 &lt;&gt; "",'Master Input'!C5893,"")</f>
        <v/>
      </c>
      <c r="D5893" t="str">
        <f>IF('Master Input'!D5893 &lt;&gt; "",'Master Input'!D5893,"")</f>
        <v/>
      </c>
      <c r="E5893" s="7" t="str">
        <f>IF('Master Input'!E5893 &lt;&gt; "",'Master Input'!E5893,"")</f>
        <v/>
      </c>
      <c r="F5893" s="58" t="str">
        <f>IF('Master Input'!G5893 &lt;&gt; "",'Master Input'!G5893, "")</f>
        <v/>
      </c>
      <c r="G5893" s="18" t="str">
        <f>IFERROR(INDEX('Docs Signed Input'!B:B,MATCH('Nate''s Evolution'!$B5893,'Docs Signed Input'!E:E,0)),"N")</f>
        <v>N</v>
      </c>
      <c r="H5893" s="18" t="str">
        <f>IFERROR(INDEX('Docs Signed Input'!C:C,MATCH('Nate''s Evolution'!B5893,'Docs Signed Input'!E:E,0)),"N")</f>
        <v>N</v>
      </c>
      <c r="I5893" s="7" t="str">
        <f>IF('Master Input'!Q5893 &lt;&gt; "",'Master Input'!Q5893,"")</f>
        <v/>
      </c>
    </row>
    <row r="5894" spans="1:9" x14ac:dyDescent="0.3">
      <c r="A5894" t="str">
        <f>IF('Master Input'!A5894 &lt;&gt; "",'Master Input'!A5894,"")</f>
        <v/>
      </c>
      <c r="B5894" s="7" t="str">
        <f>IF('Master Input'!B5894 &lt;&gt; "",'Master Input'!B5894,"")</f>
        <v/>
      </c>
      <c r="C5894" s="7" t="str">
        <f>IF('Master Input'!C5894 &lt;&gt; "",'Master Input'!C5894,"")</f>
        <v/>
      </c>
      <c r="D5894" t="str">
        <f>IF('Master Input'!D5894 &lt;&gt; "",'Master Input'!D5894,"")</f>
        <v/>
      </c>
      <c r="E5894" s="7" t="str">
        <f>IF('Master Input'!E5894 &lt;&gt; "",'Master Input'!E5894,"")</f>
        <v/>
      </c>
      <c r="F5894" s="58" t="str">
        <f>IF('Master Input'!G5894 &lt;&gt; "",'Master Input'!G5894, "")</f>
        <v/>
      </c>
      <c r="G5894" s="18" t="str">
        <f>IFERROR(INDEX('Docs Signed Input'!B:B,MATCH('Nate''s Evolution'!$B5894,'Docs Signed Input'!E:E,0)),"N")</f>
        <v>N</v>
      </c>
      <c r="H5894" s="18" t="str">
        <f>IFERROR(INDEX('Docs Signed Input'!C:C,MATCH('Nate''s Evolution'!B5894,'Docs Signed Input'!E:E,0)),"N")</f>
        <v>N</v>
      </c>
      <c r="I5894" s="7" t="str">
        <f>IF('Master Input'!Q5894 &lt;&gt; "",'Master Input'!Q5894,"")</f>
        <v/>
      </c>
    </row>
    <row r="5895" spans="1:9" x14ac:dyDescent="0.3">
      <c r="A5895" t="str">
        <f>IF('Master Input'!A5895 &lt;&gt; "",'Master Input'!A5895,"")</f>
        <v/>
      </c>
      <c r="B5895" s="7" t="str">
        <f>IF('Master Input'!B5895 &lt;&gt; "",'Master Input'!B5895,"")</f>
        <v/>
      </c>
      <c r="C5895" s="7" t="str">
        <f>IF('Master Input'!C5895 &lt;&gt; "",'Master Input'!C5895,"")</f>
        <v/>
      </c>
      <c r="D5895" t="str">
        <f>IF('Master Input'!D5895 &lt;&gt; "",'Master Input'!D5895,"")</f>
        <v/>
      </c>
      <c r="E5895" s="7" t="str">
        <f>IF('Master Input'!E5895 &lt;&gt; "",'Master Input'!E5895,"")</f>
        <v/>
      </c>
      <c r="F5895" s="58" t="str">
        <f>IF('Master Input'!G5895 &lt;&gt; "",'Master Input'!G5895, "")</f>
        <v/>
      </c>
      <c r="G5895" s="18" t="str">
        <f>IFERROR(INDEX('Docs Signed Input'!B:B,MATCH('Nate''s Evolution'!$B5895,'Docs Signed Input'!E:E,0)),"N")</f>
        <v>N</v>
      </c>
      <c r="H5895" s="18" t="str">
        <f>IFERROR(INDEX('Docs Signed Input'!C:C,MATCH('Nate''s Evolution'!B5895,'Docs Signed Input'!E:E,0)),"N")</f>
        <v>N</v>
      </c>
      <c r="I5895" s="7" t="str">
        <f>IF('Master Input'!Q5895 &lt;&gt; "",'Master Input'!Q5895,"")</f>
        <v/>
      </c>
    </row>
    <row r="5896" spans="1:9" x14ac:dyDescent="0.3">
      <c r="A5896" t="str">
        <f>IF('Master Input'!A5896 &lt;&gt; "",'Master Input'!A5896,"")</f>
        <v/>
      </c>
      <c r="B5896" s="7" t="str">
        <f>IF('Master Input'!B5896 &lt;&gt; "",'Master Input'!B5896,"")</f>
        <v/>
      </c>
      <c r="C5896" s="7" t="str">
        <f>IF('Master Input'!C5896 &lt;&gt; "",'Master Input'!C5896,"")</f>
        <v/>
      </c>
      <c r="D5896" t="str">
        <f>IF('Master Input'!D5896 &lt;&gt; "",'Master Input'!D5896,"")</f>
        <v/>
      </c>
      <c r="E5896" s="7" t="str">
        <f>IF('Master Input'!E5896 &lt;&gt; "",'Master Input'!E5896,"")</f>
        <v/>
      </c>
      <c r="F5896" s="58" t="str">
        <f>IF('Master Input'!G5896 &lt;&gt; "",'Master Input'!G5896, "")</f>
        <v/>
      </c>
      <c r="G5896" s="18" t="str">
        <f>IFERROR(INDEX('Docs Signed Input'!B:B,MATCH('Nate''s Evolution'!$B5896,'Docs Signed Input'!E:E,0)),"N")</f>
        <v>N</v>
      </c>
      <c r="H5896" s="18" t="str">
        <f>IFERROR(INDEX('Docs Signed Input'!C:C,MATCH('Nate''s Evolution'!B5896,'Docs Signed Input'!E:E,0)),"N")</f>
        <v>N</v>
      </c>
      <c r="I5896" s="7" t="str">
        <f>IF('Master Input'!Q5896 &lt;&gt; "",'Master Input'!Q5896,"")</f>
        <v/>
      </c>
    </row>
    <row r="5897" spans="1:9" x14ac:dyDescent="0.3">
      <c r="A5897" t="str">
        <f>IF('Master Input'!A5897 &lt;&gt; "",'Master Input'!A5897,"")</f>
        <v/>
      </c>
      <c r="B5897" s="7" t="str">
        <f>IF('Master Input'!B5897 &lt;&gt; "",'Master Input'!B5897,"")</f>
        <v/>
      </c>
      <c r="C5897" s="7" t="str">
        <f>IF('Master Input'!C5897 &lt;&gt; "",'Master Input'!C5897,"")</f>
        <v/>
      </c>
      <c r="D5897" t="str">
        <f>IF('Master Input'!D5897 &lt;&gt; "",'Master Input'!D5897,"")</f>
        <v/>
      </c>
      <c r="E5897" s="7" t="str">
        <f>IF('Master Input'!E5897 &lt;&gt; "",'Master Input'!E5897,"")</f>
        <v/>
      </c>
      <c r="F5897" s="58" t="str">
        <f>IF('Master Input'!G5897 &lt;&gt; "",'Master Input'!G5897, "")</f>
        <v/>
      </c>
      <c r="G5897" s="18" t="str">
        <f>IFERROR(INDEX('Docs Signed Input'!B:B,MATCH('Nate''s Evolution'!$B5897,'Docs Signed Input'!E:E,0)),"N")</f>
        <v>N</v>
      </c>
      <c r="H5897" s="18" t="str">
        <f>IFERROR(INDEX('Docs Signed Input'!C:C,MATCH('Nate''s Evolution'!B5897,'Docs Signed Input'!E:E,0)),"N")</f>
        <v>N</v>
      </c>
      <c r="I5897" s="7" t="str">
        <f>IF('Master Input'!Q5897 &lt;&gt; "",'Master Input'!Q5897,"")</f>
        <v/>
      </c>
    </row>
    <row r="5898" spans="1:9" x14ac:dyDescent="0.3">
      <c r="A5898" t="str">
        <f>IF('Master Input'!A5898 &lt;&gt; "",'Master Input'!A5898,"")</f>
        <v/>
      </c>
      <c r="B5898" s="7" t="str">
        <f>IF('Master Input'!B5898 &lt;&gt; "",'Master Input'!B5898,"")</f>
        <v/>
      </c>
      <c r="C5898" s="7" t="str">
        <f>IF('Master Input'!C5898 &lt;&gt; "",'Master Input'!C5898,"")</f>
        <v/>
      </c>
      <c r="D5898" t="str">
        <f>IF('Master Input'!D5898 &lt;&gt; "",'Master Input'!D5898,"")</f>
        <v/>
      </c>
      <c r="E5898" s="7" t="str">
        <f>IF('Master Input'!E5898 &lt;&gt; "",'Master Input'!E5898,"")</f>
        <v/>
      </c>
      <c r="F5898" s="58" t="str">
        <f>IF('Master Input'!G5898 &lt;&gt; "",'Master Input'!G5898, "")</f>
        <v/>
      </c>
      <c r="G5898" s="18" t="str">
        <f>IFERROR(INDEX('Docs Signed Input'!B:B,MATCH('Nate''s Evolution'!$B5898,'Docs Signed Input'!E:E,0)),"N")</f>
        <v>N</v>
      </c>
      <c r="H5898" s="18" t="str">
        <f>IFERROR(INDEX('Docs Signed Input'!C:C,MATCH('Nate''s Evolution'!B5898,'Docs Signed Input'!E:E,0)),"N")</f>
        <v>N</v>
      </c>
      <c r="I5898" s="7" t="str">
        <f>IF('Master Input'!Q5898 &lt;&gt; "",'Master Input'!Q5898,"")</f>
        <v/>
      </c>
    </row>
    <row r="5899" spans="1:9" x14ac:dyDescent="0.3">
      <c r="A5899" t="str">
        <f>IF('Master Input'!A5899 &lt;&gt; "",'Master Input'!A5899,"")</f>
        <v/>
      </c>
      <c r="B5899" s="7" t="str">
        <f>IF('Master Input'!B5899 &lt;&gt; "",'Master Input'!B5899,"")</f>
        <v/>
      </c>
      <c r="C5899" s="7" t="str">
        <f>IF('Master Input'!C5899 &lt;&gt; "",'Master Input'!C5899,"")</f>
        <v/>
      </c>
      <c r="D5899" t="str">
        <f>IF('Master Input'!D5899 &lt;&gt; "",'Master Input'!D5899,"")</f>
        <v/>
      </c>
      <c r="E5899" s="7" t="str">
        <f>IF('Master Input'!E5899 &lt;&gt; "",'Master Input'!E5899,"")</f>
        <v/>
      </c>
      <c r="F5899" s="58" t="str">
        <f>IF('Master Input'!G5899 &lt;&gt; "",'Master Input'!G5899, "")</f>
        <v/>
      </c>
      <c r="G5899" s="18" t="str">
        <f>IFERROR(INDEX('Docs Signed Input'!B:B,MATCH('Nate''s Evolution'!$B5899,'Docs Signed Input'!E:E,0)),"N")</f>
        <v>N</v>
      </c>
      <c r="H5899" s="18" t="str">
        <f>IFERROR(INDEX('Docs Signed Input'!C:C,MATCH('Nate''s Evolution'!B5899,'Docs Signed Input'!E:E,0)),"N")</f>
        <v>N</v>
      </c>
      <c r="I5899" s="7" t="str">
        <f>IF('Master Input'!Q5899 &lt;&gt; "",'Master Input'!Q5899,"")</f>
        <v/>
      </c>
    </row>
    <row r="5900" spans="1:9" x14ac:dyDescent="0.3">
      <c r="A5900" t="str">
        <f>IF('Master Input'!A5900 &lt;&gt; "",'Master Input'!A5900,"")</f>
        <v/>
      </c>
      <c r="B5900" s="7" t="str">
        <f>IF('Master Input'!B5900 &lt;&gt; "",'Master Input'!B5900,"")</f>
        <v/>
      </c>
      <c r="C5900" s="7" t="str">
        <f>IF('Master Input'!C5900 &lt;&gt; "",'Master Input'!C5900,"")</f>
        <v/>
      </c>
      <c r="D5900" t="str">
        <f>IF('Master Input'!D5900 &lt;&gt; "",'Master Input'!D5900,"")</f>
        <v/>
      </c>
      <c r="E5900" s="7" t="str">
        <f>IF('Master Input'!E5900 &lt;&gt; "",'Master Input'!E5900,"")</f>
        <v/>
      </c>
      <c r="F5900" s="58" t="str">
        <f>IF('Master Input'!G5900 &lt;&gt; "",'Master Input'!G5900, "")</f>
        <v/>
      </c>
      <c r="G5900" s="18" t="str">
        <f>IFERROR(INDEX('Docs Signed Input'!B:B,MATCH('Nate''s Evolution'!$B5900,'Docs Signed Input'!E:E,0)),"N")</f>
        <v>N</v>
      </c>
      <c r="H5900" s="18" t="str">
        <f>IFERROR(INDEX('Docs Signed Input'!C:C,MATCH('Nate''s Evolution'!B5900,'Docs Signed Input'!E:E,0)),"N")</f>
        <v>N</v>
      </c>
      <c r="I5900" s="7" t="str">
        <f>IF('Master Input'!Q5900 &lt;&gt; "",'Master Input'!Q5900,"")</f>
        <v/>
      </c>
    </row>
    <row r="5901" spans="1:9" x14ac:dyDescent="0.3">
      <c r="A5901" t="str">
        <f>IF('Master Input'!A5901 &lt;&gt; "",'Master Input'!A5901,"")</f>
        <v/>
      </c>
      <c r="B5901" s="7" t="str">
        <f>IF('Master Input'!B5901 &lt;&gt; "",'Master Input'!B5901,"")</f>
        <v/>
      </c>
      <c r="C5901" s="7" t="str">
        <f>IF('Master Input'!C5901 &lt;&gt; "",'Master Input'!C5901,"")</f>
        <v/>
      </c>
      <c r="D5901" t="str">
        <f>IF('Master Input'!D5901 &lt;&gt; "",'Master Input'!D5901,"")</f>
        <v/>
      </c>
      <c r="E5901" s="7" t="str">
        <f>IF('Master Input'!E5901 &lt;&gt; "",'Master Input'!E5901,"")</f>
        <v/>
      </c>
      <c r="F5901" s="58" t="str">
        <f>IF('Master Input'!G5901 &lt;&gt; "",'Master Input'!G5901, "")</f>
        <v/>
      </c>
      <c r="G5901" s="18" t="str">
        <f>IFERROR(INDEX('Docs Signed Input'!B:B,MATCH('Nate''s Evolution'!$B5901,'Docs Signed Input'!E:E,0)),"N")</f>
        <v>N</v>
      </c>
      <c r="H5901" s="18" t="str">
        <f>IFERROR(INDEX('Docs Signed Input'!C:C,MATCH('Nate''s Evolution'!B5901,'Docs Signed Input'!E:E,0)),"N")</f>
        <v>N</v>
      </c>
      <c r="I5901" s="7" t="str">
        <f>IF('Master Input'!Q5901 &lt;&gt; "",'Master Input'!Q5901,"")</f>
        <v/>
      </c>
    </row>
    <row r="5902" spans="1:9" x14ac:dyDescent="0.3">
      <c r="A5902" t="str">
        <f>IF('Master Input'!A5902 &lt;&gt; "",'Master Input'!A5902,"")</f>
        <v/>
      </c>
      <c r="B5902" s="7" t="str">
        <f>IF('Master Input'!B5902 &lt;&gt; "",'Master Input'!B5902,"")</f>
        <v/>
      </c>
      <c r="C5902" s="7" t="str">
        <f>IF('Master Input'!C5902 &lt;&gt; "",'Master Input'!C5902,"")</f>
        <v/>
      </c>
      <c r="D5902" t="str">
        <f>IF('Master Input'!D5902 &lt;&gt; "",'Master Input'!D5902,"")</f>
        <v/>
      </c>
      <c r="E5902" s="7" t="str">
        <f>IF('Master Input'!E5902 &lt;&gt; "",'Master Input'!E5902,"")</f>
        <v/>
      </c>
      <c r="F5902" s="58" t="str">
        <f>IF('Master Input'!G5902 &lt;&gt; "",'Master Input'!G5902, "")</f>
        <v/>
      </c>
      <c r="G5902" s="18" t="str">
        <f>IFERROR(INDEX('Docs Signed Input'!B:B,MATCH('Nate''s Evolution'!$B5902,'Docs Signed Input'!E:E,0)),"N")</f>
        <v>N</v>
      </c>
      <c r="H5902" s="18" t="str">
        <f>IFERROR(INDEX('Docs Signed Input'!C:C,MATCH('Nate''s Evolution'!B5902,'Docs Signed Input'!E:E,0)),"N")</f>
        <v>N</v>
      </c>
      <c r="I5902" s="7" t="str">
        <f>IF('Master Input'!Q5902 &lt;&gt; "",'Master Input'!Q5902,"")</f>
        <v/>
      </c>
    </row>
    <row r="5903" spans="1:9" x14ac:dyDescent="0.3">
      <c r="A5903" t="str">
        <f>IF('Master Input'!A5903 &lt;&gt; "",'Master Input'!A5903,"")</f>
        <v/>
      </c>
      <c r="B5903" s="7" t="str">
        <f>IF('Master Input'!B5903 &lt;&gt; "",'Master Input'!B5903,"")</f>
        <v/>
      </c>
      <c r="C5903" s="7" t="str">
        <f>IF('Master Input'!C5903 &lt;&gt; "",'Master Input'!C5903,"")</f>
        <v/>
      </c>
      <c r="D5903" t="str">
        <f>IF('Master Input'!D5903 &lt;&gt; "",'Master Input'!D5903,"")</f>
        <v/>
      </c>
      <c r="E5903" s="7" t="str">
        <f>IF('Master Input'!E5903 &lt;&gt; "",'Master Input'!E5903,"")</f>
        <v/>
      </c>
      <c r="F5903" s="58" t="str">
        <f>IF('Master Input'!G5903 &lt;&gt; "",'Master Input'!G5903, "")</f>
        <v/>
      </c>
      <c r="G5903" s="18" t="str">
        <f>IFERROR(INDEX('Docs Signed Input'!B:B,MATCH('Nate''s Evolution'!$B5903,'Docs Signed Input'!E:E,0)),"N")</f>
        <v>N</v>
      </c>
      <c r="H5903" s="18" t="str">
        <f>IFERROR(INDEX('Docs Signed Input'!C:C,MATCH('Nate''s Evolution'!B5903,'Docs Signed Input'!E:E,0)),"N")</f>
        <v>N</v>
      </c>
      <c r="I5903" s="7" t="str">
        <f>IF('Master Input'!Q5903 &lt;&gt; "",'Master Input'!Q5903,"")</f>
        <v/>
      </c>
    </row>
    <row r="5904" spans="1:9" x14ac:dyDescent="0.3">
      <c r="A5904" t="str">
        <f>IF('Master Input'!A5904 &lt;&gt; "",'Master Input'!A5904,"")</f>
        <v/>
      </c>
      <c r="B5904" s="7" t="str">
        <f>IF('Master Input'!B5904 &lt;&gt; "",'Master Input'!B5904,"")</f>
        <v/>
      </c>
      <c r="C5904" s="7" t="str">
        <f>IF('Master Input'!C5904 &lt;&gt; "",'Master Input'!C5904,"")</f>
        <v/>
      </c>
      <c r="D5904" t="str">
        <f>IF('Master Input'!D5904 &lt;&gt; "",'Master Input'!D5904,"")</f>
        <v/>
      </c>
      <c r="E5904" s="7" t="str">
        <f>IF('Master Input'!E5904 &lt;&gt; "",'Master Input'!E5904,"")</f>
        <v/>
      </c>
      <c r="F5904" s="58" t="str">
        <f>IF('Master Input'!G5904 &lt;&gt; "",'Master Input'!G5904, "")</f>
        <v/>
      </c>
      <c r="G5904" s="18" t="str">
        <f>IFERROR(INDEX('Docs Signed Input'!B:B,MATCH('Nate''s Evolution'!$B5904,'Docs Signed Input'!E:E,0)),"N")</f>
        <v>N</v>
      </c>
      <c r="H5904" s="18" t="str">
        <f>IFERROR(INDEX('Docs Signed Input'!C:C,MATCH('Nate''s Evolution'!B5904,'Docs Signed Input'!E:E,0)),"N")</f>
        <v>N</v>
      </c>
      <c r="I5904" s="7" t="str">
        <f>IF('Master Input'!Q5904 &lt;&gt; "",'Master Input'!Q5904,"")</f>
        <v/>
      </c>
    </row>
    <row r="5905" spans="1:9" x14ac:dyDescent="0.3">
      <c r="A5905" t="str">
        <f>IF('Master Input'!A5905 &lt;&gt; "",'Master Input'!A5905,"")</f>
        <v/>
      </c>
      <c r="B5905" s="7" t="str">
        <f>IF('Master Input'!B5905 &lt;&gt; "",'Master Input'!B5905,"")</f>
        <v/>
      </c>
      <c r="C5905" s="7" t="str">
        <f>IF('Master Input'!C5905 &lt;&gt; "",'Master Input'!C5905,"")</f>
        <v/>
      </c>
      <c r="D5905" t="str">
        <f>IF('Master Input'!D5905 &lt;&gt; "",'Master Input'!D5905,"")</f>
        <v/>
      </c>
      <c r="E5905" s="7" t="str">
        <f>IF('Master Input'!E5905 &lt;&gt; "",'Master Input'!E5905,"")</f>
        <v/>
      </c>
      <c r="F5905" s="58" t="str">
        <f>IF('Master Input'!G5905 &lt;&gt; "",'Master Input'!G5905, "")</f>
        <v/>
      </c>
      <c r="G5905" s="18" t="str">
        <f>IFERROR(INDEX('Docs Signed Input'!B:B,MATCH('Nate''s Evolution'!$B5905,'Docs Signed Input'!E:E,0)),"N")</f>
        <v>N</v>
      </c>
      <c r="H5905" s="18" t="str">
        <f>IFERROR(INDEX('Docs Signed Input'!C:C,MATCH('Nate''s Evolution'!B5905,'Docs Signed Input'!E:E,0)),"N")</f>
        <v>N</v>
      </c>
      <c r="I5905" s="7" t="str">
        <f>IF('Master Input'!Q5905 &lt;&gt; "",'Master Input'!Q5905,"")</f>
        <v/>
      </c>
    </row>
    <row r="5906" spans="1:9" x14ac:dyDescent="0.3">
      <c r="A5906" t="str">
        <f>IF('Master Input'!A5906 &lt;&gt; "",'Master Input'!A5906,"")</f>
        <v/>
      </c>
      <c r="B5906" s="7" t="str">
        <f>IF('Master Input'!B5906 &lt;&gt; "",'Master Input'!B5906,"")</f>
        <v/>
      </c>
      <c r="C5906" s="7" t="str">
        <f>IF('Master Input'!C5906 &lt;&gt; "",'Master Input'!C5906,"")</f>
        <v/>
      </c>
      <c r="D5906" t="str">
        <f>IF('Master Input'!D5906 &lt;&gt; "",'Master Input'!D5906,"")</f>
        <v/>
      </c>
      <c r="E5906" s="7" t="str">
        <f>IF('Master Input'!E5906 &lt;&gt; "",'Master Input'!E5906,"")</f>
        <v/>
      </c>
      <c r="F5906" s="58" t="str">
        <f>IF('Master Input'!G5906 &lt;&gt; "",'Master Input'!G5906, "")</f>
        <v/>
      </c>
      <c r="G5906" s="18" t="str">
        <f>IFERROR(INDEX('Docs Signed Input'!B:B,MATCH('Nate''s Evolution'!$B5906,'Docs Signed Input'!E:E,0)),"N")</f>
        <v>N</v>
      </c>
      <c r="H5906" s="18" t="str">
        <f>IFERROR(INDEX('Docs Signed Input'!C:C,MATCH('Nate''s Evolution'!B5906,'Docs Signed Input'!E:E,0)),"N")</f>
        <v>N</v>
      </c>
      <c r="I5906" s="7" t="str">
        <f>IF('Master Input'!Q5906 &lt;&gt; "",'Master Input'!Q5906,"")</f>
        <v/>
      </c>
    </row>
    <row r="5907" spans="1:9" x14ac:dyDescent="0.3">
      <c r="A5907" t="str">
        <f>IF('Master Input'!A5907 &lt;&gt; "",'Master Input'!A5907,"")</f>
        <v/>
      </c>
      <c r="B5907" s="7" t="str">
        <f>IF('Master Input'!B5907 &lt;&gt; "",'Master Input'!B5907,"")</f>
        <v/>
      </c>
      <c r="C5907" s="7" t="str">
        <f>IF('Master Input'!C5907 &lt;&gt; "",'Master Input'!C5907,"")</f>
        <v/>
      </c>
      <c r="D5907" t="str">
        <f>IF('Master Input'!D5907 &lt;&gt; "",'Master Input'!D5907,"")</f>
        <v/>
      </c>
      <c r="E5907" s="7" t="str">
        <f>IF('Master Input'!E5907 &lt;&gt; "",'Master Input'!E5907,"")</f>
        <v/>
      </c>
      <c r="F5907" s="58" t="str">
        <f>IF('Master Input'!G5907 &lt;&gt; "",'Master Input'!G5907, "")</f>
        <v/>
      </c>
      <c r="G5907" s="18" t="str">
        <f>IFERROR(INDEX('Docs Signed Input'!B:B,MATCH('Nate''s Evolution'!$B5907,'Docs Signed Input'!E:E,0)),"N")</f>
        <v>N</v>
      </c>
      <c r="H5907" s="18" t="str">
        <f>IFERROR(INDEX('Docs Signed Input'!C:C,MATCH('Nate''s Evolution'!B5907,'Docs Signed Input'!E:E,0)),"N")</f>
        <v>N</v>
      </c>
      <c r="I5907" s="7" t="str">
        <f>IF('Master Input'!Q5907 &lt;&gt; "",'Master Input'!Q5907,"")</f>
        <v/>
      </c>
    </row>
    <row r="5908" spans="1:9" x14ac:dyDescent="0.3">
      <c r="A5908" t="str">
        <f>IF('Master Input'!A5908 &lt;&gt; "",'Master Input'!A5908,"")</f>
        <v/>
      </c>
      <c r="B5908" s="7" t="str">
        <f>IF('Master Input'!B5908 &lt;&gt; "",'Master Input'!B5908,"")</f>
        <v/>
      </c>
      <c r="C5908" s="7" t="str">
        <f>IF('Master Input'!C5908 &lt;&gt; "",'Master Input'!C5908,"")</f>
        <v/>
      </c>
      <c r="D5908" t="str">
        <f>IF('Master Input'!D5908 &lt;&gt; "",'Master Input'!D5908,"")</f>
        <v/>
      </c>
      <c r="E5908" s="7" t="str">
        <f>IF('Master Input'!E5908 &lt;&gt; "",'Master Input'!E5908,"")</f>
        <v/>
      </c>
      <c r="F5908" s="58" t="str">
        <f>IF('Master Input'!G5908 &lt;&gt; "",'Master Input'!G5908, "")</f>
        <v/>
      </c>
      <c r="G5908" s="18" t="str">
        <f>IFERROR(INDEX('Docs Signed Input'!B:B,MATCH('Nate''s Evolution'!$B5908,'Docs Signed Input'!E:E,0)),"N")</f>
        <v>N</v>
      </c>
      <c r="H5908" s="18" t="str">
        <f>IFERROR(INDEX('Docs Signed Input'!C:C,MATCH('Nate''s Evolution'!B5908,'Docs Signed Input'!E:E,0)),"N")</f>
        <v>N</v>
      </c>
      <c r="I5908" s="7" t="str">
        <f>IF('Master Input'!Q5908 &lt;&gt; "",'Master Input'!Q5908,"")</f>
        <v/>
      </c>
    </row>
    <row r="5909" spans="1:9" x14ac:dyDescent="0.3">
      <c r="A5909" t="str">
        <f>IF('Master Input'!A5909 &lt;&gt; "",'Master Input'!A5909,"")</f>
        <v/>
      </c>
      <c r="B5909" s="7" t="str">
        <f>IF('Master Input'!B5909 &lt;&gt; "",'Master Input'!B5909,"")</f>
        <v/>
      </c>
      <c r="C5909" s="7" t="str">
        <f>IF('Master Input'!C5909 &lt;&gt; "",'Master Input'!C5909,"")</f>
        <v/>
      </c>
      <c r="D5909" t="str">
        <f>IF('Master Input'!D5909 &lt;&gt; "",'Master Input'!D5909,"")</f>
        <v/>
      </c>
      <c r="E5909" s="7" t="str">
        <f>IF('Master Input'!E5909 &lt;&gt; "",'Master Input'!E5909,"")</f>
        <v/>
      </c>
      <c r="F5909" s="58" t="str">
        <f>IF('Master Input'!G5909 &lt;&gt; "",'Master Input'!G5909, "")</f>
        <v/>
      </c>
      <c r="G5909" s="18" t="str">
        <f>IFERROR(INDEX('Docs Signed Input'!B:B,MATCH('Nate''s Evolution'!$B5909,'Docs Signed Input'!E:E,0)),"N")</f>
        <v>N</v>
      </c>
      <c r="H5909" s="18" t="str">
        <f>IFERROR(INDEX('Docs Signed Input'!C:C,MATCH('Nate''s Evolution'!B5909,'Docs Signed Input'!E:E,0)),"N")</f>
        <v>N</v>
      </c>
      <c r="I5909" s="7" t="str">
        <f>IF('Master Input'!Q5909 &lt;&gt; "",'Master Input'!Q5909,"")</f>
        <v/>
      </c>
    </row>
    <row r="5910" spans="1:9" x14ac:dyDescent="0.3">
      <c r="A5910" t="str">
        <f>IF('Master Input'!A5910 &lt;&gt; "",'Master Input'!A5910,"")</f>
        <v/>
      </c>
      <c r="B5910" s="7" t="str">
        <f>IF('Master Input'!B5910 &lt;&gt; "",'Master Input'!B5910,"")</f>
        <v/>
      </c>
      <c r="C5910" s="7" t="str">
        <f>IF('Master Input'!C5910 &lt;&gt; "",'Master Input'!C5910,"")</f>
        <v/>
      </c>
      <c r="D5910" t="str">
        <f>IF('Master Input'!D5910 &lt;&gt; "",'Master Input'!D5910,"")</f>
        <v/>
      </c>
      <c r="E5910" s="7" t="str">
        <f>IF('Master Input'!E5910 &lt;&gt; "",'Master Input'!E5910,"")</f>
        <v/>
      </c>
      <c r="F5910" s="58" t="str">
        <f>IF('Master Input'!G5910 &lt;&gt; "",'Master Input'!G5910, "")</f>
        <v/>
      </c>
      <c r="G5910" s="18" t="str">
        <f>IFERROR(INDEX('Docs Signed Input'!B:B,MATCH('Nate''s Evolution'!$B5910,'Docs Signed Input'!E:E,0)),"N")</f>
        <v>N</v>
      </c>
      <c r="H5910" s="18" t="str">
        <f>IFERROR(INDEX('Docs Signed Input'!C:C,MATCH('Nate''s Evolution'!B5910,'Docs Signed Input'!E:E,0)),"N")</f>
        <v>N</v>
      </c>
      <c r="I5910" s="7" t="str">
        <f>IF('Master Input'!Q5910 &lt;&gt; "",'Master Input'!Q5910,"")</f>
        <v/>
      </c>
    </row>
    <row r="5911" spans="1:9" x14ac:dyDescent="0.3">
      <c r="A5911" t="str">
        <f>IF('Master Input'!A5911 &lt;&gt; "",'Master Input'!A5911,"")</f>
        <v/>
      </c>
      <c r="B5911" s="7" t="str">
        <f>IF('Master Input'!B5911 &lt;&gt; "",'Master Input'!B5911,"")</f>
        <v/>
      </c>
      <c r="C5911" s="7" t="str">
        <f>IF('Master Input'!C5911 &lt;&gt; "",'Master Input'!C5911,"")</f>
        <v/>
      </c>
      <c r="D5911" t="str">
        <f>IF('Master Input'!D5911 &lt;&gt; "",'Master Input'!D5911,"")</f>
        <v/>
      </c>
      <c r="E5911" s="7" t="str">
        <f>IF('Master Input'!E5911 &lt;&gt; "",'Master Input'!E5911,"")</f>
        <v/>
      </c>
      <c r="F5911" s="58" t="str">
        <f>IF('Master Input'!G5911 &lt;&gt; "",'Master Input'!G5911, "")</f>
        <v/>
      </c>
      <c r="G5911" s="18" t="str">
        <f>IFERROR(INDEX('Docs Signed Input'!B:B,MATCH('Nate''s Evolution'!$B5911,'Docs Signed Input'!E:E,0)),"N")</f>
        <v>N</v>
      </c>
      <c r="H5911" s="18" t="str">
        <f>IFERROR(INDEX('Docs Signed Input'!C:C,MATCH('Nate''s Evolution'!B5911,'Docs Signed Input'!E:E,0)),"N")</f>
        <v>N</v>
      </c>
      <c r="I5911" s="7" t="str">
        <f>IF('Master Input'!Q5911 &lt;&gt; "",'Master Input'!Q5911,"")</f>
        <v/>
      </c>
    </row>
    <row r="5912" spans="1:9" x14ac:dyDescent="0.3">
      <c r="A5912" t="str">
        <f>IF('Master Input'!A5912 &lt;&gt; "",'Master Input'!A5912,"")</f>
        <v/>
      </c>
      <c r="B5912" s="7" t="str">
        <f>IF('Master Input'!B5912 &lt;&gt; "",'Master Input'!B5912,"")</f>
        <v/>
      </c>
      <c r="C5912" s="7" t="str">
        <f>IF('Master Input'!C5912 &lt;&gt; "",'Master Input'!C5912,"")</f>
        <v/>
      </c>
      <c r="D5912" t="str">
        <f>IF('Master Input'!D5912 &lt;&gt; "",'Master Input'!D5912,"")</f>
        <v/>
      </c>
      <c r="E5912" s="7" t="str">
        <f>IF('Master Input'!E5912 &lt;&gt; "",'Master Input'!E5912,"")</f>
        <v/>
      </c>
      <c r="F5912" s="58" t="str">
        <f>IF('Master Input'!G5912 &lt;&gt; "",'Master Input'!G5912, "")</f>
        <v/>
      </c>
      <c r="G5912" s="18" t="str">
        <f>IFERROR(INDEX('Docs Signed Input'!B:B,MATCH('Nate''s Evolution'!$B5912,'Docs Signed Input'!E:E,0)),"N")</f>
        <v>N</v>
      </c>
      <c r="H5912" s="18" t="str">
        <f>IFERROR(INDEX('Docs Signed Input'!C:C,MATCH('Nate''s Evolution'!B5912,'Docs Signed Input'!E:E,0)),"N")</f>
        <v>N</v>
      </c>
      <c r="I5912" s="7" t="str">
        <f>IF('Master Input'!Q5912 &lt;&gt; "",'Master Input'!Q5912,"")</f>
        <v/>
      </c>
    </row>
    <row r="5913" spans="1:9" x14ac:dyDescent="0.3">
      <c r="A5913" t="str">
        <f>IF('Master Input'!A5913 &lt;&gt; "",'Master Input'!A5913,"")</f>
        <v/>
      </c>
      <c r="B5913" s="7" t="str">
        <f>IF('Master Input'!B5913 &lt;&gt; "",'Master Input'!B5913,"")</f>
        <v/>
      </c>
      <c r="C5913" s="7" t="str">
        <f>IF('Master Input'!C5913 &lt;&gt; "",'Master Input'!C5913,"")</f>
        <v/>
      </c>
      <c r="D5913" t="str">
        <f>IF('Master Input'!D5913 &lt;&gt; "",'Master Input'!D5913,"")</f>
        <v/>
      </c>
      <c r="E5913" s="7" t="str">
        <f>IF('Master Input'!E5913 &lt;&gt; "",'Master Input'!E5913,"")</f>
        <v/>
      </c>
      <c r="F5913" s="58" t="str">
        <f>IF('Master Input'!G5913 &lt;&gt; "",'Master Input'!G5913, "")</f>
        <v/>
      </c>
      <c r="G5913" s="18" t="str">
        <f>IFERROR(INDEX('Docs Signed Input'!B:B,MATCH('Nate''s Evolution'!$B5913,'Docs Signed Input'!E:E,0)),"N")</f>
        <v>N</v>
      </c>
      <c r="H5913" s="18" t="str">
        <f>IFERROR(INDEX('Docs Signed Input'!C:C,MATCH('Nate''s Evolution'!B5913,'Docs Signed Input'!E:E,0)),"N")</f>
        <v>N</v>
      </c>
      <c r="I5913" s="7" t="str">
        <f>IF('Master Input'!Q5913 &lt;&gt; "",'Master Input'!Q5913,"")</f>
        <v/>
      </c>
    </row>
    <row r="5914" spans="1:9" x14ac:dyDescent="0.3">
      <c r="A5914" t="str">
        <f>IF('Master Input'!A5914 &lt;&gt; "",'Master Input'!A5914,"")</f>
        <v/>
      </c>
      <c r="B5914" s="7" t="str">
        <f>IF('Master Input'!B5914 &lt;&gt; "",'Master Input'!B5914,"")</f>
        <v/>
      </c>
      <c r="C5914" s="7" t="str">
        <f>IF('Master Input'!C5914 &lt;&gt; "",'Master Input'!C5914,"")</f>
        <v/>
      </c>
      <c r="D5914" t="str">
        <f>IF('Master Input'!D5914 &lt;&gt; "",'Master Input'!D5914,"")</f>
        <v/>
      </c>
      <c r="E5914" s="7" t="str">
        <f>IF('Master Input'!E5914 &lt;&gt; "",'Master Input'!E5914,"")</f>
        <v/>
      </c>
      <c r="F5914" s="58" t="str">
        <f>IF('Master Input'!G5914 &lt;&gt; "",'Master Input'!G5914, "")</f>
        <v/>
      </c>
      <c r="G5914" s="18" t="str">
        <f>IFERROR(INDEX('Docs Signed Input'!B:B,MATCH('Nate''s Evolution'!$B5914,'Docs Signed Input'!E:E,0)),"N")</f>
        <v>N</v>
      </c>
      <c r="H5914" s="18" t="str">
        <f>IFERROR(INDEX('Docs Signed Input'!C:C,MATCH('Nate''s Evolution'!B5914,'Docs Signed Input'!E:E,0)),"N")</f>
        <v>N</v>
      </c>
      <c r="I5914" s="7" t="str">
        <f>IF('Master Input'!Q5914 &lt;&gt; "",'Master Input'!Q5914,"")</f>
        <v/>
      </c>
    </row>
    <row r="5915" spans="1:9" x14ac:dyDescent="0.3">
      <c r="A5915" t="str">
        <f>IF('Master Input'!A5915 &lt;&gt; "",'Master Input'!A5915,"")</f>
        <v/>
      </c>
      <c r="B5915" s="7" t="str">
        <f>IF('Master Input'!B5915 &lt;&gt; "",'Master Input'!B5915,"")</f>
        <v/>
      </c>
      <c r="C5915" s="7" t="str">
        <f>IF('Master Input'!C5915 &lt;&gt; "",'Master Input'!C5915,"")</f>
        <v/>
      </c>
      <c r="D5915" t="str">
        <f>IF('Master Input'!D5915 &lt;&gt; "",'Master Input'!D5915,"")</f>
        <v/>
      </c>
      <c r="E5915" s="7" t="str">
        <f>IF('Master Input'!E5915 &lt;&gt; "",'Master Input'!E5915,"")</f>
        <v/>
      </c>
      <c r="F5915" s="58" t="str">
        <f>IF('Master Input'!G5915 &lt;&gt; "",'Master Input'!G5915, "")</f>
        <v/>
      </c>
      <c r="G5915" s="18" t="str">
        <f>IFERROR(INDEX('Docs Signed Input'!B:B,MATCH('Nate''s Evolution'!$B5915,'Docs Signed Input'!E:E,0)),"N")</f>
        <v>N</v>
      </c>
      <c r="H5915" s="18" t="str">
        <f>IFERROR(INDEX('Docs Signed Input'!C:C,MATCH('Nate''s Evolution'!B5915,'Docs Signed Input'!E:E,0)),"N")</f>
        <v>N</v>
      </c>
      <c r="I5915" s="7" t="str">
        <f>IF('Master Input'!Q5915 &lt;&gt; "",'Master Input'!Q5915,"")</f>
        <v/>
      </c>
    </row>
    <row r="5916" spans="1:9" x14ac:dyDescent="0.3">
      <c r="A5916" t="str">
        <f>IF('Master Input'!A5916 &lt;&gt; "",'Master Input'!A5916,"")</f>
        <v/>
      </c>
      <c r="B5916" s="7" t="str">
        <f>IF('Master Input'!B5916 &lt;&gt; "",'Master Input'!B5916,"")</f>
        <v/>
      </c>
      <c r="C5916" s="7" t="str">
        <f>IF('Master Input'!C5916 &lt;&gt; "",'Master Input'!C5916,"")</f>
        <v/>
      </c>
      <c r="D5916" t="str">
        <f>IF('Master Input'!D5916 &lt;&gt; "",'Master Input'!D5916,"")</f>
        <v/>
      </c>
      <c r="E5916" s="7" t="str">
        <f>IF('Master Input'!E5916 &lt;&gt; "",'Master Input'!E5916,"")</f>
        <v/>
      </c>
      <c r="F5916" s="58" t="str">
        <f>IF('Master Input'!G5916 &lt;&gt; "",'Master Input'!G5916, "")</f>
        <v/>
      </c>
      <c r="G5916" s="18" t="str">
        <f>IFERROR(INDEX('Docs Signed Input'!B:B,MATCH('Nate''s Evolution'!$B5916,'Docs Signed Input'!E:E,0)),"N")</f>
        <v>N</v>
      </c>
      <c r="H5916" s="18" t="str">
        <f>IFERROR(INDEX('Docs Signed Input'!C:C,MATCH('Nate''s Evolution'!B5916,'Docs Signed Input'!E:E,0)),"N")</f>
        <v>N</v>
      </c>
      <c r="I5916" s="7" t="str">
        <f>IF('Master Input'!Q5916 &lt;&gt; "",'Master Input'!Q5916,"")</f>
        <v/>
      </c>
    </row>
    <row r="5917" spans="1:9" x14ac:dyDescent="0.3">
      <c r="A5917" t="str">
        <f>IF('Master Input'!A5917 &lt;&gt; "",'Master Input'!A5917,"")</f>
        <v/>
      </c>
      <c r="B5917" s="7" t="str">
        <f>IF('Master Input'!B5917 &lt;&gt; "",'Master Input'!B5917,"")</f>
        <v/>
      </c>
      <c r="C5917" s="7" t="str">
        <f>IF('Master Input'!C5917 &lt;&gt; "",'Master Input'!C5917,"")</f>
        <v/>
      </c>
      <c r="D5917" t="str">
        <f>IF('Master Input'!D5917 &lt;&gt; "",'Master Input'!D5917,"")</f>
        <v/>
      </c>
      <c r="E5917" s="7" t="str">
        <f>IF('Master Input'!E5917 &lt;&gt; "",'Master Input'!E5917,"")</f>
        <v/>
      </c>
      <c r="F5917" s="58" t="str">
        <f>IF('Master Input'!G5917 &lt;&gt; "",'Master Input'!G5917, "")</f>
        <v/>
      </c>
      <c r="G5917" s="18" t="str">
        <f>IFERROR(INDEX('Docs Signed Input'!B:B,MATCH('Nate''s Evolution'!$B5917,'Docs Signed Input'!E:E,0)),"N")</f>
        <v>N</v>
      </c>
      <c r="H5917" s="18" t="str">
        <f>IFERROR(INDEX('Docs Signed Input'!C:C,MATCH('Nate''s Evolution'!B5917,'Docs Signed Input'!E:E,0)),"N")</f>
        <v>N</v>
      </c>
      <c r="I5917" s="7" t="str">
        <f>IF('Master Input'!Q5917 &lt;&gt; "",'Master Input'!Q5917,"")</f>
        <v/>
      </c>
    </row>
    <row r="5918" spans="1:9" x14ac:dyDescent="0.3">
      <c r="A5918" t="str">
        <f>IF('Master Input'!A5918 &lt;&gt; "",'Master Input'!A5918,"")</f>
        <v/>
      </c>
      <c r="B5918" s="7" t="str">
        <f>IF('Master Input'!B5918 &lt;&gt; "",'Master Input'!B5918,"")</f>
        <v/>
      </c>
      <c r="C5918" s="7" t="str">
        <f>IF('Master Input'!C5918 &lt;&gt; "",'Master Input'!C5918,"")</f>
        <v/>
      </c>
      <c r="D5918" t="str">
        <f>IF('Master Input'!D5918 &lt;&gt; "",'Master Input'!D5918,"")</f>
        <v/>
      </c>
      <c r="E5918" s="7" t="str">
        <f>IF('Master Input'!E5918 &lt;&gt; "",'Master Input'!E5918,"")</f>
        <v/>
      </c>
      <c r="F5918" s="58" t="str">
        <f>IF('Master Input'!G5918 &lt;&gt; "",'Master Input'!G5918, "")</f>
        <v/>
      </c>
      <c r="G5918" s="18" t="str">
        <f>IFERROR(INDEX('Docs Signed Input'!B:B,MATCH('Nate''s Evolution'!$B5918,'Docs Signed Input'!E:E,0)),"N")</f>
        <v>N</v>
      </c>
      <c r="H5918" s="18" t="str">
        <f>IFERROR(INDEX('Docs Signed Input'!C:C,MATCH('Nate''s Evolution'!B5918,'Docs Signed Input'!E:E,0)),"N")</f>
        <v>N</v>
      </c>
      <c r="I5918" s="7" t="str">
        <f>IF('Master Input'!Q5918 &lt;&gt; "",'Master Input'!Q5918,"")</f>
        <v/>
      </c>
    </row>
    <row r="5919" spans="1:9" x14ac:dyDescent="0.3">
      <c r="A5919" t="str">
        <f>IF('Master Input'!A5919 &lt;&gt; "",'Master Input'!A5919,"")</f>
        <v/>
      </c>
      <c r="B5919" s="7" t="str">
        <f>IF('Master Input'!B5919 &lt;&gt; "",'Master Input'!B5919,"")</f>
        <v/>
      </c>
      <c r="C5919" s="7" t="str">
        <f>IF('Master Input'!C5919 &lt;&gt; "",'Master Input'!C5919,"")</f>
        <v/>
      </c>
      <c r="D5919" t="str">
        <f>IF('Master Input'!D5919 &lt;&gt; "",'Master Input'!D5919,"")</f>
        <v/>
      </c>
      <c r="E5919" s="7" t="str">
        <f>IF('Master Input'!E5919 &lt;&gt; "",'Master Input'!E5919,"")</f>
        <v/>
      </c>
      <c r="F5919" s="58" t="str">
        <f>IF('Master Input'!G5919 &lt;&gt; "",'Master Input'!G5919, "")</f>
        <v/>
      </c>
      <c r="G5919" s="18" t="str">
        <f>IFERROR(INDEX('Docs Signed Input'!B:B,MATCH('Nate''s Evolution'!$B5919,'Docs Signed Input'!E:E,0)),"N")</f>
        <v>N</v>
      </c>
      <c r="H5919" s="18" t="str">
        <f>IFERROR(INDEX('Docs Signed Input'!C:C,MATCH('Nate''s Evolution'!B5919,'Docs Signed Input'!E:E,0)),"N")</f>
        <v>N</v>
      </c>
      <c r="I5919" s="7" t="str">
        <f>IF('Master Input'!Q5919 &lt;&gt; "",'Master Input'!Q5919,"")</f>
        <v/>
      </c>
    </row>
    <row r="5920" spans="1:9" x14ac:dyDescent="0.3">
      <c r="A5920" t="str">
        <f>IF('Master Input'!A5920 &lt;&gt; "",'Master Input'!A5920,"")</f>
        <v/>
      </c>
      <c r="B5920" s="7" t="str">
        <f>IF('Master Input'!B5920 &lt;&gt; "",'Master Input'!B5920,"")</f>
        <v/>
      </c>
      <c r="C5920" s="7" t="str">
        <f>IF('Master Input'!C5920 &lt;&gt; "",'Master Input'!C5920,"")</f>
        <v/>
      </c>
      <c r="D5920" t="str">
        <f>IF('Master Input'!D5920 &lt;&gt; "",'Master Input'!D5920,"")</f>
        <v/>
      </c>
      <c r="E5920" s="7" t="str">
        <f>IF('Master Input'!E5920 &lt;&gt; "",'Master Input'!E5920,"")</f>
        <v/>
      </c>
      <c r="F5920" s="58" t="str">
        <f>IF('Master Input'!G5920 &lt;&gt; "",'Master Input'!G5920, "")</f>
        <v/>
      </c>
      <c r="G5920" s="18" t="str">
        <f>IFERROR(INDEX('Docs Signed Input'!B:B,MATCH('Nate''s Evolution'!$B5920,'Docs Signed Input'!E:E,0)),"N")</f>
        <v>N</v>
      </c>
      <c r="H5920" s="18" t="str">
        <f>IFERROR(INDEX('Docs Signed Input'!C:C,MATCH('Nate''s Evolution'!B5920,'Docs Signed Input'!E:E,0)),"N")</f>
        <v>N</v>
      </c>
      <c r="I5920" s="7" t="str">
        <f>IF('Master Input'!Q5920 &lt;&gt; "",'Master Input'!Q5920,"")</f>
        <v/>
      </c>
    </row>
    <row r="5921" spans="1:9" x14ac:dyDescent="0.3">
      <c r="A5921" t="str">
        <f>IF('Master Input'!A5921 &lt;&gt; "",'Master Input'!A5921,"")</f>
        <v/>
      </c>
      <c r="B5921" s="7" t="str">
        <f>IF('Master Input'!B5921 &lt;&gt; "",'Master Input'!B5921,"")</f>
        <v/>
      </c>
      <c r="C5921" s="7" t="str">
        <f>IF('Master Input'!C5921 &lt;&gt; "",'Master Input'!C5921,"")</f>
        <v/>
      </c>
      <c r="D5921" t="str">
        <f>IF('Master Input'!D5921 &lt;&gt; "",'Master Input'!D5921,"")</f>
        <v/>
      </c>
      <c r="E5921" s="7" t="str">
        <f>IF('Master Input'!E5921 &lt;&gt; "",'Master Input'!E5921,"")</f>
        <v/>
      </c>
      <c r="F5921" s="58" t="str">
        <f>IF('Master Input'!G5921 &lt;&gt; "",'Master Input'!G5921, "")</f>
        <v/>
      </c>
      <c r="G5921" s="18" t="str">
        <f>IFERROR(INDEX('Docs Signed Input'!B:B,MATCH('Nate''s Evolution'!$B5921,'Docs Signed Input'!E:E,0)),"N")</f>
        <v>N</v>
      </c>
      <c r="H5921" s="18" t="str">
        <f>IFERROR(INDEX('Docs Signed Input'!C:C,MATCH('Nate''s Evolution'!B5921,'Docs Signed Input'!E:E,0)),"N")</f>
        <v>N</v>
      </c>
      <c r="I5921" s="7" t="str">
        <f>IF('Master Input'!Q5921 &lt;&gt; "",'Master Input'!Q5921,"")</f>
        <v/>
      </c>
    </row>
    <row r="5922" spans="1:9" x14ac:dyDescent="0.3">
      <c r="A5922" t="str">
        <f>IF('Master Input'!A5922 &lt;&gt; "",'Master Input'!A5922,"")</f>
        <v/>
      </c>
      <c r="B5922" s="7" t="str">
        <f>IF('Master Input'!B5922 &lt;&gt; "",'Master Input'!B5922,"")</f>
        <v/>
      </c>
      <c r="C5922" s="7" t="str">
        <f>IF('Master Input'!C5922 &lt;&gt; "",'Master Input'!C5922,"")</f>
        <v/>
      </c>
      <c r="D5922" t="str">
        <f>IF('Master Input'!D5922 &lt;&gt; "",'Master Input'!D5922,"")</f>
        <v/>
      </c>
      <c r="E5922" s="7" t="str">
        <f>IF('Master Input'!E5922 &lt;&gt; "",'Master Input'!E5922,"")</f>
        <v/>
      </c>
      <c r="F5922" s="58" t="str">
        <f>IF('Master Input'!G5922 &lt;&gt; "",'Master Input'!G5922, "")</f>
        <v/>
      </c>
      <c r="G5922" s="18" t="str">
        <f>IFERROR(INDEX('Docs Signed Input'!B:B,MATCH('Nate''s Evolution'!$B5922,'Docs Signed Input'!E:E,0)),"N")</f>
        <v>N</v>
      </c>
      <c r="H5922" s="18" t="str">
        <f>IFERROR(INDEX('Docs Signed Input'!C:C,MATCH('Nate''s Evolution'!B5922,'Docs Signed Input'!E:E,0)),"N")</f>
        <v>N</v>
      </c>
      <c r="I5922" s="7" t="str">
        <f>IF('Master Input'!Q5922 &lt;&gt; "",'Master Input'!Q5922,"")</f>
        <v/>
      </c>
    </row>
    <row r="5923" spans="1:9" x14ac:dyDescent="0.3">
      <c r="A5923" t="str">
        <f>IF('Master Input'!A5923 &lt;&gt; "",'Master Input'!A5923,"")</f>
        <v/>
      </c>
      <c r="B5923" s="7" t="str">
        <f>IF('Master Input'!B5923 &lt;&gt; "",'Master Input'!B5923,"")</f>
        <v/>
      </c>
      <c r="C5923" s="7" t="str">
        <f>IF('Master Input'!C5923 &lt;&gt; "",'Master Input'!C5923,"")</f>
        <v/>
      </c>
      <c r="D5923" t="str">
        <f>IF('Master Input'!D5923 &lt;&gt; "",'Master Input'!D5923,"")</f>
        <v/>
      </c>
      <c r="E5923" s="7" t="str">
        <f>IF('Master Input'!E5923 &lt;&gt; "",'Master Input'!E5923,"")</f>
        <v/>
      </c>
      <c r="F5923" s="58" t="str">
        <f>IF('Master Input'!G5923 &lt;&gt; "",'Master Input'!G5923, "")</f>
        <v/>
      </c>
      <c r="G5923" s="18" t="str">
        <f>IFERROR(INDEX('Docs Signed Input'!B:B,MATCH('Nate''s Evolution'!$B5923,'Docs Signed Input'!E:E,0)),"N")</f>
        <v>N</v>
      </c>
      <c r="H5923" s="18" t="str">
        <f>IFERROR(INDEX('Docs Signed Input'!C:C,MATCH('Nate''s Evolution'!B5923,'Docs Signed Input'!E:E,0)),"N")</f>
        <v>N</v>
      </c>
      <c r="I5923" s="7" t="str">
        <f>IF('Master Input'!Q5923 &lt;&gt; "",'Master Input'!Q5923,"")</f>
        <v/>
      </c>
    </row>
    <row r="5924" spans="1:9" x14ac:dyDescent="0.3">
      <c r="A5924" t="str">
        <f>IF('Master Input'!A5924 &lt;&gt; "",'Master Input'!A5924,"")</f>
        <v/>
      </c>
      <c r="B5924" s="7" t="str">
        <f>IF('Master Input'!B5924 &lt;&gt; "",'Master Input'!B5924,"")</f>
        <v/>
      </c>
      <c r="C5924" s="7" t="str">
        <f>IF('Master Input'!C5924 &lt;&gt; "",'Master Input'!C5924,"")</f>
        <v/>
      </c>
      <c r="D5924" t="str">
        <f>IF('Master Input'!D5924 &lt;&gt; "",'Master Input'!D5924,"")</f>
        <v/>
      </c>
      <c r="E5924" s="7" t="str">
        <f>IF('Master Input'!E5924 &lt;&gt; "",'Master Input'!E5924,"")</f>
        <v/>
      </c>
      <c r="F5924" s="58" t="str">
        <f>IF('Master Input'!G5924 &lt;&gt; "",'Master Input'!G5924, "")</f>
        <v/>
      </c>
      <c r="G5924" s="18" t="str">
        <f>IFERROR(INDEX('Docs Signed Input'!B:B,MATCH('Nate''s Evolution'!$B5924,'Docs Signed Input'!E:E,0)),"N")</f>
        <v>N</v>
      </c>
      <c r="H5924" s="18" t="str">
        <f>IFERROR(INDEX('Docs Signed Input'!C:C,MATCH('Nate''s Evolution'!B5924,'Docs Signed Input'!E:E,0)),"N")</f>
        <v>N</v>
      </c>
      <c r="I5924" s="7" t="str">
        <f>IF('Master Input'!Q5924 &lt;&gt; "",'Master Input'!Q5924,"")</f>
        <v/>
      </c>
    </row>
    <row r="5925" spans="1:9" x14ac:dyDescent="0.3">
      <c r="A5925" t="str">
        <f>IF('Master Input'!A5925 &lt;&gt; "",'Master Input'!A5925,"")</f>
        <v/>
      </c>
      <c r="B5925" s="7" t="str">
        <f>IF('Master Input'!B5925 &lt;&gt; "",'Master Input'!B5925,"")</f>
        <v/>
      </c>
      <c r="C5925" s="7" t="str">
        <f>IF('Master Input'!C5925 &lt;&gt; "",'Master Input'!C5925,"")</f>
        <v/>
      </c>
      <c r="D5925" t="str">
        <f>IF('Master Input'!D5925 &lt;&gt; "",'Master Input'!D5925,"")</f>
        <v/>
      </c>
      <c r="E5925" s="7" t="str">
        <f>IF('Master Input'!E5925 &lt;&gt; "",'Master Input'!E5925,"")</f>
        <v/>
      </c>
      <c r="F5925" s="58" t="str">
        <f>IF('Master Input'!G5925 &lt;&gt; "",'Master Input'!G5925, "")</f>
        <v/>
      </c>
      <c r="G5925" s="18" t="str">
        <f>IFERROR(INDEX('Docs Signed Input'!B:B,MATCH('Nate''s Evolution'!$B5925,'Docs Signed Input'!E:E,0)),"N")</f>
        <v>N</v>
      </c>
      <c r="H5925" s="18" t="str">
        <f>IFERROR(INDEX('Docs Signed Input'!C:C,MATCH('Nate''s Evolution'!B5925,'Docs Signed Input'!E:E,0)),"N")</f>
        <v>N</v>
      </c>
      <c r="I5925" s="7" t="str">
        <f>IF('Master Input'!Q5925 &lt;&gt; "",'Master Input'!Q5925,"")</f>
        <v/>
      </c>
    </row>
    <row r="5926" spans="1:9" x14ac:dyDescent="0.3">
      <c r="A5926" t="str">
        <f>IF('Master Input'!A5926 &lt;&gt; "",'Master Input'!A5926,"")</f>
        <v/>
      </c>
      <c r="B5926" s="7" t="str">
        <f>IF('Master Input'!B5926 &lt;&gt; "",'Master Input'!B5926,"")</f>
        <v/>
      </c>
      <c r="C5926" s="7" t="str">
        <f>IF('Master Input'!C5926 &lt;&gt; "",'Master Input'!C5926,"")</f>
        <v/>
      </c>
      <c r="D5926" t="str">
        <f>IF('Master Input'!D5926 &lt;&gt; "",'Master Input'!D5926,"")</f>
        <v/>
      </c>
      <c r="E5926" s="7" t="str">
        <f>IF('Master Input'!E5926 &lt;&gt; "",'Master Input'!E5926,"")</f>
        <v/>
      </c>
      <c r="F5926" s="58" t="str">
        <f>IF('Master Input'!G5926 &lt;&gt; "",'Master Input'!G5926, "")</f>
        <v/>
      </c>
      <c r="G5926" s="18" t="str">
        <f>IFERROR(INDEX('Docs Signed Input'!B:B,MATCH('Nate''s Evolution'!$B5926,'Docs Signed Input'!E:E,0)),"N")</f>
        <v>N</v>
      </c>
      <c r="H5926" s="18" t="str">
        <f>IFERROR(INDEX('Docs Signed Input'!C:C,MATCH('Nate''s Evolution'!B5926,'Docs Signed Input'!E:E,0)),"N")</f>
        <v>N</v>
      </c>
      <c r="I5926" s="7" t="str">
        <f>IF('Master Input'!Q5926 &lt;&gt; "",'Master Input'!Q5926,"")</f>
        <v/>
      </c>
    </row>
    <row r="5927" spans="1:9" x14ac:dyDescent="0.3">
      <c r="A5927" t="str">
        <f>IF('Master Input'!A5927 &lt;&gt; "",'Master Input'!A5927,"")</f>
        <v/>
      </c>
      <c r="B5927" s="7" t="str">
        <f>IF('Master Input'!B5927 &lt;&gt; "",'Master Input'!B5927,"")</f>
        <v/>
      </c>
      <c r="C5927" s="7" t="str">
        <f>IF('Master Input'!C5927 &lt;&gt; "",'Master Input'!C5927,"")</f>
        <v/>
      </c>
      <c r="D5927" t="str">
        <f>IF('Master Input'!D5927 &lt;&gt; "",'Master Input'!D5927,"")</f>
        <v/>
      </c>
      <c r="E5927" s="7" t="str">
        <f>IF('Master Input'!E5927 &lt;&gt; "",'Master Input'!E5927,"")</f>
        <v/>
      </c>
      <c r="F5927" s="58" t="str">
        <f>IF('Master Input'!G5927 &lt;&gt; "",'Master Input'!G5927, "")</f>
        <v/>
      </c>
      <c r="G5927" s="18" t="str">
        <f>IFERROR(INDEX('Docs Signed Input'!B:B,MATCH('Nate''s Evolution'!$B5927,'Docs Signed Input'!E:E,0)),"N")</f>
        <v>N</v>
      </c>
      <c r="H5927" s="18" t="str">
        <f>IFERROR(INDEX('Docs Signed Input'!C:C,MATCH('Nate''s Evolution'!B5927,'Docs Signed Input'!E:E,0)),"N")</f>
        <v>N</v>
      </c>
      <c r="I5927" s="7" t="str">
        <f>IF('Master Input'!Q5927 &lt;&gt; "",'Master Input'!Q5927,"")</f>
        <v/>
      </c>
    </row>
    <row r="5928" spans="1:9" x14ac:dyDescent="0.3">
      <c r="A5928" t="str">
        <f>IF('Master Input'!A5928 &lt;&gt; "",'Master Input'!A5928,"")</f>
        <v/>
      </c>
      <c r="B5928" s="7" t="str">
        <f>IF('Master Input'!B5928 &lt;&gt; "",'Master Input'!B5928,"")</f>
        <v/>
      </c>
      <c r="C5928" s="7" t="str">
        <f>IF('Master Input'!C5928 &lt;&gt; "",'Master Input'!C5928,"")</f>
        <v/>
      </c>
      <c r="D5928" t="str">
        <f>IF('Master Input'!D5928 &lt;&gt; "",'Master Input'!D5928,"")</f>
        <v/>
      </c>
      <c r="E5928" s="7" t="str">
        <f>IF('Master Input'!E5928 &lt;&gt; "",'Master Input'!E5928,"")</f>
        <v/>
      </c>
      <c r="F5928" s="58" t="str">
        <f>IF('Master Input'!G5928 &lt;&gt; "",'Master Input'!G5928, "")</f>
        <v/>
      </c>
      <c r="G5928" s="18" t="str">
        <f>IFERROR(INDEX('Docs Signed Input'!B:B,MATCH('Nate''s Evolution'!$B5928,'Docs Signed Input'!E:E,0)),"N")</f>
        <v>N</v>
      </c>
      <c r="H5928" s="18" t="str">
        <f>IFERROR(INDEX('Docs Signed Input'!C:C,MATCH('Nate''s Evolution'!B5928,'Docs Signed Input'!E:E,0)),"N")</f>
        <v>N</v>
      </c>
      <c r="I5928" s="7" t="str">
        <f>IF('Master Input'!Q5928 &lt;&gt; "",'Master Input'!Q5928,"")</f>
        <v/>
      </c>
    </row>
    <row r="5929" spans="1:9" x14ac:dyDescent="0.3">
      <c r="A5929" t="str">
        <f>IF('Master Input'!A5929 &lt;&gt; "",'Master Input'!A5929,"")</f>
        <v/>
      </c>
      <c r="B5929" s="7" t="str">
        <f>IF('Master Input'!B5929 &lt;&gt; "",'Master Input'!B5929,"")</f>
        <v/>
      </c>
      <c r="C5929" s="7" t="str">
        <f>IF('Master Input'!C5929 &lt;&gt; "",'Master Input'!C5929,"")</f>
        <v/>
      </c>
      <c r="D5929" t="str">
        <f>IF('Master Input'!D5929 &lt;&gt; "",'Master Input'!D5929,"")</f>
        <v/>
      </c>
      <c r="E5929" s="7" t="str">
        <f>IF('Master Input'!E5929 &lt;&gt; "",'Master Input'!E5929,"")</f>
        <v/>
      </c>
      <c r="F5929" s="58" t="str">
        <f>IF('Master Input'!G5929 &lt;&gt; "",'Master Input'!G5929, "")</f>
        <v/>
      </c>
      <c r="G5929" s="18" t="str">
        <f>IFERROR(INDEX('Docs Signed Input'!B:B,MATCH('Nate''s Evolution'!$B5929,'Docs Signed Input'!E:E,0)),"N")</f>
        <v>N</v>
      </c>
      <c r="H5929" s="18" t="str">
        <f>IFERROR(INDEX('Docs Signed Input'!C:C,MATCH('Nate''s Evolution'!B5929,'Docs Signed Input'!E:E,0)),"N")</f>
        <v>N</v>
      </c>
      <c r="I5929" s="7" t="str">
        <f>IF('Master Input'!Q5929 &lt;&gt; "",'Master Input'!Q5929,"")</f>
        <v/>
      </c>
    </row>
    <row r="5930" spans="1:9" x14ac:dyDescent="0.3">
      <c r="A5930" t="str">
        <f>IF('Master Input'!A5930 &lt;&gt; "",'Master Input'!A5930,"")</f>
        <v/>
      </c>
      <c r="B5930" s="7" t="str">
        <f>IF('Master Input'!B5930 &lt;&gt; "",'Master Input'!B5930,"")</f>
        <v/>
      </c>
      <c r="C5930" s="7" t="str">
        <f>IF('Master Input'!C5930 &lt;&gt; "",'Master Input'!C5930,"")</f>
        <v/>
      </c>
      <c r="D5930" t="str">
        <f>IF('Master Input'!D5930 &lt;&gt; "",'Master Input'!D5930,"")</f>
        <v/>
      </c>
      <c r="E5930" s="7" t="str">
        <f>IF('Master Input'!E5930 &lt;&gt; "",'Master Input'!E5930,"")</f>
        <v/>
      </c>
      <c r="F5930" s="58" t="str">
        <f>IF('Master Input'!G5930 &lt;&gt; "",'Master Input'!G5930, "")</f>
        <v/>
      </c>
      <c r="G5930" s="18" t="str">
        <f>IFERROR(INDEX('Docs Signed Input'!B:B,MATCH('Nate''s Evolution'!$B5930,'Docs Signed Input'!E:E,0)),"N")</f>
        <v>N</v>
      </c>
      <c r="H5930" s="18" t="str">
        <f>IFERROR(INDEX('Docs Signed Input'!C:C,MATCH('Nate''s Evolution'!B5930,'Docs Signed Input'!E:E,0)),"N")</f>
        <v>N</v>
      </c>
      <c r="I5930" s="7" t="str">
        <f>IF('Master Input'!Q5930 &lt;&gt; "",'Master Input'!Q5930,"")</f>
        <v/>
      </c>
    </row>
    <row r="5931" spans="1:9" x14ac:dyDescent="0.3">
      <c r="A5931" t="str">
        <f>IF('Master Input'!A5931 &lt;&gt; "",'Master Input'!A5931,"")</f>
        <v/>
      </c>
      <c r="B5931" s="7" t="str">
        <f>IF('Master Input'!B5931 &lt;&gt; "",'Master Input'!B5931,"")</f>
        <v/>
      </c>
      <c r="C5931" s="7" t="str">
        <f>IF('Master Input'!C5931 &lt;&gt; "",'Master Input'!C5931,"")</f>
        <v/>
      </c>
      <c r="D5931" t="str">
        <f>IF('Master Input'!D5931 &lt;&gt; "",'Master Input'!D5931,"")</f>
        <v/>
      </c>
      <c r="E5931" s="7" t="str">
        <f>IF('Master Input'!E5931 &lt;&gt; "",'Master Input'!E5931,"")</f>
        <v/>
      </c>
      <c r="F5931" s="58" t="str">
        <f>IF('Master Input'!G5931 &lt;&gt; "",'Master Input'!G5931, "")</f>
        <v/>
      </c>
      <c r="G5931" s="18" t="str">
        <f>IFERROR(INDEX('Docs Signed Input'!B:B,MATCH('Nate''s Evolution'!$B5931,'Docs Signed Input'!E:E,0)),"N")</f>
        <v>N</v>
      </c>
      <c r="H5931" s="18" t="str">
        <f>IFERROR(INDEX('Docs Signed Input'!C:C,MATCH('Nate''s Evolution'!B5931,'Docs Signed Input'!E:E,0)),"N")</f>
        <v>N</v>
      </c>
      <c r="I5931" s="7" t="str">
        <f>IF('Master Input'!Q5931 &lt;&gt; "",'Master Input'!Q5931,"")</f>
        <v/>
      </c>
    </row>
    <row r="5932" spans="1:9" x14ac:dyDescent="0.3">
      <c r="A5932" t="str">
        <f>IF('Master Input'!A5932 &lt;&gt; "",'Master Input'!A5932,"")</f>
        <v/>
      </c>
      <c r="B5932" s="7" t="str">
        <f>IF('Master Input'!B5932 &lt;&gt; "",'Master Input'!B5932,"")</f>
        <v/>
      </c>
      <c r="C5932" s="7" t="str">
        <f>IF('Master Input'!C5932 &lt;&gt; "",'Master Input'!C5932,"")</f>
        <v/>
      </c>
      <c r="D5932" t="str">
        <f>IF('Master Input'!D5932 &lt;&gt; "",'Master Input'!D5932,"")</f>
        <v/>
      </c>
      <c r="E5932" s="7" t="str">
        <f>IF('Master Input'!E5932 &lt;&gt; "",'Master Input'!E5932,"")</f>
        <v/>
      </c>
      <c r="F5932" s="58" t="str">
        <f>IF('Master Input'!G5932 &lt;&gt; "",'Master Input'!G5932, "")</f>
        <v/>
      </c>
      <c r="G5932" s="18" t="str">
        <f>IFERROR(INDEX('Docs Signed Input'!B:B,MATCH('Nate''s Evolution'!$B5932,'Docs Signed Input'!E:E,0)),"N")</f>
        <v>N</v>
      </c>
      <c r="H5932" s="18" t="str">
        <f>IFERROR(INDEX('Docs Signed Input'!C:C,MATCH('Nate''s Evolution'!B5932,'Docs Signed Input'!E:E,0)),"N")</f>
        <v>N</v>
      </c>
      <c r="I5932" s="7" t="str">
        <f>IF('Master Input'!Q5932 &lt;&gt; "",'Master Input'!Q5932,"")</f>
        <v/>
      </c>
    </row>
    <row r="5933" spans="1:9" x14ac:dyDescent="0.3">
      <c r="A5933" t="str">
        <f>IF('Master Input'!A5933 &lt;&gt; "",'Master Input'!A5933,"")</f>
        <v/>
      </c>
      <c r="B5933" s="7" t="str">
        <f>IF('Master Input'!B5933 &lt;&gt; "",'Master Input'!B5933,"")</f>
        <v/>
      </c>
      <c r="C5933" s="7" t="str">
        <f>IF('Master Input'!C5933 &lt;&gt; "",'Master Input'!C5933,"")</f>
        <v/>
      </c>
      <c r="D5933" t="str">
        <f>IF('Master Input'!D5933 &lt;&gt; "",'Master Input'!D5933,"")</f>
        <v/>
      </c>
      <c r="E5933" s="7" t="str">
        <f>IF('Master Input'!E5933 &lt;&gt; "",'Master Input'!E5933,"")</f>
        <v/>
      </c>
      <c r="F5933" s="58" t="str">
        <f>IF('Master Input'!G5933 &lt;&gt; "",'Master Input'!G5933, "")</f>
        <v/>
      </c>
      <c r="G5933" s="18" t="str">
        <f>IFERROR(INDEX('Docs Signed Input'!B:B,MATCH('Nate''s Evolution'!$B5933,'Docs Signed Input'!E:E,0)),"N")</f>
        <v>N</v>
      </c>
      <c r="H5933" s="18" t="str">
        <f>IFERROR(INDEX('Docs Signed Input'!C:C,MATCH('Nate''s Evolution'!B5933,'Docs Signed Input'!E:E,0)),"N")</f>
        <v>N</v>
      </c>
      <c r="I5933" s="7" t="str">
        <f>IF('Master Input'!Q5933 &lt;&gt; "",'Master Input'!Q5933,"")</f>
        <v/>
      </c>
    </row>
    <row r="5934" spans="1:9" x14ac:dyDescent="0.3">
      <c r="A5934" t="str">
        <f>IF('Master Input'!A5934 &lt;&gt; "",'Master Input'!A5934,"")</f>
        <v/>
      </c>
      <c r="B5934" s="7" t="str">
        <f>IF('Master Input'!B5934 &lt;&gt; "",'Master Input'!B5934,"")</f>
        <v/>
      </c>
      <c r="C5934" s="7" t="str">
        <f>IF('Master Input'!C5934 &lt;&gt; "",'Master Input'!C5934,"")</f>
        <v/>
      </c>
      <c r="D5934" t="str">
        <f>IF('Master Input'!D5934 &lt;&gt; "",'Master Input'!D5934,"")</f>
        <v/>
      </c>
      <c r="E5934" s="7" t="str">
        <f>IF('Master Input'!E5934 &lt;&gt; "",'Master Input'!E5934,"")</f>
        <v/>
      </c>
      <c r="F5934" s="58" t="str">
        <f>IF('Master Input'!G5934 &lt;&gt; "",'Master Input'!G5934, "")</f>
        <v/>
      </c>
      <c r="G5934" s="18" t="str">
        <f>IFERROR(INDEX('Docs Signed Input'!B:B,MATCH('Nate''s Evolution'!$B5934,'Docs Signed Input'!E:E,0)),"N")</f>
        <v>N</v>
      </c>
      <c r="H5934" s="18" t="str">
        <f>IFERROR(INDEX('Docs Signed Input'!C:C,MATCH('Nate''s Evolution'!B5934,'Docs Signed Input'!E:E,0)),"N")</f>
        <v>N</v>
      </c>
      <c r="I5934" s="7" t="str">
        <f>IF('Master Input'!Q5934 &lt;&gt; "",'Master Input'!Q5934,"")</f>
        <v/>
      </c>
    </row>
    <row r="5935" spans="1:9" x14ac:dyDescent="0.3">
      <c r="A5935" t="str">
        <f>IF('Master Input'!A5935 &lt;&gt; "",'Master Input'!A5935,"")</f>
        <v/>
      </c>
      <c r="B5935" s="7" t="str">
        <f>IF('Master Input'!B5935 &lt;&gt; "",'Master Input'!B5935,"")</f>
        <v/>
      </c>
      <c r="C5935" s="7" t="str">
        <f>IF('Master Input'!C5935 &lt;&gt; "",'Master Input'!C5935,"")</f>
        <v/>
      </c>
      <c r="D5935" t="str">
        <f>IF('Master Input'!D5935 &lt;&gt; "",'Master Input'!D5935,"")</f>
        <v/>
      </c>
      <c r="E5935" s="7" t="str">
        <f>IF('Master Input'!E5935 &lt;&gt; "",'Master Input'!E5935,"")</f>
        <v/>
      </c>
      <c r="F5935" s="58" t="str">
        <f>IF('Master Input'!G5935 &lt;&gt; "",'Master Input'!G5935, "")</f>
        <v/>
      </c>
      <c r="G5935" s="18" t="str">
        <f>IFERROR(INDEX('Docs Signed Input'!B:B,MATCH('Nate''s Evolution'!$B5935,'Docs Signed Input'!E:E,0)),"N")</f>
        <v>N</v>
      </c>
      <c r="H5935" s="18" t="str">
        <f>IFERROR(INDEX('Docs Signed Input'!C:C,MATCH('Nate''s Evolution'!B5935,'Docs Signed Input'!E:E,0)),"N")</f>
        <v>N</v>
      </c>
      <c r="I5935" s="7" t="str">
        <f>IF('Master Input'!Q5935 &lt;&gt; "",'Master Input'!Q5935,"")</f>
        <v/>
      </c>
    </row>
    <row r="5936" spans="1:9" x14ac:dyDescent="0.3">
      <c r="A5936" t="str">
        <f>IF('Master Input'!A5936 &lt;&gt; "",'Master Input'!A5936,"")</f>
        <v/>
      </c>
      <c r="B5936" s="7" t="str">
        <f>IF('Master Input'!B5936 &lt;&gt; "",'Master Input'!B5936,"")</f>
        <v/>
      </c>
      <c r="C5936" s="7" t="str">
        <f>IF('Master Input'!C5936 &lt;&gt; "",'Master Input'!C5936,"")</f>
        <v/>
      </c>
      <c r="D5936" t="str">
        <f>IF('Master Input'!D5936 &lt;&gt; "",'Master Input'!D5936,"")</f>
        <v/>
      </c>
      <c r="E5936" s="7" t="str">
        <f>IF('Master Input'!E5936 &lt;&gt; "",'Master Input'!E5936,"")</f>
        <v/>
      </c>
      <c r="F5936" s="58" t="str">
        <f>IF('Master Input'!G5936 &lt;&gt; "",'Master Input'!G5936, "")</f>
        <v/>
      </c>
      <c r="G5936" s="18" t="str">
        <f>IFERROR(INDEX('Docs Signed Input'!B:B,MATCH('Nate''s Evolution'!$B5936,'Docs Signed Input'!E:E,0)),"N")</f>
        <v>N</v>
      </c>
      <c r="H5936" s="18" t="str">
        <f>IFERROR(INDEX('Docs Signed Input'!C:C,MATCH('Nate''s Evolution'!B5936,'Docs Signed Input'!E:E,0)),"N")</f>
        <v>N</v>
      </c>
      <c r="I5936" s="7" t="str">
        <f>IF('Master Input'!Q5936 &lt;&gt; "",'Master Input'!Q5936,"")</f>
        <v/>
      </c>
    </row>
    <row r="5937" spans="1:9" x14ac:dyDescent="0.3">
      <c r="A5937" t="str">
        <f>IF('Master Input'!A5937 &lt;&gt; "",'Master Input'!A5937,"")</f>
        <v/>
      </c>
      <c r="B5937" s="7" t="str">
        <f>IF('Master Input'!B5937 &lt;&gt; "",'Master Input'!B5937,"")</f>
        <v/>
      </c>
      <c r="C5937" s="7" t="str">
        <f>IF('Master Input'!C5937 &lt;&gt; "",'Master Input'!C5937,"")</f>
        <v/>
      </c>
      <c r="D5937" t="str">
        <f>IF('Master Input'!D5937 &lt;&gt; "",'Master Input'!D5937,"")</f>
        <v/>
      </c>
      <c r="E5937" s="7" t="str">
        <f>IF('Master Input'!E5937 &lt;&gt; "",'Master Input'!E5937,"")</f>
        <v/>
      </c>
      <c r="F5937" s="58" t="str">
        <f>IF('Master Input'!G5937 &lt;&gt; "",'Master Input'!G5937, "")</f>
        <v/>
      </c>
      <c r="G5937" s="18" t="str">
        <f>IFERROR(INDEX('Docs Signed Input'!B:B,MATCH('Nate''s Evolution'!$B5937,'Docs Signed Input'!E:E,0)),"N")</f>
        <v>N</v>
      </c>
      <c r="H5937" s="18" t="str">
        <f>IFERROR(INDEX('Docs Signed Input'!C:C,MATCH('Nate''s Evolution'!B5937,'Docs Signed Input'!E:E,0)),"N")</f>
        <v>N</v>
      </c>
      <c r="I5937" s="7" t="str">
        <f>IF('Master Input'!Q5937 &lt;&gt; "",'Master Input'!Q5937,"")</f>
        <v/>
      </c>
    </row>
    <row r="5938" spans="1:9" x14ac:dyDescent="0.3">
      <c r="A5938" t="str">
        <f>IF('Master Input'!A5938 &lt;&gt; "",'Master Input'!A5938,"")</f>
        <v/>
      </c>
      <c r="B5938" s="7" t="str">
        <f>IF('Master Input'!B5938 &lt;&gt; "",'Master Input'!B5938,"")</f>
        <v/>
      </c>
      <c r="C5938" s="7" t="str">
        <f>IF('Master Input'!C5938 &lt;&gt; "",'Master Input'!C5938,"")</f>
        <v/>
      </c>
      <c r="D5938" t="str">
        <f>IF('Master Input'!D5938 &lt;&gt; "",'Master Input'!D5938,"")</f>
        <v/>
      </c>
      <c r="E5938" s="7" t="str">
        <f>IF('Master Input'!E5938 &lt;&gt; "",'Master Input'!E5938,"")</f>
        <v/>
      </c>
      <c r="F5938" s="58" t="str">
        <f>IF('Master Input'!G5938 &lt;&gt; "",'Master Input'!G5938, "")</f>
        <v/>
      </c>
      <c r="G5938" s="18" t="str">
        <f>IFERROR(INDEX('Docs Signed Input'!B:B,MATCH('Nate''s Evolution'!$B5938,'Docs Signed Input'!E:E,0)),"N")</f>
        <v>N</v>
      </c>
      <c r="H5938" s="18" t="str">
        <f>IFERROR(INDEX('Docs Signed Input'!C:C,MATCH('Nate''s Evolution'!B5938,'Docs Signed Input'!E:E,0)),"N")</f>
        <v>N</v>
      </c>
      <c r="I5938" s="7" t="str">
        <f>IF('Master Input'!Q5938 &lt;&gt; "",'Master Input'!Q5938,"")</f>
        <v/>
      </c>
    </row>
    <row r="5939" spans="1:9" x14ac:dyDescent="0.3">
      <c r="A5939" t="str">
        <f>IF('Master Input'!A5939 &lt;&gt; "",'Master Input'!A5939,"")</f>
        <v/>
      </c>
      <c r="B5939" s="7" t="str">
        <f>IF('Master Input'!B5939 &lt;&gt; "",'Master Input'!B5939,"")</f>
        <v/>
      </c>
      <c r="C5939" s="7" t="str">
        <f>IF('Master Input'!C5939 &lt;&gt; "",'Master Input'!C5939,"")</f>
        <v/>
      </c>
      <c r="D5939" t="str">
        <f>IF('Master Input'!D5939 &lt;&gt; "",'Master Input'!D5939,"")</f>
        <v/>
      </c>
      <c r="E5939" s="7" t="str">
        <f>IF('Master Input'!E5939 &lt;&gt; "",'Master Input'!E5939,"")</f>
        <v/>
      </c>
      <c r="F5939" s="58" t="str">
        <f>IF('Master Input'!G5939 &lt;&gt; "",'Master Input'!G5939, "")</f>
        <v/>
      </c>
      <c r="G5939" s="18" t="str">
        <f>IFERROR(INDEX('Docs Signed Input'!B:B,MATCH('Nate''s Evolution'!$B5939,'Docs Signed Input'!E:E,0)),"N")</f>
        <v>N</v>
      </c>
      <c r="H5939" s="18" t="str">
        <f>IFERROR(INDEX('Docs Signed Input'!C:C,MATCH('Nate''s Evolution'!B5939,'Docs Signed Input'!E:E,0)),"N")</f>
        <v>N</v>
      </c>
      <c r="I5939" s="7" t="str">
        <f>IF('Master Input'!Q5939 &lt;&gt; "",'Master Input'!Q5939,"")</f>
        <v/>
      </c>
    </row>
    <row r="5940" spans="1:9" x14ac:dyDescent="0.3">
      <c r="A5940" t="str">
        <f>IF('Master Input'!A5940 &lt;&gt; "",'Master Input'!A5940,"")</f>
        <v/>
      </c>
      <c r="B5940" s="7" t="str">
        <f>IF('Master Input'!B5940 &lt;&gt; "",'Master Input'!B5940,"")</f>
        <v/>
      </c>
      <c r="C5940" s="7" t="str">
        <f>IF('Master Input'!C5940 &lt;&gt; "",'Master Input'!C5940,"")</f>
        <v/>
      </c>
      <c r="D5940" t="str">
        <f>IF('Master Input'!D5940 &lt;&gt; "",'Master Input'!D5940,"")</f>
        <v/>
      </c>
      <c r="E5940" s="7" t="str">
        <f>IF('Master Input'!E5940 &lt;&gt; "",'Master Input'!E5940,"")</f>
        <v/>
      </c>
      <c r="F5940" s="58" t="str">
        <f>IF('Master Input'!G5940 &lt;&gt; "",'Master Input'!G5940, "")</f>
        <v/>
      </c>
      <c r="G5940" s="18" t="str">
        <f>IFERROR(INDEX('Docs Signed Input'!B:B,MATCH('Nate''s Evolution'!$B5940,'Docs Signed Input'!E:E,0)),"N")</f>
        <v>N</v>
      </c>
      <c r="H5940" s="18" t="str">
        <f>IFERROR(INDEX('Docs Signed Input'!C:C,MATCH('Nate''s Evolution'!B5940,'Docs Signed Input'!E:E,0)),"N")</f>
        <v>N</v>
      </c>
      <c r="I5940" s="7" t="str">
        <f>IF('Master Input'!Q5940 &lt;&gt; "",'Master Input'!Q5940,"")</f>
        <v/>
      </c>
    </row>
    <row r="5941" spans="1:9" x14ac:dyDescent="0.3">
      <c r="A5941" t="str">
        <f>IF('Master Input'!A5941 &lt;&gt; "",'Master Input'!A5941,"")</f>
        <v/>
      </c>
      <c r="B5941" s="7" t="str">
        <f>IF('Master Input'!B5941 &lt;&gt; "",'Master Input'!B5941,"")</f>
        <v/>
      </c>
      <c r="C5941" s="7" t="str">
        <f>IF('Master Input'!C5941 &lt;&gt; "",'Master Input'!C5941,"")</f>
        <v/>
      </c>
      <c r="D5941" t="str">
        <f>IF('Master Input'!D5941 &lt;&gt; "",'Master Input'!D5941,"")</f>
        <v/>
      </c>
      <c r="E5941" s="7" t="str">
        <f>IF('Master Input'!E5941 &lt;&gt; "",'Master Input'!E5941,"")</f>
        <v/>
      </c>
      <c r="F5941" s="58" t="str">
        <f>IF('Master Input'!G5941 &lt;&gt; "",'Master Input'!G5941, "")</f>
        <v/>
      </c>
      <c r="G5941" s="18" t="str">
        <f>IFERROR(INDEX('Docs Signed Input'!B:B,MATCH('Nate''s Evolution'!$B5941,'Docs Signed Input'!E:E,0)),"N")</f>
        <v>N</v>
      </c>
      <c r="H5941" s="18" t="str">
        <f>IFERROR(INDEX('Docs Signed Input'!C:C,MATCH('Nate''s Evolution'!B5941,'Docs Signed Input'!E:E,0)),"N")</f>
        <v>N</v>
      </c>
      <c r="I5941" s="7" t="str">
        <f>IF('Master Input'!Q5941 &lt;&gt; "",'Master Input'!Q5941,"")</f>
        <v/>
      </c>
    </row>
    <row r="5942" spans="1:9" x14ac:dyDescent="0.3">
      <c r="A5942" t="str">
        <f>IF('Master Input'!A5942 &lt;&gt; "",'Master Input'!A5942,"")</f>
        <v/>
      </c>
      <c r="B5942" s="7" t="str">
        <f>IF('Master Input'!B5942 &lt;&gt; "",'Master Input'!B5942,"")</f>
        <v/>
      </c>
      <c r="C5942" s="7" t="str">
        <f>IF('Master Input'!C5942 &lt;&gt; "",'Master Input'!C5942,"")</f>
        <v/>
      </c>
      <c r="D5942" t="str">
        <f>IF('Master Input'!D5942 &lt;&gt; "",'Master Input'!D5942,"")</f>
        <v/>
      </c>
      <c r="E5942" s="7" t="str">
        <f>IF('Master Input'!E5942 &lt;&gt; "",'Master Input'!E5942,"")</f>
        <v/>
      </c>
      <c r="F5942" s="58" t="str">
        <f>IF('Master Input'!G5942 &lt;&gt; "",'Master Input'!G5942, "")</f>
        <v/>
      </c>
      <c r="G5942" s="18" t="str">
        <f>IFERROR(INDEX('Docs Signed Input'!B:B,MATCH('Nate''s Evolution'!$B5942,'Docs Signed Input'!E:E,0)),"N")</f>
        <v>N</v>
      </c>
      <c r="H5942" s="18" t="str">
        <f>IFERROR(INDEX('Docs Signed Input'!C:C,MATCH('Nate''s Evolution'!B5942,'Docs Signed Input'!E:E,0)),"N")</f>
        <v>N</v>
      </c>
      <c r="I5942" s="7" t="str">
        <f>IF('Master Input'!Q5942 &lt;&gt; "",'Master Input'!Q5942,"")</f>
        <v/>
      </c>
    </row>
    <row r="5943" spans="1:9" x14ac:dyDescent="0.3">
      <c r="A5943" t="str">
        <f>IF('Master Input'!A5943 &lt;&gt; "",'Master Input'!A5943,"")</f>
        <v/>
      </c>
      <c r="B5943" s="7" t="str">
        <f>IF('Master Input'!B5943 &lt;&gt; "",'Master Input'!B5943,"")</f>
        <v/>
      </c>
      <c r="C5943" s="7" t="str">
        <f>IF('Master Input'!C5943 &lt;&gt; "",'Master Input'!C5943,"")</f>
        <v/>
      </c>
      <c r="D5943" t="str">
        <f>IF('Master Input'!D5943 &lt;&gt; "",'Master Input'!D5943,"")</f>
        <v/>
      </c>
      <c r="E5943" s="7" t="str">
        <f>IF('Master Input'!E5943 &lt;&gt; "",'Master Input'!E5943,"")</f>
        <v/>
      </c>
      <c r="F5943" s="58" t="str">
        <f>IF('Master Input'!G5943 &lt;&gt; "",'Master Input'!G5943, "")</f>
        <v/>
      </c>
      <c r="G5943" s="18" t="str">
        <f>IFERROR(INDEX('Docs Signed Input'!B:B,MATCH('Nate''s Evolution'!$B5943,'Docs Signed Input'!E:E,0)),"N")</f>
        <v>N</v>
      </c>
      <c r="H5943" s="18" t="str">
        <f>IFERROR(INDEX('Docs Signed Input'!C:C,MATCH('Nate''s Evolution'!B5943,'Docs Signed Input'!E:E,0)),"N")</f>
        <v>N</v>
      </c>
      <c r="I5943" s="7" t="str">
        <f>IF('Master Input'!Q5943 &lt;&gt; "",'Master Input'!Q5943,"")</f>
        <v/>
      </c>
    </row>
    <row r="5944" spans="1:9" x14ac:dyDescent="0.3">
      <c r="A5944" t="str">
        <f>IF('Master Input'!A5944 &lt;&gt; "",'Master Input'!A5944,"")</f>
        <v/>
      </c>
      <c r="B5944" s="7" t="str">
        <f>IF('Master Input'!B5944 &lt;&gt; "",'Master Input'!B5944,"")</f>
        <v/>
      </c>
      <c r="C5944" s="7" t="str">
        <f>IF('Master Input'!C5944 &lt;&gt; "",'Master Input'!C5944,"")</f>
        <v/>
      </c>
      <c r="D5944" t="str">
        <f>IF('Master Input'!D5944 &lt;&gt; "",'Master Input'!D5944,"")</f>
        <v/>
      </c>
      <c r="E5944" s="7" t="str">
        <f>IF('Master Input'!E5944 &lt;&gt; "",'Master Input'!E5944,"")</f>
        <v/>
      </c>
      <c r="F5944" s="58" t="str">
        <f>IF('Master Input'!G5944 &lt;&gt; "",'Master Input'!G5944, "")</f>
        <v/>
      </c>
      <c r="G5944" s="18" t="str">
        <f>IFERROR(INDEX('Docs Signed Input'!B:B,MATCH('Nate''s Evolution'!$B5944,'Docs Signed Input'!E:E,0)),"N")</f>
        <v>N</v>
      </c>
      <c r="H5944" s="18" t="str">
        <f>IFERROR(INDEX('Docs Signed Input'!C:C,MATCH('Nate''s Evolution'!B5944,'Docs Signed Input'!E:E,0)),"N")</f>
        <v>N</v>
      </c>
      <c r="I5944" s="7" t="str">
        <f>IF('Master Input'!Q5944 &lt;&gt; "",'Master Input'!Q5944,"")</f>
        <v/>
      </c>
    </row>
    <row r="5945" spans="1:9" x14ac:dyDescent="0.3">
      <c r="A5945" t="str">
        <f>IF('Master Input'!A5945 &lt;&gt; "",'Master Input'!A5945,"")</f>
        <v/>
      </c>
      <c r="B5945" s="7" t="str">
        <f>IF('Master Input'!B5945 &lt;&gt; "",'Master Input'!B5945,"")</f>
        <v/>
      </c>
      <c r="C5945" s="7" t="str">
        <f>IF('Master Input'!C5945 &lt;&gt; "",'Master Input'!C5945,"")</f>
        <v/>
      </c>
      <c r="D5945" t="str">
        <f>IF('Master Input'!D5945 &lt;&gt; "",'Master Input'!D5945,"")</f>
        <v/>
      </c>
      <c r="E5945" s="7" t="str">
        <f>IF('Master Input'!E5945 &lt;&gt; "",'Master Input'!E5945,"")</f>
        <v/>
      </c>
      <c r="F5945" s="58" t="str">
        <f>IF('Master Input'!G5945 &lt;&gt; "",'Master Input'!G5945, "")</f>
        <v/>
      </c>
      <c r="G5945" s="18" t="str">
        <f>IFERROR(INDEX('Docs Signed Input'!B:B,MATCH('Nate''s Evolution'!$B5945,'Docs Signed Input'!E:E,0)),"N")</f>
        <v>N</v>
      </c>
      <c r="H5945" s="18" t="str">
        <f>IFERROR(INDEX('Docs Signed Input'!C:C,MATCH('Nate''s Evolution'!B5945,'Docs Signed Input'!E:E,0)),"N")</f>
        <v>N</v>
      </c>
      <c r="I5945" s="7" t="str">
        <f>IF('Master Input'!Q5945 &lt;&gt; "",'Master Input'!Q5945,"")</f>
        <v/>
      </c>
    </row>
    <row r="5946" spans="1:9" x14ac:dyDescent="0.3">
      <c r="A5946" t="str">
        <f>IF('Master Input'!A5946 &lt;&gt; "",'Master Input'!A5946,"")</f>
        <v/>
      </c>
      <c r="B5946" s="7" t="str">
        <f>IF('Master Input'!B5946 &lt;&gt; "",'Master Input'!B5946,"")</f>
        <v/>
      </c>
      <c r="C5946" s="7" t="str">
        <f>IF('Master Input'!C5946 &lt;&gt; "",'Master Input'!C5946,"")</f>
        <v/>
      </c>
      <c r="D5946" t="str">
        <f>IF('Master Input'!D5946 &lt;&gt; "",'Master Input'!D5946,"")</f>
        <v/>
      </c>
      <c r="E5946" s="7" t="str">
        <f>IF('Master Input'!E5946 &lt;&gt; "",'Master Input'!E5946,"")</f>
        <v/>
      </c>
      <c r="F5946" s="58" t="str">
        <f>IF('Master Input'!G5946 &lt;&gt; "",'Master Input'!G5946, "")</f>
        <v/>
      </c>
      <c r="G5946" s="18" t="str">
        <f>IFERROR(INDEX('Docs Signed Input'!B:B,MATCH('Nate''s Evolution'!$B5946,'Docs Signed Input'!E:E,0)),"N")</f>
        <v>N</v>
      </c>
      <c r="H5946" s="18" t="str">
        <f>IFERROR(INDEX('Docs Signed Input'!C:C,MATCH('Nate''s Evolution'!B5946,'Docs Signed Input'!E:E,0)),"N")</f>
        <v>N</v>
      </c>
      <c r="I5946" s="7" t="str">
        <f>IF('Master Input'!Q5946 &lt;&gt; "",'Master Input'!Q5946,"")</f>
        <v/>
      </c>
    </row>
    <row r="5947" spans="1:9" x14ac:dyDescent="0.3">
      <c r="A5947" t="str">
        <f>IF('Master Input'!A5947 &lt;&gt; "",'Master Input'!A5947,"")</f>
        <v/>
      </c>
      <c r="B5947" s="7" t="str">
        <f>IF('Master Input'!B5947 &lt;&gt; "",'Master Input'!B5947,"")</f>
        <v/>
      </c>
      <c r="C5947" s="7" t="str">
        <f>IF('Master Input'!C5947 &lt;&gt; "",'Master Input'!C5947,"")</f>
        <v/>
      </c>
      <c r="D5947" t="str">
        <f>IF('Master Input'!D5947 &lt;&gt; "",'Master Input'!D5947,"")</f>
        <v/>
      </c>
      <c r="E5947" s="7" t="str">
        <f>IF('Master Input'!E5947 &lt;&gt; "",'Master Input'!E5947,"")</f>
        <v/>
      </c>
      <c r="F5947" s="58" t="str">
        <f>IF('Master Input'!G5947 &lt;&gt; "",'Master Input'!G5947, "")</f>
        <v/>
      </c>
      <c r="G5947" s="18" t="str">
        <f>IFERROR(INDEX('Docs Signed Input'!B:B,MATCH('Nate''s Evolution'!$B5947,'Docs Signed Input'!E:E,0)),"N")</f>
        <v>N</v>
      </c>
      <c r="H5947" s="18" t="str">
        <f>IFERROR(INDEX('Docs Signed Input'!C:C,MATCH('Nate''s Evolution'!B5947,'Docs Signed Input'!E:E,0)),"N")</f>
        <v>N</v>
      </c>
      <c r="I5947" s="7" t="str">
        <f>IF('Master Input'!Q5947 &lt;&gt; "",'Master Input'!Q5947,"")</f>
        <v/>
      </c>
    </row>
    <row r="5948" spans="1:9" x14ac:dyDescent="0.3">
      <c r="A5948" t="str">
        <f>IF('Master Input'!A5948 &lt;&gt; "",'Master Input'!A5948,"")</f>
        <v/>
      </c>
      <c r="B5948" s="7" t="str">
        <f>IF('Master Input'!B5948 &lt;&gt; "",'Master Input'!B5948,"")</f>
        <v/>
      </c>
      <c r="C5948" s="7" t="str">
        <f>IF('Master Input'!C5948 &lt;&gt; "",'Master Input'!C5948,"")</f>
        <v/>
      </c>
      <c r="D5948" t="str">
        <f>IF('Master Input'!D5948 &lt;&gt; "",'Master Input'!D5948,"")</f>
        <v/>
      </c>
      <c r="E5948" s="7" t="str">
        <f>IF('Master Input'!E5948 &lt;&gt; "",'Master Input'!E5948,"")</f>
        <v/>
      </c>
      <c r="F5948" s="58" t="str">
        <f>IF('Master Input'!G5948 &lt;&gt; "",'Master Input'!G5948, "")</f>
        <v/>
      </c>
      <c r="G5948" s="18" t="str">
        <f>IFERROR(INDEX('Docs Signed Input'!B:B,MATCH('Nate''s Evolution'!$B5948,'Docs Signed Input'!E:E,0)),"N")</f>
        <v>N</v>
      </c>
      <c r="H5948" s="18" t="str">
        <f>IFERROR(INDEX('Docs Signed Input'!C:C,MATCH('Nate''s Evolution'!B5948,'Docs Signed Input'!E:E,0)),"N")</f>
        <v>N</v>
      </c>
      <c r="I5948" s="7" t="str">
        <f>IF('Master Input'!Q5948 &lt;&gt; "",'Master Input'!Q5948,"")</f>
        <v/>
      </c>
    </row>
    <row r="5949" spans="1:9" x14ac:dyDescent="0.3">
      <c r="A5949" t="str">
        <f>IF('Master Input'!A5949 &lt;&gt; "",'Master Input'!A5949,"")</f>
        <v/>
      </c>
      <c r="B5949" s="7" t="str">
        <f>IF('Master Input'!B5949 &lt;&gt; "",'Master Input'!B5949,"")</f>
        <v/>
      </c>
      <c r="C5949" s="7" t="str">
        <f>IF('Master Input'!C5949 &lt;&gt; "",'Master Input'!C5949,"")</f>
        <v/>
      </c>
      <c r="D5949" t="str">
        <f>IF('Master Input'!D5949 &lt;&gt; "",'Master Input'!D5949,"")</f>
        <v/>
      </c>
      <c r="E5949" s="7" t="str">
        <f>IF('Master Input'!E5949 &lt;&gt; "",'Master Input'!E5949,"")</f>
        <v/>
      </c>
      <c r="F5949" s="58" t="str">
        <f>IF('Master Input'!G5949 &lt;&gt; "",'Master Input'!G5949, "")</f>
        <v/>
      </c>
      <c r="G5949" s="18" t="str">
        <f>IFERROR(INDEX('Docs Signed Input'!B:B,MATCH('Nate''s Evolution'!$B5949,'Docs Signed Input'!E:E,0)),"N")</f>
        <v>N</v>
      </c>
      <c r="H5949" s="18" t="str">
        <f>IFERROR(INDEX('Docs Signed Input'!C:C,MATCH('Nate''s Evolution'!B5949,'Docs Signed Input'!E:E,0)),"N")</f>
        <v>N</v>
      </c>
      <c r="I5949" s="7" t="str">
        <f>IF('Master Input'!Q5949 &lt;&gt; "",'Master Input'!Q5949,"")</f>
        <v/>
      </c>
    </row>
    <row r="5950" spans="1:9" x14ac:dyDescent="0.3">
      <c r="A5950" t="str">
        <f>IF('Master Input'!A5950 &lt;&gt; "",'Master Input'!A5950,"")</f>
        <v/>
      </c>
      <c r="B5950" s="7" t="str">
        <f>IF('Master Input'!B5950 &lt;&gt; "",'Master Input'!B5950,"")</f>
        <v/>
      </c>
      <c r="C5950" s="7" t="str">
        <f>IF('Master Input'!C5950 &lt;&gt; "",'Master Input'!C5950,"")</f>
        <v/>
      </c>
      <c r="D5950" t="str">
        <f>IF('Master Input'!D5950 &lt;&gt; "",'Master Input'!D5950,"")</f>
        <v/>
      </c>
      <c r="E5950" s="7" t="str">
        <f>IF('Master Input'!E5950 &lt;&gt; "",'Master Input'!E5950,"")</f>
        <v/>
      </c>
      <c r="F5950" s="58" t="str">
        <f>IF('Master Input'!G5950 &lt;&gt; "",'Master Input'!G5950, "")</f>
        <v/>
      </c>
      <c r="G5950" s="18" t="str">
        <f>IFERROR(INDEX('Docs Signed Input'!B:B,MATCH('Nate''s Evolution'!$B5950,'Docs Signed Input'!E:E,0)),"N")</f>
        <v>N</v>
      </c>
      <c r="H5950" s="18" t="str">
        <f>IFERROR(INDEX('Docs Signed Input'!C:C,MATCH('Nate''s Evolution'!B5950,'Docs Signed Input'!E:E,0)),"N")</f>
        <v>N</v>
      </c>
      <c r="I5950" s="7" t="str">
        <f>IF('Master Input'!Q5950 &lt;&gt; "",'Master Input'!Q5950,"")</f>
        <v/>
      </c>
    </row>
    <row r="5951" spans="1:9" x14ac:dyDescent="0.3">
      <c r="A5951" t="str">
        <f>IF('Master Input'!A5951 &lt;&gt; "",'Master Input'!A5951,"")</f>
        <v/>
      </c>
      <c r="B5951" s="7" t="str">
        <f>IF('Master Input'!B5951 &lt;&gt; "",'Master Input'!B5951,"")</f>
        <v/>
      </c>
      <c r="C5951" s="7" t="str">
        <f>IF('Master Input'!C5951 &lt;&gt; "",'Master Input'!C5951,"")</f>
        <v/>
      </c>
      <c r="D5951" t="str">
        <f>IF('Master Input'!D5951 &lt;&gt; "",'Master Input'!D5951,"")</f>
        <v/>
      </c>
      <c r="E5951" s="7" t="str">
        <f>IF('Master Input'!E5951 &lt;&gt; "",'Master Input'!E5951,"")</f>
        <v/>
      </c>
      <c r="F5951" s="58" t="str">
        <f>IF('Master Input'!G5951 &lt;&gt; "",'Master Input'!G5951, "")</f>
        <v/>
      </c>
      <c r="G5951" s="18" t="str">
        <f>IFERROR(INDEX('Docs Signed Input'!B:B,MATCH('Nate''s Evolution'!$B5951,'Docs Signed Input'!E:E,0)),"N")</f>
        <v>N</v>
      </c>
      <c r="H5951" s="18" t="str">
        <f>IFERROR(INDEX('Docs Signed Input'!C:C,MATCH('Nate''s Evolution'!B5951,'Docs Signed Input'!E:E,0)),"N")</f>
        <v>N</v>
      </c>
      <c r="I5951" s="7" t="str">
        <f>IF('Master Input'!Q5951 &lt;&gt; "",'Master Input'!Q5951,"")</f>
        <v/>
      </c>
    </row>
    <row r="5952" spans="1:9" x14ac:dyDescent="0.3">
      <c r="A5952" t="str">
        <f>IF('Master Input'!A5952 &lt;&gt; "",'Master Input'!A5952,"")</f>
        <v/>
      </c>
      <c r="B5952" s="7" t="str">
        <f>IF('Master Input'!B5952 &lt;&gt; "",'Master Input'!B5952,"")</f>
        <v/>
      </c>
      <c r="C5952" s="7" t="str">
        <f>IF('Master Input'!C5952 &lt;&gt; "",'Master Input'!C5952,"")</f>
        <v/>
      </c>
      <c r="D5952" t="str">
        <f>IF('Master Input'!D5952 &lt;&gt; "",'Master Input'!D5952,"")</f>
        <v/>
      </c>
      <c r="E5952" s="7" t="str">
        <f>IF('Master Input'!E5952 &lt;&gt; "",'Master Input'!E5952,"")</f>
        <v/>
      </c>
      <c r="F5952" s="58" t="str">
        <f>IF('Master Input'!G5952 &lt;&gt; "",'Master Input'!G5952, "")</f>
        <v/>
      </c>
      <c r="G5952" s="18" t="str">
        <f>IFERROR(INDEX('Docs Signed Input'!B:B,MATCH('Nate''s Evolution'!$B5952,'Docs Signed Input'!E:E,0)),"N")</f>
        <v>N</v>
      </c>
      <c r="H5952" s="18" t="str">
        <f>IFERROR(INDEX('Docs Signed Input'!C:C,MATCH('Nate''s Evolution'!B5952,'Docs Signed Input'!E:E,0)),"N")</f>
        <v>N</v>
      </c>
      <c r="I5952" s="7" t="str">
        <f>IF('Master Input'!Q5952 &lt;&gt; "",'Master Input'!Q5952,"")</f>
        <v/>
      </c>
    </row>
    <row r="5953" spans="1:9" x14ac:dyDescent="0.3">
      <c r="A5953" t="str">
        <f>IF('Master Input'!A5953 &lt;&gt; "",'Master Input'!A5953,"")</f>
        <v/>
      </c>
      <c r="B5953" s="7" t="str">
        <f>IF('Master Input'!B5953 &lt;&gt; "",'Master Input'!B5953,"")</f>
        <v/>
      </c>
      <c r="C5953" s="7" t="str">
        <f>IF('Master Input'!C5953 &lt;&gt; "",'Master Input'!C5953,"")</f>
        <v/>
      </c>
      <c r="D5953" t="str">
        <f>IF('Master Input'!D5953 &lt;&gt; "",'Master Input'!D5953,"")</f>
        <v/>
      </c>
      <c r="E5953" s="7" t="str">
        <f>IF('Master Input'!E5953 &lt;&gt; "",'Master Input'!E5953,"")</f>
        <v/>
      </c>
      <c r="F5953" s="58" t="str">
        <f>IF('Master Input'!G5953 &lt;&gt; "",'Master Input'!G5953, "")</f>
        <v/>
      </c>
      <c r="G5953" s="18" t="str">
        <f>IFERROR(INDEX('Docs Signed Input'!B:B,MATCH('Nate''s Evolution'!$B5953,'Docs Signed Input'!E:E,0)),"N")</f>
        <v>N</v>
      </c>
      <c r="H5953" s="18" t="str">
        <f>IFERROR(INDEX('Docs Signed Input'!C:C,MATCH('Nate''s Evolution'!B5953,'Docs Signed Input'!E:E,0)),"N")</f>
        <v>N</v>
      </c>
      <c r="I5953" s="7" t="str">
        <f>IF('Master Input'!Q5953 &lt;&gt; "",'Master Input'!Q5953,"")</f>
        <v/>
      </c>
    </row>
    <row r="5954" spans="1:9" x14ac:dyDescent="0.3">
      <c r="A5954" t="str">
        <f>IF('Master Input'!A5954 &lt;&gt; "",'Master Input'!A5954,"")</f>
        <v/>
      </c>
      <c r="B5954" s="7" t="str">
        <f>IF('Master Input'!B5954 &lt;&gt; "",'Master Input'!B5954,"")</f>
        <v/>
      </c>
      <c r="C5954" s="7" t="str">
        <f>IF('Master Input'!C5954 &lt;&gt; "",'Master Input'!C5954,"")</f>
        <v/>
      </c>
      <c r="D5954" t="str">
        <f>IF('Master Input'!D5954 &lt;&gt; "",'Master Input'!D5954,"")</f>
        <v/>
      </c>
      <c r="E5954" s="7" t="str">
        <f>IF('Master Input'!E5954 &lt;&gt; "",'Master Input'!E5954,"")</f>
        <v/>
      </c>
      <c r="F5954" s="58" t="str">
        <f>IF('Master Input'!G5954 &lt;&gt; "",'Master Input'!G5954, "")</f>
        <v/>
      </c>
      <c r="G5954" s="18" t="str">
        <f>IFERROR(INDEX('Docs Signed Input'!B:B,MATCH('Nate''s Evolution'!$B5954,'Docs Signed Input'!E:E,0)),"N")</f>
        <v>N</v>
      </c>
      <c r="H5954" s="18" t="str">
        <f>IFERROR(INDEX('Docs Signed Input'!C:C,MATCH('Nate''s Evolution'!B5954,'Docs Signed Input'!E:E,0)),"N")</f>
        <v>N</v>
      </c>
      <c r="I5954" s="7" t="str">
        <f>IF('Master Input'!Q5954 &lt;&gt; "",'Master Input'!Q5954,"")</f>
        <v/>
      </c>
    </row>
    <row r="5955" spans="1:9" x14ac:dyDescent="0.3">
      <c r="A5955" t="str">
        <f>IF('Master Input'!A5955 &lt;&gt; "",'Master Input'!A5955,"")</f>
        <v/>
      </c>
      <c r="B5955" s="7" t="str">
        <f>IF('Master Input'!B5955 &lt;&gt; "",'Master Input'!B5955,"")</f>
        <v/>
      </c>
      <c r="C5955" s="7" t="str">
        <f>IF('Master Input'!C5955 &lt;&gt; "",'Master Input'!C5955,"")</f>
        <v/>
      </c>
      <c r="D5955" t="str">
        <f>IF('Master Input'!D5955 &lt;&gt; "",'Master Input'!D5955,"")</f>
        <v/>
      </c>
      <c r="E5955" s="7" t="str">
        <f>IF('Master Input'!E5955 &lt;&gt; "",'Master Input'!E5955,"")</f>
        <v/>
      </c>
      <c r="F5955" s="58" t="str">
        <f>IF('Master Input'!G5955 &lt;&gt; "",'Master Input'!G5955, "")</f>
        <v/>
      </c>
      <c r="G5955" s="18" t="str">
        <f>IFERROR(INDEX('Docs Signed Input'!B:B,MATCH('Nate''s Evolution'!$B5955,'Docs Signed Input'!E:E,0)),"N")</f>
        <v>N</v>
      </c>
      <c r="H5955" s="18" t="str">
        <f>IFERROR(INDEX('Docs Signed Input'!C:C,MATCH('Nate''s Evolution'!B5955,'Docs Signed Input'!E:E,0)),"N")</f>
        <v>N</v>
      </c>
      <c r="I5955" s="7" t="str">
        <f>IF('Master Input'!Q5955 &lt;&gt; "",'Master Input'!Q5955,"")</f>
        <v/>
      </c>
    </row>
    <row r="5956" spans="1:9" x14ac:dyDescent="0.3">
      <c r="A5956" t="str">
        <f>IF('Master Input'!A5956 &lt;&gt; "",'Master Input'!A5956,"")</f>
        <v/>
      </c>
      <c r="B5956" s="7" t="str">
        <f>IF('Master Input'!B5956 &lt;&gt; "",'Master Input'!B5956,"")</f>
        <v/>
      </c>
      <c r="C5956" s="7" t="str">
        <f>IF('Master Input'!C5956 &lt;&gt; "",'Master Input'!C5956,"")</f>
        <v/>
      </c>
      <c r="D5956" t="str">
        <f>IF('Master Input'!D5956 &lt;&gt; "",'Master Input'!D5956,"")</f>
        <v/>
      </c>
      <c r="E5956" s="7" t="str">
        <f>IF('Master Input'!E5956 &lt;&gt; "",'Master Input'!E5956,"")</f>
        <v/>
      </c>
      <c r="F5956" s="58" t="str">
        <f>IF('Master Input'!G5956 &lt;&gt; "",'Master Input'!G5956, "")</f>
        <v/>
      </c>
      <c r="G5956" s="18" t="str">
        <f>IFERROR(INDEX('Docs Signed Input'!B:B,MATCH('Nate''s Evolution'!$B5956,'Docs Signed Input'!E:E,0)),"N")</f>
        <v>N</v>
      </c>
      <c r="H5956" s="18" t="str">
        <f>IFERROR(INDEX('Docs Signed Input'!C:C,MATCH('Nate''s Evolution'!B5956,'Docs Signed Input'!E:E,0)),"N")</f>
        <v>N</v>
      </c>
      <c r="I5956" s="7" t="str">
        <f>IF('Master Input'!Q5956 &lt;&gt; "",'Master Input'!Q5956,"")</f>
        <v/>
      </c>
    </row>
    <row r="5957" spans="1:9" x14ac:dyDescent="0.3">
      <c r="A5957" t="str">
        <f>IF('Master Input'!A5957 &lt;&gt; "",'Master Input'!A5957,"")</f>
        <v/>
      </c>
      <c r="B5957" s="7" t="str">
        <f>IF('Master Input'!B5957 &lt;&gt; "",'Master Input'!B5957,"")</f>
        <v/>
      </c>
      <c r="C5957" s="7" t="str">
        <f>IF('Master Input'!C5957 &lt;&gt; "",'Master Input'!C5957,"")</f>
        <v/>
      </c>
      <c r="D5957" t="str">
        <f>IF('Master Input'!D5957 &lt;&gt; "",'Master Input'!D5957,"")</f>
        <v/>
      </c>
      <c r="E5957" s="7" t="str">
        <f>IF('Master Input'!E5957 &lt;&gt; "",'Master Input'!E5957,"")</f>
        <v/>
      </c>
      <c r="F5957" s="58" t="str">
        <f>IF('Master Input'!G5957 &lt;&gt; "",'Master Input'!G5957, "")</f>
        <v/>
      </c>
      <c r="G5957" s="18" t="str">
        <f>IFERROR(INDEX('Docs Signed Input'!B:B,MATCH('Nate''s Evolution'!$B5957,'Docs Signed Input'!E:E,0)),"N")</f>
        <v>N</v>
      </c>
      <c r="H5957" s="18" t="str">
        <f>IFERROR(INDEX('Docs Signed Input'!C:C,MATCH('Nate''s Evolution'!B5957,'Docs Signed Input'!E:E,0)),"N")</f>
        <v>N</v>
      </c>
      <c r="I5957" s="7" t="str">
        <f>IF('Master Input'!Q5957 &lt;&gt; "",'Master Input'!Q5957,"")</f>
        <v/>
      </c>
    </row>
    <row r="5958" spans="1:9" x14ac:dyDescent="0.3">
      <c r="A5958" t="str">
        <f>IF('Master Input'!A5958 &lt;&gt; "",'Master Input'!A5958,"")</f>
        <v/>
      </c>
      <c r="B5958" s="7" t="str">
        <f>IF('Master Input'!B5958 &lt;&gt; "",'Master Input'!B5958,"")</f>
        <v/>
      </c>
      <c r="C5958" s="7" t="str">
        <f>IF('Master Input'!C5958 &lt;&gt; "",'Master Input'!C5958,"")</f>
        <v/>
      </c>
      <c r="D5958" t="str">
        <f>IF('Master Input'!D5958 &lt;&gt; "",'Master Input'!D5958,"")</f>
        <v/>
      </c>
      <c r="E5958" s="7" t="str">
        <f>IF('Master Input'!E5958 &lt;&gt; "",'Master Input'!E5958,"")</f>
        <v/>
      </c>
      <c r="F5958" s="58" t="str">
        <f>IF('Master Input'!G5958 &lt;&gt; "",'Master Input'!G5958, "")</f>
        <v/>
      </c>
      <c r="G5958" s="18" t="str">
        <f>IFERROR(INDEX('Docs Signed Input'!B:B,MATCH('Nate''s Evolution'!$B5958,'Docs Signed Input'!E:E,0)),"N")</f>
        <v>N</v>
      </c>
      <c r="H5958" s="18" t="str">
        <f>IFERROR(INDEX('Docs Signed Input'!C:C,MATCH('Nate''s Evolution'!B5958,'Docs Signed Input'!E:E,0)),"N")</f>
        <v>N</v>
      </c>
      <c r="I5958" s="7" t="str">
        <f>IF('Master Input'!Q5958 &lt;&gt; "",'Master Input'!Q5958,"")</f>
        <v/>
      </c>
    </row>
    <row r="5959" spans="1:9" x14ac:dyDescent="0.3">
      <c r="A5959" t="str">
        <f>IF('Master Input'!A5959 &lt;&gt; "",'Master Input'!A5959,"")</f>
        <v/>
      </c>
      <c r="B5959" s="7" t="str">
        <f>IF('Master Input'!B5959 &lt;&gt; "",'Master Input'!B5959,"")</f>
        <v/>
      </c>
      <c r="C5959" s="7" t="str">
        <f>IF('Master Input'!C5959 &lt;&gt; "",'Master Input'!C5959,"")</f>
        <v/>
      </c>
      <c r="D5959" t="str">
        <f>IF('Master Input'!D5959 &lt;&gt; "",'Master Input'!D5959,"")</f>
        <v/>
      </c>
      <c r="E5959" s="7" t="str">
        <f>IF('Master Input'!E5959 &lt;&gt; "",'Master Input'!E5959,"")</f>
        <v/>
      </c>
      <c r="F5959" s="58" t="str">
        <f>IF('Master Input'!G5959 &lt;&gt; "",'Master Input'!G5959, "")</f>
        <v/>
      </c>
      <c r="G5959" s="18" t="str">
        <f>IFERROR(INDEX('Docs Signed Input'!B:B,MATCH('Nate''s Evolution'!$B5959,'Docs Signed Input'!E:E,0)),"N")</f>
        <v>N</v>
      </c>
      <c r="H5959" s="18" t="str">
        <f>IFERROR(INDEX('Docs Signed Input'!C:C,MATCH('Nate''s Evolution'!B5959,'Docs Signed Input'!E:E,0)),"N")</f>
        <v>N</v>
      </c>
      <c r="I5959" s="7" t="str">
        <f>IF('Master Input'!Q5959 &lt;&gt; "",'Master Input'!Q5959,"")</f>
        <v/>
      </c>
    </row>
    <row r="5960" spans="1:9" x14ac:dyDescent="0.3">
      <c r="A5960" t="str">
        <f>IF('Master Input'!A5960 &lt;&gt; "",'Master Input'!A5960,"")</f>
        <v/>
      </c>
      <c r="B5960" s="7" t="str">
        <f>IF('Master Input'!B5960 &lt;&gt; "",'Master Input'!B5960,"")</f>
        <v/>
      </c>
      <c r="C5960" s="7" t="str">
        <f>IF('Master Input'!C5960 &lt;&gt; "",'Master Input'!C5960,"")</f>
        <v/>
      </c>
      <c r="D5960" t="str">
        <f>IF('Master Input'!D5960 &lt;&gt; "",'Master Input'!D5960,"")</f>
        <v/>
      </c>
      <c r="E5960" s="7" t="str">
        <f>IF('Master Input'!E5960 &lt;&gt; "",'Master Input'!E5960,"")</f>
        <v/>
      </c>
      <c r="F5960" s="58" t="str">
        <f>IF('Master Input'!G5960 &lt;&gt; "",'Master Input'!G5960, "")</f>
        <v/>
      </c>
      <c r="G5960" s="18" t="str">
        <f>IFERROR(INDEX('Docs Signed Input'!B:B,MATCH('Nate''s Evolution'!$B5960,'Docs Signed Input'!E:E,0)),"N")</f>
        <v>N</v>
      </c>
      <c r="H5960" s="18" t="str">
        <f>IFERROR(INDEX('Docs Signed Input'!C:C,MATCH('Nate''s Evolution'!B5960,'Docs Signed Input'!E:E,0)),"N")</f>
        <v>N</v>
      </c>
      <c r="I5960" s="7" t="str">
        <f>IF('Master Input'!Q5960 &lt;&gt; "",'Master Input'!Q5960,"")</f>
        <v/>
      </c>
    </row>
    <row r="5961" spans="1:9" x14ac:dyDescent="0.3">
      <c r="A5961" t="str">
        <f>IF('Master Input'!A5961 &lt;&gt; "",'Master Input'!A5961,"")</f>
        <v/>
      </c>
      <c r="B5961" s="7" t="str">
        <f>IF('Master Input'!B5961 &lt;&gt; "",'Master Input'!B5961,"")</f>
        <v/>
      </c>
      <c r="C5961" s="7" t="str">
        <f>IF('Master Input'!C5961 &lt;&gt; "",'Master Input'!C5961,"")</f>
        <v/>
      </c>
      <c r="D5961" t="str">
        <f>IF('Master Input'!D5961 &lt;&gt; "",'Master Input'!D5961,"")</f>
        <v/>
      </c>
      <c r="E5961" s="7" t="str">
        <f>IF('Master Input'!E5961 &lt;&gt; "",'Master Input'!E5961,"")</f>
        <v/>
      </c>
      <c r="F5961" s="58" t="str">
        <f>IF('Master Input'!G5961 &lt;&gt; "",'Master Input'!G5961, "")</f>
        <v/>
      </c>
      <c r="G5961" s="18" t="str">
        <f>IFERROR(INDEX('Docs Signed Input'!B:B,MATCH('Nate''s Evolution'!$B5961,'Docs Signed Input'!E:E,0)),"N")</f>
        <v>N</v>
      </c>
      <c r="H5961" s="18" t="str">
        <f>IFERROR(INDEX('Docs Signed Input'!C:C,MATCH('Nate''s Evolution'!B5961,'Docs Signed Input'!E:E,0)),"N")</f>
        <v>N</v>
      </c>
      <c r="I5961" s="7" t="str">
        <f>IF('Master Input'!Q5961 &lt;&gt; "",'Master Input'!Q5961,"")</f>
        <v/>
      </c>
    </row>
    <row r="5962" spans="1:9" x14ac:dyDescent="0.3">
      <c r="A5962" t="str">
        <f>IF('Master Input'!A5962 &lt;&gt; "",'Master Input'!A5962,"")</f>
        <v/>
      </c>
      <c r="B5962" s="7" t="str">
        <f>IF('Master Input'!B5962 &lt;&gt; "",'Master Input'!B5962,"")</f>
        <v/>
      </c>
      <c r="C5962" s="7" t="str">
        <f>IF('Master Input'!C5962 &lt;&gt; "",'Master Input'!C5962,"")</f>
        <v/>
      </c>
      <c r="D5962" t="str">
        <f>IF('Master Input'!D5962 &lt;&gt; "",'Master Input'!D5962,"")</f>
        <v/>
      </c>
      <c r="E5962" s="7" t="str">
        <f>IF('Master Input'!E5962 &lt;&gt; "",'Master Input'!E5962,"")</f>
        <v/>
      </c>
      <c r="F5962" s="58" t="str">
        <f>IF('Master Input'!G5962 &lt;&gt; "",'Master Input'!G5962, "")</f>
        <v/>
      </c>
      <c r="G5962" s="18" t="str">
        <f>IFERROR(INDEX('Docs Signed Input'!B:B,MATCH('Nate''s Evolution'!$B5962,'Docs Signed Input'!E:E,0)),"N")</f>
        <v>N</v>
      </c>
      <c r="H5962" s="18" t="str">
        <f>IFERROR(INDEX('Docs Signed Input'!C:C,MATCH('Nate''s Evolution'!B5962,'Docs Signed Input'!E:E,0)),"N")</f>
        <v>N</v>
      </c>
      <c r="I5962" s="7" t="str">
        <f>IF('Master Input'!Q5962 &lt;&gt; "",'Master Input'!Q5962,"")</f>
        <v/>
      </c>
    </row>
    <row r="5963" spans="1:9" x14ac:dyDescent="0.3">
      <c r="A5963" t="str">
        <f>IF('Master Input'!A5963 &lt;&gt; "",'Master Input'!A5963,"")</f>
        <v/>
      </c>
      <c r="B5963" s="7" t="str">
        <f>IF('Master Input'!B5963 &lt;&gt; "",'Master Input'!B5963,"")</f>
        <v/>
      </c>
      <c r="C5963" s="7" t="str">
        <f>IF('Master Input'!C5963 &lt;&gt; "",'Master Input'!C5963,"")</f>
        <v/>
      </c>
      <c r="D5963" t="str">
        <f>IF('Master Input'!D5963 &lt;&gt; "",'Master Input'!D5963,"")</f>
        <v/>
      </c>
      <c r="E5963" s="7" t="str">
        <f>IF('Master Input'!E5963 &lt;&gt; "",'Master Input'!E5963,"")</f>
        <v/>
      </c>
      <c r="F5963" s="58" t="str">
        <f>IF('Master Input'!G5963 &lt;&gt; "",'Master Input'!G5963, "")</f>
        <v/>
      </c>
      <c r="G5963" s="18" t="str">
        <f>IFERROR(INDEX('Docs Signed Input'!B:B,MATCH('Nate''s Evolution'!$B5963,'Docs Signed Input'!E:E,0)),"N")</f>
        <v>N</v>
      </c>
      <c r="H5963" s="18" t="str">
        <f>IFERROR(INDEX('Docs Signed Input'!C:C,MATCH('Nate''s Evolution'!B5963,'Docs Signed Input'!E:E,0)),"N")</f>
        <v>N</v>
      </c>
      <c r="I5963" s="7" t="str">
        <f>IF('Master Input'!Q5963 &lt;&gt; "",'Master Input'!Q5963,"")</f>
        <v/>
      </c>
    </row>
    <row r="5964" spans="1:9" x14ac:dyDescent="0.3">
      <c r="A5964" t="str">
        <f>IF('Master Input'!A5964 &lt;&gt; "",'Master Input'!A5964,"")</f>
        <v/>
      </c>
      <c r="B5964" s="7" t="str">
        <f>IF('Master Input'!B5964 &lt;&gt; "",'Master Input'!B5964,"")</f>
        <v/>
      </c>
      <c r="C5964" s="7" t="str">
        <f>IF('Master Input'!C5964 &lt;&gt; "",'Master Input'!C5964,"")</f>
        <v/>
      </c>
      <c r="D5964" t="str">
        <f>IF('Master Input'!D5964 &lt;&gt; "",'Master Input'!D5964,"")</f>
        <v/>
      </c>
      <c r="E5964" s="7" t="str">
        <f>IF('Master Input'!E5964 &lt;&gt; "",'Master Input'!E5964,"")</f>
        <v/>
      </c>
      <c r="F5964" s="58" t="str">
        <f>IF('Master Input'!G5964 &lt;&gt; "",'Master Input'!G5964, "")</f>
        <v/>
      </c>
      <c r="G5964" s="18" t="str">
        <f>IFERROR(INDEX('Docs Signed Input'!B:B,MATCH('Nate''s Evolution'!$B5964,'Docs Signed Input'!E:E,0)),"N")</f>
        <v>N</v>
      </c>
      <c r="H5964" s="18" t="str">
        <f>IFERROR(INDEX('Docs Signed Input'!C:C,MATCH('Nate''s Evolution'!B5964,'Docs Signed Input'!E:E,0)),"N")</f>
        <v>N</v>
      </c>
      <c r="I5964" s="7" t="str">
        <f>IF('Master Input'!Q5964 &lt;&gt; "",'Master Input'!Q5964,"")</f>
        <v/>
      </c>
    </row>
    <row r="5965" spans="1:9" x14ac:dyDescent="0.3">
      <c r="A5965" t="str">
        <f>IF('Master Input'!A5965 &lt;&gt; "",'Master Input'!A5965,"")</f>
        <v/>
      </c>
      <c r="B5965" s="7" t="str">
        <f>IF('Master Input'!B5965 &lt;&gt; "",'Master Input'!B5965,"")</f>
        <v/>
      </c>
      <c r="C5965" s="7" t="str">
        <f>IF('Master Input'!C5965 &lt;&gt; "",'Master Input'!C5965,"")</f>
        <v/>
      </c>
      <c r="D5965" t="str">
        <f>IF('Master Input'!D5965 &lt;&gt; "",'Master Input'!D5965,"")</f>
        <v/>
      </c>
      <c r="E5965" s="7" t="str">
        <f>IF('Master Input'!E5965 &lt;&gt; "",'Master Input'!E5965,"")</f>
        <v/>
      </c>
      <c r="F5965" s="58" t="str">
        <f>IF('Master Input'!G5965 &lt;&gt; "",'Master Input'!G5965, "")</f>
        <v/>
      </c>
      <c r="G5965" s="18" t="str">
        <f>IFERROR(INDEX('Docs Signed Input'!B:B,MATCH('Nate''s Evolution'!$B5965,'Docs Signed Input'!E:E,0)),"N")</f>
        <v>N</v>
      </c>
      <c r="H5965" s="18" t="str">
        <f>IFERROR(INDEX('Docs Signed Input'!C:C,MATCH('Nate''s Evolution'!B5965,'Docs Signed Input'!E:E,0)),"N")</f>
        <v>N</v>
      </c>
      <c r="I5965" s="7" t="str">
        <f>IF('Master Input'!Q5965 &lt;&gt; "",'Master Input'!Q5965,"")</f>
        <v/>
      </c>
    </row>
    <row r="5966" spans="1:9" x14ac:dyDescent="0.3">
      <c r="A5966" t="str">
        <f>IF('Master Input'!A5966 &lt;&gt; "",'Master Input'!A5966,"")</f>
        <v/>
      </c>
      <c r="B5966" s="7" t="str">
        <f>IF('Master Input'!B5966 &lt;&gt; "",'Master Input'!B5966,"")</f>
        <v/>
      </c>
      <c r="C5966" s="7" t="str">
        <f>IF('Master Input'!C5966 &lt;&gt; "",'Master Input'!C5966,"")</f>
        <v/>
      </c>
      <c r="D5966" t="str">
        <f>IF('Master Input'!D5966 &lt;&gt; "",'Master Input'!D5966,"")</f>
        <v/>
      </c>
      <c r="E5966" s="7" t="str">
        <f>IF('Master Input'!E5966 &lt;&gt; "",'Master Input'!E5966,"")</f>
        <v/>
      </c>
      <c r="F5966" s="58" t="str">
        <f>IF('Master Input'!G5966 &lt;&gt; "",'Master Input'!G5966, "")</f>
        <v/>
      </c>
      <c r="G5966" s="18" t="str">
        <f>IFERROR(INDEX('Docs Signed Input'!B:B,MATCH('Nate''s Evolution'!$B5966,'Docs Signed Input'!E:E,0)),"N")</f>
        <v>N</v>
      </c>
      <c r="H5966" s="18" t="str">
        <f>IFERROR(INDEX('Docs Signed Input'!C:C,MATCH('Nate''s Evolution'!B5966,'Docs Signed Input'!E:E,0)),"N")</f>
        <v>N</v>
      </c>
      <c r="I5966" s="7" t="str">
        <f>IF('Master Input'!Q5966 &lt;&gt; "",'Master Input'!Q5966,"")</f>
        <v/>
      </c>
    </row>
    <row r="5967" spans="1:9" x14ac:dyDescent="0.3">
      <c r="A5967" t="str">
        <f>IF('Master Input'!A5967 &lt;&gt; "",'Master Input'!A5967,"")</f>
        <v/>
      </c>
      <c r="B5967" s="7" t="str">
        <f>IF('Master Input'!B5967 &lt;&gt; "",'Master Input'!B5967,"")</f>
        <v/>
      </c>
      <c r="C5967" s="7" t="str">
        <f>IF('Master Input'!C5967 &lt;&gt; "",'Master Input'!C5967,"")</f>
        <v/>
      </c>
      <c r="D5967" t="str">
        <f>IF('Master Input'!D5967 &lt;&gt; "",'Master Input'!D5967,"")</f>
        <v/>
      </c>
      <c r="E5967" s="7" t="str">
        <f>IF('Master Input'!E5967 &lt;&gt; "",'Master Input'!E5967,"")</f>
        <v/>
      </c>
      <c r="F5967" s="58" t="str">
        <f>IF('Master Input'!G5967 &lt;&gt; "",'Master Input'!G5967, "")</f>
        <v/>
      </c>
      <c r="G5967" s="18" t="str">
        <f>IFERROR(INDEX('Docs Signed Input'!B:B,MATCH('Nate''s Evolution'!$B5967,'Docs Signed Input'!E:E,0)),"N")</f>
        <v>N</v>
      </c>
      <c r="H5967" s="18" t="str">
        <f>IFERROR(INDEX('Docs Signed Input'!C:C,MATCH('Nate''s Evolution'!B5967,'Docs Signed Input'!E:E,0)),"N")</f>
        <v>N</v>
      </c>
      <c r="I5967" s="7" t="str">
        <f>IF('Master Input'!Q5967 &lt;&gt; "",'Master Input'!Q5967,"")</f>
        <v/>
      </c>
    </row>
    <row r="5968" spans="1:9" x14ac:dyDescent="0.3">
      <c r="A5968" t="str">
        <f>IF('Master Input'!A5968 &lt;&gt; "",'Master Input'!A5968,"")</f>
        <v/>
      </c>
      <c r="B5968" s="7" t="str">
        <f>IF('Master Input'!B5968 &lt;&gt; "",'Master Input'!B5968,"")</f>
        <v/>
      </c>
      <c r="C5968" s="7" t="str">
        <f>IF('Master Input'!C5968 &lt;&gt; "",'Master Input'!C5968,"")</f>
        <v/>
      </c>
      <c r="D5968" t="str">
        <f>IF('Master Input'!D5968 &lt;&gt; "",'Master Input'!D5968,"")</f>
        <v/>
      </c>
      <c r="E5968" s="7" t="str">
        <f>IF('Master Input'!E5968 &lt;&gt; "",'Master Input'!E5968,"")</f>
        <v/>
      </c>
      <c r="F5968" s="58" t="str">
        <f>IF('Master Input'!G5968 &lt;&gt; "",'Master Input'!G5968, "")</f>
        <v/>
      </c>
      <c r="G5968" s="18" t="str">
        <f>IFERROR(INDEX('Docs Signed Input'!B:B,MATCH('Nate''s Evolution'!$B5968,'Docs Signed Input'!E:E,0)),"N")</f>
        <v>N</v>
      </c>
      <c r="H5968" s="18" t="str">
        <f>IFERROR(INDEX('Docs Signed Input'!C:C,MATCH('Nate''s Evolution'!B5968,'Docs Signed Input'!E:E,0)),"N")</f>
        <v>N</v>
      </c>
      <c r="I5968" s="7" t="str">
        <f>IF('Master Input'!Q5968 &lt;&gt; "",'Master Input'!Q5968,"")</f>
        <v/>
      </c>
    </row>
    <row r="5969" spans="1:9" x14ac:dyDescent="0.3">
      <c r="A5969" t="str">
        <f>IF('Master Input'!A5969 &lt;&gt; "",'Master Input'!A5969,"")</f>
        <v/>
      </c>
      <c r="B5969" s="7" t="str">
        <f>IF('Master Input'!B5969 &lt;&gt; "",'Master Input'!B5969,"")</f>
        <v/>
      </c>
      <c r="C5969" s="7" t="str">
        <f>IF('Master Input'!C5969 &lt;&gt; "",'Master Input'!C5969,"")</f>
        <v/>
      </c>
      <c r="D5969" t="str">
        <f>IF('Master Input'!D5969 &lt;&gt; "",'Master Input'!D5969,"")</f>
        <v/>
      </c>
      <c r="E5969" s="7" t="str">
        <f>IF('Master Input'!E5969 &lt;&gt; "",'Master Input'!E5969,"")</f>
        <v/>
      </c>
      <c r="F5969" s="58" t="str">
        <f>IF('Master Input'!G5969 &lt;&gt; "",'Master Input'!G5969, "")</f>
        <v/>
      </c>
      <c r="G5969" s="18" t="str">
        <f>IFERROR(INDEX('Docs Signed Input'!B:B,MATCH('Nate''s Evolution'!$B5969,'Docs Signed Input'!E:E,0)),"N")</f>
        <v>N</v>
      </c>
      <c r="H5969" s="18" t="str">
        <f>IFERROR(INDEX('Docs Signed Input'!C:C,MATCH('Nate''s Evolution'!B5969,'Docs Signed Input'!E:E,0)),"N")</f>
        <v>N</v>
      </c>
      <c r="I5969" s="7" t="str">
        <f>IF('Master Input'!Q5969 &lt;&gt; "",'Master Input'!Q5969,"")</f>
        <v/>
      </c>
    </row>
    <row r="5970" spans="1:9" x14ac:dyDescent="0.3">
      <c r="A5970" t="str">
        <f>IF('Master Input'!A5970 &lt;&gt; "",'Master Input'!A5970,"")</f>
        <v/>
      </c>
      <c r="B5970" s="7" t="str">
        <f>IF('Master Input'!B5970 &lt;&gt; "",'Master Input'!B5970,"")</f>
        <v/>
      </c>
      <c r="C5970" s="7" t="str">
        <f>IF('Master Input'!C5970 &lt;&gt; "",'Master Input'!C5970,"")</f>
        <v/>
      </c>
      <c r="D5970" t="str">
        <f>IF('Master Input'!D5970 &lt;&gt; "",'Master Input'!D5970,"")</f>
        <v/>
      </c>
      <c r="E5970" s="7" t="str">
        <f>IF('Master Input'!E5970 &lt;&gt; "",'Master Input'!E5970,"")</f>
        <v/>
      </c>
      <c r="F5970" s="58" t="str">
        <f>IF('Master Input'!G5970 &lt;&gt; "",'Master Input'!G5970, "")</f>
        <v/>
      </c>
      <c r="G5970" s="18" t="str">
        <f>IFERROR(INDEX('Docs Signed Input'!B:B,MATCH('Nate''s Evolution'!$B5970,'Docs Signed Input'!E:E,0)),"N")</f>
        <v>N</v>
      </c>
      <c r="H5970" s="18" t="str">
        <f>IFERROR(INDEX('Docs Signed Input'!C:C,MATCH('Nate''s Evolution'!B5970,'Docs Signed Input'!E:E,0)),"N")</f>
        <v>N</v>
      </c>
      <c r="I5970" s="7" t="str">
        <f>IF('Master Input'!Q5970 &lt;&gt; "",'Master Input'!Q5970,"")</f>
        <v/>
      </c>
    </row>
    <row r="5971" spans="1:9" x14ac:dyDescent="0.3">
      <c r="A5971" t="str">
        <f>IF('Master Input'!A5971 &lt;&gt; "",'Master Input'!A5971,"")</f>
        <v/>
      </c>
      <c r="B5971" s="7" t="str">
        <f>IF('Master Input'!B5971 &lt;&gt; "",'Master Input'!B5971,"")</f>
        <v/>
      </c>
      <c r="C5971" s="7" t="str">
        <f>IF('Master Input'!C5971 &lt;&gt; "",'Master Input'!C5971,"")</f>
        <v/>
      </c>
      <c r="D5971" t="str">
        <f>IF('Master Input'!D5971 &lt;&gt; "",'Master Input'!D5971,"")</f>
        <v/>
      </c>
      <c r="E5971" s="7" t="str">
        <f>IF('Master Input'!E5971 &lt;&gt; "",'Master Input'!E5971,"")</f>
        <v/>
      </c>
      <c r="F5971" s="58" t="str">
        <f>IF('Master Input'!G5971 &lt;&gt; "",'Master Input'!G5971, "")</f>
        <v/>
      </c>
      <c r="G5971" s="18" t="str">
        <f>IFERROR(INDEX('Docs Signed Input'!B:B,MATCH('Nate''s Evolution'!$B5971,'Docs Signed Input'!E:E,0)),"N")</f>
        <v>N</v>
      </c>
      <c r="H5971" s="18" t="str">
        <f>IFERROR(INDEX('Docs Signed Input'!C:C,MATCH('Nate''s Evolution'!B5971,'Docs Signed Input'!E:E,0)),"N")</f>
        <v>N</v>
      </c>
      <c r="I5971" s="7" t="str">
        <f>IF('Master Input'!Q5971 &lt;&gt; "",'Master Input'!Q5971,"")</f>
        <v/>
      </c>
    </row>
    <row r="5972" spans="1:9" x14ac:dyDescent="0.3">
      <c r="A5972" t="str">
        <f>IF('Master Input'!A5972 &lt;&gt; "",'Master Input'!A5972,"")</f>
        <v/>
      </c>
      <c r="B5972" s="7" t="str">
        <f>IF('Master Input'!B5972 &lt;&gt; "",'Master Input'!B5972,"")</f>
        <v/>
      </c>
      <c r="C5972" s="7" t="str">
        <f>IF('Master Input'!C5972 &lt;&gt; "",'Master Input'!C5972,"")</f>
        <v/>
      </c>
      <c r="D5972" t="str">
        <f>IF('Master Input'!D5972 &lt;&gt; "",'Master Input'!D5972,"")</f>
        <v/>
      </c>
      <c r="E5972" s="7" t="str">
        <f>IF('Master Input'!E5972 &lt;&gt; "",'Master Input'!E5972,"")</f>
        <v/>
      </c>
      <c r="F5972" s="58" t="str">
        <f>IF('Master Input'!G5972 &lt;&gt; "",'Master Input'!G5972, "")</f>
        <v/>
      </c>
      <c r="G5972" s="18" t="str">
        <f>IFERROR(INDEX('Docs Signed Input'!B:B,MATCH('Nate''s Evolution'!$B5972,'Docs Signed Input'!E:E,0)),"N")</f>
        <v>N</v>
      </c>
      <c r="H5972" s="18" t="str">
        <f>IFERROR(INDEX('Docs Signed Input'!C:C,MATCH('Nate''s Evolution'!B5972,'Docs Signed Input'!E:E,0)),"N")</f>
        <v>N</v>
      </c>
      <c r="I5972" s="7" t="str">
        <f>IF('Master Input'!Q5972 &lt;&gt; "",'Master Input'!Q5972,"")</f>
        <v/>
      </c>
    </row>
    <row r="5973" spans="1:9" x14ac:dyDescent="0.3">
      <c r="A5973" t="str">
        <f>IF('Master Input'!A5973 &lt;&gt; "",'Master Input'!A5973,"")</f>
        <v/>
      </c>
      <c r="B5973" s="7" t="str">
        <f>IF('Master Input'!B5973 &lt;&gt; "",'Master Input'!B5973,"")</f>
        <v/>
      </c>
      <c r="C5973" s="7" t="str">
        <f>IF('Master Input'!C5973 &lt;&gt; "",'Master Input'!C5973,"")</f>
        <v/>
      </c>
      <c r="D5973" t="str">
        <f>IF('Master Input'!D5973 &lt;&gt; "",'Master Input'!D5973,"")</f>
        <v/>
      </c>
      <c r="E5973" s="7" t="str">
        <f>IF('Master Input'!E5973 &lt;&gt; "",'Master Input'!E5973,"")</f>
        <v/>
      </c>
      <c r="F5973" s="58" t="str">
        <f>IF('Master Input'!G5973 &lt;&gt; "",'Master Input'!G5973, "")</f>
        <v/>
      </c>
      <c r="G5973" s="18" t="str">
        <f>IFERROR(INDEX('Docs Signed Input'!B:B,MATCH('Nate''s Evolution'!$B5973,'Docs Signed Input'!E:E,0)),"N")</f>
        <v>N</v>
      </c>
      <c r="H5973" s="18" t="str">
        <f>IFERROR(INDEX('Docs Signed Input'!C:C,MATCH('Nate''s Evolution'!B5973,'Docs Signed Input'!E:E,0)),"N")</f>
        <v>N</v>
      </c>
      <c r="I5973" s="7" t="str">
        <f>IF('Master Input'!Q5973 &lt;&gt; "",'Master Input'!Q5973,"")</f>
        <v/>
      </c>
    </row>
    <row r="5974" spans="1:9" x14ac:dyDescent="0.3">
      <c r="A5974" t="str">
        <f>IF('Master Input'!A5974 &lt;&gt; "",'Master Input'!A5974,"")</f>
        <v/>
      </c>
      <c r="B5974" s="7" t="str">
        <f>IF('Master Input'!B5974 &lt;&gt; "",'Master Input'!B5974,"")</f>
        <v/>
      </c>
      <c r="C5974" s="7" t="str">
        <f>IF('Master Input'!C5974 &lt;&gt; "",'Master Input'!C5974,"")</f>
        <v/>
      </c>
      <c r="D5974" t="str">
        <f>IF('Master Input'!D5974 &lt;&gt; "",'Master Input'!D5974,"")</f>
        <v/>
      </c>
      <c r="E5974" s="7" t="str">
        <f>IF('Master Input'!E5974 &lt;&gt; "",'Master Input'!E5974,"")</f>
        <v/>
      </c>
      <c r="F5974" s="58" t="str">
        <f>IF('Master Input'!G5974 &lt;&gt; "",'Master Input'!G5974, "")</f>
        <v/>
      </c>
      <c r="G5974" s="18" t="str">
        <f>IFERROR(INDEX('Docs Signed Input'!B:B,MATCH('Nate''s Evolution'!$B5974,'Docs Signed Input'!E:E,0)),"N")</f>
        <v>N</v>
      </c>
      <c r="H5974" s="18" t="str">
        <f>IFERROR(INDEX('Docs Signed Input'!C:C,MATCH('Nate''s Evolution'!B5974,'Docs Signed Input'!E:E,0)),"N")</f>
        <v>N</v>
      </c>
      <c r="I5974" s="7" t="str">
        <f>IF('Master Input'!Q5974 &lt;&gt; "",'Master Input'!Q5974,"")</f>
        <v/>
      </c>
    </row>
    <row r="5975" spans="1:9" x14ac:dyDescent="0.3">
      <c r="A5975" t="str">
        <f>IF('Master Input'!A5975 &lt;&gt; "",'Master Input'!A5975,"")</f>
        <v/>
      </c>
      <c r="B5975" s="7" t="str">
        <f>IF('Master Input'!B5975 &lt;&gt; "",'Master Input'!B5975,"")</f>
        <v/>
      </c>
      <c r="C5975" s="7" t="str">
        <f>IF('Master Input'!C5975 &lt;&gt; "",'Master Input'!C5975,"")</f>
        <v/>
      </c>
      <c r="D5975" t="str">
        <f>IF('Master Input'!D5975 &lt;&gt; "",'Master Input'!D5975,"")</f>
        <v/>
      </c>
      <c r="E5975" s="7" t="str">
        <f>IF('Master Input'!E5975 &lt;&gt; "",'Master Input'!E5975,"")</f>
        <v/>
      </c>
      <c r="F5975" s="58" t="str">
        <f>IF('Master Input'!G5975 &lt;&gt; "",'Master Input'!G5975, "")</f>
        <v/>
      </c>
      <c r="G5975" s="18" t="str">
        <f>IFERROR(INDEX('Docs Signed Input'!B:B,MATCH('Nate''s Evolution'!$B5975,'Docs Signed Input'!E:E,0)),"N")</f>
        <v>N</v>
      </c>
      <c r="H5975" s="18" t="str">
        <f>IFERROR(INDEX('Docs Signed Input'!C:C,MATCH('Nate''s Evolution'!B5975,'Docs Signed Input'!E:E,0)),"N")</f>
        <v>N</v>
      </c>
      <c r="I5975" s="7" t="str">
        <f>IF('Master Input'!Q5975 &lt;&gt; "",'Master Input'!Q5975,"")</f>
        <v/>
      </c>
    </row>
    <row r="5976" spans="1:9" x14ac:dyDescent="0.3">
      <c r="A5976" t="str">
        <f>IF('Master Input'!A5976 &lt;&gt; "",'Master Input'!A5976,"")</f>
        <v/>
      </c>
      <c r="B5976" s="7" t="str">
        <f>IF('Master Input'!B5976 &lt;&gt; "",'Master Input'!B5976,"")</f>
        <v/>
      </c>
      <c r="C5976" s="7" t="str">
        <f>IF('Master Input'!C5976 &lt;&gt; "",'Master Input'!C5976,"")</f>
        <v/>
      </c>
      <c r="D5976" t="str">
        <f>IF('Master Input'!D5976 &lt;&gt; "",'Master Input'!D5976,"")</f>
        <v/>
      </c>
      <c r="E5976" s="7" t="str">
        <f>IF('Master Input'!E5976 &lt;&gt; "",'Master Input'!E5976,"")</f>
        <v/>
      </c>
      <c r="F5976" s="58" t="str">
        <f>IF('Master Input'!G5976 &lt;&gt; "",'Master Input'!G5976, "")</f>
        <v/>
      </c>
      <c r="G5976" s="18" t="str">
        <f>IFERROR(INDEX('Docs Signed Input'!B:B,MATCH('Nate''s Evolution'!$B5976,'Docs Signed Input'!E:E,0)),"N")</f>
        <v>N</v>
      </c>
      <c r="H5976" s="18" t="str">
        <f>IFERROR(INDEX('Docs Signed Input'!C:C,MATCH('Nate''s Evolution'!B5976,'Docs Signed Input'!E:E,0)),"N")</f>
        <v>N</v>
      </c>
      <c r="I5976" s="7" t="str">
        <f>IF('Master Input'!Q5976 &lt;&gt; "",'Master Input'!Q5976,"")</f>
        <v/>
      </c>
    </row>
    <row r="5977" spans="1:9" x14ac:dyDescent="0.3">
      <c r="A5977" t="str">
        <f>IF('Master Input'!A5977 &lt;&gt; "",'Master Input'!A5977,"")</f>
        <v/>
      </c>
      <c r="B5977" s="7" t="str">
        <f>IF('Master Input'!B5977 &lt;&gt; "",'Master Input'!B5977,"")</f>
        <v/>
      </c>
      <c r="C5977" s="7" t="str">
        <f>IF('Master Input'!C5977 &lt;&gt; "",'Master Input'!C5977,"")</f>
        <v/>
      </c>
      <c r="D5977" t="str">
        <f>IF('Master Input'!D5977 &lt;&gt; "",'Master Input'!D5977,"")</f>
        <v/>
      </c>
      <c r="E5977" s="7" t="str">
        <f>IF('Master Input'!E5977 &lt;&gt; "",'Master Input'!E5977,"")</f>
        <v/>
      </c>
      <c r="F5977" s="58" t="str">
        <f>IF('Master Input'!G5977 &lt;&gt; "",'Master Input'!G5977, "")</f>
        <v/>
      </c>
      <c r="G5977" s="18" t="str">
        <f>IFERROR(INDEX('Docs Signed Input'!B:B,MATCH('Nate''s Evolution'!$B5977,'Docs Signed Input'!E:E,0)),"N")</f>
        <v>N</v>
      </c>
      <c r="H5977" s="18" t="str">
        <f>IFERROR(INDEX('Docs Signed Input'!C:C,MATCH('Nate''s Evolution'!B5977,'Docs Signed Input'!E:E,0)),"N")</f>
        <v>N</v>
      </c>
      <c r="I5977" s="7" t="str">
        <f>IF('Master Input'!Q5977 &lt;&gt; "",'Master Input'!Q5977,"")</f>
        <v/>
      </c>
    </row>
    <row r="5978" spans="1:9" x14ac:dyDescent="0.3">
      <c r="A5978" t="str">
        <f>IF('Master Input'!A5978 &lt;&gt; "",'Master Input'!A5978,"")</f>
        <v/>
      </c>
      <c r="B5978" s="7" t="str">
        <f>IF('Master Input'!B5978 &lt;&gt; "",'Master Input'!B5978,"")</f>
        <v/>
      </c>
      <c r="C5978" s="7" t="str">
        <f>IF('Master Input'!C5978 &lt;&gt; "",'Master Input'!C5978,"")</f>
        <v/>
      </c>
      <c r="D5978" t="str">
        <f>IF('Master Input'!D5978 &lt;&gt; "",'Master Input'!D5978,"")</f>
        <v/>
      </c>
      <c r="E5978" s="7" t="str">
        <f>IF('Master Input'!E5978 &lt;&gt; "",'Master Input'!E5978,"")</f>
        <v/>
      </c>
      <c r="F5978" s="58" t="str">
        <f>IF('Master Input'!G5978 &lt;&gt; "",'Master Input'!G5978, "")</f>
        <v/>
      </c>
      <c r="G5978" s="18" t="str">
        <f>IFERROR(INDEX('Docs Signed Input'!B:B,MATCH('Nate''s Evolution'!$B5978,'Docs Signed Input'!E:E,0)),"N")</f>
        <v>N</v>
      </c>
      <c r="H5978" s="18" t="str">
        <f>IFERROR(INDEX('Docs Signed Input'!C:C,MATCH('Nate''s Evolution'!B5978,'Docs Signed Input'!E:E,0)),"N")</f>
        <v>N</v>
      </c>
      <c r="I5978" s="7" t="str">
        <f>IF('Master Input'!Q5978 &lt;&gt; "",'Master Input'!Q5978,"")</f>
        <v/>
      </c>
    </row>
    <row r="5979" spans="1:9" x14ac:dyDescent="0.3">
      <c r="A5979" t="str">
        <f>IF('Master Input'!A5979 &lt;&gt; "",'Master Input'!A5979,"")</f>
        <v/>
      </c>
      <c r="B5979" s="7" t="str">
        <f>IF('Master Input'!B5979 &lt;&gt; "",'Master Input'!B5979,"")</f>
        <v/>
      </c>
      <c r="C5979" s="7" t="str">
        <f>IF('Master Input'!C5979 &lt;&gt; "",'Master Input'!C5979,"")</f>
        <v/>
      </c>
      <c r="D5979" t="str">
        <f>IF('Master Input'!D5979 &lt;&gt; "",'Master Input'!D5979,"")</f>
        <v/>
      </c>
      <c r="E5979" s="7" t="str">
        <f>IF('Master Input'!E5979 &lt;&gt; "",'Master Input'!E5979,"")</f>
        <v/>
      </c>
      <c r="F5979" s="58" t="str">
        <f>IF('Master Input'!G5979 &lt;&gt; "",'Master Input'!G5979, "")</f>
        <v/>
      </c>
      <c r="G5979" s="18" t="str">
        <f>IFERROR(INDEX('Docs Signed Input'!B:B,MATCH('Nate''s Evolution'!$B5979,'Docs Signed Input'!E:E,0)),"N")</f>
        <v>N</v>
      </c>
      <c r="H5979" s="18" t="str">
        <f>IFERROR(INDEX('Docs Signed Input'!C:C,MATCH('Nate''s Evolution'!B5979,'Docs Signed Input'!E:E,0)),"N")</f>
        <v>N</v>
      </c>
      <c r="I5979" s="7" t="str">
        <f>IF('Master Input'!Q5979 &lt;&gt; "",'Master Input'!Q5979,"")</f>
        <v/>
      </c>
    </row>
    <row r="5980" spans="1:9" x14ac:dyDescent="0.3">
      <c r="A5980" t="str">
        <f>IF('Master Input'!A5980 &lt;&gt; "",'Master Input'!A5980,"")</f>
        <v/>
      </c>
      <c r="B5980" s="7" t="str">
        <f>IF('Master Input'!B5980 &lt;&gt; "",'Master Input'!B5980,"")</f>
        <v/>
      </c>
      <c r="C5980" s="7" t="str">
        <f>IF('Master Input'!C5980 &lt;&gt; "",'Master Input'!C5980,"")</f>
        <v/>
      </c>
      <c r="D5980" t="str">
        <f>IF('Master Input'!D5980 &lt;&gt; "",'Master Input'!D5980,"")</f>
        <v/>
      </c>
      <c r="E5980" s="7" t="str">
        <f>IF('Master Input'!E5980 &lt;&gt; "",'Master Input'!E5980,"")</f>
        <v/>
      </c>
      <c r="F5980" s="58" t="str">
        <f>IF('Master Input'!G5980 &lt;&gt; "",'Master Input'!G5980, "")</f>
        <v/>
      </c>
      <c r="G5980" s="18" t="str">
        <f>IFERROR(INDEX('Docs Signed Input'!B:B,MATCH('Nate''s Evolution'!$B5980,'Docs Signed Input'!E:E,0)),"N")</f>
        <v>N</v>
      </c>
      <c r="H5980" s="18" t="str">
        <f>IFERROR(INDEX('Docs Signed Input'!C:C,MATCH('Nate''s Evolution'!B5980,'Docs Signed Input'!E:E,0)),"N")</f>
        <v>N</v>
      </c>
      <c r="I5980" s="7" t="str">
        <f>IF('Master Input'!Q5980 &lt;&gt; "",'Master Input'!Q5980,"")</f>
        <v/>
      </c>
    </row>
    <row r="5981" spans="1:9" x14ac:dyDescent="0.3">
      <c r="A5981" t="str">
        <f>IF('Master Input'!A5981 &lt;&gt; "",'Master Input'!A5981,"")</f>
        <v/>
      </c>
      <c r="B5981" s="7" t="str">
        <f>IF('Master Input'!B5981 &lt;&gt; "",'Master Input'!B5981,"")</f>
        <v/>
      </c>
      <c r="C5981" s="7" t="str">
        <f>IF('Master Input'!C5981 &lt;&gt; "",'Master Input'!C5981,"")</f>
        <v/>
      </c>
      <c r="D5981" t="str">
        <f>IF('Master Input'!D5981 &lt;&gt; "",'Master Input'!D5981,"")</f>
        <v/>
      </c>
      <c r="E5981" s="7" t="str">
        <f>IF('Master Input'!E5981 &lt;&gt; "",'Master Input'!E5981,"")</f>
        <v/>
      </c>
      <c r="F5981" s="58" t="str">
        <f>IF('Master Input'!G5981 &lt;&gt; "",'Master Input'!G5981, "")</f>
        <v/>
      </c>
      <c r="G5981" s="18" t="str">
        <f>IFERROR(INDEX('Docs Signed Input'!B:B,MATCH('Nate''s Evolution'!$B5981,'Docs Signed Input'!E:E,0)),"N")</f>
        <v>N</v>
      </c>
      <c r="H5981" s="18" t="str">
        <f>IFERROR(INDEX('Docs Signed Input'!C:C,MATCH('Nate''s Evolution'!B5981,'Docs Signed Input'!E:E,0)),"N")</f>
        <v>N</v>
      </c>
      <c r="I5981" s="7" t="str">
        <f>IF('Master Input'!Q5981 &lt;&gt; "",'Master Input'!Q5981,"")</f>
        <v/>
      </c>
    </row>
    <row r="5982" spans="1:9" x14ac:dyDescent="0.3">
      <c r="A5982" t="str">
        <f>IF('Master Input'!A5982 &lt;&gt; "",'Master Input'!A5982,"")</f>
        <v/>
      </c>
      <c r="B5982" s="7" t="str">
        <f>IF('Master Input'!B5982 &lt;&gt; "",'Master Input'!B5982,"")</f>
        <v/>
      </c>
      <c r="C5982" s="7" t="str">
        <f>IF('Master Input'!C5982 &lt;&gt; "",'Master Input'!C5982,"")</f>
        <v/>
      </c>
      <c r="D5982" t="str">
        <f>IF('Master Input'!D5982 &lt;&gt; "",'Master Input'!D5982,"")</f>
        <v/>
      </c>
      <c r="E5982" s="7" t="str">
        <f>IF('Master Input'!E5982 &lt;&gt; "",'Master Input'!E5982,"")</f>
        <v/>
      </c>
      <c r="F5982" s="58" t="str">
        <f>IF('Master Input'!G5982 &lt;&gt; "",'Master Input'!G5982, "")</f>
        <v/>
      </c>
      <c r="G5982" s="18" t="str">
        <f>IFERROR(INDEX('Docs Signed Input'!B:B,MATCH('Nate''s Evolution'!$B5982,'Docs Signed Input'!E:E,0)),"N")</f>
        <v>N</v>
      </c>
      <c r="H5982" s="18" t="str">
        <f>IFERROR(INDEX('Docs Signed Input'!C:C,MATCH('Nate''s Evolution'!B5982,'Docs Signed Input'!E:E,0)),"N")</f>
        <v>N</v>
      </c>
      <c r="I5982" s="7" t="str">
        <f>IF('Master Input'!Q5982 &lt;&gt; "",'Master Input'!Q5982,"")</f>
        <v/>
      </c>
    </row>
    <row r="5983" spans="1:9" x14ac:dyDescent="0.3">
      <c r="A5983" t="str">
        <f>IF('Master Input'!A5983 &lt;&gt; "",'Master Input'!A5983,"")</f>
        <v/>
      </c>
      <c r="B5983" s="7" t="str">
        <f>IF('Master Input'!B5983 &lt;&gt; "",'Master Input'!B5983,"")</f>
        <v/>
      </c>
      <c r="C5983" s="7" t="str">
        <f>IF('Master Input'!C5983 &lt;&gt; "",'Master Input'!C5983,"")</f>
        <v/>
      </c>
      <c r="D5983" t="str">
        <f>IF('Master Input'!D5983 &lt;&gt; "",'Master Input'!D5983,"")</f>
        <v/>
      </c>
      <c r="E5983" s="7" t="str">
        <f>IF('Master Input'!E5983 &lt;&gt; "",'Master Input'!E5983,"")</f>
        <v/>
      </c>
      <c r="F5983" s="58" t="str">
        <f>IF('Master Input'!G5983 &lt;&gt; "",'Master Input'!G5983, "")</f>
        <v/>
      </c>
      <c r="G5983" s="18" t="str">
        <f>IFERROR(INDEX('Docs Signed Input'!B:B,MATCH('Nate''s Evolution'!$B5983,'Docs Signed Input'!E:E,0)),"N")</f>
        <v>N</v>
      </c>
      <c r="H5983" s="18" t="str">
        <f>IFERROR(INDEX('Docs Signed Input'!C:C,MATCH('Nate''s Evolution'!B5983,'Docs Signed Input'!E:E,0)),"N")</f>
        <v>N</v>
      </c>
      <c r="I5983" s="7" t="str">
        <f>IF('Master Input'!Q5983 &lt;&gt; "",'Master Input'!Q5983,"")</f>
        <v/>
      </c>
    </row>
    <row r="5984" spans="1:9" x14ac:dyDescent="0.3">
      <c r="A5984" t="str">
        <f>IF('Master Input'!A5984 &lt;&gt; "",'Master Input'!A5984,"")</f>
        <v/>
      </c>
      <c r="B5984" s="7" t="str">
        <f>IF('Master Input'!B5984 &lt;&gt; "",'Master Input'!B5984,"")</f>
        <v/>
      </c>
      <c r="C5984" s="7" t="str">
        <f>IF('Master Input'!C5984 &lt;&gt; "",'Master Input'!C5984,"")</f>
        <v/>
      </c>
      <c r="D5984" t="str">
        <f>IF('Master Input'!D5984 &lt;&gt; "",'Master Input'!D5984,"")</f>
        <v/>
      </c>
      <c r="E5984" s="7" t="str">
        <f>IF('Master Input'!E5984 &lt;&gt; "",'Master Input'!E5984,"")</f>
        <v/>
      </c>
      <c r="F5984" s="58" t="str">
        <f>IF('Master Input'!G5984 &lt;&gt; "",'Master Input'!G5984, "")</f>
        <v/>
      </c>
      <c r="G5984" s="18" t="str">
        <f>IFERROR(INDEX('Docs Signed Input'!B:B,MATCH('Nate''s Evolution'!$B5984,'Docs Signed Input'!E:E,0)),"N")</f>
        <v>N</v>
      </c>
      <c r="H5984" s="18" t="str">
        <f>IFERROR(INDEX('Docs Signed Input'!C:C,MATCH('Nate''s Evolution'!B5984,'Docs Signed Input'!E:E,0)),"N")</f>
        <v>N</v>
      </c>
      <c r="I5984" s="7" t="str">
        <f>IF('Master Input'!Q5984 &lt;&gt; "",'Master Input'!Q5984,"")</f>
        <v/>
      </c>
    </row>
    <row r="5985" spans="1:9" x14ac:dyDescent="0.3">
      <c r="A5985" t="str">
        <f>IF('Master Input'!A5985 &lt;&gt; "",'Master Input'!A5985,"")</f>
        <v/>
      </c>
      <c r="B5985" s="7" t="str">
        <f>IF('Master Input'!B5985 &lt;&gt; "",'Master Input'!B5985,"")</f>
        <v/>
      </c>
      <c r="C5985" s="7" t="str">
        <f>IF('Master Input'!C5985 &lt;&gt; "",'Master Input'!C5985,"")</f>
        <v/>
      </c>
      <c r="D5985" t="str">
        <f>IF('Master Input'!D5985 &lt;&gt; "",'Master Input'!D5985,"")</f>
        <v/>
      </c>
      <c r="E5985" s="7" t="str">
        <f>IF('Master Input'!E5985 &lt;&gt; "",'Master Input'!E5985,"")</f>
        <v/>
      </c>
      <c r="F5985" s="58" t="str">
        <f>IF('Master Input'!G5985 &lt;&gt; "",'Master Input'!G5985, "")</f>
        <v/>
      </c>
      <c r="G5985" s="18" t="str">
        <f>IFERROR(INDEX('Docs Signed Input'!B:B,MATCH('Nate''s Evolution'!$B5985,'Docs Signed Input'!E:E,0)),"N")</f>
        <v>N</v>
      </c>
      <c r="H5985" s="18" t="str">
        <f>IFERROR(INDEX('Docs Signed Input'!C:C,MATCH('Nate''s Evolution'!B5985,'Docs Signed Input'!E:E,0)),"N")</f>
        <v>N</v>
      </c>
      <c r="I5985" s="7" t="str">
        <f>IF('Master Input'!Q5985 &lt;&gt; "",'Master Input'!Q5985,"")</f>
        <v/>
      </c>
    </row>
    <row r="5986" spans="1:9" x14ac:dyDescent="0.3">
      <c r="A5986" t="str">
        <f>IF('Master Input'!A5986 &lt;&gt; "",'Master Input'!A5986,"")</f>
        <v/>
      </c>
      <c r="B5986" s="7" t="str">
        <f>IF('Master Input'!B5986 &lt;&gt; "",'Master Input'!B5986,"")</f>
        <v/>
      </c>
      <c r="C5986" s="7" t="str">
        <f>IF('Master Input'!C5986 &lt;&gt; "",'Master Input'!C5986,"")</f>
        <v/>
      </c>
      <c r="D5986" t="str">
        <f>IF('Master Input'!D5986 &lt;&gt; "",'Master Input'!D5986,"")</f>
        <v/>
      </c>
      <c r="E5986" s="7" t="str">
        <f>IF('Master Input'!E5986 &lt;&gt; "",'Master Input'!E5986,"")</f>
        <v/>
      </c>
      <c r="F5986" s="58" t="str">
        <f>IF('Master Input'!G5986 &lt;&gt; "",'Master Input'!G5986, "")</f>
        <v/>
      </c>
      <c r="G5986" s="18" t="str">
        <f>IFERROR(INDEX('Docs Signed Input'!B:B,MATCH('Nate''s Evolution'!$B5986,'Docs Signed Input'!E:E,0)),"N")</f>
        <v>N</v>
      </c>
      <c r="H5986" s="18" t="str">
        <f>IFERROR(INDEX('Docs Signed Input'!C:C,MATCH('Nate''s Evolution'!B5986,'Docs Signed Input'!E:E,0)),"N")</f>
        <v>N</v>
      </c>
      <c r="I5986" s="7" t="str">
        <f>IF('Master Input'!Q5986 &lt;&gt; "",'Master Input'!Q5986,"")</f>
        <v/>
      </c>
    </row>
    <row r="5987" spans="1:9" x14ac:dyDescent="0.3">
      <c r="A5987" t="str">
        <f>IF('Master Input'!A5987 &lt;&gt; "",'Master Input'!A5987,"")</f>
        <v/>
      </c>
      <c r="B5987" s="7" t="str">
        <f>IF('Master Input'!B5987 &lt;&gt; "",'Master Input'!B5987,"")</f>
        <v/>
      </c>
      <c r="C5987" s="7" t="str">
        <f>IF('Master Input'!C5987 &lt;&gt; "",'Master Input'!C5987,"")</f>
        <v/>
      </c>
      <c r="D5987" t="str">
        <f>IF('Master Input'!D5987 &lt;&gt; "",'Master Input'!D5987,"")</f>
        <v/>
      </c>
      <c r="E5987" s="7" t="str">
        <f>IF('Master Input'!E5987 &lt;&gt; "",'Master Input'!E5987,"")</f>
        <v/>
      </c>
      <c r="F5987" s="58" t="str">
        <f>IF('Master Input'!G5987 &lt;&gt; "",'Master Input'!G5987, "")</f>
        <v/>
      </c>
      <c r="G5987" s="18" t="str">
        <f>IFERROR(INDEX('Docs Signed Input'!B:B,MATCH('Nate''s Evolution'!$B5987,'Docs Signed Input'!E:E,0)),"N")</f>
        <v>N</v>
      </c>
      <c r="H5987" s="18" t="str">
        <f>IFERROR(INDEX('Docs Signed Input'!C:C,MATCH('Nate''s Evolution'!B5987,'Docs Signed Input'!E:E,0)),"N")</f>
        <v>N</v>
      </c>
      <c r="I5987" s="7" t="str">
        <f>IF('Master Input'!Q5987 &lt;&gt; "",'Master Input'!Q5987,"")</f>
        <v/>
      </c>
    </row>
    <row r="5988" spans="1:9" x14ac:dyDescent="0.3">
      <c r="A5988" t="str">
        <f>IF('Master Input'!A5988 &lt;&gt; "",'Master Input'!A5988,"")</f>
        <v/>
      </c>
      <c r="B5988" s="7" t="str">
        <f>IF('Master Input'!B5988 &lt;&gt; "",'Master Input'!B5988,"")</f>
        <v/>
      </c>
      <c r="C5988" s="7" t="str">
        <f>IF('Master Input'!C5988 &lt;&gt; "",'Master Input'!C5988,"")</f>
        <v/>
      </c>
      <c r="D5988" t="str">
        <f>IF('Master Input'!D5988 &lt;&gt; "",'Master Input'!D5988,"")</f>
        <v/>
      </c>
      <c r="E5988" s="7" t="str">
        <f>IF('Master Input'!E5988 &lt;&gt; "",'Master Input'!E5988,"")</f>
        <v/>
      </c>
      <c r="F5988" s="58" t="str">
        <f>IF('Master Input'!G5988 &lt;&gt; "",'Master Input'!G5988, "")</f>
        <v/>
      </c>
      <c r="G5988" s="18" t="str">
        <f>IFERROR(INDEX('Docs Signed Input'!B:B,MATCH('Nate''s Evolution'!$B5988,'Docs Signed Input'!E:E,0)),"N")</f>
        <v>N</v>
      </c>
      <c r="H5988" s="18" t="str">
        <f>IFERROR(INDEX('Docs Signed Input'!C:C,MATCH('Nate''s Evolution'!B5988,'Docs Signed Input'!E:E,0)),"N")</f>
        <v>N</v>
      </c>
      <c r="I5988" s="7" t="str">
        <f>IF('Master Input'!Q5988 &lt;&gt; "",'Master Input'!Q5988,"")</f>
        <v/>
      </c>
    </row>
    <row r="5989" spans="1:9" x14ac:dyDescent="0.3">
      <c r="A5989" t="str">
        <f>IF('Master Input'!A5989 &lt;&gt; "",'Master Input'!A5989,"")</f>
        <v/>
      </c>
      <c r="B5989" s="7" t="str">
        <f>IF('Master Input'!B5989 &lt;&gt; "",'Master Input'!B5989,"")</f>
        <v/>
      </c>
      <c r="C5989" s="7" t="str">
        <f>IF('Master Input'!C5989 &lt;&gt; "",'Master Input'!C5989,"")</f>
        <v/>
      </c>
      <c r="D5989" t="str">
        <f>IF('Master Input'!D5989 &lt;&gt; "",'Master Input'!D5989,"")</f>
        <v/>
      </c>
      <c r="E5989" s="7" t="str">
        <f>IF('Master Input'!E5989 &lt;&gt; "",'Master Input'!E5989,"")</f>
        <v/>
      </c>
      <c r="F5989" s="58" t="str">
        <f>IF('Master Input'!G5989 &lt;&gt; "",'Master Input'!G5989, "")</f>
        <v/>
      </c>
      <c r="G5989" s="18" t="str">
        <f>IFERROR(INDEX('Docs Signed Input'!B:B,MATCH('Nate''s Evolution'!$B5989,'Docs Signed Input'!E:E,0)),"N")</f>
        <v>N</v>
      </c>
      <c r="H5989" s="18" t="str">
        <f>IFERROR(INDEX('Docs Signed Input'!C:C,MATCH('Nate''s Evolution'!B5989,'Docs Signed Input'!E:E,0)),"N")</f>
        <v>N</v>
      </c>
      <c r="I5989" s="7" t="str">
        <f>IF('Master Input'!Q5989 &lt;&gt; "",'Master Input'!Q5989,"")</f>
        <v/>
      </c>
    </row>
    <row r="5990" spans="1:9" x14ac:dyDescent="0.3">
      <c r="A5990" t="str">
        <f>IF('Master Input'!A5990 &lt;&gt; "",'Master Input'!A5990,"")</f>
        <v/>
      </c>
      <c r="B5990" s="7" t="str">
        <f>IF('Master Input'!B5990 &lt;&gt; "",'Master Input'!B5990,"")</f>
        <v/>
      </c>
      <c r="C5990" s="7" t="str">
        <f>IF('Master Input'!C5990 &lt;&gt; "",'Master Input'!C5990,"")</f>
        <v/>
      </c>
      <c r="D5990" t="str">
        <f>IF('Master Input'!D5990 &lt;&gt; "",'Master Input'!D5990,"")</f>
        <v/>
      </c>
      <c r="E5990" s="7" t="str">
        <f>IF('Master Input'!E5990 &lt;&gt; "",'Master Input'!E5990,"")</f>
        <v/>
      </c>
      <c r="F5990" s="58" t="str">
        <f>IF('Master Input'!G5990 &lt;&gt; "",'Master Input'!G5990, "")</f>
        <v/>
      </c>
      <c r="G5990" s="18" t="str">
        <f>IFERROR(INDEX('Docs Signed Input'!B:B,MATCH('Nate''s Evolution'!$B5990,'Docs Signed Input'!E:E,0)),"N")</f>
        <v>N</v>
      </c>
      <c r="H5990" s="18" t="str">
        <f>IFERROR(INDEX('Docs Signed Input'!C:C,MATCH('Nate''s Evolution'!B5990,'Docs Signed Input'!E:E,0)),"N")</f>
        <v>N</v>
      </c>
      <c r="I5990" s="7" t="str">
        <f>IF('Master Input'!Q5990 &lt;&gt; "",'Master Input'!Q5990,"")</f>
        <v/>
      </c>
    </row>
    <row r="5991" spans="1:9" x14ac:dyDescent="0.3">
      <c r="A5991" t="str">
        <f>IF('Master Input'!A5991 &lt;&gt; "",'Master Input'!A5991,"")</f>
        <v/>
      </c>
      <c r="B5991" s="7" t="str">
        <f>IF('Master Input'!B5991 &lt;&gt; "",'Master Input'!B5991,"")</f>
        <v/>
      </c>
      <c r="C5991" s="7" t="str">
        <f>IF('Master Input'!C5991 &lt;&gt; "",'Master Input'!C5991,"")</f>
        <v/>
      </c>
      <c r="D5991" t="str">
        <f>IF('Master Input'!D5991 &lt;&gt; "",'Master Input'!D5991,"")</f>
        <v/>
      </c>
      <c r="E5991" s="7" t="str">
        <f>IF('Master Input'!E5991 &lt;&gt; "",'Master Input'!E5991,"")</f>
        <v/>
      </c>
      <c r="F5991" s="58" t="str">
        <f>IF('Master Input'!G5991 &lt;&gt; "",'Master Input'!G5991, "")</f>
        <v/>
      </c>
      <c r="G5991" s="18" t="str">
        <f>IFERROR(INDEX('Docs Signed Input'!B:B,MATCH('Nate''s Evolution'!$B5991,'Docs Signed Input'!E:E,0)),"N")</f>
        <v>N</v>
      </c>
      <c r="H5991" s="18" t="str">
        <f>IFERROR(INDEX('Docs Signed Input'!C:C,MATCH('Nate''s Evolution'!B5991,'Docs Signed Input'!E:E,0)),"N")</f>
        <v>N</v>
      </c>
      <c r="I5991" s="7" t="str">
        <f>IF('Master Input'!Q5991 &lt;&gt; "",'Master Input'!Q5991,"")</f>
        <v/>
      </c>
    </row>
    <row r="5992" spans="1:9" x14ac:dyDescent="0.3">
      <c r="A5992" t="str">
        <f>IF('Master Input'!A5992 &lt;&gt; "",'Master Input'!A5992,"")</f>
        <v/>
      </c>
      <c r="B5992" s="7" t="str">
        <f>IF('Master Input'!B5992 &lt;&gt; "",'Master Input'!B5992,"")</f>
        <v/>
      </c>
      <c r="C5992" s="7" t="str">
        <f>IF('Master Input'!C5992 &lt;&gt; "",'Master Input'!C5992,"")</f>
        <v/>
      </c>
      <c r="D5992" t="str">
        <f>IF('Master Input'!D5992 &lt;&gt; "",'Master Input'!D5992,"")</f>
        <v/>
      </c>
      <c r="E5992" s="7" t="str">
        <f>IF('Master Input'!E5992 &lt;&gt; "",'Master Input'!E5992,"")</f>
        <v/>
      </c>
      <c r="F5992" s="58" t="str">
        <f>IF('Master Input'!G5992 &lt;&gt; "",'Master Input'!G5992, "")</f>
        <v/>
      </c>
      <c r="G5992" s="18" t="str">
        <f>IFERROR(INDEX('Docs Signed Input'!B:B,MATCH('Nate''s Evolution'!$B5992,'Docs Signed Input'!E:E,0)),"N")</f>
        <v>N</v>
      </c>
      <c r="H5992" s="18" t="str">
        <f>IFERROR(INDEX('Docs Signed Input'!C:C,MATCH('Nate''s Evolution'!B5992,'Docs Signed Input'!E:E,0)),"N")</f>
        <v>N</v>
      </c>
      <c r="I5992" s="7" t="str">
        <f>IF('Master Input'!Q5992 &lt;&gt; "",'Master Input'!Q5992,"")</f>
        <v/>
      </c>
    </row>
    <row r="5993" spans="1:9" x14ac:dyDescent="0.3">
      <c r="A5993" t="str">
        <f>IF('Master Input'!A5993 &lt;&gt; "",'Master Input'!A5993,"")</f>
        <v/>
      </c>
      <c r="B5993" s="7" t="str">
        <f>IF('Master Input'!B5993 &lt;&gt; "",'Master Input'!B5993,"")</f>
        <v/>
      </c>
      <c r="C5993" s="7" t="str">
        <f>IF('Master Input'!C5993 &lt;&gt; "",'Master Input'!C5993,"")</f>
        <v/>
      </c>
      <c r="D5993" t="str">
        <f>IF('Master Input'!D5993 &lt;&gt; "",'Master Input'!D5993,"")</f>
        <v/>
      </c>
      <c r="E5993" s="7" t="str">
        <f>IF('Master Input'!E5993 &lt;&gt; "",'Master Input'!E5993,"")</f>
        <v/>
      </c>
      <c r="F5993" s="58" t="str">
        <f>IF('Master Input'!G5993 &lt;&gt; "",'Master Input'!G5993, "")</f>
        <v/>
      </c>
      <c r="G5993" s="18" t="str">
        <f>IFERROR(INDEX('Docs Signed Input'!B:B,MATCH('Nate''s Evolution'!$B5993,'Docs Signed Input'!E:E,0)),"N")</f>
        <v>N</v>
      </c>
      <c r="H5993" s="18" t="str">
        <f>IFERROR(INDEX('Docs Signed Input'!C:C,MATCH('Nate''s Evolution'!B5993,'Docs Signed Input'!E:E,0)),"N")</f>
        <v>N</v>
      </c>
      <c r="I5993" s="7" t="str">
        <f>IF('Master Input'!Q5993 &lt;&gt; "",'Master Input'!Q5993,"")</f>
        <v/>
      </c>
    </row>
    <row r="5994" spans="1:9" x14ac:dyDescent="0.3">
      <c r="A5994" t="str">
        <f>IF('Master Input'!A5994 &lt;&gt; "",'Master Input'!A5994,"")</f>
        <v/>
      </c>
      <c r="B5994" s="7" t="str">
        <f>IF('Master Input'!B5994 &lt;&gt; "",'Master Input'!B5994,"")</f>
        <v/>
      </c>
      <c r="C5994" s="7" t="str">
        <f>IF('Master Input'!C5994 &lt;&gt; "",'Master Input'!C5994,"")</f>
        <v/>
      </c>
      <c r="D5994" t="str">
        <f>IF('Master Input'!D5994 &lt;&gt; "",'Master Input'!D5994,"")</f>
        <v/>
      </c>
      <c r="E5994" s="7" t="str">
        <f>IF('Master Input'!E5994 &lt;&gt; "",'Master Input'!E5994,"")</f>
        <v/>
      </c>
      <c r="F5994" s="58" t="str">
        <f>IF('Master Input'!G5994 &lt;&gt; "",'Master Input'!G5994, "")</f>
        <v/>
      </c>
      <c r="G5994" s="18" t="str">
        <f>IFERROR(INDEX('Docs Signed Input'!B:B,MATCH('Nate''s Evolution'!$B5994,'Docs Signed Input'!E:E,0)),"N")</f>
        <v>N</v>
      </c>
      <c r="H5994" s="18" t="str">
        <f>IFERROR(INDEX('Docs Signed Input'!C:C,MATCH('Nate''s Evolution'!B5994,'Docs Signed Input'!E:E,0)),"N")</f>
        <v>N</v>
      </c>
      <c r="I5994" s="7" t="str">
        <f>IF('Master Input'!Q5994 &lt;&gt; "",'Master Input'!Q5994,"")</f>
        <v/>
      </c>
    </row>
    <row r="5995" spans="1:9" x14ac:dyDescent="0.3">
      <c r="A5995" t="str">
        <f>IF('Master Input'!A5995 &lt;&gt; "",'Master Input'!A5995,"")</f>
        <v/>
      </c>
      <c r="B5995" s="7" t="str">
        <f>IF('Master Input'!B5995 &lt;&gt; "",'Master Input'!B5995,"")</f>
        <v/>
      </c>
      <c r="C5995" s="7" t="str">
        <f>IF('Master Input'!C5995 &lt;&gt; "",'Master Input'!C5995,"")</f>
        <v/>
      </c>
      <c r="D5995" t="str">
        <f>IF('Master Input'!D5995 &lt;&gt; "",'Master Input'!D5995,"")</f>
        <v/>
      </c>
      <c r="E5995" s="7" t="str">
        <f>IF('Master Input'!E5995 &lt;&gt; "",'Master Input'!E5995,"")</f>
        <v/>
      </c>
      <c r="F5995" s="58" t="str">
        <f>IF('Master Input'!G5995 &lt;&gt; "",'Master Input'!G5995, "")</f>
        <v/>
      </c>
      <c r="G5995" s="18" t="str">
        <f>IFERROR(INDEX('Docs Signed Input'!B:B,MATCH('Nate''s Evolution'!$B5995,'Docs Signed Input'!E:E,0)),"N")</f>
        <v>N</v>
      </c>
      <c r="H5995" s="18" t="str">
        <f>IFERROR(INDEX('Docs Signed Input'!C:C,MATCH('Nate''s Evolution'!B5995,'Docs Signed Input'!E:E,0)),"N")</f>
        <v>N</v>
      </c>
      <c r="I5995" s="7" t="str">
        <f>IF('Master Input'!Q5995 &lt;&gt; "",'Master Input'!Q5995,"")</f>
        <v/>
      </c>
    </row>
    <row r="5996" spans="1:9" x14ac:dyDescent="0.3">
      <c r="A5996" t="str">
        <f>IF('Master Input'!A5996 &lt;&gt; "",'Master Input'!A5996,"")</f>
        <v/>
      </c>
      <c r="B5996" s="7" t="str">
        <f>IF('Master Input'!B5996 &lt;&gt; "",'Master Input'!B5996,"")</f>
        <v/>
      </c>
      <c r="C5996" s="7" t="str">
        <f>IF('Master Input'!C5996 &lt;&gt; "",'Master Input'!C5996,"")</f>
        <v/>
      </c>
      <c r="D5996" t="str">
        <f>IF('Master Input'!D5996 &lt;&gt; "",'Master Input'!D5996,"")</f>
        <v/>
      </c>
      <c r="E5996" s="7" t="str">
        <f>IF('Master Input'!E5996 &lt;&gt; "",'Master Input'!E5996,"")</f>
        <v/>
      </c>
      <c r="F5996" s="58" t="str">
        <f>IF('Master Input'!G5996 &lt;&gt; "",'Master Input'!G5996, "")</f>
        <v/>
      </c>
      <c r="G5996" s="18" t="str">
        <f>IFERROR(INDEX('Docs Signed Input'!B:B,MATCH('Nate''s Evolution'!$B5996,'Docs Signed Input'!E:E,0)),"N")</f>
        <v>N</v>
      </c>
      <c r="H5996" s="18" t="str">
        <f>IFERROR(INDEX('Docs Signed Input'!C:C,MATCH('Nate''s Evolution'!B5996,'Docs Signed Input'!E:E,0)),"N")</f>
        <v>N</v>
      </c>
      <c r="I5996" s="7" t="str">
        <f>IF('Master Input'!Q5996 &lt;&gt; "",'Master Input'!Q5996,"")</f>
        <v/>
      </c>
    </row>
    <row r="5997" spans="1:9" x14ac:dyDescent="0.3">
      <c r="A5997" t="str">
        <f>IF('Master Input'!A5997 &lt;&gt; "",'Master Input'!A5997,"")</f>
        <v/>
      </c>
      <c r="B5997" s="7" t="str">
        <f>IF('Master Input'!B5997 &lt;&gt; "",'Master Input'!B5997,"")</f>
        <v/>
      </c>
      <c r="C5997" s="7" t="str">
        <f>IF('Master Input'!C5997 &lt;&gt; "",'Master Input'!C5997,"")</f>
        <v/>
      </c>
      <c r="D5997" t="str">
        <f>IF('Master Input'!D5997 &lt;&gt; "",'Master Input'!D5997,"")</f>
        <v/>
      </c>
      <c r="E5997" s="7" t="str">
        <f>IF('Master Input'!E5997 &lt;&gt; "",'Master Input'!E5997,"")</f>
        <v/>
      </c>
      <c r="F5997" s="58" t="str">
        <f>IF('Master Input'!G5997 &lt;&gt; "",'Master Input'!G5997, "")</f>
        <v/>
      </c>
      <c r="G5997" s="18" t="str">
        <f>IFERROR(INDEX('Docs Signed Input'!B:B,MATCH('Nate''s Evolution'!$B5997,'Docs Signed Input'!E:E,0)),"N")</f>
        <v>N</v>
      </c>
      <c r="H5997" s="18" t="str">
        <f>IFERROR(INDEX('Docs Signed Input'!C:C,MATCH('Nate''s Evolution'!B5997,'Docs Signed Input'!E:E,0)),"N")</f>
        <v>N</v>
      </c>
      <c r="I5997" s="7" t="str">
        <f>IF('Master Input'!Q5997 &lt;&gt; "",'Master Input'!Q5997,"")</f>
        <v/>
      </c>
    </row>
    <row r="5998" spans="1:9" x14ac:dyDescent="0.3">
      <c r="A5998" t="str">
        <f>IF('Master Input'!A5998 &lt;&gt; "",'Master Input'!A5998,"")</f>
        <v/>
      </c>
      <c r="B5998" s="7" t="str">
        <f>IF('Master Input'!B5998 &lt;&gt; "",'Master Input'!B5998,"")</f>
        <v/>
      </c>
      <c r="C5998" s="7" t="str">
        <f>IF('Master Input'!C5998 &lt;&gt; "",'Master Input'!C5998,"")</f>
        <v/>
      </c>
      <c r="D5998" t="str">
        <f>IF('Master Input'!D5998 &lt;&gt; "",'Master Input'!D5998,"")</f>
        <v/>
      </c>
      <c r="E5998" s="7" t="str">
        <f>IF('Master Input'!E5998 &lt;&gt; "",'Master Input'!E5998,"")</f>
        <v/>
      </c>
      <c r="F5998" s="58" t="str">
        <f>IF('Master Input'!G5998 &lt;&gt; "",'Master Input'!G5998, "")</f>
        <v/>
      </c>
      <c r="G5998" s="18" t="str">
        <f>IFERROR(INDEX('Docs Signed Input'!B:B,MATCH('Nate''s Evolution'!$B5998,'Docs Signed Input'!E:E,0)),"N")</f>
        <v>N</v>
      </c>
      <c r="H5998" s="18" t="str">
        <f>IFERROR(INDEX('Docs Signed Input'!C:C,MATCH('Nate''s Evolution'!B5998,'Docs Signed Input'!E:E,0)),"N")</f>
        <v>N</v>
      </c>
      <c r="I5998" s="7" t="str">
        <f>IF('Master Input'!Q5998 &lt;&gt; "",'Master Input'!Q5998,"")</f>
        <v/>
      </c>
    </row>
    <row r="5999" spans="1:9" x14ac:dyDescent="0.3">
      <c r="A5999" t="str">
        <f>IF('Master Input'!A5999 &lt;&gt; "",'Master Input'!A5999,"")</f>
        <v/>
      </c>
      <c r="B5999" s="7" t="str">
        <f>IF('Master Input'!B5999 &lt;&gt; "",'Master Input'!B5999,"")</f>
        <v/>
      </c>
      <c r="C5999" s="7" t="str">
        <f>IF('Master Input'!C5999 &lt;&gt; "",'Master Input'!C5999,"")</f>
        <v/>
      </c>
      <c r="D5999" t="str">
        <f>IF('Master Input'!D5999 &lt;&gt; "",'Master Input'!D5999,"")</f>
        <v/>
      </c>
      <c r="E5999" s="7" t="str">
        <f>IF('Master Input'!E5999 &lt;&gt; "",'Master Input'!E5999,"")</f>
        <v/>
      </c>
      <c r="F5999" s="58" t="str">
        <f>IF('Master Input'!G5999 &lt;&gt; "",'Master Input'!G5999, "")</f>
        <v/>
      </c>
      <c r="G5999" s="18" t="str">
        <f>IFERROR(INDEX('Docs Signed Input'!B:B,MATCH('Nate''s Evolution'!$B5999,'Docs Signed Input'!E:E,0)),"N")</f>
        <v>N</v>
      </c>
      <c r="H5999" s="18" t="str">
        <f>IFERROR(INDEX('Docs Signed Input'!C:C,MATCH('Nate''s Evolution'!B5999,'Docs Signed Input'!E:E,0)),"N")</f>
        <v>N</v>
      </c>
      <c r="I5999" s="7" t="str">
        <f>IF('Master Input'!Q5999 &lt;&gt; "",'Master Input'!Q5999,"")</f>
        <v/>
      </c>
    </row>
    <row r="6000" spans="1:9" x14ac:dyDescent="0.3">
      <c r="A6000" t="str">
        <f>IF('Master Input'!A6000 &lt;&gt; "",'Master Input'!A6000,"")</f>
        <v/>
      </c>
      <c r="B6000" s="7" t="str">
        <f>IF('Master Input'!B6000 &lt;&gt; "",'Master Input'!B6000,"")</f>
        <v/>
      </c>
      <c r="C6000" s="7" t="str">
        <f>IF('Master Input'!C6000 &lt;&gt; "",'Master Input'!C6000,"")</f>
        <v/>
      </c>
      <c r="D6000" t="str">
        <f>IF('Master Input'!D6000 &lt;&gt; "",'Master Input'!D6000,"")</f>
        <v/>
      </c>
      <c r="E6000" s="7" t="str">
        <f>IF('Master Input'!E6000 &lt;&gt; "",'Master Input'!E6000,"")</f>
        <v/>
      </c>
      <c r="F6000" s="58" t="str">
        <f>IF('Master Input'!G6000 &lt;&gt; "",'Master Input'!G6000, "")</f>
        <v/>
      </c>
      <c r="G6000" s="18" t="str">
        <f>IFERROR(INDEX('Docs Signed Input'!B:B,MATCH('Nate''s Evolution'!$B6000,'Docs Signed Input'!E:E,0)),"N")</f>
        <v>N</v>
      </c>
      <c r="H6000" s="18" t="str">
        <f>IFERROR(INDEX('Docs Signed Input'!C:C,MATCH('Nate''s Evolution'!B6000,'Docs Signed Input'!E:E,0)),"N")</f>
        <v>N</v>
      </c>
      <c r="I6000" s="7" t="str">
        <f>IF('Master Input'!Q6000 &lt;&gt; "",'Master Input'!Q6000,"")</f>
        <v/>
      </c>
    </row>
    <row r="6001" spans="1:9" x14ac:dyDescent="0.3">
      <c r="A6001" t="str">
        <f>IF('Master Input'!A6001 &lt;&gt; "",'Master Input'!A6001,"")</f>
        <v/>
      </c>
      <c r="B6001" s="7" t="str">
        <f>IF('Master Input'!B6001 &lt;&gt; "",'Master Input'!B6001,"")</f>
        <v/>
      </c>
      <c r="C6001" s="7" t="str">
        <f>IF('Master Input'!C6001 &lt;&gt; "",'Master Input'!C6001,"")</f>
        <v/>
      </c>
      <c r="D6001" t="str">
        <f>IF('Master Input'!D6001 &lt;&gt; "",'Master Input'!D6001,"")</f>
        <v/>
      </c>
      <c r="E6001" s="7" t="str">
        <f>IF('Master Input'!E6001 &lt;&gt; "",'Master Input'!E6001,"")</f>
        <v/>
      </c>
      <c r="F6001" s="58" t="str">
        <f>IF('Master Input'!G6001 &lt;&gt; "",'Master Input'!G6001, "")</f>
        <v/>
      </c>
      <c r="G6001" s="18" t="str">
        <f>IFERROR(INDEX('Docs Signed Input'!B:B,MATCH('Nate''s Evolution'!$B6001,'Docs Signed Input'!E:E,0)),"N")</f>
        <v>N</v>
      </c>
      <c r="H6001" s="18" t="str">
        <f>IFERROR(INDEX('Docs Signed Input'!C:C,MATCH('Nate''s Evolution'!B6001,'Docs Signed Input'!E:E,0)),"N")</f>
        <v>N</v>
      </c>
      <c r="I6001" s="7" t="str">
        <f>IF('Master Input'!Q6001 &lt;&gt; "",'Master Input'!Q6001,"")</f>
        <v/>
      </c>
    </row>
    <row r="6002" spans="1:9" x14ac:dyDescent="0.3">
      <c r="A6002" t="str">
        <f>IF('Master Input'!A6002 &lt;&gt; "",'Master Input'!A6002,"")</f>
        <v/>
      </c>
      <c r="B6002" s="7" t="str">
        <f>IF('Master Input'!B6002 &lt;&gt; "",'Master Input'!B6002,"")</f>
        <v/>
      </c>
      <c r="C6002" s="7" t="str">
        <f>IF('Master Input'!C6002 &lt;&gt; "",'Master Input'!C6002,"")</f>
        <v/>
      </c>
      <c r="D6002" t="str">
        <f>IF('Master Input'!D6002 &lt;&gt; "",'Master Input'!D6002,"")</f>
        <v/>
      </c>
      <c r="E6002" s="7" t="str">
        <f>IF('Master Input'!E6002 &lt;&gt; "",'Master Input'!E6002,"")</f>
        <v/>
      </c>
      <c r="F6002" s="58" t="str">
        <f>IF('Master Input'!G6002 &lt;&gt; "",'Master Input'!G6002, "")</f>
        <v/>
      </c>
      <c r="G6002" s="18" t="str">
        <f>IFERROR(INDEX('Docs Signed Input'!B:B,MATCH('Nate''s Evolution'!$B6002,'Docs Signed Input'!E:E,0)),"N")</f>
        <v>N</v>
      </c>
      <c r="H6002" s="18" t="str">
        <f>IFERROR(INDEX('Docs Signed Input'!C:C,MATCH('Nate''s Evolution'!B6002,'Docs Signed Input'!E:E,0)),"N")</f>
        <v>N</v>
      </c>
      <c r="I6002" s="7" t="str">
        <f>IF('Master Input'!Q6002 &lt;&gt; "",'Master Input'!Q6002,"")</f>
        <v/>
      </c>
    </row>
    <row r="6003" spans="1:9" x14ac:dyDescent="0.3">
      <c r="A6003" t="str">
        <f>IF('Master Input'!A6003 &lt;&gt; "",'Master Input'!A6003,"")</f>
        <v/>
      </c>
      <c r="B6003" s="7" t="str">
        <f>IF('Master Input'!B6003 &lt;&gt; "",'Master Input'!B6003,"")</f>
        <v/>
      </c>
      <c r="C6003" s="7" t="str">
        <f>IF('Master Input'!C6003 &lt;&gt; "",'Master Input'!C6003,"")</f>
        <v/>
      </c>
      <c r="D6003" t="str">
        <f>IF('Master Input'!D6003 &lt;&gt; "",'Master Input'!D6003,"")</f>
        <v/>
      </c>
      <c r="E6003" s="7" t="str">
        <f>IF('Master Input'!E6003 &lt;&gt; "",'Master Input'!E6003,"")</f>
        <v/>
      </c>
      <c r="F6003" s="58" t="str">
        <f>IF('Master Input'!G6003 &lt;&gt; "",'Master Input'!G6003, "")</f>
        <v/>
      </c>
      <c r="G6003" s="18" t="str">
        <f>IFERROR(INDEX('Docs Signed Input'!B:B,MATCH('Nate''s Evolution'!$B6003,'Docs Signed Input'!E:E,0)),"N")</f>
        <v>N</v>
      </c>
      <c r="H6003" s="18" t="str">
        <f>IFERROR(INDEX('Docs Signed Input'!C:C,MATCH('Nate''s Evolution'!B6003,'Docs Signed Input'!E:E,0)),"N")</f>
        <v>N</v>
      </c>
      <c r="I6003" s="7" t="str">
        <f>IF('Master Input'!Q6003 &lt;&gt; "",'Master Input'!Q6003,"")</f>
        <v/>
      </c>
    </row>
    <row r="6004" spans="1:9" x14ac:dyDescent="0.3">
      <c r="A6004" t="str">
        <f>IF('Master Input'!A6004 &lt;&gt; "",'Master Input'!A6004,"")</f>
        <v/>
      </c>
      <c r="B6004" s="7" t="str">
        <f>IF('Master Input'!B6004 &lt;&gt; "",'Master Input'!B6004,"")</f>
        <v/>
      </c>
      <c r="C6004" s="7" t="str">
        <f>IF('Master Input'!C6004 &lt;&gt; "",'Master Input'!C6004,"")</f>
        <v/>
      </c>
      <c r="D6004" t="str">
        <f>IF('Master Input'!D6004 &lt;&gt; "",'Master Input'!D6004,"")</f>
        <v/>
      </c>
      <c r="E6004" s="7" t="str">
        <f>IF('Master Input'!E6004 &lt;&gt; "",'Master Input'!E6004,"")</f>
        <v/>
      </c>
      <c r="F6004" s="58" t="str">
        <f>IF('Master Input'!G6004 &lt;&gt; "",'Master Input'!G6004, "")</f>
        <v/>
      </c>
      <c r="G6004" s="18" t="str">
        <f>IFERROR(INDEX('Docs Signed Input'!B:B,MATCH('Nate''s Evolution'!$B6004,'Docs Signed Input'!E:E,0)),"N")</f>
        <v>N</v>
      </c>
      <c r="H6004" s="18" t="str">
        <f>IFERROR(INDEX('Docs Signed Input'!C:C,MATCH('Nate''s Evolution'!B6004,'Docs Signed Input'!E:E,0)),"N")</f>
        <v>N</v>
      </c>
      <c r="I6004" s="7" t="str">
        <f>IF('Master Input'!Q6004 &lt;&gt; "",'Master Input'!Q6004,"")</f>
        <v/>
      </c>
    </row>
    <row r="6005" spans="1:9" x14ac:dyDescent="0.3">
      <c r="A6005" t="str">
        <f>IF('Master Input'!A6005 &lt;&gt; "",'Master Input'!A6005,"")</f>
        <v/>
      </c>
      <c r="B6005" s="7" t="str">
        <f>IF('Master Input'!B6005 &lt;&gt; "",'Master Input'!B6005,"")</f>
        <v/>
      </c>
      <c r="C6005" s="7" t="str">
        <f>IF('Master Input'!C6005 &lt;&gt; "",'Master Input'!C6005,"")</f>
        <v/>
      </c>
      <c r="D6005" t="str">
        <f>IF('Master Input'!D6005 &lt;&gt; "",'Master Input'!D6005,"")</f>
        <v/>
      </c>
      <c r="E6005" s="7" t="str">
        <f>IF('Master Input'!E6005 &lt;&gt; "",'Master Input'!E6005,"")</f>
        <v/>
      </c>
      <c r="F6005" s="58" t="str">
        <f>IF('Master Input'!G6005 &lt;&gt; "",'Master Input'!G6005, "")</f>
        <v/>
      </c>
      <c r="G6005" s="18" t="str">
        <f>IFERROR(INDEX('Docs Signed Input'!B:B,MATCH('Nate''s Evolution'!$B6005,'Docs Signed Input'!E:E,0)),"N")</f>
        <v>N</v>
      </c>
      <c r="H6005" s="18" t="str">
        <f>IFERROR(INDEX('Docs Signed Input'!C:C,MATCH('Nate''s Evolution'!B6005,'Docs Signed Input'!E:E,0)),"N")</f>
        <v>N</v>
      </c>
      <c r="I6005" s="7" t="str">
        <f>IF('Master Input'!Q6005 &lt;&gt; "",'Master Input'!Q6005,"")</f>
        <v/>
      </c>
    </row>
    <row r="6006" spans="1:9" x14ac:dyDescent="0.3">
      <c r="A6006" t="str">
        <f>IF('Master Input'!A6006 &lt;&gt; "",'Master Input'!A6006,"")</f>
        <v/>
      </c>
      <c r="B6006" s="7" t="str">
        <f>IF('Master Input'!B6006 &lt;&gt; "",'Master Input'!B6006,"")</f>
        <v/>
      </c>
      <c r="C6006" s="7" t="str">
        <f>IF('Master Input'!C6006 &lt;&gt; "",'Master Input'!C6006,"")</f>
        <v/>
      </c>
      <c r="D6006" t="str">
        <f>IF('Master Input'!D6006 &lt;&gt; "",'Master Input'!D6006,"")</f>
        <v/>
      </c>
      <c r="E6006" s="7" t="str">
        <f>IF('Master Input'!E6006 &lt;&gt; "",'Master Input'!E6006,"")</f>
        <v/>
      </c>
      <c r="F6006" s="58" t="str">
        <f>IF('Master Input'!G6006 &lt;&gt; "",'Master Input'!G6006, "")</f>
        <v/>
      </c>
      <c r="G6006" s="18" t="str">
        <f>IFERROR(INDEX('Docs Signed Input'!B:B,MATCH('Nate''s Evolution'!$B6006,'Docs Signed Input'!E:E,0)),"N")</f>
        <v>N</v>
      </c>
      <c r="H6006" s="18" t="str">
        <f>IFERROR(INDEX('Docs Signed Input'!C:C,MATCH('Nate''s Evolution'!B6006,'Docs Signed Input'!E:E,0)),"N")</f>
        <v>N</v>
      </c>
      <c r="I6006" s="7" t="str">
        <f>IF('Master Input'!Q6006 &lt;&gt; "",'Master Input'!Q6006,"")</f>
        <v/>
      </c>
    </row>
    <row r="6007" spans="1:9" x14ac:dyDescent="0.3">
      <c r="A6007" t="str">
        <f>IF('Master Input'!A6007 &lt;&gt; "",'Master Input'!A6007,"")</f>
        <v/>
      </c>
      <c r="B6007" s="7" t="str">
        <f>IF('Master Input'!B6007 &lt;&gt; "",'Master Input'!B6007,"")</f>
        <v/>
      </c>
      <c r="C6007" s="7" t="str">
        <f>IF('Master Input'!C6007 &lt;&gt; "",'Master Input'!C6007,"")</f>
        <v/>
      </c>
      <c r="D6007" t="str">
        <f>IF('Master Input'!D6007 &lt;&gt; "",'Master Input'!D6007,"")</f>
        <v/>
      </c>
      <c r="E6007" s="7" t="str">
        <f>IF('Master Input'!E6007 &lt;&gt; "",'Master Input'!E6007,"")</f>
        <v/>
      </c>
      <c r="F6007" s="58" t="str">
        <f>IF('Master Input'!G6007 &lt;&gt; "",'Master Input'!G6007, "")</f>
        <v/>
      </c>
      <c r="G6007" s="18" t="str">
        <f>IFERROR(INDEX('Docs Signed Input'!B:B,MATCH('Nate''s Evolution'!$B6007,'Docs Signed Input'!E:E,0)),"N")</f>
        <v>N</v>
      </c>
      <c r="H6007" s="18" t="str">
        <f>IFERROR(INDEX('Docs Signed Input'!C:C,MATCH('Nate''s Evolution'!B6007,'Docs Signed Input'!E:E,0)),"N")</f>
        <v>N</v>
      </c>
      <c r="I6007" s="7" t="str">
        <f>IF('Master Input'!Q6007 &lt;&gt; "",'Master Input'!Q6007,"")</f>
        <v/>
      </c>
    </row>
    <row r="6008" spans="1:9" x14ac:dyDescent="0.3">
      <c r="A6008" t="str">
        <f>IF('Master Input'!A6008 &lt;&gt; "",'Master Input'!A6008,"")</f>
        <v/>
      </c>
      <c r="B6008" s="7" t="str">
        <f>IF('Master Input'!B6008 &lt;&gt; "",'Master Input'!B6008,"")</f>
        <v/>
      </c>
      <c r="C6008" s="7" t="str">
        <f>IF('Master Input'!C6008 &lt;&gt; "",'Master Input'!C6008,"")</f>
        <v/>
      </c>
      <c r="D6008" t="str">
        <f>IF('Master Input'!D6008 &lt;&gt; "",'Master Input'!D6008,"")</f>
        <v/>
      </c>
      <c r="E6008" s="7" t="str">
        <f>IF('Master Input'!E6008 &lt;&gt; "",'Master Input'!E6008,"")</f>
        <v/>
      </c>
      <c r="F6008" s="58" t="str">
        <f>IF('Master Input'!G6008 &lt;&gt; "",'Master Input'!G6008, "")</f>
        <v/>
      </c>
      <c r="G6008" s="18" t="str">
        <f>IFERROR(INDEX('Docs Signed Input'!B:B,MATCH('Nate''s Evolution'!$B6008,'Docs Signed Input'!E:E,0)),"N")</f>
        <v>N</v>
      </c>
      <c r="H6008" s="18" t="str">
        <f>IFERROR(INDEX('Docs Signed Input'!C:C,MATCH('Nate''s Evolution'!B6008,'Docs Signed Input'!E:E,0)),"N")</f>
        <v>N</v>
      </c>
      <c r="I6008" s="7" t="str">
        <f>IF('Master Input'!Q6008 &lt;&gt; "",'Master Input'!Q6008,"")</f>
        <v/>
      </c>
    </row>
    <row r="6009" spans="1:9" x14ac:dyDescent="0.3">
      <c r="A6009" t="str">
        <f>IF('Master Input'!A6009 &lt;&gt; "",'Master Input'!A6009,"")</f>
        <v/>
      </c>
      <c r="B6009" s="7" t="str">
        <f>IF('Master Input'!B6009 &lt;&gt; "",'Master Input'!B6009,"")</f>
        <v/>
      </c>
      <c r="C6009" s="7" t="str">
        <f>IF('Master Input'!C6009 &lt;&gt; "",'Master Input'!C6009,"")</f>
        <v/>
      </c>
      <c r="D6009" t="str">
        <f>IF('Master Input'!D6009 &lt;&gt; "",'Master Input'!D6009,"")</f>
        <v/>
      </c>
      <c r="E6009" s="7" t="str">
        <f>IF('Master Input'!E6009 &lt;&gt; "",'Master Input'!E6009,"")</f>
        <v/>
      </c>
      <c r="F6009" s="58" t="str">
        <f>IF('Master Input'!G6009 &lt;&gt; "",'Master Input'!G6009, "")</f>
        <v/>
      </c>
      <c r="G6009" s="18" t="str">
        <f>IFERROR(INDEX('Docs Signed Input'!B:B,MATCH('Nate''s Evolution'!$B6009,'Docs Signed Input'!E:E,0)),"N")</f>
        <v>N</v>
      </c>
      <c r="H6009" s="18" t="str">
        <f>IFERROR(INDEX('Docs Signed Input'!C:C,MATCH('Nate''s Evolution'!B6009,'Docs Signed Input'!E:E,0)),"N")</f>
        <v>N</v>
      </c>
      <c r="I6009" s="7" t="str">
        <f>IF('Master Input'!Q6009 &lt;&gt; "",'Master Input'!Q6009,"")</f>
        <v/>
      </c>
    </row>
    <row r="6010" spans="1:9" x14ac:dyDescent="0.3">
      <c r="A6010" t="str">
        <f>IF('Master Input'!A6010 &lt;&gt; "",'Master Input'!A6010,"")</f>
        <v/>
      </c>
      <c r="B6010" s="7" t="str">
        <f>IF('Master Input'!B6010 &lt;&gt; "",'Master Input'!B6010,"")</f>
        <v/>
      </c>
      <c r="C6010" s="7" t="str">
        <f>IF('Master Input'!C6010 &lt;&gt; "",'Master Input'!C6010,"")</f>
        <v/>
      </c>
      <c r="D6010" t="str">
        <f>IF('Master Input'!D6010 &lt;&gt; "",'Master Input'!D6010,"")</f>
        <v/>
      </c>
      <c r="E6010" s="7" t="str">
        <f>IF('Master Input'!E6010 &lt;&gt; "",'Master Input'!E6010,"")</f>
        <v/>
      </c>
      <c r="F6010" s="58" t="str">
        <f>IF('Master Input'!G6010 &lt;&gt; "",'Master Input'!G6010, "")</f>
        <v/>
      </c>
      <c r="G6010" s="18" t="str">
        <f>IFERROR(INDEX('Docs Signed Input'!B:B,MATCH('Nate''s Evolution'!$B6010,'Docs Signed Input'!E:E,0)),"N")</f>
        <v>N</v>
      </c>
      <c r="H6010" s="18" t="str">
        <f>IFERROR(INDEX('Docs Signed Input'!C:C,MATCH('Nate''s Evolution'!B6010,'Docs Signed Input'!E:E,0)),"N")</f>
        <v>N</v>
      </c>
      <c r="I6010" s="7" t="str">
        <f>IF('Master Input'!Q6010 &lt;&gt; "",'Master Input'!Q6010,"")</f>
        <v/>
      </c>
    </row>
    <row r="6011" spans="1:9" x14ac:dyDescent="0.3">
      <c r="A6011" t="str">
        <f>IF('Master Input'!A6011 &lt;&gt; "",'Master Input'!A6011,"")</f>
        <v/>
      </c>
      <c r="B6011" s="7" t="str">
        <f>IF('Master Input'!B6011 &lt;&gt; "",'Master Input'!B6011,"")</f>
        <v/>
      </c>
      <c r="C6011" s="7" t="str">
        <f>IF('Master Input'!C6011 &lt;&gt; "",'Master Input'!C6011,"")</f>
        <v/>
      </c>
      <c r="D6011" t="str">
        <f>IF('Master Input'!D6011 &lt;&gt; "",'Master Input'!D6011,"")</f>
        <v/>
      </c>
      <c r="E6011" s="7" t="str">
        <f>IF('Master Input'!E6011 &lt;&gt; "",'Master Input'!E6011,"")</f>
        <v/>
      </c>
      <c r="F6011" s="58" t="str">
        <f>IF('Master Input'!G6011 &lt;&gt; "",'Master Input'!G6011, "")</f>
        <v/>
      </c>
      <c r="G6011" s="18" t="str">
        <f>IFERROR(INDEX('Docs Signed Input'!B:B,MATCH('Nate''s Evolution'!$B6011,'Docs Signed Input'!E:E,0)),"N")</f>
        <v>N</v>
      </c>
      <c r="H6011" s="18" t="str">
        <f>IFERROR(INDEX('Docs Signed Input'!C:C,MATCH('Nate''s Evolution'!B6011,'Docs Signed Input'!E:E,0)),"N")</f>
        <v>N</v>
      </c>
      <c r="I6011" s="7" t="str">
        <f>IF('Master Input'!Q6011 &lt;&gt; "",'Master Input'!Q6011,"")</f>
        <v/>
      </c>
    </row>
    <row r="6012" spans="1:9" x14ac:dyDescent="0.3">
      <c r="A6012" t="str">
        <f>IF('Master Input'!A6012 &lt;&gt; "",'Master Input'!A6012,"")</f>
        <v/>
      </c>
      <c r="B6012" s="7" t="str">
        <f>IF('Master Input'!B6012 &lt;&gt; "",'Master Input'!B6012,"")</f>
        <v/>
      </c>
      <c r="C6012" s="7" t="str">
        <f>IF('Master Input'!C6012 &lt;&gt; "",'Master Input'!C6012,"")</f>
        <v/>
      </c>
      <c r="D6012" t="str">
        <f>IF('Master Input'!D6012 &lt;&gt; "",'Master Input'!D6012,"")</f>
        <v/>
      </c>
      <c r="E6012" s="7" t="str">
        <f>IF('Master Input'!E6012 &lt;&gt; "",'Master Input'!E6012,"")</f>
        <v/>
      </c>
      <c r="F6012" s="58" t="str">
        <f>IF('Master Input'!G6012 &lt;&gt; "",'Master Input'!G6012, "")</f>
        <v/>
      </c>
      <c r="G6012" s="18" t="str">
        <f>IFERROR(INDEX('Docs Signed Input'!B:B,MATCH('Nate''s Evolution'!$B6012,'Docs Signed Input'!E:E,0)),"N")</f>
        <v>N</v>
      </c>
      <c r="H6012" s="18" t="str">
        <f>IFERROR(INDEX('Docs Signed Input'!C:C,MATCH('Nate''s Evolution'!B6012,'Docs Signed Input'!E:E,0)),"N")</f>
        <v>N</v>
      </c>
      <c r="I6012" s="7" t="str">
        <f>IF('Master Input'!Q6012 &lt;&gt; "",'Master Input'!Q6012,"")</f>
        <v/>
      </c>
    </row>
    <row r="6013" spans="1:9" x14ac:dyDescent="0.3">
      <c r="A6013" t="str">
        <f>IF('Master Input'!A6013 &lt;&gt; "",'Master Input'!A6013,"")</f>
        <v/>
      </c>
      <c r="B6013" s="7" t="str">
        <f>IF('Master Input'!B6013 &lt;&gt; "",'Master Input'!B6013,"")</f>
        <v/>
      </c>
      <c r="C6013" s="7" t="str">
        <f>IF('Master Input'!C6013 &lt;&gt; "",'Master Input'!C6013,"")</f>
        <v/>
      </c>
      <c r="D6013" t="str">
        <f>IF('Master Input'!D6013 &lt;&gt; "",'Master Input'!D6013,"")</f>
        <v/>
      </c>
      <c r="E6013" s="7" t="str">
        <f>IF('Master Input'!E6013 &lt;&gt; "",'Master Input'!E6013,"")</f>
        <v/>
      </c>
      <c r="F6013" s="58" t="str">
        <f>IF('Master Input'!G6013 &lt;&gt; "",'Master Input'!G6013, "")</f>
        <v/>
      </c>
      <c r="G6013" s="18" t="str">
        <f>IFERROR(INDEX('Docs Signed Input'!B:B,MATCH('Nate''s Evolution'!$B6013,'Docs Signed Input'!E:E,0)),"N")</f>
        <v>N</v>
      </c>
      <c r="H6013" s="18" t="str">
        <f>IFERROR(INDEX('Docs Signed Input'!C:C,MATCH('Nate''s Evolution'!B6013,'Docs Signed Input'!E:E,0)),"N")</f>
        <v>N</v>
      </c>
      <c r="I6013" s="7" t="str">
        <f>IF('Master Input'!Q6013 &lt;&gt; "",'Master Input'!Q6013,"")</f>
        <v/>
      </c>
    </row>
    <row r="6014" spans="1:9" x14ac:dyDescent="0.3">
      <c r="A6014" t="str">
        <f>IF('Master Input'!A6014 &lt;&gt; "",'Master Input'!A6014,"")</f>
        <v/>
      </c>
      <c r="B6014" s="7" t="str">
        <f>IF('Master Input'!B6014 &lt;&gt; "",'Master Input'!B6014,"")</f>
        <v/>
      </c>
      <c r="C6014" s="7" t="str">
        <f>IF('Master Input'!C6014 &lt;&gt; "",'Master Input'!C6014,"")</f>
        <v/>
      </c>
      <c r="D6014" t="str">
        <f>IF('Master Input'!D6014 &lt;&gt; "",'Master Input'!D6014,"")</f>
        <v/>
      </c>
      <c r="E6014" s="7" t="str">
        <f>IF('Master Input'!E6014 &lt;&gt; "",'Master Input'!E6014,"")</f>
        <v/>
      </c>
      <c r="F6014" s="58" t="str">
        <f>IF('Master Input'!G6014 &lt;&gt; "",'Master Input'!G6014, "")</f>
        <v/>
      </c>
      <c r="G6014" s="18" t="str">
        <f>IFERROR(INDEX('Docs Signed Input'!B:B,MATCH('Nate''s Evolution'!$B6014,'Docs Signed Input'!E:E,0)),"N")</f>
        <v>N</v>
      </c>
      <c r="H6014" s="18" t="str">
        <f>IFERROR(INDEX('Docs Signed Input'!C:C,MATCH('Nate''s Evolution'!B6014,'Docs Signed Input'!E:E,0)),"N")</f>
        <v>N</v>
      </c>
      <c r="I6014" s="7" t="str">
        <f>IF('Master Input'!Q6014 &lt;&gt; "",'Master Input'!Q6014,"")</f>
        <v/>
      </c>
    </row>
    <row r="6015" spans="1:9" x14ac:dyDescent="0.3">
      <c r="A6015" t="str">
        <f>IF('Master Input'!A6015 &lt;&gt; "",'Master Input'!A6015,"")</f>
        <v/>
      </c>
      <c r="B6015" s="7" t="str">
        <f>IF('Master Input'!B6015 &lt;&gt; "",'Master Input'!B6015,"")</f>
        <v/>
      </c>
      <c r="C6015" s="7" t="str">
        <f>IF('Master Input'!C6015 &lt;&gt; "",'Master Input'!C6015,"")</f>
        <v/>
      </c>
      <c r="D6015" t="str">
        <f>IF('Master Input'!D6015 &lt;&gt; "",'Master Input'!D6015,"")</f>
        <v/>
      </c>
      <c r="E6015" s="7" t="str">
        <f>IF('Master Input'!E6015 &lt;&gt; "",'Master Input'!E6015,"")</f>
        <v/>
      </c>
      <c r="F6015" s="58" t="str">
        <f>IF('Master Input'!G6015 &lt;&gt; "",'Master Input'!G6015, "")</f>
        <v/>
      </c>
      <c r="G6015" s="18" t="str">
        <f>IFERROR(INDEX('Docs Signed Input'!B:B,MATCH('Nate''s Evolution'!$B6015,'Docs Signed Input'!E:E,0)),"N")</f>
        <v>N</v>
      </c>
      <c r="H6015" s="18" t="str">
        <f>IFERROR(INDEX('Docs Signed Input'!C:C,MATCH('Nate''s Evolution'!B6015,'Docs Signed Input'!E:E,0)),"N")</f>
        <v>N</v>
      </c>
      <c r="I6015" s="7" t="str">
        <f>IF('Master Input'!Q6015 &lt;&gt; "",'Master Input'!Q6015,"")</f>
        <v/>
      </c>
    </row>
    <row r="6016" spans="1:9" x14ac:dyDescent="0.3">
      <c r="A6016" t="str">
        <f>IF('Master Input'!A6016 &lt;&gt; "",'Master Input'!A6016,"")</f>
        <v/>
      </c>
      <c r="B6016" s="7" t="str">
        <f>IF('Master Input'!B6016 &lt;&gt; "",'Master Input'!B6016,"")</f>
        <v/>
      </c>
      <c r="C6016" s="7" t="str">
        <f>IF('Master Input'!C6016 &lt;&gt; "",'Master Input'!C6016,"")</f>
        <v/>
      </c>
      <c r="D6016" t="str">
        <f>IF('Master Input'!D6016 &lt;&gt; "",'Master Input'!D6016,"")</f>
        <v/>
      </c>
      <c r="E6016" s="7" t="str">
        <f>IF('Master Input'!E6016 &lt;&gt; "",'Master Input'!E6016,"")</f>
        <v/>
      </c>
      <c r="F6016" s="58" t="str">
        <f>IF('Master Input'!G6016 &lt;&gt; "",'Master Input'!G6016, "")</f>
        <v/>
      </c>
      <c r="G6016" s="18" t="str">
        <f>IFERROR(INDEX('Docs Signed Input'!B:B,MATCH('Nate''s Evolution'!$B6016,'Docs Signed Input'!E:E,0)),"N")</f>
        <v>N</v>
      </c>
      <c r="H6016" s="18" t="str">
        <f>IFERROR(INDEX('Docs Signed Input'!C:C,MATCH('Nate''s Evolution'!B6016,'Docs Signed Input'!E:E,0)),"N")</f>
        <v>N</v>
      </c>
      <c r="I6016" s="7" t="str">
        <f>IF('Master Input'!Q6016 &lt;&gt; "",'Master Input'!Q6016,"")</f>
        <v/>
      </c>
    </row>
    <row r="6017" spans="1:9" x14ac:dyDescent="0.3">
      <c r="A6017" t="str">
        <f>IF('Master Input'!A6017 &lt;&gt; "",'Master Input'!A6017,"")</f>
        <v/>
      </c>
      <c r="B6017" s="7" t="str">
        <f>IF('Master Input'!B6017 &lt;&gt; "",'Master Input'!B6017,"")</f>
        <v/>
      </c>
      <c r="C6017" s="7" t="str">
        <f>IF('Master Input'!C6017 &lt;&gt; "",'Master Input'!C6017,"")</f>
        <v/>
      </c>
      <c r="D6017" t="str">
        <f>IF('Master Input'!D6017 &lt;&gt; "",'Master Input'!D6017,"")</f>
        <v/>
      </c>
      <c r="E6017" s="7" t="str">
        <f>IF('Master Input'!E6017 &lt;&gt; "",'Master Input'!E6017,"")</f>
        <v/>
      </c>
      <c r="F6017" s="58" t="str">
        <f>IF('Master Input'!G6017 &lt;&gt; "",'Master Input'!G6017, "")</f>
        <v/>
      </c>
      <c r="G6017" s="18" t="str">
        <f>IFERROR(INDEX('Docs Signed Input'!B:B,MATCH('Nate''s Evolution'!$B6017,'Docs Signed Input'!E:E,0)),"N")</f>
        <v>N</v>
      </c>
      <c r="H6017" s="18" t="str">
        <f>IFERROR(INDEX('Docs Signed Input'!C:C,MATCH('Nate''s Evolution'!B6017,'Docs Signed Input'!E:E,0)),"N")</f>
        <v>N</v>
      </c>
      <c r="I6017" s="7" t="str">
        <f>IF('Master Input'!Q6017 &lt;&gt; "",'Master Input'!Q6017,"")</f>
        <v/>
      </c>
    </row>
    <row r="6018" spans="1:9" x14ac:dyDescent="0.3">
      <c r="A6018" t="str">
        <f>IF('Master Input'!A6018 &lt;&gt; "",'Master Input'!A6018,"")</f>
        <v/>
      </c>
      <c r="B6018" s="7" t="str">
        <f>IF('Master Input'!B6018 &lt;&gt; "",'Master Input'!B6018,"")</f>
        <v/>
      </c>
      <c r="C6018" s="7" t="str">
        <f>IF('Master Input'!C6018 &lt;&gt; "",'Master Input'!C6018,"")</f>
        <v/>
      </c>
      <c r="D6018" t="str">
        <f>IF('Master Input'!D6018 &lt;&gt; "",'Master Input'!D6018,"")</f>
        <v/>
      </c>
      <c r="E6018" s="7" t="str">
        <f>IF('Master Input'!E6018 &lt;&gt; "",'Master Input'!E6018,"")</f>
        <v/>
      </c>
      <c r="F6018" s="58" t="str">
        <f>IF('Master Input'!G6018 &lt;&gt; "",'Master Input'!G6018, "")</f>
        <v/>
      </c>
      <c r="G6018" s="18" t="str">
        <f>IFERROR(INDEX('Docs Signed Input'!B:B,MATCH('Nate''s Evolution'!$B6018,'Docs Signed Input'!E:E,0)),"N")</f>
        <v>N</v>
      </c>
      <c r="H6018" s="18" t="str">
        <f>IFERROR(INDEX('Docs Signed Input'!C:C,MATCH('Nate''s Evolution'!B6018,'Docs Signed Input'!E:E,0)),"N")</f>
        <v>N</v>
      </c>
      <c r="I6018" s="7" t="str">
        <f>IF('Master Input'!Q6018 &lt;&gt; "",'Master Input'!Q6018,"")</f>
        <v/>
      </c>
    </row>
    <row r="6019" spans="1:9" x14ac:dyDescent="0.3">
      <c r="A6019" t="str">
        <f>IF('Master Input'!A6019 &lt;&gt; "",'Master Input'!A6019,"")</f>
        <v/>
      </c>
      <c r="B6019" s="7" t="str">
        <f>IF('Master Input'!B6019 &lt;&gt; "",'Master Input'!B6019,"")</f>
        <v/>
      </c>
      <c r="C6019" s="7" t="str">
        <f>IF('Master Input'!C6019 &lt;&gt; "",'Master Input'!C6019,"")</f>
        <v/>
      </c>
      <c r="D6019" t="str">
        <f>IF('Master Input'!D6019 &lt;&gt; "",'Master Input'!D6019,"")</f>
        <v/>
      </c>
      <c r="E6019" s="7" t="str">
        <f>IF('Master Input'!E6019 &lt;&gt; "",'Master Input'!E6019,"")</f>
        <v/>
      </c>
      <c r="F6019" s="58" t="str">
        <f>IF('Master Input'!G6019 &lt;&gt; "",'Master Input'!G6019, "")</f>
        <v/>
      </c>
      <c r="G6019" s="18" t="str">
        <f>IFERROR(INDEX('Docs Signed Input'!B:B,MATCH('Nate''s Evolution'!$B6019,'Docs Signed Input'!E:E,0)),"N")</f>
        <v>N</v>
      </c>
      <c r="H6019" s="18" t="str">
        <f>IFERROR(INDEX('Docs Signed Input'!C:C,MATCH('Nate''s Evolution'!B6019,'Docs Signed Input'!E:E,0)),"N")</f>
        <v>N</v>
      </c>
      <c r="I6019" s="7" t="str">
        <f>IF('Master Input'!Q6019 &lt;&gt; "",'Master Input'!Q6019,"")</f>
        <v/>
      </c>
    </row>
    <row r="6020" spans="1:9" x14ac:dyDescent="0.3">
      <c r="A6020" t="str">
        <f>IF('Master Input'!A6020 &lt;&gt; "",'Master Input'!A6020,"")</f>
        <v/>
      </c>
      <c r="B6020" s="7" t="str">
        <f>IF('Master Input'!B6020 &lt;&gt; "",'Master Input'!B6020,"")</f>
        <v/>
      </c>
      <c r="C6020" s="7" t="str">
        <f>IF('Master Input'!C6020 &lt;&gt; "",'Master Input'!C6020,"")</f>
        <v/>
      </c>
      <c r="D6020" t="str">
        <f>IF('Master Input'!D6020 &lt;&gt; "",'Master Input'!D6020,"")</f>
        <v/>
      </c>
      <c r="E6020" s="7" t="str">
        <f>IF('Master Input'!E6020 &lt;&gt; "",'Master Input'!E6020,"")</f>
        <v/>
      </c>
      <c r="F6020" s="58" t="str">
        <f>IF('Master Input'!G6020 &lt;&gt; "",'Master Input'!G6020, "")</f>
        <v/>
      </c>
      <c r="G6020" s="18" t="str">
        <f>IFERROR(INDEX('Docs Signed Input'!B:B,MATCH('Nate''s Evolution'!$B6020,'Docs Signed Input'!E:E,0)),"N")</f>
        <v>N</v>
      </c>
      <c r="H6020" s="18" t="str">
        <f>IFERROR(INDEX('Docs Signed Input'!C:C,MATCH('Nate''s Evolution'!B6020,'Docs Signed Input'!E:E,0)),"N")</f>
        <v>N</v>
      </c>
      <c r="I6020" s="7" t="str">
        <f>IF('Master Input'!Q6020 &lt;&gt; "",'Master Input'!Q6020,"")</f>
        <v/>
      </c>
    </row>
    <row r="6021" spans="1:9" x14ac:dyDescent="0.3">
      <c r="A6021" t="str">
        <f>IF('Master Input'!A6021 &lt;&gt; "",'Master Input'!A6021,"")</f>
        <v/>
      </c>
      <c r="B6021" s="7" t="str">
        <f>IF('Master Input'!B6021 &lt;&gt; "",'Master Input'!B6021,"")</f>
        <v/>
      </c>
      <c r="C6021" s="7" t="str">
        <f>IF('Master Input'!C6021 &lt;&gt; "",'Master Input'!C6021,"")</f>
        <v/>
      </c>
      <c r="D6021" t="str">
        <f>IF('Master Input'!D6021 &lt;&gt; "",'Master Input'!D6021,"")</f>
        <v/>
      </c>
      <c r="E6021" s="7" t="str">
        <f>IF('Master Input'!E6021 &lt;&gt; "",'Master Input'!E6021,"")</f>
        <v/>
      </c>
      <c r="F6021" s="58" t="str">
        <f>IF('Master Input'!G6021 &lt;&gt; "",'Master Input'!G6021, "")</f>
        <v/>
      </c>
      <c r="G6021" s="18" t="str">
        <f>IFERROR(INDEX('Docs Signed Input'!B:B,MATCH('Nate''s Evolution'!$B6021,'Docs Signed Input'!E:E,0)),"N")</f>
        <v>N</v>
      </c>
      <c r="H6021" s="18" t="str">
        <f>IFERROR(INDEX('Docs Signed Input'!C:C,MATCH('Nate''s Evolution'!B6021,'Docs Signed Input'!E:E,0)),"N")</f>
        <v>N</v>
      </c>
      <c r="I6021" s="7" t="str">
        <f>IF('Master Input'!Q6021 &lt;&gt; "",'Master Input'!Q6021,"")</f>
        <v/>
      </c>
    </row>
    <row r="6022" spans="1:9" x14ac:dyDescent="0.3">
      <c r="A6022" t="str">
        <f>IF('Master Input'!A6022 &lt;&gt; "",'Master Input'!A6022,"")</f>
        <v/>
      </c>
      <c r="B6022" s="7" t="str">
        <f>IF('Master Input'!B6022 &lt;&gt; "",'Master Input'!B6022,"")</f>
        <v/>
      </c>
      <c r="C6022" s="7" t="str">
        <f>IF('Master Input'!C6022 &lt;&gt; "",'Master Input'!C6022,"")</f>
        <v/>
      </c>
      <c r="D6022" t="str">
        <f>IF('Master Input'!D6022 &lt;&gt; "",'Master Input'!D6022,"")</f>
        <v/>
      </c>
      <c r="E6022" s="7" t="str">
        <f>IF('Master Input'!E6022 &lt;&gt; "",'Master Input'!E6022,"")</f>
        <v/>
      </c>
      <c r="F6022" s="58" t="str">
        <f>IF('Master Input'!G6022 &lt;&gt; "",'Master Input'!G6022, "")</f>
        <v/>
      </c>
      <c r="G6022" s="18" t="str">
        <f>IFERROR(INDEX('Docs Signed Input'!B:B,MATCH('Nate''s Evolution'!$B6022,'Docs Signed Input'!E:E,0)),"N")</f>
        <v>N</v>
      </c>
      <c r="H6022" s="18" t="str">
        <f>IFERROR(INDEX('Docs Signed Input'!C:C,MATCH('Nate''s Evolution'!B6022,'Docs Signed Input'!E:E,0)),"N")</f>
        <v>N</v>
      </c>
      <c r="I6022" s="7" t="str">
        <f>IF('Master Input'!Q6022 &lt;&gt; "",'Master Input'!Q6022,"")</f>
        <v/>
      </c>
    </row>
    <row r="6023" spans="1:9" x14ac:dyDescent="0.3">
      <c r="A6023" t="str">
        <f>IF('Master Input'!A6023 &lt;&gt; "",'Master Input'!A6023,"")</f>
        <v/>
      </c>
      <c r="B6023" s="7" t="str">
        <f>IF('Master Input'!B6023 &lt;&gt; "",'Master Input'!B6023,"")</f>
        <v/>
      </c>
      <c r="C6023" s="7" t="str">
        <f>IF('Master Input'!C6023 &lt;&gt; "",'Master Input'!C6023,"")</f>
        <v/>
      </c>
      <c r="D6023" t="str">
        <f>IF('Master Input'!D6023 &lt;&gt; "",'Master Input'!D6023,"")</f>
        <v/>
      </c>
      <c r="E6023" s="7" t="str">
        <f>IF('Master Input'!E6023 &lt;&gt; "",'Master Input'!E6023,"")</f>
        <v/>
      </c>
      <c r="F6023" s="58" t="str">
        <f>IF('Master Input'!G6023 &lt;&gt; "",'Master Input'!G6023, "")</f>
        <v/>
      </c>
      <c r="G6023" s="18" t="str">
        <f>IFERROR(INDEX('Docs Signed Input'!B:B,MATCH('Nate''s Evolution'!$B6023,'Docs Signed Input'!E:E,0)),"N")</f>
        <v>N</v>
      </c>
      <c r="H6023" s="18" t="str">
        <f>IFERROR(INDEX('Docs Signed Input'!C:C,MATCH('Nate''s Evolution'!B6023,'Docs Signed Input'!E:E,0)),"N")</f>
        <v>N</v>
      </c>
      <c r="I6023" s="7" t="str">
        <f>IF('Master Input'!Q6023 &lt;&gt; "",'Master Input'!Q6023,"")</f>
        <v/>
      </c>
    </row>
    <row r="6024" spans="1:9" x14ac:dyDescent="0.3">
      <c r="A6024" t="str">
        <f>IF('Master Input'!A6024 &lt;&gt; "",'Master Input'!A6024,"")</f>
        <v/>
      </c>
      <c r="B6024" s="7" t="str">
        <f>IF('Master Input'!B6024 &lt;&gt; "",'Master Input'!B6024,"")</f>
        <v/>
      </c>
      <c r="C6024" s="7" t="str">
        <f>IF('Master Input'!C6024 &lt;&gt; "",'Master Input'!C6024,"")</f>
        <v/>
      </c>
      <c r="D6024" t="str">
        <f>IF('Master Input'!D6024 &lt;&gt; "",'Master Input'!D6024,"")</f>
        <v/>
      </c>
      <c r="E6024" s="7" t="str">
        <f>IF('Master Input'!E6024 &lt;&gt; "",'Master Input'!E6024,"")</f>
        <v/>
      </c>
      <c r="F6024" s="58" t="str">
        <f>IF('Master Input'!G6024 &lt;&gt; "",'Master Input'!G6024, "")</f>
        <v/>
      </c>
      <c r="G6024" s="18" t="str">
        <f>IFERROR(INDEX('Docs Signed Input'!B:B,MATCH('Nate''s Evolution'!$B6024,'Docs Signed Input'!E:E,0)),"N")</f>
        <v>N</v>
      </c>
      <c r="H6024" s="18" t="str">
        <f>IFERROR(INDEX('Docs Signed Input'!C:C,MATCH('Nate''s Evolution'!B6024,'Docs Signed Input'!E:E,0)),"N")</f>
        <v>N</v>
      </c>
      <c r="I6024" s="7" t="str">
        <f>IF('Master Input'!Q6024 &lt;&gt; "",'Master Input'!Q6024,"")</f>
        <v/>
      </c>
    </row>
    <row r="6025" spans="1:9" x14ac:dyDescent="0.3">
      <c r="A6025" t="str">
        <f>IF('Master Input'!A6025 &lt;&gt; "",'Master Input'!A6025,"")</f>
        <v/>
      </c>
      <c r="B6025" s="7" t="str">
        <f>IF('Master Input'!B6025 &lt;&gt; "",'Master Input'!B6025,"")</f>
        <v/>
      </c>
      <c r="C6025" s="7" t="str">
        <f>IF('Master Input'!C6025 &lt;&gt; "",'Master Input'!C6025,"")</f>
        <v/>
      </c>
      <c r="D6025" t="str">
        <f>IF('Master Input'!D6025 &lt;&gt; "",'Master Input'!D6025,"")</f>
        <v/>
      </c>
      <c r="E6025" s="7" t="str">
        <f>IF('Master Input'!E6025 &lt;&gt; "",'Master Input'!E6025,"")</f>
        <v/>
      </c>
      <c r="F6025" s="58" t="str">
        <f>IF('Master Input'!G6025 &lt;&gt; "",'Master Input'!G6025, "")</f>
        <v/>
      </c>
      <c r="G6025" s="18" t="str">
        <f>IFERROR(INDEX('Docs Signed Input'!B:B,MATCH('Nate''s Evolution'!$B6025,'Docs Signed Input'!E:E,0)),"N")</f>
        <v>N</v>
      </c>
      <c r="H6025" s="18" t="str">
        <f>IFERROR(INDEX('Docs Signed Input'!C:C,MATCH('Nate''s Evolution'!B6025,'Docs Signed Input'!E:E,0)),"N")</f>
        <v>N</v>
      </c>
      <c r="I6025" s="7" t="str">
        <f>IF('Master Input'!Q6025 &lt;&gt; "",'Master Input'!Q6025,"")</f>
        <v/>
      </c>
    </row>
    <row r="6026" spans="1:9" x14ac:dyDescent="0.3">
      <c r="A6026" t="str">
        <f>IF('Master Input'!A6026 &lt;&gt; "",'Master Input'!A6026,"")</f>
        <v/>
      </c>
      <c r="B6026" s="7" t="str">
        <f>IF('Master Input'!B6026 &lt;&gt; "",'Master Input'!B6026,"")</f>
        <v/>
      </c>
      <c r="C6026" s="7" t="str">
        <f>IF('Master Input'!C6026 &lt;&gt; "",'Master Input'!C6026,"")</f>
        <v/>
      </c>
      <c r="D6026" t="str">
        <f>IF('Master Input'!D6026 &lt;&gt; "",'Master Input'!D6026,"")</f>
        <v/>
      </c>
      <c r="E6026" s="7" t="str">
        <f>IF('Master Input'!E6026 &lt;&gt; "",'Master Input'!E6026,"")</f>
        <v/>
      </c>
      <c r="F6026" s="58" t="str">
        <f>IF('Master Input'!G6026 &lt;&gt; "",'Master Input'!G6026, "")</f>
        <v/>
      </c>
      <c r="G6026" s="18" t="str">
        <f>IFERROR(INDEX('Docs Signed Input'!B:B,MATCH('Nate''s Evolution'!$B6026,'Docs Signed Input'!E:E,0)),"N")</f>
        <v>N</v>
      </c>
      <c r="H6026" s="18" t="str">
        <f>IFERROR(INDEX('Docs Signed Input'!C:C,MATCH('Nate''s Evolution'!B6026,'Docs Signed Input'!E:E,0)),"N")</f>
        <v>N</v>
      </c>
      <c r="I6026" s="7" t="str">
        <f>IF('Master Input'!Q6026 &lt;&gt; "",'Master Input'!Q6026,"")</f>
        <v/>
      </c>
    </row>
    <row r="6027" spans="1:9" x14ac:dyDescent="0.3">
      <c r="A6027" t="str">
        <f>IF('Master Input'!A6027 &lt;&gt; "",'Master Input'!A6027,"")</f>
        <v/>
      </c>
      <c r="B6027" s="7" t="str">
        <f>IF('Master Input'!B6027 &lt;&gt; "",'Master Input'!B6027,"")</f>
        <v/>
      </c>
      <c r="C6027" s="7" t="str">
        <f>IF('Master Input'!C6027 &lt;&gt; "",'Master Input'!C6027,"")</f>
        <v/>
      </c>
      <c r="D6027" t="str">
        <f>IF('Master Input'!D6027 &lt;&gt; "",'Master Input'!D6027,"")</f>
        <v/>
      </c>
      <c r="E6027" s="7" t="str">
        <f>IF('Master Input'!E6027 &lt;&gt; "",'Master Input'!E6027,"")</f>
        <v/>
      </c>
      <c r="F6027" s="58" t="str">
        <f>IF('Master Input'!G6027 &lt;&gt; "",'Master Input'!G6027, "")</f>
        <v/>
      </c>
      <c r="G6027" s="18" t="str">
        <f>IFERROR(INDEX('Docs Signed Input'!B:B,MATCH('Nate''s Evolution'!$B6027,'Docs Signed Input'!E:E,0)),"N")</f>
        <v>N</v>
      </c>
      <c r="H6027" s="18" t="str">
        <f>IFERROR(INDEX('Docs Signed Input'!C:C,MATCH('Nate''s Evolution'!B6027,'Docs Signed Input'!E:E,0)),"N")</f>
        <v>N</v>
      </c>
      <c r="I6027" s="7" t="str">
        <f>IF('Master Input'!Q6027 &lt;&gt; "",'Master Input'!Q6027,"")</f>
        <v/>
      </c>
    </row>
    <row r="6028" spans="1:9" x14ac:dyDescent="0.3">
      <c r="A6028" t="str">
        <f>IF('Master Input'!A6028 &lt;&gt; "",'Master Input'!A6028,"")</f>
        <v/>
      </c>
      <c r="B6028" s="7" t="str">
        <f>IF('Master Input'!B6028 &lt;&gt; "",'Master Input'!B6028,"")</f>
        <v/>
      </c>
      <c r="C6028" s="7" t="str">
        <f>IF('Master Input'!C6028 &lt;&gt; "",'Master Input'!C6028,"")</f>
        <v/>
      </c>
      <c r="D6028" t="str">
        <f>IF('Master Input'!D6028 &lt;&gt; "",'Master Input'!D6028,"")</f>
        <v/>
      </c>
      <c r="E6028" s="7" t="str">
        <f>IF('Master Input'!E6028 &lt;&gt; "",'Master Input'!E6028,"")</f>
        <v/>
      </c>
      <c r="F6028" s="58" t="str">
        <f>IF('Master Input'!G6028 &lt;&gt; "",'Master Input'!G6028, "")</f>
        <v/>
      </c>
      <c r="G6028" s="18" t="str">
        <f>IFERROR(INDEX('Docs Signed Input'!B:B,MATCH('Nate''s Evolution'!$B6028,'Docs Signed Input'!E:E,0)),"N")</f>
        <v>N</v>
      </c>
      <c r="H6028" s="18" t="str">
        <f>IFERROR(INDEX('Docs Signed Input'!C:C,MATCH('Nate''s Evolution'!B6028,'Docs Signed Input'!E:E,0)),"N")</f>
        <v>N</v>
      </c>
      <c r="I6028" s="7" t="str">
        <f>IF('Master Input'!Q6028 &lt;&gt; "",'Master Input'!Q6028,"")</f>
        <v/>
      </c>
    </row>
    <row r="6029" spans="1:9" x14ac:dyDescent="0.3">
      <c r="A6029" t="str">
        <f>IF('Master Input'!A6029 &lt;&gt; "",'Master Input'!A6029,"")</f>
        <v/>
      </c>
      <c r="B6029" s="7" t="str">
        <f>IF('Master Input'!B6029 &lt;&gt; "",'Master Input'!B6029,"")</f>
        <v/>
      </c>
      <c r="C6029" s="7" t="str">
        <f>IF('Master Input'!C6029 &lt;&gt; "",'Master Input'!C6029,"")</f>
        <v/>
      </c>
      <c r="D6029" t="str">
        <f>IF('Master Input'!D6029 &lt;&gt; "",'Master Input'!D6029,"")</f>
        <v/>
      </c>
      <c r="E6029" s="7" t="str">
        <f>IF('Master Input'!E6029 &lt;&gt; "",'Master Input'!E6029,"")</f>
        <v/>
      </c>
      <c r="F6029" s="58" t="str">
        <f>IF('Master Input'!G6029 &lt;&gt; "",'Master Input'!G6029, "")</f>
        <v/>
      </c>
      <c r="G6029" s="18" t="str">
        <f>IFERROR(INDEX('Docs Signed Input'!B:B,MATCH('Nate''s Evolution'!$B6029,'Docs Signed Input'!E:E,0)),"N")</f>
        <v>N</v>
      </c>
      <c r="H6029" s="18" t="str">
        <f>IFERROR(INDEX('Docs Signed Input'!C:C,MATCH('Nate''s Evolution'!B6029,'Docs Signed Input'!E:E,0)),"N")</f>
        <v>N</v>
      </c>
      <c r="I6029" s="7" t="str">
        <f>IF('Master Input'!Q6029 &lt;&gt; "",'Master Input'!Q6029,"")</f>
        <v/>
      </c>
    </row>
    <row r="6030" spans="1:9" x14ac:dyDescent="0.3">
      <c r="A6030" t="str">
        <f>IF('Master Input'!A6030 &lt;&gt; "",'Master Input'!A6030,"")</f>
        <v/>
      </c>
      <c r="B6030" s="7" t="str">
        <f>IF('Master Input'!B6030 &lt;&gt; "",'Master Input'!B6030,"")</f>
        <v/>
      </c>
      <c r="C6030" s="7" t="str">
        <f>IF('Master Input'!C6030 &lt;&gt; "",'Master Input'!C6030,"")</f>
        <v/>
      </c>
      <c r="D6030" t="str">
        <f>IF('Master Input'!D6030 &lt;&gt; "",'Master Input'!D6030,"")</f>
        <v/>
      </c>
      <c r="E6030" s="7" t="str">
        <f>IF('Master Input'!E6030 &lt;&gt; "",'Master Input'!E6030,"")</f>
        <v/>
      </c>
      <c r="F6030" s="58" t="str">
        <f>IF('Master Input'!G6030 &lt;&gt; "",'Master Input'!G6030, "")</f>
        <v/>
      </c>
      <c r="G6030" s="18" t="str">
        <f>IFERROR(INDEX('Docs Signed Input'!B:B,MATCH('Nate''s Evolution'!$B6030,'Docs Signed Input'!E:E,0)),"N")</f>
        <v>N</v>
      </c>
      <c r="H6030" s="18" t="str">
        <f>IFERROR(INDEX('Docs Signed Input'!C:C,MATCH('Nate''s Evolution'!B6030,'Docs Signed Input'!E:E,0)),"N")</f>
        <v>N</v>
      </c>
      <c r="I6030" s="7" t="str">
        <f>IF('Master Input'!Q6030 &lt;&gt; "",'Master Input'!Q6030,"")</f>
        <v/>
      </c>
    </row>
    <row r="6031" spans="1:9" x14ac:dyDescent="0.3">
      <c r="A6031" t="str">
        <f>IF('Master Input'!A6031 &lt;&gt; "",'Master Input'!A6031,"")</f>
        <v/>
      </c>
      <c r="B6031" s="7" t="str">
        <f>IF('Master Input'!B6031 &lt;&gt; "",'Master Input'!B6031,"")</f>
        <v/>
      </c>
      <c r="C6031" s="7" t="str">
        <f>IF('Master Input'!C6031 &lt;&gt; "",'Master Input'!C6031,"")</f>
        <v/>
      </c>
      <c r="D6031" t="str">
        <f>IF('Master Input'!D6031 &lt;&gt; "",'Master Input'!D6031,"")</f>
        <v/>
      </c>
      <c r="E6031" s="7" t="str">
        <f>IF('Master Input'!E6031 &lt;&gt; "",'Master Input'!E6031,"")</f>
        <v/>
      </c>
      <c r="F6031" s="58" t="str">
        <f>IF('Master Input'!G6031 &lt;&gt; "",'Master Input'!G6031, "")</f>
        <v/>
      </c>
      <c r="G6031" s="18" t="str">
        <f>IFERROR(INDEX('Docs Signed Input'!B:B,MATCH('Nate''s Evolution'!$B6031,'Docs Signed Input'!E:E,0)),"N")</f>
        <v>N</v>
      </c>
      <c r="H6031" s="18" t="str">
        <f>IFERROR(INDEX('Docs Signed Input'!C:C,MATCH('Nate''s Evolution'!B6031,'Docs Signed Input'!E:E,0)),"N")</f>
        <v>N</v>
      </c>
      <c r="I6031" s="7" t="str">
        <f>IF('Master Input'!Q6031 &lt;&gt; "",'Master Input'!Q6031,"")</f>
        <v/>
      </c>
    </row>
    <row r="6032" spans="1:9" x14ac:dyDescent="0.3">
      <c r="A6032" t="str">
        <f>IF('Master Input'!A6032 &lt;&gt; "",'Master Input'!A6032,"")</f>
        <v/>
      </c>
      <c r="B6032" s="7" t="str">
        <f>IF('Master Input'!B6032 &lt;&gt; "",'Master Input'!B6032,"")</f>
        <v/>
      </c>
      <c r="C6032" s="7" t="str">
        <f>IF('Master Input'!C6032 &lt;&gt; "",'Master Input'!C6032,"")</f>
        <v/>
      </c>
      <c r="D6032" t="str">
        <f>IF('Master Input'!D6032 &lt;&gt; "",'Master Input'!D6032,"")</f>
        <v/>
      </c>
      <c r="E6032" s="7" t="str">
        <f>IF('Master Input'!E6032 &lt;&gt; "",'Master Input'!E6032,"")</f>
        <v/>
      </c>
      <c r="F6032" s="58" t="str">
        <f>IF('Master Input'!G6032 &lt;&gt; "",'Master Input'!G6032, "")</f>
        <v/>
      </c>
      <c r="G6032" s="18" t="str">
        <f>IFERROR(INDEX('Docs Signed Input'!B:B,MATCH('Nate''s Evolution'!$B6032,'Docs Signed Input'!E:E,0)),"N")</f>
        <v>N</v>
      </c>
      <c r="H6032" s="18" t="str">
        <f>IFERROR(INDEX('Docs Signed Input'!C:C,MATCH('Nate''s Evolution'!B6032,'Docs Signed Input'!E:E,0)),"N")</f>
        <v>N</v>
      </c>
      <c r="I6032" s="7" t="str">
        <f>IF('Master Input'!Q6032 &lt;&gt; "",'Master Input'!Q6032,"")</f>
        <v/>
      </c>
    </row>
    <row r="6033" spans="1:9" x14ac:dyDescent="0.3">
      <c r="A6033" t="str">
        <f>IF('Master Input'!A6033 &lt;&gt; "",'Master Input'!A6033,"")</f>
        <v/>
      </c>
      <c r="B6033" s="7" t="str">
        <f>IF('Master Input'!B6033 &lt;&gt; "",'Master Input'!B6033,"")</f>
        <v/>
      </c>
      <c r="C6033" s="7" t="str">
        <f>IF('Master Input'!C6033 &lt;&gt; "",'Master Input'!C6033,"")</f>
        <v/>
      </c>
      <c r="D6033" t="str">
        <f>IF('Master Input'!D6033 &lt;&gt; "",'Master Input'!D6033,"")</f>
        <v/>
      </c>
      <c r="E6033" s="7" t="str">
        <f>IF('Master Input'!E6033 &lt;&gt; "",'Master Input'!E6033,"")</f>
        <v/>
      </c>
      <c r="F6033" s="58" t="str">
        <f>IF('Master Input'!G6033 &lt;&gt; "",'Master Input'!G6033, "")</f>
        <v/>
      </c>
      <c r="G6033" s="18" t="str">
        <f>IFERROR(INDEX('Docs Signed Input'!B:B,MATCH('Nate''s Evolution'!$B6033,'Docs Signed Input'!E:E,0)),"N")</f>
        <v>N</v>
      </c>
      <c r="H6033" s="18" t="str">
        <f>IFERROR(INDEX('Docs Signed Input'!C:C,MATCH('Nate''s Evolution'!B6033,'Docs Signed Input'!E:E,0)),"N")</f>
        <v>N</v>
      </c>
      <c r="I6033" s="7" t="str">
        <f>IF('Master Input'!Q6033 &lt;&gt; "",'Master Input'!Q6033,"")</f>
        <v/>
      </c>
    </row>
    <row r="6034" spans="1:9" x14ac:dyDescent="0.3">
      <c r="A6034" t="str">
        <f>IF('Master Input'!A6034 &lt;&gt; "",'Master Input'!A6034,"")</f>
        <v/>
      </c>
      <c r="B6034" s="7" t="str">
        <f>IF('Master Input'!B6034 &lt;&gt; "",'Master Input'!B6034,"")</f>
        <v/>
      </c>
      <c r="C6034" s="7" t="str">
        <f>IF('Master Input'!C6034 &lt;&gt; "",'Master Input'!C6034,"")</f>
        <v/>
      </c>
      <c r="D6034" t="str">
        <f>IF('Master Input'!D6034 &lt;&gt; "",'Master Input'!D6034,"")</f>
        <v/>
      </c>
      <c r="E6034" s="7" t="str">
        <f>IF('Master Input'!E6034 &lt;&gt; "",'Master Input'!E6034,"")</f>
        <v/>
      </c>
      <c r="F6034" s="58" t="str">
        <f>IF('Master Input'!G6034 &lt;&gt; "",'Master Input'!G6034, "")</f>
        <v/>
      </c>
      <c r="G6034" s="18" t="str">
        <f>IFERROR(INDEX('Docs Signed Input'!B:B,MATCH('Nate''s Evolution'!$B6034,'Docs Signed Input'!E:E,0)),"N")</f>
        <v>N</v>
      </c>
      <c r="H6034" s="18" t="str">
        <f>IFERROR(INDEX('Docs Signed Input'!C:C,MATCH('Nate''s Evolution'!B6034,'Docs Signed Input'!E:E,0)),"N")</f>
        <v>N</v>
      </c>
      <c r="I6034" s="7" t="str">
        <f>IF('Master Input'!Q6034 &lt;&gt; "",'Master Input'!Q6034,"")</f>
        <v/>
      </c>
    </row>
    <row r="6035" spans="1:9" x14ac:dyDescent="0.3">
      <c r="A6035" t="str">
        <f>IF('Master Input'!A6035 &lt;&gt; "",'Master Input'!A6035,"")</f>
        <v/>
      </c>
      <c r="B6035" s="7" t="str">
        <f>IF('Master Input'!B6035 &lt;&gt; "",'Master Input'!B6035,"")</f>
        <v/>
      </c>
      <c r="C6035" s="7" t="str">
        <f>IF('Master Input'!C6035 &lt;&gt; "",'Master Input'!C6035,"")</f>
        <v/>
      </c>
      <c r="D6035" t="str">
        <f>IF('Master Input'!D6035 &lt;&gt; "",'Master Input'!D6035,"")</f>
        <v/>
      </c>
      <c r="E6035" s="7" t="str">
        <f>IF('Master Input'!E6035 &lt;&gt; "",'Master Input'!E6035,"")</f>
        <v/>
      </c>
      <c r="F6035" s="58" t="str">
        <f>IF('Master Input'!G6035 &lt;&gt; "",'Master Input'!G6035, "")</f>
        <v/>
      </c>
      <c r="G6035" s="18" t="str">
        <f>IFERROR(INDEX('Docs Signed Input'!B:B,MATCH('Nate''s Evolution'!$B6035,'Docs Signed Input'!E:E,0)),"N")</f>
        <v>N</v>
      </c>
      <c r="H6035" s="18" t="str">
        <f>IFERROR(INDEX('Docs Signed Input'!C:C,MATCH('Nate''s Evolution'!B6035,'Docs Signed Input'!E:E,0)),"N")</f>
        <v>N</v>
      </c>
      <c r="I6035" s="7" t="str">
        <f>IF('Master Input'!Q6035 &lt;&gt; "",'Master Input'!Q6035,"")</f>
        <v/>
      </c>
    </row>
    <row r="6036" spans="1:9" x14ac:dyDescent="0.3">
      <c r="A6036" t="str">
        <f>IF('Master Input'!A6036 &lt;&gt; "",'Master Input'!A6036,"")</f>
        <v/>
      </c>
      <c r="B6036" s="7" t="str">
        <f>IF('Master Input'!B6036 &lt;&gt; "",'Master Input'!B6036,"")</f>
        <v/>
      </c>
      <c r="C6036" s="7" t="str">
        <f>IF('Master Input'!C6036 &lt;&gt; "",'Master Input'!C6036,"")</f>
        <v/>
      </c>
      <c r="D6036" t="str">
        <f>IF('Master Input'!D6036 &lt;&gt; "",'Master Input'!D6036,"")</f>
        <v/>
      </c>
      <c r="E6036" s="7" t="str">
        <f>IF('Master Input'!E6036 &lt;&gt; "",'Master Input'!E6036,"")</f>
        <v/>
      </c>
      <c r="F6036" s="58" t="str">
        <f>IF('Master Input'!G6036 &lt;&gt; "",'Master Input'!G6036, "")</f>
        <v/>
      </c>
      <c r="G6036" s="18" t="str">
        <f>IFERROR(INDEX('Docs Signed Input'!B:B,MATCH('Nate''s Evolution'!$B6036,'Docs Signed Input'!E:E,0)),"N")</f>
        <v>N</v>
      </c>
      <c r="H6036" s="18" t="str">
        <f>IFERROR(INDEX('Docs Signed Input'!C:C,MATCH('Nate''s Evolution'!B6036,'Docs Signed Input'!E:E,0)),"N")</f>
        <v>N</v>
      </c>
      <c r="I6036" s="7" t="str">
        <f>IF('Master Input'!Q6036 &lt;&gt; "",'Master Input'!Q6036,"")</f>
        <v/>
      </c>
    </row>
    <row r="6037" spans="1:9" x14ac:dyDescent="0.3">
      <c r="A6037" t="str">
        <f>IF('Master Input'!A6037 &lt;&gt; "",'Master Input'!A6037,"")</f>
        <v/>
      </c>
      <c r="B6037" s="7" t="str">
        <f>IF('Master Input'!B6037 &lt;&gt; "",'Master Input'!B6037,"")</f>
        <v/>
      </c>
      <c r="C6037" s="7" t="str">
        <f>IF('Master Input'!C6037 &lt;&gt; "",'Master Input'!C6037,"")</f>
        <v/>
      </c>
      <c r="D6037" t="str">
        <f>IF('Master Input'!D6037 &lt;&gt; "",'Master Input'!D6037,"")</f>
        <v/>
      </c>
      <c r="E6037" s="7" t="str">
        <f>IF('Master Input'!E6037 &lt;&gt; "",'Master Input'!E6037,"")</f>
        <v/>
      </c>
      <c r="F6037" s="58" t="str">
        <f>IF('Master Input'!G6037 &lt;&gt; "",'Master Input'!G6037, "")</f>
        <v/>
      </c>
      <c r="G6037" s="18" t="str">
        <f>IFERROR(INDEX('Docs Signed Input'!B:B,MATCH('Nate''s Evolution'!$B6037,'Docs Signed Input'!E:E,0)),"N")</f>
        <v>N</v>
      </c>
      <c r="H6037" s="18" t="str">
        <f>IFERROR(INDEX('Docs Signed Input'!C:C,MATCH('Nate''s Evolution'!B6037,'Docs Signed Input'!E:E,0)),"N")</f>
        <v>N</v>
      </c>
      <c r="I6037" s="7" t="str">
        <f>IF('Master Input'!Q6037 &lt;&gt; "",'Master Input'!Q6037,"")</f>
        <v/>
      </c>
    </row>
    <row r="6038" spans="1:9" x14ac:dyDescent="0.3">
      <c r="A6038" t="str">
        <f>IF('Master Input'!A6038 &lt;&gt; "",'Master Input'!A6038,"")</f>
        <v/>
      </c>
      <c r="B6038" s="7" t="str">
        <f>IF('Master Input'!B6038 &lt;&gt; "",'Master Input'!B6038,"")</f>
        <v/>
      </c>
      <c r="C6038" s="7" t="str">
        <f>IF('Master Input'!C6038 &lt;&gt; "",'Master Input'!C6038,"")</f>
        <v/>
      </c>
      <c r="D6038" t="str">
        <f>IF('Master Input'!D6038 &lt;&gt; "",'Master Input'!D6038,"")</f>
        <v/>
      </c>
      <c r="E6038" s="7" t="str">
        <f>IF('Master Input'!E6038 &lt;&gt; "",'Master Input'!E6038,"")</f>
        <v/>
      </c>
      <c r="F6038" s="58" t="str">
        <f>IF('Master Input'!G6038 &lt;&gt; "",'Master Input'!G6038, "")</f>
        <v/>
      </c>
      <c r="G6038" s="18" t="str">
        <f>IFERROR(INDEX('Docs Signed Input'!B:B,MATCH('Nate''s Evolution'!$B6038,'Docs Signed Input'!E:E,0)),"N")</f>
        <v>N</v>
      </c>
      <c r="H6038" s="18" t="str">
        <f>IFERROR(INDEX('Docs Signed Input'!C:C,MATCH('Nate''s Evolution'!B6038,'Docs Signed Input'!E:E,0)),"N")</f>
        <v>N</v>
      </c>
      <c r="I6038" s="7" t="str">
        <f>IF('Master Input'!Q6038 &lt;&gt; "",'Master Input'!Q6038,"")</f>
        <v/>
      </c>
    </row>
    <row r="6039" spans="1:9" x14ac:dyDescent="0.3">
      <c r="A6039" t="str">
        <f>IF('Master Input'!A6039 &lt;&gt; "",'Master Input'!A6039,"")</f>
        <v/>
      </c>
      <c r="B6039" s="7" t="str">
        <f>IF('Master Input'!B6039 &lt;&gt; "",'Master Input'!B6039,"")</f>
        <v/>
      </c>
      <c r="C6039" s="7" t="str">
        <f>IF('Master Input'!C6039 &lt;&gt; "",'Master Input'!C6039,"")</f>
        <v/>
      </c>
      <c r="D6039" t="str">
        <f>IF('Master Input'!D6039 &lt;&gt; "",'Master Input'!D6039,"")</f>
        <v/>
      </c>
      <c r="E6039" s="7" t="str">
        <f>IF('Master Input'!E6039 &lt;&gt; "",'Master Input'!E6039,"")</f>
        <v/>
      </c>
      <c r="F6039" s="58" t="str">
        <f>IF('Master Input'!G6039 &lt;&gt; "",'Master Input'!G6039, "")</f>
        <v/>
      </c>
      <c r="G6039" s="18" t="str">
        <f>IFERROR(INDEX('Docs Signed Input'!B:B,MATCH('Nate''s Evolution'!$B6039,'Docs Signed Input'!E:E,0)),"N")</f>
        <v>N</v>
      </c>
      <c r="H6039" s="18" t="str">
        <f>IFERROR(INDEX('Docs Signed Input'!C:C,MATCH('Nate''s Evolution'!B6039,'Docs Signed Input'!E:E,0)),"N")</f>
        <v>N</v>
      </c>
      <c r="I6039" s="7" t="str">
        <f>IF('Master Input'!Q6039 &lt;&gt; "",'Master Input'!Q6039,"")</f>
        <v/>
      </c>
    </row>
    <row r="6040" spans="1:9" x14ac:dyDescent="0.3">
      <c r="A6040" t="str">
        <f>IF('Master Input'!A6040 &lt;&gt; "",'Master Input'!A6040,"")</f>
        <v/>
      </c>
      <c r="B6040" s="7" t="str">
        <f>IF('Master Input'!B6040 &lt;&gt; "",'Master Input'!B6040,"")</f>
        <v/>
      </c>
      <c r="C6040" s="7" t="str">
        <f>IF('Master Input'!C6040 &lt;&gt; "",'Master Input'!C6040,"")</f>
        <v/>
      </c>
      <c r="D6040" t="str">
        <f>IF('Master Input'!D6040 &lt;&gt; "",'Master Input'!D6040,"")</f>
        <v/>
      </c>
      <c r="E6040" s="7" t="str">
        <f>IF('Master Input'!E6040 &lt;&gt; "",'Master Input'!E6040,"")</f>
        <v/>
      </c>
      <c r="F6040" s="58" t="str">
        <f>IF('Master Input'!G6040 &lt;&gt; "",'Master Input'!G6040, "")</f>
        <v/>
      </c>
      <c r="G6040" s="18" t="str">
        <f>IFERROR(INDEX('Docs Signed Input'!B:B,MATCH('Nate''s Evolution'!$B6040,'Docs Signed Input'!E:E,0)),"N")</f>
        <v>N</v>
      </c>
      <c r="H6040" s="18" t="str">
        <f>IFERROR(INDEX('Docs Signed Input'!C:C,MATCH('Nate''s Evolution'!B6040,'Docs Signed Input'!E:E,0)),"N")</f>
        <v>N</v>
      </c>
      <c r="I6040" s="7" t="str">
        <f>IF('Master Input'!Q6040 &lt;&gt; "",'Master Input'!Q6040,"")</f>
        <v/>
      </c>
    </row>
    <row r="6041" spans="1:9" x14ac:dyDescent="0.3">
      <c r="A6041" t="str">
        <f>IF('Master Input'!A6041 &lt;&gt; "",'Master Input'!A6041,"")</f>
        <v/>
      </c>
      <c r="B6041" s="7" t="str">
        <f>IF('Master Input'!B6041 &lt;&gt; "",'Master Input'!B6041,"")</f>
        <v/>
      </c>
      <c r="C6041" s="7" t="str">
        <f>IF('Master Input'!C6041 &lt;&gt; "",'Master Input'!C6041,"")</f>
        <v/>
      </c>
      <c r="D6041" t="str">
        <f>IF('Master Input'!D6041 &lt;&gt; "",'Master Input'!D6041,"")</f>
        <v/>
      </c>
      <c r="E6041" s="7" t="str">
        <f>IF('Master Input'!E6041 &lt;&gt; "",'Master Input'!E6041,"")</f>
        <v/>
      </c>
      <c r="F6041" s="58" t="str">
        <f>IF('Master Input'!G6041 &lt;&gt; "",'Master Input'!G6041, "")</f>
        <v/>
      </c>
      <c r="G6041" s="18" t="str">
        <f>IFERROR(INDEX('Docs Signed Input'!B:B,MATCH('Nate''s Evolution'!$B6041,'Docs Signed Input'!E:E,0)),"N")</f>
        <v>N</v>
      </c>
      <c r="H6041" s="18" t="str">
        <f>IFERROR(INDEX('Docs Signed Input'!C:C,MATCH('Nate''s Evolution'!B6041,'Docs Signed Input'!E:E,0)),"N")</f>
        <v>N</v>
      </c>
      <c r="I6041" s="7" t="str">
        <f>IF('Master Input'!Q6041 &lt;&gt; "",'Master Input'!Q6041,"")</f>
        <v/>
      </c>
    </row>
    <row r="6042" spans="1:9" x14ac:dyDescent="0.3">
      <c r="A6042" t="str">
        <f>IF('Master Input'!A6042 &lt;&gt; "",'Master Input'!A6042,"")</f>
        <v/>
      </c>
      <c r="B6042" s="7" t="str">
        <f>IF('Master Input'!B6042 &lt;&gt; "",'Master Input'!B6042,"")</f>
        <v/>
      </c>
      <c r="C6042" s="7" t="str">
        <f>IF('Master Input'!C6042 &lt;&gt; "",'Master Input'!C6042,"")</f>
        <v/>
      </c>
      <c r="D6042" t="str">
        <f>IF('Master Input'!D6042 &lt;&gt; "",'Master Input'!D6042,"")</f>
        <v/>
      </c>
      <c r="E6042" s="7" t="str">
        <f>IF('Master Input'!E6042 &lt;&gt; "",'Master Input'!E6042,"")</f>
        <v/>
      </c>
      <c r="F6042" s="58" t="str">
        <f>IF('Master Input'!G6042 &lt;&gt; "",'Master Input'!G6042, "")</f>
        <v/>
      </c>
      <c r="G6042" s="18" t="str">
        <f>IFERROR(INDEX('Docs Signed Input'!B:B,MATCH('Nate''s Evolution'!$B6042,'Docs Signed Input'!E:E,0)),"N")</f>
        <v>N</v>
      </c>
      <c r="H6042" s="18" t="str">
        <f>IFERROR(INDEX('Docs Signed Input'!C:C,MATCH('Nate''s Evolution'!B6042,'Docs Signed Input'!E:E,0)),"N")</f>
        <v>N</v>
      </c>
      <c r="I6042" s="7" t="str">
        <f>IF('Master Input'!Q6042 &lt;&gt; "",'Master Input'!Q6042,"")</f>
        <v/>
      </c>
    </row>
    <row r="6043" spans="1:9" x14ac:dyDescent="0.3">
      <c r="A6043" t="str">
        <f>IF('Master Input'!A6043 &lt;&gt; "",'Master Input'!A6043,"")</f>
        <v/>
      </c>
      <c r="B6043" s="7" t="str">
        <f>IF('Master Input'!B6043 &lt;&gt; "",'Master Input'!B6043,"")</f>
        <v/>
      </c>
      <c r="C6043" s="7" t="str">
        <f>IF('Master Input'!C6043 &lt;&gt; "",'Master Input'!C6043,"")</f>
        <v/>
      </c>
      <c r="D6043" t="str">
        <f>IF('Master Input'!D6043 &lt;&gt; "",'Master Input'!D6043,"")</f>
        <v/>
      </c>
      <c r="E6043" s="7" t="str">
        <f>IF('Master Input'!E6043 &lt;&gt; "",'Master Input'!E6043,"")</f>
        <v/>
      </c>
      <c r="F6043" s="58" t="str">
        <f>IF('Master Input'!G6043 &lt;&gt; "",'Master Input'!G6043, "")</f>
        <v/>
      </c>
      <c r="G6043" s="18" t="str">
        <f>IFERROR(INDEX('Docs Signed Input'!B:B,MATCH('Nate''s Evolution'!$B6043,'Docs Signed Input'!E:E,0)),"N")</f>
        <v>N</v>
      </c>
      <c r="H6043" s="18" t="str">
        <f>IFERROR(INDEX('Docs Signed Input'!C:C,MATCH('Nate''s Evolution'!B6043,'Docs Signed Input'!E:E,0)),"N")</f>
        <v>N</v>
      </c>
      <c r="I6043" s="7" t="str">
        <f>IF('Master Input'!Q6043 &lt;&gt; "",'Master Input'!Q6043,"")</f>
        <v/>
      </c>
    </row>
    <row r="6044" spans="1:9" x14ac:dyDescent="0.3">
      <c r="A6044" t="str">
        <f>IF('Master Input'!A6044 &lt;&gt; "",'Master Input'!A6044,"")</f>
        <v/>
      </c>
      <c r="B6044" s="7" t="str">
        <f>IF('Master Input'!B6044 &lt;&gt; "",'Master Input'!B6044,"")</f>
        <v/>
      </c>
      <c r="C6044" s="7" t="str">
        <f>IF('Master Input'!C6044 &lt;&gt; "",'Master Input'!C6044,"")</f>
        <v/>
      </c>
      <c r="D6044" t="str">
        <f>IF('Master Input'!D6044 &lt;&gt; "",'Master Input'!D6044,"")</f>
        <v/>
      </c>
      <c r="E6044" s="7" t="str">
        <f>IF('Master Input'!E6044 &lt;&gt; "",'Master Input'!E6044,"")</f>
        <v/>
      </c>
      <c r="F6044" s="58" t="str">
        <f>IF('Master Input'!G6044 &lt;&gt; "",'Master Input'!G6044, "")</f>
        <v/>
      </c>
      <c r="G6044" s="18" t="str">
        <f>IFERROR(INDEX('Docs Signed Input'!B:B,MATCH('Nate''s Evolution'!$B6044,'Docs Signed Input'!E:E,0)),"N")</f>
        <v>N</v>
      </c>
      <c r="H6044" s="18" t="str">
        <f>IFERROR(INDEX('Docs Signed Input'!C:C,MATCH('Nate''s Evolution'!B6044,'Docs Signed Input'!E:E,0)),"N")</f>
        <v>N</v>
      </c>
      <c r="I6044" s="7" t="str">
        <f>IF('Master Input'!Q6044 &lt;&gt; "",'Master Input'!Q6044,"")</f>
        <v/>
      </c>
    </row>
    <row r="6045" spans="1:9" x14ac:dyDescent="0.3">
      <c r="A6045" t="str">
        <f>IF('Master Input'!A6045 &lt;&gt; "",'Master Input'!A6045,"")</f>
        <v/>
      </c>
      <c r="B6045" s="7" t="str">
        <f>IF('Master Input'!B6045 &lt;&gt; "",'Master Input'!B6045,"")</f>
        <v/>
      </c>
      <c r="C6045" s="7" t="str">
        <f>IF('Master Input'!C6045 &lt;&gt; "",'Master Input'!C6045,"")</f>
        <v/>
      </c>
      <c r="D6045" t="str">
        <f>IF('Master Input'!D6045 &lt;&gt; "",'Master Input'!D6045,"")</f>
        <v/>
      </c>
      <c r="E6045" s="7" t="str">
        <f>IF('Master Input'!E6045 &lt;&gt; "",'Master Input'!E6045,"")</f>
        <v/>
      </c>
      <c r="F6045" s="58" t="str">
        <f>IF('Master Input'!G6045 &lt;&gt; "",'Master Input'!G6045, "")</f>
        <v/>
      </c>
      <c r="G6045" s="18" t="str">
        <f>IFERROR(INDEX('Docs Signed Input'!B:B,MATCH('Nate''s Evolution'!$B6045,'Docs Signed Input'!E:E,0)),"N")</f>
        <v>N</v>
      </c>
      <c r="H6045" s="18" t="str">
        <f>IFERROR(INDEX('Docs Signed Input'!C:C,MATCH('Nate''s Evolution'!B6045,'Docs Signed Input'!E:E,0)),"N")</f>
        <v>N</v>
      </c>
      <c r="I6045" s="7" t="str">
        <f>IF('Master Input'!Q6045 &lt;&gt; "",'Master Input'!Q6045,"")</f>
        <v/>
      </c>
    </row>
    <row r="6046" spans="1:9" x14ac:dyDescent="0.3">
      <c r="A6046" t="str">
        <f>IF('Master Input'!A6046 &lt;&gt; "",'Master Input'!A6046,"")</f>
        <v/>
      </c>
      <c r="B6046" s="7" t="str">
        <f>IF('Master Input'!B6046 &lt;&gt; "",'Master Input'!B6046,"")</f>
        <v/>
      </c>
      <c r="C6046" s="7" t="str">
        <f>IF('Master Input'!C6046 &lt;&gt; "",'Master Input'!C6046,"")</f>
        <v/>
      </c>
      <c r="D6046" t="str">
        <f>IF('Master Input'!D6046 &lt;&gt; "",'Master Input'!D6046,"")</f>
        <v/>
      </c>
      <c r="E6046" s="7" t="str">
        <f>IF('Master Input'!E6046 &lt;&gt; "",'Master Input'!E6046,"")</f>
        <v/>
      </c>
      <c r="F6046" s="58" t="str">
        <f>IF('Master Input'!G6046 &lt;&gt; "",'Master Input'!G6046, "")</f>
        <v/>
      </c>
      <c r="G6046" s="18" t="str">
        <f>IFERROR(INDEX('Docs Signed Input'!B:B,MATCH('Nate''s Evolution'!$B6046,'Docs Signed Input'!E:E,0)),"N")</f>
        <v>N</v>
      </c>
      <c r="H6046" s="18" t="str">
        <f>IFERROR(INDEX('Docs Signed Input'!C:C,MATCH('Nate''s Evolution'!B6046,'Docs Signed Input'!E:E,0)),"N")</f>
        <v>N</v>
      </c>
      <c r="I6046" s="7" t="str">
        <f>IF('Master Input'!Q6046 &lt;&gt; "",'Master Input'!Q6046,"")</f>
        <v/>
      </c>
    </row>
    <row r="6047" spans="1:9" x14ac:dyDescent="0.3">
      <c r="A6047" t="str">
        <f>IF('Master Input'!A6047 &lt;&gt; "",'Master Input'!A6047,"")</f>
        <v/>
      </c>
      <c r="B6047" s="7" t="str">
        <f>IF('Master Input'!B6047 &lt;&gt; "",'Master Input'!B6047,"")</f>
        <v/>
      </c>
      <c r="C6047" s="7" t="str">
        <f>IF('Master Input'!C6047 &lt;&gt; "",'Master Input'!C6047,"")</f>
        <v/>
      </c>
      <c r="D6047" t="str">
        <f>IF('Master Input'!D6047 &lt;&gt; "",'Master Input'!D6047,"")</f>
        <v/>
      </c>
      <c r="E6047" s="7" t="str">
        <f>IF('Master Input'!E6047 &lt;&gt; "",'Master Input'!E6047,"")</f>
        <v/>
      </c>
      <c r="F6047" s="58" t="str">
        <f>IF('Master Input'!G6047 &lt;&gt; "",'Master Input'!G6047, "")</f>
        <v/>
      </c>
      <c r="G6047" s="18" t="str">
        <f>IFERROR(INDEX('Docs Signed Input'!B:B,MATCH('Nate''s Evolution'!$B6047,'Docs Signed Input'!E:E,0)),"N")</f>
        <v>N</v>
      </c>
      <c r="H6047" s="18" t="str">
        <f>IFERROR(INDEX('Docs Signed Input'!C:C,MATCH('Nate''s Evolution'!B6047,'Docs Signed Input'!E:E,0)),"N")</f>
        <v>N</v>
      </c>
      <c r="I6047" s="7" t="str">
        <f>IF('Master Input'!Q6047 &lt;&gt; "",'Master Input'!Q6047,"")</f>
        <v/>
      </c>
    </row>
    <row r="6048" spans="1:9" x14ac:dyDescent="0.3">
      <c r="A6048" t="str">
        <f>IF('Master Input'!A6048 &lt;&gt; "",'Master Input'!A6048,"")</f>
        <v/>
      </c>
      <c r="B6048" s="7" t="str">
        <f>IF('Master Input'!B6048 &lt;&gt; "",'Master Input'!B6048,"")</f>
        <v/>
      </c>
      <c r="C6048" s="7" t="str">
        <f>IF('Master Input'!C6048 &lt;&gt; "",'Master Input'!C6048,"")</f>
        <v/>
      </c>
      <c r="D6048" t="str">
        <f>IF('Master Input'!D6048 &lt;&gt; "",'Master Input'!D6048,"")</f>
        <v/>
      </c>
      <c r="E6048" s="7" t="str">
        <f>IF('Master Input'!E6048 &lt;&gt; "",'Master Input'!E6048,"")</f>
        <v/>
      </c>
      <c r="F6048" s="58" t="str">
        <f>IF('Master Input'!G6048 &lt;&gt; "",'Master Input'!G6048, "")</f>
        <v/>
      </c>
      <c r="G6048" s="18" t="str">
        <f>IFERROR(INDEX('Docs Signed Input'!B:B,MATCH('Nate''s Evolution'!$B6048,'Docs Signed Input'!E:E,0)),"N")</f>
        <v>N</v>
      </c>
      <c r="H6048" s="18" t="str">
        <f>IFERROR(INDEX('Docs Signed Input'!C:C,MATCH('Nate''s Evolution'!B6048,'Docs Signed Input'!E:E,0)),"N")</f>
        <v>N</v>
      </c>
      <c r="I6048" s="7" t="str">
        <f>IF('Master Input'!Q6048 &lt;&gt; "",'Master Input'!Q6048,"")</f>
        <v/>
      </c>
    </row>
    <row r="6049" spans="1:9" x14ac:dyDescent="0.3">
      <c r="A6049" t="str">
        <f>IF('Master Input'!A6049 &lt;&gt; "",'Master Input'!A6049,"")</f>
        <v/>
      </c>
      <c r="B6049" s="7" t="str">
        <f>IF('Master Input'!B6049 &lt;&gt; "",'Master Input'!B6049,"")</f>
        <v/>
      </c>
      <c r="C6049" s="7" t="str">
        <f>IF('Master Input'!C6049 &lt;&gt; "",'Master Input'!C6049,"")</f>
        <v/>
      </c>
      <c r="D6049" t="str">
        <f>IF('Master Input'!D6049 &lt;&gt; "",'Master Input'!D6049,"")</f>
        <v/>
      </c>
      <c r="E6049" s="7" t="str">
        <f>IF('Master Input'!E6049 &lt;&gt; "",'Master Input'!E6049,"")</f>
        <v/>
      </c>
      <c r="F6049" s="58" t="str">
        <f>IF('Master Input'!G6049 &lt;&gt; "",'Master Input'!G6049, "")</f>
        <v/>
      </c>
      <c r="G6049" s="18" t="str">
        <f>IFERROR(INDEX('Docs Signed Input'!B:B,MATCH('Nate''s Evolution'!$B6049,'Docs Signed Input'!E:E,0)),"N")</f>
        <v>N</v>
      </c>
      <c r="H6049" s="18" t="str">
        <f>IFERROR(INDEX('Docs Signed Input'!C:C,MATCH('Nate''s Evolution'!B6049,'Docs Signed Input'!E:E,0)),"N")</f>
        <v>N</v>
      </c>
      <c r="I6049" s="7" t="str">
        <f>IF('Master Input'!Q6049 &lt;&gt; "",'Master Input'!Q6049,"")</f>
        <v/>
      </c>
    </row>
    <row r="6050" spans="1:9" x14ac:dyDescent="0.3">
      <c r="A6050" t="str">
        <f>IF('Master Input'!A6050 &lt;&gt; "",'Master Input'!A6050,"")</f>
        <v/>
      </c>
      <c r="B6050" s="7" t="str">
        <f>IF('Master Input'!B6050 &lt;&gt; "",'Master Input'!B6050,"")</f>
        <v/>
      </c>
      <c r="C6050" s="7" t="str">
        <f>IF('Master Input'!C6050 &lt;&gt; "",'Master Input'!C6050,"")</f>
        <v/>
      </c>
      <c r="D6050" t="str">
        <f>IF('Master Input'!D6050 &lt;&gt; "",'Master Input'!D6050,"")</f>
        <v/>
      </c>
      <c r="E6050" s="7" t="str">
        <f>IF('Master Input'!E6050 &lt;&gt; "",'Master Input'!E6050,"")</f>
        <v/>
      </c>
      <c r="F6050" s="58" t="str">
        <f>IF('Master Input'!G6050 &lt;&gt; "",'Master Input'!G6050, "")</f>
        <v/>
      </c>
      <c r="G6050" s="18" t="str">
        <f>IFERROR(INDEX('Docs Signed Input'!B:B,MATCH('Nate''s Evolution'!$B6050,'Docs Signed Input'!E:E,0)),"N")</f>
        <v>N</v>
      </c>
      <c r="H6050" s="18" t="str">
        <f>IFERROR(INDEX('Docs Signed Input'!C:C,MATCH('Nate''s Evolution'!B6050,'Docs Signed Input'!E:E,0)),"N")</f>
        <v>N</v>
      </c>
      <c r="I6050" s="7" t="str">
        <f>IF('Master Input'!Q6050 &lt;&gt; "",'Master Input'!Q6050,"")</f>
        <v/>
      </c>
    </row>
    <row r="6051" spans="1:9" x14ac:dyDescent="0.3">
      <c r="A6051" t="str">
        <f>IF('Master Input'!A6051 &lt;&gt; "",'Master Input'!A6051,"")</f>
        <v/>
      </c>
      <c r="B6051" s="7" t="str">
        <f>IF('Master Input'!B6051 &lt;&gt; "",'Master Input'!B6051,"")</f>
        <v/>
      </c>
      <c r="C6051" s="7" t="str">
        <f>IF('Master Input'!C6051 &lt;&gt; "",'Master Input'!C6051,"")</f>
        <v/>
      </c>
      <c r="D6051" t="str">
        <f>IF('Master Input'!D6051 &lt;&gt; "",'Master Input'!D6051,"")</f>
        <v/>
      </c>
      <c r="E6051" s="7" t="str">
        <f>IF('Master Input'!E6051 &lt;&gt; "",'Master Input'!E6051,"")</f>
        <v/>
      </c>
      <c r="F6051" s="58" t="str">
        <f>IF('Master Input'!G6051 &lt;&gt; "",'Master Input'!G6051, "")</f>
        <v/>
      </c>
      <c r="G6051" s="18" t="str">
        <f>IFERROR(INDEX('Docs Signed Input'!B:B,MATCH('Nate''s Evolution'!$B6051,'Docs Signed Input'!E:E,0)),"N")</f>
        <v>N</v>
      </c>
      <c r="H6051" s="18" t="str">
        <f>IFERROR(INDEX('Docs Signed Input'!C:C,MATCH('Nate''s Evolution'!B6051,'Docs Signed Input'!E:E,0)),"N")</f>
        <v>N</v>
      </c>
      <c r="I6051" s="7" t="str">
        <f>IF('Master Input'!Q6051 &lt;&gt; "",'Master Input'!Q6051,"")</f>
        <v/>
      </c>
    </row>
    <row r="6052" spans="1:9" x14ac:dyDescent="0.3">
      <c r="A6052" t="str">
        <f>IF('Master Input'!A6052 &lt;&gt; "",'Master Input'!A6052,"")</f>
        <v/>
      </c>
      <c r="B6052" s="7" t="str">
        <f>IF('Master Input'!B6052 &lt;&gt; "",'Master Input'!B6052,"")</f>
        <v/>
      </c>
      <c r="C6052" s="7" t="str">
        <f>IF('Master Input'!C6052 &lt;&gt; "",'Master Input'!C6052,"")</f>
        <v/>
      </c>
      <c r="D6052" t="str">
        <f>IF('Master Input'!D6052 &lt;&gt; "",'Master Input'!D6052,"")</f>
        <v/>
      </c>
      <c r="E6052" s="7" t="str">
        <f>IF('Master Input'!E6052 &lt;&gt; "",'Master Input'!E6052,"")</f>
        <v/>
      </c>
      <c r="F6052" s="58" t="str">
        <f>IF('Master Input'!G6052 &lt;&gt; "",'Master Input'!G6052, "")</f>
        <v/>
      </c>
      <c r="G6052" s="18" t="str">
        <f>IFERROR(INDEX('Docs Signed Input'!B:B,MATCH('Nate''s Evolution'!$B6052,'Docs Signed Input'!E:E,0)),"N")</f>
        <v>N</v>
      </c>
      <c r="H6052" s="18" t="str">
        <f>IFERROR(INDEX('Docs Signed Input'!C:C,MATCH('Nate''s Evolution'!B6052,'Docs Signed Input'!E:E,0)),"N")</f>
        <v>N</v>
      </c>
      <c r="I6052" s="7" t="str">
        <f>IF('Master Input'!Q6052 &lt;&gt; "",'Master Input'!Q6052,"")</f>
        <v/>
      </c>
    </row>
    <row r="6053" spans="1:9" x14ac:dyDescent="0.3">
      <c r="A6053" t="str">
        <f>IF('Master Input'!A6053 &lt;&gt; "",'Master Input'!A6053,"")</f>
        <v/>
      </c>
      <c r="B6053" s="7" t="str">
        <f>IF('Master Input'!B6053 &lt;&gt; "",'Master Input'!B6053,"")</f>
        <v/>
      </c>
      <c r="C6053" s="7" t="str">
        <f>IF('Master Input'!C6053 &lt;&gt; "",'Master Input'!C6053,"")</f>
        <v/>
      </c>
      <c r="D6053" t="str">
        <f>IF('Master Input'!D6053 &lt;&gt; "",'Master Input'!D6053,"")</f>
        <v/>
      </c>
      <c r="E6053" s="7" t="str">
        <f>IF('Master Input'!E6053 &lt;&gt; "",'Master Input'!E6053,"")</f>
        <v/>
      </c>
      <c r="F6053" s="58" t="str">
        <f>IF('Master Input'!G6053 &lt;&gt; "",'Master Input'!G6053, "")</f>
        <v/>
      </c>
      <c r="G6053" s="18" t="str">
        <f>IFERROR(INDEX('Docs Signed Input'!B:B,MATCH('Nate''s Evolution'!$B6053,'Docs Signed Input'!E:E,0)),"N")</f>
        <v>N</v>
      </c>
      <c r="H6053" s="18" t="str">
        <f>IFERROR(INDEX('Docs Signed Input'!C:C,MATCH('Nate''s Evolution'!B6053,'Docs Signed Input'!E:E,0)),"N")</f>
        <v>N</v>
      </c>
      <c r="I6053" s="7" t="str">
        <f>IF('Master Input'!Q6053 &lt;&gt; "",'Master Input'!Q6053,"")</f>
        <v/>
      </c>
    </row>
    <row r="6054" spans="1:9" x14ac:dyDescent="0.3">
      <c r="A6054" t="str">
        <f>IF('Master Input'!A6054 &lt;&gt; "",'Master Input'!A6054,"")</f>
        <v/>
      </c>
      <c r="B6054" s="7" t="str">
        <f>IF('Master Input'!B6054 &lt;&gt; "",'Master Input'!B6054,"")</f>
        <v/>
      </c>
      <c r="C6054" s="7" t="str">
        <f>IF('Master Input'!C6054 &lt;&gt; "",'Master Input'!C6054,"")</f>
        <v/>
      </c>
      <c r="D6054" t="str">
        <f>IF('Master Input'!D6054 &lt;&gt; "",'Master Input'!D6054,"")</f>
        <v/>
      </c>
      <c r="E6054" s="7" t="str">
        <f>IF('Master Input'!E6054 &lt;&gt; "",'Master Input'!E6054,"")</f>
        <v/>
      </c>
      <c r="F6054" s="58" t="str">
        <f>IF('Master Input'!G6054 &lt;&gt; "",'Master Input'!G6054, "")</f>
        <v/>
      </c>
      <c r="G6054" s="18" t="str">
        <f>IFERROR(INDEX('Docs Signed Input'!B:B,MATCH('Nate''s Evolution'!$B6054,'Docs Signed Input'!E:E,0)),"N")</f>
        <v>N</v>
      </c>
      <c r="H6054" s="18" t="str">
        <f>IFERROR(INDEX('Docs Signed Input'!C:C,MATCH('Nate''s Evolution'!B6054,'Docs Signed Input'!E:E,0)),"N")</f>
        <v>N</v>
      </c>
      <c r="I6054" s="7" t="str">
        <f>IF('Master Input'!Q6054 &lt;&gt; "",'Master Input'!Q6054,"")</f>
        <v/>
      </c>
    </row>
    <row r="6055" spans="1:9" x14ac:dyDescent="0.3">
      <c r="A6055" t="str">
        <f>IF('Master Input'!A6055 &lt;&gt; "",'Master Input'!A6055,"")</f>
        <v/>
      </c>
      <c r="B6055" s="7" t="str">
        <f>IF('Master Input'!B6055 &lt;&gt; "",'Master Input'!B6055,"")</f>
        <v/>
      </c>
      <c r="C6055" s="7" t="str">
        <f>IF('Master Input'!C6055 &lt;&gt; "",'Master Input'!C6055,"")</f>
        <v/>
      </c>
      <c r="D6055" t="str">
        <f>IF('Master Input'!D6055 &lt;&gt; "",'Master Input'!D6055,"")</f>
        <v/>
      </c>
      <c r="E6055" s="7" t="str">
        <f>IF('Master Input'!E6055 &lt;&gt; "",'Master Input'!E6055,"")</f>
        <v/>
      </c>
      <c r="F6055" s="58" t="str">
        <f>IF('Master Input'!G6055 &lt;&gt; "",'Master Input'!G6055, "")</f>
        <v/>
      </c>
      <c r="G6055" s="18" t="str">
        <f>IFERROR(INDEX('Docs Signed Input'!B:B,MATCH('Nate''s Evolution'!$B6055,'Docs Signed Input'!E:E,0)),"N")</f>
        <v>N</v>
      </c>
      <c r="H6055" s="18" t="str">
        <f>IFERROR(INDEX('Docs Signed Input'!C:C,MATCH('Nate''s Evolution'!B6055,'Docs Signed Input'!E:E,0)),"N")</f>
        <v>N</v>
      </c>
      <c r="I6055" s="7" t="str">
        <f>IF('Master Input'!Q6055 &lt;&gt; "",'Master Input'!Q6055,"")</f>
        <v/>
      </c>
    </row>
    <row r="6056" spans="1:9" x14ac:dyDescent="0.3">
      <c r="A6056" t="str">
        <f>IF('Master Input'!A6056 &lt;&gt; "",'Master Input'!A6056,"")</f>
        <v/>
      </c>
      <c r="B6056" s="7" t="str">
        <f>IF('Master Input'!B6056 &lt;&gt; "",'Master Input'!B6056,"")</f>
        <v/>
      </c>
      <c r="C6056" s="7" t="str">
        <f>IF('Master Input'!C6056 &lt;&gt; "",'Master Input'!C6056,"")</f>
        <v/>
      </c>
      <c r="D6056" t="str">
        <f>IF('Master Input'!D6056 &lt;&gt; "",'Master Input'!D6056,"")</f>
        <v/>
      </c>
      <c r="E6056" s="7" t="str">
        <f>IF('Master Input'!E6056 &lt;&gt; "",'Master Input'!E6056,"")</f>
        <v/>
      </c>
      <c r="F6056" s="58" t="str">
        <f>IF('Master Input'!G6056 &lt;&gt; "",'Master Input'!G6056, "")</f>
        <v/>
      </c>
      <c r="G6056" s="18" t="str">
        <f>IFERROR(INDEX('Docs Signed Input'!B:B,MATCH('Nate''s Evolution'!$B6056,'Docs Signed Input'!E:E,0)),"N")</f>
        <v>N</v>
      </c>
      <c r="H6056" s="18" t="str">
        <f>IFERROR(INDEX('Docs Signed Input'!C:C,MATCH('Nate''s Evolution'!B6056,'Docs Signed Input'!E:E,0)),"N")</f>
        <v>N</v>
      </c>
      <c r="I6056" s="7" t="str">
        <f>IF('Master Input'!Q6056 &lt;&gt; "",'Master Input'!Q6056,"")</f>
        <v/>
      </c>
    </row>
    <row r="6057" spans="1:9" x14ac:dyDescent="0.3">
      <c r="A6057" t="str">
        <f>IF('Master Input'!A6057 &lt;&gt; "",'Master Input'!A6057,"")</f>
        <v/>
      </c>
      <c r="B6057" s="7" t="str">
        <f>IF('Master Input'!B6057 &lt;&gt; "",'Master Input'!B6057,"")</f>
        <v/>
      </c>
      <c r="C6057" s="7" t="str">
        <f>IF('Master Input'!C6057 &lt;&gt; "",'Master Input'!C6057,"")</f>
        <v/>
      </c>
      <c r="D6057" t="str">
        <f>IF('Master Input'!D6057 &lt;&gt; "",'Master Input'!D6057,"")</f>
        <v/>
      </c>
      <c r="E6057" s="7" t="str">
        <f>IF('Master Input'!E6057 &lt;&gt; "",'Master Input'!E6057,"")</f>
        <v/>
      </c>
      <c r="F6057" s="58" t="str">
        <f>IF('Master Input'!G6057 &lt;&gt; "",'Master Input'!G6057, "")</f>
        <v/>
      </c>
      <c r="G6057" s="18" t="str">
        <f>IFERROR(INDEX('Docs Signed Input'!B:B,MATCH('Nate''s Evolution'!$B6057,'Docs Signed Input'!E:E,0)),"N")</f>
        <v>N</v>
      </c>
      <c r="H6057" s="18" t="str">
        <f>IFERROR(INDEX('Docs Signed Input'!C:C,MATCH('Nate''s Evolution'!B6057,'Docs Signed Input'!E:E,0)),"N")</f>
        <v>N</v>
      </c>
      <c r="I6057" s="7" t="str">
        <f>IF('Master Input'!Q6057 &lt;&gt; "",'Master Input'!Q6057,"")</f>
        <v/>
      </c>
    </row>
    <row r="6058" spans="1:9" x14ac:dyDescent="0.3">
      <c r="A6058" t="str">
        <f>IF('Master Input'!A6058 &lt;&gt; "",'Master Input'!A6058,"")</f>
        <v/>
      </c>
      <c r="B6058" s="7" t="str">
        <f>IF('Master Input'!B6058 &lt;&gt; "",'Master Input'!B6058,"")</f>
        <v/>
      </c>
      <c r="C6058" s="7" t="str">
        <f>IF('Master Input'!C6058 &lt;&gt; "",'Master Input'!C6058,"")</f>
        <v/>
      </c>
      <c r="D6058" t="str">
        <f>IF('Master Input'!D6058 &lt;&gt; "",'Master Input'!D6058,"")</f>
        <v/>
      </c>
      <c r="E6058" s="7" t="str">
        <f>IF('Master Input'!E6058 &lt;&gt; "",'Master Input'!E6058,"")</f>
        <v/>
      </c>
      <c r="F6058" s="58" t="str">
        <f>IF('Master Input'!G6058 &lt;&gt; "",'Master Input'!G6058, "")</f>
        <v/>
      </c>
      <c r="G6058" s="18" t="str">
        <f>IFERROR(INDEX('Docs Signed Input'!B:B,MATCH('Nate''s Evolution'!$B6058,'Docs Signed Input'!E:E,0)),"N")</f>
        <v>N</v>
      </c>
      <c r="H6058" s="18" t="str">
        <f>IFERROR(INDEX('Docs Signed Input'!C:C,MATCH('Nate''s Evolution'!B6058,'Docs Signed Input'!E:E,0)),"N")</f>
        <v>N</v>
      </c>
      <c r="I6058" s="7" t="str">
        <f>IF('Master Input'!Q6058 &lt;&gt; "",'Master Input'!Q6058,"")</f>
        <v/>
      </c>
    </row>
    <row r="6059" spans="1:9" x14ac:dyDescent="0.3">
      <c r="A6059" t="str">
        <f>IF('Master Input'!A6059 &lt;&gt; "",'Master Input'!A6059,"")</f>
        <v/>
      </c>
      <c r="B6059" s="7" t="str">
        <f>IF('Master Input'!B6059 &lt;&gt; "",'Master Input'!B6059,"")</f>
        <v/>
      </c>
      <c r="C6059" s="7" t="str">
        <f>IF('Master Input'!C6059 &lt;&gt; "",'Master Input'!C6059,"")</f>
        <v/>
      </c>
      <c r="D6059" t="str">
        <f>IF('Master Input'!D6059 &lt;&gt; "",'Master Input'!D6059,"")</f>
        <v/>
      </c>
      <c r="E6059" s="7" t="str">
        <f>IF('Master Input'!E6059 &lt;&gt; "",'Master Input'!E6059,"")</f>
        <v/>
      </c>
      <c r="F6059" s="58" t="str">
        <f>IF('Master Input'!G6059 &lt;&gt; "",'Master Input'!G6059, "")</f>
        <v/>
      </c>
      <c r="G6059" s="18" t="str">
        <f>IFERROR(INDEX('Docs Signed Input'!B:B,MATCH('Nate''s Evolution'!$B6059,'Docs Signed Input'!E:E,0)),"N")</f>
        <v>N</v>
      </c>
      <c r="H6059" s="18" t="str">
        <f>IFERROR(INDEX('Docs Signed Input'!C:C,MATCH('Nate''s Evolution'!B6059,'Docs Signed Input'!E:E,0)),"N")</f>
        <v>N</v>
      </c>
      <c r="I6059" s="7" t="str">
        <f>IF('Master Input'!Q6059 &lt;&gt; "",'Master Input'!Q6059,"")</f>
        <v/>
      </c>
    </row>
    <row r="6060" spans="1:9" x14ac:dyDescent="0.3">
      <c r="A6060" t="str">
        <f>IF('Master Input'!A6060 &lt;&gt; "",'Master Input'!A6060,"")</f>
        <v/>
      </c>
      <c r="B6060" s="7" t="str">
        <f>IF('Master Input'!B6060 &lt;&gt; "",'Master Input'!B6060,"")</f>
        <v/>
      </c>
      <c r="C6060" s="7" t="str">
        <f>IF('Master Input'!C6060 &lt;&gt; "",'Master Input'!C6060,"")</f>
        <v/>
      </c>
      <c r="D6060" t="str">
        <f>IF('Master Input'!D6060 &lt;&gt; "",'Master Input'!D6060,"")</f>
        <v/>
      </c>
      <c r="E6060" s="7" t="str">
        <f>IF('Master Input'!E6060 &lt;&gt; "",'Master Input'!E6060,"")</f>
        <v/>
      </c>
      <c r="F6060" s="58" t="str">
        <f>IF('Master Input'!G6060 &lt;&gt; "",'Master Input'!G6060, "")</f>
        <v/>
      </c>
      <c r="G6060" s="18" t="str">
        <f>IFERROR(INDEX('Docs Signed Input'!B:B,MATCH('Nate''s Evolution'!$B6060,'Docs Signed Input'!E:E,0)),"N")</f>
        <v>N</v>
      </c>
      <c r="H6060" s="18" t="str">
        <f>IFERROR(INDEX('Docs Signed Input'!C:C,MATCH('Nate''s Evolution'!B6060,'Docs Signed Input'!E:E,0)),"N")</f>
        <v>N</v>
      </c>
      <c r="I6060" s="7" t="str">
        <f>IF('Master Input'!Q6060 &lt;&gt; "",'Master Input'!Q6060,"")</f>
        <v/>
      </c>
    </row>
    <row r="6061" spans="1:9" x14ac:dyDescent="0.3">
      <c r="A6061" t="str">
        <f>IF('Master Input'!A6061 &lt;&gt; "",'Master Input'!A6061,"")</f>
        <v/>
      </c>
      <c r="B6061" s="7" t="str">
        <f>IF('Master Input'!B6061 &lt;&gt; "",'Master Input'!B6061,"")</f>
        <v/>
      </c>
      <c r="C6061" s="7" t="str">
        <f>IF('Master Input'!C6061 &lt;&gt; "",'Master Input'!C6061,"")</f>
        <v/>
      </c>
      <c r="D6061" t="str">
        <f>IF('Master Input'!D6061 &lt;&gt; "",'Master Input'!D6061,"")</f>
        <v/>
      </c>
      <c r="E6061" s="7" t="str">
        <f>IF('Master Input'!E6061 &lt;&gt; "",'Master Input'!E6061,"")</f>
        <v/>
      </c>
      <c r="F6061" s="58" t="str">
        <f>IF('Master Input'!G6061 &lt;&gt; "",'Master Input'!G6061, "")</f>
        <v/>
      </c>
      <c r="G6061" s="18" t="str">
        <f>IFERROR(INDEX('Docs Signed Input'!B:B,MATCH('Nate''s Evolution'!$B6061,'Docs Signed Input'!E:E,0)),"N")</f>
        <v>N</v>
      </c>
      <c r="H6061" s="18" t="str">
        <f>IFERROR(INDEX('Docs Signed Input'!C:C,MATCH('Nate''s Evolution'!B6061,'Docs Signed Input'!E:E,0)),"N")</f>
        <v>N</v>
      </c>
      <c r="I6061" s="7" t="str">
        <f>IF('Master Input'!Q6061 &lt;&gt; "",'Master Input'!Q6061,"")</f>
        <v/>
      </c>
    </row>
    <row r="6062" spans="1:9" x14ac:dyDescent="0.3">
      <c r="A6062" t="str">
        <f>IF('Master Input'!A6062 &lt;&gt; "",'Master Input'!A6062,"")</f>
        <v/>
      </c>
      <c r="B6062" s="7" t="str">
        <f>IF('Master Input'!B6062 &lt;&gt; "",'Master Input'!B6062,"")</f>
        <v/>
      </c>
      <c r="C6062" s="7" t="str">
        <f>IF('Master Input'!C6062 &lt;&gt; "",'Master Input'!C6062,"")</f>
        <v/>
      </c>
      <c r="D6062" t="str">
        <f>IF('Master Input'!D6062 &lt;&gt; "",'Master Input'!D6062,"")</f>
        <v/>
      </c>
      <c r="E6062" s="7" t="str">
        <f>IF('Master Input'!E6062 &lt;&gt; "",'Master Input'!E6062,"")</f>
        <v/>
      </c>
      <c r="F6062" s="58" t="str">
        <f>IF('Master Input'!G6062 &lt;&gt; "",'Master Input'!G6062, "")</f>
        <v/>
      </c>
      <c r="G6062" s="18" t="str">
        <f>IFERROR(INDEX('Docs Signed Input'!B:B,MATCH('Nate''s Evolution'!$B6062,'Docs Signed Input'!E:E,0)),"N")</f>
        <v>N</v>
      </c>
      <c r="H6062" s="18" t="str">
        <f>IFERROR(INDEX('Docs Signed Input'!C:C,MATCH('Nate''s Evolution'!B6062,'Docs Signed Input'!E:E,0)),"N")</f>
        <v>N</v>
      </c>
      <c r="I6062" s="7" t="str">
        <f>IF('Master Input'!Q6062 &lt;&gt; "",'Master Input'!Q6062,"")</f>
        <v/>
      </c>
    </row>
    <row r="6063" spans="1:9" x14ac:dyDescent="0.3">
      <c r="A6063" t="str">
        <f>IF('Master Input'!A6063 &lt;&gt; "",'Master Input'!A6063,"")</f>
        <v/>
      </c>
      <c r="B6063" s="7" t="str">
        <f>IF('Master Input'!B6063 &lt;&gt; "",'Master Input'!B6063,"")</f>
        <v/>
      </c>
      <c r="C6063" s="7" t="str">
        <f>IF('Master Input'!C6063 &lt;&gt; "",'Master Input'!C6063,"")</f>
        <v/>
      </c>
      <c r="D6063" t="str">
        <f>IF('Master Input'!D6063 &lt;&gt; "",'Master Input'!D6063,"")</f>
        <v/>
      </c>
      <c r="E6063" s="7" t="str">
        <f>IF('Master Input'!E6063 &lt;&gt; "",'Master Input'!E6063,"")</f>
        <v/>
      </c>
      <c r="F6063" s="58" t="str">
        <f>IF('Master Input'!G6063 &lt;&gt; "",'Master Input'!G6063, "")</f>
        <v/>
      </c>
      <c r="G6063" s="18" t="str">
        <f>IFERROR(INDEX('Docs Signed Input'!B:B,MATCH('Nate''s Evolution'!$B6063,'Docs Signed Input'!E:E,0)),"N")</f>
        <v>N</v>
      </c>
      <c r="H6063" s="18" t="str">
        <f>IFERROR(INDEX('Docs Signed Input'!C:C,MATCH('Nate''s Evolution'!B6063,'Docs Signed Input'!E:E,0)),"N")</f>
        <v>N</v>
      </c>
      <c r="I6063" s="7" t="str">
        <f>IF('Master Input'!Q6063 &lt;&gt; "",'Master Input'!Q6063,"")</f>
        <v/>
      </c>
    </row>
    <row r="6064" spans="1:9" x14ac:dyDescent="0.3">
      <c r="A6064" t="str">
        <f>IF('Master Input'!A6064 &lt;&gt; "",'Master Input'!A6064,"")</f>
        <v/>
      </c>
      <c r="B6064" s="7" t="str">
        <f>IF('Master Input'!B6064 &lt;&gt; "",'Master Input'!B6064,"")</f>
        <v/>
      </c>
      <c r="C6064" s="7" t="str">
        <f>IF('Master Input'!C6064 &lt;&gt; "",'Master Input'!C6064,"")</f>
        <v/>
      </c>
      <c r="D6064" t="str">
        <f>IF('Master Input'!D6064 &lt;&gt; "",'Master Input'!D6064,"")</f>
        <v/>
      </c>
      <c r="E6064" s="7" t="str">
        <f>IF('Master Input'!E6064 &lt;&gt; "",'Master Input'!E6064,"")</f>
        <v/>
      </c>
      <c r="F6064" s="58" t="str">
        <f>IF('Master Input'!G6064 &lt;&gt; "",'Master Input'!G6064, "")</f>
        <v/>
      </c>
      <c r="G6064" s="18" t="str">
        <f>IFERROR(INDEX('Docs Signed Input'!B:B,MATCH('Nate''s Evolution'!$B6064,'Docs Signed Input'!E:E,0)),"N")</f>
        <v>N</v>
      </c>
      <c r="H6064" s="18" t="str">
        <f>IFERROR(INDEX('Docs Signed Input'!C:C,MATCH('Nate''s Evolution'!B6064,'Docs Signed Input'!E:E,0)),"N")</f>
        <v>N</v>
      </c>
      <c r="I6064" s="7" t="str">
        <f>IF('Master Input'!Q6064 &lt;&gt; "",'Master Input'!Q6064,"")</f>
        <v/>
      </c>
    </row>
    <row r="6065" spans="1:9" x14ac:dyDescent="0.3">
      <c r="A6065" t="str">
        <f>IF('Master Input'!A6065 &lt;&gt; "",'Master Input'!A6065,"")</f>
        <v/>
      </c>
      <c r="B6065" s="7" t="str">
        <f>IF('Master Input'!B6065 &lt;&gt; "",'Master Input'!B6065,"")</f>
        <v/>
      </c>
      <c r="C6065" s="7" t="str">
        <f>IF('Master Input'!C6065 &lt;&gt; "",'Master Input'!C6065,"")</f>
        <v/>
      </c>
      <c r="D6065" t="str">
        <f>IF('Master Input'!D6065 &lt;&gt; "",'Master Input'!D6065,"")</f>
        <v/>
      </c>
      <c r="E6065" s="7" t="str">
        <f>IF('Master Input'!E6065 &lt;&gt; "",'Master Input'!E6065,"")</f>
        <v/>
      </c>
      <c r="F6065" s="58" t="str">
        <f>IF('Master Input'!G6065 &lt;&gt; "",'Master Input'!G6065, "")</f>
        <v/>
      </c>
      <c r="G6065" s="18" t="str">
        <f>IFERROR(INDEX('Docs Signed Input'!B:B,MATCH('Nate''s Evolution'!$B6065,'Docs Signed Input'!E:E,0)),"N")</f>
        <v>N</v>
      </c>
      <c r="H6065" s="18" t="str">
        <f>IFERROR(INDEX('Docs Signed Input'!C:C,MATCH('Nate''s Evolution'!B6065,'Docs Signed Input'!E:E,0)),"N")</f>
        <v>N</v>
      </c>
      <c r="I6065" s="7" t="str">
        <f>IF('Master Input'!Q6065 &lt;&gt; "",'Master Input'!Q6065,"")</f>
        <v/>
      </c>
    </row>
    <row r="6066" spans="1:9" x14ac:dyDescent="0.3">
      <c r="A6066" t="str">
        <f>IF('Master Input'!A6066 &lt;&gt; "",'Master Input'!A6066,"")</f>
        <v/>
      </c>
      <c r="B6066" s="7" t="str">
        <f>IF('Master Input'!B6066 &lt;&gt; "",'Master Input'!B6066,"")</f>
        <v/>
      </c>
      <c r="C6066" s="7" t="str">
        <f>IF('Master Input'!C6066 &lt;&gt; "",'Master Input'!C6066,"")</f>
        <v/>
      </c>
      <c r="D6066" t="str">
        <f>IF('Master Input'!D6066 &lt;&gt; "",'Master Input'!D6066,"")</f>
        <v/>
      </c>
      <c r="E6066" s="7" t="str">
        <f>IF('Master Input'!E6066 &lt;&gt; "",'Master Input'!E6066,"")</f>
        <v/>
      </c>
      <c r="F6066" s="58" t="str">
        <f>IF('Master Input'!G6066 &lt;&gt; "",'Master Input'!G6066, "")</f>
        <v/>
      </c>
      <c r="G6066" s="18" t="str">
        <f>IFERROR(INDEX('Docs Signed Input'!B:B,MATCH('Nate''s Evolution'!$B6066,'Docs Signed Input'!E:E,0)),"N")</f>
        <v>N</v>
      </c>
      <c r="H6066" s="18" t="str">
        <f>IFERROR(INDEX('Docs Signed Input'!C:C,MATCH('Nate''s Evolution'!B6066,'Docs Signed Input'!E:E,0)),"N")</f>
        <v>N</v>
      </c>
      <c r="I6066" s="7" t="str">
        <f>IF('Master Input'!Q6066 &lt;&gt; "",'Master Input'!Q6066,"")</f>
        <v/>
      </c>
    </row>
    <row r="6067" spans="1:9" x14ac:dyDescent="0.3">
      <c r="A6067" t="str">
        <f>IF('Master Input'!A6067 &lt;&gt; "",'Master Input'!A6067,"")</f>
        <v/>
      </c>
      <c r="B6067" s="7" t="str">
        <f>IF('Master Input'!B6067 &lt;&gt; "",'Master Input'!B6067,"")</f>
        <v/>
      </c>
      <c r="C6067" s="7" t="str">
        <f>IF('Master Input'!C6067 &lt;&gt; "",'Master Input'!C6067,"")</f>
        <v/>
      </c>
      <c r="D6067" t="str">
        <f>IF('Master Input'!D6067 &lt;&gt; "",'Master Input'!D6067,"")</f>
        <v/>
      </c>
      <c r="E6067" s="7" t="str">
        <f>IF('Master Input'!E6067 &lt;&gt; "",'Master Input'!E6067,"")</f>
        <v/>
      </c>
      <c r="F6067" s="58" t="str">
        <f>IF('Master Input'!G6067 &lt;&gt; "",'Master Input'!G6067, "")</f>
        <v/>
      </c>
      <c r="G6067" s="18" t="str">
        <f>IFERROR(INDEX('Docs Signed Input'!B:B,MATCH('Nate''s Evolution'!$B6067,'Docs Signed Input'!E:E,0)),"N")</f>
        <v>N</v>
      </c>
      <c r="H6067" s="18" t="str">
        <f>IFERROR(INDEX('Docs Signed Input'!C:C,MATCH('Nate''s Evolution'!B6067,'Docs Signed Input'!E:E,0)),"N")</f>
        <v>N</v>
      </c>
      <c r="I6067" s="7" t="str">
        <f>IF('Master Input'!Q6067 &lt;&gt; "",'Master Input'!Q6067,"")</f>
        <v/>
      </c>
    </row>
    <row r="6068" spans="1:9" x14ac:dyDescent="0.3">
      <c r="A6068" t="str">
        <f>IF('Master Input'!A6068 &lt;&gt; "",'Master Input'!A6068,"")</f>
        <v/>
      </c>
      <c r="B6068" s="7" t="str">
        <f>IF('Master Input'!B6068 &lt;&gt; "",'Master Input'!B6068,"")</f>
        <v/>
      </c>
      <c r="C6068" s="7" t="str">
        <f>IF('Master Input'!C6068 &lt;&gt; "",'Master Input'!C6068,"")</f>
        <v/>
      </c>
      <c r="D6068" t="str">
        <f>IF('Master Input'!D6068 &lt;&gt; "",'Master Input'!D6068,"")</f>
        <v/>
      </c>
      <c r="E6068" s="7" t="str">
        <f>IF('Master Input'!E6068 &lt;&gt; "",'Master Input'!E6068,"")</f>
        <v/>
      </c>
      <c r="F6068" s="58" t="str">
        <f>IF('Master Input'!G6068 &lt;&gt; "",'Master Input'!G6068, "")</f>
        <v/>
      </c>
      <c r="G6068" s="18" t="str">
        <f>IFERROR(INDEX('Docs Signed Input'!B:B,MATCH('Nate''s Evolution'!$B6068,'Docs Signed Input'!E:E,0)),"N")</f>
        <v>N</v>
      </c>
      <c r="H6068" s="18" t="str">
        <f>IFERROR(INDEX('Docs Signed Input'!C:C,MATCH('Nate''s Evolution'!B6068,'Docs Signed Input'!E:E,0)),"N")</f>
        <v>N</v>
      </c>
      <c r="I6068" s="7" t="str">
        <f>IF('Master Input'!Q6068 &lt;&gt; "",'Master Input'!Q6068,"")</f>
        <v/>
      </c>
    </row>
    <row r="6069" spans="1:9" x14ac:dyDescent="0.3">
      <c r="A6069" t="str">
        <f>IF('Master Input'!A6069 &lt;&gt; "",'Master Input'!A6069,"")</f>
        <v/>
      </c>
      <c r="B6069" s="7" t="str">
        <f>IF('Master Input'!B6069 &lt;&gt; "",'Master Input'!B6069,"")</f>
        <v/>
      </c>
      <c r="C6069" s="7" t="str">
        <f>IF('Master Input'!C6069 &lt;&gt; "",'Master Input'!C6069,"")</f>
        <v/>
      </c>
      <c r="D6069" t="str">
        <f>IF('Master Input'!D6069 &lt;&gt; "",'Master Input'!D6069,"")</f>
        <v/>
      </c>
      <c r="E6069" s="7" t="str">
        <f>IF('Master Input'!E6069 &lt;&gt; "",'Master Input'!E6069,"")</f>
        <v/>
      </c>
      <c r="F6069" s="58" t="str">
        <f>IF('Master Input'!G6069 &lt;&gt; "",'Master Input'!G6069, "")</f>
        <v/>
      </c>
      <c r="G6069" s="18" t="str">
        <f>IFERROR(INDEX('Docs Signed Input'!B:B,MATCH('Nate''s Evolution'!$B6069,'Docs Signed Input'!E:E,0)),"N")</f>
        <v>N</v>
      </c>
      <c r="H6069" s="18" t="str">
        <f>IFERROR(INDEX('Docs Signed Input'!C:C,MATCH('Nate''s Evolution'!B6069,'Docs Signed Input'!E:E,0)),"N")</f>
        <v>N</v>
      </c>
      <c r="I6069" s="7" t="str">
        <f>IF('Master Input'!Q6069 &lt;&gt; "",'Master Input'!Q6069,"")</f>
        <v/>
      </c>
    </row>
    <row r="6070" spans="1:9" x14ac:dyDescent="0.3">
      <c r="A6070" t="str">
        <f>IF('Master Input'!A6070 &lt;&gt; "",'Master Input'!A6070,"")</f>
        <v/>
      </c>
      <c r="B6070" s="7" t="str">
        <f>IF('Master Input'!B6070 &lt;&gt; "",'Master Input'!B6070,"")</f>
        <v/>
      </c>
      <c r="C6070" s="7" t="str">
        <f>IF('Master Input'!C6070 &lt;&gt; "",'Master Input'!C6070,"")</f>
        <v/>
      </c>
      <c r="D6070" t="str">
        <f>IF('Master Input'!D6070 &lt;&gt; "",'Master Input'!D6070,"")</f>
        <v/>
      </c>
      <c r="E6070" s="7" t="str">
        <f>IF('Master Input'!E6070 &lt;&gt; "",'Master Input'!E6070,"")</f>
        <v/>
      </c>
      <c r="F6070" s="58" t="str">
        <f>IF('Master Input'!G6070 &lt;&gt; "",'Master Input'!G6070, "")</f>
        <v/>
      </c>
      <c r="G6070" s="18" t="str">
        <f>IFERROR(INDEX('Docs Signed Input'!B:B,MATCH('Nate''s Evolution'!$B6070,'Docs Signed Input'!E:E,0)),"N")</f>
        <v>N</v>
      </c>
      <c r="H6070" s="18" t="str">
        <f>IFERROR(INDEX('Docs Signed Input'!C:C,MATCH('Nate''s Evolution'!B6070,'Docs Signed Input'!E:E,0)),"N")</f>
        <v>N</v>
      </c>
      <c r="I6070" s="7" t="str">
        <f>IF('Master Input'!Q6070 &lt;&gt; "",'Master Input'!Q6070,"")</f>
        <v/>
      </c>
    </row>
    <row r="6071" spans="1:9" x14ac:dyDescent="0.3">
      <c r="A6071" t="str">
        <f>IF('Master Input'!A6071 &lt;&gt; "",'Master Input'!A6071,"")</f>
        <v/>
      </c>
      <c r="B6071" s="7" t="str">
        <f>IF('Master Input'!B6071 &lt;&gt; "",'Master Input'!B6071,"")</f>
        <v/>
      </c>
      <c r="C6071" s="7" t="str">
        <f>IF('Master Input'!C6071 &lt;&gt; "",'Master Input'!C6071,"")</f>
        <v/>
      </c>
      <c r="D6071" t="str">
        <f>IF('Master Input'!D6071 &lt;&gt; "",'Master Input'!D6071,"")</f>
        <v/>
      </c>
      <c r="E6071" s="7" t="str">
        <f>IF('Master Input'!E6071 &lt;&gt; "",'Master Input'!E6071,"")</f>
        <v/>
      </c>
      <c r="F6071" s="58" t="str">
        <f>IF('Master Input'!G6071 &lt;&gt; "",'Master Input'!G6071, "")</f>
        <v/>
      </c>
      <c r="G6071" s="18" t="str">
        <f>IFERROR(INDEX('Docs Signed Input'!B:B,MATCH('Nate''s Evolution'!$B6071,'Docs Signed Input'!E:E,0)),"N")</f>
        <v>N</v>
      </c>
      <c r="H6071" s="18" t="str">
        <f>IFERROR(INDEX('Docs Signed Input'!C:C,MATCH('Nate''s Evolution'!B6071,'Docs Signed Input'!E:E,0)),"N")</f>
        <v>N</v>
      </c>
      <c r="I6071" s="7" t="str">
        <f>IF('Master Input'!Q6071 &lt;&gt; "",'Master Input'!Q6071,"")</f>
        <v/>
      </c>
    </row>
    <row r="6072" spans="1:9" x14ac:dyDescent="0.3">
      <c r="A6072" t="str">
        <f>IF('Master Input'!A6072 &lt;&gt; "",'Master Input'!A6072,"")</f>
        <v/>
      </c>
      <c r="B6072" s="7" t="str">
        <f>IF('Master Input'!B6072 &lt;&gt; "",'Master Input'!B6072,"")</f>
        <v/>
      </c>
      <c r="C6072" s="7" t="str">
        <f>IF('Master Input'!C6072 &lt;&gt; "",'Master Input'!C6072,"")</f>
        <v/>
      </c>
      <c r="D6072" t="str">
        <f>IF('Master Input'!D6072 &lt;&gt; "",'Master Input'!D6072,"")</f>
        <v/>
      </c>
      <c r="E6072" s="7" t="str">
        <f>IF('Master Input'!E6072 &lt;&gt; "",'Master Input'!E6072,"")</f>
        <v/>
      </c>
      <c r="F6072" s="58" t="str">
        <f>IF('Master Input'!G6072 &lt;&gt; "",'Master Input'!G6072, "")</f>
        <v/>
      </c>
      <c r="G6072" s="18" t="str">
        <f>IFERROR(INDEX('Docs Signed Input'!B:B,MATCH('Nate''s Evolution'!$B6072,'Docs Signed Input'!E:E,0)),"N")</f>
        <v>N</v>
      </c>
      <c r="H6072" s="18" t="str">
        <f>IFERROR(INDEX('Docs Signed Input'!C:C,MATCH('Nate''s Evolution'!B6072,'Docs Signed Input'!E:E,0)),"N")</f>
        <v>N</v>
      </c>
      <c r="I6072" s="7" t="str">
        <f>IF('Master Input'!Q6072 &lt;&gt; "",'Master Input'!Q6072,"")</f>
        <v/>
      </c>
    </row>
    <row r="6073" spans="1:9" x14ac:dyDescent="0.3">
      <c r="A6073" t="str">
        <f>IF('Master Input'!A6073 &lt;&gt; "",'Master Input'!A6073,"")</f>
        <v/>
      </c>
      <c r="B6073" s="7" t="str">
        <f>IF('Master Input'!B6073 &lt;&gt; "",'Master Input'!B6073,"")</f>
        <v/>
      </c>
      <c r="C6073" s="7" t="str">
        <f>IF('Master Input'!C6073 &lt;&gt; "",'Master Input'!C6073,"")</f>
        <v/>
      </c>
      <c r="D6073" t="str">
        <f>IF('Master Input'!D6073 &lt;&gt; "",'Master Input'!D6073,"")</f>
        <v/>
      </c>
      <c r="E6073" s="7" t="str">
        <f>IF('Master Input'!E6073 &lt;&gt; "",'Master Input'!E6073,"")</f>
        <v/>
      </c>
      <c r="F6073" s="58" t="str">
        <f>IF('Master Input'!G6073 &lt;&gt; "",'Master Input'!G6073, "")</f>
        <v/>
      </c>
      <c r="G6073" s="18" t="str">
        <f>IFERROR(INDEX('Docs Signed Input'!B:B,MATCH('Nate''s Evolution'!$B6073,'Docs Signed Input'!E:E,0)),"N")</f>
        <v>N</v>
      </c>
      <c r="H6073" s="18" t="str">
        <f>IFERROR(INDEX('Docs Signed Input'!C:C,MATCH('Nate''s Evolution'!B6073,'Docs Signed Input'!E:E,0)),"N")</f>
        <v>N</v>
      </c>
      <c r="I6073" s="7" t="str">
        <f>IF('Master Input'!Q6073 &lt;&gt; "",'Master Input'!Q6073,"")</f>
        <v/>
      </c>
    </row>
    <row r="6074" spans="1:9" x14ac:dyDescent="0.3">
      <c r="A6074" t="str">
        <f>IF('Master Input'!A6074 &lt;&gt; "",'Master Input'!A6074,"")</f>
        <v/>
      </c>
      <c r="B6074" s="7" t="str">
        <f>IF('Master Input'!B6074 &lt;&gt; "",'Master Input'!B6074,"")</f>
        <v/>
      </c>
      <c r="C6074" s="7" t="str">
        <f>IF('Master Input'!C6074 &lt;&gt; "",'Master Input'!C6074,"")</f>
        <v/>
      </c>
      <c r="D6074" t="str">
        <f>IF('Master Input'!D6074 &lt;&gt; "",'Master Input'!D6074,"")</f>
        <v/>
      </c>
      <c r="E6074" s="7" t="str">
        <f>IF('Master Input'!E6074 &lt;&gt; "",'Master Input'!E6074,"")</f>
        <v/>
      </c>
      <c r="F6074" s="58" t="str">
        <f>IF('Master Input'!G6074 &lt;&gt; "",'Master Input'!G6074, "")</f>
        <v/>
      </c>
      <c r="G6074" s="18" t="str">
        <f>IFERROR(INDEX('Docs Signed Input'!B:B,MATCH('Nate''s Evolution'!$B6074,'Docs Signed Input'!E:E,0)),"N")</f>
        <v>N</v>
      </c>
      <c r="H6074" s="18" t="str">
        <f>IFERROR(INDEX('Docs Signed Input'!C:C,MATCH('Nate''s Evolution'!B6074,'Docs Signed Input'!E:E,0)),"N")</f>
        <v>N</v>
      </c>
      <c r="I6074" s="7" t="str">
        <f>IF('Master Input'!Q6074 &lt;&gt; "",'Master Input'!Q6074,"")</f>
        <v/>
      </c>
    </row>
    <row r="6075" spans="1:9" x14ac:dyDescent="0.3">
      <c r="A6075" t="str">
        <f>IF('Master Input'!A6075 &lt;&gt; "",'Master Input'!A6075,"")</f>
        <v/>
      </c>
      <c r="B6075" s="7" t="str">
        <f>IF('Master Input'!B6075 &lt;&gt; "",'Master Input'!B6075,"")</f>
        <v/>
      </c>
      <c r="C6075" s="7" t="str">
        <f>IF('Master Input'!C6075 &lt;&gt; "",'Master Input'!C6075,"")</f>
        <v/>
      </c>
      <c r="D6075" t="str">
        <f>IF('Master Input'!D6075 &lt;&gt; "",'Master Input'!D6075,"")</f>
        <v/>
      </c>
      <c r="E6075" s="7" t="str">
        <f>IF('Master Input'!E6075 &lt;&gt; "",'Master Input'!E6075,"")</f>
        <v/>
      </c>
      <c r="F6075" s="58" t="str">
        <f>IF('Master Input'!G6075 &lt;&gt; "",'Master Input'!G6075, "")</f>
        <v/>
      </c>
      <c r="G6075" s="18" t="str">
        <f>IFERROR(INDEX('Docs Signed Input'!B:B,MATCH('Nate''s Evolution'!$B6075,'Docs Signed Input'!E:E,0)),"N")</f>
        <v>N</v>
      </c>
      <c r="H6075" s="18" t="str">
        <f>IFERROR(INDEX('Docs Signed Input'!C:C,MATCH('Nate''s Evolution'!B6075,'Docs Signed Input'!E:E,0)),"N")</f>
        <v>N</v>
      </c>
      <c r="I6075" s="7" t="str">
        <f>IF('Master Input'!Q6075 &lt;&gt; "",'Master Input'!Q6075,"")</f>
        <v/>
      </c>
    </row>
    <row r="6076" spans="1:9" x14ac:dyDescent="0.3">
      <c r="A6076" t="str">
        <f>IF('Master Input'!A6076 &lt;&gt; "",'Master Input'!A6076,"")</f>
        <v/>
      </c>
      <c r="B6076" s="7" t="str">
        <f>IF('Master Input'!B6076 &lt;&gt; "",'Master Input'!B6076,"")</f>
        <v/>
      </c>
      <c r="C6076" s="7" t="str">
        <f>IF('Master Input'!C6076 &lt;&gt; "",'Master Input'!C6076,"")</f>
        <v/>
      </c>
      <c r="D6076" t="str">
        <f>IF('Master Input'!D6076 &lt;&gt; "",'Master Input'!D6076,"")</f>
        <v/>
      </c>
      <c r="E6076" s="7" t="str">
        <f>IF('Master Input'!E6076 &lt;&gt; "",'Master Input'!E6076,"")</f>
        <v/>
      </c>
      <c r="F6076" s="58" t="str">
        <f>IF('Master Input'!G6076 &lt;&gt; "",'Master Input'!G6076, "")</f>
        <v/>
      </c>
      <c r="G6076" s="18" t="str">
        <f>IFERROR(INDEX('Docs Signed Input'!B:B,MATCH('Nate''s Evolution'!$B6076,'Docs Signed Input'!E:E,0)),"N")</f>
        <v>N</v>
      </c>
      <c r="H6076" s="18" t="str">
        <f>IFERROR(INDEX('Docs Signed Input'!C:C,MATCH('Nate''s Evolution'!B6076,'Docs Signed Input'!E:E,0)),"N")</f>
        <v>N</v>
      </c>
      <c r="I6076" s="7" t="str">
        <f>IF('Master Input'!Q6076 &lt;&gt; "",'Master Input'!Q6076,"")</f>
        <v/>
      </c>
    </row>
    <row r="6077" spans="1:9" x14ac:dyDescent="0.3">
      <c r="A6077" t="str">
        <f>IF('Master Input'!A6077 &lt;&gt; "",'Master Input'!A6077,"")</f>
        <v/>
      </c>
      <c r="B6077" s="7" t="str">
        <f>IF('Master Input'!B6077 &lt;&gt; "",'Master Input'!B6077,"")</f>
        <v/>
      </c>
      <c r="C6077" s="7" t="str">
        <f>IF('Master Input'!C6077 &lt;&gt; "",'Master Input'!C6077,"")</f>
        <v/>
      </c>
      <c r="D6077" t="str">
        <f>IF('Master Input'!D6077 &lt;&gt; "",'Master Input'!D6077,"")</f>
        <v/>
      </c>
      <c r="E6077" s="7" t="str">
        <f>IF('Master Input'!E6077 &lt;&gt; "",'Master Input'!E6077,"")</f>
        <v/>
      </c>
      <c r="F6077" s="58" t="str">
        <f>IF('Master Input'!G6077 &lt;&gt; "",'Master Input'!G6077, "")</f>
        <v/>
      </c>
      <c r="G6077" s="18" t="str">
        <f>IFERROR(INDEX('Docs Signed Input'!B:B,MATCH('Nate''s Evolution'!$B6077,'Docs Signed Input'!E:E,0)),"N")</f>
        <v>N</v>
      </c>
      <c r="H6077" s="18" t="str">
        <f>IFERROR(INDEX('Docs Signed Input'!C:C,MATCH('Nate''s Evolution'!B6077,'Docs Signed Input'!E:E,0)),"N")</f>
        <v>N</v>
      </c>
      <c r="I6077" s="7" t="str">
        <f>IF('Master Input'!Q6077 &lt;&gt; "",'Master Input'!Q6077,"")</f>
        <v/>
      </c>
    </row>
    <row r="6078" spans="1:9" x14ac:dyDescent="0.3">
      <c r="A6078" t="str">
        <f>IF('Master Input'!A6078 &lt;&gt; "",'Master Input'!A6078,"")</f>
        <v/>
      </c>
      <c r="B6078" s="7" t="str">
        <f>IF('Master Input'!B6078 &lt;&gt; "",'Master Input'!B6078,"")</f>
        <v/>
      </c>
      <c r="C6078" s="7" t="str">
        <f>IF('Master Input'!C6078 &lt;&gt; "",'Master Input'!C6078,"")</f>
        <v/>
      </c>
      <c r="D6078" t="str">
        <f>IF('Master Input'!D6078 &lt;&gt; "",'Master Input'!D6078,"")</f>
        <v/>
      </c>
      <c r="E6078" s="7" t="str">
        <f>IF('Master Input'!E6078 &lt;&gt; "",'Master Input'!E6078,"")</f>
        <v/>
      </c>
      <c r="F6078" s="58" t="str">
        <f>IF('Master Input'!G6078 &lt;&gt; "",'Master Input'!G6078, "")</f>
        <v/>
      </c>
      <c r="G6078" s="18" t="str">
        <f>IFERROR(INDEX('Docs Signed Input'!B:B,MATCH('Nate''s Evolution'!$B6078,'Docs Signed Input'!E:E,0)),"N")</f>
        <v>N</v>
      </c>
      <c r="H6078" s="18" t="str">
        <f>IFERROR(INDEX('Docs Signed Input'!C:C,MATCH('Nate''s Evolution'!B6078,'Docs Signed Input'!E:E,0)),"N")</f>
        <v>N</v>
      </c>
      <c r="I6078" s="7" t="str">
        <f>IF('Master Input'!Q6078 &lt;&gt; "",'Master Input'!Q6078,"")</f>
        <v/>
      </c>
    </row>
    <row r="6079" spans="1:9" x14ac:dyDescent="0.3">
      <c r="A6079" t="str">
        <f>IF('Master Input'!A6079 &lt;&gt; "",'Master Input'!A6079,"")</f>
        <v/>
      </c>
      <c r="B6079" s="7" t="str">
        <f>IF('Master Input'!B6079 &lt;&gt; "",'Master Input'!B6079,"")</f>
        <v/>
      </c>
      <c r="C6079" s="7" t="str">
        <f>IF('Master Input'!C6079 &lt;&gt; "",'Master Input'!C6079,"")</f>
        <v/>
      </c>
      <c r="D6079" t="str">
        <f>IF('Master Input'!D6079 &lt;&gt; "",'Master Input'!D6079,"")</f>
        <v/>
      </c>
      <c r="E6079" s="7" t="str">
        <f>IF('Master Input'!E6079 &lt;&gt; "",'Master Input'!E6079,"")</f>
        <v/>
      </c>
      <c r="F6079" s="58" t="str">
        <f>IF('Master Input'!G6079 &lt;&gt; "",'Master Input'!G6079, "")</f>
        <v/>
      </c>
      <c r="G6079" s="18" t="str">
        <f>IFERROR(INDEX('Docs Signed Input'!B:B,MATCH('Nate''s Evolution'!$B6079,'Docs Signed Input'!E:E,0)),"N")</f>
        <v>N</v>
      </c>
      <c r="H6079" s="18" t="str">
        <f>IFERROR(INDEX('Docs Signed Input'!C:C,MATCH('Nate''s Evolution'!B6079,'Docs Signed Input'!E:E,0)),"N")</f>
        <v>N</v>
      </c>
      <c r="I6079" s="7" t="str">
        <f>IF('Master Input'!Q6079 &lt;&gt; "",'Master Input'!Q6079,"")</f>
        <v/>
      </c>
    </row>
    <row r="6080" spans="1:9" x14ac:dyDescent="0.3">
      <c r="A6080" t="str">
        <f>IF('Master Input'!A6080 &lt;&gt; "",'Master Input'!A6080,"")</f>
        <v/>
      </c>
      <c r="B6080" s="7" t="str">
        <f>IF('Master Input'!B6080 &lt;&gt; "",'Master Input'!B6080,"")</f>
        <v/>
      </c>
      <c r="C6080" s="7" t="str">
        <f>IF('Master Input'!C6080 &lt;&gt; "",'Master Input'!C6080,"")</f>
        <v/>
      </c>
      <c r="D6080" t="str">
        <f>IF('Master Input'!D6080 &lt;&gt; "",'Master Input'!D6080,"")</f>
        <v/>
      </c>
      <c r="E6080" s="7" t="str">
        <f>IF('Master Input'!E6080 &lt;&gt; "",'Master Input'!E6080,"")</f>
        <v/>
      </c>
      <c r="F6080" s="58" t="str">
        <f>IF('Master Input'!G6080 &lt;&gt; "",'Master Input'!G6080, "")</f>
        <v/>
      </c>
      <c r="G6080" s="18" t="str">
        <f>IFERROR(INDEX('Docs Signed Input'!B:B,MATCH('Nate''s Evolution'!$B6080,'Docs Signed Input'!E:E,0)),"N")</f>
        <v>N</v>
      </c>
      <c r="H6080" s="18" t="str">
        <f>IFERROR(INDEX('Docs Signed Input'!C:C,MATCH('Nate''s Evolution'!B6080,'Docs Signed Input'!E:E,0)),"N")</f>
        <v>N</v>
      </c>
      <c r="I6080" s="7" t="str">
        <f>IF('Master Input'!Q6080 &lt;&gt; "",'Master Input'!Q6080,"")</f>
        <v/>
      </c>
    </row>
    <row r="6081" spans="1:9" x14ac:dyDescent="0.3">
      <c r="A6081" t="str">
        <f>IF('Master Input'!A6081 &lt;&gt; "",'Master Input'!A6081,"")</f>
        <v/>
      </c>
      <c r="B6081" s="7" t="str">
        <f>IF('Master Input'!B6081 &lt;&gt; "",'Master Input'!B6081,"")</f>
        <v/>
      </c>
      <c r="C6081" s="7" t="str">
        <f>IF('Master Input'!C6081 &lt;&gt; "",'Master Input'!C6081,"")</f>
        <v/>
      </c>
      <c r="D6081" t="str">
        <f>IF('Master Input'!D6081 &lt;&gt; "",'Master Input'!D6081,"")</f>
        <v/>
      </c>
      <c r="E6081" s="7" t="str">
        <f>IF('Master Input'!E6081 &lt;&gt; "",'Master Input'!E6081,"")</f>
        <v/>
      </c>
      <c r="F6081" s="58" t="str">
        <f>IF('Master Input'!G6081 &lt;&gt; "",'Master Input'!G6081, "")</f>
        <v/>
      </c>
      <c r="G6081" s="18" t="str">
        <f>IFERROR(INDEX('Docs Signed Input'!B:B,MATCH('Nate''s Evolution'!$B6081,'Docs Signed Input'!E:E,0)),"N")</f>
        <v>N</v>
      </c>
      <c r="H6081" s="18" t="str">
        <f>IFERROR(INDEX('Docs Signed Input'!C:C,MATCH('Nate''s Evolution'!B6081,'Docs Signed Input'!E:E,0)),"N")</f>
        <v>N</v>
      </c>
      <c r="I6081" s="7" t="str">
        <f>IF('Master Input'!Q6081 &lt;&gt; "",'Master Input'!Q6081,"")</f>
        <v/>
      </c>
    </row>
    <row r="6082" spans="1:9" x14ac:dyDescent="0.3">
      <c r="A6082" t="str">
        <f>IF('Master Input'!A6082 &lt;&gt; "",'Master Input'!A6082,"")</f>
        <v/>
      </c>
      <c r="B6082" s="7" t="str">
        <f>IF('Master Input'!B6082 &lt;&gt; "",'Master Input'!B6082,"")</f>
        <v/>
      </c>
      <c r="C6082" s="7" t="str">
        <f>IF('Master Input'!C6082 &lt;&gt; "",'Master Input'!C6082,"")</f>
        <v/>
      </c>
      <c r="D6082" t="str">
        <f>IF('Master Input'!D6082 &lt;&gt; "",'Master Input'!D6082,"")</f>
        <v/>
      </c>
      <c r="E6082" s="7" t="str">
        <f>IF('Master Input'!E6082 &lt;&gt; "",'Master Input'!E6082,"")</f>
        <v/>
      </c>
      <c r="F6082" s="58" t="str">
        <f>IF('Master Input'!G6082 &lt;&gt; "",'Master Input'!G6082, "")</f>
        <v/>
      </c>
      <c r="G6082" s="18" t="str">
        <f>IFERROR(INDEX('Docs Signed Input'!B:B,MATCH('Nate''s Evolution'!$B6082,'Docs Signed Input'!E:E,0)),"N")</f>
        <v>N</v>
      </c>
      <c r="H6082" s="18" t="str">
        <f>IFERROR(INDEX('Docs Signed Input'!C:C,MATCH('Nate''s Evolution'!B6082,'Docs Signed Input'!E:E,0)),"N")</f>
        <v>N</v>
      </c>
      <c r="I6082" s="7" t="str">
        <f>IF('Master Input'!Q6082 &lt;&gt; "",'Master Input'!Q6082,"")</f>
        <v/>
      </c>
    </row>
    <row r="6083" spans="1:9" x14ac:dyDescent="0.3">
      <c r="A6083" t="str">
        <f>IF('Master Input'!A6083 &lt;&gt; "",'Master Input'!A6083,"")</f>
        <v/>
      </c>
      <c r="B6083" s="7" t="str">
        <f>IF('Master Input'!B6083 &lt;&gt; "",'Master Input'!B6083,"")</f>
        <v/>
      </c>
      <c r="C6083" s="7" t="str">
        <f>IF('Master Input'!C6083 &lt;&gt; "",'Master Input'!C6083,"")</f>
        <v/>
      </c>
      <c r="D6083" t="str">
        <f>IF('Master Input'!D6083 &lt;&gt; "",'Master Input'!D6083,"")</f>
        <v/>
      </c>
      <c r="E6083" s="7" t="str">
        <f>IF('Master Input'!E6083 &lt;&gt; "",'Master Input'!E6083,"")</f>
        <v/>
      </c>
      <c r="F6083" s="58" t="str">
        <f>IF('Master Input'!G6083 &lt;&gt; "",'Master Input'!G6083, "")</f>
        <v/>
      </c>
      <c r="G6083" s="18" t="str">
        <f>IFERROR(INDEX('Docs Signed Input'!B:B,MATCH('Nate''s Evolution'!$B6083,'Docs Signed Input'!E:E,0)),"N")</f>
        <v>N</v>
      </c>
      <c r="H6083" s="18" t="str">
        <f>IFERROR(INDEX('Docs Signed Input'!C:C,MATCH('Nate''s Evolution'!B6083,'Docs Signed Input'!E:E,0)),"N")</f>
        <v>N</v>
      </c>
      <c r="I6083" s="7" t="str">
        <f>IF('Master Input'!Q6083 &lt;&gt; "",'Master Input'!Q6083,"")</f>
        <v/>
      </c>
    </row>
    <row r="6084" spans="1:9" x14ac:dyDescent="0.3">
      <c r="A6084" t="str">
        <f>IF('Master Input'!A6084 &lt;&gt; "",'Master Input'!A6084,"")</f>
        <v/>
      </c>
      <c r="B6084" s="7" t="str">
        <f>IF('Master Input'!B6084 &lt;&gt; "",'Master Input'!B6084,"")</f>
        <v/>
      </c>
      <c r="C6084" s="7" t="str">
        <f>IF('Master Input'!C6084 &lt;&gt; "",'Master Input'!C6084,"")</f>
        <v/>
      </c>
      <c r="D6084" t="str">
        <f>IF('Master Input'!D6084 &lt;&gt; "",'Master Input'!D6084,"")</f>
        <v/>
      </c>
      <c r="E6084" s="7" t="str">
        <f>IF('Master Input'!E6084 &lt;&gt; "",'Master Input'!E6084,"")</f>
        <v/>
      </c>
      <c r="F6084" s="58" t="str">
        <f>IF('Master Input'!G6084 &lt;&gt; "",'Master Input'!G6084, "")</f>
        <v/>
      </c>
      <c r="G6084" s="18" t="str">
        <f>IFERROR(INDEX('Docs Signed Input'!B:B,MATCH('Nate''s Evolution'!$B6084,'Docs Signed Input'!E:E,0)),"N")</f>
        <v>N</v>
      </c>
      <c r="H6084" s="18" t="str">
        <f>IFERROR(INDEX('Docs Signed Input'!C:C,MATCH('Nate''s Evolution'!B6084,'Docs Signed Input'!E:E,0)),"N")</f>
        <v>N</v>
      </c>
      <c r="I6084" s="7" t="str">
        <f>IF('Master Input'!Q6084 &lt;&gt; "",'Master Input'!Q6084,"")</f>
        <v/>
      </c>
    </row>
    <row r="6085" spans="1:9" x14ac:dyDescent="0.3">
      <c r="A6085" t="str">
        <f>IF('Master Input'!A6085 &lt;&gt; "",'Master Input'!A6085,"")</f>
        <v/>
      </c>
      <c r="B6085" s="7" t="str">
        <f>IF('Master Input'!B6085 &lt;&gt; "",'Master Input'!B6085,"")</f>
        <v/>
      </c>
      <c r="C6085" s="7" t="str">
        <f>IF('Master Input'!C6085 &lt;&gt; "",'Master Input'!C6085,"")</f>
        <v/>
      </c>
      <c r="D6085" t="str">
        <f>IF('Master Input'!D6085 &lt;&gt; "",'Master Input'!D6085,"")</f>
        <v/>
      </c>
      <c r="E6085" s="7" t="str">
        <f>IF('Master Input'!E6085 &lt;&gt; "",'Master Input'!E6085,"")</f>
        <v/>
      </c>
      <c r="F6085" s="58" t="str">
        <f>IF('Master Input'!G6085 &lt;&gt; "",'Master Input'!G6085, "")</f>
        <v/>
      </c>
      <c r="G6085" s="18" t="str">
        <f>IFERROR(INDEX('Docs Signed Input'!B:B,MATCH('Nate''s Evolution'!$B6085,'Docs Signed Input'!E:E,0)),"N")</f>
        <v>N</v>
      </c>
      <c r="H6085" s="18" t="str">
        <f>IFERROR(INDEX('Docs Signed Input'!C:C,MATCH('Nate''s Evolution'!B6085,'Docs Signed Input'!E:E,0)),"N")</f>
        <v>N</v>
      </c>
      <c r="I6085" s="7" t="str">
        <f>IF('Master Input'!Q6085 &lt;&gt; "",'Master Input'!Q6085,"")</f>
        <v/>
      </c>
    </row>
    <row r="6086" spans="1:9" x14ac:dyDescent="0.3">
      <c r="A6086" t="str">
        <f>IF('Master Input'!A6086 &lt;&gt; "",'Master Input'!A6086,"")</f>
        <v/>
      </c>
      <c r="B6086" s="7" t="str">
        <f>IF('Master Input'!B6086 &lt;&gt; "",'Master Input'!B6086,"")</f>
        <v/>
      </c>
      <c r="C6086" s="7" t="str">
        <f>IF('Master Input'!C6086 &lt;&gt; "",'Master Input'!C6086,"")</f>
        <v/>
      </c>
      <c r="D6086" t="str">
        <f>IF('Master Input'!D6086 &lt;&gt; "",'Master Input'!D6086,"")</f>
        <v/>
      </c>
      <c r="E6086" s="7" t="str">
        <f>IF('Master Input'!E6086 &lt;&gt; "",'Master Input'!E6086,"")</f>
        <v/>
      </c>
      <c r="F6086" s="58" t="str">
        <f>IF('Master Input'!G6086 &lt;&gt; "",'Master Input'!G6086, "")</f>
        <v/>
      </c>
      <c r="G6086" s="18" t="str">
        <f>IFERROR(INDEX('Docs Signed Input'!B:B,MATCH('Nate''s Evolution'!$B6086,'Docs Signed Input'!E:E,0)),"N")</f>
        <v>N</v>
      </c>
      <c r="H6086" s="18" t="str">
        <f>IFERROR(INDEX('Docs Signed Input'!C:C,MATCH('Nate''s Evolution'!B6086,'Docs Signed Input'!E:E,0)),"N")</f>
        <v>N</v>
      </c>
      <c r="I6086" s="7" t="str">
        <f>IF('Master Input'!Q6086 &lt;&gt; "",'Master Input'!Q6086,"")</f>
        <v/>
      </c>
    </row>
    <row r="6087" spans="1:9" x14ac:dyDescent="0.3">
      <c r="A6087" t="str">
        <f>IF('Master Input'!A6087 &lt;&gt; "",'Master Input'!A6087,"")</f>
        <v/>
      </c>
      <c r="B6087" s="7" t="str">
        <f>IF('Master Input'!B6087 &lt;&gt; "",'Master Input'!B6087,"")</f>
        <v/>
      </c>
      <c r="C6087" s="7" t="str">
        <f>IF('Master Input'!C6087 &lt;&gt; "",'Master Input'!C6087,"")</f>
        <v/>
      </c>
      <c r="D6087" t="str">
        <f>IF('Master Input'!D6087 &lt;&gt; "",'Master Input'!D6087,"")</f>
        <v/>
      </c>
      <c r="E6087" s="7" t="str">
        <f>IF('Master Input'!E6087 &lt;&gt; "",'Master Input'!E6087,"")</f>
        <v/>
      </c>
      <c r="F6087" s="58" t="str">
        <f>IF('Master Input'!G6087 &lt;&gt; "",'Master Input'!G6087, "")</f>
        <v/>
      </c>
      <c r="G6087" s="18" t="str">
        <f>IFERROR(INDEX('Docs Signed Input'!B:B,MATCH('Nate''s Evolution'!$B6087,'Docs Signed Input'!E:E,0)),"N")</f>
        <v>N</v>
      </c>
      <c r="H6087" s="18" t="str">
        <f>IFERROR(INDEX('Docs Signed Input'!C:C,MATCH('Nate''s Evolution'!B6087,'Docs Signed Input'!E:E,0)),"N")</f>
        <v>N</v>
      </c>
      <c r="I6087" s="7" t="str">
        <f>IF('Master Input'!Q6087 &lt;&gt; "",'Master Input'!Q6087,"")</f>
        <v/>
      </c>
    </row>
    <row r="6088" spans="1:9" x14ac:dyDescent="0.3">
      <c r="A6088" t="str">
        <f>IF('Master Input'!A6088 &lt;&gt; "",'Master Input'!A6088,"")</f>
        <v/>
      </c>
      <c r="B6088" s="7" t="str">
        <f>IF('Master Input'!B6088 &lt;&gt; "",'Master Input'!B6088,"")</f>
        <v/>
      </c>
      <c r="C6088" s="7" t="str">
        <f>IF('Master Input'!C6088 &lt;&gt; "",'Master Input'!C6088,"")</f>
        <v/>
      </c>
      <c r="D6088" t="str">
        <f>IF('Master Input'!D6088 &lt;&gt; "",'Master Input'!D6088,"")</f>
        <v/>
      </c>
      <c r="E6088" s="7" t="str">
        <f>IF('Master Input'!E6088 &lt;&gt; "",'Master Input'!E6088,"")</f>
        <v/>
      </c>
      <c r="F6088" s="58" t="str">
        <f>IF('Master Input'!G6088 &lt;&gt; "",'Master Input'!G6088, "")</f>
        <v/>
      </c>
      <c r="G6088" s="18" t="str">
        <f>IFERROR(INDEX('Docs Signed Input'!B:B,MATCH('Nate''s Evolution'!$B6088,'Docs Signed Input'!E:E,0)),"N")</f>
        <v>N</v>
      </c>
      <c r="H6088" s="18" t="str">
        <f>IFERROR(INDEX('Docs Signed Input'!C:C,MATCH('Nate''s Evolution'!B6088,'Docs Signed Input'!E:E,0)),"N")</f>
        <v>N</v>
      </c>
      <c r="I6088" s="7" t="str">
        <f>IF('Master Input'!Q6088 &lt;&gt; "",'Master Input'!Q6088,"")</f>
        <v/>
      </c>
    </row>
    <row r="6089" spans="1:9" x14ac:dyDescent="0.3">
      <c r="A6089" t="str">
        <f>IF('Master Input'!A6089 &lt;&gt; "",'Master Input'!A6089,"")</f>
        <v/>
      </c>
      <c r="B6089" s="7" t="str">
        <f>IF('Master Input'!B6089 &lt;&gt; "",'Master Input'!B6089,"")</f>
        <v/>
      </c>
      <c r="C6089" s="7" t="str">
        <f>IF('Master Input'!C6089 &lt;&gt; "",'Master Input'!C6089,"")</f>
        <v/>
      </c>
      <c r="D6089" t="str">
        <f>IF('Master Input'!D6089 &lt;&gt; "",'Master Input'!D6089,"")</f>
        <v/>
      </c>
      <c r="E6089" s="7" t="str">
        <f>IF('Master Input'!E6089 &lt;&gt; "",'Master Input'!E6089,"")</f>
        <v/>
      </c>
      <c r="F6089" s="58" t="str">
        <f>IF('Master Input'!G6089 &lt;&gt; "",'Master Input'!G6089, "")</f>
        <v/>
      </c>
      <c r="G6089" s="18" t="str">
        <f>IFERROR(INDEX('Docs Signed Input'!B:B,MATCH('Nate''s Evolution'!$B6089,'Docs Signed Input'!E:E,0)),"N")</f>
        <v>N</v>
      </c>
      <c r="H6089" s="18" t="str">
        <f>IFERROR(INDEX('Docs Signed Input'!C:C,MATCH('Nate''s Evolution'!B6089,'Docs Signed Input'!E:E,0)),"N")</f>
        <v>N</v>
      </c>
      <c r="I6089" s="7" t="str">
        <f>IF('Master Input'!Q6089 &lt;&gt; "",'Master Input'!Q6089,"")</f>
        <v/>
      </c>
    </row>
    <row r="6090" spans="1:9" x14ac:dyDescent="0.3">
      <c r="A6090" t="str">
        <f>IF('Master Input'!A6090 &lt;&gt; "",'Master Input'!A6090,"")</f>
        <v/>
      </c>
      <c r="B6090" s="7" t="str">
        <f>IF('Master Input'!B6090 &lt;&gt; "",'Master Input'!B6090,"")</f>
        <v/>
      </c>
      <c r="C6090" s="7" t="str">
        <f>IF('Master Input'!C6090 &lt;&gt; "",'Master Input'!C6090,"")</f>
        <v/>
      </c>
      <c r="D6090" t="str">
        <f>IF('Master Input'!D6090 &lt;&gt; "",'Master Input'!D6090,"")</f>
        <v/>
      </c>
      <c r="E6090" s="7" t="str">
        <f>IF('Master Input'!E6090 &lt;&gt; "",'Master Input'!E6090,"")</f>
        <v/>
      </c>
      <c r="F6090" s="58" t="str">
        <f>IF('Master Input'!G6090 &lt;&gt; "",'Master Input'!G6090, "")</f>
        <v/>
      </c>
      <c r="G6090" s="18" t="str">
        <f>IFERROR(INDEX('Docs Signed Input'!B:B,MATCH('Nate''s Evolution'!$B6090,'Docs Signed Input'!E:E,0)),"N")</f>
        <v>N</v>
      </c>
      <c r="H6090" s="18" t="str">
        <f>IFERROR(INDEX('Docs Signed Input'!C:C,MATCH('Nate''s Evolution'!B6090,'Docs Signed Input'!E:E,0)),"N")</f>
        <v>N</v>
      </c>
      <c r="I6090" s="7" t="str">
        <f>IF('Master Input'!Q6090 &lt;&gt; "",'Master Input'!Q6090,"")</f>
        <v/>
      </c>
    </row>
    <row r="6091" spans="1:9" x14ac:dyDescent="0.3">
      <c r="A6091" t="str">
        <f>IF('Master Input'!A6091 &lt;&gt; "",'Master Input'!A6091,"")</f>
        <v/>
      </c>
      <c r="B6091" s="7" t="str">
        <f>IF('Master Input'!B6091 &lt;&gt; "",'Master Input'!B6091,"")</f>
        <v/>
      </c>
      <c r="C6091" s="7" t="str">
        <f>IF('Master Input'!C6091 &lt;&gt; "",'Master Input'!C6091,"")</f>
        <v/>
      </c>
      <c r="D6091" t="str">
        <f>IF('Master Input'!D6091 &lt;&gt; "",'Master Input'!D6091,"")</f>
        <v/>
      </c>
      <c r="E6091" s="7" t="str">
        <f>IF('Master Input'!E6091 &lt;&gt; "",'Master Input'!E6091,"")</f>
        <v/>
      </c>
      <c r="F6091" s="58" t="str">
        <f>IF('Master Input'!G6091 &lt;&gt; "",'Master Input'!G6091, "")</f>
        <v/>
      </c>
      <c r="G6091" s="18" t="str">
        <f>IFERROR(INDEX('Docs Signed Input'!B:B,MATCH('Nate''s Evolution'!$B6091,'Docs Signed Input'!E:E,0)),"N")</f>
        <v>N</v>
      </c>
      <c r="H6091" s="18" t="str">
        <f>IFERROR(INDEX('Docs Signed Input'!C:C,MATCH('Nate''s Evolution'!B6091,'Docs Signed Input'!E:E,0)),"N")</f>
        <v>N</v>
      </c>
      <c r="I6091" s="7" t="str">
        <f>IF('Master Input'!Q6091 &lt;&gt; "",'Master Input'!Q6091,"")</f>
        <v/>
      </c>
    </row>
    <row r="6092" spans="1:9" x14ac:dyDescent="0.3">
      <c r="A6092" t="str">
        <f>IF('Master Input'!A6092 &lt;&gt; "",'Master Input'!A6092,"")</f>
        <v/>
      </c>
      <c r="B6092" s="7" t="str">
        <f>IF('Master Input'!B6092 &lt;&gt; "",'Master Input'!B6092,"")</f>
        <v/>
      </c>
      <c r="C6092" s="7" t="str">
        <f>IF('Master Input'!C6092 &lt;&gt; "",'Master Input'!C6092,"")</f>
        <v/>
      </c>
      <c r="D6092" t="str">
        <f>IF('Master Input'!D6092 &lt;&gt; "",'Master Input'!D6092,"")</f>
        <v/>
      </c>
      <c r="E6092" s="7" t="str">
        <f>IF('Master Input'!E6092 &lt;&gt; "",'Master Input'!E6092,"")</f>
        <v/>
      </c>
      <c r="F6092" s="58" t="str">
        <f>IF('Master Input'!G6092 &lt;&gt; "",'Master Input'!G6092, "")</f>
        <v/>
      </c>
      <c r="G6092" s="18" t="str">
        <f>IFERROR(INDEX('Docs Signed Input'!B:B,MATCH('Nate''s Evolution'!$B6092,'Docs Signed Input'!E:E,0)),"N")</f>
        <v>N</v>
      </c>
      <c r="H6092" s="18" t="str">
        <f>IFERROR(INDEX('Docs Signed Input'!C:C,MATCH('Nate''s Evolution'!B6092,'Docs Signed Input'!E:E,0)),"N")</f>
        <v>N</v>
      </c>
      <c r="I6092" s="7" t="str">
        <f>IF('Master Input'!Q6092 &lt;&gt; "",'Master Input'!Q6092,"")</f>
        <v/>
      </c>
    </row>
    <row r="6093" spans="1:9" x14ac:dyDescent="0.3">
      <c r="A6093" t="str">
        <f>IF('Master Input'!A6093 &lt;&gt; "",'Master Input'!A6093,"")</f>
        <v/>
      </c>
      <c r="B6093" s="7" t="str">
        <f>IF('Master Input'!B6093 &lt;&gt; "",'Master Input'!B6093,"")</f>
        <v/>
      </c>
      <c r="C6093" s="7" t="str">
        <f>IF('Master Input'!C6093 &lt;&gt; "",'Master Input'!C6093,"")</f>
        <v/>
      </c>
      <c r="D6093" t="str">
        <f>IF('Master Input'!D6093 &lt;&gt; "",'Master Input'!D6093,"")</f>
        <v/>
      </c>
      <c r="E6093" s="7" t="str">
        <f>IF('Master Input'!E6093 &lt;&gt; "",'Master Input'!E6093,"")</f>
        <v/>
      </c>
      <c r="F6093" s="58" t="str">
        <f>IF('Master Input'!G6093 &lt;&gt; "",'Master Input'!G6093, "")</f>
        <v/>
      </c>
      <c r="G6093" s="18" t="str">
        <f>IFERROR(INDEX('Docs Signed Input'!B:B,MATCH('Nate''s Evolution'!$B6093,'Docs Signed Input'!E:E,0)),"N")</f>
        <v>N</v>
      </c>
      <c r="H6093" s="18" t="str">
        <f>IFERROR(INDEX('Docs Signed Input'!C:C,MATCH('Nate''s Evolution'!B6093,'Docs Signed Input'!E:E,0)),"N")</f>
        <v>N</v>
      </c>
      <c r="I6093" s="7" t="str">
        <f>IF('Master Input'!Q6093 &lt;&gt; "",'Master Input'!Q6093,"")</f>
        <v/>
      </c>
    </row>
    <row r="6094" spans="1:9" x14ac:dyDescent="0.3">
      <c r="A6094" t="str">
        <f>IF('Master Input'!A6094 &lt;&gt; "",'Master Input'!A6094,"")</f>
        <v/>
      </c>
      <c r="B6094" s="7" t="str">
        <f>IF('Master Input'!B6094 &lt;&gt; "",'Master Input'!B6094,"")</f>
        <v/>
      </c>
      <c r="C6094" s="7" t="str">
        <f>IF('Master Input'!C6094 &lt;&gt; "",'Master Input'!C6094,"")</f>
        <v/>
      </c>
      <c r="D6094" t="str">
        <f>IF('Master Input'!D6094 &lt;&gt; "",'Master Input'!D6094,"")</f>
        <v/>
      </c>
      <c r="E6094" s="7" t="str">
        <f>IF('Master Input'!E6094 &lt;&gt; "",'Master Input'!E6094,"")</f>
        <v/>
      </c>
      <c r="F6094" s="58" t="str">
        <f>IF('Master Input'!G6094 &lt;&gt; "",'Master Input'!G6094, "")</f>
        <v/>
      </c>
      <c r="G6094" s="18" t="str">
        <f>IFERROR(INDEX('Docs Signed Input'!B:B,MATCH('Nate''s Evolution'!$B6094,'Docs Signed Input'!E:E,0)),"N")</f>
        <v>N</v>
      </c>
      <c r="H6094" s="18" t="str">
        <f>IFERROR(INDEX('Docs Signed Input'!C:C,MATCH('Nate''s Evolution'!B6094,'Docs Signed Input'!E:E,0)),"N")</f>
        <v>N</v>
      </c>
      <c r="I6094" s="7" t="str">
        <f>IF('Master Input'!Q6094 &lt;&gt; "",'Master Input'!Q6094,"")</f>
        <v/>
      </c>
    </row>
    <row r="6095" spans="1:9" x14ac:dyDescent="0.3">
      <c r="A6095" t="str">
        <f>IF('Master Input'!A6095 &lt;&gt; "",'Master Input'!A6095,"")</f>
        <v/>
      </c>
      <c r="B6095" s="7" t="str">
        <f>IF('Master Input'!B6095 &lt;&gt; "",'Master Input'!B6095,"")</f>
        <v/>
      </c>
      <c r="C6095" s="7" t="str">
        <f>IF('Master Input'!C6095 &lt;&gt; "",'Master Input'!C6095,"")</f>
        <v/>
      </c>
      <c r="D6095" t="str">
        <f>IF('Master Input'!D6095 &lt;&gt; "",'Master Input'!D6095,"")</f>
        <v/>
      </c>
      <c r="E6095" s="7" t="str">
        <f>IF('Master Input'!E6095 &lt;&gt; "",'Master Input'!E6095,"")</f>
        <v/>
      </c>
      <c r="F6095" s="58" t="str">
        <f>IF('Master Input'!G6095 &lt;&gt; "",'Master Input'!G6095, "")</f>
        <v/>
      </c>
      <c r="G6095" s="18" t="str">
        <f>IFERROR(INDEX('Docs Signed Input'!B:B,MATCH('Nate''s Evolution'!$B6095,'Docs Signed Input'!E:E,0)),"N")</f>
        <v>N</v>
      </c>
      <c r="H6095" s="18" t="str">
        <f>IFERROR(INDEX('Docs Signed Input'!C:C,MATCH('Nate''s Evolution'!B6095,'Docs Signed Input'!E:E,0)),"N")</f>
        <v>N</v>
      </c>
      <c r="I6095" s="7" t="str">
        <f>IF('Master Input'!Q6095 &lt;&gt; "",'Master Input'!Q6095,"")</f>
        <v/>
      </c>
    </row>
    <row r="6096" spans="1:9" x14ac:dyDescent="0.3">
      <c r="A6096" t="str">
        <f>IF('Master Input'!A6096 &lt;&gt; "",'Master Input'!A6096,"")</f>
        <v/>
      </c>
      <c r="B6096" s="7" t="str">
        <f>IF('Master Input'!B6096 &lt;&gt; "",'Master Input'!B6096,"")</f>
        <v/>
      </c>
      <c r="C6096" s="7" t="str">
        <f>IF('Master Input'!C6096 &lt;&gt; "",'Master Input'!C6096,"")</f>
        <v/>
      </c>
      <c r="D6096" t="str">
        <f>IF('Master Input'!D6096 &lt;&gt; "",'Master Input'!D6096,"")</f>
        <v/>
      </c>
      <c r="E6096" s="7" t="str">
        <f>IF('Master Input'!E6096 &lt;&gt; "",'Master Input'!E6096,"")</f>
        <v/>
      </c>
      <c r="F6096" s="58" t="str">
        <f>IF('Master Input'!G6096 &lt;&gt; "",'Master Input'!G6096, "")</f>
        <v/>
      </c>
      <c r="G6096" s="18" t="str">
        <f>IFERROR(INDEX('Docs Signed Input'!B:B,MATCH('Nate''s Evolution'!$B6096,'Docs Signed Input'!E:E,0)),"N")</f>
        <v>N</v>
      </c>
      <c r="H6096" s="18" t="str">
        <f>IFERROR(INDEX('Docs Signed Input'!C:C,MATCH('Nate''s Evolution'!B6096,'Docs Signed Input'!E:E,0)),"N")</f>
        <v>N</v>
      </c>
      <c r="I6096" s="7" t="str">
        <f>IF('Master Input'!Q6096 &lt;&gt; "",'Master Input'!Q6096,"")</f>
        <v/>
      </c>
    </row>
    <row r="6097" spans="1:9" x14ac:dyDescent="0.3">
      <c r="A6097" t="str">
        <f>IF('Master Input'!A6097 &lt;&gt; "",'Master Input'!A6097,"")</f>
        <v/>
      </c>
      <c r="B6097" s="7" t="str">
        <f>IF('Master Input'!B6097 &lt;&gt; "",'Master Input'!B6097,"")</f>
        <v/>
      </c>
      <c r="C6097" s="7" t="str">
        <f>IF('Master Input'!C6097 &lt;&gt; "",'Master Input'!C6097,"")</f>
        <v/>
      </c>
      <c r="D6097" t="str">
        <f>IF('Master Input'!D6097 &lt;&gt; "",'Master Input'!D6097,"")</f>
        <v/>
      </c>
      <c r="E6097" s="7" t="str">
        <f>IF('Master Input'!E6097 &lt;&gt; "",'Master Input'!E6097,"")</f>
        <v/>
      </c>
      <c r="F6097" s="58" t="str">
        <f>IF('Master Input'!G6097 &lt;&gt; "",'Master Input'!G6097, "")</f>
        <v/>
      </c>
      <c r="G6097" s="18" t="str">
        <f>IFERROR(INDEX('Docs Signed Input'!B:B,MATCH('Nate''s Evolution'!$B6097,'Docs Signed Input'!E:E,0)),"N")</f>
        <v>N</v>
      </c>
      <c r="H6097" s="18" t="str">
        <f>IFERROR(INDEX('Docs Signed Input'!C:C,MATCH('Nate''s Evolution'!B6097,'Docs Signed Input'!E:E,0)),"N")</f>
        <v>N</v>
      </c>
      <c r="I6097" s="7" t="str">
        <f>IF('Master Input'!Q6097 &lt;&gt; "",'Master Input'!Q6097,"")</f>
        <v/>
      </c>
    </row>
    <row r="6098" spans="1:9" x14ac:dyDescent="0.3">
      <c r="A6098" t="str">
        <f>IF('Master Input'!A6098 &lt;&gt; "",'Master Input'!A6098,"")</f>
        <v/>
      </c>
      <c r="B6098" s="7" t="str">
        <f>IF('Master Input'!B6098 &lt;&gt; "",'Master Input'!B6098,"")</f>
        <v/>
      </c>
      <c r="C6098" s="7" t="str">
        <f>IF('Master Input'!C6098 &lt;&gt; "",'Master Input'!C6098,"")</f>
        <v/>
      </c>
      <c r="D6098" t="str">
        <f>IF('Master Input'!D6098 &lt;&gt; "",'Master Input'!D6098,"")</f>
        <v/>
      </c>
      <c r="E6098" s="7" t="str">
        <f>IF('Master Input'!E6098 &lt;&gt; "",'Master Input'!E6098,"")</f>
        <v/>
      </c>
      <c r="F6098" s="58" t="str">
        <f>IF('Master Input'!G6098 &lt;&gt; "",'Master Input'!G6098, "")</f>
        <v/>
      </c>
      <c r="G6098" s="18" t="str">
        <f>IFERROR(INDEX('Docs Signed Input'!B:B,MATCH('Nate''s Evolution'!$B6098,'Docs Signed Input'!E:E,0)),"N")</f>
        <v>N</v>
      </c>
      <c r="H6098" s="18" t="str">
        <f>IFERROR(INDEX('Docs Signed Input'!C:C,MATCH('Nate''s Evolution'!B6098,'Docs Signed Input'!E:E,0)),"N")</f>
        <v>N</v>
      </c>
      <c r="I6098" s="7" t="str">
        <f>IF('Master Input'!Q6098 &lt;&gt; "",'Master Input'!Q6098,"")</f>
        <v/>
      </c>
    </row>
    <row r="6099" spans="1:9" x14ac:dyDescent="0.3">
      <c r="A6099" t="str">
        <f>IF('Master Input'!A6099 &lt;&gt; "",'Master Input'!A6099,"")</f>
        <v/>
      </c>
      <c r="B6099" s="7" t="str">
        <f>IF('Master Input'!B6099 &lt;&gt; "",'Master Input'!B6099,"")</f>
        <v/>
      </c>
      <c r="C6099" s="7" t="str">
        <f>IF('Master Input'!C6099 &lt;&gt; "",'Master Input'!C6099,"")</f>
        <v/>
      </c>
      <c r="D6099" t="str">
        <f>IF('Master Input'!D6099 &lt;&gt; "",'Master Input'!D6099,"")</f>
        <v/>
      </c>
      <c r="E6099" s="7" t="str">
        <f>IF('Master Input'!E6099 &lt;&gt; "",'Master Input'!E6099,"")</f>
        <v/>
      </c>
      <c r="F6099" s="58" t="str">
        <f>IF('Master Input'!G6099 &lt;&gt; "",'Master Input'!G6099, "")</f>
        <v/>
      </c>
      <c r="G6099" s="18" t="str">
        <f>IFERROR(INDEX('Docs Signed Input'!B:B,MATCH('Nate''s Evolution'!$B6099,'Docs Signed Input'!E:E,0)),"N")</f>
        <v>N</v>
      </c>
      <c r="H6099" s="18" t="str">
        <f>IFERROR(INDEX('Docs Signed Input'!C:C,MATCH('Nate''s Evolution'!B6099,'Docs Signed Input'!E:E,0)),"N")</f>
        <v>N</v>
      </c>
      <c r="I6099" s="7" t="str">
        <f>IF('Master Input'!Q6099 &lt;&gt; "",'Master Input'!Q6099,"")</f>
        <v/>
      </c>
    </row>
    <row r="6100" spans="1:9" x14ac:dyDescent="0.3">
      <c r="A6100" t="str">
        <f>IF('Master Input'!A6100 &lt;&gt; "",'Master Input'!A6100,"")</f>
        <v/>
      </c>
      <c r="B6100" s="7" t="str">
        <f>IF('Master Input'!B6100 &lt;&gt; "",'Master Input'!B6100,"")</f>
        <v/>
      </c>
      <c r="C6100" s="7" t="str">
        <f>IF('Master Input'!C6100 &lt;&gt; "",'Master Input'!C6100,"")</f>
        <v/>
      </c>
      <c r="D6100" t="str">
        <f>IF('Master Input'!D6100 &lt;&gt; "",'Master Input'!D6100,"")</f>
        <v/>
      </c>
      <c r="E6100" s="7" t="str">
        <f>IF('Master Input'!E6100 &lt;&gt; "",'Master Input'!E6100,"")</f>
        <v/>
      </c>
      <c r="F6100" s="58" t="str">
        <f>IF('Master Input'!G6100 &lt;&gt; "",'Master Input'!G6100, "")</f>
        <v/>
      </c>
      <c r="G6100" s="18" t="str">
        <f>IFERROR(INDEX('Docs Signed Input'!B:B,MATCH('Nate''s Evolution'!$B6100,'Docs Signed Input'!E:E,0)),"N")</f>
        <v>N</v>
      </c>
      <c r="H6100" s="18" t="str">
        <f>IFERROR(INDEX('Docs Signed Input'!C:C,MATCH('Nate''s Evolution'!B6100,'Docs Signed Input'!E:E,0)),"N")</f>
        <v>N</v>
      </c>
      <c r="I6100" s="7" t="str">
        <f>IF('Master Input'!Q6100 &lt;&gt; "",'Master Input'!Q6100,"")</f>
        <v/>
      </c>
    </row>
    <row r="6101" spans="1:9" x14ac:dyDescent="0.3">
      <c r="A6101" t="str">
        <f>IF('Master Input'!A6101 &lt;&gt; "",'Master Input'!A6101,"")</f>
        <v/>
      </c>
      <c r="B6101" s="7" t="str">
        <f>IF('Master Input'!B6101 &lt;&gt; "",'Master Input'!B6101,"")</f>
        <v/>
      </c>
      <c r="C6101" s="7" t="str">
        <f>IF('Master Input'!C6101 &lt;&gt; "",'Master Input'!C6101,"")</f>
        <v/>
      </c>
      <c r="D6101" t="str">
        <f>IF('Master Input'!D6101 &lt;&gt; "",'Master Input'!D6101,"")</f>
        <v/>
      </c>
      <c r="E6101" s="7" t="str">
        <f>IF('Master Input'!E6101 &lt;&gt; "",'Master Input'!E6101,"")</f>
        <v/>
      </c>
      <c r="F6101" s="58" t="str">
        <f>IF('Master Input'!G6101 &lt;&gt; "",'Master Input'!G6101, "")</f>
        <v/>
      </c>
      <c r="G6101" s="18" t="str">
        <f>IFERROR(INDEX('Docs Signed Input'!B:B,MATCH('Nate''s Evolution'!$B6101,'Docs Signed Input'!E:E,0)),"N")</f>
        <v>N</v>
      </c>
      <c r="H6101" s="18" t="str">
        <f>IFERROR(INDEX('Docs Signed Input'!C:C,MATCH('Nate''s Evolution'!B6101,'Docs Signed Input'!E:E,0)),"N")</f>
        <v>N</v>
      </c>
      <c r="I6101" s="7" t="str">
        <f>IF('Master Input'!Q6101 &lt;&gt; "",'Master Input'!Q6101,"")</f>
        <v/>
      </c>
    </row>
    <row r="6102" spans="1:9" x14ac:dyDescent="0.3">
      <c r="A6102" t="str">
        <f>IF('Master Input'!A6102 &lt;&gt; "",'Master Input'!A6102,"")</f>
        <v/>
      </c>
      <c r="B6102" s="7" t="str">
        <f>IF('Master Input'!B6102 &lt;&gt; "",'Master Input'!B6102,"")</f>
        <v/>
      </c>
      <c r="C6102" s="7" t="str">
        <f>IF('Master Input'!C6102 &lt;&gt; "",'Master Input'!C6102,"")</f>
        <v/>
      </c>
      <c r="D6102" t="str">
        <f>IF('Master Input'!D6102 &lt;&gt; "",'Master Input'!D6102,"")</f>
        <v/>
      </c>
      <c r="E6102" s="7" t="str">
        <f>IF('Master Input'!E6102 &lt;&gt; "",'Master Input'!E6102,"")</f>
        <v/>
      </c>
      <c r="F6102" s="58" t="str">
        <f>IF('Master Input'!G6102 &lt;&gt; "",'Master Input'!G6102, "")</f>
        <v/>
      </c>
      <c r="G6102" s="18" t="str">
        <f>IFERROR(INDEX('Docs Signed Input'!B:B,MATCH('Nate''s Evolution'!$B6102,'Docs Signed Input'!E:E,0)),"N")</f>
        <v>N</v>
      </c>
      <c r="H6102" s="18" t="str">
        <f>IFERROR(INDEX('Docs Signed Input'!C:C,MATCH('Nate''s Evolution'!B6102,'Docs Signed Input'!E:E,0)),"N")</f>
        <v>N</v>
      </c>
      <c r="I6102" s="7" t="str">
        <f>IF('Master Input'!Q6102 &lt;&gt; "",'Master Input'!Q6102,"")</f>
        <v/>
      </c>
    </row>
    <row r="6103" spans="1:9" x14ac:dyDescent="0.3">
      <c r="A6103" t="str">
        <f>IF('Master Input'!A6103 &lt;&gt; "",'Master Input'!A6103,"")</f>
        <v/>
      </c>
      <c r="B6103" s="7" t="str">
        <f>IF('Master Input'!B6103 &lt;&gt; "",'Master Input'!B6103,"")</f>
        <v/>
      </c>
      <c r="C6103" s="7" t="str">
        <f>IF('Master Input'!C6103 &lt;&gt; "",'Master Input'!C6103,"")</f>
        <v/>
      </c>
      <c r="D6103" t="str">
        <f>IF('Master Input'!D6103 &lt;&gt; "",'Master Input'!D6103,"")</f>
        <v/>
      </c>
      <c r="E6103" s="7" t="str">
        <f>IF('Master Input'!E6103 &lt;&gt; "",'Master Input'!E6103,"")</f>
        <v/>
      </c>
      <c r="F6103" s="58" t="str">
        <f>IF('Master Input'!G6103 &lt;&gt; "",'Master Input'!G6103, "")</f>
        <v/>
      </c>
      <c r="G6103" s="18" t="str">
        <f>IFERROR(INDEX('Docs Signed Input'!B:B,MATCH('Nate''s Evolution'!$B6103,'Docs Signed Input'!E:E,0)),"N")</f>
        <v>N</v>
      </c>
      <c r="H6103" s="18" t="str">
        <f>IFERROR(INDEX('Docs Signed Input'!C:C,MATCH('Nate''s Evolution'!B6103,'Docs Signed Input'!E:E,0)),"N")</f>
        <v>N</v>
      </c>
      <c r="I6103" s="7" t="str">
        <f>IF('Master Input'!Q6103 &lt;&gt; "",'Master Input'!Q6103,"")</f>
        <v/>
      </c>
    </row>
    <row r="6104" spans="1:9" x14ac:dyDescent="0.3">
      <c r="A6104" t="str">
        <f>IF('Master Input'!A6104 &lt;&gt; "",'Master Input'!A6104,"")</f>
        <v/>
      </c>
      <c r="B6104" s="7" t="str">
        <f>IF('Master Input'!B6104 &lt;&gt; "",'Master Input'!B6104,"")</f>
        <v/>
      </c>
      <c r="C6104" s="7" t="str">
        <f>IF('Master Input'!C6104 &lt;&gt; "",'Master Input'!C6104,"")</f>
        <v/>
      </c>
      <c r="D6104" t="str">
        <f>IF('Master Input'!D6104 &lt;&gt; "",'Master Input'!D6104,"")</f>
        <v/>
      </c>
      <c r="E6104" s="7" t="str">
        <f>IF('Master Input'!E6104 &lt;&gt; "",'Master Input'!E6104,"")</f>
        <v/>
      </c>
      <c r="F6104" s="58" t="str">
        <f>IF('Master Input'!G6104 &lt;&gt; "",'Master Input'!G6104, "")</f>
        <v/>
      </c>
      <c r="G6104" s="18" t="str">
        <f>IFERROR(INDEX('Docs Signed Input'!B:B,MATCH('Nate''s Evolution'!$B6104,'Docs Signed Input'!E:E,0)),"N")</f>
        <v>N</v>
      </c>
      <c r="H6104" s="18" t="str">
        <f>IFERROR(INDEX('Docs Signed Input'!C:C,MATCH('Nate''s Evolution'!B6104,'Docs Signed Input'!E:E,0)),"N")</f>
        <v>N</v>
      </c>
      <c r="I6104" s="7" t="str">
        <f>IF('Master Input'!Q6104 &lt;&gt; "",'Master Input'!Q6104,"")</f>
        <v/>
      </c>
    </row>
    <row r="6105" spans="1:9" x14ac:dyDescent="0.3">
      <c r="A6105" t="str">
        <f>IF('Master Input'!A6105 &lt;&gt; "",'Master Input'!A6105,"")</f>
        <v/>
      </c>
      <c r="B6105" s="7" t="str">
        <f>IF('Master Input'!B6105 &lt;&gt; "",'Master Input'!B6105,"")</f>
        <v/>
      </c>
      <c r="C6105" s="7" t="str">
        <f>IF('Master Input'!C6105 &lt;&gt; "",'Master Input'!C6105,"")</f>
        <v/>
      </c>
      <c r="D6105" t="str">
        <f>IF('Master Input'!D6105 &lt;&gt; "",'Master Input'!D6105,"")</f>
        <v/>
      </c>
      <c r="E6105" s="7" t="str">
        <f>IF('Master Input'!E6105 &lt;&gt; "",'Master Input'!E6105,"")</f>
        <v/>
      </c>
      <c r="F6105" s="58" t="str">
        <f>IF('Master Input'!G6105 &lt;&gt; "",'Master Input'!G6105, "")</f>
        <v/>
      </c>
      <c r="G6105" s="18" t="str">
        <f>IFERROR(INDEX('Docs Signed Input'!B:B,MATCH('Nate''s Evolution'!$B6105,'Docs Signed Input'!E:E,0)),"N")</f>
        <v>N</v>
      </c>
      <c r="H6105" s="18" t="str">
        <f>IFERROR(INDEX('Docs Signed Input'!C:C,MATCH('Nate''s Evolution'!B6105,'Docs Signed Input'!E:E,0)),"N")</f>
        <v>N</v>
      </c>
      <c r="I6105" s="7" t="str">
        <f>IF('Master Input'!Q6105 &lt;&gt; "",'Master Input'!Q6105,"")</f>
        <v/>
      </c>
    </row>
    <row r="6106" spans="1:9" x14ac:dyDescent="0.3">
      <c r="A6106" t="str">
        <f>IF('Master Input'!A6106 &lt;&gt; "",'Master Input'!A6106,"")</f>
        <v/>
      </c>
      <c r="B6106" s="7" t="str">
        <f>IF('Master Input'!B6106 &lt;&gt; "",'Master Input'!B6106,"")</f>
        <v/>
      </c>
      <c r="C6106" s="7" t="str">
        <f>IF('Master Input'!C6106 &lt;&gt; "",'Master Input'!C6106,"")</f>
        <v/>
      </c>
      <c r="D6106" t="str">
        <f>IF('Master Input'!D6106 &lt;&gt; "",'Master Input'!D6106,"")</f>
        <v/>
      </c>
      <c r="E6106" s="7" t="str">
        <f>IF('Master Input'!E6106 &lt;&gt; "",'Master Input'!E6106,"")</f>
        <v/>
      </c>
      <c r="F6106" s="58" t="str">
        <f>IF('Master Input'!G6106 &lt;&gt; "",'Master Input'!G6106, "")</f>
        <v/>
      </c>
      <c r="G6106" s="18" t="str">
        <f>IFERROR(INDEX('Docs Signed Input'!B:B,MATCH('Nate''s Evolution'!$B6106,'Docs Signed Input'!E:E,0)),"N")</f>
        <v>N</v>
      </c>
      <c r="H6106" s="18" t="str">
        <f>IFERROR(INDEX('Docs Signed Input'!C:C,MATCH('Nate''s Evolution'!B6106,'Docs Signed Input'!E:E,0)),"N")</f>
        <v>N</v>
      </c>
      <c r="I6106" s="7" t="str">
        <f>IF('Master Input'!Q6106 &lt;&gt; "",'Master Input'!Q6106,"")</f>
        <v/>
      </c>
    </row>
    <row r="6107" spans="1:9" x14ac:dyDescent="0.3">
      <c r="A6107" t="str">
        <f>IF('Master Input'!A6107 &lt;&gt; "",'Master Input'!A6107,"")</f>
        <v/>
      </c>
      <c r="B6107" s="7" t="str">
        <f>IF('Master Input'!B6107 &lt;&gt; "",'Master Input'!B6107,"")</f>
        <v/>
      </c>
      <c r="C6107" s="7" t="str">
        <f>IF('Master Input'!C6107 &lt;&gt; "",'Master Input'!C6107,"")</f>
        <v/>
      </c>
      <c r="D6107" t="str">
        <f>IF('Master Input'!D6107 &lt;&gt; "",'Master Input'!D6107,"")</f>
        <v/>
      </c>
      <c r="E6107" s="7" t="str">
        <f>IF('Master Input'!E6107 &lt;&gt; "",'Master Input'!E6107,"")</f>
        <v/>
      </c>
      <c r="F6107" s="58" t="str">
        <f>IF('Master Input'!G6107 &lt;&gt; "",'Master Input'!G6107, "")</f>
        <v/>
      </c>
      <c r="G6107" s="18" t="str">
        <f>IFERROR(INDEX('Docs Signed Input'!B:B,MATCH('Nate''s Evolution'!$B6107,'Docs Signed Input'!E:E,0)),"N")</f>
        <v>N</v>
      </c>
      <c r="H6107" s="18" t="str">
        <f>IFERROR(INDEX('Docs Signed Input'!C:C,MATCH('Nate''s Evolution'!B6107,'Docs Signed Input'!E:E,0)),"N")</f>
        <v>N</v>
      </c>
      <c r="I6107" s="7" t="str">
        <f>IF('Master Input'!Q6107 &lt;&gt; "",'Master Input'!Q6107,"")</f>
        <v/>
      </c>
    </row>
    <row r="6108" spans="1:9" x14ac:dyDescent="0.3">
      <c r="A6108" t="str">
        <f>IF('Master Input'!A6108 &lt;&gt; "",'Master Input'!A6108,"")</f>
        <v/>
      </c>
      <c r="B6108" s="7" t="str">
        <f>IF('Master Input'!B6108 &lt;&gt; "",'Master Input'!B6108,"")</f>
        <v/>
      </c>
      <c r="C6108" s="7" t="str">
        <f>IF('Master Input'!C6108 &lt;&gt; "",'Master Input'!C6108,"")</f>
        <v/>
      </c>
      <c r="D6108" t="str">
        <f>IF('Master Input'!D6108 &lt;&gt; "",'Master Input'!D6108,"")</f>
        <v/>
      </c>
      <c r="E6108" s="7" t="str">
        <f>IF('Master Input'!E6108 &lt;&gt; "",'Master Input'!E6108,"")</f>
        <v/>
      </c>
      <c r="F6108" s="58" t="str">
        <f>IF('Master Input'!G6108 &lt;&gt; "",'Master Input'!G6108, "")</f>
        <v/>
      </c>
      <c r="G6108" s="18" t="str">
        <f>IFERROR(INDEX('Docs Signed Input'!B:B,MATCH('Nate''s Evolution'!$B6108,'Docs Signed Input'!E:E,0)),"N")</f>
        <v>N</v>
      </c>
      <c r="H6108" s="18" t="str">
        <f>IFERROR(INDEX('Docs Signed Input'!C:C,MATCH('Nate''s Evolution'!B6108,'Docs Signed Input'!E:E,0)),"N")</f>
        <v>N</v>
      </c>
      <c r="I6108" s="7" t="str">
        <f>IF('Master Input'!Q6108 &lt;&gt; "",'Master Input'!Q6108,"")</f>
        <v/>
      </c>
    </row>
    <row r="6109" spans="1:9" x14ac:dyDescent="0.3">
      <c r="A6109" t="str">
        <f>IF('Master Input'!A6109 &lt;&gt; "",'Master Input'!A6109,"")</f>
        <v/>
      </c>
      <c r="B6109" s="7" t="str">
        <f>IF('Master Input'!B6109 &lt;&gt; "",'Master Input'!B6109,"")</f>
        <v/>
      </c>
      <c r="C6109" s="7" t="str">
        <f>IF('Master Input'!C6109 &lt;&gt; "",'Master Input'!C6109,"")</f>
        <v/>
      </c>
      <c r="D6109" t="str">
        <f>IF('Master Input'!D6109 &lt;&gt; "",'Master Input'!D6109,"")</f>
        <v/>
      </c>
      <c r="E6109" s="7" t="str">
        <f>IF('Master Input'!E6109 &lt;&gt; "",'Master Input'!E6109,"")</f>
        <v/>
      </c>
      <c r="F6109" s="58" t="str">
        <f>IF('Master Input'!G6109 &lt;&gt; "",'Master Input'!G6109, "")</f>
        <v/>
      </c>
      <c r="G6109" s="18" t="str">
        <f>IFERROR(INDEX('Docs Signed Input'!B:B,MATCH('Nate''s Evolution'!$B6109,'Docs Signed Input'!E:E,0)),"N")</f>
        <v>N</v>
      </c>
      <c r="H6109" s="18" t="str">
        <f>IFERROR(INDEX('Docs Signed Input'!C:C,MATCH('Nate''s Evolution'!B6109,'Docs Signed Input'!E:E,0)),"N")</f>
        <v>N</v>
      </c>
      <c r="I6109" s="7" t="str">
        <f>IF('Master Input'!Q6109 &lt;&gt; "",'Master Input'!Q6109,"")</f>
        <v/>
      </c>
    </row>
    <row r="6110" spans="1:9" x14ac:dyDescent="0.3">
      <c r="A6110" t="str">
        <f>IF('Master Input'!A6110 &lt;&gt; "",'Master Input'!A6110,"")</f>
        <v/>
      </c>
      <c r="B6110" s="7" t="str">
        <f>IF('Master Input'!B6110 &lt;&gt; "",'Master Input'!B6110,"")</f>
        <v/>
      </c>
      <c r="C6110" s="7" t="str">
        <f>IF('Master Input'!C6110 &lt;&gt; "",'Master Input'!C6110,"")</f>
        <v/>
      </c>
      <c r="D6110" t="str">
        <f>IF('Master Input'!D6110 &lt;&gt; "",'Master Input'!D6110,"")</f>
        <v/>
      </c>
      <c r="E6110" s="7" t="str">
        <f>IF('Master Input'!E6110 &lt;&gt; "",'Master Input'!E6110,"")</f>
        <v/>
      </c>
      <c r="F6110" s="58" t="str">
        <f>IF('Master Input'!G6110 &lt;&gt; "",'Master Input'!G6110, "")</f>
        <v/>
      </c>
      <c r="G6110" s="18" t="str">
        <f>IFERROR(INDEX('Docs Signed Input'!B:B,MATCH('Nate''s Evolution'!$B6110,'Docs Signed Input'!E:E,0)),"N")</f>
        <v>N</v>
      </c>
      <c r="H6110" s="18" t="str">
        <f>IFERROR(INDEX('Docs Signed Input'!C:C,MATCH('Nate''s Evolution'!B6110,'Docs Signed Input'!E:E,0)),"N")</f>
        <v>N</v>
      </c>
      <c r="I6110" s="7" t="str">
        <f>IF('Master Input'!Q6110 &lt;&gt; "",'Master Input'!Q6110,"")</f>
        <v/>
      </c>
    </row>
    <row r="6111" spans="1:9" x14ac:dyDescent="0.3">
      <c r="A6111" t="str">
        <f>IF('Master Input'!A6111 &lt;&gt; "",'Master Input'!A6111,"")</f>
        <v/>
      </c>
      <c r="B6111" s="7" t="str">
        <f>IF('Master Input'!B6111 &lt;&gt; "",'Master Input'!B6111,"")</f>
        <v/>
      </c>
      <c r="C6111" s="7" t="str">
        <f>IF('Master Input'!C6111 &lt;&gt; "",'Master Input'!C6111,"")</f>
        <v/>
      </c>
      <c r="D6111" t="str">
        <f>IF('Master Input'!D6111 &lt;&gt; "",'Master Input'!D6111,"")</f>
        <v/>
      </c>
      <c r="E6111" s="7" t="str">
        <f>IF('Master Input'!E6111 &lt;&gt; "",'Master Input'!E6111,"")</f>
        <v/>
      </c>
      <c r="F6111" s="58" t="str">
        <f>IF('Master Input'!G6111 &lt;&gt; "",'Master Input'!G6111, "")</f>
        <v/>
      </c>
      <c r="G6111" s="18" t="str">
        <f>IFERROR(INDEX('Docs Signed Input'!B:B,MATCH('Nate''s Evolution'!$B6111,'Docs Signed Input'!E:E,0)),"N")</f>
        <v>N</v>
      </c>
      <c r="H6111" s="18" t="str">
        <f>IFERROR(INDEX('Docs Signed Input'!C:C,MATCH('Nate''s Evolution'!B6111,'Docs Signed Input'!E:E,0)),"N")</f>
        <v>N</v>
      </c>
      <c r="I6111" s="7" t="str">
        <f>IF('Master Input'!Q6111 &lt;&gt; "",'Master Input'!Q6111,"")</f>
        <v/>
      </c>
    </row>
    <row r="6112" spans="1:9" x14ac:dyDescent="0.3">
      <c r="A6112" t="str">
        <f>IF('Master Input'!A6112 &lt;&gt; "",'Master Input'!A6112,"")</f>
        <v/>
      </c>
      <c r="B6112" s="7" t="str">
        <f>IF('Master Input'!B6112 &lt;&gt; "",'Master Input'!B6112,"")</f>
        <v/>
      </c>
      <c r="C6112" s="7" t="str">
        <f>IF('Master Input'!C6112 &lt;&gt; "",'Master Input'!C6112,"")</f>
        <v/>
      </c>
      <c r="D6112" t="str">
        <f>IF('Master Input'!D6112 &lt;&gt; "",'Master Input'!D6112,"")</f>
        <v/>
      </c>
      <c r="E6112" s="7" t="str">
        <f>IF('Master Input'!E6112 &lt;&gt; "",'Master Input'!E6112,"")</f>
        <v/>
      </c>
      <c r="F6112" s="58" t="str">
        <f>IF('Master Input'!G6112 &lt;&gt; "",'Master Input'!G6112, "")</f>
        <v/>
      </c>
      <c r="G6112" s="18" t="str">
        <f>IFERROR(INDEX('Docs Signed Input'!B:B,MATCH('Nate''s Evolution'!$B6112,'Docs Signed Input'!E:E,0)),"N")</f>
        <v>N</v>
      </c>
      <c r="H6112" s="18" t="str">
        <f>IFERROR(INDEX('Docs Signed Input'!C:C,MATCH('Nate''s Evolution'!B6112,'Docs Signed Input'!E:E,0)),"N")</f>
        <v>N</v>
      </c>
      <c r="I6112" s="7" t="str">
        <f>IF('Master Input'!Q6112 &lt;&gt; "",'Master Input'!Q6112,"")</f>
        <v/>
      </c>
    </row>
    <row r="6113" spans="1:9" x14ac:dyDescent="0.3">
      <c r="A6113" t="str">
        <f>IF('Master Input'!A6113 &lt;&gt; "",'Master Input'!A6113,"")</f>
        <v/>
      </c>
      <c r="B6113" s="7" t="str">
        <f>IF('Master Input'!B6113 &lt;&gt; "",'Master Input'!B6113,"")</f>
        <v/>
      </c>
      <c r="C6113" s="7" t="str">
        <f>IF('Master Input'!C6113 &lt;&gt; "",'Master Input'!C6113,"")</f>
        <v/>
      </c>
      <c r="D6113" t="str">
        <f>IF('Master Input'!D6113 &lt;&gt; "",'Master Input'!D6113,"")</f>
        <v/>
      </c>
      <c r="E6113" s="7" t="str">
        <f>IF('Master Input'!E6113 &lt;&gt; "",'Master Input'!E6113,"")</f>
        <v/>
      </c>
      <c r="F6113" s="58" t="str">
        <f>IF('Master Input'!G6113 &lt;&gt; "",'Master Input'!G6113, "")</f>
        <v/>
      </c>
      <c r="G6113" s="18" t="str">
        <f>IFERROR(INDEX('Docs Signed Input'!B:B,MATCH('Nate''s Evolution'!$B6113,'Docs Signed Input'!E:E,0)),"N")</f>
        <v>N</v>
      </c>
      <c r="H6113" s="18" t="str">
        <f>IFERROR(INDEX('Docs Signed Input'!C:C,MATCH('Nate''s Evolution'!B6113,'Docs Signed Input'!E:E,0)),"N")</f>
        <v>N</v>
      </c>
      <c r="I6113" s="7" t="str">
        <f>IF('Master Input'!Q6113 &lt;&gt; "",'Master Input'!Q6113,"")</f>
        <v/>
      </c>
    </row>
    <row r="6114" spans="1:9" x14ac:dyDescent="0.3">
      <c r="A6114" t="str">
        <f>IF('Master Input'!A6114 &lt;&gt; "",'Master Input'!A6114,"")</f>
        <v/>
      </c>
      <c r="B6114" s="7" t="str">
        <f>IF('Master Input'!B6114 &lt;&gt; "",'Master Input'!B6114,"")</f>
        <v/>
      </c>
      <c r="C6114" s="7" t="str">
        <f>IF('Master Input'!C6114 &lt;&gt; "",'Master Input'!C6114,"")</f>
        <v/>
      </c>
      <c r="D6114" t="str">
        <f>IF('Master Input'!D6114 &lt;&gt; "",'Master Input'!D6114,"")</f>
        <v/>
      </c>
      <c r="E6114" s="7" t="str">
        <f>IF('Master Input'!E6114 &lt;&gt; "",'Master Input'!E6114,"")</f>
        <v/>
      </c>
      <c r="F6114" s="58" t="str">
        <f>IF('Master Input'!G6114 &lt;&gt; "",'Master Input'!G6114, "")</f>
        <v/>
      </c>
      <c r="G6114" s="18" t="str">
        <f>IFERROR(INDEX('Docs Signed Input'!B:B,MATCH('Nate''s Evolution'!$B6114,'Docs Signed Input'!E:E,0)),"N")</f>
        <v>N</v>
      </c>
      <c r="H6114" s="18" t="str">
        <f>IFERROR(INDEX('Docs Signed Input'!C:C,MATCH('Nate''s Evolution'!B6114,'Docs Signed Input'!E:E,0)),"N")</f>
        <v>N</v>
      </c>
      <c r="I6114" s="7" t="str">
        <f>IF('Master Input'!Q6114 &lt;&gt; "",'Master Input'!Q6114,"")</f>
        <v/>
      </c>
    </row>
    <row r="6115" spans="1:9" x14ac:dyDescent="0.3">
      <c r="A6115" t="str">
        <f>IF('Master Input'!A6115 &lt;&gt; "",'Master Input'!A6115,"")</f>
        <v/>
      </c>
      <c r="B6115" s="7" t="str">
        <f>IF('Master Input'!B6115 &lt;&gt; "",'Master Input'!B6115,"")</f>
        <v/>
      </c>
      <c r="C6115" s="7" t="str">
        <f>IF('Master Input'!C6115 &lt;&gt; "",'Master Input'!C6115,"")</f>
        <v/>
      </c>
      <c r="D6115" t="str">
        <f>IF('Master Input'!D6115 &lt;&gt; "",'Master Input'!D6115,"")</f>
        <v/>
      </c>
      <c r="E6115" s="7" t="str">
        <f>IF('Master Input'!E6115 &lt;&gt; "",'Master Input'!E6115,"")</f>
        <v/>
      </c>
      <c r="F6115" s="58" t="str">
        <f>IF('Master Input'!G6115 &lt;&gt; "",'Master Input'!G6115, "")</f>
        <v/>
      </c>
      <c r="G6115" s="18" t="str">
        <f>IFERROR(INDEX('Docs Signed Input'!B:B,MATCH('Nate''s Evolution'!$B6115,'Docs Signed Input'!E:E,0)),"N")</f>
        <v>N</v>
      </c>
      <c r="H6115" s="18" t="str">
        <f>IFERROR(INDEX('Docs Signed Input'!C:C,MATCH('Nate''s Evolution'!B6115,'Docs Signed Input'!E:E,0)),"N")</f>
        <v>N</v>
      </c>
      <c r="I6115" s="7" t="str">
        <f>IF('Master Input'!Q6115 &lt;&gt; "",'Master Input'!Q6115,"")</f>
        <v/>
      </c>
    </row>
    <row r="6116" spans="1:9" x14ac:dyDescent="0.3">
      <c r="A6116" t="str">
        <f>IF('Master Input'!A6116 &lt;&gt; "",'Master Input'!A6116,"")</f>
        <v/>
      </c>
      <c r="B6116" s="7" t="str">
        <f>IF('Master Input'!B6116 &lt;&gt; "",'Master Input'!B6116,"")</f>
        <v/>
      </c>
      <c r="C6116" s="7" t="str">
        <f>IF('Master Input'!C6116 &lt;&gt; "",'Master Input'!C6116,"")</f>
        <v/>
      </c>
      <c r="D6116" t="str">
        <f>IF('Master Input'!D6116 &lt;&gt; "",'Master Input'!D6116,"")</f>
        <v/>
      </c>
      <c r="E6116" s="7" t="str">
        <f>IF('Master Input'!E6116 &lt;&gt; "",'Master Input'!E6116,"")</f>
        <v/>
      </c>
      <c r="F6116" s="58" t="str">
        <f>IF('Master Input'!G6116 &lt;&gt; "",'Master Input'!G6116, "")</f>
        <v/>
      </c>
      <c r="G6116" s="18" t="str">
        <f>IFERROR(INDEX('Docs Signed Input'!B:B,MATCH('Nate''s Evolution'!$B6116,'Docs Signed Input'!E:E,0)),"N")</f>
        <v>N</v>
      </c>
      <c r="H6116" s="18" t="str">
        <f>IFERROR(INDEX('Docs Signed Input'!C:C,MATCH('Nate''s Evolution'!B6116,'Docs Signed Input'!E:E,0)),"N")</f>
        <v>N</v>
      </c>
      <c r="I6116" s="7" t="str">
        <f>IF('Master Input'!Q6116 &lt;&gt; "",'Master Input'!Q6116,"")</f>
        <v/>
      </c>
    </row>
    <row r="6117" spans="1:9" x14ac:dyDescent="0.3">
      <c r="A6117" t="str">
        <f>IF('Master Input'!A6117 &lt;&gt; "",'Master Input'!A6117,"")</f>
        <v/>
      </c>
      <c r="B6117" s="7" t="str">
        <f>IF('Master Input'!B6117 &lt;&gt; "",'Master Input'!B6117,"")</f>
        <v/>
      </c>
      <c r="C6117" s="7" t="str">
        <f>IF('Master Input'!C6117 &lt;&gt; "",'Master Input'!C6117,"")</f>
        <v/>
      </c>
      <c r="D6117" t="str">
        <f>IF('Master Input'!D6117 &lt;&gt; "",'Master Input'!D6117,"")</f>
        <v/>
      </c>
      <c r="E6117" s="7" t="str">
        <f>IF('Master Input'!E6117 &lt;&gt; "",'Master Input'!E6117,"")</f>
        <v/>
      </c>
      <c r="F6117" s="58" t="str">
        <f>IF('Master Input'!G6117 &lt;&gt; "",'Master Input'!G6117, "")</f>
        <v/>
      </c>
      <c r="G6117" s="18" t="str">
        <f>IFERROR(INDEX('Docs Signed Input'!B:B,MATCH('Nate''s Evolution'!$B6117,'Docs Signed Input'!E:E,0)),"N")</f>
        <v>N</v>
      </c>
      <c r="H6117" s="18" t="str">
        <f>IFERROR(INDEX('Docs Signed Input'!C:C,MATCH('Nate''s Evolution'!B6117,'Docs Signed Input'!E:E,0)),"N")</f>
        <v>N</v>
      </c>
      <c r="I6117" s="7" t="str">
        <f>IF('Master Input'!Q6117 &lt;&gt; "",'Master Input'!Q6117,"")</f>
        <v/>
      </c>
    </row>
    <row r="6118" spans="1:9" x14ac:dyDescent="0.3">
      <c r="A6118" t="str">
        <f>IF('Master Input'!A6118 &lt;&gt; "",'Master Input'!A6118,"")</f>
        <v/>
      </c>
      <c r="B6118" s="7" t="str">
        <f>IF('Master Input'!B6118 &lt;&gt; "",'Master Input'!B6118,"")</f>
        <v/>
      </c>
      <c r="C6118" s="7" t="str">
        <f>IF('Master Input'!C6118 &lt;&gt; "",'Master Input'!C6118,"")</f>
        <v/>
      </c>
      <c r="D6118" t="str">
        <f>IF('Master Input'!D6118 &lt;&gt; "",'Master Input'!D6118,"")</f>
        <v/>
      </c>
      <c r="E6118" s="7" t="str">
        <f>IF('Master Input'!E6118 &lt;&gt; "",'Master Input'!E6118,"")</f>
        <v/>
      </c>
      <c r="F6118" s="58" t="str">
        <f>IF('Master Input'!G6118 &lt;&gt; "",'Master Input'!G6118, "")</f>
        <v/>
      </c>
      <c r="G6118" s="18" t="str">
        <f>IFERROR(INDEX('Docs Signed Input'!B:B,MATCH('Nate''s Evolution'!$B6118,'Docs Signed Input'!E:E,0)),"N")</f>
        <v>N</v>
      </c>
      <c r="H6118" s="18" t="str">
        <f>IFERROR(INDEX('Docs Signed Input'!C:C,MATCH('Nate''s Evolution'!B6118,'Docs Signed Input'!E:E,0)),"N")</f>
        <v>N</v>
      </c>
      <c r="I6118" s="7" t="str">
        <f>IF('Master Input'!Q6118 &lt;&gt; "",'Master Input'!Q6118,"")</f>
        <v/>
      </c>
    </row>
    <row r="6119" spans="1:9" x14ac:dyDescent="0.3">
      <c r="A6119" t="str">
        <f>IF('Master Input'!A6119 &lt;&gt; "",'Master Input'!A6119,"")</f>
        <v/>
      </c>
      <c r="B6119" s="7" t="str">
        <f>IF('Master Input'!B6119 &lt;&gt; "",'Master Input'!B6119,"")</f>
        <v/>
      </c>
      <c r="C6119" s="7" t="str">
        <f>IF('Master Input'!C6119 &lt;&gt; "",'Master Input'!C6119,"")</f>
        <v/>
      </c>
      <c r="D6119" t="str">
        <f>IF('Master Input'!D6119 &lt;&gt; "",'Master Input'!D6119,"")</f>
        <v/>
      </c>
      <c r="E6119" s="7" t="str">
        <f>IF('Master Input'!E6119 &lt;&gt; "",'Master Input'!E6119,"")</f>
        <v/>
      </c>
      <c r="F6119" s="58" t="str">
        <f>IF('Master Input'!G6119 &lt;&gt; "",'Master Input'!G6119, "")</f>
        <v/>
      </c>
      <c r="G6119" s="18" t="str">
        <f>IFERROR(INDEX('Docs Signed Input'!B:B,MATCH('Nate''s Evolution'!$B6119,'Docs Signed Input'!E:E,0)),"N")</f>
        <v>N</v>
      </c>
      <c r="H6119" s="18" t="str">
        <f>IFERROR(INDEX('Docs Signed Input'!C:C,MATCH('Nate''s Evolution'!B6119,'Docs Signed Input'!E:E,0)),"N")</f>
        <v>N</v>
      </c>
      <c r="I6119" s="7" t="str">
        <f>IF('Master Input'!Q6119 &lt;&gt; "",'Master Input'!Q6119,"")</f>
        <v/>
      </c>
    </row>
    <row r="6120" spans="1:9" x14ac:dyDescent="0.3">
      <c r="A6120" t="str">
        <f>IF('Master Input'!A6120 &lt;&gt; "",'Master Input'!A6120,"")</f>
        <v/>
      </c>
      <c r="B6120" s="7" t="str">
        <f>IF('Master Input'!B6120 &lt;&gt; "",'Master Input'!B6120,"")</f>
        <v/>
      </c>
      <c r="C6120" s="7" t="str">
        <f>IF('Master Input'!C6120 &lt;&gt; "",'Master Input'!C6120,"")</f>
        <v/>
      </c>
      <c r="D6120" t="str">
        <f>IF('Master Input'!D6120 &lt;&gt; "",'Master Input'!D6120,"")</f>
        <v/>
      </c>
      <c r="E6120" s="7" t="str">
        <f>IF('Master Input'!E6120 &lt;&gt; "",'Master Input'!E6120,"")</f>
        <v/>
      </c>
      <c r="F6120" s="58" t="str">
        <f>IF('Master Input'!G6120 &lt;&gt; "",'Master Input'!G6120, "")</f>
        <v/>
      </c>
      <c r="G6120" s="18" t="str">
        <f>IFERROR(INDEX('Docs Signed Input'!B:B,MATCH('Nate''s Evolution'!$B6120,'Docs Signed Input'!E:E,0)),"N")</f>
        <v>N</v>
      </c>
      <c r="H6120" s="18" t="str">
        <f>IFERROR(INDEX('Docs Signed Input'!C:C,MATCH('Nate''s Evolution'!B6120,'Docs Signed Input'!E:E,0)),"N")</f>
        <v>N</v>
      </c>
      <c r="I6120" s="7" t="str">
        <f>IF('Master Input'!Q6120 &lt;&gt; "",'Master Input'!Q6120,"")</f>
        <v/>
      </c>
    </row>
    <row r="6121" spans="1:9" x14ac:dyDescent="0.3">
      <c r="A6121" t="str">
        <f>IF('Master Input'!A6121 &lt;&gt; "",'Master Input'!A6121,"")</f>
        <v/>
      </c>
      <c r="B6121" s="7" t="str">
        <f>IF('Master Input'!B6121 &lt;&gt; "",'Master Input'!B6121,"")</f>
        <v/>
      </c>
      <c r="C6121" s="7" t="str">
        <f>IF('Master Input'!C6121 &lt;&gt; "",'Master Input'!C6121,"")</f>
        <v/>
      </c>
      <c r="D6121" t="str">
        <f>IF('Master Input'!D6121 &lt;&gt; "",'Master Input'!D6121,"")</f>
        <v/>
      </c>
      <c r="E6121" s="7" t="str">
        <f>IF('Master Input'!E6121 &lt;&gt; "",'Master Input'!E6121,"")</f>
        <v/>
      </c>
      <c r="F6121" s="58" t="str">
        <f>IF('Master Input'!G6121 &lt;&gt; "",'Master Input'!G6121, "")</f>
        <v/>
      </c>
      <c r="G6121" s="18" t="str">
        <f>IFERROR(INDEX('Docs Signed Input'!B:B,MATCH('Nate''s Evolution'!$B6121,'Docs Signed Input'!E:E,0)),"N")</f>
        <v>N</v>
      </c>
      <c r="H6121" s="18" t="str">
        <f>IFERROR(INDEX('Docs Signed Input'!C:C,MATCH('Nate''s Evolution'!B6121,'Docs Signed Input'!E:E,0)),"N")</f>
        <v>N</v>
      </c>
      <c r="I6121" s="7" t="str">
        <f>IF('Master Input'!Q6121 &lt;&gt; "",'Master Input'!Q6121,"")</f>
        <v/>
      </c>
    </row>
    <row r="6122" spans="1:9" x14ac:dyDescent="0.3">
      <c r="A6122" t="str">
        <f>IF('Master Input'!A6122 &lt;&gt; "",'Master Input'!A6122,"")</f>
        <v/>
      </c>
      <c r="B6122" s="7" t="str">
        <f>IF('Master Input'!B6122 &lt;&gt; "",'Master Input'!B6122,"")</f>
        <v/>
      </c>
      <c r="C6122" s="7" t="str">
        <f>IF('Master Input'!C6122 &lt;&gt; "",'Master Input'!C6122,"")</f>
        <v/>
      </c>
      <c r="D6122" t="str">
        <f>IF('Master Input'!D6122 &lt;&gt; "",'Master Input'!D6122,"")</f>
        <v/>
      </c>
      <c r="E6122" s="7" t="str">
        <f>IF('Master Input'!E6122 &lt;&gt; "",'Master Input'!E6122,"")</f>
        <v/>
      </c>
      <c r="F6122" s="58" t="str">
        <f>IF('Master Input'!G6122 &lt;&gt; "",'Master Input'!G6122, "")</f>
        <v/>
      </c>
      <c r="G6122" s="18" t="str">
        <f>IFERROR(INDEX('Docs Signed Input'!B:B,MATCH('Nate''s Evolution'!$B6122,'Docs Signed Input'!E:E,0)),"N")</f>
        <v>N</v>
      </c>
      <c r="H6122" s="18" t="str">
        <f>IFERROR(INDEX('Docs Signed Input'!C:C,MATCH('Nate''s Evolution'!B6122,'Docs Signed Input'!E:E,0)),"N")</f>
        <v>N</v>
      </c>
      <c r="I6122" s="7" t="str">
        <f>IF('Master Input'!Q6122 &lt;&gt; "",'Master Input'!Q6122,"")</f>
        <v/>
      </c>
    </row>
    <row r="6123" spans="1:9" x14ac:dyDescent="0.3">
      <c r="A6123" t="str">
        <f>IF('Master Input'!A6123 &lt;&gt; "",'Master Input'!A6123,"")</f>
        <v/>
      </c>
      <c r="B6123" s="7" t="str">
        <f>IF('Master Input'!B6123 &lt;&gt; "",'Master Input'!B6123,"")</f>
        <v/>
      </c>
      <c r="C6123" s="7" t="str">
        <f>IF('Master Input'!C6123 &lt;&gt; "",'Master Input'!C6123,"")</f>
        <v/>
      </c>
      <c r="D6123" t="str">
        <f>IF('Master Input'!D6123 &lt;&gt; "",'Master Input'!D6123,"")</f>
        <v/>
      </c>
      <c r="E6123" s="7" t="str">
        <f>IF('Master Input'!E6123 &lt;&gt; "",'Master Input'!E6123,"")</f>
        <v/>
      </c>
      <c r="F6123" s="58" t="str">
        <f>IF('Master Input'!G6123 &lt;&gt; "",'Master Input'!G6123, "")</f>
        <v/>
      </c>
      <c r="G6123" s="18" t="str">
        <f>IFERROR(INDEX('Docs Signed Input'!B:B,MATCH('Nate''s Evolution'!$B6123,'Docs Signed Input'!E:E,0)),"N")</f>
        <v>N</v>
      </c>
      <c r="H6123" s="18" t="str">
        <f>IFERROR(INDEX('Docs Signed Input'!C:C,MATCH('Nate''s Evolution'!B6123,'Docs Signed Input'!E:E,0)),"N")</f>
        <v>N</v>
      </c>
      <c r="I6123" s="7" t="str">
        <f>IF('Master Input'!Q6123 &lt;&gt; "",'Master Input'!Q6123,"")</f>
        <v/>
      </c>
    </row>
    <row r="6124" spans="1:9" x14ac:dyDescent="0.3">
      <c r="A6124" t="str">
        <f>IF('Master Input'!A6124 &lt;&gt; "",'Master Input'!A6124,"")</f>
        <v/>
      </c>
      <c r="B6124" s="7" t="str">
        <f>IF('Master Input'!B6124 &lt;&gt; "",'Master Input'!B6124,"")</f>
        <v/>
      </c>
      <c r="C6124" s="7" t="str">
        <f>IF('Master Input'!C6124 &lt;&gt; "",'Master Input'!C6124,"")</f>
        <v/>
      </c>
      <c r="D6124" t="str">
        <f>IF('Master Input'!D6124 &lt;&gt; "",'Master Input'!D6124,"")</f>
        <v/>
      </c>
      <c r="E6124" s="7" t="str">
        <f>IF('Master Input'!E6124 &lt;&gt; "",'Master Input'!E6124,"")</f>
        <v/>
      </c>
      <c r="F6124" s="58" t="str">
        <f>IF('Master Input'!G6124 &lt;&gt; "",'Master Input'!G6124, "")</f>
        <v/>
      </c>
      <c r="G6124" s="18" t="str">
        <f>IFERROR(INDEX('Docs Signed Input'!B:B,MATCH('Nate''s Evolution'!$B6124,'Docs Signed Input'!E:E,0)),"N")</f>
        <v>N</v>
      </c>
      <c r="H6124" s="18" t="str">
        <f>IFERROR(INDEX('Docs Signed Input'!C:C,MATCH('Nate''s Evolution'!B6124,'Docs Signed Input'!E:E,0)),"N")</f>
        <v>N</v>
      </c>
      <c r="I6124" s="7" t="str">
        <f>IF('Master Input'!Q6124 &lt;&gt; "",'Master Input'!Q6124,"")</f>
        <v/>
      </c>
    </row>
    <row r="6125" spans="1:9" x14ac:dyDescent="0.3">
      <c r="A6125" t="str">
        <f>IF('Master Input'!A6125 &lt;&gt; "",'Master Input'!A6125,"")</f>
        <v/>
      </c>
      <c r="B6125" s="7" t="str">
        <f>IF('Master Input'!B6125 &lt;&gt; "",'Master Input'!B6125,"")</f>
        <v/>
      </c>
      <c r="C6125" s="7" t="str">
        <f>IF('Master Input'!C6125 &lt;&gt; "",'Master Input'!C6125,"")</f>
        <v/>
      </c>
      <c r="D6125" t="str">
        <f>IF('Master Input'!D6125 &lt;&gt; "",'Master Input'!D6125,"")</f>
        <v/>
      </c>
      <c r="E6125" s="7" t="str">
        <f>IF('Master Input'!E6125 &lt;&gt; "",'Master Input'!E6125,"")</f>
        <v/>
      </c>
      <c r="F6125" s="58" t="str">
        <f>IF('Master Input'!G6125 &lt;&gt; "",'Master Input'!G6125, "")</f>
        <v/>
      </c>
      <c r="G6125" s="18" t="str">
        <f>IFERROR(INDEX('Docs Signed Input'!B:B,MATCH('Nate''s Evolution'!$B6125,'Docs Signed Input'!E:E,0)),"N")</f>
        <v>N</v>
      </c>
      <c r="H6125" s="18" t="str">
        <f>IFERROR(INDEX('Docs Signed Input'!C:C,MATCH('Nate''s Evolution'!B6125,'Docs Signed Input'!E:E,0)),"N")</f>
        <v>N</v>
      </c>
      <c r="I6125" s="7" t="str">
        <f>IF('Master Input'!Q6125 &lt;&gt; "",'Master Input'!Q6125,"")</f>
        <v/>
      </c>
    </row>
    <row r="6126" spans="1:9" x14ac:dyDescent="0.3">
      <c r="A6126" t="str">
        <f>IF('Master Input'!A6126 &lt;&gt; "",'Master Input'!A6126,"")</f>
        <v/>
      </c>
      <c r="B6126" s="7" t="str">
        <f>IF('Master Input'!B6126 &lt;&gt; "",'Master Input'!B6126,"")</f>
        <v/>
      </c>
      <c r="C6126" s="7" t="str">
        <f>IF('Master Input'!C6126 &lt;&gt; "",'Master Input'!C6126,"")</f>
        <v/>
      </c>
      <c r="D6126" t="str">
        <f>IF('Master Input'!D6126 &lt;&gt; "",'Master Input'!D6126,"")</f>
        <v/>
      </c>
      <c r="E6126" s="7" t="str">
        <f>IF('Master Input'!E6126 &lt;&gt; "",'Master Input'!E6126,"")</f>
        <v/>
      </c>
      <c r="F6126" s="58" t="str">
        <f>IF('Master Input'!G6126 &lt;&gt; "",'Master Input'!G6126, "")</f>
        <v/>
      </c>
      <c r="G6126" s="18" t="str">
        <f>IFERROR(INDEX('Docs Signed Input'!B:B,MATCH('Nate''s Evolution'!$B6126,'Docs Signed Input'!E:E,0)),"N")</f>
        <v>N</v>
      </c>
      <c r="H6126" s="18" t="str">
        <f>IFERROR(INDEX('Docs Signed Input'!C:C,MATCH('Nate''s Evolution'!B6126,'Docs Signed Input'!E:E,0)),"N")</f>
        <v>N</v>
      </c>
      <c r="I6126" s="7" t="str">
        <f>IF('Master Input'!Q6126 &lt;&gt; "",'Master Input'!Q6126,"")</f>
        <v/>
      </c>
    </row>
    <row r="6127" spans="1:9" x14ac:dyDescent="0.3">
      <c r="A6127" t="str">
        <f>IF('Master Input'!A6127 &lt;&gt; "",'Master Input'!A6127,"")</f>
        <v/>
      </c>
      <c r="B6127" s="7" t="str">
        <f>IF('Master Input'!B6127 &lt;&gt; "",'Master Input'!B6127,"")</f>
        <v/>
      </c>
      <c r="C6127" s="7" t="str">
        <f>IF('Master Input'!C6127 &lt;&gt; "",'Master Input'!C6127,"")</f>
        <v/>
      </c>
      <c r="D6127" t="str">
        <f>IF('Master Input'!D6127 &lt;&gt; "",'Master Input'!D6127,"")</f>
        <v/>
      </c>
      <c r="E6127" s="7" t="str">
        <f>IF('Master Input'!E6127 &lt;&gt; "",'Master Input'!E6127,"")</f>
        <v/>
      </c>
      <c r="F6127" s="58" t="str">
        <f>IF('Master Input'!G6127 &lt;&gt; "",'Master Input'!G6127, "")</f>
        <v/>
      </c>
      <c r="G6127" s="18" t="str">
        <f>IFERROR(INDEX('Docs Signed Input'!B:B,MATCH('Nate''s Evolution'!$B6127,'Docs Signed Input'!E:E,0)),"N")</f>
        <v>N</v>
      </c>
      <c r="H6127" s="18" t="str">
        <f>IFERROR(INDEX('Docs Signed Input'!C:C,MATCH('Nate''s Evolution'!B6127,'Docs Signed Input'!E:E,0)),"N")</f>
        <v>N</v>
      </c>
      <c r="I6127" s="7" t="str">
        <f>IF('Master Input'!Q6127 &lt;&gt; "",'Master Input'!Q6127,"")</f>
        <v/>
      </c>
    </row>
    <row r="6128" spans="1:9" x14ac:dyDescent="0.3">
      <c r="A6128" t="str">
        <f>IF('Master Input'!A6128 &lt;&gt; "",'Master Input'!A6128,"")</f>
        <v/>
      </c>
      <c r="B6128" s="7" t="str">
        <f>IF('Master Input'!B6128 &lt;&gt; "",'Master Input'!B6128,"")</f>
        <v/>
      </c>
      <c r="C6128" s="7" t="str">
        <f>IF('Master Input'!C6128 &lt;&gt; "",'Master Input'!C6128,"")</f>
        <v/>
      </c>
      <c r="D6128" t="str">
        <f>IF('Master Input'!D6128 &lt;&gt; "",'Master Input'!D6128,"")</f>
        <v/>
      </c>
      <c r="E6128" s="7" t="str">
        <f>IF('Master Input'!E6128 &lt;&gt; "",'Master Input'!E6128,"")</f>
        <v/>
      </c>
      <c r="F6128" s="58" t="str">
        <f>IF('Master Input'!G6128 &lt;&gt; "",'Master Input'!G6128, "")</f>
        <v/>
      </c>
      <c r="G6128" s="18" t="str">
        <f>IFERROR(INDEX('Docs Signed Input'!B:B,MATCH('Nate''s Evolution'!$B6128,'Docs Signed Input'!E:E,0)),"N")</f>
        <v>N</v>
      </c>
      <c r="H6128" s="18" t="str">
        <f>IFERROR(INDEX('Docs Signed Input'!C:C,MATCH('Nate''s Evolution'!B6128,'Docs Signed Input'!E:E,0)),"N")</f>
        <v>N</v>
      </c>
      <c r="I6128" s="7" t="str">
        <f>IF('Master Input'!Q6128 &lt;&gt; "",'Master Input'!Q6128,"")</f>
        <v/>
      </c>
    </row>
    <row r="6129" spans="1:9" x14ac:dyDescent="0.3">
      <c r="A6129" t="str">
        <f>IF('Master Input'!A6129 &lt;&gt; "",'Master Input'!A6129,"")</f>
        <v/>
      </c>
      <c r="B6129" s="7" t="str">
        <f>IF('Master Input'!B6129 &lt;&gt; "",'Master Input'!B6129,"")</f>
        <v/>
      </c>
      <c r="C6129" s="7" t="str">
        <f>IF('Master Input'!C6129 &lt;&gt; "",'Master Input'!C6129,"")</f>
        <v/>
      </c>
      <c r="D6129" t="str">
        <f>IF('Master Input'!D6129 &lt;&gt; "",'Master Input'!D6129,"")</f>
        <v/>
      </c>
      <c r="E6129" s="7" t="str">
        <f>IF('Master Input'!E6129 &lt;&gt; "",'Master Input'!E6129,"")</f>
        <v/>
      </c>
      <c r="F6129" s="58" t="str">
        <f>IF('Master Input'!G6129 &lt;&gt; "",'Master Input'!G6129, "")</f>
        <v/>
      </c>
      <c r="G6129" s="18" t="str">
        <f>IFERROR(INDEX('Docs Signed Input'!B:B,MATCH('Nate''s Evolution'!$B6129,'Docs Signed Input'!E:E,0)),"N")</f>
        <v>N</v>
      </c>
      <c r="H6129" s="18" t="str">
        <f>IFERROR(INDEX('Docs Signed Input'!C:C,MATCH('Nate''s Evolution'!B6129,'Docs Signed Input'!E:E,0)),"N")</f>
        <v>N</v>
      </c>
      <c r="I6129" s="7" t="str">
        <f>IF('Master Input'!Q6129 &lt;&gt; "",'Master Input'!Q6129,"")</f>
        <v/>
      </c>
    </row>
    <row r="6130" spans="1:9" x14ac:dyDescent="0.3">
      <c r="A6130" t="str">
        <f>IF('Master Input'!A6130 &lt;&gt; "",'Master Input'!A6130,"")</f>
        <v/>
      </c>
      <c r="B6130" s="7" t="str">
        <f>IF('Master Input'!B6130 &lt;&gt; "",'Master Input'!B6130,"")</f>
        <v/>
      </c>
      <c r="C6130" s="7" t="str">
        <f>IF('Master Input'!C6130 &lt;&gt; "",'Master Input'!C6130,"")</f>
        <v/>
      </c>
      <c r="D6130" t="str">
        <f>IF('Master Input'!D6130 &lt;&gt; "",'Master Input'!D6130,"")</f>
        <v/>
      </c>
      <c r="E6130" s="7" t="str">
        <f>IF('Master Input'!E6130 &lt;&gt; "",'Master Input'!E6130,"")</f>
        <v/>
      </c>
      <c r="F6130" s="58" t="str">
        <f>IF('Master Input'!G6130 &lt;&gt; "",'Master Input'!G6130, "")</f>
        <v/>
      </c>
      <c r="G6130" s="18" t="str">
        <f>IFERROR(INDEX('Docs Signed Input'!B:B,MATCH('Nate''s Evolution'!$B6130,'Docs Signed Input'!E:E,0)),"N")</f>
        <v>N</v>
      </c>
      <c r="H6130" s="18" t="str">
        <f>IFERROR(INDEX('Docs Signed Input'!C:C,MATCH('Nate''s Evolution'!B6130,'Docs Signed Input'!E:E,0)),"N")</f>
        <v>N</v>
      </c>
      <c r="I6130" s="7" t="str">
        <f>IF('Master Input'!Q6130 &lt;&gt; "",'Master Input'!Q6130,"")</f>
        <v/>
      </c>
    </row>
    <row r="6131" spans="1:9" x14ac:dyDescent="0.3">
      <c r="A6131" t="str">
        <f>IF('Master Input'!A6131 &lt;&gt; "",'Master Input'!A6131,"")</f>
        <v/>
      </c>
      <c r="B6131" s="7" t="str">
        <f>IF('Master Input'!B6131 &lt;&gt; "",'Master Input'!B6131,"")</f>
        <v/>
      </c>
      <c r="C6131" s="7" t="str">
        <f>IF('Master Input'!C6131 &lt;&gt; "",'Master Input'!C6131,"")</f>
        <v/>
      </c>
      <c r="D6131" t="str">
        <f>IF('Master Input'!D6131 &lt;&gt; "",'Master Input'!D6131,"")</f>
        <v/>
      </c>
      <c r="E6131" s="7" t="str">
        <f>IF('Master Input'!E6131 &lt;&gt; "",'Master Input'!E6131,"")</f>
        <v/>
      </c>
      <c r="F6131" s="58" t="str">
        <f>IF('Master Input'!G6131 &lt;&gt; "",'Master Input'!G6131, "")</f>
        <v/>
      </c>
      <c r="G6131" s="18" t="str">
        <f>IFERROR(INDEX('Docs Signed Input'!B:B,MATCH('Nate''s Evolution'!$B6131,'Docs Signed Input'!E:E,0)),"N")</f>
        <v>N</v>
      </c>
      <c r="H6131" s="18" t="str">
        <f>IFERROR(INDEX('Docs Signed Input'!C:C,MATCH('Nate''s Evolution'!B6131,'Docs Signed Input'!E:E,0)),"N")</f>
        <v>N</v>
      </c>
      <c r="I6131" s="7" t="str">
        <f>IF('Master Input'!Q6131 &lt;&gt; "",'Master Input'!Q6131,"")</f>
        <v/>
      </c>
    </row>
    <row r="6132" spans="1:9" x14ac:dyDescent="0.3">
      <c r="A6132" t="str">
        <f>IF('Master Input'!A6132 &lt;&gt; "",'Master Input'!A6132,"")</f>
        <v/>
      </c>
      <c r="B6132" s="7" t="str">
        <f>IF('Master Input'!B6132 &lt;&gt; "",'Master Input'!B6132,"")</f>
        <v/>
      </c>
      <c r="C6132" s="7" t="str">
        <f>IF('Master Input'!C6132 &lt;&gt; "",'Master Input'!C6132,"")</f>
        <v/>
      </c>
      <c r="D6132" t="str">
        <f>IF('Master Input'!D6132 &lt;&gt; "",'Master Input'!D6132,"")</f>
        <v/>
      </c>
      <c r="E6132" s="7" t="str">
        <f>IF('Master Input'!E6132 &lt;&gt; "",'Master Input'!E6132,"")</f>
        <v/>
      </c>
      <c r="F6132" s="58" t="str">
        <f>IF('Master Input'!G6132 &lt;&gt; "",'Master Input'!G6132, "")</f>
        <v/>
      </c>
      <c r="G6132" s="18" t="str">
        <f>IFERROR(INDEX('Docs Signed Input'!B:B,MATCH('Nate''s Evolution'!$B6132,'Docs Signed Input'!E:E,0)),"N")</f>
        <v>N</v>
      </c>
      <c r="H6132" s="18" t="str">
        <f>IFERROR(INDEX('Docs Signed Input'!C:C,MATCH('Nate''s Evolution'!B6132,'Docs Signed Input'!E:E,0)),"N")</f>
        <v>N</v>
      </c>
      <c r="I6132" s="7" t="str">
        <f>IF('Master Input'!Q6132 &lt;&gt; "",'Master Input'!Q6132,"")</f>
        <v/>
      </c>
    </row>
    <row r="6133" spans="1:9" x14ac:dyDescent="0.3">
      <c r="A6133" t="str">
        <f>IF('Master Input'!A6133 &lt;&gt; "",'Master Input'!A6133,"")</f>
        <v/>
      </c>
      <c r="B6133" s="7" t="str">
        <f>IF('Master Input'!B6133 &lt;&gt; "",'Master Input'!B6133,"")</f>
        <v/>
      </c>
      <c r="C6133" s="7" t="str">
        <f>IF('Master Input'!C6133 &lt;&gt; "",'Master Input'!C6133,"")</f>
        <v/>
      </c>
      <c r="D6133" t="str">
        <f>IF('Master Input'!D6133 &lt;&gt; "",'Master Input'!D6133,"")</f>
        <v/>
      </c>
      <c r="E6133" s="7" t="str">
        <f>IF('Master Input'!E6133 &lt;&gt; "",'Master Input'!E6133,"")</f>
        <v/>
      </c>
      <c r="F6133" s="58" t="str">
        <f>IF('Master Input'!G6133 &lt;&gt; "",'Master Input'!G6133, "")</f>
        <v/>
      </c>
      <c r="G6133" s="18" t="str">
        <f>IFERROR(INDEX('Docs Signed Input'!B:B,MATCH('Nate''s Evolution'!$B6133,'Docs Signed Input'!E:E,0)),"N")</f>
        <v>N</v>
      </c>
      <c r="H6133" s="18" t="str">
        <f>IFERROR(INDEX('Docs Signed Input'!C:C,MATCH('Nate''s Evolution'!B6133,'Docs Signed Input'!E:E,0)),"N")</f>
        <v>N</v>
      </c>
      <c r="I6133" s="7" t="str">
        <f>IF('Master Input'!Q6133 &lt;&gt; "",'Master Input'!Q6133,"")</f>
        <v/>
      </c>
    </row>
    <row r="6134" spans="1:9" x14ac:dyDescent="0.3">
      <c r="A6134" t="str">
        <f>IF('Master Input'!A6134 &lt;&gt; "",'Master Input'!A6134,"")</f>
        <v/>
      </c>
      <c r="B6134" s="7" t="str">
        <f>IF('Master Input'!B6134 &lt;&gt; "",'Master Input'!B6134,"")</f>
        <v/>
      </c>
      <c r="C6134" s="7" t="str">
        <f>IF('Master Input'!C6134 &lt;&gt; "",'Master Input'!C6134,"")</f>
        <v/>
      </c>
      <c r="D6134" t="str">
        <f>IF('Master Input'!D6134 &lt;&gt; "",'Master Input'!D6134,"")</f>
        <v/>
      </c>
      <c r="E6134" s="7" t="str">
        <f>IF('Master Input'!E6134 &lt;&gt; "",'Master Input'!E6134,"")</f>
        <v/>
      </c>
      <c r="F6134" s="58" t="str">
        <f>IF('Master Input'!G6134 &lt;&gt; "",'Master Input'!G6134, "")</f>
        <v/>
      </c>
      <c r="G6134" s="18" t="str">
        <f>IFERROR(INDEX('Docs Signed Input'!B:B,MATCH('Nate''s Evolution'!$B6134,'Docs Signed Input'!E:E,0)),"N")</f>
        <v>N</v>
      </c>
      <c r="H6134" s="18" t="str">
        <f>IFERROR(INDEX('Docs Signed Input'!C:C,MATCH('Nate''s Evolution'!B6134,'Docs Signed Input'!E:E,0)),"N")</f>
        <v>N</v>
      </c>
      <c r="I6134" s="7" t="str">
        <f>IF('Master Input'!Q6134 &lt;&gt; "",'Master Input'!Q6134,"")</f>
        <v/>
      </c>
    </row>
    <row r="6135" spans="1:9" x14ac:dyDescent="0.3">
      <c r="A6135" t="str">
        <f>IF('Master Input'!A6135 &lt;&gt; "",'Master Input'!A6135,"")</f>
        <v/>
      </c>
      <c r="B6135" s="7" t="str">
        <f>IF('Master Input'!B6135 &lt;&gt; "",'Master Input'!B6135,"")</f>
        <v/>
      </c>
      <c r="C6135" s="7" t="str">
        <f>IF('Master Input'!C6135 &lt;&gt; "",'Master Input'!C6135,"")</f>
        <v/>
      </c>
      <c r="D6135" t="str">
        <f>IF('Master Input'!D6135 &lt;&gt; "",'Master Input'!D6135,"")</f>
        <v/>
      </c>
      <c r="E6135" s="7" t="str">
        <f>IF('Master Input'!E6135 &lt;&gt; "",'Master Input'!E6135,"")</f>
        <v/>
      </c>
      <c r="F6135" s="58" t="str">
        <f>IF('Master Input'!G6135 &lt;&gt; "",'Master Input'!G6135, "")</f>
        <v/>
      </c>
      <c r="G6135" s="18" t="str">
        <f>IFERROR(INDEX('Docs Signed Input'!B:B,MATCH('Nate''s Evolution'!$B6135,'Docs Signed Input'!E:E,0)),"N")</f>
        <v>N</v>
      </c>
      <c r="H6135" s="18" t="str">
        <f>IFERROR(INDEX('Docs Signed Input'!C:C,MATCH('Nate''s Evolution'!B6135,'Docs Signed Input'!E:E,0)),"N")</f>
        <v>N</v>
      </c>
      <c r="I6135" s="7" t="str">
        <f>IF('Master Input'!Q6135 &lt;&gt; "",'Master Input'!Q6135,"")</f>
        <v/>
      </c>
    </row>
    <row r="6136" spans="1:9" x14ac:dyDescent="0.3">
      <c r="A6136" t="str">
        <f>IF('Master Input'!A6136 &lt;&gt; "",'Master Input'!A6136,"")</f>
        <v/>
      </c>
      <c r="B6136" s="7" t="str">
        <f>IF('Master Input'!B6136 &lt;&gt; "",'Master Input'!B6136,"")</f>
        <v/>
      </c>
      <c r="C6136" s="7" t="str">
        <f>IF('Master Input'!C6136 &lt;&gt; "",'Master Input'!C6136,"")</f>
        <v/>
      </c>
      <c r="D6136" t="str">
        <f>IF('Master Input'!D6136 &lt;&gt; "",'Master Input'!D6136,"")</f>
        <v/>
      </c>
      <c r="E6136" s="7" t="str">
        <f>IF('Master Input'!E6136 &lt;&gt; "",'Master Input'!E6136,"")</f>
        <v/>
      </c>
      <c r="F6136" s="58" t="str">
        <f>IF('Master Input'!G6136 &lt;&gt; "",'Master Input'!G6136, "")</f>
        <v/>
      </c>
      <c r="G6136" s="18" t="str">
        <f>IFERROR(INDEX('Docs Signed Input'!B:B,MATCH('Nate''s Evolution'!$B6136,'Docs Signed Input'!E:E,0)),"N")</f>
        <v>N</v>
      </c>
      <c r="H6136" s="18" t="str">
        <f>IFERROR(INDEX('Docs Signed Input'!C:C,MATCH('Nate''s Evolution'!B6136,'Docs Signed Input'!E:E,0)),"N")</f>
        <v>N</v>
      </c>
      <c r="I6136" s="7" t="str">
        <f>IF('Master Input'!Q6136 &lt;&gt; "",'Master Input'!Q6136,"")</f>
        <v/>
      </c>
    </row>
    <row r="6137" spans="1:9" x14ac:dyDescent="0.3">
      <c r="A6137" t="str">
        <f>IF('Master Input'!A6137 &lt;&gt; "",'Master Input'!A6137,"")</f>
        <v/>
      </c>
      <c r="B6137" s="7" t="str">
        <f>IF('Master Input'!B6137 &lt;&gt; "",'Master Input'!B6137,"")</f>
        <v/>
      </c>
      <c r="C6137" s="7" t="str">
        <f>IF('Master Input'!C6137 &lt;&gt; "",'Master Input'!C6137,"")</f>
        <v/>
      </c>
      <c r="D6137" t="str">
        <f>IF('Master Input'!D6137 &lt;&gt; "",'Master Input'!D6137,"")</f>
        <v/>
      </c>
      <c r="E6137" s="7" t="str">
        <f>IF('Master Input'!E6137 &lt;&gt; "",'Master Input'!E6137,"")</f>
        <v/>
      </c>
      <c r="F6137" s="58" t="str">
        <f>IF('Master Input'!G6137 &lt;&gt; "",'Master Input'!G6137, "")</f>
        <v/>
      </c>
      <c r="G6137" s="18" t="str">
        <f>IFERROR(INDEX('Docs Signed Input'!B:B,MATCH('Nate''s Evolution'!$B6137,'Docs Signed Input'!E:E,0)),"N")</f>
        <v>N</v>
      </c>
      <c r="H6137" s="18" t="str">
        <f>IFERROR(INDEX('Docs Signed Input'!C:C,MATCH('Nate''s Evolution'!B6137,'Docs Signed Input'!E:E,0)),"N")</f>
        <v>N</v>
      </c>
      <c r="I6137" s="7" t="str">
        <f>IF('Master Input'!Q6137 &lt;&gt; "",'Master Input'!Q6137,"")</f>
        <v/>
      </c>
    </row>
    <row r="6138" spans="1:9" x14ac:dyDescent="0.3">
      <c r="A6138" t="str">
        <f>IF('Master Input'!A6138 &lt;&gt; "",'Master Input'!A6138,"")</f>
        <v/>
      </c>
      <c r="B6138" s="7" t="str">
        <f>IF('Master Input'!B6138 &lt;&gt; "",'Master Input'!B6138,"")</f>
        <v/>
      </c>
      <c r="C6138" s="7" t="str">
        <f>IF('Master Input'!C6138 &lt;&gt; "",'Master Input'!C6138,"")</f>
        <v/>
      </c>
      <c r="D6138" t="str">
        <f>IF('Master Input'!D6138 &lt;&gt; "",'Master Input'!D6138,"")</f>
        <v/>
      </c>
      <c r="E6138" s="7" t="str">
        <f>IF('Master Input'!E6138 &lt;&gt; "",'Master Input'!E6138,"")</f>
        <v/>
      </c>
      <c r="F6138" s="58" t="str">
        <f>IF('Master Input'!G6138 &lt;&gt; "",'Master Input'!G6138, "")</f>
        <v/>
      </c>
      <c r="G6138" s="18" t="str">
        <f>IFERROR(INDEX('Docs Signed Input'!B:B,MATCH('Nate''s Evolution'!$B6138,'Docs Signed Input'!E:E,0)),"N")</f>
        <v>N</v>
      </c>
      <c r="H6138" s="18" t="str">
        <f>IFERROR(INDEX('Docs Signed Input'!C:C,MATCH('Nate''s Evolution'!B6138,'Docs Signed Input'!E:E,0)),"N")</f>
        <v>N</v>
      </c>
      <c r="I6138" s="7" t="str">
        <f>IF('Master Input'!Q6138 &lt;&gt; "",'Master Input'!Q6138,"")</f>
        <v/>
      </c>
    </row>
    <row r="6139" spans="1:9" x14ac:dyDescent="0.3">
      <c r="A6139" t="str">
        <f>IF('Master Input'!A6139 &lt;&gt; "",'Master Input'!A6139,"")</f>
        <v/>
      </c>
      <c r="B6139" s="7" t="str">
        <f>IF('Master Input'!B6139 &lt;&gt; "",'Master Input'!B6139,"")</f>
        <v/>
      </c>
      <c r="C6139" s="7" t="str">
        <f>IF('Master Input'!C6139 &lt;&gt; "",'Master Input'!C6139,"")</f>
        <v/>
      </c>
      <c r="D6139" t="str">
        <f>IF('Master Input'!D6139 &lt;&gt; "",'Master Input'!D6139,"")</f>
        <v/>
      </c>
      <c r="E6139" s="7" t="str">
        <f>IF('Master Input'!E6139 &lt;&gt; "",'Master Input'!E6139,"")</f>
        <v/>
      </c>
      <c r="F6139" s="58" t="str">
        <f>IF('Master Input'!G6139 &lt;&gt; "",'Master Input'!G6139, "")</f>
        <v/>
      </c>
      <c r="G6139" s="18" t="str">
        <f>IFERROR(INDEX('Docs Signed Input'!B:B,MATCH('Nate''s Evolution'!$B6139,'Docs Signed Input'!E:E,0)),"N")</f>
        <v>N</v>
      </c>
      <c r="H6139" s="18" t="str">
        <f>IFERROR(INDEX('Docs Signed Input'!C:C,MATCH('Nate''s Evolution'!B6139,'Docs Signed Input'!E:E,0)),"N")</f>
        <v>N</v>
      </c>
      <c r="I6139" s="7" t="str">
        <f>IF('Master Input'!Q6139 &lt;&gt; "",'Master Input'!Q6139,"")</f>
        <v/>
      </c>
    </row>
    <row r="6140" spans="1:9" x14ac:dyDescent="0.3">
      <c r="A6140" t="str">
        <f>IF('Master Input'!A6140 &lt;&gt; "",'Master Input'!A6140,"")</f>
        <v/>
      </c>
      <c r="B6140" s="7" t="str">
        <f>IF('Master Input'!B6140 &lt;&gt; "",'Master Input'!B6140,"")</f>
        <v/>
      </c>
      <c r="C6140" s="7" t="str">
        <f>IF('Master Input'!C6140 &lt;&gt; "",'Master Input'!C6140,"")</f>
        <v/>
      </c>
      <c r="D6140" t="str">
        <f>IF('Master Input'!D6140 &lt;&gt; "",'Master Input'!D6140,"")</f>
        <v/>
      </c>
      <c r="E6140" s="7" t="str">
        <f>IF('Master Input'!E6140 &lt;&gt; "",'Master Input'!E6140,"")</f>
        <v/>
      </c>
      <c r="F6140" s="58" t="str">
        <f>IF('Master Input'!G6140 &lt;&gt; "",'Master Input'!G6140, "")</f>
        <v/>
      </c>
      <c r="G6140" s="18" t="str">
        <f>IFERROR(INDEX('Docs Signed Input'!B:B,MATCH('Nate''s Evolution'!$B6140,'Docs Signed Input'!E:E,0)),"N")</f>
        <v>N</v>
      </c>
      <c r="H6140" s="18" t="str">
        <f>IFERROR(INDEX('Docs Signed Input'!C:C,MATCH('Nate''s Evolution'!B6140,'Docs Signed Input'!E:E,0)),"N")</f>
        <v>N</v>
      </c>
      <c r="I6140" s="7" t="str">
        <f>IF('Master Input'!Q6140 &lt;&gt; "",'Master Input'!Q6140,"")</f>
        <v/>
      </c>
    </row>
    <row r="6141" spans="1:9" x14ac:dyDescent="0.3">
      <c r="A6141" t="str">
        <f>IF('Master Input'!A6141 &lt;&gt; "",'Master Input'!A6141,"")</f>
        <v/>
      </c>
      <c r="B6141" s="7" t="str">
        <f>IF('Master Input'!B6141 &lt;&gt; "",'Master Input'!B6141,"")</f>
        <v/>
      </c>
      <c r="C6141" s="7" t="str">
        <f>IF('Master Input'!C6141 &lt;&gt; "",'Master Input'!C6141,"")</f>
        <v/>
      </c>
      <c r="D6141" t="str">
        <f>IF('Master Input'!D6141 &lt;&gt; "",'Master Input'!D6141,"")</f>
        <v/>
      </c>
      <c r="E6141" s="7" t="str">
        <f>IF('Master Input'!E6141 &lt;&gt; "",'Master Input'!E6141,"")</f>
        <v/>
      </c>
      <c r="F6141" s="58" t="str">
        <f>IF('Master Input'!G6141 &lt;&gt; "",'Master Input'!G6141, "")</f>
        <v/>
      </c>
      <c r="G6141" s="18" t="str">
        <f>IFERROR(INDEX('Docs Signed Input'!B:B,MATCH('Nate''s Evolution'!$B6141,'Docs Signed Input'!E:E,0)),"N")</f>
        <v>N</v>
      </c>
      <c r="H6141" s="18" t="str">
        <f>IFERROR(INDEX('Docs Signed Input'!C:C,MATCH('Nate''s Evolution'!B6141,'Docs Signed Input'!E:E,0)),"N")</f>
        <v>N</v>
      </c>
      <c r="I6141" s="7" t="str">
        <f>IF('Master Input'!Q6141 &lt;&gt; "",'Master Input'!Q6141,"")</f>
        <v/>
      </c>
    </row>
    <row r="6142" spans="1:9" x14ac:dyDescent="0.3">
      <c r="A6142" t="str">
        <f>IF('Master Input'!A6142 &lt;&gt; "",'Master Input'!A6142,"")</f>
        <v/>
      </c>
      <c r="B6142" s="7" t="str">
        <f>IF('Master Input'!B6142 &lt;&gt; "",'Master Input'!B6142,"")</f>
        <v/>
      </c>
      <c r="C6142" s="7" t="str">
        <f>IF('Master Input'!C6142 &lt;&gt; "",'Master Input'!C6142,"")</f>
        <v/>
      </c>
      <c r="D6142" t="str">
        <f>IF('Master Input'!D6142 &lt;&gt; "",'Master Input'!D6142,"")</f>
        <v/>
      </c>
      <c r="E6142" s="7" t="str">
        <f>IF('Master Input'!E6142 &lt;&gt; "",'Master Input'!E6142,"")</f>
        <v/>
      </c>
      <c r="F6142" s="58" t="str">
        <f>IF('Master Input'!G6142 &lt;&gt; "",'Master Input'!G6142, "")</f>
        <v/>
      </c>
      <c r="G6142" s="18" t="str">
        <f>IFERROR(INDEX('Docs Signed Input'!B:B,MATCH('Nate''s Evolution'!$B6142,'Docs Signed Input'!E:E,0)),"N")</f>
        <v>N</v>
      </c>
      <c r="H6142" s="18" t="str">
        <f>IFERROR(INDEX('Docs Signed Input'!C:C,MATCH('Nate''s Evolution'!B6142,'Docs Signed Input'!E:E,0)),"N")</f>
        <v>N</v>
      </c>
      <c r="I6142" s="7" t="str">
        <f>IF('Master Input'!Q6142 &lt;&gt; "",'Master Input'!Q6142,"")</f>
        <v/>
      </c>
    </row>
    <row r="6143" spans="1:9" x14ac:dyDescent="0.3">
      <c r="A6143" t="str">
        <f>IF('Master Input'!A6143 &lt;&gt; "",'Master Input'!A6143,"")</f>
        <v/>
      </c>
      <c r="B6143" s="7" t="str">
        <f>IF('Master Input'!B6143 &lt;&gt; "",'Master Input'!B6143,"")</f>
        <v/>
      </c>
      <c r="C6143" s="7" t="str">
        <f>IF('Master Input'!C6143 &lt;&gt; "",'Master Input'!C6143,"")</f>
        <v/>
      </c>
      <c r="D6143" t="str">
        <f>IF('Master Input'!D6143 &lt;&gt; "",'Master Input'!D6143,"")</f>
        <v/>
      </c>
      <c r="E6143" s="7" t="str">
        <f>IF('Master Input'!E6143 &lt;&gt; "",'Master Input'!E6143,"")</f>
        <v/>
      </c>
      <c r="F6143" s="58" t="str">
        <f>IF('Master Input'!G6143 &lt;&gt; "",'Master Input'!G6143, "")</f>
        <v/>
      </c>
      <c r="G6143" s="18" t="str">
        <f>IFERROR(INDEX('Docs Signed Input'!B:B,MATCH('Nate''s Evolution'!$B6143,'Docs Signed Input'!E:E,0)),"N")</f>
        <v>N</v>
      </c>
      <c r="H6143" s="18" t="str">
        <f>IFERROR(INDEX('Docs Signed Input'!C:C,MATCH('Nate''s Evolution'!B6143,'Docs Signed Input'!E:E,0)),"N")</f>
        <v>N</v>
      </c>
      <c r="I6143" s="7" t="str">
        <f>IF('Master Input'!Q6143 &lt;&gt; "",'Master Input'!Q6143,"")</f>
        <v/>
      </c>
    </row>
    <row r="6144" spans="1:9" x14ac:dyDescent="0.3">
      <c r="A6144" t="str">
        <f>IF('Master Input'!A6144 &lt;&gt; "",'Master Input'!A6144,"")</f>
        <v/>
      </c>
      <c r="B6144" s="7" t="str">
        <f>IF('Master Input'!B6144 &lt;&gt; "",'Master Input'!B6144,"")</f>
        <v/>
      </c>
      <c r="C6144" s="7" t="str">
        <f>IF('Master Input'!C6144 &lt;&gt; "",'Master Input'!C6144,"")</f>
        <v/>
      </c>
      <c r="D6144" t="str">
        <f>IF('Master Input'!D6144 &lt;&gt; "",'Master Input'!D6144,"")</f>
        <v/>
      </c>
      <c r="E6144" s="7" t="str">
        <f>IF('Master Input'!E6144 &lt;&gt; "",'Master Input'!E6144,"")</f>
        <v/>
      </c>
      <c r="F6144" s="58" t="str">
        <f>IF('Master Input'!G6144 &lt;&gt; "",'Master Input'!G6144, "")</f>
        <v/>
      </c>
      <c r="G6144" s="18" t="str">
        <f>IFERROR(INDEX('Docs Signed Input'!B:B,MATCH('Nate''s Evolution'!$B6144,'Docs Signed Input'!E:E,0)),"N")</f>
        <v>N</v>
      </c>
      <c r="H6144" s="18" t="str">
        <f>IFERROR(INDEX('Docs Signed Input'!C:C,MATCH('Nate''s Evolution'!B6144,'Docs Signed Input'!E:E,0)),"N")</f>
        <v>N</v>
      </c>
      <c r="I6144" s="7" t="str">
        <f>IF('Master Input'!Q6144 &lt;&gt; "",'Master Input'!Q6144,"")</f>
        <v/>
      </c>
    </row>
    <row r="6145" spans="1:9" x14ac:dyDescent="0.3">
      <c r="A6145" t="str">
        <f>IF('Master Input'!A6145 &lt;&gt; "",'Master Input'!A6145,"")</f>
        <v/>
      </c>
      <c r="B6145" s="7" t="str">
        <f>IF('Master Input'!B6145 &lt;&gt; "",'Master Input'!B6145,"")</f>
        <v/>
      </c>
      <c r="C6145" s="7" t="str">
        <f>IF('Master Input'!C6145 &lt;&gt; "",'Master Input'!C6145,"")</f>
        <v/>
      </c>
      <c r="D6145" t="str">
        <f>IF('Master Input'!D6145 &lt;&gt; "",'Master Input'!D6145,"")</f>
        <v/>
      </c>
      <c r="E6145" s="7" t="str">
        <f>IF('Master Input'!E6145 &lt;&gt; "",'Master Input'!E6145,"")</f>
        <v/>
      </c>
      <c r="F6145" s="58" t="str">
        <f>IF('Master Input'!G6145 &lt;&gt; "",'Master Input'!G6145, "")</f>
        <v/>
      </c>
      <c r="G6145" s="18" t="str">
        <f>IFERROR(INDEX('Docs Signed Input'!B:B,MATCH('Nate''s Evolution'!$B6145,'Docs Signed Input'!E:E,0)),"N")</f>
        <v>N</v>
      </c>
      <c r="H6145" s="18" t="str">
        <f>IFERROR(INDEX('Docs Signed Input'!C:C,MATCH('Nate''s Evolution'!B6145,'Docs Signed Input'!E:E,0)),"N")</f>
        <v>N</v>
      </c>
      <c r="I6145" s="7" t="str">
        <f>IF('Master Input'!Q6145 &lt;&gt; "",'Master Input'!Q6145,"")</f>
        <v/>
      </c>
    </row>
    <row r="6146" spans="1:9" x14ac:dyDescent="0.3">
      <c r="A6146" t="str">
        <f>IF('Master Input'!A6146 &lt;&gt; "",'Master Input'!A6146,"")</f>
        <v/>
      </c>
      <c r="B6146" s="7" t="str">
        <f>IF('Master Input'!B6146 &lt;&gt; "",'Master Input'!B6146,"")</f>
        <v/>
      </c>
      <c r="C6146" s="7" t="str">
        <f>IF('Master Input'!C6146 &lt;&gt; "",'Master Input'!C6146,"")</f>
        <v/>
      </c>
      <c r="D6146" t="str">
        <f>IF('Master Input'!D6146 &lt;&gt; "",'Master Input'!D6146,"")</f>
        <v/>
      </c>
      <c r="E6146" s="7" t="str">
        <f>IF('Master Input'!E6146 &lt;&gt; "",'Master Input'!E6146,"")</f>
        <v/>
      </c>
      <c r="F6146" s="58" t="str">
        <f>IF('Master Input'!G6146 &lt;&gt; "",'Master Input'!G6146, "")</f>
        <v/>
      </c>
      <c r="G6146" s="18" t="str">
        <f>IFERROR(INDEX('Docs Signed Input'!B:B,MATCH('Nate''s Evolution'!$B6146,'Docs Signed Input'!E:E,0)),"N")</f>
        <v>N</v>
      </c>
      <c r="H6146" s="18" t="str">
        <f>IFERROR(INDEX('Docs Signed Input'!C:C,MATCH('Nate''s Evolution'!B6146,'Docs Signed Input'!E:E,0)),"N")</f>
        <v>N</v>
      </c>
      <c r="I6146" s="7" t="str">
        <f>IF('Master Input'!Q6146 &lt;&gt; "",'Master Input'!Q6146,"")</f>
        <v/>
      </c>
    </row>
    <row r="6147" spans="1:9" x14ac:dyDescent="0.3">
      <c r="A6147" t="str">
        <f>IF('Master Input'!A6147 &lt;&gt; "",'Master Input'!A6147,"")</f>
        <v/>
      </c>
      <c r="B6147" s="7" t="str">
        <f>IF('Master Input'!B6147 &lt;&gt; "",'Master Input'!B6147,"")</f>
        <v/>
      </c>
      <c r="C6147" s="7" t="str">
        <f>IF('Master Input'!C6147 &lt;&gt; "",'Master Input'!C6147,"")</f>
        <v/>
      </c>
      <c r="D6147" t="str">
        <f>IF('Master Input'!D6147 &lt;&gt; "",'Master Input'!D6147,"")</f>
        <v/>
      </c>
      <c r="E6147" s="7" t="str">
        <f>IF('Master Input'!E6147 &lt;&gt; "",'Master Input'!E6147,"")</f>
        <v/>
      </c>
      <c r="F6147" s="58" t="str">
        <f>IF('Master Input'!G6147 &lt;&gt; "",'Master Input'!G6147, "")</f>
        <v/>
      </c>
      <c r="G6147" s="18" t="str">
        <f>IFERROR(INDEX('Docs Signed Input'!B:B,MATCH('Nate''s Evolution'!$B6147,'Docs Signed Input'!E:E,0)),"N")</f>
        <v>N</v>
      </c>
      <c r="H6147" s="18" t="str">
        <f>IFERROR(INDEX('Docs Signed Input'!C:C,MATCH('Nate''s Evolution'!B6147,'Docs Signed Input'!E:E,0)),"N")</f>
        <v>N</v>
      </c>
      <c r="I6147" s="7" t="str">
        <f>IF('Master Input'!Q6147 &lt;&gt; "",'Master Input'!Q6147,"")</f>
        <v/>
      </c>
    </row>
    <row r="6148" spans="1:9" x14ac:dyDescent="0.3">
      <c r="A6148" t="str">
        <f>IF('Master Input'!A6148 &lt;&gt; "",'Master Input'!A6148,"")</f>
        <v/>
      </c>
      <c r="B6148" s="7" t="str">
        <f>IF('Master Input'!B6148 &lt;&gt; "",'Master Input'!B6148,"")</f>
        <v/>
      </c>
      <c r="C6148" s="7" t="str">
        <f>IF('Master Input'!C6148 &lt;&gt; "",'Master Input'!C6148,"")</f>
        <v/>
      </c>
      <c r="D6148" t="str">
        <f>IF('Master Input'!D6148 &lt;&gt; "",'Master Input'!D6148,"")</f>
        <v/>
      </c>
      <c r="E6148" s="7" t="str">
        <f>IF('Master Input'!E6148 &lt;&gt; "",'Master Input'!E6148,"")</f>
        <v/>
      </c>
      <c r="F6148" s="58" t="str">
        <f>IF('Master Input'!G6148 &lt;&gt; "",'Master Input'!G6148, "")</f>
        <v/>
      </c>
      <c r="G6148" s="18" t="str">
        <f>IFERROR(INDEX('Docs Signed Input'!B:B,MATCH('Nate''s Evolution'!$B6148,'Docs Signed Input'!E:E,0)),"N")</f>
        <v>N</v>
      </c>
      <c r="H6148" s="18" t="str">
        <f>IFERROR(INDEX('Docs Signed Input'!C:C,MATCH('Nate''s Evolution'!B6148,'Docs Signed Input'!E:E,0)),"N")</f>
        <v>N</v>
      </c>
      <c r="I6148" s="7" t="str">
        <f>IF('Master Input'!Q6148 &lt;&gt; "",'Master Input'!Q6148,"")</f>
        <v/>
      </c>
    </row>
    <row r="6149" spans="1:9" x14ac:dyDescent="0.3">
      <c r="A6149" t="str">
        <f>IF('Master Input'!A6149 &lt;&gt; "",'Master Input'!A6149,"")</f>
        <v/>
      </c>
      <c r="B6149" s="7" t="str">
        <f>IF('Master Input'!B6149 &lt;&gt; "",'Master Input'!B6149,"")</f>
        <v/>
      </c>
      <c r="C6149" s="7" t="str">
        <f>IF('Master Input'!C6149 &lt;&gt; "",'Master Input'!C6149,"")</f>
        <v/>
      </c>
      <c r="D6149" t="str">
        <f>IF('Master Input'!D6149 &lt;&gt; "",'Master Input'!D6149,"")</f>
        <v/>
      </c>
      <c r="E6149" s="7" t="str">
        <f>IF('Master Input'!E6149 &lt;&gt; "",'Master Input'!E6149,"")</f>
        <v/>
      </c>
      <c r="F6149" s="58" t="str">
        <f>IF('Master Input'!G6149 &lt;&gt; "",'Master Input'!G6149, "")</f>
        <v/>
      </c>
      <c r="G6149" s="18" t="str">
        <f>IFERROR(INDEX('Docs Signed Input'!B:B,MATCH('Nate''s Evolution'!$B6149,'Docs Signed Input'!E:E,0)),"N")</f>
        <v>N</v>
      </c>
      <c r="H6149" s="18" t="str">
        <f>IFERROR(INDEX('Docs Signed Input'!C:C,MATCH('Nate''s Evolution'!B6149,'Docs Signed Input'!E:E,0)),"N")</f>
        <v>N</v>
      </c>
      <c r="I6149" s="7" t="str">
        <f>IF('Master Input'!Q6149 &lt;&gt; "",'Master Input'!Q6149,"")</f>
        <v/>
      </c>
    </row>
    <row r="6150" spans="1:9" x14ac:dyDescent="0.3">
      <c r="A6150" t="str">
        <f>IF('Master Input'!A6150 &lt;&gt; "",'Master Input'!A6150,"")</f>
        <v/>
      </c>
      <c r="B6150" s="7" t="str">
        <f>IF('Master Input'!B6150 &lt;&gt; "",'Master Input'!B6150,"")</f>
        <v/>
      </c>
      <c r="C6150" s="7" t="str">
        <f>IF('Master Input'!C6150 &lt;&gt; "",'Master Input'!C6150,"")</f>
        <v/>
      </c>
      <c r="D6150" t="str">
        <f>IF('Master Input'!D6150 &lt;&gt; "",'Master Input'!D6150,"")</f>
        <v/>
      </c>
      <c r="E6150" s="7" t="str">
        <f>IF('Master Input'!E6150 &lt;&gt; "",'Master Input'!E6150,"")</f>
        <v/>
      </c>
      <c r="F6150" s="58" t="str">
        <f>IF('Master Input'!G6150 &lt;&gt; "",'Master Input'!G6150, "")</f>
        <v/>
      </c>
      <c r="G6150" s="18" t="str">
        <f>IFERROR(INDEX('Docs Signed Input'!B:B,MATCH('Nate''s Evolution'!$B6150,'Docs Signed Input'!E:E,0)),"N")</f>
        <v>N</v>
      </c>
      <c r="H6150" s="18" t="str">
        <f>IFERROR(INDEX('Docs Signed Input'!C:C,MATCH('Nate''s Evolution'!B6150,'Docs Signed Input'!E:E,0)),"N")</f>
        <v>N</v>
      </c>
      <c r="I6150" s="7" t="str">
        <f>IF('Master Input'!Q6150 &lt;&gt; "",'Master Input'!Q6150,"")</f>
        <v/>
      </c>
    </row>
    <row r="6151" spans="1:9" x14ac:dyDescent="0.3">
      <c r="A6151" t="str">
        <f>IF('Master Input'!A6151 &lt;&gt; "",'Master Input'!A6151,"")</f>
        <v/>
      </c>
      <c r="B6151" s="7" t="str">
        <f>IF('Master Input'!B6151 &lt;&gt; "",'Master Input'!B6151,"")</f>
        <v/>
      </c>
      <c r="C6151" s="7" t="str">
        <f>IF('Master Input'!C6151 &lt;&gt; "",'Master Input'!C6151,"")</f>
        <v/>
      </c>
      <c r="D6151" t="str">
        <f>IF('Master Input'!D6151 &lt;&gt; "",'Master Input'!D6151,"")</f>
        <v/>
      </c>
      <c r="E6151" s="7" t="str">
        <f>IF('Master Input'!E6151 &lt;&gt; "",'Master Input'!E6151,"")</f>
        <v/>
      </c>
      <c r="F6151" s="58" t="str">
        <f>IF('Master Input'!G6151 &lt;&gt; "",'Master Input'!G6151, "")</f>
        <v/>
      </c>
      <c r="G6151" s="18" t="str">
        <f>IFERROR(INDEX('Docs Signed Input'!B:B,MATCH('Nate''s Evolution'!$B6151,'Docs Signed Input'!E:E,0)),"N")</f>
        <v>N</v>
      </c>
      <c r="H6151" s="18" t="str">
        <f>IFERROR(INDEX('Docs Signed Input'!C:C,MATCH('Nate''s Evolution'!B6151,'Docs Signed Input'!E:E,0)),"N")</f>
        <v>N</v>
      </c>
      <c r="I6151" s="7" t="str">
        <f>IF('Master Input'!Q6151 &lt;&gt; "",'Master Input'!Q6151,"")</f>
        <v/>
      </c>
    </row>
    <row r="6152" spans="1:9" x14ac:dyDescent="0.3">
      <c r="A6152" t="str">
        <f>IF('Master Input'!A6152 &lt;&gt; "",'Master Input'!A6152,"")</f>
        <v/>
      </c>
      <c r="B6152" s="7" t="str">
        <f>IF('Master Input'!B6152 &lt;&gt; "",'Master Input'!B6152,"")</f>
        <v/>
      </c>
      <c r="C6152" s="7" t="str">
        <f>IF('Master Input'!C6152 &lt;&gt; "",'Master Input'!C6152,"")</f>
        <v/>
      </c>
      <c r="D6152" t="str">
        <f>IF('Master Input'!D6152 &lt;&gt; "",'Master Input'!D6152,"")</f>
        <v/>
      </c>
      <c r="E6152" s="7" t="str">
        <f>IF('Master Input'!E6152 &lt;&gt; "",'Master Input'!E6152,"")</f>
        <v/>
      </c>
      <c r="F6152" s="58" t="str">
        <f>IF('Master Input'!G6152 &lt;&gt; "",'Master Input'!G6152, "")</f>
        <v/>
      </c>
      <c r="G6152" s="18" t="str">
        <f>IFERROR(INDEX('Docs Signed Input'!B:B,MATCH('Nate''s Evolution'!$B6152,'Docs Signed Input'!E:E,0)),"N")</f>
        <v>N</v>
      </c>
      <c r="H6152" s="18" t="str">
        <f>IFERROR(INDEX('Docs Signed Input'!C:C,MATCH('Nate''s Evolution'!B6152,'Docs Signed Input'!E:E,0)),"N")</f>
        <v>N</v>
      </c>
      <c r="I6152" s="7" t="str">
        <f>IF('Master Input'!Q6152 &lt;&gt; "",'Master Input'!Q6152,"")</f>
        <v/>
      </c>
    </row>
    <row r="6153" spans="1:9" x14ac:dyDescent="0.3">
      <c r="A6153" t="str">
        <f>IF('Master Input'!A6153 &lt;&gt; "",'Master Input'!A6153,"")</f>
        <v/>
      </c>
      <c r="B6153" s="7" t="str">
        <f>IF('Master Input'!B6153 &lt;&gt; "",'Master Input'!B6153,"")</f>
        <v/>
      </c>
      <c r="C6153" s="7" t="str">
        <f>IF('Master Input'!C6153 &lt;&gt; "",'Master Input'!C6153,"")</f>
        <v/>
      </c>
      <c r="D6153" t="str">
        <f>IF('Master Input'!D6153 &lt;&gt; "",'Master Input'!D6153,"")</f>
        <v/>
      </c>
      <c r="E6153" s="7" t="str">
        <f>IF('Master Input'!E6153 &lt;&gt; "",'Master Input'!E6153,"")</f>
        <v/>
      </c>
      <c r="F6153" s="58" t="str">
        <f>IF('Master Input'!G6153 &lt;&gt; "",'Master Input'!G6153, "")</f>
        <v/>
      </c>
      <c r="G6153" s="18" t="str">
        <f>IFERROR(INDEX('Docs Signed Input'!B:B,MATCH('Nate''s Evolution'!$B6153,'Docs Signed Input'!E:E,0)),"N")</f>
        <v>N</v>
      </c>
      <c r="H6153" s="18" t="str">
        <f>IFERROR(INDEX('Docs Signed Input'!C:C,MATCH('Nate''s Evolution'!B6153,'Docs Signed Input'!E:E,0)),"N")</f>
        <v>N</v>
      </c>
      <c r="I6153" s="7" t="str">
        <f>IF('Master Input'!Q6153 &lt;&gt; "",'Master Input'!Q6153,"")</f>
        <v/>
      </c>
    </row>
    <row r="6154" spans="1:9" x14ac:dyDescent="0.3">
      <c r="A6154" t="str">
        <f>IF('Master Input'!A6154 &lt;&gt; "",'Master Input'!A6154,"")</f>
        <v/>
      </c>
      <c r="B6154" s="7" t="str">
        <f>IF('Master Input'!B6154 &lt;&gt; "",'Master Input'!B6154,"")</f>
        <v/>
      </c>
      <c r="C6154" s="7" t="str">
        <f>IF('Master Input'!C6154 &lt;&gt; "",'Master Input'!C6154,"")</f>
        <v/>
      </c>
      <c r="D6154" t="str">
        <f>IF('Master Input'!D6154 &lt;&gt; "",'Master Input'!D6154,"")</f>
        <v/>
      </c>
      <c r="E6154" s="7" t="str">
        <f>IF('Master Input'!E6154 &lt;&gt; "",'Master Input'!E6154,"")</f>
        <v/>
      </c>
      <c r="F6154" s="58" t="str">
        <f>IF('Master Input'!G6154 &lt;&gt; "",'Master Input'!G6154, "")</f>
        <v/>
      </c>
      <c r="G6154" s="18" t="str">
        <f>IFERROR(INDEX('Docs Signed Input'!B:B,MATCH('Nate''s Evolution'!$B6154,'Docs Signed Input'!E:E,0)),"N")</f>
        <v>N</v>
      </c>
      <c r="H6154" s="18" t="str">
        <f>IFERROR(INDEX('Docs Signed Input'!C:C,MATCH('Nate''s Evolution'!B6154,'Docs Signed Input'!E:E,0)),"N")</f>
        <v>N</v>
      </c>
      <c r="I6154" s="7" t="str">
        <f>IF('Master Input'!Q6154 &lt;&gt; "",'Master Input'!Q6154,"")</f>
        <v/>
      </c>
    </row>
    <row r="6155" spans="1:9" x14ac:dyDescent="0.3">
      <c r="A6155" t="str">
        <f>IF('Master Input'!A6155 &lt;&gt; "",'Master Input'!A6155,"")</f>
        <v/>
      </c>
      <c r="B6155" s="7" t="str">
        <f>IF('Master Input'!B6155 &lt;&gt; "",'Master Input'!B6155,"")</f>
        <v/>
      </c>
      <c r="C6155" s="7" t="str">
        <f>IF('Master Input'!C6155 &lt;&gt; "",'Master Input'!C6155,"")</f>
        <v/>
      </c>
      <c r="D6155" t="str">
        <f>IF('Master Input'!D6155 &lt;&gt; "",'Master Input'!D6155,"")</f>
        <v/>
      </c>
      <c r="E6155" s="7" t="str">
        <f>IF('Master Input'!E6155 &lt;&gt; "",'Master Input'!E6155,"")</f>
        <v/>
      </c>
      <c r="F6155" s="58" t="str">
        <f>IF('Master Input'!G6155 &lt;&gt; "",'Master Input'!G6155, "")</f>
        <v/>
      </c>
      <c r="G6155" s="18" t="str">
        <f>IFERROR(INDEX('Docs Signed Input'!B:B,MATCH('Nate''s Evolution'!$B6155,'Docs Signed Input'!E:E,0)),"N")</f>
        <v>N</v>
      </c>
      <c r="H6155" s="18" t="str">
        <f>IFERROR(INDEX('Docs Signed Input'!C:C,MATCH('Nate''s Evolution'!B6155,'Docs Signed Input'!E:E,0)),"N")</f>
        <v>N</v>
      </c>
      <c r="I6155" s="7" t="str">
        <f>IF('Master Input'!Q6155 &lt;&gt; "",'Master Input'!Q6155,"")</f>
        <v/>
      </c>
    </row>
    <row r="6156" spans="1:9" x14ac:dyDescent="0.3">
      <c r="A6156" t="str">
        <f>IF('Master Input'!A6156 &lt;&gt; "",'Master Input'!A6156,"")</f>
        <v/>
      </c>
      <c r="B6156" s="7" t="str">
        <f>IF('Master Input'!B6156 &lt;&gt; "",'Master Input'!B6156,"")</f>
        <v/>
      </c>
      <c r="C6156" s="7" t="str">
        <f>IF('Master Input'!C6156 &lt;&gt; "",'Master Input'!C6156,"")</f>
        <v/>
      </c>
      <c r="D6156" t="str">
        <f>IF('Master Input'!D6156 &lt;&gt; "",'Master Input'!D6156,"")</f>
        <v/>
      </c>
      <c r="E6156" s="7" t="str">
        <f>IF('Master Input'!E6156 &lt;&gt; "",'Master Input'!E6156,"")</f>
        <v/>
      </c>
      <c r="F6156" s="58" t="str">
        <f>IF('Master Input'!G6156 &lt;&gt; "",'Master Input'!G6156, "")</f>
        <v/>
      </c>
      <c r="G6156" s="18" t="str">
        <f>IFERROR(INDEX('Docs Signed Input'!B:B,MATCH('Nate''s Evolution'!$B6156,'Docs Signed Input'!E:E,0)),"N")</f>
        <v>N</v>
      </c>
      <c r="H6156" s="18" t="str">
        <f>IFERROR(INDEX('Docs Signed Input'!C:C,MATCH('Nate''s Evolution'!B6156,'Docs Signed Input'!E:E,0)),"N")</f>
        <v>N</v>
      </c>
      <c r="I6156" s="7" t="str">
        <f>IF('Master Input'!Q6156 &lt;&gt; "",'Master Input'!Q6156,"")</f>
        <v/>
      </c>
    </row>
    <row r="6157" spans="1:9" x14ac:dyDescent="0.3">
      <c r="A6157" t="str">
        <f>IF('Master Input'!A6157 &lt;&gt; "",'Master Input'!A6157,"")</f>
        <v/>
      </c>
      <c r="B6157" s="7" t="str">
        <f>IF('Master Input'!B6157 &lt;&gt; "",'Master Input'!B6157,"")</f>
        <v/>
      </c>
      <c r="C6157" s="7" t="str">
        <f>IF('Master Input'!C6157 &lt;&gt; "",'Master Input'!C6157,"")</f>
        <v/>
      </c>
      <c r="D6157" t="str">
        <f>IF('Master Input'!D6157 &lt;&gt; "",'Master Input'!D6157,"")</f>
        <v/>
      </c>
      <c r="E6157" s="7" t="str">
        <f>IF('Master Input'!E6157 &lt;&gt; "",'Master Input'!E6157,"")</f>
        <v/>
      </c>
      <c r="F6157" s="58" t="str">
        <f>IF('Master Input'!G6157 &lt;&gt; "",'Master Input'!G6157, "")</f>
        <v/>
      </c>
      <c r="G6157" s="18" t="str">
        <f>IFERROR(INDEX('Docs Signed Input'!B:B,MATCH('Nate''s Evolution'!$B6157,'Docs Signed Input'!E:E,0)),"N")</f>
        <v>N</v>
      </c>
      <c r="H6157" s="18" t="str">
        <f>IFERROR(INDEX('Docs Signed Input'!C:C,MATCH('Nate''s Evolution'!B6157,'Docs Signed Input'!E:E,0)),"N")</f>
        <v>N</v>
      </c>
      <c r="I6157" s="7" t="str">
        <f>IF('Master Input'!Q6157 &lt;&gt; "",'Master Input'!Q6157,"")</f>
        <v/>
      </c>
    </row>
    <row r="6158" spans="1:9" x14ac:dyDescent="0.3">
      <c r="A6158" t="str">
        <f>IF('Master Input'!A6158 &lt;&gt; "",'Master Input'!A6158,"")</f>
        <v/>
      </c>
      <c r="B6158" s="7" t="str">
        <f>IF('Master Input'!B6158 &lt;&gt; "",'Master Input'!B6158,"")</f>
        <v/>
      </c>
      <c r="C6158" s="7" t="str">
        <f>IF('Master Input'!C6158 &lt;&gt; "",'Master Input'!C6158,"")</f>
        <v/>
      </c>
      <c r="D6158" t="str">
        <f>IF('Master Input'!D6158 &lt;&gt; "",'Master Input'!D6158,"")</f>
        <v/>
      </c>
      <c r="E6158" s="7" t="str">
        <f>IF('Master Input'!E6158 &lt;&gt; "",'Master Input'!E6158,"")</f>
        <v/>
      </c>
      <c r="F6158" s="58" t="str">
        <f>IF('Master Input'!G6158 &lt;&gt; "",'Master Input'!G6158, "")</f>
        <v/>
      </c>
      <c r="G6158" s="18" t="str">
        <f>IFERROR(INDEX('Docs Signed Input'!B:B,MATCH('Nate''s Evolution'!$B6158,'Docs Signed Input'!E:E,0)),"N")</f>
        <v>N</v>
      </c>
      <c r="H6158" s="18" t="str">
        <f>IFERROR(INDEX('Docs Signed Input'!C:C,MATCH('Nate''s Evolution'!B6158,'Docs Signed Input'!E:E,0)),"N")</f>
        <v>N</v>
      </c>
      <c r="I6158" s="7" t="str">
        <f>IF('Master Input'!Q6158 &lt;&gt; "",'Master Input'!Q6158,"")</f>
        <v/>
      </c>
    </row>
    <row r="6159" spans="1:9" x14ac:dyDescent="0.3">
      <c r="A6159" t="str">
        <f>IF('Master Input'!A6159 &lt;&gt; "",'Master Input'!A6159,"")</f>
        <v/>
      </c>
      <c r="B6159" s="7" t="str">
        <f>IF('Master Input'!B6159 &lt;&gt; "",'Master Input'!B6159,"")</f>
        <v/>
      </c>
      <c r="C6159" s="7" t="str">
        <f>IF('Master Input'!C6159 &lt;&gt; "",'Master Input'!C6159,"")</f>
        <v/>
      </c>
      <c r="D6159" t="str">
        <f>IF('Master Input'!D6159 &lt;&gt; "",'Master Input'!D6159,"")</f>
        <v/>
      </c>
      <c r="E6159" s="7" t="str">
        <f>IF('Master Input'!E6159 &lt;&gt; "",'Master Input'!E6159,"")</f>
        <v/>
      </c>
      <c r="F6159" s="58" t="str">
        <f>IF('Master Input'!G6159 &lt;&gt; "",'Master Input'!G6159, "")</f>
        <v/>
      </c>
      <c r="G6159" s="18" t="str">
        <f>IFERROR(INDEX('Docs Signed Input'!B:B,MATCH('Nate''s Evolution'!$B6159,'Docs Signed Input'!E:E,0)),"N")</f>
        <v>N</v>
      </c>
      <c r="H6159" s="18" t="str">
        <f>IFERROR(INDEX('Docs Signed Input'!C:C,MATCH('Nate''s Evolution'!B6159,'Docs Signed Input'!E:E,0)),"N")</f>
        <v>N</v>
      </c>
      <c r="I6159" s="7" t="str">
        <f>IF('Master Input'!Q6159 &lt;&gt; "",'Master Input'!Q6159,"")</f>
        <v/>
      </c>
    </row>
    <row r="6160" spans="1:9" x14ac:dyDescent="0.3">
      <c r="A6160" t="str">
        <f>IF('Master Input'!A6160 &lt;&gt; "",'Master Input'!A6160,"")</f>
        <v/>
      </c>
      <c r="B6160" s="7" t="str">
        <f>IF('Master Input'!B6160 &lt;&gt; "",'Master Input'!B6160,"")</f>
        <v/>
      </c>
      <c r="C6160" s="7" t="str">
        <f>IF('Master Input'!C6160 &lt;&gt; "",'Master Input'!C6160,"")</f>
        <v/>
      </c>
      <c r="D6160" t="str">
        <f>IF('Master Input'!D6160 &lt;&gt; "",'Master Input'!D6160,"")</f>
        <v/>
      </c>
      <c r="E6160" s="7" t="str">
        <f>IF('Master Input'!E6160 &lt;&gt; "",'Master Input'!E6160,"")</f>
        <v/>
      </c>
      <c r="F6160" s="58" t="str">
        <f>IF('Master Input'!G6160 &lt;&gt; "",'Master Input'!G6160, "")</f>
        <v/>
      </c>
      <c r="G6160" s="18" t="str">
        <f>IFERROR(INDEX('Docs Signed Input'!B:B,MATCH('Nate''s Evolution'!$B6160,'Docs Signed Input'!E:E,0)),"N")</f>
        <v>N</v>
      </c>
      <c r="H6160" s="18" t="str">
        <f>IFERROR(INDEX('Docs Signed Input'!C:C,MATCH('Nate''s Evolution'!B6160,'Docs Signed Input'!E:E,0)),"N")</f>
        <v>N</v>
      </c>
      <c r="I6160" s="7" t="str">
        <f>IF('Master Input'!Q6160 &lt;&gt; "",'Master Input'!Q6160,"")</f>
        <v/>
      </c>
    </row>
    <row r="6161" spans="1:9" x14ac:dyDescent="0.3">
      <c r="A6161" t="str">
        <f>IF('Master Input'!A6161 &lt;&gt; "",'Master Input'!A6161,"")</f>
        <v/>
      </c>
      <c r="B6161" s="7" t="str">
        <f>IF('Master Input'!B6161 &lt;&gt; "",'Master Input'!B6161,"")</f>
        <v/>
      </c>
      <c r="C6161" s="7" t="str">
        <f>IF('Master Input'!C6161 &lt;&gt; "",'Master Input'!C6161,"")</f>
        <v/>
      </c>
      <c r="D6161" t="str">
        <f>IF('Master Input'!D6161 &lt;&gt; "",'Master Input'!D6161,"")</f>
        <v/>
      </c>
      <c r="E6161" s="7" t="str">
        <f>IF('Master Input'!E6161 &lt;&gt; "",'Master Input'!E6161,"")</f>
        <v/>
      </c>
      <c r="F6161" s="58" t="str">
        <f>IF('Master Input'!G6161 &lt;&gt; "",'Master Input'!G6161, "")</f>
        <v/>
      </c>
      <c r="G6161" s="18" t="str">
        <f>IFERROR(INDEX('Docs Signed Input'!B:B,MATCH('Nate''s Evolution'!$B6161,'Docs Signed Input'!E:E,0)),"N")</f>
        <v>N</v>
      </c>
      <c r="H6161" s="18" t="str">
        <f>IFERROR(INDEX('Docs Signed Input'!C:C,MATCH('Nate''s Evolution'!B6161,'Docs Signed Input'!E:E,0)),"N")</f>
        <v>N</v>
      </c>
      <c r="I6161" s="7" t="str">
        <f>IF('Master Input'!Q6161 &lt;&gt; "",'Master Input'!Q6161,"")</f>
        <v/>
      </c>
    </row>
    <row r="6162" spans="1:9" x14ac:dyDescent="0.3">
      <c r="A6162" t="str">
        <f>IF('Master Input'!A6162 &lt;&gt; "",'Master Input'!A6162,"")</f>
        <v/>
      </c>
      <c r="B6162" s="7" t="str">
        <f>IF('Master Input'!B6162 &lt;&gt; "",'Master Input'!B6162,"")</f>
        <v/>
      </c>
      <c r="C6162" s="7" t="str">
        <f>IF('Master Input'!C6162 &lt;&gt; "",'Master Input'!C6162,"")</f>
        <v/>
      </c>
      <c r="D6162" t="str">
        <f>IF('Master Input'!D6162 &lt;&gt; "",'Master Input'!D6162,"")</f>
        <v/>
      </c>
      <c r="E6162" s="7" t="str">
        <f>IF('Master Input'!E6162 &lt;&gt; "",'Master Input'!E6162,"")</f>
        <v/>
      </c>
      <c r="F6162" s="58" t="str">
        <f>IF('Master Input'!G6162 &lt;&gt; "",'Master Input'!G6162, "")</f>
        <v/>
      </c>
      <c r="G6162" s="18" t="str">
        <f>IFERROR(INDEX('Docs Signed Input'!B:B,MATCH('Nate''s Evolution'!$B6162,'Docs Signed Input'!E:E,0)),"N")</f>
        <v>N</v>
      </c>
      <c r="H6162" s="18" t="str">
        <f>IFERROR(INDEX('Docs Signed Input'!C:C,MATCH('Nate''s Evolution'!B6162,'Docs Signed Input'!E:E,0)),"N")</f>
        <v>N</v>
      </c>
      <c r="I6162" s="7" t="str">
        <f>IF('Master Input'!Q6162 &lt;&gt; "",'Master Input'!Q6162,"")</f>
        <v/>
      </c>
    </row>
    <row r="6163" spans="1:9" x14ac:dyDescent="0.3">
      <c r="A6163" t="str">
        <f>IF('Master Input'!A6163 &lt;&gt; "",'Master Input'!A6163,"")</f>
        <v/>
      </c>
      <c r="B6163" s="7" t="str">
        <f>IF('Master Input'!B6163 &lt;&gt; "",'Master Input'!B6163,"")</f>
        <v/>
      </c>
      <c r="C6163" s="7" t="str">
        <f>IF('Master Input'!C6163 &lt;&gt; "",'Master Input'!C6163,"")</f>
        <v/>
      </c>
      <c r="D6163" t="str">
        <f>IF('Master Input'!D6163 &lt;&gt; "",'Master Input'!D6163,"")</f>
        <v/>
      </c>
      <c r="E6163" s="7" t="str">
        <f>IF('Master Input'!E6163 &lt;&gt; "",'Master Input'!E6163,"")</f>
        <v/>
      </c>
      <c r="F6163" s="58" t="str">
        <f>IF('Master Input'!G6163 &lt;&gt; "",'Master Input'!G6163, "")</f>
        <v/>
      </c>
      <c r="G6163" s="18" t="str">
        <f>IFERROR(INDEX('Docs Signed Input'!B:B,MATCH('Nate''s Evolution'!$B6163,'Docs Signed Input'!E:E,0)),"N")</f>
        <v>N</v>
      </c>
      <c r="H6163" s="18" t="str">
        <f>IFERROR(INDEX('Docs Signed Input'!C:C,MATCH('Nate''s Evolution'!B6163,'Docs Signed Input'!E:E,0)),"N")</f>
        <v>N</v>
      </c>
      <c r="I6163" s="7" t="str">
        <f>IF('Master Input'!Q6163 &lt;&gt; "",'Master Input'!Q6163,"")</f>
        <v/>
      </c>
    </row>
    <row r="6164" spans="1:9" x14ac:dyDescent="0.3">
      <c r="A6164" t="str">
        <f>IF('Master Input'!A6164 &lt;&gt; "",'Master Input'!A6164,"")</f>
        <v/>
      </c>
      <c r="B6164" s="7" t="str">
        <f>IF('Master Input'!B6164 &lt;&gt; "",'Master Input'!B6164,"")</f>
        <v/>
      </c>
      <c r="C6164" s="7" t="str">
        <f>IF('Master Input'!C6164 &lt;&gt; "",'Master Input'!C6164,"")</f>
        <v/>
      </c>
      <c r="D6164" t="str">
        <f>IF('Master Input'!D6164 &lt;&gt; "",'Master Input'!D6164,"")</f>
        <v/>
      </c>
      <c r="E6164" s="7" t="str">
        <f>IF('Master Input'!E6164 &lt;&gt; "",'Master Input'!E6164,"")</f>
        <v/>
      </c>
      <c r="F6164" s="58" t="str">
        <f>IF('Master Input'!G6164 &lt;&gt; "",'Master Input'!G6164, "")</f>
        <v/>
      </c>
      <c r="G6164" s="18" t="str">
        <f>IFERROR(INDEX('Docs Signed Input'!B:B,MATCH('Nate''s Evolution'!$B6164,'Docs Signed Input'!E:E,0)),"N")</f>
        <v>N</v>
      </c>
      <c r="H6164" s="18" t="str">
        <f>IFERROR(INDEX('Docs Signed Input'!C:C,MATCH('Nate''s Evolution'!B6164,'Docs Signed Input'!E:E,0)),"N")</f>
        <v>N</v>
      </c>
      <c r="I6164" s="7" t="str">
        <f>IF('Master Input'!Q6164 &lt;&gt; "",'Master Input'!Q6164,"")</f>
        <v/>
      </c>
    </row>
    <row r="6165" spans="1:9" x14ac:dyDescent="0.3">
      <c r="A6165" t="str">
        <f>IF('Master Input'!A6165 &lt;&gt; "",'Master Input'!A6165,"")</f>
        <v/>
      </c>
      <c r="B6165" s="7" t="str">
        <f>IF('Master Input'!B6165 &lt;&gt; "",'Master Input'!B6165,"")</f>
        <v/>
      </c>
      <c r="C6165" s="7" t="str">
        <f>IF('Master Input'!C6165 &lt;&gt; "",'Master Input'!C6165,"")</f>
        <v/>
      </c>
      <c r="D6165" t="str">
        <f>IF('Master Input'!D6165 &lt;&gt; "",'Master Input'!D6165,"")</f>
        <v/>
      </c>
      <c r="E6165" s="7" t="str">
        <f>IF('Master Input'!E6165 &lt;&gt; "",'Master Input'!E6165,"")</f>
        <v/>
      </c>
      <c r="F6165" s="58" t="str">
        <f>IF('Master Input'!G6165 &lt;&gt; "",'Master Input'!G6165, "")</f>
        <v/>
      </c>
      <c r="G6165" s="18" t="str">
        <f>IFERROR(INDEX('Docs Signed Input'!B:B,MATCH('Nate''s Evolution'!$B6165,'Docs Signed Input'!E:E,0)),"N")</f>
        <v>N</v>
      </c>
      <c r="H6165" s="18" t="str">
        <f>IFERROR(INDEX('Docs Signed Input'!C:C,MATCH('Nate''s Evolution'!B6165,'Docs Signed Input'!E:E,0)),"N")</f>
        <v>N</v>
      </c>
      <c r="I6165" s="7" t="str">
        <f>IF('Master Input'!Q6165 &lt;&gt; "",'Master Input'!Q6165,"")</f>
        <v/>
      </c>
    </row>
    <row r="6166" spans="1:9" x14ac:dyDescent="0.3">
      <c r="A6166" t="str">
        <f>IF('Master Input'!A6166 &lt;&gt; "",'Master Input'!A6166,"")</f>
        <v/>
      </c>
      <c r="B6166" s="7" t="str">
        <f>IF('Master Input'!B6166 &lt;&gt; "",'Master Input'!B6166,"")</f>
        <v/>
      </c>
      <c r="C6166" s="7" t="str">
        <f>IF('Master Input'!C6166 &lt;&gt; "",'Master Input'!C6166,"")</f>
        <v/>
      </c>
      <c r="D6166" t="str">
        <f>IF('Master Input'!D6166 &lt;&gt; "",'Master Input'!D6166,"")</f>
        <v/>
      </c>
      <c r="E6166" s="7" t="str">
        <f>IF('Master Input'!E6166 &lt;&gt; "",'Master Input'!E6166,"")</f>
        <v/>
      </c>
      <c r="F6166" s="58" t="str">
        <f>IF('Master Input'!G6166 &lt;&gt; "",'Master Input'!G6166, "")</f>
        <v/>
      </c>
      <c r="G6166" s="18" t="str">
        <f>IFERROR(INDEX('Docs Signed Input'!B:B,MATCH('Nate''s Evolution'!$B6166,'Docs Signed Input'!E:E,0)),"N")</f>
        <v>N</v>
      </c>
      <c r="H6166" s="18" t="str">
        <f>IFERROR(INDEX('Docs Signed Input'!C:C,MATCH('Nate''s Evolution'!B6166,'Docs Signed Input'!E:E,0)),"N")</f>
        <v>N</v>
      </c>
      <c r="I6166" s="7" t="str">
        <f>IF('Master Input'!Q6166 &lt;&gt; "",'Master Input'!Q6166,"")</f>
        <v/>
      </c>
    </row>
    <row r="6167" spans="1:9" x14ac:dyDescent="0.3">
      <c r="A6167" t="str">
        <f>IF('Master Input'!A6167 &lt;&gt; "",'Master Input'!A6167,"")</f>
        <v/>
      </c>
      <c r="B6167" s="7" t="str">
        <f>IF('Master Input'!B6167 &lt;&gt; "",'Master Input'!B6167,"")</f>
        <v/>
      </c>
      <c r="C6167" s="7" t="str">
        <f>IF('Master Input'!C6167 &lt;&gt; "",'Master Input'!C6167,"")</f>
        <v/>
      </c>
      <c r="D6167" t="str">
        <f>IF('Master Input'!D6167 &lt;&gt; "",'Master Input'!D6167,"")</f>
        <v/>
      </c>
      <c r="E6167" s="7" t="str">
        <f>IF('Master Input'!E6167 &lt;&gt; "",'Master Input'!E6167,"")</f>
        <v/>
      </c>
      <c r="F6167" s="58" t="str">
        <f>IF('Master Input'!G6167 &lt;&gt; "",'Master Input'!G6167, "")</f>
        <v/>
      </c>
      <c r="G6167" s="18" t="str">
        <f>IFERROR(INDEX('Docs Signed Input'!B:B,MATCH('Nate''s Evolution'!$B6167,'Docs Signed Input'!E:E,0)),"N")</f>
        <v>N</v>
      </c>
      <c r="H6167" s="18" t="str">
        <f>IFERROR(INDEX('Docs Signed Input'!C:C,MATCH('Nate''s Evolution'!B6167,'Docs Signed Input'!E:E,0)),"N")</f>
        <v>N</v>
      </c>
      <c r="I6167" s="7" t="str">
        <f>IF('Master Input'!Q6167 &lt;&gt; "",'Master Input'!Q6167,"")</f>
        <v/>
      </c>
    </row>
    <row r="6168" spans="1:9" x14ac:dyDescent="0.3">
      <c r="A6168" t="str">
        <f>IF('Master Input'!A6168 &lt;&gt; "",'Master Input'!A6168,"")</f>
        <v/>
      </c>
      <c r="B6168" s="7" t="str">
        <f>IF('Master Input'!B6168 &lt;&gt; "",'Master Input'!B6168,"")</f>
        <v/>
      </c>
      <c r="C6168" s="7" t="str">
        <f>IF('Master Input'!C6168 &lt;&gt; "",'Master Input'!C6168,"")</f>
        <v/>
      </c>
      <c r="D6168" t="str">
        <f>IF('Master Input'!D6168 &lt;&gt; "",'Master Input'!D6168,"")</f>
        <v/>
      </c>
      <c r="E6168" s="7" t="str">
        <f>IF('Master Input'!E6168 &lt;&gt; "",'Master Input'!E6168,"")</f>
        <v/>
      </c>
      <c r="F6168" s="58" t="str">
        <f>IF('Master Input'!G6168 &lt;&gt; "",'Master Input'!G6168, "")</f>
        <v/>
      </c>
      <c r="G6168" s="18" t="str">
        <f>IFERROR(INDEX('Docs Signed Input'!B:B,MATCH('Nate''s Evolution'!$B6168,'Docs Signed Input'!E:E,0)),"N")</f>
        <v>N</v>
      </c>
      <c r="H6168" s="18" t="str">
        <f>IFERROR(INDEX('Docs Signed Input'!C:C,MATCH('Nate''s Evolution'!B6168,'Docs Signed Input'!E:E,0)),"N")</f>
        <v>N</v>
      </c>
      <c r="I6168" s="7" t="str">
        <f>IF('Master Input'!Q6168 &lt;&gt; "",'Master Input'!Q6168,"")</f>
        <v/>
      </c>
    </row>
    <row r="6169" spans="1:9" x14ac:dyDescent="0.3">
      <c r="A6169" t="str">
        <f>IF('Master Input'!A6169 &lt;&gt; "",'Master Input'!A6169,"")</f>
        <v/>
      </c>
      <c r="B6169" s="7" t="str">
        <f>IF('Master Input'!B6169 &lt;&gt; "",'Master Input'!B6169,"")</f>
        <v/>
      </c>
      <c r="C6169" s="7" t="str">
        <f>IF('Master Input'!C6169 &lt;&gt; "",'Master Input'!C6169,"")</f>
        <v/>
      </c>
      <c r="D6169" t="str">
        <f>IF('Master Input'!D6169 &lt;&gt; "",'Master Input'!D6169,"")</f>
        <v/>
      </c>
      <c r="E6169" s="7" t="str">
        <f>IF('Master Input'!E6169 &lt;&gt; "",'Master Input'!E6169,"")</f>
        <v/>
      </c>
      <c r="F6169" s="58" t="str">
        <f>IF('Master Input'!G6169 &lt;&gt; "",'Master Input'!G6169, "")</f>
        <v/>
      </c>
      <c r="G6169" s="18" t="str">
        <f>IFERROR(INDEX('Docs Signed Input'!B:B,MATCH('Nate''s Evolution'!$B6169,'Docs Signed Input'!E:E,0)),"N")</f>
        <v>N</v>
      </c>
      <c r="H6169" s="18" t="str">
        <f>IFERROR(INDEX('Docs Signed Input'!C:C,MATCH('Nate''s Evolution'!B6169,'Docs Signed Input'!E:E,0)),"N")</f>
        <v>N</v>
      </c>
      <c r="I6169" s="7" t="str">
        <f>IF('Master Input'!Q6169 &lt;&gt; "",'Master Input'!Q6169,"")</f>
        <v/>
      </c>
    </row>
    <row r="6170" spans="1:9" x14ac:dyDescent="0.3">
      <c r="A6170" t="str">
        <f>IF('Master Input'!A6170 &lt;&gt; "",'Master Input'!A6170,"")</f>
        <v/>
      </c>
      <c r="B6170" s="7" t="str">
        <f>IF('Master Input'!B6170 &lt;&gt; "",'Master Input'!B6170,"")</f>
        <v/>
      </c>
      <c r="C6170" s="7" t="str">
        <f>IF('Master Input'!C6170 &lt;&gt; "",'Master Input'!C6170,"")</f>
        <v/>
      </c>
      <c r="D6170" t="str">
        <f>IF('Master Input'!D6170 &lt;&gt; "",'Master Input'!D6170,"")</f>
        <v/>
      </c>
      <c r="E6170" s="7" t="str">
        <f>IF('Master Input'!E6170 &lt;&gt; "",'Master Input'!E6170,"")</f>
        <v/>
      </c>
      <c r="F6170" s="58" t="str">
        <f>IF('Master Input'!G6170 &lt;&gt; "",'Master Input'!G6170, "")</f>
        <v/>
      </c>
      <c r="G6170" s="18" t="str">
        <f>IFERROR(INDEX('Docs Signed Input'!B:B,MATCH('Nate''s Evolution'!$B6170,'Docs Signed Input'!E:E,0)),"N")</f>
        <v>N</v>
      </c>
      <c r="H6170" s="18" t="str">
        <f>IFERROR(INDEX('Docs Signed Input'!C:C,MATCH('Nate''s Evolution'!B6170,'Docs Signed Input'!E:E,0)),"N")</f>
        <v>N</v>
      </c>
      <c r="I6170" s="7" t="str">
        <f>IF('Master Input'!Q6170 &lt;&gt; "",'Master Input'!Q6170,"")</f>
        <v/>
      </c>
    </row>
    <row r="6171" spans="1:9" x14ac:dyDescent="0.3">
      <c r="A6171" t="str">
        <f>IF('Master Input'!A6171 &lt;&gt; "",'Master Input'!A6171,"")</f>
        <v/>
      </c>
      <c r="B6171" s="7" t="str">
        <f>IF('Master Input'!B6171 &lt;&gt; "",'Master Input'!B6171,"")</f>
        <v/>
      </c>
      <c r="C6171" s="7" t="str">
        <f>IF('Master Input'!C6171 &lt;&gt; "",'Master Input'!C6171,"")</f>
        <v/>
      </c>
      <c r="D6171" t="str">
        <f>IF('Master Input'!D6171 &lt;&gt; "",'Master Input'!D6171,"")</f>
        <v/>
      </c>
      <c r="E6171" s="7" t="str">
        <f>IF('Master Input'!E6171 &lt;&gt; "",'Master Input'!E6171,"")</f>
        <v/>
      </c>
      <c r="F6171" s="58" t="str">
        <f>IF('Master Input'!G6171 &lt;&gt; "",'Master Input'!G6171, "")</f>
        <v/>
      </c>
      <c r="G6171" s="18" t="str">
        <f>IFERROR(INDEX('Docs Signed Input'!B:B,MATCH('Nate''s Evolution'!$B6171,'Docs Signed Input'!E:E,0)),"N")</f>
        <v>N</v>
      </c>
      <c r="H6171" s="18" t="str">
        <f>IFERROR(INDEX('Docs Signed Input'!C:C,MATCH('Nate''s Evolution'!B6171,'Docs Signed Input'!E:E,0)),"N")</f>
        <v>N</v>
      </c>
      <c r="I6171" s="7" t="str">
        <f>IF('Master Input'!Q6171 &lt;&gt; "",'Master Input'!Q6171,"")</f>
        <v/>
      </c>
    </row>
    <row r="6172" spans="1:9" x14ac:dyDescent="0.3">
      <c r="A6172" t="str">
        <f>IF('Master Input'!A6172 &lt;&gt; "",'Master Input'!A6172,"")</f>
        <v/>
      </c>
      <c r="B6172" s="7" t="str">
        <f>IF('Master Input'!B6172 &lt;&gt; "",'Master Input'!B6172,"")</f>
        <v/>
      </c>
      <c r="C6172" s="7" t="str">
        <f>IF('Master Input'!C6172 &lt;&gt; "",'Master Input'!C6172,"")</f>
        <v/>
      </c>
      <c r="D6172" t="str">
        <f>IF('Master Input'!D6172 &lt;&gt; "",'Master Input'!D6172,"")</f>
        <v/>
      </c>
      <c r="E6172" s="7" t="str">
        <f>IF('Master Input'!E6172 &lt;&gt; "",'Master Input'!E6172,"")</f>
        <v/>
      </c>
      <c r="F6172" s="58" t="str">
        <f>IF('Master Input'!G6172 &lt;&gt; "",'Master Input'!G6172, "")</f>
        <v/>
      </c>
      <c r="G6172" s="18" t="str">
        <f>IFERROR(INDEX('Docs Signed Input'!B:B,MATCH('Nate''s Evolution'!$B6172,'Docs Signed Input'!E:E,0)),"N")</f>
        <v>N</v>
      </c>
      <c r="H6172" s="18" t="str">
        <f>IFERROR(INDEX('Docs Signed Input'!C:C,MATCH('Nate''s Evolution'!B6172,'Docs Signed Input'!E:E,0)),"N")</f>
        <v>N</v>
      </c>
      <c r="I6172" s="7" t="str">
        <f>IF('Master Input'!Q6172 &lt;&gt; "",'Master Input'!Q6172,"")</f>
        <v/>
      </c>
    </row>
    <row r="6173" spans="1:9" x14ac:dyDescent="0.3">
      <c r="A6173" t="str">
        <f>IF('Master Input'!A6173 &lt;&gt; "",'Master Input'!A6173,"")</f>
        <v/>
      </c>
      <c r="B6173" s="7" t="str">
        <f>IF('Master Input'!B6173 &lt;&gt; "",'Master Input'!B6173,"")</f>
        <v/>
      </c>
      <c r="C6173" s="7" t="str">
        <f>IF('Master Input'!C6173 &lt;&gt; "",'Master Input'!C6173,"")</f>
        <v/>
      </c>
      <c r="D6173" t="str">
        <f>IF('Master Input'!D6173 &lt;&gt; "",'Master Input'!D6173,"")</f>
        <v/>
      </c>
      <c r="E6173" s="7" t="str">
        <f>IF('Master Input'!E6173 &lt;&gt; "",'Master Input'!E6173,"")</f>
        <v/>
      </c>
      <c r="F6173" s="58" t="str">
        <f>IF('Master Input'!G6173 &lt;&gt; "",'Master Input'!G6173, "")</f>
        <v/>
      </c>
      <c r="G6173" s="18" t="str">
        <f>IFERROR(INDEX('Docs Signed Input'!B:B,MATCH('Nate''s Evolution'!$B6173,'Docs Signed Input'!E:E,0)),"N")</f>
        <v>N</v>
      </c>
      <c r="H6173" s="18" t="str">
        <f>IFERROR(INDEX('Docs Signed Input'!C:C,MATCH('Nate''s Evolution'!B6173,'Docs Signed Input'!E:E,0)),"N")</f>
        <v>N</v>
      </c>
      <c r="I6173" s="7" t="str">
        <f>IF('Master Input'!Q6173 &lt;&gt; "",'Master Input'!Q6173,"")</f>
        <v/>
      </c>
    </row>
    <row r="6174" spans="1:9" x14ac:dyDescent="0.3">
      <c r="A6174" t="str">
        <f>IF('Master Input'!A6174 &lt;&gt; "",'Master Input'!A6174,"")</f>
        <v/>
      </c>
      <c r="B6174" s="7" t="str">
        <f>IF('Master Input'!B6174 &lt;&gt; "",'Master Input'!B6174,"")</f>
        <v/>
      </c>
      <c r="C6174" s="7" t="str">
        <f>IF('Master Input'!C6174 &lt;&gt; "",'Master Input'!C6174,"")</f>
        <v/>
      </c>
      <c r="D6174" t="str">
        <f>IF('Master Input'!D6174 &lt;&gt; "",'Master Input'!D6174,"")</f>
        <v/>
      </c>
      <c r="E6174" s="7" t="str">
        <f>IF('Master Input'!E6174 &lt;&gt; "",'Master Input'!E6174,"")</f>
        <v/>
      </c>
      <c r="F6174" s="58" t="str">
        <f>IF('Master Input'!G6174 &lt;&gt; "",'Master Input'!G6174, "")</f>
        <v/>
      </c>
      <c r="G6174" s="18" t="str">
        <f>IFERROR(INDEX('Docs Signed Input'!B:B,MATCH('Nate''s Evolution'!$B6174,'Docs Signed Input'!E:E,0)),"N")</f>
        <v>N</v>
      </c>
      <c r="H6174" s="18" t="str">
        <f>IFERROR(INDEX('Docs Signed Input'!C:C,MATCH('Nate''s Evolution'!B6174,'Docs Signed Input'!E:E,0)),"N")</f>
        <v>N</v>
      </c>
      <c r="I6174" s="7" t="str">
        <f>IF('Master Input'!Q6174 &lt;&gt; "",'Master Input'!Q6174,"")</f>
        <v/>
      </c>
    </row>
    <row r="6175" spans="1:9" x14ac:dyDescent="0.3">
      <c r="A6175" t="str">
        <f>IF('Master Input'!A6175 &lt;&gt; "",'Master Input'!A6175,"")</f>
        <v/>
      </c>
      <c r="B6175" s="7" t="str">
        <f>IF('Master Input'!B6175 &lt;&gt; "",'Master Input'!B6175,"")</f>
        <v/>
      </c>
      <c r="C6175" s="7" t="str">
        <f>IF('Master Input'!C6175 &lt;&gt; "",'Master Input'!C6175,"")</f>
        <v/>
      </c>
      <c r="D6175" t="str">
        <f>IF('Master Input'!D6175 &lt;&gt; "",'Master Input'!D6175,"")</f>
        <v/>
      </c>
      <c r="E6175" s="7" t="str">
        <f>IF('Master Input'!E6175 &lt;&gt; "",'Master Input'!E6175,"")</f>
        <v/>
      </c>
      <c r="F6175" s="58" t="str">
        <f>IF('Master Input'!G6175 &lt;&gt; "",'Master Input'!G6175, "")</f>
        <v/>
      </c>
      <c r="G6175" s="18" t="str">
        <f>IFERROR(INDEX('Docs Signed Input'!B:B,MATCH('Nate''s Evolution'!$B6175,'Docs Signed Input'!E:E,0)),"N")</f>
        <v>N</v>
      </c>
      <c r="H6175" s="18" t="str">
        <f>IFERROR(INDEX('Docs Signed Input'!C:C,MATCH('Nate''s Evolution'!B6175,'Docs Signed Input'!E:E,0)),"N")</f>
        <v>N</v>
      </c>
      <c r="I6175" s="7" t="str">
        <f>IF('Master Input'!Q6175 &lt;&gt; "",'Master Input'!Q6175,"")</f>
        <v/>
      </c>
    </row>
    <row r="6176" spans="1:9" x14ac:dyDescent="0.3">
      <c r="A6176" t="str">
        <f>IF('Master Input'!A6176 &lt;&gt; "",'Master Input'!A6176,"")</f>
        <v/>
      </c>
      <c r="B6176" s="7" t="str">
        <f>IF('Master Input'!B6176 &lt;&gt; "",'Master Input'!B6176,"")</f>
        <v/>
      </c>
      <c r="C6176" s="7" t="str">
        <f>IF('Master Input'!C6176 &lt;&gt; "",'Master Input'!C6176,"")</f>
        <v/>
      </c>
      <c r="D6176" t="str">
        <f>IF('Master Input'!D6176 &lt;&gt; "",'Master Input'!D6176,"")</f>
        <v/>
      </c>
      <c r="E6176" s="7" t="str">
        <f>IF('Master Input'!E6176 &lt;&gt; "",'Master Input'!E6176,"")</f>
        <v/>
      </c>
      <c r="F6176" s="58" t="str">
        <f>IF('Master Input'!G6176 &lt;&gt; "",'Master Input'!G6176, "")</f>
        <v/>
      </c>
      <c r="G6176" s="18" t="str">
        <f>IFERROR(INDEX('Docs Signed Input'!B:B,MATCH('Nate''s Evolution'!$B6176,'Docs Signed Input'!E:E,0)),"N")</f>
        <v>N</v>
      </c>
      <c r="H6176" s="18" t="str">
        <f>IFERROR(INDEX('Docs Signed Input'!C:C,MATCH('Nate''s Evolution'!B6176,'Docs Signed Input'!E:E,0)),"N")</f>
        <v>N</v>
      </c>
      <c r="I6176" s="7" t="str">
        <f>IF('Master Input'!Q6176 &lt;&gt; "",'Master Input'!Q6176,"")</f>
        <v/>
      </c>
    </row>
    <row r="6177" spans="1:9" x14ac:dyDescent="0.3">
      <c r="A6177" t="str">
        <f>IF('Master Input'!A6177 &lt;&gt; "",'Master Input'!A6177,"")</f>
        <v/>
      </c>
      <c r="B6177" s="7" t="str">
        <f>IF('Master Input'!B6177 &lt;&gt; "",'Master Input'!B6177,"")</f>
        <v/>
      </c>
      <c r="C6177" s="7" t="str">
        <f>IF('Master Input'!C6177 &lt;&gt; "",'Master Input'!C6177,"")</f>
        <v/>
      </c>
      <c r="D6177" t="str">
        <f>IF('Master Input'!D6177 &lt;&gt; "",'Master Input'!D6177,"")</f>
        <v/>
      </c>
      <c r="E6177" s="7" t="str">
        <f>IF('Master Input'!E6177 &lt;&gt; "",'Master Input'!E6177,"")</f>
        <v/>
      </c>
      <c r="F6177" s="58" t="str">
        <f>IF('Master Input'!G6177 &lt;&gt; "",'Master Input'!G6177, "")</f>
        <v/>
      </c>
      <c r="G6177" s="18" t="str">
        <f>IFERROR(INDEX('Docs Signed Input'!B:B,MATCH('Nate''s Evolution'!$B6177,'Docs Signed Input'!E:E,0)),"N")</f>
        <v>N</v>
      </c>
      <c r="H6177" s="18" t="str">
        <f>IFERROR(INDEX('Docs Signed Input'!C:C,MATCH('Nate''s Evolution'!B6177,'Docs Signed Input'!E:E,0)),"N")</f>
        <v>N</v>
      </c>
      <c r="I6177" s="7" t="str">
        <f>IF('Master Input'!Q6177 &lt;&gt; "",'Master Input'!Q6177,"")</f>
        <v/>
      </c>
    </row>
    <row r="6178" spans="1:9" x14ac:dyDescent="0.3">
      <c r="A6178" t="str">
        <f>IF('Master Input'!A6178 &lt;&gt; "",'Master Input'!A6178,"")</f>
        <v/>
      </c>
      <c r="B6178" s="7" t="str">
        <f>IF('Master Input'!B6178 &lt;&gt; "",'Master Input'!B6178,"")</f>
        <v/>
      </c>
      <c r="C6178" s="7" t="str">
        <f>IF('Master Input'!C6178 &lt;&gt; "",'Master Input'!C6178,"")</f>
        <v/>
      </c>
      <c r="D6178" t="str">
        <f>IF('Master Input'!D6178 &lt;&gt; "",'Master Input'!D6178,"")</f>
        <v/>
      </c>
      <c r="E6178" s="7" t="str">
        <f>IF('Master Input'!E6178 &lt;&gt; "",'Master Input'!E6178,"")</f>
        <v/>
      </c>
      <c r="F6178" s="58" t="str">
        <f>IF('Master Input'!G6178 &lt;&gt; "",'Master Input'!G6178, "")</f>
        <v/>
      </c>
      <c r="G6178" s="18" t="str">
        <f>IFERROR(INDEX('Docs Signed Input'!B:B,MATCH('Nate''s Evolution'!$B6178,'Docs Signed Input'!E:E,0)),"N")</f>
        <v>N</v>
      </c>
      <c r="H6178" s="18" t="str">
        <f>IFERROR(INDEX('Docs Signed Input'!C:C,MATCH('Nate''s Evolution'!B6178,'Docs Signed Input'!E:E,0)),"N")</f>
        <v>N</v>
      </c>
      <c r="I6178" s="7" t="str">
        <f>IF('Master Input'!Q6178 &lt;&gt; "",'Master Input'!Q6178,"")</f>
        <v/>
      </c>
    </row>
    <row r="6179" spans="1:9" x14ac:dyDescent="0.3">
      <c r="A6179" t="str">
        <f>IF('Master Input'!A6179 &lt;&gt; "",'Master Input'!A6179,"")</f>
        <v/>
      </c>
      <c r="B6179" s="7" t="str">
        <f>IF('Master Input'!B6179 &lt;&gt; "",'Master Input'!B6179,"")</f>
        <v/>
      </c>
      <c r="C6179" s="7" t="str">
        <f>IF('Master Input'!C6179 &lt;&gt; "",'Master Input'!C6179,"")</f>
        <v/>
      </c>
      <c r="D6179" t="str">
        <f>IF('Master Input'!D6179 &lt;&gt; "",'Master Input'!D6179,"")</f>
        <v/>
      </c>
      <c r="E6179" s="7" t="str">
        <f>IF('Master Input'!E6179 &lt;&gt; "",'Master Input'!E6179,"")</f>
        <v/>
      </c>
      <c r="F6179" s="58" t="str">
        <f>IF('Master Input'!G6179 &lt;&gt; "",'Master Input'!G6179, "")</f>
        <v/>
      </c>
      <c r="G6179" s="18" t="str">
        <f>IFERROR(INDEX('Docs Signed Input'!B:B,MATCH('Nate''s Evolution'!$B6179,'Docs Signed Input'!E:E,0)),"N")</f>
        <v>N</v>
      </c>
      <c r="H6179" s="18" t="str">
        <f>IFERROR(INDEX('Docs Signed Input'!C:C,MATCH('Nate''s Evolution'!B6179,'Docs Signed Input'!E:E,0)),"N")</f>
        <v>N</v>
      </c>
      <c r="I6179" s="7" t="str">
        <f>IF('Master Input'!Q6179 &lt;&gt; "",'Master Input'!Q6179,"")</f>
        <v/>
      </c>
    </row>
    <row r="6180" spans="1:9" x14ac:dyDescent="0.3">
      <c r="A6180" t="str">
        <f>IF('Master Input'!A6180 &lt;&gt; "",'Master Input'!A6180,"")</f>
        <v/>
      </c>
      <c r="B6180" s="7" t="str">
        <f>IF('Master Input'!B6180 &lt;&gt; "",'Master Input'!B6180,"")</f>
        <v/>
      </c>
      <c r="C6180" s="7" t="str">
        <f>IF('Master Input'!C6180 &lt;&gt; "",'Master Input'!C6180,"")</f>
        <v/>
      </c>
      <c r="D6180" t="str">
        <f>IF('Master Input'!D6180 &lt;&gt; "",'Master Input'!D6180,"")</f>
        <v/>
      </c>
      <c r="E6180" s="7" t="str">
        <f>IF('Master Input'!E6180 &lt;&gt; "",'Master Input'!E6180,"")</f>
        <v/>
      </c>
      <c r="F6180" s="58" t="str">
        <f>IF('Master Input'!G6180 &lt;&gt; "",'Master Input'!G6180, "")</f>
        <v/>
      </c>
      <c r="G6180" s="18" t="str">
        <f>IFERROR(INDEX('Docs Signed Input'!B:B,MATCH('Nate''s Evolution'!$B6180,'Docs Signed Input'!E:E,0)),"N")</f>
        <v>N</v>
      </c>
      <c r="H6180" s="18" t="str">
        <f>IFERROR(INDEX('Docs Signed Input'!C:C,MATCH('Nate''s Evolution'!B6180,'Docs Signed Input'!E:E,0)),"N")</f>
        <v>N</v>
      </c>
      <c r="I6180" s="7" t="str">
        <f>IF('Master Input'!Q6180 &lt;&gt; "",'Master Input'!Q6180,"")</f>
        <v/>
      </c>
    </row>
    <row r="6181" spans="1:9" x14ac:dyDescent="0.3">
      <c r="A6181" t="str">
        <f>IF('Master Input'!A6181 &lt;&gt; "",'Master Input'!A6181,"")</f>
        <v/>
      </c>
      <c r="B6181" s="7" t="str">
        <f>IF('Master Input'!B6181 &lt;&gt; "",'Master Input'!B6181,"")</f>
        <v/>
      </c>
      <c r="C6181" s="7" t="str">
        <f>IF('Master Input'!C6181 &lt;&gt; "",'Master Input'!C6181,"")</f>
        <v/>
      </c>
      <c r="D6181" t="str">
        <f>IF('Master Input'!D6181 &lt;&gt; "",'Master Input'!D6181,"")</f>
        <v/>
      </c>
      <c r="E6181" s="7" t="str">
        <f>IF('Master Input'!E6181 &lt;&gt; "",'Master Input'!E6181,"")</f>
        <v/>
      </c>
      <c r="F6181" s="58" t="str">
        <f>IF('Master Input'!G6181 &lt;&gt; "",'Master Input'!G6181, "")</f>
        <v/>
      </c>
      <c r="G6181" s="18" t="str">
        <f>IFERROR(INDEX('Docs Signed Input'!B:B,MATCH('Nate''s Evolution'!$B6181,'Docs Signed Input'!E:E,0)),"N")</f>
        <v>N</v>
      </c>
      <c r="H6181" s="18" t="str">
        <f>IFERROR(INDEX('Docs Signed Input'!C:C,MATCH('Nate''s Evolution'!B6181,'Docs Signed Input'!E:E,0)),"N")</f>
        <v>N</v>
      </c>
      <c r="I6181" s="7" t="str">
        <f>IF('Master Input'!Q6181 &lt;&gt; "",'Master Input'!Q6181,"")</f>
        <v/>
      </c>
    </row>
    <row r="6182" spans="1:9" x14ac:dyDescent="0.3">
      <c r="A6182" t="str">
        <f>IF('Master Input'!A6182 &lt;&gt; "",'Master Input'!A6182,"")</f>
        <v/>
      </c>
      <c r="B6182" s="7" t="str">
        <f>IF('Master Input'!B6182 &lt;&gt; "",'Master Input'!B6182,"")</f>
        <v/>
      </c>
      <c r="C6182" s="7" t="str">
        <f>IF('Master Input'!C6182 &lt;&gt; "",'Master Input'!C6182,"")</f>
        <v/>
      </c>
      <c r="D6182" t="str">
        <f>IF('Master Input'!D6182 &lt;&gt; "",'Master Input'!D6182,"")</f>
        <v/>
      </c>
      <c r="E6182" s="7" t="str">
        <f>IF('Master Input'!E6182 &lt;&gt; "",'Master Input'!E6182,"")</f>
        <v/>
      </c>
      <c r="F6182" s="58" t="str">
        <f>IF('Master Input'!G6182 &lt;&gt; "",'Master Input'!G6182, "")</f>
        <v/>
      </c>
      <c r="G6182" s="18" t="str">
        <f>IFERROR(INDEX('Docs Signed Input'!B:B,MATCH('Nate''s Evolution'!$B6182,'Docs Signed Input'!E:E,0)),"N")</f>
        <v>N</v>
      </c>
      <c r="H6182" s="18" t="str">
        <f>IFERROR(INDEX('Docs Signed Input'!C:C,MATCH('Nate''s Evolution'!B6182,'Docs Signed Input'!E:E,0)),"N")</f>
        <v>N</v>
      </c>
      <c r="I6182" s="7" t="str">
        <f>IF('Master Input'!Q6182 &lt;&gt; "",'Master Input'!Q6182,"")</f>
        <v/>
      </c>
    </row>
    <row r="6183" spans="1:9" x14ac:dyDescent="0.3">
      <c r="A6183" t="str">
        <f>IF('Master Input'!A6183 &lt;&gt; "",'Master Input'!A6183,"")</f>
        <v/>
      </c>
      <c r="B6183" s="7" t="str">
        <f>IF('Master Input'!B6183 &lt;&gt; "",'Master Input'!B6183,"")</f>
        <v/>
      </c>
      <c r="C6183" s="7" t="str">
        <f>IF('Master Input'!C6183 &lt;&gt; "",'Master Input'!C6183,"")</f>
        <v/>
      </c>
      <c r="D6183" t="str">
        <f>IF('Master Input'!D6183 &lt;&gt; "",'Master Input'!D6183,"")</f>
        <v/>
      </c>
      <c r="E6183" s="7" t="str">
        <f>IF('Master Input'!E6183 &lt;&gt; "",'Master Input'!E6183,"")</f>
        <v/>
      </c>
      <c r="F6183" s="58" t="str">
        <f>IF('Master Input'!G6183 &lt;&gt; "",'Master Input'!G6183, "")</f>
        <v/>
      </c>
      <c r="G6183" s="18" t="str">
        <f>IFERROR(INDEX('Docs Signed Input'!B:B,MATCH('Nate''s Evolution'!$B6183,'Docs Signed Input'!E:E,0)),"N")</f>
        <v>N</v>
      </c>
      <c r="H6183" s="18" t="str">
        <f>IFERROR(INDEX('Docs Signed Input'!C:C,MATCH('Nate''s Evolution'!B6183,'Docs Signed Input'!E:E,0)),"N")</f>
        <v>N</v>
      </c>
      <c r="I6183" s="7" t="str">
        <f>IF('Master Input'!Q6183 &lt;&gt; "",'Master Input'!Q6183,"")</f>
        <v/>
      </c>
    </row>
    <row r="6184" spans="1:9" x14ac:dyDescent="0.3">
      <c r="A6184" t="str">
        <f>IF('Master Input'!A6184 &lt;&gt; "",'Master Input'!A6184,"")</f>
        <v/>
      </c>
      <c r="B6184" s="7" t="str">
        <f>IF('Master Input'!B6184 &lt;&gt; "",'Master Input'!B6184,"")</f>
        <v/>
      </c>
      <c r="C6184" s="7" t="str">
        <f>IF('Master Input'!C6184 &lt;&gt; "",'Master Input'!C6184,"")</f>
        <v/>
      </c>
      <c r="D6184" t="str">
        <f>IF('Master Input'!D6184 &lt;&gt; "",'Master Input'!D6184,"")</f>
        <v/>
      </c>
      <c r="E6184" s="7" t="str">
        <f>IF('Master Input'!E6184 &lt;&gt; "",'Master Input'!E6184,"")</f>
        <v/>
      </c>
      <c r="F6184" s="58" t="str">
        <f>IF('Master Input'!G6184 &lt;&gt; "",'Master Input'!G6184, "")</f>
        <v/>
      </c>
      <c r="G6184" s="18" t="str">
        <f>IFERROR(INDEX('Docs Signed Input'!B:B,MATCH('Nate''s Evolution'!$B6184,'Docs Signed Input'!E:E,0)),"N")</f>
        <v>N</v>
      </c>
      <c r="H6184" s="18" t="str">
        <f>IFERROR(INDEX('Docs Signed Input'!C:C,MATCH('Nate''s Evolution'!B6184,'Docs Signed Input'!E:E,0)),"N")</f>
        <v>N</v>
      </c>
      <c r="I6184" s="7" t="str">
        <f>IF('Master Input'!Q6184 &lt;&gt; "",'Master Input'!Q6184,"")</f>
        <v/>
      </c>
    </row>
    <row r="6185" spans="1:9" x14ac:dyDescent="0.3">
      <c r="A6185" t="str">
        <f>IF('Master Input'!A6185 &lt;&gt; "",'Master Input'!A6185,"")</f>
        <v/>
      </c>
      <c r="B6185" s="7" t="str">
        <f>IF('Master Input'!B6185 &lt;&gt; "",'Master Input'!B6185,"")</f>
        <v/>
      </c>
      <c r="C6185" s="7" t="str">
        <f>IF('Master Input'!C6185 &lt;&gt; "",'Master Input'!C6185,"")</f>
        <v/>
      </c>
      <c r="D6185" t="str">
        <f>IF('Master Input'!D6185 &lt;&gt; "",'Master Input'!D6185,"")</f>
        <v/>
      </c>
      <c r="E6185" s="7" t="str">
        <f>IF('Master Input'!E6185 &lt;&gt; "",'Master Input'!E6185,"")</f>
        <v/>
      </c>
      <c r="F6185" s="58" t="str">
        <f>IF('Master Input'!G6185 &lt;&gt; "",'Master Input'!G6185, "")</f>
        <v/>
      </c>
      <c r="G6185" s="18" t="str">
        <f>IFERROR(INDEX('Docs Signed Input'!B:B,MATCH('Nate''s Evolution'!$B6185,'Docs Signed Input'!E:E,0)),"N")</f>
        <v>N</v>
      </c>
      <c r="H6185" s="18" t="str">
        <f>IFERROR(INDEX('Docs Signed Input'!C:C,MATCH('Nate''s Evolution'!B6185,'Docs Signed Input'!E:E,0)),"N")</f>
        <v>N</v>
      </c>
      <c r="I6185" s="7" t="str">
        <f>IF('Master Input'!Q6185 &lt;&gt; "",'Master Input'!Q6185,"")</f>
        <v/>
      </c>
    </row>
    <row r="6186" spans="1:9" x14ac:dyDescent="0.3">
      <c r="A6186" t="str">
        <f>IF('Master Input'!A6186 &lt;&gt; "",'Master Input'!A6186,"")</f>
        <v/>
      </c>
      <c r="B6186" s="7" t="str">
        <f>IF('Master Input'!B6186 &lt;&gt; "",'Master Input'!B6186,"")</f>
        <v/>
      </c>
      <c r="C6186" s="7" t="str">
        <f>IF('Master Input'!C6186 &lt;&gt; "",'Master Input'!C6186,"")</f>
        <v/>
      </c>
      <c r="D6186" t="str">
        <f>IF('Master Input'!D6186 &lt;&gt; "",'Master Input'!D6186,"")</f>
        <v/>
      </c>
      <c r="E6186" s="7" t="str">
        <f>IF('Master Input'!E6186 &lt;&gt; "",'Master Input'!E6186,"")</f>
        <v/>
      </c>
      <c r="F6186" s="58" t="str">
        <f>IF('Master Input'!G6186 &lt;&gt; "",'Master Input'!G6186, "")</f>
        <v/>
      </c>
      <c r="G6186" s="18" t="str">
        <f>IFERROR(INDEX('Docs Signed Input'!B:B,MATCH('Nate''s Evolution'!$B6186,'Docs Signed Input'!E:E,0)),"N")</f>
        <v>N</v>
      </c>
      <c r="H6186" s="18" t="str">
        <f>IFERROR(INDEX('Docs Signed Input'!C:C,MATCH('Nate''s Evolution'!B6186,'Docs Signed Input'!E:E,0)),"N")</f>
        <v>N</v>
      </c>
      <c r="I6186" s="7" t="str">
        <f>IF('Master Input'!Q6186 &lt;&gt; "",'Master Input'!Q6186,"")</f>
        <v/>
      </c>
    </row>
    <row r="6187" spans="1:9" x14ac:dyDescent="0.3">
      <c r="A6187" t="str">
        <f>IF('Master Input'!A6187 &lt;&gt; "",'Master Input'!A6187,"")</f>
        <v/>
      </c>
      <c r="B6187" s="7" t="str">
        <f>IF('Master Input'!B6187 &lt;&gt; "",'Master Input'!B6187,"")</f>
        <v/>
      </c>
      <c r="C6187" s="7" t="str">
        <f>IF('Master Input'!C6187 &lt;&gt; "",'Master Input'!C6187,"")</f>
        <v/>
      </c>
      <c r="D6187" t="str">
        <f>IF('Master Input'!D6187 &lt;&gt; "",'Master Input'!D6187,"")</f>
        <v/>
      </c>
      <c r="E6187" s="7" t="str">
        <f>IF('Master Input'!E6187 &lt;&gt; "",'Master Input'!E6187,"")</f>
        <v/>
      </c>
      <c r="F6187" s="58" t="str">
        <f>IF('Master Input'!G6187 &lt;&gt; "",'Master Input'!G6187, "")</f>
        <v/>
      </c>
      <c r="G6187" s="18" t="str">
        <f>IFERROR(INDEX('Docs Signed Input'!B:B,MATCH('Nate''s Evolution'!$B6187,'Docs Signed Input'!E:E,0)),"N")</f>
        <v>N</v>
      </c>
      <c r="H6187" s="18" t="str">
        <f>IFERROR(INDEX('Docs Signed Input'!C:C,MATCH('Nate''s Evolution'!B6187,'Docs Signed Input'!E:E,0)),"N")</f>
        <v>N</v>
      </c>
      <c r="I6187" s="7" t="str">
        <f>IF('Master Input'!Q6187 &lt;&gt; "",'Master Input'!Q6187,"")</f>
        <v/>
      </c>
    </row>
    <row r="6188" spans="1:9" x14ac:dyDescent="0.3">
      <c r="A6188" t="str">
        <f>IF('Master Input'!A6188 &lt;&gt; "",'Master Input'!A6188,"")</f>
        <v/>
      </c>
      <c r="B6188" s="7" t="str">
        <f>IF('Master Input'!B6188 &lt;&gt; "",'Master Input'!B6188,"")</f>
        <v/>
      </c>
      <c r="C6188" s="7" t="str">
        <f>IF('Master Input'!C6188 &lt;&gt; "",'Master Input'!C6188,"")</f>
        <v/>
      </c>
      <c r="D6188" t="str">
        <f>IF('Master Input'!D6188 &lt;&gt; "",'Master Input'!D6188,"")</f>
        <v/>
      </c>
      <c r="E6188" s="7" t="str">
        <f>IF('Master Input'!E6188 &lt;&gt; "",'Master Input'!E6188,"")</f>
        <v/>
      </c>
      <c r="F6188" s="58" t="str">
        <f>IF('Master Input'!G6188 &lt;&gt; "",'Master Input'!G6188, "")</f>
        <v/>
      </c>
      <c r="G6188" s="18" t="str">
        <f>IFERROR(INDEX('Docs Signed Input'!B:B,MATCH('Nate''s Evolution'!$B6188,'Docs Signed Input'!E:E,0)),"N")</f>
        <v>N</v>
      </c>
      <c r="H6188" s="18" t="str">
        <f>IFERROR(INDEX('Docs Signed Input'!C:C,MATCH('Nate''s Evolution'!B6188,'Docs Signed Input'!E:E,0)),"N")</f>
        <v>N</v>
      </c>
      <c r="I6188" s="7" t="str">
        <f>IF('Master Input'!Q6188 &lt;&gt; "",'Master Input'!Q6188,"")</f>
        <v/>
      </c>
    </row>
    <row r="6189" spans="1:9" x14ac:dyDescent="0.3">
      <c r="A6189" t="str">
        <f>IF('Master Input'!A6189 &lt;&gt; "",'Master Input'!A6189,"")</f>
        <v/>
      </c>
      <c r="B6189" s="7" t="str">
        <f>IF('Master Input'!B6189 &lt;&gt; "",'Master Input'!B6189,"")</f>
        <v/>
      </c>
      <c r="C6189" s="7" t="str">
        <f>IF('Master Input'!C6189 &lt;&gt; "",'Master Input'!C6189,"")</f>
        <v/>
      </c>
      <c r="D6189" t="str">
        <f>IF('Master Input'!D6189 &lt;&gt; "",'Master Input'!D6189,"")</f>
        <v/>
      </c>
      <c r="E6189" s="7" t="str">
        <f>IF('Master Input'!E6189 &lt;&gt; "",'Master Input'!E6189,"")</f>
        <v/>
      </c>
      <c r="F6189" s="58" t="str">
        <f>IF('Master Input'!G6189 &lt;&gt; "",'Master Input'!G6189, "")</f>
        <v/>
      </c>
      <c r="G6189" s="18" t="str">
        <f>IFERROR(INDEX('Docs Signed Input'!B:B,MATCH('Nate''s Evolution'!$B6189,'Docs Signed Input'!E:E,0)),"N")</f>
        <v>N</v>
      </c>
      <c r="H6189" s="18" t="str">
        <f>IFERROR(INDEX('Docs Signed Input'!C:C,MATCH('Nate''s Evolution'!B6189,'Docs Signed Input'!E:E,0)),"N")</f>
        <v>N</v>
      </c>
      <c r="I6189" s="7" t="str">
        <f>IF('Master Input'!Q6189 &lt;&gt; "",'Master Input'!Q6189,"")</f>
        <v/>
      </c>
    </row>
    <row r="6190" spans="1:9" x14ac:dyDescent="0.3">
      <c r="A6190" t="str">
        <f>IF('Master Input'!A6190 &lt;&gt; "",'Master Input'!A6190,"")</f>
        <v/>
      </c>
      <c r="B6190" s="7" t="str">
        <f>IF('Master Input'!B6190 &lt;&gt; "",'Master Input'!B6190,"")</f>
        <v/>
      </c>
      <c r="C6190" s="7" t="str">
        <f>IF('Master Input'!C6190 &lt;&gt; "",'Master Input'!C6190,"")</f>
        <v/>
      </c>
      <c r="D6190" t="str">
        <f>IF('Master Input'!D6190 &lt;&gt; "",'Master Input'!D6190,"")</f>
        <v/>
      </c>
      <c r="E6190" s="7" t="str">
        <f>IF('Master Input'!E6190 &lt;&gt; "",'Master Input'!E6190,"")</f>
        <v/>
      </c>
      <c r="F6190" s="58" t="str">
        <f>IF('Master Input'!G6190 &lt;&gt; "",'Master Input'!G6190, "")</f>
        <v/>
      </c>
      <c r="G6190" s="18" t="str">
        <f>IFERROR(INDEX('Docs Signed Input'!B:B,MATCH('Nate''s Evolution'!$B6190,'Docs Signed Input'!E:E,0)),"N")</f>
        <v>N</v>
      </c>
      <c r="H6190" s="18" t="str">
        <f>IFERROR(INDEX('Docs Signed Input'!C:C,MATCH('Nate''s Evolution'!B6190,'Docs Signed Input'!E:E,0)),"N")</f>
        <v>N</v>
      </c>
      <c r="I6190" s="7" t="str">
        <f>IF('Master Input'!Q6190 &lt;&gt; "",'Master Input'!Q6190,"")</f>
        <v/>
      </c>
    </row>
    <row r="6191" spans="1:9" x14ac:dyDescent="0.3">
      <c r="A6191" t="str">
        <f>IF('Master Input'!A6191 &lt;&gt; "",'Master Input'!A6191,"")</f>
        <v/>
      </c>
      <c r="B6191" s="7" t="str">
        <f>IF('Master Input'!B6191 &lt;&gt; "",'Master Input'!B6191,"")</f>
        <v/>
      </c>
      <c r="C6191" s="7" t="str">
        <f>IF('Master Input'!C6191 &lt;&gt; "",'Master Input'!C6191,"")</f>
        <v/>
      </c>
      <c r="D6191" t="str">
        <f>IF('Master Input'!D6191 &lt;&gt; "",'Master Input'!D6191,"")</f>
        <v/>
      </c>
      <c r="E6191" s="7" t="str">
        <f>IF('Master Input'!E6191 &lt;&gt; "",'Master Input'!E6191,"")</f>
        <v/>
      </c>
      <c r="F6191" s="58" t="str">
        <f>IF('Master Input'!G6191 &lt;&gt; "",'Master Input'!G6191, "")</f>
        <v/>
      </c>
      <c r="G6191" s="18" t="str">
        <f>IFERROR(INDEX('Docs Signed Input'!B:B,MATCH('Nate''s Evolution'!$B6191,'Docs Signed Input'!E:E,0)),"N")</f>
        <v>N</v>
      </c>
      <c r="H6191" s="18" t="str">
        <f>IFERROR(INDEX('Docs Signed Input'!C:C,MATCH('Nate''s Evolution'!B6191,'Docs Signed Input'!E:E,0)),"N")</f>
        <v>N</v>
      </c>
      <c r="I6191" s="7" t="str">
        <f>IF('Master Input'!Q6191 &lt;&gt; "",'Master Input'!Q6191,"")</f>
        <v/>
      </c>
    </row>
    <row r="6192" spans="1:9" x14ac:dyDescent="0.3">
      <c r="A6192" t="str">
        <f>IF('Master Input'!A6192 &lt;&gt; "",'Master Input'!A6192,"")</f>
        <v/>
      </c>
      <c r="B6192" s="7" t="str">
        <f>IF('Master Input'!B6192 &lt;&gt; "",'Master Input'!B6192,"")</f>
        <v/>
      </c>
      <c r="C6192" s="7" t="str">
        <f>IF('Master Input'!C6192 &lt;&gt; "",'Master Input'!C6192,"")</f>
        <v/>
      </c>
      <c r="D6192" t="str">
        <f>IF('Master Input'!D6192 &lt;&gt; "",'Master Input'!D6192,"")</f>
        <v/>
      </c>
      <c r="E6192" s="7" t="str">
        <f>IF('Master Input'!E6192 &lt;&gt; "",'Master Input'!E6192,"")</f>
        <v/>
      </c>
      <c r="F6192" s="58" t="str">
        <f>IF('Master Input'!G6192 &lt;&gt; "",'Master Input'!G6192, "")</f>
        <v/>
      </c>
      <c r="G6192" s="18" t="str">
        <f>IFERROR(INDEX('Docs Signed Input'!B:B,MATCH('Nate''s Evolution'!$B6192,'Docs Signed Input'!E:E,0)),"N")</f>
        <v>N</v>
      </c>
      <c r="H6192" s="18" t="str">
        <f>IFERROR(INDEX('Docs Signed Input'!C:C,MATCH('Nate''s Evolution'!B6192,'Docs Signed Input'!E:E,0)),"N")</f>
        <v>N</v>
      </c>
      <c r="I6192" s="7" t="str">
        <f>IF('Master Input'!Q6192 &lt;&gt; "",'Master Input'!Q6192,"")</f>
        <v/>
      </c>
    </row>
    <row r="6193" spans="1:9" x14ac:dyDescent="0.3">
      <c r="A6193" t="str">
        <f>IF('Master Input'!A6193 &lt;&gt; "",'Master Input'!A6193,"")</f>
        <v/>
      </c>
      <c r="B6193" s="7" t="str">
        <f>IF('Master Input'!B6193 &lt;&gt; "",'Master Input'!B6193,"")</f>
        <v/>
      </c>
      <c r="C6193" s="7" t="str">
        <f>IF('Master Input'!C6193 &lt;&gt; "",'Master Input'!C6193,"")</f>
        <v/>
      </c>
      <c r="D6193" t="str">
        <f>IF('Master Input'!D6193 &lt;&gt; "",'Master Input'!D6193,"")</f>
        <v/>
      </c>
      <c r="E6193" s="7" t="str">
        <f>IF('Master Input'!E6193 &lt;&gt; "",'Master Input'!E6193,"")</f>
        <v/>
      </c>
      <c r="F6193" s="58" t="str">
        <f>IF('Master Input'!G6193 &lt;&gt; "",'Master Input'!G6193, "")</f>
        <v/>
      </c>
      <c r="G6193" s="18" t="str">
        <f>IFERROR(INDEX('Docs Signed Input'!B:B,MATCH('Nate''s Evolution'!$B6193,'Docs Signed Input'!E:E,0)),"N")</f>
        <v>N</v>
      </c>
      <c r="H6193" s="18" t="str">
        <f>IFERROR(INDEX('Docs Signed Input'!C:C,MATCH('Nate''s Evolution'!B6193,'Docs Signed Input'!E:E,0)),"N")</f>
        <v>N</v>
      </c>
      <c r="I6193" s="7" t="str">
        <f>IF('Master Input'!Q6193 &lt;&gt; "",'Master Input'!Q6193,"")</f>
        <v/>
      </c>
    </row>
    <row r="6194" spans="1:9" x14ac:dyDescent="0.3">
      <c r="A6194" t="str">
        <f>IF('Master Input'!A6194 &lt;&gt; "",'Master Input'!A6194,"")</f>
        <v/>
      </c>
      <c r="B6194" s="7" t="str">
        <f>IF('Master Input'!B6194 &lt;&gt; "",'Master Input'!B6194,"")</f>
        <v/>
      </c>
      <c r="C6194" s="7" t="str">
        <f>IF('Master Input'!C6194 &lt;&gt; "",'Master Input'!C6194,"")</f>
        <v/>
      </c>
      <c r="D6194" t="str">
        <f>IF('Master Input'!D6194 &lt;&gt; "",'Master Input'!D6194,"")</f>
        <v/>
      </c>
      <c r="E6194" s="7" t="str">
        <f>IF('Master Input'!E6194 &lt;&gt; "",'Master Input'!E6194,"")</f>
        <v/>
      </c>
      <c r="F6194" s="58" t="str">
        <f>IF('Master Input'!G6194 &lt;&gt; "",'Master Input'!G6194, "")</f>
        <v/>
      </c>
      <c r="G6194" s="18" t="str">
        <f>IFERROR(INDEX('Docs Signed Input'!B:B,MATCH('Nate''s Evolution'!$B6194,'Docs Signed Input'!E:E,0)),"N")</f>
        <v>N</v>
      </c>
      <c r="H6194" s="18" t="str">
        <f>IFERROR(INDEX('Docs Signed Input'!C:C,MATCH('Nate''s Evolution'!B6194,'Docs Signed Input'!E:E,0)),"N")</f>
        <v>N</v>
      </c>
      <c r="I6194" s="7" t="str">
        <f>IF('Master Input'!Q6194 &lt;&gt; "",'Master Input'!Q6194,"")</f>
        <v/>
      </c>
    </row>
    <row r="6195" spans="1:9" x14ac:dyDescent="0.3">
      <c r="A6195" t="str">
        <f>IF('Master Input'!A6195 &lt;&gt; "",'Master Input'!A6195,"")</f>
        <v/>
      </c>
      <c r="B6195" s="7" t="str">
        <f>IF('Master Input'!B6195 &lt;&gt; "",'Master Input'!B6195,"")</f>
        <v/>
      </c>
      <c r="C6195" s="7" t="str">
        <f>IF('Master Input'!C6195 &lt;&gt; "",'Master Input'!C6195,"")</f>
        <v/>
      </c>
      <c r="D6195" t="str">
        <f>IF('Master Input'!D6195 &lt;&gt; "",'Master Input'!D6195,"")</f>
        <v/>
      </c>
      <c r="E6195" s="7" t="str">
        <f>IF('Master Input'!E6195 &lt;&gt; "",'Master Input'!E6195,"")</f>
        <v/>
      </c>
      <c r="F6195" s="58" t="str">
        <f>IF('Master Input'!G6195 &lt;&gt; "",'Master Input'!G6195, "")</f>
        <v/>
      </c>
      <c r="G6195" s="18" t="str">
        <f>IFERROR(INDEX('Docs Signed Input'!B:B,MATCH('Nate''s Evolution'!$B6195,'Docs Signed Input'!E:E,0)),"N")</f>
        <v>N</v>
      </c>
      <c r="H6195" s="18" t="str">
        <f>IFERROR(INDEX('Docs Signed Input'!C:C,MATCH('Nate''s Evolution'!B6195,'Docs Signed Input'!E:E,0)),"N")</f>
        <v>N</v>
      </c>
      <c r="I6195" s="7" t="str">
        <f>IF('Master Input'!Q6195 &lt;&gt; "",'Master Input'!Q6195,"")</f>
        <v/>
      </c>
    </row>
    <row r="6196" spans="1:9" x14ac:dyDescent="0.3">
      <c r="A6196" t="str">
        <f>IF('Master Input'!A6196 &lt;&gt; "",'Master Input'!A6196,"")</f>
        <v/>
      </c>
      <c r="B6196" s="7" t="str">
        <f>IF('Master Input'!B6196 &lt;&gt; "",'Master Input'!B6196,"")</f>
        <v/>
      </c>
      <c r="C6196" s="7" t="str">
        <f>IF('Master Input'!C6196 &lt;&gt; "",'Master Input'!C6196,"")</f>
        <v/>
      </c>
      <c r="D6196" t="str">
        <f>IF('Master Input'!D6196 &lt;&gt; "",'Master Input'!D6196,"")</f>
        <v/>
      </c>
      <c r="E6196" s="7" t="str">
        <f>IF('Master Input'!E6196 &lt;&gt; "",'Master Input'!E6196,"")</f>
        <v/>
      </c>
      <c r="F6196" s="58" t="str">
        <f>IF('Master Input'!G6196 &lt;&gt; "",'Master Input'!G6196, "")</f>
        <v/>
      </c>
      <c r="G6196" s="18" t="str">
        <f>IFERROR(INDEX('Docs Signed Input'!B:B,MATCH('Nate''s Evolution'!$B6196,'Docs Signed Input'!E:E,0)),"N")</f>
        <v>N</v>
      </c>
      <c r="H6196" s="18" t="str">
        <f>IFERROR(INDEX('Docs Signed Input'!C:C,MATCH('Nate''s Evolution'!B6196,'Docs Signed Input'!E:E,0)),"N")</f>
        <v>N</v>
      </c>
      <c r="I6196" s="7" t="str">
        <f>IF('Master Input'!Q6196 &lt;&gt; "",'Master Input'!Q6196,"")</f>
        <v/>
      </c>
    </row>
    <row r="6197" spans="1:9" x14ac:dyDescent="0.3">
      <c r="A6197" t="str">
        <f>IF('Master Input'!A6197 &lt;&gt; "",'Master Input'!A6197,"")</f>
        <v/>
      </c>
      <c r="B6197" s="7" t="str">
        <f>IF('Master Input'!B6197 &lt;&gt; "",'Master Input'!B6197,"")</f>
        <v/>
      </c>
      <c r="C6197" s="7" t="str">
        <f>IF('Master Input'!C6197 &lt;&gt; "",'Master Input'!C6197,"")</f>
        <v/>
      </c>
      <c r="D6197" t="str">
        <f>IF('Master Input'!D6197 &lt;&gt; "",'Master Input'!D6197,"")</f>
        <v/>
      </c>
      <c r="E6197" s="7" t="str">
        <f>IF('Master Input'!E6197 &lt;&gt; "",'Master Input'!E6197,"")</f>
        <v/>
      </c>
      <c r="F6197" s="58" t="str">
        <f>IF('Master Input'!G6197 &lt;&gt; "",'Master Input'!G6197, "")</f>
        <v/>
      </c>
      <c r="G6197" s="18" t="str">
        <f>IFERROR(INDEX('Docs Signed Input'!B:B,MATCH('Nate''s Evolution'!$B6197,'Docs Signed Input'!E:E,0)),"N")</f>
        <v>N</v>
      </c>
      <c r="H6197" s="18" t="str">
        <f>IFERROR(INDEX('Docs Signed Input'!C:C,MATCH('Nate''s Evolution'!B6197,'Docs Signed Input'!E:E,0)),"N")</f>
        <v>N</v>
      </c>
      <c r="I6197" s="7" t="str">
        <f>IF('Master Input'!Q6197 &lt;&gt; "",'Master Input'!Q6197,"")</f>
        <v/>
      </c>
    </row>
    <row r="6198" spans="1:9" x14ac:dyDescent="0.3">
      <c r="A6198" t="str">
        <f>IF('Master Input'!A6198 &lt;&gt; "",'Master Input'!A6198,"")</f>
        <v/>
      </c>
      <c r="B6198" s="7" t="str">
        <f>IF('Master Input'!B6198 &lt;&gt; "",'Master Input'!B6198,"")</f>
        <v/>
      </c>
      <c r="C6198" s="7" t="str">
        <f>IF('Master Input'!C6198 &lt;&gt; "",'Master Input'!C6198,"")</f>
        <v/>
      </c>
      <c r="D6198" t="str">
        <f>IF('Master Input'!D6198 &lt;&gt; "",'Master Input'!D6198,"")</f>
        <v/>
      </c>
      <c r="E6198" s="7" t="str">
        <f>IF('Master Input'!E6198 &lt;&gt; "",'Master Input'!E6198,"")</f>
        <v/>
      </c>
      <c r="F6198" s="58" t="str">
        <f>IF('Master Input'!G6198 &lt;&gt; "",'Master Input'!G6198, "")</f>
        <v/>
      </c>
      <c r="G6198" s="18" t="str">
        <f>IFERROR(INDEX('Docs Signed Input'!B:B,MATCH('Nate''s Evolution'!$B6198,'Docs Signed Input'!E:E,0)),"N")</f>
        <v>N</v>
      </c>
      <c r="H6198" s="18" t="str">
        <f>IFERROR(INDEX('Docs Signed Input'!C:C,MATCH('Nate''s Evolution'!B6198,'Docs Signed Input'!E:E,0)),"N")</f>
        <v>N</v>
      </c>
      <c r="I6198" s="7" t="str">
        <f>IF('Master Input'!Q6198 &lt;&gt; "",'Master Input'!Q6198,"")</f>
        <v/>
      </c>
    </row>
    <row r="6199" spans="1:9" x14ac:dyDescent="0.3">
      <c r="A6199" t="str">
        <f>IF('Master Input'!A6199 &lt;&gt; "",'Master Input'!A6199,"")</f>
        <v/>
      </c>
      <c r="B6199" s="7" t="str">
        <f>IF('Master Input'!B6199 &lt;&gt; "",'Master Input'!B6199,"")</f>
        <v/>
      </c>
      <c r="C6199" s="7" t="str">
        <f>IF('Master Input'!C6199 &lt;&gt; "",'Master Input'!C6199,"")</f>
        <v/>
      </c>
      <c r="D6199" t="str">
        <f>IF('Master Input'!D6199 &lt;&gt; "",'Master Input'!D6199,"")</f>
        <v/>
      </c>
      <c r="E6199" s="7" t="str">
        <f>IF('Master Input'!E6199 &lt;&gt; "",'Master Input'!E6199,"")</f>
        <v/>
      </c>
      <c r="F6199" s="58" t="str">
        <f>IF('Master Input'!G6199 &lt;&gt; "",'Master Input'!G6199, "")</f>
        <v/>
      </c>
      <c r="G6199" s="18" t="str">
        <f>IFERROR(INDEX('Docs Signed Input'!B:B,MATCH('Nate''s Evolution'!$B6199,'Docs Signed Input'!E:E,0)),"N")</f>
        <v>N</v>
      </c>
      <c r="H6199" s="18" t="str">
        <f>IFERROR(INDEX('Docs Signed Input'!C:C,MATCH('Nate''s Evolution'!B6199,'Docs Signed Input'!E:E,0)),"N")</f>
        <v>N</v>
      </c>
      <c r="I6199" s="7" t="str">
        <f>IF('Master Input'!Q6199 &lt;&gt; "",'Master Input'!Q6199,"")</f>
        <v/>
      </c>
    </row>
    <row r="6200" spans="1:9" x14ac:dyDescent="0.3">
      <c r="A6200" t="str">
        <f>IF('Master Input'!A6200 &lt;&gt; "",'Master Input'!A6200,"")</f>
        <v/>
      </c>
      <c r="B6200" s="7" t="str">
        <f>IF('Master Input'!B6200 &lt;&gt; "",'Master Input'!B6200,"")</f>
        <v/>
      </c>
      <c r="C6200" s="7" t="str">
        <f>IF('Master Input'!C6200 &lt;&gt; "",'Master Input'!C6200,"")</f>
        <v/>
      </c>
      <c r="D6200" t="str">
        <f>IF('Master Input'!D6200 &lt;&gt; "",'Master Input'!D6200,"")</f>
        <v/>
      </c>
      <c r="E6200" s="7" t="str">
        <f>IF('Master Input'!E6200 &lt;&gt; "",'Master Input'!E6200,"")</f>
        <v/>
      </c>
      <c r="F6200" s="58" t="str">
        <f>IF('Master Input'!G6200 &lt;&gt; "",'Master Input'!G6200, "")</f>
        <v/>
      </c>
      <c r="G6200" s="18" t="str">
        <f>IFERROR(INDEX('Docs Signed Input'!B:B,MATCH('Nate''s Evolution'!$B6200,'Docs Signed Input'!E:E,0)),"N")</f>
        <v>N</v>
      </c>
      <c r="H6200" s="18" t="str">
        <f>IFERROR(INDEX('Docs Signed Input'!C:C,MATCH('Nate''s Evolution'!B6200,'Docs Signed Input'!E:E,0)),"N")</f>
        <v>N</v>
      </c>
      <c r="I6200" s="7" t="str">
        <f>IF('Master Input'!Q6200 &lt;&gt; "",'Master Input'!Q6200,"")</f>
        <v/>
      </c>
    </row>
    <row r="6201" spans="1:9" x14ac:dyDescent="0.3">
      <c r="A6201" t="str">
        <f>IF('Master Input'!A6201 &lt;&gt; "",'Master Input'!A6201,"")</f>
        <v/>
      </c>
      <c r="B6201" s="7" t="str">
        <f>IF('Master Input'!B6201 &lt;&gt; "",'Master Input'!B6201,"")</f>
        <v/>
      </c>
      <c r="C6201" s="7" t="str">
        <f>IF('Master Input'!C6201 &lt;&gt; "",'Master Input'!C6201,"")</f>
        <v/>
      </c>
      <c r="D6201" t="str">
        <f>IF('Master Input'!D6201 &lt;&gt; "",'Master Input'!D6201,"")</f>
        <v/>
      </c>
      <c r="E6201" s="7" t="str">
        <f>IF('Master Input'!E6201 &lt;&gt; "",'Master Input'!E6201,"")</f>
        <v/>
      </c>
      <c r="F6201" s="58" t="str">
        <f>IF('Master Input'!G6201 &lt;&gt; "",'Master Input'!G6201, "")</f>
        <v/>
      </c>
      <c r="G6201" s="18" t="str">
        <f>IFERROR(INDEX('Docs Signed Input'!B:B,MATCH('Nate''s Evolution'!$B6201,'Docs Signed Input'!E:E,0)),"N")</f>
        <v>N</v>
      </c>
      <c r="H6201" s="18" t="str">
        <f>IFERROR(INDEX('Docs Signed Input'!C:C,MATCH('Nate''s Evolution'!B6201,'Docs Signed Input'!E:E,0)),"N")</f>
        <v>N</v>
      </c>
      <c r="I6201" s="7" t="str">
        <f>IF('Master Input'!Q6201 &lt;&gt; "",'Master Input'!Q6201,"")</f>
        <v/>
      </c>
    </row>
    <row r="6202" spans="1:9" x14ac:dyDescent="0.3">
      <c r="A6202" t="str">
        <f>IF('Master Input'!A6202 &lt;&gt; "",'Master Input'!A6202,"")</f>
        <v/>
      </c>
      <c r="B6202" s="7" t="str">
        <f>IF('Master Input'!B6202 &lt;&gt; "",'Master Input'!B6202,"")</f>
        <v/>
      </c>
      <c r="C6202" s="7" t="str">
        <f>IF('Master Input'!C6202 &lt;&gt; "",'Master Input'!C6202,"")</f>
        <v/>
      </c>
      <c r="D6202" t="str">
        <f>IF('Master Input'!D6202 &lt;&gt; "",'Master Input'!D6202,"")</f>
        <v/>
      </c>
      <c r="E6202" s="7" t="str">
        <f>IF('Master Input'!E6202 &lt;&gt; "",'Master Input'!E6202,"")</f>
        <v/>
      </c>
      <c r="F6202" s="58" t="str">
        <f>IF('Master Input'!G6202 &lt;&gt; "",'Master Input'!G6202, "")</f>
        <v/>
      </c>
      <c r="G6202" s="18" t="str">
        <f>IFERROR(INDEX('Docs Signed Input'!B:B,MATCH('Nate''s Evolution'!$B6202,'Docs Signed Input'!E:E,0)),"N")</f>
        <v>N</v>
      </c>
      <c r="H6202" s="18" t="str">
        <f>IFERROR(INDEX('Docs Signed Input'!C:C,MATCH('Nate''s Evolution'!B6202,'Docs Signed Input'!E:E,0)),"N")</f>
        <v>N</v>
      </c>
      <c r="I6202" s="7" t="str">
        <f>IF('Master Input'!Q6202 &lt;&gt; "",'Master Input'!Q6202,"")</f>
        <v/>
      </c>
    </row>
    <row r="6203" spans="1:9" x14ac:dyDescent="0.3">
      <c r="A6203" t="str">
        <f>IF('Master Input'!A6203 &lt;&gt; "",'Master Input'!A6203,"")</f>
        <v/>
      </c>
      <c r="B6203" s="7" t="str">
        <f>IF('Master Input'!B6203 &lt;&gt; "",'Master Input'!B6203,"")</f>
        <v/>
      </c>
      <c r="C6203" s="7" t="str">
        <f>IF('Master Input'!C6203 &lt;&gt; "",'Master Input'!C6203,"")</f>
        <v/>
      </c>
      <c r="D6203" t="str">
        <f>IF('Master Input'!D6203 &lt;&gt; "",'Master Input'!D6203,"")</f>
        <v/>
      </c>
      <c r="E6203" s="7" t="str">
        <f>IF('Master Input'!E6203 &lt;&gt; "",'Master Input'!E6203,"")</f>
        <v/>
      </c>
      <c r="F6203" s="58" t="str">
        <f>IF('Master Input'!G6203 &lt;&gt; "",'Master Input'!G6203, "")</f>
        <v/>
      </c>
      <c r="G6203" s="18" t="str">
        <f>IFERROR(INDEX('Docs Signed Input'!B:B,MATCH('Nate''s Evolution'!$B6203,'Docs Signed Input'!E:E,0)),"N")</f>
        <v>N</v>
      </c>
      <c r="H6203" s="18" t="str">
        <f>IFERROR(INDEX('Docs Signed Input'!C:C,MATCH('Nate''s Evolution'!B6203,'Docs Signed Input'!E:E,0)),"N")</f>
        <v>N</v>
      </c>
      <c r="I6203" s="7" t="str">
        <f>IF('Master Input'!Q6203 &lt;&gt; "",'Master Input'!Q6203,"")</f>
        <v/>
      </c>
    </row>
    <row r="6204" spans="1:9" x14ac:dyDescent="0.3">
      <c r="A6204" t="str">
        <f>IF('Master Input'!A6204 &lt;&gt; "",'Master Input'!A6204,"")</f>
        <v/>
      </c>
      <c r="B6204" s="7" t="str">
        <f>IF('Master Input'!B6204 &lt;&gt; "",'Master Input'!B6204,"")</f>
        <v/>
      </c>
      <c r="C6204" s="7" t="str">
        <f>IF('Master Input'!C6204 &lt;&gt; "",'Master Input'!C6204,"")</f>
        <v/>
      </c>
      <c r="D6204" t="str">
        <f>IF('Master Input'!D6204 &lt;&gt; "",'Master Input'!D6204,"")</f>
        <v/>
      </c>
      <c r="E6204" s="7" t="str">
        <f>IF('Master Input'!E6204 &lt;&gt; "",'Master Input'!E6204,"")</f>
        <v/>
      </c>
      <c r="F6204" s="58" t="str">
        <f>IF('Master Input'!G6204 &lt;&gt; "",'Master Input'!G6204, "")</f>
        <v/>
      </c>
      <c r="G6204" s="18" t="str">
        <f>IFERROR(INDEX('Docs Signed Input'!B:B,MATCH('Nate''s Evolution'!$B6204,'Docs Signed Input'!E:E,0)),"N")</f>
        <v>N</v>
      </c>
      <c r="H6204" s="18" t="str">
        <f>IFERROR(INDEX('Docs Signed Input'!C:C,MATCH('Nate''s Evolution'!B6204,'Docs Signed Input'!E:E,0)),"N")</f>
        <v>N</v>
      </c>
      <c r="I6204" s="7" t="str">
        <f>IF('Master Input'!Q6204 &lt;&gt; "",'Master Input'!Q6204,"")</f>
        <v/>
      </c>
    </row>
    <row r="6205" spans="1:9" x14ac:dyDescent="0.3">
      <c r="A6205" t="str">
        <f>IF('Master Input'!A6205 &lt;&gt; "",'Master Input'!A6205,"")</f>
        <v/>
      </c>
      <c r="B6205" s="7" t="str">
        <f>IF('Master Input'!B6205 &lt;&gt; "",'Master Input'!B6205,"")</f>
        <v/>
      </c>
      <c r="C6205" s="7" t="str">
        <f>IF('Master Input'!C6205 &lt;&gt; "",'Master Input'!C6205,"")</f>
        <v/>
      </c>
      <c r="D6205" t="str">
        <f>IF('Master Input'!D6205 &lt;&gt; "",'Master Input'!D6205,"")</f>
        <v/>
      </c>
      <c r="E6205" s="7" t="str">
        <f>IF('Master Input'!E6205 &lt;&gt; "",'Master Input'!E6205,"")</f>
        <v/>
      </c>
      <c r="F6205" s="58" t="str">
        <f>IF('Master Input'!G6205 &lt;&gt; "",'Master Input'!G6205, "")</f>
        <v/>
      </c>
      <c r="G6205" s="18" t="str">
        <f>IFERROR(INDEX('Docs Signed Input'!B:B,MATCH('Nate''s Evolution'!$B6205,'Docs Signed Input'!E:E,0)),"N")</f>
        <v>N</v>
      </c>
      <c r="H6205" s="18" t="str">
        <f>IFERROR(INDEX('Docs Signed Input'!C:C,MATCH('Nate''s Evolution'!B6205,'Docs Signed Input'!E:E,0)),"N")</f>
        <v>N</v>
      </c>
      <c r="I6205" s="7" t="str">
        <f>IF('Master Input'!Q6205 &lt;&gt; "",'Master Input'!Q6205,"")</f>
        <v/>
      </c>
    </row>
    <row r="6206" spans="1:9" x14ac:dyDescent="0.3">
      <c r="A6206" t="str">
        <f>IF('Master Input'!A6206 &lt;&gt; "",'Master Input'!A6206,"")</f>
        <v/>
      </c>
      <c r="B6206" s="7" t="str">
        <f>IF('Master Input'!B6206 &lt;&gt; "",'Master Input'!B6206,"")</f>
        <v/>
      </c>
      <c r="C6206" s="7" t="str">
        <f>IF('Master Input'!C6206 &lt;&gt; "",'Master Input'!C6206,"")</f>
        <v/>
      </c>
      <c r="D6206" t="str">
        <f>IF('Master Input'!D6206 &lt;&gt; "",'Master Input'!D6206,"")</f>
        <v/>
      </c>
      <c r="E6206" s="7" t="str">
        <f>IF('Master Input'!E6206 &lt;&gt; "",'Master Input'!E6206,"")</f>
        <v/>
      </c>
      <c r="F6206" s="58" t="str">
        <f>IF('Master Input'!G6206 &lt;&gt; "",'Master Input'!G6206, "")</f>
        <v/>
      </c>
      <c r="G6206" s="18" t="str">
        <f>IFERROR(INDEX('Docs Signed Input'!B:B,MATCH('Nate''s Evolution'!$B6206,'Docs Signed Input'!E:E,0)),"N")</f>
        <v>N</v>
      </c>
      <c r="H6206" s="18" t="str">
        <f>IFERROR(INDEX('Docs Signed Input'!C:C,MATCH('Nate''s Evolution'!B6206,'Docs Signed Input'!E:E,0)),"N")</f>
        <v>N</v>
      </c>
      <c r="I6206" s="7" t="str">
        <f>IF('Master Input'!Q6206 &lt;&gt; "",'Master Input'!Q6206,"")</f>
        <v/>
      </c>
    </row>
    <row r="6207" spans="1:9" x14ac:dyDescent="0.3">
      <c r="A6207" t="str">
        <f>IF('Master Input'!A6207 &lt;&gt; "",'Master Input'!A6207,"")</f>
        <v/>
      </c>
      <c r="B6207" s="7" t="str">
        <f>IF('Master Input'!B6207 &lt;&gt; "",'Master Input'!B6207,"")</f>
        <v/>
      </c>
      <c r="C6207" s="7" t="str">
        <f>IF('Master Input'!C6207 &lt;&gt; "",'Master Input'!C6207,"")</f>
        <v/>
      </c>
      <c r="D6207" t="str">
        <f>IF('Master Input'!D6207 &lt;&gt; "",'Master Input'!D6207,"")</f>
        <v/>
      </c>
      <c r="E6207" s="7" t="str">
        <f>IF('Master Input'!E6207 &lt;&gt; "",'Master Input'!E6207,"")</f>
        <v/>
      </c>
      <c r="F6207" s="58" t="str">
        <f>IF('Master Input'!G6207 &lt;&gt; "",'Master Input'!G6207, "")</f>
        <v/>
      </c>
      <c r="G6207" s="18" t="str">
        <f>IFERROR(INDEX('Docs Signed Input'!B:B,MATCH('Nate''s Evolution'!$B6207,'Docs Signed Input'!E:E,0)),"N")</f>
        <v>N</v>
      </c>
      <c r="H6207" s="18" t="str">
        <f>IFERROR(INDEX('Docs Signed Input'!C:C,MATCH('Nate''s Evolution'!B6207,'Docs Signed Input'!E:E,0)),"N")</f>
        <v>N</v>
      </c>
      <c r="I6207" s="7" t="str">
        <f>IF('Master Input'!Q6207 &lt;&gt; "",'Master Input'!Q6207,"")</f>
        <v/>
      </c>
    </row>
    <row r="6208" spans="1:9" x14ac:dyDescent="0.3">
      <c r="A6208" t="str">
        <f>IF('Master Input'!A6208 &lt;&gt; "",'Master Input'!A6208,"")</f>
        <v/>
      </c>
      <c r="B6208" s="7" t="str">
        <f>IF('Master Input'!B6208 &lt;&gt; "",'Master Input'!B6208,"")</f>
        <v/>
      </c>
      <c r="C6208" s="7" t="str">
        <f>IF('Master Input'!C6208 &lt;&gt; "",'Master Input'!C6208,"")</f>
        <v/>
      </c>
      <c r="D6208" t="str">
        <f>IF('Master Input'!D6208 &lt;&gt; "",'Master Input'!D6208,"")</f>
        <v/>
      </c>
      <c r="E6208" s="7" t="str">
        <f>IF('Master Input'!E6208 &lt;&gt; "",'Master Input'!E6208,"")</f>
        <v/>
      </c>
      <c r="F6208" s="58" t="str">
        <f>IF('Master Input'!G6208 &lt;&gt; "",'Master Input'!G6208, "")</f>
        <v/>
      </c>
      <c r="G6208" s="18" t="str">
        <f>IFERROR(INDEX('Docs Signed Input'!B:B,MATCH('Nate''s Evolution'!$B6208,'Docs Signed Input'!E:E,0)),"N")</f>
        <v>N</v>
      </c>
      <c r="H6208" s="18" t="str">
        <f>IFERROR(INDEX('Docs Signed Input'!C:C,MATCH('Nate''s Evolution'!B6208,'Docs Signed Input'!E:E,0)),"N")</f>
        <v>N</v>
      </c>
      <c r="I6208" s="7" t="str">
        <f>IF('Master Input'!Q6208 &lt;&gt; "",'Master Input'!Q6208,"")</f>
        <v/>
      </c>
    </row>
    <row r="6209" spans="1:9" x14ac:dyDescent="0.3">
      <c r="A6209" t="str">
        <f>IF('Master Input'!A6209 &lt;&gt; "",'Master Input'!A6209,"")</f>
        <v/>
      </c>
      <c r="B6209" s="7" t="str">
        <f>IF('Master Input'!B6209 &lt;&gt; "",'Master Input'!B6209,"")</f>
        <v/>
      </c>
      <c r="C6209" s="7" t="str">
        <f>IF('Master Input'!C6209 &lt;&gt; "",'Master Input'!C6209,"")</f>
        <v/>
      </c>
      <c r="D6209" t="str">
        <f>IF('Master Input'!D6209 &lt;&gt; "",'Master Input'!D6209,"")</f>
        <v/>
      </c>
      <c r="E6209" s="7" t="str">
        <f>IF('Master Input'!E6209 &lt;&gt; "",'Master Input'!E6209,"")</f>
        <v/>
      </c>
      <c r="F6209" s="58" t="str">
        <f>IF('Master Input'!G6209 &lt;&gt; "",'Master Input'!G6209, "")</f>
        <v/>
      </c>
      <c r="G6209" s="18" t="str">
        <f>IFERROR(INDEX('Docs Signed Input'!B:B,MATCH('Nate''s Evolution'!$B6209,'Docs Signed Input'!E:E,0)),"N")</f>
        <v>N</v>
      </c>
      <c r="H6209" s="18" t="str">
        <f>IFERROR(INDEX('Docs Signed Input'!C:C,MATCH('Nate''s Evolution'!B6209,'Docs Signed Input'!E:E,0)),"N")</f>
        <v>N</v>
      </c>
      <c r="I6209" s="7" t="str">
        <f>IF('Master Input'!Q6209 &lt;&gt; "",'Master Input'!Q6209,"")</f>
        <v/>
      </c>
    </row>
    <row r="6210" spans="1:9" x14ac:dyDescent="0.3">
      <c r="A6210" t="str">
        <f>IF('Master Input'!A6210 &lt;&gt; "",'Master Input'!A6210,"")</f>
        <v/>
      </c>
      <c r="B6210" s="7" t="str">
        <f>IF('Master Input'!B6210 &lt;&gt; "",'Master Input'!B6210,"")</f>
        <v/>
      </c>
      <c r="C6210" s="7" t="str">
        <f>IF('Master Input'!C6210 &lt;&gt; "",'Master Input'!C6210,"")</f>
        <v/>
      </c>
      <c r="D6210" t="str">
        <f>IF('Master Input'!D6210 &lt;&gt; "",'Master Input'!D6210,"")</f>
        <v/>
      </c>
      <c r="E6210" s="7" t="str">
        <f>IF('Master Input'!E6210 &lt;&gt; "",'Master Input'!E6210,"")</f>
        <v/>
      </c>
      <c r="F6210" s="58" t="str">
        <f>IF('Master Input'!G6210 &lt;&gt; "",'Master Input'!G6210, "")</f>
        <v/>
      </c>
      <c r="G6210" s="18" t="str">
        <f>IFERROR(INDEX('Docs Signed Input'!B:B,MATCH('Nate''s Evolution'!$B6210,'Docs Signed Input'!E:E,0)),"N")</f>
        <v>N</v>
      </c>
      <c r="H6210" s="18" t="str">
        <f>IFERROR(INDEX('Docs Signed Input'!C:C,MATCH('Nate''s Evolution'!B6210,'Docs Signed Input'!E:E,0)),"N")</f>
        <v>N</v>
      </c>
      <c r="I6210" s="7" t="str">
        <f>IF('Master Input'!Q6210 &lt;&gt; "",'Master Input'!Q6210,"")</f>
        <v/>
      </c>
    </row>
    <row r="6211" spans="1:9" x14ac:dyDescent="0.3">
      <c r="A6211" t="str">
        <f>IF('Master Input'!A6211 &lt;&gt; "",'Master Input'!A6211,"")</f>
        <v/>
      </c>
      <c r="B6211" s="7" t="str">
        <f>IF('Master Input'!B6211 &lt;&gt; "",'Master Input'!B6211,"")</f>
        <v/>
      </c>
      <c r="C6211" s="7" t="str">
        <f>IF('Master Input'!C6211 &lt;&gt; "",'Master Input'!C6211,"")</f>
        <v/>
      </c>
      <c r="D6211" t="str">
        <f>IF('Master Input'!D6211 &lt;&gt; "",'Master Input'!D6211,"")</f>
        <v/>
      </c>
      <c r="E6211" s="7" t="str">
        <f>IF('Master Input'!E6211 &lt;&gt; "",'Master Input'!E6211,"")</f>
        <v/>
      </c>
      <c r="F6211" s="58" t="str">
        <f>IF('Master Input'!G6211 &lt;&gt; "",'Master Input'!G6211, "")</f>
        <v/>
      </c>
      <c r="G6211" s="18" t="str">
        <f>IFERROR(INDEX('Docs Signed Input'!B:B,MATCH('Nate''s Evolution'!$B6211,'Docs Signed Input'!E:E,0)),"N")</f>
        <v>N</v>
      </c>
      <c r="H6211" s="18" t="str">
        <f>IFERROR(INDEX('Docs Signed Input'!C:C,MATCH('Nate''s Evolution'!B6211,'Docs Signed Input'!E:E,0)),"N")</f>
        <v>N</v>
      </c>
      <c r="I6211" s="7" t="str">
        <f>IF('Master Input'!Q6211 &lt;&gt; "",'Master Input'!Q6211,"")</f>
        <v/>
      </c>
    </row>
    <row r="6212" spans="1:9" x14ac:dyDescent="0.3">
      <c r="A6212" t="str">
        <f>IF('Master Input'!A6212 &lt;&gt; "",'Master Input'!A6212,"")</f>
        <v/>
      </c>
      <c r="B6212" s="7" t="str">
        <f>IF('Master Input'!B6212 &lt;&gt; "",'Master Input'!B6212,"")</f>
        <v/>
      </c>
      <c r="C6212" s="7" t="str">
        <f>IF('Master Input'!C6212 &lt;&gt; "",'Master Input'!C6212,"")</f>
        <v/>
      </c>
      <c r="D6212" t="str">
        <f>IF('Master Input'!D6212 &lt;&gt; "",'Master Input'!D6212,"")</f>
        <v/>
      </c>
      <c r="E6212" s="7" t="str">
        <f>IF('Master Input'!E6212 &lt;&gt; "",'Master Input'!E6212,"")</f>
        <v/>
      </c>
      <c r="F6212" s="58" t="str">
        <f>IF('Master Input'!G6212 &lt;&gt; "",'Master Input'!G6212, "")</f>
        <v/>
      </c>
      <c r="G6212" s="18" t="str">
        <f>IFERROR(INDEX('Docs Signed Input'!B:B,MATCH('Nate''s Evolution'!$B6212,'Docs Signed Input'!E:E,0)),"N")</f>
        <v>N</v>
      </c>
      <c r="H6212" s="18" t="str">
        <f>IFERROR(INDEX('Docs Signed Input'!C:C,MATCH('Nate''s Evolution'!B6212,'Docs Signed Input'!E:E,0)),"N")</f>
        <v>N</v>
      </c>
      <c r="I6212" s="7" t="str">
        <f>IF('Master Input'!Q6212 &lt;&gt; "",'Master Input'!Q6212,"")</f>
        <v/>
      </c>
    </row>
    <row r="6213" spans="1:9" x14ac:dyDescent="0.3">
      <c r="A6213" t="str">
        <f>IF('Master Input'!A6213 &lt;&gt; "",'Master Input'!A6213,"")</f>
        <v/>
      </c>
      <c r="B6213" s="7" t="str">
        <f>IF('Master Input'!B6213 &lt;&gt; "",'Master Input'!B6213,"")</f>
        <v/>
      </c>
      <c r="C6213" s="7" t="str">
        <f>IF('Master Input'!C6213 &lt;&gt; "",'Master Input'!C6213,"")</f>
        <v/>
      </c>
      <c r="D6213" t="str">
        <f>IF('Master Input'!D6213 &lt;&gt; "",'Master Input'!D6213,"")</f>
        <v/>
      </c>
      <c r="E6213" s="7" t="str">
        <f>IF('Master Input'!E6213 &lt;&gt; "",'Master Input'!E6213,"")</f>
        <v/>
      </c>
      <c r="F6213" s="58" t="str">
        <f>IF('Master Input'!G6213 &lt;&gt; "",'Master Input'!G6213, "")</f>
        <v/>
      </c>
      <c r="G6213" s="18" t="str">
        <f>IFERROR(INDEX('Docs Signed Input'!B:B,MATCH('Nate''s Evolution'!$B6213,'Docs Signed Input'!E:E,0)),"N")</f>
        <v>N</v>
      </c>
      <c r="H6213" s="18" t="str">
        <f>IFERROR(INDEX('Docs Signed Input'!C:C,MATCH('Nate''s Evolution'!B6213,'Docs Signed Input'!E:E,0)),"N")</f>
        <v>N</v>
      </c>
      <c r="I6213" s="7" t="str">
        <f>IF('Master Input'!Q6213 &lt;&gt; "",'Master Input'!Q6213,"")</f>
        <v/>
      </c>
    </row>
    <row r="6214" spans="1:9" x14ac:dyDescent="0.3">
      <c r="A6214" t="str">
        <f>IF('Master Input'!A6214 &lt;&gt; "",'Master Input'!A6214,"")</f>
        <v/>
      </c>
      <c r="B6214" s="7" t="str">
        <f>IF('Master Input'!B6214 &lt;&gt; "",'Master Input'!B6214,"")</f>
        <v/>
      </c>
      <c r="C6214" s="7" t="str">
        <f>IF('Master Input'!C6214 &lt;&gt; "",'Master Input'!C6214,"")</f>
        <v/>
      </c>
      <c r="D6214" t="str">
        <f>IF('Master Input'!D6214 &lt;&gt; "",'Master Input'!D6214,"")</f>
        <v/>
      </c>
      <c r="E6214" s="7" t="str">
        <f>IF('Master Input'!E6214 &lt;&gt; "",'Master Input'!E6214,"")</f>
        <v/>
      </c>
      <c r="F6214" s="58" t="str">
        <f>IF('Master Input'!G6214 &lt;&gt; "",'Master Input'!G6214, "")</f>
        <v/>
      </c>
      <c r="G6214" s="18" t="str">
        <f>IFERROR(INDEX('Docs Signed Input'!B:B,MATCH('Nate''s Evolution'!$B6214,'Docs Signed Input'!E:E,0)),"N")</f>
        <v>N</v>
      </c>
      <c r="H6214" s="18" t="str">
        <f>IFERROR(INDEX('Docs Signed Input'!C:C,MATCH('Nate''s Evolution'!B6214,'Docs Signed Input'!E:E,0)),"N")</f>
        <v>N</v>
      </c>
      <c r="I6214" s="7" t="str">
        <f>IF('Master Input'!Q6214 &lt;&gt; "",'Master Input'!Q6214,"")</f>
        <v/>
      </c>
    </row>
    <row r="6215" spans="1:9" x14ac:dyDescent="0.3">
      <c r="A6215" t="str">
        <f>IF('Master Input'!A6215 &lt;&gt; "",'Master Input'!A6215,"")</f>
        <v/>
      </c>
      <c r="B6215" s="7" t="str">
        <f>IF('Master Input'!B6215 &lt;&gt; "",'Master Input'!B6215,"")</f>
        <v/>
      </c>
      <c r="C6215" s="7" t="str">
        <f>IF('Master Input'!C6215 &lt;&gt; "",'Master Input'!C6215,"")</f>
        <v/>
      </c>
      <c r="D6215" t="str">
        <f>IF('Master Input'!D6215 &lt;&gt; "",'Master Input'!D6215,"")</f>
        <v/>
      </c>
      <c r="E6215" s="7" t="str">
        <f>IF('Master Input'!E6215 &lt;&gt; "",'Master Input'!E6215,"")</f>
        <v/>
      </c>
      <c r="F6215" s="58" t="str">
        <f>IF('Master Input'!G6215 &lt;&gt; "",'Master Input'!G6215, "")</f>
        <v/>
      </c>
      <c r="G6215" s="18" t="str">
        <f>IFERROR(INDEX('Docs Signed Input'!B:B,MATCH('Nate''s Evolution'!$B6215,'Docs Signed Input'!E:E,0)),"N")</f>
        <v>N</v>
      </c>
      <c r="H6215" s="18" t="str">
        <f>IFERROR(INDEX('Docs Signed Input'!C:C,MATCH('Nate''s Evolution'!B6215,'Docs Signed Input'!E:E,0)),"N")</f>
        <v>N</v>
      </c>
      <c r="I6215" s="7" t="str">
        <f>IF('Master Input'!Q6215 &lt;&gt; "",'Master Input'!Q6215,"")</f>
        <v/>
      </c>
    </row>
    <row r="6216" spans="1:9" x14ac:dyDescent="0.3">
      <c r="A6216" t="str">
        <f>IF('Master Input'!A6216 &lt;&gt; "",'Master Input'!A6216,"")</f>
        <v/>
      </c>
      <c r="B6216" s="7" t="str">
        <f>IF('Master Input'!B6216 &lt;&gt; "",'Master Input'!B6216,"")</f>
        <v/>
      </c>
      <c r="C6216" s="7" t="str">
        <f>IF('Master Input'!C6216 &lt;&gt; "",'Master Input'!C6216,"")</f>
        <v/>
      </c>
      <c r="D6216" t="str">
        <f>IF('Master Input'!D6216 &lt;&gt; "",'Master Input'!D6216,"")</f>
        <v/>
      </c>
      <c r="E6216" s="7" t="str">
        <f>IF('Master Input'!E6216 &lt;&gt; "",'Master Input'!E6216,"")</f>
        <v/>
      </c>
      <c r="F6216" s="58" t="str">
        <f>IF('Master Input'!G6216 &lt;&gt; "",'Master Input'!G6216, "")</f>
        <v/>
      </c>
      <c r="G6216" s="18" t="str">
        <f>IFERROR(INDEX('Docs Signed Input'!B:B,MATCH('Nate''s Evolution'!$B6216,'Docs Signed Input'!E:E,0)),"N")</f>
        <v>N</v>
      </c>
      <c r="H6216" s="18" t="str">
        <f>IFERROR(INDEX('Docs Signed Input'!C:C,MATCH('Nate''s Evolution'!B6216,'Docs Signed Input'!E:E,0)),"N")</f>
        <v>N</v>
      </c>
      <c r="I6216" s="7" t="str">
        <f>IF('Master Input'!Q6216 &lt;&gt; "",'Master Input'!Q6216,"")</f>
        <v/>
      </c>
    </row>
    <row r="6217" spans="1:9" x14ac:dyDescent="0.3">
      <c r="A6217" t="str">
        <f>IF('Master Input'!A6217 &lt;&gt; "",'Master Input'!A6217,"")</f>
        <v/>
      </c>
      <c r="B6217" s="7" t="str">
        <f>IF('Master Input'!B6217 &lt;&gt; "",'Master Input'!B6217,"")</f>
        <v/>
      </c>
      <c r="C6217" s="7" t="str">
        <f>IF('Master Input'!C6217 &lt;&gt; "",'Master Input'!C6217,"")</f>
        <v/>
      </c>
      <c r="D6217" t="str">
        <f>IF('Master Input'!D6217 &lt;&gt; "",'Master Input'!D6217,"")</f>
        <v/>
      </c>
      <c r="E6217" s="7" t="str">
        <f>IF('Master Input'!E6217 &lt;&gt; "",'Master Input'!E6217,"")</f>
        <v/>
      </c>
      <c r="F6217" s="58" t="str">
        <f>IF('Master Input'!G6217 &lt;&gt; "",'Master Input'!G6217, "")</f>
        <v/>
      </c>
      <c r="G6217" s="18" t="str">
        <f>IFERROR(INDEX('Docs Signed Input'!B:B,MATCH('Nate''s Evolution'!$B6217,'Docs Signed Input'!E:E,0)),"N")</f>
        <v>N</v>
      </c>
      <c r="H6217" s="18" t="str">
        <f>IFERROR(INDEX('Docs Signed Input'!C:C,MATCH('Nate''s Evolution'!B6217,'Docs Signed Input'!E:E,0)),"N")</f>
        <v>N</v>
      </c>
      <c r="I6217" s="7" t="str">
        <f>IF('Master Input'!Q6217 &lt;&gt; "",'Master Input'!Q6217,"")</f>
        <v/>
      </c>
    </row>
    <row r="6218" spans="1:9" x14ac:dyDescent="0.3">
      <c r="A6218" t="str">
        <f>IF('Master Input'!A6218 &lt;&gt; "",'Master Input'!A6218,"")</f>
        <v/>
      </c>
      <c r="B6218" s="7" t="str">
        <f>IF('Master Input'!B6218 &lt;&gt; "",'Master Input'!B6218,"")</f>
        <v/>
      </c>
      <c r="C6218" s="7" t="str">
        <f>IF('Master Input'!C6218 &lt;&gt; "",'Master Input'!C6218,"")</f>
        <v/>
      </c>
      <c r="D6218" t="str">
        <f>IF('Master Input'!D6218 &lt;&gt; "",'Master Input'!D6218,"")</f>
        <v/>
      </c>
      <c r="E6218" s="7" t="str">
        <f>IF('Master Input'!E6218 &lt;&gt; "",'Master Input'!E6218,"")</f>
        <v/>
      </c>
      <c r="F6218" s="58" t="str">
        <f>IF('Master Input'!G6218 &lt;&gt; "",'Master Input'!G6218, "")</f>
        <v/>
      </c>
      <c r="G6218" s="18" t="str">
        <f>IFERROR(INDEX('Docs Signed Input'!B:B,MATCH('Nate''s Evolution'!$B6218,'Docs Signed Input'!E:E,0)),"N")</f>
        <v>N</v>
      </c>
      <c r="H6218" s="18" t="str">
        <f>IFERROR(INDEX('Docs Signed Input'!C:C,MATCH('Nate''s Evolution'!B6218,'Docs Signed Input'!E:E,0)),"N")</f>
        <v>N</v>
      </c>
      <c r="I6218" s="7" t="str">
        <f>IF('Master Input'!Q6218 &lt;&gt; "",'Master Input'!Q6218,"")</f>
        <v/>
      </c>
    </row>
    <row r="6219" spans="1:9" x14ac:dyDescent="0.3">
      <c r="A6219" t="str">
        <f>IF('Master Input'!A6219 &lt;&gt; "",'Master Input'!A6219,"")</f>
        <v/>
      </c>
      <c r="B6219" s="7" t="str">
        <f>IF('Master Input'!B6219 &lt;&gt; "",'Master Input'!B6219,"")</f>
        <v/>
      </c>
      <c r="C6219" s="7" t="str">
        <f>IF('Master Input'!C6219 &lt;&gt; "",'Master Input'!C6219,"")</f>
        <v/>
      </c>
      <c r="D6219" t="str">
        <f>IF('Master Input'!D6219 &lt;&gt; "",'Master Input'!D6219,"")</f>
        <v/>
      </c>
      <c r="E6219" s="7" t="str">
        <f>IF('Master Input'!E6219 &lt;&gt; "",'Master Input'!E6219,"")</f>
        <v/>
      </c>
      <c r="F6219" s="58" t="str">
        <f>IF('Master Input'!G6219 &lt;&gt; "",'Master Input'!G6219, "")</f>
        <v/>
      </c>
      <c r="G6219" s="18" t="str">
        <f>IFERROR(INDEX('Docs Signed Input'!B:B,MATCH('Nate''s Evolution'!$B6219,'Docs Signed Input'!E:E,0)),"N")</f>
        <v>N</v>
      </c>
      <c r="H6219" s="18" t="str">
        <f>IFERROR(INDEX('Docs Signed Input'!C:C,MATCH('Nate''s Evolution'!B6219,'Docs Signed Input'!E:E,0)),"N")</f>
        <v>N</v>
      </c>
      <c r="I6219" s="7" t="str">
        <f>IF('Master Input'!Q6219 &lt;&gt; "",'Master Input'!Q6219,"")</f>
        <v/>
      </c>
    </row>
    <row r="6220" spans="1:9" x14ac:dyDescent="0.3">
      <c r="A6220" t="str">
        <f>IF('Master Input'!A6220 &lt;&gt; "",'Master Input'!A6220,"")</f>
        <v/>
      </c>
      <c r="B6220" s="7" t="str">
        <f>IF('Master Input'!B6220 &lt;&gt; "",'Master Input'!B6220,"")</f>
        <v/>
      </c>
      <c r="C6220" s="7" t="str">
        <f>IF('Master Input'!C6220 &lt;&gt; "",'Master Input'!C6220,"")</f>
        <v/>
      </c>
      <c r="D6220" t="str">
        <f>IF('Master Input'!D6220 &lt;&gt; "",'Master Input'!D6220,"")</f>
        <v/>
      </c>
      <c r="E6220" s="7" t="str">
        <f>IF('Master Input'!E6220 &lt;&gt; "",'Master Input'!E6220,"")</f>
        <v/>
      </c>
      <c r="F6220" s="58" t="str">
        <f>IF('Master Input'!G6220 &lt;&gt; "",'Master Input'!G6220, "")</f>
        <v/>
      </c>
      <c r="G6220" s="18" t="str">
        <f>IFERROR(INDEX('Docs Signed Input'!B:B,MATCH('Nate''s Evolution'!$B6220,'Docs Signed Input'!E:E,0)),"N")</f>
        <v>N</v>
      </c>
      <c r="H6220" s="18" t="str">
        <f>IFERROR(INDEX('Docs Signed Input'!C:C,MATCH('Nate''s Evolution'!B6220,'Docs Signed Input'!E:E,0)),"N")</f>
        <v>N</v>
      </c>
      <c r="I6220" s="7" t="str">
        <f>IF('Master Input'!Q6220 &lt;&gt; "",'Master Input'!Q6220,"")</f>
        <v/>
      </c>
    </row>
    <row r="6221" spans="1:9" x14ac:dyDescent="0.3">
      <c r="A6221" t="str">
        <f>IF('Master Input'!A6221 &lt;&gt; "",'Master Input'!A6221,"")</f>
        <v/>
      </c>
      <c r="B6221" s="7" t="str">
        <f>IF('Master Input'!B6221 &lt;&gt; "",'Master Input'!B6221,"")</f>
        <v/>
      </c>
      <c r="C6221" s="7" t="str">
        <f>IF('Master Input'!C6221 &lt;&gt; "",'Master Input'!C6221,"")</f>
        <v/>
      </c>
      <c r="D6221" t="str">
        <f>IF('Master Input'!D6221 &lt;&gt; "",'Master Input'!D6221,"")</f>
        <v/>
      </c>
      <c r="E6221" s="7" t="str">
        <f>IF('Master Input'!E6221 &lt;&gt; "",'Master Input'!E6221,"")</f>
        <v/>
      </c>
      <c r="F6221" s="58" t="str">
        <f>IF('Master Input'!G6221 &lt;&gt; "",'Master Input'!G6221, "")</f>
        <v/>
      </c>
      <c r="G6221" s="18" t="str">
        <f>IFERROR(INDEX('Docs Signed Input'!B:B,MATCH('Nate''s Evolution'!$B6221,'Docs Signed Input'!E:E,0)),"N")</f>
        <v>N</v>
      </c>
      <c r="H6221" s="18" t="str">
        <f>IFERROR(INDEX('Docs Signed Input'!C:C,MATCH('Nate''s Evolution'!B6221,'Docs Signed Input'!E:E,0)),"N")</f>
        <v>N</v>
      </c>
      <c r="I6221" s="7" t="str">
        <f>IF('Master Input'!Q6221 &lt;&gt; "",'Master Input'!Q6221,"")</f>
        <v/>
      </c>
    </row>
    <row r="6222" spans="1:9" x14ac:dyDescent="0.3">
      <c r="A6222" t="str">
        <f>IF('Master Input'!A6222 &lt;&gt; "",'Master Input'!A6222,"")</f>
        <v/>
      </c>
      <c r="B6222" s="7" t="str">
        <f>IF('Master Input'!B6222 &lt;&gt; "",'Master Input'!B6222,"")</f>
        <v/>
      </c>
      <c r="C6222" s="7" t="str">
        <f>IF('Master Input'!C6222 &lt;&gt; "",'Master Input'!C6222,"")</f>
        <v/>
      </c>
      <c r="D6222" t="str">
        <f>IF('Master Input'!D6222 &lt;&gt; "",'Master Input'!D6222,"")</f>
        <v/>
      </c>
      <c r="E6222" s="7" t="str">
        <f>IF('Master Input'!E6222 &lt;&gt; "",'Master Input'!E6222,"")</f>
        <v/>
      </c>
      <c r="F6222" s="58" t="str">
        <f>IF('Master Input'!G6222 &lt;&gt; "",'Master Input'!G6222, "")</f>
        <v/>
      </c>
      <c r="G6222" s="18" t="str">
        <f>IFERROR(INDEX('Docs Signed Input'!B:B,MATCH('Nate''s Evolution'!$B6222,'Docs Signed Input'!E:E,0)),"N")</f>
        <v>N</v>
      </c>
      <c r="H6222" s="18" t="str">
        <f>IFERROR(INDEX('Docs Signed Input'!C:C,MATCH('Nate''s Evolution'!B6222,'Docs Signed Input'!E:E,0)),"N")</f>
        <v>N</v>
      </c>
      <c r="I6222" s="7" t="str">
        <f>IF('Master Input'!Q6222 &lt;&gt; "",'Master Input'!Q6222,"")</f>
        <v/>
      </c>
    </row>
    <row r="6223" spans="1:9" x14ac:dyDescent="0.3">
      <c r="A6223" t="str">
        <f>IF('Master Input'!A6223 &lt;&gt; "",'Master Input'!A6223,"")</f>
        <v/>
      </c>
      <c r="B6223" s="7" t="str">
        <f>IF('Master Input'!B6223 &lt;&gt; "",'Master Input'!B6223,"")</f>
        <v/>
      </c>
      <c r="C6223" s="7" t="str">
        <f>IF('Master Input'!C6223 &lt;&gt; "",'Master Input'!C6223,"")</f>
        <v/>
      </c>
      <c r="D6223" t="str">
        <f>IF('Master Input'!D6223 &lt;&gt; "",'Master Input'!D6223,"")</f>
        <v/>
      </c>
      <c r="E6223" s="7" t="str">
        <f>IF('Master Input'!E6223 &lt;&gt; "",'Master Input'!E6223,"")</f>
        <v/>
      </c>
      <c r="F6223" s="58" t="str">
        <f>IF('Master Input'!G6223 &lt;&gt; "",'Master Input'!G6223, "")</f>
        <v/>
      </c>
      <c r="G6223" s="18" t="str">
        <f>IFERROR(INDEX('Docs Signed Input'!B:B,MATCH('Nate''s Evolution'!$B6223,'Docs Signed Input'!E:E,0)),"N")</f>
        <v>N</v>
      </c>
      <c r="H6223" s="18" t="str">
        <f>IFERROR(INDEX('Docs Signed Input'!C:C,MATCH('Nate''s Evolution'!B6223,'Docs Signed Input'!E:E,0)),"N")</f>
        <v>N</v>
      </c>
      <c r="I6223" s="7" t="str">
        <f>IF('Master Input'!Q6223 &lt;&gt; "",'Master Input'!Q6223,"")</f>
        <v/>
      </c>
    </row>
    <row r="6224" spans="1:9" x14ac:dyDescent="0.3">
      <c r="A6224" t="str">
        <f>IF('Master Input'!A6224 &lt;&gt; "",'Master Input'!A6224,"")</f>
        <v/>
      </c>
      <c r="B6224" s="7" t="str">
        <f>IF('Master Input'!B6224 &lt;&gt; "",'Master Input'!B6224,"")</f>
        <v/>
      </c>
      <c r="C6224" s="7" t="str">
        <f>IF('Master Input'!C6224 &lt;&gt; "",'Master Input'!C6224,"")</f>
        <v/>
      </c>
      <c r="D6224" t="str">
        <f>IF('Master Input'!D6224 &lt;&gt; "",'Master Input'!D6224,"")</f>
        <v/>
      </c>
      <c r="E6224" s="7" t="str">
        <f>IF('Master Input'!E6224 &lt;&gt; "",'Master Input'!E6224,"")</f>
        <v/>
      </c>
      <c r="F6224" s="58" t="str">
        <f>IF('Master Input'!G6224 &lt;&gt; "",'Master Input'!G6224, "")</f>
        <v/>
      </c>
      <c r="G6224" s="18" t="str">
        <f>IFERROR(INDEX('Docs Signed Input'!B:B,MATCH('Nate''s Evolution'!$B6224,'Docs Signed Input'!E:E,0)),"N")</f>
        <v>N</v>
      </c>
      <c r="H6224" s="18" t="str">
        <f>IFERROR(INDEX('Docs Signed Input'!C:C,MATCH('Nate''s Evolution'!B6224,'Docs Signed Input'!E:E,0)),"N")</f>
        <v>N</v>
      </c>
      <c r="I6224" s="7" t="str">
        <f>IF('Master Input'!Q6224 &lt;&gt; "",'Master Input'!Q6224,"")</f>
        <v/>
      </c>
    </row>
    <row r="6225" spans="1:9" x14ac:dyDescent="0.3">
      <c r="A6225" t="str">
        <f>IF('Master Input'!A6225 &lt;&gt; "",'Master Input'!A6225,"")</f>
        <v/>
      </c>
      <c r="B6225" s="7" t="str">
        <f>IF('Master Input'!B6225 &lt;&gt; "",'Master Input'!B6225,"")</f>
        <v/>
      </c>
      <c r="C6225" s="7" t="str">
        <f>IF('Master Input'!C6225 &lt;&gt; "",'Master Input'!C6225,"")</f>
        <v/>
      </c>
      <c r="D6225" t="str">
        <f>IF('Master Input'!D6225 &lt;&gt; "",'Master Input'!D6225,"")</f>
        <v/>
      </c>
      <c r="E6225" s="7" t="str">
        <f>IF('Master Input'!E6225 &lt;&gt; "",'Master Input'!E6225,"")</f>
        <v/>
      </c>
      <c r="F6225" s="58" t="str">
        <f>IF('Master Input'!G6225 &lt;&gt; "",'Master Input'!G6225, "")</f>
        <v/>
      </c>
      <c r="G6225" s="18" t="str">
        <f>IFERROR(INDEX('Docs Signed Input'!B:B,MATCH('Nate''s Evolution'!$B6225,'Docs Signed Input'!E:E,0)),"N")</f>
        <v>N</v>
      </c>
      <c r="H6225" s="18" t="str">
        <f>IFERROR(INDEX('Docs Signed Input'!C:C,MATCH('Nate''s Evolution'!B6225,'Docs Signed Input'!E:E,0)),"N")</f>
        <v>N</v>
      </c>
      <c r="I6225" s="7" t="str">
        <f>IF('Master Input'!Q6225 &lt;&gt; "",'Master Input'!Q6225,"")</f>
        <v/>
      </c>
    </row>
    <row r="6226" spans="1:9" x14ac:dyDescent="0.3">
      <c r="A6226" t="str">
        <f>IF('Master Input'!A6226 &lt;&gt; "",'Master Input'!A6226,"")</f>
        <v/>
      </c>
      <c r="B6226" s="7" t="str">
        <f>IF('Master Input'!B6226 &lt;&gt; "",'Master Input'!B6226,"")</f>
        <v/>
      </c>
      <c r="C6226" s="7" t="str">
        <f>IF('Master Input'!C6226 &lt;&gt; "",'Master Input'!C6226,"")</f>
        <v/>
      </c>
      <c r="D6226" t="str">
        <f>IF('Master Input'!D6226 &lt;&gt; "",'Master Input'!D6226,"")</f>
        <v/>
      </c>
      <c r="E6226" s="7" t="str">
        <f>IF('Master Input'!E6226 &lt;&gt; "",'Master Input'!E6226,"")</f>
        <v/>
      </c>
      <c r="F6226" s="58" t="str">
        <f>IF('Master Input'!G6226 &lt;&gt; "",'Master Input'!G6226, "")</f>
        <v/>
      </c>
      <c r="G6226" s="18" t="str">
        <f>IFERROR(INDEX('Docs Signed Input'!B:B,MATCH('Nate''s Evolution'!$B6226,'Docs Signed Input'!E:E,0)),"N")</f>
        <v>N</v>
      </c>
      <c r="H6226" s="18" t="str">
        <f>IFERROR(INDEX('Docs Signed Input'!C:C,MATCH('Nate''s Evolution'!B6226,'Docs Signed Input'!E:E,0)),"N")</f>
        <v>N</v>
      </c>
      <c r="I6226" s="7" t="str">
        <f>IF('Master Input'!Q6226 &lt;&gt; "",'Master Input'!Q6226,"")</f>
        <v/>
      </c>
    </row>
    <row r="6227" spans="1:9" x14ac:dyDescent="0.3">
      <c r="A6227" t="str">
        <f>IF('Master Input'!A6227 &lt;&gt; "",'Master Input'!A6227,"")</f>
        <v/>
      </c>
      <c r="B6227" s="7" t="str">
        <f>IF('Master Input'!B6227 &lt;&gt; "",'Master Input'!B6227,"")</f>
        <v/>
      </c>
      <c r="C6227" s="7" t="str">
        <f>IF('Master Input'!C6227 &lt;&gt; "",'Master Input'!C6227,"")</f>
        <v/>
      </c>
      <c r="D6227" t="str">
        <f>IF('Master Input'!D6227 &lt;&gt; "",'Master Input'!D6227,"")</f>
        <v/>
      </c>
      <c r="E6227" s="7" t="str">
        <f>IF('Master Input'!E6227 &lt;&gt; "",'Master Input'!E6227,"")</f>
        <v/>
      </c>
      <c r="F6227" s="58" t="str">
        <f>IF('Master Input'!G6227 &lt;&gt; "",'Master Input'!G6227, "")</f>
        <v/>
      </c>
      <c r="G6227" s="18" t="str">
        <f>IFERROR(INDEX('Docs Signed Input'!B:B,MATCH('Nate''s Evolution'!$B6227,'Docs Signed Input'!E:E,0)),"N")</f>
        <v>N</v>
      </c>
      <c r="H6227" s="18" t="str">
        <f>IFERROR(INDEX('Docs Signed Input'!C:C,MATCH('Nate''s Evolution'!B6227,'Docs Signed Input'!E:E,0)),"N")</f>
        <v>N</v>
      </c>
      <c r="I6227" s="7" t="str">
        <f>IF('Master Input'!Q6227 &lt;&gt; "",'Master Input'!Q6227,"")</f>
        <v/>
      </c>
    </row>
    <row r="6228" spans="1:9" x14ac:dyDescent="0.3">
      <c r="A6228" t="str">
        <f>IF('Master Input'!A6228 &lt;&gt; "",'Master Input'!A6228,"")</f>
        <v/>
      </c>
      <c r="B6228" s="7" t="str">
        <f>IF('Master Input'!B6228 &lt;&gt; "",'Master Input'!B6228,"")</f>
        <v/>
      </c>
      <c r="C6228" s="7" t="str">
        <f>IF('Master Input'!C6228 &lt;&gt; "",'Master Input'!C6228,"")</f>
        <v/>
      </c>
      <c r="D6228" t="str">
        <f>IF('Master Input'!D6228 &lt;&gt; "",'Master Input'!D6228,"")</f>
        <v/>
      </c>
      <c r="E6228" s="7" t="str">
        <f>IF('Master Input'!E6228 &lt;&gt; "",'Master Input'!E6228,"")</f>
        <v/>
      </c>
      <c r="F6228" s="58" t="str">
        <f>IF('Master Input'!G6228 &lt;&gt; "",'Master Input'!G6228, "")</f>
        <v/>
      </c>
      <c r="G6228" s="18" t="str">
        <f>IFERROR(INDEX('Docs Signed Input'!B:B,MATCH('Nate''s Evolution'!$B6228,'Docs Signed Input'!E:E,0)),"N")</f>
        <v>N</v>
      </c>
      <c r="H6228" s="18" t="str">
        <f>IFERROR(INDEX('Docs Signed Input'!C:C,MATCH('Nate''s Evolution'!B6228,'Docs Signed Input'!E:E,0)),"N")</f>
        <v>N</v>
      </c>
      <c r="I6228" s="7" t="str">
        <f>IF('Master Input'!Q6228 &lt;&gt; "",'Master Input'!Q6228,"")</f>
        <v/>
      </c>
    </row>
    <row r="6229" spans="1:9" x14ac:dyDescent="0.3">
      <c r="A6229" t="str">
        <f>IF('Master Input'!A6229 &lt;&gt; "",'Master Input'!A6229,"")</f>
        <v/>
      </c>
      <c r="B6229" s="7" t="str">
        <f>IF('Master Input'!B6229 &lt;&gt; "",'Master Input'!B6229,"")</f>
        <v/>
      </c>
      <c r="C6229" s="7" t="str">
        <f>IF('Master Input'!C6229 &lt;&gt; "",'Master Input'!C6229,"")</f>
        <v/>
      </c>
      <c r="D6229" t="str">
        <f>IF('Master Input'!D6229 &lt;&gt; "",'Master Input'!D6229,"")</f>
        <v/>
      </c>
      <c r="E6229" s="7" t="str">
        <f>IF('Master Input'!E6229 &lt;&gt; "",'Master Input'!E6229,"")</f>
        <v/>
      </c>
      <c r="F6229" s="58" t="str">
        <f>IF('Master Input'!G6229 &lt;&gt; "",'Master Input'!G6229, "")</f>
        <v/>
      </c>
      <c r="G6229" s="18" t="str">
        <f>IFERROR(INDEX('Docs Signed Input'!B:B,MATCH('Nate''s Evolution'!$B6229,'Docs Signed Input'!E:E,0)),"N")</f>
        <v>N</v>
      </c>
      <c r="H6229" s="18" t="str">
        <f>IFERROR(INDEX('Docs Signed Input'!C:C,MATCH('Nate''s Evolution'!B6229,'Docs Signed Input'!E:E,0)),"N")</f>
        <v>N</v>
      </c>
      <c r="I6229" s="7" t="str">
        <f>IF('Master Input'!Q6229 &lt;&gt; "",'Master Input'!Q6229,"")</f>
        <v/>
      </c>
    </row>
    <row r="6230" spans="1:9" x14ac:dyDescent="0.3">
      <c r="A6230" t="str">
        <f>IF('Master Input'!A6230 &lt;&gt; "",'Master Input'!A6230,"")</f>
        <v/>
      </c>
      <c r="B6230" s="7" t="str">
        <f>IF('Master Input'!B6230 &lt;&gt; "",'Master Input'!B6230,"")</f>
        <v/>
      </c>
      <c r="C6230" s="7" t="str">
        <f>IF('Master Input'!C6230 &lt;&gt; "",'Master Input'!C6230,"")</f>
        <v/>
      </c>
      <c r="D6230" t="str">
        <f>IF('Master Input'!D6230 &lt;&gt; "",'Master Input'!D6230,"")</f>
        <v/>
      </c>
      <c r="E6230" s="7" t="str">
        <f>IF('Master Input'!E6230 &lt;&gt; "",'Master Input'!E6230,"")</f>
        <v/>
      </c>
      <c r="F6230" s="58" t="str">
        <f>IF('Master Input'!G6230 &lt;&gt; "",'Master Input'!G6230, "")</f>
        <v/>
      </c>
      <c r="G6230" s="18" t="str">
        <f>IFERROR(INDEX('Docs Signed Input'!B:B,MATCH('Nate''s Evolution'!$B6230,'Docs Signed Input'!E:E,0)),"N")</f>
        <v>N</v>
      </c>
      <c r="H6230" s="18" t="str">
        <f>IFERROR(INDEX('Docs Signed Input'!C:C,MATCH('Nate''s Evolution'!B6230,'Docs Signed Input'!E:E,0)),"N")</f>
        <v>N</v>
      </c>
      <c r="I6230" s="7" t="str">
        <f>IF('Master Input'!Q6230 &lt;&gt; "",'Master Input'!Q6230,"")</f>
        <v/>
      </c>
    </row>
    <row r="6231" spans="1:9" x14ac:dyDescent="0.3">
      <c r="A6231" t="str">
        <f>IF('Master Input'!A6231 &lt;&gt; "",'Master Input'!A6231,"")</f>
        <v/>
      </c>
      <c r="B6231" s="7" t="str">
        <f>IF('Master Input'!B6231 &lt;&gt; "",'Master Input'!B6231,"")</f>
        <v/>
      </c>
      <c r="C6231" s="7" t="str">
        <f>IF('Master Input'!C6231 &lt;&gt; "",'Master Input'!C6231,"")</f>
        <v/>
      </c>
      <c r="D6231" t="str">
        <f>IF('Master Input'!D6231 &lt;&gt; "",'Master Input'!D6231,"")</f>
        <v/>
      </c>
      <c r="E6231" s="7" t="str">
        <f>IF('Master Input'!E6231 &lt;&gt; "",'Master Input'!E6231,"")</f>
        <v/>
      </c>
      <c r="F6231" s="58" t="str">
        <f>IF('Master Input'!G6231 &lt;&gt; "",'Master Input'!G6231, "")</f>
        <v/>
      </c>
      <c r="G6231" s="18" t="str">
        <f>IFERROR(INDEX('Docs Signed Input'!B:B,MATCH('Nate''s Evolution'!$B6231,'Docs Signed Input'!E:E,0)),"N")</f>
        <v>N</v>
      </c>
      <c r="H6231" s="18" t="str">
        <f>IFERROR(INDEX('Docs Signed Input'!C:C,MATCH('Nate''s Evolution'!B6231,'Docs Signed Input'!E:E,0)),"N")</f>
        <v>N</v>
      </c>
      <c r="I6231" s="7" t="str">
        <f>IF('Master Input'!Q6231 &lt;&gt; "",'Master Input'!Q6231,"")</f>
        <v/>
      </c>
    </row>
    <row r="6232" spans="1:9" x14ac:dyDescent="0.3">
      <c r="A6232" t="str">
        <f>IF('Master Input'!A6232 &lt;&gt; "",'Master Input'!A6232,"")</f>
        <v/>
      </c>
      <c r="B6232" s="7" t="str">
        <f>IF('Master Input'!B6232 &lt;&gt; "",'Master Input'!B6232,"")</f>
        <v/>
      </c>
      <c r="C6232" s="7" t="str">
        <f>IF('Master Input'!C6232 &lt;&gt; "",'Master Input'!C6232,"")</f>
        <v/>
      </c>
      <c r="D6232" t="str">
        <f>IF('Master Input'!D6232 &lt;&gt; "",'Master Input'!D6232,"")</f>
        <v/>
      </c>
      <c r="E6232" s="7" t="str">
        <f>IF('Master Input'!E6232 &lt;&gt; "",'Master Input'!E6232,"")</f>
        <v/>
      </c>
      <c r="F6232" s="58" t="str">
        <f>IF('Master Input'!G6232 &lt;&gt; "",'Master Input'!G6232, "")</f>
        <v/>
      </c>
      <c r="G6232" s="18" t="str">
        <f>IFERROR(INDEX('Docs Signed Input'!B:B,MATCH('Nate''s Evolution'!$B6232,'Docs Signed Input'!E:E,0)),"N")</f>
        <v>N</v>
      </c>
      <c r="H6232" s="18" t="str">
        <f>IFERROR(INDEX('Docs Signed Input'!C:C,MATCH('Nate''s Evolution'!B6232,'Docs Signed Input'!E:E,0)),"N")</f>
        <v>N</v>
      </c>
      <c r="I6232" s="7" t="str">
        <f>IF('Master Input'!Q6232 &lt;&gt; "",'Master Input'!Q6232,"")</f>
        <v/>
      </c>
    </row>
    <row r="6233" spans="1:9" x14ac:dyDescent="0.3">
      <c r="A6233" t="str">
        <f>IF('Master Input'!A6233 &lt;&gt; "",'Master Input'!A6233,"")</f>
        <v/>
      </c>
      <c r="B6233" s="7" t="str">
        <f>IF('Master Input'!B6233 &lt;&gt; "",'Master Input'!B6233,"")</f>
        <v/>
      </c>
      <c r="C6233" s="7" t="str">
        <f>IF('Master Input'!C6233 &lt;&gt; "",'Master Input'!C6233,"")</f>
        <v/>
      </c>
      <c r="D6233" t="str">
        <f>IF('Master Input'!D6233 &lt;&gt; "",'Master Input'!D6233,"")</f>
        <v/>
      </c>
      <c r="E6233" s="7" t="str">
        <f>IF('Master Input'!E6233 &lt;&gt; "",'Master Input'!E6233,"")</f>
        <v/>
      </c>
      <c r="F6233" s="58" t="str">
        <f>IF('Master Input'!G6233 &lt;&gt; "",'Master Input'!G6233, "")</f>
        <v/>
      </c>
      <c r="G6233" s="18" t="str">
        <f>IFERROR(INDEX('Docs Signed Input'!B:B,MATCH('Nate''s Evolution'!$B6233,'Docs Signed Input'!E:E,0)),"N")</f>
        <v>N</v>
      </c>
      <c r="H6233" s="18" t="str">
        <f>IFERROR(INDEX('Docs Signed Input'!C:C,MATCH('Nate''s Evolution'!B6233,'Docs Signed Input'!E:E,0)),"N")</f>
        <v>N</v>
      </c>
      <c r="I6233" s="7" t="str">
        <f>IF('Master Input'!Q6233 &lt;&gt; "",'Master Input'!Q6233,"")</f>
        <v/>
      </c>
    </row>
    <row r="6234" spans="1:9" x14ac:dyDescent="0.3">
      <c r="A6234" t="str">
        <f>IF('Master Input'!A6234 &lt;&gt; "",'Master Input'!A6234,"")</f>
        <v/>
      </c>
      <c r="B6234" s="7" t="str">
        <f>IF('Master Input'!B6234 &lt;&gt; "",'Master Input'!B6234,"")</f>
        <v/>
      </c>
      <c r="C6234" s="7" t="str">
        <f>IF('Master Input'!C6234 &lt;&gt; "",'Master Input'!C6234,"")</f>
        <v/>
      </c>
      <c r="D6234" t="str">
        <f>IF('Master Input'!D6234 &lt;&gt; "",'Master Input'!D6234,"")</f>
        <v/>
      </c>
      <c r="E6234" s="7" t="str">
        <f>IF('Master Input'!E6234 &lt;&gt; "",'Master Input'!E6234,"")</f>
        <v/>
      </c>
      <c r="F6234" s="58" t="str">
        <f>IF('Master Input'!G6234 &lt;&gt; "",'Master Input'!G6234, "")</f>
        <v/>
      </c>
      <c r="G6234" s="18" t="str">
        <f>IFERROR(INDEX('Docs Signed Input'!B:B,MATCH('Nate''s Evolution'!$B6234,'Docs Signed Input'!E:E,0)),"N")</f>
        <v>N</v>
      </c>
      <c r="H6234" s="18" t="str">
        <f>IFERROR(INDEX('Docs Signed Input'!C:C,MATCH('Nate''s Evolution'!B6234,'Docs Signed Input'!E:E,0)),"N")</f>
        <v>N</v>
      </c>
      <c r="I6234" s="7" t="str">
        <f>IF('Master Input'!Q6234 &lt;&gt; "",'Master Input'!Q6234,"")</f>
        <v/>
      </c>
    </row>
    <row r="6235" spans="1:9" x14ac:dyDescent="0.3">
      <c r="A6235" t="str">
        <f>IF('Master Input'!A6235 &lt;&gt; "",'Master Input'!A6235,"")</f>
        <v/>
      </c>
      <c r="B6235" s="7" t="str">
        <f>IF('Master Input'!B6235 &lt;&gt; "",'Master Input'!B6235,"")</f>
        <v/>
      </c>
      <c r="C6235" s="7" t="str">
        <f>IF('Master Input'!C6235 &lt;&gt; "",'Master Input'!C6235,"")</f>
        <v/>
      </c>
      <c r="D6235" t="str">
        <f>IF('Master Input'!D6235 &lt;&gt; "",'Master Input'!D6235,"")</f>
        <v/>
      </c>
      <c r="E6235" s="7" t="str">
        <f>IF('Master Input'!E6235 &lt;&gt; "",'Master Input'!E6235,"")</f>
        <v/>
      </c>
      <c r="F6235" s="58" t="str">
        <f>IF('Master Input'!G6235 &lt;&gt; "",'Master Input'!G6235, "")</f>
        <v/>
      </c>
      <c r="G6235" s="18" t="str">
        <f>IFERROR(INDEX('Docs Signed Input'!B:B,MATCH('Nate''s Evolution'!$B6235,'Docs Signed Input'!E:E,0)),"N")</f>
        <v>N</v>
      </c>
      <c r="H6235" s="18" t="str">
        <f>IFERROR(INDEX('Docs Signed Input'!C:C,MATCH('Nate''s Evolution'!B6235,'Docs Signed Input'!E:E,0)),"N")</f>
        <v>N</v>
      </c>
      <c r="I6235" s="7" t="str">
        <f>IF('Master Input'!Q6235 &lt;&gt; "",'Master Input'!Q6235,"")</f>
        <v/>
      </c>
    </row>
    <row r="6236" spans="1:9" x14ac:dyDescent="0.3">
      <c r="A6236" t="str">
        <f>IF('Master Input'!A6236 &lt;&gt; "",'Master Input'!A6236,"")</f>
        <v/>
      </c>
      <c r="B6236" s="7" t="str">
        <f>IF('Master Input'!B6236 &lt;&gt; "",'Master Input'!B6236,"")</f>
        <v/>
      </c>
      <c r="C6236" s="7" t="str">
        <f>IF('Master Input'!C6236 &lt;&gt; "",'Master Input'!C6236,"")</f>
        <v/>
      </c>
      <c r="D6236" t="str">
        <f>IF('Master Input'!D6236 &lt;&gt; "",'Master Input'!D6236,"")</f>
        <v/>
      </c>
      <c r="E6236" s="7" t="str">
        <f>IF('Master Input'!E6236 &lt;&gt; "",'Master Input'!E6236,"")</f>
        <v/>
      </c>
      <c r="F6236" s="58" t="str">
        <f>IF('Master Input'!G6236 &lt;&gt; "",'Master Input'!G6236, "")</f>
        <v/>
      </c>
      <c r="G6236" s="18" t="str">
        <f>IFERROR(INDEX('Docs Signed Input'!B:B,MATCH('Nate''s Evolution'!$B6236,'Docs Signed Input'!E:E,0)),"N")</f>
        <v>N</v>
      </c>
      <c r="H6236" s="18" t="str">
        <f>IFERROR(INDEX('Docs Signed Input'!C:C,MATCH('Nate''s Evolution'!B6236,'Docs Signed Input'!E:E,0)),"N")</f>
        <v>N</v>
      </c>
      <c r="I6236" s="7" t="str">
        <f>IF('Master Input'!Q6236 &lt;&gt; "",'Master Input'!Q6236,"")</f>
        <v/>
      </c>
    </row>
    <row r="6237" spans="1:9" x14ac:dyDescent="0.3">
      <c r="A6237" t="str">
        <f>IF('Master Input'!A6237 &lt;&gt; "",'Master Input'!A6237,"")</f>
        <v/>
      </c>
      <c r="B6237" s="7" t="str">
        <f>IF('Master Input'!B6237 &lt;&gt; "",'Master Input'!B6237,"")</f>
        <v/>
      </c>
      <c r="C6237" s="7" t="str">
        <f>IF('Master Input'!C6237 &lt;&gt; "",'Master Input'!C6237,"")</f>
        <v/>
      </c>
      <c r="D6237" t="str">
        <f>IF('Master Input'!D6237 &lt;&gt; "",'Master Input'!D6237,"")</f>
        <v/>
      </c>
      <c r="E6237" s="7" t="str">
        <f>IF('Master Input'!E6237 &lt;&gt; "",'Master Input'!E6237,"")</f>
        <v/>
      </c>
      <c r="F6237" s="58" t="str">
        <f>IF('Master Input'!G6237 &lt;&gt; "",'Master Input'!G6237, "")</f>
        <v/>
      </c>
      <c r="G6237" s="18" t="str">
        <f>IFERROR(INDEX('Docs Signed Input'!B:B,MATCH('Nate''s Evolution'!$B6237,'Docs Signed Input'!E:E,0)),"N")</f>
        <v>N</v>
      </c>
      <c r="H6237" s="18" t="str">
        <f>IFERROR(INDEX('Docs Signed Input'!C:C,MATCH('Nate''s Evolution'!B6237,'Docs Signed Input'!E:E,0)),"N")</f>
        <v>N</v>
      </c>
      <c r="I6237" s="7" t="str">
        <f>IF('Master Input'!Q6237 &lt;&gt; "",'Master Input'!Q6237,"")</f>
        <v/>
      </c>
    </row>
    <row r="6238" spans="1:9" x14ac:dyDescent="0.3">
      <c r="A6238" t="str">
        <f>IF('Master Input'!A6238 &lt;&gt; "",'Master Input'!A6238,"")</f>
        <v/>
      </c>
      <c r="B6238" s="7" t="str">
        <f>IF('Master Input'!B6238 &lt;&gt; "",'Master Input'!B6238,"")</f>
        <v/>
      </c>
      <c r="C6238" s="7" t="str">
        <f>IF('Master Input'!C6238 &lt;&gt; "",'Master Input'!C6238,"")</f>
        <v/>
      </c>
      <c r="D6238" t="str">
        <f>IF('Master Input'!D6238 &lt;&gt; "",'Master Input'!D6238,"")</f>
        <v/>
      </c>
      <c r="E6238" s="7" t="str">
        <f>IF('Master Input'!E6238 &lt;&gt; "",'Master Input'!E6238,"")</f>
        <v/>
      </c>
      <c r="F6238" s="58" t="str">
        <f>IF('Master Input'!G6238 &lt;&gt; "",'Master Input'!G6238, "")</f>
        <v/>
      </c>
      <c r="G6238" s="18" t="str">
        <f>IFERROR(INDEX('Docs Signed Input'!B:B,MATCH('Nate''s Evolution'!$B6238,'Docs Signed Input'!E:E,0)),"N")</f>
        <v>N</v>
      </c>
      <c r="H6238" s="18" t="str">
        <f>IFERROR(INDEX('Docs Signed Input'!C:C,MATCH('Nate''s Evolution'!B6238,'Docs Signed Input'!E:E,0)),"N")</f>
        <v>N</v>
      </c>
      <c r="I6238" s="7" t="str">
        <f>IF('Master Input'!Q6238 &lt;&gt; "",'Master Input'!Q6238,"")</f>
        <v/>
      </c>
    </row>
    <row r="6239" spans="1:9" x14ac:dyDescent="0.3">
      <c r="A6239" t="str">
        <f>IF('Master Input'!A6239 &lt;&gt; "",'Master Input'!A6239,"")</f>
        <v/>
      </c>
      <c r="B6239" s="7" t="str">
        <f>IF('Master Input'!B6239 &lt;&gt; "",'Master Input'!B6239,"")</f>
        <v/>
      </c>
      <c r="C6239" s="7" t="str">
        <f>IF('Master Input'!C6239 &lt;&gt; "",'Master Input'!C6239,"")</f>
        <v/>
      </c>
      <c r="D6239" t="str">
        <f>IF('Master Input'!D6239 &lt;&gt; "",'Master Input'!D6239,"")</f>
        <v/>
      </c>
      <c r="E6239" s="7" t="str">
        <f>IF('Master Input'!E6239 &lt;&gt; "",'Master Input'!E6239,"")</f>
        <v/>
      </c>
      <c r="F6239" s="58" t="str">
        <f>IF('Master Input'!G6239 &lt;&gt; "",'Master Input'!G6239, "")</f>
        <v/>
      </c>
      <c r="G6239" s="18" t="str">
        <f>IFERROR(INDEX('Docs Signed Input'!B:B,MATCH('Nate''s Evolution'!$B6239,'Docs Signed Input'!E:E,0)),"N")</f>
        <v>N</v>
      </c>
      <c r="H6239" s="18" t="str">
        <f>IFERROR(INDEX('Docs Signed Input'!C:C,MATCH('Nate''s Evolution'!B6239,'Docs Signed Input'!E:E,0)),"N")</f>
        <v>N</v>
      </c>
      <c r="I6239" s="7" t="str">
        <f>IF('Master Input'!Q6239 &lt;&gt; "",'Master Input'!Q6239,"")</f>
        <v/>
      </c>
    </row>
    <row r="6240" spans="1:9" x14ac:dyDescent="0.3">
      <c r="A6240" t="str">
        <f>IF('Master Input'!A6240 &lt;&gt; "",'Master Input'!A6240,"")</f>
        <v/>
      </c>
      <c r="B6240" s="7" t="str">
        <f>IF('Master Input'!B6240 &lt;&gt; "",'Master Input'!B6240,"")</f>
        <v/>
      </c>
      <c r="C6240" s="7" t="str">
        <f>IF('Master Input'!C6240 &lt;&gt; "",'Master Input'!C6240,"")</f>
        <v/>
      </c>
      <c r="D6240" t="str">
        <f>IF('Master Input'!D6240 &lt;&gt; "",'Master Input'!D6240,"")</f>
        <v/>
      </c>
      <c r="E6240" s="7" t="str">
        <f>IF('Master Input'!E6240 &lt;&gt; "",'Master Input'!E6240,"")</f>
        <v/>
      </c>
      <c r="F6240" s="58" t="str">
        <f>IF('Master Input'!G6240 &lt;&gt; "",'Master Input'!G6240, "")</f>
        <v/>
      </c>
      <c r="G6240" s="18" t="str">
        <f>IFERROR(INDEX('Docs Signed Input'!B:B,MATCH('Nate''s Evolution'!$B6240,'Docs Signed Input'!E:E,0)),"N")</f>
        <v>N</v>
      </c>
      <c r="H6240" s="18" t="str">
        <f>IFERROR(INDEX('Docs Signed Input'!C:C,MATCH('Nate''s Evolution'!B6240,'Docs Signed Input'!E:E,0)),"N")</f>
        <v>N</v>
      </c>
      <c r="I6240" s="7" t="str">
        <f>IF('Master Input'!Q6240 &lt;&gt; "",'Master Input'!Q6240,"")</f>
        <v/>
      </c>
    </row>
    <row r="6241" spans="1:9" x14ac:dyDescent="0.3">
      <c r="A6241" t="str">
        <f>IF('Master Input'!A6241 &lt;&gt; "",'Master Input'!A6241,"")</f>
        <v/>
      </c>
      <c r="B6241" s="7" t="str">
        <f>IF('Master Input'!B6241 &lt;&gt; "",'Master Input'!B6241,"")</f>
        <v/>
      </c>
      <c r="C6241" s="7" t="str">
        <f>IF('Master Input'!C6241 &lt;&gt; "",'Master Input'!C6241,"")</f>
        <v/>
      </c>
      <c r="D6241" t="str">
        <f>IF('Master Input'!D6241 &lt;&gt; "",'Master Input'!D6241,"")</f>
        <v/>
      </c>
      <c r="E6241" s="7" t="str">
        <f>IF('Master Input'!E6241 &lt;&gt; "",'Master Input'!E6241,"")</f>
        <v/>
      </c>
      <c r="F6241" s="58" t="str">
        <f>IF('Master Input'!G6241 &lt;&gt; "",'Master Input'!G6241, "")</f>
        <v/>
      </c>
      <c r="G6241" s="18" t="str">
        <f>IFERROR(INDEX('Docs Signed Input'!B:B,MATCH('Nate''s Evolution'!$B6241,'Docs Signed Input'!E:E,0)),"N")</f>
        <v>N</v>
      </c>
      <c r="H6241" s="18" t="str">
        <f>IFERROR(INDEX('Docs Signed Input'!C:C,MATCH('Nate''s Evolution'!B6241,'Docs Signed Input'!E:E,0)),"N")</f>
        <v>N</v>
      </c>
      <c r="I6241" s="7" t="str">
        <f>IF('Master Input'!Q6241 &lt;&gt; "",'Master Input'!Q6241,"")</f>
        <v/>
      </c>
    </row>
    <row r="6242" spans="1:9" x14ac:dyDescent="0.3">
      <c r="A6242" t="str">
        <f>IF('Master Input'!A6242 &lt;&gt; "",'Master Input'!A6242,"")</f>
        <v/>
      </c>
      <c r="B6242" s="7" t="str">
        <f>IF('Master Input'!B6242 &lt;&gt; "",'Master Input'!B6242,"")</f>
        <v/>
      </c>
      <c r="C6242" s="7" t="str">
        <f>IF('Master Input'!C6242 &lt;&gt; "",'Master Input'!C6242,"")</f>
        <v/>
      </c>
      <c r="D6242" t="str">
        <f>IF('Master Input'!D6242 &lt;&gt; "",'Master Input'!D6242,"")</f>
        <v/>
      </c>
      <c r="E6242" s="7" t="str">
        <f>IF('Master Input'!E6242 &lt;&gt; "",'Master Input'!E6242,"")</f>
        <v/>
      </c>
      <c r="F6242" s="58" t="str">
        <f>IF('Master Input'!G6242 &lt;&gt; "",'Master Input'!G6242, "")</f>
        <v/>
      </c>
      <c r="G6242" s="18" t="str">
        <f>IFERROR(INDEX('Docs Signed Input'!B:B,MATCH('Nate''s Evolution'!$B6242,'Docs Signed Input'!E:E,0)),"N")</f>
        <v>N</v>
      </c>
      <c r="H6242" s="18" t="str">
        <f>IFERROR(INDEX('Docs Signed Input'!C:C,MATCH('Nate''s Evolution'!B6242,'Docs Signed Input'!E:E,0)),"N")</f>
        <v>N</v>
      </c>
      <c r="I6242" s="7" t="str">
        <f>IF('Master Input'!Q6242 &lt;&gt; "",'Master Input'!Q6242,"")</f>
        <v/>
      </c>
    </row>
    <row r="6243" spans="1:9" x14ac:dyDescent="0.3">
      <c r="A6243" t="str">
        <f>IF('Master Input'!A6243 &lt;&gt; "",'Master Input'!A6243,"")</f>
        <v/>
      </c>
      <c r="B6243" s="7" t="str">
        <f>IF('Master Input'!B6243 &lt;&gt; "",'Master Input'!B6243,"")</f>
        <v/>
      </c>
      <c r="C6243" s="7" t="str">
        <f>IF('Master Input'!C6243 &lt;&gt; "",'Master Input'!C6243,"")</f>
        <v/>
      </c>
      <c r="D6243" t="str">
        <f>IF('Master Input'!D6243 &lt;&gt; "",'Master Input'!D6243,"")</f>
        <v/>
      </c>
      <c r="E6243" s="7" t="str">
        <f>IF('Master Input'!E6243 &lt;&gt; "",'Master Input'!E6243,"")</f>
        <v/>
      </c>
      <c r="F6243" s="58" t="str">
        <f>IF('Master Input'!G6243 &lt;&gt; "",'Master Input'!G6243, "")</f>
        <v/>
      </c>
      <c r="G6243" s="18" t="str">
        <f>IFERROR(INDEX('Docs Signed Input'!B:B,MATCH('Nate''s Evolution'!$B6243,'Docs Signed Input'!E:E,0)),"N")</f>
        <v>N</v>
      </c>
      <c r="H6243" s="18" t="str">
        <f>IFERROR(INDEX('Docs Signed Input'!C:C,MATCH('Nate''s Evolution'!B6243,'Docs Signed Input'!E:E,0)),"N")</f>
        <v>N</v>
      </c>
      <c r="I6243" s="7" t="str">
        <f>IF('Master Input'!Q6243 &lt;&gt; "",'Master Input'!Q6243,"")</f>
        <v/>
      </c>
    </row>
    <row r="6244" spans="1:9" x14ac:dyDescent="0.3">
      <c r="A6244" t="str">
        <f>IF('Master Input'!A6244 &lt;&gt; "",'Master Input'!A6244,"")</f>
        <v/>
      </c>
      <c r="B6244" s="7" t="str">
        <f>IF('Master Input'!B6244 &lt;&gt; "",'Master Input'!B6244,"")</f>
        <v/>
      </c>
      <c r="C6244" s="7" t="str">
        <f>IF('Master Input'!C6244 &lt;&gt; "",'Master Input'!C6244,"")</f>
        <v/>
      </c>
      <c r="D6244" t="str">
        <f>IF('Master Input'!D6244 &lt;&gt; "",'Master Input'!D6244,"")</f>
        <v/>
      </c>
      <c r="E6244" s="7" t="str">
        <f>IF('Master Input'!E6244 &lt;&gt; "",'Master Input'!E6244,"")</f>
        <v/>
      </c>
      <c r="F6244" s="58" t="str">
        <f>IF('Master Input'!G6244 &lt;&gt; "",'Master Input'!G6244, "")</f>
        <v/>
      </c>
      <c r="G6244" s="18" t="str">
        <f>IFERROR(INDEX('Docs Signed Input'!B:B,MATCH('Nate''s Evolution'!$B6244,'Docs Signed Input'!E:E,0)),"N")</f>
        <v>N</v>
      </c>
      <c r="H6244" s="18" t="str">
        <f>IFERROR(INDEX('Docs Signed Input'!C:C,MATCH('Nate''s Evolution'!B6244,'Docs Signed Input'!E:E,0)),"N")</f>
        <v>N</v>
      </c>
      <c r="I6244" s="7" t="str">
        <f>IF('Master Input'!Q6244 &lt;&gt; "",'Master Input'!Q6244,"")</f>
        <v/>
      </c>
    </row>
    <row r="6245" spans="1:9" x14ac:dyDescent="0.3">
      <c r="A6245" t="str">
        <f>IF('Master Input'!A6245 &lt;&gt; "",'Master Input'!A6245,"")</f>
        <v/>
      </c>
      <c r="B6245" s="7" t="str">
        <f>IF('Master Input'!B6245 &lt;&gt; "",'Master Input'!B6245,"")</f>
        <v/>
      </c>
      <c r="C6245" s="7" t="str">
        <f>IF('Master Input'!C6245 &lt;&gt; "",'Master Input'!C6245,"")</f>
        <v/>
      </c>
      <c r="D6245" t="str">
        <f>IF('Master Input'!D6245 &lt;&gt; "",'Master Input'!D6245,"")</f>
        <v/>
      </c>
      <c r="E6245" s="7" t="str">
        <f>IF('Master Input'!E6245 &lt;&gt; "",'Master Input'!E6245,"")</f>
        <v/>
      </c>
      <c r="F6245" s="58" t="str">
        <f>IF('Master Input'!G6245 &lt;&gt; "",'Master Input'!G6245, "")</f>
        <v/>
      </c>
      <c r="G6245" s="18" t="str">
        <f>IFERROR(INDEX('Docs Signed Input'!B:B,MATCH('Nate''s Evolution'!$B6245,'Docs Signed Input'!E:E,0)),"N")</f>
        <v>N</v>
      </c>
      <c r="H6245" s="18" t="str">
        <f>IFERROR(INDEX('Docs Signed Input'!C:C,MATCH('Nate''s Evolution'!B6245,'Docs Signed Input'!E:E,0)),"N")</f>
        <v>N</v>
      </c>
      <c r="I6245" s="7" t="str">
        <f>IF('Master Input'!Q6245 &lt;&gt; "",'Master Input'!Q6245,"")</f>
        <v/>
      </c>
    </row>
    <row r="6246" spans="1:9" x14ac:dyDescent="0.3">
      <c r="A6246" t="str">
        <f>IF('Master Input'!A6246 &lt;&gt; "",'Master Input'!A6246,"")</f>
        <v/>
      </c>
      <c r="B6246" s="7" t="str">
        <f>IF('Master Input'!B6246 &lt;&gt; "",'Master Input'!B6246,"")</f>
        <v/>
      </c>
      <c r="C6246" s="7" t="str">
        <f>IF('Master Input'!C6246 &lt;&gt; "",'Master Input'!C6246,"")</f>
        <v/>
      </c>
      <c r="D6246" t="str">
        <f>IF('Master Input'!D6246 &lt;&gt; "",'Master Input'!D6246,"")</f>
        <v/>
      </c>
      <c r="E6246" s="7" t="str">
        <f>IF('Master Input'!E6246 &lt;&gt; "",'Master Input'!E6246,"")</f>
        <v/>
      </c>
      <c r="F6246" s="58" t="str">
        <f>IF('Master Input'!G6246 &lt;&gt; "",'Master Input'!G6246, "")</f>
        <v/>
      </c>
      <c r="G6246" s="18" t="str">
        <f>IFERROR(INDEX('Docs Signed Input'!B:B,MATCH('Nate''s Evolution'!$B6246,'Docs Signed Input'!E:E,0)),"N")</f>
        <v>N</v>
      </c>
      <c r="H6246" s="18" t="str">
        <f>IFERROR(INDEX('Docs Signed Input'!C:C,MATCH('Nate''s Evolution'!B6246,'Docs Signed Input'!E:E,0)),"N")</f>
        <v>N</v>
      </c>
      <c r="I6246" s="7" t="str">
        <f>IF('Master Input'!Q6246 &lt;&gt; "",'Master Input'!Q6246,"")</f>
        <v/>
      </c>
    </row>
    <row r="6247" spans="1:9" x14ac:dyDescent="0.3">
      <c r="A6247" t="str">
        <f>IF('Master Input'!A6247 &lt;&gt; "",'Master Input'!A6247,"")</f>
        <v/>
      </c>
      <c r="B6247" s="7" t="str">
        <f>IF('Master Input'!B6247 &lt;&gt; "",'Master Input'!B6247,"")</f>
        <v/>
      </c>
      <c r="C6247" s="7" t="str">
        <f>IF('Master Input'!C6247 &lt;&gt; "",'Master Input'!C6247,"")</f>
        <v/>
      </c>
      <c r="D6247" t="str">
        <f>IF('Master Input'!D6247 &lt;&gt; "",'Master Input'!D6247,"")</f>
        <v/>
      </c>
      <c r="E6247" s="7" t="str">
        <f>IF('Master Input'!E6247 &lt;&gt; "",'Master Input'!E6247,"")</f>
        <v/>
      </c>
      <c r="F6247" s="58" t="str">
        <f>IF('Master Input'!G6247 &lt;&gt; "",'Master Input'!G6247, "")</f>
        <v/>
      </c>
      <c r="G6247" s="18" t="str">
        <f>IFERROR(INDEX('Docs Signed Input'!B:B,MATCH('Nate''s Evolution'!$B6247,'Docs Signed Input'!E:E,0)),"N")</f>
        <v>N</v>
      </c>
      <c r="H6247" s="18" t="str">
        <f>IFERROR(INDEX('Docs Signed Input'!C:C,MATCH('Nate''s Evolution'!B6247,'Docs Signed Input'!E:E,0)),"N")</f>
        <v>N</v>
      </c>
      <c r="I6247" s="7" t="str">
        <f>IF('Master Input'!Q6247 &lt;&gt; "",'Master Input'!Q6247,"")</f>
        <v/>
      </c>
    </row>
    <row r="6248" spans="1:9" x14ac:dyDescent="0.3">
      <c r="A6248" t="str">
        <f>IF('Master Input'!A6248 &lt;&gt; "",'Master Input'!A6248,"")</f>
        <v/>
      </c>
      <c r="B6248" s="7" t="str">
        <f>IF('Master Input'!B6248 &lt;&gt; "",'Master Input'!B6248,"")</f>
        <v/>
      </c>
      <c r="C6248" s="7" t="str">
        <f>IF('Master Input'!C6248 &lt;&gt; "",'Master Input'!C6248,"")</f>
        <v/>
      </c>
      <c r="D6248" t="str">
        <f>IF('Master Input'!D6248 &lt;&gt; "",'Master Input'!D6248,"")</f>
        <v/>
      </c>
      <c r="E6248" s="7" t="str">
        <f>IF('Master Input'!E6248 &lt;&gt; "",'Master Input'!E6248,"")</f>
        <v/>
      </c>
      <c r="F6248" s="58" t="str">
        <f>IF('Master Input'!G6248 &lt;&gt; "",'Master Input'!G6248, "")</f>
        <v/>
      </c>
      <c r="G6248" s="18" t="str">
        <f>IFERROR(INDEX('Docs Signed Input'!B:B,MATCH('Nate''s Evolution'!$B6248,'Docs Signed Input'!E:E,0)),"N")</f>
        <v>N</v>
      </c>
      <c r="H6248" s="18" t="str">
        <f>IFERROR(INDEX('Docs Signed Input'!C:C,MATCH('Nate''s Evolution'!B6248,'Docs Signed Input'!E:E,0)),"N")</f>
        <v>N</v>
      </c>
      <c r="I6248" s="7" t="str">
        <f>IF('Master Input'!Q6248 &lt;&gt; "",'Master Input'!Q6248,"")</f>
        <v/>
      </c>
    </row>
    <row r="6249" spans="1:9" x14ac:dyDescent="0.3">
      <c r="A6249" t="str">
        <f>IF('Master Input'!A6249 &lt;&gt; "",'Master Input'!A6249,"")</f>
        <v/>
      </c>
      <c r="B6249" s="7" t="str">
        <f>IF('Master Input'!B6249 &lt;&gt; "",'Master Input'!B6249,"")</f>
        <v/>
      </c>
      <c r="C6249" s="7" t="str">
        <f>IF('Master Input'!C6249 &lt;&gt; "",'Master Input'!C6249,"")</f>
        <v/>
      </c>
      <c r="D6249" t="str">
        <f>IF('Master Input'!D6249 &lt;&gt; "",'Master Input'!D6249,"")</f>
        <v/>
      </c>
      <c r="E6249" s="7" t="str">
        <f>IF('Master Input'!E6249 &lt;&gt; "",'Master Input'!E6249,"")</f>
        <v/>
      </c>
      <c r="F6249" s="58" t="str">
        <f>IF('Master Input'!G6249 &lt;&gt; "",'Master Input'!G6249, "")</f>
        <v/>
      </c>
      <c r="G6249" s="18" t="str">
        <f>IFERROR(INDEX('Docs Signed Input'!B:B,MATCH('Nate''s Evolution'!$B6249,'Docs Signed Input'!E:E,0)),"N")</f>
        <v>N</v>
      </c>
      <c r="H6249" s="18" t="str">
        <f>IFERROR(INDEX('Docs Signed Input'!C:C,MATCH('Nate''s Evolution'!B6249,'Docs Signed Input'!E:E,0)),"N")</f>
        <v>N</v>
      </c>
      <c r="I6249" s="7" t="str">
        <f>IF('Master Input'!Q6249 &lt;&gt; "",'Master Input'!Q6249,"")</f>
        <v/>
      </c>
    </row>
    <row r="6250" spans="1:9" x14ac:dyDescent="0.3">
      <c r="A6250" t="str">
        <f>IF('Master Input'!A6250 &lt;&gt; "",'Master Input'!A6250,"")</f>
        <v/>
      </c>
      <c r="B6250" s="7" t="str">
        <f>IF('Master Input'!B6250 &lt;&gt; "",'Master Input'!B6250,"")</f>
        <v/>
      </c>
      <c r="C6250" s="7" t="str">
        <f>IF('Master Input'!C6250 &lt;&gt; "",'Master Input'!C6250,"")</f>
        <v/>
      </c>
      <c r="D6250" t="str">
        <f>IF('Master Input'!D6250 &lt;&gt; "",'Master Input'!D6250,"")</f>
        <v/>
      </c>
      <c r="E6250" s="7" t="str">
        <f>IF('Master Input'!E6250 &lt;&gt; "",'Master Input'!E6250,"")</f>
        <v/>
      </c>
      <c r="F6250" s="58" t="str">
        <f>IF('Master Input'!G6250 &lt;&gt; "",'Master Input'!G6250, "")</f>
        <v/>
      </c>
      <c r="G6250" s="18" t="str">
        <f>IFERROR(INDEX('Docs Signed Input'!B:B,MATCH('Nate''s Evolution'!$B6250,'Docs Signed Input'!E:E,0)),"N")</f>
        <v>N</v>
      </c>
      <c r="H6250" s="18" t="str">
        <f>IFERROR(INDEX('Docs Signed Input'!C:C,MATCH('Nate''s Evolution'!B6250,'Docs Signed Input'!E:E,0)),"N")</f>
        <v>N</v>
      </c>
      <c r="I6250" s="7" t="str">
        <f>IF('Master Input'!Q6250 &lt;&gt; "",'Master Input'!Q6250,"")</f>
        <v/>
      </c>
    </row>
    <row r="6251" spans="1:9" x14ac:dyDescent="0.3">
      <c r="A6251" t="str">
        <f>IF('Master Input'!A6251 &lt;&gt; "",'Master Input'!A6251,"")</f>
        <v/>
      </c>
      <c r="B6251" s="7" t="str">
        <f>IF('Master Input'!B6251 &lt;&gt; "",'Master Input'!B6251,"")</f>
        <v/>
      </c>
      <c r="C6251" s="7" t="str">
        <f>IF('Master Input'!C6251 &lt;&gt; "",'Master Input'!C6251,"")</f>
        <v/>
      </c>
      <c r="D6251" t="str">
        <f>IF('Master Input'!D6251 &lt;&gt; "",'Master Input'!D6251,"")</f>
        <v/>
      </c>
      <c r="E6251" s="7" t="str">
        <f>IF('Master Input'!E6251 &lt;&gt; "",'Master Input'!E6251,"")</f>
        <v/>
      </c>
      <c r="F6251" s="58" t="str">
        <f>IF('Master Input'!G6251 &lt;&gt; "",'Master Input'!G6251, "")</f>
        <v/>
      </c>
      <c r="G6251" s="18" t="str">
        <f>IFERROR(INDEX('Docs Signed Input'!B:B,MATCH('Nate''s Evolution'!$B6251,'Docs Signed Input'!E:E,0)),"N")</f>
        <v>N</v>
      </c>
      <c r="H6251" s="18" t="str">
        <f>IFERROR(INDEX('Docs Signed Input'!C:C,MATCH('Nate''s Evolution'!B6251,'Docs Signed Input'!E:E,0)),"N")</f>
        <v>N</v>
      </c>
      <c r="I6251" s="7" t="str">
        <f>IF('Master Input'!Q6251 &lt;&gt; "",'Master Input'!Q6251,"")</f>
        <v/>
      </c>
    </row>
    <row r="6252" spans="1:9" x14ac:dyDescent="0.3">
      <c r="A6252" t="str">
        <f>IF('Master Input'!A6252 &lt;&gt; "",'Master Input'!A6252,"")</f>
        <v/>
      </c>
      <c r="B6252" s="7" t="str">
        <f>IF('Master Input'!B6252 &lt;&gt; "",'Master Input'!B6252,"")</f>
        <v/>
      </c>
      <c r="C6252" s="7" t="str">
        <f>IF('Master Input'!C6252 &lt;&gt; "",'Master Input'!C6252,"")</f>
        <v/>
      </c>
      <c r="D6252" t="str">
        <f>IF('Master Input'!D6252 &lt;&gt; "",'Master Input'!D6252,"")</f>
        <v/>
      </c>
      <c r="E6252" s="7" t="str">
        <f>IF('Master Input'!E6252 &lt;&gt; "",'Master Input'!E6252,"")</f>
        <v/>
      </c>
      <c r="F6252" s="58" t="str">
        <f>IF('Master Input'!G6252 &lt;&gt; "",'Master Input'!G6252, "")</f>
        <v/>
      </c>
      <c r="G6252" s="18" t="str">
        <f>IFERROR(INDEX('Docs Signed Input'!B:B,MATCH('Nate''s Evolution'!$B6252,'Docs Signed Input'!E:E,0)),"N")</f>
        <v>N</v>
      </c>
      <c r="H6252" s="18" t="str">
        <f>IFERROR(INDEX('Docs Signed Input'!C:C,MATCH('Nate''s Evolution'!B6252,'Docs Signed Input'!E:E,0)),"N")</f>
        <v>N</v>
      </c>
      <c r="I6252" s="7" t="str">
        <f>IF('Master Input'!Q6252 &lt;&gt; "",'Master Input'!Q6252,"")</f>
        <v/>
      </c>
    </row>
    <row r="6253" spans="1:9" x14ac:dyDescent="0.3">
      <c r="A6253" t="str">
        <f>IF('Master Input'!A6253 &lt;&gt; "",'Master Input'!A6253,"")</f>
        <v/>
      </c>
      <c r="B6253" s="7" t="str">
        <f>IF('Master Input'!B6253 &lt;&gt; "",'Master Input'!B6253,"")</f>
        <v/>
      </c>
      <c r="C6253" s="7" t="str">
        <f>IF('Master Input'!C6253 &lt;&gt; "",'Master Input'!C6253,"")</f>
        <v/>
      </c>
      <c r="D6253" t="str">
        <f>IF('Master Input'!D6253 &lt;&gt; "",'Master Input'!D6253,"")</f>
        <v/>
      </c>
      <c r="E6253" s="7" t="str">
        <f>IF('Master Input'!E6253 &lt;&gt; "",'Master Input'!E6253,"")</f>
        <v/>
      </c>
      <c r="F6253" s="58" t="str">
        <f>IF('Master Input'!G6253 &lt;&gt; "",'Master Input'!G6253, "")</f>
        <v/>
      </c>
      <c r="G6253" s="18" t="str">
        <f>IFERROR(INDEX('Docs Signed Input'!B:B,MATCH('Nate''s Evolution'!$B6253,'Docs Signed Input'!E:E,0)),"N")</f>
        <v>N</v>
      </c>
      <c r="H6253" s="18" t="str">
        <f>IFERROR(INDEX('Docs Signed Input'!C:C,MATCH('Nate''s Evolution'!B6253,'Docs Signed Input'!E:E,0)),"N")</f>
        <v>N</v>
      </c>
      <c r="I6253" s="7" t="str">
        <f>IF('Master Input'!Q6253 &lt;&gt; "",'Master Input'!Q6253,"")</f>
        <v/>
      </c>
    </row>
    <row r="6254" spans="1:9" x14ac:dyDescent="0.3">
      <c r="A6254" t="str">
        <f>IF('Master Input'!A6254 &lt;&gt; "",'Master Input'!A6254,"")</f>
        <v/>
      </c>
      <c r="B6254" s="7" t="str">
        <f>IF('Master Input'!B6254 &lt;&gt; "",'Master Input'!B6254,"")</f>
        <v/>
      </c>
      <c r="C6254" s="7" t="str">
        <f>IF('Master Input'!C6254 &lt;&gt; "",'Master Input'!C6254,"")</f>
        <v/>
      </c>
      <c r="D6254" t="str">
        <f>IF('Master Input'!D6254 &lt;&gt; "",'Master Input'!D6254,"")</f>
        <v/>
      </c>
      <c r="E6254" s="7" t="str">
        <f>IF('Master Input'!E6254 &lt;&gt; "",'Master Input'!E6254,"")</f>
        <v/>
      </c>
      <c r="F6254" s="58" t="str">
        <f>IF('Master Input'!G6254 &lt;&gt; "",'Master Input'!G6254, "")</f>
        <v/>
      </c>
      <c r="G6254" s="18" t="str">
        <f>IFERROR(INDEX('Docs Signed Input'!B:B,MATCH('Nate''s Evolution'!$B6254,'Docs Signed Input'!E:E,0)),"N")</f>
        <v>N</v>
      </c>
      <c r="H6254" s="18" t="str">
        <f>IFERROR(INDEX('Docs Signed Input'!C:C,MATCH('Nate''s Evolution'!B6254,'Docs Signed Input'!E:E,0)),"N")</f>
        <v>N</v>
      </c>
      <c r="I6254" s="7" t="str">
        <f>IF('Master Input'!Q6254 &lt;&gt; "",'Master Input'!Q6254,"")</f>
        <v/>
      </c>
    </row>
    <row r="6255" spans="1:9" x14ac:dyDescent="0.3">
      <c r="A6255" t="str">
        <f>IF('Master Input'!A6255 &lt;&gt; "",'Master Input'!A6255,"")</f>
        <v/>
      </c>
      <c r="B6255" s="7" t="str">
        <f>IF('Master Input'!B6255 &lt;&gt; "",'Master Input'!B6255,"")</f>
        <v/>
      </c>
      <c r="C6255" s="7" t="str">
        <f>IF('Master Input'!C6255 &lt;&gt; "",'Master Input'!C6255,"")</f>
        <v/>
      </c>
      <c r="D6255" t="str">
        <f>IF('Master Input'!D6255 &lt;&gt; "",'Master Input'!D6255,"")</f>
        <v/>
      </c>
      <c r="E6255" s="7" t="str">
        <f>IF('Master Input'!E6255 &lt;&gt; "",'Master Input'!E6255,"")</f>
        <v/>
      </c>
      <c r="F6255" s="58" t="str">
        <f>IF('Master Input'!G6255 &lt;&gt; "",'Master Input'!G6255, "")</f>
        <v/>
      </c>
      <c r="G6255" s="18" t="str">
        <f>IFERROR(INDEX('Docs Signed Input'!B:B,MATCH('Nate''s Evolution'!$B6255,'Docs Signed Input'!E:E,0)),"N")</f>
        <v>N</v>
      </c>
      <c r="H6255" s="18" t="str">
        <f>IFERROR(INDEX('Docs Signed Input'!C:C,MATCH('Nate''s Evolution'!B6255,'Docs Signed Input'!E:E,0)),"N")</f>
        <v>N</v>
      </c>
      <c r="I6255" s="7" t="str">
        <f>IF('Master Input'!Q6255 &lt;&gt; "",'Master Input'!Q6255,"")</f>
        <v/>
      </c>
    </row>
    <row r="6256" spans="1:9" x14ac:dyDescent="0.3">
      <c r="A6256" t="str">
        <f>IF('Master Input'!A6256 &lt;&gt; "",'Master Input'!A6256,"")</f>
        <v/>
      </c>
      <c r="B6256" s="7" t="str">
        <f>IF('Master Input'!B6256 &lt;&gt; "",'Master Input'!B6256,"")</f>
        <v/>
      </c>
      <c r="C6256" s="7" t="str">
        <f>IF('Master Input'!C6256 &lt;&gt; "",'Master Input'!C6256,"")</f>
        <v/>
      </c>
      <c r="D6256" t="str">
        <f>IF('Master Input'!D6256 &lt;&gt; "",'Master Input'!D6256,"")</f>
        <v/>
      </c>
      <c r="E6256" s="7" t="str">
        <f>IF('Master Input'!E6256 &lt;&gt; "",'Master Input'!E6256,"")</f>
        <v/>
      </c>
      <c r="F6256" s="58" t="str">
        <f>IF('Master Input'!G6256 &lt;&gt; "",'Master Input'!G6256, "")</f>
        <v/>
      </c>
      <c r="G6256" s="18" t="str">
        <f>IFERROR(INDEX('Docs Signed Input'!B:B,MATCH('Nate''s Evolution'!$B6256,'Docs Signed Input'!E:E,0)),"N")</f>
        <v>N</v>
      </c>
      <c r="H6256" s="18" t="str">
        <f>IFERROR(INDEX('Docs Signed Input'!C:C,MATCH('Nate''s Evolution'!B6256,'Docs Signed Input'!E:E,0)),"N")</f>
        <v>N</v>
      </c>
      <c r="I6256" s="7" t="str">
        <f>IF('Master Input'!Q6256 &lt;&gt; "",'Master Input'!Q6256,"")</f>
        <v/>
      </c>
    </row>
    <row r="6257" spans="1:9" x14ac:dyDescent="0.3">
      <c r="A6257" t="str">
        <f>IF('Master Input'!A6257 &lt;&gt; "",'Master Input'!A6257,"")</f>
        <v/>
      </c>
      <c r="B6257" s="7" t="str">
        <f>IF('Master Input'!B6257 &lt;&gt; "",'Master Input'!B6257,"")</f>
        <v/>
      </c>
      <c r="C6257" s="7" t="str">
        <f>IF('Master Input'!C6257 &lt;&gt; "",'Master Input'!C6257,"")</f>
        <v/>
      </c>
      <c r="D6257" t="str">
        <f>IF('Master Input'!D6257 &lt;&gt; "",'Master Input'!D6257,"")</f>
        <v/>
      </c>
      <c r="E6257" s="7" t="str">
        <f>IF('Master Input'!E6257 &lt;&gt; "",'Master Input'!E6257,"")</f>
        <v/>
      </c>
      <c r="F6257" s="58" t="str">
        <f>IF('Master Input'!G6257 &lt;&gt; "",'Master Input'!G6257, "")</f>
        <v/>
      </c>
      <c r="G6257" s="18" t="str">
        <f>IFERROR(INDEX('Docs Signed Input'!B:B,MATCH('Nate''s Evolution'!$B6257,'Docs Signed Input'!E:E,0)),"N")</f>
        <v>N</v>
      </c>
      <c r="H6257" s="18" t="str">
        <f>IFERROR(INDEX('Docs Signed Input'!C:C,MATCH('Nate''s Evolution'!B6257,'Docs Signed Input'!E:E,0)),"N")</f>
        <v>N</v>
      </c>
      <c r="I6257" s="7" t="str">
        <f>IF('Master Input'!Q6257 &lt;&gt; "",'Master Input'!Q6257,"")</f>
        <v/>
      </c>
    </row>
    <row r="6258" spans="1:9" x14ac:dyDescent="0.3">
      <c r="A6258" t="str">
        <f>IF('Master Input'!A6258 &lt;&gt; "",'Master Input'!A6258,"")</f>
        <v/>
      </c>
      <c r="B6258" s="7" t="str">
        <f>IF('Master Input'!B6258 &lt;&gt; "",'Master Input'!B6258,"")</f>
        <v/>
      </c>
      <c r="C6258" s="7" t="str">
        <f>IF('Master Input'!C6258 &lt;&gt; "",'Master Input'!C6258,"")</f>
        <v/>
      </c>
      <c r="D6258" t="str">
        <f>IF('Master Input'!D6258 &lt;&gt; "",'Master Input'!D6258,"")</f>
        <v/>
      </c>
      <c r="E6258" s="7" t="str">
        <f>IF('Master Input'!E6258 &lt;&gt; "",'Master Input'!E6258,"")</f>
        <v/>
      </c>
      <c r="F6258" s="58" t="str">
        <f>IF('Master Input'!G6258 &lt;&gt; "",'Master Input'!G6258, "")</f>
        <v/>
      </c>
      <c r="G6258" s="18" t="str">
        <f>IFERROR(INDEX('Docs Signed Input'!B:B,MATCH('Nate''s Evolution'!$B6258,'Docs Signed Input'!E:E,0)),"N")</f>
        <v>N</v>
      </c>
      <c r="H6258" s="18" t="str">
        <f>IFERROR(INDEX('Docs Signed Input'!C:C,MATCH('Nate''s Evolution'!B6258,'Docs Signed Input'!E:E,0)),"N")</f>
        <v>N</v>
      </c>
      <c r="I6258" s="7" t="str">
        <f>IF('Master Input'!Q6258 &lt;&gt; "",'Master Input'!Q6258,"")</f>
        <v/>
      </c>
    </row>
    <row r="6259" spans="1:9" x14ac:dyDescent="0.3">
      <c r="A6259" t="str">
        <f>IF('Master Input'!A6259 &lt;&gt; "",'Master Input'!A6259,"")</f>
        <v/>
      </c>
      <c r="B6259" s="7" t="str">
        <f>IF('Master Input'!B6259 &lt;&gt; "",'Master Input'!B6259,"")</f>
        <v/>
      </c>
      <c r="C6259" s="7" t="str">
        <f>IF('Master Input'!C6259 &lt;&gt; "",'Master Input'!C6259,"")</f>
        <v/>
      </c>
      <c r="D6259" t="str">
        <f>IF('Master Input'!D6259 &lt;&gt; "",'Master Input'!D6259,"")</f>
        <v/>
      </c>
      <c r="E6259" s="7" t="str">
        <f>IF('Master Input'!E6259 &lt;&gt; "",'Master Input'!E6259,"")</f>
        <v/>
      </c>
      <c r="F6259" s="58" t="str">
        <f>IF('Master Input'!G6259 &lt;&gt; "",'Master Input'!G6259, "")</f>
        <v/>
      </c>
      <c r="G6259" s="18" t="str">
        <f>IFERROR(INDEX('Docs Signed Input'!B:B,MATCH('Nate''s Evolution'!$B6259,'Docs Signed Input'!E:E,0)),"N")</f>
        <v>N</v>
      </c>
      <c r="H6259" s="18" t="str">
        <f>IFERROR(INDEX('Docs Signed Input'!C:C,MATCH('Nate''s Evolution'!B6259,'Docs Signed Input'!E:E,0)),"N")</f>
        <v>N</v>
      </c>
      <c r="I6259" s="7" t="str">
        <f>IF('Master Input'!Q6259 &lt;&gt; "",'Master Input'!Q6259,"")</f>
        <v/>
      </c>
    </row>
    <row r="6260" spans="1:9" x14ac:dyDescent="0.3">
      <c r="A6260" t="str">
        <f>IF('Master Input'!A6260 &lt;&gt; "",'Master Input'!A6260,"")</f>
        <v/>
      </c>
      <c r="B6260" s="7" t="str">
        <f>IF('Master Input'!B6260 &lt;&gt; "",'Master Input'!B6260,"")</f>
        <v/>
      </c>
      <c r="C6260" s="7" t="str">
        <f>IF('Master Input'!C6260 &lt;&gt; "",'Master Input'!C6260,"")</f>
        <v/>
      </c>
      <c r="D6260" t="str">
        <f>IF('Master Input'!D6260 &lt;&gt; "",'Master Input'!D6260,"")</f>
        <v/>
      </c>
      <c r="E6260" s="7" t="str">
        <f>IF('Master Input'!E6260 &lt;&gt; "",'Master Input'!E6260,"")</f>
        <v/>
      </c>
      <c r="F6260" s="58" t="str">
        <f>IF('Master Input'!G6260 &lt;&gt; "",'Master Input'!G6260, "")</f>
        <v/>
      </c>
      <c r="G6260" s="18" t="str">
        <f>IFERROR(INDEX('Docs Signed Input'!B:B,MATCH('Nate''s Evolution'!$B6260,'Docs Signed Input'!E:E,0)),"N")</f>
        <v>N</v>
      </c>
      <c r="H6260" s="18" t="str">
        <f>IFERROR(INDEX('Docs Signed Input'!C:C,MATCH('Nate''s Evolution'!B6260,'Docs Signed Input'!E:E,0)),"N")</f>
        <v>N</v>
      </c>
      <c r="I6260" s="7" t="str">
        <f>IF('Master Input'!Q6260 &lt;&gt; "",'Master Input'!Q6260,"")</f>
        <v/>
      </c>
    </row>
    <row r="6261" spans="1:9" x14ac:dyDescent="0.3">
      <c r="A6261" t="str">
        <f>IF('Master Input'!A6261 &lt;&gt; "",'Master Input'!A6261,"")</f>
        <v/>
      </c>
      <c r="B6261" s="7" t="str">
        <f>IF('Master Input'!B6261 &lt;&gt; "",'Master Input'!B6261,"")</f>
        <v/>
      </c>
      <c r="C6261" s="7" t="str">
        <f>IF('Master Input'!C6261 &lt;&gt; "",'Master Input'!C6261,"")</f>
        <v/>
      </c>
      <c r="D6261" t="str">
        <f>IF('Master Input'!D6261 &lt;&gt; "",'Master Input'!D6261,"")</f>
        <v/>
      </c>
      <c r="E6261" s="7" t="str">
        <f>IF('Master Input'!E6261 &lt;&gt; "",'Master Input'!E6261,"")</f>
        <v/>
      </c>
      <c r="F6261" s="58" t="str">
        <f>IF('Master Input'!G6261 &lt;&gt; "",'Master Input'!G6261, "")</f>
        <v/>
      </c>
      <c r="G6261" s="18" t="str">
        <f>IFERROR(INDEX('Docs Signed Input'!B:B,MATCH('Nate''s Evolution'!$B6261,'Docs Signed Input'!E:E,0)),"N")</f>
        <v>N</v>
      </c>
      <c r="H6261" s="18" t="str">
        <f>IFERROR(INDEX('Docs Signed Input'!C:C,MATCH('Nate''s Evolution'!B6261,'Docs Signed Input'!E:E,0)),"N")</f>
        <v>N</v>
      </c>
      <c r="I6261" s="7" t="str">
        <f>IF('Master Input'!Q6261 &lt;&gt; "",'Master Input'!Q6261,"")</f>
        <v/>
      </c>
    </row>
    <row r="6262" spans="1:9" x14ac:dyDescent="0.3">
      <c r="A6262" t="str">
        <f>IF('Master Input'!A6262 &lt;&gt; "",'Master Input'!A6262,"")</f>
        <v/>
      </c>
      <c r="B6262" s="7" t="str">
        <f>IF('Master Input'!B6262 &lt;&gt; "",'Master Input'!B6262,"")</f>
        <v/>
      </c>
      <c r="C6262" s="7" t="str">
        <f>IF('Master Input'!C6262 &lt;&gt; "",'Master Input'!C6262,"")</f>
        <v/>
      </c>
      <c r="D6262" t="str">
        <f>IF('Master Input'!D6262 &lt;&gt; "",'Master Input'!D6262,"")</f>
        <v/>
      </c>
      <c r="E6262" s="7" t="str">
        <f>IF('Master Input'!E6262 &lt;&gt; "",'Master Input'!E6262,"")</f>
        <v/>
      </c>
      <c r="F6262" s="58" t="str">
        <f>IF('Master Input'!G6262 &lt;&gt; "",'Master Input'!G6262, "")</f>
        <v/>
      </c>
      <c r="G6262" s="18" t="str">
        <f>IFERROR(INDEX('Docs Signed Input'!B:B,MATCH('Nate''s Evolution'!$B6262,'Docs Signed Input'!E:E,0)),"N")</f>
        <v>N</v>
      </c>
      <c r="H6262" s="18" t="str">
        <f>IFERROR(INDEX('Docs Signed Input'!C:C,MATCH('Nate''s Evolution'!B6262,'Docs Signed Input'!E:E,0)),"N")</f>
        <v>N</v>
      </c>
      <c r="I6262" s="7" t="str">
        <f>IF('Master Input'!Q6262 &lt;&gt; "",'Master Input'!Q6262,"")</f>
        <v/>
      </c>
    </row>
    <row r="6263" spans="1:9" x14ac:dyDescent="0.3">
      <c r="A6263" t="str">
        <f>IF('Master Input'!A6263 &lt;&gt; "",'Master Input'!A6263,"")</f>
        <v/>
      </c>
      <c r="B6263" s="7" t="str">
        <f>IF('Master Input'!B6263 &lt;&gt; "",'Master Input'!B6263,"")</f>
        <v/>
      </c>
      <c r="C6263" s="7" t="str">
        <f>IF('Master Input'!C6263 &lt;&gt; "",'Master Input'!C6263,"")</f>
        <v/>
      </c>
      <c r="D6263" t="str">
        <f>IF('Master Input'!D6263 &lt;&gt; "",'Master Input'!D6263,"")</f>
        <v/>
      </c>
      <c r="E6263" s="7" t="str">
        <f>IF('Master Input'!E6263 &lt;&gt; "",'Master Input'!E6263,"")</f>
        <v/>
      </c>
      <c r="F6263" s="58" t="str">
        <f>IF('Master Input'!G6263 &lt;&gt; "",'Master Input'!G6263, "")</f>
        <v/>
      </c>
      <c r="G6263" s="18" t="str">
        <f>IFERROR(INDEX('Docs Signed Input'!B:B,MATCH('Nate''s Evolution'!$B6263,'Docs Signed Input'!E:E,0)),"N")</f>
        <v>N</v>
      </c>
      <c r="H6263" s="18" t="str">
        <f>IFERROR(INDEX('Docs Signed Input'!C:C,MATCH('Nate''s Evolution'!B6263,'Docs Signed Input'!E:E,0)),"N")</f>
        <v>N</v>
      </c>
      <c r="I6263" s="7" t="str">
        <f>IF('Master Input'!Q6263 &lt;&gt; "",'Master Input'!Q6263,"")</f>
        <v/>
      </c>
    </row>
    <row r="6264" spans="1:9" x14ac:dyDescent="0.3">
      <c r="A6264" t="str">
        <f>IF('Master Input'!A6264 &lt;&gt; "",'Master Input'!A6264,"")</f>
        <v/>
      </c>
      <c r="B6264" s="7" t="str">
        <f>IF('Master Input'!B6264 &lt;&gt; "",'Master Input'!B6264,"")</f>
        <v/>
      </c>
      <c r="C6264" s="7" t="str">
        <f>IF('Master Input'!C6264 &lt;&gt; "",'Master Input'!C6264,"")</f>
        <v/>
      </c>
      <c r="D6264" t="str">
        <f>IF('Master Input'!D6264 &lt;&gt; "",'Master Input'!D6264,"")</f>
        <v/>
      </c>
      <c r="E6264" s="7" t="str">
        <f>IF('Master Input'!E6264 &lt;&gt; "",'Master Input'!E6264,"")</f>
        <v/>
      </c>
      <c r="F6264" s="58" t="str">
        <f>IF('Master Input'!G6264 &lt;&gt; "",'Master Input'!G6264, "")</f>
        <v/>
      </c>
      <c r="G6264" s="18" t="str">
        <f>IFERROR(INDEX('Docs Signed Input'!B:B,MATCH('Nate''s Evolution'!$B6264,'Docs Signed Input'!E:E,0)),"N")</f>
        <v>N</v>
      </c>
      <c r="H6264" s="18" t="str">
        <f>IFERROR(INDEX('Docs Signed Input'!C:C,MATCH('Nate''s Evolution'!B6264,'Docs Signed Input'!E:E,0)),"N")</f>
        <v>N</v>
      </c>
      <c r="I6264" s="7" t="str">
        <f>IF('Master Input'!Q6264 &lt;&gt; "",'Master Input'!Q6264,"")</f>
        <v/>
      </c>
    </row>
    <row r="6265" spans="1:9" x14ac:dyDescent="0.3">
      <c r="A6265" t="str">
        <f>IF('Master Input'!A6265 &lt;&gt; "",'Master Input'!A6265,"")</f>
        <v/>
      </c>
      <c r="B6265" s="7" t="str">
        <f>IF('Master Input'!B6265 &lt;&gt; "",'Master Input'!B6265,"")</f>
        <v/>
      </c>
      <c r="C6265" s="7" t="str">
        <f>IF('Master Input'!C6265 &lt;&gt; "",'Master Input'!C6265,"")</f>
        <v/>
      </c>
      <c r="D6265" t="str">
        <f>IF('Master Input'!D6265 &lt;&gt; "",'Master Input'!D6265,"")</f>
        <v/>
      </c>
      <c r="E6265" s="7" t="str">
        <f>IF('Master Input'!E6265 &lt;&gt; "",'Master Input'!E6265,"")</f>
        <v/>
      </c>
      <c r="F6265" s="58" t="str">
        <f>IF('Master Input'!G6265 &lt;&gt; "",'Master Input'!G6265, "")</f>
        <v/>
      </c>
      <c r="G6265" s="18" t="str">
        <f>IFERROR(INDEX('Docs Signed Input'!B:B,MATCH('Nate''s Evolution'!$B6265,'Docs Signed Input'!E:E,0)),"N")</f>
        <v>N</v>
      </c>
      <c r="H6265" s="18" t="str">
        <f>IFERROR(INDEX('Docs Signed Input'!C:C,MATCH('Nate''s Evolution'!B6265,'Docs Signed Input'!E:E,0)),"N")</f>
        <v>N</v>
      </c>
      <c r="I6265" s="7" t="str">
        <f>IF('Master Input'!Q6265 &lt;&gt; "",'Master Input'!Q6265,"")</f>
        <v/>
      </c>
    </row>
    <row r="6266" spans="1:9" x14ac:dyDescent="0.3">
      <c r="A6266" t="str">
        <f>IF('Master Input'!A6266 &lt;&gt; "",'Master Input'!A6266,"")</f>
        <v/>
      </c>
      <c r="B6266" s="7" t="str">
        <f>IF('Master Input'!B6266 &lt;&gt; "",'Master Input'!B6266,"")</f>
        <v/>
      </c>
      <c r="C6266" s="7" t="str">
        <f>IF('Master Input'!C6266 &lt;&gt; "",'Master Input'!C6266,"")</f>
        <v/>
      </c>
      <c r="D6266" t="str">
        <f>IF('Master Input'!D6266 &lt;&gt; "",'Master Input'!D6266,"")</f>
        <v/>
      </c>
      <c r="E6266" s="7" t="str">
        <f>IF('Master Input'!E6266 &lt;&gt; "",'Master Input'!E6266,"")</f>
        <v/>
      </c>
      <c r="F6266" s="58" t="str">
        <f>IF('Master Input'!G6266 &lt;&gt; "",'Master Input'!G6266, "")</f>
        <v/>
      </c>
      <c r="G6266" s="18" t="str">
        <f>IFERROR(INDEX('Docs Signed Input'!B:B,MATCH('Nate''s Evolution'!$B6266,'Docs Signed Input'!E:E,0)),"N")</f>
        <v>N</v>
      </c>
      <c r="H6266" s="18" t="str">
        <f>IFERROR(INDEX('Docs Signed Input'!C:C,MATCH('Nate''s Evolution'!B6266,'Docs Signed Input'!E:E,0)),"N")</f>
        <v>N</v>
      </c>
      <c r="I6266" s="7" t="str">
        <f>IF('Master Input'!Q6266 &lt;&gt; "",'Master Input'!Q6266,"")</f>
        <v/>
      </c>
    </row>
    <row r="6267" spans="1:9" x14ac:dyDescent="0.3">
      <c r="A6267" t="str">
        <f>IF('Master Input'!A6267 &lt;&gt; "",'Master Input'!A6267,"")</f>
        <v/>
      </c>
      <c r="B6267" s="7" t="str">
        <f>IF('Master Input'!B6267 &lt;&gt; "",'Master Input'!B6267,"")</f>
        <v/>
      </c>
      <c r="C6267" s="7" t="str">
        <f>IF('Master Input'!C6267 &lt;&gt; "",'Master Input'!C6267,"")</f>
        <v/>
      </c>
      <c r="D6267" t="str">
        <f>IF('Master Input'!D6267 &lt;&gt; "",'Master Input'!D6267,"")</f>
        <v/>
      </c>
      <c r="E6267" s="7" t="str">
        <f>IF('Master Input'!E6267 &lt;&gt; "",'Master Input'!E6267,"")</f>
        <v/>
      </c>
      <c r="F6267" s="58" t="str">
        <f>IF('Master Input'!G6267 &lt;&gt; "",'Master Input'!G6267, "")</f>
        <v/>
      </c>
      <c r="G6267" s="18" t="str">
        <f>IFERROR(INDEX('Docs Signed Input'!B:B,MATCH('Nate''s Evolution'!$B6267,'Docs Signed Input'!E:E,0)),"N")</f>
        <v>N</v>
      </c>
      <c r="H6267" s="18" t="str">
        <f>IFERROR(INDEX('Docs Signed Input'!C:C,MATCH('Nate''s Evolution'!B6267,'Docs Signed Input'!E:E,0)),"N")</f>
        <v>N</v>
      </c>
      <c r="I6267" s="7" t="str">
        <f>IF('Master Input'!Q6267 &lt;&gt; "",'Master Input'!Q6267,"")</f>
        <v/>
      </c>
    </row>
    <row r="6268" spans="1:9" x14ac:dyDescent="0.3">
      <c r="A6268" t="str">
        <f>IF('Master Input'!A6268 &lt;&gt; "",'Master Input'!A6268,"")</f>
        <v/>
      </c>
      <c r="B6268" s="7" t="str">
        <f>IF('Master Input'!B6268 &lt;&gt; "",'Master Input'!B6268,"")</f>
        <v/>
      </c>
      <c r="C6268" s="7" t="str">
        <f>IF('Master Input'!C6268 &lt;&gt; "",'Master Input'!C6268,"")</f>
        <v/>
      </c>
      <c r="D6268" t="str">
        <f>IF('Master Input'!D6268 &lt;&gt; "",'Master Input'!D6268,"")</f>
        <v/>
      </c>
      <c r="E6268" s="7" t="str">
        <f>IF('Master Input'!E6268 &lt;&gt; "",'Master Input'!E6268,"")</f>
        <v/>
      </c>
      <c r="F6268" s="58" t="str">
        <f>IF('Master Input'!G6268 &lt;&gt; "",'Master Input'!G6268, "")</f>
        <v/>
      </c>
      <c r="G6268" s="18" t="str">
        <f>IFERROR(INDEX('Docs Signed Input'!B:B,MATCH('Nate''s Evolution'!$B6268,'Docs Signed Input'!E:E,0)),"N")</f>
        <v>N</v>
      </c>
      <c r="H6268" s="18" t="str">
        <f>IFERROR(INDEX('Docs Signed Input'!C:C,MATCH('Nate''s Evolution'!B6268,'Docs Signed Input'!E:E,0)),"N")</f>
        <v>N</v>
      </c>
      <c r="I6268" s="7" t="str">
        <f>IF('Master Input'!Q6268 &lt;&gt; "",'Master Input'!Q6268,"")</f>
        <v/>
      </c>
    </row>
    <row r="6269" spans="1:9" x14ac:dyDescent="0.3">
      <c r="A6269" t="str">
        <f>IF('Master Input'!A6269 &lt;&gt; "",'Master Input'!A6269,"")</f>
        <v/>
      </c>
      <c r="B6269" s="7" t="str">
        <f>IF('Master Input'!B6269 &lt;&gt; "",'Master Input'!B6269,"")</f>
        <v/>
      </c>
      <c r="C6269" s="7" t="str">
        <f>IF('Master Input'!C6269 &lt;&gt; "",'Master Input'!C6269,"")</f>
        <v/>
      </c>
      <c r="D6269" t="str">
        <f>IF('Master Input'!D6269 &lt;&gt; "",'Master Input'!D6269,"")</f>
        <v/>
      </c>
      <c r="E6269" s="7" t="str">
        <f>IF('Master Input'!E6269 &lt;&gt; "",'Master Input'!E6269,"")</f>
        <v/>
      </c>
      <c r="F6269" s="58" t="str">
        <f>IF('Master Input'!G6269 &lt;&gt; "",'Master Input'!G6269, "")</f>
        <v/>
      </c>
      <c r="G6269" s="18" t="str">
        <f>IFERROR(INDEX('Docs Signed Input'!B:B,MATCH('Nate''s Evolution'!$B6269,'Docs Signed Input'!E:E,0)),"N")</f>
        <v>N</v>
      </c>
      <c r="H6269" s="18" t="str">
        <f>IFERROR(INDEX('Docs Signed Input'!C:C,MATCH('Nate''s Evolution'!B6269,'Docs Signed Input'!E:E,0)),"N")</f>
        <v>N</v>
      </c>
      <c r="I6269" s="7" t="str">
        <f>IF('Master Input'!Q6269 &lt;&gt; "",'Master Input'!Q6269,"")</f>
        <v/>
      </c>
    </row>
    <row r="6270" spans="1:9" x14ac:dyDescent="0.3">
      <c r="A6270" t="str">
        <f>IF('Master Input'!A6270 &lt;&gt; "",'Master Input'!A6270,"")</f>
        <v/>
      </c>
      <c r="B6270" s="7" t="str">
        <f>IF('Master Input'!B6270 &lt;&gt; "",'Master Input'!B6270,"")</f>
        <v/>
      </c>
      <c r="C6270" s="7" t="str">
        <f>IF('Master Input'!C6270 &lt;&gt; "",'Master Input'!C6270,"")</f>
        <v/>
      </c>
      <c r="D6270" t="str">
        <f>IF('Master Input'!D6270 &lt;&gt; "",'Master Input'!D6270,"")</f>
        <v/>
      </c>
      <c r="E6270" s="7" t="str">
        <f>IF('Master Input'!E6270 &lt;&gt; "",'Master Input'!E6270,"")</f>
        <v/>
      </c>
      <c r="F6270" s="58" t="str">
        <f>IF('Master Input'!G6270 &lt;&gt; "",'Master Input'!G6270, "")</f>
        <v/>
      </c>
      <c r="G6270" s="18" t="str">
        <f>IFERROR(INDEX('Docs Signed Input'!B:B,MATCH('Nate''s Evolution'!$B6270,'Docs Signed Input'!E:E,0)),"N")</f>
        <v>N</v>
      </c>
      <c r="H6270" s="18" t="str">
        <f>IFERROR(INDEX('Docs Signed Input'!C:C,MATCH('Nate''s Evolution'!B6270,'Docs Signed Input'!E:E,0)),"N")</f>
        <v>N</v>
      </c>
      <c r="I6270" s="7" t="str">
        <f>IF('Master Input'!Q6270 &lt;&gt; "",'Master Input'!Q6270,"")</f>
        <v/>
      </c>
    </row>
    <row r="6271" spans="1:9" x14ac:dyDescent="0.3">
      <c r="A6271" t="str">
        <f>IF('Master Input'!A6271 &lt;&gt; "",'Master Input'!A6271,"")</f>
        <v/>
      </c>
      <c r="B6271" s="7" t="str">
        <f>IF('Master Input'!B6271 &lt;&gt; "",'Master Input'!B6271,"")</f>
        <v/>
      </c>
      <c r="C6271" s="7" t="str">
        <f>IF('Master Input'!C6271 &lt;&gt; "",'Master Input'!C6271,"")</f>
        <v/>
      </c>
      <c r="D6271" t="str">
        <f>IF('Master Input'!D6271 &lt;&gt; "",'Master Input'!D6271,"")</f>
        <v/>
      </c>
      <c r="E6271" s="7" t="str">
        <f>IF('Master Input'!E6271 &lt;&gt; "",'Master Input'!E6271,"")</f>
        <v/>
      </c>
      <c r="F6271" s="58" t="str">
        <f>IF('Master Input'!G6271 &lt;&gt; "",'Master Input'!G6271, "")</f>
        <v/>
      </c>
      <c r="G6271" s="18" t="str">
        <f>IFERROR(INDEX('Docs Signed Input'!B:B,MATCH('Nate''s Evolution'!$B6271,'Docs Signed Input'!E:E,0)),"N")</f>
        <v>N</v>
      </c>
      <c r="H6271" s="18" t="str">
        <f>IFERROR(INDEX('Docs Signed Input'!C:C,MATCH('Nate''s Evolution'!B6271,'Docs Signed Input'!E:E,0)),"N")</f>
        <v>N</v>
      </c>
      <c r="I6271" s="7" t="str">
        <f>IF('Master Input'!Q6271 &lt;&gt; "",'Master Input'!Q6271,"")</f>
        <v/>
      </c>
    </row>
    <row r="6272" spans="1:9" x14ac:dyDescent="0.3">
      <c r="A6272" t="str">
        <f>IF('Master Input'!A6272 &lt;&gt; "",'Master Input'!A6272,"")</f>
        <v/>
      </c>
      <c r="B6272" s="7" t="str">
        <f>IF('Master Input'!B6272 &lt;&gt; "",'Master Input'!B6272,"")</f>
        <v/>
      </c>
      <c r="C6272" s="7" t="str">
        <f>IF('Master Input'!C6272 &lt;&gt; "",'Master Input'!C6272,"")</f>
        <v/>
      </c>
      <c r="D6272" t="str">
        <f>IF('Master Input'!D6272 &lt;&gt; "",'Master Input'!D6272,"")</f>
        <v/>
      </c>
      <c r="E6272" s="7" t="str">
        <f>IF('Master Input'!E6272 &lt;&gt; "",'Master Input'!E6272,"")</f>
        <v/>
      </c>
      <c r="F6272" s="58" t="str">
        <f>IF('Master Input'!G6272 &lt;&gt; "",'Master Input'!G6272, "")</f>
        <v/>
      </c>
      <c r="G6272" s="18" t="str">
        <f>IFERROR(INDEX('Docs Signed Input'!B:B,MATCH('Nate''s Evolution'!$B6272,'Docs Signed Input'!E:E,0)),"N")</f>
        <v>N</v>
      </c>
      <c r="H6272" s="18" t="str">
        <f>IFERROR(INDEX('Docs Signed Input'!C:C,MATCH('Nate''s Evolution'!B6272,'Docs Signed Input'!E:E,0)),"N")</f>
        <v>N</v>
      </c>
      <c r="I6272" s="7" t="str">
        <f>IF('Master Input'!Q6272 &lt;&gt; "",'Master Input'!Q6272,"")</f>
        <v/>
      </c>
    </row>
    <row r="6273" spans="1:9" x14ac:dyDescent="0.3">
      <c r="A6273" t="str">
        <f>IF('Master Input'!A6273 &lt;&gt; "",'Master Input'!A6273,"")</f>
        <v/>
      </c>
      <c r="B6273" s="7" t="str">
        <f>IF('Master Input'!B6273 &lt;&gt; "",'Master Input'!B6273,"")</f>
        <v/>
      </c>
      <c r="C6273" s="7" t="str">
        <f>IF('Master Input'!C6273 &lt;&gt; "",'Master Input'!C6273,"")</f>
        <v/>
      </c>
      <c r="D6273" t="str">
        <f>IF('Master Input'!D6273 &lt;&gt; "",'Master Input'!D6273,"")</f>
        <v/>
      </c>
      <c r="E6273" s="7" t="str">
        <f>IF('Master Input'!E6273 &lt;&gt; "",'Master Input'!E6273,"")</f>
        <v/>
      </c>
      <c r="F6273" s="58" t="str">
        <f>IF('Master Input'!G6273 &lt;&gt; "",'Master Input'!G6273, "")</f>
        <v/>
      </c>
      <c r="G6273" s="18" t="str">
        <f>IFERROR(INDEX('Docs Signed Input'!B:B,MATCH('Nate''s Evolution'!$B6273,'Docs Signed Input'!E:E,0)),"N")</f>
        <v>N</v>
      </c>
      <c r="H6273" s="18" t="str">
        <f>IFERROR(INDEX('Docs Signed Input'!C:C,MATCH('Nate''s Evolution'!B6273,'Docs Signed Input'!E:E,0)),"N")</f>
        <v>N</v>
      </c>
      <c r="I6273" s="7" t="str">
        <f>IF('Master Input'!Q6273 &lt;&gt; "",'Master Input'!Q6273,"")</f>
        <v/>
      </c>
    </row>
    <row r="6274" spans="1:9" x14ac:dyDescent="0.3">
      <c r="A6274" t="str">
        <f>IF('Master Input'!A6274 &lt;&gt; "",'Master Input'!A6274,"")</f>
        <v/>
      </c>
      <c r="B6274" s="7" t="str">
        <f>IF('Master Input'!B6274 &lt;&gt; "",'Master Input'!B6274,"")</f>
        <v/>
      </c>
      <c r="C6274" s="7" t="str">
        <f>IF('Master Input'!C6274 &lt;&gt; "",'Master Input'!C6274,"")</f>
        <v/>
      </c>
      <c r="D6274" t="str">
        <f>IF('Master Input'!D6274 &lt;&gt; "",'Master Input'!D6274,"")</f>
        <v/>
      </c>
      <c r="E6274" s="7" t="str">
        <f>IF('Master Input'!E6274 &lt;&gt; "",'Master Input'!E6274,"")</f>
        <v/>
      </c>
      <c r="F6274" s="58" t="str">
        <f>IF('Master Input'!G6274 &lt;&gt; "",'Master Input'!G6274, "")</f>
        <v/>
      </c>
      <c r="G6274" s="18" t="str">
        <f>IFERROR(INDEX('Docs Signed Input'!B:B,MATCH('Nate''s Evolution'!$B6274,'Docs Signed Input'!E:E,0)),"N")</f>
        <v>N</v>
      </c>
      <c r="H6274" s="18" t="str">
        <f>IFERROR(INDEX('Docs Signed Input'!C:C,MATCH('Nate''s Evolution'!B6274,'Docs Signed Input'!E:E,0)),"N")</f>
        <v>N</v>
      </c>
      <c r="I6274" s="7" t="str">
        <f>IF('Master Input'!Q6274 &lt;&gt; "",'Master Input'!Q6274,"")</f>
        <v/>
      </c>
    </row>
    <row r="6275" spans="1:9" x14ac:dyDescent="0.3">
      <c r="A6275" t="str">
        <f>IF('Master Input'!A6275 &lt;&gt; "",'Master Input'!A6275,"")</f>
        <v/>
      </c>
      <c r="B6275" s="7" t="str">
        <f>IF('Master Input'!B6275 &lt;&gt; "",'Master Input'!B6275,"")</f>
        <v/>
      </c>
      <c r="C6275" s="7" t="str">
        <f>IF('Master Input'!C6275 &lt;&gt; "",'Master Input'!C6275,"")</f>
        <v/>
      </c>
      <c r="D6275" t="str">
        <f>IF('Master Input'!D6275 &lt;&gt; "",'Master Input'!D6275,"")</f>
        <v/>
      </c>
      <c r="E6275" s="7" t="str">
        <f>IF('Master Input'!E6275 &lt;&gt; "",'Master Input'!E6275,"")</f>
        <v/>
      </c>
      <c r="F6275" s="58" t="str">
        <f>IF('Master Input'!G6275 &lt;&gt; "",'Master Input'!G6275, "")</f>
        <v/>
      </c>
      <c r="G6275" s="18" t="str">
        <f>IFERROR(INDEX('Docs Signed Input'!B:B,MATCH('Nate''s Evolution'!$B6275,'Docs Signed Input'!E:E,0)),"N")</f>
        <v>N</v>
      </c>
      <c r="H6275" s="18" t="str">
        <f>IFERROR(INDEX('Docs Signed Input'!C:C,MATCH('Nate''s Evolution'!B6275,'Docs Signed Input'!E:E,0)),"N")</f>
        <v>N</v>
      </c>
      <c r="I6275" s="7" t="str">
        <f>IF('Master Input'!Q6275 &lt;&gt; "",'Master Input'!Q6275,"")</f>
        <v/>
      </c>
    </row>
    <row r="6276" spans="1:9" x14ac:dyDescent="0.3">
      <c r="A6276" t="str">
        <f>IF('Master Input'!A6276 &lt;&gt; "",'Master Input'!A6276,"")</f>
        <v/>
      </c>
      <c r="B6276" s="7" t="str">
        <f>IF('Master Input'!B6276 &lt;&gt; "",'Master Input'!B6276,"")</f>
        <v/>
      </c>
      <c r="C6276" s="7" t="str">
        <f>IF('Master Input'!C6276 &lt;&gt; "",'Master Input'!C6276,"")</f>
        <v/>
      </c>
      <c r="D6276" t="str">
        <f>IF('Master Input'!D6276 &lt;&gt; "",'Master Input'!D6276,"")</f>
        <v/>
      </c>
      <c r="E6276" s="7" t="str">
        <f>IF('Master Input'!E6276 &lt;&gt; "",'Master Input'!E6276,"")</f>
        <v/>
      </c>
      <c r="F6276" s="58" t="str">
        <f>IF('Master Input'!G6276 &lt;&gt; "",'Master Input'!G6276, "")</f>
        <v/>
      </c>
      <c r="G6276" s="18" t="str">
        <f>IFERROR(INDEX('Docs Signed Input'!B:B,MATCH('Nate''s Evolution'!$B6276,'Docs Signed Input'!E:E,0)),"N")</f>
        <v>N</v>
      </c>
      <c r="H6276" s="18" t="str">
        <f>IFERROR(INDEX('Docs Signed Input'!C:C,MATCH('Nate''s Evolution'!B6276,'Docs Signed Input'!E:E,0)),"N")</f>
        <v>N</v>
      </c>
      <c r="I6276" s="7" t="str">
        <f>IF('Master Input'!Q6276 &lt;&gt; "",'Master Input'!Q6276,"")</f>
        <v/>
      </c>
    </row>
    <row r="6277" spans="1:9" x14ac:dyDescent="0.3">
      <c r="A6277" t="str">
        <f>IF('Master Input'!A6277 &lt;&gt; "",'Master Input'!A6277,"")</f>
        <v/>
      </c>
      <c r="B6277" s="7" t="str">
        <f>IF('Master Input'!B6277 &lt;&gt; "",'Master Input'!B6277,"")</f>
        <v/>
      </c>
      <c r="C6277" s="7" t="str">
        <f>IF('Master Input'!C6277 &lt;&gt; "",'Master Input'!C6277,"")</f>
        <v/>
      </c>
      <c r="D6277" t="str">
        <f>IF('Master Input'!D6277 &lt;&gt; "",'Master Input'!D6277,"")</f>
        <v/>
      </c>
      <c r="E6277" s="7" t="str">
        <f>IF('Master Input'!E6277 &lt;&gt; "",'Master Input'!E6277,"")</f>
        <v/>
      </c>
      <c r="F6277" s="58" t="str">
        <f>IF('Master Input'!G6277 &lt;&gt; "",'Master Input'!G6277, "")</f>
        <v/>
      </c>
      <c r="G6277" s="18" t="str">
        <f>IFERROR(INDEX('Docs Signed Input'!B:B,MATCH('Nate''s Evolution'!$B6277,'Docs Signed Input'!E:E,0)),"N")</f>
        <v>N</v>
      </c>
      <c r="H6277" s="18" t="str">
        <f>IFERROR(INDEX('Docs Signed Input'!C:C,MATCH('Nate''s Evolution'!B6277,'Docs Signed Input'!E:E,0)),"N")</f>
        <v>N</v>
      </c>
      <c r="I6277" s="7" t="str">
        <f>IF('Master Input'!Q6277 &lt;&gt; "",'Master Input'!Q6277,"")</f>
        <v/>
      </c>
    </row>
    <row r="6278" spans="1:9" x14ac:dyDescent="0.3">
      <c r="A6278" t="str">
        <f>IF('Master Input'!A6278 &lt;&gt; "",'Master Input'!A6278,"")</f>
        <v/>
      </c>
      <c r="B6278" s="7" t="str">
        <f>IF('Master Input'!B6278 &lt;&gt; "",'Master Input'!B6278,"")</f>
        <v/>
      </c>
      <c r="C6278" s="7" t="str">
        <f>IF('Master Input'!C6278 &lt;&gt; "",'Master Input'!C6278,"")</f>
        <v/>
      </c>
      <c r="D6278" t="str">
        <f>IF('Master Input'!D6278 &lt;&gt; "",'Master Input'!D6278,"")</f>
        <v/>
      </c>
      <c r="E6278" s="7" t="str">
        <f>IF('Master Input'!E6278 &lt;&gt; "",'Master Input'!E6278,"")</f>
        <v/>
      </c>
      <c r="F6278" s="58" t="str">
        <f>IF('Master Input'!G6278 &lt;&gt; "",'Master Input'!G6278, "")</f>
        <v/>
      </c>
      <c r="G6278" s="18" t="str">
        <f>IFERROR(INDEX('Docs Signed Input'!B:B,MATCH('Nate''s Evolution'!$B6278,'Docs Signed Input'!E:E,0)),"N")</f>
        <v>N</v>
      </c>
      <c r="H6278" s="18" t="str">
        <f>IFERROR(INDEX('Docs Signed Input'!C:C,MATCH('Nate''s Evolution'!B6278,'Docs Signed Input'!E:E,0)),"N")</f>
        <v>N</v>
      </c>
      <c r="I6278" s="7" t="str">
        <f>IF('Master Input'!Q6278 &lt;&gt; "",'Master Input'!Q6278,"")</f>
        <v/>
      </c>
    </row>
    <row r="6279" spans="1:9" x14ac:dyDescent="0.3">
      <c r="A6279" t="str">
        <f>IF('Master Input'!A6279 &lt;&gt; "",'Master Input'!A6279,"")</f>
        <v/>
      </c>
      <c r="B6279" s="7" t="str">
        <f>IF('Master Input'!B6279 &lt;&gt; "",'Master Input'!B6279,"")</f>
        <v/>
      </c>
      <c r="C6279" s="7" t="str">
        <f>IF('Master Input'!C6279 &lt;&gt; "",'Master Input'!C6279,"")</f>
        <v/>
      </c>
      <c r="D6279" t="str">
        <f>IF('Master Input'!D6279 &lt;&gt; "",'Master Input'!D6279,"")</f>
        <v/>
      </c>
      <c r="E6279" s="7" t="str">
        <f>IF('Master Input'!E6279 &lt;&gt; "",'Master Input'!E6279,"")</f>
        <v/>
      </c>
      <c r="F6279" s="58" t="str">
        <f>IF('Master Input'!G6279 &lt;&gt; "",'Master Input'!G6279, "")</f>
        <v/>
      </c>
      <c r="G6279" s="18" t="str">
        <f>IFERROR(INDEX('Docs Signed Input'!B:B,MATCH('Nate''s Evolution'!$B6279,'Docs Signed Input'!E:E,0)),"N")</f>
        <v>N</v>
      </c>
      <c r="H6279" s="18" t="str">
        <f>IFERROR(INDEX('Docs Signed Input'!C:C,MATCH('Nate''s Evolution'!B6279,'Docs Signed Input'!E:E,0)),"N")</f>
        <v>N</v>
      </c>
      <c r="I6279" s="7" t="str">
        <f>IF('Master Input'!Q6279 &lt;&gt; "",'Master Input'!Q6279,"")</f>
        <v/>
      </c>
    </row>
    <row r="6280" spans="1:9" x14ac:dyDescent="0.3">
      <c r="A6280" t="str">
        <f>IF('Master Input'!A6280 &lt;&gt; "",'Master Input'!A6280,"")</f>
        <v/>
      </c>
      <c r="B6280" s="7" t="str">
        <f>IF('Master Input'!B6280 &lt;&gt; "",'Master Input'!B6280,"")</f>
        <v/>
      </c>
      <c r="C6280" s="7" t="str">
        <f>IF('Master Input'!C6280 &lt;&gt; "",'Master Input'!C6280,"")</f>
        <v/>
      </c>
      <c r="D6280" t="str">
        <f>IF('Master Input'!D6280 &lt;&gt; "",'Master Input'!D6280,"")</f>
        <v/>
      </c>
      <c r="E6280" s="7" t="str">
        <f>IF('Master Input'!E6280 &lt;&gt; "",'Master Input'!E6280,"")</f>
        <v/>
      </c>
      <c r="F6280" s="58" t="str">
        <f>IF('Master Input'!G6280 &lt;&gt; "",'Master Input'!G6280, "")</f>
        <v/>
      </c>
      <c r="G6280" s="18" t="str">
        <f>IFERROR(INDEX('Docs Signed Input'!B:B,MATCH('Nate''s Evolution'!$B6280,'Docs Signed Input'!E:E,0)),"N")</f>
        <v>N</v>
      </c>
      <c r="H6280" s="18" t="str">
        <f>IFERROR(INDEX('Docs Signed Input'!C:C,MATCH('Nate''s Evolution'!B6280,'Docs Signed Input'!E:E,0)),"N")</f>
        <v>N</v>
      </c>
      <c r="I6280" s="7" t="str">
        <f>IF('Master Input'!Q6280 &lt;&gt; "",'Master Input'!Q6280,"")</f>
        <v/>
      </c>
    </row>
    <row r="6281" spans="1:9" x14ac:dyDescent="0.3">
      <c r="A6281" t="str">
        <f>IF('Master Input'!A6281 &lt;&gt; "",'Master Input'!A6281,"")</f>
        <v/>
      </c>
      <c r="B6281" s="7" t="str">
        <f>IF('Master Input'!B6281 &lt;&gt; "",'Master Input'!B6281,"")</f>
        <v/>
      </c>
      <c r="C6281" s="7" t="str">
        <f>IF('Master Input'!C6281 &lt;&gt; "",'Master Input'!C6281,"")</f>
        <v/>
      </c>
      <c r="D6281" t="str">
        <f>IF('Master Input'!D6281 &lt;&gt; "",'Master Input'!D6281,"")</f>
        <v/>
      </c>
      <c r="E6281" s="7" t="str">
        <f>IF('Master Input'!E6281 &lt;&gt; "",'Master Input'!E6281,"")</f>
        <v/>
      </c>
      <c r="F6281" s="58" t="str">
        <f>IF('Master Input'!G6281 &lt;&gt; "",'Master Input'!G6281, "")</f>
        <v/>
      </c>
      <c r="G6281" s="18" t="str">
        <f>IFERROR(INDEX('Docs Signed Input'!B:B,MATCH('Nate''s Evolution'!$B6281,'Docs Signed Input'!E:E,0)),"N")</f>
        <v>N</v>
      </c>
      <c r="H6281" s="18" t="str">
        <f>IFERROR(INDEX('Docs Signed Input'!C:C,MATCH('Nate''s Evolution'!B6281,'Docs Signed Input'!E:E,0)),"N")</f>
        <v>N</v>
      </c>
      <c r="I6281" s="7" t="str">
        <f>IF('Master Input'!Q6281 &lt;&gt; "",'Master Input'!Q6281,"")</f>
        <v/>
      </c>
    </row>
    <row r="6282" spans="1:9" x14ac:dyDescent="0.3">
      <c r="A6282" t="str">
        <f>IF('Master Input'!A6282 &lt;&gt; "",'Master Input'!A6282,"")</f>
        <v/>
      </c>
      <c r="B6282" s="7" t="str">
        <f>IF('Master Input'!B6282 &lt;&gt; "",'Master Input'!B6282,"")</f>
        <v/>
      </c>
      <c r="C6282" s="7" t="str">
        <f>IF('Master Input'!C6282 &lt;&gt; "",'Master Input'!C6282,"")</f>
        <v/>
      </c>
      <c r="D6282" t="str">
        <f>IF('Master Input'!D6282 &lt;&gt; "",'Master Input'!D6282,"")</f>
        <v/>
      </c>
      <c r="E6282" s="7" t="str">
        <f>IF('Master Input'!E6282 &lt;&gt; "",'Master Input'!E6282,"")</f>
        <v/>
      </c>
      <c r="F6282" s="58" t="str">
        <f>IF('Master Input'!G6282 &lt;&gt; "",'Master Input'!G6282, "")</f>
        <v/>
      </c>
      <c r="G6282" s="18" t="str">
        <f>IFERROR(INDEX('Docs Signed Input'!B:B,MATCH('Nate''s Evolution'!$B6282,'Docs Signed Input'!E:E,0)),"N")</f>
        <v>N</v>
      </c>
      <c r="H6282" s="18" t="str">
        <f>IFERROR(INDEX('Docs Signed Input'!C:C,MATCH('Nate''s Evolution'!B6282,'Docs Signed Input'!E:E,0)),"N")</f>
        <v>N</v>
      </c>
      <c r="I6282" s="7" t="str">
        <f>IF('Master Input'!Q6282 &lt;&gt; "",'Master Input'!Q6282,"")</f>
        <v/>
      </c>
    </row>
    <row r="6283" spans="1:9" x14ac:dyDescent="0.3">
      <c r="A6283" t="str">
        <f>IF('Master Input'!A6283 &lt;&gt; "",'Master Input'!A6283,"")</f>
        <v/>
      </c>
      <c r="B6283" s="7" t="str">
        <f>IF('Master Input'!B6283 &lt;&gt; "",'Master Input'!B6283,"")</f>
        <v/>
      </c>
      <c r="C6283" s="7" t="str">
        <f>IF('Master Input'!C6283 &lt;&gt; "",'Master Input'!C6283,"")</f>
        <v/>
      </c>
      <c r="D6283" t="str">
        <f>IF('Master Input'!D6283 &lt;&gt; "",'Master Input'!D6283,"")</f>
        <v/>
      </c>
      <c r="E6283" s="7" t="str">
        <f>IF('Master Input'!E6283 &lt;&gt; "",'Master Input'!E6283,"")</f>
        <v/>
      </c>
      <c r="F6283" s="58" t="str">
        <f>IF('Master Input'!G6283 &lt;&gt; "",'Master Input'!G6283, "")</f>
        <v/>
      </c>
      <c r="G6283" s="18" t="str">
        <f>IFERROR(INDEX('Docs Signed Input'!B:B,MATCH('Nate''s Evolution'!$B6283,'Docs Signed Input'!E:E,0)),"N")</f>
        <v>N</v>
      </c>
      <c r="H6283" s="18" t="str">
        <f>IFERROR(INDEX('Docs Signed Input'!C:C,MATCH('Nate''s Evolution'!B6283,'Docs Signed Input'!E:E,0)),"N")</f>
        <v>N</v>
      </c>
      <c r="I6283" s="7" t="str">
        <f>IF('Master Input'!Q6283 &lt;&gt; "",'Master Input'!Q6283,"")</f>
        <v/>
      </c>
    </row>
    <row r="6284" spans="1:9" x14ac:dyDescent="0.3">
      <c r="A6284" t="str">
        <f>IF('Master Input'!A6284 &lt;&gt; "",'Master Input'!A6284,"")</f>
        <v/>
      </c>
      <c r="B6284" s="7" t="str">
        <f>IF('Master Input'!B6284 &lt;&gt; "",'Master Input'!B6284,"")</f>
        <v/>
      </c>
      <c r="C6284" s="7" t="str">
        <f>IF('Master Input'!C6284 &lt;&gt; "",'Master Input'!C6284,"")</f>
        <v/>
      </c>
      <c r="D6284" t="str">
        <f>IF('Master Input'!D6284 &lt;&gt; "",'Master Input'!D6284,"")</f>
        <v/>
      </c>
      <c r="E6284" s="7" t="str">
        <f>IF('Master Input'!E6284 &lt;&gt; "",'Master Input'!E6284,"")</f>
        <v/>
      </c>
      <c r="F6284" s="58" t="str">
        <f>IF('Master Input'!G6284 &lt;&gt; "",'Master Input'!G6284, "")</f>
        <v/>
      </c>
      <c r="G6284" s="18" t="str">
        <f>IFERROR(INDEX('Docs Signed Input'!B:B,MATCH('Nate''s Evolution'!$B6284,'Docs Signed Input'!E:E,0)),"N")</f>
        <v>N</v>
      </c>
      <c r="H6284" s="18" t="str">
        <f>IFERROR(INDEX('Docs Signed Input'!C:C,MATCH('Nate''s Evolution'!B6284,'Docs Signed Input'!E:E,0)),"N")</f>
        <v>N</v>
      </c>
      <c r="I6284" s="7" t="str">
        <f>IF('Master Input'!Q6284 &lt;&gt; "",'Master Input'!Q6284,"")</f>
        <v/>
      </c>
    </row>
    <row r="6285" spans="1:9" x14ac:dyDescent="0.3">
      <c r="A6285" t="str">
        <f>IF('Master Input'!A6285 &lt;&gt; "",'Master Input'!A6285,"")</f>
        <v/>
      </c>
      <c r="B6285" s="7" t="str">
        <f>IF('Master Input'!B6285 &lt;&gt; "",'Master Input'!B6285,"")</f>
        <v/>
      </c>
      <c r="C6285" s="7" t="str">
        <f>IF('Master Input'!C6285 &lt;&gt; "",'Master Input'!C6285,"")</f>
        <v/>
      </c>
      <c r="D6285" t="str">
        <f>IF('Master Input'!D6285 &lt;&gt; "",'Master Input'!D6285,"")</f>
        <v/>
      </c>
      <c r="E6285" s="7" t="str">
        <f>IF('Master Input'!E6285 &lt;&gt; "",'Master Input'!E6285,"")</f>
        <v/>
      </c>
      <c r="F6285" s="58" t="str">
        <f>IF('Master Input'!G6285 &lt;&gt; "",'Master Input'!G6285, "")</f>
        <v/>
      </c>
      <c r="G6285" s="18" t="str">
        <f>IFERROR(INDEX('Docs Signed Input'!B:B,MATCH('Nate''s Evolution'!$B6285,'Docs Signed Input'!E:E,0)),"N")</f>
        <v>N</v>
      </c>
      <c r="H6285" s="18" t="str">
        <f>IFERROR(INDEX('Docs Signed Input'!C:C,MATCH('Nate''s Evolution'!B6285,'Docs Signed Input'!E:E,0)),"N")</f>
        <v>N</v>
      </c>
      <c r="I6285" s="7" t="str">
        <f>IF('Master Input'!Q6285 &lt;&gt; "",'Master Input'!Q6285,"")</f>
        <v/>
      </c>
    </row>
    <row r="6286" spans="1:9" x14ac:dyDescent="0.3">
      <c r="A6286" t="str">
        <f>IF('Master Input'!A6286 &lt;&gt; "",'Master Input'!A6286,"")</f>
        <v/>
      </c>
      <c r="B6286" s="7" t="str">
        <f>IF('Master Input'!B6286 &lt;&gt; "",'Master Input'!B6286,"")</f>
        <v/>
      </c>
      <c r="C6286" s="7" t="str">
        <f>IF('Master Input'!C6286 &lt;&gt; "",'Master Input'!C6286,"")</f>
        <v/>
      </c>
      <c r="D6286" t="str">
        <f>IF('Master Input'!D6286 &lt;&gt; "",'Master Input'!D6286,"")</f>
        <v/>
      </c>
      <c r="E6286" s="7" t="str">
        <f>IF('Master Input'!E6286 &lt;&gt; "",'Master Input'!E6286,"")</f>
        <v/>
      </c>
      <c r="F6286" s="58" t="str">
        <f>IF('Master Input'!G6286 &lt;&gt; "",'Master Input'!G6286, "")</f>
        <v/>
      </c>
      <c r="G6286" s="18" t="str">
        <f>IFERROR(INDEX('Docs Signed Input'!B:B,MATCH('Nate''s Evolution'!$B6286,'Docs Signed Input'!E:E,0)),"N")</f>
        <v>N</v>
      </c>
      <c r="H6286" s="18" t="str">
        <f>IFERROR(INDEX('Docs Signed Input'!C:C,MATCH('Nate''s Evolution'!B6286,'Docs Signed Input'!E:E,0)),"N")</f>
        <v>N</v>
      </c>
      <c r="I6286" s="7" t="str">
        <f>IF('Master Input'!Q6286 &lt;&gt; "",'Master Input'!Q6286,"")</f>
        <v/>
      </c>
    </row>
    <row r="6287" spans="1:9" x14ac:dyDescent="0.3">
      <c r="A6287" t="str">
        <f>IF('Master Input'!A6287 &lt;&gt; "",'Master Input'!A6287,"")</f>
        <v/>
      </c>
      <c r="B6287" s="7" t="str">
        <f>IF('Master Input'!B6287 &lt;&gt; "",'Master Input'!B6287,"")</f>
        <v/>
      </c>
      <c r="C6287" s="7" t="str">
        <f>IF('Master Input'!C6287 &lt;&gt; "",'Master Input'!C6287,"")</f>
        <v/>
      </c>
      <c r="D6287" t="str">
        <f>IF('Master Input'!D6287 &lt;&gt; "",'Master Input'!D6287,"")</f>
        <v/>
      </c>
      <c r="E6287" s="7" t="str">
        <f>IF('Master Input'!E6287 &lt;&gt; "",'Master Input'!E6287,"")</f>
        <v/>
      </c>
      <c r="F6287" s="58" t="str">
        <f>IF('Master Input'!G6287 &lt;&gt; "",'Master Input'!G6287, "")</f>
        <v/>
      </c>
      <c r="G6287" s="18" t="str">
        <f>IFERROR(INDEX('Docs Signed Input'!B:B,MATCH('Nate''s Evolution'!$B6287,'Docs Signed Input'!E:E,0)),"N")</f>
        <v>N</v>
      </c>
      <c r="H6287" s="18" t="str">
        <f>IFERROR(INDEX('Docs Signed Input'!C:C,MATCH('Nate''s Evolution'!B6287,'Docs Signed Input'!E:E,0)),"N")</f>
        <v>N</v>
      </c>
      <c r="I6287" s="7" t="str">
        <f>IF('Master Input'!Q6287 &lt;&gt; "",'Master Input'!Q6287,"")</f>
        <v/>
      </c>
    </row>
    <row r="6288" spans="1:9" x14ac:dyDescent="0.3">
      <c r="A6288" t="str">
        <f>IF('Master Input'!A6288 &lt;&gt; "",'Master Input'!A6288,"")</f>
        <v/>
      </c>
      <c r="B6288" s="7" t="str">
        <f>IF('Master Input'!B6288 &lt;&gt; "",'Master Input'!B6288,"")</f>
        <v/>
      </c>
      <c r="C6288" s="7" t="str">
        <f>IF('Master Input'!C6288 &lt;&gt; "",'Master Input'!C6288,"")</f>
        <v/>
      </c>
      <c r="D6288" t="str">
        <f>IF('Master Input'!D6288 &lt;&gt; "",'Master Input'!D6288,"")</f>
        <v/>
      </c>
      <c r="E6288" s="7" t="str">
        <f>IF('Master Input'!E6288 &lt;&gt; "",'Master Input'!E6288,"")</f>
        <v/>
      </c>
      <c r="F6288" s="58" t="str">
        <f>IF('Master Input'!G6288 &lt;&gt; "",'Master Input'!G6288, "")</f>
        <v/>
      </c>
      <c r="G6288" s="18" t="str">
        <f>IFERROR(INDEX('Docs Signed Input'!B:B,MATCH('Nate''s Evolution'!$B6288,'Docs Signed Input'!E:E,0)),"N")</f>
        <v>N</v>
      </c>
      <c r="H6288" s="18" t="str">
        <f>IFERROR(INDEX('Docs Signed Input'!C:C,MATCH('Nate''s Evolution'!B6288,'Docs Signed Input'!E:E,0)),"N")</f>
        <v>N</v>
      </c>
      <c r="I6288" s="7" t="str">
        <f>IF('Master Input'!Q6288 &lt;&gt; "",'Master Input'!Q6288,"")</f>
        <v/>
      </c>
    </row>
    <row r="6289" spans="1:9" x14ac:dyDescent="0.3">
      <c r="A6289" t="str">
        <f>IF('Master Input'!A6289 &lt;&gt; "",'Master Input'!A6289,"")</f>
        <v/>
      </c>
      <c r="B6289" s="7" t="str">
        <f>IF('Master Input'!B6289 &lt;&gt; "",'Master Input'!B6289,"")</f>
        <v/>
      </c>
      <c r="C6289" s="7" t="str">
        <f>IF('Master Input'!C6289 &lt;&gt; "",'Master Input'!C6289,"")</f>
        <v/>
      </c>
      <c r="D6289" t="str">
        <f>IF('Master Input'!D6289 &lt;&gt; "",'Master Input'!D6289,"")</f>
        <v/>
      </c>
      <c r="E6289" s="7" t="str">
        <f>IF('Master Input'!E6289 &lt;&gt; "",'Master Input'!E6289,"")</f>
        <v/>
      </c>
      <c r="F6289" s="58" t="str">
        <f>IF('Master Input'!G6289 &lt;&gt; "",'Master Input'!G6289, "")</f>
        <v/>
      </c>
      <c r="G6289" s="18" t="str">
        <f>IFERROR(INDEX('Docs Signed Input'!B:B,MATCH('Nate''s Evolution'!$B6289,'Docs Signed Input'!E:E,0)),"N")</f>
        <v>N</v>
      </c>
      <c r="H6289" s="18" t="str">
        <f>IFERROR(INDEX('Docs Signed Input'!C:C,MATCH('Nate''s Evolution'!B6289,'Docs Signed Input'!E:E,0)),"N")</f>
        <v>N</v>
      </c>
      <c r="I6289" s="7" t="str">
        <f>IF('Master Input'!Q6289 &lt;&gt; "",'Master Input'!Q6289,"")</f>
        <v/>
      </c>
    </row>
    <row r="6290" spans="1:9" x14ac:dyDescent="0.3">
      <c r="A6290" t="str">
        <f>IF('Master Input'!A6290 &lt;&gt; "",'Master Input'!A6290,"")</f>
        <v/>
      </c>
      <c r="B6290" s="7" t="str">
        <f>IF('Master Input'!B6290 &lt;&gt; "",'Master Input'!B6290,"")</f>
        <v/>
      </c>
      <c r="C6290" s="7" t="str">
        <f>IF('Master Input'!C6290 &lt;&gt; "",'Master Input'!C6290,"")</f>
        <v/>
      </c>
      <c r="D6290" t="str">
        <f>IF('Master Input'!D6290 &lt;&gt; "",'Master Input'!D6290,"")</f>
        <v/>
      </c>
      <c r="E6290" s="7" t="str">
        <f>IF('Master Input'!E6290 &lt;&gt; "",'Master Input'!E6290,"")</f>
        <v/>
      </c>
      <c r="F6290" s="58" t="str">
        <f>IF('Master Input'!G6290 &lt;&gt; "",'Master Input'!G6290, "")</f>
        <v/>
      </c>
      <c r="G6290" s="18" t="str">
        <f>IFERROR(INDEX('Docs Signed Input'!B:B,MATCH('Nate''s Evolution'!$B6290,'Docs Signed Input'!E:E,0)),"N")</f>
        <v>N</v>
      </c>
      <c r="H6290" s="18" t="str">
        <f>IFERROR(INDEX('Docs Signed Input'!C:C,MATCH('Nate''s Evolution'!B6290,'Docs Signed Input'!E:E,0)),"N")</f>
        <v>N</v>
      </c>
      <c r="I6290" s="7" t="str">
        <f>IF('Master Input'!Q6290 &lt;&gt; "",'Master Input'!Q6290,"")</f>
        <v/>
      </c>
    </row>
    <row r="6291" spans="1:9" x14ac:dyDescent="0.3">
      <c r="A6291" t="str">
        <f>IF('Master Input'!A6291 &lt;&gt; "",'Master Input'!A6291,"")</f>
        <v/>
      </c>
      <c r="B6291" s="7" t="str">
        <f>IF('Master Input'!B6291 &lt;&gt; "",'Master Input'!B6291,"")</f>
        <v/>
      </c>
      <c r="C6291" s="7" t="str">
        <f>IF('Master Input'!C6291 &lt;&gt; "",'Master Input'!C6291,"")</f>
        <v/>
      </c>
      <c r="D6291" t="str">
        <f>IF('Master Input'!D6291 &lt;&gt; "",'Master Input'!D6291,"")</f>
        <v/>
      </c>
      <c r="E6291" s="7" t="str">
        <f>IF('Master Input'!E6291 &lt;&gt; "",'Master Input'!E6291,"")</f>
        <v/>
      </c>
      <c r="F6291" s="58" t="str">
        <f>IF('Master Input'!G6291 &lt;&gt; "",'Master Input'!G6291, "")</f>
        <v/>
      </c>
      <c r="G6291" s="18" t="str">
        <f>IFERROR(INDEX('Docs Signed Input'!B:B,MATCH('Nate''s Evolution'!$B6291,'Docs Signed Input'!E:E,0)),"N")</f>
        <v>N</v>
      </c>
      <c r="H6291" s="18" t="str">
        <f>IFERROR(INDEX('Docs Signed Input'!C:C,MATCH('Nate''s Evolution'!B6291,'Docs Signed Input'!E:E,0)),"N")</f>
        <v>N</v>
      </c>
      <c r="I6291" s="7" t="str">
        <f>IF('Master Input'!Q6291 &lt;&gt; "",'Master Input'!Q6291,"")</f>
        <v/>
      </c>
    </row>
    <row r="6292" spans="1:9" x14ac:dyDescent="0.3">
      <c r="A6292" t="str">
        <f>IF('Master Input'!A6292 &lt;&gt; "",'Master Input'!A6292,"")</f>
        <v/>
      </c>
      <c r="B6292" s="7" t="str">
        <f>IF('Master Input'!B6292 &lt;&gt; "",'Master Input'!B6292,"")</f>
        <v/>
      </c>
      <c r="C6292" s="7" t="str">
        <f>IF('Master Input'!C6292 &lt;&gt; "",'Master Input'!C6292,"")</f>
        <v/>
      </c>
      <c r="D6292" t="str">
        <f>IF('Master Input'!D6292 &lt;&gt; "",'Master Input'!D6292,"")</f>
        <v/>
      </c>
      <c r="E6292" s="7" t="str">
        <f>IF('Master Input'!E6292 &lt;&gt; "",'Master Input'!E6292,"")</f>
        <v/>
      </c>
      <c r="F6292" s="58" t="str">
        <f>IF('Master Input'!G6292 &lt;&gt; "",'Master Input'!G6292, "")</f>
        <v/>
      </c>
      <c r="G6292" s="18" t="str">
        <f>IFERROR(INDEX('Docs Signed Input'!B:B,MATCH('Nate''s Evolution'!$B6292,'Docs Signed Input'!E:E,0)),"N")</f>
        <v>N</v>
      </c>
      <c r="H6292" s="18" t="str">
        <f>IFERROR(INDEX('Docs Signed Input'!C:C,MATCH('Nate''s Evolution'!B6292,'Docs Signed Input'!E:E,0)),"N")</f>
        <v>N</v>
      </c>
      <c r="I6292" s="7" t="str">
        <f>IF('Master Input'!Q6292 &lt;&gt; "",'Master Input'!Q6292,"")</f>
        <v/>
      </c>
    </row>
    <row r="6293" spans="1:9" x14ac:dyDescent="0.3">
      <c r="A6293" t="str">
        <f>IF('Master Input'!A6293 &lt;&gt; "",'Master Input'!A6293,"")</f>
        <v/>
      </c>
      <c r="B6293" s="7" t="str">
        <f>IF('Master Input'!B6293 &lt;&gt; "",'Master Input'!B6293,"")</f>
        <v/>
      </c>
      <c r="C6293" s="7" t="str">
        <f>IF('Master Input'!C6293 &lt;&gt; "",'Master Input'!C6293,"")</f>
        <v/>
      </c>
      <c r="D6293" t="str">
        <f>IF('Master Input'!D6293 &lt;&gt; "",'Master Input'!D6293,"")</f>
        <v/>
      </c>
      <c r="E6293" s="7" t="str">
        <f>IF('Master Input'!E6293 &lt;&gt; "",'Master Input'!E6293,"")</f>
        <v/>
      </c>
      <c r="F6293" s="58" t="str">
        <f>IF('Master Input'!G6293 &lt;&gt; "",'Master Input'!G6293, "")</f>
        <v/>
      </c>
      <c r="G6293" s="18" t="str">
        <f>IFERROR(INDEX('Docs Signed Input'!B:B,MATCH('Nate''s Evolution'!$B6293,'Docs Signed Input'!E:E,0)),"N")</f>
        <v>N</v>
      </c>
      <c r="H6293" s="18" t="str">
        <f>IFERROR(INDEX('Docs Signed Input'!C:C,MATCH('Nate''s Evolution'!B6293,'Docs Signed Input'!E:E,0)),"N")</f>
        <v>N</v>
      </c>
      <c r="I6293" s="7" t="str">
        <f>IF('Master Input'!Q6293 &lt;&gt; "",'Master Input'!Q6293,"")</f>
        <v/>
      </c>
    </row>
    <row r="6294" spans="1:9" x14ac:dyDescent="0.3">
      <c r="A6294" t="str">
        <f>IF('Master Input'!A6294 &lt;&gt; "",'Master Input'!A6294,"")</f>
        <v/>
      </c>
      <c r="B6294" s="7" t="str">
        <f>IF('Master Input'!B6294 &lt;&gt; "",'Master Input'!B6294,"")</f>
        <v/>
      </c>
      <c r="C6294" s="7" t="str">
        <f>IF('Master Input'!C6294 &lt;&gt; "",'Master Input'!C6294,"")</f>
        <v/>
      </c>
      <c r="D6294" t="str">
        <f>IF('Master Input'!D6294 &lt;&gt; "",'Master Input'!D6294,"")</f>
        <v/>
      </c>
      <c r="E6294" s="7" t="str">
        <f>IF('Master Input'!E6294 &lt;&gt; "",'Master Input'!E6294,"")</f>
        <v/>
      </c>
      <c r="F6294" s="58" t="str">
        <f>IF('Master Input'!G6294 &lt;&gt; "",'Master Input'!G6294, "")</f>
        <v/>
      </c>
      <c r="G6294" s="18" t="str">
        <f>IFERROR(INDEX('Docs Signed Input'!B:B,MATCH('Nate''s Evolution'!$B6294,'Docs Signed Input'!E:E,0)),"N")</f>
        <v>N</v>
      </c>
      <c r="H6294" s="18" t="str">
        <f>IFERROR(INDEX('Docs Signed Input'!C:C,MATCH('Nate''s Evolution'!B6294,'Docs Signed Input'!E:E,0)),"N")</f>
        <v>N</v>
      </c>
      <c r="I6294" s="7" t="str">
        <f>IF('Master Input'!Q6294 &lt;&gt; "",'Master Input'!Q6294,"")</f>
        <v/>
      </c>
    </row>
    <row r="6295" spans="1:9" x14ac:dyDescent="0.3">
      <c r="A6295" t="str">
        <f>IF('Master Input'!A6295 &lt;&gt; "",'Master Input'!A6295,"")</f>
        <v/>
      </c>
      <c r="B6295" s="7" t="str">
        <f>IF('Master Input'!B6295 &lt;&gt; "",'Master Input'!B6295,"")</f>
        <v/>
      </c>
      <c r="C6295" s="7" t="str">
        <f>IF('Master Input'!C6295 &lt;&gt; "",'Master Input'!C6295,"")</f>
        <v/>
      </c>
      <c r="D6295" t="str">
        <f>IF('Master Input'!D6295 &lt;&gt; "",'Master Input'!D6295,"")</f>
        <v/>
      </c>
      <c r="E6295" s="7" t="str">
        <f>IF('Master Input'!E6295 &lt;&gt; "",'Master Input'!E6295,"")</f>
        <v/>
      </c>
      <c r="F6295" s="58" t="str">
        <f>IF('Master Input'!G6295 &lt;&gt; "",'Master Input'!G6295, "")</f>
        <v/>
      </c>
      <c r="G6295" s="18" t="str">
        <f>IFERROR(INDEX('Docs Signed Input'!B:B,MATCH('Nate''s Evolution'!$B6295,'Docs Signed Input'!E:E,0)),"N")</f>
        <v>N</v>
      </c>
      <c r="H6295" s="18" t="str">
        <f>IFERROR(INDEX('Docs Signed Input'!C:C,MATCH('Nate''s Evolution'!B6295,'Docs Signed Input'!E:E,0)),"N")</f>
        <v>N</v>
      </c>
      <c r="I6295" s="7" t="str">
        <f>IF('Master Input'!Q6295 &lt;&gt; "",'Master Input'!Q6295,"")</f>
        <v/>
      </c>
    </row>
    <row r="6296" spans="1:9" x14ac:dyDescent="0.3">
      <c r="A6296" t="str">
        <f>IF('Master Input'!A6296 &lt;&gt; "",'Master Input'!A6296,"")</f>
        <v/>
      </c>
      <c r="B6296" s="7" t="str">
        <f>IF('Master Input'!B6296 &lt;&gt; "",'Master Input'!B6296,"")</f>
        <v/>
      </c>
      <c r="C6296" s="7" t="str">
        <f>IF('Master Input'!C6296 &lt;&gt; "",'Master Input'!C6296,"")</f>
        <v/>
      </c>
      <c r="D6296" t="str">
        <f>IF('Master Input'!D6296 &lt;&gt; "",'Master Input'!D6296,"")</f>
        <v/>
      </c>
      <c r="E6296" s="7" t="str">
        <f>IF('Master Input'!E6296 &lt;&gt; "",'Master Input'!E6296,"")</f>
        <v/>
      </c>
      <c r="F6296" s="58" t="str">
        <f>IF('Master Input'!G6296 &lt;&gt; "",'Master Input'!G6296, "")</f>
        <v/>
      </c>
      <c r="G6296" s="18" t="str">
        <f>IFERROR(INDEX('Docs Signed Input'!B:B,MATCH('Nate''s Evolution'!$B6296,'Docs Signed Input'!E:E,0)),"N")</f>
        <v>N</v>
      </c>
      <c r="H6296" s="18" t="str">
        <f>IFERROR(INDEX('Docs Signed Input'!C:C,MATCH('Nate''s Evolution'!B6296,'Docs Signed Input'!E:E,0)),"N")</f>
        <v>N</v>
      </c>
      <c r="I6296" s="7" t="str">
        <f>IF('Master Input'!Q6296 &lt;&gt; "",'Master Input'!Q6296,"")</f>
        <v/>
      </c>
    </row>
    <row r="6297" spans="1:9" x14ac:dyDescent="0.3">
      <c r="A6297" t="str">
        <f>IF('Master Input'!A6297 &lt;&gt; "",'Master Input'!A6297,"")</f>
        <v/>
      </c>
      <c r="B6297" s="7" t="str">
        <f>IF('Master Input'!B6297 &lt;&gt; "",'Master Input'!B6297,"")</f>
        <v/>
      </c>
      <c r="C6297" s="7" t="str">
        <f>IF('Master Input'!C6297 &lt;&gt; "",'Master Input'!C6297,"")</f>
        <v/>
      </c>
      <c r="D6297" t="str">
        <f>IF('Master Input'!D6297 &lt;&gt; "",'Master Input'!D6297,"")</f>
        <v/>
      </c>
      <c r="E6297" s="7" t="str">
        <f>IF('Master Input'!E6297 &lt;&gt; "",'Master Input'!E6297,"")</f>
        <v/>
      </c>
      <c r="F6297" s="58" t="str">
        <f>IF('Master Input'!G6297 &lt;&gt; "",'Master Input'!G6297, "")</f>
        <v/>
      </c>
      <c r="G6297" s="18" t="str">
        <f>IFERROR(INDEX('Docs Signed Input'!B:B,MATCH('Nate''s Evolution'!$B6297,'Docs Signed Input'!E:E,0)),"N")</f>
        <v>N</v>
      </c>
      <c r="H6297" s="18" t="str">
        <f>IFERROR(INDEX('Docs Signed Input'!C:C,MATCH('Nate''s Evolution'!B6297,'Docs Signed Input'!E:E,0)),"N")</f>
        <v>N</v>
      </c>
      <c r="I6297" s="7" t="str">
        <f>IF('Master Input'!Q6297 &lt;&gt; "",'Master Input'!Q6297,"")</f>
        <v/>
      </c>
    </row>
    <row r="6298" spans="1:9" x14ac:dyDescent="0.3">
      <c r="A6298" t="str">
        <f>IF('Master Input'!A6298 &lt;&gt; "",'Master Input'!A6298,"")</f>
        <v/>
      </c>
      <c r="B6298" s="7" t="str">
        <f>IF('Master Input'!B6298 &lt;&gt; "",'Master Input'!B6298,"")</f>
        <v/>
      </c>
      <c r="C6298" s="7" t="str">
        <f>IF('Master Input'!C6298 &lt;&gt; "",'Master Input'!C6298,"")</f>
        <v/>
      </c>
      <c r="D6298" t="str">
        <f>IF('Master Input'!D6298 &lt;&gt; "",'Master Input'!D6298,"")</f>
        <v/>
      </c>
      <c r="E6298" s="7" t="str">
        <f>IF('Master Input'!E6298 &lt;&gt; "",'Master Input'!E6298,"")</f>
        <v/>
      </c>
      <c r="F6298" s="58" t="str">
        <f>IF('Master Input'!G6298 &lt;&gt; "",'Master Input'!G6298, "")</f>
        <v/>
      </c>
      <c r="G6298" s="18" t="str">
        <f>IFERROR(INDEX('Docs Signed Input'!B:B,MATCH('Nate''s Evolution'!$B6298,'Docs Signed Input'!E:E,0)),"N")</f>
        <v>N</v>
      </c>
      <c r="H6298" s="18" t="str">
        <f>IFERROR(INDEX('Docs Signed Input'!C:C,MATCH('Nate''s Evolution'!B6298,'Docs Signed Input'!E:E,0)),"N")</f>
        <v>N</v>
      </c>
      <c r="I6298" s="7" t="str">
        <f>IF('Master Input'!Q6298 &lt;&gt; "",'Master Input'!Q6298,"")</f>
        <v/>
      </c>
    </row>
    <row r="6299" spans="1:9" x14ac:dyDescent="0.3">
      <c r="A6299" t="str">
        <f>IF('Master Input'!A6299 &lt;&gt; "",'Master Input'!A6299,"")</f>
        <v/>
      </c>
      <c r="B6299" s="7" t="str">
        <f>IF('Master Input'!B6299 &lt;&gt; "",'Master Input'!B6299,"")</f>
        <v/>
      </c>
      <c r="C6299" s="7" t="str">
        <f>IF('Master Input'!C6299 &lt;&gt; "",'Master Input'!C6299,"")</f>
        <v/>
      </c>
      <c r="D6299" t="str">
        <f>IF('Master Input'!D6299 &lt;&gt; "",'Master Input'!D6299,"")</f>
        <v/>
      </c>
      <c r="E6299" s="7" t="str">
        <f>IF('Master Input'!E6299 &lt;&gt; "",'Master Input'!E6299,"")</f>
        <v/>
      </c>
      <c r="F6299" s="58" t="str">
        <f>IF('Master Input'!G6299 &lt;&gt; "",'Master Input'!G6299, "")</f>
        <v/>
      </c>
      <c r="G6299" s="18" t="str">
        <f>IFERROR(INDEX('Docs Signed Input'!B:B,MATCH('Nate''s Evolution'!$B6299,'Docs Signed Input'!E:E,0)),"N")</f>
        <v>N</v>
      </c>
      <c r="H6299" s="18" t="str">
        <f>IFERROR(INDEX('Docs Signed Input'!C:C,MATCH('Nate''s Evolution'!B6299,'Docs Signed Input'!E:E,0)),"N")</f>
        <v>N</v>
      </c>
      <c r="I6299" s="7" t="str">
        <f>IF('Master Input'!Q6299 &lt;&gt; "",'Master Input'!Q6299,"")</f>
        <v/>
      </c>
    </row>
    <row r="6300" spans="1:9" x14ac:dyDescent="0.3">
      <c r="A6300" t="str">
        <f>IF('Master Input'!A6300 &lt;&gt; "",'Master Input'!A6300,"")</f>
        <v/>
      </c>
      <c r="B6300" s="7" t="str">
        <f>IF('Master Input'!B6300 &lt;&gt; "",'Master Input'!B6300,"")</f>
        <v/>
      </c>
      <c r="C6300" s="7" t="str">
        <f>IF('Master Input'!C6300 &lt;&gt; "",'Master Input'!C6300,"")</f>
        <v/>
      </c>
      <c r="D6300" t="str">
        <f>IF('Master Input'!D6300 &lt;&gt; "",'Master Input'!D6300,"")</f>
        <v/>
      </c>
      <c r="E6300" s="7" t="str">
        <f>IF('Master Input'!E6300 &lt;&gt; "",'Master Input'!E6300,"")</f>
        <v/>
      </c>
      <c r="F6300" s="58" t="str">
        <f>IF('Master Input'!G6300 &lt;&gt; "",'Master Input'!G6300, "")</f>
        <v/>
      </c>
      <c r="G6300" s="18" t="str">
        <f>IFERROR(INDEX('Docs Signed Input'!B:B,MATCH('Nate''s Evolution'!$B6300,'Docs Signed Input'!E:E,0)),"N")</f>
        <v>N</v>
      </c>
      <c r="H6300" s="18" t="str">
        <f>IFERROR(INDEX('Docs Signed Input'!C:C,MATCH('Nate''s Evolution'!B6300,'Docs Signed Input'!E:E,0)),"N")</f>
        <v>N</v>
      </c>
      <c r="I6300" s="7" t="str">
        <f>IF('Master Input'!Q6300 &lt;&gt; "",'Master Input'!Q6300,"")</f>
        <v/>
      </c>
    </row>
    <row r="6301" spans="1:9" x14ac:dyDescent="0.3">
      <c r="A6301" t="str">
        <f>IF('Master Input'!A6301 &lt;&gt; "",'Master Input'!A6301,"")</f>
        <v/>
      </c>
      <c r="B6301" s="7" t="str">
        <f>IF('Master Input'!B6301 &lt;&gt; "",'Master Input'!B6301,"")</f>
        <v/>
      </c>
      <c r="C6301" s="7" t="str">
        <f>IF('Master Input'!C6301 &lt;&gt; "",'Master Input'!C6301,"")</f>
        <v/>
      </c>
      <c r="D6301" t="str">
        <f>IF('Master Input'!D6301 &lt;&gt; "",'Master Input'!D6301,"")</f>
        <v/>
      </c>
      <c r="E6301" s="7" t="str">
        <f>IF('Master Input'!E6301 &lt;&gt; "",'Master Input'!E6301,"")</f>
        <v/>
      </c>
      <c r="F6301" s="58" t="str">
        <f>IF('Master Input'!G6301 &lt;&gt; "",'Master Input'!G6301, "")</f>
        <v/>
      </c>
      <c r="G6301" s="18" t="str">
        <f>IFERROR(INDEX('Docs Signed Input'!B:B,MATCH('Nate''s Evolution'!$B6301,'Docs Signed Input'!E:E,0)),"N")</f>
        <v>N</v>
      </c>
      <c r="H6301" s="18" t="str">
        <f>IFERROR(INDEX('Docs Signed Input'!C:C,MATCH('Nate''s Evolution'!B6301,'Docs Signed Input'!E:E,0)),"N")</f>
        <v>N</v>
      </c>
      <c r="I6301" s="7" t="str">
        <f>IF('Master Input'!Q6301 &lt;&gt; "",'Master Input'!Q6301,"")</f>
        <v/>
      </c>
    </row>
    <row r="6302" spans="1:9" x14ac:dyDescent="0.3">
      <c r="A6302" t="str">
        <f>IF('Master Input'!A6302 &lt;&gt; "",'Master Input'!A6302,"")</f>
        <v/>
      </c>
      <c r="B6302" s="7" t="str">
        <f>IF('Master Input'!B6302 &lt;&gt; "",'Master Input'!B6302,"")</f>
        <v/>
      </c>
      <c r="C6302" s="7" t="str">
        <f>IF('Master Input'!C6302 &lt;&gt; "",'Master Input'!C6302,"")</f>
        <v/>
      </c>
      <c r="D6302" t="str">
        <f>IF('Master Input'!D6302 &lt;&gt; "",'Master Input'!D6302,"")</f>
        <v/>
      </c>
      <c r="E6302" s="7" t="str">
        <f>IF('Master Input'!E6302 &lt;&gt; "",'Master Input'!E6302,"")</f>
        <v/>
      </c>
      <c r="F6302" s="58" t="str">
        <f>IF('Master Input'!G6302 &lt;&gt; "",'Master Input'!G6302, "")</f>
        <v/>
      </c>
      <c r="G6302" s="18" t="str">
        <f>IFERROR(INDEX('Docs Signed Input'!B:B,MATCH('Nate''s Evolution'!$B6302,'Docs Signed Input'!E:E,0)),"N")</f>
        <v>N</v>
      </c>
      <c r="H6302" s="18" t="str">
        <f>IFERROR(INDEX('Docs Signed Input'!C:C,MATCH('Nate''s Evolution'!B6302,'Docs Signed Input'!E:E,0)),"N")</f>
        <v>N</v>
      </c>
      <c r="I6302" s="7" t="str">
        <f>IF('Master Input'!Q6302 &lt;&gt; "",'Master Input'!Q6302,"")</f>
        <v/>
      </c>
    </row>
    <row r="6303" spans="1:9" x14ac:dyDescent="0.3">
      <c r="A6303" t="str">
        <f>IF('Master Input'!A6303 &lt;&gt; "",'Master Input'!A6303,"")</f>
        <v/>
      </c>
      <c r="B6303" s="7" t="str">
        <f>IF('Master Input'!B6303 &lt;&gt; "",'Master Input'!B6303,"")</f>
        <v/>
      </c>
      <c r="C6303" s="7" t="str">
        <f>IF('Master Input'!C6303 &lt;&gt; "",'Master Input'!C6303,"")</f>
        <v/>
      </c>
      <c r="D6303" t="str">
        <f>IF('Master Input'!D6303 &lt;&gt; "",'Master Input'!D6303,"")</f>
        <v/>
      </c>
      <c r="E6303" s="7" t="str">
        <f>IF('Master Input'!E6303 &lt;&gt; "",'Master Input'!E6303,"")</f>
        <v/>
      </c>
      <c r="F6303" s="58" t="str">
        <f>IF('Master Input'!G6303 &lt;&gt; "",'Master Input'!G6303, "")</f>
        <v/>
      </c>
      <c r="G6303" s="18" t="str">
        <f>IFERROR(INDEX('Docs Signed Input'!B:B,MATCH('Nate''s Evolution'!$B6303,'Docs Signed Input'!E:E,0)),"N")</f>
        <v>N</v>
      </c>
      <c r="H6303" s="18" t="str">
        <f>IFERROR(INDEX('Docs Signed Input'!C:C,MATCH('Nate''s Evolution'!B6303,'Docs Signed Input'!E:E,0)),"N")</f>
        <v>N</v>
      </c>
      <c r="I6303" s="7" t="str">
        <f>IF('Master Input'!Q6303 &lt;&gt; "",'Master Input'!Q6303,"")</f>
        <v/>
      </c>
    </row>
    <row r="6304" spans="1:9" x14ac:dyDescent="0.3">
      <c r="A6304" t="str">
        <f>IF('Master Input'!A6304 &lt;&gt; "",'Master Input'!A6304,"")</f>
        <v/>
      </c>
      <c r="B6304" s="7" t="str">
        <f>IF('Master Input'!B6304 &lt;&gt; "",'Master Input'!B6304,"")</f>
        <v/>
      </c>
      <c r="C6304" s="7" t="str">
        <f>IF('Master Input'!C6304 &lt;&gt; "",'Master Input'!C6304,"")</f>
        <v/>
      </c>
      <c r="D6304" t="str">
        <f>IF('Master Input'!D6304 &lt;&gt; "",'Master Input'!D6304,"")</f>
        <v/>
      </c>
      <c r="E6304" s="7" t="str">
        <f>IF('Master Input'!E6304 &lt;&gt; "",'Master Input'!E6304,"")</f>
        <v/>
      </c>
      <c r="F6304" s="58" t="str">
        <f>IF('Master Input'!G6304 &lt;&gt; "",'Master Input'!G6304, "")</f>
        <v/>
      </c>
      <c r="G6304" s="18" t="str">
        <f>IFERROR(INDEX('Docs Signed Input'!B:B,MATCH('Nate''s Evolution'!$B6304,'Docs Signed Input'!E:E,0)),"N")</f>
        <v>N</v>
      </c>
      <c r="H6304" s="18" t="str">
        <f>IFERROR(INDEX('Docs Signed Input'!C:C,MATCH('Nate''s Evolution'!B6304,'Docs Signed Input'!E:E,0)),"N")</f>
        <v>N</v>
      </c>
      <c r="I6304" s="7" t="str">
        <f>IF('Master Input'!Q6304 &lt;&gt; "",'Master Input'!Q6304,"")</f>
        <v/>
      </c>
    </row>
    <row r="6305" spans="1:9" x14ac:dyDescent="0.3">
      <c r="A6305" t="str">
        <f>IF('Master Input'!A6305 &lt;&gt; "",'Master Input'!A6305,"")</f>
        <v/>
      </c>
      <c r="B6305" s="7" t="str">
        <f>IF('Master Input'!B6305 &lt;&gt; "",'Master Input'!B6305,"")</f>
        <v/>
      </c>
      <c r="C6305" s="7" t="str">
        <f>IF('Master Input'!C6305 &lt;&gt; "",'Master Input'!C6305,"")</f>
        <v/>
      </c>
      <c r="D6305" t="str">
        <f>IF('Master Input'!D6305 &lt;&gt; "",'Master Input'!D6305,"")</f>
        <v/>
      </c>
      <c r="E6305" s="7" t="str">
        <f>IF('Master Input'!E6305 &lt;&gt; "",'Master Input'!E6305,"")</f>
        <v/>
      </c>
      <c r="F6305" s="58" t="str">
        <f>IF('Master Input'!G6305 &lt;&gt; "",'Master Input'!G6305, "")</f>
        <v/>
      </c>
      <c r="G6305" s="18" t="str">
        <f>IFERROR(INDEX('Docs Signed Input'!B:B,MATCH('Nate''s Evolution'!$B6305,'Docs Signed Input'!E:E,0)),"N")</f>
        <v>N</v>
      </c>
      <c r="H6305" s="18" t="str">
        <f>IFERROR(INDEX('Docs Signed Input'!C:C,MATCH('Nate''s Evolution'!B6305,'Docs Signed Input'!E:E,0)),"N")</f>
        <v>N</v>
      </c>
      <c r="I6305" s="7" t="str">
        <f>IF('Master Input'!Q6305 &lt;&gt; "",'Master Input'!Q6305,"")</f>
        <v/>
      </c>
    </row>
    <row r="6306" spans="1:9" x14ac:dyDescent="0.3">
      <c r="A6306" t="str">
        <f>IF('Master Input'!A6306 &lt;&gt; "",'Master Input'!A6306,"")</f>
        <v/>
      </c>
      <c r="B6306" s="7" t="str">
        <f>IF('Master Input'!B6306 &lt;&gt; "",'Master Input'!B6306,"")</f>
        <v/>
      </c>
      <c r="C6306" s="7" t="str">
        <f>IF('Master Input'!C6306 &lt;&gt; "",'Master Input'!C6306,"")</f>
        <v/>
      </c>
      <c r="D6306" t="str">
        <f>IF('Master Input'!D6306 &lt;&gt; "",'Master Input'!D6306,"")</f>
        <v/>
      </c>
      <c r="E6306" s="7" t="str">
        <f>IF('Master Input'!E6306 &lt;&gt; "",'Master Input'!E6306,"")</f>
        <v/>
      </c>
      <c r="F6306" s="58" t="str">
        <f>IF('Master Input'!G6306 &lt;&gt; "",'Master Input'!G6306, "")</f>
        <v/>
      </c>
      <c r="G6306" s="18" t="str">
        <f>IFERROR(INDEX('Docs Signed Input'!B:B,MATCH('Nate''s Evolution'!$B6306,'Docs Signed Input'!E:E,0)),"N")</f>
        <v>N</v>
      </c>
      <c r="H6306" s="18" t="str">
        <f>IFERROR(INDEX('Docs Signed Input'!C:C,MATCH('Nate''s Evolution'!B6306,'Docs Signed Input'!E:E,0)),"N")</f>
        <v>N</v>
      </c>
      <c r="I6306" s="7" t="str">
        <f>IF('Master Input'!Q6306 &lt;&gt; "",'Master Input'!Q6306,"")</f>
        <v/>
      </c>
    </row>
    <row r="6307" spans="1:9" x14ac:dyDescent="0.3">
      <c r="A6307" t="str">
        <f>IF('Master Input'!A6307 &lt;&gt; "",'Master Input'!A6307,"")</f>
        <v/>
      </c>
      <c r="B6307" s="7" t="str">
        <f>IF('Master Input'!B6307 &lt;&gt; "",'Master Input'!B6307,"")</f>
        <v/>
      </c>
      <c r="C6307" s="7" t="str">
        <f>IF('Master Input'!C6307 &lt;&gt; "",'Master Input'!C6307,"")</f>
        <v/>
      </c>
      <c r="D6307" t="str">
        <f>IF('Master Input'!D6307 &lt;&gt; "",'Master Input'!D6307,"")</f>
        <v/>
      </c>
      <c r="E6307" s="7" t="str">
        <f>IF('Master Input'!E6307 &lt;&gt; "",'Master Input'!E6307,"")</f>
        <v/>
      </c>
      <c r="F6307" s="58" t="str">
        <f>IF('Master Input'!G6307 &lt;&gt; "",'Master Input'!G6307, "")</f>
        <v/>
      </c>
      <c r="G6307" s="18" t="str">
        <f>IFERROR(INDEX('Docs Signed Input'!B:B,MATCH('Nate''s Evolution'!$B6307,'Docs Signed Input'!E:E,0)),"N")</f>
        <v>N</v>
      </c>
      <c r="H6307" s="18" t="str">
        <f>IFERROR(INDEX('Docs Signed Input'!C:C,MATCH('Nate''s Evolution'!B6307,'Docs Signed Input'!E:E,0)),"N")</f>
        <v>N</v>
      </c>
      <c r="I6307" s="7" t="str">
        <f>IF('Master Input'!Q6307 &lt;&gt; "",'Master Input'!Q6307,"")</f>
        <v/>
      </c>
    </row>
    <row r="6308" spans="1:9" x14ac:dyDescent="0.3">
      <c r="A6308" t="str">
        <f>IF('Master Input'!A6308 &lt;&gt; "",'Master Input'!A6308,"")</f>
        <v/>
      </c>
      <c r="B6308" s="7" t="str">
        <f>IF('Master Input'!B6308 &lt;&gt; "",'Master Input'!B6308,"")</f>
        <v/>
      </c>
      <c r="C6308" s="7" t="str">
        <f>IF('Master Input'!C6308 &lt;&gt; "",'Master Input'!C6308,"")</f>
        <v/>
      </c>
      <c r="D6308" t="str">
        <f>IF('Master Input'!D6308 &lt;&gt; "",'Master Input'!D6308,"")</f>
        <v/>
      </c>
      <c r="E6308" s="7" t="str">
        <f>IF('Master Input'!E6308 &lt;&gt; "",'Master Input'!E6308,"")</f>
        <v/>
      </c>
      <c r="F6308" s="58" t="str">
        <f>IF('Master Input'!G6308 &lt;&gt; "",'Master Input'!G6308, "")</f>
        <v/>
      </c>
      <c r="G6308" s="18" t="str">
        <f>IFERROR(INDEX('Docs Signed Input'!B:B,MATCH('Nate''s Evolution'!$B6308,'Docs Signed Input'!E:E,0)),"N")</f>
        <v>N</v>
      </c>
      <c r="H6308" s="18" t="str">
        <f>IFERROR(INDEX('Docs Signed Input'!C:C,MATCH('Nate''s Evolution'!B6308,'Docs Signed Input'!E:E,0)),"N")</f>
        <v>N</v>
      </c>
      <c r="I6308" s="7" t="str">
        <f>IF('Master Input'!Q6308 &lt;&gt; "",'Master Input'!Q6308,"")</f>
        <v/>
      </c>
    </row>
    <row r="6309" spans="1:9" x14ac:dyDescent="0.3">
      <c r="A6309" t="str">
        <f>IF('Master Input'!A6309 &lt;&gt; "",'Master Input'!A6309,"")</f>
        <v/>
      </c>
      <c r="B6309" s="7" t="str">
        <f>IF('Master Input'!B6309 &lt;&gt; "",'Master Input'!B6309,"")</f>
        <v/>
      </c>
      <c r="C6309" s="7" t="str">
        <f>IF('Master Input'!C6309 &lt;&gt; "",'Master Input'!C6309,"")</f>
        <v/>
      </c>
      <c r="D6309" t="str">
        <f>IF('Master Input'!D6309 &lt;&gt; "",'Master Input'!D6309,"")</f>
        <v/>
      </c>
      <c r="E6309" s="7" t="str">
        <f>IF('Master Input'!E6309 &lt;&gt; "",'Master Input'!E6309,"")</f>
        <v/>
      </c>
      <c r="F6309" s="58" t="str">
        <f>IF('Master Input'!G6309 &lt;&gt; "",'Master Input'!G6309, "")</f>
        <v/>
      </c>
      <c r="G6309" s="18" t="str">
        <f>IFERROR(INDEX('Docs Signed Input'!B:B,MATCH('Nate''s Evolution'!$B6309,'Docs Signed Input'!E:E,0)),"N")</f>
        <v>N</v>
      </c>
      <c r="H6309" s="18" t="str">
        <f>IFERROR(INDEX('Docs Signed Input'!C:C,MATCH('Nate''s Evolution'!B6309,'Docs Signed Input'!E:E,0)),"N")</f>
        <v>N</v>
      </c>
      <c r="I6309" s="7" t="str">
        <f>IF('Master Input'!Q6309 &lt;&gt; "",'Master Input'!Q6309,"")</f>
        <v/>
      </c>
    </row>
    <row r="6310" spans="1:9" x14ac:dyDescent="0.3">
      <c r="A6310" t="str">
        <f>IF('Master Input'!A6310 &lt;&gt; "",'Master Input'!A6310,"")</f>
        <v/>
      </c>
      <c r="B6310" s="7" t="str">
        <f>IF('Master Input'!B6310 &lt;&gt; "",'Master Input'!B6310,"")</f>
        <v/>
      </c>
      <c r="C6310" s="7" t="str">
        <f>IF('Master Input'!C6310 &lt;&gt; "",'Master Input'!C6310,"")</f>
        <v/>
      </c>
      <c r="D6310" t="str">
        <f>IF('Master Input'!D6310 &lt;&gt; "",'Master Input'!D6310,"")</f>
        <v/>
      </c>
      <c r="E6310" s="7" t="str">
        <f>IF('Master Input'!E6310 &lt;&gt; "",'Master Input'!E6310,"")</f>
        <v/>
      </c>
      <c r="F6310" s="58" t="str">
        <f>IF('Master Input'!G6310 &lt;&gt; "",'Master Input'!G6310, "")</f>
        <v/>
      </c>
      <c r="G6310" s="18" t="str">
        <f>IFERROR(INDEX('Docs Signed Input'!B:B,MATCH('Nate''s Evolution'!$B6310,'Docs Signed Input'!E:E,0)),"N")</f>
        <v>N</v>
      </c>
      <c r="H6310" s="18" t="str">
        <f>IFERROR(INDEX('Docs Signed Input'!C:C,MATCH('Nate''s Evolution'!B6310,'Docs Signed Input'!E:E,0)),"N")</f>
        <v>N</v>
      </c>
      <c r="I6310" s="7" t="str">
        <f>IF('Master Input'!Q6310 &lt;&gt; "",'Master Input'!Q6310,"")</f>
        <v/>
      </c>
    </row>
    <row r="6311" spans="1:9" x14ac:dyDescent="0.3">
      <c r="A6311" t="str">
        <f>IF('Master Input'!A6311 &lt;&gt; "",'Master Input'!A6311,"")</f>
        <v/>
      </c>
      <c r="B6311" s="7" t="str">
        <f>IF('Master Input'!B6311 &lt;&gt; "",'Master Input'!B6311,"")</f>
        <v/>
      </c>
      <c r="C6311" s="7" t="str">
        <f>IF('Master Input'!C6311 &lt;&gt; "",'Master Input'!C6311,"")</f>
        <v/>
      </c>
      <c r="D6311" t="str">
        <f>IF('Master Input'!D6311 &lt;&gt; "",'Master Input'!D6311,"")</f>
        <v/>
      </c>
      <c r="E6311" s="7" t="str">
        <f>IF('Master Input'!E6311 &lt;&gt; "",'Master Input'!E6311,"")</f>
        <v/>
      </c>
      <c r="F6311" s="58" t="str">
        <f>IF('Master Input'!G6311 &lt;&gt; "",'Master Input'!G6311, "")</f>
        <v/>
      </c>
      <c r="G6311" s="18" t="str">
        <f>IFERROR(INDEX('Docs Signed Input'!B:B,MATCH('Nate''s Evolution'!$B6311,'Docs Signed Input'!E:E,0)),"N")</f>
        <v>N</v>
      </c>
      <c r="H6311" s="18" t="str">
        <f>IFERROR(INDEX('Docs Signed Input'!C:C,MATCH('Nate''s Evolution'!B6311,'Docs Signed Input'!E:E,0)),"N")</f>
        <v>N</v>
      </c>
      <c r="I6311" s="7" t="str">
        <f>IF('Master Input'!Q6311 &lt;&gt; "",'Master Input'!Q6311,"")</f>
        <v/>
      </c>
    </row>
    <row r="6312" spans="1:9" x14ac:dyDescent="0.3">
      <c r="A6312" t="str">
        <f>IF('Master Input'!A6312 &lt;&gt; "",'Master Input'!A6312,"")</f>
        <v/>
      </c>
      <c r="B6312" s="7" t="str">
        <f>IF('Master Input'!B6312 &lt;&gt; "",'Master Input'!B6312,"")</f>
        <v/>
      </c>
      <c r="C6312" s="7" t="str">
        <f>IF('Master Input'!C6312 &lt;&gt; "",'Master Input'!C6312,"")</f>
        <v/>
      </c>
      <c r="D6312" t="str">
        <f>IF('Master Input'!D6312 &lt;&gt; "",'Master Input'!D6312,"")</f>
        <v/>
      </c>
      <c r="E6312" s="7" t="str">
        <f>IF('Master Input'!E6312 &lt;&gt; "",'Master Input'!E6312,"")</f>
        <v/>
      </c>
      <c r="F6312" s="58" t="str">
        <f>IF('Master Input'!G6312 &lt;&gt; "",'Master Input'!G6312, "")</f>
        <v/>
      </c>
      <c r="G6312" s="18" t="str">
        <f>IFERROR(INDEX('Docs Signed Input'!B:B,MATCH('Nate''s Evolution'!$B6312,'Docs Signed Input'!E:E,0)),"N")</f>
        <v>N</v>
      </c>
      <c r="H6312" s="18" t="str">
        <f>IFERROR(INDEX('Docs Signed Input'!C:C,MATCH('Nate''s Evolution'!B6312,'Docs Signed Input'!E:E,0)),"N")</f>
        <v>N</v>
      </c>
      <c r="I6312" s="7" t="str">
        <f>IF('Master Input'!Q6312 &lt;&gt; "",'Master Input'!Q6312,"")</f>
        <v/>
      </c>
    </row>
    <row r="6313" spans="1:9" x14ac:dyDescent="0.3">
      <c r="A6313" t="str">
        <f>IF('Master Input'!A6313 &lt;&gt; "",'Master Input'!A6313,"")</f>
        <v/>
      </c>
      <c r="B6313" s="7" t="str">
        <f>IF('Master Input'!B6313 &lt;&gt; "",'Master Input'!B6313,"")</f>
        <v/>
      </c>
      <c r="C6313" s="7" t="str">
        <f>IF('Master Input'!C6313 &lt;&gt; "",'Master Input'!C6313,"")</f>
        <v/>
      </c>
      <c r="D6313" t="str">
        <f>IF('Master Input'!D6313 &lt;&gt; "",'Master Input'!D6313,"")</f>
        <v/>
      </c>
      <c r="E6313" s="7" t="str">
        <f>IF('Master Input'!E6313 &lt;&gt; "",'Master Input'!E6313,"")</f>
        <v/>
      </c>
      <c r="F6313" s="58" t="str">
        <f>IF('Master Input'!G6313 &lt;&gt; "",'Master Input'!G6313, "")</f>
        <v/>
      </c>
      <c r="G6313" s="18" t="str">
        <f>IFERROR(INDEX('Docs Signed Input'!B:B,MATCH('Nate''s Evolution'!$B6313,'Docs Signed Input'!E:E,0)),"N")</f>
        <v>N</v>
      </c>
      <c r="H6313" s="18" t="str">
        <f>IFERROR(INDEX('Docs Signed Input'!C:C,MATCH('Nate''s Evolution'!B6313,'Docs Signed Input'!E:E,0)),"N")</f>
        <v>N</v>
      </c>
      <c r="I6313" s="7" t="str">
        <f>IF('Master Input'!Q6313 &lt;&gt; "",'Master Input'!Q6313,"")</f>
        <v/>
      </c>
    </row>
    <row r="6314" spans="1:9" x14ac:dyDescent="0.3">
      <c r="A6314" t="str">
        <f>IF('Master Input'!A6314 &lt;&gt; "",'Master Input'!A6314,"")</f>
        <v/>
      </c>
      <c r="B6314" s="7" t="str">
        <f>IF('Master Input'!B6314 &lt;&gt; "",'Master Input'!B6314,"")</f>
        <v/>
      </c>
      <c r="C6314" s="7" t="str">
        <f>IF('Master Input'!C6314 &lt;&gt; "",'Master Input'!C6314,"")</f>
        <v/>
      </c>
      <c r="D6314" t="str">
        <f>IF('Master Input'!D6314 &lt;&gt; "",'Master Input'!D6314,"")</f>
        <v/>
      </c>
      <c r="E6314" s="7" t="str">
        <f>IF('Master Input'!E6314 &lt;&gt; "",'Master Input'!E6314,"")</f>
        <v/>
      </c>
      <c r="F6314" s="58" t="str">
        <f>IF('Master Input'!G6314 &lt;&gt; "",'Master Input'!G6314, "")</f>
        <v/>
      </c>
      <c r="G6314" s="18" t="str">
        <f>IFERROR(INDEX('Docs Signed Input'!B:B,MATCH('Nate''s Evolution'!$B6314,'Docs Signed Input'!E:E,0)),"N")</f>
        <v>N</v>
      </c>
      <c r="H6314" s="18" t="str">
        <f>IFERROR(INDEX('Docs Signed Input'!C:C,MATCH('Nate''s Evolution'!B6314,'Docs Signed Input'!E:E,0)),"N")</f>
        <v>N</v>
      </c>
      <c r="I6314" s="7" t="str">
        <f>IF('Master Input'!Q6314 &lt;&gt; "",'Master Input'!Q6314,"")</f>
        <v/>
      </c>
    </row>
    <row r="6315" spans="1:9" x14ac:dyDescent="0.3">
      <c r="A6315" t="str">
        <f>IF('Master Input'!A6315 &lt;&gt; "",'Master Input'!A6315,"")</f>
        <v/>
      </c>
      <c r="B6315" s="7" t="str">
        <f>IF('Master Input'!B6315 &lt;&gt; "",'Master Input'!B6315,"")</f>
        <v/>
      </c>
      <c r="C6315" s="7" t="str">
        <f>IF('Master Input'!C6315 &lt;&gt; "",'Master Input'!C6315,"")</f>
        <v/>
      </c>
      <c r="D6315" t="str">
        <f>IF('Master Input'!D6315 &lt;&gt; "",'Master Input'!D6315,"")</f>
        <v/>
      </c>
      <c r="E6315" s="7" t="str">
        <f>IF('Master Input'!E6315 &lt;&gt; "",'Master Input'!E6315,"")</f>
        <v/>
      </c>
      <c r="F6315" s="58" t="str">
        <f>IF('Master Input'!G6315 &lt;&gt; "",'Master Input'!G6315, "")</f>
        <v/>
      </c>
      <c r="G6315" s="18" t="str">
        <f>IFERROR(INDEX('Docs Signed Input'!B:B,MATCH('Nate''s Evolution'!$B6315,'Docs Signed Input'!E:E,0)),"N")</f>
        <v>N</v>
      </c>
      <c r="H6315" s="18" t="str">
        <f>IFERROR(INDEX('Docs Signed Input'!C:C,MATCH('Nate''s Evolution'!B6315,'Docs Signed Input'!E:E,0)),"N")</f>
        <v>N</v>
      </c>
      <c r="I6315" s="7" t="str">
        <f>IF('Master Input'!Q6315 &lt;&gt; "",'Master Input'!Q6315,"")</f>
        <v/>
      </c>
    </row>
    <row r="6316" spans="1:9" x14ac:dyDescent="0.3">
      <c r="A6316" t="str">
        <f>IF('Master Input'!A6316 &lt;&gt; "",'Master Input'!A6316,"")</f>
        <v/>
      </c>
      <c r="B6316" s="7" t="str">
        <f>IF('Master Input'!B6316 &lt;&gt; "",'Master Input'!B6316,"")</f>
        <v/>
      </c>
      <c r="C6316" s="7" t="str">
        <f>IF('Master Input'!C6316 &lt;&gt; "",'Master Input'!C6316,"")</f>
        <v/>
      </c>
      <c r="D6316" t="str">
        <f>IF('Master Input'!D6316 &lt;&gt; "",'Master Input'!D6316,"")</f>
        <v/>
      </c>
      <c r="E6316" s="7" t="str">
        <f>IF('Master Input'!E6316 &lt;&gt; "",'Master Input'!E6316,"")</f>
        <v/>
      </c>
      <c r="F6316" s="58" t="str">
        <f>IF('Master Input'!G6316 &lt;&gt; "",'Master Input'!G6316, "")</f>
        <v/>
      </c>
      <c r="G6316" s="18" t="str">
        <f>IFERROR(INDEX('Docs Signed Input'!B:B,MATCH('Nate''s Evolution'!$B6316,'Docs Signed Input'!E:E,0)),"N")</f>
        <v>N</v>
      </c>
      <c r="H6316" s="18" t="str">
        <f>IFERROR(INDEX('Docs Signed Input'!C:C,MATCH('Nate''s Evolution'!B6316,'Docs Signed Input'!E:E,0)),"N")</f>
        <v>N</v>
      </c>
      <c r="I6316" s="7" t="str">
        <f>IF('Master Input'!Q6316 &lt;&gt; "",'Master Input'!Q6316,"")</f>
        <v/>
      </c>
    </row>
    <row r="6317" spans="1:9" x14ac:dyDescent="0.3">
      <c r="A6317" t="str">
        <f>IF('Master Input'!A6317 &lt;&gt; "",'Master Input'!A6317,"")</f>
        <v/>
      </c>
      <c r="B6317" s="7" t="str">
        <f>IF('Master Input'!B6317 &lt;&gt; "",'Master Input'!B6317,"")</f>
        <v/>
      </c>
      <c r="C6317" s="7" t="str">
        <f>IF('Master Input'!C6317 &lt;&gt; "",'Master Input'!C6317,"")</f>
        <v/>
      </c>
      <c r="D6317" t="str">
        <f>IF('Master Input'!D6317 &lt;&gt; "",'Master Input'!D6317,"")</f>
        <v/>
      </c>
      <c r="E6317" s="7" t="str">
        <f>IF('Master Input'!E6317 &lt;&gt; "",'Master Input'!E6317,"")</f>
        <v/>
      </c>
      <c r="F6317" s="58" t="str">
        <f>IF('Master Input'!G6317 &lt;&gt; "",'Master Input'!G6317, "")</f>
        <v/>
      </c>
      <c r="G6317" s="18" t="str">
        <f>IFERROR(INDEX('Docs Signed Input'!B:B,MATCH('Nate''s Evolution'!$B6317,'Docs Signed Input'!E:E,0)),"N")</f>
        <v>N</v>
      </c>
      <c r="H6317" s="18" t="str">
        <f>IFERROR(INDEX('Docs Signed Input'!C:C,MATCH('Nate''s Evolution'!B6317,'Docs Signed Input'!E:E,0)),"N")</f>
        <v>N</v>
      </c>
      <c r="I6317" s="7" t="str">
        <f>IF('Master Input'!Q6317 &lt;&gt; "",'Master Input'!Q6317,"")</f>
        <v/>
      </c>
    </row>
    <row r="6318" spans="1:9" x14ac:dyDescent="0.3">
      <c r="A6318" t="str">
        <f>IF('Master Input'!A6318 &lt;&gt; "",'Master Input'!A6318,"")</f>
        <v/>
      </c>
      <c r="B6318" s="7" t="str">
        <f>IF('Master Input'!B6318 &lt;&gt; "",'Master Input'!B6318,"")</f>
        <v/>
      </c>
      <c r="C6318" s="7" t="str">
        <f>IF('Master Input'!C6318 &lt;&gt; "",'Master Input'!C6318,"")</f>
        <v/>
      </c>
      <c r="D6318" t="str">
        <f>IF('Master Input'!D6318 &lt;&gt; "",'Master Input'!D6318,"")</f>
        <v/>
      </c>
      <c r="E6318" s="7" t="str">
        <f>IF('Master Input'!E6318 &lt;&gt; "",'Master Input'!E6318,"")</f>
        <v/>
      </c>
      <c r="F6318" s="58" t="str">
        <f>IF('Master Input'!G6318 &lt;&gt; "",'Master Input'!G6318, "")</f>
        <v/>
      </c>
      <c r="G6318" s="18" t="str">
        <f>IFERROR(INDEX('Docs Signed Input'!B:B,MATCH('Nate''s Evolution'!$B6318,'Docs Signed Input'!E:E,0)),"N")</f>
        <v>N</v>
      </c>
      <c r="H6318" s="18" t="str">
        <f>IFERROR(INDEX('Docs Signed Input'!C:C,MATCH('Nate''s Evolution'!B6318,'Docs Signed Input'!E:E,0)),"N")</f>
        <v>N</v>
      </c>
      <c r="I6318" s="7" t="str">
        <f>IF('Master Input'!Q6318 &lt;&gt; "",'Master Input'!Q6318,"")</f>
        <v/>
      </c>
    </row>
    <row r="6319" spans="1:9" x14ac:dyDescent="0.3">
      <c r="A6319" t="str">
        <f>IF('Master Input'!A6319 &lt;&gt; "",'Master Input'!A6319,"")</f>
        <v/>
      </c>
      <c r="B6319" s="7" t="str">
        <f>IF('Master Input'!B6319 &lt;&gt; "",'Master Input'!B6319,"")</f>
        <v/>
      </c>
      <c r="C6319" s="7" t="str">
        <f>IF('Master Input'!C6319 &lt;&gt; "",'Master Input'!C6319,"")</f>
        <v/>
      </c>
      <c r="D6319" t="str">
        <f>IF('Master Input'!D6319 &lt;&gt; "",'Master Input'!D6319,"")</f>
        <v/>
      </c>
      <c r="E6319" s="7" t="str">
        <f>IF('Master Input'!E6319 &lt;&gt; "",'Master Input'!E6319,"")</f>
        <v/>
      </c>
      <c r="F6319" s="58" t="str">
        <f>IF('Master Input'!G6319 &lt;&gt; "",'Master Input'!G6319, "")</f>
        <v/>
      </c>
      <c r="G6319" s="18" t="str">
        <f>IFERROR(INDEX('Docs Signed Input'!B:B,MATCH('Nate''s Evolution'!$B6319,'Docs Signed Input'!E:E,0)),"N")</f>
        <v>N</v>
      </c>
      <c r="H6319" s="18" t="str">
        <f>IFERROR(INDEX('Docs Signed Input'!C:C,MATCH('Nate''s Evolution'!B6319,'Docs Signed Input'!E:E,0)),"N")</f>
        <v>N</v>
      </c>
      <c r="I6319" s="7" t="str">
        <f>IF('Master Input'!Q6319 &lt;&gt; "",'Master Input'!Q6319,"")</f>
        <v/>
      </c>
    </row>
    <row r="6320" spans="1:9" x14ac:dyDescent="0.3">
      <c r="A6320" t="str">
        <f>IF('Master Input'!A6320 &lt;&gt; "",'Master Input'!A6320,"")</f>
        <v/>
      </c>
      <c r="B6320" s="7" t="str">
        <f>IF('Master Input'!B6320 &lt;&gt; "",'Master Input'!B6320,"")</f>
        <v/>
      </c>
      <c r="C6320" s="7" t="str">
        <f>IF('Master Input'!C6320 &lt;&gt; "",'Master Input'!C6320,"")</f>
        <v/>
      </c>
      <c r="D6320" t="str">
        <f>IF('Master Input'!D6320 &lt;&gt; "",'Master Input'!D6320,"")</f>
        <v/>
      </c>
      <c r="E6320" s="7" t="str">
        <f>IF('Master Input'!E6320 &lt;&gt; "",'Master Input'!E6320,"")</f>
        <v/>
      </c>
      <c r="F6320" s="58" t="str">
        <f>IF('Master Input'!G6320 &lt;&gt; "",'Master Input'!G6320, "")</f>
        <v/>
      </c>
      <c r="G6320" s="18" t="str">
        <f>IFERROR(INDEX('Docs Signed Input'!B:B,MATCH('Nate''s Evolution'!$B6320,'Docs Signed Input'!E:E,0)),"N")</f>
        <v>N</v>
      </c>
      <c r="H6320" s="18" t="str">
        <f>IFERROR(INDEX('Docs Signed Input'!C:C,MATCH('Nate''s Evolution'!B6320,'Docs Signed Input'!E:E,0)),"N")</f>
        <v>N</v>
      </c>
      <c r="I6320" s="7" t="str">
        <f>IF('Master Input'!Q6320 &lt;&gt; "",'Master Input'!Q6320,"")</f>
        <v/>
      </c>
    </row>
    <row r="6321" spans="1:9" x14ac:dyDescent="0.3">
      <c r="A6321" t="str">
        <f>IF('Master Input'!A6321 &lt;&gt; "",'Master Input'!A6321,"")</f>
        <v/>
      </c>
      <c r="B6321" s="7" t="str">
        <f>IF('Master Input'!B6321 &lt;&gt; "",'Master Input'!B6321,"")</f>
        <v/>
      </c>
      <c r="C6321" s="7" t="str">
        <f>IF('Master Input'!C6321 &lt;&gt; "",'Master Input'!C6321,"")</f>
        <v/>
      </c>
      <c r="D6321" t="str">
        <f>IF('Master Input'!D6321 &lt;&gt; "",'Master Input'!D6321,"")</f>
        <v/>
      </c>
      <c r="E6321" s="7" t="str">
        <f>IF('Master Input'!E6321 &lt;&gt; "",'Master Input'!E6321,"")</f>
        <v/>
      </c>
      <c r="F6321" s="58" t="str">
        <f>IF('Master Input'!G6321 &lt;&gt; "",'Master Input'!G6321, "")</f>
        <v/>
      </c>
      <c r="G6321" s="18" t="str">
        <f>IFERROR(INDEX('Docs Signed Input'!B:B,MATCH('Nate''s Evolution'!$B6321,'Docs Signed Input'!E:E,0)),"N")</f>
        <v>N</v>
      </c>
      <c r="H6321" s="18" t="str">
        <f>IFERROR(INDEX('Docs Signed Input'!C:C,MATCH('Nate''s Evolution'!B6321,'Docs Signed Input'!E:E,0)),"N")</f>
        <v>N</v>
      </c>
      <c r="I6321" s="7" t="str">
        <f>IF('Master Input'!Q6321 &lt;&gt; "",'Master Input'!Q6321,"")</f>
        <v/>
      </c>
    </row>
    <row r="6322" spans="1:9" x14ac:dyDescent="0.3">
      <c r="A6322" t="str">
        <f>IF('Master Input'!A6322 &lt;&gt; "",'Master Input'!A6322,"")</f>
        <v/>
      </c>
      <c r="B6322" s="7" t="str">
        <f>IF('Master Input'!B6322 &lt;&gt; "",'Master Input'!B6322,"")</f>
        <v/>
      </c>
      <c r="C6322" s="7" t="str">
        <f>IF('Master Input'!C6322 &lt;&gt; "",'Master Input'!C6322,"")</f>
        <v/>
      </c>
      <c r="D6322" t="str">
        <f>IF('Master Input'!D6322 &lt;&gt; "",'Master Input'!D6322,"")</f>
        <v/>
      </c>
      <c r="E6322" s="7" t="str">
        <f>IF('Master Input'!E6322 &lt;&gt; "",'Master Input'!E6322,"")</f>
        <v/>
      </c>
      <c r="F6322" s="58" t="str">
        <f>IF('Master Input'!G6322 &lt;&gt; "",'Master Input'!G6322, "")</f>
        <v/>
      </c>
      <c r="G6322" s="18" t="str">
        <f>IFERROR(INDEX('Docs Signed Input'!B:B,MATCH('Nate''s Evolution'!$B6322,'Docs Signed Input'!E:E,0)),"N")</f>
        <v>N</v>
      </c>
      <c r="H6322" s="18" t="str">
        <f>IFERROR(INDEX('Docs Signed Input'!C:C,MATCH('Nate''s Evolution'!B6322,'Docs Signed Input'!E:E,0)),"N")</f>
        <v>N</v>
      </c>
      <c r="I6322" s="7" t="str">
        <f>IF('Master Input'!Q6322 &lt;&gt; "",'Master Input'!Q6322,"")</f>
        <v/>
      </c>
    </row>
    <row r="6323" spans="1:9" x14ac:dyDescent="0.3">
      <c r="A6323" t="str">
        <f>IF('Master Input'!A6323 &lt;&gt; "",'Master Input'!A6323,"")</f>
        <v/>
      </c>
      <c r="B6323" s="7" t="str">
        <f>IF('Master Input'!B6323 &lt;&gt; "",'Master Input'!B6323,"")</f>
        <v/>
      </c>
      <c r="C6323" s="7" t="str">
        <f>IF('Master Input'!C6323 &lt;&gt; "",'Master Input'!C6323,"")</f>
        <v/>
      </c>
      <c r="D6323" t="str">
        <f>IF('Master Input'!D6323 &lt;&gt; "",'Master Input'!D6323,"")</f>
        <v/>
      </c>
      <c r="E6323" s="7" t="str">
        <f>IF('Master Input'!E6323 &lt;&gt; "",'Master Input'!E6323,"")</f>
        <v/>
      </c>
      <c r="F6323" s="58" t="str">
        <f>IF('Master Input'!G6323 &lt;&gt; "",'Master Input'!G6323, "")</f>
        <v/>
      </c>
      <c r="G6323" s="18" t="str">
        <f>IFERROR(INDEX('Docs Signed Input'!B:B,MATCH('Nate''s Evolution'!$B6323,'Docs Signed Input'!E:E,0)),"N")</f>
        <v>N</v>
      </c>
      <c r="H6323" s="18" t="str">
        <f>IFERROR(INDEX('Docs Signed Input'!C:C,MATCH('Nate''s Evolution'!B6323,'Docs Signed Input'!E:E,0)),"N")</f>
        <v>N</v>
      </c>
      <c r="I6323" s="7" t="str">
        <f>IF('Master Input'!Q6323 &lt;&gt; "",'Master Input'!Q6323,"")</f>
        <v/>
      </c>
    </row>
    <row r="6324" spans="1:9" x14ac:dyDescent="0.3">
      <c r="A6324" t="str">
        <f>IF('Master Input'!A6324 &lt;&gt; "",'Master Input'!A6324,"")</f>
        <v/>
      </c>
      <c r="B6324" s="7" t="str">
        <f>IF('Master Input'!B6324 &lt;&gt; "",'Master Input'!B6324,"")</f>
        <v/>
      </c>
      <c r="C6324" s="7" t="str">
        <f>IF('Master Input'!C6324 &lt;&gt; "",'Master Input'!C6324,"")</f>
        <v/>
      </c>
      <c r="D6324" t="str">
        <f>IF('Master Input'!D6324 &lt;&gt; "",'Master Input'!D6324,"")</f>
        <v/>
      </c>
      <c r="E6324" s="7" t="str">
        <f>IF('Master Input'!E6324 &lt;&gt; "",'Master Input'!E6324,"")</f>
        <v/>
      </c>
      <c r="F6324" s="58" t="str">
        <f>IF('Master Input'!G6324 &lt;&gt; "",'Master Input'!G6324, "")</f>
        <v/>
      </c>
      <c r="G6324" s="18" t="str">
        <f>IFERROR(INDEX('Docs Signed Input'!B:B,MATCH('Nate''s Evolution'!$B6324,'Docs Signed Input'!E:E,0)),"N")</f>
        <v>N</v>
      </c>
      <c r="H6324" s="18" t="str">
        <f>IFERROR(INDEX('Docs Signed Input'!C:C,MATCH('Nate''s Evolution'!B6324,'Docs Signed Input'!E:E,0)),"N")</f>
        <v>N</v>
      </c>
      <c r="I6324" s="7" t="str">
        <f>IF('Master Input'!Q6324 &lt;&gt; "",'Master Input'!Q6324,"")</f>
        <v/>
      </c>
    </row>
    <row r="6325" spans="1:9" x14ac:dyDescent="0.3">
      <c r="A6325" t="str">
        <f>IF('Master Input'!A6325 &lt;&gt; "",'Master Input'!A6325,"")</f>
        <v/>
      </c>
      <c r="B6325" s="7" t="str">
        <f>IF('Master Input'!B6325 &lt;&gt; "",'Master Input'!B6325,"")</f>
        <v/>
      </c>
      <c r="C6325" s="7" t="str">
        <f>IF('Master Input'!C6325 &lt;&gt; "",'Master Input'!C6325,"")</f>
        <v/>
      </c>
      <c r="D6325" t="str">
        <f>IF('Master Input'!D6325 &lt;&gt; "",'Master Input'!D6325,"")</f>
        <v/>
      </c>
      <c r="E6325" s="7" t="str">
        <f>IF('Master Input'!E6325 &lt;&gt; "",'Master Input'!E6325,"")</f>
        <v/>
      </c>
      <c r="F6325" s="58" t="str">
        <f>IF('Master Input'!G6325 &lt;&gt; "",'Master Input'!G6325, "")</f>
        <v/>
      </c>
      <c r="G6325" s="18" t="str">
        <f>IFERROR(INDEX('Docs Signed Input'!B:B,MATCH('Nate''s Evolution'!$B6325,'Docs Signed Input'!E:E,0)),"N")</f>
        <v>N</v>
      </c>
      <c r="H6325" s="18" t="str">
        <f>IFERROR(INDEX('Docs Signed Input'!C:C,MATCH('Nate''s Evolution'!B6325,'Docs Signed Input'!E:E,0)),"N")</f>
        <v>N</v>
      </c>
      <c r="I6325" s="7" t="str">
        <f>IF('Master Input'!Q6325 &lt;&gt; "",'Master Input'!Q6325,"")</f>
        <v/>
      </c>
    </row>
    <row r="6326" spans="1:9" x14ac:dyDescent="0.3">
      <c r="A6326" t="str">
        <f>IF('Master Input'!A6326 &lt;&gt; "",'Master Input'!A6326,"")</f>
        <v/>
      </c>
      <c r="B6326" s="7" t="str">
        <f>IF('Master Input'!B6326 &lt;&gt; "",'Master Input'!B6326,"")</f>
        <v/>
      </c>
      <c r="C6326" s="7" t="str">
        <f>IF('Master Input'!C6326 &lt;&gt; "",'Master Input'!C6326,"")</f>
        <v/>
      </c>
      <c r="D6326" t="str">
        <f>IF('Master Input'!D6326 &lt;&gt; "",'Master Input'!D6326,"")</f>
        <v/>
      </c>
      <c r="E6326" s="7" t="str">
        <f>IF('Master Input'!E6326 &lt;&gt; "",'Master Input'!E6326,"")</f>
        <v/>
      </c>
      <c r="F6326" s="58" t="str">
        <f>IF('Master Input'!G6326 &lt;&gt; "",'Master Input'!G6326, "")</f>
        <v/>
      </c>
      <c r="G6326" s="18" t="str">
        <f>IFERROR(INDEX('Docs Signed Input'!B:B,MATCH('Nate''s Evolution'!$B6326,'Docs Signed Input'!E:E,0)),"N")</f>
        <v>N</v>
      </c>
      <c r="H6326" s="18" t="str">
        <f>IFERROR(INDEX('Docs Signed Input'!C:C,MATCH('Nate''s Evolution'!B6326,'Docs Signed Input'!E:E,0)),"N")</f>
        <v>N</v>
      </c>
      <c r="I6326" s="7" t="str">
        <f>IF('Master Input'!Q6326 &lt;&gt; "",'Master Input'!Q6326,"")</f>
        <v/>
      </c>
    </row>
    <row r="6327" spans="1:9" x14ac:dyDescent="0.3">
      <c r="A6327" t="str">
        <f>IF('Master Input'!A6327 &lt;&gt; "",'Master Input'!A6327,"")</f>
        <v/>
      </c>
      <c r="B6327" s="7" t="str">
        <f>IF('Master Input'!B6327 &lt;&gt; "",'Master Input'!B6327,"")</f>
        <v/>
      </c>
      <c r="C6327" s="7" t="str">
        <f>IF('Master Input'!C6327 &lt;&gt; "",'Master Input'!C6327,"")</f>
        <v/>
      </c>
      <c r="D6327" t="str">
        <f>IF('Master Input'!D6327 &lt;&gt; "",'Master Input'!D6327,"")</f>
        <v/>
      </c>
      <c r="E6327" s="7" t="str">
        <f>IF('Master Input'!E6327 &lt;&gt; "",'Master Input'!E6327,"")</f>
        <v/>
      </c>
      <c r="F6327" s="58" t="str">
        <f>IF('Master Input'!G6327 &lt;&gt; "",'Master Input'!G6327, "")</f>
        <v/>
      </c>
      <c r="G6327" s="18" t="str">
        <f>IFERROR(INDEX('Docs Signed Input'!B:B,MATCH('Nate''s Evolution'!$B6327,'Docs Signed Input'!E:E,0)),"N")</f>
        <v>N</v>
      </c>
      <c r="H6327" s="18" t="str">
        <f>IFERROR(INDEX('Docs Signed Input'!C:C,MATCH('Nate''s Evolution'!B6327,'Docs Signed Input'!E:E,0)),"N")</f>
        <v>N</v>
      </c>
      <c r="I6327" s="7" t="str">
        <f>IF('Master Input'!Q6327 &lt;&gt; "",'Master Input'!Q6327,"")</f>
        <v/>
      </c>
    </row>
    <row r="6328" spans="1:9" x14ac:dyDescent="0.3">
      <c r="A6328" t="str">
        <f>IF('Master Input'!A6328 &lt;&gt; "",'Master Input'!A6328,"")</f>
        <v/>
      </c>
      <c r="B6328" s="7" t="str">
        <f>IF('Master Input'!B6328 &lt;&gt; "",'Master Input'!B6328,"")</f>
        <v/>
      </c>
      <c r="C6328" s="7" t="str">
        <f>IF('Master Input'!C6328 &lt;&gt; "",'Master Input'!C6328,"")</f>
        <v/>
      </c>
      <c r="D6328" t="str">
        <f>IF('Master Input'!D6328 &lt;&gt; "",'Master Input'!D6328,"")</f>
        <v/>
      </c>
      <c r="E6328" s="7" t="str">
        <f>IF('Master Input'!E6328 &lt;&gt; "",'Master Input'!E6328,"")</f>
        <v/>
      </c>
      <c r="F6328" s="58" t="str">
        <f>IF('Master Input'!G6328 &lt;&gt; "",'Master Input'!G6328, "")</f>
        <v/>
      </c>
      <c r="G6328" s="18" t="str">
        <f>IFERROR(INDEX('Docs Signed Input'!B:B,MATCH('Nate''s Evolution'!$B6328,'Docs Signed Input'!E:E,0)),"N")</f>
        <v>N</v>
      </c>
      <c r="H6328" s="18" t="str">
        <f>IFERROR(INDEX('Docs Signed Input'!C:C,MATCH('Nate''s Evolution'!B6328,'Docs Signed Input'!E:E,0)),"N")</f>
        <v>N</v>
      </c>
      <c r="I6328" s="7" t="str">
        <f>IF('Master Input'!Q6328 &lt;&gt; "",'Master Input'!Q6328,"")</f>
        <v/>
      </c>
    </row>
    <row r="6329" spans="1:9" x14ac:dyDescent="0.3">
      <c r="A6329" t="str">
        <f>IF('Master Input'!A6329 &lt;&gt; "",'Master Input'!A6329,"")</f>
        <v/>
      </c>
      <c r="B6329" s="7" t="str">
        <f>IF('Master Input'!B6329 &lt;&gt; "",'Master Input'!B6329,"")</f>
        <v/>
      </c>
      <c r="C6329" s="7" t="str">
        <f>IF('Master Input'!C6329 &lt;&gt; "",'Master Input'!C6329,"")</f>
        <v/>
      </c>
      <c r="D6329" t="str">
        <f>IF('Master Input'!D6329 &lt;&gt; "",'Master Input'!D6329,"")</f>
        <v/>
      </c>
      <c r="E6329" s="7" t="str">
        <f>IF('Master Input'!E6329 &lt;&gt; "",'Master Input'!E6329,"")</f>
        <v/>
      </c>
      <c r="F6329" s="58" t="str">
        <f>IF('Master Input'!G6329 &lt;&gt; "",'Master Input'!G6329, "")</f>
        <v/>
      </c>
      <c r="G6329" s="18" t="str">
        <f>IFERROR(INDEX('Docs Signed Input'!B:B,MATCH('Nate''s Evolution'!$B6329,'Docs Signed Input'!E:E,0)),"N")</f>
        <v>N</v>
      </c>
      <c r="H6329" s="18" t="str">
        <f>IFERROR(INDEX('Docs Signed Input'!C:C,MATCH('Nate''s Evolution'!B6329,'Docs Signed Input'!E:E,0)),"N")</f>
        <v>N</v>
      </c>
      <c r="I6329" s="7" t="str">
        <f>IF('Master Input'!Q6329 &lt;&gt; "",'Master Input'!Q6329,"")</f>
        <v/>
      </c>
    </row>
    <row r="6330" spans="1:9" x14ac:dyDescent="0.3">
      <c r="A6330" t="str">
        <f>IF('Master Input'!A6330 &lt;&gt; "",'Master Input'!A6330,"")</f>
        <v/>
      </c>
      <c r="B6330" s="7" t="str">
        <f>IF('Master Input'!B6330 &lt;&gt; "",'Master Input'!B6330,"")</f>
        <v/>
      </c>
      <c r="C6330" s="7" t="str">
        <f>IF('Master Input'!C6330 &lt;&gt; "",'Master Input'!C6330,"")</f>
        <v/>
      </c>
      <c r="D6330" t="str">
        <f>IF('Master Input'!D6330 &lt;&gt; "",'Master Input'!D6330,"")</f>
        <v/>
      </c>
      <c r="E6330" s="7" t="str">
        <f>IF('Master Input'!E6330 &lt;&gt; "",'Master Input'!E6330,"")</f>
        <v/>
      </c>
      <c r="F6330" s="58" t="str">
        <f>IF('Master Input'!G6330 &lt;&gt; "",'Master Input'!G6330, "")</f>
        <v/>
      </c>
      <c r="G6330" s="18" t="str">
        <f>IFERROR(INDEX('Docs Signed Input'!B:B,MATCH('Nate''s Evolution'!$B6330,'Docs Signed Input'!E:E,0)),"N")</f>
        <v>N</v>
      </c>
      <c r="H6330" s="18" t="str">
        <f>IFERROR(INDEX('Docs Signed Input'!C:C,MATCH('Nate''s Evolution'!B6330,'Docs Signed Input'!E:E,0)),"N")</f>
        <v>N</v>
      </c>
      <c r="I6330" s="7" t="str">
        <f>IF('Master Input'!Q6330 &lt;&gt; "",'Master Input'!Q6330,"")</f>
        <v/>
      </c>
    </row>
    <row r="6331" spans="1:9" x14ac:dyDescent="0.3">
      <c r="A6331" t="str">
        <f>IF('Master Input'!A6331 &lt;&gt; "",'Master Input'!A6331,"")</f>
        <v/>
      </c>
      <c r="B6331" s="7" t="str">
        <f>IF('Master Input'!B6331 &lt;&gt; "",'Master Input'!B6331,"")</f>
        <v/>
      </c>
      <c r="C6331" s="7" t="str">
        <f>IF('Master Input'!C6331 &lt;&gt; "",'Master Input'!C6331,"")</f>
        <v/>
      </c>
      <c r="D6331" t="str">
        <f>IF('Master Input'!D6331 &lt;&gt; "",'Master Input'!D6331,"")</f>
        <v/>
      </c>
      <c r="E6331" s="7" t="str">
        <f>IF('Master Input'!E6331 &lt;&gt; "",'Master Input'!E6331,"")</f>
        <v/>
      </c>
      <c r="F6331" s="58" t="str">
        <f>IF('Master Input'!G6331 &lt;&gt; "",'Master Input'!G6331, "")</f>
        <v/>
      </c>
      <c r="G6331" s="18" t="str">
        <f>IFERROR(INDEX('Docs Signed Input'!B:B,MATCH('Nate''s Evolution'!$B6331,'Docs Signed Input'!E:E,0)),"N")</f>
        <v>N</v>
      </c>
      <c r="H6331" s="18" t="str">
        <f>IFERROR(INDEX('Docs Signed Input'!C:C,MATCH('Nate''s Evolution'!B6331,'Docs Signed Input'!E:E,0)),"N")</f>
        <v>N</v>
      </c>
      <c r="I6331" s="7" t="str">
        <f>IF('Master Input'!Q6331 &lt;&gt; "",'Master Input'!Q6331,"")</f>
        <v/>
      </c>
    </row>
    <row r="6332" spans="1:9" x14ac:dyDescent="0.3">
      <c r="A6332" t="str">
        <f>IF('Master Input'!A6332 &lt;&gt; "",'Master Input'!A6332,"")</f>
        <v/>
      </c>
      <c r="B6332" s="7" t="str">
        <f>IF('Master Input'!B6332 &lt;&gt; "",'Master Input'!B6332,"")</f>
        <v/>
      </c>
      <c r="C6332" s="7" t="str">
        <f>IF('Master Input'!C6332 &lt;&gt; "",'Master Input'!C6332,"")</f>
        <v/>
      </c>
      <c r="D6332" t="str">
        <f>IF('Master Input'!D6332 &lt;&gt; "",'Master Input'!D6332,"")</f>
        <v/>
      </c>
      <c r="E6332" s="7" t="str">
        <f>IF('Master Input'!E6332 &lt;&gt; "",'Master Input'!E6332,"")</f>
        <v/>
      </c>
      <c r="F6332" s="58" t="str">
        <f>IF('Master Input'!G6332 &lt;&gt; "",'Master Input'!G6332, "")</f>
        <v/>
      </c>
      <c r="G6332" s="18" t="str">
        <f>IFERROR(INDEX('Docs Signed Input'!B:B,MATCH('Nate''s Evolution'!$B6332,'Docs Signed Input'!E:E,0)),"N")</f>
        <v>N</v>
      </c>
      <c r="H6332" s="18" t="str">
        <f>IFERROR(INDEX('Docs Signed Input'!C:C,MATCH('Nate''s Evolution'!B6332,'Docs Signed Input'!E:E,0)),"N")</f>
        <v>N</v>
      </c>
      <c r="I6332" s="7" t="str">
        <f>IF('Master Input'!Q6332 &lt;&gt; "",'Master Input'!Q6332,"")</f>
        <v/>
      </c>
    </row>
    <row r="6333" spans="1:9" x14ac:dyDescent="0.3">
      <c r="A6333" t="str">
        <f>IF('Master Input'!A6333 &lt;&gt; "",'Master Input'!A6333,"")</f>
        <v/>
      </c>
      <c r="B6333" s="7" t="str">
        <f>IF('Master Input'!B6333 &lt;&gt; "",'Master Input'!B6333,"")</f>
        <v/>
      </c>
      <c r="C6333" s="7" t="str">
        <f>IF('Master Input'!C6333 &lt;&gt; "",'Master Input'!C6333,"")</f>
        <v/>
      </c>
      <c r="D6333" t="str">
        <f>IF('Master Input'!D6333 &lt;&gt; "",'Master Input'!D6333,"")</f>
        <v/>
      </c>
      <c r="E6333" s="7" t="str">
        <f>IF('Master Input'!E6333 &lt;&gt; "",'Master Input'!E6333,"")</f>
        <v/>
      </c>
      <c r="F6333" s="58" t="str">
        <f>IF('Master Input'!G6333 &lt;&gt; "",'Master Input'!G6333, "")</f>
        <v/>
      </c>
      <c r="G6333" s="18" t="str">
        <f>IFERROR(INDEX('Docs Signed Input'!B:B,MATCH('Nate''s Evolution'!$B6333,'Docs Signed Input'!E:E,0)),"N")</f>
        <v>N</v>
      </c>
      <c r="H6333" s="18" t="str">
        <f>IFERROR(INDEX('Docs Signed Input'!C:C,MATCH('Nate''s Evolution'!B6333,'Docs Signed Input'!E:E,0)),"N")</f>
        <v>N</v>
      </c>
      <c r="I6333" s="7" t="str">
        <f>IF('Master Input'!Q6333 &lt;&gt; "",'Master Input'!Q6333,"")</f>
        <v/>
      </c>
    </row>
    <row r="6334" spans="1:9" x14ac:dyDescent="0.3">
      <c r="A6334" t="str">
        <f>IF('Master Input'!A6334 &lt;&gt; "",'Master Input'!A6334,"")</f>
        <v/>
      </c>
      <c r="B6334" s="7" t="str">
        <f>IF('Master Input'!B6334 &lt;&gt; "",'Master Input'!B6334,"")</f>
        <v/>
      </c>
      <c r="C6334" s="7" t="str">
        <f>IF('Master Input'!C6334 &lt;&gt; "",'Master Input'!C6334,"")</f>
        <v/>
      </c>
      <c r="D6334" t="str">
        <f>IF('Master Input'!D6334 &lt;&gt; "",'Master Input'!D6334,"")</f>
        <v/>
      </c>
      <c r="E6334" s="7" t="str">
        <f>IF('Master Input'!E6334 &lt;&gt; "",'Master Input'!E6334,"")</f>
        <v/>
      </c>
      <c r="F6334" s="58" t="str">
        <f>IF('Master Input'!G6334 &lt;&gt; "",'Master Input'!G6334, "")</f>
        <v/>
      </c>
      <c r="G6334" s="18" t="str">
        <f>IFERROR(INDEX('Docs Signed Input'!B:B,MATCH('Nate''s Evolution'!$B6334,'Docs Signed Input'!E:E,0)),"N")</f>
        <v>N</v>
      </c>
      <c r="H6334" s="18" t="str">
        <f>IFERROR(INDEX('Docs Signed Input'!C:C,MATCH('Nate''s Evolution'!B6334,'Docs Signed Input'!E:E,0)),"N")</f>
        <v>N</v>
      </c>
      <c r="I6334" s="7" t="str">
        <f>IF('Master Input'!Q6334 &lt;&gt; "",'Master Input'!Q6334,"")</f>
        <v/>
      </c>
    </row>
    <row r="6335" spans="1:9" x14ac:dyDescent="0.3">
      <c r="A6335" t="str">
        <f>IF('Master Input'!A6335 &lt;&gt; "",'Master Input'!A6335,"")</f>
        <v/>
      </c>
      <c r="B6335" s="7" t="str">
        <f>IF('Master Input'!B6335 &lt;&gt; "",'Master Input'!B6335,"")</f>
        <v/>
      </c>
      <c r="C6335" s="7" t="str">
        <f>IF('Master Input'!C6335 &lt;&gt; "",'Master Input'!C6335,"")</f>
        <v/>
      </c>
      <c r="D6335" t="str">
        <f>IF('Master Input'!D6335 &lt;&gt; "",'Master Input'!D6335,"")</f>
        <v/>
      </c>
      <c r="E6335" s="7" t="str">
        <f>IF('Master Input'!E6335 &lt;&gt; "",'Master Input'!E6335,"")</f>
        <v/>
      </c>
      <c r="F6335" s="58" t="str">
        <f>IF('Master Input'!G6335 &lt;&gt; "",'Master Input'!G6335, "")</f>
        <v/>
      </c>
      <c r="G6335" s="18" t="str">
        <f>IFERROR(INDEX('Docs Signed Input'!B:B,MATCH('Nate''s Evolution'!$B6335,'Docs Signed Input'!E:E,0)),"N")</f>
        <v>N</v>
      </c>
      <c r="H6335" s="18" t="str">
        <f>IFERROR(INDEX('Docs Signed Input'!C:C,MATCH('Nate''s Evolution'!B6335,'Docs Signed Input'!E:E,0)),"N")</f>
        <v>N</v>
      </c>
      <c r="I6335" s="7" t="str">
        <f>IF('Master Input'!Q6335 &lt;&gt; "",'Master Input'!Q6335,"")</f>
        <v/>
      </c>
    </row>
    <row r="6336" spans="1:9" x14ac:dyDescent="0.3">
      <c r="A6336" t="str">
        <f>IF('Master Input'!A6336 &lt;&gt; "",'Master Input'!A6336,"")</f>
        <v/>
      </c>
      <c r="B6336" s="7" t="str">
        <f>IF('Master Input'!B6336 &lt;&gt; "",'Master Input'!B6336,"")</f>
        <v/>
      </c>
      <c r="C6336" s="7" t="str">
        <f>IF('Master Input'!C6336 &lt;&gt; "",'Master Input'!C6336,"")</f>
        <v/>
      </c>
      <c r="D6336" t="str">
        <f>IF('Master Input'!D6336 &lt;&gt; "",'Master Input'!D6336,"")</f>
        <v/>
      </c>
      <c r="E6336" s="7" t="str">
        <f>IF('Master Input'!E6336 &lt;&gt; "",'Master Input'!E6336,"")</f>
        <v/>
      </c>
      <c r="F6336" s="58" t="str">
        <f>IF('Master Input'!G6336 &lt;&gt; "",'Master Input'!G6336, "")</f>
        <v/>
      </c>
      <c r="G6336" s="18" t="str">
        <f>IFERROR(INDEX('Docs Signed Input'!B:B,MATCH('Nate''s Evolution'!$B6336,'Docs Signed Input'!E:E,0)),"N")</f>
        <v>N</v>
      </c>
      <c r="H6336" s="18" t="str">
        <f>IFERROR(INDEX('Docs Signed Input'!C:C,MATCH('Nate''s Evolution'!B6336,'Docs Signed Input'!E:E,0)),"N")</f>
        <v>N</v>
      </c>
      <c r="I6336" s="7" t="str">
        <f>IF('Master Input'!Q6336 &lt;&gt; "",'Master Input'!Q6336,"")</f>
        <v/>
      </c>
    </row>
    <row r="6337" spans="1:9" x14ac:dyDescent="0.3">
      <c r="A6337" t="str">
        <f>IF('Master Input'!A6337 &lt;&gt; "",'Master Input'!A6337,"")</f>
        <v/>
      </c>
      <c r="B6337" s="7" t="str">
        <f>IF('Master Input'!B6337 &lt;&gt; "",'Master Input'!B6337,"")</f>
        <v/>
      </c>
      <c r="C6337" s="7" t="str">
        <f>IF('Master Input'!C6337 &lt;&gt; "",'Master Input'!C6337,"")</f>
        <v/>
      </c>
      <c r="D6337" t="str">
        <f>IF('Master Input'!D6337 &lt;&gt; "",'Master Input'!D6337,"")</f>
        <v/>
      </c>
      <c r="E6337" s="7" t="str">
        <f>IF('Master Input'!E6337 &lt;&gt; "",'Master Input'!E6337,"")</f>
        <v/>
      </c>
      <c r="F6337" s="58" t="str">
        <f>IF('Master Input'!G6337 &lt;&gt; "",'Master Input'!G6337, "")</f>
        <v/>
      </c>
      <c r="G6337" s="18" t="str">
        <f>IFERROR(INDEX('Docs Signed Input'!B:B,MATCH('Nate''s Evolution'!$B6337,'Docs Signed Input'!E:E,0)),"N")</f>
        <v>N</v>
      </c>
      <c r="H6337" s="18" t="str">
        <f>IFERROR(INDEX('Docs Signed Input'!C:C,MATCH('Nate''s Evolution'!B6337,'Docs Signed Input'!E:E,0)),"N")</f>
        <v>N</v>
      </c>
      <c r="I6337" s="7" t="str">
        <f>IF('Master Input'!Q6337 &lt;&gt; "",'Master Input'!Q6337,"")</f>
        <v/>
      </c>
    </row>
    <row r="6338" spans="1:9" x14ac:dyDescent="0.3">
      <c r="A6338" t="str">
        <f>IF('Master Input'!A6338 &lt;&gt; "",'Master Input'!A6338,"")</f>
        <v/>
      </c>
      <c r="B6338" s="7" t="str">
        <f>IF('Master Input'!B6338 &lt;&gt; "",'Master Input'!B6338,"")</f>
        <v/>
      </c>
      <c r="C6338" s="7" t="str">
        <f>IF('Master Input'!C6338 &lt;&gt; "",'Master Input'!C6338,"")</f>
        <v/>
      </c>
      <c r="D6338" t="str">
        <f>IF('Master Input'!D6338 &lt;&gt; "",'Master Input'!D6338,"")</f>
        <v/>
      </c>
      <c r="E6338" s="7" t="str">
        <f>IF('Master Input'!E6338 &lt;&gt; "",'Master Input'!E6338,"")</f>
        <v/>
      </c>
      <c r="F6338" s="58" t="str">
        <f>IF('Master Input'!G6338 &lt;&gt; "",'Master Input'!G6338, "")</f>
        <v/>
      </c>
      <c r="G6338" s="18" t="str">
        <f>IFERROR(INDEX('Docs Signed Input'!B:B,MATCH('Nate''s Evolution'!$B6338,'Docs Signed Input'!E:E,0)),"N")</f>
        <v>N</v>
      </c>
      <c r="H6338" s="18" t="str">
        <f>IFERROR(INDEX('Docs Signed Input'!C:C,MATCH('Nate''s Evolution'!B6338,'Docs Signed Input'!E:E,0)),"N")</f>
        <v>N</v>
      </c>
      <c r="I6338" s="7" t="str">
        <f>IF('Master Input'!Q6338 &lt;&gt; "",'Master Input'!Q6338,"")</f>
        <v/>
      </c>
    </row>
    <row r="6339" spans="1:9" x14ac:dyDescent="0.3">
      <c r="A6339" t="str">
        <f>IF('Master Input'!A6339 &lt;&gt; "",'Master Input'!A6339,"")</f>
        <v/>
      </c>
      <c r="B6339" s="7" t="str">
        <f>IF('Master Input'!B6339 &lt;&gt; "",'Master Input'!B6339,"")</f>
        <v/>
      </c>
      <c r="C6339" s="7" t="str">
        <f>IF('Master Input'!C6339 &lt;&gt; "",'Master Input'!C6339,"")</f>
        <v/>
      </c>
      <c r="D6339" t="str">
        <f>IF('Master Input'!D6339 &lt;&gt; "",'Master Input'!D6339,"")</f>
        <v/>
      </c>
      <c r="E6339" s="7" t="str">
        <f>IF('Master Input'!E6339 &lt;&gt; "",'Master Input'!E6339,"")</f>
        <v/>
      </c>
      <c r="F6339" s="58" t="str">
        <f>IF('Master Input'!G6339 &lt;&gt; "",'Master Input'!G6339, "")</f>
        <v/>
      </c>
      <c r="G6339" s="18" t="str">
        <f>IFERROR(INDEX('Docs Signed Input'!B:B,MATCH('Nate''s Evolution'!$B6339,'Docs Signed Input'!E:E,0)),"N")</f>
        <v>N</v>
      </c>
      <c r="H6339" s="18" t="str">
        <f>IFERROR(INDEX('Docs Signed Input'!C:C,MATCH('Nate''s Evolution'!B6339,'Docs Signed Input'!E:E,0)),"N")</f>
        <v>N</v>
      </c>
      <c r="I6339" s="7" t="str">
        <f>IF('Master Input'!Q6339 &lt;&gt; "",'Master Input'!Q6339,"")</f>
        <v/>
      </c>
    </row>
    <row r="6340" spans="1:9" x14ac:dyDescent="0.3">
      <c r="A6340" t="str">
        <f>IF('Master Input'!A6340 &lt;&gt; "",'Master Input'!A6340,"")</f>
        <v/>
      </c>
      <c r="B6340" s="7" t="str">
        <f>IF('Master Input'!B6340 &lt;&gt; "",'Master Input'!B6340,"")</f>
        <v/>
      </c>
      <c r="C6340" s="7" t="str">
        <f>IF('Master Input'!C6340 &lt;&gt; "",'Master Input'!C6340,"")</f>
        <v/>
      </c>
      <c r="D6340" t="str">
        <f>IF('Master Input'!D6340 &lt;&gt; "",'Master Input'!D6340,"")</f>
        <v/>
      </c>
      <c r="E6340" s="7" t="str">
        <f>IF('Master Input'!E6340 &lt;&gt; "",'Master Input'!E6340,"")</f>
        <v/>
      </c>
      <c r="F6340" s="58" t="str">
        <f>IF('Master Input'!G6340 &lt;&gt; "",'Master Input'!G6340, "")</f>
        <v/>
      </c>
      <c r="G6340" s="18" t="str">
        <f>IFERROR(INDEX('Docs Signed Input'!B:B,MATCH('Nate''s Evolution'!$B6340,'Docs Signed Input'!E:E,0)),"N")</f>
        <v>N</v>
      </c>
      <c r="H6340" s="18" t="str">
        <f>IFERROR(INDEX('Docs Signed Input'!C:C,MATCH('Nate''s Evolution'!B6340,'Docs Signed Input'!E:E,0)),"N")</f>
        <v>N</v>
      </c>
      <c r="I6340" s="7" t="str">
        <f>IF('Master Input'!Q6340 &lt;&gt; "",'Master Input'!Q6340,"")</f>
        <v/>
      </c>
    </row>
    <row r="6341" spans="1:9" x14ac:dyDescent="0.3">
      <c r="A6341" t="str">
        <f>IF('Master Input'!A6341 &lt;&gt; "",'Master Input'!A6341,"")</f>
        <v/>
      </c>
      <c r="B6341" s="7" t="str">
        <f>IF('Master Input'!B6341 &lt;&gt; "",'Master Input'!B6341,"")</f>
        <v/>
      </c>
      <c r="C6341" s="7" t="str">
        <f>IF('Master Input'!C6341 &lt;&gt; "",'Master Input'!C6341,"")</f>
        <v/>
      </c>
      <c r="D6341" t="str">
        <f>IF('Master Input'!D6341 &lt;&gt; "",'Master Input'!D6341,"")</f>
        <v/>
      </c>
      <c r="E6341" s="7" t="str">
        <f>IF('Master Input'!E6341 &lt;&gt; "",'Master Input'!E6341,"")</f>
        <v/>
      </c>
      <c r="F6341" s="58" t="str">
        <f>IF('Master Input'!G6341 &lt;&gt; "",'Master Input'!G6341, "")</f>
        <v/>
      </c>
      <c r="G6341" s="18" t="str">
        <f>IFERROR(INDEX('Docs Signed Input'!B:B,MATCH('Nate''s Evolution'!$B6341,'Docs Signed Input'!E:E,0)),"N")</f>
        <v>N</v>
      </c>
      <c r="H6341" s="18" t="str">
        <f>IFERROR(INDEX('Docs Signed Input'!C:C,MATCH('Nate''s Evolution'!B6341,'Docs Signed Input'!E:E,0)),"N")</f>
        <v>N</v>
      </c>
      <c r="I6341" s="7" t="str">
        <f>IF('Master Input'!Q6341 &lt;&gt; "",'Master Input'!Q6341,"")</f>
        <v/>
      </c>
    </row>
    <row r="6342" spans="1:9" x14ac:dyDescent="0.3">
      <c r="A6342" t="str">
        <f>IF('Master Input'!A6342 &lt;&gt; "",'Master Input'!A6342,"")</f>
        <v/>
      </c>
      <c r="B6342" s="7" t="str">
        <f>IF('Master Input'!B6342 &lt;&gt; "",'Master Input'!B6342,"")</f>
        <v/>
      </c>
      <c r="C6342" s="7" t="str">
        <f>IF('Master Input'!C6342 &lt;&gt; "",'Master Input'!C6342,"")</f>
        <v/>
      </c>
      <c r="D6342" t="str">
        <f>IF('Master Input'!D6342 &lt;&gt; "",'Master Input'!D6342,"")</f>
        <v/>
      </c>
      <c r="E6342" s="7" t="str">
        <f>IF('Master Input'!E6342 &lt;&gt; "",'Master Input'!E6342,"")</f>
        <v/>
      </c>
      <c r="F6342" s="58" t="str">
        <f>IF('Master Input'!G6342 &lt;&gt; "",'Master Input'!G6342, "")</f>
        <v/>
      </c>
      <c r="G6342" s="18" t="str">
        <f>IFERROR(INDEX('Docs Signed Input'!B:B,MATCH('Nate''s Evolution'!$B6342,'Docs Signed Input'!E:E,0)),"N")</f>
        <v>N</v>
      </c>
      <c r="H6342" s="18" t="str">
        <f>IFERROR(INDEX('Docs Signed Input'!C:C,MATCH('Nate''s Evolution'!B6342,'Docs Signed Input'!E:E,0)),"N")</f>
        <v>N</v>
      </c>
      <c r="I6342" s="7" t="str">
        <f>IF('Master Input'!Q6342 &lt;&gt; "",'Master Input'!Q6342,"")</f>
        <v/>
      </c>
    </row>
    <row r="6343" spans="1:9" x14ac:dyDescent="0.3">
      <c r="A6343" t="str">
        <f>IF('Master Input'!A6343 &lt;&gt; "",'Master Input'!A6343,"")</f>
        <v/>
      </c>
      <c r="B6343" s="7" t="str">
        <f>IF('Master Input'!B6343 &lt;&gt; "",'Master Input'!B6343,"")</f>
        <v/>
      </c>
      <c r="C6343" s="7" t="str">
        <f>IF('Master Input'!C6343 &lt;&gt; "",'Master Input'!C6343,"")</f>
        <v/>
      </c>
      <c r="D6343" t="str">
        <f>IF('Master Input'!D6343 &lt;&gt; "",'Master Input'!D6343,"")</f>
        <v/>
      </c>
      <c r="E6343" s="7" t="str">
        <f>IF('Master Input'!E6343 &lt;&gt; "",'Master Input'!E6343,"")</f>
        <v/>
      </c>
      <c r="F6343" s="58" t="str">
        <f>IF('Master Input'!G6343 &lt;&gt; "",'Master Input'!G6343, "")</f>
        <v/>
      </c>
      <c r="G6343" s="18" t="str">
        <f>IFERROR(INDEX('Docs Signed Input'!B:B,MATCH('Nate''s Evolution'!$B6343,'Docs Signed Input'!E:E,0)),"N")</f>
        <v>N</v>
      </c>
      <c r="H6343" s="18" t="str">
        <f>IFERROR(INDEX('Docs Signed Input'!C:C,MATCH('Nate''s Evolution'!B6343,'Docs Signed Input'!E:E,0)),"N")</f>
        <v>N</v>
      </c>
      <c r="I6343" s="7" t="str">
        <f>IF('Master Input'!Q6343 &lt;&gt; "",'Master Input'!Q6343,"")</f>
        <v/>
      </c>
    </row>
    <row r="6344" spans="1:9" x14ac:dyDescent="0.3">
      <c r="A6344" t="str">
        <f>IF('Master Input'!A6344 &lt;&gt; "",'Master Input'!A6344,"")</f>
        <v/>
      </c>
      <c r="B6344" s="7" t="str">
        <f>IF('Master Input'!B6344 &lt;&gt; "",'Master Input'!B6344,"")</f>
        <v/>
      </c>
      <c r="C6344" s="7" t="str">
        <f>IF('Master Input'!C6344 &lt;&gt; "",'Master Input'!C6344,"")</f>
        <v/>
      </c>
      <c r="D6344" t="str">
        <f>IF('Master Input'!D6344 &lt;&gt; "",'Master Input'!D6344,"")</f>
        <v/>
      </c>
      <c r="E6344" s="7" t="str">
        <f>IF('Master Input'!E6344 &lt;&gt; "",'Master Input'!E6344,"")</f>
        <v/>
      </c>
      <c r="F6344" s="58" t="str">
        <f>IF('Master Input'!G6344 &lt;&gt; "",'Master Input'!G6344, "")</f>
        <v/>
      </c>
      <c r="G6344" s="18" t="str">
        <f>IFERROR(INDEX('Docs Signed Input'!B:B,MATCH('Nate''s Evolution'!$B6344,'Docs Signed Input'!E:E,0)),"N")</f>
        <v>N</v>
      </c>
      <c r="H6344" s="18" t="str">
        <f>IFERROR(INDEX('Docs Signed Input'!C:C,MATCH('Nate''s Evolution'!B6344,'Docs Signed Input'!E:E,0)),"N")</f>
        <v>N</v>
      </c>
      <c r="I6344" s="7" t="str">
        <f>IF('Master Input'!Q6344 &lt;&gt; "",'Master Input'!Q6344,"")</f>
        <v/>
      </c>
    </row>
    <row r="6345" spans="1:9" x14ac:dyDescent="0.3">
      <c r="A6345" t="str">
        <f>IF('Master Input'!A6345 &lt;&gt; "",'Master Input'!A6345,"")</f>
        <v/>
      </c>
      <c r="B6345" s="7" t="str">
        <f>IF('Master Input'!B6345 &lt;&gt; "",'Master Input'!B6345,"")</f>
        <v/>
      </c>
      <c r="C6345" s="7" t="str">
        <f>IF('Master Input'!C6345 &lt;&gt; "",'Master Input'!C6345,"")</f>
        <v/>
      </c>
      <c r="D6345" t="str">
        <f>IF('Master Input'!D6345 &lt;&gt; "",'Master Input'!D6345,"")</f>
        <v/>
      </c>
      <c r="E6345" s="7" t="str">
        <f>IF('Master Input'!E6345 &lt;&gt; "",'Master Input'!E6345,"")</f>
        <v/>
      </c>
      <c r="F6345" s="58" t="str">
        <f>IF('Master Input'!G6345 &lt;&gt; "",'Master Input'!G6345, "")</f>
        <v/>
      </c>
      <c r="G6345" s="18" t="str">
        <f>IFERROR(INDEX('Docs Signed Input'!B:B,MATCH('Nate''s Evolution'!$B6345,'Docs Signed Input'!E:E,0)),"N")</f>
        <v>N</v>
      </c>
      <c r="H6345" s="18" t="str">
        <f>IFERROR(INDEX('Docs Signed Input'!C:C,MATCH('Nate''s Evolution'!B6345,'Docs Signed Input'!E:E,0)),"N")</f>
        <v>N</v>
      </c>
      <c r="I6345" s="7" t="str">
        <f>IF('Master Input'!Q6345 &lt;&gt; "",'Master Input'!Q6345,"")</f>
        <v/>
      </c>
    </row>
    <row r="6346" spans="1:9" x14ac:dyDescent="0.3">
      <c r="A6346" t="str">
        <f>IF('Master Input'!A6346 &lt;&gt; "",'Master Input'!A6346,"")</f>
        <v/>
      </c>
      <c r="B6346" s="7" t="str">
        <f>IF('Master Input'!B6346 &lt;&gt; "",'Master Input'!B6346,"")</f>
        <v/>
      </c>
      <c r="C6346" s="7" t="str">
        <f>IF('Master Input'!C6346 &lt;&gt; "",'Master Input'!C6346,"")</f>
        <v/>
      </c>
      <c r="D6346" t="str">
        <f>IF('Master Input'!D6346 &lt;&gt; "",'Master Input'!D6346,"")</f>
        <v/>
      </c>
      <c r="E6346" s="7" t="str">
        <f>IF('Master Input'!E6346 &lt;&gt; "",'Master Input'!E6346,"")</f>
        <v/>
      </c>
      <c r="F6346" s="58" t="str">
        <f>IF('Master Input'!G6346 &lt;&gt; "",'Master Input'!G6346, "")</f>
        <v/>
      </c>
      <c r="G6346" s="18" t="str">
        <f>IFERROR(INDEX('Docs Signed Input'!B:B,MATCH('Nate''s Evolution'!$B6346,'Docs Signed Input'!E:E,0)),"N")</f>
        <v>N</v>
      </c>
      <c r="H6346" s="18" t="str">
        <f>IFERROR(INDEX('Docs Signed Input'!C:C,MATCH('Nate''s Evolution'!B6346,'Docs Signed Input'!E:E,0)),"N")</f>
        <v>N</v>
      </c>
      <c r="I6346" s="7" t="str">
        <f>IF('Master Input'!Q6346 &lt;&gt; "",'Master Input'!Q6346,"")</f>
        <v/>
      </c>
    </row>
    <row r="6347" spans="1:9" x14ac:dyDescent="0.3">
      <c r="A6347" t="str">
        <f>IF('Master Input'!A6347 &lt;&gt; "",'Master Input'!A6347,"")</f>
        <v/>
      </c>
      <c r="B6347" s="7" t="str">
        <f>IF('Master Input'!B6347 &lt;&gt; "",'Master Input'!B6347,"")</f>
        <v/>
      </c>
      <c r="C6347" s="7" t="str">
        <f>IF('Master Input'!C6347 &lt;&gt; "",'Master Input'!C6347,"")</f>
        <v/>
      </c>
      <c r="D6347" t="str">
        <f>IF('Master Input'!D6347 &lt;&gt; "",'Master Input'!D6347,"")</f>
        <v/>
      </c>
      <c r="E6347" s="7" t="str">
        <f>IF('Master Input'!E6347 &lt;&gt; "",'Master Input'!E6347,"")</f>
        <v/>
      </c>
      <c r="F6347" s="58" t="str">
        <f>IF('Master Input'!G6347 &lt;&gt; "",'Master Input'!G6347, "")</f>
        <v/>
      </c>
      <c r="G6347" s="18" t="str">
        <f>IFERROR(INDEX('Docs Signed Input'!B:B,MATCH('Nate''s Evolution'!$B6347,'Docs Signed Input'!E:E,0)),"N")</f>
        <v>N</v>
      </c>
      <c r="H6347" s="18" t="str">
        <f>IFERROR(INDEX('Docs Signed Input'!C:C,MATCH('Nate''s Evolution'!B6347,'Docs Signed Input'!E:E,0)),"N")</f>
        <v>N</v>
      </c>
      <c r="I6347" s="7" t="str">
        <f>IF('Master Input'!Q6347 &lt;&gt; "",'Master Input'!Q6347,"")</f>
        <v/>
      </c>
    </row>
    <row r="6348" spans="1:9" x14ac:dyDescent="0.3">
      <c r="A6348" t="str">
        <f>IF('Master Input'!A6348 &lt;&gt; "",'Master Input'!A6348,"")</f>
        <v/>
      </c>
      <c r="B6348" s="7" t="str">
        <f>IF('Master Input'!B6348 &lt;&gt; "",'Master Input'!B6348,"")</f>
        <v/>
      </c>
      <c r="C6348" s="7" t="str">
        <f>IF('Master Input'!C6348 &lt;&gt; "",'Master Input'!C6348,"")</f>
        <v/>
      </c>
      <c r="D6348" t="str">
        <f>IF('Master Input'!D6348 &lt;&gt; "",'Master Input'!D6348,"")</f>
        <v/>
      </c>
      <c r="E6348" s="7" t="str">
        <f>IF('Master Input'!E6348 &lt;&gt; "",'Master Input'!E6348,"")</f>
        <v/>
      </c>
      <c r="F6348" s="58" t="str">
        <f>IF('Master Input'!G6348 &lt;&gt; "",'Master Input'!G6348, "")</f>
        <v/>
      </c>
      <c r="G6348" s="18" t="str">
        <f>IFERROR(INDEX('Docs Signed Input'!B:B,MATCH('Nate''s Evolution'!$B6348,'Docs Signed Input'!E:E,0)),"N")</f>
        <v>N</v>
      </c>
      <c r="H6348" s="18" t="str">
        <f>IFERROR(INDEX('Docs Signed Input'!C:C,MATCH('Nate''s Evolution'!B6348,'Docs Signed Input'!E:E,0)),"N")</f>
        <v>N</v>
      </c>
      <c r="I6348" s="7" t="str">
        <f>IF('Master Input'!Q6348 &lt;&gt; "",'Master Input'!Q6348,"")</f>
        <v/>
      </c>
    </row>
    <row r="6349" spans="1:9" x14ac:dyDescent="0.3">
      <c r="A6349" t="str">
        <f>IF('Master Input'!A6349 &lt;&gt; "",'Master Input'!A6349,"")</f>
        <v/>
      </c>
      <c r="B6349" s="7" t="str">
        <f>IF('Master Input'!B6349 &lt;&gt; "",'Master Input'!B6349,"")</f>
        <v/>
      </c>
      <c r="C6349" s="7" t="str">
        <f>IF('Master Input'!C6349 &lt;&gt; "",'Master Input'!C6349,"")</f>
        <v/>
      </c>
      <c r="D6349" t="str">
        <f>IF('Master Input'!D6349 &lt;&gt; "",'Master Input'!D6349,"")</f>
        <v/>
      </c>
      <c r="E6349" s="7" t="str">
        <f>IF('Master Input'!E6349 &lt;&gt; "",'Master Input'!E6349,"")</f>
        <v/>
      </c>
      <c r="F6349" s="58" t="str">
        <f>IF('Master Input'!G6349 &lt;&gt; "",'Master Input'!G6349, "")</f>
        <v/>
      </c>
      <c r="G6349" s="18" t="str">
        <f>IFERROR(INDEX('Docs Signed Input'!B:B,MATCH('Nate''s Evolution'!$B6349,'Docs Signed Input'!E:E,0)),"N")</f>
        <v>N</v>
      </c>
      <c r="H6349" s="18" t="str">
        <f>IFERROR(INDEX('Docs Signed Input'!C:C,MATCH('Nate''s Evolution'!B6349,'Docs Signed Input'!E:E,0)),"N")</f>
        <v>N</v>
      </c>
      <c r="I6349" s="7" t="str">
        <f>IF('Master Input'!Q6349 &lt;&gt; "",'Master Input'!Q6349,"")</f>
        <v/>
      </c>
    </row>
    <row r="6350" spans="1:9" x14ac:dyDescent="0.3">
      <c r="A6350" t="str">
        <f>IF('Master Input'!A6350 &lt;&gt; "",'Master Input'!A6350,"")</f>
        <v/>
      </c>
      <c r="B6350" s="7" t="str">
        <f>IF('Master Input'!B6350 &lt;&gt; "",'Master Input'!B6350,"")</f>
        <v/>
      </c>
      <c r="C6350" s="7" t="str">
        <f>IF('Master Input'!C6350 &lt;&gt; "",'Master Input'!C6350,"")</f>
        <v/>
      </c>
      <c r="D6350" t="str">
        <f>IF('Master Input'!D6350 &lt;&gt; "",'Master Input'!D6350,"")</f>
        <v/>
      </c>
      <c r="E6350" s="7" t="str">
        <f>IF('Master Input'!E6350 &lt;&gt; "",'Master Input'!E6350,"")</f>
        <v/>
      </c>
      <c r="F6350" s="58" t="str">
        <f>IF('Master Input'!G6350 &lt;&gt; "",'Master Input'!G6350, "")</f>
        <v/>
      </c>
      <c r="G6350" s="18" t="str">
        <f>IFERROR(INDEX('Docs Signed Input'!B:B,MATCH('Nate''s Evolution'!$B6350,'Docs Signed Input'!E:E,0)),"N")</f>
        <v>N</v>
      </c>
      <c r="H6350" s="18" t="str">
        <f>IFERROR(INDEX('Docs Signed Input'!C:C,MATCH('Nate''s Evolution'!B6350,'Docs Signed Input'!E:E,0)),"N")</f>
        <v>N</v>
      </c>
      <c r="I6350" s="7" t="str">
        <f>IF('Master Input'!Q6350 &lt;&gt; "",'Master Input'!Q6350,"")</f>
        <v/>
      </c>
    </row>
    <row r="6351" spans="1:9" x14ac:dyDescent="0.3">
      <c r="A6351" t="str">
        <f>IF('Master Input'!A6351 &lt;&gt; "",'Master Input'!A6351,"")</f>
        <v/>
      </c>
      <c r="B6351" s="7" t="str">
        <f>IF('Master Input'!B6351 &lt;&gt; "",'Master Input'!B6351,"")</f>
        <v/>
      </c>
      <c r="C6351" s="7" t="str">
        <f>IF('Master Input'!C6351 &lt;&gt; "",'Master Input'!C6351,"")</f>
        <v/>
      </c>
      <c r="D6351" t="str">
        <f>IF('Master Input'!D6351 &lt;&gt; "",'Master Input'!D6351,"")</f>
        <v/>
      </c>
      <c r="E6351" s="7" t="str">
        <f>IF('Master Input'!E6351 &lt;&gt; "",'Master Input'!E6351,"")</f>
        <v/>
      </c>
      <c r="F6351" s="58" t="str">
        <f>IF('Master Input'!G6351 &lt;&gt; "",'Master Input'!G6351, "")</f>
        <v/>
      </c>
      <c r="G6351" s="18" t="str">
        <f>IFERROR(INDEX('Docs Signed Input'!B:B,MATCH('Nate''s Evolution'!$B6351,'Docs Signed Input'!E:E,0)),"N")</f>
        <v>N</v>
      </c>
      <c r="H6351" s="18" t="str">
        <f>IFERROR(INDEX('Docs Signed Input'!C:C,MATCH('Nate''s Evolution'!B6351,'Docs Signed Input'!E:E,0)),"N")</f>
        <v>N</v>
      </c>
      <c r="I6351" s="7" t="str">
        <f>IF('Master Input'!Q6351 &lt;&gt; "",'Master Input'!Q6351,"")</f>
        <v/>
      </c>
    </row>
    <row r="6352" spans="1:9" x14ac:dyDescent="0.3">
      <c r="A6352" t="str">
        <f>IF('Master Input'!A6352 &lt;&gt; "",'Master Input'!A6352,"")</f>
        <v/>
      </c>
      <c r="B6352" s="7" t="str">
        <f>IF('Master Input'!B6352 &lt;&gt; "",'Master Input'!B6352,"")</f>
        <v/>
      </c>
      <c r="C6352" s="7" t="str">
        <f>IF('Master Input'!C6352 &lt;&gt; "",'Master Input'!C6352,"")</f>
        <v/>
      </c>
      <c r="D6352" t="str">
        <f>IF('Master Input'!D6352 &lt;&gt; "",'Master Input'!D6352,"")</f>
        <v/>
      </c>
      <c r="E6352" s="7" t="str">
        <f>IF('Master Input'!E6352 &lt;&gt; "",'Master Input'!E6352,"")</f>
        <v/>
      </c>
      <c r="F6352" s="58" t="str">
        <f>IF('Master Input'!G6352 &lt;&gt; "",'Master Input'!G6352, "")</f>
        <v/>
      </c>
      <c r="G6352" s="18" t="str">
        <f>IFERROR(INDEX('Docs Signed Input'!B:B,MATCH('Nate''s Evolution'!$B6352,'Docs Signed Input'!E:E,0)),"N")</f>
        <v>N</v>
      </c>
      <c r="H6352" s="18" t="str">
        <f>IFERROR(INDEX('Docs Signed Input'!C:C,MATCH('Nate''s Evolution'!B6352,'Docs Signed Input'!E:E,0)),"N")</f>
        <v>N</v>
      </c>
      <c r="I6352" s="7" t="str">
        <f>IF('Master Input'!Q6352 &lt;&gt; "",'Master Input'!Q6352,"")</f>
        <v/>
      </c>
    </row>
    <row r="6353" spans="1:9" x14ac:dyDescent="0.3">
      <c r="A6353" t="str">
        <f>IF('Master Input'!A6353 &lt;&gt; "",'Master Input'!A6353,"")</f>
        <v/>
      </c>
      <c r="B6353" s="7" t="str">
        <f>IF('Master Input'!B6353 &lt;&gt; "",'Master Input'!B6353,"")</f>
        <v/>
      </c>
      <c r="C6353" s="7" t="str">
        <f>IF('Master Input'!C6353 &lt;&gt; "",'Master Input'!C6353,"")</f>
        <v/>
      </c>
      <c r="D6353" t="str">
        <f>IF('Master Input'!D6353 &lt;&gt; "",'Master Input'!D6353,"")</f>
        <v/>
      </c>
      <c r="E6353" s="7" t="str">
        <f>IF('Master Input'!E6353 &lt;&gt; "",'Master Input'!E6353,"")</f>
        <v/>
      </c>
      <c r="F6353" s="58" t="str">
        <f>IF('Master Input'!G6353 &lt;&gt; "",'Master Input'!G6353, "")</f>
        <v/>
      </c>
      <c r="G6353" s="18" t="str">
        <f>IFERROR(INDEX('Docs Signed Input'!B:B,MATCH('Nate''s Evolution'!$B6353,'Docs Signed Input'!E:E,0)),"N")</f>
        <v>N</v>
      </c>
      <c r="H6353" s="18" t="str">
        <f>IFERROR(INDEX('Docs Signed Input'!C:C,MATCH('Nate''s Evolution'!B6353,'Docs Signed Input'!E:E,0)),"N")</f>
        <v>N</v>
      </c>
      <c r="I6353" s="7" t="str">
        <f>IF('Master Input'!Q6353 &lt;&gt; "",'Master Input'!Q6353,"")</f>
        <v/>
      </c>
    </row>
    <row r="6354" spans="1:9" x14ac:dyDescent="0.3">
      <c r="A6354" t="str">
        <f>IF('Master Input'!A6354 &lt;&gt; "",'Master Input'!A6354,"")</f>
        <v/>
      </c>
      <c r="B6354" s="7" t="str">
        <f>IF('Master Input'!B6354 &lt;&gt; "",'Master Input'!B6354,"")</f>
        <v/>
      </c>
      <c r="C6354" s="7" t="str">
        <f>IF('Master Input'!C6354 &lt;&gt; "",'Master Input'!C6354,"")</f>
        <v/>
      </c>
      <c r="D6354" t="str">
        <f>IF('Master Input'!D6354 &lt;&gt; "",'Master Input'!D6354,"")</f>
        <v/>
      </c>
      <c r="E6354" s="7" t="str">
        <f>IF('Master Input'!E6354 &lt;&gt; "",'Master Input'!E6354,"")</f>
        <v/>
      </c>
      <c r="F6354" s="58" t="str">
        <f>IF('Master Input'!G6354 &lt;&gt; "",'Master Input'!G6354, "")</f>
        <v/>
      </c>
      <c r="G6354" s="18" t="str">
        <f>IFERROR(INDEX('Docs Signed Input'!B:B,MATCH('Nate''s Evolution'!$B6354,'Docs Signed Input'!E:E,0)),"N")</f>
        <v>N</v>
      </c>
      <c r="H6354" s="18" t="str">
        <f>IFERROR(INDEX('Docs Signed Input'!C:C,MATCH('Nate''s Evolution'!B6354,'Docs Signed Input'!E:E,0)),"N")</f>
        <v>N</v>
      </c>
      <c r="I6354" s="7" t="str">
        <f>IF('Master Input'!Q6354 &lt;&gt; "",'Master Input'!Q6354,"")</f>
        <v/>
      </c>
    </row>
    <row r="6355" spans="1:9" x14ac:dyDescent="0.3">
      <c r="A6355" t="str">
        <f>IF('Master Input'!A6355 &lt;&gt; "",'Master Input'!A6355,"")</f>
        <v/>
      </c>
      <c r="B6355" s="7" t="str">
        <f>IF('Master Input'!B6355 &lt;&gt; "",'Master Input'!B6355,"")</f>
        <v/>
      </c>
      <c r="C6355" s="7" t="str">
        <f>IF('Master Input'!C6355 &lt;&gt; "",'Master Input'!C6355,"")</f>
        <v/>
      </c>
      <c r="D6355" t="str">
        <f>IF('Master Input'!D6355 &lt;&gt; "",'Master Input'!D6355,"")</f>
        <v/>
      </c>
      <c r="E6355" s="7" t="str">
        <f>IF('Master Input'!E6355 &lt;&gt; "",'Master Input'!E6355,"")</f>
        <v/>
      </c>
      <c r="F6355" s="58" t="str">
        <f>IF('Master Input'!G6355 &lt;&gt; "",'Master Input'!G6355, "")</f>
        <v/>
      </c>
      <c r="G6355" s="18" t="str">
        <f>IFERROR(INDEX('Docs Signed Input'!B:B,MATCH('Nate''s Evolution'!$B6355,'Docs Signed Input'!E:E,0)),"N")</f>
        <v>N</v>
      </c>
      <c r="H6355" s="18" t="str">
        <f>IFERROR(INDEX('Docs Signed Input'!C:C,MATCH('Nate''s Evolution'!B6355,'Docs Signed Input'!E:E,0)),"N")</f>
        <v>N</v>
      </c>
      <c r="I6355" s="7" t="str">
        <f>IF('Master Input'!Q6355 &lt;&gt; "",'Master Input'!Q6355,"")</f>
        <v/>
      </c>
    </row>
    <row r="6356" spans="1:9" x14ac:dyDescent="0.3">
      <c r="A6356" t="str">
        <f>IF('Master Input'!A6356 &lt;&gt; "",'Master Input'!A6356,"")</f>
        <v/>
      </c>
      <c r="B6356" s="7" t="str">
        <f>IF('Master Input'!B6356 &lt;&gt; "",'Master Input'!B6356,"")</f>
        <v/>
      </c>
      <c r="C6356" s="7" t="str">
        <f>IF('Master Input'!C6356 &lt;&gt; "",'Master Input'!C6356,"")</f>
        <v/>
      </c>
      <c r="D6356" t="str">
        <f>IF('Master Input'!D6356 &lt;&gt; "",'Master Input'!D6356,"")</f>
        <v/>
      </c>
      <c r="E6356" s="7" t="str">
        <f>IF('Master Input'!E6356 &lt;&gt; "",'Master Input'!E6356,"")</f>
        <v/>
      </c>
      <c r="F6356" s="58" t="str">
        <f>IF('Master Input'!G6356 &lt;&gt; "",'Master Input'!G6356, "")</f>
        <v/>
      </c>
      <c r="G6356" s="18" t="str">
        <f>IFERROR(INDEX('Docs Signed Input'!B:B,MATCH('Nate''s Evolution'!$B6356,'Docs Signed Input'!E:E,0)),"N")</f>
        <v>N</v>
      </c>
      <c r="H6356" s="18" t="str">
        <f>IFERROR(INDEX('Docs Signed Input'!C:C,MATCH('Nate''s Evolution'!B6356,'Docs Signed Input'!E:E,0)),"N")</f>
        <v>N</v>
      </c>
      <c r="I6356" s="7" t="str">
        <f>IF('Master Input'!Q6356 &lt;&gt; "",'Master Input'!Q6356,"")</f>
        <v/>
      </c>
    </row>
    <row r="6357" spans="1:9" x14ac:dyDescent="0.3">
      <c r="A6357" t="str">
        <f>IF('Master Input'!A6357 &lt;&gt; "",'Master Input'!A6357,"")</f>
        <v/>
      </c>
      <c r="B6357" s="7" t="str">
        <f>IF('Master Input'!B6357 &lt;&gt; "",'Master Input'!B6357,"")</f>
        <v/>
      </c>
      <c r="C6357" s="7" t="str">
        <f>IF('Master Input'!C6357 &lt;&gt; "",'Master Input'!C6357,"")</f>
        <v/>
      </c>
      <c r="D6357" t="str">
        <f>IF('Master Input'!D6357 &lt;&gt; "",'Master Input'!D6357,"")</f>
        <v/>
      </c>
      <c r="E6357" s="7" t="str">
        <f>IF('Master Input'!E6357 &lt;&gt; "",'Master Input'!E6357,"")</f>
        <v/>
      </c>
      <c r="F6357" s="58" t="str">
        <f>IF('Master Input'!G6357 &lt;&gt; "",'Master Input'!G6357, "")</f>
        <v/>
      </c>
      <c r="G6357" s="18" t="str">
        <f>IFERROR(INDEX('Docs Signed Input'!B:B,MATCH('Nate''s Evolution'!$B6357,'Docs Signed Input'!E:E,0)),"N")</f>
        <v>N</v>
      </c>
      <c r="H6357" s="18" t="str">
        <f>IFERROR(INDEX('Docs Signed Input'!C:C,MATCH('Nate''s Evolution'!B6357,'Docs Signed Input'!E:E,0)),"N")</f>
        <v>N</v>
      </c>
      <c r="I6357" s="7" t="str">
        <f>IF('Master Input'!Q6357 &lt;&gt; "",'Master Input'!Q6357,"")</f>
        <v/>
      </c>
    </row>
    <row r="6358" spans="1:9" x14ac:dyDescent="0.3">
      <c r="A6358" t="str">
        <f>IF('Master Input'!A6358 &lt;&gt; "",'Master Input'!A6358,"")</f>
        <v/>
      </c>
      <c r="B6358" s="7" t="str">
        <f>IF('Master Input'!B6358 &lt;&gt; "",'Master Input'!B6358,"")</f>
        <v/>
      </c>
      <c r="C6358" s="7" t="str">
        <f>IF('Master Input'!C6358 &lt;&gt; "",'Master Input'!C6358,"")</f>
        <v/>
      </c>
      <c r="D6358" t="str">
        <f>IF('Master Input'!D6358 &lt;&gt; "",'Master Input'!D6358,"")</f>
        <v/>
      </c>
      <c r="E6358" s="7" t="str">
        <f>IF('Master Input'!E6358 &lt;&gt; "",'Master Input'!E6358,"")</f>
        <v/>
      </c>
      <c r="F6358" s="58" t="str">
        <f>IF('Master Input'!G6358 &lt;&gt; "",'Master Input'!G6358, "")</f>
        <v/>
      </c>
      <c r="G6358" s="18" t="str">
        <f>IFERROR(INDEX('Docs Signed Input'!B:B,MATCH('Nate''s Evolution'!$B6358,'Docs Signed Input'!E:E,0)),"N")</f>
        <v>N</v>
      </c>
      <c r="H6358" s="18" t="str">
        <f>IFERROR(INDEX('Docs Signed Input'!C:C,MATCH('Nate''s Evolution'!B6358,'Docs Signed Input'!E:E,0)),"N")</f>
        <v>N</v>
      </c>
      <c r="I6358" s="7" t="str">
        <f>IF('Master Input'!Q6358 &lt;&gt; "",'Master Input'!Q6358,"")</f>
        <v/>
      </c>
    </row>
    <row r="6359" spans="1:9" x14ac:dyDescent="0.3">
      <c r="A6359" t="str">
        <f>IF('Master Input'!A6359 &lt;&gt; "",'Master Input'!A6359,"")</f>
        <v/>
      </c>
      <c r="B6359" s="7" t="str">
        <f>IF('Master Input'!B6359 &lt;&gt; "",'Master Input'!B6359,"")</f>
        <v/>
      </c>
      <c r="C6359" s="7" t="str">
        <f>IF('Master Input'!C6359 &lt;&gt; "",'Master Input'!C6359,"")</f>
        <v/>
      </c>
      <c r="D6359" t="str">
        <f>IF('Master Input'!D6359 &lt;&gt; "",'Master Input'!D6359,"")</f>
        <v/>
      </c>
      <c r="E6359" s="7" t="str">
        <f>IF('Master Input'!E6359 &lt;&gt; "",'Master Input'!E6359,"")</f>
        <v/>
      </c>
      <c r="F6359" s="58" t="str">
        <f>IF('Master Input'!G6359 &lt;&gt; "",'Master Input'!G6359, "")</f>
        <v/>
      </c>
      <c r="G6359" s="18" t="str">
        <f>IFERROR(INDEX('Docs Signed Input'!B:B,MATCH('Nate''s Evolution'!$B6359,'Docs Signed Input'!E:E,0)),"N")</f>
        <v>N</v>
      </c>
      <c r="H6359" s="18" t="str">
        <f>IFERROR(INDEX('Docs Signed Input'!C:C,MATCH('Nate''s Evolution'!B6359,'Docs Signed Input'!E:E,0)),"N")</f>
        <v>N</v>
      </c>
      <c r="I6359" s="7" t="str">
        <f>IF('Master Input'!Q6359 &lt;&gt; "",'Master Input'!Q6359,"")</f>
        <v/>
      </c>
    </row>
    <row r="6360" spans="1:9" x14ac:dyDescent="0.3">
      <c r="A6360" t="str">
        <f>IF('Master Input'!A6360 &lt;&gt; "",'Master Input'!A6360,"")</f>
        <v/>
      </c>
      <c r="B6360" s="7" t="str">
        <f>IF('Master Input'!B6360 &lt;&gt; "",'Master Input'!B6360,"")</f>
        <v/>
      </c>
      <c r="C6360" s="7" t="str">
        <f>IF('Master Input'!C6360 &lt;&gt; "",'Master Input'!C6360,"")</f>
        <v/>
      </c>
      <c r="D6360" t="str">
        <f>IF('Master Input'!D6360 &lt;&gt; "",'Master Input'!D6360,"")</f>
        <v/>
      </c>
      <c r="E6360" s="7" t="str">
        <f>IF('Master Input'!E6360 &lt;&gt; "",'Master Input'!E6360,"")</f>
        <v/>
      </c>
      <c r="F6360" s="58" t="str">
        <f>IF('Master Input'!G6360 &lt;&gt; "",'Master Input'!G6360, "")</f>
        <v/>
      </c>
      <c r="G6360" s="18" t="str">
        <f>IFERROR(INDEX('Docs Signed Input'!B:B,MATCH('Nate''s Evolution'!$B6360,'Docs Signed Input'!E:E,0)),"N")</f>
        <v>N</v>
      </c>
      <c r="H6360" s="18" t="str">
        <f>IFERROR(INDEX('Docs Signed Input'!C:C,MATCH('Nate''s Evolution'!B6360,'Docs Signed Input'!E:E,0)),"N")</f>
        <v>N</v>
      </c>
      <c r="I6360" s="7" t="str">
        <f>IF('Master Input'!Q6360 &lt;&gt; "",'Master Input'!Q6360,"")</f>
        <v/>
      </c>
    </row>
    <row r="6361" spans="1:9" x14ac:dyDescent="0.3">
      <c r="A6361" t="str">
        <f>IF('Master Input'!A6361 &lt;&gt; "",'Master Input'!A6361,"")</f>
        <v/>
      </c>
      <c r="B6361" s="7" t="str">
        <f>IF('Master Input'!B6361 &lt;&gt; "",'Master Input'!B6361,"")</f>
        <v/>
      </c>
      <c r="C6361" s="7" t="str">
        <f>IF('Master Input'!C6361 &lt;&gt; "",'Master Input'!C6361,"")</f>
        <v/>
      </c>
      <c r="D6361" t="str">
        <f>IF('Master Input'!D6361 &lt;&gt; "",'Master Input'!D6361,"")</f>
        <v/>
      </c>
      <c r="E6361" s="7" t="str">
        <f>IF('Master Input'!E6361 &lt;&gt; "",'Master Input'!E6361,"")</f>
        <v/>
      </c>
      <c r="F6361" s="58" t="str">
        <f>IF('Master Input'!G6361 &lt;&gt; "",'Master Input'!G6361, "")</f>
        <v/>
      </c>
      <c r="G6361" s="18" t="str">
        <f>IFERROR(INDEX('Docs Signed Input'!B:B,MATCH('Nate''s Evolution'!$B6361,'Docs Signed Input'!E:E,0)),"N")</f>
        <v>N</v>
      </c>
      <c r="H6361" s="18" t="str">
        <f>IFERROR(INDEX('Docs Signed Input'!C:C,MATCH('Nate''s Evolution'!B6361,'Docs Signed Input'!E:E,0)),"N")</f>
        <v>N</v>
      </c>
      <c r="I6361" s="7" t="str">
        <f>IF('Master Input'!Q6361 &lt;&gt; "",'Master Input'!Q6361,"")</f>
        <v/>
      </c>
    </row>
    <row r="6362" spans="1:9" x14ac:dyDescent="0.3">
      <c r="A6362" t="str">
        <f>IF('Master Input'!A6362 &lt;&gt; "",'Master Input'!A6362,"")</f>
        <v/>
      </c>
      <c r="B6362" s="7" t="str">
        <f>IF('Master Input'!B6362 &lt;&gt; "",'Master Input'!B6362,"")</f>
        <v/>
      </c>
      <c r="C6362" s="7" t="str">
        <f>IF('Master Input'!C6362 &lt;&gt; "",'Master Input'!C6362,"")</f>
        <v/>
      </c>
      <c r="D6362" t="str">
        <f>IF('Master Input'!D6362 &lt;&gt; "",'Master Input'!D6362,"")</f>
        <v/>
      </c>
      <c r="E6362" s="7" t="str">
        <f>IF('Master Input'!E6362 &lt;&gt; "",'Master Input'!E6362,"")</f>
        <v/>
      </c>
      <c r="F6362" s="58" t="str">
        <f>IF('Master Input'!G6362 &lt;&gt; "",'Master Input'!G6362, "")</f>
        <v/>
      </c>
      <c r="G6362" s="18" t="str">
        <f>IFERROR(INDEX('Docs Signed Input'!B:B,MATCH('Nate''s Evolution'!$B6362,'Docs Signed Input'!E:E,0)),"N")</f>
        <v>N</v>
      </c>
      <c r="H6362" s="18" t="str">
        <f>IFERROR(INDEX('Docs Signed Input'!C:C,MATCH('Nate''s Evolution'!B6362,'Docs Signed Input'!E:E,0)),"N")</f>
        <v>N</v>
      </c>
      <c r="I6362" s="7" t="str">
        <f>IF('Master Input'!Q6362 &lt;&gt; "",'Master Input'!Q6362,"")</f>
        <v/>
      </c>
    </row>
    <row r="6363" spans="1:9" x14ac:dyDescent="0.3">
      <c r="A6363" t="str">
        <f>IF('Master Input'!A6363 &lt;&gt; "",'Master Input'!A6363,"")</f>
        <v/>
      </c>
      <c r="B6363" s="7" t="str">
        <f>IF('Master Input'!B6363 &lt;&gt; "",'Master Input'!B6363,"")</f>
        <v/>
      </c>
      <c r="C6363" s="7" t="str">
        <f>IF('Master Input'!C6363 &lt;&gt; "",'Master Input'!C6363,"")</f>
        <v/>
      </c>
      <c r="D6363" t="str">
        <f>IF('Master Input'!D6363 &lt;&gt; "",'Master Input'!D6363,"")</f>
        <v/>
      </c>
      <c r="E6363" s="7" t="str">
        <f>IF('Master Input'!E6363 &lt;&gt; "",'Master Input'!E6363,"")</f>
        <v/>
      </c>
      <c r="F6363" s="58" t="str">
        <f>IF('Master Input'!G6363 &lt;&gt; "",'Master Input'!G6363, "")</f>
        <v/>
      </c>
      <c r="G6363" s="18" t="str">
        <f>IFERROR(INDEX('Docs Signed Input'!B:B,MATCH('Nate''s Evolution'!$B6363,'Docs Signed Input'!E:E,0)),"N")</f>
        <v>N</v>
      </c>
      <c r="H6363" s="18" t="str">
        <f>IFERROR(INDEX('Docs Signed Input'!C:C,MATCH('Nate''s Evolution'!B6363,'Docs Signed Input'!E:E,0)),"N")</f>
        <v>N</v>
      </c>
      <c r="I6363" s="7" t="str">
        <f>IF('Master Input'!Q6363 &lt;&gt; "",'Master Input'!Q6363,"")</f>
        <v/>
      </c>
    </row>
    <row r="6364" spans="1:9" x14ac:dyDescent="0.3">
      <c r="A6364" t="str">
        <f>IF('Master Input'!A6364 &lt;&gt; "",'Master Input'!A6364,"")</f>
        <v/>
      </c>
      <c r="B6364" s="7" t="str">
        <f>IF('Master Input'!B6364 &lt;&gt; "",'Master Input'!B6364,"")</f>
        <v/>
      </c>
      <c r="C6364" s="7" t="str">
        <f>IF('Master Input'!C6364 &lt;&gt; "",'Master Input'!C6364,"")</f>
        <v/>
      </c>
      <c r="D6364" t="str">
        <f>IF('Master Input'!D6364 &lt;&gt; "",'Master Input'!D6364,"")</f>
        <v/>
      </c>
      <c r="E6364" s="7" t="str">
        <f>IF('Master Input'!E6364 &lt;&gt; "",'Master Input'!E6364,"")</f>
        <v/>
      </c>
      <c r="F6364" s="58" t="str">
        <f>IF('Master Input'!G6364 &lt;&gt; "",'Master Input'!G6364, "")</f>
        <v/>
      </c>
      <c r="G6364" s="18" t="str">
        <f>IFERROR(INDEX('Docs Signed Input'!B:B,MATCH('Nate''s Evolution'!$B6364,'Docs Signed Input'!E:E,0)),"N")</f>
        <v>N</v>
      </c>
      <c r="H6364" s="18" t="str">
        <f>IFERROR(INDEX('Docs Signed Input'!C:C,MATCH('Nate''s Evolution'!B6364,'Docs Signed Input'!E:E,0)),"N")</f>
        <v>N</v>
      </c>
      <c r="I6364" s="7" t="str">
        <f>IF('Master Input'!Q6364 &lt;&gt; "",'Master Input'!Q6364,"")</f>
        <v/>
      </c>
    </row>
    <row r="6365" spans="1:9" x14ac:dyDescent="0.3">
      <c r="A6365" t="str">
        <f>IF('Master Input'!A6365 &lt;&gt; "",'Master Input'!A6365,"")</f>
        <v/>
      </c>
      <c r="B6365" s="7" t="str">
        <f>IF('Master Input'!B6365 &lt;&gt; "",'Master Input'!B6365,"")</f>
        <v/>
      </c>
      <c r="C6365" s="7" t="str">
        <f>IF('Master Input'!C6365 &lt;&gt; "",'Master Input'!C6365,"")</f>
        <v/>
      </c>
      <c r="D6365" t="str">
        <f>IF('Master Input'!D6365 &lt;&gt; "",'Master Input'!D6365,"")</f>
        <v/>
      </c>
      <c r="E6365" s="7" t="str">
        <f>IF('Master Input'!E6365 &lt;&gt; "",'Master Input'!E6365,"")</f>
        <v/>
      </c>
      <c r="F6365" s="58" t="str">
        <f>IF('Master Input'!G6365 &lt;&gt; "",'Master Input'!G6365, "")</f>
        <v/>
      </c>
      <c r="G6365" s="18" t="str">
        <f>IFERROR(INDEX('Docs Signed Input'!B:B,MATCH('Nate''s Evolution'!$B6365,'Docs Signed Input'!E:E,0)),"N")</f>
        <v>N</v>
      </c>
      <c r="H6365" s="18" t="str">
        <f>IFERROR(INDEX('Docs Signed Input'!C:C,MATCH('Nate''s Evolution'!B6365,'Docs Signed Input'!E:E,0)),"N")</f>
        <v>N</v>
      </c>
      <c r="I6365" s="7" t="str">
        <f>IF('Master Input'!Q6365 &lt;&gt; "",'Master Input'!Q6365,"")</f>
        <v/>
      </c>
    </row>
    <row r="6366" spans="1:9" x14ac:dyDescent="0.3">
      <c r="A6366" t="str">
        <f>IF('Master Input'!A6366 &lt;&gt; "",'Master Input'!A6366,"")</f>
        <v/>
      </c>
      <c r="B6366" s="7" t="str">
        <f>IF('Master Input'!B6366 &lt;&gt; "",'Master Input'!B6366,"")</f>
        <v/>
      </c>
      <c r="C6366" s="7" t="str">
        <f>IF('Master Input'!C6366 &lt;&gt; "",'Master Input'!C6366,"")</f>
        <v/>
      </c>
      <c r="D6366" t="str">
        <f>IF('Master Input'!D6366 &lt;&gt; "",'Master Input'!D6366,"")</f>
        <v/>
      </c>
      <c r="E6366" s="7" t="str">
        <f>IF('Master Input'!E6366 &lt;&gt; "",'Master Input'!E6366,"")</f>
        <v/>
      </c>
      <c r="F6366" s="58" t="str">
        <f>IF('Master Input'!G6366 &lt;&gt; "",'Master Input'!G6366, "")</f>
        <v/>
      </c>
      <c r="G6366" s="18" t="str">
        <f>IFERROR(INDEX('Docs Signed Input'!B:B,MATCH('Nate''s Evolution'!$B6366,'Docs Signed Input'!E:E,0)),"N")</f>
        <v>N</v>
      </c>
      <c r="H6366" s="18" t="str">
        <f>IFERROR(INDEX('Docs Signed Input'!C:C,MATCH('Nate''s Evolution'!B6366,'Docs Signed Input'!E:E,0)),"N")</f>
        <v>N</v>
      </c>
      <c r="I6366" s="7" t="str">
        <f>IF('Master Input'!Q6366 &lt;&gt; "",'Master Input'!Q6366,"")</f>
        <v/>
      </c>
    </row>
    <row r="6367" spans="1:9" x14ac:dyDescent="0.3">
      <c r="A6367" t="str">
        <f>IF('Master Input'!A6367 &lt;&gt; "",'Master Input'!A6367,"")</f>
        <v/>
      </c>
      <c r="B6367" s="7" t="str">
        <f>IF('Master Input'!B6367 &lt;&gt; "",'Master Input'!B6367,"")</f>
        <v/>
      </c>
      <c r="C6367" s="7" t="str">
        <f>IF('Master Input'!C6367 &lt;&gt; "",'Master Input'!C6367,"")</f>
        <v/>
      </c>
      <c r="D6367" t="str">
        <f>IF('Master Input'!D6367 &lt;&gt; "",'Master Input'!D6367,"")</f>
        <v/>
      </c>
      <c r="E6367" s="7" t="str">
        <f>IF('Master Input'!E6367 &lt;&gt; "",'Master Input'!E6367,"")</f>
        <v/>
      </c>
      <c r="F6367" s="58" t="str">
        <f>IF('Master Input'!G6367 &lt;&gt; "",'Master Input'!G6367, "")</f>
        <v/>
      </c>
      <c r="G6367" s="18" t="str">
        <f>IFERROR(INDEX('Docs Signed Input'!B:B,MATCH('Nate''s Evolution'!$B6367,'Docs Signed Input'!E:E,0)),"N")</f>
        <v>N</v>
      </c>
      <c r="H6367" s="18" t="str">
        <f>IFERROR(INDEX('Docs Signed Input'!C:C,MATCH('Nate''s Evolution'!B6367,'Docs Signed Input'!E:E,0)),"N")</f>
        <v>N</v>
      </c>
      <c r="I6367" s="7" t="str">
        <f>IF('Master Input'!Q6367 &lt;&gt; "",'Master Input'!Q6367,"")</f>
        <v/>
      </c>
    </row>
    <row r="6368" spans="1:9" x14ac:dyDescent="0.3">
      <c r="A6368" t="str">
        <f>IF('Master Input'!A6368 &lt;&gt; "",'Master Input'!A6368,"")</f>
        <v/>
      </c>
      <c r="B6368" s="7" t="str">
        <f>IF('Master Input'!B6368 &lt;&gt; "",'Master Input'!B6368,"")</f>
        <v/>
      </c>
      <c r="C6368" s="7" t="str">
        <f>IF('Master Input'!C6368 &lt;&gt; "",'Master Input'!C6368,"")</f>
        <v/>
      </c>
      <c r="D6368" t="str">
        <f>IF('Master Input'!D6368 &lt;&gt; "",'Master Input'!D6368,"")</f>
        <v/>
      </c>
      <c r="E6368" s="7" t="str">
        <f>IF('Master Input'!E6368 &lt;&gt; "",'Master Input'!E6368,"")</f>
        <v/>
      </c>
      <c r="F6368" s="58" t="str">
        <f>IF('Master Input'!G6368 &lt;&gt; "",'Master Input'!G6368, "")</f>
        <v/>
      </c>
      <c r="G6368" s="18" t="str">
        <f>IFERROR(INDEX('Docs Signed Input'!B:B,MATCH('Nate''s Evolution'!$B6368,'Docs Signed Input'!E:E,0)),"N")</f>
        <v>N</v>
      </c>
      <c r="H6368" s="18" t="str">
        <f>IFERROR(INDEX('Docs Signed Input'!C:C,MATCH('Nate''s Evolution'!B6368,'Docs Signed Input'!E:E,0)),"N")</f>
        <v>N</v>
      </c>
      <c r="I6368" s="7" t="str">
        <f>IF('Master Input'!Q6368 &lt;&gt; "",'Master Input'!Q6368,"")</f>
        <v/>
      </c>
    </row>
    <row r="6369" spans="1:9" x14ac:dyDescent="0.3">
      <c r="A6369" t="str">
        <f>IF('Master Input'!A6369 &lt;&gt; "",'Master Input'!A6369,"")</f>
        <v/>
      </c>
      <c r="B6369" s="7" t="str">
        <f>IF('Master Input'!B6369 &lt;&gt; "",'Master Input'!B6369,"")</f>
        <v/>
      </c>
      <c r="C6369" s="7" t="str">
        <f>IF('Master Input'!C6369 &lt;&gt; "",'Master Input'!C6369,"")</f>
        <v/>
      </c>
      <c r="D6369" t="str">
        <f>IF('Master Input'!D6369 &lt;&gt; "",'Master Input'!D6369,"")</f>
        <v/>
      </c>
      <c r="E6369" s="7" t="str">
        <f>IF('Master Input'!E6369 &lt;&gt; "",'Master Input'!E6369,"")</f>
        <v/>
      </c>
      <c r="F6369" s="58" t="str">
        <f>IF('Master Input'!G6369 &lt;&gt; "",'Master Input'!G6369, "")</f>
        <v/>
      </c>
      <c r="G6369" s="18" t="str">
        <f>IFERROR(INDEX('Docs Signed Input'!B:B,MATCH('Nate''s Evolution'!$B6369,'Docs Signed Input'!E:E,0)),"N")</f>
        <v>N</v>
      </c>
      <c r="H6369" s="18" t="str">
        <f>IFERROR(INDEX('Docs Signed Input'!C:C,MATCH('Nate''s Evolution'!B6369,'Docs Signed Input'!E:E,0)),"N")</f>
        <v>N</v>
      </c>
      <c r="I6369" s="7" t="str">
        <f>IF('Master Input'!Q6369 &lt;&gt; "",'Master Input'!Q6369,"")</f>
        <v/>
      </c>
    </row>
    <row r="6370" spans="1:9" x14ac:dyDescent="0.3">
      <c r="A6370" t="str">
        <f>IF('Master Input'!A6370 &lt;&gt; "",'Master Input'!A6370,"")</f>
        <v/>
      </c>
      <c r="B6370" s="7" t="str">
        <f>IF('Master Input'!B6370 &lt;&gt; "",'Master Input'!B6370,"")</f>
        <v/>
      </c>
      <c r="C6370" s="7" t="str">
        <f>IF('Master Input'!C6370 &lt;&gt; "",'Master Input'!C6370,"")</f>
        <v/>
      </c>
      <c r="D6370" t="str">
        <f>IF('Master Input'!D6370 &lt;&gt; "",'Master Input'!D6370,"")</f>
        <v/>
      </c>
      <c r="E6370" s="7" t="str">
        <f>IF('Master Input'!E6370 &lt;&gt; "",'Master Input'!E6370,"")</f>
        <v/>
      </c>
      <c r="F6370" s="58" t="str">
        <f>IF('Master Input'!G6370 &lt;&gt; "",'Master Input'!G6370, "")</f>
        <v/>
      </c>
      <c r="G6370" s="18" t="str">
        <f>IFERROR(INDEX('Docs Signed Input'!B:B,MATCH('Nate''s Evolution'!$B6370,'Docs Signed Input'!E:E,0)),"N")</f>
        <v>N</v>
      </c>
      <c r="H6370" s="18" t="str">
        <f>IFERROR(INDEX('Docs Signed Input'!C:C,MATCH('Nate''s Evolution'!B6370,'Docs Signed Input'!E:E,0)),"N")</f>
        <v>N</v>
      </c>
      <c r="I6370" s="7" t="str">
        <f>IF('Master Input'!Q6370 &lt;&gt; "",'Master Input'!Q6370,"")</f>
        <v/>
      </c>
    </row>
    <row r="6371" spans="1:9" x14ac:dyDescent="0.3">
      <c r="A6371" t="str">
        <f>IF('Master Input'!A6371 &lt;&gt; "",'Master Input'!A6371,"")</f>
        <v/>
      </c>
      <c r="B6371" s="7" t="str">
        <f>IF('Master Input'!B6371 &lt;&gt; "",'Master Input'!B6371,"")</f>
        <v/>
      </c>
      <c r="C6371" s="7" t="str">
        <f>IF('Master Input'!C6371 &lt;&gt; "",'Master Input'!C6371,"")</f>
        <v/>
      </c>
      <c r="D6371" t="str">
        <f>IF('Master Input'!D6371 &lt;&gt; "",'Master Input'!D6371,"")</f>
        <v/>
      </c>
      <c r="E6371" s="7" t="str">
        <f>IF('Master Input'!E6371 &lt;&gt; "",'Master Input'!E6371,"")</f>
        <v/>
      </c>
      <c r="F6371" s="58" t="str">
        <f>IF('Master Input'!G6371 &lt;&gt; "",'Master Input'!G6371, "")</f>
        <v/>
      </c>
      <c r="G6371" s="18" t="str">
        <f>IFERROR(INDEX('Docs Signed Input'!B:B,MATCH('Nate''s Evolution'!$B6371,'Docs Signed Input'!E:E,0)),"N")</f>
        <v>N</v>
      </c>
      <c r="H6371" s="18" t="str">
        <f>IFERROR(INDEX('Docs Signed Input'!C:C,MATCH('Nate''s Evolution'!B6371,'Docs Signed Input'!E:E,0)),"N")</f>
        <v>N</v>
      </c>
      <c r="I6371" s="7" t="str">
        <f>IF('Master Input'!Q6371 &lt;&gt; "",'Master Input'!Q6371,"")</f>
        <v/>
      </c>
    </row>
    <row r="6372" spans="1:9" x14ac:dyDescent="0.3">
      <c r="A6372" t="str">
        <f>IF('Master Input'!A6372 &lt;&gt; "",'Master Input'!A6372,"")</f>
        <v/>
      </c>
      <c r="B6372" s="7" t="str">
        <f>IF('Master Input'!B6372 &lt;&gt; "",'Master Input'!B6372,"")</f>
        <v/>
      </c>
      <c r="C6372" s="7" t="str">
        <f>IF('Master Input'!C6372 &lt;&gt; "",'Master Input'!C6372,"")</f>
        <v/>
      </c>
      <c r="D6372" t="str">
        <f>IF('Master Input'!D6372 &lt;&gt; "",'Master Input'!D6372,"")</f>
        <v/>
      </c>
      <c r="E6372" s="7" t="str">
        <f>IF('Master Input'!E6372 &lt;&gt; "",'Master Input'!E6372,"")</f>
        <v/>
      </c>
      <c r="F6372" s="58" t="str">
        <f>IF('Master Input'!G6372 &lt;&gt; "",'Master Input'!G6372, "")</f>
        <v/>
      </c>
      <c r="G6372" s="18" t="str">
        <f>IFERROR(INDEX('Docs Signed Input'!B:B,MATCH('Nate''s Evolution'!$B6372,'Docs Signed Input'!E:E,0)),"N")</f>
        <v>N</v>
      </c>
      <c r="H6372" s="18" t="str">
        <f>IFERROR(INDEX('Docs Signed Input'!C:C,MATCH('Nate''s Evolution'!B6372,'Docs Signed Input'!E:E,0)),"N")</f>
        <v>N</v>
      </c>
      <c r="I6372" s="7" t="str">
        <f>IF('Master Input'!Q6372 &lt;&gt; "",'Master Input'!Q6372,"")</f>
        <v/>
      </c>
    </row>
    <row r="6373" spans="1:9" x14ac:dyDescent="0.3">
      <c r="A6373" t="str">
        <f>IF('Master Input'!A6373 &lt;&gt; "",'Master Input'!A6373,"")</f>
        <v/>
      </c>
      <c r="B6373" s="7" t="str">
        <f>IF('Master Input'!B6373 &lt;&gt; "",'Master Input'!B6373,"")</f>
        <v/>
      </c>
      <c r="C6373" s="7" t="str">
        <f>IF('Master Input'!C6373 &lt;&gt; "",'Master Input'!C6373,"")</f>
        <v/>
      </c>
      <c r="D6373" t="str">
        <f>IF('Master Input'!D6373 &lt;&gt; "",'Master Input'!D6373,"")</f>
        <v/>
      </c>
      <c r="E6373" s="7" t="str">
        <f>IF('Master Input'!E6373 &lt;&gt; "",'Master Input'!E6373,"")</f>
        <v/>
      </c>
      <c r="F6373" s="58" t="str">
        <f>IF('Master Input'!G6373 &lt;&gt; "",'Master Input'!G6373, "")</f>
        <v/>
      </c>
      <c r="G6373" s="18" t="str">
        <f>IFERROR(INDEX('Docs Signed Input'!B:B,MATCH('Nate''s Evolution'!$B6373,'Docs Signed Input'!E:E,0)),"N")</f>
        <v>N</v>
      </c>
      <c r="H6373" s="18" t="str">
        <f>IFERROR(INDEX('Docs Signed Input'!C:C,MATCH('Nate''s Evolution'!B6373,'Docs Signed Input'!E:E,0)),"N")</f>
        <v>N</v>
      </c>
      <c r="I6373" s="7" t="str">
        <f>IF('Master Input'!Q6373 &lt;&gt; "",'Master Input'!Q6373,"")</f>
        <v/>
      </c>
    </row>
    <row r="6374" spans="1:9" x14ac:dyDescent="0.3">
      <c r="A6374" t="str">
        <f>IF('Master Input'!A6374 &lt;&gt; "",'Master Input'!A6374,"")</f>
        <v/>
      </c>
      <c r="B6374" s="7" t="str">
        <f>IF('Master Input'!B6374 &lt;&gt; "",'Master Input'!B6374,"")</f>
        <v/>
      </c>
      <c r="C6374" s="7" t="str">
        <f>IF('Master Input'!C6374 &lt;&gt; "",'Master Input'!C6374,"")</f>
        <v/>
      </c>
      <c r="D6374" t="str">
        <f>IF('Master Input'!D6374 &lt;&gt; "",'Master Input'!D6374,"")</f>
        <v/>
      </c>
      <c r="E6374" s="7" t="str">
        <f>IF('Master Input'!E6374 &lt;&gt; "",'Master Input'!E6374,"")</f>
        <v/>
      </c>
      <c r="F6374" s="58" t="str">
        <f>IF('Master Input'!G6374 &lt;&gt; "",'Master Input'!G6374, "")</f>
        <v/>
      </c>
      <c r="G6374" s="18" t="str">
        <f>IFERROR(INDEX('Docs Signed Input'!B:B,MATCH('Nate''s Evolution'!$B6374,'Docs Signed Input'!E:E,0)),"N")</f>
        <v>N</v>
      </c>
      <c r="H6374" s="18" t="str">
        <f>IFERROR(INDEX('Docs Signed Input'!C:C,MATCH('Nate''s Evolution'!B6374,'Docs Signed Input'!E:E,0)),"N")</f>
        <v>N</v>
      </c>
      <c r="I6374" s="7" t="str">
        <f>IF('Master Input'!Q6374 &lt;&gt; "",'Master Input'!Q6374,"")</f>
        <v/>
      </c>
    </row>
    <row r="6375" spans="1:9" x14ac:dyDescent="0.3">
      <c r="A6375" t="str">
        <f>IF('Master Input'!A6375 &lt;&gt; "",'Master Input'!A6375,"")</f>
        <v/>
      </c>
      <c r="B6375" s="7" t="str">
        <f>IF('Master Input'!B6375 &lt;&gt; "",'Master Input'!B6375,"")</f>
        <v/>
      </c>
      <c r="C6375" s="7" t="str">
        <f>IF('Master Input'!C6375 &lt;&gt; "",'Master Input'!C6375,"")</f>
        <v/>
      </c>
      <c r="D6375" t="str">
        <f>IF('Master Input'!D6375 &lt;&gt; "",'Master Input'!D6375,"")</f>
        <v/>
      </c>
      <c r="E6375" s="7" t="str">
        <f>IF('Master Input'!E6375 &lt;&gt; "",'Master Input'!E6375,"")</f>
        <v/>
      </c>
      <c r="F6375" s="58" t="str">
        <f>IF('Master Input'!G6375 &lt;&gt; "",'Master Input'!G6375, "")</f>
        <v/>
      </c>
      <c r="G6375" s="18" t="str">
        <f>IFERROR(INDEX('Docs Signed Input'!B:B,MATCH('Nate''s Evolution'!$B6375,'Docs Signed Input'!E:E,0)),"N")</f>
        <v>N</v>
      </c>
      <c r="H6375" s="18" t="str">
        <f>IFERROR(INDEX('Docs Signed Input'!C:C,MATCH('Nate''s Evolution'!B6375,'Docs Signed Input'!E:E,0)),"N")</f>
        <v>N</v>
      </c>
      <c r="I6375" s="7" t="str">
        <f>IF('Master Input'!Q6375 &lt;&gt; "",'Master Input'!Q6375,"")</f>
        <v/>
      </c>
    </row>
    <row r="6376" spans="1:9" x14ac:dyDescent="0.3">
      <c r="A6376" t="str">
        <f>IF('Master Input'!A6376 &lt;&gt; "",'Master Input'!A6376,"")</f>
        <v/>
      </c>
      <c r="B6376" s="7" t="str">
        <f>IF('Master Input'!B6376 &lt;&gt; "",'Master Input'!B6376,"")</f>
        <v/>
      </c>
      <c r="C6376" s="7" t="str">
        <f>IF('Master Input'!C6376 &lt;&gt; "",'Master Input'!C6376,"")</f>
        <v/>
      </c>
      <c r="D6376" t="str">
        <f>IF('Master Input'!D6376 &lt;&gt; "",'Master Input'!D6376,"")</f>
        <v/>
      </c>
      <c r="E6376" s="7" t="str">
        <f>IF('Master Input'!E6376 &lt;&gt; "",'Master Input'!E6376,"")</f>
        <v/>
      </c>
      <c r="F6376" s="58" t="str">
        <f>IF('Master Input'!G6376 &lt;&gt; "",'Master Input'!G6376, "")</f>
        <v/>
      </c>
      <c r="G6376" s="18" t="str">
        <f>IFERROR(INDEX('Docs Signed Input'!B:B,MATCH('Nate''s Evolution'!$B6376,'Docs Signed Input'!E:E,0)),"N")</f>
        <v>N</v>
      </c>
      <c r="H6376" s="18" t="str">
        <f>IFERROR(INDEX('Docs Signed Input'!C:C,MATCH('Nate''s Evolution'!B6376,'Docs Signed Input'!E:E,0)),"N")</f>
        <v>N</v>
      </c>
      <c r="I6376" s="7" t="str">
        <f>IF('Master Input'!Q6376 &lt;&gt; "",'Master Input'!Q6376,"")</f>
        <v/>
      </c>
    </row>
    <row r="6377" spans="1:9" x14ac:dyDescent="0.3">
      <c r="A6377" t="str">
        <f>IF('Master Input'!A6377 &lt;&gt; "",'Master Input'!A6377,"")</f>
        <v/>
      </c>
      <c r="B6377" s="7" t="str">
        <f>IF('Master Input'!B6377 &lt;&gt; "",'Master Input'!B6377,"")</f>
        <v/>
      </c>
      <c r="C6377" s="7" t="str">
        <f>IF('Master Input'!C6377 &lt;&gt; "",'Master Input'!C6377,"")</f>
        <v/>
      </c>
      <c r="D6377" t="str">
        <f>IF('Master Input'!D6377 &lt;&gt; "",'Master Input'!D6377,"")</f>
        <v/>
      </c>
      <c r="E6377" s="7" t="str">
        <f>IF('Master Input'!E6377 &lt;&gt; "",'Master Input'!E6377,"")</f>
        <v/>
      </c>
      <c r="F6377" s="58" t="str">
        <f>IF('Master Input'!G6377 &lt;&gt; "",'Master Input'!G6377, "")</f>
        <v/>
      </c>
      <c r="G6377" s="18" t="str">
        <f>IFERROR(INDEX('Docs Signed Input'!B:B,MATCH('Nate''s Evolution'!$B6377,'Docs Signed Input'!E:E,0)),"N")</f>
        <v>N</v>
      </c>
      <c r="H6377" s="18" t="str">
        <f>IFERROR(INDEX('Docs Signed Input'!C:C,MATCH('Nate''s Evolution'!B6377,'Docs Signed Input'!E:E,0)),"N")</f>
        <v>N</v>
      </c>
      <c r="I6377" s="7" t="str">
        <f>IF('Master Input'!Q6377 &lt;&gt; "",'Master Input'!Q6377,"")</f>
        <v/>
      </c>
    </row>
    <row r="6378" spans="1:9" x14ac:dyDescent="0.3">
      <c r="A6378" t="str">
        <f>IF('Master Input'!A6378 &lt;&gt; "",'Master Input'!A6378,"")</f>
        <v/>
      </c>
      <c r="B6378" s="7" t="str">
        <f>IF('Master Input'!B6378 &lt;&gt; "",'Master Input'!B6378,"")</f>
        <v/>
      </c>
      <c r="C6378" s="7" t="str">
        <f>IF('Master Input'!C6378 &lt;&gt; "",'Master Input'!C6378,"")</f>
        <v/>
      </c>
      <c r="D6378" t="str">
        <f>IF('Master Input'!D6378 &lt;&gt; "",'Master Input'!D6378,"")</f>
        <v/>
      </c>
      <c r="E6378" s="7" t="str">
        <f>IF('Master Input'!E6378 &lt;&gt; "",'Master Input'!E6378,"")</f>
        <v/>
      </c>
      <c r="F6378" s="58" t="str">
        <f>IF('Master Input'!G6378 &lt;&gt; "",'Master Input'!G6378, "")</f>
        <v/>
      </c>
      <c r="G6378" s="18" t="str">
        <f>IFERROR(INDEX('Docs Signed Input'!B:B,MATCH('Nate''s Evolution'!$B6378,'Docs Signed Input'!E:E,0)),"N")</f>
        <v>N</v>
      </c>
      <c r="H6378" s="18" t="str">
        <f>IFERROR(INDEX('Docs Signed Input'!C:C,MATCH('Nate''s Evolution'!B6378,'Docs Signed Input'!E:E,0)),"N")</f>
        <v>N</v>
      </c>
      <c r="I6378" s="7" t="str">
        <f>IF('Master Input'!Q6378 &lt;&gt; "",'Master Input'!Q6378,"")</f>
        <v/>
      </c>
    </row>
    <row r="6379" spans="1:9" x14ac:dyDescent="0.3">
      <c r="A6379" t="str">
        <f>IF('Master Input'!A6379 &lt;&gt; "",'Master Input'!A6379,"")</f>
        <v/>
      </c>
      <c r="B6379" s="7" t="str">
        <f>IF('Master Input'!B6379 &lt;&gt; "",'Master Input'!B6379,"")</f>
        <v/>
      </c>
      <c r="C6379" s="7" t="str">
        <f>IF('Master Input'!C6379 &lt;&gt; "",'Master Input'!C6379,"")</f>
        <v/>
      </c>
      <c r="D6379" t="str">
        <f>IF('Master Input'!D6379 &lt;&gt; "",'Master Input'!D6379,"")</f>
        <v/>
      </c>
      <c r="E6379" s="7" t="str">
        <f>IF('Master Input'!E6379 &lt;&gt; "",'Master Input'!E6379,"")</f>
        <v/>
      </c>
      <c r="F6379" s="58" t="str">
        <f>IF('Master Input'!G6379 &lt;&gt; "",'Master Input'!G6379, "")</f>
        <v/>
      </c>
      <c r="G6379" s="18" t="str">
        <f>IFERROR(INDEX('Docs Signed Input'!B:B,MATCH('Nate''s Evolution'!$B6379,'Docs Signed Input'!E:E,0)),"N")</f>
        <v>N</v>
      </c>
      <c r="H6379" s="18" t="str">
        <f>IFERROR(INDEX('Docs Signed Input'!C:C,MATCH('Nate''s Evolution'!B6379,'Docs Signed Input'!E:E,0)),"N")</f>
        <v>N</v>
      </c>
      <c r="I6379" s="7" t="str">
        <f>IF('Master Input'!Q6379 &lt;&gt; "",'Master Input'!Q6379,"")</f>
        <v/>
      </c>
    </row>
    <row r="6380" spans="1:9" x14ac:dyDescent="0.3">
      <c r="A6380" t="str">
        <f>IF('Master Input'!A6380 &lt;&gt; "",'Master Input'!A6380,"")</f>
        <v/>
      </c>
      <c r="B6380" s="7" t="str">
        <f>IF('Master Input'!B6380 &lt;&gt; "",'Master Input'!B6380,"")</f>
        <v/>
      </c>
      <c r="C6380" s="7" t="str">
        <f>IF('Master Input'!C6380 &lt;&gt; "",'Master Input'!C6380,"")</f>
        <v/>
      </c>
      <c r="D6380" t="str">
        <f>IF('Master Input'!D6380 &lt;&gt; "",'Master Input'!D6380,"")</f>
        <v/>
      </c>
      <c r="E6380" s="7" t="str">
        <f>IF('Master Input'!E6380 &lt;&gt; "",'Master Input'!E6380,"")</f>
        <v/>
      </c>
      <c r="F6380" s="58" t="str">
        <f>IF('Master Input'!G6380 &lt;&gt; "",'Master Input'!G6380, "")</f>
        <v/>
      </c>
      <c r="G6380" s="18" t="str">
        <f>IFERROR(INDEX('Docs Signed Input'!B:B,MATCH('Nate''s Evolution'!$B6380,'Docs Signed Input'!E:E,0)),"N")</f>
        <v>N</v>
      </c>
      <c r="H6380" s="18" t="str">
        <f>IFERROR(INDEX('Docs Signed Input'!C:C,MATCH('Nate''s Evolution'!B6380,'Docs Signed Input'!E:E,0)),"N")</f>
        <v>N</v>
      </c>
      <c r="I6380" s="7" t="str">
        <f>IF('Master Input'!Q6380 &lt;&gt; "",'Master Input'!Q6380,"")</f>
        <v/>
      </c>
    </row>
    <row r="6381" spans="1:9" x14ac:dyDescent="0.3">
      <c r="A6381" t="str">
        <f>IF('Master Input'!A6381 &lt;&gt; "",'Master Input'!A6381,"")</f>
        <v/>
      </c>
      <c r="B6381" s="7" t="str">
        <f>IF('Master Input'!B6381 &lt;&gt; "",'Master Input'!B6381,"")</f>
        <v/>
      </c>
      <c r="C6381" s="7" t="str">
        <f>IF('Master Input'!C6381 &lt;&gt; "",'Master Input'!C6381,"")</f>
        <v/>
      </c>
      <c r="D6381" t="str">
        <f>IF('Master Input'!D6381 &lt;&gt; "",'Master Input'!D6381,"")</f>
        <v/>
      </c>
      <c r="E6381" s="7" t="str">
        <f>IF('Master Input'!E6381 &lt;&gt; "",'Master Input'!E6381,"")</f>
        <v/>
      </c>
      <c r="F6381" s="58" t="str">
        <f>IF('Master Input'!G6381 &lt;&gt; "",'Master Input'!G6381, "")</f>
        <v/>
      </c>
      <c r="G6381" s="18" t="str">
        <f>IFERROR(INDEX('Docs Signed Input'!B:B,MATCH('Nate''s Evolution'!$B6381,'Docs Signed Input'!E:E,0)),"N")</f>
        <v>N</v>
      </c>
      <c r="H6381" s="18" t="str">
        <f>IFERROR(INDEX('Docs Signed Input'!C:C,MATCH('Nate''s Evolution'!B6381,'Docs Signed Input'!E:E,0)),"N")</f>
        <v>N</v>
      </c>
      <c r="I6381" s="7" t="str">
        <f>IF('Master Input'!Q6381 &lt;&gt; "",'Master Input'!Q6381,"")</f>
        <v/>
      </c>
    </row>
    <row r="6382" spans="1:9" x14ac:dyDescent="0.3">
      <c r="A6382" t="str">
        <f>IF('Master Input'!A6382 &lt;&gt; "",'Master Input'!A6382,"")</f>
        <v/>
      </c>
      <c r="B6382" s="7" t="str">
        <f>IF('Master Input'!B6382 &lt;&gt; "",'Master Input'!B6382,"")</f>
        <v/>
      </c>
      <c r="C6382" s="7" t="str">
        <f>IF('Master Input'!C6382 &lt;&gt; "",'Master Input'!C6382,"")</f>
        <v/>
      </c>
      <c r="D6382" t="str">
        <f>IF('Master Input'!D6382 &lt;&gt; "",'Master Input'!D6382,"")</f>
        <v/>
      </c>
      <c r="E6382" s="7" t="str">
        <f>IF('Master Input'!E6382 &lt;&gt; "",'Master Input'!E6382,"")</f>
        <v/>
      </c>
      <c r="F6382" s="58" t="str">
        <f>IF('Master Input'!G6382 &lt;&gt; "",'Master Input'!G6382, "")</f>
        <v/>
      </c>
      <c r="G6382" s="18" t="str">
        <f>IFERROR(INDEX('Docs Signed Input'!B:B,MATCH('Nate''s Evolution'!$B6382,'Docs Signed Input'!E:E,0)),"N")</f>
        <v>N</v>
      </c>
      <c r="H6382" s="18" t="str">
        <f>IFERROR(INDEX('Docs Signed Input'!C:C,MATCH('Nate''s Evolution'!B6382,'Docs Signed Input'!E:E,0)),"N")</f>
        <v>N</v>
      </c>
      <c r="I6382" s="7" t="str">
        <f>IF('Master Input'!Q6382 &lt;&gt; "",'Master Input'!Q6382,"")</f>
        <v/>
      </c>
    </row>
    <row r="6383" spans="1:9" x14ac:dyDescent="0.3">
      <c r="A6383" t="str">
        <f>IF('Master Input'!A6383 &lt;&gt; "",'Master Input'!A6383,"")</f>
        <v/>
      </c>
      <c r="B6383" s="7" t="str">
        <f>IF('Master Input'!B6383 &lt;&gt; "",'Master Input'!B6383,"")</f>
        <v/>
      </c>
      <c r="C6383" s="7" t="str">
        <f>IF('Master Input'!C6383 &lt;&gt; "",'Master Input'!C6383,"")</f>
        <v/>
      </c>
      <c r="D6383" t="str">
        <f>IF('Master Input'!D6383 &lt;&gt; "",'Master Input'!D6383,"")</f>
        <v/>
      </c>
      <c r="E6383" s="7" t="str">
        <f>IF('Master Input'!E6383 &lt;&gt; "",'Master Input'!E6383,"")</f>
        <v/>
      </c>
      <c r="F6383" s="58" t="str">
        <f>IF('Master Input'!G6383 &lt;&gt; "",'Master Input'!G6383, "")</f>
        <v/>
      </c>
      <c r="G6383" s="18" t="str">
        <f>IFERROR(INDEX('Docs Signed Input'!B:B,MATCH('Nate''s Evolution'!$B6383,'Docs Signed Input'!E:E,0)),"N")</f>
        <v>N</v>
      </c>
      <c r="H6383" s="18" t="str">
        <f>IFERROR(INDEX('Docs Signed Input'!C:C,MATCH('Nate''s Evolution'!B6383,'Docs Signed Input'!E:E,0)),"N")</f>
        <v>N</v>
      </c>
      <c r="I6383" s="7" t="str">
        <f>IF('Master Input'!Q6383 &lt;&gt; "",'Master Input'!Q6383,"")</f>
        <v/>
      </c>
    </row>
    <row r="6384" spans="1:9" x14ac:dyDescent="0.3">
      <c r="A6384" t="str">
        <f>IF('Master Input'!A6384 &lt;&gt; "",'Master Input'!A6384,"")</f>
        <v/>
      </c>
      <c r="B6384" s="7" t="str">
        <f>IF('Master Input'!B6384 &lt;&gt; "",'Master Input'!B6384,"")</f>
        <v/>
      </c>
      <c r="C6384" s="7" t="str">
        <f>IF('Master Input'!C6384 &lt;&gt; "",'Master Input'!C6384,"")</f>
        <v/>
      </c>
      <c r="D6384" t="str">
        <f>IF('Master Input'!D6384 &lt;&gt; "",'Master Input'!D6384,"")</f>
        <v/>
      </c>
      <c r="E6384" s="7" t="str">
        <f>IF('Master Input'!E6384 &lt;&gt; "",'Master Input'!E6384,"")</f>
        <v/>
      </c>
      <c r="F6384" s="58" t="str">
        <f>IF('Master Input'!G6384 &lt;&gt; "",'Master Input'!G6384, "")</f>
        <v/>
      </c>
      <c r="G6384" s="18" t="str">
        <f>IFERROR(INDEX('Docs Signed Input'!B:B,MATCH('Nate''s Evolution'!$B6384,'Docs Signed Input'!E:E,0)),"N")</f>
        <v>N</v>
      </c>
      <c r="H6384" s="18" t="str">
        <f>IFERROR(INDEX('Docs Signed Input'!C:C,MATCH('Nate''s Evolution'!B6384,'Docs Signed Input'!E:E,0)),"N")</f>
        <v>N</v>
      </c>
      <c r="I6384" s="7" t="str">
        <f>IF('Master Input'!Q6384 &lt;&gt; "",'Master Input'!Q6384,"")</f>
        <v/>
      </c>
    </row>
    <row r="6385" spans="1:9" x14ac:dyDescent="0.3">
      <c r="A6385" t="str">
        <f>IF('Master Input'!A6385 &lt;&gt; "",'Master Input'!A6385,"")</f>
        <v/>
      </c>
      <c r="B6385" s="7" t="str">
        <f>IF('Master Input'!B6385 &lt;&gt; "",'Master Input'!B6385,"")</f>
        <v/>
      </c>
      <c r="C6385" s="7" t="str">
        <f>IF('Master Input'!C6385 &lt;&gt; "",'Master Input'!C6385,"")</f>
        <v/>
      </c>
      <c r="D6385" t="str">
        <f>IF('Master Input'!D6385 &lt;&gt; "",'Master Input'!D6385,"")</f>
        <v/>
      </c>
      <c r="E6385" s="7" t="str">
        <f>IF('Master Input'!E6385 &lt;&gt; "",'Master Input'!E6385,"")</f>
        <v/>
      </c>
      <c r="F6385" s="58" t="str">
        <f>IF('Master Input'!G6385 &lt;&gt; "",'Master Input'!G6385, "")</f>
        <v/>
      </c>
      <c r="G6385" s="18" t="str">
        <f>IFERROR(INDEX('Docs Signed Input'!B:B,MATCH('Nate''s Evolution'!$B6385,'Docs Signed Input'!E:E,0)),"N")</f>
        <v>N</v>
      </c>
      <c r="H6385" s="18" t="str">
        <f>IFERROR(INDEX('Docs Signed Input'!C:C,MATCH('Nate''s Evolution'!B6385,'Docs Signed Input'!E:E,0)),"N")</f>
        <v>N</v>
      </c>
      <c r="I6385" s="7" t="str">
        <f>IF('Master Input'!Q6385 &lt;&gt; "",'Master Input'!Q6385,"")</f>
        <v/>
      </c>
    </row>
    <row r="6386" spans="1:9" x14ac:dyDescent="0.3">
      <c r="A6386" t="str">
        <f>IF('Master Input'!A6386 &lt;&gt; "",'Master Input'!A6386,"")</f>
        <v/>
      </c>
      <c r="B6386" s="7" t="str">
        <f>IF('Master Input'!B6386 &lt;&gt; "",'Master Input'!B6386,"")</f>
        <v/>
      </c>
      <c r="C6386" s="7" t="str">
        <f>IF('Master Input'!C6386 &lt;&gt; "",'Master Input'!C6386,"")</f>
        <v/>
      </c>
      <c r="D6386" t="str">
        <f>IF('Master Input'!D6386 &lt;&gt; "",'Master Input'!D6386,"")</f>
        <v/>
      </c>
      <c r="E6386" s="7" t="str">
        <f>IF('Master Input'!E6386 &lt;&gt; "",'Master Input'!E6386,"")</f>
        <v/>
      </c>
      <c r="F6386" s="58" t="str">
        <f>IF('Master Input'!G6386 &lt;&gt; "",'Master Input'!G6386, "")</f>
        <v/>
      </c>
      <c r="G6386" s="18" t="str">
        <f>IFERROR(INDEX('Docs Signed Input'!B:B,MATCH('Nate''s Evolution'!$B6386,'Docs Signed Input'!E:E,0)),"N")</f>
        <v>N</v>
      </c>
      <c r="H6386" s="18" t="str">
        <f>IFERROR(INDEX('Docs Signed Input'!C:C,MATCH('Nate''s Evolution'!B6386,'Docs Signed Input'!E:E,0)),"N")</f>
        <v>N</v>
      </c>
      <c r="I6386" s="7" t="str">
        <f>IF('Master Input'!Q6386 &lt;&gt; "",'Master Input'!Q6386,"")</f>
        <v/>
      </c>
    </row>
    <row r="6387" spans="1:9" x14ac:dyDescent="0.3">
      <c r="A6387" t="str">
        <f>IF('Master Input'!A6387 &lt;&gt; "",'Master Input'!A6387,"")</f>
        <v/>
      </c>
      <c r="B6387" s="7" t="str">
        <f>IF('Master Input'!B6387 &lt;&gt; "",'Master Input'!B6387,"")</f>
        <v/>
      </c>
      <c r="C6387" s="7" t="str">
        <f>IF('Master Input'!C6387 &lt;&gt; "",'Master Input'!C6387,"")</f>
        <v/>
      </c>
      <c r="D6387" t="str">
        <f>IF('Master Input'!D6387 &lt;&gt; "",'Master Input'!D6387,"")</f>
        <v/>
      </c>
      <c r="E6387" s="7" t="str">
        <f>IF('Master Input'!E6387 &lt;&gt; "",'Master Input'!E6387,"")</f>
        <v/>
      </c>
      <c r="F6387" s="58" t="str">
        <f>IF('Master Input'!G6387 &lt;&gt; "",'Master Input'!G6387, "")</f>
        <v/>
      </c>
      <c r="G6387" s="18" t="str">
        <f>IFERROR(INDEX('Docs Signed Input'!B:B,MATCH('Nate''s Evolution'!$B6387,'Docs Signed Input'!E:E,0)),"N")</f>
        <v>N</v>
      </c>
      <c r="H6387" s="18" t="str">
        <f>IFERROR(INDEX('Docs Signed Input'!C:C,MATCH('Nate''s Evolution'!B6387,'Docs Signed Input'!E:E,0)),"N")</f>
        <v>N</v>
      </c>
      <c r="I6387" s="7" t="str">
        <f>IF('Master Input'!Q6387 &lt;&gt; "",'Master Input'!Q6387,"")</f>
        <v/>
      </c>
    </row>
    <row r="6388" spans="1:9" x14ac:dyDescent="0.3">
      <c r="A6388" t="str">
        <f>IF('Master Input'!A6388 &lt;&gt; "",'Master Input'!A6388,"")</f>
        <v/>
      </c>
      <c r="B6388" s="7" t="str">
        <f>IF('Master Input'!B6388 &lt;&gt; "",'Master Input'!B6388,"")</f>
        <v/>
      </c>
      <c r="C6388" s="7" t="str">
        <f>IF('Master Input'!C6388 &lt;&gt; "",'Master Input'!C6388,"")</f>
        <v/>
      </c>
      <c r="D6388" t="str">
        <f>IF('Master Input'!D6388 &lt;&gt; "",'Master Input'!D6388,"")</f>
        <v/>
      </c>
      <c r="E6388" s="7" t="str">
        <f>IF('Master Input'!E6388 &lt;&gt; "",'Master Input'!E6388,"")</f>
        <v/>
      </c>
      <c r="F6388" s="58" t="str">
        <f>IF('Master Input'!G6388 &lt;&gt; "",'Master Input'!G6388, "")</f>
        <v/>
      </c>
      <c r="G6388" s="18" t="str">
        <f>IFERROR(INDEX('Docs Signed Input'!B:B,MATCH('Nate''s Evolution'!$B6388,'Docs Signed Input'!E:E,0)),"N")</f>
        <v>N</v>
      </c>
      <c r="H6388" s="18" t="str">
        <f>IFERROR(INDEX('Docs Signed Input'!C:C,MATCH('Nate''s Evolution'!B6388,'Docs Signed Input'!E:E,0)),"N")</f>
        <v>N</v>
      </c>
      <c r="I6388" s="7" t="str">
        <f>IF('Master Input'!Q6388 &lt;&gt; "",'Master Input'!Q6388,"")</f>
        <v/>
      </c>
    </row>
    <row r="6389" spans="1:9" x14ac:dyDescent="0.3">
      <c r="A6389" t="str">
        <f>IF('Master Input'!A6389 &lt;&gt; "",'Master Input'!A6389,"")</f>
        <v/>
      </c>
      <c r="B6389" s="7" t="str">
        <f>IF('Master Input'!B6389 &lt;&gt; "",'Master Input'!B6389,"")</f>
        <v/>
      </c>
      <c r="C6389" s="7" t="str">
        <f>IF('Master Input'!C6389 &lt;&gt; "",'Master Input'!C6389,"")</f>
        <v/>
      </c>
      <c r="D6389" t="str">
        <f>IF('Master Input'!D6389 &lt;&gt; "",'Master Input'!D6389,"")</f>
        <v/>
      </c>
      <c r="E6389" s="7" t="str">
        <f>IF('Master Input'!E6389 &lt;&gt; "",'Master Input'!E6389,"")</f>
        <v/>
      </c>
      <c r="F6389" s="58" t="str">
        <f>IF('Master Input'!G6389 &lt;&gt; "",'Master Input'!G6389, "")</f>
        <v/>
      </c>
      <c r="G6389" s="18" t="str">
        <f>IFERROR(INDEX('Docs Signed Input'!B:B,MATCH('Nate''s Evolution'!$B6389,'Docs Signed Input'!E:E,0)),"N")</f>
        <v>N</v>
      </c>
      <c r="H6389" s="18" t="str">
        <f>IFERROR(INDEX('Docs Signed Input'!C:C,MATCH('Nate''s Evolution'!B6389,'Docs Signed Input'!E:E,0)),"N")</f>
        <v>N</v>
      </c>
      <c r="I6389" s="7" t="str">
        <f>IF('Master Input'!Q6389 &lt;&gt; "",'Master Input'!Q6389,"")</f>
        <v/>
      </c>
    </row>
    <row r="6390" spans="1:9" x14ac:dyDescent="0.3">
      <c r="A6390" t="str">
        <f>IF('Master Input'!A6390 &lt;&gt; "",'Master Input'!A6390,"")</f>
        <v/>
      </c>
      <c r="B6390" s="7" t="str">
        <f>IF('Master Input'!B6390 &lt;&gt; "",'Master Input'!B6390,"")</f>
        <v/>
      </c>
      <c r="C6390" s="7" t="str">
        <f>IF('Master Input'!C6390 &lt;&gt; "",'Master Input'!C6390,"")</f>
        <v/>
      </c>
      <c r="D6390" t="str">
        <f>IF('Master Input'!D6390 &lt;&gt; "",'Master Input'!D6390,"")</f>
        <v/>
      </c>
      <c r="E6390" s="7" t="str">
        <f>IF('Master Input'!E6390 &lt;&gt; "",'Master Input'!E6390,"")</f>
        <v/>
      </c>
      <c r="F6390" s="58" t="str">
        <f>IF('Master Input'!G6390 &lt;&gt; "",'Master Input'!G6390, "")</f>
        <v/>
      </c>
      <c r="G6390" s="18" t="str">
        <f>IFERROR(INDEX('Docs Signed Input'!B:B,MATCH('Nate''s Evolution'!$B6390,'Docs Signed Input'!E:E,0)),"N")</f>
        <v>N</v>
      </c>
      <c r="H6390" s="18" t="str">
        <f>IFERROR(INDEX('Docs Signed Input'!C:C,MATCH('Nate''s Evolution'!B6390,'Docs Signed Input'!E:E,0)),"N")</f>
        <v>N</v>
      </c>
      <c r="I6390" s="7" t="str">
        <f>IF('Master Input'!Q6390 &lt;&gt; "",'Master Input'!Q6390,"")</f>
        <v/>
      </c>
    </row>
    <row r="6391" spans="1:9" x14ac:dyDescent="0.3">
      <c r="A6391" t="str">
        <f>IF('Master Input'!A6391 &lt;&gt; "",'Master Input'!A6391,"")</f>
        <v/>
      </c>
      <c r="B6391" s="7" t="str">
        <f>IF('Master Input'!B6391 &lt;&gt; "",'Master Input'!B6391,"")</f>
        <v/>
      </c>
      <c r="C6391" s="7" t="str">
        <f>IF('Master Input'!C6391 &lt;&gt; "",'Master Input'!C6391,"")</f>
        <v/>
      </c>
      <c r="D6391" t="str">
        <f>IF('Master Input'!D6391 &lt;&gt; "",'Master Input'!D6391,"")</f>
        <v/>
      </c>
      <c r="E6391" s="7" t="str">
        <f>IF('Master Input'!E6391 &lt;&gt; "",'Master Input'!E6391,"")</f>
        <v/>
      </c>
      <c r="F6391" s="58" t="str">
        <f>IF('Master Input'!G6391 &lt;&gt; "",'Master Input'!G6391, "")</f>
        <v/>
      </c>
      <c r="G6391" s="18" t="str">
        <f>IFERROR(INDEX('Docs Signed Input'!B:B,MATCH('Nate''s Evolution'!$B6391,'Docs Signed Input'!E:E,0)),"N")</f>
        <v>N</v>
      </c>
      <c r="H6391" s="18" t="str">
        <f>IFERROR(INDEX('Docs Signed Input'!C:C,MATCH('Nate''s Evolution'!B6391,'Docs Signed Input'!E:E,0)),"N")</f>
        <v>N</v>
      </c>
      <c r="I6391" s="7" t="str">
        <f>IF('Master Input'!Q6391 &lt;&gt; "",'Master Input'!Q6391,"")</f>
        <v/>
      </c>
    </row>
    <row r="6392" spans="1:9" x14ac:dyDescent="0.3">
      <c r="A6392" t="str">
        <f>IF('Master Input'!A6392 &lt;&gt; "",'Master Input'!A6392,"")</f>
        <v/>
      </c>
      <c r="B6392" s="7" t="str">
        <f>IF('Master Input'!B6392 &lt;&gt; "",'Master Input'!B6392,"")</f>
        <v/>
      </c>
      <c r="C6392" s="7" t="str">
        <f>IF('Master Input'!C6392 &lt;&gt; "",'Master Input'!C6392,"")</f>
        <v/>
      </c>
      <c r="D6392" t="str">
        <f>IF('Master Input'!D6392 &lt;&gt; "",'Master Input'!D6392,"")</f>
        <v/>
      </c>
      <c r="E6392" s="7" t="str">
        <f>IF('Master Input'!E6392 &lt;&gt; "",'Master Input'!E6392,"")</f>
        <v/>
      </c>
      <c r="F6392" s="58" t="str">
        <f>IF('Master Input'!G6392 &lt;&gt; "",'Master Input'!G6392, "")</f>
        <v/>
      </c>
      <c r="G6392" s="18" t="str">
        <f>IFERROR(INDEX('Docs Signed Input'!B:B,MATCH('Nate''s Evolution'!$B6392,'Docs Signed Input'!E:E,0)),"N")</f>
        <v>N</v>
      </c>
      <c r="H6392" s="18" t="str">
        <f>IFERROR(INDEX('Docs Signed Input'!C:C,MATCH('Nate''s Evolution'!B6392,'Docs Signed Input'!E:E,0)),"N")</f>
        <v>N</v>
      </c>
      <c r="I6392" s="7" t="str">
        <f>IF('Master Input'!Q6392 &lt;&gt; "",'Master Input'!Q6392,"")</f>
        <v/>
      </c>
    </row>
    <row r="6393" spans="1:9" x14ac:dyDescent="0.3">
      <c r="A6393" t="str">
        <f>IF('Master Input'!A6393 &lt;&gt; "",'Master Input'!A6393,"")</f>
        <v/>
      </c>
      <c r="B6393" s="7" t="str">
        <f>IF('Master Input'!B6393 &lt;&gt; "",'Master Input'!B6393,"")</f>
        <v/>
      </c>
      <c r="C6393" s="7" t="str">
        <f>IF('Master Input'!C6393 &lt;&gt; "",'Master Input'!C6393,"")</f>
        <v/>
      </c>
      <c r="D6393" t="str">
        <f>IF('Master Input'!D6393 &lt;&gt; "",'Master Input'!D6393,"")</f>
        <v/>
      </c>
      <c r="E6393" s="7" t="str">
        <f>IF('Master Input'!E6393 &lt;&gt; "",'Master Input'!E6393,"")</f>
        <v/>
      </c>
      <c r="F6393" s="58" t="str">
        <f>IF('Master Input'!G6393 &lt;&gt; "",'Master Input'!G6393, "")</f>
        <v/>
      </c>
      <c r="G6393" s="18" t="str">
        <f>IFERROR(INDEX('Docs Signed Input'!B:B,MATCH('Nate''s Evolution'!$B6393,'Docs Signed Input'!E:E,0)),"N")</f>
        <v>N</v>
      </c>
      <c r="H6393" s="18" t="str">
        <f>IFERROR(INDEX('Docs Signed Input'!C:C,MATCH('Nate''s Evolution'!B6393,'Docs Signed Input'!E:E,0)),"N")</f>
        <v>N</v>
      </c>
      <c r="I6393" s="7" t="str">
        <f>IF('Master Input'!Q6393 &lt;&gt; "",'Master Input'!Q6393,"")</f>
        <v/>
      </c>
    </row>
    <row r="6394" spans="1:9" x14ac:dyDescent="0.3">
      <c r="A6394" t="str">
        <f>IF('Master Input'!A6394 &lt;&gt; "",'Master Input'!A6394,"")</f>
        <v/>
      </c>
      <c r="B6394" s="7" t="str">
        <f>IF('Master Input'!B6394 &lt;&gt; "",'Master Input'!B6394,"")</f>
        <v/>
      </c>
      <c r="C6394" s="7" t="str">
        <f>IF('Master Input'!C6394 &lt;&gt; "",'Master Input'!C6394,"")</f>
        <v/>
      </c>
      <c r="D6394" t="str">
        <f>IF('Master Input'!D6394 &lt;&gt; "",'Master Input'!D6394,"")</f>
        <v/>
      </c>
      <c r="E6394" s="7" t="str">
        <f>IF('Master Input'!E6394 &lt;&gt; "",'Master Input'!E6394,"")</f>
        <v/>
      </c>
      <c r="F6394" s="58" t="str">
        <f>IF('Master Input'!G6394 &lt;&gt; "",'Master Input'!G6394, "")</f>
        <v/>
      </c>
      <c r="G6394" s="18" t="str">
        <f>IFERROR(INDEX('Docs Signed Input'!B:B,MATCH('Nate''s Evolution'!$B6394,'Docs Signed Input'!E:E,0)),"N")</f>
        <v>N</v>
      </c>
      <c r="H6394" s="18" t="str">
        <f>IFERROR(INDEX('Docs Signed Input'!C:C,MATCH('Nate''s Evolution'!B6394,'Docs Signed Input'!E:E,0)),"N")</f>
        <v>N</v>
      </c>
      <c r="I6394" s="7" t="str">
        <f>IF('Master Input'!Q6394 &lt;&gt; "",'Master Input'!Q6394,"")</f>
        <v/>
      </c>
    </row>
    <row r="6395" spans="1:9" x14ac:dyDescent="0.3">
      <c r="A6395" t="str">
        <f>IF('Master Input'!A6395 &lt;&gt; "",'Master Input'!A6395,"")</f>
        <v/>
      </c>
      <c r="B6395" s="7" t="str">
        <f>IF('Master Input'!B6395 &lt;&gt; "",'Master Input'!B6395,"")</f>
        <v/>
      </c>
      <c r="C6395" s="7" t="str">
        <f>IF('Master Input'!C6395 &lt;&gt; "",'Master Input'!C6395,"")</f>
        <v/>
      </c>
      <c r="D6395" t="str">
        <f>IF('Master Input'!D6395 &lt;&gt; "",'Master Input'!D6395,"")</f>
        <v/>
      </c>
      <c r="E6395" s="7" t="str">
        <f>IF('Master Input'!E6395 &lt;&gt; "",'Master Input'!E6395,"")</f>
        <v/>
      </c>
      <c r="F6395" s="58" t="str">
        <f>IF('Master Input'!G6395 &lt;&gt; "",'Master Input'!G6395, "")</f>
        <v/>
      </c>
      <c r="G6395" s="18" t="str">
        <f>IFERROR(INDEX('Docs Signed Input'!B:B,MATCH('Nate''s Evolution'!$B6395,'Docs Signed Input'!E:E,0)),"N")</f>
        <v>N</v>
      </c>
      <c r="H6395" s="18" t="str">
        <f>IFERROR(INDEX('Docs Signed Input'!C:C,MATCH('Nate''s Evolution'!B6395,'Docs Signed Input'!E:E,0)),"N")</f>
        <v>N</v>
      </c>
      <c r="I6395" s="7" t="str">
        <f>IF('Master Input'!Q6395 &lt;&gt; "",'Master Input'!Q6395,"")</f>
        <v/>
      </c>
    </row>
    <row r="6396" spans="1:9" x14ac:dyDescent="0.3">
      <c r="A6396" t="str">
        <f>IF('Master Input'!A6396 &lt;&gt; "",'Master Input'!A6396,"")</f>
        <v/>
      </c>
      <c r="B6396" s="7" t="str">
        <f>IF('Master Input'!B6396 &lt;&gt; "",'Master Input'!B6396,"")</f>
        <v/>
      </c>
      <c r="C6396" s="7" t="str">
        <f>IF('Master Input'!C6396 &lt;&gt; "",'Master Input'!C6396,"")</f>
        <v/>
      </c>
      <c r="D6396" t="str">
        <f>IF('Master Input'!D6396 &lt;&gt; "",'Master Input'!D6396,"")</f>
        <v/>
      </c>
      <c r="E6396" s="7" t="str">
        <f>IF('Master Input'!E6396 &lt;&gt; "",'Master Input'!E6396,"")</f>
        <v/>
      </c>
      <c r="F6396" s="58" t="str">
        <f>IF('Master Input'!G6396 &lt;&gt; "",'Master Input'!G6396, "")</f>
        <v/>
      </c>
      <c r="G6396" s="18" t="str">
        <f>IFERROR(INDEX('Docs Signed Input'!B:B,MATCH('Nate''s Evolution'!$B6396,'Docs Signed Input'!E:E,0)),"N")</f>
        <v>N</v>
      </c>
      <c r="H6396" s="18" t="str">
        <f>IFERROR(INDEX('Docs Signed Input'!C:C,MATCH('Nate''s Evolution'!B6396,'Docs Signed Input'!E:E,0)),"N")</f>
        <v>N</v>
      </c>
      <c r="I6396" s="7" t="str">
        <f>IF('Master Input'!Q6396 &lt;&gt; "",'Master Input'!Q6396,"")</f>
        <v/>
      </c>
    </row>
    <row r="6397" spans="1:9" x14ac:dyDescent="0.3">
      <c r="A6397" t="str">
        <f>IF('Master Input'!A6397 &lt;&gt; "",'Master Input'!A6397,"")</f>
        <v/>
      </c>
      <c r="B6397" s="7" t="str">
        <f>IF('Master Input'!B6397 &lt;&gt; "",'Master Input'!B6397,"")</f>
        <v/>
      </c>
      <c r="C6397" s="7" t="str">
        <f>IF('Master Input'!C6397 &lt;&gt; "",'Master Input'!C6397,"")</f>
        <v/>
      </c>
      <c r="D6397" t="str">
        <f>IF('Master Input'!D6397 &lt;&gt; "",'Master Input'!D6397,"")</f>
        <v/>
      </c>
      <c r="E6397" s="7" t="str">
        <f>IF('Master Input'!E6397 &lt;&gt; "",'Master Input'!E6397,"")</f>
        <v/>
      </c>
      <c r="F6397" s="58" t="str">
        <f>IF('Master Input'!G6397 &lt;&gt; "",'Master Input'!G6397, "")</f>
        <v/>
      </c>
      <c r="G6397" s="18" t="str">
        <f>IFERROR(INDEX('Docs Signed Input'!B:B,MATCH('Nate''s Evolution'!$B6397,'Docs Signed Input'!E:E,0)),"N")</f>
        <v>N</v>
      </c>
      <c r="H6397" s="18" t="str">
        <f>IFERROR(INDEX('Docs Signed Input'!C:C,MATCH('Nate''s Evolution'!B6397,'Docs Signed Input'!E:E,0)),"N")</f>
        <v>N</v>
      </c>
      <c r="I6397" s="7" t="str">
        <f>IF('Master Input'!Q6397 &lt;&gt; "",'Master Input'!Q6397,"")</f>
        <v/>
      </c>
    </row>
    <row r="6398" spans="1:9" x14ac:dyDescent="0.3">
      <c r="A6398" t="str">
        <f>IF('Master Input'!A6398 &lt;&gt; "",'Master Input'!A6398,"")</f>
        <v/>
      </c>
      <c r="B6398" s="7" t="str">
        <f>IF('Master Input'!B6398 &lt;&gt; "",'Master Input'!B6398,"")</f>
        <v/>
      </c>
      <c r="C6398" s="7" t="str">
        <f>IF('Master Input'!C6398 &lt;&gt; "",'Master Input'!C6398,"")</f>
        <v/>
      </c>
      <c r="D6398" t="str">
        <f>IF('Master Input'!D6398 &lt;&gt; "",'Master Input'!D6398,"")</f>
        <v/>
      </c>
      <c r="E6398" s="7" t="str">
        <f>IF('Master Input'!E6398 &lt;&gt; "",'Master Input'!E6398,"")</f>
        <v/>
      </c>
      <c r="F6398" s="58" t="str">
        <f>IF('Master Input'!G6398 &lt;&gt; "",'Master Input'!G6398, "")</f>
        <v/>
      </c>
      <c r="G6398" s="18" t="str">
        <f>IFERROR(INDEX('Docs Signed Input'!B:B,MATCH('Nate''s Evolution'!$B6398,'Docs Signed Input'!E:E,0)),"N")</f>
        <v>N</v>
      </c>
      <c r="H6398" s="18" t="str">
        <f>IFERROR(INDEX('Docs Signed Input'!C:C,MATCH('Nate''s Evolution'!B6398,'Docs Signed Input'!E:E,0)),"N")</f>
        <v>N</v>
      </c>
      <c r="I6398" s="7" t="str">
        <f>IF('Master Input'!Q6398 &lt;&gt; "",'Master Input'!Q6398,"")</f>
        <v/>
      </c>
    </row>
    <row r="6399" spans="1:9" x14ac:dyDescent="0.3">
      <c r="A6399" t="str">
        <f>IF('Master Input'!A6399 &lt;&gt; "",'Master Input'!A6399,"")</f>
        <v/>
      </c>
      <c r="B6399" s="7" t="str">
        <f>IF('Master Input'!B6399 &lt;&gt; "",'Master Input'!B6399,"")</f>
        <v/>
      </c>
      <c r="C6399" s="7" t="str">
        <f>IF('Master Input'!C6399 &lt;&gt; "",'Master Input'!C6399,"")</f>
        <v/>
      </c>
      <c r="D6399" t="str">
        <f>IF('Master Input'!D6399 &lt;&gt; "",'Master Input'!D6399,"")</f>
        <v/>
      </c>
      <c r="E6399" s="7" t="str">
        <f>IF('Master Input'!E6399 &lt;&gt; "",'Master Input'!E6399,"")</f>
        <v/>
      </c>
      <c r="F6399" s="58" t="str">
        <f>IF('Master Input'!G6399 &lt;&gt; "",'Master Input'!G6399, "")</f>
        <v/>
      </c>
      <c r="G6399" s="18" t="str">
        <f>IFERROR(INDEX('Docs Signed Input'!B:B,MATCH('Nate''s Evolution'!$B6399,'Docs Signed Input'!E:E,0)),"N")</f>
        <v>N</v>
      </c>
      <c r="H6399" s="18" t="str">
        <f>IFERROR(INDEX('Docs Signed Input'!C:C,MATCH('Nate''s Evolution'!B6399,'Docs Signed Input'!E:E,0)),"N")</f>
        <v>N</v>
      </c>
      <c r="I6399" s="7" t="str">
        <f>IF('Master Input'!Q6399 &lt;&gt; "",'Master Input'!Q6399,"")</f>
        <v/>
      </c>
    </row>
    <row r="6400" spans="1:9" x14ac:dyDescent="0.3">
      <c r="A6400" t="str">
        <f>IF('Master Input'!A6400 &lt;&gt; "",'Master Input'!A6400,"")</f>
        <v/>
      </c>
      <c r="B6400" s="7" t="str">
        <f>IF('Master Input'!B6400 &lt;&gt; "",'Master Input'!B6400,"")</f>
        <v/>
      </c>
      <c r="C6400" s="7" t="str">
        <f>IF('Master Input'!C6400 &lt;&gt; "",'Master Input'!C6400,"")</f>
        <v/>
      </c>
      <c r="D6400" t="str">
        <f>IF('Master Input'!D6400 &lt;&gt; "",'Master Input'!D6400,"")</f>
        <v/>
      </c>
      <c r="E6400" s="7" t="str">
        <f>IF('Master Input'!E6400 &lt;&gt; "",'Master Input'!E6400,"")</f>
        <v/>
      </c>
      <c r="F6400" s="58" t="str">
        <f>IF('Master Input'!G6400 &lt;&gt; "",'Master Input'!G6400, "")</f>
        <v/>
      </c>
      <c r="G6400" s="18" t="str">
        <f>IFERROR(INDEX('Docs Signed Input'!B:B,MATCH('Nate''s Evolution'!$B6400,'Docs Signed Input'!E:E,0)),"N")</f>
        <v>N</v>
      </c>
      <c r="H6400" s="18" t="str">
        <f>IFERROR(INDEX('Docs Signed Input'!C:C,MATCH('Nate''s Evolution'!B6400,'Docs Signed Input'!E:E,0)),"N")</f>
        <v>N</v>
      </c>
      <c r="I6400" s="7" t="str">
        <f>IF('Master Input'!Q6400 &lt;&gt; "",'Master Input'!Q6400,"")</f>
        <v/>
      </c>
    </row>
    <row r="6401" spans="1:9" x14ac:dyDescent="0.3">
      <c r="A6401" t="str">
        <f>IF('Master Input'!A6401 &lt;&gt; "",'Master Input'!A6401,"")</f>
        <v/>
      </c>
      <c r="B6401" s="7" t="str">
        <f>IF('Master Input'!B6401 &lt;&gt; "",'Master Input'!B6401,"")</f>
        <v/>
      </c>
      <c r="C6401" s="7" t="str">
        <f>IF('Master Input'!C6401 &lt;&gt; "",'Master Input'!C6401,"")</f>
        <v/>
      </c>
      <c r="D6401" t="str">
        <f>IF('Master Input'!D6401 &lt;&gt; "",'Master Input'!D6401,"")</f>
        <v/>
      </c>
      <c r="E6401" s="7" t="str">
        <f>IF('Master Input'!E6401 &lt;&gt; "",'Master Input'!E6401,"")</f>
        <v/>
      </c>
      <c r="F6401" s="58" t="str">
        <f>IF('Master Input'!G6401 &lt;&gt; "",'Master Input'!G6401, "")</f>
        <v/>
      </c>
      <c r="G6401" s="18" t="str">
        <f>IFERROR(INDEX('Docs Signed Input'!B:B,MATCH('Nate''s Evolution'!$B6401,'Docs Signed Input'!E:E,0)),"N")</f>
        <v>N</v>
      </c>
      <c r="H6401" s="18" t="str">
        <f>IFERROR(INDEX('Docs Signed Input'!C:C,MATCH('Nate''s Evolution'!B6401,'Docs Signed Input'!E:E,0)),"N")</f>
        <v>N</v>
      </c>
      <c r="I6401" s="7" t="str">
        <f>IF('Master Input'!Q6401 &lt;&gt; "",'Master Input'!Q6401,"")</f>
        <v/>
      </c>
    </row>
    <row r="6402" spans="1:9" x14ac:dyDescent="0.3">
      <c r="A6402" t="str">
        <f>IF('Master Input'!A6402 &lt;&gt; "",'Master Input'!A6402,"")</f>
        <v/>
      </c>
      <c r="B6402" s="7" t="str">
        <f>IF('Master Input'!B6402 &lt;&gt; "",'Master Input'!B6402,"")</f>
        <v/>
      </c>
      <c r="C6402" s="7" t="str">
        <f>IF('Master Input'!C6402 &lt;&gt; "",'Master Input'!C6402,"")</f>
        <v/>
      </c>
      <c r="D6402" t="str">
        <f>IF('Master Input'!D6402 &lt;&gt; "",'Master Input'!D6402,"")</f>
        <v/>
      </c>
      <c r="E6402" s="7" t="str">
        <f>IF('Master Input'!E6402 &lt;&gt; "",'Master Input'!E6402,"")</f>
        <v/>
      </c>
      <c r="F6402" s="58" t="str">
        <f>IF('Master Input'!G6402 &lt;&gt; "",'Master Input'!G6402, "")</f>
        <v/>
      </c>
      <c r="G6402" s="18" t="str">
        <f>IFERROR(INDEX('Docs Signed Input'!B:B,MATCH('Nate''s Evolution'!$B6402,'Docs Signed Input'!E:E,0)),"N")</f>
        <v>N</v>
      </c>
      <c r="H6402" s="18" t="str">
        <f>IFERROR(INDEX('Docs Signed Input'!C:C,MATCH('Nate''s Evolution'!B6402,'Docs Signed Input'!E:E,0)),"N")</f>
        <v>N</v>
      </c>
      <c r="I6402" s="7" t="str">
        <f>IF('Master Input'!Q6402 &lt;&gt; "",'Master Input'!Q6402,"")</f>
        <v/>
      </c>
    </row>
    <row r="6403" spans="1:9" x14ac:dyDescent="0.3">
      <c r="A6403" t="str">
        <f>IF('Master Input'!A6403 &lt;&gt; "",'Master Input'!A6403,"")</f>
        <v/>
      </c>
      <c r="B6403" s="7" t="str">
        <f>IF('Master Input'!B6403 &lt;&gt; "",'Master Input'!B6403,"")</f>
        <v/>
      </c>
      <c r="C6403" s="7" t="str">
        <f>IF('Master Input'!C6403 &lt;&gt; "",'Master Input'!C6403,"")</f>
        <v/>
      </c>
      <c r="D6403" t="str">
        <f>IF('Master Input'!D6403 &lt;&gt; "",'Master Input'!D6403,"")</f>
        <v/>
      </c>
      <c r="E6403" s="7" t="str">
        <f>IF('Master Input'!E6403 &lt;&gt; "",'Master Input'!E6403,"")</f>
        <v/>
      </c>
      <c r="F6403" s="58" t="str">
        <f>IF('Master Input'!G6403 &lt;&gt; "",'Master Input'!G6403, "")</f>
        <v/>
      </c>
      <c r="G6403" s="18" t="str">
        <f>IFERROR(INDEX('Docs Signed Input'!B:B,MATCH('Nate''s Evolution'!$B6403,'Docs Signed Input'!E:E,0)),"N")</f>
        <v>N</v>
      </c>
      <c r="H6403" s="18" t="str">
        <f>IFERROR(INDEX('Docs Signed Input'!C:C,MATCH('Nate''s Evolution'!B6403,'Docs Signed Input'!E:E,0)),"N")</f>
        <v>N</v>
      </c>
      <c r="I6403" s="7" t="str">
        <f>IF('Master Input'!Q6403 &lt;&gt; "",'Master Input'!Q6403,"")</f>
        <v/>
      </c>
    </row>
    <row r="6404" spans="1:9" x14ac:dyDescent="0.3">
      <c r="A6404" t="str">
        <f>IF('Master Input'!A6404 &lt;&gt; "",'Master Input'!A6404,"")</f>
        <v/>
      </c>
      <c r="B6404" s="7" t="str">
        <f>IF('Master Input'!B6404 &lt;&gt; "",'Master Input'!B6404,"")</f>
        <v/>
      </c>
      <c r="C6404" s="7" t="str">
        <f>IF('Master Input'!C6404 &lt;&gt; "",'Master Input'!C6404,"")</f>
        <v/>
      </c>
      <c r="D6404" t="str">
        <f>IF('Master Input'!D6404 &lt;&gt; "",'Master Input'!D6404,"")</f>
        <v/>
      </c>
      <c r="E6404" s="7" t="str">
        <f>IF('Master Input'!E6404 &lt;&gt; "",'Master Input'!E6404,"")</f>
        <v/>
      </c>
      <c r="F6404" s="58" t="str">
        <f>IF('Master Input'!G6404 &lt;&gt; "",'Master Input'!G6404, "")</f>
        <v/>
      </c>
      <c r="G6404" s="18" t="str">
        <f>IFERROR(INDEX('Docs Signed Input'!B:B,MATCH('Nate''s Evolution'!$B6404,'Docs Signed Input'!E:E,0)),"N")</f>
        <v>N</v>
      </c>
      <c r="H6404" s="18" t="str">
        <f>IFERROR(INDEX('Docs Signed Input'!C:C,MATCH('Nate''s Evolution'!B6404,'Docs Signed Input'!E:E,0)),"N")</f>
        <v>N</v>
      </c>
      <c r="I6404" s="7" t="str">
        <f>IF('Master Input'!Q6404 &lt;&gt; "",'Master Input'!Q6404,"")</f>
        <v/>
      </c>
    </row>
    <row r="6405" spans="1:9" x14ac:dyDescent="0.3">
      <c r="A6405" t="str">
        <f>IF('Master Input'!A6405 &lt;&gt; "",'Master Input'!A6405,"")</f>
        <v/>
      </c>
      <c r="B6405" s="7" t="str">
        <f>IF('Master Input'!B6405 &lt;&gt; "",'Master Input'!B6405,"")</f>
        <v/>
      </c>
      <c r="C6405" s="7" t="str">
        <f>IF('Master Input'!C6405 &lt;&gt; "",'Master Input'!C6405,"")</f>
        <v/>
      </c>
      <c r="D6405" t="str">
        <f>IF('Master Input'!D6405 &lt;&gt; "",'Master Input'!D6405,"")</f>
        <v/>
      </c>
      <c r="E6405" s="7" t="str">
        <f>IF('Master Input'!E6405 &lt;&gt; "",'Master Input'!E6405,"")</f>
        <v/>
      </c>
      <c r="F6405" s="58" t="str">
        <f>IF('Master Input'!G6405 &lt;&gt; "",'Master Input'!G6405, "")</f>
        <v/>
      </c>
      <c r="G6405" s="18" t="str">
        <f>IFERROR(INDEX('Docs Signed Input'!B:B,MATCH('Nate''s Evolution'!$B6405,'Docs Signed Input'!E:E,0)),"N")</f>
        <v>N</v>
      </c>
      <c r="H6405" s="18" t="str">
        <f>IFERROR(INDEX('Docs Signed Input'!C:C,MATCH('Nate''s Evolution'!B6405,'Docs Signed Input'!E:E,0)),"N")</f>
        <v>N</v>
      </c>
      <c r="I6405" s="7" t="str">
        <f>IF('Master Input'!Q6405 &lt;&gt; "",'Master Input'!Q6405,"")</f>
        <v/>
      </c>
    </row>
    <row r="6406" spans="1:9" x14ac:dyDescent="0.3">
      <c r="A6406" t="str">
        <f>IF('Master Input'!A6406 &lt;&gt; "",'Master Input'!A6406,"")</f>
        <v/>
      </c>
      <c r="B6406" s="7" t="str">
        <f>IF('Master Input'!B6406 &lt;&gt; "",'Master Input'!B6406,"")</f>
        <v/>
      </c>
      <c r="C6406" s="7" t="str">
        <f>IF('Master Input'!C6406 &lt;&gt; "",'Master Input'!C6406,"")</f>
        <v/>
      </c>
      <c r="D6406" t="str">
        <f>IF('Master Input'!D6406 &lt;&gt; "",'Master Input'!D6406,"")</f>
        <v/>
      </c>
      <c r="E6406" s="7" t="str">
        <f>IF('Master Input'!E6406 &lt;&gt; "",'Master Input'!E6406,"")</f>
        <v/>
      </c>
      <c r="F6406" s="58" t="str">
        <f>IF('Master Input'!G6406 &lt;&gt; "",'Master Input'!G6406, "")</f>
        <v/>
      </c>
      <c r="G6406" s="18" t="str">
        <f>IFERROR(INDEX('Docs Signed Input'!B:B,MATCH('Nate''s Evolution'!$B6406,'Docs Signed Input'!E:E,0)),"N")</f>
        <v>N</v>
      </c>
      <c r="H6406" s="18" t="str">
        <f>IFERROR(INDEX('Docs Signed Input'!C:C,MATCH('Nate''s Evolution'!B6406,'Docs Signed Input'!E:E,0)),"N")</f>
        <v>N</v>
      </c>
      <c r="I6406" s="7" t="str">
        <f>IF('Master Input'!Q6406 &lt;&gt; "",'Master Input'!Q6406,"")</f>
        <v/>
      </c>
    </row>
    <row r="6407" spans="1:9" x14ac:dyDescent="0.3">
      <c r="A6407" t="str">
        <f>IF('Master Input'!A6407 &lt;&gt; "",'Master Input'!A6407,"")</f>
        <v/>
      </c>
      <c r="B6407" s="7" t="str">
        <f>IF('Master Input'!B6407 &lt;&gt; "",'Master Input'!B6407,"")</f>
        <v/>
      </c>
      <c r="C6407" s="7" t="str">
        <f>IF('Master Input'!C6407 &lt;&gt; "",'Master Input'!C6407,"")</f>
        <v/>
      </c>
      <c r="D6407" t="str">
        <f>IF('Master Input'!D6407 &lt;&gt; "",'Master Input'!D6407,"")</f>
        <v/>
      </c>
      <c r="E6407" s="7" t="str">
        <f>IF('Master Input'!E6407 &lt;&gt; "",'Master Input'!E6407,"")</f>
        <v/>
      </c>
      <c r="F6407" s="58" t="str">
        <f>IF('Master Input'!G6407 &lt;&gt; "",'Master Input'!G6407, "")</f>
        <v/>
      </c>
      <c r="G6407" s="18" t="str">
        <f>IFERROR(INDEX('Docs Signed Input'!B:B,MATCH('Nate''s Evolution'!$B6407,'Docs Signed Input'!E:E,0)),"N")</f>
        <v>N</v>
      </c>
      <c r="H6407" s="18" t="str">
        <f>IFERROR(INDEX('Docs Signed Input'!C:C,MATCH('Nate''s Evolution'!B6407,'Docs Signed Input'!E:E,0)),"N")</f>
        <v>N</v>
      </c>
      <c r="I6407" s="7" t="str">
        <f>IF('Master Input'!Q6407 &lt;&gt; "",'Master Input'!Q6407,"")</f>
        <v/>
      </c>
    </row>
    <row r="6408" spans="1:9" x14ac:dyDescent="0.3">
      <c r="A6408" t="str">
        <f>IF('Master Input'!A6408 &lt;&gt; "",'Master Input'!A6408,"")</f>
        <v/>
      </c>
      <c r="B6408" s="7" t="str">
        <f>IF('Master Input'!B6408 &lt;&gt; "",'Master Input'!B6408,"")</f>
        <v/>
      </c>
      <c r="C6408" s="7" t="str">
        <f>IF('Master Input'!C6408 &lt;&gt; "",'Master Input'!C6408,"")</f>
        <v/>
      </c>
      <c r="D6408" t="str">
        <f>IF('Master Input'!D6408 &lt;&gt; "",'Master Input'!D6408,"")</f>
        <v/>
      </c>
      <c r="E6408" s="7" t="str">
        <f>IF('Master Input'!E6408 &lt;&gt; "",'Master Input'!E6408,"")</f>
        <v/>
      </c>
      <c r="F6408" s="58" t="str">
        <f>IF('Master Input'!G6408 &lt;&gt; "",'Master Input'!G6408, "")</f>
        <v/>
      </c>
      <c r="G6408" s="18" t="str">
        <f>IFERROR(INDEX('Docs Signed Input'!B:B,MATCH('Nate''s Evolution'!$B6408,'Docs Signed Input'!E:E,0)),"N")</f>
        <v>N</v>
      </c>
      <c r="H6408" s="18" t="str">
        <f>IFERROR(INDEX('Docs Signed Input'!C:C,MATCH('Nate''s Evolution'!B6408,'Docs Signed Input'!E:E,0)),"N")</f>
        <v>N</v>
      </c>
      <c r="I6408" s="7" t="str">
        <f>IF('Master Input'!Q6408 &lt;&gt; "",'Master Input'!Q6408,"")</f>
        <v/>
      </c>
    </row>
    <row r="6409" spans="1:9" x14ac:dyDescent="0.3">
      <c r="A6409" t="str">
        <f>IF('Master Input'!A6409 &lt;&gt; "",'Master Input'!A6409,"")</f>
        <v/>
      </c>
      <c r="B6409" s="7" t="str">
        <f>IF('Master Input'!B6409 &lt;&gt; "",'Master Input'!B6409,"")</f>
        <v/>
      </c>
      <c r="C6409" s="7" t="str">
        <f>IF('Master Input'!C6409 &lt;&gt; "",'Master Input'!C6409,"")</f>
        <v/>
      </c>
      <c r="D6409" t="str">
        <f>IF('Master Input'!D6409 &lt;&gt; "",'Master Input'!D6409,"")</f>
        <v/>
      </c>
      <c r="E6409" s="7" t="str">
        <f>IF('Master Input'!E6409 &lt;&gt; "",'Master Input'!E6409,"")</f>
        <v/>
      </c>
      <c r="F6409" s="58" t="str">
        <f>IF('Master Input'!G6409 &lt;&gt; "",'Master Input'!G6409, "")</f>
        <v/>
      </c>
      <c r="G6409" s="18" t="str">
        <f>IFERROR(INDEX('Docs Signed Input'!B:B,MATCH('Nate''s Evolution'!$B6409,'Docs Signed Input'!E:E,0)),"N")</f>
        <v>N</v>
      </c>
      <c r="H6409" s="18" t="str">
        <f>IFERROR(INDEX('Docs Signed Input'!C:C,MATCH('Nate''s Evolution'!B6409,'Docs Signed Input'!E:E,0)),"N")</f>
        <v>N</v>
      </c>
      <c r="I6409" s="7" t="str">
        <f>IF('Master Input'!Q6409 &lt;&gt; "",'Master Input'!Q6409,"")</f>
        <v/>
      </c>
    </row>
    <row r="6410" spans="1:9" x14ac:dyDescent="0.3">
      <c r="A6410" t="str">
        <f>IF('Master Input'!A6410 &lt;&gt; "",'Master Input'!A6410,"")</f>
        <v/>
      </c>
      <c r="B6410" s="7" t="str">
        <f>IF('Master Input'!B6410 &lt;&gt; "",'Master Input'!B6410,"")</f>
        <v/>
      </c>
      <c r="C6410" s="7" t="str">
        <f>IF('Master Input'!C6410 &lt;&gt; "",'Master Input'!C6410,"")</f>
        <v/>
      </c>
      <c r="D6410" t="str">
        <f>IF('Master Input'!D6410 &lt;&gt; "",'Master Input'!D6410,"")</f>
        <v/>
      </c>
      <c r="E6410" s="7" t="str">
        <f>IF('Master Input'!E6410 &lt;&gt; "",'Master Input'!E6410,"")</f>
        <v/>
      </c>
      <c r="F6410" s="58" t="str">
        <f>IF('Master Input'!G6410 &lt;&gt; "",'Master Input'!G6410, "")</f>
        <v/>
      </c>
      <c r="G6410" s="18" t="str">
        <f>IFERROR(INDEX('Docs Signed Input'!B:B,MATCH('Nate''s Evolution'!$B6410,'Docs Signed Input'!E:E,0)),"N")</f>
        <v>N</v>
      </c>
      <c r="H6410" s="18" t="str">
        <f>IFERROR(INDEX('Docs Signed Input'!C:C,MATCH('Nate''s Evolution'!B6410,'Docs Signed Input'!E:E,0)),"N")</f>
        <v>N</v>
      </c>
      <c r="I6410" s="7" t="str">
        <f>IF('Master Input'!Q6410 &lt;&gt; "",'Master Input'!Q6410,"")</f>
        <v/>
      </c>
    </row>
    <row r="6411" spans="1:9" x14ac:dyDescent="0.3">
      <c r="A6411" t="str">
        <f>IF('Master Input'!A6411 &lt;&gt; "",'Master Input'!A6411,"")</f>
        <v/>
      </c>
      <c r="B6411" s="7" t="str">
        <f>IF('Master Input'!B6411 &lt;&gt; "",'Master Input'!B6411,"")</f>
        <v/>
      </c>
      <c r="C6411" s="7" t="str">
        <f>IF('Master Input'!C6411 &lt;&gt; "",'Master Input'!C6411,"")</f>
        <v/>
      </c>
      <c r="D6411" t="str">
        <f>IF('Master Input'!D6411 &lt;&gt; "",'Master Input'!D6411,"")</f>
        <v/>
      </c>
      <c r="E6411" s="7" t="str">
        <f>IF('Master Input'!E6411 &lt;&gt; "",'Master Input'!E6411,"")</f>
        <v/>
      </c>
      <c r="F6411" s="58" t="str">
        <f>IF('Master Input'!G6411 &lt;&gt; "",'Master Input'!G6411, "")</f>
        <v/>
      </c>
      <c r="G6411" s="18" t="str">
        <f>IFERROR(INDEX('Docs Signed Input'!B:B,MATCH('Nate''s Evolution'!$B6411,'Docs Signed Input'!E:E,0)),"N")</f>
        <v>N</v>
      </c>
      <c r="H6411" s="18" t="str">
        <f>IFERROR(INDEX('Docs Signed Input'!C:C,MATCH('Nate''s Evolution'!B6411,'Docs Signed Input'!E:E,0)),"N")</f>
        <v>N</v>
      </c>
      <c r="I6411" s="7" t="str">
        <f>IF('Master Input'!Q6411 &lt;&gt; "",'Master Input'!Q6411,"")</f>
        <v/>
      </c>
    </row>
    <row r="6412" spans="1:9" x14ac:dyDescent="0.3">
      <c r="A6412" t="str">
        <f>IF('Master Input'!A6412 &lt;&gt; "",'Master Input'!A6412,"")</f>
        <v/>
      </c>
      <c r="B6412" s="7" t="str">
        <f>IF('Master Input'!B6412 &lt;&gt; "",'Master Input'!B6412,"")</f>
        <v/>
      </c>
      <c r="C6412" s="7" t="str">
        <f>IF('Master Input'!C6412 &lt;&gt; "",'Master Input'!C6412,"")</f>
        <v/>
      </c>
      <c r="D6412" t="str">
        <f>IF('Master Input'!D6412 &lt;&gt; "",'Master Input'!D6412,"")</f>
        <v/>
      </c>
      <c r="E6412" s="7" t="str">
        <f>IF('Master Input'!E6412 &lt;&gt; "",'Master Input'!E6412,"")</f>
        <v/>
      </c>
      <c r="F6412" s="58" t="str">
        <f>IF('Master Input'!G6412 &lt;&gt; "",'Master Input'!G6412, "")</f>
        <v/>
      </c>
      <c r="G6412" s="18" t="str">
        <f>IFERROR(INDEX('Docs Signed Input'!B:B,MATCH('Nate''s Evolution'!$B6412,'Docs Signed Input'!E:E,0)),"N")</f>
        <v>N</v>
      </c>
      <c r="H6412" s="18" t="str">
        <f>IFERROR(INDEX('Docs Signed Input'!C:C,MATCH('Nate''s Evolution'!B6412,'Docs Signed Input'!E:E,0)),"N")</f>
        <v>N</v>
      </c>
      <c r="I6412" s="7" t="str">
        <f>IF('Master Input'!Q6412 &lt;&gt; "",'Master Input'!Q6412,"")</f>
        <v/>
      </c>
    </row>
    <row r="6413" spans="1:9" x14ac:dyDescent="0.3">
      <c r="A6413" t="str">
        <f>IF('Master Input'!A6413 &lt;&gt; "",'Master Input'!A6413,"")</f>
        <v/>
      </c>
      <c r="B6413" s="7" t="str">
        <f>IF('Master Input'!B6413 &lt;&gt; "",'Master Input'!B6413,"")</f>
        <v/>
      </c>
      <c r="C6413" s="7" t="str">
        <f>IF('Master Input'!C6413 &lt;&gt; "",'Master Input'!C6413,"")</f>
        <v/>
      </c>
      <c r="D6413" t="str">
        <f>IF('Master Input'!D6413 &lt;&gt; "",'Master Input'!D6413,"")</f>
        <v/>
      </c>
      <c r="E6413" s="7" t="str">
        <f>IF('Master Input'!E6413 &lt;&gt; "",'Master Input'!E6413,"")</f>
        <v/>
      </c>
      <c r="F6413" s="58" t="str">
        <f>IF('Master Input'!G6413 &lt;&gt; "",'Master Input'!G6413, "")</f>
        <v/>
      </c>
      <c r="G6413" s="18" t="str">
        <f>IFERROR(INDEX('Docs Signed Input'!B:B,MATCH('Nate''s Evolution'!$B6413,'Docs Signed Input'!E:E,0)),"N")</f>
        <v>N</v>
      </c>
      <c r="H6413" s="18" t="str">
        <f>IFERROR(INDEX('Docs Signed Input'!C:C,MATCH('Nate''s Evolution'!B6413,'Docs Signed Input'!E:E,0)),"N")</f>
        <v>N</v>
      </c>
      <c r="I6413" s="7" t="str">
        <f>IF('Master Input'!Q6413 &lt;&gt; "",'Master Input'!Q6413,"")</f>
        <v/>
      </c>
    </row>
    <row r="6414" spans="1:9" x14ac:dyDescent="0.3">
      <c r="A6414" t="str">
        <f>IF('Master Input'!A6414 &lt;&gt; "",'Master Input'!A6414,"")</f>
        <v/>
      </c>
      <c r="B6414" s="7" t="str">
        <f>IF('Master Input'!B6414 &lt;&gt; "",'Master Input'!B6414,"")</f>
        <v/>
      </c>
      <c r="C6414" s="7" t="str">
        <f>IF('Master Input'!C6414 &lt;&gt; "",'Master Input'!C6414,"")</f>
        <v/>
      </c>
      <c r="D6414" t="str">
        <f>IF('Master Input'!D6414 &lt;&gt; "",'Master Input'!D6414,"")</f>
        <v/>
      </c>
      <c r="E6414" s="7" t="str">
        <f>IF('Master Input'!E6414 &lt;&gt; "",'Master Input'!E6414,"")</f>
        <v/>
      </c>
      <c r="F6414" s="58" t="str">
        <f>IF('Master Input'!G6414 &lt;&gt; "",'Master Input'!G6414, "")</f>
        <v/>
      </c>
      <c r="G6414" s="18" t="str">
        <f>IFERROR(INDEX('Docs Signed Input'!B:B,MATCH('Nate''s Evolution'!$B6414,'Docs Signed Input'!E:E,0)),"N")</f>
        <v>N</v>
      </c>
      <c r="H6414" s="18" t="str">
        <f>IFERROR(INDEX('Docs Signed Input'!C:C,MATCH('Nate''s Evolution'!B6414,'Docs Signed Input'!E:E,0)),"N")</f>
        <v>N</v>
      </c>
      <c r="I6414" s="7" t="str">
        <f>IF('Master Input'!Q6414 &lt;&gt; "",'Master Input'!Q6414,"")</f>
        <v/>
      </c>
    </row>
    <row r="6415" spans="1:9" x14ac:dyDescent="0.3">
      <c r="A6415" t="str">
        <f>IF('Master Input'!A6415 &lt;&gt; "",'Master Input'!A6415,"")</f>
        <v/>
      </c>
      <c r="B6415" s="7" t="str">
        <f>IF('Master Input'!B6415 &lt;&gt; "",'Master Input'!B6415,"")</f>
        <v/>
      </c>
      <c r="C6415" s="7" t="str">
        <f>IF('Master Input'!C6415 &lt;&gt; "",'Master Input'!C6415,"")</f>
        <v/>
      </c>
      <c r="D6415" t="str">
        <f>IF('Master Input'!D6415 &lt;&gt; "",'Master Input'!D6415,"")</f>
        <v/>
      </c>
      <c r="E6415" s="7" t="str">
        <f>IF('Master Input'!E6415 &lt;&gt; "",'Master Input'!E6415,"")</f>
        <v/>
      </c>
      <c r="F6415" s="58" t="str">
        <f>IF('Master Input'!G6415 &lt;&gt; "",'Master Input'!G6415, "")</f>
        <v/>
      </c>
      <c r="G6415" s="18" t="str">
        <f>IFERROR(INDEX('Docs Signed Input'!B:B,MATCH('Nate''s Evolution'!$B6415,'Docs Signed Input'!E:E,0)),"N")</f>
        <v>N</v>
      </c>
      <c r="H6415" s="18" t="str">
        <f>IFERROR(INDEX('Docs Signed Input'!C:C,MATCH('Nate''s Evolution'!B6415,'Docs Signed Input'!E:E,0)),"N")</f>
        <v>N</v>
      </c>
      <c r="I6415" s="7" t="str">
        <f>IF('Master Input'!Q6415 &lt;&gt; "",'Master Input'!Q6415,"")</f>
        <v/>
      </c>
    </row>
    <row r="6416" spans="1:9" x14ac:dyDescent="0.3">
      <c r="A6416" t="str">
        <f>IF('Master Input'!A6416 &lt;&gt; "",'Master Input'!A6416,"")</f>
        <v/>
      </c>
      <c r="B6416" s="7" t="str">
        <f>IF('Master Input'!B6416 &lt;&gt; "",'Master Input'!B6416,"")</f>
        <v/>
      </c>
      <c r="C6416" s="7" t="str">
        <f>IF('Master Input'!C6416 &lt;&gt; "",'Master Input'!C6416,"")</f>
        <v/>
      </c>
      <c r="D6416" t="str">
        <f>IF('Master Input'!D6416 &lt;&gt; "",'Master Input'!D6416,"")</f>
        <v/>
      </c>
      <c r="E6416" s="7" t="str">
        <f>IF('Master Input'!E6416 &lt;&gt; "",'Master Input'!E6416,"")</f>
        <v/>
      </c>
      <c r="F6416" s="58" t="str">
        <f>IF('Master Input'!G6416 &lt;&gt; "",'Master Input'!G6416, "")</f>
        <v/>
      </c>
      <c r="G6416" s="18" t="str">
        <f>IFERROR(INDEX('Docs Signed Input'!B:B,MATCH('Nate''s Evolution'!$B6416,'Docs Signed Input'!E:E,0)),"N")</f>
        <v>N</v>
      </c>
      <c r="H6416" s="18" t="str">
        <f>IFERROR(INDEX('Docs Signed Input'!C:C,MATCH('Nate''s Evolution'!B6416,'Docs Signed Input'!E:E,0)),"N")</f>
        <v>N</v>
      </c>
      <c r="I6416" s="7" t="str">
        <f>IF('Master Input'!Q6416 &lt;&gt; "",'Master Input'!Q6416,"")</f>
        <v/>
      </c>
    </row>
    <row r="6417" spans="1:9" x14ac:dyDescent="0.3">
      <c r="A6417" t="str">
        <f>IF('Master Input'!A6417 &lt;&gt; "",'Master Input'!A6417,"")</f>
        <v/>
      </c>
      <c r="B6417" s="7" t="str">
        <f>IF('Master Input'!B6417 &lt;&gt; "",'Master Input'!B6417,"")</f>
        <v/>
      </c>
      <c r="C6417" s="7" t="str">
        <f>IF('Master Input'!C6417 &lt;&gt; "",'Master Input'!C6417,"")</f>
        <v/>
      </c>
      <c r="D6417" t="str">
        <f>IF('Master Input'!D6417 &lt;&gt; "",'Master Input'!D6417,"")</f>
        <v/>
      </c>
      <c r="E6417" s="7" t="str">
        <f>IF('Master Input'!E6417 &lt;&gt; "",'Master Input'!E6417,"")</f>
        <v/>
      </c>
      <c r="F6417" s="58" t="str">
        <f>IF('Master Input'!G6417 &lt;&gt; "",'Master Input'!G6417, "")</f>
        <v/>
      </c>
      <c r="G6417" s="18" t="str">
        <f>IFERROR(INDEX('Docs Signed Input'!B:B,MATCH('Nate''s Evolution'!$B6417,'Docs Signed Input'!E:E,0)),"N")</f>
        <v>N</v>
      </c>
      <c r="H6417" s="18" t="str">
        <f>IFERROR(INDEX('Docs Signed Input'!C:C,MATCH('Nate''s Evolution'!B6417,'Docs Signed Input'!E:E,0)),"N")</f>
        <v>N</v>
      </c>
      <c r="I6417" s="7" t="str">
        <f>IF('Master Input'!Q6417 &lt;&gt; "",'Master Input'!Q6417,"")</f>
        <v/>
      </c>
    </row>
    <row r="6418" spans="1:9" x14ac:dyDescent="0.3">
      <c r="A6418" t="str">
        <f>IF('Master Input'!A6418 &lt;&gt; "",'Master Input'!A6418,"")</f>
        <v/>
      </c>
      <c r="B6418" s="7" t="str">
        <f>IF('Master Input'!B6418 &lt;&gt; "",'Master Input'!B6418,"")</f>
        <v/>
      </c>
      <c r="C6418" s="7" t="str">
        <f>IF('Master Input'!C6418 &lt;&gt; "",'Master Input'!C6418,"")</f>
        <v/>
      </c>
      <c r="D6418" t="str">
        <f>IF('Master Input'!D6418 &lt;&gt; "",'Master Input'!D6418,"")</f>
        <v/>
      </c>
      <c r="E6418" s="7" t="str">
        <f>IF('Master Input'!E6418 &lt;&gt; "",'Master Input'!E6418,"")</f>
        <v/>
      </c>
      <c r="F6418" s="58" t="str">
        <f>IF('Master Input'!G6418 &lt;&gt; "",'Master Input'!G6418, "")</f>
        <v/>
      </c>
      <c r="G6418" s="18" t="str">
        <f>IFERROR(INDEX('Docs Signed Input'!B:B,MATCH('Nate''s Evolution'!$B6418,'Docs Signed Input'!E:E,0)),"N")</f>
        <v>N</v>
      </c>
      <c r="H6418" s="18" t="str">
        <f>IFERROR(INDEX('Docs Signed Input'!C:C,MATCH('Nate''s Evolution'!B6418,'Docs Signed Input'!E:E,0)),"N")</f>
        <v>N</v>
      </c>
      <c r="I6418" s="7" t="str">
        <f>IF('Master Input'!Q6418 &lt;&gt; "",'Master Input'!Q6418,"")</f>
        <v/>
      </c>
    </row>
    <row r="6419" spans="1:9" x14ac:dyDescent="0.3">
      <c r="A6419" t="str">
        <f>IF('Master Input'!A6419 &lt;&gt; "",'Master Input'!A6419,"")</f>
        <v/>
      </c>
      <c r="B6419" s="7" t="str">
        <f>IF('Master Input'!B6419 &lt;&gt; "",'Master Input'!B6419,"")</f>
        <v/>
      </c>
      <c r="C6419" s="7" t="str">
        <f>IF('Master Input'!C6419 &lt;&gt; "",'Master Input'!C6419,"")</f>
        <v/>
      </c>
      <c r="D6419" t="str">
        <f>IF('Master Input'!D6419 &lt;&gt; "",'Master Input'!D6419,"")</f>
        <v/>
      </c>
      <c r="E6419" s="7" t="str">
        <f>IF('Master Input'!E6419 &lt;&gt; "",'Master Input'!E6419,"")</f>
        <v/>
      </c>
      <c r="F6419" s="58" t="str">
        <f>IF('Master Input'!G6419 &lt;&gt; "",'Master Input'!G6419, "")</f>
        <v/>
      </c>
      <c r="G6419" s="18" t="str">
        <f>IFERROR(INDEX('Docs Signed Input'!B:B,MATCH('Nate''s Evolution'!$B6419,'Docs Signed Input'!E:E,0)),"N")</f>
        <v>N</v>
      </c>
      <c r="H6419" s="18" t="str">
        <f>IFERROR(INDEX('Docs Signed Input'!C:C,MATCH('Nate''s Evolution'!B6419,'Docs Signed Input'!E:E,0)),"N")</f>
        <v>N</v>
      </c>
      <c r="I6419" s="7" t="str">
        <f>IF('Master Input'!Q6419 &lt;&gt; "",'Master Input'!Q6419,"")</f>
        <v/>
      </c>
    </row>
    <row r="6420" spans="1:9" x14ac:dyDescent="0.3">
      <c r="A6420" t="str">
        <f>IF('Master Input'!A6420 &lt;&gt; "",'Master Input'!A6420,"")</f>
        <v/>
      </c>
      <c r="B6420" s="7" t="str">
        <f>IF('Master Input'!B6420 &lt;&gt; "",'Master Input'!B6420,"")</f>
        <v/>
      </c>
      <c r="C6420" s="7" t="str">
        <f>IF('Master Input'!C6420 &lt;&gt; "",'Master Input'!C6420,"")</f>
        <v/>
      </c>
      <c r="D6420" t="str">
        <f>IF('Master Input'!D6420 &lt;&gt; "",'Master Input'!D6420,"")</f>
        <v/>
      </c>
      <c r="E6420" s="7" t="str">
        <f>IF('Master Input'!E6420 &lt;&gt; "",'Master Input'!E6420,"")</f>
        <v/>
      </c>
      <c r="F6420" s="58" t="str">
        <f>IF('Master Input'!G6420 &lt;&gt; "",'Master Input'!G6420, "")</f>
        <v/>
      </c>
      <c r="G6420" s="18" t="str">
        <f>IFERROR(INDEX('Docs Signed Input'!B:B,MATCH('Nate''s Evolution'!$B6420,'Docs Signed Input'!E:E,0)),"N")</f>
        <v>N</v>
      </c>
      <c r="H6420" s="18" t="str">
        <f>IFERROR(INDEX('Docs Signed Input'!C:C,MATCH('Nate''s Evolution'!B6420,'Docs Signed Input'!E:E,0)),"N")</f>
        <v>N</v>
      </c>
      <c r="I6420" s="7" t="str">
        <f>IF('Master Input'!Q6420 &lt;&gt; "",'Master Input'!Q6420,"")</f>
        <v/>
      </c>
    </row>
    <row r="6421" spans="1:9" x14ac:dyDescent="0.3">
      <c r="A6421" t="str">
        <f>IF('Master Input'!A6421 &lt;&gt; "",'Master Input'!A6421,"")</f>
        <v/>
      </c>
      <c r="B6421" s="7" t="str">
        <f>IF('Master Input'!B6421 &lt;&gt; "",'Master Input'!B6421,"")</f>
        <v/>
      </c>
      <c r="C6421" s="7" t="str">
        <f>IF('Master Input'!C6421 &lt;&gt; "",'Master Input'!C6421,"")</f>
        <v/>
      </c>
      <c r="D6421" t="str">
        <f>IF('Master Input'!D6421 &lt;&gt; "",'Master Input'!D6421,"")</f>
        <v/>
      </c>
      <c r="E6421" s="7" t="str">
        <f>IF('Master Input'!E6421 &lt;&gt; "",'Master Input'!E6421,"")</f>
        <v/>
      </c>
      <c r="F6421" s="58" t="str">
        <f>IF('Master Input'!G6421 &lt;&gt; "",'Master Input'!G6421, "")</f>
        <v/>
      </c>
      <c r="G6421" s="18" t="str">
        <f>IFERROR(INDEX('Docs Signed Input'!B:B,MATCH('Nate''s Evolution'!$B6421,'Docs Signed Input'!E:E,0)),"N")</f>
        <v>N</v>
      </c>
      <c r="H6421" s="18" t="str">
        <f>IFERROR(INDEX('Docs Signed Input'!C:C,MATCH('Nate''s Evolution'!B6421,'Docs Signed Input'!E:E,0)),"N")</f>
        <v>N</v>
      </c>
      <c r="I6421" s="7" t="str">
        <f>IF('Master Input'!Q6421 &lt;&gt; "",'Master Input'!Q6421,"")</f>
        <v/>
      </c>
    </row>
    <row r="6422" spans="1:9" x14ac:dyDescent="0.3">
      <c r="A6422" t="str">
        <f>IF('Master Input'!A6422 &lt;&gt; "",'Master Input'!A6422,"")</f>
        <v/>
      </c>
      <c r="B6422" s="7" t="str">
        <f>IF('Master Input'!B6422 &lt;&gt; "",'Master Input'!B6422,"")</f>
        <v/>
      </c>
      <c r="C6422" s="7" t="str">
        <f>IF('Master Input'!C6422 &lt;&gt; "",'Master Input'!C6422,"")</f>
        <v/>
      </c>
      <c r="D6422" t="str">
        <f>IF('Master Input'!D6422 &lt;&gt; "",'Master Input'!D6422,"")</f>
        <v/>
      </c>
      <c r="E6422" s="7" t="str">
        <f>IF('Master Input'!E6422 &lt;&gt; "",'Master Input'!E6422,"")</f>
        <v/>
      </c>
      <c r="F6422" s="58" t="str">
        <f>IF('Master Input'!G6422 &lt;&gt; "",'Master Input'!G6422, "")</f>
        <v/>
      </c>
      <c r="G6422" s="18" t="str">
        <f>IFERROR(INDEX('Docs Signed Input'!B:B,MATCH('Nate''s Evolution'!$B6422,'Docs Signed Input'!E:E,0)),"N")</f>
        <v>N</v>
      </c>
      <c r="H6422" s="18" t="str">
        <f>IFERROR(INDEX('Docs Signed Input'!C:C,MATCH('Nate''s Evolution'!B6422,'Docs Signed Input'!E:E,0)),"N")</f>
        <v>N</v>
      </c>
      <c r="I6422" s="7" t="str">
        <f>IF('Master Input'!Q6422 &lt;&gt; "",'Master Input'!Q6422,"")</f>
        <v/>
      </c>
    </row>
    <row r="6423" spans="1:9" x14ac:dyDescent="0.3">
      <c r="A6423" t="str">
        <f>IF('Master Input'!A6423 &lt;&gt; "",'Master Input'!A6423,"")</f>
        <v/>
      </c>
      <c r="B6423" s="7" t="str">
        <f>IF('Master Input'!B6423 &lt;&gt; "",'Master Input'!B6423,"")</f>
        <v/>
      </c>
      <c r="C6423" s="7" t="str">
        <f>IF('Master Input'!C6423 &lt;&gt; "",'Master Input'!C6423,"")</f>
        <v/>
      </c>
      <c r="D6423" t="str">
        <f>IF('Master Input'!D6423 &lt;&gt; "",'Master Input'!D6423,"")</f>
        <v/>
      </c>
      <c r="E6423" s="7" t="str">
        <f>IF('Master Input'!E6423 &lt;&gt; "",'Master Input'!E6423,"")</f>
        <v/>
      </c>
      <c r="F6423" s="58" t="str">
        <f>IF('Master Input'!G6423 &lt;&gt; "",'Master Input'!G6423, "")</f>
        <v/>
      </c>
      <c r="G6423" s="18" t="str">
        <f>IFERROR(INDEX('Docs Signed Input'!B:B,MATCH('Nate''s Evolution'!$B6423,'Docs Signed Input'!E:E,0)),"N")</f>
        <v>N</v>
      </c>
      <c r="H6423" s="18" t="str">
        <f>IFERROR(INDEX('Docs Signed Input'!C:C,MATCH('Nate''s Evolution'!B6423,'Docs Signed Input'!E:E,0)),"N")</f>
        <v>N</v>
      </c>
      <c r="I6423" s="7" t="str">
        <f>IF('Master Input'!Q6423 &lt;&gt; "",'Master Input'!Q6423,"")</f>
        <v/>
      </c>
    </row>
    <row r="6424" spans="1:9" x14ac:dyDescent="0.3">
      <c r="A6424" t="str">
        <f>IF('Master Input'!A6424 &lt;&gt; "",'Master Input'!A6424,"")</f>
        <v/>
      </c>
      <c r="B6424" s="7" t="str">
        <f>IF('Master Input'!B6424 &lt;&gt; "",'Master Input'!B6424,"")</f>
        <v/>
      </c>
      <c r="C6424" s="7" t="str">
        <f>IF('Master Input'!C6424 &lt;&gt; "",'Master Input'!C6424,"")</f>
        <v/>
      </c>
      <c r="D6424" t="str">
        <f>IF('Master Input'!D6424 &lt;&gt; "",'Master Input'!D6424,"")</f>
        <v/>
      </c>
      <c r="E6424" s="7" t="str">
        <f>IF('Master Input'!E6424 &lt;&gt; "",'Master Input'!E6424,"")</f>
        <v/>
      </c>
      <c r="F6424" s="58" t="str">
        <f>IF('Master Input'!G6424 &lt;&gt; "",'Master Input'!G6424, "")</f>
        <v/>
      </c>
      <c r="G6424" s="18" t="str">
        <f>IFERROR(INDEX('Docs Signed Input'!B:B,MATCH('Nate''s Evolution'!$B6424,'Docs Signed Input'!E:E,0)),"N")</f>
        <v>N</v>
      </c>
      <c r="H6424" s="18" t="str">
        <f>IFERROR(INDEX('Docs Signed Input'!C:C,MATCH('Nate''s Evolution'!B6424,'Docs Signed Input'!E:E,0)),"N")</f>
        <v>N</v>
      </c>
      <c r="I6424" s="7" t="str">
        <f>IF('Master Input'!Q6424 &lt;&gt; "",'Master Input'!Q6424,"")</f>
        <v/>
      </c>
    </row>
    <row r="6425" spans="1:9" x14ac:dyDescent="0.3">
      <c r="A6425" t="str">
        <f>IF('Master Input'!A6425 &lt;&gt; "",'Master Input'!A6425,"")</f>
        <v/>
      </c>
      <c r="B6425" s="7" t="str">
        <f>IF('Master Input'!B6425 &lt;&gt; "",'Master Input'!B6425,"")</f>
        <v/>
      </c>
      <c r="C6425" s="7" t="str">
        <f>IF('Master Input'!C6425 &lt;&gt; "",'Master Input'!C6425,"")</f>
        <v/>
      </c>
      <c r="D6425" t="str">
        <f>IF('Master Input'!D6425 &lt;&gt; "",'Master Input'!D6425,"")</f>
        <v/>
      </c>
      <c r="E6425" s="7" t="str">
        <f>IF('Master Input'!E6425 &lt;&gt; "",'Master Input'!E6425,"")</f>
        <v/>
      </c>
      <c r="F6425" s="58" t="str">
        <f>IF('Master Input'!G6425 &lt;&gt; "",'Master Input'!G6425, "")</f>
        <v/>
      </c>
      <c r="G6425" s="18" t="str">
        <f>IFERROR(INDEX('Docs Signed Input'!B:B,MATCH('Nate''s Evolution'!$B6425,'Docs Signed Input'!E:E,0)),"N")</f>
        <v>N</v>
      </c>
      <c r="H6425" s="18" t="str">
        <f>IFERROR(INDEX('Docs Signed Input'!C:C,MATCH('Nate''s Evolution'!B6425,'Docs Signed Input'!E:E,0)),"N")</f>
        <v>N</v>
      </c>
      <c r="I6425" s="7" t="str">
        <f>IF('Master Input'!Q6425 &lt;&gt; "",'Master Input'!Q6425,"")</f>
        <v/>
      </c>
    </row>
    <row r="6426" spans="1:9" x14ac:dyDescent="0.3">
      <c r="A6426" t="str">
        <f>IF('Master Input'!A6426 &lt;&gt; "",'Master Input'!A6426,"")</f>
        <v/>
      </c>
      <c r="B6426" s="7" t="str">
        <f>IF('Master Input'!B6426 &lt;&gt; "",'Master Input'!B6426,"")</f>
        <v/>
      </c>
      <c r="C6426" s="7" t="str">
        <f>IF('Master Input'!C6426 &lt;&gt; "",'Master Input'!C6426,"")</f>
        <v/>
      </c>
      <c r="D6426" t="str">
        <f>IF('Master Input'!D6426 &lt;&gt; "",'Master Input'!D6426,"")</f>
        <v/>
      </c>
      <c r="E6426" s="7" t="str">
        <f>IF('Master Input'!E6426 &lt;&gt; "",'Master Input'!E6426,"")</f>
        <v/>
      </c>
      <c r="F6426" s="58" t="str">
        <f>IF('Master Input'!G6426 &lt;&gt; "",'Master Input'!G6426, "")</f>
        <v/>
      </c>
      <c r="G6426" s="18" t="str">
        <f>IFERROR(INDEX('Docs Signed Input'!B:B,MATCH('Nate''s Evolution'!$B6426,'Docs Signed Input'!E:E,0)),"N")</f>
        <v>N</v>
      </c>
      <c r="H6426" s="18" t="str">
        <f>IFERROR(INDEX('Docs Signed Input'!C:C,MATCH('Nate''s Evolution'!B6426,'Docs Signed Input'!E:E,0)),"N")</f>
        <v>N</v>
      </c>
      <c r="I6426" s="7" t="str">
        <f>IF('Master Input'!Q6426 &lt;&gt; "",'Master Input'!Q6426,"")</f>
        <v/>
      </c>
    </row>
    <row r="6427" spans="1:9" x14ac:dyDescent="0.3">
      <c r="A6427" t="str">
        <f>IF('Master Input'!A6427 &lt;&gt; "",'Master Input'!A6427,"")</f>
        <v/>
      </c>
      <c r="B6427" s="7" t="str">
        <f>IF('Master Input'!B6427 &lt;&gt; "",'Master Input'!B6427,"")</f>
        <v/>
      </c>
      <c r="C6427" s="7" t="str">
        <f>IF('Master Input'!C6427 &lt;&gt; "",'Master Input'!C6427,"")</f>
        <v/>
      </c>
      <c r="D6427" t="str">
        <f>IF('Master Input'!D6427 &lt;&gt; "",'Master Input'!D6427,"")</f>
        <v/>
      </c>
      <c r="E6427" s="7" t="str">
        <f>IF('Master Input'!E6427 &lt;&gt; "",'Master Input'!E6427,"")</f>
        <v/>
      </c>
      <c r="F6427" s="58" t="str">
        <f>IF('Master Input'!G6427 &lt;&gt; "",'Master Input'!G6427, "")</f>
        <v/>
      </c>
      <c r="G6427" s="18" t="str">
        <f>IFERROR(INDEX('Docs Signed Input'!B:B,MATCH('Nate''s Evolution'!$B6427,'Docs Signed Input'!E:E,0)),"N")</f>
        <v>N</v>
      </c>
      <c r="H6427" s="18" t="str">
        <f>IFERROR(INDEX('Docs Signed Input'!C:C,MATCH('Nate''s Evolution'!B6427,'Docs Signed Input'!E:E,0)),"N")</f>
        <v>N</v>
      </c>
      <c r="I6427" s="7" t="str">
        <f>IF('Master Input'!Q6427 &lt;&gt; "",'Master Input'!Q6427,"")</f>
        <v/>
      </c>
    </row>
    <row r="6428" spans="1:9" x14ac:dyDescent="0.3">
      <c r="A6428" t="str">
        <f>IF('Master Input'!A6428 &lt;&gt; "",'Master Input'!A6428,"")</f>
        <v/>
      </c>
      <c r="B6428" s="7" t="str">
        <f>IF('Master Input'!B6428 &lt;&gt; "",'Master Input'!B6428,"")</f>
        <v/>
      </c>
      <c r="C6428" s="7" t="str">
        <f>IF('Master Input'!C6428 &lt;&gt; "",'Master Input'!C6428,"")</f>
        <v/>
      </c>
      <c r="D6428" t="str">
        <f>IF('Master Input'!D6428 &lt;&gt; "",'Master Input'!D6428,"")</f>
        <v/>
      </c>
      <c r="E6428" s="7" t="str">
        <f>IF('Master Input'!E6428 &lt;&gt; "",'Master Input'!E6428,"")</f>
        <v/>
      </c>
      <c r="F6428" s="58" t="str">
        <f>IF('Master Input'!G6428 &lt;&gt; "",'Master Input'!G6428, "")</f>
        <v/>
      </c>
      <c r="G6428" s="18" t="str">
        <f>IFERROR(INDEX('Docs Signed Input'!B:B,MATCH('Nate''s Evolution'!$B6428,'Docs Signed Input'!E:E,0)),"N")</f>
        <v>N</v>
      </c>
      <c r="H6428" s="18" t="str">
        <f>IFERROR(INDEX('Docs Signed Input'!C:C,MATCH('Nate''s Evolution'!B6428,'Docs Signed Input'!E:E,0)),"N")</f>
        <v>N</v>
      </c>
      <c r="I6428" s="7" t="str">
        <f>IF('Master Input'!Q6428 &lt;&gt; "",'Master Input'!Q6428,"")</f>
        <v/>
      </c>
    </row>
    <row r="6429" spans="1:9" x14ac:dyDescent="0.3">
      <c r="A6429" t="str">
        <f>IF('Master Input'!A6429 &lt;&gt; "",'Master Input'!A6429,"")</f>
        <v/>
      </c>
      <c r="B6429" s="7" t="str">
        <f>IF('Master Input'!B6429 &lt;&gt; "",'Master Input'!B6429,"")</f>
        <v/>
      </c>
      <c r="C6429" s="7" t="str">
        <f>IF('Master Input'!C6429 &lt;&gt; "",'Master Input'!C6429,"")</f>
        <v/>
      </c>
      <c r="D6429" t="str">
        <f>IF('Master Input'!D6429 &lt;&gt; "",'Master Input'!D6429,"")</f>
        <v/>
      </c>
      <c r="E6429" s="7" t="str">
        <f>IF('Master Input'!E6429 &lt;&gt; "",'Master Input'!E6429,"")</f>
        <v/>
      </c>
      <c r="F6429" s="58" t="str">
        <f>IF('Master Input'!G6429 &lt;&gt; "",'Master Input'!G6429, "")</f>
        <v/>
      </c>
      <c r="G6429" s="18" t="str">
        <f>IFERROR(INDEX('Docs Signed Input'!B:B,MATCH('Nate''s Evolution'!$B6429,'Docs Signed Input'!E:E,0)),"N")</f>
        <v>N</v>
      </c>
      <c r="H6429" s="18" t="str">
        <f>IFERROR(INDEX('Docs Signed Input'!C:C,MATCH('Nate''s Evolution'!B6429,'Docs Signed Input'!E:E,0)),"N")</f>
        <v>N</v>
      </c>
      <c r="I6429" s="7" t="str">
        <f>IF('Master Input'!Q6429 &lt;&gt; "",'Master Input'!Q6429,"")</f>
        <v/>
      </c>
    </row>
    <row r="6430" spans="1:9" x14ac:dyDescent="0.3">
      <c r="A6430" t="str">
        <f>IF('Master Input'!A6430 &lt;&gt; "",'Master Input'!A6430,"")</f>
        <v/>
      </c>
      <c r="B6430" s="7" t="str">
        <f>IF('Master Input'!B6430 &lt;&gt; "",'Master Input'!B6430,"")</f>
        <v/>
      </c>
      <c r="C6430" s="7" t="str">
        <f>IF('Master Input'!C6430 &lt;&gt; "",'Master Input'!C6430,"")</f>
        <v/>
      </c>
      <c r="D6430" t="str">
        <f>IF('Master Input'!D6430 &lt;&gt; "",'Master Input'!D6430,"")</f>
        <v/>
      </c>
      <c r="E6430" s="7" t="str">
        <f>IF('Master Input'!E6430 &lt;&gt; "",'Master Input'!E6430,"")</f>
        <v/>
      </c>
      <c r="F6430" s="58" t="str">
        <f>IF('Master Input'!G6430 &lt;&gt; "",'Master Input'!G6430, "")</f>
        <v/>
      </c>
      <c r="G6430" s="18" t="str">
        <f>IFERROR(INDEX('Docs Signed Input'!B:B,MATCH('Nate''s Evolution'!$B6430,'Docs Signed Input'!E:E,0)),"N")</f>
        <v>N</v>
      </c>
      <c r="H6430" s="18" t="str">
        <f>IFERROR(INDEX('Docs Signed Input'!C:C,MATCH('Nate''s Evolution'!B6430,'Docs Signed Input'!E:E,0)),"N")</f>
        <v>N</v>
      </c>
      <c r="I6430" s="7" t="str">
        <f>IF('Master Input'!Q6430 &lt;&gt; "",'Master Input'!Q6430,"")</f>
        <v/>
      </c>
    </row>
    <row r="6431" spans="1:9" x14ac:dyDescent="0.3">
      <c r="A6431" t="str">
        <f>IF('Master Input'!A6431 &lt;&gt; "",'Master Input'!A6431,"")</f>
        <v/>
      </c>
      <c r="B6431" s="7" t="str">
        <f>IF('Master Input'!B6431 &lt;&gt; "",'Master Input'!B6431,"")</f>
        <v/>
      </c>
      <c r="C6431" s="7" t="str">
        <f>IF('Master Input'!C6431 &lt;&gt; "",'Master Input'!C6431,"")</f>
        <v/>
      </c>
      <c r="D6431" t="str">
        <f>IF('Master Input'!D6431 &lt;&gt; "",'Master Input'!D6431,"")</f>
        <v/>
      </c>
      <c r="E6431" s="7" t="str">
        <f>IF('Master Input'!E6431 &lt;&gt; "",'Master Input'!E6431,"")</f>
        <v/>
      </c>
      <c r="F6431" s="58" t="str">
        <f>IF('Master Input'!G6431 &lt;&gt; "",'Master Input'!G6431, "")</f>
        <v/>
      </c>
      <c r="G6431" s="18" t="str">
        <f>IFERROR(INDEX('Docs Signed Input'!B:B,MATCH('Nate''s Evolution'!$B6431,'Docs Signed Input'!E:E,0)),"N")</f>
        <v>N</v>
      </c>
      <c r="H6431" s="18" t="str">
        <f>IFERROR(INDEX('Docs Signed Input'!C:C,MATCH('Nate''s Evolution'!B6431,'Docs Signed Input'!E:E,0)),"N")</f>
        <v>N</v>
      </c>
      <c r="I6431" s="7" t="str">
        <f>IF('Master Input'!Q6431 &lt;&gt; "",'Master Input'!Q6431,"")</f>
        <v/>
      </c>
    </row>
    <row r="6432" spans="1:9" x14ac:dyDescent="0.3">
      <c r="A6432" t="str">
        <f>IF('Master Input'!A6432 &lt;&gt; "",'Master Input'!A6432,"")</f>
        <v/>
      </c>
      <c r="B6432" s="7" t="str">
        <f>IF('Master Input'!B6432 &lt;&gt; "",'Master Input'!B6432,"")</f>
        <v/>
      </c>
      <c r="C6432" s="7" t="str">
        <f>IF('Master Input'!C6432 &lt;&gt; "",'Master Input'!C6432,"")</f>
        <v/>
      </c>
      <c r="D6432" t="str">
        <f>IF('Master Input'!D6432 &lt;&gt; "",'Master Input'!D6432,"")</f>
        <v/>
      </c>
      <c r="E6432" s="7" t="str">
        <f>IF('Master Input'!E6432 &lt;&gt; "",'Master Input'!E6432,"")</f>
        <v/>
      </c>
      <c r="F6432" s="58" t="str">
        <f>IF('Master Input'!G6432 &lt;&gt; "",'Master Input'!G6432, "")</f>
        <v/>
      </c>
      <c r="G6432" s="18" t="str">
        <f>IFERROR(INDEX('Docs Signed Input'!B:B,MATCH('Nate''s Evolution'!$B6432,'Docs Signed Input'!E:E,0)),"N")</f>
        <v>N</v>
      </c>
      <c r="H6432" s="18" t="str">
        <f>IFERROR(INDEX('Docs Signed Input'!C:C,MATCH('Nate''s Evolution'!B6432,'Docs Signed Input'!E:E,0)),"N")</f>
        <v>N</v>
      </c>
      <c r="I6432" s="7" t="str">
        <f>IF('Master Input'!Q6432 &lt;&gt; "",'Master Input'!Q6432,"")</f>
        <v/>
      </c>
    </row>
    <row r="6433" spans="1:9" x14ac:dyDescent="0.3">
      <c r="A6433" t="str">
        <f>IF('Master Input'!A6433 &lt;&gt; "",'Master Input'!A6433,"")</f>
        <v/>
      </c>
      <c r="B6433" s="7" t="str">
        <f>IF('Master Input'!B6433 &lt;&gt; "",'Master Input'!B6433,"")</f>
        <v/>
      </c>
      <c r="C6433" s="7" t="str">
        <f>IF('Master Input'!C6433 &lt;&gt; "",'Master Input'!C6433,"")</f>
        <v/>
      </c>
      <c r="D6433" t="str">
        <f>IF('Master Input'!D6433 &lt;&gt; "",'Master Input'!D6433,"")</f>
        <v/>
      </c>
      <c r="E6433" s="7" t="str">
        <f>IF('Master Input'!E6433 &lt;&gt; "",'Master Input'!E6433,"")</f>
        <v/>
      </c>
      <c r="F6433" s="58" t="str">
        <f>IF('Master Input'!G6433 &lt;&gt; "",'Master Input'!G6433, "")</f>
        <v/>
      </c>
      <c r="G6433" s="18" t="str">
        <f>IFERROR(INDEX('Docs Signed Input'!B:B,MATCH('Nate''s Evolution'!$B6433,'Docs Signed Input'!E:E,0)),"N")</f>
        <v>N</v>
      </c>
      <c r="H6433" s="18" t="str">
        <f>IFERROR(INDEX('Docs Signed Input'!C:C,MATCH('Nate''s Evolution'!B6433,'Docs Signed Input'!E:E,0)),"N")</f>
        <v>N</v>
      </c>
      <c r="I6433" s="7" t="str">
        <f>IF('Master Input'!Q6433 &lt;&gt; "",'Master Input'!Q6433,"")</f>
        <v/>
      </c>
    </row>
    <row r="6434" spans="1:9" x14ac:dyDescent="0.3">
      <c r="A6434" t="str">
        <f>IF('Master Input'!A6434 &lt;&gt; "",'Master Input'!A6434,"")</f>
        <v/>
      </c>
      <c r="B6434" s="7" t="str">
        <f>IF('Master Input'!B6434 &lt;&gt; "",'Master Input'!B6434,"")</f>
        <v/>
      </c>
      <c r="C6434" s="7" t="str">
        <f>IF('Master Input'!C6434 &lt;&gt; "",'Master Input'!C6434,"")</f>
        <v/>
      </c>
      <c r="D6434" t="str">
        <f>IF('Master Input'!D6434 &lt;&gt; "",'Master Input'!D6434,"")</f>
        <v/>
      </c>
      <c r="E6434" s="7" t="str">
        <f>IF('Master Input'!E6434 &lt;&gt; "",'Master Input'!E6434,"")</f>
        <v/>
      </c>
      <c r="F6434" s="58" t="str">
        <f>IF('Master Input'!G6434 &lt;&gt; "",'Master Input'!G6434, "")</f>
        <v/>
      </c>
      <c r="G6434" s="18" t="str">
        <f>IFERROR(INDEX('Docs Signed Input'!B:B,MATCH('Nate''s Evolution'!$B6434,'Docs Signed Input'!E:E,0)),"N")</f>
        <v>N</v>
      </c>
      <c r="H6434" s="18" t="str">
        <f>IFERROR(INDEX('Docs Signed Input'!C:C,MATCH('Nate''s Evolution'!B6434,'Docs Signed Input'!E:E,0)),"N")</f>
        <v>N</v>
      </c>
      <c r="I6434" s="7" t="str">
        <f>IF('Master Input'!Q6434 &lt;&gt; "",'Master Input'!Q6434,"")</f>
        <v/>
      </c>
    </row>
    <row r="6435" spans="1:9" x14ac:dyDescent="0.3">
      <c r="A6435" t="str">
        <f>IF('Master Input'!A6435 &lt;&gt; "",'Master Input'!A6435,"")</f>
        <v/>
      </c>
      <c r="B6435" s="7" t="str">
        <f>IF('Master Input'!B6435 &lt;&gt; "",'Master Input'!B6435,"")</f>
        <v/>
      </c>
      <c r="C6435" s="7" t="str">
        <f>IF('Master Input'!C6435 &lt;&gt; "",'Master Input'!C6435,"")</f>
        <v/>
      </c>
      <c r="D6435" t="str">
        <f>IF('Master Input'!D6435 &lt;&gt; "",'Master Input'!D6435,"")</f>
        <v/>
      </c>
      <c r="E6435" s="7" t="str">
        <f>IF('Master Input'!E6435 &lt;&gt; "",'Master Input'!E6435,"")</f>
        <v/>
      </c>
      <c r="F6435" s="58" t="str">
        <f>IF('Master Input'!G6435 &lt;&gt; "",'Master Input'!G6435, "")</f>
        <v/>
      </c>
      <c r="G6435" s="18" t="str">
        <f>IFERROR(INDEX('Docs Signed Input'!B:B,MATCH('Nate''s Evolution'!$B6435,'Docs Signed Input'!E:E,0)),"N")</f>
        <v>N</v>
      </c>
      <c r="H6435" s="18" t="str">
        <f>IFERROR(INDEX('Docs Signed Input'!C:C,MATCH('Nate''s Evolution'!B6435,'Docs Signed Input'!E:E,0)),"N")</f>
        <v>N</v>
      </c>
      <c r="I6435" s="7" t="str">
        <f>IF('Master Input'!Q6435 &lt;&gt; "",'Master Input'!Q6435,"")</f>
        <v/>
      </c>
    </row>
    <row r="6436" spans="1:9" x14ac:dyDescent="0.3">
      <c r="A6436" t="str">
        <f>IF('Master Input'!A6436 &lt;&gt; "",'Master Input'!A6436,"")</f>
        <v/>
      </c>
      <c r="B6436" s="7" t="str">
        <f>IF('Master Input'!B6436 &lt;&gt; "",'Master Input'!B6436,"")</f>
        <v/>
      </c>
      <c r="C6436" s="7" t="str">
        <f>IF('Master Input'!C6436 &lt;&gt; "",'Master Input'!C6436,"")</f>
        <v/>
      </c>
      <c r="D6436" t="str">
        <f>IF('Master Input'!D6436 &lt;&gt; "",'Master Input'!D6436,"")</f>
        <v/>
      </c>
      <c r="E6436" s="7" t="str">
        <f>IF('Master Input'!E6436 &lt;&gt; "",'Master Input'!E6436,"")</f>
        <v/>
      </c>
      <c r="F6436" s="58" t="str">
        <f>IF('Master Input'!G6436 &lt;&gt; "",'Master Input'!G6436, "")</f>
        <v/>
      </c>
      <c r="G6436" s="18" t="str">
        <f>IFERROR(INDEX('Docs Signed Input'!B:B,MATCH('Nate''s Evolution'!$B6436,'Docs Signed Input'!E:E,0)),"N")</f>
        <v>N</v>
      </c>
      <c r="H6436" s="18" t="str">
        <f>IFERROR(INDEX('Docs Signed Input'!C:C,MATCH('Nate''s Evolution'!B6436,'Docs Signed Input'!E:E,0)),"N")</f>
        <v>N</v>
      </c>
      <c r="I6436" s="7" t="str">
        <f>IF('Master Input'!Q6436 &lt;&gt; "",'Master Input'!Q6436,"")</f>
        <v/>
      </c>
    </row>
    <row r="6437" spans="1:9" x14ac:dyDescent="0.3">
      <c r="A6437" t="str">
        <f>IF('Master Input'!A6437 &lt;&gt; "",'Master Input'!A6437,"")</f>
        <v/>
      </c>
      <c r="B6437" s="7" t="str">
        <f>IF('Master Input'!B6437 &lt;&gt; "",'Master Input'!B6437,"")</f>
        <v/>
      </c>
      <c r="C6437" s="7" t="str">
        <f>IF('Master Input'!C6437 &lt;&gt; "",'Master Input'!C6437,"")</f>
        <v/>
      </c>
      <c r="D6437" t="str">
        <f>IF('Master Input'!D6437 &lt;&gt; "",'Master Input'!D6437,"")</f>
        <v/>
      </c>
      <c r="E6437" s="7" t="str">
        <f>IF('Master Input'!E6437 &lt;&gt; "",'Master Input'!E6437,"")</f>
        <v/>
      </c>
      <c r="F6437" s="58" t="str">
        <f>IF('Master Input'!G6437 &lt;&gt; "",'Master Input'!G6437, "")</f>
        <v/>
      </c>
      <c r="G6437" s="18" t="str">
        <f>IFERROR(INDEX('Docs Signed Input'!B:B,MATCH('Nate''s Evolution'!$B6437,'Docs Signed Input'!E:E,0)),"N")</f>
        <v>N</v>
      </c>
      <c r="H6437" s="18" t="str">
        <f>IFERROR(INDEX('Docs Signed Input'!C:C,MATCH('Nate''s Evolution'!B6437,'Docs Signed Input'!E:E,0)),"N")</f>
        <v>N</v>
      </c>
      <c r="I6437" s="7" t="str">
        <f>IF('Master Input'!Q6437 &lt;&gt; "",'Master Input'!Q6437,"")</f>
        <v/>
      </c>
    </row>
    <row r="6438" spans="1:9" x14ac:dyDescent="0.3">
      <c r="A6438" t="str">
        <f>IF('Master Input'!A6438 &lt;&gt; "",'Master Input'!A6438,"")</f>
        <v/>
      </c>
      <c r="B6438" s="7" t="str">
        <f>IF('Master Input'!B6438 &lt;&gt; "",'Master Input'!B6438,"")</f>
        <v/>
      </c>
      <c r="C6438" s="7" t="str">
        <f>IF('Master Input'!C6438 &lt;&gt; "",'Master Input'!C6438,"")</f>
        <v/>
      </c>
      <c r="D6438" t="str">
        <f>IF('Master Input'!D6438 &lt;&gt; "",'Master Input'!D6438,"")</f>
        <v/>
      </c>
      <c r="E6438" s="7" t="str">
        <f>IF('Master Input'!E6438 &lt;&gt; "",'Master Input'!E6438,"")</f>
        <v/>
      </c>
      <c r="F6438" s="58" t="str">
        <f>IF('Master Input'!G6438 &lt;&gt; "",'Master Input'!G6438, "")</f>
        <v/>
      </c>
      <c r="G6438" s="18" t="str">
        <f>IFERROR(INDEX('Docs Signed Input'!B:B,MATCH('Nate''s Evolution'!$B6438,'Docs Signed Input'!E:E,0)),"N")</f>
        <v>N</v>
      </c>
      <c r="H6438" s="18" t="str">
        <f>IFERROR(INDEX('Docs Signed Input'!C:C,MATCH('Nate''s Evolution'!B6438,'Docs Signed Input'!E:E,0)),"N")</f>
        <v>N</v>
      </c>
      <c r="I6438" s="7" t="str">
        <f>IF('Master Input'!Q6438 &lt;&gt; "",'Master Input'!Q6438,"")</f>
        <v/>
      </c>
    </row>
    <row r="6439" spans="1:9" x14ac:dyDescent="0.3">
      <c r="A6439" t="str">
        <f>IF('Master Input'!A6439 &lt;&gt; "",'Master Input'!A6439,"")</f>
        <v/>
      </c>
      <c r="B6439" s="7" t="str">
        <f>IF('Master Input'!B6439 &lt;&gt; "",'Master Input'!B6439,"")</f>
        <v/>
      </c>
      <c r="C6439" s="7" t="str">
        <f>IF('Master Input'!C6439 &lt;&gt; "",'Master Input'!C6439,"")</f>
        <v/>
      </c>
      <c r="D6439" t="str">
        <f>IF('Master Input'!D6439 &lt;&gt; "",'Master Input'!D6439,"")</f>
        <v/>
      </c>
      <c r="E6439" s="7" t="str">
        <f>IF('Master Input'!E6439 &lt;&gt; "",'Master Input'!E6439,"")</f>
        <v/>
      </c>
      <c r="F6439" s="58" t="str">
        <f>IF('Master Input'!G6439 &lt;&gt; "",'Master Input'!G6439, "")</f>
        <v/>
      </c>
      <c r="G6439" s="18" t="str">
        <f>IFERROR(INDEX('Docs Signed Input'!B:B,MATCH('Nate''s Evolution'!$B6439,'Docs Signed Input'!E:E,0)),"N")</f>
        <v>N</v>
      </c>
      <c r="H6439" s="18" t="str">
        <f>IFERROR(INDEX('Docs Signed Input'!C:C,MATCH('Nate''s Evolution'!B6439,'Docs Signed Input'!E:E,0)),"N")</f>
        <v>N</v>
      </c>
      <c r="I6439" s="7" t="str">
        <f>IF('Master Input'!Q6439 &lt;&gt; "",'Master Input'!Q6439,"")</f>
        <v/>
      </c>
    </row>
    <row r="6440" spans="1:9" x14ac:dyDescent="0.3">
      <c r="A6440" t="str">
        <f>IF('Master Input'!A6440 &lt;&gt; "",'Master Input'!A6440,"")</f>
        <v/>
      </c>
      <c r="B6440" s="7" t="str">
        <f>IF('Master Input'!B6440 &lt;&gt; "",'Master Input'!B6440,"")</f>
        <v/>
      </c>
      <c r="C6440" s="7" t="str">
        <f>IF('Master Input'!C6440 &lt;&gt; "",'Master Input'!C6440,"")</f>
        <v/>
      </c>
      <c r="D6440" t="str">
        <f>IF('Master Input'!D6440 &lt;&gt; "",'Master Input'!D6440,"")</f>
        <v/>
      </c>
      <c r="E6440" s="7" t="str">
        <f>IF('Master Input'!E6440 &lt;&gt; "",'Master Input'!E6440,"")</f>
        <v/>
      </c>
      <c r="F6440" s="58" t="str">
        <f>IF('Master Input'!G6440 &lt;&gt; "",'Master Input'!G6440, "")</f>
        <v/>
      </c>
      <c r="G6440" s="18" t="str">
        <f>IFERROR(INDEX('Docs Signed Input'!B:B,MATCH('Nate''s Evolution'!$B6440,'Docs Signed Input'!E:E,0)),"N")</f>
        <v>N</v>
      </c>
      <c r="H6440" s="18" t="str">
        <f>IFERROR(INDEX('Docs Signed Input'!C:C,MATCH('Nate''s Evolution'!B6440,'Docs Signed Input'!E:E,0)),"N")</f>
        <v>N</v>
      </c>
      <c r="I6440" s="7" t="str">
        <f>IF('Master Input'!Q6440 &lt;&gt; "",'Master Input'!Q6440,"")</f>
        <v/>
      </c>
    </row>
    <row r="6441" spans="1:9" x14ac:dyDescent="0.3">
      <c r="A6441" t="str">
        <f>IF('Master Input'!A6441 &lt;&gt; "",'Master Input'!A6441,"")</f>
        <v/>
      </c>
      <c r="B6441" s="7" t="str">
        <f>IF('Master Input'!B6441 &lt;&gt; "",'Master Input'!B6441,"")</f>
        <v/>
      </c>
      <c r="C6441" s="7" t="str">
        <f>IF('Master Input'!C6441 &lt;&gt; "",'Master Input'!C6441,"")</f>
        <v/>
      </c>
      <c r="D6441" t="str">
        <f>IF('Master Input'!D6441 &lt;&gt; "",'Master Input'!D6441,"")</f>
        <v/>
      </c>
      <c r="E6441" s="7" t="str">
        <f>IF('Master Input'!E6441 &lt;&gt; "",'Master Input'!E6441,"")</f>
        <v/>
      </c>
      <c r="F6441" s="58" t="str">
        <f>IF('Master Input'!G6441 &lt;&gt; "",'Master Input'!G6441, "")</f>
        <v/>
      </c>
      <c r="G6441" s="18" t="str">
        <f>IFERROR(INDEX('Docs Signed Input'!B:B,MATCH('Nate''s Evolution'!$B6441,'Docs Signed Input'!E:E,0)),"N")</f>
        <v>N</v>
      </c>
      <c r="H6441" s="18" t="str">
        <f>IFERROR(INDEX('Docs Signed Input'!C:C,MATCH('Nate''s Evolution'!B6441,'Docs Signed Input'!E:E,0)),"N")</f>
        <v>N</v>
      </c>
      <c r="I6441" s="7" t="str">
        <f>IF('Master Input'!Q6441 &lt;&gt; "",'Master Input'!Q6441,"")</f>
        <v/>
      </c>
    </row>
    <row r="6442" spans="1:9" x14ac:dyDescent="0.3">
      <c r="A6442" t="str">
        <f>IF('Master Input'!A6442 &lt;&gt; "",'Master Input'!A6442,"")</f>
        <v/>
      </c>
      <c r="B6442" s="7" t="str">
        <f>IF('Master Input'!B6442 &lt;&gt; "",'Master Input'!B6442,"")</f>
        <v/>
      </c>
      <c r="C6442" s="7" t="str">
        <f>IF('Master Input'!C6442 &lt;&gt; "",'Master Input'!C6442,"")</f>
        <v/>
      </c>
      <c r="D6442" t="str">
        <f>IF('Master Input'!D6442 &lt;&gt; "",'Master Input'!D6442,"")</f>
        <v/>
      </c>
      <c r="E6442" s="7" t="str">
        <f>IF('Master Input'!E6442 &lt;&gt; "",'Master Input'!E6442,"")</f>
        <v/>
      </c>
      <c r="F6442" s="58" t="str">
        <f>IF('Master Input'!G6442 &lt;&gt; "",'Master Input'!G6442, "")</f>
        <v/>
      </c>
      <c r="G6442" s="18" t="str">
        <f>IFERROR(INDEX('Docs Signed Input'!B:B,MATCH('Nate''s Evolution'!$B6442,'Docs Signed Input'!E:E,0)),"N")</f>
        <v>N</v>
      </c>
      <c r="H6442" s="18" t="str">
        <f>IFERROR(INDEX('Docs Signed Input'!C:C,MATCH('Nate''s Evolution'!B6442,'Docs Signed Input'!E:E,0)),"N")</f>
        <v>N</v>
      </c>
      <c r="I6442" s="7" t="str">
        <f>IF('Master Input'!Q6442 &lt;&gt; "",'Master Input'!Q6442,"")</f>
        <v/>
      </c>
    </row>
    <row r="6443" spans="1:9" x14ac:dyDescent="0.3">
      <c r="A6443" t="str">
        <f>IF('Master Input'!A6443 &lt;&gt; "",'Master Input'!A6443,"")</f>
        <v/>
      </c>
      <c r="B6443" s="7" t="str">
        <f>IF('Master Input'!B6443 &lt;&gt; "",'Master Input'!B6443,"")</f>
        <v/>
      </c>
      <c r="C6443" s="7" t="str">
        <f>IF('Master Input'!C6443 &lt;&gt; "",'Master Input'!C6443,"")</f>
        <v/>
      </c>
      <c r="D6443" t="str">
        <f>IF('Master Input'!D6443 &lt;&gt; "",'Master Input'!D6443,"")</f>
        <v/>
      </c>
      <c r="E6443" s="7" t="str">
        <f>IF('Master Input'!E6443 &lt;&gt; "",'Master Input'!E6443,"")</f>
        <v/>
      </c>
      <c r="F6443" s="58" t="str">
        <f>IF('Master Input'!G6443 &lt;&gt; "",'Master Input'!G6443, "")</f>
        <v/>
      </c>
      <c r="G6443" s="18" t="str">
        <f>IFERROR(INDEX('Docs Signed Input'!B:B,MATCH('Nate''s Evolution'!$B6443,'Docs Signed Input'!E:E,0)),"N")</f>
        <v>N</v>
      </c>
      <c r="H6443" s="18" t="str">
        <f>IFERROR(INDEX('Docs Signed Input'!C:C,MATCH('Nate''s Evolution'!B6443,'Docs Signed Input'!E:E,0)),"N")</f>
        <v>N</v>
      </c>
      <c r="I6443" s="7" t="str">
        <f>IF('Master Input'!Q6443 &lt;&gt; "",'Master Input'!Q6443,"")</f>
        <v/>
      </c>
    </row>
    <row r="6444" spans="1:9" x14ac:dyDescent="0.3">
      <c r="A6444" t="str">
        <f>IF('Master Input'!A6444 &lt;&gt; "",'Master Input'!A6444,"")</f>
        <v/>
      </c>
      <c r="B6444" s="7" t="str">
        <f>IF('Master Input'!B6444 &lt;&gt; "",'Master Input'!B6444,"")</f>
        <v/>
      </c>
      <c r="C6444" s="7" t="str">
        <f>IF('Master Input'!C6444 &lt;&gt; "",'Master Input'!C6444,"")</f>
        <v/>
      </c>
      <c r="D6444" t="str">
        <f>IF('Master Input'!D6444 &lt;&gt; "",'Master Input'!D6444,"")</f>
        <v/>
      </c>
      <c r="E6444" s="7" t="str">
        <f>IF('Master Input'!E6444 &lt;&gt; "",'Master Input'!E6444,"")</f>
        <v/>
      </c>
      <c r="F6444" s="58" t="str">
        <f>IF('Master Input'!G6444 &lt;&gt; "",'Master Input'!G6444, "")</f>
        <v/>
      </c>
      <c r="G6444" s="18" t="str">
        <f>IFERROR(INDEX('Docs Signed Input'!B:B,MATCH('Nate''s Evolution'!$B6444,'Docs Signed Input'!E:E,0)),"N")</f>
        <v>N</v>
      </c>
      <c r="H6444" s="18" t="str">
        <f>IFERROR(INDEX('Docs Signed Input'!C:C,MATCH('Nate''s Evolution'!B6444,'Docs Signed Input'!E:E,0)),"N")</f>
        <v>N</v>
      </c>
      <c r="I6444" s="7" t="str">
        <f>IF('Master Input'!Q6444 &lt;&gt; "",'Master Input'!Q6444,"")</f>
        <v/>
      </c>
    </row>
    <row r="6445" spans="1:9" x14ac:dyDescent="0.3">
      <c r="A6445" t="str">
        <f>IF('Master Input'!A6445 &lt;&gt; "",'Master Input'!A6445,"")</f>
        <v/>
      </c>
      <c r="B6445" s="7" t="str">
        <f>IF('Master Input'!B6445 &lt;&gt; "",'Master Input'!B6445,"")</f>
        <v/>
      </c>
      <c r="C6445" s="7" t="str">
        <f>IF('Master Input'!C6445 &lt;&gt; "",'Master Input'!C6445,"")</f>
        <v/>
      </c>
      <c r="D6445" t="str">
        <f>IF('Master Input'!D6445 &lt;&gt; "",'Master Input'!D6445,"")</f>
        <v/>
      </c>
      <c r="E6445" s="7" t="str">
        <f>IF('Master Input'!E6445 &lt;&gt; "",'Master Input'!E6445,"")</f>
        <v/>
      </c>
      <c r="F6445" s="58" t="str">
        <f>IF('Master Input'!G6445 &lt;&gt; "",'Master Input'!G6445, "")</f>
        <v/>
      </c>
      <c r="G6445" s="18" t="str">
        <f>IFERROR(INDEX('Docs Signed Input'!B:B,MATCH('Nate''s Evolution'!$B6445,'Docs Signed Input'!E:E,0)),"N")</f>
        <v>N</v>
      </c>
      <c r="H6445" s="18" t="str">
        <f>IFERROR(INDEX('Docs Signed Input'!C:C,MATCH('Nate''s Evolution'!B6445,'Docs Signed Input'!E:E,0)),"N")</f>
        <v>N</v>
      </c>
      <c r="I6445" s="7" t="str">
        <f>IF('Master Input'!Q6445 &lt;&gt; "",'Master Input'!Q6445,"")</f>
        <v/>
      </c>
    </row>
    <row r="6446" spans="1:9" x14ac:dyDescent="0.3">
      <c r="A6446" t="str">
        <f>IF('Master Input'!A6446 &lt;&gt; "",'Master Input'!A6446,"")</f>
        <v/>
      </c>
      <c r="B6446" s="7" t="str">
        <f>IF('Master Input'!B6446 &lt;&gt; "",'Master Input'!B6446,"")</f>
        <v/>
      </c>
      <c r="C6446" s="7" t="str">
        <f>IF('Master Input'!C6446 &lt;&gt; "",'Master Input'!C6446,"")</f>
        <v/>
      </c>
      <c r="D6446" t="str">
        <f>IF('Master Input'!D6446 &lt;&gt; "",'Master Input'!D6446,"")</f>
        <v/>
      </c>
      <c r="E6446" s="7" t="str">
        <f>IF('Master Input'!E6446 &lt;&gt; "",'Master Input'!E6446,"")</f>
        <v/>
      </c>
      <c r="F6446" s="58" t="str">
        <f>IF('Master Input'!G6446 &lt;&gt; "",'Master Input'!G6446, "")</f>
        <v/>
      </c>
      <c r="G6446" s="18" t="str">
        <f>IFERROR(INDEX('Docs Signed Input'!B:B,MATCH('Nate''s Evolution'!$B6446,'Docs Signed Input'!E:E,0)),"N")</f>
        <v>N</v>
      </c>
      <c r="H6446" s="18" t="str">
        <f>IFERROR(INDEX('Docs Signed Input'!C:C,MATCH('Nate''s Evolution'!B6446,'Docs Signed Input'!E:E,0)),"N")</f>
        <v>N</v>
      </c>
      <c r="I6446" s="7" t="str">
        <f>IF('Master Input'!Q6446 &lt;&gt; "",'Master Input'!Q6446,"")</f>
        <v/>
      </c>
    </row>
    <row r="6447" spans="1:9" x14ac:dyDescent="0.3">
      <c r="A6447" t="str">
        <f>IF('Master Input'!A6447 &lt;&gt; "",'Master Input'!A6447,"")</f>
        <v/>
      </c>
      <c r="B6447" s="7" t="str">
        <f>IF('Master Input'!B6447 &lt;&gt; "",'Master Input'!B6447,"")</f>
        <v/>
      </c>
      <c r="C6447" s="7" t="str">
        <f>IF('Master Input'!C6447 &lt;&gt; "",'Master Input'!C6447,"")</f>
        <v/>
      </c>
      <c r="D6447" t="str">
        <f>IF('Master Input'!D6447 &lt;&gt; "",'Master Input'!D6447,"")</f>
        <v/>
      </c>
      <c r="E6447" s="7" t="str">
        <f>IF('Master Input'!E6447 &lt;&gt; "",'Master Input'!E6447,"")</f>
        <v/>
      </c>
      <c r="F6447" s="58" t="str">
        <f>IF('Master Input'!G6447 &lt;&gt; "",'Master Input'!G6447, "")</f>
        <v/>
      </c>
      <c r="G6447" s="18" t="str">
        <f>IFERROR(INDEX('Docs Signed Input'!B:B,MATCH('Nate''s Evolution'!$B6447,'Docs Signed Input'!E:E,0)),"N")</f>
        <v>N</v>
      </c>
      <c r="H6447" s="18" t="str">
        <f>IFERROR(INDEX('Docs Signed Input'!C:C,MATCH('Nate''s Evolution'!B6447,'Docs Signed Input'!E:E,0)),"N")</f>
        <v>N</v>
      </c>
      <c r="I6447" s="7" t="str">
        <f>IF('Master Input'!Q6447 &lt;&gt; "",'Master Input'!Q6447,"")</f>
        <v/>
      </c>
    </row>
    <row r="6448" spans="1:9" x14ac:dyDescent="0.3">
      <c r="A6448" t="str">
        <f>IF('Master Input'!A6448 &lt;&gt; "",'Master Input'!A6448,"")</f>
        <v/>
      </c>
      <c r="B6448" s="7" t="str">
        <f>IF('Master Input'!B6448 &lt;&gt; "",'Master Input'!B6448,"")</f>
        <v/>
      </c>
      <c r="C6448" s="7" t="str">
        <f>IF('Master Input'!C6448 &lt;&gt; "",'Master Input'!C6448,"")</f>
        <v/>
      </c>
      <c r="D6448" t="str">
        <f>IF('Master Input'!D6448 &lt;&gt; "",'Master Input'!D6448,"")</f>
        <v/>
      </c>
      <c r="E6448" s="7" t="str">
        <f>IF('Master Input'!E6448 &lt;&gt; "",'Master Input'!E6448,"")</f>
        <v/>
      </c>
      <c r="F6448" s="58" t="str">
        <f>IF('Master Input'!G6448 &lt;&gt; "",'Master Input'!G6448, "")</f>
        <v/>
      </c>
      <c r="G6448" s="18" t="str">
        <f>IFERROR(INDEX('Docs Signed Input'!B:B,MATCH('Nate''s Evolution'!$B6448,'Docs Signed Input'!E:E,0)),"N")</f>
        <v>N</v>
      </c>
      <c r="H6448" s="18" t="str">
        <f>IFERROR(INDEX('Docs Signed Input'!C:C,MATCH('Nate''s Evolution'!B6448,'Docs Signed Input'!E:E,0)),"N")</f>
        <v>N</v>
      </c>
      <c r="I6448" s="7" t="str">
        <f>IF('Master Input'!Q6448 &lt;&gt; "",'Master Input'!Q6448,"")</f>
        <v/>
      </c>
    </row>
    <row r="6449" spans="1:9" x14ac:dyDescent="0.3">
      <c r="A6449" t="str">
        <f>IF('Master Input'!A6449 &lt;&gt; "",'Master Input'!A6449,"")</f>
        <v/>
      </c>
      <c r="B6449" s="7" t="str">
        <f>IF('Master Input'!B6449 &lt;&gt; "",'Master Input'!B6449,"")</f>
        <v/>
      </c>
      <c r="C6449" s="7" t="str">
        <f>IF('Master Input'!C6449 &lt;&gt; "",'Master Input'!C6449,"")</f>
        <v/>
      </c>
      <c r="D6449" t="str">
        <f>IF('Master Input'!D6449 &lt;&gt; "",'Master Input'!D6449,"")</f>
        <v/>
      </c>
      <c r="E6449" s="7" t="str">
        <f>IF('Master Input'!E6449 &lt;&gt; "",'Master Input'!E6449,"")</f>
        <v/>
      </c>
      <c r="F6449" s="58" t="str">
        <f>IF('Master Input'!G6449 &lt;&gt; "",'Master Input'!G6449, "")</f>
        <v/>
      </c>
      <c r="G6449" s="18" t="str">
        <f>IFERROR(INDEX('Docs Signed Input'!B:B,MATCH('Nate''s Evolution'!$B6449,'Docs Signed Input'!E:E,0)),"N")</f>
        <v>N</v>
      </c>
      <c r="H6449" s="18" t="str">
        <f>IFERROR(INDEX('Docs Signed Input'!C:C,MATCH('Nate''s Evolution'!B6449,'Docs Signed Input'!E:E,0)),"N")</f>
        <v>N</v>
      </c>
      <c r="I6449" s="7" t="str">
        <f>IF('Master Input'!Q6449 &lt;&gt; "",'Master Input'!Q6449,"")</f>
        <v/>
      </c>
    </row>
    <row r="6450" spans="1:9" x14ac:dyDescent="0.3">
      <c r="A6450" t="str">
        <f>IF('Master Input'!A6450 &lt;&gt; "",'Master Input'!A6450,"")</f>
        <v/>
      </c>
      <c r="B6450" s="7" t="str">
        <f>IF('Master Input'!B6450 &lt;&gt; "",'Master Input'!B6450,"")</f>
        <v/>
      </c>
      <c r="C6450" s="7" t="str">
        <f>IF('Master Input'!C6450 &lt;&gt; "",'Master Input'!C6450,"")</f>
        <v/>
      </c>
      <c r="D6450" t="str">
        <f>IF('Master Input'!D6450 &lt;&gt; "",'Master Input'!D6450,"")</f>
        <v/>
      </c>
      <c r="E6450" s="7" t="str">
        <f>IF('Master Input'!E6450 &lt;&gt; "",'Master Input'!E6450,"")</f>
        <v/>
      </c>
      <c r="F6450" s="58" t="str">
        <f>IF('Master Input'!G6450 &lt;&gt; "",'Master Input'!G6450, "")</f>
        <v/>
      </c>
      <c r="G6450" s="18" t="str">
        <f>IFERROR(INDEX('Docs Signed Input'!B:B,MATCH('Nate''s Evolution'!$B6450,'Docs Signed Input'!E:E,0)),"N")</f>
        <v>N</v>
      </c>
      <c r="H6450" s="18" t="str">
        <f>IFERROR(INDEX('Docs Signed Input'!C:C,MATCH('Nate''s Evolution'!B6450,'Docs Signed Input'!E:E,0)),"N")</f>
        <v>N</v>
      </c>
      <c r="I6450" s="7" t="str">
        <f>IF('Master Input'!Q6450 &lt;&gt; "",'Master Input'!Q6450,"")</f>
        <v/>
      </c>
    </row>
    <row r="6451" spans="1:9" x14ac:dyDescent="0.3">
      <c r="A6451" t="str">
        <f>IF('Master Input'!A6451 &lt;&gt; "",'Master Input'!A6451,"")</f>
        <v/>
      </c>
      <c r="B6451" s="7" t="str">
        <f>IF('Master Input'!B6451 &lt;&gt; "",'Master Input'!B6451,"")</f>
        <v/>
      </c>
      <c r="C6451" s="7" t="str">
        <f>IF('Master Input'!C6451 &lt;&gt; "",'Master Input'!C6451,"")</f>
        <v/>
      </c>
      <c r="D6451" t="str">
        <f>IF('Master Input'!D6451 &lt;&gt; "",'Master Input'!D6451,"")</f>
        <v/>
      </c>
      <c r="E6451" s="7" t="str">
        <f>IF('Master Input'!E6451 &lt;&gt; "",'Master Input'!E6451,"")</f>
        <v/>
      </c>
      <c r="F6451" s="58" t="str">
        <f>IF('Master Input'!G6451 &lt;&gt; "",'Master Input'!G6451, "")</f>
        <v/>
      </c>
      <c r="G6451" s="18" t="str">
        <f>IFERROR(INDEX('Docs Signed Input'!B:B,MATCH('Nate''s Evolution'!$B6451,'Docs Signed Input'!E:E,0)),"N")</f>
        <v>N</v>
      </c>
      <c r="H6451" s="18" t="str">
        <f>IFERROR(INDEX('Docs Signed Input'!C:C,MATCH('Nate''s Evolution'!B6451,'Docs Signed Input'!E:E,0)),"N")</f>
        <v>N</v>
      </c>
      <c r="I6451" s="7" t="str">
        <f>IF('Master Input'!Q6451 &lt;&gt; "",'Master Input'!Q6451,"")</f>
        <v/>
      </c>
    </row>
    <row r="6452" spans="1:9" x14ac:dyDescent="0.3">
      <c r="A6452" t="str">
        <f>IF('Master Input'!A6452 &lt;&gt; "",'Master Input'!A6452,"")</f>
        <v/>
      </c>
      <c r="B6452" s="7" t="str">
        <f>IF('Master Input'!B6452 &lt;&gt; "",'Master Input'!B6452,"")</f>
        <v/>
      </c>
      <c r="C6452" s="7" t="str">
        <f>IF('Master Input'!C6452 &lt;&gt; "",'Master Input'!C6452,"")</f>
        <v/>
      </c>
      <c r="D6452" t="str">
        <f>IF('Master Input'!D6452 &lt;&gt; "",'Master Input'!D6452,"")</f>
        <v/>
      </c>
      <c r="E6452" s="7" t="str">
        <f>IF('Master Input'!E6452 &lt;&gt; "",'Master Input'!E6452,"")</f>
        <v/>
      </c>
      <c r="F6452" s="58" t="str">
        <f>IF('Master Input'!G6452 &lt;&gt; "",'Master Input'!G6452, "")</f>
        <v/>
      </c>
      <c r="G6452" s="18" t="str">
        <f>IFERROR(INDEX('Docs Signed Input'!B:B,MATCH('Nate''s Evolution'!$B6452,'Docs Signed Input'!E:E,0)),"N")</f>
        <v>N</v>
      </c>
      <c r="H6452" s="18" t="str">
        <f>IFERROR(INDEX('Docs Signed Input'!C:C,MATCH('Nate''s Evolution'!B6452,'Docs Signed Input'!E:E,0)),"N")</f>
        <v>N</v>
      </c>
      <c r="I6452" s="7" t="str">
        <f>IF('Master Input'!Q6452 &lt;&gt; "",'Master Input'!Q6452,"")</f>
        <v/>
      </c>
    </row>
    <row r="6453" spans="1:9" x14ac:dyDescent="0.3">
      <c r="A6453" t="str">
        <f>IF('Master Input'!A6453 &lt;&gt; "",'Master Input'!A6453,"")</f>
        <v/>
      </c>
      <c r="B6453" s="7" t="str">
        <f>IF('Master Input'!B6453 &lt;&gt; "",'Master Input'!B6453,"")</f>
        <v/>
      </c>
      <c r="C6453" s="7" t="str">
        <f>IF('Master Input'!C6453 &lt;&gt; "",'Master Input'!C6453,"")</f>
        <v/>
      </c>
      <c r="D6453" t="str">
        <f>IF('Master Input'!D6453 &lt;&gt; "",'Master Input'!D6453,"")</f>
        <v/>
      </c>
      <c r="E6453" s="7" t="str">
        <f>IF('Master Input'!E6453 &lt;&gt; "",'Master Input'!E6453,"")</f>
        <v/>
      </c>
      <c r="F6453" s="58" t="str">
        <f>IF('Master Input'!G6453 &lt;&gt; "",'Master Input'!G6453, "")</f>
        <v/>
      </c>
      <c r="G6453" s="18" t="str">
        <f>IFERROR(INDEX('Docs Signed Input'!B:B,MATCH('Nate''s Evolution'!$B6453,'Docs Signed Input'!E:E,0)),"N")</f>
        <v>N</v>
      </c>
      <c r="H6453" s="18" t="str">
        <f>IFERROR(INDEX('Docs Signed Input'!C:C,MATCH('Nate''s Evolution'!B6453,'Docs Signed Input'!E:E,0)),"N")</f>
        <v>N</v>
      </c>
      <c r="I6453" s="7" t="str">
        <f>IF('Master Input'!Q6453 &lt;&gt; "",'Master Input'!Q6453,"")</f>
        <v/>
      </c>
    </row>
    <row r="6454" spans="1:9" x14ac:dyDescent="0.3">
      <c r="A6454" t="str">
        <f>IF('Master Input'!A6454 &lt;&gt; "",'Master Input'!A6454,"")</f>
        <v/>
      </c>
      <c r="B6454" s="7" t="str">
        <f>IF('Master Input'!B6454 &lt;&gt; "",'Master Input'!B6454,"")</f>
        <v/>
      </c>
      <c r="C6454" s="7" t="str">
        <f>IF('Master Input'!C6454 &lt;&gt; "",'Master Input'!C6454,"")</f>
        <v/>
      </c>
      <c r="D6454" t="str">
        <f>IF('Master Input'!D6454 &lt;&gt; "",'Master Input'!D6454,"")</f>
        <v/>
      </c>
      <c r="E6454" s="7" t="str">
        <f>IF('Master Input'!E6454 &lt;&gt; "",'Master Input'!E6454,"")</f>
        <v/>
      </c>
      <c r="F6454" s="58" t="str">
        <f>IF('Master Input'!G6454 &lt;&gt; "",'Master Input'!G6454, "")</f>
        <v/>
      </c>
      <c r="G6454" s="18" t="str">
        <f>IFERROR(INDEX('Docs Signed Input'!B:B,MATCH('Nate''s Evolution'!$B6454,'Docs Signed Input'!E:E,0)),"N")</f>
        <v>N</v>
      </c>
      <c r="H6454" s="18" t="str">
        <f>IFERROR(INDEX('Docs Signed Input'!C:C,MATCH('Nate''s Evolution'!B6454,'Docs Signed Input'!E:E,0)),"N")</f>
        <v>N</v>
      </c>
      <c r="I6454" s="7" t="str">
        <f>IF('Master Input'!Q6454 &lt;&gt; "",'Master Input'!Q6454,"")</f>
        <v/>
      </c>
    </row>
    <row r="6455" spans="1:9" x14ac:dyDescent="0.3">
      <c r="A6455" t="str">
        <f>IF('Master Input'!A6455 &lt;&gt; "",'Master Input'!A6455,"")</f>
        <v/>
      </c>
      <c r="B6455" s="7" t="str">
        <f>IF('Master Input'!B6455 &lt;&gt; "",'Master Input'!B6455,"")</f>
        <v/>
      </c>
      <c r="C6455" s="7" t="str">
        <f>IF('Master Input'!C6455 &lt;&gt; "",'Master Input'!C6455,"")</f>
        <v/>
      </c>
      <c r="D6455" t="str">
        <f>IF('Master Input'!D6455 &lt;&gt; "",'Master Input'!D6455,"")</f>
        <v/>
      </c>
      <c r="E6455" s="7" t="str">
        <f>IF('Master Input'!E6455 &lt;&gt; "",'Master Input'!E6455,"")</f>
        <v/>
      </c>
      <c r="F6455" s="58" t="str">
        <f>IF('Master Input'!G6455 &lt;&gt; "",'Master Input'!G6455, "")</f>
        <v/>
      </c>
      <c r="G6455" s="18" t="str">
        <f>IFERROR(INDEX('Docs Signed Input'!B:B,MATCH('Nate''s Evolution'!$B6455,'Docs Signed Input'!E:E,0)),"N")</f>
        <v>N</v>
      </c>
      <c r="H6455" s="18" t="str">
        <f>IFERROR(INDEX('Docs Signed Input'!C:C,MATCH('Nate''s Evolution'!B6455,'Docs Signed Input'!E:E,0)),"N")</f>
        <v>N</v>
      </c>
      <c r="I6455" s="7" t="str">
        <f>IF('Master Input'!Q6455 &lt;&gt; "",'Master Input'!Q6455,"")</f>
        <v/>
      </c>
    </row>
    <row r="6456" spans="1:9" x14ac:dyDescent="0.3">
      <c r="A6456" t="str">
        <f>IF('Master Input'!A6456 &lt;&gt; "",'Master Input'!A6456,"")</f>
        <v/>
      </c>
      <c r="B6456" s="7" t="str">
        <f>IF('Master Input'!B6456 &lt;&gt; "",'Master Input'!B6456,"")</f>
        <v/>
      </c>
      <c r="C6456" s="7" t="str">
        <f>IF('Master Input'!C6456 &lt;&gt; "",'Master Input'!C6456,"")</f>
        <v/>
      </c>
      <c r="D6456" t="str">
        <f>IF('Master Input'!D6456 &lt;&gt; "",'Master Input'!D6456,"")</f>
        <v/>
      </c>
      <c r="E6456" s="7" t="str">
        <f>IF('Master Input'!E6456 &lt;&gt; "",'Master Input'!E6456,"")</f>
        <v/>
      </c>
      <c r="F6456" s="58" t="str">
        <f>IF('Master Input'!G6456 &lt;&gt; "",'Master Input'!G6456, "")</f>
        <v/>
      </c>
      <c r="G6456" s="18" t="str">
        <f>IFERROR(INDEX('Docs Signed Input'!B:B,MATCH('Nate''s Evolution'!$B6456,'Docs Signed Input'!E:E,0)),"N")</f>
        <v>N</v>
      </c>
      <c r="H6456" s="18" t="str">
        <f>IFERROR(INDEX('Docs Signed Input'!C:C,MATCH('Nate''s Evolution'!B6456,'Docs Signed Input'!E:E,0)),"N")</f>
        <v>N</v>
      </c>
      <c r="I6456" s="7" t="str">
        <f>IF('Master Input'!Q6456 &lt;&gt; "",'Master Input'!Q6456,"")</f>
        <v/>
      </c>
    </row>
    <row r="6457" spans="1:9" x14ac:dyDescent="0.3">
      <c r="A6457" t="str">
        <f>IF('Master Input'!A6457 &lt;&gt; "",'Master Input'!A6457,"")</f>
        <v/>
      </c>
      <c r="B6457" s="7" t="str">
        <f>IF('Master Input'!B6457 &lt;&gt; "",'Master Input'!B6457,"")</f>
        <v/>
      </c>
      <c r="C6457" s="7" t="str">
        <f>IF('Master Input'!C6457 &lt;&gt; "",'Master Input'!C6457,"")</f>
        <v/>
      </c>
      <c r="D6457" t="str">
        <f>IF('Master Input'!D6457 &lt;&gt; "",'Master Input'!D6457,"")</f>
        <v/>
      </c>
      <c r="E6457" s="7" t="str">
        <f>IF('Master Input'!E6457 &lt;&gt; "",'Master Input'!E6457,"")</f>
        <v/>
      </c>
      <c r="F6457" s="58" t="str">
        <f>IF('Master Input'!G6457 &lt;&gt; "",'Master Input'!G6457, "")</f>
        <v/>
      </c>
      <c r="G6457" s="18" t="str">
        <f>IFERROR(INDEX('Docs Signed Input'!B:B,MATCH('Nate''s Evolution'!$B6457,'Docs Signed Input'!E:E,0)),"N")</f>
        <v>N</v>
      </c>
      <c r="H6457" s="18" t="str">
        <f>IFERROR(INDEX('Docs Signed Input'!C:C,MATCH('Nate''s Evolution'!B6457,'Docs Signed Input'!E:E,0)),"N")</f>
        <v>N</v>
      </c>
      <c r="I6457" s="7" t="str">
        <f>IF('Master Input'!Q6457 &lt;&gt; "",'Master Input'!Q6457,"")</f>
        <v/>
      </c>
    </row>
    <row r="6458" spans="1:9" x14ac:dyDescent="0.3">
      <c r="A6458" t="str">
        <f>IF('Master Input'!A6458 &lt;&gt; "",'Master Input'!A6458,"")</f>
        <v/>
      </c>
      <c r="B6458" s="7" t="str">
        <f>IF('Master Input'!B6458 &lt;&gt; "",'Master Input'!B6458,"")</f>
        <v/>
      </c>
      <c r="C6458" s="7" t="str">
        <f>IF('Master Input'!C6458 &lt;&gt; "",'Master Input'!C6458,"")</f>
        <v/>
      </c>
      <c r="D6458" t="str">
        <f>IF('Master Input'!D6458 &lt;&gt; "",'Master Input'!D6458,"")</f>
        <v/>
      </c>
      <c r="E6458" s="7" t="str">
        <f>IF('Master Input'!E6458 &lt;&gt; "",'Master Input'!E6458,"")</f>
        <v/>
      </c>
      <c r="F6458" s="58" t="str">
        <f>IF('Master Input'!G6458 &lt;&gt; "",'Master Input'!G6458, "")</f>
        <v/>
      </c>
      <c r="G6458" s="18" t="str">
        <f>IFERROR(INDEX('Docs Signed Input'!B:B,MATCH('Nate''s Evolution'!$B6458,'Docs Signed Input'!E:E,0)),"N")</f>
        <v>N</v>
      </c>
      <c r="H6458" s="18" t="str">
        <f>IFERROR(INDEX('Docs Signed Input'!C:C,MATCH('Nate''s Evolution'!B6458,'Docs Signed Input'!E:E,0)),"N")</f>
        <v>N</v>
      </c>
      <c r="I6458" s="7" t="str">
        <f>IF('Master Input'!Q6458 &lt;&gt; "",'Master Input'!Q6458,"")</f>
        <v/>
      </c>
    </row>
    <row r="6459" spans="1:9" x14ac:dyDescent="0.3">
      <c r="A6459" t="str">
        <f>IF('Master Input'!A6459 &lt;&gt; "",'Master Input'!A6459,"")</f>
        <v/>
      </c>
      <c r="B6459" s="7" t="str">
        <f>IF('Master Input'!B6459 &lt;&gt; "",'Master Input'!B6459,"")</f>
        <v/>
      </c>
      <c r="C6459" s="7" t="str">
        <f>IF('Master Input'!C6459 &lt;&gt; "",'Master Input'!C6459,"")</f>
        <v/>
      </c>
      <c r="D6459" t="str">
        <f>IF('Master Input'!D6459 &lt;&gt; "",'Master Input'!D6459,"")</f>
        <v/>
      </c>
      <c r="E6459" s="7" t="str">
        <f>IF('Master Input'!E6459 &lt;&gt; "",'Master Input'!E6459,"")</f>
        <v/>
      </c>
      <c r="F6459" s="58" t="str">
        <f>IF('Master Input'!G6459 &lt;&gt; "",'Master Input'!G6459, "")</f>
        <v/>
      </c>
      <c r="G6459" s="18" t="str">
        <f>IFERROR(INDEX('Docs Signed Input'!B:B,MATCH('Nate''s Evolution'!$B6459,'Docs Signed Input'!E:E,0)),"N")</f>
        <v>N</v>
      </c>
      <c r="H6459" s="18" t="str">
        <f>IFERROR(INDEX('Docs Signed Input'!C:C,MATCH('Nate''s Evolution'!B6459,'Docs Signed Input'!E:E,0)),"N")</f>
        <v>N</v>
      </c>
      <c r="I6459" s="7" t="str">
        <f>IF('Master Input'!Q6459 &lt;&gt; "",'Master Input'!Q6459,"")</f>
        <v/>
      </c>
    </row>
    <row r="6460" spans="1:9" x14ac:dyDescent="0.3">
      <c r="A6460" t="str">
        <f>IF('Master Input'!A6460 &lt;&gt; "",'Master Input'!A6460,"")</f>
        <v/>
      </c>
      <c r="B6460" s="7" t="str">
        <f>IF('Master Input'!B6460 &lt;&gt; "",'Master Input'!B6460,"")</f>
        <v/>
      </c>
      <c r="C6460" s="7" t="str">
        <f>IF('Master Input'!C6460 &lt;&gt; "",'Master Input'!C6460,"")</f>
        <v/>
      </c>
      <c r="D6460" t="str">
        <f>IF('Master Input'!D6460 &lt;&gt; "",'Master Input'!D6460,"")</f>
        <v/>
      </c>
      <c r="E6460" s="7" t="str">
        <f>IF('Master Input'!E6460 &lt;&gt; "",'Master Input'!E6460,"")</f>
        <v/>
      </c>
      <c r="F6460" s="58" t="str">
        <f>IF('Master Input'!G6460 &lt;&gt; "",'Master Input'!G6460, "")</f>
        <v/>
      </c>
      <c r="G6460" s="18" t="str">
        <f>IFERROR(INDEX('Docs Signed Input'!B:B,MATCH('Nate''s Evolution'!$B6460,'Docs Signed Input'!E:E,0)),"N")</f>
        <v>N</v>
      </c>
      <c r="H6460" s="18" t="str">
        <f>IFERROR(INDEX('Docs Signed Input'!C:C,MATCH('Nate''s Evolution'!B6460,'Docs Signed Input'!E:E,0)),"N")</f>
        <v>N</v>
      </c>
      <c r="I6460" s="7" t="str">
        <f>IF('Master Input'!Q6460 &lt;&gt; "",'Master Input'!Q6460,"")</f>
        <v/>
      </c>
    </row>
    <row r="6461" spans="1:9" x14ac:dyDescent="0.3">
      <c r="A6461" t="str">
        <f>IF('Master Input'!A6461 &lt;&gt; "",'Master Input'!A6461,"")</f>
        <v/>
      </c>
      <c r="B6461" s="7" t="str">
        <f>IF('Master Input'!B6461 &lt;&gt; "",'Master Input'!B6461,"")</f>
        <v/>
      </c>
      <c r="C6461" s="7" t="str">
        <f>IF('Master Input'!C6461 &lt;&gt; "",'Master Input'!C6461,"")</f>
        <v/>
      </c>
      <c r="D6461" t="str">
        <f>IF('Master Input'!D6461 &lt;&gt; "",'Master Input'!D6461,"")</f>
        <v/>
      </c>
      <c r="E6461" s="7" t="str">
        <f>IF('Master Input'!E6461 &lt;&gt; "",'Master Input'!E6461,"")</f>
        <v/>
      </c>
      <c r="F6461" s="58" t="str">
        <f>IF('Master Input'!G6461 &lt;&gt; "",'Master Input'!G6461, "")</f>
        <v/>
      </c>
      <c r="G6461" s="18" t="str">
        <f>IFERROR(INDEX('Docs Signed Input'!B:B,MATCH('Nate''s Evolution'!$B6461,'Docs Signed Input'!E:E,0)),"N")</f>
        <v>N</v>
      </c>
      <c r="H6461" s="18" t="str">
        <f>IFERROR(INDEX('Docs Signed Input'!C:C,MATCH('Nate''s Evolution'!B6461,'Docs Signed Input'!E:E,0)),"N")</f>
        <v>N</v>
      </c>
      <c r="I6461" s="7" t="str">
        <f>IF('Master Input'!Q6461 &lt;&gt; "",'Master Input'!Q6461,"")</f>
        <v/>
      </c>
    </row>
    <row r="6462" spans="1:9" x14ac:dyDescent="0.3">
      <c r="A6462" t="str">
        <f>IF('Master Input'!A6462 &lt;&gt; "",'Master Input'!A6462,"")</f>
        <v/>
      </c>
      <c r="B6462" s="7" t="str">
        <f>IF('Master Input'!B6462 &lt;&gt; "",'Master Input'!B6462,"")</f>
        <v/>
      </c>
      <c r="C6462" s="7" t="str">
        <f>IF('Master Input'!C6462 &lt;&gt; "",'Master Input'!C6462,"")</f>
        <v/>
      </c>
      <c r="D6462" t="str">
        <f>IF('Master Input'!D6462 &lt;&gt; "",'Master Input'!D6462,"")</f>
        <v/>
      </c>
      <c r="E6462" s="7" t="str">
        <f>IF('Master Input'!E6462 &lt;&gt; "",'Master Input'!E6462,"")</f>
        <v/>
      </c>
      <c r="F6462" s="58" t="str">
        <f>IF('Master Input'!G6462 &lt;&gt; "",'Master Input'!G6462, "")</f>
        <v/>
      </c>
      <c r="G6462" s="18" t="str">
        <f>IFERROR(INDEX('Docs Signed Input'!B:B,MATCH('Nate''s Evolution'!$B6462,'Docs Signed Input'!E:E,0)),"N")</f>
        <v>N</v>
      </c>
      <c r="H6462" s="18" t="str">
        <f>IFERROR(INDEX('Docs Signed Input'!C:C,MATCH('Nate''s Evolution'!B6462,'Docs Signed Input'!E:E,0)),"N")</f>
        <v>N</v>
      </c>
      <c r="I6462" s="7" t="str">
        <f>IF('Master Input'!Q6462 &lt;&gt; "",'Master Input'!Q6462,"")</f>
        <v/>
      </c>
    </row>
    <row r="6463" spans="1:9" x14ac:dyDescent="0.3">
      <c r="A6463" t="str">
        <f>IF('Master Input'!A6463 &lt;&gt; "",'Master Input'!A6463,"")</f>
        <v/>
      </c>
      <c r="B6463" s="7" t="str">
        <f>IF('Master Input'!B6463 &lt;&gt; "",'Master Input'!B6463,"")</f>
        <v/>
      </c>
      <c r="C6463" s="7" t="str">
        <f>IF('Master Input'!C6463 &lt;&gt; "",'Master Input'!C6463,"")</f>
        <v/>
      </c>
      <c r="D6463" t="str">
        <f>IF('Master Input'!D6463 &lt;&gt; "",'Master Input'!D6463,"")</f>
        <v/>
      </c>
      <c r="E6463" s="7" t="str">
        <f>IF('Master Input'!E6463 &lt;&gt; "",'Master Input'!E6463,"")</f>
        <v/>
      </c>
      <c r="F6463" s="58" t="str">
        <f>IF('Master Input'!G6463 &lt;&gt; "",'Master Input'!G6463, "")</f>
        <v/>
      </c>
      <c r="G6463" s="18" t="str">
        <f>IFERROR(INDEX('Docs Signed Input'!B:B,MATCH('Nate''s Evolution'!$B6463,'Docs Signed Input'!E:E,0)),"N")</f>
        <v>N</v>
      </c>
      <c r="H6463" s="18" t="str">
        <f>IFERROR(INDEX('Docs Signed Input'!C:C,MATCH('Nate''s Evolution'!B6463,'Docs Signed Input'!E:E,0)),"N")</f>
        <v>N</v>
      </c>
      <c r="I6463" s="7" t="str">
        <f>IF('Master Input'!Q6463 &lt;&gt; "",'Master Input'!Q6463,"")</f>
        <v/>
      </c>
    </row>
    <row r="6464" spans="1:9" x14ac:dyDescent="0.3">
      <c r="A6464" t="str">
        <f>IF('Master Input'!A6464 &lt;&gt; "",'Master Input'!A6464,"")</f>
        <v/>
      </c>
      <c r="B6464" s="7" t="str">
        <f>IF('Master Input'!B6464 &lt;&gt; "",'Master Input'!B6464,"")</f>
        <v/>
      </c>
      <c r="C6464" s="7" t="str">
        <f>IF('Master Input'!C6464 &lt;&gt; "",'Master Input'!C6464,"")</f>
        <v/>
      </c>
      <c r="D6464" t="str">
        <f>IF('Master Input'!D6464 &lt;&gt; "",'Master Input'!D6464,"")</f>
        <v/>
      </c>
      <c r="E6464" s="7" t="str">
        <f>IF('Master Input'!E6464 &lt;&gt; "",'Master Input'!E6464,"")</f>
        <v/>
      </c>
      <c r="F6464" s="58" t="str">
        <f>IF('Master Input'!G6464 &lt;&gt; "",'Master Input'!G6464, "")</f>
        <v/>
      </c>
      <c r="G6464" s="18" t="str">
        <f>IFERROR(INDEX('Docs Signed Input'!B:B,MATCH('Nate''s Evolution'!$B6464,'Docs Signed Input'!E:E,0)),"N")</f>
        <v>N</v>
      </c>
      <c r="H6464" s="18" t="str">
        <f>IFERROR(INDEX('Docs Signed Input'!C:C,MATCH('Nate''s Evolution'!B6464,'Docs Signed Input'!E:E,0)),"N")</f>
        <v>N</v>
      </c>
      <c r="I6464" s="7" t="str">
        <f>IF('Master Input'!Q6464 &lt;&gt; "",'Master Input'!Q6464,"")</f>
        <v/>
      </c>
    </row>
    <row r="6465" spans="1:9" x14ac:dyDescent="0.3">
      <c r="A6465" t="str">
        <f>IF('Master Input'!A6465 &lt;&gt; "",'Master Input'!A6465,"")</f>
        <v/>
      </c>
      <c r="B6465" s="7" t="str">
        <f>IF('Master Input'!B6465 &lt;&gt; "",'Master Input'!B6465,"")</f>
        <v/>
      </c>
      <c r="C6465" s="7" t="str">
        <f>IF('Master Input'!C6465 &lt;&gt; "",'Master Input'!C6465,"")</f>
        <v/>
      </c>
      <c r="D6465" t="str">
        <f>IF('Master Input'!D6465 &lt;&gt; "",'Master Input'!D6465,"")</f>
        <v/>
      </c>
      <c r="E6465" s="7" t="str">
        <f>IF('Master Input'!E6465 &lt;&gt; "",'Master Input'!E6465,"")</f>
        <v/>
      </c>
      <c r="F6465" s="58" t="str">
        <f>IF('Master Input'!G6465 &lt;&gt; "",'Master Input'!G6465, "")</f>
        <v/>
      </c>
      <c r="G6465" s="18" t="str">
        <f>IFERROR(INDEX('Docs Signed Input'!B:B,MATCH('Nate''s Evolution'!$B6465,'Docs Signed Input'!E:E,0)),"N")</f>
        <v>N</v>
      </c>
      <c r="H6465" s="18" t="str">
        <f>IFERROR(INDEX('Docs Signed Input'!C:C,MATCH('Nate''s Evolution'!B6465,'Docs Signed Input'!E:E,0)),"N")</f>
        <v>N</v>
      </c>
      <c r="I6465" s="7" t="str">
        <f>IF('Master Input'!Q6465 &lt;&gt; "",'Master Input'!Q6465,"")</f>
        <v/>
      </c>
    </row>
    <row r="6466" spans="1:9" x14ac:dyDescent="0.3">
      <c r="A6466" t="str">
        <f>IF('Master Input'!A6466 &lt;&gt; "",'Master Input'!A6466,"")</f>
        <v/>
      </c>
      <c r="B6466" s="7" t="str">
        <f>IF('Master Input'!B6466 &lt;&gt; "",'Master Input'!B6466,"")</f>
        <v/>
      </c>
      <c r="C6466" s="7" t="str">
        <f>IF('Master Input'!C6466 &lt;&gt; "",'Master Input'!C6466,"")</f>
        <v/>
      </c>
      <c r="D6466" t="str">
        <f>IF('Master Input'!D6466 &lt;&gt; "",'Master Input'!D6466,"")</f>
        <v/>
      </c>
      <c r="E6466" s="7" t="str">
        <f>IF('Master Input'!E6466 &lt;&gt; "",'Master Input'!E6466,"")</f>
        <v/>
      </c>
      <c r="F6466" s="58" t="str">
        <f>IF('Master Input'!G6466 &lt;&gt; "",'Master Input'!G6466, "")</f>
        <v/>
      </c>
      <c r="G6466" s="18" t="str">
        <f>IFERROR(INDEX('Docs Signed Input'!B:B,MATCH('Nate''s Evolution'!$B6466,'Docs Signed Input'!E:E,0)),"N")</f>
        <v>N</v>
      </c>
      <c r="H6466" s="18" t="str">
        <f>IFERROR(INDEX('Docs Signed Input'!C:C,MATCH('Nate''s Evolution'!B6466,'Docs Signed Input'!E:E,0)),"N")</f>
        <v>N</v>
      </c>
      <c r="I6466" s="7" t="str">
        <f>IF('Master Input'!Q6466 &lt;&gt; "",'Master Input'!Q6466,"")</f>
        <v/>
      </c>
    </row>
    <row r="6467" spans="1:9" x14ac:dyDescent="0.3">
      <c r="A6467" t="str">
        <f>IF('Master Input'!A6467 &lt;&gt; "",'Master Input'!A6467,"")</f>
        <v/>
      </c>
      <c r="B6467" s="7" t="str">
        <f>IF('Master Input'!B6467 &lt;&gt; "",'Master Input'!B6467,"")</f>
        <v/>
      </c>
      <c r="C6467" s="7" t="str">
        <f>IF('Master Input'!C6467 &lt;&gt; "",'Master Input'!C6467,"")</f>
        <v/>
      </c>
      <c r="D6467" t="str">
        <f>IF('Master Input'!D6467 &lt;&gt; "",'Master Input'!D6467,"")</f>
        <v/>
      </c>
      <c r="E6467" s="7" t="str">
        <f>IF('Master Input'!E6467 &lt;&gt; "",'Master Input'!E6467,"")</f>
        <v/>
      </c>
      <c r="F6467" s="58" t="str">
        <f>IF('Master Input'!G6467 &lt;&gt; "",'Master Input'!G6467, "")</f>
        <v/>
      </c>
      <c r="G6467" s="18" t="str">
        <f>IFERROR(INDEX('Docs Signed Input'!B:B,MATCH('Nate''s Evolution'!$B6467,'Docs Signed Input'!E:E,0)),"N")</f>
        <v>N</v>
      </c>
      <c r="H6467" s="18" t="str">
        <f>IFERROR(INDEX('Docs Signed Input'!C:C,MATCH('Nate''s Evolution'!B6467,'Docs Signed Input'!E:E,0)),"N")</f>
        <v>N</v>
      </c>
      <c r="I6467" s="7" t="str">
        <f>IF('Master Input'!Q6467 &lt;&gt; "",'Master Input'!Q6467,"")</f>
        <v/>
      </c>
    </row>
    <row r="6468" spans="1:9" x14ac:dyDescent="0.3">
      <c r="A6468" t="str">
        <f>IF('Master Input'!A6468 &lt;&gt; "",'Master Input'!A6468,"")</f>
        <v/>
      </c>
      <c r="B6468" s="7" t="str">
        <f>IF('Master Input'!B6468 &lt;&gt; "",'Master Input'!B6468,"")</f>
        <v/>
      </c>
      <c r="C6468" s="7" t="str">
        <f>IF('Master Input'!C6468 &lt;&gt; "",'Master Input'!C6468,"")</f>
        <v/>
      </c>
      <c r="D6468" t="str">
        <f>IF('Master Input'!D6468 &lt;&gt; "",'Master Input'!D6468,"")</f>
        <v/>
      </c>
      <c r="E6468" s="7" t="str">
        <f>IF('Master Input'!E6468 &lt;&gt; "",'Master Input'!E6468,"")</f>
        <v/>
      </c>
      <c r="F6468" s="58" t="str">
        <f>IF('Master Input'!G6468 &lt;&gt; "",'Master Input'!G6468, "")</f>
        <v/>
      </c>
      <c r="G6468" s="18" t="str">
        <f>IFERROR(INDEX('Docs Signed Input'!B:B,MATCH('Nate''s Evolution'!$B6468,'Docs Signed Input'!E:E,0)),"N")</f>
        <v>N</v>
      </c>
      <c r="H6468" s="18" t="str">
        <f>IFERROR(INDEX('Docs Signed Input'!C:C,MATCH('Nate''s Evolution'!B6468,'Docs Signed Input'!E:E,0)),"N")</f>
        <v>N</v>
      </c>
      <c r="I6468" s="7" t="str">
        <f>IF('Master Input'!Q6468 &lt;&gt; "",'Master Input'!Q6468,"")</f>
        <v/>
      </c>
    </row>
    <row r="6469" spans="1:9" x14ac:dyDescent="0.3">
      <c r="A6469" t="str">
        <f>IF('Master Input'!A6469 &lt;&gt; "",'Master Input'!A6469,"")</f>
        <v/>
      </c>
      <c r="B6469" s="7" t="str">
        <f>IF('Master Input'!B6469 &lt;&gt; "",'Master Input'!B6469,"")</f>
        <v/>
      </c>
      <c r="C6469" s="7" t="str">
        <f>IF('Master Input'!C6469 &lt;&gt; "",'Master Input'!C6469,"")</f>
        <v/>
      </c>
      <c r="D6469" t="str">
        <f>IF('Master Input'!D6469 &lt;&gt; "",'Master Input'!D6469,"")</f>
        <v/>
      </c>
      <c r="E6469" s="7" t="str">
        <f>IF('Master Input'!E6469 &lt;&gt; "",'Master Input'!E6469,"")</f>
        <v/>
      </c>
      <c r="F6469" s="58" t="str">
        <f>IF('Master Input'!G6469 &lt;&gt; "",'Master Input'!G6469, "")</f>
        <v/>
      </c>
      <c r="G6469" s="18" t="str">
        <f>IFERROR(INDEX('Docs Signed Input'!B:B,MATCH('Nate''s Evolution'!$B6469,'Docs Signed Input'!E:E,0)),"N")</f>
        <v>N</v>
      </c>
      <c r="H6469" s="18" t="str">
        <f>IFERROR(INDEX('Docs Signed Input'!C:C,MATCH('Nate''s Evolution'!B6469,'Docs Signed Input'!E:E,0)),"N")</f>
        <v>N</v>
      </c>
      <c r="I6469" s="7" t="str">
        <f>IF('Master Input'!Q6469 &lt;&gt; "",'Master Input'!Q6469,"")</f>
        <v/>
      </c>
    </row>
    <row r="6470" spans="1:9" x14ac:dyDescent="0.3">
      <c r="A6470" t="str">
        <f>IF('Master Input'!A6470 &lt;&gt; "",'Master Input'!A6470,"")</f>
        <v/>
      </c>
      <c r="B6470" s="7" t="str">
        <f>IF('Master Input'!B6470 &lt;&gt; "",'Master Input'!B6470,"")</f>
        <v/>
      </c>
      <c r="C6470" s="7" t="str">
        <f>IF('Master Input'!C6470 &lt;&gt; "",'Master Input'!C6470,"")</f>
        <v/>
      </c>
      <c r="D6470" t="str">
        <f>IF('Master Input'!D6470 &lt;&gt; "",'Master Input'!D6470,"")</f>
        <v/>
      </c>
      <c r="E6470" s="7" t="str">
        <f>IF('Master Input'!E6470 &lt;&gt; "",'Master Input'!E6470,"")</f>
        <v/>
      </c>
      <c r="F6470" s="58" t="str">
        <f>IF('Master Input'!G6470 &lt;&gt; "",'Master Input'!G6470, "")</f>
        <v/>
      </c>
      <c r="G6470" s="18" t="str">
        <f>IFERROR(INDEX('Docs Signed Input'!B:B,MATCH('Nate''s Evolution'!$B6470,'Docs Signed Input'!E:E,0)),"N")</f>
        <v>N</v>
      </c>
      <c r="H6470" s="18" t="str">
        <f>IFERROR(INDEX('Docs Signed Input'!C:C,MATCH('Nate''s Evolution'!B6470,'Docs Signed Input'!E:E,0)),"N")</f>
        <v>N</v>
      </c>
      <c r="I6470" s="7" t="str">
        <f>IF('Master Input'!Q6470 &lt;&gt; "",'Master Input'!Q6470,"")</f>
        <v/>
      </c>
    </row>
    <row r="6471" spans="1:9" x14ac:dyDescent="0.3">
      <c r="B6471" s="7"/>
      <c r="C6471" s="7"/>
      <c r="E6471" s="7"/>
      <c r="F6471" s="58"/>
      <c r="G6471" s="18"/>
      <c r="H6471" s="18"/>
    </row>
    <row r="6472" spans="1:9" x14ac:dyDescent="0.3">
      <c r="B6472" s="7"/>
      <c r="C6472" s="7"/>
      <c r="E6472" s="7"/>
      <c r="F6472" s="58"/>
      <c r="G6472" s="18"/>
      <c r="H6472" s="18"/>
    </row>
    <row r="6473" spans="1:9" x14ac:dyDescent="0.3">
      <c r="B6473" s="7"/>
      <c r="C6473" s="7"/>
      <c r="E6473" s="7"/>
      <c r="F6473" s="58"/>
      <c r="G6473" s="18"/>
      <c r="H6473" s="18"/>
    </row>
    <row r="6474" spans="1:9" x14ac:dyDescent="0.3">
      <c r="B6474" s="7"/>
      <c r="C6474" s="7"/>
      <c r="E6474" s="7"/>
      <c r="F6474" s="58"/>
      <c r="G6474" s="18"/>
      <c r="H6474" s="18"/>
    </row>
    <row r="6475" spans="1:9" x14ac:dyDescent="0.3">
      <c r="B6475" s="7"/>
      <c r="C6475" s="7"/>
      <c r="E6475" s="7"/>
      <c r="F6475" s="58"/>
      <c r="G6475" s="18"/>
      <c r="H6475" s="18"/>
    </row>
    <row r="6476" spans="1:9" x14ac:dyDescent="0.3">
      <c r="B6476" s="7"/>
      <c r="C6476" s="7"/>
      <c r="E6476" s="7"/>
      <c r="F6476" s="58"/>
      <c r="G6476" s="18"/>
      <c r="H6476" s="18"/>
    </row>
    <row r="6477" spans="1:9" x14ac:dyDescent="0.3">
      <c r="B6477" s="7"/>
      <c r="C6477" s="7"/>
      <c r="E6477" s="7"/>
      <c r="F6477" s="58"/>
      <c r="G6477" s="18"/>
      <c r="H6477" s="18"/>
    </row>
    <row r="6478" spans="1:9" x14ac:dyDescent="0.3">
      <c r="B6478" s="7"/>
      <c r="C6478" s="7"/>
      <c r="E6478" s="7"/>
      <c r="F6478" s="58"/>
      <c r="G6478" s="18"/>
      <c r="H6478" s="18"/>
    </row>
    <row r="6479" spans="1:9" x14ac:dyDescent="0.3">
      <c r="B6479" s="7"/>
      <c r="C6479" s="7"/>
      <c r="E6479" s="7"/>
      <c r="F6479" s="58"/>
      <c r="G6479" s="18"/>
      <c r="H6479" s="18"/>
    </row>
    <row r="6480" spans="1:9" x14ac:dyDescent="0.3">
      <c r="B6480" s="7"/>
      <c r="C6480" s="7"/>
      <c r="E6480" s="7"/>
      <c r="F6480" s="58"/>
      <c r="G6480" s="18"/>
      <c r="H6480" s="18"/>
    </row>
    <row r="6481" spans="2:8" x14ac:dyDescent="0.3">
      <c r="B6481" s="7"/>
      <c r="C6481" s="7"/>
      <c r="E6481" s="7"/>
      <c r="F6481" s="58"/>
      <c r="G6481" s="18"/>
      <c r="H6481" s="18"/>
    </row>
    <row r="6482" spans="2:8" x14ac:dyDescent="0.3">
      <c r="B6482" s="7"/>
      <c r="C6482" s="7"/>
      <c r="E6482" s="7"/>
      <c r="F6482" s="58"/>
      <c r="G6482" s="18"/>
      <c r="H6482" s="18"/>
    </row>
  </sheetData>
  <autoFilter ref="A1:I647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5421" activePane="bottomLeft" state="frozen"/>
      <selection pane="bottomLeft" activeCell="B5458" sqref="B5458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3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8">
        <v>41913</v>
      </c>
      <c r="G2" s="18">
        <v>41925</v>
      </c>
      <c r="H2" s="18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3">
      <c r="A3" t="s">
        <v>12745</v>
      </c>
      <c r="B3" t="s">
        <v>12652</v>
      </c>
      <c r="C3">
        <v>5.8650000000000002</v>
      </c>
      <c r="D3" t="s">
        <v>3893</v>
      </c>
      <c r="E3" t="s">
        <v>3989</v>
      </c>
      <c r="F3" s="18">
        <v>42005</v>
      </c>
      <c r="G3" s="18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11563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3">
      <c r="A4" t="s">
        <v>13125</v>
      </c>
      <c r="B4" t="s">
        <v>13126</v>
      </c>
      <c r="C4">
        <v>5.8650000000000002</v>
      </c>
      <c r="D4" t="s">
        <v>3893</v>
      </c>
      <c r="E4" t="s">
        <v>3989</v>
      </c>
      <c r="F4" s="18">
        <v>42005</v>
      </c>
      <c r="G4" s="18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11563</v>
      </c>
      <c r="Q4" t="s">
        <v>12496</v>
      </c>
      <c r="R4">
        <v>2</v>
      </c>
      <c r="V4" t="b">
        <v>1</v>
      </c>
      <c r="W4" s="6">
        <v>42037.431944444441</v>
      </c>
    </row>
    <row r="5" spans="1:23" x14ac:dyDescent="0.3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8">
        <v>41852</v>
      </c>
      <c r="G5" s="18">
        <v>41865</v>
      </c>
      <c r="H5" s="18">
        <v>41876</v>
      </c>
      <c r="I5" s="18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3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8">
        <v>41730</v>
      </c>
      <c r="G6" s="18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3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8">
        <v>41760</v>
      </c>
      <c r="G7" s="18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3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8">
        <v>41791</v>
      </c>
      <c r="G8" s="18">
        <v>41820</v>
      </c>
      <c r="H8" s="18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3">
      <c r="A9" t="s">
        <v>12286</v>
      </c>
      <c r="B9" t="s">
        <v>526</v>
      </c>
      <c r="C9">
        <v>13.5</v>
      </c>
      <c r="D9" t="s">
        <v>3893</v>
      </c>
      <c r="E9" t="s">
        <v>3916</v>
      </c>
      <c r="F9" s="18">
        <v>41883</v>
      </c>
      <c r="G9" s="18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3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8">
        <v>41913</v>
      </c>
      <c r="G10" s="18">
        <v>41913</v>
      </c>
      <c r="J10" t="s">
        <v>2258</v>
      </c>
      <c r="K10" t="s">
        <v>13127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3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8">
        <v>41791</v>
      </c>
      <c r="G11" s="18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3">
      <c r="A12" t="s">
        <v>12755</v>
      </c>
      <c r="B12" t="s">
        <v>12663</v>
      </c>
      <c r="C12">
        <v>16.25</v>
      </c>
      <c r="D12" t="s">
        <v>3893</v>
      </c>
      <c r="E12" t="s">
        <v>3894</v>
      </c>
      <c r="F12" s="18">
        <v>42005</v>
      </c>
      <c r="G12" s="18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11563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3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8">
        <v>41913</v>
      </c>
      <c r="G13" s="18">
        <v>41929</v>
      </c>
      <c r="H13" s="18">
        <v>41991</v>
      </c>
      <c r="I13" s="18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3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8">
        <v>41883</v>
      </c>
      <c r="G14" s="18">
        <v>41900</v>
      </c>
      <c r="H14" s="18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3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8">
        <v>41821</v>
      </c>
      <c r="G15" s="18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3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8">
        <v>41913</v>
      </c>
      <c r="G16" s="18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3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8">
        <v>41791</v>
      </c>
      <c r="G17" s="18">
        <v>41817</v>
      </c>
      <c r="H17" s="18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3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8">
        <v>41913</v>
      </c>
      <c r="G18" s="18">
        <v>41928</v>
      </c>
      <c r="H18" s="18">
        <v>41981</v>
      </c>
      <c r="I18" s="18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3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8">
        <v>41944</v>
      </c>
      <c r="G19" s="18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3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8">
        <v>41791</v>
      </c>
      <c r="G20" s="18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3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8">
        <v>41852</v>
      </c>
      <c r="G21" s="18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3">
      <c r="A22" t="s">
        <v>13128</v>
      </c>
      <c r="B22" t="s">
        <v>13129</v>
      </c>
      <c r="C22">
        <v>11.22</v>
      </c>
      <c r="D22" t="s">
        <v>3893</v>
      </c>
      <c r="E22" t="s">
        <v>3989</v>
      </c>
      <c r="F22" s="18">
        <v>42005</v>
      </c>
      <c r="G22" s="18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11563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3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8">
        <v>41944</v>
      </c>
      <c r="G23" s="18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3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8">
        <v>41821</v>
      </c>
      <c r="G24" s="18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3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8">
        <v>41944</v>
      </c>
      <c r="G25" s="18">
        <v>41947</v>
      </c>
      <c r="H25" s="18">
        <v>41950</v>
      </c>
      <c r="I25" s="18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3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8">
        <v>41944</v>
      </c>
      <c r="G26" s="18">
        <v>41947</v>
      </c>
      <c r="H26" s="18">
        <v>41949</v>
      </c>
      <c r="I26" s="18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3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8">
        <v>41944</v>
      </c>
      <c r="G27" s="18">
        <v>41953</v>
      </c>
      <c r="H27" s="18">
        <v>41955</v>
      </c>
      <c r="I27" s="18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3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8">
        <v>41883</v>
      </c>
      <c r="G28" s="18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3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8">
        <v>41730</v>
      </c>
      <c r="G29" s="18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3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8">
        <v>41760</v>
      </c>
      <c r="G30" s="18">
        <v>41773</v>
      </c>
      <c r="H30" s="18">
        <v>41801</v>
      </c>
      <c r="I30" s="18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3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8">
        <v>41760</v>
      </c>
      <c r="G31" s="18">
        <v>41764</v>
      </c>
      <c r="H31" s="18">
        <v>41879</v>
      </c>
      <c r="I31" s="18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3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8">
        <v>41760</v>
      </c>
      <c r="G32" s="18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3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8">
        <v>41699</v>
      </c>
      <c r="G33" s="18">
        <v>41727</v>
      </c>
      <c r="H33" s="18">
        <v>41738</v>
      </c>
      <c r="I33" s="18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3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8">
        <v>41852</v>
      </c>
      <c r="G34" s="18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3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8">
        <v>41760</v>
      </c>
      <c r="G35" s="18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3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8">
        <v>41913</v>
      </c>
      <c r="G36" s="18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3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8">
        <v>41730</v>
      </c>
      <c r="G37" s="18">
        <v>41734</v>
      </c>
      <c r="H37" s="18">
        <v>41779</v>
      </c>
      <c r="I37" s="18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3">
      <c r="A38" t="s">
        <v>13130</v>
      </c>
      <c r="B38" t="s">
        <v>13131</v>
      </c>
      <c r="C38">
        <v>2.75</v>
      </c>
      <c r="D38" t="s">
        <v>3893</v>
      </c>
      <c r="E38" t="s">
        <v>3989</v>
      </c>
      <c r="F38" s="18">
        <v>42005</v>
      </c>
      <c r="G38" s="18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11563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3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8">
        <v>41852</v>
      </c>
      <c r="G39" s="18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3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8">
        <v>41699</v>
      </c>
      <c r="G40" s="18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3">
      <c r="A41" t="s">
        <v>13617</v>
      </c>
      <c r="B41" t="s">
        <v>13618</v>
      </c>
      <c r="C41">
        <v>10.92</v>
      </c>
      <c r="D41" t="s">
        <v>3893</v>
      </c>
      <c r="E41" t="s">
        <v>4117</v>
      </c>
      <c r="F41" s="18">
        <v>42005</v>
      </c>
      <c r="G41" s="18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3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8">
        <v>41944</v>
      </c>
      <c r="G42" s="18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3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8">
        <v>41791</v>
      </c>
      <c r="G43" s="18">
        <v>41802</v>
      </c>
      <c r="H43" s="18">
        <v>41857</v>
      </c>
      <c r="I43" s="18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3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8">
        <v>41974</v>
      </c>
      <c r="G44" s="18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3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8">
        <v>41730</v>
      </c>
      <c r="G45" s="18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3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8">
        <v>41821</v>
      </c>
      <c r="G46" s="18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3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8">
        <v>41760</v>
      </c>
      <c r="G47" s="18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3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8">
        <v>41944</v>
      </c>
      <c r="G48" s="18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3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8">
        <v>41821</v>
      </c>
      <c r="G49" s="18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3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8">
        <v>41760</v>
      </c>
      <c r="G50" s="18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3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8">
        <v>41913</v>
      </c>
      <c r="G51" s="18">
        <v>41928</v>
      </c>
      <c r="J51" t="s">
        <v>2258</v>
      </c>
      <c r="K51" t="s">
        <v>12976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3">
      <c r="A52" t="s">
        <v>13132</v>
      </c>
      <c r="B52" t="s">
        <v>13068</v>
      </c>
      <c r="C52">
        <v>6.25</v>
      </c>
      <c r="D52" t="s">
        <v>3893</v>
      </c>
      <c r="E52" t="s">
        <v>3894</v>
      </c>
      <c r="F52" s="18">
        <v>42005</v>
      </c>
      <c r="G52" s="18">
        <v>42021</v>
      </c>
      <c r="J52" t="s">
        <v>2258</v>
      </c>
      <c r="K52" t="s">
        <v>12976</v>
      </c>
      <c r="L52">
        <v>6.25</v>
      </c>
      <c r="M52">
        <v>6.375</v>
      </c>
      <c r="N52" s="6">
        <v>42035.818124999998</v>
      </c>
      <c r="O52" t="s">
        <v>3896</v>
      </c>
      <c r="P52" t="s">
        <v>11563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3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8">
        <v>41944</v>
      </c>
      <c r="G53" s="18">
        <v>41954</v>
      </c>
      <c r="J53" t="s">
        <v>2258</v>
      </c>
      <c r="K53" t="s">
        <v>12976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3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8">
        <v>41760</v>
      </c>
      <c r="G54" s="18">
        <v>41781</v>
      </c>
      <c r="H54" s="18">
        <v>41820</v>
      </c>
      <c r="I54" s="18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3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8">
        <v>41791</v>
      </c>
      <c r="G55" s="18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3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8">
        <v>41974</v>
      </c>
      <c r="G56" s="18">
        <v>41979</v>
      </c>
      <c r="H56" s="18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3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8">
        <v>41821</v>
      </c>
      <c r="G57" s="18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3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8">
        <v>41883</v>
      </c>
      <c r="G58" s="18">
        <v>41902</v>
      </c>
      <c r="H58" s="18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3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8">
        <v>41760</v>
      </c>
      <c r="G59" s="18">
        <v>41769</v>
      </c>
      <c r="H59" s="18">
        <v>41790</v>
      </c>
      <c r="I59" s="18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3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8">
        <v>41730</v>
      </c>
      <c r="G60" s="18">
        <v>41753</v>
      </c>
      <c r="H60" s="18">
        <v>41902</v>
      </c>
      <c r="I60" s="18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3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8">
        <v>41913</v>
      </c>
      <c r="G61" s="18">
        <v>41925</v>
      </c>
      <c r="H61" s="18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3">
      <c r="A62" t="s">
        <v>12124</v>
      </c>
      <c r="B62" t="s">
        <v>12125</v>
      </c>
      <c r="C62">
        <v>5.25</v>
      </c>
      <c r="D62" t="s">
        <v>3922</v>
      </c>
      <c r="E62" t="s">
        <v>3985</v>
      </c>
      <c r="F62" s="18">
        <v>41974</v>
      </c>
      <c r="G62" s="18">
        <v>41992</v>
      </c>
      <c r="H62" s="18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11455</v>
      </c>
      <c r="R62">
        <v>20</v>
      </c>
      <c r="V62" t="b">
        <v>1</v>
      </c>
      <c r="W62" s="6">
        <v>42037.431944444441</v>
      </c>
    </row>
    <row r="63" spans="1:23" x14ac:dyDescent="0.3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8">
        <v>41699</v>
      </c>
      <c r="G63" s="18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3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8">
        <v>41944</v>
      </c>
      <c r="G64" s="18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3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8">
        <v>41913</v>
      </c>
      <c r="G65" s="18">
        <v>41918</v>
      </c>
      <c r="H65" s="18">
        <v>41928</v>
      </c>
      <c r="I65" s="18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3">
      <c r="A66" t="s">
        <v>12358</v>
      </c>
      <c r="B66" t="s">
        <v>12359</v>
      </c>
      <c r="C66">
        <v>5.8650000000000002</v>
      </c>
      <c r="D66" t="s">
        <v>3893</v>
      </c>
      <c r="E66" t="s">
        <v>3894</v>
      </c>
      <c r="F66" s="18">
        <v>41974</v>
      </c>
      <c r="G66" s="18">
        <v>42002</v>
      </c>
      <c r="J66" t="s">
        <v>2258</v>
      </c>
      <c r="K66" t="s">
        <v>12976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11687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3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8">
        <v>41883</v>
      </c>
      <c r="G67" s="18">
        <v>41898</v>
      </c>
      <c r="H67" s="18">
        <v>41950</v>
      </c>
      <c r="I67" s="18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3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8">
        <v>41883</v>
      </c>
      <c r="G68" s="18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3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8">
        <v>41760</v>
      </c>
      <c r="G69" s="18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3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8">
        <v>41944</v>
      </c>
      <c r="G70" s="18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3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8">
        <v>41821</v>
      </c>
      <c r="G71" s="18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3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8">
        <v>41913</v>
      </c>
      <c r="G72" s="18">
        <v>41923</v>
      </c>
      <c r="H72" s="18">
        <v>41931</v>
      </c>
      <c r="I72" s="18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3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8">
        <v>41913</v>
      </c>
      <c r="G73" s="18">
        <v>41933</v>
      </c>
      <c r="H73" s="18">
        <v>41939</v>
      </c>
      <c r="I73" s="18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3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8">
        <v>41944</v>
      </c>
      <c r="G74" s="18">
        <v>41955</v>
      </c>
      <c r="H74" s="18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3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8">
        <v>41760</v>
      </c>
      <c r="G75" s="18">
        <v>41774</v>
      </c>
      <c r="H75" s="18">
        <v>41911</v>
      </c>
      <c r="I75" s="18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3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8">
        <v>41883</v>
      </c>
      <c r="G76" s="18">
        <v>41905</v>
      </c>
      <c r="H76" s="18">
        <v>41925</v>
      </c>
      <c r="I76" s="18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3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8">
        <v>41821</v>
      </c>
      <c r="G77" s="18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3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8">
        <v>41913</v>
      </c>
      <c r="G78" s="18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3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8">
        <v>41791</v>
      </c>
      <c r="G79" s="18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3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8">
        <v>41699</v>
      </c>
      <c r="G80" s="18">
        <v>41718</v>
      </c>
      <c r="H80" s="18">
        <v>41816</v>
      </c>
      <c r="I80" s="18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3">
      <c r="A81" t="s">
        <v>12360</v>
      </c>
      <c r="B81" t="s">
        <v>12361</v>
      </c>
      <c r="C81">
        <v>5.2</v>
      </c>
      <c r="D81" t="s">
        <v>3900</v>
      </c>
      <c r="E81" t="s">
        <v>3960</v>
      </c>
      <c r="F81" s="18">
        <v>42005</v>
      </c>
      <c r="G81" s="18">
        <v>42007</v>
      </c>
      <c r="H81" s="18">
        <v>42020</v>
      </c>
      <c r="I81" s="18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11563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3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8">
        <v>41883</v>
      </c>
      <c r="G82" s="18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3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8">
        <v>41760</v>
      </c>
      <c r="G83" s="18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3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8">
        <v>41791</v>
      </c>
      <c r="G84" s="18">
        <v>41794</v>
      </c>
      <c r="H84" s="18">
        <v>41842</v>
      </c>
      <c r="I84" s="18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3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8">
        <v>41944</v>
      </c>
      <c r="G85" s="18">
        <v>41955</v>
      </c>
      <c r="H85" s="18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3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8">
        <v>41944</v>
      </c>
      <c r="G86" s="18">
        <v>41967</v>
      </c>
      <c r="H86" s="18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3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8">
        <v>41944</v>
      </c>
      <c r="G87" s="18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3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8">
        <v>41821</v>
      </c>
      <c r="G88" s="18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3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8">
        <v>41883</v>
      </c>
      <c r="G89" s="18">
        <v>41883</v>
      </c>
      <c r="H89" s="18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3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8">
        <v>41760</v>
      </c>
      <c r="G90" s="18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3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8">
        <v>41852</v>
      </c>
      <c r="G91" s="18">
        <v>41864</v>
      </c>
      <c r="H91" s="18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3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8">
        <v>41821</v>
      </c>
      <c r="G92" s="18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3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8">
        <v>41913</v>
      </c>
      <c r="G93" s="18">
        <v>41937</v>
      </c>
      <c r="H93" s="18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3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8">
        <v>41852</v>
      </c>
      <c r="G94" s="18">
        <v>41879</v>
      </c>
      <c r="H94" s="18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3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8">
        <v>41760</v>
      </c>
      <c r="G95" s="18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3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8">
        <v>41760</v>
      </c>
      <c r="G96" s="18">
        <v>41790</v>
      </c>
      <c r="H96" s="18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3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8">
        <v>41730</v>
      </c>
      <c r="G97" s="18">
        <v>41748</v>
      </c>
      <c r="H97" s="18">
        <v>41815</v>
      </c>
      <c r="I97" s="18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3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8">
        <v>41760</v>
      </c>
      <c r="G98" s="18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3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8">
        <v>41760</v>
      </c>
      <c r="G99" s="18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3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8">
        <v>41791</v>
      </c>
      <c r="G100" s="18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3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8">
        <v>41852</v>
      </c>
      <c r="G101" s="18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3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8">
        <v>41913</v>
      </c>
      <c r="G102" s="18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3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8">
        <v>41852</v>
      </c>
      <c r="G103" s="18">
        <v>41859</v>
      </c>
      <c r="H103" s="18">
        <v>41885</v>
      </c>
      <c r="I103" s="18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3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8">
        <v>41883</v>
      </c>
      <c r="G104" s="18">
        <v>41888</v>
      </c>
      <c r="H104" s="18">
        <v>41904</v>
      </c>
      <c r="I104" s="18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3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8">
        <v>41913</v>
      </c>
      <c r="G105" s="18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3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8">
        <v>41944</v>
      </c>
      <c r="G106" s="18">
        <v>41965</v>
      </c>
      <c r="H106" s="18">
        <v>41973</v>
      </c>
      <c r="I106" s="18">
        <v>42031</v>
      </c>
      <c r="J106" t="s">
        <v>2258</v>
      </c>
      <c r="K106" t="s">
        <v>12976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3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8">
        <v>41944</v>
      </c>
      <c r="G107" s="18">
        <v>41964</v>
      </c>
      <c r="H107" s="18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3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8">
        <v>41913</v>
      </c>
      <c r="G108" s="18">
        <v>41926</v>
      </c>
      <c r="H108" s="18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3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8">
        <v>41730</v>
      </c>
      <c r="G109" s="18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3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8">
        <v>41821</v>
      </c>
      <c r="G110" s="18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3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8">
        <v>41944</v>
      </c>
      <c r="G111" s="18">
        <v>41951</v>
      </c>
      <c r="H111" s="18">
        <v>41962</v>
      </c>
      <c r="I111" s="18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3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8">
        <v>41883</v>
      </c>
      <c r="G112" s="18">
        <v>41894</v>
      </c>
      <c r="H112" s="18">
        <v>41908</v>
      </c>
      <c r="I112" s="18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3">
      <c r="A113" t="s">
        <v>12980</v>
      </c>
      <c r="B113" t="s">
        <v>12919</v>
      </c>
      <c r="C113">
        <v>4.5</v>
      </c>
      <c r="D113" t="s">
        <v>3893</v>
      </c>
      <c r="E113" t="s">
        <v>3894</v>
      </c>
      <c r="F113" s="18">
        <v>42005</v>
      </c>
      <c r="G113" s="18">
        <v>42019</v>
      </c>
      <c r="J113" t="s">
        <v>2258</v>
      </c>
      <c r="K113" t="s">
        <v>12976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11563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3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8">
        <v>41821</v>
      </c>
      <c r="G114" s="18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3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8">
        <v>41699</v>
      </c>
      <c r="G115" s="18">
        <v>41716</v>
      </c>
      <c r="H115" s="18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3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8">
        <v>41640</v>
      </c>
      <c r="G116" s="18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3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8">
        <v>41730</v>
      </c>
      <c r="G117" s="18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3">
      <c r="A118" t="s">
        <v>4105</v>
      </c>
      <c r="B118" t="s">
        <v>13619</v>
      </c>
      <c r="C118">
        <v>13.25</v>
      </c>
      <c r="D118" t="s">
        <v>3893</v>
      </c>
      <c r="E118" t="s">
        <v>3989</v>
      </c>
      <c r="F118" s="18">
        <v>42005</v>
      </c>
      <c r="G118" s="18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11811</v>
      </c>
      <c r="R118">
        <v>2</v>
      </c>
      <c r="V118" t="b">
        <v>1</v>
      </c>
      <c r="W118" s="6">
        <v>42037.431944444441</v>
      </c>
    </row>
    <row r="119" spans="1:23" x14ac:dyDescent="0.3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8">
        <v>41883</v>
      </c>
      <c r="G119" s="18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3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8">
        <v>41760</v>
      </c>
      <c r="G120" s="18">
        <v>41788</v>
      </c>
      <c r="H120" s="18">
        <v>41838</v>
      </c>
      <c r="I120" s="18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3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8">
        <v>41760</v>
      </c>
      <c r="G121" s="18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3">
      <c r="A122" t="s">
        <v>11528</v>
      </c>
      <c r="B122" t="s">
        <v>11529</v>
      </c>
      <c r="C122">
        <v>3</v>
      </c>
      <c r="D122" t="s">
        <v>3922</v>
      </c>
      <c r="E122" t="s">
        <v>3923</v>
      </c>
      <c r="F122" s="18">
        <v>41974</v>
      </c>
      <c r="G122" s="18">
        <v>41986</v>
      </c>
      <c r="H122" s="18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3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8">
        <v>41821</v>
      </c>
      <c r="G123" s="18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3">
      <c r="A124" t="s">
        <v>11530</v>
      </c>
      <c r="B124" t="s">
        <v>11531</v>
      </c>
      <c r="C124">
        <v>5.2</v>
      </c>
      <c r="D124" t="s">
        <v>3893</v>
      </c>
      <c r="E124" t="s">
        <v>3916</v>
      </c>
      <c r="F124" s="18">
        <v>41974</v>
      </c>
      <c r="G124" s="18">
        <v>41988</v>
      </c>
      <c r="J124" t="s">
        <v>2258</v>
      </c>
      <c r="K124" t="s">
        <v>12287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12118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3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8">
        <v>41974</v>
      </c>
      <c r="G125" s="18">
        <v>41974</v>
      </c>
      <c r="H125" s="18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3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8">
        <v>41791</v>
      </c>
      <c r="G126" s="18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3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8">
        <v>41852</v>
      </c>
      <c r="G127" s="18">
        <v>41867</v>
      </c>
      <c r="H127" s="18">
        <v>41880</v>
      </c>
      <c r="I127" s="18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3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8">
        <v>41883</v>
      </c>
      <c r="G128" s="18">
        <v>41911</v>
      </c>
      <c r="H128" s="18">
        <v>41922</v>
      </c>
      <c r="I128" s="18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3">
      <c r="A129" t="s">
        <v>12703</v>
      </c>
      <c r="B129" t="s">
        <v>12610</v>
      </c>
      <c r="C129">
        <v>5.98</v>
      </c>
      <c r="D129" t="s">
        <v>3922</v>
      </c>
      <c r="E129" t="s">
        <v>3985</v>
      </c>
      <c r="F129" s="18">
        <v>42005</v>
      </c>
      <c r="G129" s="18">
        <v>42013</v>
      </c>
      <c r="H129" s="18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3">
      <c r="A130" t="s">
        <v>12288</v>
      </c>
      <c r="B130" t="s">
        <v>12289</v>
      </c>
      <c r="C130">
        <v>4.335</v>
      </c>
      <c r="D130" t="s">
        <v>3893</v>
      </c>
      <c r="E130" t="s">
        <v>4117</v>
      </c>
      <c r="F130" s="18">
        <v>41974</v>
      </c>
      <c r="G130" s="18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11563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3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8">
        <v>41821</v>
      </c>
      <c r="G131" s="18">
        <v>41828</v>
      </c>
      <c r="H131" s="18">
        <v>41839</v>
      </c>
      <c r="I131" s="18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3">
      <c r="A132" t="s">
        <v>11532</v>
      </c>
      <c r="B132" t="s">
        <v>4126</v>
      </c>
      <c r="C132">
        <v>8.25</v>
      </c>
      <c r="D132" t="s">
        <v>3893</v>
      </c>
      <c r="E132" t="s">
        <v>3894</v>
      </c>
      <c r="F132" s="18">
        <v>41974</v>
      </c>
      <c r="G132" s="18">
        <v>41977</v>
      </c>
      <c r="J132" t="s">
        <v>2258</v>
      </c>
      <c r="K132" t="s">
        <v>12976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3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8">
        <v>41944</v>
      </c>
      <c r="G133" s="18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3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8">
        <v>41699</v>
      </c>
      <c r="G134" s="18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3">
      <c r="A135" t="s">
        <v>13010</v>
      </c>
      <c r="B135" t="s">
        <v>12951</v>
      </c>
      <c r="C135">
        <v>5.61</v>
      </c>
      <c r="D135" t="s">
        <v>3893</v>
      </c>
      <c r="E135" t="s">
        <v>3894</v>
      </c>
      <c r="F135" s="18">
        <v>42005</v>
      </c>
      <c r="G135" s="18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12496</v>
      </c>
      <c r="R135">
        <v>2</v>
      </c>
      <c r="V135" t="b">
        <v>1</v>
      </c>
      <c r="W135" s="6">
        <v>42037.431944444441</v>
      </c>
    </row>
    <row r="136" spans="1:23" x14ac:dyDescent="0.3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8">
        <v>41944</v>
      </c>
      <c r="G136" s="18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3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8">
        <v>41760</v>
      </c>
      <c r="G137" s="18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3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8">
        <v>41821</v>
      </c>
      <c r="G138" s="18">
        <v>41828</v>
      </c>
      <c r="H138" s="18">
        <v>41850</v>
      </c>
      <c r="I138" s="18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3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8">
        <v>41760</v>
      </c>
      <c r="G139" s="18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3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8">
        <v>41760</v>
      </c>
      <c r="G140" s="18">
        <v>41781</v>
      </c>
      <c r="H140" s="18">
        <v>41866</v>
      </c>
      <c r="I140" s="18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3">
      <c r="A141" t="s">
        <v>13620</v>
      </c>
      <c r="B141" t="s">
        <v>13621</v>
      </c>
      <c r="C141">
        <v>2.5499999999999998</v>
      </c>
      <c r="D141" t="s">
        <v>3893</v>
      </c>
      <c r="E141" t="s">
        <v>3989</v>
      </c>
      <c r="F141" s="18">
        <v>42005</v>
      </c>
      <c r="G141" s="18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11563</v>
      </c>
      <c r="Q141" t="s">
        <v>12267</v>
      </c>
      <c r="R141">
        <v>1</v>
      </c>
      <c r="V141" t="b">
        <v>1</v>
      </c>
      <c r="W141" s="6">
        <v>42037.431944444441</v>
      </c>
    </row>
    <row r="142" spans="1:23" x14ac:dyDescent="0.3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8">
        <v>41791</v>
      </c>
      <c r="G142" s="18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3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8">
        <v>41821</v>
      </c>
      <c r="G143" s="18">
        <v>41827</v>
      </c>
      <c r="H143" s="18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3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8">
        <v>41760</v>
      </c>
      <c r="G144" s="18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3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8">
        <v>41671</v>
      </c>
      <c r="G145" s="18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3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8">
        <v>41852</v>
      </c>
      <c r="G146" s="18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3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8">
        <v>41730</v>
      </c>
      <c r="G147" s="18">
        <v>41757</v>
      </c>
      <c r="H147" s="18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3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8">
        <v>41852</v>
      </c>
      <c r="G148" s="18">
        <v>41859</v>
      </c>
      <c r="H148" s="18">
        <v>41865</v>
      </c>
      <c r="I148" s="18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3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8">
        <v>41944</v>
      </c>
      <c r="G149" s="18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3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8">
        <v>41821</v>
      </c>
      <c r="G150" s="18">
        <v>41841</v>
      </c>
      <c r="H150" s="18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3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8">
        <v>41913</v>
      </c>
      <c r="G151" s="18">
        <v>41919</v>
      </c>
      <c r="H151" s="18">
        <v>41924</v>
      </c>
      <c r="I151" s="18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3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8">
        <v>41760</v>
      </c>
      <c r="G152" s="18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3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8">
        <v>41791</v>
      </c>
      <c r="G153" s="18">
        <v>41804</v>
      </c>
      <c r="H153" s="18">
        <v>41925</v>
      </c>
      <c r="I153" s="18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3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8">
        <v>41791</v>
      </c>
      <c r="G154" s="18">
        <v>41804</v>
      </c>
      <c r="H154" s="18">
        <v>41835</v>
      </c>
      <c r="I154" s="18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3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8">
        <v>41791</v>
      </c>
      <c r="G155" s="18">
        <v>41813</v>
      </c>
      <c r="H155" s="18">
        <v>41838</v>
      </c>
      <c r="I155" s="18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3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8">
        <v>41913</v>
      </c>
      <c r="G156" s="18">
        <v>41927</v>
      </c>
      <c r="J156" t="s">
        <v>2258</v>
      </c>
      <c r="K156" t="s">
        <v>12976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3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8">
        <v>41730</v>
      </c>
      <c r="G157" s="18">
        <v>41739</v>
      </c>
      <c r="H157" s="18">
        <v>41928</v>
      </c>
      <c r="I157" s="18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3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8">
        <v>41730</v>
      </c>
      <c r="G158" s="18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3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8">
        <v>41852</v>
      </c>
      <c r="G159" s="18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3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8">
        <v>41944</v>
      </c>
      <c r="G160" s="18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3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8">
        <v>41730</v>
      </c>
      <c r="G161" s="18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3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8">
        <v>41974</v>
      </c>
      <c r="G162" s="18">
        <v>41979</v>
      </c>
      <c r="H162" s="18">
        <v>41983</v>
      </c>
      <c r="I162" s="18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3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8">
        <v>41852</v>
      </c>
      <c r="G163" s="18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3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8">
        <v>41883</v>
      </c>
      <c r="G164" s="18">
        <v>41901</v>
      </c>
      <c r="H164" s="18">
        <v>41917</v>
      </c>
      <c r="I164" s="18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3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8">
        <v>41760</v>
      </c>
      <c r="G165" s="18">
        <v>41789</v>
      </c>
      <c r="H165" s="18">
        <v>41839</v>
      </c>
      <c r="I165" s="18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3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8">
        <v>41944</v>
      </c>
      <c r="G166" s="18">
        <v>41951</v>
      </c>
      <c r="H166" s="18">
        <v>41955</v>
      </c>
      <c r="I166" s="18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3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8">
        <v>41760</v>
      </c>
      <c r="G167" s="18">
        <v>41790</v>
      </c>
      <c r="H167" s="18">
        <v>41850</v>
      </c>
      <c r="I167" s="18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3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8">
        <v>41852</v>
      </c>
      <c r="G168" s="18">
        <v>41881</v>
      </c>
      <c r="H168" s="18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3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8">
        <v>41699</v>
      </c>
      <c r="G169" s="18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3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8">
        <v>41883</v>
      </c>
      <c r="G170" s="18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3">
      <c r="A171" t="s">
        <v>13622</v>
      </c>
      <c r="B171" t="s">
        <v>13623</v>
      </c>
      <c r="C171">
        <v>3.12</v>
      </c>
      <c r="D171" t="s">
        <v>3893</v>
      </c>
      <c r="E171" t="s">
        <v>3989</v>
      </c>
      <c r="F171" s="18">
        <v>42005</v>
      </c>
      <c r="G171" s="18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3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8">
        <v>41883</v>
      </c>
      <c r="G172" s="18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3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8">
        <v>41913</v>
      </c>
      <c r="G173" s="18">
        <v>41935</v>
      </c>
      <c r="H173" s="18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3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8">
        <v>41883</v>
      </c>
      <c r="G174" s="18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3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8">
        <v>41913</v>
      </c>
      <c r="G175" s="18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3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8">
        <v>41699</v>
      </c>
      <c r="G176" s="18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3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8">
        <v>41821</v>
      </c>
      <c r="G177" s="18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3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8">
        <v>41699</v>
      </c>
      <c r="G178" s="18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3">
      <c r="A179" t="s">
        <v>13133</v>
      </c>
      <c r="B179" t="s">
        <v>13134</v>
      </c>
      <c r="C179">
        <v>7.5</v>
      </c>
      <c r="D179" t="s">
        <v>3922</v>
      </c>
      <c r="E179" t="s">
        <v>3985</v>
      </c>
      <c r="F179" s="18">
        <v>42005</v>
      </c>
      <c r="G179" s="18">
        <v>42025</v>
      </c>
      <c r="H179" s="18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3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8">
        <v>41974</v>
      </c>
      <c r="G180" s="18">
        <v>41980</v>
      </c>
      <c r="H180" s="18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3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8">
        <v>41852</v>
      </c>
      <c r="G181" s="18">
        <v>41856</v>
      </c>
      <c r="H181" s="18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3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8">
        <v>41699</v>
      </c>
      <c r="G182" s="18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3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8">
        <v>41760</v>
      </c>
      <c r="G183" s="18">
        <v>41783</v>
      </c>
      <c r="H183" s="18">
        <v>41838</v>
      </c>
      <c r="I183" s="18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3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8">
        <v>41791</v>
      </c>
      <c r="G184" s="18">
        <v>41793</v>
      </c>
      <c r="H184" s="18">
        <v>41886</v>
      </c>
      <c r="I184" s="18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3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8">
        <v>41883</v>
      </c>
      <c r="G185" s="18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3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8">
        <v>41760</v>
      </c>
      <c r="G186" s="18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3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8">
        <v>41671</v>
      </c>
      <c r="G187" s="18">
        <v>41692</v>
      </c>
      <c r="H187" s="18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3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8">
        <v>41883</v>
      </c>
      <c r="G188" s="18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3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8">
        <v>41791</v>
      </c>
      <c r="G189" s="18">
        <v>41809</v>
      </c>
      <c r="H189" s="18">
        <v>41817</v>
      </c>
      <c r="I189" s="18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3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8">
        <v>41913</v>
      </c>
      <c r="G190" s="18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3">
      <c r="A191" t="s">
        <v>12704</v>
      </c>
      <c r="B191" t="s">
        <v>12611</v>
      </c>
      <c r="C191">
        <v>5</v>
      </c>
      <c r="D191" t="s">
        <v>3893</v>
      </c>
      <c r="E191" t="s">
        <v>3894</v>
      </c>
      <c r="F191" s="18">
        <v>42005</v>
      </c>
      <c r="G191" s="18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3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8">
        <v>41944</v>
      </c>
      <c r="G192" s="18">
        <v>41948</v>
      </c>
      <c r="H192" s="18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3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8">
        <v>41883</v>
      </c>
      <c r="G193" s="18">
        <v>41905</v>
      </c>
      <c r="H193" s="18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3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8">
        <v>41760</v>
      </c>
      <c r="G194" s="18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3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8">
        <v>41730</v>
      </c>
      <c r="G195" s="18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3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8">
        <v>41913</v>
      </c>
      <c r="G196" s="18">
        <v>41921</v>
      </c>
      <c r="H196" s="18">
        <v>41947</v>
      </c>
      <c r="I196" s="18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3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8">
        <v>41913</v>
      </c>
      <c r="G197" s="18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3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8">
        <v>41913</v>
      </c>
      <c r="G198" s="18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3">
      <c r="A199" t="s">
        <v>11533</v>
      </c>
      <c r="B199" t="s">
        <v>11534</v>
      </c>
      <c r="C199">
        <v>4.75</v>
      </c>
      <c r="D199" t="s">
        <v>3893</v>
      </c>
      <c r="E199" t="s">
        <v>4117</v>
      </c>
      <c r="F199" s="18">
        <v>41974</v>
      </c>
      <c r="G199" s="18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11563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3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8">
        <v>41821</v>
      </c>
      <c r="G200" s="18">
        <v>41823</v>
      </c>
      <c r="H200" s="18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3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8">
        <v>41791</v>
      </c>
      <c r="G201" s="18">
        <v>41793</v>
      </c>
      <c r="H201" s="18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3">
      <c r="A202" t="s">
        <v>4223</v>
      </c>
      <c r="B202" t="s">
        <v>166</v>
      </c>
      <c r="C202">
        <v>6</v>
      </c>
      <c r="D202" t="s">
        <v>3900</v>
      </c>
      <c r="E202" t="s">
        <v>13624</v>
      </c>
      <c r="F202" s="18">
        <v>41913</v>
      </c>
      <c r="G202" s="18">
        <v>41928</v>
      </c>
      <c r="H202" s="18">
        <v>41944</v>
      </c>
      <c r="I202" s="18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3">
      <c r="A203" t="s">
        <v>13135</v>
      </c>
      <c r="B203" t="s">
        <v>13063</v>
      </c>
      <c r="C203">
        <v>5.5</v>
      </c>
      <c r="D203" t="s">
        <v>3893</v>
      </c>
      <c r="E203" t="s">
        <v>3925</v>
      </c>
      <c r="F203" s="18">
        <v>42005</v>
      </c>
      <c r="G203" s="18">
        <v>42021</v>
      </c>
      <c r="H203" s="18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11563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3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8">
        <v>41791</v>
      </c>
      <c r="G204" s="18">
        <v>41794</v>
      </c>
      <c r="H204" s="18">
        <v>41822</v>
      </c>
      <c r="I204" s="18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3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8">
        <v>41852</v>
      </c>
      <c r="G205" s="18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3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8">
        <v>41699</v>
      </c>
      <c r="G206" s="18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3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8">
        <v>41944</v>
      </c>
      <c r="G207" s="18">
        <v>41947</v>
      </c>
      <c r="H207" s="18">
        <v>41955</v>
      </c>
      <c r="I207" s="18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3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8">
        <v>41760</v>
      </c>
      <c r="G208" s="18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3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8">
        <v>41791</v>
      </c>
      <c r="G209" s="18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3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8">
        <v>41760</v>
      </c>
      <c r="G210" s="18">
        <v>41779</v>
      </c>
      <c r="H210" s="18">
        <v>41849</v>
      </c>
      <c r="I210" s="18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3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8">
        <v>41883</v>
      </c>
      <c r="G211" s="18">
        <v>41907</v>
      </c>
      <c r="H211" s="18">
        <v>41936</v>
      </c>
      <c r="I211" s="18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3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8">
        <v>41760</v>
      </c>
      <c r="G212" s="18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3">
      <c r="A213" t="s">
        <v>12290</v>
      </c>
      <c r="B213" t="s">
        <v>12291</v>
      </c>
      <c r="C213">
        <v>4.59</v>
      </c>
      <c r="D213" t="s">
        <v>3900</v>
      </c>
      <c r="E213" t="s">
        <v>3960</v>
      </c>
      <c r="F213" s="18">
        <v>41974</v>
      </c>
      <c r="G213" s="18">
        <v>41996</v>
      </c>
      <c r="H213" s="18">
        <v>42016</v>
      </c>
      <c r="I213" s="18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3">
      <c r="A214" t="s">
        <v>11535</v>
      </c>
      <c r="B214" t="s">
        <v>11536</v>
      </c>
      <c r="C214">
        <v>3.3149999999999999</v>
      </c>
      <c r="D214" t="s">
        <v>3893</v>
      </c>
      <c r="E214" t="s">
        <v>3894</v>
      </c>
      <c r="F214" s="18">
        <v>41974</v>
      </c>
      <c r="G214" s="18">
        <v>41985</v>
      </c>
      <c r="H214" s="18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3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8">
        <v>41821</v>
      </c>
      <c r="G215" s="18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3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8">
        <v>41913</v>
      </c>
      <c r="G216" s="18">
        <v>41937</v>
      </c>
      <c r="H216" s="18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3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8">
        <v>41913</v>
      </c>
      <c r="G217" s="18">
        <v>41937</v>
      </c>
      <c r="H217" s="18">
        <v>41949</v>
      </c>
      <c r="I217" s="18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3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8">
        <v>41609</v>
      </c>
      <c r="G218" s="18">
        <v>41625</v>
      </c>
      <c r="H218" s="18">
        <v>41668</v>
      </c>
      <c r="I218" s="18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3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8">
        <v>41730</v>
      </c>
      <c r="G219" s="18">
        <v>41739</v>
      </c>
      <c r="H219" s="18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3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8">
        <v>41821</v>
      </c>
      <c r="G220" s="18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3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8">
        <v>41913</v>
      </c>
      <c r="G221" s="18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3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8">
        <v>41730</v>
      </c>
      <c r="G222" s="18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3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8">
        <v>41791</v>
      </c>
      <c r="G223" s="18">
        <v>41815</v>
      </c>
      <c r="H223" s="18">
        <v>41838</v>
      </c>
      <c r="I223" s="18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3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8">
        <v>41760</v>
      </c>
      <c r="G224" s="18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3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8">
        <v>41760</v>
      </c>
      <c r="G225" s="18">
        <v>41789</v>
      </c>
      <c r="H225" s="18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3">
      <c r="A226" t="s">
        <v>12978</v>
      </c>
      <c r="B226" t="s">
        <v>12917</v>
      </c>
      <c r="C226">
        <v>2.2949999999999999</v>
      </c>
      <c r="D226" t="s">
        <v>3893</v>
      </c>
      <c r="E226" t="s">
        <v>3894</v>
      </c>
      <c r="F226" s="18">
        <v>42005</v>
      </c>
      <c r="G226" s="18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12502</v>
      </c>
      <c r="R226">
        <v>2</v>
      </c>
      <c r="V226" t="b">
        <v>1</v>
      </c>
      <c r="W226" s="6">
        <v>42037.431944444441</v>
      </c>
    </row>
    <row r="227" spans="1:23" x14ac:dyDescent="0.3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8">
        <v>41791</v>
      </c>
      <c r="G227" s="18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3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8">
        <v>41852</v>
      </c>
      <c r="G228" s="18">
        <v>41864</v>
      </c>
      <c r="H228" s="18">
        <v>41876</v>
      </c>
      <c r="I228" s="18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3">
      <c r="A229" t="s">
        <v>11537</v>
      </c>
      <c r="B229" t="s">
        <v>11538</v>
      </c>
      <c r="C229">
        <v>6.12</v>
      </c>
      <c r="D229" t="s">
        <v>3922</v>
      </c>
      <c r="E229" t="s">
        <v>3951</v>
      </c>
      <c r="F229" s="18">
        <v>41974</v>
      </c>
      <c r="G229" s="18">
        <v>41981</v>
      </c>
      <c r="H229" s="18">
        <v>42007</v>
      </c>
      <c r="I229" s="18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3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8">
        <v>41883</v>
      </c>
      <c r="G230" s="18">
        <v>41901</v>
      </c>
      <c r="H230" s="18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3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8">
        <v>41760</v>
      </c>
      <c r="G231" s="18">
        <v>41769</v>
      </c>
      <c r="H231" s="18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3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8">
        <v>41791</v>
      </c>
      <c r="G232" s="18">
        <v>41800</v>
      </c>
      <c r="H232" s="18">
        <v>41837</v>
      </c>
      <c r="I232" s="18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3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8">
        <v>41883</v>
      </c>
      <c r="G233" s="18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3">
      <c r="A234" t="s">
        <v>13002</v>
      </c>
      <c r="B234" t="s">
        <v>12941</v>
      </c>
      <c r="C234">
        <v>7.14</v>
      </c>
      <c r="D234" t="s">
        <v>3893</v>
      </c>
      <c r="E234" t="s">
        <v>3925</v>
      </c>
      <c r="F234" s="18">
        <v>42005</v>
      </c>
      <c r="G234" s="18">
        <v>42018</v>
      </c>
      <c r="H234" s="18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3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8">
        <v>41883</v>
      </c>
      <c r="G235" s="18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3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8">
        <v>41760</v>
      </c>
      <c r="G236" s="18">
        <v>41771</v>
      </c>
      <c r="H236" s="18">
        <v>41827</v>
      </c>
      <c r="I236" s="18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3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8">
        <v>41821</v>
      </c>
      <c r="G237" s="18">
        <v>41822</v>
      </c>
      <c r="H237" s="18">
        <v>41848</v>
      </c>
      <c r="I237" s="18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3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8">
        <v>41852</v>
      </c>
      <c r="G238" s="18">
        <v>41881</v>
      </c>
      <c r="H238" s="18">
        <v>41975</v>
      </c>
      <c r="I238" s="18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3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8">
        <v>41944</v>
      </c>
      <c r="G239" s="18">
        <v>41966</v>
      </c>
      <c r="H239" s="18">
        <v>41973</v>
      </c>
      <c r="I239" s="18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3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8">
        <v>41852</v>
      </c>
      <c r="G240" s="18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3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8">
        <v>41913</v>
      </c>
      <c r="G241" s="18">
        <v>41920</v>
      </c>
      <c r="H241" s="18">
        <v>41925</v>
      </c>
      <c r="I241" s="18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3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8">
        <v>41730</v>
      </c>
      <c r="G242" s="18">
        <v>41757</v>
      </c>
      <c r="H242" s="18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3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8">
        <v>41821</v>
      </c>
      <c r="G243" s="18">
        <v>41829</v>
      </c>
      <c r="H243" s="18">
        <v>41900</v>
      </c>
      <c r="I243" s="18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3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8">
        <v>41852</v>
      </c>
      <c r="G244" s="18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3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8">
        <v>41913</v>
      </c>
      <c r="G245" s="18">
        <v>41934</v>
      </c>
      <c r="H245" s="18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3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8">
        <v>41791</v>
      </c>
      <c r="G246" s="18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3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8">
        <v>41791</v>
      </c>
      <c r="G247" s="18">
        <v>41792</v>
      </c>
      <c r="H247" s="18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3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8">
        <v>41821</v>
      </c>
      <c r="G248" s="18">
        <v>41831</v>
      </c>
      <c r="H248" s="18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3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8">
        <v>41671</v>
      </c>
      <c r="G249" s="18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3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8">
        <v>41760</v>
      </c>
      <c r="G250" s="18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3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8">
        <v>41760</v>
      </c>
      <c r="G251" s="18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3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8">
        <v>41852</v>
      </c>
      <c r="G252" s="18">
        <v>41867</v>
      </c>
      <c r="H252" s="18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3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8">
        <v>41852</v>
      </c>
      <c r="G253" s="18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3">
      <c r="A254" t="s">
        <v>13625</v>
      </c>
      <c r="B254" t="s">
        <v>13626</v>
      </c>
      <c r="C254">
        <v>11</v>
      </c>
      <c r="D254" t="s">
        <v>3893</v>
      </c>
      <c r="E254" t="s">
        <v>3989</v>
      </c>
      <c r="F254" s="18">
        <v>42005</v>
      </c>
      <c r="G254" s="18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3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8">
        <v>41821</v>
      </c>
      <c r="G255" s="18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3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8">
        <v>41699</v>
      </c>
      <c r="G256" s="18">
        <v>41719</v>
      </c>
      <c r="H256" s="18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3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8">
        <v>41913</v>
      </c>
      <c r="G257" s="18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3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8">
        <v>41974</v>
      </c>
      <c r="G258" s="18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3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8">
        <v>41821</v>
      </c>
      <c r="G259" s="18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3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8">
        <v>41883</v>
      </c>
      <c r="G260" s="18">
        <v>41909</v>
      </c>
      <c r="H260" s="18">
        <v>41914</v>
      </c>
      <c r="I260" s="18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3">
      <c r="A261" t="s">
        <v>12746</v>
      </c>
      <c r="B261" t="s">
        <v>12653</v>
      </c>
      <c r="C261">
        <v>9.9450000000000003</v>
      </c>
      <c r="D261" t="s">
        <v>3893</v>
      </c>
      <c r="E261" t="s">
        <v>4117</v>
      </c>
      <c r="F261" s="18">
        <v>42005</v>
      </c>
      <c r="G261" s="18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11563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3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8">
        <v>41852</v>
      </c>
      <c r="G262" s="18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3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8">
        <v>41883</v>
      </c>
      <c r="G263" s="18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3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8">
        <v>41913</v>
      </c>
      <c r="G264" s="18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3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8">
        <v>41944</v>
      </c>
      <c r="G265" s="18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3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8">
        <v>41760</v>
      </c>
      <c r="G266" s="18">
        <v>41773</v>
      </c>
      <c r="H266" s="18">
        <v>41791</v>
      </c>
      <c r="I266" s="18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3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8">
        <v>41883</v>
      </c>
      <c r="G267" s="18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3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8">
        <v>41944</v>
      </c>
      <c r="G268" s="18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3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8">
        <v>41883</v>
      </c>
      <c r="G269" s="18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3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8">
        <v>41579</v>
      </c>
      <c r="G270" s="18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3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8">
        <v>41883</v>
      </c>
      <c r="G271" s="18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3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8">
        <v>41883</v>
      </c>
      <c r="G272" s="18">
        <v>41911</v>
      </c>
      <c r="H272" s="18">
        <v>41920</v>
      </c>
      <c r="I272" s="18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3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8">
        <v>41821</v>
      </c>
      <c r="G273" s="18">
        <v>41841</v>
      </c>
      <c r="H273" s="18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3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8">
        <v>41821</v>
      </c>
      <c r="G274" s="18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3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8">
        <v>41944</v>
      </c>
      <c r="G275" s="18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3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8">
        <v>41852</v>
      </c>
      <c r="G276" s="18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3">
      <c r="A277" t="s">
        <v>11539</v>
      </c>
      <c r="B277" t="s">
        <v>11540</v>
      </c>
      <c r="C277">
        <v>7.25</v>
      </c>
      <c r="D277" t="s">
        <v>3922</v>
      </c>
      <c r="E277" t="s">
        <v>3985</v>
      </c>
      <c r="F277" s="18">
        <v>41974</v>
      </c>
      <c r="G277" s="18">
        <v>41981</v>
      </c>
      <c r="H277" s="18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3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8">
        <v>41730</v>
      </c>
      <c r="G278" s="18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3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8">
        <v>41821</v>
      </c>
      <c r="G279" s="18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3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8">
        <v>41852</v>
      </c>
      <c r="G280" s="18">
        <v>41874</v>
      </c>
      <c r="H280" s="18">
        <v>41926</v>
      </c>
      <c r="I280" s="18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3">
      <c r="A281" t="s">
        <v>13136</v>
      </c>
      <c r="B281" t="s">
        <v>13137</v>
      </c>
      <c r="C281">
        <v>5.8650000000000002</v>
      </c>
      <c r="D281" t="s">
        <v>3893</v>
      </c>
      <c r="E281" t="s">
        <v>3989</v>
      </c>
      <c r="F281" s="18">
        <v>42005</v>
      </c>
      <c r="G281" s="18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11563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3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8">
        <v>41852</v>
      </c>
      <c r="G282" s="18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3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8">
        <v>41699</v>
      </c>
      <c r="G283" s="18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3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8">
        <v>41852</v>
      </c>
      <c r="G284" s="18">
        <v>41860</v>
      </c>
      <c r="H284" s="18">
        <v>41887</v>
      </c>
      <c r="I284" s="18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3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8">
        <v>41852</v>
      </c>
      <c r="G285" s="18">
        <v>41867</v>
      </c>
      <c r="H285" s="18">
        <v>41876</v>
      </c>
      <c r="I285" s="18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3">
      <c r="A286" t="s">
        <v>11541</v>
      </c>
      <c r="B286" t="s">
        <v>11542</v>
      </c>
      <c r="C286">
        <v>4.75</v>
      </c>
      <c r="D286" t="s">
        <v>3893</v>
      </c>
      <c r="E286" t="s">
        <v>3989</v>
      </c>
      <c r="F286" s="18">
        <v>41974</v>
      </c>
      <c r="G286" s="18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3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8">
        <v>41640</v>
      </c>
      <c r="G287" s="18">
        <v>41656</v>
      </c>
      <c r="J287" t="s">
        <v>2258</v>
      </c>
      <c r="K287" t="s">
        <v>13040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3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8">
        <v>41852</v>
      </c>
      <c r="G288" s="18">
        <v>41870</v>
      </c>
      <c r="H288" s="18">
        <v>41879</v>
      </c>
      <c r="J288" t="s">
        <v>2258</v>
      </c>
      <c r="K288" t="s">
        <v>12976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3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8">
        <v>41913</v>
      </c>
      <c r="G289" s="18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3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8">
        <v>41730</v>
      </c>
      <c r="G290" s="18">
        <v>41745</v>
      </c>
      <c r="H290" s="18">
        <v>41779</v>
      </c>
      <c r="I290" s="18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3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8">
        <v>41730</v>
      </c>
      <c r="G291" s="18">
        <v>41757</v>
      </c>
      <c r="H291" s="18">
        <v>41827</v>
      </c>
      <c r="I291" s="18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3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8">
        <v>41699</v>
      </c>
      <c r="G292" s="18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3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8">
        <v>41730</v>
      </c>
      <c r="G293" s="18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3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8">
        <v>41791</v>
      </c>
      <c r="G294" s="18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3">
      <c r="A295" t="s">
        <v>13627</v>
      </c>
      <c r="B295" t="s">
        <v>13628</v>
      </c>
      <c r="C295">
        <v>7</v>
      </c>
      <c r="D295" t="s">
        <v>3893</v>
      </c>
      <c r="E295" t="s">
        <v>3925</v>
      </c>
      <c r="F295" s="18">
        <v>42005</v>
      </c>
      <c r="G295" s="18">
        <v>42032</v>
      </c>
      <c r="H295" s="18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11563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3">
      <c r="A296" t="s">
        <v>13629</v>
      </c>
      <c r="B296" t="s">
        <v>13630</v>
      </c>
      <c r="C296">
        <v>7.3949999999999996</v>
      </c>
      <c r="D296" t="s">
        <v>3893</v>
      </c>
      <c r="E296" t="s">
        <v>3989</v>
      </c>
      <c r="F296" s="18">
        <v>42005</v>
      </c>
      <c r="G296" s="18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12821</v>
      </c>
      <c r="R296">
        <v>1</v>
      </c>
      <c r="V296" t="b">
        <v>1</v>
      </c>
      <c r="W296" s="6">
        <v>42037.431944444441</v>
      </c>
    </row>
    <row r="297" spans="1:23" x14ac:dyDescent="0.3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8">
        <v>41791</v>
      </c>
      <c r="G297" s="18">
        <v>41803</v>
      </c>
      <c r="H297" s="18">
        <v>41851</v>
      </c>
      <c r="I297" s="18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3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8">
        <v>41913</v>
      </c>
      <c r="G298" s="18">
        <v>41920</v>
      </c>
      <c r="H298" s="18">
        <v>41922</v>
      </c>
      <c r="I298" s="18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3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8">
        <v>41913</v>
      </c>
      <c r="G299" s="18">
        <v>41922</v>
      </c>
      <c r="H299" s="18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3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8">
        <v>41791</v>
      </c>
      <c r="G300" s="18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3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8">
        <v>41730</v>
      </c>
      <c r="G301" s="18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3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8">
        <v>41883</v>
      </c>
      <c r="G302" s="18">
        <v>41897</v>
      </c>
      <c r="H302" s="18">
        <v>41903</v>
      </c>
      <c r="I302" s="18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3">
      <c r="A303" t="s">
        <v>11543</v>
      </c>
      <c r="B303" t="s">
        <v>11544</v>
      </c>
      <c r="C303">
        <v>11.25</v>
      </c>
      <c r="D303" t="s">
        <v>3893</v>
      </c>
      <c r="E303" t="s">
        <v>4117</v>
      </c>
      <c r="F303" s="18">
        <v>41974</v>
      </c>
      <c r="G303" s="18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3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8">
        <v>41791</v>
      </c>
      <c r="G304" s="18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3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8">
        <v>41913</v>
      </c>
      <c r="G305" s="18">
        <v>41919</v>
      </c>
      <c r="H305" s="18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3">
      <c r="A306" t="s">
        <v>11545</v>
      </c>
      <c r="B306" t="s">
        <v>11546</v>
      </c>
      <c r="C306">
        <v>5.75</v>
      </c>
      <c r="D306" t="s">
        <v>3893</v>
      </c>
      <c r="E306" t="s">
        <v>4117</v>
      </c>
      <c r="F306" s="18">
        <v>41974</v>
      </c>
      <c r="G306" s="18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3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8">
        <v>41852</v>
      </c>
      <c r="G307" s="18">
        <v>41867</v>
      </c>
      <c r="H307" s="18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3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8">
        <v>41730</v>
      </c>
      <c r="G308" s="18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3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8">
        <v>41852</v>
      </c>
      <c r="G309" s="18">
        <v>41859</v>
      </c>
      <c r="H309" s="18">
        <v>41874</v>
      </c>
      <c r="I309" s="18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3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8">
        <v>41791</v>
      </c>
      <c r="G310" s="18">
        <v>41794</v>
      </c>
      <c r="H310" s="18">
        <v>41842</v>
      </c>
      <c r="I310" s="18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3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8">
        <v>41730</v>
      </c>
      <c r="G311" s="18">
        <v>41757</v>
      </c>
      <c r="H311" s="18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3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8">
        <v>41760</v>
      </c>
      <c r="G312" s="18">
        <v>41783</v>
      </c>
      <c r="H312" s="18">
        <v>41813</v>
      </c>
      <c r="I312" s="18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3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8">
        <v>41730</v>
      </c>
      <c r="G313" s="18">
        <v>41757</v>
      </c>
      <c r="H313" s="18">
        <v>41778</v>
      </c>
      <c r="I313" s="18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3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8">
        <v>41852</v>
      </c>
      <c r="G314" s="18">
        <v>41871</v>
      </c>
      <c r="H314" s="18">
        <v>41882</v>
      </c>
      <c r="I314" s="18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3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8">
        <v>41821</v>
      </c>
      <c r="G315" s="18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3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8">
        <v>41913</v>
      </c>
      <c r="G316" s="18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3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8">
        <v>41821</v>
      </c>
      <c r="G317" s="18">
        <v>41821</v>
      </c>
      <c r="H317" s="18">
        <v>41859</v>
      </c>
      <c r="I317" s="18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3">
      <c r="A318" t="s">
        <v>12981</v>
      </c>
      <c r="B318" t="s">
        <v>12920</v>
      </c>
      <c r="C318">
        <v>4.59</v>
      </c>
      <c r="D318" t="s">
        <v>3893</v>
      </c>
      <c r="E318" t="s">
        <v>3989</v>
      </c>
      <c r="F318" s="18">
        <v>42005</v>
      </c>
      <c r="G318" s="18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11563</v>
      </c>
      <c r="Q318" t="s">
        <v>12122</v>
      </c>
      <c r="R318">
        <v>2</v>
      </c>
      <c r="V318" t="b">
        <v>1</v>
      </c>
      <c r="W318" s="6">
        <v>42037.431944444441</v>
      </c>
    </row>
    <row r="319" spans="1:23" x14ac:dyDescent="0.3">
      <c r="A319" t="s">
        <v>13138</v>
      </c>
      <c r="B319" t="s">
        <v>13139</v>
      </c>
      <c r="C319">
        <v>8.16</v>
      </c>
      <c r="D319" t="s">
        <v>3893</v>
      </c>
      <c r="E319" t="s">
        <v>3989</v>
      </c>
      <c r="F319" s="18">
        <v>42005</v>
      </c>
      <c r="G319" s="18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11563</v>
      </c>
      <c r="Q319" t="s">
        <v>11503</v>
      </c>
      <c r="R319">
        <v>2</v>
      </c>
      <c r="V319" t="b">
        <v>1</v>
      </c>
      <c r="W319" s="6">
        <v>42037.431944444441</v>
      </c>
    </row>
    <row r="320" spans="1:23" x14ac:dyDescent="0.3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8">
        <v>41791</v>
      </c>
      <c r="G320" s="18">
        <v>41813</v>
      </c>
      <c r="H320" s="18">
        <v>41853</v>
      </c>
      <c r="I320" s="18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3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8">
        <v>41791</v>
      </c>
      <c r="G321" s="18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3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8">
        <v>41791</v>
      </c>
      <c r="G322" s="18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3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8">
        <v>41883</v>
      </c>
      <c r="G323" s="18">
        <v>41890</v>
      </c>
      <c r="H323" s="18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3">
      <c r="A324" t="s">
        <v>12126</v>
      </c>
      <c r="B324" t="s">
        <v>12110</v>
      </c>
      <c r="C324">
        <v>4.08</v>
      </c>
      <c r="D324" t="s">
        <v>3893</v>
      </c>
      <c r="E324" t="s">
        <v>3989</v>
      </c>
      <c r="F324" s="18">
        <v>41974</v>
      </c>
      <c r="G324" s="18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3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8">
        <v>41791</v>
      </c>
      <c r="G325" s="18">
        <v>41816</v>
      </c>
      <c r="H325" s="18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3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8">
        <v>41791</v>
      </c>
      <c r="G326" s="18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3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8">
        <v>41699</v>
      </c>
      <c r="G327" s="18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3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8">
        <v>41883</v>
      </c>
      <c r="G328" s="18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3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8">
        <v>41760</v>
      </c>
      <c r="G329" s="18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3">
      <c r="A330" t="s">
        <v>12671</v>
      </c>
      <c r="B330" t="s">
        <v>12577</v>
      </c>
      <c r="C330">
        <v>5.46</v>
      </c>
      <c r="D330" t="s">
        <v>3893</v>
      </c>
      <c r="E330" t="s">
        <v>3894</v>
      </c>
      <c r="F330" s="18">
        <v>42005</v>
      </c>
      <c r="G330" s="18">
        <v>42014</v>
      </c>
      <c r="H330" s="18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3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8">
        <v>41821</v>
      </c>
      <c r="G331" s="18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3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8">
        <v>41791</v>
      </c>
      <c r="G332" s="18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3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8">
        <v>41883</v>
      </c>
      <c r="G333" s="18">
        <v>41901</v>
      </c>
      <c r="H333" s="18">
        <v>41905</v>
      </c>
      <c r="I333" s="18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3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8">
        <v>41730</v>
      </c>
      <c r="G334" s="18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3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8">
        <v>41913</v>
      </c>
      <c r="G335" s="18">
        <v>41919</v>
      </c>
      <c r="H335" s="18">
        <v>41934</v>
      </c>
      <c r="I335" s="18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3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8">
        <v>41913</v>
      </c>
      <c r="G336" s="18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3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8">
        <v>41760</v>
      </c>
      <c r="G337" s="18">
        <v>41768</v>
      </c>
      <c r="H337" s="18">
        <v>41800</v>
      </c>
      <c r="I337" s="18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3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8">
        <v>41760</v>
      </c>
      <c r="G338" s="18">
        <v>41768</v>
      </c>
      <c r="H338" s="18">
        <v>41875</v>
      </c>
      <c r="I338" s="18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3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8">
        <v>41944</v>
      </c>
      <c r="G339" s="18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3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8">
        <v>41821</v>
      </c>
      <c r="G340" s="18">
        <v>41831</v>
      </c>
      <c r="H340" s="18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3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8">
        <v>41699</v>
      </c>
      <c r="G341" s="18">
        <v>41710</v>
      </c>
      <c r="H341" s="18">
        <v>41752</v>
      </c>
      <c r="I341" s="18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3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8">
        <v>41852</v>
      </c>
      <c r="G342" s="18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3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8">
        <v>41913</v>
      </c>
      <c r="G343" s="18">
        <v>41941</v>
      </c>
      <c r="H343" s="18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3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8">
        <v>41852</v>
      </c>
      <c r="G344" s="18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3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8">
        <v>41760</v>
      </c>
      <c r="G345" s="18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3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8">
        <v>41791</v>
      </c>
      <c r="G346" s="18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3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8">
        <v>41913</v>
      </c>
      <c r="G347" s="18">
        <v>41921</v>
      </c>
      <c r="H347" s="18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3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8">
        <v>41730</v>
      </c>
      <c r="G348" s="18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3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8">
        <v>41791</v>
      </c>
      <c r="G349" s="18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3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8">
        <v>41791</v>
      </c>
      <c r="G350" s="18">
        <v>41795</v>
      </c>
      <c r="H350" s="18">
        <v>41878</v>
      </c>
      <c r="I350" s="18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3">
      <c r="A351" t="s">
        <v>12747</v>
      </c>
      <c r="B351" t="s">
        <v>12654</v>
      </c>
      <c r="C351">
        <v>15.75</v>
      </c>
      <c r="D351" t="s">
        <v>3893</v>
      </c>
      <c r="E351" t="s">
        <v>3894</v>
      </c>
      <c r="F351" s="18">
        <v>42005</v>
      </c>
      <c r="G351" s="18">
        <v>42010</v>
      </c>
      <c r="J351" t="s">
        <v>2258</v>
      </c>
      <c r="K351" t="s">
        <v>13127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3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8">
        <v>41852</v>
      </c>
      <c r="G352" s="18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3">
      <c r="A353" t="s">
        <v>13140</v>
      </c>
      <c r="B353" t="s">
        <v>13141</v>
      </c>
      <c r="C353">
        <v>3.8250000000000002</v>
      </c>
      <c r="D353" t="s">
        <v>3893</v>
      </c>
      <c r="E353" t="s">
        <v>3989</v>
      </c>
      <c r="F353" s="18">
        <v>42005</v>
      </c>
      <c r="G353" s="18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11563</v>
      </c>
      <c r="Q353" t="s">
        <v>12496</v>
      </c>
      <c r="R353">
        <v>2</v>
      </c>
      <c r="V353" t="b">
        <v>1</v>
      </c>
      <c r="W353" s="6">
        <v>42037.431944444441</v>
      </c>
    </row>
    <row r="354" spans="1:23" x14ac:dyDescent="0.3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8">
        <v>41791</v>
      </c>
      <c r="G354" s="18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3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8">
        <v>41760</v>
      </c>
      <c r="G355" s="18">
        <v>41774</v>
      </c>
      <c r="H355" s="18">
        <v>41849</v>
      </c>
      <c r="I355" s="18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3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8">
        <v>41821</v>
      </c>
      <c r="G356" s="18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3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8">
        <v>41852</v>
      </c>
      <c r="G357" s="18">
        <v>41860</v>
      </c>
      <c r="H357" s="18">
        <v>41891</v>
      </c>
      <c r="I357" s="18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3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8">
        <v>41821</v>
      </c>
      <c r="G358" s="18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3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8">
        <v>41883</v>
      </c>
      <c r="G359" s="18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3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8">
        <v>41852</v>
      </c>
      <c r="G360" s="18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3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8">
        <v>41913</v>
      </c>
      <c r="G361" s="18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3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8">
        <v>41760</v>
      </c>
      <c r="G362" s="18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3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8">
        <v>41913</v>
      </c>
      <c r="G363" s="18">
        <v>41929</v>
      </c>
      <c r="H363" s="18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3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8">
        <v>41852</v>
      </c>
      <c r="G364" s="18">
        <v>41858</v>
      </c>
      <c r="H364" s="18">
        <v>41869</v>
      </c>
      <c r="I364" s="18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3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8">
        <v>41852</v>
      </c>
      <c r="G365" s="18">
        <v>41881</v>
      </c>
      <c r="H365" s="18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3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8">
        <v>41760</v>
      </c>
      <c r="G366" s="18">
        <v>41782</v>
      </c>
      <c r="H366" s="18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3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8">
        <v>41821</v>
      </c>
      <c r="G367" s="18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3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8">
        <v>41760</v>
      </c>
      <c r="G368" s="18">
        <v>41779</v>
      </c>
      <c r="H368" s="18">
        <v>41816</v>
      </c>
      <c r="I368" s="18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3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8">
        <v>41852</v>
      </c>
      <c r="G369" s="18">
        <v>41855</v>
      </c>
      <c r="H369" s="18">
        <v>41865</v>
      </c>
      <c r="I369" s="18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3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8">
        <v>41944</v>
      </c>
      <c r="G370" s="18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3">
      <c r="A371" t="s">
        <v>13142</v>
      </c>
      <c r="B371" t="s">
        <v>13143</v>
      </c>
      <c r="C371">
        <v>8.16</v>
      </c>
      <c r="D371" t="s">
        <v>2230</v>
      </c>
      <c r="E371" t="s">
        <v>3984</v>
      </c>
      <c r="F371" s="18">
        <v>42005</v>
      </c>
      <c r="G371" s="18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11563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3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8">
        <v>41974</v>
      </c>
      <c r="G372" s="18">
        <v>41977</v>
      </c>
      <c r="H372" s="18">
        <v>41990</v>
      </c>
      <c r="I372" s="18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3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8">
        <v>41913</v>
      </c>
      <c r="G373" s="18">
        <v>41916</v>
      </c>
      <c r="H373" s="18">
        <v>41922</v>
      </c>
      <c r="I373" s="18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3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8">
        <v>41821</v>
      </c>
      <c r="G374" s="18">
        <v>41832</v>
      </c>
      <c r="H374" s="18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3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8">
        <v>41791</v>
      </c>
      <c r="G375" s="18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3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8">
        <v>41821</v>
      </c>
      <c r="G376" s="18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3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8">
        <v>41791</v>
      </c>
      <c r="G377" s="18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3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8">
        <v>41760</v>
      </c>
      <c r="G378" s="18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3">
      <c r="A379" t="s">
        <v>11547</v>
      </c>
      <c r="B379" t="s">
        <v>11548</v>
      </c>
      <c r="C379">
        <v>3.75</v>
      </c>
      <c r="D379" t="s">
        <v>2230</v>
      </c>
      <c r="E379" t="s">
        <v>3984</v>
      </c>
      <c r="F379" s="18">
        <v>41974</v>
      </c>
      <c r="G379" s="18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11455</v>
      </c>
      <c r="R379">
        <v>21</v>
      </c>
      <c r="S379" t="b">
        <v>1</v>
      </c>
      <c r="W379" s="6">
        <v>42037.431944444441</v>
      </c>
    </row>
    <row r="380" spans="1:23" x14ac:dyDescent="0.3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8">
        <v>41760</v>
      </c>
      <c r="G380" s="18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3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8">
        <v>41883</v>
      </c>
      <c r="G381" s="18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13631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3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8">
        <v>41791</v>
      </c>
      <c r="G382" s="18">
        <v>41792</v>
      </c>
      <c r="H382" s="18">
        <v>41821</v>
      </c>
      <c r="I382" s="18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3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8">
        <v>41791</v>
      </c>
      <c r="G383" s="18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3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8">
        <v>41913</v>
      </c>
      <c r="G384" s="18">
        <v>41937</v>
      </c>
      <c r="H384" s="18">
        <v>41941</v>
      </c>
      <c r="I384" s="18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3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8">
        <v>41883</v>
      </c>
      <c r="G385" s="18">
        <v>41893</v>
      </c>
      <c r="H385" s="18">
        <v>41979</v>
      </c>
      <c r="I385" s="18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3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8">
        <v>41791</v>
      </c>
      <c r="G386" s="18">
        <v>41794</v>
      </c>
      <c r="H386" s="18">
        <v>41863</v>
      </c>
      <c r="I386" s="18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3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8">
        <v>41821</v>
      </c>
      <c r="G387" s="18">
        <v>41839</v>
      </c>
      <c r="H387" s="18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3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8">
        <v>41821</v>
      </c>
      <c r="G388" s="18">
        <v>41824</v>
      </c>
      <c r="H388" s="18">
        <v>41886</v>
      </c>
      <c r="I388" s="18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3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8">
        <v>41883</v>
      </c>
      <c r="G389" s="18">
        <v>41908</v>
      </c>
      <c r="H389" s="18">
        <v>41955</v>
      </c>
      <c r="I389" s="18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3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8">
        <v>41944</v>
      </c>
      <c r="G390" s="18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3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8">
        <v>41974</v>
      </c>
      <c r="G391" s="18">
        <v>41974</v>
      </c>
      <c r="H391" s="18">
        <v>42008</v>
      </c>
      <c r="I391" s="18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3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8">
        <v>41699</v>
      </c>
      <c r="G392" s="18">
        <v>41723</v>
      </c>
      <c r="H392" s="18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3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8">
        <v>41852</v>
      </c>
      <c r="G393" s="18">
        <v>41860</v>
      </c>
      <c r="H393" s="18">
        <v>41969</v>
      </c>
      <c r="I393" s="18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3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8">
        <v>41760</v>
      </c>
      <c r="G394" s="18">
        <v>41769</v>
      </c>
      <c r="H394" s="18">
        <v>41801</v>
      </c>
      <c r="I394" s="18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3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8">
        <v>41821</v>
      </c>
      <c r="G395" s="18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3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8">
        <v>41821</v>
      </c>
      <c r="G396" s="18">
        <v>41830</v>
      </c>
      <c r="H396" s="18">
        <v>41968</v>
      </c>
      <c r="I396" s="18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3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8">
        <v>41791</v>
      </c>
      <c r="G397" s="18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3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8">
        <v>41852</v>
      </c>
      <c r="G398" s="18">
        <v>41871</v>
      </c>
      <c r="H398" s="18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3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8">
        <v>41852</v>
      </c>
      <c r="G399" s="18">
        <v>41866</v>
      </c>
      <c r="H399" s="18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3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8">
        <v>41760</v>
      </c>
      <c r="G400" s="18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3">
      <c r="A401" t="s">
        <v>12672</v>
      </c>
      <c r="B401" t="s">
        <v>12578</v>
      </c>
      <c r="C401">
        <v>5.46</v>
      </c>
      <c r="D401" t="s">
        <v>3900</v>
      </c>
      <c r="E401" t="s">
        <v>3960</v>
      </c>
      <c r="F401" s="18">
        <v>42005</v>
      </c>
      <c r="G401" s="18">
        <v>42014</v>
      </c>
      <c r="H401" s="18">
        <v>42026</v>
      </c>
      <c r="I401" s="18">
        <v>42032</v>
      </c>
      <c r="J401" t="s">
        <v>11504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11505</v>
      </c>
      <c r="R401">
        <v>4</v>
      </c>
      <c r="U401" t="b">
        <v>1</v>
      </c>
      <c r="W401" s="6">
        <v>42037.431944444441</v>
      </c>
    </row>
    <row r="402" spans="1:23" x14ac:dyDescent="0.3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8">
        <v>41730</v>
      </c>
      <c r="G402" s="18">
        <v>41743</v>
      </c>
      <c r="H402" s="18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3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8">
        <v>41699</v>
      </c>
      <c r="G403" s="18">
        <v>41706</v>
      </c>
      <c r="H403" s="18">
        <v>41855</v>
      </c>
      <c r="I403" s="18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3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8">
        <v>41852</v>
      </c>
      <c r="G404" s="18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3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8">
        <v>41791</v>
      </c>
      <c r="G405" s="18">
        <v>41818</v>
      </c>
      <c r="H405" s="18">
        <v>41839</v>
      </c>
      <c r="I405" s="18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3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8">
        <v>41852</v>
      </c>
      <c r="G406" s="18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3">
      <c r="A407" t="s">
        <v>12362</v>
      </c>
      <c r="B407" t="s">
        <v>12363</v>
      </c>
      <c r="C407">
        <v>7.14</v>
      </c>
      <c r="D407" t="s">
        <v>3893</v>
      </c>
      <c r="E407" t="s">
        <v>3925</v>
      </c>
      <c r="F407" s="18">
        <v>41974</v>
      </c>
      <c r="G407" s="18">
        <v>42004</v>
      </c>
      <c r="H407" s="18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11563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3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8">
        <v>41913</v>
      </c>
      <c r="G408" s="18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3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8">
        <v>41730</v>
      </c>
      <c r="G409" s="18">
        <v>41759</v>
      </c>
      <c r="H409" s="18">
        <v>41850</v>
      </c>
      <c r="I409" s="18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3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8">
        <v>41883</v>
      </c>
      <c r="G410" s="18">
        <v>41907</v>
      </c>
      <c r="H410" s="18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3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8">
        <v>41791</v>
      </c>
      <c r="G411" s="18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3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8">
        <v>41760</v>
      </c>
      <c r="G412" s="18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3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8">
        <v>41821</v>
      </c>
      <c r="G413" s="18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3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8">
        <v>41883</v>
      </c>
      <c r="G414" s="18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3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8">
        <v>41791</v>
      </c>
      <c r="G415" s="18">
        <v>41792</v>
      </c>
      <c r="H415" s="18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12779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3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8">
        <v>41791</v>
      </c>
      <c r="G416" s="18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3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8">
        <v>41791</v>
      </c>
      <c r="G417" s="18">
        <v>41792</v>
      </c>
      <c r="H417" s="18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3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8">
        <v>41913</v>
      </c>
      <c r="G418" s="18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3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8">
        <v>41913</v>
      </c>
      <c r="G419" s="18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3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8">
        <v>41821</v>
      </c>
      <c r="G420" s="18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3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8">
        <v>41883</v>
      </c>
      <c r="G421" s="18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3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8">
        <v>41883</v>
      </c>
      <c r="G422" s="18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3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8">
        <v>41913</v>
      </c>
      <c r="G423" s="18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3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8">
        <v>41671</v>
      </c>
      <c r="G424" s="18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3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8">
        <v>41944</v>
      </c>
      <c r="G425" s="18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3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8">
        <v>41913</v>
      </c>
      <c r="G426" s="18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3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8">
        <v>41699</v>
      </c>
      <c r="G427" s="18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3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8">
        <v>41730</v>
      </c>
      <c r="G428" s="18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3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8">
        <v>41760</v>
      </c>
      <c r="G429" s="18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3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8">
        <v>41821</v>
      </c>
      <c r="G430" s="18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3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8">
        <v>41852</v>
      </c>
      <c r="G431" s="18">
        <v>41880</v>
      </c>
      <c r="H431" s="18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3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8">
        <v>41821</v>
      </c>
      <c r="G432" s="18">
        <v>41827</v>
      </c>
      <c r="H432" s="18">
        <v>41837</v>
      </c>
      <c r="I432" s="18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3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8">
        <v>41852</v>
      </c>
      <c r="G433" s="18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3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8">
        <v>41760</v>
      </c>
      <c r="G434" s="18">
        <v>41765</v>
      </c>
      <c r="H434" s="18">
        <v>41802</v>
      </c>
      <c r="I434" s="18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3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8">
        <v>41699</v>
      </c>
      <c r="G435" s="18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3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8">
        <v>41852</v>
      </c>
      <c r="G436" s="18">
        <v>41859</v>
      </c>
      <c r="H436" s="18">
        <v>41886</v>
      </c>
      <c r="I436" s="18">
        <v>42021</v>
      </c>
      <c r="J436" t="s">
        <v>2258</v>
      </c>
      <c r="K436" t="s">
        <v>12976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3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8">
        <v>41791</v>
      </c>
      <c r="G437" s="18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3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8">
        <v>41883</v>
      </c>
      <c r="G438" s="18">
        <v>41886</v>
      </c>
      <c r="H438" s="18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3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8">
        <v>41760</v>
      </c>
      <c r="G439" s="18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3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8">
        <v>41974</v>
      </c>
      <c r="G440" s="18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3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8">
        <v>41730</v>
      </c>
      <c r="G441" s="18">
        <v>41743</v>
      </c>
      <c r="H441" s="18">
        <v>41773</v>
      </c>
      <c r="I441" s="18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3">
      <c r="A442" t="s">
        <v>4575</v>
      </c>
      <c r="B442" t="s">
        <v>4576</v>
      </c>
      <c r="C442">
        <v>4</v>
      </c>
      <c r="D442" t="s">
        <v>3900</v>
      </c>
      <c r="E442" t="s">
        <v>13624</v>
      </c>
      <c r="F442" s="18">
        <v>41821</v>
      </c>
      <c r="G442" s="18">
        <v>41840</v>
      </c>
      <c r="H442" s="18">
        <v>41931</v>
      </c>
      <c r="I442" s="18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3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8">
        <v>41671</v>
      </c>
      <c r="G443" s="18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3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8">
        <v>41791</v>
      </c>
      <c r="G444" s="18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3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8">
        <v>41821</v>
      </c>
      <c r="G445" s="18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3">
      <c r="A446" t="s">
        <v>13632</v>
      </c>
      <c r="B446" t="s">
        <v>13633</v>
      </c>
      <c r="C446">
        <v>4.42</v>
      </c>
      <c r="D446" t="s">
        <v>3893</v>
      </c>
      <c r="E446" t="s">
        <v>3925</v>
      </c>
      <c r="F446" s="18">
        <v>42005</v>
      </c>
      <c r="G446" s="18">
        <v>42024</v>
      </c>
      <c r="H446" s="18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11563</v>
      </c>
      <c r="Q446" t="s">
        <v>12500</v>
      </c>
      <c r="R446">
        <v>2</v>
      </c>
      <c r="V446" t="b">
        <v>1</v>
      </c>
      <c r="W446" s="6">
        <v>42037.431944444441</v>
      </c>
    </row>
    <row r="447" spans="1:23" x14ac:dyDescent="0.3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8">
        <v>41852</v>
      </c>
      <c r="G447" s="18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3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8">
        <v>41821</v>
      </c>
      <c r="G448" s="18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3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8">
        <v>41821</v>
      </c>
      <c r="G449" s="18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3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8">
        <v>41791</v>
      </c>
      <c r="G450" s="18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3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8">
        <v>41821</v>
      </c>
      <c r="G451" s="18">
        <v>41830</v>
      </c>
      <c r="H451" s="18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3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8">
        <v>41791</v>
      </c>
      <c r="G452" s="18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3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8">
        <v>41760</v>
      </c>
      <c r="G453" s="18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3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8">
        <v>41974</v>
      </c>
      <c r="G454" s="18">
        <v>41979</v>
      </c>
      <c r="H454" s="18">
        <v>42004</v>
      </c>
      <c r="I454" s="18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3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8">
        <v>41821</v>
      </c>
      <c r="G455" s="18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3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8">
        <v>41791</v>
      </c>
      <c r="G456" s="18">
        <v>41802</v>
      </c>
      <c r="H456" s="18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3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8">
        <v>41883</v>
      </c>
      <c r="G457" s="18">
        <v>41884</v>
      </c>
      <c r="H457" s="18">
        <v>41891</v>
      </c>
      <c r="I457" s="18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3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8">
        <v>41791</v>
      </c>
      <c r="G458" s="18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3">
      <c r="A459" t="s">
        <v>11549</v>
      </c>
      <c r="B459" t="s">
        <v>11550</v>
      </c>
      <c r="C459">
        <v>6.12</v>
      </c>
      <c r="D459" t="s">
        <v>3893</v>
      </c>
      <c r="E459" t="s">
        <v>3925</v>
      </c>
      <c r="F459" s="18">
        <v>41974</v>
      </c>
      <c r="G459" s="18">
        <v>41990</v>
      </c>
      <c r="H459" s="18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3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8">
        <v>41883</v>
      </c>
      <c r="G460" s="18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3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8">
        <v>41730</v>
      </c>
      <c r="G461" s="18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3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8">
        <v>41730</v>
      </c>
      <c r="G462" s="18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3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8">
        <v>41944</v>
      </c>
      <c r="G463" s="18">
        <v>41962</v>
      </c>
      <c r="H463" s="18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3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8">
        <v>41852</v>
      </c>
      <c r="G464" s="18">
        <v>41874</v>
      </c>
      <c r="H464" s="18">
        <v>41991</v>
      </c>
      <c r="I464" s="18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3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8">
        <v>41913</v>
      </c>
      <c r="G465" s="18">
        <v>41920</v>
      </c>
      <c r="H465" s="18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3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8">
        <v>41913</v>
      </c>
      <c r="G466" s="18">
        <v>41939</v>
      </c>
      <c r="H466" s="18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3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8">
        <v>41913</v>
      </c>
      <c r="G467" s="18">
        <v>41913</v>
      </c>
      <c r="H467" s="18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3">
      <c r="A468" t="s">
        <v>12725</v>
      </c>
      <c r="B468" t="s">
        <v>12632</v>
      </c>
      <c r="C468">
        <v>3.3149999999999999</v>
      </c>
      <c r="D468" t="s">
        <v>3893</v>
      </c>
      <c r="E468" t="s">
        <v>3894</v>
      </c>
      <c r="F468" s="18">
        <v>42005</v>
      </c>
      <c r="G468" s="18">
        <v>42012</v>
      </c>
      <c r="H468" s="18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11563</v>
      </c>
      <c r="Q468" t="s">
        <v>11497</v>
      </c>
      <c r="R468">
        <v>2</v>
      </c>
      <c r="V468" t="b">
        <v>1</v>
      </c>
      <c r="W468" s="6">
        <v>42037.431944444441</v>
      </c>
    </row>
    <row r="469" spans="1:23" x14ac:dyDescent="0.3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8">
        <v>41883</v>
      </c>
      <c r="G469" s="18">
        <v>41895</v>
      </c>
      <c r="H469" s="18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3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8">
        <v>41699</v>
      </c>
      <c r="G470" s="18">
        <v>41718</v>
      </c>
      <c r="H470" s="18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3">
      <c r="A471" t="s">
        <v>12364</v>
      </c>
      <c r="B471" t="s">
        <v>12365</v>
      </c>
      <c r="C471">
        <v>9.4350000000000005</v>
      </c>
      <c r="D471" t="s">
        <v>3893</v>
      </c>
      <c r="E471" t="s">
        <v>3916</v>
      </c>
      <c r="F471" s="18">
        <v>41974</v>
      </c>
      <c r="G471" s="18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3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8">
        <v>41883</v>
      </c>
      <c r="G472" s="18">
        <v>41901</v>
      </c>
      <c r="H472" s="18">
        <v>41908</v>
      </c>
      <c r="I472" s="18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3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8">
        <v>41699</v>
      </c>
      <c r="G473" s="18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3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8">
        <v>41883</v>
      </c>
      <c r="G474" s="18">
        <v>41885</v>
      </c>
      <c r="H474" s="18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3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8">
        <v>41913</v>
      </c>
      <c r="G475" s="18">
        <v>41918</v>
      </c>
      <c r="H475" s="18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3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8">
        <v>41883</v>
      </c>
      <c r="G476" s="18">
        <v>41894</v>
      </c>
      <c r="H476" s="18">
        <v>41908</v>
      </c>
      <c r="I476" s="18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3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8">
        <v>41821</v>
      </c>
      <c r="G477" s="18">
        <v>41822</v>
      </c>
      <c r="H477" s="18">
        <v>41900</v>
      </c>
      <c r="I477" s="18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3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8">
        <v>41821</v>
      </c>
      <c r="G478" s="18">
        <v>41834</v>
      </c>
      <c r="H478" s="18">
        <v>41888</v>
      </c>
      <c r="I478" s="18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3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8">
        <v>41760</v>
      </c>
      <c r="G479" s="18">
        <v>41783</v>
      </c>
      <c r="H479" s="18">
        <v>41810</v>
      </c>
      <c r="I479" s="18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3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8">
        <v>41791</v>
      </c>
      <c r="G480" s="18">
        <v>41793</v>
      </c>
      <c r="H480" s="18">
        <v>41822</v>
      </c>
      <c r="I480" s="18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3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8">
        <v>41852</v>
      </c>
      <c r="G481" s="18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3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8">
        <v>41699</v>
      </c>
      <c r="G482" s="18">
        <v>41726</v>
      </c>
      <c r="H482" s="18">
        <v>41764</v>
      </c>
      <c r="I482" s="18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3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8">
        <v>41852</v>
      </c>
      <c r="G483" s="18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3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8">
        <v>41883</v>
      </c>
      <c r="G484" s="18">
        <v>41899</v>
      </c>
      <c r="H484" s="18">
        <v>41906</v>
      </c>
      <c r="I484" s="18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3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8">
        <v>41821</v>
      </c>
      <c r="G485" s="18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3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8">
        <v>41730</v>
      </c>
      <c r="G486" s="18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3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8">
        <v>41760</v>
      </c>
      <c r="G487" s="18">
        <v>41773</v>
      </c>
      <c r="H487" s="18">
        <v>41953</v>
      </c>
      <c r="I487" s="18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3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8">
        <v>41821</v>
      </c>
      <c r="G488" s="18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3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8">
        <v>41852</v>
      </c>
      <c r="G489" s="18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3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8">
        <v>41852</v>
      </c>
      <c r="G490" s="18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3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8">
        <v>41852</v>
      </c>
      <c r="G491" s="18">
        <v>41881</v>
      </c>
      <c r="H491" s="18">
        <v>41898</v>
      </c>
      <c r="I491" s="18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3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8">
        <v>41913</v>
      </c>
      <c r="G492" s="18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3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8">
        <v>41944</v>
      </c>
      <c r="G493" s="18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3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8">
        <v>41699</v>
      </c>
      <c r="G494" s="18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3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8">
        <v>41852</v>
      </c>
      <c r="G495" s="18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3">
      <c r="A496" t="s">
        <v>12366</v>
      </c>
      <c r="B496" t="s">
        <v>12367</v>
      </c>
      <c r="C496">
        <v>8.25</v>
      </c>
      <c r="D496" t="s">
        <v>3922</v>
      </c>
      <c r="E496" t="s">
        <v>3923</v>
      </c>
      <c r="F496" s="18">
        <v>42005</v>
      </c>
      <c r="G496" s="18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11563</v>
      </c>
      <c r="Q496" t="s">
        <v>11455</v>
      </c>
      <c r="R496">
        <v>2</v>
      </c>
      <c r="V496" t="b">
        <v>1</v>
      </c>
      <c r="W496" s="6">
        <v>42037.431944444441</v>
      </c>
    </row>
    <row r="497" spans="1:23" x14ac:dyDescent="0.3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8">
        <v>41821</v>
      </c>
      <c r="G497" s="18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3">
      <c r="A498" t="s">
        <v>11551</v>
      </c>
      <c r="B498" t="s">
        <v>11552</v>
      </c>
      <c r="C498">
        <v>11.25</v>
      </c>
      <c r="D498" t="s">
        <v>3893</v>
      </c>
      <c r="E498" t="s">
        <v>4117</v>
      </c>
      <c r="F498" s="18">
        <v>41974</v>
      </c>
      <c r="G498" s="18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3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8">
        <v>41760</v>
      </c>
      <c r="G499" s="18">
        <v>41778</v>
      </c>
      <c r="H499" s="18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3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8">
        <v>41760</v>
      </c>
      <c r="G500" s="18">
        <v>41790</v>
      </c>
      <c r="H500" s="18">
        <v>41899</v>
      </c>
      <c r="I500" s="18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3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8">
        <v>41883</v>
      </c>
      <c r="G501" s="18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3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8">
        <v>41944</v>
      </c>
      <c r="G502" s="18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3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8">
        <v>41974</v>
      </c>
      <c r="G503" s="18">
        <v>41979</v>
      </c>
      <c r="H503" s="18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3">
      <c r="A504" t="s">
        <v>12292</v>
      </c>
      <c r="B504" t="s">
        <v>12293</v>
      </c>
      <c r="C504">
        <v>4.68</v>
      </c>
      <c r="D504" t="s">
        <v>3909</v>
      </c>
      <c r="E504" t="s">
        <v>3929</v>
      </c>
      <c r="F504" s="18">
        <v>41974</v>
      </c>
      <c r="G504" s="18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11563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3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8">
        <v>41944</v>
      </c>
      <c r="G505" s="18">
        <v>41963</v>
      </c>
      <c r="H505" s="18">
        <v>41973</v>
      </c>
      <c r="I505" s="18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3">
      <c r="A506" t="s">
        <v>12772</v>
      </c>
      <c r="B506" t="s">
        <v>301</v>
      </c>
      <c r="C506">
        <v>3.5</v>
      </c>
      <c r="D506" t="s">
        <v>3922</v>
      </c>
      <c r="E506" t="s">
        <v>3923</v>
      </c>
      <c r="F506" s="18">
        <v>41944</v>
      </c>
      <c r="G506" s="18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3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8">
        <v>41791</v>
      </c>
      <c r="G507" s="18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3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8">
        <v>41913</v>
      </c>
      <c r="G508" s="18">
        <v>41928</v>
      </c>
      <c r="H508" s="18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3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8">
        <v>41913</v>
      </c>
      <c r="G509" s="18">
        <v>41913</v>
      </c>
      <c r="H509" s="18">
        <v>41936</v>
      </c>
      <c r="I509" s="18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3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8">
        <v>41883</v>
      </c>
      <c r="G510" s="18">
        <v>41887</v>
      </c>
      <c r="H510" s="18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3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8">
        <v>41852</v>
      </c>
      <c r="G511" s="18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3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8">
        <v>41821</v>
      </c>
      <c r="G512" s="18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3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8">
        <v>41821</v>
      </c>
      <c r="G513" s="18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3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8">
        <v>41760</v>
      </c>
      <c r="G514" s="18">
        <v>41769</v>
      </c>
      <c r="H514" s="18">
        <v>41836</v>
      </c>
      <c r="I514" s="18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3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8">
        <v>41791</v>
      </c>
      <c r="G515" s="18">
        <v>41796</v>
      </c>
      <c r="H515" s="18">
        <v>41815</v>
      </c>
      <c r="I515" s="18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3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8">
        <v>41760</v>
      </c>
      <c r="G516" s="18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3">
      <c r="A517" t="s">
        <v>12127</v>
      </c>
      <c r="B517" t="s">
        <v>12080</v>
      </c>
      <c r="C517">
        <v>8.4149999999999991</v>
      </c>
      <c r="D517" t="s">
        <v>3893</v>
      </c>
      <c r="E517" t="s">
        <v>3894</v>
      </c>
      <c r="F517" s="18">
        <v>41974</v>
      </c>
      <c r="G517" s="18">
        <v>41991</v>
      </c>
      <c r="H517" s="18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3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8">
        <v>41913</v>
      </c>
      <c r="G518" s="18">
        <v>41939</v>
      </c>
      <c r="H518" s="18">
        <v>41949</v>
      </c>
      <c r="I518" s="18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3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8">
        <v>41852</v>
      </c>
      <c r="G519" s="18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3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8">
        <v>41699</v>
      </c>
      <c r="G520" s="18">
        <v>41724</v>
      </c>
      <c r="H520" s="18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3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8">
        <v>41730</v>
      </c>
      <c r="G521" s="18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3">
      <c r="A522" t="s">
        <v>12726</v>
      </c>
      <c r="B522" t="s">
        <v>12633</v>
      </c>
      <c r="C522">
        <v>3.3149999999999999</v>
      </c>
      <c r="D522" t="s">
        <v>3922</v>
      </c>
      <c r="E522" t="s">
        <v>3923</v>
      </c>
      <c r="F522" s="18">
        <v>42005</v>
      </c>
      <c r="G522" s="18">
        <v>42012</v>
      </c>
      <c r="H522" s="18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11563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3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8">
        <v>41944</v>
      </c>
      <c r="G523" s="18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3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8">
        <v>41852</v>
      </c>
      <c r="G524" s="18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3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8">
        <v>41852</v>
      </c>
      <c r="G525" s="18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3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8">
        <v>41791</v>
      </c>
      <c r="G526" s="18">
        <v>41814</v>
      </c>
      <c r="H526" s="18">
        <v>41872</v>
      </c>
      <c r="I526" s="18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3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8">
        <v>41944</v>
      </c>
      <c r="G527" s="18">
        <v>41953</v>
      </c>
      <c r="H527" s="18">
        <v>41986</v>
      </c>
      <c r="I527" s="18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3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8">
        <v>41852</v>
      </c>
      <c r="G528" s="18">
        <v>41864</v>
      </c>
      <c r="H528" s="18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3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8">
        <v>41821</v>
      </c>
      <c r="G529" s="18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3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8">
        <v>41852</v>
      </c>
      <c r="G530" s="18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3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8">
        <v>41852</v>
      </c>
      <c r="G531" s="18">
        <v>41853</v>
      </c>
      <c r="H531" s="18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3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8">
        <v>41852</v>
      </c>
      <c r="G532" s="18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3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8">
        <v>41913</v>
      </c>
      <c r="G533" s="18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3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8">
        <v>41760</v>
      </c>
      <c r="G534" s="18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3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8">
        <v>41760</v>
      </c>
      <c r="G535" s="18">
        <v>41788</v>
      </c>
      <c r="H535" s="18">
        <v>41803</v>
      </c>
      <c r="I535" s="18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3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8">
        <v>41883</v>
      </c>
      <c r="G536" s="18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3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8">
        <v>41791</v>
      </c>
      <c r="G537" s="18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3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8">
        <v>41760</v>
      </c>
      <c r="G538" s="18">
        <v>41790</v>
      </c>
      <c r="H538" s="18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3">
      <c r="A539" t="s">
        <v>13144</v>
      </c>
      <c r="B539" t="s">
        <v>13145</v>
      </c>
      <c r="C539">
        <v>4.9400000000000004</v>
      </c>
      <c r="D539" t="s">
        <v>3893</v>
      </c>
      <c r="E539" t="s">
        <v>3989</v>
      </c>
      <c r="F539" s="18">
        <v>42005</v>
      </c>
      <c r="G539" s="18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13146</v>
      </c>
      <c r="Q539" t="s">
        <v>12498</v>
      </c>
      <c r="R539">
        <v>2</v>
      </c>
      <c r="V539" t="b">
        <v>1</v>
      </c>
      <c r="W539" s="6">
        <v>42037.431944444441</v>
      </c>
    </row>
    <row r="540" spans="1:23" x14ac:dyDescent="0.3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8">
        <v>41821</v>
      </c>
      <c r="G540" s="18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3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8">
        <v>41730</v>
      </c>
      <c r="G541" s="18">
        <v>41750</v>
      </c>
      <c r="H541" s="18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3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8">
        <v>41730</v>
      </c>
      <c r="G542" s="18">
        <v>41739</v>
      </c>
      <c r="H542" s="18">
        <v>41765</v>
      </c>
      <c r="I542" s="18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3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8">
        <v>41821</v>
      </c>
      <c r="G543" s="18">
        <v>41842</v>
      </c>
      <c r="H543" s="18">
        <v>41857</v>
      </c>
      <c r="I543" s="18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3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8">
        <v>41730</v>
      </c>
      <c r="G544" s="18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3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8">
        <v>41852</v>
      </c>
      <c r="G545" s="18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3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8">
        <v>41883</v>
      </c>
      <c r="G546" s="18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3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8">
        <v>41821</v>
      </c>
      <c r="G547" s="18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3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8">
        <v>41821</v>
      </c>
      <c r="G548" s="18">
        <v>41827</v>
      </c>
      <c r="H548" s="18">
        <v>41858</v>
      </c>
      <c r="I548" s="18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3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8">
        <v>41974</v>
      </c>
      <c r="G549" s="18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3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8">
        <v>41944</v>
      </c>
      <c r="G550" s="18">
        <v>41944</v>
      </c>
      <c r="H550" s="18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3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8">
        <v>41974</v>
      </c>
      <c r="G551" s="18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3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8">
        <v>41913</v>
      </c>
      <c r="G552" s="18">
        <v>41933</v>
      </c>
      <c r="H552" s="18">
        <v>41946</v>
      </c>
      <c r="I552" s="18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3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8">
        <v>41730</v>
      </c>
      <c r="G553" s="18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3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8">
        <v>41883</v>
      </c>
      <c r="G554" s="18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3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8">
        <v>41791</v>
      </c>
      <c r="G555" s="18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3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8">
        <v>41852</v>
      </c>
      <c r="G556" s="18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3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8">
        <v>41730</v>
      </c>
      <c r="G557" s="18">
        <v>41741</v>
      </c>
      <c r="H557" s="18">
        <v>41764</v>
      </c>
      <c r="I557" s="18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3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8">
        <v>41821</v>
      </c>
      <c r="G558" s="18">
        <v>41841</v>
      </c>
      <c r="H558" s="18">
        <v>41855</v>
      </c>
      <c r="I558" s="18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3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8">
        <v>41760</v>
      </c>
      <c r="G559" s="18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3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8">
        <v>41821</v>
      </c>
      <c r="G560" s="18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3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8">
        <v>41883</v>
      </c>
      <c r="G561" s="18">
        <v>41885</v>
      </c>
      <c r="H561" s="18">
        <v>41900</v>
      </c>
      <c r="I561" s="18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3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8">
        <v>41791</v>
      </c>
      <c r="G562" s="18">
        <v>41792</v>
      </c>
      <c r="H562" s="18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3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8">
        <v>41883</v>
      </c>
      <c r="G563" s="18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3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8">
        <v>41821</v>
      </c>
      <c r="G564" s="18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3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8">
        <v>41852</v>
      </c>
      <c r="G565" s="18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3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8">
        <v>41760</v>
      </c>
      <c r="G566" s="18">
        <v>41762</v>
      </c>
      <c r="H566" s="18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3">
      <c r="A567" t="s">
        <v>11553</v>
      </c>
      <c r="B567" t="s">
        <v>11554</v>
      </c>
      <c r="C567">
        <v>8.25</v>
      </c>
      <c r="D567" t="s">
        <v>3893</v>
      </c>
      <c r="E567" t="s">
        <v>4117</v>
      </c>
      <c r="F567" s="18">
        <v>41974</v>
      </c>
      <c r="G567" s="18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3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8">
        <v>41883</v>
      </c>
      <c r="G568" s="18">
        <v>41908</v>
      </c>
      <c r="H568" s="18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3">
      <c r="A569" t="s">
        <v>12101</v>
      </c>
      <c r="B569" t="s">
        <v>12100</v>
      </c>
      <c r="C569">
        <v>5.75</v>
      </c>
      <c r="D569" t="s">
        <v>3893</v>
      </c>
      <c r="E569" t="s">
        <v>3925</v>
      </c>
      <c r="F569" s="18">
        <v>41974</v>
      </c>
      <c r="G569" s="18">
        <v>41990</v>
      </c>
      <c r="H569" s="18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3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8">
        <v>41760</v>
      </c>
      <c r="G570" s="18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3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8">
        <v>41974</v>
      </c>
      <c r="G571" s="18">
        <v>41974</v>
      </c>
      <c r="H571" s="18">
        <v>41987</v>
      </c>
      <c r="I571" s="18">
        <v>42039</v>
      </c>
      <c r="J571" t="s">
        <v>2258</v>
      </c>
      <c r="K571" t="s">
        <v>12976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3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8">
        <v>41883</v>
      </c>
      <c r="G572" s="18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3">
      <c r="A573" t="s">
        <v>13147</v>
      </c>
      <c r="B573" t="s">
        <v>12655</v>
      </c>
      <c r="C573">
        <v>7.5</v>
      </c>
      <c r="D573" t="s">
        <v>3950</v>
      </c>
      <c r="E573" t="s">
        <v>5475</v>
      </c>
      <c r="F573" s="18">
        <v>42005</v>
      </c>
      <c r="G573" s="18">
        <v>42010</v>
      </c>
      <c r="H573" s="18">
        <v>42027</v>
      </c>
      <c r="I573" s="18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11467</v>
      </c>
      <c r="R573">
        <v>5</v>
      </c>
      <c r="U573" t="b">
        <v>1</v>
      </c>
      <c r="W573" s="6">
        <v>42037.431944444441</v>
      </c>
    </row>
    <row r="574" spans="1:23" x14ac:dyDescent="0.3">
      <c r="A574" t="s">
        <v>13634</v>
      </c>
      <c r="B574" t="s">
        <v>13635</v>
      </c>
      <c r="C574">
        <v>5.8650000000000002</v>
      </c>
      <c r="D574" t="s">
        <v>3893</v>
      </c>
      <c r="E574" t="s">
        <v>3989</v>
      </c>
      <c r="F574" s="18">
        <v>42005</v>
      </c>
      <c r="G574" s="18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11497</v>
      </c>
      <c r="R574">
        <v>1</v>
      </c>
      <c r="V574" t="b">
        <v>1</v>
      </c>
      <c r="W574" s="6">
        <v>42037.431944444441</v>
      </c>
    </row>
    <row r="575" spans="1:23" x14ac:dyDescent="0.3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8">
        <v>41760</v>
      </c>
      <c r="G575" s="18">
        <v>41789</v>
      </c>
      <c r="H575" s="18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3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8">
        <v>41730</v>
      </c>
      <c r="G576" s="18">
        <v>41739</v>
      </c>
      <c r="H576" s="18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3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8">
        <v>41791</v>
      </c>
      <c r="G577" s="18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3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8">
        <v>41730</v>
      </c>
      <c r="G578" s="18">
        <v>41750</v>
      </c>
      <c r="H578" s="18">
        <v>41877</v>
      </c>
      <c r="I578" s="18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3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8">
        <v>41913</v>
      </c>
      <c r="G579" s="18">
        <v>41928</v>
      </c>
      <c r="H579" s="18">
        <v>41955</v>
      </c>
      <c r="I579" s="18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3">
      <c r="A580" t="s">
        <v>13148</v>
      </c>
      <c r="B580" t="s">
        <v>12098</v>
      </c>
      <c r="C580">
        <v>10.5</v>
      </c>
      <c r="D580" t="s">
        <v>3893</v>
      </c>
      <c r="E580" t="s">
        <v>3894</v>
      </c>
      <c r="F580" s="18">
        <v>41974</v>
      </c>
      <c r="G580" s="18">
        <v>41990</v>
      </c>
      <c r="H580" s="18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3">
      <c r="A581" t="s">
        <v>12128</v>
      </c>
      <c r="B581" t="s">
        <v>12072</v>
      </c>
      <c r="C581">
        <v>9.9450000000000003</v>
      </c>
      <c r="D581" t="s">
        <v>3909</v>
      </c>
      <c r="E581" t="s">
        <v>3937</v>
      </c>
      <c r="F581" s="18">
        <v>41974</v>
      </c>
      <c r="G581" s="18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3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8">
        <v>41913</v>
      </c>
      <c r="G582" s="18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3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8">
        <v>41944</v>
      </c>
      <c r="G583" s="18">
        <v>41967</v>
      </c>
      <c r="H583" s="18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3">
      <c r="A584" t="s">
        <v>12982</v>
      </c>
      <c r="B584" t="s">
        <v>12921</v>
      </c>
      <c r="C584">
        <v>9.36</v>
      </c>
      <c r="D584" t="s">
        <v>3893</v>
      </c>
      <c r="E584" t="s">
        <v>4117</v>
      </c>
      <c r="F584" s="18">
        <v>42005</v>
      </c>
      <c r="G584" s="18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11563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3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8">
        <v>41974</v>
      </c>
      <c r="G585" s="18">
        <v>41979</v>
      </c>
      <c r="H585" s="18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3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8">
        <v>41913</v>
      </c>
      <c r="G586" s="18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3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8">
        <v>41852</v>
      </c>
      <c r="G587" s="18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3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8">
        <v>41913</v>
      </c>
      <c r="G588" s="18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3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8">
        <v>41852</v>
      </c>
      <c r="G589" s="18">
        <v>41864</v>
      </c>
      <c r="H589" s="18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3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8">
        <v>41821</v>
      </c>
      <c r="G590" s="18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3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8">
        <v>41913</v>
      </c>
      <c r="G591" s="18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3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8">
        <v>41821</v>
      </c>
      <c r="G592" s="18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3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8">
        <v>41699</v>
      </c>
      <c r="G593" s="18">
        <v>41717</v>
      </c>
      <c r="H593" s="18">
        <v>41730</v>
      </c>
      <c r="I593" s="18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3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8">
        <v>41913</v>
      </c>
      <c r="G594" s="18">
        <v>41919</v>
      </c>
      <c r="H594" s="18">
        <v>41927</v>
      </c>
      <c r="I594" s="18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3">
      <c r="A595" t="s">
        <v>11555</v>
      </c>
      <c r="B595" t="s">
        <v>11556</v>
      </c>
      <c r="C595">
        <v>10.5</v>
      </c>
      <c r="D595" t="s">
        <v>3893</v>
      </c>
      <c r="E595" t="s">
        <v>3894</v>
      </c>
      <c r="F595" s="18">
        <v>41974</v>
      </c>
      <c r="G595" s="18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3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8">
        <v>41791</v>
      </c>
      <c r="G596" s="18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3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8">
        <v>41760</v>
      </c>
      <c r="G597" s="18">
        <v>41768</v>
      </c>
      <c r="H597" s="18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3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8">
        <v>41821</v>
      </c>
      <c r="G598" s="18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3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8">
        <v>41883</v>
      </c>
      <c r="G599" s="18">
        <v>41893</v>
      </c>
      <c r="H599" s="18">
        <v>41903</v>
      </c>
      <c r="I599" s="18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3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8">
        <v>41883</v>
      </c>
      <c r="G600" s="18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3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8">
        <v>41883</v>
      </c>
      <c r="G601" s="18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3">
      <c r="A602" t="s">
        <v>12705</v>
      </c>
      <c r="B602" t="s">
        <v>12612</v>
      </c>
      <c r="C602">
        <v>4.08</v>
      </c>
      <c r="D602" t="s">
        <v>3893</v>
      </c>
      <c r="E602" t="s">
        <v>3916</v>
      </c>
      <c r="F602" s="18">
        <v>42005</v>
      </c>
      <c r="G602" s="18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3">
      <c r="A603" t="s">
        <v>12368</v>
      </c>
      <c r="B603" t="s">
        <v>12369</v>
      </c>
      <c r="C603">
        <v>3.06</v>
      </c>
      <c r="D603" t="s">
        <v>3893</v>
      </c>
      <c r="E603" t="s">
        <v>3894</v>
      </c>
      <c r="F603" s="18">
        <v>42005</v>
      </c>
      <c r="G603" s="18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11563</v>
      </c>
      <c r="Q603" t="s">
        <v>12210</v>
      </c>
      <c r="R603">
        <v>2</v>
      </c>
      <c r="V603" t="b">
        <v>1</v>
      </c>
      <c r="W603" s="6">
        <v>42037.431944444441</v>
      </c>
    </row>
    <row r="604" spans="1:23" x14ac:dyDescent="0.3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8">
        <v>41852</v>
      </c>
      <c r="G604" s="18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3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8">
        <v>41760</v>
      </c>
      <c r="G605" s="18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3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8">
        <v>41852</v>
      </c>
      <c r="G606" s="18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3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8">
        <v>41852</v>
      </c>
      <c r="G607" s="18">
        <v>41865</v>
      </c>
      <c r="H607" s="18">
        <v>41878</v>
      </c>
      <c r="I607" s="18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3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8">
        <v>41821</v>
      </c>
      <c r="G608" s="18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3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8">
        <v>41913</v>
      </c>
      <c r="G609" s="18">
        <v>41937</v>
      </c>
      <c r="H609" s="18">
        <v>41959</v>
      </c>
      <c r="I609" s="18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3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8">
        <v>41760</v>
      </c>
      <c r="G610" s="18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3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8">
        <v>41760</v>
      </c>
      <c r="G611" s="18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3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8">
        <v>41821</v>
      </c>
      <c r="G612" s="18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3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8">
        <v>41760</v>
      </c>
      <c r="G613" s="18">
        <v>41783</v>
      </c>
      <c r="H613" s="18">
        <v>41813</v>
      </c>
      <c r="I613" s="18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3">
      <c r="A614" t="s">
        <v>13149</v>
      </c>
      <c r="B614" t="s">
        <v>13150</v>
      </c>
      <c r="C614">
        <v>5.0999999999999996</v>
      </c>
      <c r="D614" t="s">
        <v>3893</v>
      </c>
      <c r="E614" t="s">
        <v>3989</v>
      </c>
      <c r="F614" s="18">
        <v>42005</v>
      </c>
      <c r="G614" s="18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11563</v>
      </c>
      <c r="Q614" t="s">
        <v>12828</v>
      </c>
      <c r="R614">
        <v>2</v>
      </c>
      <c r="V614" t="b">
        <v>1</v>
      </c>
      <c r="W614" s="6">
        <v>42037.431944444441</v>
      </c>
    </row>
    <row r="615" spans="1:23" x14ac:dyDescent="0.3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8">
        <v>41791</v>
      </c>
      <c r="G615" s="18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3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8">
        <v>41791</v>
      </c>
      <c r="G616" s="18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3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8">
        <v>41760</v>
      </c>
      <c r="G617" s="18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3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8">
        <v>41913</v>
      </c>
      <c r="G618" s="18">
        <v>41913</v>
      </c>
      <c r="H618" s="18">
        <v>41954</v>
      </c>
      <c r="I618" s="18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3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8">
        <v>41821</v>
      </c>
      <c r="G619" s="18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3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8">
        <v>41913</v>
      </c>
      <c r="G620" s="18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3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8">
        <v>41944</v>
      </c>
      <c r="G621" s="18">
        <v>41948</v>
      </c>
      <c r="H621" s="18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3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8">
        <v>41852</v>
      </c>
      <c r="G622" s="18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3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8">
        <v>41760</v>
      </c>
      <c r="G623" s="18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3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8">
        <v>41852</v>
      </c>
      <c r="G624" s="18">
        <v>41858</v>
      </c>
      <c r="H624" s="18">
        <v>42033</v>
      </c>
      <c r="I624" s="18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3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8">
        <v>41699</v>
      </c>
      <c r="G625" s="18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3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8">
        <v>41760</v>
      </c>
      <c r="G626" s="18">
        <v>41781</v>
      </c>
      <c r="H626" s="18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3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8">
        <v>41944</v>
      </c>
      <c r="G627" s="18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3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8">
        <v>41944</v>
      </c>
      <c r="G628" s="18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3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8">
        <v>41760</v>
      </c>
      <c r="G629" s="18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3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8">
        <v>41883</v>
      </c>
      <c r="G630" s="18">
        <v>41899</v>
      </c>
      <c r="H630" s="18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3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8">
        <v>41791</v>
      </c>
      <c r="G631" s="18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3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8">
        <v>41760</v>
      </c>
      <c r="G632" s="18">
        <v>41772</v>
      </c>
      <c r="H632" s="18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3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8">
        <v>41944</v>
      </c>
      <c r="G633" s="18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3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8">
        <v>41883</v>
      </c>
      <c r="G634" s="18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3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8">
        <v>41760</v>
      </c>
      <c r="G635" s="18">
        <v>41776</v>
      </c>
      <c r="H635" s="18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3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8">
        <v>41791</v>
      </c>
      <c r="G636" s="18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3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8">
        <v>41852</v>
      </c>
      <c r="G637" s="18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3">
      <c r="A638" t="s">
        <v>13023</v>
      </c>
      <c r="B638" t="s">
        <v>12963</v>
      </c>
      <c r="C638">
        <v>9.18</v>
      </c>
      <c r="D638" t="s">
        <v>3893</v>
      </c>
      <c r="E638" t="s">
        <v>3894</v>
      </c>
      <c r="F638" s="18">
        <v>42005</v>
      </c>
      <c r="G638" s="18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3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8">
        <v>41730</v>
      </c>
      <c r="G639" s="18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3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8">
        <v>41760</v>
      </c>
      <c r="G640" s="18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3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8">
        <v>41730</v>
      </c>
      <c r="G641" s="18">
        <v>41738</v>
      </c>
      <c r="H641" s="18">
        <v>41745</v>
      </c>
      <c r="I641" s="18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3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8">
        <v>41699</v>
      </c>
      <c r="G642" s="18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3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8">
        <v>41883</v>
      </c>
      <c r="G643" s="18">
        <v>41899</v>
      </c>
      <c r="H643" s="18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3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8">
        <v>41791</v>
      </c>
      <c r="G644" s="18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3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8">
        <v>41852</v>
      </c>
      <c r="G645" s="18">
        <v>41867</v>
      </c>
      <c r="H645" s="18">
        <v>41901</v>
      </c>
      <c r="I645" s="18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3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8">
        <v>41791</v>
      </c>
      <c r="G646" s="18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3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8">
        <v>41699</v>
      </c>
      <c r="G647" s="18">
        <v>41719</v>
      </c>
      <c r="H647" s="18">
        <v>41766</v>
      </c>
      <c r="I647" s="18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3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8">
        <v>41821</v>
      </c>
      <c r="G648" s="18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3">
      <c r="A649" t="s">
        <v>13151</v>
      </c>
      <c r="B649" t="s">
        <v>13152</v>
      </c>
      <c r="C649">
        <v>6.12</v>
      </c>
      <c r="D649" t="s">
        <v>3893</v>
      </c>
      <c r="E649" t="s">
        <v>3989</v>
      </c>
      <c r="F649" s="18">
        <v>42005</v>
      </c>
      <c r="G649" s="18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11563</v>
      </c>
      <c r="Q649" t="s">
        <v>12210</v>
      </c>
      <c r="R649">
        <v>2</v>
      </c>
      <c r="V649" t="b">
        <v>1</v>
      </c>
      <c r="W649" s="6">
        <v>42037.431944444441</v>
      </c>
    </row>
    <row r="650" spans="1:23" x14ac:dyDescent="0.3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8">
        <v>41791</v>
      </c>
      <c r="G650" s="18">
        <v>41810</v>
      </c>
      <c r="H650" s="18">
        <v>41835</v>
      </c>
      <c r="I650" s="18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3">
      <c r="A651" t="s">
        <v>12294</v>
      </c>
      <c r="B651" t="s">
        <v>12295</v>
      </c>
      <c r="C651">
        <v>7</v>
      </c>
      <c r="D651" t="s">
        <v>3893</v>
      </c>
      <c r="E651" t="s">
        <v>3989</v>
      </c>
      <c r="F651" s="18">
        <v>41974</v>
      </c>
      <c r="G651" s="18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11563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3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8">
        <v>41852</v>
      </c>
      <c r="G652" s="18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3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8">
        <v>41760</v>
      </c>
      <c r="G653" s="18">
        <v>41775</v>
      </c>
      <c r="H653" s="18">
        <v>41877</v>
      </c>
      <c r="I653" s="18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3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8">
        <v>41760</v>
      </c>
      <c r="G654" s="18">
        <v>41778</v>
      </c>
      <c r="H654" s="18">
        <v>41795</v>
      </c>
      <c r="I654" s="18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3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8">
        <v>41974</v>
      </c>
      <c r="G655" s="18">
        <v>41975</v>
      </c>
      <c r="H655" s="18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3">
      <c r="A656" t="s">
        <v>12767</v>
      </c>
      <c r="B656" t="s">
        <v>12668</v>
      </c>
      <c r="C656">
        <v>9</v>
      </c>
      <c r="D656" t="s">
        <v>3893</v>
      </c>
      <c r="E656" t="s">
        <v>4117</v>
      </c>
      <c r="F656" s="18">
        <v>41974</v>
      </c>
      <c r="G656" s="18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3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8">
        <v>41609</v>
      </c>
      <c r="G657" s="18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3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8">
        <v>41791</v>
      </c>
      <c r="G658" s="18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3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8">
        <v>41730</v>
      </c>
      <c r="G659" s="18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3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8">
        <v>41760</v>
      </c>
      <c r="G660" s="18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3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8">
        <v>41760</v>
      </c>
      <c r="G661" s="18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3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8">
        <v>41883</v>
      </c>
      <c r="G662" s="18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3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8">
        <v>41913</v>
      </c>
      <c r="G663" s="18">
        <v>41916</v>
      </c>
      <c r="H663" s="18">
        <v>41921</v>
      </c>
      <c r="I663" s="18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3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8">
        <v>41821</v>
      </c>
      <c r="G664" s="18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3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8">
        <v>41791</v>
      </c>
      <c r="G665" s="18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3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8">
        <v>41913</v>
      </c>
      <c r="G666" s="18">
        <v>41915</v>
      </c>
      <c r="H666" s="18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3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8">
        <v>41883</v>
      </c>
      <c r="G667" s="18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3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8">
        <v>41821</v>
      </c>
      <c r="G668" s="18">
        <v>41822</v>
      </c>
      <c r="H668" s="18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3">
      <c r="A669" t="s">
        <v>12370</v>
      </c>
      <c r="B669" t="s">
        <v>12371</v>
      </c>
      <c r="C669">
        <v>8.4149999999999991</v>
      </c>
      <c r="D669" t="s">
        <v>3893</v>
      </c>
      <c r="E669" t="s">
        <v>3894</v>
      </c>
      <c r="F669" s="18">
        <v>41974</v>
      </c>
      <c r="G669" s="18">
        <v>42003</v>
      </c>
      <c r="H669" s="18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13036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3">
      <c r="A670" t="s">
        <v>13153</v>
      </c>
      <c r="B670" t="s">
        <v>13154</v>
      </c>
      <c r="C670">
        <v>5</v>
      </c>
      <c r="D670" t="s">
        <v>3893</v>
      </c>
      <c r="E670" t="s">
        <v>3925</v>
      </c>
      <c r="F670" s="18">
        <v>42005</v>
      </c>
      <c r="G670" s="18">
        <v>42023</v>
      </c>
      <c r="H670" s="18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11563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3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8">
        <v>41883</v>
      </c>
      <c r="G671" s="18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3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8">
        <v>41760</v>
      </c>
      <c r="G672" s="18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3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8">
        <v>41883</v>
      </c>
      <c r="G673" s="18">
        <v>41899</v>
      </c>
      <c r="H673" s="18">
        <v>41907</v>
      </c>
      <c r="I673" s="18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3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8">
        <v>41821</v>
      </c>
      <c r="G674" s="18">
        <v>41821</v>
      </c>
      <c r="H674" s="18">
        <v>41899</v>
      </c>
      <c r="I674" s="18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3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8">
        <v>41760</v>
      </c>
      <c r="G675" s="18">
        <v>41779</v>
      </c>
      <c r="H675" s="18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3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8">
        <v>41944</v>
      </c>
      <c r="G676" s="18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3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8">
        <v>41944</v>
      </c>
      <c r="G677" s="18">
        <v>41957</v>
      </c>
      <c r="H677" s="18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3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8">
        <v>41821</v>
      </c>
      <c r="G678" s="18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3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8">
        <v>41821</v>
      </c>
      <c r="G679" s="18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3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8">
        <v>41760</v>
      </c>
      <c r="G680" s="18">
        <v>41775</v>
      </c>
      <c r="H680" s="18">
        <v>41794</v>
      </c>
      <c r="I680" s="18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3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8">
        <v>41760</v>
      </c>
      <c r="G681" s="18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3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8">
        <v>41760</v>
      </c>
      <c r="G682" s="18">
        <v>41783</v>
      </c>
      <c r="H682" s="18">
        <v>41810</v>
      </c>
      <c r="I682" s="18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3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8">
        <v>41791</v>
      </c>
      <c r="G683" s="18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3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8">
        <v>41913</v>
      </c>
      <c r="G684" s="18">
        <v>41940</v>
      </c>
      <c r="H684" s="18">
        <v>41962</v>
      </c>
      <c r="I684" s="18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3">
      <c r="A685" t="s">
        <v>13636</v>
      </c>
      <c r="B685" t="s">
        <v>13637</v>
      </c>
      <c r="C685">
        <v>6.5</v>
      </c>
      <c r="D685" t="s">
        <v>3893</v>
      </c>
      <c r="E685" t="s">
        <v>3894</v>
      </c>
      <c r="F685" s="18">
        <v>42005</v>
      </c>
      <c r="G685" s="18">
        <v>42031</v>
      </c>
      <c r="H685" s="18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3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8">
        <v>41760</v>
      </c>
      <c r="G686" s="18">
        <v>41769</v>
      </c>
      <c r="H686" s="18">
        <v>41803</v>
      </c>
      <c r="I686" s="18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3">
      <c r="A687" t="s">
        <v>13155</v>
      </c>
      <c r="B687" t="s">
        <v>13156</v>
      </c>
      <c r="C687">
        <v>5.8650000000000002</v>
      </c>
      <c r="D687" t="s">
        <v>3893</v>
      </c>
      <c r="E687" t="s">
        <v>4117</v>
      </c>
      <c r="F687" s="18">
        <v>42005</v>
      </c>
      <c r="G687" s="18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13157</v>
      </c>
      <c r="R687">
        <v>2</v>
      </c>
      <c r="V687" t="b">
        <v>1</v>
      </c>
      <c r="W687" s="6">
        <v>42037.431944444441</v>
      </c>
    </row>
    <row r="688" spans="1:23" x14ac:dyDescent="0.3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8">
        <v>41791</v>
      </c>
      <c r="G688" s="18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3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8">
        <v>41730</v>
      </c>
      <c r="G689" s="18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3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8">
        <v>41791</v>
      </c>
      <c r="G690" s="18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3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8">
        <v>41760</v>
      </c>
      <c r="G691" s="18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3">
      <c r="A692" t="s">
        <v>12372</v>
      </c>
      <c r="B692" t="s">
        <v>12373</v>
      </c>
      <c r="C692">
        <v>3.3149999999999999</v>
      </c>
      <c r="D692" t="s">
        <v>3922</v>
      </c>
      <c r="E692" t="s">
        <v>3923</v>
      </c>
      <c r="F692" s="18">
        <v>41974</v>
      </c>
      <c r="G692" s="18">
        <v>42002</v>
      </c>
      <c r="H692" s="18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11563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3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8">
        <v>41760</v>
      </c>
      <c r="G693" s="18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3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8">
        <v>41852</v>
      </c>
      <c r="G694" s="18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3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8">
        <v>41944</v>
      </c>
      <c r="G695" s="18">
        <v>41950</v>
      </c>
      <c r="H695" s="18">
        <v>41963</v>
      </c>
      <c r="I695" s="18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3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8">
        <v>41974</v>
      </c>
      <c r="G696" s="18">
        <v>41975</v>
      </c>
      <c r="H696" s="18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3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8">
        <v>41760</v>
      </c>
      <c r="G697" s="18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3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8">
        <v>41760</v>
      </c>
      <c r="G698" s="18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3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8">
        <v>41883</v>
      </c>
      <c r="G699" s="18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3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8">
        <v>41913</v>
      </c>
      <c r="G700" s="18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3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8">
        <v>41883</v>
      </c>
      <c r="G701" s="18">
        <v>41908</v>
      </c>
      <c r="H701" s="18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3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8">
        <v>41821</v>
      </c>
      <c r="G702" s="18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3">
      <c r="A703" t="s">
        <v>11557</v>
      </c>
      <c r="B703" t="s">
        <v>11558</v>
      </c>
      <c r="C703">
        <v>9.4350000000000005</v>
      </c>
      <c r="D703" t="s">
        <v>3893</v>
      </c>
      <c r="E703" t="s">
        <v>3894</v>
      </c>
      <c r="F703" s="18">
        <v>41974</v>
      </c>
      <c r="G703" s="18">
        <v>41989</v>
      </c>
      <c r="H703" s="18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3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8">
        <v>41913</v>
      </c>
      <c r="G704" s="18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3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8">
        <v>41730</v>
      </c>
      <c r="G705" s="18">
        <v>41746</v>
      </c>
      <c r="H705" s="18">
        <v>41785</v>
      </c>
      <c r="I705" s="18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3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8">
        <v>41760</v>
      </c>
      <c r="G706" s="18">
        <v>41774</v>
      </c>
      <c r="H706" s="18">
        <v>41813</v>
      </c>
      <c r="I706" s="18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3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8">
        <v>41944</v>
      </c>
      <c r="G707" s="18">
        <v>41958</v>
      </c>
      <c r="H707" s="18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3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8">
        <v>41913</v>
      </c>
      <c r="G708" s="18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3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8">
        <v>41730</v>
      </c>
      <c r="G709" s="18">
        <v>41757</v>
      </c>
      <c r="H709" s="18">
        <v>41959</v>
      </c>
      <c r="I709" s="18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3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8">
        <v>41852</v>
      </c>
      <c r="G710" s="18">
        <v>41866</v>
      </c>
      <c r="H710" s="18">
        <v>41932</v>
      </c>
      <c r="I710" s="18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3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8">
        <v>41883</v>
      </c>
      <c r="G711" s="18">
        <v>41903</v>
      </c>
      <c r="H711" s="18">
        <v>41911</v>
      </c>
      <c r="I711" s="18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3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8">
        <v>41760</v>
      </c>
      <c r="G712" s="18">
        <v>41790</v>
      </c>
      <c r="H712" s="18">
        <v>41822</v>
      </c>
      <c r="I712" s="18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3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8">
        <v>41944</v>
      </c>
      <c r="G713" s="18">
        <v>41962</v>
      </c>
      <c r="J713" t="s">
        <v>2258</v>
      </c>
      <c r="K713" t="s">
        <v>12976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3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8">
        <v>41821</v>
      </c>
      <c r="G714" s="18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3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8">
        <v>41791</v>
      </c>
      <c r="G715" s="18">
        <v>41807</v>
      </c>
      <c r="H715" s="18">
        <v>41866</v>
      </c>
      <c r="I715" s="18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3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8">
        <v>41821</v>
      </c>
      <c r="G716" s="18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3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8">
        <v>41821</v>
      </c>
      <c r="G717" s="18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3">
      <c r="A718" t="s">
        <v>13638</v>
      </c>
      <c r="B718" t="s">
        <v>13639</v>
      </c>
      <c r="C718">
        <v>3.38</v>
      </c>
      <c r="D718" t="s">
        <v>3893</v>
      </c>
      <c r="E718" t="s">
        <v>3989</v>
      </c>
      <c r="F718" s="18">
        <v>42005</v>
      </c>
      <c r="G718" s="18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11563</v>
      </c>
      <c r="Q718" t="s">
        <v>12496</v>
      </c>
      <c r="R718">
        <v>2</v>
      </c>
      <c r="V718" t="b">
        <v>1</v>
      </c>
      <c r="W718" s="6">
        <v>42037.431944444441</v>
      </c>
    </row>
    <row r="719" spans="1:23" x14ac:dyDescent="0.3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8">
        <v>41821</v>
      </c>
      <c r="G719" s="18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3">
      <c r="A720" t="s">
        <v>13043</v>
      </c>
      <c r="B720" t="s">
        <v>5737</v>
      </c>
      <c r="C720">
        <v>9.18</v>
      </c>
      <c r="D720" t="s">
        <v>3968</v>
      </c>
      <c r="E720" t="s">
        <v>3968</v>
      </c>
      <c r="F720" s="18">
        <v>41760</v>
      </c>
      <c r="G720" s="18">
        <v>41788</v>
      </c>
      <c r="H720" s="18">
        <v>41818</v>
      </c>
      <c r="I720" s="18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3">
      <c r="A721" t="s">
        <v>13043</v>
      </c>
      <c r="B721" t="s">
        <v>5737</v>
      </c>
      <c r="C721">
        <v>9.18</v>
      </c>
      <c r="D721" t="s">
        <v>3968</v>
      </c>
      <c r="E721" t="s">
        <v>3968</v>
      </c>
      <c r="F721" s="18">
        <v>41760</v>
      </c>
      <c r="G721" s="18">
        <v>41788</v>
      </c>
      <c r="H721" s="18">
        <v>41818</v>
      </c>
      <c r="I721" s="18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3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8">
        <v>41760</v>
      </c>
      <c r="G722" s="18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3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8">
        <v>41730</v>
      </c>
      <c r="G723" s="18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3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8">
        <v>41944</v>
      </c>
      <c r="G724" s="18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3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8">
        <v>41760</v>
      </c>
      <c r="G725" s="18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3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8">
        <v>41913</v>
      </c>
      <c r="G726" s="18">
        <v>41921</v>
      </c>
      <c r="H726" s="18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3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8">
        <v>41883</v>
      </c>
      <c r="G727" s="18">
        <v>41892</v>
      </c>
      <c r="H727" s="18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3">
      <c r="A728" t="s">
        <v>12736</v>
      </c>
      <c r="B728" t="s">
        <v>12643</v>
      </c>
      <c r="C728">
        <v>3.3149999999999999</v>
      </c>
      <c r="D728" t="s">
        <v>3893</v>
      </c>
      <c r="E728" t="s">
        <v>3894</v>
      </c>
      <c r="F728" s="18">
        <v>42005</v>
      </c>
      <c r="G728" s="18">
        <v>42011</v>
      </c>
      <c r="H728" s="18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11563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3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8">
        <v>41821</v>
      </c>
      <c r="G729" s="18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3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8">
        <v>41821</v>
      </c>
      <c r="G730" s="18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3">
      <c r="A731" t="s">
        <v>11559</v>
      </c>
      <c r="B731" t="s">
        <v>11560</v>
      </c>
      <c r="C731">
        <v>13.5</v>
      </c>
      <c r="D731" t="s">
        <v>3893</v>
      </c>
      <c r="E731" t="s">
        <v>3989</v>
      </c>
      <c r="F731" s="18">
        <v>41974</v>
      </c>
      <c r="G731" s="18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3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8">
        <v>41944</v>
      </c>
      <c r="G732" s="18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3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8">
        <v>41913</v>
      </c>
      <c r="G733" s="18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3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8">
        <v>41913</v>
      </c>
      <c r="G734" s="18">
        <v>41918</v>
      </c>
      <c r="H734" s="18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3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8">
        <v>41760</v>
      </c>
      <c r="G735" s="18">
        <v>41788</v>
      </c>
      <c r="H735" s="18">
        <v>41849</v>
      </c>
      <c r="I735" s="18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3">
      <c r="A736" t="s">
        <v>11561</v>
      </c>
      <c r="B736" t="s">
        <v>11562</v>
      </c>
      <c r="C736">
        <v>3.8250000000000002</v>
      </c>
      <c r="D736" t="s">
        <v>3893</v>
      </c>
      <c r="E736" t="s">
        <v>3894</v>
      </c>
      <c r="F736" s="18">
        <v>41974</v>
      </c>
      <c r="G736" s="18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11563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3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8">
        <v>41974</v>
      </c>
      <c r="G737" s="18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3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8">
        <v>41944</v>
      </c>
      <c r="G738" s="18">
        <v>41971</v>
      </c>
      <c r="H738" s="18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11563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3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8">
        <v>41730</v>
      </c>
      <c r="G739" s="18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3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8">
        <v>41791</v>
      </c>
      <c r="G740" s="18">
        <v>41793</v>
      </c>
      <c r="H740" s="18">
        <v>41815</v>
      </c>
      <c r="I740" s="18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3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8">
        <v>41609</v>
      </c>
      <c r="G741" s="18">
        <v>41620</v>
      </c>
      <c r="H741" s="18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3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8">
        <v>41913</v>
      </c>
      <c r="G742" s="18">
        <v>41933</v>
      </c>
      <c r="H742" s="18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3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8">
        <v>41730</v>
      </c>
      <c r="G743" s="18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3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8">
        <v>41883</v>
      </c>
      <c r="G744" s="18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3">
      <c r="A745" t="s">
        <v>13158</v>
      </c>
      <c r="B745" t="s">
        <v>13159</v>
      </c>
      <c r="C745">
        <v>4.335</v>
      </c>
      <c r="D745" t="s">
        <v>3893</v>
      </c>
      <c r="E745" t="s">
        <v>3989</v>
      </c>
      <c r="F745" s="18">
        <v>42005</v>
      </c>
      <c r="G745" s="18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11563</v>
      </c>
      <c r="Q745" t="s">
        <v>12492</v>
      </c>
      <c r="R745">
        <v>2</v>
      </c>
      <c r="V745" t="b">
        <v>1</v>
      </c>
      <c r="W745" s="6">
        <v>42037.431944444441</v>
      </c>
    </row>
    <row r="746" spans="1:23" x14ac:dyDescent="0.3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8">
        <v>41791</v>
      </c>
      <c r="G746" s="18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3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8">
        <v>41791</v>
      </c>
      <c r="G747" s="18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3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8">
        <v>41852</v>
      </c>
      <c r="G748" s="18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3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8">
        <v>41852</v>
      </c>
      <c r="G749" s="18">
        <v>41869</v>
      </c>
      <c r="H749" s="18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3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8">
        <v>41883</v>
      </c>
      <c r="G750" s="18">
        <v>41887</v>
      </c>
      <c r="H750" s="18">
        <v>41893</v>
      </c>
      <c r="I750" s="18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3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8">
        <v>41852</v>
      </c>
      <c r="G751" s="18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3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8">
        <v>41944</v>
      </c>
      <c r="G752" s="18">
        <v>41954</v>
      </c>
      <c r="H752" s="18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3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8">
        <v>41883</v>
      </c>
      <c r="G753" s="18">
        <v>41908</v>
      </c>
      <c r="H753" s="18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3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8">
        <v>41821</v>
      </c>
      <c r="G754" s="18">
        <v>41836</v>
      </c>
      <c r="H754" s="18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3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8">
        <v>41791</v>
      </c>
      <c r="G755" s="18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3">
      <c r="A756" t="s">
        <v>12748</v>
      </c>
      <c r="B756" t="s">
        <v>12656</v>
      </c>
      <c r="C756">
        <v>3.75</v>
      </c>
      <c r="D756" t="s">
        <v>3893</v>
      </c>
      <c r="E756" t="s">
        <v>3916</v>
      </c>
      <c r="F756" s="18">
        <v>42005</v>
      </c>
      <c r="G756" s="18">
        <v>42010</v>
      </c>
      <c r="J756" t="s">
        <v>2258</v>
      </c>
      <c r="K756" t="s">
        <v>12976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3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8">
        <v>41821</v>
      </c>
      <c r="G757" s="18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3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8">
        <v>41791</v>
      </c>
      <c r="G758" s="18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3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8">
        <v>41883</v>
      </c>
      <c r="G759" s="18">
        <v>41891</v>
      </c>
      <c r="J759" t="s">
        <v>2258</v>
      </c>
      <c r="K759" t="s">
        <v>12976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3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8">
        <v>41883</v>
      </c>
      <c r="G760" s="18">
        <v>41899</v>
      </c>
      <c r="J760" t="s">
        <v>2258</v>
      </c>
      <c r="K760" t="s">
        <v>13040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3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8">
        <v>41579</v>
      </c>
      <c r="G761" s="18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3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8">
        <v>41883</v>
      </c>
      <c r="G762" s="18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3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8">
        <v>41821</v>
      </c>
      <c r="G763" s="18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3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8">
        <v>41913</v>
      </c>
      <c r="G764" s="18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3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8">
        <v>41609</v>
      </c>
      <c r="G765" s="18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3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8">
        <v>41944</v>
      </c>
      <c r="G766" s="18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3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8">
        <v>41760</v>
      </c>
      <c r="G767" s="18">
        <v>41766</v>
      </c>
      <c r="H767" s="18">
        <v>41813</v>
      </c>
      <c r="I767" s="18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3">
      <c r="A768" t="s">
        <v>11564</v>
      </c>
      <c r="B768" t="s">
        <v>11565</v>
      </c>
      <c r="C768">
        <v>9.18</v>
      </c>
      <c r="D768" t="s">
        <v>3922</v>
      </c>
      <c r="E768" t="s">
        <v>3923</v>
      </c>
      <c r="F768" s="18">
        <v>41974</v>
      </c>
      <c r="G768" s="18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11563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3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8">
        <v>41944</v>
      </c>
      <c r="G769" s="18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3">
      <c r="A770" t="s">
        <v>11566</v>
      </c>
      <c r="B770" t="s">
        <v>11567</v>
      </c>
      <c r="C770">
        <v>8.4149999999999991</v>
      </c>
      <c r="D770" t="s">
        <v>3900</v>
      </c>
      <c r="E770" t="s">
        <v>3960</v>
      </c>
      <c r="F770" s="18">
        <v>41974</v>
      </c>
      <c r="G770" s="18">
        <v>41989</v>
      </c>
      <c r="H770" s="18">
        <v>41994</v>
      </c>
      <c r="I770" s="18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3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8">
        <v>41791</v>
      </c>
      <c r="G771" s="18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3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8">
        <v>41913</v>
      </c>
      <c r="G772" s="18">
        <v>41932</v>
      </c>
      <c r="H772" s="18">
        <v>41935</v>
      </c>
      <c r="J772" t="s">
        <v>2258</v>
      </c>
      <c r="K772" t="s">
        <v>12976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3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8">
        <v>41944</v>
      </c>
      <c r="G773" s="18">
        <v>41957</v>
      </c>
      <c r="H773" s="18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3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8">
        <v>41913</v>
      </c>
      <c r="G774" s="18">
        <v>41925</v>
      </c>
      <c r="H774" s="18">
        <v>41971</v>
      </c>
      <c r="I774" s="18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3">
      <c r="A775" t="s">
        <v>5042</v>
      </c>
      <c r="B775" t="s">
        <v>11568</v>
      </c>
      <c r="C775">
        <v>6</v>
      </c>
      <c r="D775" t="s">
        <v>3893</v>
      </c>
      <c r="E775" t="s">
        <v>4117</v>
      </c>
      <c r="F775" s="18">
        <v>41974</v>
      </c>
      <c r="G775" s="18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3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8">
        <v>41791</v>
      </c>
      <c r="G776" s="18">
        <v>41814</v>
      </c>
      <c r="H776" s="18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3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8">
        <v>41883</v>
      </c>
      <c r="G777" s="18">
        <v>41909</v>
      </c>
      <c r="H777" s="18">
        <v>41956</v>
      </c>
      <c r="I777" s="18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3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8">
        <v>41671</v>
      </c>
      <c r="G778" s="18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3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8">
        <v>41760</v>
      </c>
      <c r="G779" s="18">
        <v>41787</v>
      </c>
      <c r="H779" s="18">
        <v>41824</v>
      </c>
      <c r="I779" s="18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3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8">
        <v>41791</v>
      </c>
      <c r="G780" s="18">
        <v>41817</v>
      </c>
      <c r="H780" s="18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3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8">
        <v>41791</v>
      </c>
      <c r="G781" s="18">
        <v>41817</v>
      </c>
      <c r="H781" s="18">
        <v>41856</v>
      </c>
      <c r="I781" s="18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3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8">
        <v>41760</v>
      </c>
      <c r="G782" s="18">
        <v>41783</v>
      </c>
      <c r="H782" s="18">
        <v>41843</v>
      </c>
      <c r="I782" s="18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3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8">
        <v>41791</v>
      </c>
      <c r="G783" s="18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3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8">
        <v>41760</v>
      </c>
      <c r="G784" s="18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3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8">
        <v>41883</v>
      </c>
      <c r="G785" s="18">
        <v>41897</v>
      </c>
      <c r="H785" s="18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3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8">
        <v>41760</v>
      </c>
      <c r="G786" s="18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3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8">
        <v>41883</v>
      </c>
      <c r="G787" s="18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3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8">
        <v>41913</v>
      </c>
      <c r="G788" s="18">
        <v>41942</v>
      </c>
      <c r="H788" s="18">
        <v>41947</v>
      </c>
      <c r="I788" s="18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3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8">
        <v>41974</v>
      </c>
      <c r="G789" s="18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3">
      <c r="A790" t="s">
        <v>13640</v>
      </c>
      <c r="B790" t="s">
        <v>13641</v>
      </c>
      <c r="C790">
        <v>7.54</v>
      </c>
      <c r="D790" t="s">
        <v>3893</v>
      </c>
      <c r="E790" t="s">
        <v>3989</v>
      </c>
      <c r="F790" s="18">
        <v>42005</v>
      </c>
      <c r="G790" s="18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13281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3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8">
        <v>41944</v>
      </c>
      <c r="G791" s="18">
        <v>41953</v>
      </c>
      <c r="H791" s="18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3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8">
        <v>41821</v>
      </c>
      <c r="G792" s="18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3">
      <c r="A793" t="s">
        <v>11569</v>
      </c>
      <c r="B793" t="s">
        <v>11570</v>
      </c>
      <c r="C793">
        <v>11.475</v>
      </c>
      <c r="D793" t="s">
        <v>3893</v>
      </c>
      <c r="E793" t="s">
        <v>3925</v>
      </c>
      <c r="F793" s="18">
        <v>41974</v>
      </c>
      <c r="G793" s="18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3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8">
        <v>41821</v>
      </c>
      <c r="G794" s="18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3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8">
        <v>41852</v>
      </c>
      <c r="G795" s="18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3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8">
        <v>41974</v>
      </c>
      <c r="G796" s="18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3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8">
        <v>41883</v>
      </c>
      <c r="G797" s="18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3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8">
        <v>41760</v>
      </c>
      <c r="G798" s="18">
        <v>41779</v>
      </c>
      <c r="H798" s="18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3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8">
        <v>41699</v>
      </c>
      <c r="G799" s="18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3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8">
        <v>41913</v>
      </c>
      <c r="G800" s="18">
        <v>41930</v>
      </c>
      <c r="H800" s="18">
        <v>41934</v>
      </c>
      <c r="I800" s="18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3">
      <c r="A801" t="s">
        <v>5082</v>
      </c>
      <c r="B801" t="s">
        <v>5083</v>
      </c>
      <c r="C801">
        <v>4.75</v>
      </c>
      <c r="D801" t="s">
        <v>3893</v>
      </c>
      <c r="E801" t="s">
        <v>12374</v>
      </c>
      <c r="F801" s="18">
        <v>41730</v>
      </c>
      <c r="G801" s="18">
        <v>41732</v>
      </c>
      <c r="H801" s="18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3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8">
        <v>41640</v>
      </c>
      <c r="G802" s="18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3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8">
        <v>41760</v>
      </c>
      <c r="G803" s="18">
        <v>41764</v>
      </c>
      <c r="H803" s="18">
        <v>41810</v>
      </c>
      <c r="I803" s="18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3">
      <c r="A804" t="s">
        <v>13160</v>
      </c>
      <c r="B804" t="s">
        <v>13161</v>
      </c>
      <c r="C804">
        <v>12.24</v>
      </c>
      <c r="D804" t="s">
        <v>3909</v>
      </c>
      <c r="E804" t="s">
        <v>3929</v>
      </c>
      <c r="F804" s="18">
        <v>42005</v>
      </c>
      <c r="G804" s="18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11563</v>
      </c>
      <c r="Q804" t="s">
        <v>12496</v>
      </c>
      <c r="R804">
        <v>10</v>
      </c>
      <c r="T804" t="b">
        <v>1</v>
      </c>
      <c r="W804" s="6">
        <v>42037.431944444441</v>
      </c>
    </row>
    <row r="805" spans="1:23" x14ac:dyDescent="0.3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8">
        <v>41852</v>
      </c>
      <c r="G805" s="18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3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8">
        <v>41730</v>
      </c>
      <c r="G806" s="18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3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8">
        <v>41730</v>
      </c>
      <c r="G807" s="18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3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8">
        <v>41699</v>
      </c>
      <c r="G808" s="18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3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8">
        <v>41944</v>
      </c>
      <c r="G809" s="18">
        <v>41973</v>
      </c>
      <c r="H809" s="18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3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8">
        <v>41913</v>
      </c>
      <c r="G810" s="18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3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8">
        <v>41821</v>
      </c>
      <c r="G811" s="18">
        <v>41823</v>
      </c>
      <c r="H811" s="18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3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8">
        <v>41730</v>
      </c>
      <c r="G812" s="18">
        <v>41750</v>
      </c>
      <c r="H812" s="18">
        <v>41779</v>
      </c>
      <c r="I812" s="18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3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8">
        <v>41974</v>
      </c>
      <c r="G813" s="18">
        <v>41977</v>
      </c>
      <c r="H813" s="18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3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8">
        <v>41974</v>
      </c>
      <c r="G814" s="18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3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8">
        <v>41760</v>
      </c>
      <c r="G815" s="18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3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8">
        <v>41913</v>
      </c>
      <c r="G816" s="18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3">
      <c r="A817" t="s">
        <v>13162</v>
      </c>
      <c r="B817" t="s">
        <v>13061</v>
      </c>
      <c r="C817">
        <v>7.25</v>
      </c>
      <c r="D817" t="s">
        <v>3893</v>
      </c>
      <c r="E817" t="s">
        <v>3894</v>
      </c>
      <c r="F817" s="18">
        <v>42005</v>
      </c>
      <c r="G817" s="18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3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8">
        <v>41821</v>
      </c>
      <c r="G818" s="18">
        <v>41849</v>
      </c>
      <c r="H818" s="18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3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8">
        <v>41974</v>
      </c>
      <c r="G819" s="18">
        <v>41978</v>
      </c>
      <c r="H819" s="18">
        <v>41988</v>
      </c>
      <c r="I819" s="18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3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8">
        <v>41821</v>
      </c>
      <c r="G820" s="18">
        <v>41829</v>
      </c>
      <c r="H820" s="18">
        <v>41846</v>
      </c>
      <c r="I820" s="18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3">
      <c r="A821" t="s">
        <v>13163</v>
      </c>
      <c r="B821" t="s">
        <v>13164</v>
      </c>
      <c r="C821">
        <v>6.25</v>
      </c>
      <c r="D821" t="s">
        <v>3893</v>
      </c>
      <c r="E821" t="s">
        <v>3894</v>
      </c>
      <c r="F821" s="18">
        <v>42005</v>
      </c>
      <c r="G821" s="18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11563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3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8">
        <v>41852</v>
      </c>
      <c r="G822" s="18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3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8">
        <v>41821</v>
      </c>
      <c r="G823" s="18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3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8">
        <v>41883</v>
      </c>
      <c r="G824" s="18">
        <v>41897</v>
      </c>
      <c r="H824" s="18">
        <v>41934</v>
      </c>
      <c r="I824" s="18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3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8">
        <v>41913</v>
      </c>
      <c r="G825" s="18">
        <v>41928</v>
      </c>
      <c r="H825" s="18">
        <v>41948</v>
      </c>
      <c r="I825" s="18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3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8">
        <v>41791</v>
      </c>
      <c r="G826" s="18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3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8">
        <v>41913</v>
      </c>
      <c r="G827" s="18">
        <v>41928</v>
      </c>
      <c r="H827" s="18">
        <v>41948</v>
      </c>
      <c r="I827" s="18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3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8">
        <v>41760</v>
      </c>
      <c r="G828" s="18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3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8">
        <v>41852</v>
      </c>
      <c r="G829" s="18">
        <v>41852</v>
      </c>
      <c r="H829" s="18">
        <v>41870</v>
      </c>
      <c r="I829" s="18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3">
      <c r="A830" t="s">
        <v>12296</v>
      </c>
      <c r="B830" t="s">
        <v>12297</v>
      </c>
      <c r="C830">
        <v>5.0999999999999996</v>
      </c>
      <c r="D830" t="s">
        <v>3893</v>
      </c>
      <c r="E830" t="s">
        <v>3894</v>
      </c>
      <c r="F830" s="18">
        <v>41974</v>
      </c>
      <c r="G830" s="18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3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8">
        <v>41821</v>
      </c>
      <c r="G831" s="18">
        <v>41838</v>
      </c>
      <c r="H831" s="18">
        <v>41871</v>
      </c>
      <c r="I831" s="18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3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8">
        <v>41913</v>
      </c>
      <c r="G832" s="18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3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8">
        <v>41944</v>
      </c>
      <c r="G833" s="18">
        <v>41969</v>
      </c>
      <c r="H833" s="18">
        <v>41976</v>
      </c>
      <c r="I833" s="18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3">
      <c r="A834" t="s">
        <v>13642</v>
      </c>
      <c r="B834" t="s">
        <v>13643</v>
      </c>
      <c r="C834">
        <v>7.9050000000000002</v>
      </c>
      <c r="D834" t="s">
        <v>3909</v>
      </c>
      <c r="E834" t="s">
        <v>3937</v>
      </c>
      <c r="F834" s="18">
        <v>42005</v>
      </c>
      <c r="G834" s="18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11563</v>
      </c>
      <c r="Q834" t="s">
        <v>12821</v>
      </c>
      <c r="R834">
        <v>2</v>
      </c>
      <c r="T834" t="b">
        <v>1</v>
      </c>
      <c r="W834" s="6">
        <v>42037.431944444441</v>
      </c>
    </row>
    <row r="835" spans="1:23" x14ac:dyDescent="0.3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8">
        <v>41821</v>
      </c>
      <c r="G835" s="18">
        <v>41828</v>
      </c>
      <c r="H835" s="18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3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8">
        <v>41883</v>
      </c>
      <c r="G836" s="18">
        <v>41906</v>
      </c>
      <c r="H836" s="18">
        <v>41935</v>
      </c>
      <c r="J836" t="s">
        <v>2258</v>
      </c>
      <c r="K836" t="s">
        <v>12976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3">
      <c r="A837" t="s">
        <v>13165</v>
      </c>
      <c r="B837" t="s">
        <v>13166</v>
      </c>
      <c r="C837">
        <v>6.12</v>
      </c>
      <c r="D837" t="s">
        <v>3893</v>
      </c>
      <c r="E837" t="s">
        <v>3916</v>
      </c>
      <c r="F837" s="18">
        <v>42005</v>
      </c>
      <c r="G837" s="18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11563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3">
      <c r="A838" t="s">
        <v>11571</v>
      </c>
      <c r="B838" t="s">
        <v>11572</v>
      </c>
      <c r="C838">
        <v>14.25</v>
      </c>
      <c r="D838" t="s">
        <v>3893</v>
      </c>
      <c r="E838" t="s">
        <v>4117</v>
      </c>
      <c r="F838" s="18">
        <v>41974</v>
      </c>
      <c r="G838" s="18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11563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3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8">
        <v>41821</v>
      </c>
      <c r="G839" s="18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3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8">
        <v>41913</v>
      </c>
      <c r="G840" s="18">
        <v>41936</v>
      </c>
      <c r="H840" s="18">
        <v>41945</v>
      </c>
      <c r="I840" s="18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3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8">
        <v>41913</v>
      </c>
      <c r="G841" s="18">
        <v>41934</v>
      </c>
      <c r="H841" s="18">
        <v>41938</v>
      </c>
      <c r="I841" s="18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3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8">
        <v>41852</v>
      </c>
      <c r="G842" s="18">
        <v>41858</v>
      </c>
      <c r="H842" s="18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3">
      <c r="A843" t="s">
        <v>11573</v>
      </c>
      <c r="B843" t="s">
        <v>11574</v>
      </c>
      <c r="C843">
        <v>10.4</v>
      </c>
      <c r="D843" t="s">
        <v>3922</v>
      </c>
      <c r="E843" t="s">
        <v>3951</v>
      </c>
      <c r="F843" s="18">
        <v>41974</v>
      </c>
      <c r="G843" s="18">
        <v>41986</v>
      </c>
      <c r="H843" s="18">
        <v>42032</v>
      </c>
      <c r="I843" s="18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3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8">
        <v>41699</v>
      </c>
      <c r="G844" s="18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3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8">
        <v>41821</v>
      </c>
      <c r="G845" s="18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3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8">
        <v>41791</v>
      </c>
      <c r="G846" s="18">
        <v>41794</v>
      </c>
      <c r="H846" s="18">
        <v>41817</v>
      </c>
      <c r="I846" s="18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3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8">
        <v>41913</v>
      </c>
      <c r="G847" s="18">
        <v>41935</v>
      </c>
      <c r="H847" s="18">
        <v>41940</v>
      </c>
      <c r="I847" s="18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3">
      <c r="A848" t="s">
        <v>12129</v>
      </c>
      <c r="B848" t="s">
        <v>12112</v>
      </c>
      <c r="C848">
        <v>7</v>
      </c>
      <c r="D848" t="s">
        <v>3893</v>
      </c>
      <c r="E848" t="s">
        <v>4117</v>
      </c>
      <c r="F848" s="18">
        <v>41974</v>
      </c>
      <c r="G848" s="18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11563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3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8">
        <v>41821</v>
      </c>
      <c r="G849" s="18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3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8">
        <v>41791</v>
      </c>
      <c r="G850" s="18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3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8">
        <v>41791</v>
      </c>
      <c r="G851" s="18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3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8">
        <v>41730</v>
      </c>
      <c r="G852" s="18">
        <v>41740</v>
      </c>
      <c r="H852" s="18">
        <v>41822</v>
      </c>
      <c r="I852" s="18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3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8">
        <v>41791</v>
      </c>
      <c r="G853" s="18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3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8">
        <v>41730</v>
      </c>
      <c r="G854" s="18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3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8">
        <v>41821</v>
      </c>
      <c r="G855" s="18">
        <v>41839</v>
      </c>
      <c r="H855" s="18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3">
      <c r="A856" t="s">
        <v>11575</v>
      </c>
      <c r="B856" t="s">
        <v>11576</v>
      </c>
      <c r="C856">
        <v>5</v>
      </c>
      <c r="D856" t="s">
        <v>3893</v>
      </c>
      <c r="E856" t="s">
        <v>4117</v>
      </c>
      <c r="F856" s="18">
        <v>41974</v>
      </c>
      <c r="G856" s="18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3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8">
        <v>41852</v>
      </c>
      <c r="G857" s="18">
        <v>41853</v>
      </c>
      <c r="H857" s="18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3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8">
        <v>41760</v>
      </c>
      <c r="G858" s="18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3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8">
        <v>41760</v>
      </c>
      <c r="G859" s="18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3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8">
        <v>41974</v>
      </c>
      <c r="G860" s="18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3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8">
        <v>41821</v>
      </c>
      <c r="G861" s="18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3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8">
        <v>41944</v>
      </c>
      <c r="G862" s="18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3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8">
        <v>41883</v>
      </c>
      <c r="G863" s="18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3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8">
        <v>41671</v>
      </c>
      <c r="G864" s="18">
        <v>41691</v>
      </c>
      <c r="H864" s="18">
        <v>41786</v>
      </c>
      <c r="I864" s="18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3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8">
        <v>41883</v>
      </c>
      <c r="G865" s="18">
        <v>41905</v>
      </c>
      <c r="H865" s="18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3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8">
        <v>41760</v>
      </c>
      <c r="G866" s="18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3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8">
        <v>41791</v>
      </c>
      <c r="G867" s="18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3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8">
        <v>41730</v>
      </c>
      <c r="G868" s="18">
        <v>41757</v>
      </c>
      <c r="H868" s="18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3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8">
        <v>41730</v>
      </c>
      <c r="G869" s="18">
        <v>41750</v>
      </c>
      <c r="H869" s="18">
        <v>41781</v>
      </c>
      <c r="I869" s="18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3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8">
        <v>41760</v>
      </c>
      <c r="G870" s="18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3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8">
        <v>41760</v>
      </c>
      <c r="G871" s="18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3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8">
        <v>41699</v>
      </c>
      <c r="G872" s="18">
        <v>41712</v>
      </c>
      <c r="H872" s="18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3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8">
        <v>41760</v>
      </c>
      <c r="G873" s="18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3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8">
        <v>41760</v>
      </c>
      <c r="G874" s="18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3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8">
        <v>41760</v>
      </c>
      <c r="G875" s="18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3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8">
        <v>41883</v>
      </c>
      <c r="G876" s="18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3">
      <c r="A877" t="s">
        <v>12092</v>
      </c>
      <c r="B877" t="s">
        <v>12091</v>
      </c>
      <c r="C877">
        <v>5</v>
      </c>
      <c r="D877" t="s">
        <v>3900</v>
      </c>
      <c r="E877" t="s">
        <v>3960</v>
      </c>
      <c r="F877" s="18">
        <v>41974</v>
      </c>
      <c r="G877" s="18">
        <v>41990</v>
      </c>
      <c r="H877" s="18">
        <v>42001</v>
      </c>
      <c r="I877" s="18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3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8">
        <v>41671</v>
      </c>
      <c r="G878" s="18">
        <v>41673</v>
      </c>
      <c r="H878" s="18">
        <v>41697</v>
      </c>
      <c r="I878" s="18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3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8">
        <v>41852</v>
      </c>
      <c r="G879" s="18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3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8">
        <v>41913</v>
      </c>
      <c r="G880" s="18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3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8">
        <v>41730</v>
      </c>
      <c r="G881" s="18">
        <v>41754</v>
      </c>
      <c r="H881" s="18">
        <v>41822</v>
      </c>
      <c r="I881" s="18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3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8">
        <v>41821</v>
      </c>
      <c r="G882" s="18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3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8">
        <v>41974</v>
      </c>
      <c r="G883" s="18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3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8">
        <v>41760</v>
      </c>
      <c r="G884" s="18">
        <v>41779</v>
      </c>
      <c r="H884" s="18">
        <v>41813</v>
      </c>
      <c r="I884" s="18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3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8">
        <v>41883</v>
      </c>
      <c r="G885" s="18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3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8">
        <v>41760</v>
      </c>
      <c r="G886" s="18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3">
      <c r="A887" t="s">
        <v>11577</v>
      </c>
      <c r="B887" t="s">
        <v>11578</v>
      </c>
      <c r="C887">
        <v>4.335</v>
      </c>
      <c r="D887" t="s">
        <v>3893</v>
      </c>
      <c r="E887" t="s">
        <v>3925</v>
      </c>
      <c r="F887" s="18">
        <v>41974</v>
      </c>
      <c r="G887" s="18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3">
      <c r="A888" t="s">
        <v>11579</v>
      </c>
      <c r="B888" t="s">
        <v>11580</v>
      </c>
      <c r="C888">
        <v>8.67</v>
      </c>
      <c r="D888" t="s">
        <v>3893</v>
      </c>
      <c r="E888" t="s">
        <v>3894</v>
      </c>
      <c r="F888" s="18">
        <v>41974</v>
      </c>
      <c r="G888" s="18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3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8">
        <v>41852</v>
      </c>
      <c r="G889" s="18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3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8">
        <v>41883</v>
      </c>
      <c r="G890" s="18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3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8">
        <v>41883</v>
      </c>
      <c r="G891" s="18">
        <v>41907</v>
      </c>
      <c r="H891" s="18">
        <v>41926</v>
      </c>
      <c r="I891" s="18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3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8">
        <v>41760</v>
      </c>
      <c r="G892" s="18">
        <v>41761</v>
      </c>
      <c r="H892" s="18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3">
      <c r="A893" t="s">
        <v>13644</v>
      </c>
      <c r="B893" t="s">
        <v>13645</v>
      </c>
      <c r="C893">
        <v>4</v>
      </c>
      <c r="D893" t="s">
        <v>3893</v>
      </c>
      <c r="E893" t="s">
        <v>3989</v>
      </c>
      <c r="F893" s="18">
        <v>42005</v>
      </c>
      <c r="G893" s="18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3">
      <c r="A894" t="s">
        <v>12756</v>
      </c>
      <c r="B894" t="s">
        <v>12434</v>
      </c>
      <c r="C894">
        <v>10.199999999999999</v>
      </c>
      <c r="D894" t="s">
        <v>3893</v>
      </c>
      <c r="E894" t="s">
        <v>4888</v>
      </c>
      <c r="F894" s="18">
        <v>42005</v>
      </c>
      <c r="G894" s="18">
        <v>42009</v>
      </c>
      <c r="H894" s="18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3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8">
        <v>41730</v>
      </c>
      <c r="G895" s="18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3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8">
        <v>41821</v>
      </c>
      <c r="G896" s="18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3">
      <c r="A897" t="s">
        <v>11581</v>
      </c>
      <c r="B897" t="s">
        <v>7191</v>
      </c>
      <c r="C897">
        <v>10.5</v>
      </c>
      <c r="D897" t="s">
        <v>3968</v>
      </c>
      <c r="E897" t="s">
        <v>3968</v>
      </c>
      <c r="F897" s="18">
        <v>41760</v>
      </c>
      <c r="G897" s="18">
        <v>41776</v>
      </c>
      <c r="H897" s="18">
        <v>41843</v>
      </c>
      <c r="I897" s="18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3">
      <c r="A898" t="s">
        <v>11581</v>
      </c>
      <c r="B898" t="s">
        <v>7191</v>
      </c>
      <c r="C898">
        <v>10.5</v>
      </c>
      <c r="D898" t="s">
        <v>3968</v>
      </c>
      <c r="E898" t="s">
        <v>3968</v>
      </c>
      <c r="F898" s="18">
        <v>41760</v>
      </c>
      <c r="G898" s="18">
        <v>41776</v>
      </c>
      <c r="H898" s="18">
        <v>41843</v>
      </c>
      <c r="I898" s="18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3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8">
        <v>41944</v>
      </c>
      <c r="G899" s="18">
        <v>41951</v>
      </c>
      <c r="H899" s="18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3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8">
        <v>41913</v>
      </c>
      <c r="G900" s="18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3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8">
        <v>41791</v>
      </c>
      <c r="G901" s="18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3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8">
        <v>41791</v>
      </c>
      <c r="G902" s="18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3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8">
        <v>41883</v>
      </c>
      <c r="G903" s="18">
        <v>41900</v>
      </c>
      <c r="H903" s="18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3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8">
        <v>41791</v>
      </c>
      <c r="G904" s="18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3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8">
        <v>41852</v>
      </c>
      <c r="G905" s="18">
        <v>41853</v>
      </c>
      <c r="H905" s="18">
        <v>41872</v>
      </c>
      <c r="I905" s="18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3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8">
        <v>41821</v>
      </c>
      <c r="G906" s="18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3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8">
        <v>41760</v>
      </c>
      <c r="G907" s="18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3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8">
        <v>41791</v>
      </c>
      <c r="G908" s="18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3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8">
        <v>41944</v>
      </c>
      <c r="G909" s="18">
        <v>41946</v>
      </c>
      <c r="H909" s="18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3">
      <c r="A910" t="s">
        <v>11582</v>
      </c>
      <c r="B910" t="s">
        <v>11583</v>
      </c>
      <c r="C910">
        <v>11.5</v>
      </c>
      <c r="D910" t="s">
        <v>3893</v>
      </c>
      <c r="E910" t="s">
        <v>3989</v>
      </c>
      <c r="F910" s="18">
        <v>41974</v>
      </c>
      <c r="G910" s="18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3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8">
        <v>41791</v>
      </c>
      <c r="G911" s="18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3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8">
        <v>41852</v>
      </c>
      <c r="G912" s="18">
        <v>41871</v>
      </c>
      <c r="H912" s="18">
        <v>41900</v>
      </c>
      <c r="I912" s="18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3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8">
        <v>41760</v>
      </c>
      <c r="G913" s="18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3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8">
        <v>41913</v>
      </c>
      <c r="G914" s="18">
        <v>41926</v>
      </c>
      <c r="H914" s="18">
        <v>41933</v>
      </c>
      <c r="I914" s="18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3">
      <c r="A915" t="s">
        <v>13167</v>
      </c>
      <c r="B915" t="s">
        <v>13168</v>
      </c>
      <c r="C915">
        <v>4</v>
      </c>
      <c r="D915" t="s">
        <v>3893</v>
      </c>
      <c r="E915" t="s">
        <v>3894</v>
      </c>
      <c r="F915" s="18">
        <v>42005</v>
      </c>
      <c r="G915" s="18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11563</v>
      </c>
      <c r="Q915" t="s">
        <v>12275</v>
      </c>
      <c r="R915">
        <v>2</v>
      </c>
      <c r="V915" t="b">
        <v>1</v>
      </c>
      <c r="W915" s="6">
        <v>42037.431944444441</v>
      </c>
    </row>
    <row r="916" spans="1:23" x14ac:dyDescent="0.3">
      <c r="A916" t="s">
        <v>13646</v>
      </c>
      <c r="B916" t="s">
        <v>13647</v>
      </c>
      <c r="C916">
        <v>6.5</v>
      </c>
      <c r="D916" t="s">
        <v>3893</v>
      </c>
      <c r="E916" t="s">
        <v>3989</v>
      </c>
      <c r="F916" s="18">
        <v>42005</v>
      </c>
      <c r="G916" s="18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11563</v>
      </c>
      <c r="Q916" t="s">
        <v>12275</v>
      </c>
      <c r="R916">
        <v>2</v>
      </c>
      <c r="V916" t="b">
        <v>1</v>
      </c>
      <c r="W916" s="6">
        <v>42037.431944444441</v>
      </c>
    </row>
    <row r="917" spans="1:23" x14ac:dyDescent="0.3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8">
        <v>41760</v>
      </c>
      <c r="G917" s="18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3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8">
        <v>41699</v>
      </c>
      <c r="G918" s="18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3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8">
        <v>41730</v>
      </c>
      <c r="G919" s="18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3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8">
        <v>41852</v>
      </c>
      <c r="G920" s="18">
        <v>41873</v>
      </c>
      <c r="H920" s="18">
        <v>41885</v>
      </c>
      <c r="I920" s="18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3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8">
        <v>41791</v>
      </c>
      <c r="G921" s="18">
        <v>41813</v>
      </c>
      <c r="H921" s="18">
        <v>41887</v>
      </c>
      <c r="I921" s="18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3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8">
        <v>41730</v>
      </c>
      <c r="G922" s="18">
        <v>41736</v>
      </c>
      <c r="H922" s="18">
        <v>41799</v>
      </c>
      <c r="I922" s="18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3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8">
        <v>41883</v>
      </c>
      <c r="G923" s="18">
        <v>41902</v>
      </c>
      <c r="H923" s="18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3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8">
        <v>41760</v>
      </c>
      <c r="G924" s="18">
        <v>41779</v>
      </c>
      <c r="H924" s="18">
        <v>41788</v>
      </c>
      <c r="I924" s="18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3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8">
        <v>41852</v>
      </c>
      <c r="G925" s="18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3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8">
        <v>41883</v>
      </c>
      <c r="G926" s="18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3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8">
        <v>41760</v>
      </c>
      <c r="G927" s="18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3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8">
        <v>41913</v>
      </c>
      <c r="G928" s="18">
        <v>41935</v>
      </c>
      <c r="H928" s="18">
        <v>41938</v>
      </c>
      <c r="I928" s="18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3">
      <c r="A929" t="s">
        <v>11584</v>
      </c>
      <c r="B929" t="s">
        <v>11585</v>
      </c>
      <c r="C929">
        <v>7.5</v>
      </c>
      <c r="D929" t="s">
        <v>3893</v>
      </c>
      <c r="E929" t="s">
        <v>4117</v>
      </c>
      <c r="F929" s="18">
        <v>41974</v>
      </c>
      <c r="G929" s="18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13648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3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8">
        <v>41944</v>
      </c>
      <c r="G930" s="18">
        <v>41960</v>
      </c>
      <c r="H930" s="18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3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8">
        <v>41974</v>
      </c>
      <c r="G931" s="18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3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8">
        <v>41944</v>
      </c>
      <c r="G932" s="18">
        <v>41972</v>
      </c>
      <c r="H932" s="18">
        <v>41982</v>
      </c>
      <c r="I932" s="18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3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8">
        <v>41913</v>
      </c>
      <c r="G933" s="18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3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8">
        <v>41852</v>
      </c>
      <c r="G934" s="18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3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8">
        <v>41883</v>
      </c>
      <c r="G935" s="18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3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8">
        <v>41944</v>
      </c>
      <c r="G936" s="18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3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8">
        <v>41791</v>
      </c>
      <c r="G937" s="18">
        <v>41802</v>
      </c>
      <c r="H937" s="18">
        <v>41813</v>
      </c>
      <c r="I937" s="18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3">
      <c r="A938" t="s">
        <v>11586</v>
      </c>
      <c r="B938" t="s">
        <v>11587</v>
      </c>
      <c r="C938">
        <v>5.3550000000000004</v>
      </c>
      <c r="D938" t="s">
        <v>3900</v>
      </c>
      <c r="E938" t="s">
        <v>3901</v>
      </c>
      <c r="F938" s="18">
        <v>41974</v>
      </c>
      <c r="G938" s="18">
        <v>41982</v>
      </c>
      <c r="H938" s="18">
        <v>41986</v>
      </c>
      <c r="I938" s="18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3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8">
        <v>41760</v>
      </c>
      <c r="G939" s="18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3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8">
        <v>41730</v>
      </c>
      <c r="G940" s="18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3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8">
        <v>41760</v>
      </c>
      <c r="G941" s="18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3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8">
        <v>41760</v>
      </c>
      <c r="G942" s="18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3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8">
        <v>41791</v>
      </c>
      <c r="G943" s="18">
        <v>41809</v>
      </c>
      <c r="H943" s="18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3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8">
        <v>41821</v>
      </c>
      <c r="G944" s="18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3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8">
        <v>41852</v>
      </c>
      <c r="G945" s="18">
        <v>41863</v>
      </c>
      <c r="H945" s="18">
        <v>41897</v>
      </c>
      <c r="I945" s="18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3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8">
        <v>41913</v>
      </c>
      <c r="G946" s="18">
        <v>41930</v>
      </c>
      <c r="H946" s="18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3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8">
        <v>41974</v>
      </c>
      <c r="G947" s="18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3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8">
        <v>41852</v>
      </c>
      <c r="G948" s="18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3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8">
        <v>41852</v>
      </c>
      <c r="G949" s="18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3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8">
        <v>41883</v>
      </c>
      <c r="G950" s="18">
        <v>41912</v>
      </c>
      <c r="H950" s="18">
        <v>41917</v>
      </c>
      <c r="I950" s="18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3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8">
        <v>41913</v>
      </c>
      <c r="G951" s="18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3">
      <c r="A952" t="s">
        <v>13169</v>
      </c>
      <c r="B952" t="s">
        <v>13170</v>
      </c>
      <c r="C952">
        <v>8.5</v>
      </c>
      <c r="D952" t="s">
        <v>3893</v>
      </c>
      <c r="E952" t="s">
        <v>3989</v>
      </c>
      <c r="F952" s="18">
        <v>42005</v>
      </c>
      <c r="G952" s="18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11563</v>
      </c>
      <c r="Q952" t="s">
        <v>11501</v>
      </c>
      <c r="R952">
        <v>2</v>
      </c>
      <c r="V952" t="b">
        <v>1</v>
      </c>
      <c r="W952" s="6">
        <v>42037.431944444441</v>
      </c>
    </row>
    <row r="953" spans="1:23" x14ac:dyDescent="0.3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8">
        <v>41730</v>
      </c>
      <c r="G953" s="18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3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8">
        <v>41852</v>
      </c>
      <c r="G954" s="18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3">
      <c r="A955" t="s">
        <v>12439</v>
      </c>
      <c r="B955" t="s">
        <v>12438</v>
      </c>
      <c r="C955">
        <v>5.61</v>
      </c>
      <c r="D955" t="s">
        <v>3909</v>
      </c>
      <c r="E955" t="s">
        <v>3929</v>
      </c>
      <c r="F955" s="18">
        <v>42005</v>
      </c>
      <c r="G955" s="18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11563</v>
      </c>
      <c r="Q955" t="s">
        <v>11497</v>
      </c>
      <c r="R955">
        <v>10</v>
      </c>
      <c r="T955" t="b">
        <v>1</v>
      </c>
      <c r="W955" s="6">
        <v>42037.431944444441</v>
      </c>
    </row>
    <row r="956" spans="1:23" x14ac:dyDescent="0.3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8">
        <v>41913</v>
      </c>
      <c r="G956" s="18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3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8">
        <v>41852</v>
      </c>
      <c r="G957" s="18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3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8">
        <v>41699</v>
      </c>
      <c r="G958" s="18">
        <v>41712</v>
      </c>
      <c r="H958" s="18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3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8">
        <v>41699</v>
      </c>
      <c r="G959" s="18">
        <v>41712</v>
      </c>
      <c r="H959" s="18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3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8">
        <v>41760</v>
      </c>
      <c r="G960" s="18">
        <v>41765</v>
      </c>
      <c r="H960" s="18">
        <v>41921</v>
      </c>
      <c r="I960" s="18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3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8">
        <v>41852</v>
      </c>
      <c r="G961" s="18">
        <v>41877</v>
      </c>
      <c r="H961" s="18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3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8">
        <v>41913</v>
      </c>
      <c r="G962" s="18">
        <v>41921</v>
      </c>
      <c r="H962" s="18">
        <v>41926</v>
      </c>
      <c r="I962" s="18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3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8">
        <v>41883</v>
      </c>
      <c r="G963" s="18">
        <v>41906</v>
      </c>
      <c r="H963" s="18">
        <v>41917</v>
      </c>
      <c r="I963" s="18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3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8">
        <v>41883</v>
      </c>
      <c r="G964" s="18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3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8">
        <v>41852</v>
      </c>
      <c r="G965" s="18">
        <v>41853</v>
      </c>
      <c r="H965" s="18">
        <v>41886</v>
      </c>
      <c r="I965" s="18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3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8">
        <v>41852</v>
      </c>
      <c r="G966" s="18">
        <v>41865</v>
      </c>
      <c r="H966" s="18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3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8">
        <v>41913</v>
      </c>
      <c r="G967" s="18">
        <v>41937</v>
      </c>
      <c r="H967" s="18">
        <v>41940</v>
      </c>
      <c r="I967" s="18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3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8">
        <v>41821</v>
      </c>
      <c r="G968" s="18">
        <v>41829</v>
      </c>
      <c r="H968" s="18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3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8">
        <v>41913</v>
      </c>
      <c r="G969" s="18">
        <v>41937</v>
      </c>
      <c r="H969" s="18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3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8">
        <v>41913</v>
      </c>
      <c r="G970" s="18">
        <v>41934</v>
      </c>
      <c r="H970" s="18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3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8">
        <v>41730</v>
      </c>
      <c r="G971" s="18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3">
      <c r="A972" t="s">
        <v>13649</v>
      </c>
      <c r="B972" t="s">
        <v>13650</v>
      </c>
      <c r="C972">
        <v>8</v>
      </c>
      <c r="D972" t="s">
        <v>3893</v>
      </c>
      <c r="E972" t="s">
        <v>3941</v>
      </c>
      <c r="F972" s="18">
        <v>42005</v>
      </c>
      <c r="G972" s="18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3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8">
        <v>41974</v>
      </c>
      <c r="G973" s="18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3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8">
        <v>41699</v>
      </c>
      <c r="G974" s="18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3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8">
        <v>41760</v>
      </c>
      <c r="G975" s="18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3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8">
        <v>41913</v>
      </c>
      <c r="G976" s="18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3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8">
        <v>41821</v>
      </c>
      <c r="G977" s="18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3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8">
        <v>41852</v>
      </c>
      <c r="G978" s="18">
        <v>41870</v>
      </c>
      <c r="H978" s="18">
        <v>41879</v>
      </c>
      <c r="I978" s="18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3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8">
        <v>41944</v>
      </c>
      <c r="G979" s="18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3">
      <c r="A980" t="s">
        <v>12298</v>
      </c>
      <c r="B980" t="s">
        <v>12299</v>
      </c>
      <c r="C980">
        <v>3.8250000000000002</v>
      </c>
      <c r="D980" t="s">
        <v>3893</v>
      </c>
      <c r="E980" t="s">
        <v>3989</v>
      </c>
      <c r="F980" s="18">
        <v>41974</v>
      </c>
      <c r="G980" s="18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3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8">
        <v>41791</v>
      </c>
      <c r="G981" s="18">
        <v>41793</v>
      </c>
      <c r="H981" s="18">
        <v>41813</v>
      </c>
      <c r="I981" s="18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3">
      <c r="A982" t="s">
        <v>12706</v>
      </c>
      <c r="B982" t="s">
        <v>12613</v>
      </c>
      <c r="C982">
        <v>19.38</v>
      </c>
      <c r="D982" t="s">
        <v>3893</v>
      </c>
      <c r="E982" t="s">
        <v>3989</v>
      </c>
      <c r="F982" s="18">
        <v>42005</v>
      </c>
      <c r="G982" s="18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11563</v>
      </c>
      <c r="Q982" t="s">
        <v>12500</v>
      </c>
      <c r="R982">
        <v>2</v>
      </c>
      <c r="V982" t="b">
        <v>1</v>
      </c>
      <c r="W982" s="6">
        <v>42037.431944444441</v>
      </c>
    </row>
    <row r="983" spans="1:23" x14ac:dyDescent="0.3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8">
        <v>41974</v>
      </c>
      <c r="G983" s="18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3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8">
        <v>41821</v>
      </c>
      <c r="G984" s="18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3">
      <c r="A985" t="s">
        <v>12130</v>
      </c>
      <c r="B985" t="s">
        <v>12131</v>
      </c>
      <c r="C985">
        <v>4.59</v>
      </c>
      <c r="D985" t="s">
        <v>3922</v>
      </c>
      <c r="E985" t="s">
        <v>3923</v>
      </c>
      <c r="F985" s="18">
        <v>41974</v>
      </c>
      <c r="G985" s="18">
        <v>41993</v>
      </c>
      <c r="H985" s="18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11563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3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8">
        <v>41821</v>
      </c>
      <c r="G986" s="18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3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8">
        <v>41852</v>
      </c>
      <c r="G987" s="18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3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8">
        <v>41821</v>
      </c>
      <c r="G988" s="18">
        <v>41825</v>
      </c>
      <c r="H988" s="18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3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8">
        <v>41730</v>
      </c>
      <c r="G989" s="18">
        <v>41736</v>
      </c>
      <c r="H989" s="18">
        <v>41780</v>
      </c>
      <c r="I989" s="18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3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8">
        <v>41883</v>
      </c>
      <c r="G990" s="18">
        <v>41908</v>
      </c>
      <c r="H990" s="18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3">
      <c r="A991" t="s">
        <v>13011</v>
      </c>
      <c r="B991" t="s">
        <v>12952</v>
      </c>
      <c r="C991">
        <v>6.375</v>
      </c>
      <c r="D991" t="s">
        <v>3893</v>
      </c>
      <c r="E991" t="s">
        <v>3894</v>
      </c>
      <c r="F991" s="18">
        <v>42005</v>
      </c>
      <c r="G991" s="18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12566</v>
      </c>
      <c r="R991">
        <v>2</v>
      </c>
      <c r="V991" t="b">
        <v>1</v>
      </c>
      <c r="W991" s="6">
        <v>42037.431944444441</v>
      </c>
    </row>
    <row r="992" spans="1:23" x14ac:dyDescent="0.3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8">
        <v>41760</v>
      </c>
      <c r="G992" s="18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3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8">
        <v>41883</v>
      </c>
      <c r="G993" s="18">
        <v>41906</v>
      </c>
      <c r="H993" s="18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3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8">
        <v>41883</v>
      </c>
      <c r="G994" s="18">
        <v>41907</v>
      </c>
      <c r="H994" s="18">
        <v>41913</v>
      </c>
      <c r="I994" s="18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3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8">
        <v>41913</v>
      </c>
      <c r="G995" s="18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3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8">
        <v>41821</v>
      </c>
      <c r="G996" s="18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3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8">
        <v>41760</v>
      </c>
      <c r="G997" s="18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3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8">
        <v>41913</v>
      </c>
      <c r="G998" s="18">
        <v>41922</v>
      </c>
      <c r="H998" s="18">
        <v>41933</v>
      </c>
      <c r="I998" s="18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3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8">
        <v>41730</v>
      </c>
      <c r="G999" s="18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3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8">
        <v>41791</v>
      </c>
      <c r="G1000" s="18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3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8">
        <v>41821</v>
      </c>
      <c r="G1001" s="18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3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8">
        <v>41699</v>
      </c>
      <c r="G1002" s="18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3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8">
        <v>41913</v>
      </c>
      <c r="G1003" s="18">
        <v>41918</v>
      </c>
      <c r="H1003" s="18">
        <v>41926</v>
      </c>
      <c r="I1003" s="18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3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8">
        <v>41883</v>
      </c>
      <c r="G1004" s="18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3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8">
        <v>41699</v>
      </c>
      <c r="G1005" s="18">
        <v>41710</v>
      </c>
      <c r="H1005" s="18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3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8">
        <v>41791</v>
      </c>
      <c r="G1006" s="18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3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8">
        <v>41883</v>
      </c>
      <c r="G1007" s="18">
        <v>41900</v>
      </c>
      <c r="H1007" s="18">
        <v>41934</v>
      </c>
      <c r="I1007" s="18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3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8">
        <v>41760</v>
      </c>
      <c r="G1008" s="18">
        <v>41769</v>
      </c>
      <c r="H1008" s="18">
        <v>41793</v>
      </c>
      <c r="I1008" s="18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3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8">
        <v>41760</v>
      </c>
      <c r="G1009" s="18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3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8">
        <v>41821</v>
      </c>
      <c r="G1010" s="18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3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8">
        <v>41730</v>
      </c>
      <c r="G1011" s="18">
        <v>41753</v>
      </c>
      <c r="H1011" s="18">
        <v>41789</v>
      </c>
      <c r="I1011" s="18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3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8">
        <v>41730</v>
      </c>
      <c r="G1012" s="18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3">
      <c r="A1013" t="s">
        <v>12749</v>
      </c>
      <c r="B1013" t="s">
        <v>12657</v>
      </c>
      <c r="C1013">
        <v>3</v>
      </c>
      <c r="D1013" t="s">
        <v>3893</v>
      </c>
      <c r="E1013" t="s">
        <v>3925</v>
      </c>
      <c r="F1013" s="18">
        <v>42005</v>
      </c>
      <c r="G1013" s="18">
        <v>42010</v>
      </c>
      <c r="H1013" s="18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3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8">
        <v>41760</v>
      </c>
      <c r="G1014" s="18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3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8">
        <v>41944</v>
      </c>
      <c r="G1015" s="18">
        <v>41951</v>
      </c>
      <c r="H1015" s="18">
        <v>41995</v>
      </c>
      <c r="I1015" s="18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3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8">
        <v>41760</v>
      </c>
      <c r="G1016" s="18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3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8">
        <v>41913</v>
      </c>
      <c r="G1017" s="18">
        <v>41943</v>
      </c>
      <c r="H1017" s="18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3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8">
        <v>41821</v>
      </c>
      <c r="G1018" s="18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3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8">
        <v>41609</v>
      </c>
      <c r="G1019" s="18">
        <v>41615</v>
      </c>
      <c r="H1019" s="18">
        <v>41628</v>
      </c>
      <c r="I1019" s="18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3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8">
        <v>41913</v>
      </c>
      <c r="G1020" s="18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3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8">
        <v>41760</v>
      </c>
      <c r="G1021" s="18">
        <v>41782</v>
      </c>
      <c r="H1021" s="18">
        <v>41813</v>
      </c>
      <c r="I1021" s="18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3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8">
        <v>41730</v>
      </c>
      <c r="G1022" s="18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3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8">
        <v>41821</v>
      </c>
      <c r="G1023" s="18">
        <v>41827</v>
      </c>
      <c r="H1023" s="18">
        <v>41845</v>
      </c>
      <c r="I1023" s="18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3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8">
        <v>41730</v>
      </c>
      <c r="G1024" s="18">
        <v>41748</v>
      </c>
      <c r="H1024" s="18">
        <v>41765</v>
      </c>
      <c r="I1024" s="18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3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8">
        <v>41730</v>
      </c>
      <c r="G1025" s="18">
        <v>41730</v>
      </c>
      <c r="H1025" s="18">
        <v>41744</v>
      </c>
      <c r="I1025" s="18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3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8">
        <v>41730</v>
      </c>
      <c r="G1026" s="18">
        <v>41750</v>
      </c>
      <c r="H1026" s="18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3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8">
        <v>41730</v>
      </c>
      <c r="G1027" s="18">
        <v>41750</v>
      </c>
      <c r="H1027" s="18">
        <v>41779</v>
      </c>
      <c r="I1027" s="18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3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8">
        <v>41760</v>
      </c>
      <c r="G1028" s="18">
        <v>41762</v>
      </c>
      <c r="H1028" s="18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3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8">
        <v>41852</v>
      </c>
      <c r="G1029" s="18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3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8">
        <v>41821</v>
      </c>
      <c r="G1030" s="18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3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8">
        <v>41944</v>
      </c>
      <c r="G1031" s="18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3">
      <c r="A1032" t="s">
        <v>12983</v>
      </c>
      <c r="B1032" t="s">
        <v>12922</v>
      </c>
      <c r="C1032">
        <v>7.65</v>
      </c>
      <c r="D1032" t="s">
        <v>3893</v>
      </c>
      <c r="E1032" t="s">
        <v>4117</v>
      </c>
      <c r="F1032" s="18">
        <v>42005</v>
      </c>
      <c r="G1032" s="18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11563</v>
      </c>
      <c r="Q1032" t="s">
        <v>11503</v>
      </c>
      <c r="R1032">
        <v>2</v>
      </c>
      <c r="V1032" t="b">
        <v>1</v>
      </c>
      <c r="W1032" s="6">
        <v>42037.431944444441</v>
      </c>
    </row>
    <row r="1033" spans="1:23" x14ac:dyDescent="0.3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8">
        <v>41760</v>
      </c>
      <c r="G1033" s="18">
        <v>41769</v>
      </c>
      <c r="H1033" s="18">
        <v>41802</v>
      </c>
      <c r="I1033" s="18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3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8">
        <v>41944</v>
      </c>
      <c r="G1034" s="18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11563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3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8">
        <v>41883</v>
      </c>
      <c r="G1035" s="18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3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8">
        <v>41791</v>
      </c>
      <c r="G1036" s="18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3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8">
        <v>41821</v>
      </c>
      <c r="G1037" s="18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3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8">
        <v>41760</v>
      </c>
      <c r="G1038" s="18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3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8">
        <v>41821</v>
      </c>
      <c r="G1039" s="18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3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8">
        <v>41852</v>
      </c>
      <c r="G1040" s="18">
        <v>41860</v>
      </c>
      <c r="H1040" s="18">
        <v>41865</v>
      </c>
      <c r="I1040" s="18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3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8">
        <v>41944</v>
      </c>
      <c r="G1041" s="18">
        <v>41962</v>
      </c>
      <c r="H1041" s="18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3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8">
        <v>41760</v>
      </c>
      <c r="G1042" s="18">
        <v>41771</v>
      </c>
      <c r="H1042" s="18">
        <v>41820</v>
      </c>
      <c r="I1042" s="18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3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8">
        <v>41821</v>
      </c>
      <c r="G1043" s="18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3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8">
        <v>41913</v>
      </c>
      <c r="G1044" s="18">
        <v>41940</v>
      </c>
      <c r="H1044" s="18">
        <v>41955</v>
      </c>
      <c r="I1044" s="18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3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8">
        <v>41883</v>
      </c>
      <c r="G1045" s="18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3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8">
        <v>41821</v>
      </c>
      <c r="G1046" s="18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3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8">
        <v>41760</v>
      </c>
      <c r="G1047" s="18">
        <v>41775</v>
      </c>
      <c r="H1047" s="18">
        <v>41957</v>
      </c>
      <c r="I1047" s="18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3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8">
        <v>41852</v>
      </c>
      <c r="G1048" s="18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3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8">
        <v>41760</v>
      </c>
      <c r="G1049" s="18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3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8">
        <v>41821</v>
      </c>
      <c r="G1050" s="18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3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8">
        <v>41944</v>
      </c>
      <c r="G1051" s="18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3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8">
        <v>41760</v>
      </c>
      <c r="G1052" s="18">
        <v>41786</v>
      </c>
      <c r="H1052" s="18">
        <v>41809</v>
      </c>
      <c r="I1052" s="18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3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8">
        <v>41579</v>
      </c>
      <c r="G1053" s="18">
        <v>41579</v>
      </c>
      <c r="H1053" s="18">
        <v>41599</v>
      </c>
      <c r="I1053" s="18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3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8">
        <v>41821</v>
      </c>
      <c r="G1054" s="18">
        <v>41838</v>
      </c>
      <c r="H1054" s="18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3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8">
        <v>41730</v>
      </c>
      <c r="G1055" s="18">
        <v>41745</v>
      </c>
      <c r="H1055" s="18">
        <v>41765</v>
      </c>
      <c r="I1055" s="18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3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8">
        <v>41730</v>
      </c>
      <c r="G1056" s="18">
        <v>41745</v>
      </c>
      <c r="H1056" s="18">
        <v>41796</v>
      </c>
      <c r="I1056" s="18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3">
      <c r="A1057" t="s">
        <v>12737</v>
      </c>
      <c r="B1057" t="s">
        <v>12644</v>
      </c>
      <c r="C1057">
        <v>6.375</v>
      </c>
      <c r="D1057" t="s">
        <v>3893</v>
      </c>
      <c r="E1057" t="s">
        <v>3894</v>
      </c>
      <c r="F1057" s="18">
        <v>42005</v>
      </c>
      <c r="G1057" s="18">
        <v>42011</v>
      </c>
      <c r="H1057" s="18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3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8">
        <v>41944</v>
      </c>
      <c r="G1058" s="18">
        <v>41947</v>
      </c>
      <c r="H1058" s="18">
        <v>41955</v>
      </c>
      <c r="I1058" s="18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3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8">
        <v>41944</v>
      </c>
      <c r="G1059" s="18">
        <v>41946</v>
      </c>
      <c r="H1059" s="18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3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8">
        <v>41791</v>
      </c>
      <c r="G1060" s="18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3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8">
        <v>41944</v>
      </c>
      <c r="G1061" s="18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3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8">
        <v>41944</v>
      </c>
      <c r="G1062" s="18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3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8">
        <v>41760</v>
      </c>
      <c r="G1063" s="18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3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8">
        <v>41760</v>
      </c>
      <c r="G1064" s="18">
        <v>41781</v>
      </c>
      <c r="H1064" s="18">
        <v>41813</v>
      </c>
      <c r="I1064" s="18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3">
      <c r="A1065" t="s">
        <v>11588</v>
      </c>
      <c r="B1065" t="s">
        <v>11589</v>
      </c>
      <c r="C1065">
        <v>1.53</v>
      </c>
      <c r="D1065" t="s">
        <v>3893</v>
      </c>
      <c r="E1065" t="s">
        <v>3894</v>
      </c>
      <c r="F1065" s="18">
        <v>41974</v>
      </c>
      <c r="G1065" s="18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11563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3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8">
        <v>41760</v>
      </c>
      <c r="G1066" s="18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3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8">
        <v>41760</v>
      </c>
      <c r="G1067" s="18">
        <v>41766</v>
      </c>
      <c r="H1067" s="18">
        <v>41808</v>
      </c>
      <c r="I1067" s="18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3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8">
        <v>41760</v>
      </c>
      <c r="G1068" s="18">
        <v>41772</v>
      </c>
      <c r="H1068" s="18">
        <v>41809</v>
      </c>
      <c r="I1068" s="18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3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8">
        <v>41760</v>
      </c>
      <c r="G1069" s="18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3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8">
        <v>41852</v>
      </c>
      <c r="G1070" s="18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3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8">
        <v>41821</v>
      </c>
      <c r="G1071" s="18">
        <v>41844</v>
      </c>
      <c r="H1071" s="18">
        <v>41941</v>
      </c>
      <c r="I1071" s="18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3">
      <c r="A1072" t="s">
        <v>12375</v>
      </c>
      <c r="B1072" t="s">
        <v>12097</v>
      </c>
      <c r="C1072">
        <v>13.75</v>
      </c>
      <c r="D1072" t="s">
        <v>3900</v>
      </c>
      <c r="E1072" t="s">
        <v>3960</v>
      </c>
      <c r="F1072" s="18">
        <v>41974</v>
      </c>
      <c r="G1072" s="18">
        <v>41990</v>
      </c>
      <c r="H1072" s="18">
        <v>42003</v>
      </c>
      <c r="I1072" s="18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3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8">
        <v>41852</v>
      </c>
      <c r="G1073" s="18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3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8">
        <v>41944</v>
      </c>
      <c r="G1074" s="18">
        <v>41960</v>
      </c>
      <c r="H1074" s="18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3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8">
        <v>41821</v>
      </c>
      <c r="G1075" s="18">
        <v>41830</v>
      </c>
      <c r="H1075" s="18">
        <v>41940</v>
      </c>
      <c r="I1075" s="18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3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8">
        <v>41760</v>
      </c>
      <c r="G1076" s="18">
        <v>41776</v>
      </c>
      <c r="H1076" s="18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3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8">
        <v>41730</v>
      </c>
      <c r="G1077" s="18">
        <v>41757</v>
      </c>
      <c r="H1077" s="18">
        <v>41771</v>
      </c>
      <c r="I1077" s="18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3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8">
        <v>41760</v>
      </c>
      <c r="G1078" s="18">
        <v>41781</v>
      </c>
      <c r="H1078" s="18">
        <v>41901</v>
      </c>
      <c r="I1078" s="18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3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8">
        <v>41852</v>
      </c>
      <c r="G1079" s="18">
        <v>41871</v>
      </c>
      <c r="H1079" s="18">
        <v>41908</v>
      </c>
      <c r="I1079" s="18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3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8">
        <v>41821</v>
      </c>
      <c r="G1080" s="18">
        <v>41836</v>
      </c>
      <c r="H1080" s="18">
        <v>41894</v>
      </c>
      <c r="I1080" s="18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3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8">
        <v>41852</v>
      </c>
      <c r="G1081" s="18">
        <v>41872</v>
      </c>
      <c r="H1081" s="18">
        <v>41889</v>
      </c>
      <c r="I1081" s="18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3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8">
        <v>41883</v>
      </c>
      <c r="G1082" s="18">
        <v>41905</v>
      </c>
      <c r="H1082" s="18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3">
      <c r="A1083" t="s">
        <v>13171</v>
      </c>
      <c r="B1083" t="s">
        <v>13172</v>
      </c>
      <c r="C1083">
        <v>23.46</v>
      </c>
      <c r="D1083" t="s">
        <v>3893</v>
      </c>
      <c r="E1083" t="s">
        <v>4060</v>
      </c>
      <c r="F1083" s="18">
        <v>42005</v>
      </c>
      <c r="G1083" s="18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11563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3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8">
        <v>41944</v>
      </c>
      <c r="G1084" s="18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3">
      <c r="A1085" t="s">
        <v>13651</v>
      </c>
      <c r="B1085" t="s">
        <v>13652</v>
      </c>
      <c r="C1085">
        <v>3.8250000000000002</v>
      </c>
      <c r="D1085" t="s">
        <v>3893</v>
      </c>
      <c r="E1085" t="s">
        <v>3989</v>
      </c>
      <c r="F1085" s="18">
        <v>42005</v>
      </c>
      <c r="G1085" s="18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3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8">
        <v>41671</v>
      </c>
      <c r="G1086" s="18">
        <v>41689</v>
      </c>
      <c r="H1086" s="18">
        <v>41715</v>
      </c>
      <c r="I1086" s="18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3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8">
        <v>41883</v>
      </c>
      <c r="G1087" s="18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3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8">
        <v>41760</v>
      </c>
      <c r="G1088" s="18">
        <v>41765</v>
      </c>
      <c r="H1088" s="18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3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8">
        <v>41944</v>
      </c>
      <c r="G1089" s="18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3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8">
        <v>41821</v>
      </c>
      <c r="G1090" s="18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3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8">
        <v>41852</v>
      </c>
      <c r="G1091" s="18">
        <v>41864</v>
      </c>
      <c r="H1091" s="18">
        <v>41874</v>
      </c>
      <c r="I1091" s="18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3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8">
        <v>41730</v>
      </c>
      <c r="G1092" s="18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3">
      <c r="A1093" t="s">
        <v>12707</v>
      </c>
      <c r="B1093" t="s">
        <v>12614</v>
      </c>
      <c r="C1093">
        <v>5.3550000000000004</v>
      </c>
      <c r="D1093" t="s">
        <v>3922</v>
      </c>
      <c r="E1093" t="s">
        <v>3951</v>
      </c>
      <c r="F1093" s="18">
        <v>42005</v>
      </c>
      <c r="G1093" s="18">
        <v>42013</v>
      </c>
      <c r="H1093" s="18">
        <v>42024</v>
      </c>
      <c r="I1093" s="18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12500</v>
      </c>
      <c r="R1093">
        <v>4</v>
      </c>
      <c r="V1093" t="b">
        <v>1</v>
      </c>
      <c r="W1093" s="6">
        <v>42037.431944444441</v>
      </c>
    </row>
    <row r="1094" spans="1:23" x14ac:dyDescent="0.3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8">
        <v>41852</v>
      </c>
      <c r="G1094" s="18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3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8">
        <v>41913</v>
      </c>
      <c r="G1095" s="18">
        <v>41914</v>
      </c>
      <c r="H1095" s="18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3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8">
        <v>41913</v>
      </c>
      <c r="G1096" s="18">
        <v>41932</v>
      </c>
      <c r="H1096" s="18">
        <v>41940</v>
      </c>
      <c r="I1096" s="18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3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8">
        <v>41944</v>
      </c>
      <c r="G1097" s="18">
        <v>41948</v>
      </c>
      <c r="H1097" s="18">
        <v>41975</v>
      </c>
      <c r="I1097" s="18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3">
      <c r="A1098" t="s">
        <v>11590</v>
      </c>
      <c r="B1098" t="s">
        <v>11591</v>
      </c>
      <c r="C1098">
        <v>2</v>
      </c>
      <c r="D1098" t="s">
        <v>3893</v>
      </c>
      <c r="E1098" t="s">
        <v>3894</v>
      </c>
      <c r="F1098" s="18">
        <v>41974</v>
      </c>
      <c r="G1098" s="18">
        <v>41982</v>
      </c>
      <c r="J1098" t="s">
        <v>2258</v>
      </c>
      <c r="K1098" t="s">
        <v>12976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3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8">
        <v>41791</v>
      </c>
      <c r="G1099" s="18">
        <v>41810</v>
      </c>
      <c r="H1099" s="18">
        <v>41837</v>
      </c>
      <c r="I1099" s="18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3">
      <c r="A1100" t="s">
        <v>11592</v>
      </c>
      <c r="B1100" t="s">
        <v>11593</v>
      </c>
      <c r="C1100">
        <v>15</v>
      </c>
      <c r="D1100" t="s">
        <v>3893</v>
      </c>
      <c r="E1100" t="s">
        <v>3894</v>
      </c>
      <c r="F1100" s="18">
        <v>41974</v>
      </c>
      <c r="G1100" s="18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3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8">
        <v>41944</v>
      </c>
      <c r="G1101" s="18">
        <v>41958</v>
      </c>
      <c r="H1101" s="18">
        <v>41963</v>
      </c>
      <c r="I1101" s="18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3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8">
        <v>41852</v>
      </c>
      <c r="G1102" s="18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3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8">
        <v>41913</v>
      </c>
      <c r="G1103" s="18">
        <v>41918</v>
      </c>
      <c r="H1103" s="18">
        <v>41925</v>
      </c>
      <c r="I1103" s="18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3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8">
        <v>41883</v>
      </c>
      <c r="G1104" s="18">
        <v>41900</v>
      </c>
      <c r="H1104" s="18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3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8">
        <v>41852</v>
      </c>
      <c r="G1105" s="18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3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8">
        <v>41913</v>
      </c>
      <c r="G1106" s="18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3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8">
        <v>41913</v>
      </c>
      <c r="G1107" s="18">
        <v>41930</v>
      </c>
      <c r="H1107" s="18">
        <v>41977</v>
      </c>
      <c r="I1107" s="18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3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8">
        <v>41791</v>
      </c>
      <c r="G1108" s="18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3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8">
        <v>41883</v>
      </c>
      <c r="G1109" s="18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3">
      <c r="A1110" t="s">
        <v>12300</v>
      </c>
      <c r="B1110" t="s">
        <v>12301</v>
      </c>
      <c r="C1110">
        <v>4.8449999999999998</v>
      </c>
      <c r="D1110" t="s">
        <v>3909</v>
      </c>
      <c r="E1110" t="s">
        <v>3937</v>
      </c>
      <c r="F1110" s="18">
        <v>41974</v>
      </c>
      <c r="G1110" s="18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11563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3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8">
        <v>41852</v>
      </c>
      <c r="G1111" s="18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3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8">
        <v>41791</v>
      </c>
      <c r="G1112" s="18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3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8">
        <v>41730</v>
      </c>
      <c r="G1113" s="18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3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8">
        <v>41760</v>
      </c>
      <c r="G1114" s="18">
        <v>41769</v>
      </c>
      <c r="H1114" s="18">
        <v>41797</v>
      </c>
      <c r="I1114" s="18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3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8">
        <v>41944</v>
      </c>
      <c r="G1115" s="18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3">
      <c r="A1116" t="s">
        <v>11594</v>
      </c>
      <c r="B1116" t="s">
        <v>11595</v>
      </c>
      <c r="C1116">
        <v>4.8449999999999998</v>
      </c>
      <c r="D1116" t="s">
        <v>3893</v>
      </c>
      <c r="E1116" t="s">
        <v>3894</v>
      </c>
      <c r="F1116" s="18">
        <v>41974</v>
      </c>
      <c r="G1116" s="18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3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8">
        <v>41760</v>
      </c>
      <c r="G1117" s="18">
        <v>41766</v>
      </c>
      <c r="H1117" s="18">
        <v>42024</v>
      </c>
      <c r="I1117" s="18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3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8">
        <v>41579</v>
      </c>
      <c r="G1118" s="18">
        <v>41583</v>
      </c>
      <c r="H1118" s="18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3">
      <c r="A1119" t="s">
        <v>13173</v>
      </c>
      <c r="B1119" t="s">
        <v>13174</v>
      </c>
      <c r="C1119">
        <v>11.73</v>
      </c>
      <c r="D1119" t="s">
        <v>3893</v>
      </c>
      <c r="E1119" t="s">
        <v>3989</v>
      </c>
      <c r="F1119" s="18">
        <v>42005</v>
      </c>
      <c r="G1119" s="18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11563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3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8">
        <v>41760</v>
      </c>
      <c r="G1120" s="18">
        <v>41782</v>
      </c>
      <c r="H1120" s="18">
        <v>41866</v>
      </c>
      <c r="I1120" s="18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3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8">
        <v>41913</v>
      </c>
      <c r="G1121" s="18">
        <v>41933</v>
      </c>
      <c r="H1121" s="18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3">
      <c r="A1122" t="s">
        <v>13175</v>
      </c>
      <c r="B1122" t="s">
        <v>13176</v>
      </c>
      <c r="C1122">
        <v>9</v>
      </c>
      <c r="D1122" t="s">
        <v>3893</v>
      </c>
      <c r="E1122" t="s">
        <v>3989</v>
      </c>
      <c r="F1122" s="18">
        <v>42005</v>
      </c>
      <c r="G1122" s="18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11563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3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8">
        <v>41821</v>
      </c>
      <c r="G1123" s="18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3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8">
        <v>41699</v>
      </c>
      <c r="G1124" s="18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3">
      <c r="A1125" t="s">
        <v>12673</v>
      </c>
      <c r="B1125" t="s">
        <v>12579</v>
      </c>
      <c r="C1125">
        <v>4.08</v>
      </c>
      <c r="D1125" t="s">
        <v>3893</v>
      </c>
      <c r="E1125" t="s">
        <v>3989</v>
      </c>
      <c r="F1125" s="18">
        <v>42005</v>
      </c>
      <c r="G1125" s="18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11563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3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8">
        <v>41730</v>
      </c>
      <c r="G1126" s="18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3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8">
        <v>41913</v>
      </c>
      <c r="G1127" s="18">
        <v>41937</v>
      </c>
      <c r="H1127" s="18">
        <v>41986</v>
      </c>
      <c r="I1127" s="18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3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8">
        <v>41944</v>
      </c>
      <c r="G1128" s="18">
        <v>41963</v>
      </c>
      <c r="H1128" s="18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3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8">
        <v>41699</v>
      </c>
      <c r="G1129" s="18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3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8">
        <v>41913</v>
      </c>
      <c r="G1130" s="18">
        <v>41914</v>
      </c>
      <c r="H1130" s="18">
        <v>41921</v>
      </c>
      <c r="I1130" s="18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3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8">
        <v>41821</v>
      </c>
      <c r="G1131" s="18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3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8">
        <v>41730</v>
      </c>
      <c r="G1132" s="18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3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8">
        <v>41760</v>
      </c>
      <c r="G1133" s="18">
        <v>41768</v>
      </c>
      <c r="H1133" s="18">
        <v>41822</v>
      </c>
      <c r="I1133" s="18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3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8">
        <v>41913</v>
      </c>
      <c r="G1134" s="18">
        <v>41919</v>
      </c>
      <c r="H1134" s="18">
        <v>41921</v>
      </c>
      <c r="I1134" s="18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3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8">
        <v>41883</v>
      </c>
      <c r="G1135" s="18">
        <v>41886</v>
      </c>
      <c r="H1135" s="18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3">
      <c r="A1136" t="s">
        <v>13177</v>
      </c>
      <c r="B1136" t="s">
        <v>13178</v>
      </c>
      <c r="C1136">
        <v>6.375</v>
      </c>
      <c r="D1136" t="s">
        <v>3893</v>
      </c>
      <c r="E1136" t="s">
        <v>4117</v>
      </c>
      <c r="F1136" s="18">
        <v>42005</v>
      </c>
      <c r="G1136" s="18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12271</v>
      </c>
      <c r="R1136">
        <v>2</v>
      </c>
      <c r="V1136" t="b">
        <v>1</v>
      </c>
      <c r="W1136" s="6">
        <v>42037.431944444441</v>
      </c>
    </row>
    <row r="1137" spans="1:23" x14ac:dyDescent="0.3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8">
        <v>41852</v>
      </c>
      <c r="G1137" s="18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3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8">
        <v>41821</v>
      </c>
      <c r="G1138" s="18">
        <v>41839</v>
      </c>
      <c r="H1138" s="18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3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8">
        <v>41791</v>
      </c>
      <c r="G1139" s="18">
        <v>41794</v>
      </c>
      <c r="H1139" s="18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3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8">
        <v>41791</v>
      </c>
      <c r="G1140" s="18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3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8">
        <v>41760</v>
      </c>
      <c r="G1141" s="18">
        <v>41771</v>
      </c>
      <c r="H1141" s="18">
        <v>41813</v>
      </c>
      <c r="I1141" s="18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3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8">
        <v>41821</v>
      </c>
      <c r="G1142" s="18">
        <v>41843</v>
      </c>
      <c r="H1142" s="18">
        <v>41857</v>
      </c>
      <c r="I1142" s="18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3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8">
        <v>41791</v>
      </c>
      <c r="G1143" s="18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3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8">
        <v>41852</v>
      </c>
      <c r="G1144" s="18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3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8">
        <v>41821</v>
      </c>
      <c r="G1145" s="18">
        <v>41829</v>
      </c>
      <c r="H1145" s="18">
        <v>41908</v>
      </c>
      <c r="I1145" s="18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3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8">
        <v>41974</v>
      </c>
      <c r="G1146" s="18">
        <v>41974</v>
      </c>
      <c r="H1146" s="18">
        <v>41981</v>
      </c>
      <c r="I1146" s="18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3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8">
        <v>41852</v>
      </c>
      <c r="G1147" s="18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3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8">
        <v>41730</v>
      </c>
      <c r="G1148" s="18">
        <v>41757</v>
      </c>
      <c r="H1148" s="18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3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8">
        <v>41671</v>
      </c>
      <c r="G1149" s="18">
        <v>41673</v>
      </c>
      <c r="H1149" s="18">
        <v>41734</v>
      </c>
      <c r="I1149" s="18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3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8">
        <v>41913</v>
      </c>
      <c r="G1150" s="18">
        <v>41926</v>
      </c>
      <c r="H1150" s="18">
        <v>41982</v>
      </c>
      <c r="I1150" s="18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3">
      <c r="A1151" t="s">
        <v>13179</v>
      </c>
      <c r="B1151" t="s">
        <v>13180</v>
      </c>
      <c r="C1151">
        <v>4.59</v>
      </c>
      <c r="D1151" t="s">
        <v>3893</v>
      </c>
      <c r="E1151" t="s">
        <v>3894</v>
      </c>
      <c r="F1151" s="18">
        <v>42005</v>
      </c>
      <c r="G1151" s="18">
        <v>42020</v>
      </c>
      <c r="H1151" s="18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11503</v>
      </c>
      <c r="R1151">
        <v>2</v>
      </c>
      <c r="V1151" t="b">
        <v>1</v>
      </c>
      <c r="W1151" s="6">
        <v>42037.431944444441</v>
      </c>
    </row>
    <row r="1152" spans="1:23" x14ac:dyDescent="0.3">
      <c r="A1152" t="s">
        <v>13179</v>
      </c>
      <c r="B1152" t="s">
        <v>13181</v>
      </c>
      <c r="C1152">
        <v>4.9400000000000004</v>
      </c>
      <c r="D1152" t="s">
        <v>3893</v>
      </c>
      <c r="E1152" t="s">
        <v>3989</v>
      </c>
      <c r="F1152" s="18">
        <v>42005</v>
      </c>
      <c r="G1152" s="18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11563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3">
      <c r="A1153" t="s">
        <v>13182</v>
      </c>
      <c r="B1153" t="s">
        <v>13183</v>
      </c>
      <c r="C1153">
        <v>8.32</v>
      </c>
      <c r="D1153" t="s">
        <v>3893</v>
      </c>
      <c r="E1153" t="s">
        <v>3989</v>
      </c>
      <c r="F1153" s="18">
        <v>42005</v>
      </c>
      <c r="G1153" s="18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3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8">
        <v>41791</v>
      </c>
      <c r="G1154" s="18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3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8">
        <v>41852</v>
      </c>
      <c r="G1155" s="18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3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8">
        <v>41760</v>
      </c>
      <c r="G1156" s="18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3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8">
        <v>41913</v>
      </c>
      <c r="G1157" s="18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3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8">
        <v>41852</v>
      </c>
      <c r="G1158" s="18">
        <v>41858</v>
      </c>
      <c r="H1158" s="18">
        <v>41866</v>
      </c>
      <c r="I1158" s="18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3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8">
        <v>41791</v>
      </c>
      <c r="G1159" s="18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3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8">
        <v>41944</v>
      </c>
      <c r="G1160" s="18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3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8">
        <v>41913</v>
      </c>
      <c r="G1161" s="18">
        <v>41927</v>
      </c>
      <c r="H1161" s="18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3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8">
        <v>41944</v>
      </c>
      <c r="G1162" s="18">
        <v>41960</v>
      </c>
      <c r="H1162" s="18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3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8">
        <v>41852</v>
      </c>
      <c r="G1163" s="18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3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8">
        <v>41913</v>
      </c>
      <c r="G1164" s="18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3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8">
        <v>41883</v>
      </c>
      <c r="G1165" s="18">
        <v>41911</v>
      </c>
      <c r="H1165" s="18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3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8">
        <v>41852</v>
      </c>
      <c r="G1166" s="18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3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8">
        <v>41852</v>
      </c>
      <c r="G1167" s="18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3">
      <c r="A1168" t="s">
        <v>13184</v>
      </c>
      <c r="B1168" t="s">
        <v>13185</v>
      </c>
      <c r="C1168">
        <v>6.25</v>
      </c>
      <c r="D1168" t="s">
        <v>3922</v>
      </c>
      <c r="E1168" t="s">
        <v>3951</v>
      </c>
      <c r="F1168" s="18">
        <v>42005</v>
      </c>
      <c r="G1168" s="18">
        <v>42027</v>
      </c>
      <c r="H1168" s="18">
        <v>42030</v>
      </c>
      <c r="I1168" s="18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11563</v>
      </c>
      <c r="Q1168" t="s">
        <v>11511</v>
      </c>
      <c r="R1168">
        <v>0</v>
      </c>
      <c r="V1168" t="b">
        <v>1</v>
      </c>
      <c r="W1168" s="6">
        <v>42037.431944444441</v>
      </c>
    </row>
    <row r="1169" spans="1:23" x14ac:dyDescent="0.3">
      <c r="A1169" t="s">
        <v>13186</v>
      </c>
      <c r="B1169" t="s">
        <v>13187</v>
      </c>
      <c r="C1169">
        <v>10.5</v>
      </c>
      <c r="D1169" t="s">
        <v>3893</v>
      </c>
      <c r="E1169" t="s">
        <v>3989</v>
      </c>
      <c r="F1169" s="18">
        <v>42005</v>
      </c>
      <c r="G1169" s="18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11563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3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8">
        <v>41821</v>
      </c>
      <c r="G1170" s="18">
        <v>41850</v>
      </c>
      <c r="H1170" s="18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3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8">
        <v>41760</v>
      </c>
      <c r="G1171" s="18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3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8">
        <v>41760</v>
      </c>
      <c r="G1172" s="18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3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8">
        <v>41913</v>
      </c>
      <c r="G1173" s="18">
        <v>41937</v>
      </c>
      <c r="H1173" s="18">
        <v>41975</v>
      </c>
      <c r="I1173" s="18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3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8">
        <v>41791</v>
      </c>
      <c r="G1174" s="18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3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8">
        <v>41944</v>
      </c>
      <c r="G1175" s="18">
        <v>41960</v>
      </c>
      <c r="H1175" s="18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3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8">
        <v>41699</v>
      </c>
      <c r="G1176" s="18">
        <v>41711</v>
      </c>
      <c r="H1176" s="18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3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8">
        <v>41791</v>
      </c>
      <c r="G1177" s="18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3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8">
        <v>41913</v>
      </c>
      <c r="G1178" s="18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3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8">
        <v>41791</v>
      </c>
      <c r="G1179" s="18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3">
      <c r="A1180" t="s">
        <v>11596</v>
      </c>
      <c r="B1180" t="s">
        <v>5586</v>
      </c>
      <c r="C1180">
        <v>9.4350000000000005</v>
      </c>
      <c r="D1180" t="s">
        <v>3922</v>
      </c>
      <c r="E1180" t="s">
        <v>3985</v>
      </c>
      <c r="F1180" s="18">
        <v>41913</v>
      </c>
      <c r="G1180" s="18">
        <v>41922</v>
      </c>
      <c r="H1180" s="18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3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8">
        <v>41671</v>
      </c>
      <c r="G1181" s="18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3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8">
        <v>41760</v>
      </c>
      <c r="G1182" s="18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3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8">
        <v>41852</v>
      </c>
      <c r="G1183" s="18">
        <v>41867</v>
      </c>
      <c r="H1183" s="18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3">
      <c r="A1184" t="s">
        <v>13188</v>
      </c>
      <c r="B1184" t="s">
        <v>13189</v>
      </c>
      <c r="C1184">
        <v>3.3149999999999999</v>
      </c>
      <c r="D1184" t="s">
        <v>3893</v>
      </c>
      <c r="E1184" t="s">
        <v>3989</v>
      </c>
      <c r="F1184" s="18">
        <v>42005</v>
      </c>
      <c r="G1184" s="18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11563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3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8">
        <v>41852</v>
      </c>
      <c r="G1185" s="18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3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8">
        <v>41883</v>
      </c>
      <c r="G1186" s="18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3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8">
        <v>41699</v>
      </c>
      <c r="G1187" s="18">
        <v>41724</v>
      </c>
      <c r="H1187" s="18">
        <v>41782</v>
      </c>
      <c r="I1187" s="18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3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8">
        <v>41791</v>
      </c>
      <c r="G1188" s="18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3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8">
        <v>41760</v>
      </c>
      <c r="G1189" s="18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3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8">
        <v>41760</v>
      </c>
      <c r="G1190" s="18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3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8">
        <v>41883</v>
      </c>
      <c r="G1191" s="18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3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8">
        <v>41760</v>
      </c>
      <c r="G1192" s="18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3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8">
        <v>41760</v>
      </c>
      <c r="G1193" s="18">
        <v>41776</v>
      </c>
      <c r="H1193" s="18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3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8">
        <v>41944</v>
      </c>
      <c r="G1194" s="18">
        <v>41957</v>
      </c>
      <c r="H1194" s="18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3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8">
        <v>41730</v>
      </c>
      <c r="G1195" s="18">
        <v>41732</v>
      </c>
      <c r="H1195" s="18">
        <v>41808</v>
      </c>
      <c r="I1195" s="18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3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8">
        <v>41883</v>
      </c>
      <c r="G1196" s="18">
        <v>41902</v>
      </c>
      <c r="H1196" s="18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3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8">
        <v>41760</v>
      </c>
      <c r="G1197" s="18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3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8">
        <v>41821</v>
      </c>
      <c r="G1198" s="18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3">
      <c r="A1199" t="s">
        <v>12674</v>
      </c>
      <c r="B1199" t="s">
        <v>12580</v>
      </c>
      <c r="C1199">
        <v>10.455</v>
      </c>
      <c r="D1199" t="s">
        <v>3893</v>
      </c>
      <c r="E1199" t="s">
        <v>12374</v>
      </c>
      <c r="F1199" s="18">
        <v>42005</v>
      </c>
      <c r="G1199" s="18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11563</v>
      </c>
      <c r="Q1199" t="s">
        <v>12500</v>
      </c>
      <c r="R1199">
        <v>2</v>
      </c>
      <c r="V1199" t="b">
        <v>1</v>
      </c>
      <c r="W1199" s="6">
        <v>42037.431944444441</v>
      </c>
    </row>
    <row r="1200" spans="1:23" x14ac:dyDescent="0.3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8">
        <v>41760</v>
      </c>
      <c r="G1200" s="18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3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8">
        <v>41913</v>
      </c>
      <c r="G1201" s="18">
        <v>41943</v>
      </c>
      <c r="H1201" s="18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3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8">
        <v>41760</v>
      </c>
      <c r="G1202" s="18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3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8">
        <v>41760</v>
      </c>
      <c r="G1203" s="18">
        <v>41776</v>
      </c>
      <c r="H1203" s="18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3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8">
        <v>41852</v>
      </c>
      <c r="G1204" s="18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3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8">
        <v>41791</v>
      </c>
      <c r="G1205" s="18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3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8">
        <v>41760</v>
      </c>
      <c r="G1206" s="18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3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8">
        <v>41852</v>
      </c>
      <c r="G1207" s="18">
        <v>41859</v>
      </c>
      <c r="H1207" s="18">
        <v>41865</v>
      </c>
      <c r="I1207" s="18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3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8">
        <v>41852</v>
      </c>
      <c r="G1208" s="18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3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8">
        <v>41760</v>
      </c>
      <c r="G1209" s="18">
        <v>41781</v>
      </c>
      <c r="H1209" s="18">
        <v>41802</v>
      </c>
      <c r="I1209" s="18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3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8">
        <v>41821</v>
      </c>
      <c r="G1210" s="18">
        <v>41835</v>
      </c>
      <c r="H1210" s="18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3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8">
        <v>41944</v>
      </c>
      <c r="G1211" s="18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3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8">
        <v>41760</v>
      </c>
      <c r="G1212" s="18">
        <v>41764</v>
      </c>
      <c r="H1212" s="18">
        <v>41838</v>
      </c>
      <c r="I1212" s="18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3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8">
        <v>41730</v>
      </c>
      <c r="G1213" s="18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3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8">
        <v>41730</v>
      </c>
      <c r="G1214" s="18">
        <v>41731</v>
      </c>
      <c r="H1214" s="18">
        <v>41828</v>
      </c>
      <c r="I1214" s="18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3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8">
        <v>41760</v>
      </c>
      <c r="G1215" s="18">
        <v>41773</v>
      </c>
      <c r="H1215" s="18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3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8">
        <v>41760</v>
      </c>
      <c r="G1216" s="18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3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8">
        <v>41913</v>
      </c>
      <c r="G1217" s="18">
        <v>41935</v>
      </c>
      <c r="H1217" s="18">
        <v>41982</v>
      </c>
      <c r="I1217" s="18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3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8">
        <v>41760</v>
      </c>
      <c r="G1218" s="18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3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8">
        <v>41791</v>
      </c>
      <c r="G1219" s="18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3">
      <c r="A1220" t="s">
        <v>12376</v>
      </c>
      <c r="B1220" t="s">
        <v>12377</v>
      </c>
      <c r="C1220">
        <v>8.4149999999999991</v>
      </c>
      <c r="D1220" t="s">
        <v>3893</v>
      </c>
      <c r="E1220" t="s">
        <v>3894</v>
      </c>
      <c r="F1220" s="18">
        <v>41974</v>
      </c>
      <c r="G1220" s="18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11563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3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8">
        <v>41791</v>
      </c>
      <c r="G1221" s="18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3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8">
        <v>41791</v>
      </c>
      <c r="G1222" s="18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3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8">
        <v>41760</v>
      </c>
      <c r="G1223" s="18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3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8">
        <v>41883</v>
      </c>
      <c r="G1224" s="18">
        <v>41907</v>
      </c>
      <c r="H1224" s="18">
        <v>41953</v>
      </c>
      <c r="I1224" s="18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3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8">
        <v>41852</v>
      </c>
      <c r="G1225" s="18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3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8">
        <v>41791</v>
      </c>
      <c r="G1226" s="18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3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8">
        <v>41852</v>
      </c>
      <c r="G1227" s="18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3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8">
        <v>41760</v>
      </c>
      <c r="G1228" s="18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3">
      <c r="A1229" t="s">
        <v>13190</v>
      </c>
      <c r="B1229" t="s">
        <v>13191</v>
      </c>
      <c r="C1229">
        <v>6.12</v>
      </c>
      <c r="D1229" t="s">
        <v>3893</v>
      </c>
      <c r="E1229" t="s">
        <v>3894</v>
      </c>
      <c r="F1229" s="18">
        <v>42005</v>
      </c>
      <c r="G1229" s="18">
        <v>42021</v>
      </c>
      <c r="H1229" s="18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12565</v>
      </c>
      <c r="R1229">
        <v>2</v>
      </c>
      <c r="V1229" t="b">
        <v>1</v>
      </c>
      <c r="W1229" s="6">
        <v>42037.431944444441</v>
      </c>
    </row>
    <row r="1230" spans="1:23" x14ac:dyDescent="0.3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8">
        <v>41852</v>
      </c>
      <c r="G1230" s="18">
        <v>41867</v>
      </c>
      <c r="H1230" s="18">
        <v>41964</v>
      </c>
      <c r="I1230" s="18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3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8">
        <v>41791</v>
      </c>
      <c r="G1231" s="18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3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8">
        <v>41699</v>
      </c>
      <c r="G1232" s="18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3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8">
        <v>41852</v>
      </c>
      <c r="G1233" s="18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3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8">
        <v>41852</v>
      </c>
      <c r="G1234" s="18">
        <v>41876</v>
      </c>
      <c r="H1234" s="18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3">
      <c r="A1235" t="s">
        <v>11597</v>
      </c>
      <c r="B1235" t="s">
        <v>11598</v>
      </c>
      <c r="C1235">
        <v>7.75</v>
      </c>
      <c r="D1235" t="s">
        <v>3909</v>
      </c>
      <c r="E1235" t="s">
        <v>3937</v>
      </c>
      <c r="F1235" s="18">
        <v>41974</v>
      </c>
      <c r="G1235" s="18">
        <v>41981</v>
      </c>
      <c r="J1235" t="s">
        <v>11599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3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8">
        <v>41699</v>
      </c>
      <c r="G1236" s="18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3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8">
        <v>41760</v>
      </c>
      <c r="G1237" s="18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3">
      <c r="A1238" t="s">
        <v>11600</v>
      </c>
      <c r="B1238" t="s">
        <v>11601</v>
      </c>
      <c r="C1238">
        <v>5.0999999999999996</v>
      </c>
      <c r="D1238" t="s">
        <v>3893</v>
      </c>
      <c r="E1238" t="s">
        <v>3894</v>
      </c>
      <c r="F1238" s="18">
        <v>41974</v>
      </c>
      <c r="G1238" s="18">
        <v>41986</v>
      </c>
      <c r="H1238" s="18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3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8">
        <v>41821</v>
      </c>
      <c r="G1239" s="18">
        <v>41839</v>
      </c>
      <c r="H1239" s="18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3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8">
        <v>41821</v>
      </c>
      <c r="G1240" s="18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3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8">
        <v>41913</v>
      </c>
      <c r="G1241" s="18">
        <v>41919</v>
      </c>
      <c r="J1241" t="s">
        <v>2258</v>
      </c>
      <c r="K1241" t="s">
        <v>13127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3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8">
        <v>41671</v>
      </c>
      <c r="G1242" s="18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3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8">
        <v>41883</v>
      </c>
      <c r="G1243" s="18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3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8">
        <v>41821</v>
      </c>
      <c r="G1244" s="18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3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8">
        <v>41852</v>
      </c>
      <c r="G1245" s="18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3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8">
        <v>41821</v>
      </c>
      <c r="G1246" s="18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3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8">
        <v>41852</v>
      </c>
      <c r="G1247" s="18">
        <v>41863</v>
      </c>
      <c r="H1247" s="18">
        <v>41920</v>
      </c>
      <c r="I1247" s="18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3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8">
        <v>41791</v>
      </c>
      <c r="G1248" s="18">
        <v>41793</v>
      </c>
      <c r="H1248" s="18">
        <v>41817</v>
      </c>
      <c r="I1248" s="18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3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8">
        <v>41821</v>
      </c>
      <c r="G1249" s="18">
        <v>41821</v>
      </c>
      <c r="H1249" s="18">
        <v>41828</v>
      </c>
      <c r="I1249" s="18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3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8">
        <v>41821</v>
      </c>
      <c r="G1250" s="18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3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8">
        <v>41730</v>
      </c>
      <c r="G1251" s="18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3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8">
        <v>41730</v>
      </c>
      <c r="G1252" s="18">
        <v>41758</v>
      </c>
      <c r="H1252" s="18">
        <v>41773</v>
      </c>
      <c r="I1252" s="18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3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8">
        <v>41883</v>
      </c>
      <c r="G1253" s="18">
        <v>41905</v>
      </c>
      <c r="H1253" s="18">
        <v>41956</v>
      </c>
      <c r="I1253" s="18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3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8">
        <v>41883</v>
      </c>
      <c r="G1254" s="18">
        <v>41908</v>
      </c>
      <c r="H1254" s="18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3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8">
        <v>41760</v>
      </c>
      <c r="G1255" s="18">
        <v>41787</v>
      </c>
      <c r="H1255" s="18">
        <v>41813</v>
      </c>
      <c r="I1255" s="18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3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8">
        <v>41883</v>
      </c>
      <c r="G1256" s="18">
        <v>41893</v>
      </c>
      <c r="H1256" s="18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3">
      <c r="A1257" t="s">
        <v>13192</v>
      </c>
      <c r="B1257" t="s">
        <v>13193</v>
      </c>
      <c r="C1257">
        <v>7.65</v>
      </c>
      <c r="D1257" t="s">
        <v>3893</v>
      </c>
      <c r="E1257" t="s">
        <v>3989</v>
      </c>
      <c r="F1257" s="18">
        <v>42005</v>
      </c>
      <c r="G1257" s="18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12794</v>
      </c>
      <c r="R1257">
        <v>2</v>
      </c>
      <c r="V1257" t="b">
        <v>1</v>
      </c>
      <c r="W1257" s="6">
        <v>42037.431944444441</v>
      </c>
    </row>
    <row r="1258" spans="1:23" x14ac:dyDescent="0.3">
      <c r="A1258" t="s">
        <v>13653</v>
      </c>
      <c r="B1258" t="s">
        <v>13654</v>
      </c>
      <c r="C1258">
        <v>6.8849999999999998</v>
      </c>
      <c r="D1258" t="s">
        <v>3893</v>
      </c>
      <c r="E1258" t="s">
        <v>3989</v>
      </c>
      <c r="F1258" s="18">
        <v>42005</v>
      </c>
      <c r="G1258" s="18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11563</v>
      </c>
      <c r="Q1258" t="s">
        <v>12794</v>
      </c>
      <c r="R1258">
        <v>2</v>
      </c>
      <c r="V1258" t="b">
        <v>1</v>
      </c>
      <c r="W1258" s="6">
        <v>42037.431944444441</v>
      </c>
    </row>
    <row r="1259" spans="1:23" x14ac:dyDescent="0.3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8">
        <v>41883</v>
      </c>
      <c r="G1259" s="18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3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8">
        <v>41913</v>
      </c>
      <c r="G1260" s="18">
        <v>41923</v>
      </c>
      <c r="H1260" s="18">
        <v>41929</v>
      </c>
      <c r="I1260" s="18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3">
      <c r="A1261" t="s">
        <v>13194</v>
      </c>
      <c r="B1261" t="s">
        <v>13195</v>
      </c>
      <c r="C1261">
        <v>4</v>
      </c>
      <c r="D1261" t="s">
        <v>3893</v>
      </c>
      <c r="E1261" t="s">
        <v>3941</v>
      </c>
      <c r="F1261" s="18">
        <v>42005</v>
      </c>
      <c r="G1261" s="18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11563</v>
      </c>
      <c r="Q1261" t="s">
        <v>12496</v>
      </c>
      <c r="R1261">
        <v>2</v>
      </c>
      <c r="V1261" t="b">
        <v>1</v>
      </c>
      <c r="W1261" s="6">
        <v>42037.431944444441</v>
      </c>
    </row>
    <row r="1262" spans="1:23" x14ac:dyDescent="0.3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8">
        <v>41821</v>
      </c>
      <c r="G1262" s="18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3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8">
        <v>41852</v>
      </c>
      <c r="G1263" s="18">
        <v>41874</v>
      </c>
      <c r="H1263" s="18">
        <v>41885</v>
      </c>
      <c r="I1263" s="18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3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8">
        <v>41852</v>
      </c>
      <c r="G1264" s="18">
        <v>41879</v>
      </c>
      <c r="H1264" s="18">
        <v>41901</v>
      </c>
      <c r="I1264" s="18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3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8">
        <v>41791</v>
      </c>
      <c r="G1265" s="18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3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8">
        <v>41699</v>
      </c>
      <c r="G1266" s="18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3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8">
        <v>41760</v>
      </c>
      <c r="G1267" s="18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3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8">
        <v>41852</v>
      </c>
      <c r="G1268" s="18">
        <v>41857</v>
      </c>
      <c r="H1268" s="18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3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8">
        <v>41883</v>
      </c>
      <c r="G1269" s="18">
        <v>41885</v>
      </c>
      <c r="H1269" s="18">
        <v>41900</v>
      </c>
      <c r="I1269" s="18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3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8">
        <v>41944</v>
      </c>
      <c r="G1270" s="18">
        <v>41947</v>
      </c>
      <c r="H1270" s="18">
        <v>41953</v>
      </c>
      <c r="I1270" s="18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3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8">
        <v>41791</v>
      </c>
      <c r="G1271" s="18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3">
      <c r="A1272" t="s">
        <v>11602</v>
      </c>
      <c r="B1272" t="s">
        <v>11603</v>
      </c>
      <c r="C1272">
        <v>8</v>
      </c>
      <c r="D1272" t="s">
        <v>3893</v>
      </c>
      <c r="E1272" t="s">
        <v>4117</v>
      </c>
      <c r="F1272" s="18">
        <v>41974</v>
      </c>
      <c r="G1272" s="18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3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8">
        <v>41730</v>
      </c>
      <c r="G1273" s="18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3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8">
        <v>41913</v>
      </c>
      <c r="G1274" s="18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3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8">
        <v>41791</v>
      </c>
      <c r="G1275" s="18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3">
      <c r="A1276" t="s">
        <v>12750</v>
      </c>
      <c r="B1276" t="s">
        <v>12658</v>
      </c>
      <c r="C1276">
        <v>3.8250000000000002</v>
      </c>
      <c r="D1276" t="s">
        <v>3893</v>
      </c>
      <c r="E1276" t="s">
        <v>3894</v>
      </c>
      <c r="F1276" s="18">
        <v>42005</v>
      </c>
      <c r="G1276" s="18">
        <v>42010</v>
      </c>
      <c r="H1276" s="18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11563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3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8">
        <v>41821</v>
      </c>
      <c r="G1277" s="18">
        <v>41832</v>
      </c>
      <c r="H1277" s="18">
        <v>41907</v>
      </c>
      <c r="I1277" s="18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3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8">
        <v>41730</v>
      </c>
      <c r="G1278" s="18">
        <v>41740</v>
      </c>
      <c r="H1278" s="18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3">
      <c r="A1279" t="s">
        <v>12675</v>
      </c>
      <c r="B1279" t="s">
        <v>12581</v>
      </c>
      <c r="C1279">
        <v>2.8050000000000002</v>
      </c>
      <c r="D1279" t="s">
        <v>3922</v>
      </c>
      <c r="E1279" t="s">
        <v>3985</v>
      </c>
      <c r="F1279" s="18">
        <v>42005</v>
      </c>
      <c r="G1279" s="18">
        <v>42014</v>
      </c>
      <c r="H1279" s="18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11563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3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8">
        <v>41821</v>
      </c>
      <c r="G1280" s="18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3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8">
        <v>41883</v>
      </c>
      <c r="G1281" s="18">
        <v>41884</v>
      </c>
      <c r="H1281" s="18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3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8">
        <v>41883</v>
      </c>
      <c r="G1282" s="18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3">
      <c r="A1283" t="s">
        <v>12751</v>
      </c>
      <c r="B1283" t="s">
        <v>12659</v>
      </c>
      <c r="C1283">
        <v>5.0999999999999996</v>
      </c>
      <c r="D1283" t="s">
        <v>3893</v>
      </c>
      <c r="E1283" t="s">
        <v>3894</v>
      </c>
      <c r="F1283" s="18">
        <v>42005</v>
      </c>
      <c r="G1283" s="18">
        <v>42010</v>
      </c>
      <c r="H1283" s="18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11503</v>
      </c>
      <c r="R1283">
        <v>2</v>
      </c>
      <c r="V1283" t="b">
        <v>1</v>
      </c>
      <c r="W1283" s="6">
        <v>42037.431944444441</v>
      </c>
    </row>
    <row r="1284" spans="1:23" x14ac:dyDescent="0.3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8">
        <v>41883</v>
      </c>
      <c r="G1284" s="18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3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8">
        <v>41852</v>
      </c>
      <c r="G1285" s="18">
        <v>41866</v>
      </c>
      <c r="H1285" s="18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3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8">
        <v>41760</v>
      </c>
      <c r="G1286" s="18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3">
      <c r="A1287" t="s">
        <v>13196</v>
      </c>
      <c r="B1287" t="s">
        <v>13197</v>
      </c>
      <c r="C1287">
        <v>6.25</v>
      </c>
      <c r="D1287" t="s">
        <v>3893</v>
      </c>
      <c r="E1287" t="s">
        <v>3989</v>
      </c>
      <c r="F1287" s="18">
        <v>42005</v>
      </c>
      <c r="G1287" s="18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3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8">
        <v>41913</v>
      </c>
      <c r="G1288" s="18">
        <v>41914</v>
      </c>
      <c r="H1288" s="18">
        <v>41940</v>
      </c>
      <c r="I1288" s="18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3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8">
        <v>41852</v>
      </c>
      <c r="G1289" s="18">
        <v>41872</v>
      </c>
      <c r="H1289" s="18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3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8">
        <v>41883</v>
      </c>
      <c r="G1290" s="18">
        <v>41908</v>
      </c>
      <c r="H1290" s="18">
        <v>41947</v>
      </c>
      <c r="I1290" s="18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3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8">
        <v>41883</v>
      </c>
      <c r="G1291" s="18">
        <v>41911</v>
      </c>
      <c r="H1291" s="18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3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8">
        <v>41821</v>
      </c>
      <c r="G1292" s="18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3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8">
        <v>41913</v>
      </c>
      <c r="G1293" s="18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3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8">
        <v>41944</v>
      </c>
      <c r="G1294" s="18">
        <v>41946</v>
      </c>
      <c r="H1294" s="18">
        <v>41953</v>
      </c>
      <c r="I1294" s="18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3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8">
        <v>41760</v>
      </c>
      <c r="G1295" s="18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3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8">
        <v>41944</v>
      </c>
      <c r="G1296" s="18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3">
      <c r="A1297" t="s">
        <v>13655</v>
      </c>
      <c r="B1297" t="s">
        <v>13656</v>
      </c>
      <c r="C1297">
        <v>13</v>
      </c>
      <c r="D1297" t="s">
        <v>3893</v>
      </c>
      <c r="E1297" t="s">
        <v>3989</v>
      </c>
      <c r="F1297" s="18">
        <v>42005</v>
      </c>
      <c r="G1297" s="18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3">
      <c r="A1298" t="s">
        <v>13655</v>
      </c>
      <c r="B1298" t="s">
        <v>13657</v>
      </c>
      <c r="C1298">
        <v>9.75</v>
      </c>
      <c r="D1298" t="s">
        <v>3893</v>
      </c>
      <c r="E1298" t="s">
        <v>3989</v>
      </c>
      <c r="F1298" s="18">
        <v>42036</v>
      </c>
      <c r="G1298" s="18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3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8">
        <v>41944</v>
      </c>
      <c r="G1299" s="18">
        <v>41947</v>
      </c>
      <c r="H1299" s="18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3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8">
        <v>41944</v>
      </c>
      <c r="G1300" s="18">
        <v>41958</v>
      </c>
      <c r="H1300" s="18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3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8">
        <v>41760</v>
      </c>
      <c r="G1301" s="18">
        <v>41782</v>
      </c>
      <c r="H1301" s="18">
        <v>41823</v>
      </c>
      <c r="I1301" s="18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3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8">
        <v>41852</v>
      </c>
      <c r="G1302" s="18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3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8">
        <v>41730</v>
      </c>
      <c r="G1303" s="18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3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8">
        <v>41974</v>
      </c>
      <c r="G1304" s="18">
        <v>41979</v>
      </c>
      <c r="H1304" s="18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3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8">
        <v>41760</v>
      </c>
      <c r="G1305" s="18">
        <v>41782</v>
      </c>
      <c r="H1305" s="18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3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8">
        <v>41821</v>
      </c>
      <c r="G1306" s="18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3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8">
        <v>41730</v>
      </c>
      <c r="G1307" s="18">
        <v>41757</v>
      </c>
      <c r="H1307" s="18">
        <v>41813</v>
      </c>
      <c r="I1307" s="18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3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8">
        <v>41760</v>
      </c>
      <c r="G1308" s="18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3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8">
        <v>41913</v>
      </c>
      <c r="G1309" s="18">
        <v>41925</v>
      </c>
      <c r="H1309" s="18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3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8">
        <v>41913</v>
      </c>
      <c r="G1310" s="18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3">
      <c r="A1311" t="s">
        <v>12757</v>
      </c>
      <c r="B1311" t="s">
        <v>12432</v>
      </c>
      <c r="C1311">
        <v>12.75</v>
      </c>
      <c r="D1311" t="s">
        <v>3893</v>
      </c>
      <c r="E1311" t="s">
        <v>3894</v>
      </c>
      <c r="F1311" s="18">
        <v>42005</v>
      </c>
      <c r="G1311" s="18">
        <v>42009</v>
      </c>
      <c r="H1311" s="18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13198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3">
      <c r="A1312" t="s">
        <v>12079</v>
      </c>
      <c r="B1312" t="s">
        <v>12078</v>
      </c>
      <c r="C1312">
        <v>10</v>
      </c>
      <c r="D1312" t="s">
        <v>3893</v>
      </c>
      <c r="E1312" t="s">
        <v>4117</v>
      </c>
      <c r="F1312" s="18">
        <v>41974</v>
      </c>
      <c r="G1312" s="18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3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8">
        <v>41760</v>
      </c>
      <c r="G1313" s="18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3">
      <c r="A1314" t="s">
        <v>13199</v>
      </c>
      <c r="B1314" t="s">
        <v>13200</v>
      </c>
      <c r="C1314">
        <v>8.9250000000000007</v>
      </c>
      <c r="D1314" t="s">
        <v>3893</v>
      </c>
      <c r="E1314" t="s">
        <v>3894</v>
      </c>
      <c r="F1314" s="18">
        <v>42005</v>
      </c>
      <c r="G1314" s="18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11563</v>
      </c>
      <c r="Q1314" t="s">
        <v>11503</v>
      </c>
      <c r="R1314">
        <v>2</v>
      </c>
      <c r="V1314" t="b">
        <v>1</v>
      </c>
      <c r="W1314" s="6">
        <v>42037.431944444441</v>
      </c>
    </row>
    <row r="1315" spans="1:23" x14ac:dyDescent="0.3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8">
        <v>41760</v>
      </c>
      <c r="G1315" s="18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3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8">
        <v>41883</v>
      </c>
      <c r="G1316" s="18">
        <v>41894</v>
      </c>
      <c r="H1316" s="18">
        <v>41904</v>
      </c>
      <c r="I1316" s="18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3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8">
        <v>41821</v>
      </c>
      <c r="G1317" s="18">
        <v>41849</v>
      </c>
      <c r="H1317" s="18">
        <v>41869</v>
      </c>
      <c r="I1317" s="18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3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8">
        <v>41821</v>
      </c>
      <c r="G1318" s="18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3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8">
        <v>41730</v>
      </c>
      <c r="G1319" s="18">
        <v>41754</v>
      </c>
      <c r="H1319" s="18">
        <v>41766</v>
      </c>
      <c r="I1319" s="18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3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8">
        <v>41852</v>
      </c>
      <c r="G1320" s="18">
        <v>41866</v>
      </c>
      <c r="H1320" s="18">
        <v>41877</v>
      </c>
      <c r="I1320" s="18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3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8">
        <v>41821</v>
      </c>
      <c r="G1321" s="18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3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8">
        <v>41821</v>
      </c>
      <c r="G1322" s="18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3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8">
        <v>41944</v>
      </c>
      <c r="G1323" s="18">
        <v>41966</v>
      </c>
      <c r="H1323" s="18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3">
      <c r="A1324" t="s">
        <v>12738</v>
      </c>
      <c r="B1324" t="s">
        <v>12645</v>
      </c>
      <c r="C1324">
        <v>2.5499999999999998</v>
      </c>
      <c r="D1324" t="s">
        <v>3893</v>
      </c>
      <c r="E1324" t="s">
        <v>4117</v>
      </c>
      <c r="F1324" s="18">
        <v>42005</v>
      </c>
      <c r="G1324" s="18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11563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3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8">
        <v>41821</v>
      </c>
      <c r="G1325" s="18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3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8">
        <v>41883</v>
      </c>
      <c r="G1326" s="18">
        <v>41897</v>
      </c>
      <c r="H1326" s="18">
        <v>41901</v>
      </c>
      <c r="I1326" s="18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3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8">
        <v>41760</v>
      </c>
      <c r="G1327" s="18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3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8">
        <v>41913</v>
      </c>
      <c r="G1328" s="18">
        <v>41932</v>
      </c>
      <c r="H1328" s="18">
        <v>41941</v>
      </c>
      <c r="I1328" s="18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3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8">
        <v>41821</v>
      </c>
      <c r="G1329" s="18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3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8">
        <v>41791</v>
      </c>
      <c r="G1330" s="18">
        <v>41811</v>
      </c>
      <c r="H1330" s="18">
        <v>41830</v>
      </c>
      <c r="I1330" s="18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3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8">
        <v>41974</v>
      </c>
      <c r="G1331" s="18">
        <v>41978</v>
      </c>
      <c r="J1331" t="s">
        <v>2258</v>
      </c>
      <c r="K1331" t="s">
        <v>12976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3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8">
        <v>41730</v>
      </c>
      <c r="G1332" s="18">
        <v>41744</v>
      </c>
      <c r="H1332" s="18">
        <v>41778</v>
      </c>
      <c r="I1332" s="18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3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8">
        <v>41730</v>
      </c>
      <c r="G1333" s="18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3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8">
        <v>41913</v>
      </c>
      <c r="G1334" s="18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3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8">
        <v>41913</v>
      </c>
      <c r="G1335" s="18">
        <v>41913</v>
      </c>
      <c r="H1335" s="18">
        <v>41962</v>
      </c>
      <c r="I1335" s="18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3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8">
        <v>41913</v>
      </c>
      <c r="G1336" s="18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3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8">
        <v>41852</v>
      </c>
      <c r="G1337" s="18">
        <v>41866</v>
      </c>
      <c r="H1337" s="18">
        <v>41886</v>
      </c>
      <c r="I1337" s="18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3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8">
        <v>41730</v>
      </c>
      <c r="G1338" s="18">
        <v>41747</v>
      </c>
      <c r="H1338" s="18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3">
      <c r="A1339" t="s">
        <v>13658</v>
      </c>
      <c r="B1339" t="s">
        <v>13659</v>
      </c>
      <c r="C1339">
        <v>10</v>
      </c>
      <c r="D1339" t="s">
        <v>3893</v>
      </c>
      <c r="E1339" t="s">
        <v>3989</v>
      </c>
      <c r="F1339" s="18">
        <v>42005</v>
      </c>
      <c r="G1339" s="18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11563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3">
      <c r="A1340" t="s">
        <v>11604</v>
      </c>
      <c r="B1340" t="s">
        <v>11605</v>
      </c>
      <c r="C1340">
        <v>3.3149999999999999</v>
      </c>
      <c r="D1340" t="s">
        <v>3922</v>
      </c>
      <c r="E1340" t="s">
        <v>3985</v>
      </c>
      <c r="F1340" s="18">
        <v>41974</v>
      </c>
      <c r="G1340" s="18">
        <v>41989</v>
      </c>
      <c r="H1340" s="18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3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8">
        <v>41821</v>
      </c>
      <c r="G1341" s="18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3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8">
        <v>41730</v>
      </c>
      <c r="G1342" s="18">
        <v>41757</v>
      </c>
      <c r="H1342" s="18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3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8">
        <v>41699</v>
      </c>
      <c r="G1343" s="18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3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8">
        <v>41760</v>
      </c>
      <c r="G1344" s="18">
        <v>41772</v>
      </c>
      <c r="H1344" s="18">
        <v>41807</v>
      </c>
      <c r="I1344" s="18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3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8">
        <v>41699</v>
      </c>
      <c r="G1345" s="18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3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8">
        <v>41791</v>
      </c>
      <c r="G1346" s="18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3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8">
        <v>41791</v>
      </c>
      <c r="G1347" s="18">
        <v>41793</v>
      </c>
      <c r="H1347" s="18">
        <v>41817</v>
      </c>
      <c r="I1347" s="18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3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8">
        <v>41852</v>
      </c>
      <c r="G1348" s="18">
        <v>41866</v>
      </c>
      <c r="H1348" s="18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13041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3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8">
        <v>41730</v>
      </c>
      <c r="G1349" s="18">
        <v>41731</v>
      </c>
      <c r="H1349" s="18">
        <v>41756</v>
      </c>
      <c r="I1349" s="18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3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8">
        <v>41974</v>
      </c>
      <c r="G1350" s="18">
        <v>41976</v>
      </c>
      <c r="H1350" s="18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3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8">
        <v>41760</v>
      </c>
      <c r="G1351" s="18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3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8">
        <v>41791</v>
      </c>
      <c r="G1352" s="18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3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8">
        <v>41730</v>
      </c>
      <c r="G1353" s="18">
        <v>41754</v>
      </c>
      <c r="H1353" s="18">
        <v>41788</v>
      </c>
      <c r="I1353" s="18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3">
      <c r="A1354" t="s">
        <v>12077</v>
      </c>
      <c r="B1354" t="s">
        <v>12076</v>
      </c>
      <c r="C1354">
        <v>5.75</v>
      </c>
      <c r="D1354" t="s">
        <v>3900</v>
      </c>
      <c r="E1354" t="s">
        <v>3960</v>
      </c>
      <c r="F1354" s="18">
        <v>41974</v>
      </c>
      <c r="G1354" s="18">
        <v>41991</v>
      </c>
      <c r="H1354" s="18">
        <v>42018</v>
      </c>
      <c r="I1354" s="18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3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8">
        <v>41760</v>
      </c>
      <c r="G1355" s="18">
        <v>41761</v>
      </c>
      <c r="H1355" s="18">
        <v>41784</v>
      </c>
      <c r="I1355" s="18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3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8">
        <v>41852</v>
      </c>
      <c r="G1356" s="18">
        <v>41860</v>
      </c>
      <c r="H1356" s="18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3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8">
        <v>41974</v>
      </c>
      <c r="G1357" s="18">
        <v>41977</v>
      </c>
      <c r="H1357" s="18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3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8">
        <v>41730</v>
      </c>
      <c r="G1358" s="18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3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8">
        <v>41883</v>
      </c>
      <c r="G1359" s="18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3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8">
        <v>41791</v>
      </c>
      <c r="G1360" s="18">
        <v>41794</v>
      </c>
      <c r="H1360" s="18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3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8">
        <v>41821</v>
      </c>
      <c r="G1361" s="18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3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8">
        <v>41974</v>
      </c>
      <c r="G1362" s="18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3">
      <c r="A1363" t="s">
        <v>13024</v>
      </c>
      <c r="B1363" t="s">
        <v>12964</v>
      </c>
      <c r="C1363">
        <v>4.335</v>
      </c>
      <c r="D1363" t="s">
        <v>3950</v>
      </c>
      <c r="E1363" t="s">
        <v>3963</v>
      </c>
      <c r="F1363" s="18">
        <v>42005</v>
      </c>
      <c r="G1363" s="18">
        <v>42016</v>
      </c>
      <c r="H1363" s="18">
        <v>42024</v>
      </c>
      <c r="I1363" s="18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12500</v>
      </c>
      <c r="R1363">
        <v>4</v>
      </c>
      <c r="U1363" t="b">
        <v>1</v>
      </c>
      <c r="W1363" s="6">
        <v>42037.431944444441</v>
      </c>
    </row>
    <row r="1364" spans="1:23" x14ac:dyDescent="0.3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8">
        <v>41730</v>
      </c>
      <c r="G1364" s="18">
        <v>41755</v>
      </c>
      <c r="H1364" s="18">
        <v>41799</v>
      </c>
      <c r="I1364" s="18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3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8">
        <v>41791</v>
      </c>
      <c r="G1365" s="18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3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8">
        <v>41913</v>
      </c>
      <c r="G1366" s="18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3">
      <c r="A1367" t="s">
        <v>13660</v>
      </c>
      <c r="B1367" t="s">
        <v>13661</v>
      </c>
      <c r="C1367">
        <v>4.08</v>
      </c>
      <c r="D1367" t="s">
        <v>3893</v>
      </c>
      <c r="E1367" t="s">
        <v>12374</v>
      </c>
      <c r="F1367" s="18">
        <v>42036</v>
      </c>
      <c r="G1367" s="18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3">
      <c r="A1368" t="s">
        <v>12378</v>
      </c>
      <c r="B1368" t="s">
        <v>12379</v>
      </c>
      <c r="C1368">
        <v>8.4149999999999991</v>
      </c>
      <c r="D1368" t="s">
        <v>3893</v>
      </c>
      <c r="E1368" t="s">
        <v>4060</v>
      </c>
      <c r="F1368" s="18">
        <v>41974</v>
      </c>
      <c r="G1368" s="18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3">
      <c r="A1369" t="s">
        <v>12380</v>
      </c>
      <c r="B1369" t="s">
        <v>12381</v>
      </c>
      <c r="C1369">
        <v>5.0999999999999996</v>
      </c>
      <c r="D1369" t="s">
        <v>3893</v>
      </c>
      <c r="E1369" t="s">
        <v>3989</v>
      </c>
      <c r="F1369" s="18">
        <v>41974</v>
      </c>
      <c r="G1369" s="18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3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8">
        <v>41821</v>
      </c>
      <c r="G1370" s="18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3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8">
        <v>41699</v>
      </c>
      <c r="G1371" s="18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3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8">
        <v>41760</v>
      </c>
      <c r="G1372" s="18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3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8">
        <v>41760</v>
      </c>
      <c r="G1373" s="18">
        <v>41776</v>
      </c>
      <c r="H1373" s="18">
        <v>41901</v>
      </c>
      <c r="I1373" s="18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3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8">
        <v>41760</v>
      </c>
      <c r="G1374" s="18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3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8">
        <v>41913</v>
      </c>
      <c r="G1375" s="18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3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8">
        <v>41944</v>
      </c>
      <c r="G1376" s="18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3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8">
        <v>41671</v>
      </c>
      <c r="G1377" s="18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3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8">
        <v>41913</v>
      </c>
      <c r="G1378" s="18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3">
      <c r="A1379" t="s">
        <v>12676</v>
      </c>
      <c r="B1379" t="s">
        <v>12582</v>
      </c>
      <c r="C1379">
        <v>6.375</v>
      </c>
      <c r="D1379" t="s">
        <v>3900</v>
      </c>
      <c r="E1379" t="s">
        <v>3960</v>
      </c>
      <c r="F1379" s="18">
        <v>42005</v>
      </c>
      <c r="G1379" s="18">
        <v>42014</v>
      </c>
      <c r="H1379" s="18">
        <v>42024</v>
      </c>
      <c r="I1379" s="18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11760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3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8">
        <v>41944</v>
      </c>
      <c r="G1380" s="18">
        <v>41962</v>
      </c>
      <c r="H1380" s="18">
        <v>41965</v>
      </c>
      <c r="I1380" s="18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3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8">
        <v>41913</v>
      </c>
      <c r="G1381" s="18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3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8">
        <v>41760</v>
      </c>
      <c r="G1382" s="18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3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8">
        <v>41821</v>
      </c>
      <c r="G1383" s="18">
        <v>41839</v>
      </c>
      <c r="H1383" s="18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3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8">
        <v>41821</v>
      </c>
      <c r="G1384" s="18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3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8">
        <v>41821</v>
      </c>
      <c r="G1385" s="18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3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8">
        <v>41974</v>
      </c>
      <c r="G1386" s="18">
        <v>41974</v>
      </c>
      <c r="H1386" s="18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3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8">
        <v>41913</v>
      </c>
      <c r="G1387" s="18">
        <v>41939</v>
      </c>
      <c r="H1387" s="18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3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8">
        <v>41883</v>
      </c>
      <c r="G1388" s="18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3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8">
        <v>41821</v>
      </c>
      <c r="G1389" s="18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3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8">
        <v>41821</v>
      </c>
      <c r="G1390" s="18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3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8">
        <v>41821</v>
      </c>
      <c r="G1391" s="18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3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8">
        <v>41699</v>
      </c>
      <c r="G1392" s="18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3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8">
        <v>41944</v>
      </c>
      <c r="G1393" s="18">
        <v>41964</v>
      </c>
      <c r="H1393" s="18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3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8">
        <v>41671</v>
      </c>
      <c r="G1394" s="18">
        <v>41696</v>
      </c>
      <c r="H1394" s="18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3">
      <c r="A1395" t="s">
        <v>13662</v>
      </c>
      <c r="B1395" t="s">
        <v>13663</v>
      </c>
      <c r="C1395">
        <v>5.25</v>
      </c>
      <c r="D1395" t="s">
        <v>3893</v>
      </c>
      <c r="E1395" t="s">
        <v>3989</v>
      </c>
      <c r="F1395" s="18">
        <v>42005</v>
      </c>
      <c r="G1395" s="18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11563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3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8">
        <v>41791</v>
      </c>
      <c r="G1396" s="18">
        <v>41794</v>
      </c>
      <c r="H1396" s="18">
        <v>41828</v>
      </c>
      <c r="I1396" s="18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3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8">
        <v>41852</v>
      </c>
      <c r="G1397" s="18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3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8">
        <v>41760</v>
      </c>
      <c r="G1398" s="18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3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8">
        <v>41821</v>
      </c>
      <c r="G1399" s="18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3">
      <c r="A1400" t="s">
        <v>13012</v>
      </c>
      <c r="B1400" t="s">
        <v>12953</v>
      </c>
      <c r="C1400">
        <v>7.65</v>
      </c>
      <c r="D1400" t="s">
        <v>3893</v>
      </c>
      <c r="E1400" t="s">
        <v>3916</v>
      </c>
      <c r="F1400" s="18">
        <v>42005</v>
      </c>
      <c r="G1400" s="18">
        <v>42017</v>
      </c>
      <c r="J1400" t="s">
        <v>2258</v>
      </c>
      <c r="K1400" t="s">
        <v>12976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11563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3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8">
        <v>41760</v>
      </c>
      <c r="G1401" s="18">
        <v>41788</v>
      </c>
      <c r="H1401" s="18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3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8">
        <v>41699</v>
      </c>
      <c r="G1402" s="18">
        <v>41708</v>
      </c>
      <c r="H1402" s="18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3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8">
        <v>41671</v>
      </c>
      <c r="G1403" s="18">
        <v>41698</v>
      </c>
      <c r="H1403" s="18">
        <v>41817</v>
      </c>
      <c r="I1403" s="18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3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8">
        <v>41760</v>
      </c>
      <c r="G1404" s="18">
        <v>41783</v>
      </c>
      <c r="H1404" s="18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3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8">
        <v>41760</v>
      </c>
      <c r="G1405" s="18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3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8">
        <v>41913</v>
      </c>
      <c r="G1406" s="18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3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8">
        <v>41791</v>
      </c>
      <c r="G1407" s="18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3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8">
        <v>41974</v>
      </c>
      <c r="G1408" s="18">
        <v>41976</v>
      </c>
      <c r="H1408" s="18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3">
      <c r="A1409" t="s">
        <v>13201</v>
      </c>
      <c r="B1409" t="s">
        <v>13202</v>
      </c>
      <c r="C1409">
        <v>17.420000000000002</v>
      </c>
      <c r="D1409" t="s">
        <v>3893</v>
      </c>
      <c r="E1409" t="s">
        <v>3989</v>
      </c>
      <c r="F1409" s="18">
        <v>42005</v>
      </c>
      <c r="G1409" s="18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3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8">
        <v>41730</v>
      </c>
      <c r="G1410" s="18">
        <v>41752</v>
      </c>
      <c r="H1410" s="18">
        <v>41818</v>
      </c>
      <c r="I1410" s="18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3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8">
        <v>41883</v>
      </c>
      <c r="G1411" s="18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3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8">
        <v>41821</v>
      </c>
      <c r="G1412" s="18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3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8">
        <v>41760</v>
      </c>
      <c r="G1413" s="18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3">
      <c r="A1414" t="s">
        <v>11606</v>
      </c>
      <c r="B1414" t="s">
        <v>11607</v>
      </c>
      <c r="C1414">
        <v>4</v>
      </c>
      <c r="D1414" t="s">
        <v>3909</v>
      </c>
      <c r="E1414" t="s">
        <v>3937</v>
      </c>
      <c r="F1414" s="18">
        <v>41974</v>
      </c>
      <c r="G1414" s="18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3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8">
        <v>41944</v>
      </c>
      <c r="G1415" s="18">
        <v>41962</v>
      </c>
      <c r="H1415" s="18">
        <v>41967</v>
      </c>
      <c r="I1415" s="18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3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8">
        <v>41791</v>
      </c>
      <c r="G1416" s="18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3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8">
        <v>41821</v>
      </c>
      <c r="G1417" s="18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3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8">
        <v>41760</v>
      </c>
      <c r="G1418" s="18">
        <v>41789</v>
      </c>
      <c r="H1418" s="18">
        <v>41836</v>
      </c>
      <c r="I1418" s="18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3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8">
        <v>41760</v>
      </c>
      <c r="G1419" s="18">
        <v>41789</v>
      </c>
      <c r="H1419" s="18">
        <v>41832</v>
      </c>
      <c r="I1419" s="18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3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8">
        <v>41791</v>
      </c>
      <c r="G1420" s="18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3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8">
        <v>41791</v>
      </c>
      <c r="G1421" s="18">
        <v>41794</v>
      </c>
      <c r="H1421" s="18">
        <v>41834</v>
      </c>
      <c r="I1421" s="18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3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8">
        <v>41791</v>
      </c>
      <c r="G1422" s="18">
        <v>41810</v>
      </c>
      <c r="H1422" s="18">
        <v>41820</v>
      </c>
      <c r="I1422" s="18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3">
      <c r="A1423" t="s">
        <v>12071</v>
      </c>
      <c r="B1423" t="s">
        <v>12070</v>
      </c>
      <c r="C1423">
        <v>4.5</v>
      </c>
      <c r="D1423" t="s">
        <v>3922</v>
      </c>
      <c r="E1423" t="s">
        <v>3985</v>
      </c>
      <c r="F1423" s="18">
        <v>41974</v>
      </c>
      <c r="G1423" s="18">
        <v>41992</v>
      </c>
      <c r="H1423" s="18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11455</v>
      </c>
      <c r="R1423">
        <v>7</v>
      </c>
      <c r="V1423" t="b">
        <v>1</v>
      </c>
      <c r="W1423" s="6">
        <v>42037.431944444441</v>
      </c>
    </row>
    <row r="1424" spans="1:23" x14ac:dyDescent="0.3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8">
        <v>41883</v>
      </c>
      <c r="G1424" s="18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3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8">
        <v>41671</v>
      </c>
      <c r="G1425" s="18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3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8">
        <v>41821</v>
      </c>
      <c r="G1426" s="18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3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8">
        <v>41913</v>
      </c>
      <c r="G1427" s="18">
        <v>41925</v>
      </c>
      <c r="H1427" s="18">
        <v>41932</v>
      </c>
      <c r="I1427" s="18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3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8">
        <v>41883</v>
      </c>
      <c r="G1428" s="18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3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8">
        <v>41913</v>
      </c>
      <c r="G1429" s="18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3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8">
        <v>41913</v>
      </c>
      <c r="G1430" s="18">
        <v>41929</v>
      </c>
      <c r="H1430" s="18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3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8">
        <v>41944</v>
      </c>
      <c r="G1431" s="18">
        <v>41968</v>
      </c>
      <c r="H1431" s="18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3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8">
        <v>41883</v>
      </c>
      <c r="G1432" s="18">
        <v>41911</v>
      </c>
      <c r="H1432" s="18">
        <v>41920</v>
      </c>
      <c r="I1432" s="18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3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8">
        <v>41760</v>
      </c>
      <c r="G1433" s="18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3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8">
        <v>41730</v>
      </c>
      <c r="G1434" s="18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3">
      <c r="A1435" t="s">
        <v>12773</v>
      </c>
      <c r="B1435" t="s">
        <v>714</v>
      </c>
      <c r="C1435">
        <v>9.4350000000000005</v>
      </c>
      <c r="D1435" t="s">
        <v>3893</v>
      </c>
      <c r="E1435" t="s">
        <v>3916</v>
      </c>
      <c r="F1435" s="18">
        <v>41944</v>
      </c>
      <c r="G1435" s="18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3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8">
        <v>41760</v>
      </c>
      <c r="G1436" s="18">
        <v>41789</v>
      </c>
      <c r="H1436" s="18">
        <v>41809</v>
      </c>
      <c r="I1436" s="18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3">
      <c r="A1437" t="s">
        <v>13204</v>
      </c>
      <c r="B1437" t="s">
        <v>13205</v>
      </c>
      <c r="C1437">
        <v>2.2949999999999999</v>
      </c>
      <c r="D1437" t="s">
        <v>3893</v>
      </c>
      <c r="E1437" t="s">
        <v>3894</v>
      </c>
      <c r="F1437" s="18">
        <v>42005</v>
      </c>
      <c r="G1437" s="18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12565</v>
      </c>
      <c r="R1437">
        <v>1</v>
      </c>
      <c r="V1437" t="b">
        <v>1</v>
      </c>
      <c r="W1437" s="6">
        <v>42037.431944444441</v>
      </c>
    </row>
    <row r="1438" spans="1:23" x14ac:dyDescent="0.3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8">
        <v>41760</v>
      </c>
      <c r="G1438" s="18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3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8">
        <v>41821</v>
      </c>
      <c r="G1439" s="18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3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8">
        <v>41913</v>
      </c>
      <c r="G1440" s="18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3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8">
        <v>41974</v>
      </c>
      <c r="G1441" s="18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3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8">
        <v>41760</v>
      </c>
      <c r="G1442" s="18">
        <v>41761</v>
      </c>
      <c r="H1442" s="18">
        <v>41795</v>
      </c>
      <c r="I1442" s="18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3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8">
        <v>41791</v>
      </c>
      <c r="G1443" s="18">
        <v>41799</v>
      </c>
      <c r="H1443" s="18">
        <v>41828</v>
      </c>
      <c r="I1443" s="18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3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8">
        <v>41821</v>
      </c>
      <c r="G1444" s="18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3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8">
        <v>41730</v>
      </c>
      <c r="G1445" s="18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3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8">
        <v>41760</v>
      </c>
      <c r="G1446" s="18">
        <v>41762</v>
      </c>
      <c r="H1446" s="18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3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8">
        <v>41821</v>
      </c>
      <c r="G1447" s="18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3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8">
        <v>41791</v>
      </c>
      <c r="G1448" s="18">
        <v>41792</v>
      </c>
      <c r="H1448" s="18">
        <v>41823</v>
      </c>
      <c r="I1448" s="18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3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8">
        <v>41699</v>
      </c>
      <c r="G1449" s="18">
        <v>41726</v>
      </c>
      <c r="H1449" s="18">
        <v>41739</v>
      </c>
      <c r="I1449" s="18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3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8">
        <v>41760</v>
      </c>
      <c r="G1450" s="18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3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8">
        <v>41821</v>
      </c>
      <c r="G1451" s="18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3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8">
        <v>41730</v>
      </c>
      <c r="G1452" s="18">
        <v>41759</v>
      </c>
      <c r="H1452" s="18">
        <v>41787</v>
      </c>
      <c r="I1452" s="18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3">
      <c r="A1453" t="s">
        <v>13206</v>
      </c>
      <c r="B1453" t="s">
        <v>13207</v>
      </c>
      <c r="C1453">
        <v>14.025</v>
      </c>
      <c r="D1453" t="s">
        <v>3893</v>
      </c>
      <c r="E1453" t="s">
        <v>3989</v>
      </c>
      <c r="F1453" s="18">
        <v>42005</v>
      </c>
      <c r="G1453" s="18">
        <v>42023</v>
      </c>
      <c r="J1453" t="s">
        <v>2258</v>
      </c>
      <c r="K1453" t="s">
        <v>12976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12283</v>
      </c>
      <c r="R1453">
        <v>2</v>
      </c>
      <c r="V1453" t="b">
        <v>1</v>
      </c>
      <c r="W1453" s="6">
        <v>42037.431944444441</v>
      </c>
    </row>
    <row r="1454" spans="1:23" x14ac:dyDescent="0.3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8">
        <v>41760</v>
      </c>
      <c r="G1454" s="18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3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8">
        <v>41944</v>
      </c>
      <c r="G1455" s="18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3">
      <c r="A1456" t="s">
        <v>13208</v>
      </c>
      <c r="B1456" t="s">
        <v>13209</v>
      </c>
      <c r="C1456">
        <v>5.72</v>
      </c>
      <c r="D1456" t="s">
        <v>2230</v>
      </c>
      <c r="E1456" t="s">
        <v>3984</v>
      </c>
      <c r="F1456" s="18">
        <v>42005</v>
      </c>
      <c r="G1456" s="18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3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8">
        <v>41852</v>
      </c>
      <c r="G1457" s="18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3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8">
        <v>41944</v>
      </c>
      <c r="G1458" s="18">
        <v>41962</v>
      </c>
      <c r="H1458" s="18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3">
      <c r="A1459" t="s">
        <v>13042</v>
      </c>
      <c r="B1459" t="s">
        <v>1367</v>
      </c>
      <c r="C1459">
        <v>7</v>
      </c>
      <c r="D1459" t="s">
        <v>3900</v>
      </c>
      <c r="E1459" t="s">
        <v>3901</v>
      </c>
      <c r="F1459" s="18">
        <v>41791</v>
      </c>
      <c r="G1459" s="18">
        <v>41817</v>
      </c>
      <c r="H1459" s="18">
        <v>41832</v>
      </c>
      <c r="I1459" s="18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3">
      <c r="A1460" t="s">
        <v>13042</v>
      </c>
      <c r="B1460" t="s">
        <v>1368</v>
      </c>
      <c r="C1460">
        <v>7</v>
      </c>
      <c r="D1460" t="s">
        <v>3893</v>
      </c>
      <c r="E1460" t="s">
        <v>3916</v>
      </c>
      <c r="F1460" s="18">
        <v>41791</v>
      </c>
      <c r="G1460" s="18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3">
      <c r="A1461" t="s">
        <v>13042</v>
      </c>
      <c r="B1461" t="s">
        <v>1369</v>
      </c>
      <c r="C1461">
        <v>20.5</v>
      </c>
      <c r="D1461" t="s">
        <v>3900</v>
      </c>
      <c r="E1461" t="s">
        <v>3901</v>
      </c>
      <c r="F1461" s="18">
        <v>41791</v>
      </c>
      <c r="G1461" s="18">
        <v>41817</v>
      </c>
      <c r="H1461" s="18">
        <v>41862</v>
      </c>
      <c r="I1461" s="18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3">
      <c r="A1462" t="s">
        <v>12984</v>
      </c>
      <c r="B1462" t="s">
        <v>12923</v>
      </c>
      <c r="C1462">
        <v>4.16</v>
      </c>
      <c r="D1462" t="s">
        <v>3893</v>
      </c>
      <c r="E1462" t="s">
        <v>3941</v>
      </c>
      <c r="F1462" s="18">
        <v>42005</v>
      </c>
      <c r="G1462" s="18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11563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3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8">
        <v>41852</v>
      </c>
      <c r="G1463" s="18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3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8">
        <v>41944</v>
      </c>
      <c r="G1464" s="18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3">
      <c r="A1465" t="s">
        <v>11608</v>
      </c>
      <c r="B1465" t="s">
        <v>1348</v>
      </c>
      <c r="C1465">
        <v>6.375</v>
      </c>
      <c r="D1465" t="s">
        <v>3922</v>
      </c>
      <c r="E1465" t="s">
        <v>3985</v>
      </c>
      <c r="F1465" s="18">
        <v>41883</v>
      </c>
      <c r="G1465" s="18">
        <v>41892</v>
      </c>
      <c r="H1465" s="18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3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8">
        <v>41760</v>
      </c>
      <c r="G1466" s="18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3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8">
        <v>41699</v>
      </c>
      <c r="G1467" s="18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3">
      <c r="A1468" t="s">
        <v>13210</v>
      </c>
      <c r="B1468" t="s">
        <v>13211</v>
      </c>
      <c r="C1468">
        <v>10</v>
      </c>
      <c r="D1468" t="s">
        <v>3893</v>
      </c>
      <c r="E1468" t="s">
        <v>3894</v>
      </c>
      <c r="F1468" s="18">
        <v>42005</v>
      </c>
      <c r="G1468" s="18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11563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3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8">
        <v>41791</v>
      </c>
      <c r="G1469" s="18">
        <v>41803</v>
      </c>
      <c r="H1469" s="18">
        <v>41824</v>
      </c>
      <c r="I1469" s="18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3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8">
        <v>41791</v>
      </c>
      <c r="G1470" s="18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3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8">
        <v>41730</v>
      </c>
      <c r="G1471" s="18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3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8">
        <v>41760</v>
      </c>
      <c r="G1472" s="18">
        <v>41778</v>
      </c>
      <c r="H1472" s="18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3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8">
        <v>41760</v>
      </c>
      <c r="G1473" s="18">
        <v>41776</v>
      </c>
      <c r="H1473" s="18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3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8">
        <v>41821</v>
      </c>
      <c r="G1474" s="18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3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8">
        <v>41913</v>
      </c>
      <c r="G1475" s="18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3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8">
        <v>41760</v>
      </c>
      <c r="G1476" s="18">
        <v>41788</v>
      </c>
      <c r="H1476" s="18">
        <v>41828</v>
      </c>
      <c r="I1476" s="18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3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8">
        <v>41791</v>
      </c>
      <c r="G1477" s="18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3">
      <c r="A1478" t="s">
        <v>12382</v>
      </c>
      <c r="B1478" t="s">
        <v>12383</v>
      </c>
      <c r="C1478">
        <v>7.8</v>
      </c>
      <c r="D1478" t="s">
        <v>3900</v>
      </c>
      <c r="E1478" t="s">
        <v>4277</v>
      </c>
      <c r="F1478" s="18">
        <v>42005</v>
      </c>
      <c r="G1478" s="18">
        <v>42007</v>
      </c>
      <c r="H1478" s="18">
        <v>42013</v>
      </c>
      <c r="I1478" s="18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11563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3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8">
        <v>41730</v>
      </c>
      <c r="G1479" s="18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3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8">
        <v>41730</v>
      </c>
      <c r="G1480" s="18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3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8">
        <v>41760</v>
      </c>
      <c r="G1481" s="18">
        <v>41773</v>
      </c>
      <c r="H1481" s="18">
        <v>41796</v>
      </c>
      <c r="I1481" s="18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3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8">
        <v>41791</v>
      </c>
      <c r="G1482" s="18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3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8">
        <v>41760</v>
      </c>
      <c r="G1483" s="18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3">
      <c r="A1484" t="s">
        <v>11609</v>
      </c>
      <c r="B1484" t="s">
        <v>11610</v>
      </c>
      <c r="C1484">
        <v>10.5</v>
      </c>
      <c r="D1484" t="s">
        <v>3900</v>
      </c>
      <c r="E1484" t="s">
        <v>3901</v>
      </c>
      <c r="F1484" s="18">
        <v>41974</v>
      </c>
      <c r="G1484" s="18">
        <v>41988</v>
      </c>
      <c r="H1484" s="18">
        <v>42009</v>
      </c>
      <c r="I1484" s="18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3">
      <c r="A1485" t="s">
        <v>11611</v>
      </c>
      <c r="B1485" t="s">
        <v>11612</v>
      </c>
      <c r="C1485">
        <v>11.44</v>
      </c>
      <c r="D1485" t="s">
        <v>3893</v>
      </c>
      <c r="E1485" t="s">
        <v>3894</v>
      </c>
      <c r="F1485" s="18">
        <v>41974</v>
      </c>
      <c r="G1485" s="18">
        <v>41986</v>
      </c>
      <c r="H1485" s="18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3">
      <c r="A1486" t="s">
        <v>11613</v>
      </c>
      <c r="B1486" t="s">
        <v>11614</v>
      </c>
      <c r="C1486">
        <v>6</v>
      </c>
      <c r="D1486" t="s">
        <v>3893</v>
      </c>
      <c r="E1486" t="s">
        <v>4117</v>
      </c>
      <c r="F1486" s="18">
        <v>41974</v>
      </c>
      <c r="G1486" s="18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3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8">
        <v>41760</v>
      </c>
      <c r="G1487" s="18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3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8">
        <v>41944</v>
      </c>
      <c r="G1488" s="18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3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8">
        <v>41821</v>
      </c>
      <c r="G1489" s="18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3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8">
        <v>41913</v>
      </c>
      <c r="G1490" s="18">
        <v>41939</v>
      </c>
      <c r="H1490" s="18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3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8">
        <v>41852</v>
      </c>
      <c r="G1491" s="18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3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8">
        <v>41883</v>
      </c>
      <c r="G1492" s="18">
        <v>41892</v>
      </c>
      <c r="H1492" s="18">
        <v>41899</v>
      </c>
      <c r="I1492" s="18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3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8">
        <v>41883</v>
      </c>
      <c r="G1493" s="18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3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8">
        <v>41821</v>
      </c>
      <c r="G1494" s="18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3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8">
        <v>41821</v>
      </c>
      <c r="G1495" s="18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3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8">
        <v>41760</v>
      </c>
      <c r="G1496" s="18">
        <v>41790</v>
      </c>
      <c r="H1496" s="18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3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8">
        <v>41791</v>
      </c>
      <c r="G1497" s="18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3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8">
        <v>41760</v>
      </c>
      <c r="G1498" s="18">
        <v>41785</v>
      </c>
      <c r="H1498" s="18">
        <v>41838</v>
      </c>
      <c r="I1498" s="18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3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8">
        <v>41760</v>
      </c>
      <c r="G1499" s="18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3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8">
        <v>41760</v>
      </c>
      <c r="G1500" s="18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3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8">
        <v>41791</v>
      </c>
      <c r="G1501" s="18">
        <v>41792</v>
      </c>
      <c r="H1501" s="18">
        <v>41827</v>
      </c>
      <c r="I1501" s="18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3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8">
        <v>41760</v>
      </c>
      <c r="G1502" s="18">
        <v>41790</v>
      </c>
      <c r="H1502" s="18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3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8">
        <v>41760</v>
      </c>
      <c r="G1503" s="18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3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8">
        <v>41852</v>
      </c>
      <c r="G1504" s="18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3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8">
        <v>41791</v>
      </c>
      <c r="G1505" s="18">
        <v>41808</v>
      </c>
      <c r="H1505" s="18">
        <v>41894</v>
      </c>
      <c r="I1505" s="18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3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8">
        <v>41760</v>
      </c>
      <c r="G1506" s="18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3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8">
        <v>41760</v>
      </c>
      <c r="G1507" s="18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3">
      <c r="A1508" t="s">
        <v>13212</v>
      </c>
      <c r="B1508" t="s">
        <v>13213</v>
      </c>
      <c r="C1508">
        <v>3.57</v>
      </c>
      <c r="D1508" t="s">
        <v>3893</v>
      </c>
      <c r="E1508" t="s">
        <v>3989</v>
      </c>
      <c r="F1508" s="18">
        <v>42005</v>
      </c>
      <c r="G1508" s="18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11563</v>
      </c>
      <c r="Q1508" t="s">
        <v>11503</v>
      </c>
      <c r="R1508">
        <v>2</v>
      </c>
      <c r="V1508" t="b">
        <v>1</v>
      </c>
      <c r="W1508" s="6">
        <v>42037.431944444441</v>
      </c>
    </row>
    <row r="1509" spans="1:23" x14ac:dyDescent="0.3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8">
        <v>41760</v>
      </c>
      <c r="G1509" s="18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3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8">
        <v>41760</v>
      </c>
      <c r="G1510" s="18">
        <v>41764</v>
      </c>
      <c r="H1510" s="18">
        <v>41795</v>
      </c>
      <c r="I1510" s="18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3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8">
        <v>41730</v>
      </c>
      <c r="G1511" s="18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3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8">
        <v>41883</v>
      </c>
      <c r="G1512" s="18">
        <v>41891</v>
      </c>
      <c r="H1512" s="18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3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8">
        <v>41944</v>
      </c>
      <c r="G1513" s="18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3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8">
        <v>41760</v>
      </c>
      <c r="G1514" s="18">
        <v>41766</v>
      </c>
      <c r="H1514" s="18">
        <v>41908</v>
      </c>
      <c r="I1514" s="18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3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8">
        <v>41852</v>
      </c>
      <c r="G1515" s="18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3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8">
        <v>41730</v>
      </c>
      <c r="G1516" s="18">
        <v>41753</v>
      </c>
      <c r="H1516" s="18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3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8">
        <v>41791</v>
      </c>
      <c r="G1517" s="18">
        <v>41792</v>
      </c>
      <c r="H1517" s="18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3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8">
        <v>41821</v>
      </c>
      <c r="G1518" s="18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3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8">
        <v>41913</v>
      </c>
      <c r="G1519" s="18">
        <v>41926</v>
      </c>
      <c r="H1519" s="18">
        <v>41938</v>
      </c>
      <c r="I1519" s="18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3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8">
        <v>41913</v>
      </c>
      <c r="G1520" s="18">
        <v>41925</v>
      </c>
      <c r="H1520" s="18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3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8">
        <v>41883</v>
      </c>
      <c r="G1521" s="18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3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8">
        <v>41883</v>
      </c>
      <c r="G1522" s="18">
        <v>41908</v>
      </c>
      <c r="H1522" s="18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3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8">
        <v>41852</v>
      </c>
      <c r="G1523" s="18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3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8">
        <v>41699</v>
      </c>
      <c r="G1524" s="18">
        <v>41708</v>
      </c>
      <c r="H1524" s="18">
        <v>41871</v>
      </c>
      <c r="I1524" s="18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3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8">
        <v>41883</v>
      </c>
      <c r="G1525" s="18">
        <v>41887</v>
      </c>
      <c r="H1525" s="18">
        <v>41906</v>
      </c>
      <c r="I1525" s="18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3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8">
        <v>41760</v>
      </c>
      <c r="G1526" s="18">
        <v>41789</v>
      </c>
      <c r="H1526" s="18">
        <v>41887</v>
      </c>
      <c r="I1526" s="18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3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8">
        <v>41883</v>
      </c>
      <c r="G1527" s="18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3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8">
        <v>41974</v>
      </c>
      <c r="G1528" s="18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3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8">
        <v>41944</v>
      </c>
      <c r="G1529" s="18">
        <v>41962</v>
      </c>
      <c r="H1529" s="18">
        <v>41975</v>
      </c>
      <c r="I1529" s="18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3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8">
        <v>41760</v>
      </c>
      <c r="G1530" s="18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3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8">
        <v>41821</v>
      </c>
      <c r="G1531" s="18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3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8">
        <v>41944</v>
      </c>
      <c r="G1532" s="18">
        <v>41963</v>
      </c>
      <c r="H1532" s="18">
        <v>41993</v>
      </c>
      <c r="I1532" s="18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3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8">
        <v>41699</v>
      </c>
      <c r="G1533" s="18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3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8">
        <v>41821</v>
      </c>
      <c r="G1534" s="18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3">
      <c r="A1535" t="s">
        <v>12677</v>
      </c>
      <c r="B1535" t="s">
        <v>12583</v>
      </c>
      <c r="C1535">
        <v>5.2</v>
      </c>
      <c r="D1535" t="s">
        <v>3893</v>
      </c>
      <c r="E1535" t="s">
        <v>3894</v>
      </c>
      <c r="F1535" s="18">
        <v>42005</v>
      </c>
      <c r="G1535" s="18">
        <v>42014</v>
      </c>
      <c r="H1535" s="18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3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8">
        <v>41852</v>
      </c>
      <c r="G1536" s="18">
        <v>41873</v>
      </c>
      <c r="H1536" s="18">
        <v>41899</v>
      </c>
      <c r="I1536" s="18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3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8">
        <v>41730</v>
      </c>
      <c r="G1537" s="18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3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8">
        <v>41730</v>
      </c>
      <c r="G1538" s="18">
        <v>41751</v>
      </c>
      <c r="H1538" s="18">
        <v>41789</v>
      </c>
      <c r="I1538" s="18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3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8">
        <v>41821</v>
      </c>
      <c r="G1539" s="18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3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8">
        <v>41852</v>
      </c>
      <c r="G1540" s="18">
        <v>41878</v>
      </c>
      <c r="H1540" s="18">
        <v>41887</v>
      </c>
      <c r="I1540" s="18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3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8">
        <v>41883</v>
      </c>
      <c r="G1541" s="18">
        <v>41909</v>
      </c>
      <c r="H1541" s="18">
        <v>41917</v>
      </c>
      <c r="I1541" s="18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3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8">
        <v>41821</v>
      </c>
      <c r="G1542" s="18">
        <v>41834</v>
      </c>
      <c r="H1542" s="18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3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8">
        <v>41852</v>
      </c>
      <c r="G1543" s="18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3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8">
        <v>41974</v>
      </c>
      <c r="G1544" s="18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3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8">
        <v>41883</v>
      </c>
      <c r="G1545" s="18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3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8">
        <v>41883</v>
      </c>
      <c r="G1546" s="18">
        <v>41908</v>
      </c>
      <c r="H1546" s="18">
        <v>41934</v>
      </c>
      <c r="I1546" s="18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3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8">
        <v>41913</v>
      </c>
      <c r="G1547" s="18">
        <v>41918</v>
      </c>
      <c r="H1547" s="18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3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8">
        <v>41913</v>
      </c>
      <c r="G1548" s="18">
        <v>41932</v>
      </c>
      <c r="H1548" s="18">
        <v>41956</v>
      </c>
      <c r="I1548" s="18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3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8">
        <v>41821</v>
      </c>
      <c r="G1549" s="18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3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8">
        <v>41944</v>
      </c>
      <c r="G1550" s="18">
        <v>41950</v>
      </c>
      <c r="H1550" s="18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3">
      <c r="A1551" t="s">
        <v>13214</v>
      </c>
      <c r="B1551" t="s">
        <v>13215</v>
      </c>
      <c r="C1551">
        <v>11</v>
      </c>
      <c r="D1551" t="s">
        <v>3893</v>
      </c>
      <c r="E1551" t="s">
        <v>3925</v>
      </c>
      <c r="F1551" s="18">
        <v>42005</v>
      </c>
      <c r="G1551" s="18">
        <v>42025</v>
      </c>
      <c r="H1551" s="18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11563</v>
      </c>
      <c r="Q1551" t="s">
        <v>13216</v>
      </c>
      <c r="R1551">
        <v>2</v>
      </c>
      <c r="V1551" t="b">
        <v>1</v>
      </c>
      <c r="W1551" s="6">
        <v>42037.431944444441</v>
      </c>
    </row>
    <row r="1552" spans="1:23" x14ac:dyDescent="0.3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8">
        <v>41791</v>
      </c>
      <c r="G1552" s="18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3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8">
        <v>41944</v>
      </c>
      <c r="G1553" s="18">
        <v>41964</v>
      </c>
      <c r="H1553" s="18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3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8">
        <v>41852</v>
      </c>
      <c r="G1554" s="18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3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8">
        <v>41852</v>
      </c>
      <c r="G1555" s="18">
        <v>41872</v>
      </c>
      <c r="H1555" s="18">
        <v>41977</v>
      </c>
      <c r="I1555" s="18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3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8">
        <v>41699</v>
      </c>
      <c r="G1556" s="18">
        <v>41729</v>
      </c>
      <c r="H1556" s="18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3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8">
        <v>41760</v>
      </c>
      <c r="G1557" s="18">
        <v>41780</v>
      </c>
      <c r="H1557" s="18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3">
      <c r="A1558" t="s">
        <v>13664</v>
      </c>
      <c r="B1558" t="s">
        <v>13665</v>
      </c>
      <c r="C1558">
        <v>5.75</v>
      </c>
      <c r="D1558" t="s">
        <v>3893</v>
      </c>
      <c r="E1558" t="s">
        <v>3894</v>
      </c>
      <c r="F1558" s="18">
        <v>42005</v>
      </c>
      <c r="G1558" s="18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11563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3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8">
        <v>41913</v>
      </c>
      <c r="G1559" s="18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3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8">
        <v>41760</v>
      </c>
      <c r="G1560" s="18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3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8">
        <v>41944</v>
      </c>
      <c r="G1561" s="18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3">
      <c r="A1562" t="s">
        <v>13217</v>
      </c>
      <c r="B1562" t="s">
        <v>13218</v>
      </c>
      <c r="C1562">
        <v>8</v>
      </c>
      <c r="D1562" t="s">
        <v>3893</v>
      </c>
      <c r="E1562" t="s">
        <v>3894</v>
      </c>
      <c r="F1562" s="18">
        <v>42005</v>
      </c>
      <c r="G1562" s="18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11563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3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8">
        <v>41852</v>
      </c>
      <c r="G1563" s="18">
        <v>41874</v>
      </c>
      <c r="H1563" s="18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3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8">
        <v>41730</v>
      </c>
      <c r="G1564" s="18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3">
      <c r="A1565" t="s">
        <v>12302</v>
      </c>
      <c r="B1565" t="s">
        <v>12303</v>
      </c>
      <c r="C1565">
        <v>8.16</v>
      </c>
      <c r="D1565" t="s">
        <v>3893</v>
      </c>
      <c r="E1565" t="s">
        <v>3916</v>
      </c>
      <c r="F1565" s="18">
        <v>41974</v>
      </c>
      <c r="G1565" s="18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3">
      <c r="A1566" t="s">
        <v>13219</v>
      </c>
      <c r="B1566" t="s">
        <v>6095</v>
      </c>
      <c r="C1566">
        <v>9.18</v>
      </c>
      <c r="D1566" t="s">
        <v>3922</v>
      </c>
      <c r="E1566" t="s">
        <v>3923</v>
      </c>
      <c r="F1566" s="18">
        <v>41760</v>
      </c>
      <c r="G1566" s="18">
        <v>41766</v>
      </c>
      <c r="H1566" s="18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3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8">
        <v>41760</v>
      </c>
      <c r="G1567" s="18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3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8">
        <v>41760</v>
      </c>
      <c r="G1568" s="18">
        <v>41781</v>
      </c>
      <c r="H1568" s="18">
        <v>41808</v>
      </c>
      <c r="I1568" s="18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3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8">
        <v>41791</v>
      </c>
      <c r="G1569" s="18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3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8">
        <v>41760</v>
      </c>
      <c r="G1570" s="18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3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8">
        <v>41852</v>
      </c>
      <c r="G1571" s="18">
        <v>41876</v>
      </c>
      <c r="H1571" s="18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3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8">
        <v>41883</v>
      </c>
      <c r="G1572" s="18">
        <v>41895</v>
      </c>
      <c r="H1572" s="18">
        <v>41904</v>
      </c>
      <c r="I1572" s="18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3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8">
        <v>41760</v>
      </c>
      <c r="G1573" s="18">
        <v>41788</v>
      </c>
      <c r="H1573" s="18">
        <v>41822</v>
      </c>
      <c r="I1573" s="18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3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8">
        <v>41791</v>
      </c>
      <c r="G1574" s="18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3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8">
        <v>41760</v>
      </c>
      <c r="G1575" s="18">
        <v>41762</v>
      </c>
      <c r="H1575" s="18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3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8">
        <v>41760</v>
      </c>
      <c r="G1576" s="18">
        <v>41778</v>
      </c>
      <c r="H1576" s="18">
        <v>41801</v>
      </c>
      <c r="I1576" s="18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3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8">
        <v>41821</v>
      </c>
      <c r="G1577" s="18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3">
      <c r="A1578" t="s">
        <v>13220</v>
      </c>
      <c r="B1578" t="s">
        <v>13221</v>
      </c>
      <c r="C1578">
        <v>11.5</v>
      </c>
      <c r="D1578" t="s">
        <v>3893</v>
      </c>
      <c r="E1578" t="s">
        <v>3925</v>
      </c>
      <c r="F1578" s="18">
        <v>42005</v>
      </c>
      <c r="G1578" s="18">
        <v>42025</v>
      </c>
      <c r="H1578" s="18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11563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3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8">
        <v>41760</v>
      </c>
      <c r="G1579" s="18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3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8">
        <v>41852</v>
      </c>
      <c r="G1580" s="18">
        <v>41879</v>
      </c>
      <c r="H1580" s="18">
        <v>41922</v>
      </c>
      <c r="I1580" s="18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3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8">
        <v>41852</v>
      </c>
      <c r="G1581" s="18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3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8">
        <v>41944</v>
      </c>
      <c r="G1582" s="18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3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8">
        <v>41791</v>
      </c>
      <c r="G1583" s="18">
        <v>41794</v>
      </c>
      <c r="H1583" s="18">
        <v>41848</v>
      </c>
      <c r="I1583" s="18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3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8">
        <v>41883</v>
      </c>
      <c r="G1584" s="18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3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8">
        <v>41944</v>
      </c>
      <c r="G1585" s="18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3">
      <c r="A1586" t="s">
        <v>13025</v>
      </c>
      <c r="B1586" t="s">
        <v>12965</v>
      </c>
      <c r="C1586">
        <v>8.16</v>
      </c>
      <c r="D1586" t="s">
        <v>2230</v>
      </c>
      <c r="E1586" t="s">
        <v>3984</v>
      </c>
      <c r="F1586" s="18">
        <v>42005</v>
      </c>
      <c r="G1586" s="18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3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8">
        <v>41791</v>
      </c>
      <c r="G1587" s="18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3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8">
        <v>41821</v>
      </c>
      <c r="G1588" s="18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3">
      <c r="A1589" t="s">
        <v>12103</v>
      </c>
      <c r="B1589" t="s">
        <v>12102</v>
      </c>
      <c r="C1589">
        <v>14.5</v>
      </c>
      <c r="D1589" t="s">
        <v>3893</v>
      </c>
      <c r="E1589" t="s">
        <v>4117</v>
      </c>
      <c r="F1589" s="18">
        <v>41974</v>
      </c>
      <c r="G1589" s="18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3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8">
        <v>41730</v>
      </c>
      <c r="G1590" s="18">
        <v>41755</v>
      </c>
      <c r="H1590" s="18">
        <v>41791</v>
      </c>
      <c r="I1590" s="18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3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8">
        <v>41791</v>
      </c>
      <c r="G1591" s="18">
        <v>41811</v>
      </c>
      <c r="H1591" s="18">
        <v>41821</v>
      </c>
      <c r="I1591" s="18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3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8">
        <v>41760</v>
      </c>
      <c r="G1592" s="18">
        <v>41761</v>
      </c>
      <c r="H1592" s="18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3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8">
        <v>41760</v>
      </c>
      <c r="G1593" s="18">
        <v>41765</v>
      </c>
      <c r="H1593" s="18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3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8">
        <v>41791</v>
      </c>
      <c r="G1594" s="18">
        <v>41801</v>
      </c>
      <c r="H1594" s="18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3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8">
        <v>41760</v>
      </c>
      <c r="G1595" s="18">
        <v>41773</v>
      </c>
      <c r="H1595" s="18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3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8">
        <v>41821</v>
      </c>
      <c r="G1596" s="18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3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8">
        <v>41760</v>
      </c>
      <c r="G1597" s="18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3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8">
        <v>41821</v>
      </c>
      <c r="G1598" s="18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3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8">
        <v>41730</v>
      </c>
      <c r="G1599" s="18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3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8">
        <v>41913</v>
      </c>
      <c r="G1600" s="18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3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8">
        <v>41760</v>
      </c>
      <c r="G1601" s="18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3">
      <c r="A1602" t="s">
        <v>13222</v>
      </c>
      <c r="B1602" t="s">
        <v>13223</v>
      </c>
      <c r="C1602">
        <v>7</v>
      </c>
      <c r="D1602" t="s">
        <v>3893</v>
      </c>
      <c r="E1602" t="s">
        <v>3989</v>
      </c>
      <c r="F1602" s="18">
        <v>42005</v>
      </c>
      <c r="G1602" s="18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13146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3">
      <c r="A1603" t="s">
        <v>13224</v>
      </c>
      <c r="B1603" t="s">
        <v>13225</v>
      </c>
      <c r="C1603">
        <v>8.67</v>
      </c>
      <c r="D1603" t="s">
        <v>3909</v>
      </c>
      <c r="E1603" t="s">
        <v>3937</v>
      </c>
      <c r="F1603" s="18">
        <v>42005</v>
      </c>
      <c r="G1603" s="18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11563</v>
      </c>
      <c r="Q1603" t="s">
        <v>12205</v>
      </c>
      <c r="R1603">
        <v>7</v>
      </c>
      <c r="T1603" t="b">
        <v>1</v>
      </c>
      <c r="W1603" s="6">
        <v>42037.431944444441</v>
      </c>
    </row>
    <row r="1604" spans="1:23" x14ac:dyDescent="0.3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8">
        <v>41760</v>
      </c>
      <c r="G1604" s="18">
        <v>41787</v>
      </c>
      <c r="H1604" s="18">
        <v>41939</v>
      </c>
      <c r="I1604" s="18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3">
      <c r="A1605" t="s">
        <v>13666</v>
      </c>
      <c r="B1605" t="s">
        <v>13667</v>
      </c>
      <c r="C1605">
        <v>9.8800000000000008</v>
      </c>
      <c r="D1605" t="s">
        <v>3893</v>
      </c>
      <c r="E1605" t="s">
        <v>3989</v>
      </c>
      <c r="F1605" s="18">
        <v>42005</v>
      </c>
      <c r="G1605" s="18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11563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3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8">
        <v>41821</v>
      </c>
      <c r="G1606" s="18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3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8">
        <v>41821</v>
      </c>
      <c r="G1607" s="18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3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8">
        <v>41974</v>
      </c>
      <c r="G1608" s="18">
        <v>41975</v>
      </c>
      <c r="H1608" s="18">
        <v>41977</v>
      </c>
      <c r="I1608" s="18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3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8">
        <v>41760</v>
      </c>
      <c r="G1609" s="18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3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8">
        <v>41760</v>
      </c>
      <c r="G1610" s="18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3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8">
        <v>41791</v>
      </c>
      <c r="G1611" s="18">
        <v>41804</v>
      </c>
      <c r="H1611" s="18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3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8">
        <v>41852</v>
      </c>
      <c r="G1612" s="18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3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8">
        <v>41760</v>
      </c>
      <c r="G1613" s="18">
        <v>41779</v>
      </c>
      <c r="H1613" s="18">
        <v>41836</v>
      </c>
      <c r="I1613" s="18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3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8">
        <v>41760</v>
      </c>
      <c r="G1614" s="18">
        <v>41769</v>
      </c>
      <c r="H1614" s="18">
        <v>41803</v>
      </c>
      <c r="I1614" s="18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3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8">
        <v>41883</v>
      </c>
      <c r="G1615" s="18">
        <v>41899</v>
      </c>
      <c r="H1615" s="18">
        <v>41915</v>
      </c>
      <c r="I1615" s="18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3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8">
        <v>41944</v>
      </c>
      <c r="G1616" s="18">
        <v>41965</v>
      </c>
      <c r="H1616" s="18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3">
      <c r="A1617" t="s">
        <v>13226</v>
      </c>
      <c r="B1617" t="s">
        <v>13227</v>
      </c>
      <c r="C1617">
        <v>8.4149999999999991</v>
      </c>
      <c r="D1617" t="s">
        <v>3893</v>
      </c>
      <c r="E1617" t="s">
        <v>3894</v>
      </c>
      <c r="F1617" s="18">
        <v>42005</v>
      </c>
      <c r="G1617" s="18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11563</v>
      </c>
      <c r="Q1617" t="s">
        <v>12205</v>
      </c>
      <c r="R1617">
        <v>2</v>
      </c>
      <c r="V1617" t="b">
        <v>1</v>
      </c>
      <c r="W1617" s="6">
        <v>42037.431944444441</v>
      </c>
    </row>
    <row r="1618" spans="1:23" x14ac:dyDescent="0.3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8">
        <v>41883</v>
      </c>
      <c r="G1618" s="18">
        <v>41908</v>
      </c>
      <c r="H1618" s="18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3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8">
        <v>41791</v>
      </c>
      <c r="G1619" s="18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3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8">
        <v>41760</v>
      </c>
      <c r="G1620" s="18">
        <v>41790</v>
      </c>
      <c r="H1620" s="18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3">
      <c r="A1621" t="s">
        <v>13668</v>
      </c>
      <c r="B1621" t="s">
        <v>13669</v>
      </c>
      <c r="C1621">
        <v>5.8650000000000002</v>
      </c>
      <c r="D1621" t="s">
        <v>3893</v>
      </c>
      <c r="E1621" t="s">
        <v>3989</v>
      </c>
      <c r="F1621" s="18">
        <v>42005</v>
      </c>
      <c r="G1621" s="18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12205</v>
      </c>
      <c r="R1621">
        <v>2</v>
      </c>
      <c r="V1621" t="b">
        <v>1</v>
      </c>
      <c r="W1621" s="6">
        <v>42037.431944444441</v>
      </c>
    </row>
    <row r="1622" spans="1:23" x14ac:dyDescent="0.3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8">
        <v>41791</v>
      </c>
      <c r="G1622" s="18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3">
      <c r="A1623" t="s">
        <v>12132</v>
      </c>
      <c r="B1623" t="s">
        <v>12133</v>
      </c>
      <c r="C1623">
        <v>4.08</v>
      </c>
      <c r="D1623" t="s">
        <v>3922</v>
      </c>
      <c r="E1623" t="s">
        <v>4277</v>
      </c>
      <c r="F1623" s="18">
        <v>41974</v>
      </c>
      <c r="G1623" s="18">
        <v>41992</v>
      </c>
      <c r="H1623" s="18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3">
      <c r="A1624" t="s">
        <v>13670</v>
      </c>
      <c r="B1624" t="s">
        <v>13671</v>
      </c>
      <c r="C1624">
        <v>3.06</v>
      </c>
      <c r="D1624" t="s">
        <v>3893</v>
      </c>
      <c r="E1624" t="s">
        <v>3989</v>
      </c>
      <c r="F1624" s="18">
        <v>42005</v>
      </c>
      <c r="G1624" s="18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11503</v>
      </c>
      <c r="R1624">
        <v>2</v>
      </c>
      <c r="V1624" t="b">
        <v>1</v>
      </c>
      <c r="W1624" s="6">
        <v>42037.431944444441</v>
      </c>
    </row>
    <row r="1625" spans="1:23" x14ac:dyDescent="0.3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8">
        <v>41760</v>
      </c>
      <c r="G1625" s="18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3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8">
        <v>41944</v>
      </c>
      <c r="G1626" s="18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3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8">
        <v>41730</v>
      </c>
      <c r="G1627" s="18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3">
      <c r="A1628" t="s">
        <v>13672</v>
      </c>
      <c r="B1628" t="s">
        <v>13673</v>
      </c>
      <c r="C1628">
        <v>5.3550000000000004</v>
      </c>
      <c r="D1628" t="s">
        <v>3893</v>
      </c>
      <c r="E1628" t="s">
        <v>3989</v>
      </c>
      <c r="F1628" s="18">
        <v>42005</v>
      </c>
      <c r="G1628" s="18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3">
      <c r="A1629" t="s">
        <v>12727</v>
      </c>
      <c r="B1629" t="s">
        <v>12634</v>
      </c>
      <c r="C1629">
        <v>5.8650000000000002</v>
      </c>
      <c r="D1629" t="s">
        <v>3922</v>
      </c>
      <c r="E1629" t="s">
        <v>3951</v>
      </c>
      <c r="F1629" s="18">
        <v>42005</v>
      </c>
      <c r="G1629" s="18">
        <v>42012</v>
      </c>
      <c r="H1629" s="18">
        <v>42025</v>
      </c>
      <c r="I1629" s="18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13228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3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8">
        <v>41913</v>
      </c>
      <c r="G1630" s="18">
        <v>41926</v>
      </c>
      <c r="H1630" s="18">
        <v>41933</v>
      </c>
      <c r="I1630" s="18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3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8">
        <v>41760</v>
      </c>
      <c r="G1631" s="18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3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8">
        <v>41730</v>
      </c>
      <c r="G1632" s="18">
        <v>41738</v>
      </c>
      <c r="H1632" s="18">
        <v>41773</v>
      </c>
      <c r="I1632" s="18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3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8">
        <v>41883</v>
      </c>
      <c r="G1633" s="18">
        <v>41893</v>
      </c>
      <c r="H1633" s="18">
        <v>41924</v>
      </c>
      <c r="I1633" s="18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3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8">
        <v>41913</v>
      </c>
      <c r="G1634" s="18">
        <v>41927</v>
      </c>
      <c r="H1634" s="18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3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8">
        <v>41760</v>
      </c>
      <c r="G1635" s="18">
        <v>41775</v>
      </c>
      <c r="H1635" s="18">
        <v>41841</v>
      </c>
      <c r="I1635" s="18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3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8">
        <v>41913</v>
      </c>
      <c r="G1636" s="18">
        <v>41915</v>
      </c>
      <c r="H1636" s="18">
        <v>41929</v>
      </c>
      <c r="I1636" s="18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3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8">
        <v>41883</v>
      </c>
      <c r="G1637" s="18">
        <v>41911</v>
      </c>
      <c r="H1637" s="18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3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8">
        <v>41883</v>
      </c>
      <c r="G1638" s="18">
        <v>41892</v>
      </c>
      <c r="H1638" s="18">
        <v>41912</v>
      </c>
      <c r="I1638" s="18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3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8">
        <v>41852</v>
      </c>
      <c r="G1639" s="18">
        <v>41860</v>
      </c>
      <c r="H1639" s="18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3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8">
        <v>41913</v>
      </c>
      <c r="G1640" s="18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3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8">
        <v>41791</v>
      </c>
      <c r="G1641" s="18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3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8">
        <v>41699</v>
      </c>
      <c r="G1642" s="18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3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8">
        <v>41730</v>
      </c>
      <c r="G1643" s="18">
        <v>41746</v>
      </c>
      <c r="H1643" s="18">
        <v>41781</v>
      </c>
      <c r="I1643" s="18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3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8">
        <v>41699</v>
      </c>
      <c r="G1644" s="18">
        <v>41712</v>
      </c>
      <c r="H1644" s="18">
        <v>41731</v>
      </c>
      <c r="I1644" s="18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3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8">
        <v>41821</v>
      </c>
      <c r="G1645" s="18">
        <v>41839</v>
      </c>
      <c r="H1645" s="18">
        <v>41920</v>
      </c>
      <c r="I1645" s="18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3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8">
        <v>41760</v>
      </c>
      <c r="G1646" s="18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3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8">
        <v>41883</v>
      </c>
      <c r="G1647" s="18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3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8">
        <v>41760</v>
      </c>
      <c r="G1648" s="18">
        <v>41778</v>
      </c>
      <c r="H1648" s="18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3">
      <c r="A1649" t="s">
        <v>12708</v>
      </c>
      <c r="B1649" t="s">
        <v>12615</v>
      </c>
      <c r="C1649">
        <v>3.8250000000000002</v>
      </c>
      <c r="D1649" t="s">
        <v>3909</v>
      </c>
      <c r="E1649" t="s">
        <v>3937</v>
      </c>
      <c r="F1649" s="18">
        <v>42005</v>
      </c>
      <c r="G1649" s="18">
        <v>42013</v>
      </c>
      <c r="H1649" s="18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13203</v>
      </c>
      <c r="Q1649" t="s">
        <v>12500</v>
      </c>
      <c r="R1649">
        <v>10</v>
      </c>
      <c r="T1649" t="b">
        <v>1</v>
      </c>
      <c r="W1649" s="6">
        <v>42037.431944444441</v>
      </c>
    </row>
    <row r="1650" spans="1:23" x14ac:dyDescent="0.3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8">
        <v>41821</v>
      </c>
      <c r="G1650" s="18">
        <v>41829</v>
      </c>
      <c r="H1650" s="18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3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8">
        <v>41671</v>
      </c>
      <c r="G1651" s="18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3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8">
        <v>41883</v>
      </c>
      <c r="G1652" s="18">
        <v>41912</v>
      </c>
      <c r="H1652" s="18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3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8">
        <v>41944</v>
      </c>
      <c r="G1653" s="18">
        <v>41966</v>
      </c>
      <c r="J1653" t="s">
        <v>2258</v>
      </c>
      <c r="K1653" t="s">
        <v>12976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3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8">
        <v>41760</v>
      </c>
      <c r="G1654" s="18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3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8">
        <v>41760</v>
      </c>
      <c r="G1655" s="18">
        <v>41783</v>
      </c>
      <c r="H1655" s="18">
        <v>41845</v>
      </c>
      <c r="I1655" s="18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3">
      <c r="A1656" t="s">
        <v>12384</v>
      </c>
      <c r="B1656" t="s">
        <v>12385</v>
      </c>
      <c r="C1656">
        <v>4.8449999999999998</v>
      </c>
      <c r="D1656" t="s">
        <v>2230</v>
      </c>
      <c r="E1656" t="s">
        <v>3984</v>
      </c>
      <c r="F1656" s="18">
        <v>42005</v>
      </c>
      <c r="G1656" s="18">
        <v>42007</v>
      </c>
      <c r="H1656" s="18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11563</v>
      </c>
      <c r="Q1656" t="s">
        <v>12215</v>
      </c>
      <c r="R1656">
        <v>24</v>
      </c>
      <c r="S1656" t="b">
        <v>1</v>
      </c>
      <c r="W1656" s="6">
        <v>42037.431944444441</v>
      </c>
    </row>
    <row r="1657" spans="1:23" x14ac:dyDescent="0.3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8">
        <v>41791</v>
      </c>
      <c r="G1657" s="18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3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8">
        <v>41791</v>
      </c>
      <c r="G1658" s="18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3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8">
        <v>41760</v>
      </c>
      <c r="G1659" s="18">
        <v>41786</v>
      </c>
      <c r="H1659" s="18">
        <v>41895</v>
      </c>
      <c r="I1659" s="18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3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8">
        <v>41944</v>
      </c>
      <c r="G1660" s="18">
        <v>41953</v>
      </c>
      <c r="H1660" s="18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3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8">
        <v>41791</v>
      </c>
      <c r="G1661" s="18">
        <v>41794</v>
      </c>
      <c r="H1661" s="18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3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8">
        <v>41913</v>
      </c>
      <c r="G1662" s="18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3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8">
        <v>41883</v>
      </c>
      <c r="G1663" s="18">
        <v>41904</v>
      </c>
      <c r="H1663" s="18">
        <v>41913</v>
      </c>
      <c r="I1663" s="18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3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8">
        <v>41821</v>
      </c>
      <c r="G1664" s="18">
        <v>41837</v>
      </c>
      <c r="H1664" s="18">
        <v>41899</v>
      </c>
      <c r="I1664" s="18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3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8">
        <v>41730</v>
      </c>
      <c r="G1665" s="18">
        <v>41757</v>
      </c>
      <c r="H1665" s="18">
        <v>41802</v>
      </c>
      <c r="I1665" s="18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3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8">
        <v>41791</v>
      </c>
      <c r="G1666" s="18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3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8">
        <v>41974</v>
      </c>
      <c r="G1667" s="18">
        <v>41975</v>
      </c>
      <c r="H1667" s="18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3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8">
        <v>41699</v>
      </c>
      <c r="G1668" s="18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3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8">
        <v>41760</v>
      </c>
      <c r="G1669" s="18">
        <v>41773</v>
      </c>
      <c r="H1669" s="18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3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8">
        <v>41760</v>
      </c>
      <c r="G1670" s="18">
        <v>41790</v>
      </c>
      <c r="H1670" s="18">
        <v>41878</v>
      </c>
      <c r="I1670" s="18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3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8">
        <v>41730</v>
      </c>
      <c r="G1671" s="18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3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8">
        <v>41730</v>
      </c>
      <c r="G1672" s="18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3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8">
        <v>41821</v>
      </c>
      <c r="G1673" s="18">
        <v>41843</v>
      </c>
      <c r="H1673" s="18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3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8">
        <v>41760</v>
      </c>
      <c r="G1674" s="18">
        <v>41783</v>
      </c>
      <c r="H1674" s="18">
        <v>41843</v>
      </c>
      <c r="I1674" s="18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3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8">
        <v>41760</v>
      </c>
      <c r="G1675" s="18">
        <v>41783</v>
      </c>
      <c r="H1675" s="18">
        <v>41838</v>
      </c>
      <c r="I1675" s="18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3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8">
        <v>41852</v>
      </c>
      <c r="G1676" s="18">
        <v>41876</v>
      </c>
      <c r="H1676" s="18">
        <v>41907</v>
      </c>
      <c r="I1676" s="18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3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8">
        <v>41913</v>
      </c>
      <c r="G1677" s="18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3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8">
        <v>41760</v>
      </c>
      <c r="G1678" s="18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3">
      <c r="A1679" t="s">
        <v>13674</v>
      </c>
      <c r="B1679" t="s">
        <v>13675</v>
      </c>
      <c r="C1679">
        <v>8.16</v>
      </c>
      <c r="D1679" t="s">
        <v>3893</v>
      </c>
      <c r="E1679" t="s">
        <v>3989</v>
      </c>
      <c r="F1679" s="18">
        <v>42005</v>
      </c>
      <c r="G1679" s="18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11563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3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8">
        <v>41944</v>
      </c>
      <c r="G1680" s="18">
        <v>41961</v>
      </c>
      <c r="H1680" s="18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3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8">
        <v>41852</v>
      </c>
      <c r="G1681" s="18">
        <v>41870</v>
      </c>
      <c r="H1681" s="18">
        <v>41875</v>
      </c>
      <c r="I1681" s="18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3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8">
        <v>41791</v>
      </c>
      <c r="G1682" s="18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3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8">
        <v>41821</v>
      </c>
      <c r="G1683" s="18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3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8">
        <v>41821</v>
      </c>
      <c r="G1684" s="18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3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8">
        <v>41760</v>
      </c>
      <c r="G1685" s="18">
        <v>41773</v>
      </c>
      <c r="H1685" s="18">
        <v>41802</v>
      </c>
      <c r="I1685" s="18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3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8">
        <v>41913</v>
      </c>
      <c r="G1686" s="18">
        <v>41933</v>
      </c>
      <c r="H1686" s="18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3">
      <c r="A1687" t="s">
        <v>13229</v>
      </c>
      <c r="B1687" t="s">
        <v>13230</v>
      </c>
      <c r="C1687">
        <v>6.25</v>
      </c>
      <c r="D1687" t="s">
        <v>3893</v>
      </c>
      <c r="E1687" t="s">
        <v>3989</v>
      </c>
      <c r="F1687" s="18">
        <v>42005</v>
      </c>
      <c r="G1687" s="18">
        <v>42027</v>
      </c>
      <c r="J1687" t="s">
        <v>2258</v>
      </c>
      <c r="K1687" t="s">
        <v>12976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12283</v>
      </c>
      <c r="R1687">
        <v>2</v>
      </c>
      <c r="V1687" t="b">
        <v>1</v>
      </c>
      <c r="W1687" s="6">
        <v>42037.431944444441</v>
      </c>
    </row>
    <row r="1688" spans="1:23" x14ac:dyDescent="0.3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8">
        <v>41883</v>
      </c>
      <c r="G1688" s="18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3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8">
        <v>41944</v>
      </c>
      <c r="G1689" s="18">
        <v>41958</v>
      </c>
      <c r="H1689" s="18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3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8">
        <v>41791</v>
      </c>
      <c r="G1690" s="18">
        <v>41814</v>
      </c>
      <c r="H1690" s="18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3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8">
        <v>41883</v>
      </c>
      <c r="G1691" s="18">
        <v>41891</v>
      </c>
      <c r="H1691" s="18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3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8">
        <v>41730</v>
      </c>
      <c r="G1692" s="18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3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8">
        <v>41974</v>
      </c>
      <c r="G1693" s="18">
        <v>41979</v>
      </c>
      <c r="H1693" s="18">
        <v>41986</v>
      </c>
      <c r="I1693" s="18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3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8">
        <v>41760</v>
      </c>
      <c r="G1694" s="18">
        <v>41771</v>
      </c>
      <c r="H1694" s="18">
        <v>41798</v>
      </c>
      <c r="I1694" s="18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3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8">
        <v>41821</v>
      </c>
      <c r="G1695" s="18">
        <v>41842</v>
      </c>
      <c r="H1695" s="18">
        <v>41890</v>
      </c>
      <c r="I1695" s="18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3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8">
        <v>41913</v>
      </c>
      <c r="G1696" s="18">
        <v>41921</v>
      </c>
      <c r="H1696" s="18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3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8">
        <v>41699</v>
      </c>
      <c r="G1697" s="18">
        <v>41713</v>
      </c>
      <c r="H1697" s="18">
        <v>41722</v>
      </c>
      <c r="I1697" s="18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3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8">
        <v>41913</v>
      </c>
      <c r="G1698" s="18">
        <v>41942</v>
      </c>
      <c r="H1698" s="18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13676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3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8">
        <v>41699</v>
      </c>
      <c r="G1699" s="18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3">
      <c r="A1700" t="s">
        <v>12678</v>
      </c>
      <c r="B1700" t="s">
        <v>12584</v>
      </c>
      <c r="C1700">
        <v>6.8849999999999998</v>
      </c>
      <c r="D1700" t="s">
        <v>3893</v>
      </c>
      <c r="E1700" t="s">
        <v>3894</v>
      </c>
      <c r="F1700" s="18">
        <v>42005</v>
      </c>
      <c r="G1700" s="18">
        <v>42014</v>
      </c>
      <c r="H1700" s="18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11563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3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8">
        <v>41671</v>
      </c>
      <c r="G1701" s="18">
        <v>41692</v>
      </c>
      <c r="H1701" s="18">
        <v>41717</v>
      </c>
      <c r="I1701" s="18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3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8">
        <v>41821</v>
      </c>
      <c r="G1702" s="18">
        <v>41831</v>
      </c>
      <c r="H1702" s="18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3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8">
        <v>41821</v>
      </c>
      <c r="G1703" s="18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3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8">
        <v>41821</v>
      </c>
      <c r="G1704" s="18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3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8">
        <v>41913</v>
      </c>
      <c r="G1705" s="18">
        <v>41914</v>
      </c>
      <c r="H1705" s="18">
        <v>41935</v>
      </c>
      <c r="I1705" s="18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3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8">
        <v>41791</v>
      </c>
      <c r="G1706" s="18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3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8">
        <v>41944</v>
      </c>
      <c r="G1707" s="18">
        <v>41955</v>
      </c>
      <c r="H1707" s="18">
        <v>41961</v>
      </c>
      <c r="I1707" s="18">
        <v>41974</v>
      </c>
      <c r="J1707" t="s">
        <v>2258</v>
      </c>
      <c r="K1707" t="s">
        <v>12287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13039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3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8">
        <v>41760</v>
      </c>
      <c r="G1708" s="18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3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8">
        <v>41974</v>
      </c>
      <c r="G1709" s="18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3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8">
        <v>41730</v>
      </c>
      <c r="G1710" s="18">
        <v>41739</v>
      </c>
      <c r="H1710" s="18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3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8">
        <v>41791</v>
      </c>
      <c r="G1711" s="18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3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8">
        <v>41883</v>
      </c>
      <c r="G1712" s="18">
        <v>41893</v>
      </c>
      <c r="H1712" s="18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3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8">
        <v>41730</v>
      </c>
      <c r="G1713" s="18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3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8">
        <v>41760</v>
      </c>
      <c r="G1714" s="18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3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8">
        <v>41699</v>
      </c>
      <c r="G1715" s="18">
        <v>41729</v>
      </c>
      <c r="H1715" s="18">
        <v>41890</v>
      </c>
      <c r="I1715" s="18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3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8">
        <v>41821</v>
      </c>
      <c r="G1716" s="18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3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8">
        <v>41730</v>
      </c>
      <c r="G1717" s="18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3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8">
        <v>41791</v>
      </c>
      <c r="G1718" s="18">
        <v>41792</v>
      </c>
      <c r="H1718" s="18">
        <v>41818</v>
      </c>
      <c r="I1718" s="18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3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8">
        <v>41883</v>
      </c>
      <c r="G1719" s="18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3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8">
        <v>41821</v>
      </c>
      <c r="G1720" s="18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3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8">
        <v>41852</v>
      </c>
      <c r="G1721" s="18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3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8">
        <v>41821</v>
      </c>
      <c r="G1722" s="18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3">
      <c r="A1723" t="s">
        <v>12728</v>
      </c>
      <c r="B1723" t="s">
        <v>12635</v>
      </c>
      <c r="C1723">
        <v>3.3149999999999999</v>
      </c>
      <c r="D1723" t="s">
        <v>3893</v>
      </c>
      <c r="E1723" t="s">
        <v>3894</v>
      </c>
      <c r="F1723" s="18">
        <v>42005</v>
      </c>
      <c r="G1723" s="18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12496</v>
      </c>
      <c r="R1723">
        <v>2</v>
      </c>
      <c r="V1723" t="b">
        <v>1</v>
      </c>
      <c r="W1723" s="6">
        <v>42037.431944444441</v>
      </c>
    </row>
    <row r="1724" spans="1:23" x14ac:dyDescent="0.3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8">
        <v>41821</v>
      </c>
      <c r="G1724" s="18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3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8">
        <v>41791</v>
      </c>
      <c r="G1725" s="18">
        <v>41816</v>
      </c>
      <c r="H1725" s="18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3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8">
        <v>41821</v>
      </c>
      <c r="G1726" s="18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3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8">
        <v>41760</v>
      </c>
      <c r="G1727" s="18">
        <v>41776</v>
      </c>
      <c r="H1727" s="18">
        <v>41811</v>
      </c>
      <c r="I1727" s="18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3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8">
        <v>41974</v>
      </c>
      <c r="G1728" s="18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3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8">
        <v>41821</v>
      </c>
      <c r="G1729" s="18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3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8">
        <v>41821</v>
      </c>
      <c r="G1730" s="18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3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8">
        <v>41821</v>
      </c>
      <c r="G1731" s="18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3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8">
        <v>41821</v>
      </c>
      <c r="G1732" s="18">
        <v>41829</v>
      </c>
      <c r="H1732" s="18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3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8">
        <v>41883</v>
      </c>
      <c r="G1733" s="18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3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8">
        <v>41852</v>
      </c>
      <c r="G1734" s="18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3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8">
        <v>41852</v>
      </c>
      <c r="G1735" s="18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3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8">
        <v>41852</v>
      </c>
      <c r="G1736" s="18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3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8">
        <v>41821</v>
      </c>
      <c r="G1737" s="18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3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8">
        <v>41671</v>
      </c>
      <c r="G1738" s="18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3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8">
        <v>41760</v>
      </c>
      <c r="G1739" s="18">
        <v>41788</v>
      </c>
      <c r="H1739" s="18">
        <v>41816</v>
      </c>
      <c r="I1739" s="18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3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8">
        <v>41699</v>
      </c>
      <c r="G1740" s="18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3">
      <c r="A1741" t="s">
        <v>12134</v>
      </c>
      <c r="B1741" t="s">
        <v>12135</v>
      </c>
      <c r="C1741">
        <v>6.375</v>
      </c>
      <c r="D1741" t="s">
        <v>3900</v>
      </c>
      <c r="E1741" t="s">
        <v>3960</v>
      </c>
      <c r="F1741" s="18">
        <v>41974</v>
      </c>
      <c r="G1741" s="18">
        <v>41991</v>
      </c>
      <c r="H1741" s="18">
        <v>41997</v>
      </c>
      <c r="I1741" s="18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11563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3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8">
        <v>41852</v>
      </c>
      <c r="G1742" s="18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3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8">
        <v>41760</v>
      </c>
      <c r="G1743" s="18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3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8">
        <v>41760</v>
      </c>
      <c r="G1744" s="18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3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8">
        <v>41821</v>
      </c>
      <c r="G1745" s="18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3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8">
        <v>41883</v>
      </c>
      <c r="G1746" s="18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3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8">
        <v>41760</v>
      </c>
      <c r="G1747" s="18">
        <v>41762</v>
      </c>
      <c r="H1747" s="18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3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8">
        <v>41760</v>
      </c>
      <c r="G1748" s="18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3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8">
        <v>41944</v>
      </c>
      <c r="G1749" s="18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3">
      <c r="A1750" t="s">
        <v>13677</v>
      </c>
      <c r="B1750" t="s">
        <v>13678</v>
      </c>
      <c r="C1750">
        <v>7.25</v>
      </c>
      <c r="D1750" t="s">
        <v>3893</v>
      </c>
      <c r="E1750" t="s">
        <v>3989</v>
      </c>
      <c r="F1750" s="18">
        <v>42005</v>
      </c>
      <c r="G1750" s="18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11563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3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8">
        <v>41883</v>
      </c>
      <c r="G1751" s="18">
        <v>41886</v>
      </c>
      <c r="H1751" s="18">
        <v>41904</v>
      </c>
      <c r="I1751" s="18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3">
      <c r="A1752" t="s">
        <v>12985</v>
      </c>
      <c r="B1752" t="s">
        <v>12924</v>
      </c>
      <c r="C1752">
        <v>12.75</v>
      </c>
      <c r="D1752" t="s">
        <v>3909</v>
      </c>
      <c r="E1752" t="s">
        <v>3937</v>
      </c>
      <c r="F1752" s="18">
        <v>42005</v>
      </c>
      <c r="G1752" s="18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11563</v>
      </c>
      <c r="Q1752" t="s">
        <v>12566</v>
      </c>
      <c r="R1752">
        <v>17</v>
      </c>
      <c r="T1752" t="b">
        <v>1</v>
      </c>
      <c r="W1752" s="6">
        <v>42037.431944444441</v>
      </c>
    </row>
    <row r="1753" spans="1:23" x14ac:dyDescent="0.3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8">
        <v>41852</v>
      </c>
      <c r="G1753" s="18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3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8">
        <v>41671</v>
      </c>
      <c r="G1754" s="18">
        <v>41689</v>
      </c>
      <c r="H1754" s="18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3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8">
        <v>41883</v>
      </c>
      <c r="G1755" s="18">
        <v>41899</v>
      </c>
      <c r="H1755" s="18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3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8">
        <v>41974</v>
      </c>
      <c r="G1756" s="18">
        <v>41978</v>
      </c>
      <c r="H1756" s="18">
        <v>41990</v>
      </c>
      <c r="I1756" s="18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3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8">
        <v>41791</v>
      </c>
      <c r="G1757" s="18">
        <v>41806</v>
      </c>
      <c r="H1757" s="18">
        <v>41816</v>
      </c>
      <c r="I1757" s="18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3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8">
        <v>41913</v>
      </c>
      <c r="G1758" s="18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3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8">
        <v>41883</v>
      </c>
      <c r="G1759" s="18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3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8">
        <v>41883</v>
      </c>
      <c r="G1760" s="18">
        <v>41894</v>
      </c>
      <c r="H1760" s="18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3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8">
        <v>41791</v>
      </c>
      <c r="G1761" s="18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3">
      <c r="A1762" t="s">
        <v>12136</v>
      </c>
      <c r="B1762" t="s">
        <v>12108</v>
      </c>
      <c r="C1762">
        <v>4</v>
      </c>
      <c r="D1762" t="s">
        <v>3893</v>
      </c>
      <c r="E1762" t="s">
        <v>3989</v>
      </c>
      <c r="F1762" s="18">
        <v>41974</v>
      </c>
      <c r="G1762" s="18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11503</v>
      </c>
      <c r="R1762">
        <v>2</v>
      </c>
      <c r="V1762" t="b">
        <v>1</v>
      </c>
      <c r="W1762" s="6">
        <v>42037.431944444441</v>
      </c>
    </row>
    <row r="1763" spans="1:23" x14ac:dyDescent="0.3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8">
        <v>41699</v>
      </c>
      <c r="G1763" s="18">
        <v>41713</v>
      </c>
      <c r="H1763" s="18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3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8">
        <v>41760</v>
      </c>
      <c r="G1764" s="18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3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8">
        <v>41760</v>
      </c>
      <c r="G1765" s="18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3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8">
        <v>41791</v>
      </c>
      <c r="G1766" s="18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3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8">
        <v>41821</v>
      </c>
      <c r="G1767" s="18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3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8">
        <v>41791</v>
      </c>
      <c r="G1768" s="18">
        <v>41818</v>
      </c>
      <c r="H1768" s="18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3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8">
        <v>41760</v>
      </c>
      <c r="G1769" s="18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3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8">
        <v>41913</v>
      </c>
      <c r="G1770" s="18">
        <v>41923</v>
      </c>
      <c r="H1770" s="18">
        <v>41930</v>
      </c>
      <c r="I1770" s="18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3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8">
        <v>41974</v>
      </c>
      <c r="G1771" s="18">
        <v>41976</v>
      </c>
      <c r="H1771" s="18">
        <v>41983</v>
      </c>
      <c r="I1771" s="18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3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8">
        <v>41821</v>
      </c>
      <c r="G1772" s="18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3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8">
        <v>41760</v>
      </c>
      <c r="G1773" s="18">
        <v>41776</v>
      </c>
      <c r="H1773" s="18">
        <v>41859</v>
      </c>
      <c r="I1773" s="18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3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8">
        <v>41760</v>
      </c>
      <c r="G1774" s="18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3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8">
        <v>41821</v>
      </c>
      <c r="G1775" s="18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3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8">
        <v>41883</v>
      </c>
      <c r="G1776" s="18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3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8">
        <v>41730</v>
      </c>
      <c r="G1777" s="18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3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8">
        <v>41913</v>
      </c>
      <c r="G1778" s="18">
        <v>41929</v>
      </c>
      <c r="H1778" s="18">
        <v>41971</v>
      </c>
      <c r="I1778" s="18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3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8">
        <v>41852</v>
      </c>
      <c r="G1779" s="18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3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8">
        <v>41852</v>
      </c>
      <c r="G1780" s="18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3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8">
        <v>41974</v>
      </c>
      <c r="G1781" s="18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3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8">
        <v>41760</v>
      </c>
      <c r="G1782" s="18">
        <v>41760</v>
      </c>
      <c r="H1782" s="18">
        <v>41787</v>
      </c>
      <c r="I1782" s="18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3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8">
        <v>41791</v>
      </c>
      <c r="G1783" s="18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3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8">
        <v>41821</v>
      </c>
      <c r="G1784" s="18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3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8">
        <v>41791</v>
      </c>
      <c r="G1785" s="18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3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8">
        <v>41913</v>
      </c>
      <c r="G1786" s="18">
        <v>41915</v>
      </c>
      <c r="H1786" s="18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3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8">
        <v>41760</v>
      </c>
      <c r="G1787" s="18">
        <v>41761</v>
      </c>
      <c r="H1787" s="18">
        <v>41890</v>
      </c>
      <c r="I1787" s="18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3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8">
        <v>41852</v>
      </c>
      <c r="G1788" s="18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3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8">
        <v>41974</v>
      </c>
      <c r="G1789" s="18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3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8">
        <v>41791</v>
      </c>
      <c r="G1790" s="18">
        <v>41802</v>
      </c>
      <c r="H1790" s="18">
        <v>41808</v>
      </c>
      <c r="I1790" s="18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3">
      <c r="A1791" t="s">
        <v>13679</v>
      </c>
      <c r="B1791" t="s">
        <v>13680</v>
      </c>
      <c r="C1791">
        <v>5.72</v>
      </c>
      <c r="D1791" t="s">
        <v>3893</v>
      </c>
      <c r="E1791" t="s">
        <v>3989</v>
      </c>
      <c r="F1791" s="18">
        <v>42005</v>
      </c>
      <c r="G1791" s="18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3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8">
        <v>41760</v>
      </c>
      <c r="G1792" s="18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3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8">
        <v>41944</v>
      </c>
      <c r="G1793" s="18">
        <v>41963</v>
      </c>
      <c r="H1793" s="18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3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8">
        <v>41974</v>
      </c>
      <c r="G1794" s="18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3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8">
        <v>41760</v>
      </c>
      <c r="G1795" s="18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3">
      <c r="A1796" t="s">
        <v>11615</v>
      </c>
      <c r="B1796" t="s">
        <v>11616</v>
      </c>
      <c r="C1796">
        <v>9.5</v>
      </c>
      <c r="D1796" t="s">
        <v>3900</v>
      </c>
      <c r="E1796" t="s">
        <v>3960</v>
      </c>
      <c r="F1796" s="18">
        <v>41974</v>
      </c>
      <c r="G1796" s="18">
        <v>41983</v>
      </c>
      <c r="H1796" s="18">
        <v>42001</v>
      </c>
      <c r="I1796" s="18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3">
      <c r="A1797" t="s">
        <v>11615</v>
      </c>
      <c r="B1797" t="s">
        <v>11617</v>
      </c>
      <c r="C1797">
        <v>7.5</v>
      </c>
      <c r="D1797" t="s">
        <v>3900</v>
      </c>
      <c r="E1797" t="s">
        <v>3960</v>
      </c>
      <c r="F1797" s="18">
        <v>41974</v>
      </c>
      <c r="G1797" s="18">
        <v>41983</v>
      </c>
      <c r="H1797" s="18">
        <v>42016</v>
      </c>
      <c r="I1797" s="18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3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8">
        <v>41913</v>
      </c>
      <c r="G1798" s="18">
        <v>41928</v>
      </c>
      <c r="H1798" s="18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3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8">
        <v>41913</v>
      </c>
      <c r="G1799" s="18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3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8">
        <v>41852</v>
      </c>
      <c r="G1800" s="18">
        <v>41859</v>
      </c>
      <c r="H1800" s="18">
        <v>41879</v>
      </c>
      <c r="I1800" s="18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3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8">
        <v>41791</v>
      </c>
      <c r="G1801" s="18">
        <v>41816</v>
      </c>
      <c r="H1801" s="18">
        <v>41827</v>
      </c>
      <c r="I1801" s="18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3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8">
        <v>41791</v>
      </c>
      <c r="G1802" s="18">
        <v>41811</v>
      </c>
      <c r="H1802" s="18">
        <v>41824</v>
      </c>
      <c r="I1802" s="18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3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8">
        <v>41671</v>
      </c>
      <c r="G1803" s="18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3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8">
        <v>41944</v>
      </c>
      <c r="G1804" s="18">
        <v>41947</v>
      </c>
      <c r="H1804" s="18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3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8">
        <v>41944</v>
      </c>
      <c r="G1805" s="18">
        <v>41947</v>
      </c>
      <c r="H1805" s="18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3">
      <c r="A1806" t="s">
        <v>12739</v>
      </c>
      <c r="B1806" t="s">
        <v>12646</v>
      </c>
      <c r="C1806">
        <v>4.59</v>
      </c>
      <c r="D1806" t="s">
        <v>3922</v>
      </c>
      <c r="E1806" t="s">
        <v>3951</v>
      </c>
      <c r="F1806" s="18">
        <v>42005</v>
      </c>
      <c r="G1806" s="18">
        <v>42011</v>
      </c>
      <c r="H1806" s="18">
        <v>42025</v>
      </c>
      <c r="I1806" s="18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11563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3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8">
        <v>41760</v>
      </c>
      <c r="G1807" s="18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3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8">
        <v>41883</v>
      </c>
      <c r="G1808" s="18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3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8">
        <v>41760</v>
      </c>
      <c r="G1809" s="18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3">
      <c r="A1810" t="s">
        <v>11618</v>
      </c>
      <c r="B1810" t="s">
        <v>11619</v>
      </c>
      <c r="C1810">
        <v>4.59</v>
      </c>
      <c r="D1810" t="s">
        <v>3909</v>
      </c>
      <c r="E1810" t="s">
        <v>3937</v>
      </c>
      <c r="F1810" s="18">
        <v>41974</v>
      </c>
      <c r="G1810" s="18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3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8">
        <v>41791</v>
      </c>
      <c r="G1811" s="18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3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8">
        <v>41760</v>
      </c>
      <c r="G1812" s="18">
        <v>41773</v>
      </c>
      <c r="H1812" s="18">
        <v>41810</v>
      </c>
      <c r="I1812" s="18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3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8">
        <v>41760</v>
      </c>
      <c r="G1813" s="18">
        <v>41766</v>
      </c>
      <c r="H1813" s="18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3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8">
        <v>41760</v>
      </c>
      <c r="G1814" s="18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3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8">
        <v>41944</v>
      </c>
      <c r="G1815" s="18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3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8">
        <v>41760</v>
      </c>
      <c r="G1816" s="18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3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8">
        <v>41821</v>
      </c>
      <c r="G1817" s="18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3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8">
        <v>41791</v>
      </c>
      <c r="G1818" s="18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3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8">
        <v>41760</v>
      </c>
      <c r="G1819" s="18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3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8">
        <v>41852</v>
      </c>
      <c r="G1820" s="18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3">
      <c r="A1821" t="s">
        <v>13231</v>
      </c>
      <c r="B1821" t="s">
        <v>13232</v>
      </c>
      <c r="C1821">
        <v>10.965</v>
      </c>
      <c r="D1821" t="s">
        <v>3893</v>
      </c>
      <c r="E1821" t="s">
        <v>3989</v>
      </c>
      <c r="F1821" s="18">
        <v>42005</v>
      </c>
      <c r="G1821" s="18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11563</v>
      </c>
      <c r="Q1821" t="s">
        <v>11497</v>
      </c>
      <c r="R1821">
        <v>2</v>
      </c>
      <c r="V1821" t="b">
        <v>1</v>
      </c>
      <c r="W1821" s="6">
        <v>42037.431944444441</v>
      </c>
    </row>
    <row r="1822" spans="1:23" x14ac:dyDescent="0.3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8">
        <v>41913</v>
      </c>
      <c r="G1822" s="18">
        <v>41915</v>
      </c>
      <c r="H1822" s="18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3">
      <c r="A1823" t="s">
        <v>12986</v>
      </c>
      <c r="B1823" t="s">
        <v>12925</v>
      </c>
      <c r="C1823">
        <v>7.3949999999999996</v>
      </c>
      <c r="D1823" t="s">
        <v>3909</v>
      </c>
      <c r="E1823" t="s">
        <v>3929</v>
      </c>
      <c r="F1823" s="18">
        <v>42005</v>
      </c>
      <c r="G1823" s="18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11563</v>
      </c>
      <c r="Q1823" t="s">
        <v>11497</v>
      </c>
      <c r="R1823">
        <v>10</v>
      </c>
      <c r="T1823" t="b">
        <v>1</v>
      </c>
      <c r="W1823" s="6">
        <v>42037.431944444441</v>
      </c>
    </row>
    <row r="1824" spans="1:23" x14ac:dyDescent="0.3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8">
        <v>41944</v>
      </c>
      <c r="G1824" s="18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3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8">
        <v>41821</v>
      </c>
      <c r="G1825" s="18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3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8">
        <v>41699</v>
      </c>
      <c r="G1826" s="18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3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8">
        <v>41944</v>
      </c>
      <c r="G1827" s="18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3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8">
        <v>41760</v>
      </c>
      <c r="G1828" s="18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3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8">
        <v>41760</v>
      </c>
      <c r="G1829" s="18">
        <v>41762</v>
      </c>
      <c r="H1829" s="18">
        <v>41803</v>
      </c>
      <c r="I1829" s="18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3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8">
        <v>41883</v>
      </c>
      <c r="G1830" s="18">
        <v>41908</v>
      </c>
      <c r="H1830" s="18">
        <v>41918</v>
      </c>
      <c r="I1830" s="18">
        <v>41981</v>
      </c>
      <c r="J1830" t="s">
        <v>2258</v>
      </c>
      <c r="K1830" t="s">
        <v>12976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3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8">
        <v>41974</v>
      </c>
      <c r="G1831" s="18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3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8">
        <v>41821</v>
      </c>
      <c r="G1832" s="18">
        <v>41822</v>
      </c>
      <c r="H1832" s="18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3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8">
        <v>41730</v>
      </c>
      <c r="G1833" s="18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3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8">
        <v>41974</v>
      </c>
      <c r="G1834" s="18">
        <v>41979</v>
      </c>
      <c r="H1834" s="18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3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8">
        <v>41730</v>
      </c>
      <c r="G1835" s="18">
        <v>41751</v>
      </c>
      <c r="H1835" s="18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3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8">
        <v>41760</v>
      </c>
      <c r="G1836" s="18">
        <v>41785</v>
      </c>
      <c r="H1836" s="18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3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8">
        <v>41821</v>
      </c>
      <c r="G1837" s="18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3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8">
        <v>41760</v>
      </c>
      <c r="G1838" s="18">
        <v>41781</v>
      </c>
      <c r="H1838" s="18">
        <v>41852</v>
      </c>
      <c r="I1838" s="18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3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8">
        <v>41883</v>
      </c>
      <c r="G1839" s="18">
        <v>41891</v>
      </c>
      <c r="H1839" s="18">
        <v>41900</v>
      </c>
      <c r="I1839" s="18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3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8">
        <v>41730</v>
      </c>
      <c r="G1840" s="18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3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8">
        <v>41852</v>
      </c>
      <c r="G1841" s="18">
        <v>41879</v>
      </c>
      <c r="H1841" s="18">
        <v>41899</v>
      </c>
      <c r="I1841" s="18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3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8">
        <v>41913</v>
      </c>
      <c r="G1842" s="18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3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8">
        <v>41671</v>
      </c>
      <c r="G1843" s="18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3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8">
        <v>41791</v>
      </c>
      <c r="G1844" s="18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3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8">
        <v>41913</v>
      </c>
      <c r="G1845" s="18">
        <v>41935</v>
      </c>
      <c r="H1845" s="18">
        <v>41948</v>
      </c>
      <c r="I1845" s="18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3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8">
        <v>41852</v>
      </c>
      <c r="G1846" s="18">
        <v>41860</v>
      </c>
      <c r="H1846" s="18">
        <v>41931</v>
      </c>
      <c r="I1846" s="18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3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8">
        <v>41913</v>
      </c>
      <c r="G1847" s="18">
        <v>41942</v>
      </c>
      <c r="J1847" t="s">
        <v>2258</v>
      </c>
      <c r="K1847" t="s">
        <v>12976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3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8">
        <v>41821</v>
      </c>
      <c r="G1848" s="18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3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8">
        <v>41913</v>
      </c>
      <c r="G1849" s="18">
        <v>41939</v>
      </c>
      <c r="H1849" s="18">
        <v>41945</v>
      </c>
      <c r="I1849" s="18">
        <v>41990</v>
      </c>
      <c r="J1849" t="s">
        <v>2258</v>
      </c>
      <c r="K1849" t="s">
        <v>12976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3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8">
        <v>41913</v>
      </c>
      <c r="G1850" s="18">
        <v>41939</v>
      </c>
      <c r="H1850" s="18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3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8">
        <v>41852</v>
      </c>
      <c r="G1851" s="18">
        <v>41870</v>
      </c>
      <c r="H1851" s="18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3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8">
        <v>41760</v>
      </c>
      <c r="G1852" s="18">
        <v>41788</v>
      </c>
      <c r="H1852" s="18">
        <v>41868</v>
      </c>
      <c r="I1852" s="18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3">
      <c r="A1853" t="s">
        <v>12987</v>
      </c>
      <c r="B1853" t="s">
        <v>12926</v>
      </c>
      <c r="C1853">
        <v>5.61</v>
      </c>
      <c r="D1853" t="s">
        <v>3893</v>
      </c>
      <c r="E1853" t="s">
        <v>3894</v>
      </c>
      <c r="F1853" s="18">
        <v>42005</v>
      </c>
      <c r="G1853" s="18">
        <v>42019</v>
      </c>
      <c r="H1853" s="18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11563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3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8">
        <v>41944</v>
      </c>
      <c r="G1854" s="18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3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8">
        <v>41883</v>
      </c>
      <c r="G1855" s="18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3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8">
        <v>41760</v>
      </c>
      <c r="G1856" s="18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3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8">
        <v>41883</v>
      </c>
      <c r="G1857" s="18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3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8">
        <v>41821</v>
      </c>
      <c r="G1858" s="18">
        <v>41822</v>
      </c>
      <c r="H1858" s="18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3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8">
        <v>41974</v>
      </c>
      <c r="G1859" s="18">
        <v>41979</v>
      </c>
      <c r="H1859" s="18">
        <v>42018</v>
      </c>
      <c r="I1859" s="18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3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8">
        <v>41760</v>
      </c>
      <c r="G1860" s="18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3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8">
        <v>41730</v>
      </c>
      <c r="G1861" s="18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3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8">
        <v>41883</v>
      </c>
      <c r="G1862" s="18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3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8">
        <v>41821</v>
      </c>
      <c r="G1863" s="18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3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8">
        <v>41852</v>
      </c>
      <c r="G1864" s="18">
        <v>41857</v>
      </c>
      <c r="H1864" s="18">
        <v>41884</v>
      </c>
      <c r="I1864" s="18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3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8">
        <v>41730</v>
      </c>
      <c r="G1865" s="18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3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8">
        <v>41944</v>
      </c>
      <c r="G1866" s="18">
        <v>41968</v>
      </c>
      <c r="H1866" s="18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3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8">
        <v>41791</v>
      </c>
      <c r="G1867" s="18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3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8">
        <v>41791</v>
      </c>
      <c r="G1868" s="18">
        <v>41820</v>
      </c>
      <c r="H1868" s="18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3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8">
        <v>41791</v>
      </c>
      <c r="G1869" s="18">
        <v>41801</v>
      </c>
      <c r="H1869" s="18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3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8">
        <v>41883</v>
      </c>
      <c r="G1870" s="18">
        <v>41887</v>
      </c>
      <c r="H1870" s="18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3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8">
        <v>41821</v>
      </c>
      <c r="G1871" s="18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3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8">
        <v>41760</v>
      </c>
      <c r="G1872" s="18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3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8">
        <v>41913</v>
      </c>
      <c r="G1873" s="18">
        <v>41934</v>
      </c>
      <c r="H1873" s="18">
        <v>41940</v>
      </c>
      <c r="I1873" s="18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3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8">
        <v>41760</v>
      </c>
      <c r="G1874" s="18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3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8">
        <v>41760</v>
      </c>
      <c r="G1875" s="18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3">
      <c r="A1876" t="s">
        <v>13233</v>
      </c>
      <c r="B1876" t="s">
        <v>13234</v>
      </c>
      <c r="C1876">
        <v>4.9400000000000004</v>
      </c>
      <c r="D1876" t="s">
        <v>3893</v>
      </c>
      <c r="E1876" t="s">
        <v>3989</v>
      </c>
      <c r="F1876" s="18">
        <v>42005</v>
      </c>
      <c r="G1876" s="18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11563</v>
      </c>
      <c r="Q1876" t="s">
        <v>12496</v>
      </c>
      <c r="R1876">
        <v>2</v>
      </c>
      <c r="V1876" t="b">
        <v>1</v>
      </c>
      <c r="W1876" s="6">
        <v>42037.431944444441</v>
      </c>
    </row>
    <row r="1877" spans="1:23" x14ac:dyDescent="0.3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8">
        <v>41671</v>
      </c>
      <c r="G1877" s="18">
        <v>41692</v>
      </c>
      <c r="H1877" s="18">
        <v>41723</v>
      </c>
      <c r="I1877" s="18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3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8">
        <v>41852</v>
      </c>
      <c r="G1878" s="18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3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8">
        <v>41913</v>
      </c>
      <c r="G1879" s="18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3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8">
        <v>41821</v>
      </c>
      <c r="G1880" s="18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3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8">
        <v>41821</v>
      </c>
      <c r="G1881" s="18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3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8">
        <v>41791</v>
      </c>
      <c r="G1882" s="18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3">
      <c r="A1883" t="s">
        <v>13235</v>
      </c>
      <c r="B1883" t="s">
        <v>13236</v>
      </c>
      <c r="C1883">
        <v>4.42</v>
      </c>
      <c r="D1883" t="s">
        <v>3893</v>
      </c>
      <c r="E1883" t="s">
        <v>3894</v>
      </c>
      <c r="F1883" s="18">
        <v>42005</v>
      </c>
      <c r="G1883" s="18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11563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3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8">
        <v>41852</v>
      </c>
      <c r="G1884" s="18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3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8">
        <v>41760</v>
      </c>
      <c r="G1885" s="18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3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8">
        <v>41821</v>
      </c>
      <c r="G1886" s="18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3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8">
        <v>41883</v>
      </c>
      <c r="G1887" s="18">
        <v>41908</v>
      </c>
      <c r="H1887" s="18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3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8">
        <v>41913</v>
      </c>
      <c r="G1888" s="18">
        <v>41936</v>
      </c>
      <c r="H1888" s="18">
        <v>41947</v>
      </c>
      <c r="I1888" s="18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3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8">
        <v>41913</v>
      </c>
      <c r="G1889" s="18">
        <v>41926</v>
      </c>
      <c r="H1889" s="18">
        <v>41929</v>
      </c>
      <c r="I1889" s="18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3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8">
        <v>41730</v>
      </c>
      <c r="G1890" s="18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3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8">
        <v>41821</v>
      </c>
      <c r="G1891" s="18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3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8">
        <v>41699</v>
      </c>
      <c r="G1892" s="18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3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8">
        <v>41944</v>
      </c>
      <c r="G1893" s="18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3">
      <c r="A1894" t="s">
        <v>11620</v>
      </c>
      <c r="B1894" t="s">
        <v>11621</v>
      </c>
      <c r="C1894">
        <v>6.375</v>
      </c>
      <c r="D1894" t="s">
        <v>3893</v>
      </c>
      <c r="E1894" t="s">
        <v>3925</v>
      </c>
      <c r="F1894" s="18">
        <v>41974</v>
      </c>
      <c r="G1894" s="18">
        <v>41989</v>
      </c>
      <c r="H1894" s="18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3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8">
        <v>41883</v>
      </c>
      <c r="G1895" s="18">
        <v>41894</v>
      </c>
      <c r="J1895" t="s">
        <v>2258</v>
      </c>
      <c r="K1895" t="s">
        <v>12976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3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8">
        <v>41821</v>
      </c>
      <c r="G1896" s="18">
        <v>41823</v>
      </c>
      <c r="H1896" s="18">
        <v>41850</v>
      </c>
      <c r="I1896" s="18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3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8">
        <v>41913</v>
      </c>
      <c r="G1897" s="18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3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8">
        <v>41852</v>
      </c>
      <c r="G1898" s="18">
        <v>41873</v>
      </c>
      <c r="H1898" s="18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3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8">
        <v>41821</v>
      </c>
      <c r="G1899" s="18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3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8">
        <v>41821</v>
      </c>
      <c r="G1900" s="18">
        <v>41837</v>
      </c>
      <c r="H1900" s="18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3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8">
        <v>41821</v>
      </c>
      <c r="G1901" s="18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3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8">
        <v>41791</v>
      </c>
      <c r="G1902" s="18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3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8">
        <v>41821</v>
      </c>
      <c r="G1903" s="18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3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8">
        <v>41821</v>
      </c>
      <c r="G1904" s="18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3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8">
        <v>41944</v>
      </c>
      <c r="G1905" s="18">
        <v>41955</v>
      </c>
      <c r="H1905" s="18">
        <v>41963</v>
      </c>
      <c r="I1905" s="18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3">
      <c r="A1906" t="s">
        <v>13237</v>
      </c>
      <c r="B1906" t="s">
        <v>13238</v>
      </c>
      <c r="C1906">
        <v>4.335</v>
      </c>
      <c r="D1906" t="s">
        <v>3893</v>
      </c>
      <c r="E1906" t="s">
        <v>4117</v>
      </c>
      <c r="F1906" s="18">
        <v>42005</v>
      </c>
      <c r="G1906" s="18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11563</v>
      </c>
      <c r="Q1906" t="s">
        <v>12821</v>
      </c>
      <c r="R1906">
        <v>2</v>
      </c>
      <c r="V1906" t="b">
        <v>1</v>
      </c>
      <c r="W1906" s="6">
        <v>42037.431944444441</v>
      </c>
    </row>
    <row r="1907" spans="1:23" x14ac:dyDescent="0.3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8">
        <v>41913</v>
      </c>
      <c r="G1907" s="18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3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8">
        <v>41821</v>
      </c>
      <c r="G1908" s="18">
        <v>41837</v>
      </c>
      <c r="H1908" s="18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3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8">
        <v>41760</v>
      </c>
      <c r="G1909" s="18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3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8">
        <v>41791</v>
      </c>
      <c r="G1910" s="18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3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8">
        <v>41852</v>
      </c>
      <c r="G1911" s="18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3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8">
        <v>41913</v>
      </c>
      <c r="G1912" s="18">
        <v>41921</v>
      </c>
      <c r="H1912" s="18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3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8">
        <v>41699</v>
      </c>
      <c r="G1913" s="18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3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8">
        <v>41671</v>
      </c>
      <c r="G1914" s="18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3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8">
        <v>41974</v>
      </c>
      <c r="G1915" s="18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3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8">
        <v>41791</v>
      </c>
      <c r="G1916" s="18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3">
      <c r="A1917" t="s">
        <v>13239</v>
      </c>
      <c r="B1917" t="s">
        <v>13076</v>
      </c>
      <c r="C1917">
        <v>8.5</v>
      </c>
      <c r="D1917" t="s">
        <v>3893</v>
      </c>
      <c r="E1917" t="s">
        <v>3894</v>
      </c>
      <c r="F1917" s="18">
        <v>42005</v>
      </c>
      <c r="G1917" s="18">
        <v>42022</v>
      </c>
      <c r="H1917" s="18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3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8">
        <v>41760</v>
      </c>
      <c r="G1918" s="18">
        <v>41790</v>
      </c>
      <c r="H1918" s="18">
        <v>41827</v>
      </c>
      <c r="I1918" s="18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3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8">
        <v>41852</v>
      </c>
      <c r="G1919" s="18">
        <v>41866</v>
      </c>
      <c r="H1919" s="18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3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8">
        <v>41791</v>
      </c>
      <c r="G1920" s="18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3">
      <c r="A1921" t="s">
        <v>13681</v>
      </c>
      <c r="B1921" t="s">
        <v>13682</v>
      </c>
      <c r="C1921">
        <v>6.12</v>
      </c>
      <c r="D1921" t="s">
        <v>3893</v>
      </c>
      <c r="E1921" t="s">
        <v>3989</v>
      </c>
      <c r="F1921" s="18">
        <v>42005</v>
      </c>
      <c r="G1921" s="18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11563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3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8">
        <v>41821</v>
      </c>
      <c r="G1922" s="18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3">
      <c r="A1923" t="s">
        <v>12090</v>
      </c>
      <c r="B1923" t="s">
        <v>12089</v>
      </c>
      <c r="C1923">
        <v>13</v>
      </c>
      <c r="D1923" t="s">
        <v>3900</v>
      </c>
      <c r="E1923" t="s">
        <v>4277</v>
      </c>
      <c r="F1923" s="18">
        <v>41974</v>
      </c>
      <c r="G1923" s="18">
        <v>41990</v>
      </c>
      <c r="H1923" s="18">
        <v>42003</v>
      </c>
      <c r="I1923" s="18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3">
      <c r="A1924" t="s">
        <v>13683</v>
      </c>
      <c r="B1924" t="s">
        <v>9869</v>
      </c>
      <c r="C1924">
        <v>10</v>
      </c>
      <c r="D1924" t="s">
        <v>3968</v>
      </c>
      <c r="E1924" t="s">
        <v>3968</v>
      </c>
      <c r="F1924" s="18">
        <v>41821</v>
      </c>
      <c r="G1924" s="18">
        <v>41831</v>
      </c>
      <c r="H1924" s="18">
        <v>41877</v>
      </c>
      <c r="I1924" s="18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3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8">
        <v>41671</v>
      </c>
      <c r="G1925" s="18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3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8">
        <v>41883</v>
      </c>
      <c r="G1926" s="18">
        <v>41900</v>
      </c>
      <c r="H1926" s="18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3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8">
        <v>41913</v>
      </c>
      <c r="G1927" s="18">
        <v>41927</v>
      </c>
      <c r="H1927" s="18">
        <v>41935</v>
      </c>
      <c r="I1927" s="18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3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8">
        <v>41760</v>
      </c>
      <c r="G1928" s="18">
        <v>41783</v>
      </c>
      <c r="H1928" s="18">
        <v>41882</v>
      </c>
      <c r="I1928" s="18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3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8">
        <v>41760</v>
      </c>
      <c r="G1929" s="18">
        <v>41783</v>
      </c>
      <c r="H1929" s="18">
        <v>41886</v>
      </c>
      <c r="I1929" s="18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3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8">
        <v>41852</v>
      </c>
      <c r="G1930" s="18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3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8">
        <v>41821</v>
      </c>
      <c r="G1931" s="18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3">
      <c r="A1932" t="s">
        <v>11622</v>
      </c>
      <c r="B1932" t="s">
        <v>11623</v>
      </c>
      <c r="C1932">
        <v>5.5</v>
      </c>
      <c r="D1932" t="s">
        <v>3900</v>
      </c>
      <c r="E1932" t="s">
        <v>3960</v>
      </c>
      <c r="F1932" s="18">
        <v>41974</v>
      </c>
      <c r="G1932" s="18">
        <v>41988</v>
      </c>
      <c r="H1932" s="18">
        <v>41999</v>
      </c>
      <c r="I1932" s="18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3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8">
        <v>41821</v>
      </c>
      <c r="G1933" s="18">
        <v>41830</v>
      </c>
      <c r="H1933" s="18">
        <v>41939</v>
      </c>
      <c r="I1933" s="18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3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8">
        <v>41760</v>
      </c>
      <c r="G1934" s="18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3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8">
        <v>41821</v>
      </c>
      <c r="G1935" s="18">
        <v>41821</v>
      </c>
      <c r="H1935" s="18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3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8">
        <v>41791</v>
      </c>
      <c r="G1936" s="18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3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8">
        <v>41730</v>
      </c>
      <c r="G1937" s="18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3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8">
        <v>41821</v>
      </c>
      <c r="G1938" s="18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3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8">
        <v>41821</v>
      </c>
      <c r="G1939" s="18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3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8">
        <v>41760</v>
      </c>
      <c r="G1940" s="18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3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8">
        <v>41852</v>
      </c>
      <c r="G1941" s="18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3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8">
        <v>41944</v>
      </c>
      <c r="G1942" s="18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3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8">
        <v>41671</v>
      </c>
      <c r="G1943" s="18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3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8">
        <v>41730</v>
      </c>
      <c r="G1944" s="18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3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8">
        <v>41852</v>
      </c>
      <c r="G1945" s="18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3">
      <c r="A1946" t="s">
        <v>11624</v>
      </c>
      <c r="B1946" t="s">
        <v>11625</v>
      </c>
      <c r="C1946">
        <v>7</v>
      </c>
      <c r="D1946" t="s">
        <v>3922</v>
      </c>
      <c r="E1946" t="s">
        <v>3985</v>
      </c>
      <c r="F1946" s="18">
        <v>41974</v>
      </c>
      <c r="G1946" s="18">
        <v>41986</v>
      </c>
      <c r="H1946" s="18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11455</v>
      </c>
      <c r="R1946">
        <v>13</v>
      </c>
      <c r="V1946" t="b">
        <v>1</v>
      </c>
      <c r="W1946" s="6">
        <v>42037.431944444441</v>
      </c>
    </row>
    <row r="1947" spans="1:23" x14ac:dyDescent="0.3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8">
        <v>41760</v>
      </c>
      <c r="G1947" s="18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3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8">
        <v>41699</v>
      </c>
      <c r="G1948" s="18">
        <v>41717</v>
      </c>
      <c r="H1948" s="18">
        <v>41754</v>
      </c>
      <c r="I1948" s="18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3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8">
        <v>41883</v>
      </c>
      <c r="G1949" s="18">
        <v>41911</v>
      </c>
      <c r="H1949" s="18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3">
      <c r="A1950" t="s">
        <v>13684</v>
      </c>
      <c r="B1950" t="s">
        <v>13685</v>
      </c>
      <c r="C1950">
        <v>5.61</v>
      </c>
      <c r="D1950" t="s">
        <v>3893</v>
      </c>
      <c r="E1950" t="s">
        <v>3989</v>
      </c>
      <c r="F1950" s="18">
        <v>42005</v>
      </c>
      <c r="G1950" s="18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12205</v>
      </c>
      <c r="R1950">
        <v>1</v>
      </c>
      <c r="V1950" t="b">
        <v>1</v>
      </c>
      <c r="W1950" s="6">
        <v>42037.431944444441</v>
      </c>
    </row>
    <row r="1951" spans="1:23" x14ac:dyDescent="0.3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8">
        <v>41852</v>
      </c>
      <c r="G1951" s="18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3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8">
        <v>41791</v>
      </c>
      <c r="G1952" s="18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3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8">
        <v>41821</v>
      </c>
      <c r="G1953" s="18">
        <v>41830</v>
      </c>
      <c r="H1953" s="18">
        <v>41858</v>
      </c>
      <c r="I1953" s="18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3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8">
        <v>41760</v>
      </c>
      <c r="G1954" s="18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3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8">
        <v>41913</v>
      </c>
      <c r="G1955" s="18">
        <v>41930</v>
      </c>
      <c r="H1955" s="18">
        <v>41957</v>
      </c>
      <c r="I1955" s="18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3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8">
        <v>41760</v>
      </c>
      <c r="G1956" s="18">
        <v>41769</v>
      </c>
      <c r="H1956" s="18">
        <v>41830</v>
      </c>
      <c r="I1956" s="18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3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8">
        <v>41913</v>
      </c>
      <c r="G1957" s="18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3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8">
        <v>41821</v>
      </c>
      <c r="G1958" s="18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3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8">
        <v>41791</v>
      </c>
      <c r="G1959" s="18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3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8">
        <v>41730</v>
      </c>
      <c r="G1960" s="18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3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8">
        <v>41791</v>
      </c>
      <c r="G1961" s="18">
        <v>41816</v>
      </c>
      <c r="H1961" s="18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3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8">
        <v>41944</v>
      </c>
      <c r="G1962" s="18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3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8">
        <v>41852</v>
      </c>
      <c r="G1963" s="18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3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8">
        <v>41791</v>
      </c>
      <c r="G1964" s="18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3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8">
        <v>41852</v>
      </c>
      <c r="G1965" s="18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3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8">
        <v>41913</v>
      </c>
      <c r="G1966" s="18">
        <v>41936</v>
      </c>
      <c r="H1966" s="18">
        <v>41947</v>
      </c>
      <c r="I1966" s="18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3">
      <c r="A1967" t="s">
        <v>11626</v>
      </c>
      <c r="B1967" t="s">
        <v>11627</v>
      </c>
      <c r="C1967">
        <v>7.25</v>
      </c>
      <c r="D1967" t="s">
        <v>3893</v>
      </c>
      <c r="E1967" t="s">
        <v>4117</v>
      </c>
      <c r="F1967" s="18">
        <v>41974</v>
      </c>
      <c r="G1967" s="18">
        <v>41989</v>
      </c>
      <c r="J1967" t="s">
        <v>2258</v>
      </c>
      <c r="K1967" t="s">
        <v>12976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11563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3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8">
        <v>41760</v>
      </c>
      <c r="G1968" s="18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3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8">
        <v>41913</v>
      </c>
      <c r="G1969" s="18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3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8">
        <v>41791</v>
      </c>
      <c r="G1970" s="18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3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8">
        <v>41730</v>
      </c>
      <c r="G1971" s="18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3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8">
        <v>41730</v>
      </c>
      <c r="G1972" s="18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3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8">
        <v>41760</v>
      </c>
      <c r="G1973" s="18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3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8">
        <v>41974</v>
      </c>
      <c r="G1974" s="18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3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8">
        <v>41852</v>
      </c>
      <c r="G1975" s="18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3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8">
        <v>41671</v>
      </c>
      <c r="G1976" s="18">
        <v>41696</v>
      </c>
      <c r="H1976" s="18">
        <v>41718</v>
      </c>
      <c r="I1976" s="18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3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8">
        <v>41730</v>
      </c>
      <c r="G1977" s="18">
        <v>41741</v>
      </c>
      <c r="H1977" s="18">
        <v>41828</v>
      </c>
      <c r="I1977" s="18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3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8">
        <v>41699</v>
      </c>
      <c r="G1978" s="18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3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8">
        <v>41883</v>
      </c>
      <c r="G1979" s="18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3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8">
        <v>41852</v>
      </c>
      <c r="G1980" s="18">
        <v>41862</v>
      </c>
      <c r="H1980" s="18">
        <v>41894</v>
      </c>
      <c r="I1980" s="18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3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8">
        <v>41944</v>
      </c>
      <c r="G1981" s="18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3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8">
        <v>41791</v>
      </c>
      <c r="G1982" s="18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3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8">
        <v>41944</v>
      </c>
      <c r="G1983" s="18">
        <v>41954</v>
      </c>
      <c r="H1983" s="18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3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8">
        <v>41883</v>
      </c>
      <c r="G1984" s="18">
        <v>41883</v>
      </c>
      <c r="H1984" s="18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3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8">
        <v>41883</v>
      </c>
      <c r="G1985" s="18">
        <v>41904</v>
      </c>
      <c r="H1985" s="18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3">
      <c r="A1986" t="s">
        <v>11628</v>
      </c>
      <c r="B1986" t="s">
        <v>11629</v>
      </c>
      <c r="C1986">
        <v>8.58</v>
      </c>
      <c r="D1986" t="s">
        <v>3922</v>
      </c>
      <c r="E1986" t="s">
        <v>3923</v>
      </c>
      <c r="F1986" s="18">
        <v>41974</v>
      </c>
      <c r="G1986" s="18">
        <v>41988</v>
      </c>
      <c r="H1986" s="18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3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8">
        <v>41913</v>
      </c>
      <c r="G1987" s="18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3">
      <c r="A1988" t="s">
        <v>13686</v>
      </c>
      <c r="B1988" t="s">
        <v>13687</v>
      </c>
      <c r="C1988">
        <v>4.5</v>
      </c>
      <c r="D1988" t="s">
        <v>3893</v>
      </c>
      <c r="E1988" t="s">
        <v>3989</v>
      </c>
      <c r="F1988" s="18">
        <v>42005</v>
      </c>
      <c r="G1988" s="18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3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8">
        <v>41671</v>
      </c>
      <c r="G1989" s="18">
        <v>41698</v>
      </c>
      <c r="H1989" s="18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3">
      <c r="A1990" t="s">
        <v>11630</v>
      </c>
      <c r="B1990" t="s">
        <v>11631</v>
      </c>
      <c r="C1990">
        <v>9.18</v>
      </c>
      <c r="D1990" t="s">
        <v>3900</v>
      </c>
      <c r="E1990" t="s">
        <v>3960</v>
      </c>
      <c r="F1990" s="18">
        <v>41974</v>
      </c>
      <c r="G1990" s="18">
        <v>41985</v>
      </c>
      <c r="H1990" s="18">
        <v>42011</v>
      </c>
      <c r="I1990" s="18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3">
      <c r="A1991" t="s">
        <v>12709</v>
      </c>
      <c r="B1991" t="s">
        <v>12616</v>
      </c>
      <c r="C1991">
        <v>4.08</v>
      </c>
      <c r="D1991" t="s">
        <v>3893</v>
      </c>
      <c r="E1991" t="s">
        <v>3894</v>
      </c>
      <c r="F1991" s="18">
        <v>42005</v>
      </c>
      <c r="G1991" s="18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13021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3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8">
        <v>41699</v>
      </c>
      <c r="G1992" s="18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3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8">
        <v>41699</v>
      </c>
      <c r="G1993" s="18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3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8">
        <v>41760</v>
      </c>
      <c r="G1994" s="18">
        <v>41767</v>
      </c>
      <c r="H1994" s="18">
        <v>41885</v>
      </c>
      <c r="I1994" s="18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3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8">
        <v>41730</v>
      </c>
      <c r="G1995" s="18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3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8">
        <v>41852</v>
      </c>
      <c r="G1996" s="18">
        <v>41880</v>
      </c>
      <c r="H1996" s="18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3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8">
        <v>41791</v>
      </c>
      <c r="G1997" s="18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3">
      <c r="A1998" t="s">
        <v>11632</v>
      </c>
      <c r="B1998" t="s">
        <v>11633</v>
      </c>
      <c r="C1998">
        <v>9.18</v>
      </c>
      <c r="D1998" t="s">
        <v>3893</v>
      </c>
      <c r="E1998" t="s">
        <v>3894</v>
      </c>
      <c r="F1998" s="18">
        <v>41974</v>
      </c>
      <c r="G1998" s="18">
        <v>41988</v>
      </c>
      <c r="H1998" s="18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3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8">
        <v>41852</v>
      </c>
      <c r="G1999" s="18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3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8">
        <v>41791</v>
      </c>
      <c r="G2000" s="18">
        <v>41793</v>
      </c>
      <c r="H2000" s="18">
        <v>41895</v>
      </c>
      <c r="I2000" s="18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3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8">
        <v>41760</v>
      </c>
      <c r="G2001" s="18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3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8">
        <v>41883</v>
      </c>
      <c r="G2002" s="18">
        <v>41912</v>
      </c>
      <c r="H2002" s="18">
        <v>41919</v>
      </c>
      <c r="I2002" s="18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3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8">
        <v>41760</v>
      </c>
      <c r="G2003" s="18">
        <v>41762</v>
      </c>
      <c r="H2003" s="18">
        <v>41787</v>
      </c>
      <c r="I2003" s="18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3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8">
        <v>41821</v>
      </c>
      <c r="G2004" s="18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3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8">
        <v>41730</v>
      </c>
      <c r="G2005" s="18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3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8">
        <v>41760</v>
      </c>
      <c r="G2006" s="18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3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8">
        <v>41760</v>
      </c>
      <c r="G2007" s="18">
        <v>41773</v>
      </c>
      <c r="H2007" s="18">
        <v>41801</v>
      </c>
      <c r="I2007" s="18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3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8">
        <v>41791</v>
      </c>
      <c r="G2008" s="18">
        <v>41794</v>
      </c>
      <c r="H2008" s="18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3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8">
        <v>41791</v>
      </c>
      <c r="G2009" s="18">
        <v>41793</v>
      </c>
      <c r="H2009" s="18">
        <v>41843</v>
      </c>
      <c r="I2009" s="18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3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8">
        <v>41944</v>
      </c>
      <c r="G2010" s="18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3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8">
        <v>41760</v>
      </c>
      <c r="G2011" s="18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3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8">
        <v>41883</v>
      </c>
      <c r="G2012" s="18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3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8">
        <v>41609</v>
      </c>
      <c r="G2013" s="18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3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8">
        <v>41791</v>
      </c>
      <c r="G2014" s="18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3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8">
        <v>41883</v>
      </c>
      <c r="G2015" s="18">
        <v>41908</v>
      </c>
      <c r="H2015" s="18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3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8">
        <v>41944</v>
      </c>
      <c r="G2016" s="18">
        <v>41965</v>
      </c>
      <c r="H2016" s="18">
        <v>41970</v>
      </c>
      <c r="I2016" s="18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3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8">
        <v>41760</v>
      </c>
      <c r="G2017" s="18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3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8">
        <v>41944</v>
      </c>
      <c r="G2018" s="18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3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8">
        <v>41791</v>
      </c>
      <c r="G2019" s="18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3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8">
        <v>41913</v>
      </c>
      <c r="G2020" s="18">
        <v>41940</v>
      </c>
      <c r="H2020" s="18">
        <v>41955</v>
      </c>
      <c r="I2020" s="18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3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8">
        <v>41760</v>
      </c>
      <c r="G2021" s="18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3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8">
        <v>41791</v>
      </c>
      <c r="G2022" s="18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3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8">
        <v>41791</v>
      </c>
      <c r="G2023" s="18">
        <v>41794</v>
      </c>
      <c r="H2023" s="18">
        <v>41897</v>
      </c>
      <c r="I2023" s="18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3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8">
        <v>41791</v>
      </c>
      <c r="G2024" s="18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3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8">
        <v>41913</v>
      </c>
      <c r="G2025" s="18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3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8">
        <v>41821</v>
      </c>
      <c r="G2026" s="18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3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8">
        <v>41760</v>
      </c>
      <c r="G2027" s="18">
        <v>41764</v>
      </c>
      <c r="H2027" s="18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3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8">
        <v>41852</v>
      </c>
      <c r="G2028" s="18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3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8">
        <v>41944</v>
      </c>
      <c r="G2029" s="18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3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8">
        <v>41699</v>
      </c>
      <c r="G2030" s="18">
        <v>41722</v>
      </c>
      <c r="H2030" s="18">
        <v>41829</v>
      </c>
      <c r="I2030" s="18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3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8">
        <v>41791</v>
      </c>
      <c r="G2031" s="18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3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8">
        <v>41791</v>
      </c>
      <c r="G2032" s="18">
        <v>41794</v>
      </c>
      <c r="H2032" s="18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3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8">
        <v>41821</v>
      </c>
      <c r="G2033" s="18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3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8">
        <v>41791</v>
      </c>
      <c r="G2034" s="18">
        <v>41794</v>
      </c>
      <c r="H2034" s="18">
        <v>41813</v>
      </c>
      <c r="I2034" s="18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3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8">
        <v>41760</v>
      </c>
      <c r="G2035" s="18">
        <v>41772</v>
      </c>
      <c r="H2035" s="18">
        <v>41804</v>
      </c>
      <c r="I2035" s="18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3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8">
        <v>41760</v>
      </c>
      <c r="G2036" s="18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3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8">
        <v>41821</v>
      </c>
      <c r="G2037" s="18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3">
      <c r="A2038" t="s">
        <v>11634</v>
      </c>
      <c r="B2038" t="s">
        <v>11635</v>
      </c>
      <c r="C2038">
        <v>2.75</v>
      </c>
      <c r="D2038" t="s">
        <v>3893</v>
      </c>
      <c r="E2038" t="s">
        <v>4117</v>
      </c>
      <c r="F2038" s="18">
        <v>41974</v>
      </c>
      <c r="G2038" s="18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11485</v>
      </c>
      <c r="R2038">
        <v>2</v>
      </c>
      <c r="V2038" t="b">
        <v>1</v>
      </c>
      <c r="W2038" s="6">
        <v>42037.431944444441</v>
      </c>
    </row>
    <row r="2039" spans="1:23" x14ac:dyDescent="0.3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8">
        <v>41730</v>
      </c>
      <c r="G2039" s="18">
        <v>41731</v>
      </c>
      <c r="H2039" s="18">
        <v>41753</v>
      </c>
      <c r="I2039" s="18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3">
      <c r="A2040" t="s">
        <v>13013</v>
      </c>
      <c r="B2040" t="s">
        <v>12954</v>
      </c>
      <c r="C2040">
        <v>7.75</v>
      </c>
      <c r="D2040" t="s">
        <v>3893</v>
      </c>
      <c r="E2040" t="s">
        <v>3894</v>
      </c>
      <c r="F2040" s="18">
        <v>42005</v>
      </c>
      <c r="G2040" s="18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3">
      <c r="A2041" t="s">
        <v>13240</v>
      </c>
      <c r="B2041" t="s">
        <v>13241</v>
      </c>
      <c r="C2041">
        <v>8</v>
      </c>
      <c r="D2041" t="s">
        <v>3950</v>
      </c>
      <c r="E2041" t="s">
        <v>3985</v>
      </c>
      <c r="F2041" s="18">
        <v>42005</v>
      </c>
      <c r="G2041" s="18">
        <v>42025</v>
      </c>
      <c r="H2041" s="18">
        <v>42030</v>
      </c>
      <c r="I2041" s="18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11563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3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8">
        <v>41913</v>
      </c>
      <c r="G2042" s="18">
        <v>41937</v>
      </c>
      <c r="H2042" s="18">
        <v>41945</v>
      </c>
      <c r="I2042" s="18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3">
      <c r="A2043" t="s">
        <v>13242</v>
      </c>
      <c r="B2043" t="s">
        <v>13243</v>
      </c>
      <c r="C2043">
        <v>4.16</v>
      </c>
      <c r="D2043" t="s">
        <v>3893</v>
      </c>
      <c r="E2043" t="s">
        <v>4117</v>
      </c>
      <c r="F2043" s="18">
        <v>42005</v>
      </c>
      <c r="G2043" s="18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11505</v>
      </c>
      <c r="R2043">
        <v>2</v>
      </c>
      <c r="V2043" t="b">
        <v>1</v>
      </c>
      <c r="W2043" s="6">
        <v>42037.431944444441</v>
      </c>
    </row>
    <row r="2044" spans="1:23" x14ac:dyDescent="0.3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8">
        <v>41852</v>
      </c>
      <c r="G2044" s="18">
        <v>41881</v>
      </c>
      <c r="H2044" s="18">
        <v>41900</v>
      </c>
      <c r="I2044" s="18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3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8">
        <v>41883</v>
      </c>
      <c r="G2045" s="18">
        <v>41911</v>
      </c>
      <c r="H2045" s="18">
        <v>41920</v>
      </c>
      <c r="I2045" s="18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3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8">
        <v>41944</v>
      </c>
      <c r="G2046" s="18">
        <v>41958</v>
      </c>
      <c r="H2046" s="18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3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8">
        <v>41791</v>
      </c>
      <c r="G2047" s="18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3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8">
        <v>41883</v>
      </c>
      <c r="G2048" s="18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3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8">
        <v>41852</v>
      </c>
      <c r="G2049" s="18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3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8">
        <v>41883</v>
      </c>
      <c r="G2050" s="18">
        <v>41900</v>
      </c>
      <c r="H2050" s="18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3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8">
        <v>41944</v>
      </c>
      <c r="G2051" s="18">
        <v>41947</v>
      </c>
      <c r="H2051" s="18">
        <v>41967</v>
      </c>
      <c r="I2051" s="18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3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8">
        <v>41760</v>
      </c>
      <c r="G2052" s="18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3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8">
        <v>41699</v>
      </c>
      <c r="G2053" s="18">
        <v>41704</v>
      </c>
      <c r="H2053" s="18">
        <v>41734</v>
      </c>
      <c r="I2053" s="18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3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8">
        <v>41760</v>
      </c>
      <c r="G2054" s="18">
        <v>41761</v>
      </c>
      <c r="H2054" s="18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3">
      <c r="A2055" t="s">
        <v>11636</v>
      </c>
      <c r="B2055" t="s">
        <v>11637</v>
      </c>
      <c r="C2055">
        <v>6.8849999999999998</v>
      </c>
      <c r="D2055" t="s">
        <v>3893</v>
      </c>
      <c r="E2055" t="s">
        <v>3894</v>
      </c>
      <c r="F2055" s="18">
        <v>41974</v>
      </c>
      <c r="G2055" s="18">
        <v>41985</v>
      </c>
      <c r="H2055" s="18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11563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3">
      <c r="A2056" t="s">
        <v>12137</v>
      </c>
      <c r="B2056" t="s">
        <v>12138</v>
      </c>
      <c r="C2056">
        <v>11.25</v>
      </c>
      <c r="D2056" t="s">
        <v>3893</v>
      </c>
      <c r="E2056" t="s">
        <v>3894</v>
      </c>
      <c r="F2056" s="18">
        <v>41974</v>
      </c>
      <c r="G2056" s="18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12119</v>
      </c>
      <c r="R2056">
        <v>2</v>
      </c>
      <c r="V2056" t="b">
        <v>1</v>
      </c>
      <c r="W2056" s="6">
        <v>42037.431944444441</v>
      </c>
    </row>
    <row r="2057" spans="1:23" x14ac:dyDescent="0.3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8">
        <v>41791</v>
      </c>
      <c r="G2057" s="18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3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8">
        <v>41913</v>
      </c>
      <c r="G2058" s="18">
        <v>41919</v>
      </c>
      <c r="H2058" s="18">
        <v>41925</v>
      </c>
      <c r="I2058" s="18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3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8">
        <v>41852</v>
      </c>
      <c r="G2059" s="18">
        <v>41859</v>
      </c>
      <c r="H2059" s="18">
        <v>41869</v>
      </c>
      <c r="I2059" s="18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3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8">
        <v>41913</v>
      </c>
      <c r="G2060" s="18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3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8">
        <v>41913</v>
      </c>
      <c r="G2061" s="18">
        <v>41919</v>
      </c>
      <c r="H2061" s="18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3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8">
        <v>41821</v>
      </c>
      <c r="G2062" s="18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3">
      <c r="A2063" t="s">
        <v>11638</v>
      </c>
      <c r="B2063" t="s">
        <v>11639</v>
      </c>
      <c r="C2063">
        <v>8.67</v>
      </c>
      <c r="D2063" t="s">
        <v>3922</v>
      </c>
      <c r="E2063" t="s">
        <v>3985</v>
      </c>
      <c r="F2063" s="18">
        <v>41974</v>
      </c>
      <c r="G2063" s="18">
        <v>41986</v>
      </c>
      <c r="H2063" s="18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3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8">
        <v>41730</v>
      </c>
      <c r="G2064" s="18">
        <v>41751</v>
      </c>
      <c r="H2064" s="18">
        <v>41759</v>
      </c>
      <c r="I2064" s="18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3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8">
        <v>41699</v>
      </c>
      <c r="G2065" s="18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3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8">
        <v>41883</v>
      </c>
      <c r="G2066" s="18">
        <v>41893</v>
      </c>
      <c r="H2066" s="18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3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8">
        <v>41760</v>
      </c>
      <c r="G2067" s="18">
        <v>41761</v>
      </c>
      <c r="H2067" s="18">
        <v>41800</v>
      </c>
      <c r="I2067" s="18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3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8">
        <v>41791</v>
      </c>
      <c r="G2068" s="18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3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8">
        <v>41730</v>
      </c>
      <c r="G2069" s="18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3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8">
        <v>41883</v>
      </c>
      <c r="G2070" s="18">
        <v>41884</v>
      </c>
      <c r="H2070" s="18">
        <v>41891</v>
      </c>
      <c r="I2070" s="18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3">
      <c r="A2071" t="s">
        <v>12139</v>
      </c>
      <c r="B2071" t="s">
        <v>12140</v>
      </c>
      <c r="C2071">
        <v>3.57</v>
      </c>
      <c r="D2071" t="s">
        <v>3922</v>
      </c>
      <c r="E2071" t="s">
        <v>3985</v>
      </c>
      <c r="F2071" s="18">
        <v>41974</v>
      </c>
      <c r="G2071" s="18">
        <v>41992</v>
      </c>
      <c r="H2071" s="18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3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8">
        <v>41791</v>
      </c>
      <c r="G2072" s="18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3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8">
        <v>41699</v>
      </c>
      <c r="G2073" s="18">
        <v>41724</v>
      </c>
      <c r="H2073" s="18">
        <v>41754</v>
      </c>
      <c r="I2073" s="18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3">
      <c r="A2074" t="s">
        <v>13688</v>
      </c>
      <c r="B2074" t="s">
        <v>13689</v>
      </c>
      <c r="C2074">
        <v>10.25</v>
      </c>
      <c r="D2074" t="s">
        <v>3893</v>
      </c>
      <c r="E2074" t="s">
        <v>3989</v>
      </c>
      <c r="F2074" s="18">
        <v>42005</v>
      </c>
      <c r="G2074" s="18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3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8">
        <v>41883</v>
      </c>
      <c r="G2075" s="18">
        <v>41898</v>
      </c>
      <c r="H2075" s="18">
        <v>41911</v>
      </c>
      <c r="I2075" s="18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3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8">
        <v>41944</v>
      </c>
      <c r="G2076" s="18">
        <v>41949</v>
      </c>
      <c r="H2076" s="18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3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8">
        <v>41791</v>
      </c>
      <c r="G2077" s="18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3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8">
        <v>41699</v>
      </c>
      <c r="G2078" s="18">
        <v>41703</v>
      </c>
      <c r="H2078" s="18">
        <v>41732</v>
      </c>
      <c r="I2078" s="18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3">
      <c r="A2079" t="s">
        <v>12304</v>
      </c>
      <c r="B2079" t="s">
        <v>12305</v>
      </c>
      <c r="C2079">
        <v>2.5499999999999998</v>
      </c>
      <c r="D2079" t="s">
        <v>3900</v>
      </c>
      <c r="E2079" t="s">
        <v>4277</v>
      </c>
      <c r="F2079" s="18">
        <v>41974</v>
      </c>
      <c r="G2079" s="18">
        <v>42000</v>
      </c>
      <c r="H2079" s="18">
        <v>42011</v>
      </c>
      <c r="I2079" s="18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11563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3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8">
        <v>41974</v>
      </c>
      <c r="G2080" s="18">
        <v>41976</v>
      </c>
      <c r="H2080" s="18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3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8">
        <v>41760</v>
      </c>
      <c r="G2081" s="18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3">
      <c r="A2082" t="s">
        <v>11640</v>
      </c>
      <c r="B2082" t="s">
        <v>11641</v>
      </c>
      <c r="C2082">
        <v>9</v>
      </c>
      <c r="D2082" t="s">
        <v>3893</v>
      </c>
      <c r="E2082" t="s">
        <v>4117</v>
      </c>
      <c r="F2082" s="18">
        <v>41974</v>
      </c>
      <c r="G2082" s="18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3">
      <c r="A2083" t="s">
        <v>12306</v>
      </c>
      <c r="B2083" t="s">
        <v>12307</v>
      </c>
      <c r="C2083">
        <v>8.9250000000000007</v>
      </c>
      <c r="D2083" t="s">
        <v>3893</v>
      </c>
      <c r="E2083" t="s">
        <v>3894</v>
      </c>
      <c r="F2083" s="18">
        <v>41974</v>
      </c>
      <c r="G2083" s="18">
        <v>41999</v>
      </c>
      <c r="H2083" s="18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11563</v>
      </c>
      <c r="Q2083" t="s">
        <v>12308</v>
      </c>
      <c r="R2083">
        <v>2</v>
      </c>
      <c r="V2083" t="b">
        <v>1</v>
      </c>
      <c r="W2083" s="6">
        <v>42037.431944444441</v>
      </c>
    </row>
    <row r="2084" spans="1:23" x14ac:dyDescent="0.3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8">
        <v>41974</v>
      </c>
      <c r="G2084" s="18">
        <v>41976</v>
      </c>
      <c r="H2084" s="18">
        <v>41984</v>
      </c>
      <c r="I2084" s="18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3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8">
        <v>41821</v>
      </c>
      <c r="G2085" s="18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3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8">
        <v>41883</v>
      </c>
      <c r="G2086" s="18">
        <v>41905</v>
      </c>
      <c r="H2086" s="18">
        <v>41910</v>
      </c>
      <c r="I2086" s="18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3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8">
        <v>41730</v>
      </c>
      <c r="G2087" s="18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3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8">
        <v>41760</v>
      </c>
      <c r="G2088" s="18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3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8">
        <v>41883</v>
      </c>
      <c r="G2089" s="18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3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8">
        <v>41791</v>
      </c>
      <c r="G2090" s="18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3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8">
        <v>41791</v>
      </c>
      <c r="G2091" s="18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3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8">
        <v>41730</v>
      </c>
      <c r="G2092" s="18">
        <v>41744</v>
      </c>
      <c r="H2092" s="18">
        <v>41789</v>
      </c>
      <c r="I2092" s="18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3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8">
        <v>41883</v>
      </c>
      <c r="G2093" s="18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3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8">
        <v>41791</v>
      </c>
      <c r="G2094" s="18">
        <v>41807</v>
      </c>
      <c r="H2094" s="18">
        <v>41818</v>
      </c>
      <c r="I2094" s="18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3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8">
        <v>41913</v>
      </c>
      <c r="G2095" s="18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3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8">
        <v>41852</v>
      </c>
      <c r="G2096" s="18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3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8">
        <v>41852</v>
      </c>
      <c r="G2097" s="18">
        <v>41858</v>
      </c>
      <c r="H2097" s="18">
        <v>41867</v>
      </c>
      <c r="I2097" s="18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3">
      <c r="A2098" t="s">
        <v>13690</v>
      </c>
      <c r="B2098" t="s">
        <v>13691</v>
      </c>
      <c r="C2098">
        <v>15.6</v>
      </c>
      <c r="D2098" t="s">
        <v>3893</v>
      </c>
      <c r="E2098" t="s">
        <v>3989</v>
      </c>
      <c r="F2098" s="18">
        <v>42005</v>
      </c>
      <c r="G2098" s="18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11563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3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8">
        <v>41821</v>
      </c>
      <c r="G2099" s="18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3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8">
        <v>41760</v>
      </c>
      <c r="G2100" s="18">
        <v>41773</v>
      </c>
      <c r="H2100" s="18">
        <v>41802</v>
      </c>
      <c r="I2100" s="18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3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8">
        <v>41883</v>
      </c>
      <c r="G2101" s="18">
        <v>41904</v>
      </c>
      <c r="H2101" s="18">
        <v>41944</v>
      </c>
      <c r="I2101" s="18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3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8">
        <v>41821</v>
      </c>
      <c r="G2102" s="18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3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8">
        <v>41821</v>
      </c>
      <c r="G2103" s="18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3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8">
        <v>41760</v>
      </c>
      <c r="G2104" s="18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3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8">
        <v>41883</v>
      </c>
      <c r="G2105" s="18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3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8">
        <v>41883</v>
      </c>
      <c r="G2106" s="18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3">
      <c r="A2107" t="s">
        <v>11642</v>
      </c>
      <c r="B2107" t="s">
        <v>11643</v>
      </c>
      <c r="C2107">
        <v>8.16</v>
      </c>
      <c r="D2107" t="s">
        <v>3900</v>
      </c>
      <c r="E2107" t="s">
        <v>3960</v>
      </c>
      <c r="F2107" s="18">
        <v>41974</v>
      </c>
      <c r="G2107" s="18">
        <v>41983</v>
      </c>
      <c r="H2107" s="18">
        <v>41995</v>
      </c>
      <c r="I2107" s="18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11563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3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8">
        <v>41821</v>
      </c>
      <c r="G2108" s="18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3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8">
        <v>41699</v>
      </c>
      <c r="G2109" s="18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3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8">
        <v>41579</v>
      </c>
      <c r="G2110" s="18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3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8">
        <v>41730</v>
      </c>
      <c r="G2111" s="18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3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8">
        <v>41730</v>
      </c>
      <c r="G2112" s="18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3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8">
        <v>41974</v>
      </c>
      <c r="G2113" s="18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3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8">
        <v>41913</v>
      </c>
      <c r="G2114" s="18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3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8">
        <v>41760</v>
      </c>
      <c r="G2115" s="18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3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8">
        <v>41699</v>
      </c>
      <c r="G2116" s="18">
        <v>41699</v>
      </c>
      <c r="H2116" s="18">
        <v>41722</v>
      </c>
      <c r="I2116" s="18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3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8">
        <v>41821</v>
      </c>
      <c r="G2117" s="18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3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8">
        <v>41760</v>
      </c>
      <c r="G2118" s="18">
        <v>41766</v>
      </c>
      <c r="H2118" s="18">
        <v>41829</v>
      </c>
      <c r="I2118" s="18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3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8">
        <v>41944</v>
      </c>
      <c r="G2119" s="18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3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8">
        <v>41883</v>
      </c>
      <c r="G2120" s="18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3">
      <c r="A2121" t="s">
        <v>12309</v>
      </c>
      <c r="B2121" t="s">
        <v>12141</v>
      </c>
      <c r="C2121">
        <v>2.5499999999999998</v>
      </c>
      <c r="D2121" t="s">
        <v>2230</v>
      </c>
      <c r="E2121" t="s">
        <v>3984</v>
      </c>
      <c r="F2121" s="18">
        <v>41974</v>
      </c>
      <c r="G2121" s="18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11563</v>
      </c>
      <c r="Q2121" t="s">
        <v>11511</v>
      </c>
      <c r="R2121">
        <v>6</v>
      </c>
      <c r="S2121" t="b">
        <v>1</v>
      </c>
      <c r="W2121" s="6">
        <v>42037.431944444441</v>
      </c>
    </row>
    <row r="2122" spans="1:23" x14ac:dyDescent="0.3">
      <c r="A2122" t="s">
        <v>12309</v>
      </c>
      <c r="B2122" t="s">
        <v>12142</v>
      </c>
      <c r="C2122">
        <v>10.455</v>
      </c>
      <c r="D2122" t="s">
        <v>3893</v>
      </c>
      <c r="E2122" t="s">
        <v>3894</v>
      </c>
      <c r="F2122" s="18">
        <v>41974</v>
      </c>
      <c r="G2122" s="18">
        <v>41993</v>
      </c>
      <c r="H2122" s="18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11563</v>
      </c>
      <c r="Q2122" t="s">
        <v>11511</v>
      </c>
      <c r="R2122">
        <v>2</v>
      </c>
      <c r="V2122" t="b">
        <v>1</v>
      </c>
      <c r="W2122" s="6">
        <v>42037.431944444441</v>
      </c>
    </row>
    <row r="2123" spans="1:23" x14ac:dyDescent="0.3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8">
        <v>41913</v>
      </c>
      <c r="G2123" s="18">
        <v>41916</v>
      </c>
      <c r="H2123" s="18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3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8">
        <v>41883</v>
      </c>
      <c r="G2124" s="18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3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8">
        <v>41821</v>
      </c>
      <c r="G2125" s="18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3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8">
        <v>41791</v>
      </c>
      <c r="G2126" s="18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3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8">
        <v>41821</v>
      </c>
      <c r="G2127" s="18">
        <v>41837</v>
      </c>
      <c r="H2127" s="18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3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8">
        <v>41852</v>
      </c>
      <c r="G2128" s="18">
        <v>41869</v>
      </c>
      <c r="H2128" s="18">
        <v>41915</v>
      </c>
      <c r="I2128" s="18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3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8">
        <v>41791</v>
      </c>
      <c r="G2129" s="18">
        <v>41811</v>
      </c>
      <c r="H2129" s="18">
        <v>41904</v>
      </c>
      <c r="I2129" s="18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3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8">
        <v>41852</v>
      </c>
      <c r="G2130" s="18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3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8">
        <v>41852</v>
      </c>
      <c r="G2131" s="18">
        <v>41853</v>
      </c>
      <c r="H2131" s="18">
        <v>41878</v>
      </c>
      <c r="I2131" s="18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3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8">
        <v>41699</v>
      </c>
      <c r="G2132" s="18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3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8">
        <v>41730</v>
      </c>
      <c r="G2133" s="18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3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8">
        <v>41699</v>
      </c>
      <c r="G2134" s="18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3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8">
        <v>41852</v>
      </c>
      <c r="G2135" s="18">
        <v>41873</v>
      </c>
      <c r="H2135" s="18">
        <v>41880</v>
      </c>
      <c r="I2135" s="18">
        <v>41982</v>
      </c>
      <c r="J2135" t="s">
        <v>2258</v>
      </c>
      <c r="K2135" t="s">
        <v>12976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3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8">
        <v>41760</v>
      </c>
      <c r="G2136" s="18">
        <v>41766</v>
      </c>
      <c r="H2136" s="18">
        <v>41795</v>
      </c>
      <c r="I2136" s="18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3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8">
        <v>41821</v>
      </c>
      <c r="G2137" s="18">
        <v>41832</v>
      </c>
      <c r="H2137" s="18">
        <v>41890</v>
      </c>
      <c r="I2137" s="18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3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8">
        <v>41821</v>
      </c>
      <c r="G2138" s="18">
        <v>41836</v>
      </c>
      <c r="H2138" s="18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3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8">
        <v>41791</v>
      </c>
      <c r="G2139" s="18">
        <v>41792</v>
      </c>
      <c r="H2139" s="18">
        <v>41820</v>
      </c>
      <c r="I2139" s="18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3">
      <c r="A2140" t="s">
        <v>11644</v>
      </c>
      <c r="B2140" t="s">
        <v>11645</v>
      </c>
      <c r="C2140">
        <v>5.5</v>
      </c>
      <c r="D2140" t="s">
        <v>3893</v>
      </c>
      <c r="E2140" t="s">
        <v>3941</v>
      </c>
      <c r="F2140" s="18">
        <v>41974</v>
      </c>
      <c r="G2140" s="18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11493</v>
      </c>
      <c r="R2140">
        <v>2</v>
      </c>
      <c r="V2140" t="b">
        <v>1</v>
      </c>
      <c r="W2140" s="6">
        <v>42037.431944444441</v>
      </c>
    </row>
    <row r="2141" spans="1:23" x14ac:dyDescent="0.3">
      <c r="A2141" t="s">
        <v>12988</v>
      </c>
      <c r="B2141" t="s">
        <v>12927</v>
      </c>
      <c r="C2141">
        <v>3.12</v>
      </c>
      <c r="D2141" t="s">
        <v>3893</v>
      </c>
      <c r="E2141" t="s">
        <v>3941</v>
      </c>
      <c r="F2141" s="18">
        <v>42005</v>
      </c>
      <c r="G2141" s="18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11563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3">
      <c r="A2142" t="s">
        <v>11646</v>
      </c>
      <c r="B2142" t="s">
        <v>11647</v>
      </c>
      <c r="C2142">
        <v>7</v>
      </c>
      <c r="D2142" t="s">
        <v>3893</v>
      </c>
      <c r="E2142" t="s">
        <v>4117</v>
      </c>
      <c r="F2142" s="18">
        <v>41974</v>
      </c>
      <c r="G2142" s="18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3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8">
        <v>41760</v>
      </c>
      <c r="G2143" s="18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3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8">
        <v>41913</v>
      </c>
      <c r="G2144" s="18">
        <v>41936</v>
      </c>
      <c r="H2144" s="18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3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8">
        <v>41883</v>
      </c>
      <c r="G2145" s="18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3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8">
        <v>41791</v>
      </c>
      <c r="G2146" s="18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3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8">
        <v>41852</v>
      </c>
      <c r="G2147" s="18">
        <v>41857</v>
      </c>
      <c r="H2147" s="18">
        <v>41880</v>
      </c>
      <c r="I2147" s="18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3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8">
        <v>41821</v>
      </c>
      <c r="G2148" s="18">
        <v>41851</v>
      </c>
      <c r="H2148" s="18">
        <v>41881</v>
      </c>
      <c r="I2148" s="18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3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8">
        <v>41821</v>
      </c>
      <c r="G2149" s="18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3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8">
        <v>41730</v>
      </c>
      <c r="G2150" s="18">
        <v>41730</v>
      </c>
      <c r="H2150" s="18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3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8">
        <v>41760</v>
      </c>
      <c r="G2151" s="18">
        <v>41788</v>
      </c>
      <c r="H2151" s="18">
        <v>41794</v>
      </c>
      <c r="I2151" s="18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3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8">
        <v>41760</v>
      </c>
      <c r="G2152" s="18">
        <v>41768</v>
      </c>
      <c r="H2152" s="18">
        <v>41815</v>
      </c>
      <c r="I2152" s="18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3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8">
        <v>41760</v>
      </c>
      <c r="G2153" s="18">
        <v>41769</v>
      </c>
      <c r="H2153" s="18">
        <v>41815</v>
      </c>
      <c r="I2153" s="18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3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8">
        <v>41760</v>
      </c>
      <c r="G2154" s="18">
        <v>41769</v>
      </c>
      <c r="H2154" s="18">
        <v>41841</v>
      </c>
      <c r="I2154" s="18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3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8">
        <v>41821</v>
      </c>
      <c r="G2155" s="18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3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8">
        <v>41730</v>
      </c>
      <c r="G2156" s="18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3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8">
        <v>41760</v>
      </c>
      <c r="G2157" s="18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3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8">
        <v>41944</v>
      </c>
      <c r="G2158" s="18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3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8">
        <v>41760</v>
      </c>
      <c r="G2159" s="18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3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8">
        <v>41821</v>
      </c>
      <c r="G2160" s="18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3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8">
        <v>41699</v>
      </c>
      <c r="G2161" s="18">
        <v>41719</v>
      </c>
      <c r="H2161" s="18">
        <v>41740</v>
      </c>
      <c r="I2161" s="18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3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8">
        <v>41699</v>
      </c>
      <c r="G2162" s="18">
        <v>41726</v>
      </c>
      <c r="H2162" s="18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3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8">
        <v>41883</v>
      </c>
      <c r="G2163" s="18">
        <v>41904</v>
      </c>
      <c r="H2163" s="18">
        <v>41909</v>
      </c>
      <c r="I2163" s="18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3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8">
        <v>41913</v>
      </c>
      <c r="G2164" s="18">
        <v>41934</v>
      </c>
      <c r="H2164" s="18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3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8">
        <v>41913</v>
      </c>
      <c r="G2165" s="18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3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8">
        <v>41671</v>
      </c>
      <c r="G2166" s="18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3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8">
        <v>41944</v>
      </c>
      <c r="G2167" s="18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3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8">
        <v>41760</v>
      </c>
      <c r="G2168" s="18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3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8">
        <v>41730</v>
      </c>
      <c r="G2169" s="18">
        <v>41755</v>
      </c>
      <c r="H2169" s="18">
        <v>41778</v>
      </c>
      <c r="I2169" s="18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3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8">
        <v>41760</v>
      </c>
      <c r="G2170" s="18">
        <v>41760</v>
      </c>
      <c r="H2170" s="18">
        <v>41766</v>
      </c>
      <c r="I2170" s="18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3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8">
        <v>41852</v>
      </c>
      <c r="G2171" s="18">
        <v>41877</v>
      </c>
      <c r="H2171" s="18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3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8">
        <v>41760</v>
      </c>
      <c r="G2172" s="18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3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8">
        <v>41791</v>
      </c>
      <c r="G2173" s="18">
        <v>41813</v>
      </c>
      <c r="H2173" s="18">
        <v>41835</v>
      </c>
      <c r="I2173" s="18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3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8">
        <v>41974</v>
      </c>
      <c r="G2174" s="18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3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8">
        <v>41821</v>
      </c>
      <c r="G2175" s="18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3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8">
        <v>41913</v>
      </c>
      <c r="G2176" s="18">
        <v>41935</v>
      </c>
      <c r="H2176" s="18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3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8">
        <v>41730</v>
      </c>
      <c r="G2177" s="18">
        <v>41747</v>
      </c>
      <c r="H2177" s="18">
        <v>41782</v>
      </c>
      <c r="I2177" s="18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3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8">
        <v>41791</v>
      </c>
      <c r="G2178" s="18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3">
      <c r="A2179" t="s">
        <v>13244</v>
      </c>
      <c r="B2179" t="s">
        <v>13245</v>
      </c>
      <c r="C2179">
        <v>6.75</v>
      </c>
      <c r="D2179" t="s">
        <v>3893</v>
      </c>
      <c r="E2179" t="s">
        <v>3894</v>
      </c>
      <c r="F2179" s="18">
        <v>42005</v>
      </c>
      <c r="G2179" s="18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13246</v>
      </c>
      <c r="R2179">
        <v>2</v>
      </c>
      <c r="V2179" t="b">
        <v>1</v>
      </c>
      <c r="W2179" s="6">
        <v>42037.431944444441</v>
      </c>
    </row>
    <row r="2180" spans="1:23" x14ac:dyDescent="0.3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8">
        <v>41760</v>
      </c>
      <c r="G2180" s="18">
        <v>41760</v>
      </c>
      <c r="H2180" s="18">
        <v>41908</v>
      </c>
      <c r="I2180" s="18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3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8">
        <v>41760</v>
      </c>
      <c r="G2181" s="18">
        <v>41766</v>
      </c>
      <c r="H2181" s="18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3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8">
        <v>41944</v>
      </c>
      <c r="G2182" s="18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3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8">
        <v>41944</v>
      </c>
      <c r="G2183" s="18">
        <v>41965</v>
      </c>
      <c r="H2183" s="18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3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8">
        <v>41760</v>
      </c>
      <c r="G2184" s="18">
        <v>41779</v>
      </c>
      <c r="H2184" s="18">
        <v>41799</v>
      </c>
      <c r="I2184" s="18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3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8">
        <v>41671</v>
      </c>
      <c r="G2185" s="18">
        <v>41698</v>
      </c>
      <c r="H2185" s="18">
        <v>41726</v>
      </c>
      <c r="I2185" s="18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3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8">
        <v>41821</v>
      </c>
      <c r="G2186" s="18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3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8">
        <v>41883</v>
      </c>
      <c r="G2187" s="18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3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8">
        <v>41730</v>
      </c>
      <c r="G2188" s="18">
        <v>41740</v>
      </c>
      <c r="H2188" s="18">
        <v>41757</v>
      </c>
      <c r="I2188" s="18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3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8">
        <v>41760</v>
      </c>
      <c r="G2189" s="18">
        <v>41775</v>
      </c>
      <c r="H2189" s="18">
        <v>41790</v>
      </c>
      <c r="I2189" s="18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3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8">
        <v>41944</v>
      </c>
      <c r="G2190" s="18">
        <v>41964</v>
      </c>
      <c r="H2190" s="18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3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8">
        <v>41699</v>
      </c>
      <c r="G2191" s="18">
        <v>41711</v>
      </c>
      <c r="H2191" s="18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3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8">
        <v>41821</v>
      </c>
      <c r="G2192" s="18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3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8">
        <v>41913</v>
      </c>
      <c r="G2193" s="18">
        <v>41921</v>
      </c>
      <c r="H2193" s="18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13692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3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8">
        <v>41852</v>
      </c>
      <c r="G2194" s="18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3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8">
        <v>41852</v>
      </c>
      <c r="G2195" s="18">
        <v>41878</v>
      </c>
      <c r="H2195" s="18">
        <v>41882</v>
      </c>
      <c r="I2195" s="18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3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8">
        <v>41944</v>
      </c>
      <c r="G2196" s="18">
        <v>41948</v>
      </c>
      <c r="H2196" s="18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3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8">
        <v>41791</v>
      </c>
      <c r="G2197" s="18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3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8">
        <v>41944</v>
      </c>
      <c r="G2198" s="18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3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8">
        <v>41791</v>
      </c>
      <c r="G2199" s="18">
        <v>41792</v>
      </c>
      <c r="H2199" s="18">
        <v>41849</v>
      </c>
      <c r="I2199" s="18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3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8">
        <v>41852</v>
      </c>
      <c r="G2200" s="18">
        <v>41860</v>
      </c>
      <c r="H2200" s="18">
        <v>41868</v>
      </c>
      <c r="I2200" s="18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3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8">
        <v>41760</v>
      </c>
      <c r="G2201" s="18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3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8">
        <v>41730</v>
      </c>
      <c r="G2202" s="18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3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8">
        <v>41760</v>
      </c>
      <c r="G2203" s="18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3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8">
        <v>41821</v>
      </c>
      <c r="G2204" s="18">
        <v>41827</v>
      </c>
      <c r="H2204" s="18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3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8">
        <v>41791</v>
      </c>
      <c r="G2205" s="18">
        <v>41814</v>
      </c>
      <c r="H2205" s="18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3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8">
        <v>41821</v>
      </c>
      <c r="G2206" s="18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3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8">
        <v>41791</v>
      </c>
      <c r="G2207" s="18">
        <v>41792</v>
      </c>
      <c r="H2207" s="18">
        <v>41835</v>
      </c>
      <c r="I2207" s="18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3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8">
        <v>41730</v>
      </c>
      <c r="G2208" s="18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3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8">
        <v>41791</v>
      </c>
      <c r="G2209" s="18">
        <v>41818</v>
      </c>
      <c r="H2209" s="18">
        <v>41831</v>
      </c>
      <c r="I2209" s="18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3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8">
        <v>41944</v>
      </c>
      <c r="G2210" s="18">
        <v>41973</v>
      </c>
      <c r="H2210" s="18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3">
      <c r="A2211" t="s">
        <v>13693</v>
      </c>
      <c r="B2211" t="s">
        <v>13694</v>
      </c>
      <c r="C2211">
        <v>5.98</v>
      </c>
      <c r="D2211" t="s">
        <v>3893</v>
      </c>
      <c r="E2211" t="s">
        <v>3989</v>
      </c>
      <c r="F2211" s="18">
        <v>42005</v>
      </c>
      <c r="G2211" s="18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12496</v>
      </c>
      <c r="R2211">
        <v>1</v>
      </c>
      <c r="V2211" t="b">
        <v>1</v>
      </c>
      <c r="W2211" s="6">
        <v>42037.431944444441</v>
      </c>
    </row>
    <row r="2212" spans="1:23" x14ac:dyDescent="0.3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8">
        <v>41791</v>
      </c>
      <c r="G2212" s="18">
        <v>41797</v>
      </c>
      <c r="H2212" s="18">
        <v>41813</v>
      </c>
      <c r="I2212" s="18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3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8">
        <v>41821</v>
      </c>
      <c r="G2213" s="18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3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8">
        <v>41944</v>
      </c>
      <c r="G2214" s="18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3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8">
        <v>41760</v>
      </c>
      <c r="G2215" s="18">
        <v>41776</v>
      </c>
      <c r="H2215" s="18">
        <v>41811</v>
      </c>
      <c r="I2215" s="18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3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8">
        <v>41944</v>
      </c>
      <c r="G2216" s="18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3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8">
        <v>41974</v>
      </c>
      <c r="G2217" s="18">
        <v>41976</v>
      </c>
      <c r="H2217" s="18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3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8">
        <v>41760</v>
      </c>
      <c r="G2218" s="18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3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8">
        <v>41760</v>
      </c>
      <c r="G2219" s="18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3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8">
        <v>41760</v>
      </c>
      <c r="G2220" s="18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3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8">
        <v>41760</v>
      </c>
      <c r="G2221" s="18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3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8">
        <v>41791</v>
      </c>
      <c r="G2222" s="18">
        <v>41814</v>
      </c>
      <c r="H2222" s="18">
        <v>41870</v>
      </c>
      <c r="I2222" s="18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3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8">
        <v>41821</v>
      </c>
      <c r="G2223" s="18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3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8">
        <v>41791</v>
      </c>
      <c r="G2224" s="18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3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8">
        <v>41852</v>
      </c>
      <c r="G2225" s="18">
        <v>41872</v>
      </c>
      <c r="H2225" s="18">
        <v>41875</v>
      </c>
      <c r="I2225" s="18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3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8">
        <v>41883</v>
      </c>
      <c r="G2226" s="18">
        <v>41897</v>
      </c>
      <c r="H2226" s="18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3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8">
        <v>41760</v>
      </c>
      <c r="G2227" s="18">
        <v>41783</v>
      </c>
      <c r="H2227" s="18">
        <v>41829</v>
      </c>
      <c r="I2227" s="18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3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8">
        <v>41730</v>
      </c>
      <c r="G2228" s="18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3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8">
        <v>41699</v>
      </c>
      <c r="G2229" s="18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3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8">
        <v>41821</v>
      </c>
      <c r="G2230" s="18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3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8">
        <v>41821</v>
      </c>
      <c r="G2231" s="18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3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8">
        <v>41913</v>
      </c>
      <c r="G2232" s="18">
        <v>41935</v>
      </c>
      <c r="H2232" s="18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3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8">
        <v>41760</v>
      </c>
      <c r="G2233" s="18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3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8">
        <v>41944</v>
      </c>
      <c r="G2234" s="18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3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8">
        <v>41852</v>
      </c>
      <c r="G2235" s="18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3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8">
        <v>41852</v>
      </c>
      <c r="G2236" s="18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3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8">
        <v>41821</v>
      </c>
      <c r="G2237" s="18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3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8">
        <v>41913</v>
      </c>
      <c r="G2238" s="18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3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8">
        <v>41883</v>
      </c>
      <c r="G2239" s="18">
        <v>41897</v>
      </c>
      <c r="H2239" s="18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3">
      <c r="A2240" t="s">
        <v>12386</v>
      </c>
      <c r="B2240" t="s">
        <v>12387</v>
      </c>
      <c r="C2240">
        <v>5.0999999999999996</v>
      </c>
      <c r="D2240" t="s">
        <v>3909</v>
      </c>
      <c r="E2240" t="s">
        <v>3929</v>
      </c>
      <c r="F2240" s="18">
        <v>42005</v>
      </c>
      <c r="G2240" s="18">
        <v>42006</v>
      </c>
      <c r="H2240" s="18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11563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3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8">
        <v>41791</v>
      </c>
      <c r="G2241" s="18">
        <v>41814</v>
      </c>
      <c r="H2241" s="18">
        <v>41842</v>
      </c>
      <c r="I2241" s="18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3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8">
        <v>41883</v>
      </c>
      <c r="G2242" s="18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3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8">
        <v>41760</v>
      </c>
      <c r="G2243" s="18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3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8">
        <v>41760</v>
      </c>
      <c r="G2244" s="18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3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8">
        <v>41791</v>
      </c>
      <c r="G2245" s="18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3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8">
        <v>41760</v>
      </c>
      <c r="G2246" s="18">
        <v>41776</v>
      </c>
      <c r="H2246" s="18">
        <v>41808</v>
      </c>
      <c r="I2246" s="18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3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8">
        <v>41883</v>
      </c>
      <c r="G2247" s="18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3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8">
        <v>41852</v>
      </c>
      <c r="G2248" s="18">
        <v>41873</v>
      </c>
      <c r="H2248" s="18">
        <v>41880</v>
      </c>
      <c r="I2248" s="18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3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8">
        <v>41791</v>
      </c>
      <c r="G2249" s="18">
        <v>41810</v>
      </c>
      <c r="H2249" s="18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3">
      <c r="A2250" t="s">
        <v>13695</v>
      </c>
      <c r="B2250" t="s">
        <v>13696</v>
      </c>
      <c r="C2250">
        <v>7.5</v>
      </c>
      <c r="D2250" t="s">
        <v>3893</v>
      </c>
      <c r="E2250" t="s">
        <v>3989</v>
      </c>
      <c r="F2250" s="18">
        <v>42005</v>
      </c>
      <c r="G2250" s="18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3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8">
        <v>41944</v>
      </c>
      <c r="G2251" s="18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3">
      <c r="A2252" t="s">
        <v>11648</v>
      </c>
      <c r="B2252" t="s">
        <v>11649</v>
      </c>
      <c r="C2252">
        <v>8.75</v>
      </c>
      <c r="D2252" t="s">
        <v>3893</v>
      </c>
      <c r="E2252" t="s">
        <v>4117</v>
      </c>
      <c r="F2252" s="18">
        <v>41974</v>
      </c>
      <c r="G2252" s="18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13648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3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8">
        <v>41730</v>
      </c>
      <c r="G2253" s="18">
        <v>41734</v>
      </c>
      <c r="H2253" s="18">
        <v>41789</v>
      </c>
      <c r="I2253" s="18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3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8">
        <v>41730</v>
      </c>
      <c r="G2254" s="18">
        <v>41734</v>
      </c>
      <c r="H2254" s="18">
        <v>41789</v>
      </c>
      <c r="I2254" s="18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3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8">
        <v>41852</v>
      </c>
      <c r="G2255" s="18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3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8">
        <v>41821</v>
      </c>
      <c r="G2256" s="18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3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8">
        <v>41883</v>
      </c>
      <c r="G2257" s="18">
        <v>41909</v>
      </c>
      <c r="H2257" s="18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3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8">
        <v>41913</v>
      </c>
      <c r="G2258" s="18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3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8">
        <v>41852</v>
      </c>
      <c r="G2259" s="18">
        <v>41874</v>
      </c>
      <c r="H2259" s="18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3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8">
        <v>41852</v>
      </c>
      <c r="G2260" s="18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3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8">
        <v>41760</v>
      </c>
      <c r="G2261" s="18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3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8">
        <v>41913</v>
      </c>
      <c r="G2262" s="18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3">
      <c r="A2263" t="s">
        <v>13026</v>
      </c>
      <c r="B2263" t="s">
        <v>12966</v>
      </c>
      <c r="C2263">
        <v>5.8650000000000002</v>
      </c>
      <c r="D2263" t="s">
        <v>3893</v>
      </c>
      <c r="E2263" t="s">
        <v>3989</v>
      </c>
      <c r="F2263" s="18">
        <v>42005</v>
      </c>
      <c r="G2263" s="18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11563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3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8">
        <v>41791</v>
      </c>
      <c r="G2264" s="18">
        <v>41809</v>
      </c>
      <c r="H2264" s="18">
        <v>41845</v>
      </c>
      <c r="I2264" s="18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3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8">
        <v>41852</v>
      </c>
      <c r="G2265" s="18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3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8">
        <v>41913</v>
      </c>
      <c r="G2266" s="18">
        <v>41920</v>
      </c>
      <c r="H2266" s="18">
        <v>41936</v>
      </c>
      <c r="I2266" s="18">
        <v>42028</v>
      </c>
      <c r="J2266" t="s">
        <v>2258</v>
      </c>
      <c r="K2266" t="s">
        <v>12287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3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8">
        <v>41730</v>
      </c>
      <c r="G2267" s="18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3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8">
        <v>41760</v>
      </c>
      <c r="G2268" s="18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3">
      <c r="A2269" t="s">
        <v>13247</v>
      </c>
      <c r="B2269" t="s">
        <v>13248</v>
      </c>
      <c r="C2269">
        <v>3</v>
      </c>
      <c r="D2269" t="s">
        <v>3893</v>
      </c>
      <c r="E2269" t="s">
        <v>4117</v>
      </c>
      <c r="F2269" s="18">
        <v>42005</v>
      </c>
      <c r="G2269" s="18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3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8">
        <v>41913</v>
      </c>
      <c r="G2270" s="18">
        <v>41942</v>
      </c>
      <c r="H2270" s="18">
        <v>41947</v>
      </c>
      <c r="I2270" s="18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3">
      <c r="A2271" t="s">
        <v>12670</v>
      </c>
      <c r="B2271" t="s">
        <v>12576</v>
      </c>
      <c r="C2271">
        <v>14</v>
      </c>
      <c r="D2271" t="s">
        <v>3893</v>
      </c>
      <c r="E2271" t="s">
        <v>3989</v>
      </c>
      <c r="F2271" s="18">
        <v>42005</v>
      </c>
      <c r="G2271" s="18">
        <v>42015</v>
      </c>
      <c r="J2271" t="s">
        <v>2258</v>
      </c>
      <c r="K2271" t="s">
        <v>12976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11563</v>
      </c>
      <c r="Q2271" t="s">
        <v>12283</v>
      </c>
      <c r="R2271">
        <v>2</v>
      </c>
      <c r="V2271" t="b">
        <v>1</v>
      </c>
      <c r="W2271" s="6">
        <v>42037.431944444441</v>
      </c>
    </row>
    <row r="2272" spans="1:23" x14ac:dyDescent="0.3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8">
        <v>41730</v>
      </c>
      <c r="G2272" s="18">
        <v>41734</v>
      </c>
      <c r="H2272" s="18">
        <v>41738</v>
      </c>
      <c r="I2272" s="18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3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8">
        <v>41852</v>
      </c>
      <c r="G2273" s="18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3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8">
        <v>41944</v>
      </c>
      <c r="G2274" s="18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3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8">
        <v>41913</v>
      </c>
      <c r="G2275" s="18">
        <v>41925</v>
      </c>
      <c r="H2275" s="18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3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8">
        <v>41760</v>
      </c>
      <c r="G2276" s="18">
        <v>41782</v>
      </c>
      <c r="H2276" s="18">
        <v>41815</v>
      </c>
      <c r="I2276" s="18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3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8">
        <v>41913</v>
      </c>
      <c r="G2277" s="18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3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8">
        <v>41791</v>
      </c>
      <c r="G2278" s="18">
        <v>41811</v>
      </c>
      <c r="H2278" s="18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3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8">
        <v>41944</v>
      </c>
      <c r="G2279" s="18">
        <v>41954</v>
      </c>
      <c r="H2279" s="18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3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8">
        <v>41944</v>
      </c>
      <c r="G2280" s="18">
        <v>41951</v>
      </c>
      <c r="H2280" s="18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3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8">
        <v>41760</v>
      </c>
      <c r="G2281" s="18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3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8">
        <v>41760</v>
      </c>
      <c r="G2282" s="18">
        <v>41782</v>
      </c>
      <c r="H2282" s="18">
        <v>41803</v>
      </c>
      <c r="I2282" s="18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3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8">
        <v>41699</v>
      </c>
      <c r="G2283" s="18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3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8">
        <v>41913</v>
      </c>
      <c r="G2284" s="18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3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8">
        <v>41760</v>
      </c>
      <c r="G2285" s="18">
        <v>41762</v>
      </c>
      <c r="H2285" s="18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3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8">
        <v>41883</v>
      </c>
      <c r="G2286" s="18">
        <v>41897</v>
      </c>
      <c r="H2286" s="18">
        <v>41903</v>
      </c>
      <c r="I2286" s="18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3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8">
        <v>41760</v>
      </c>
      <c r="G2287" s="18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3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8">
        <v>41760</v>
      </c>
      <c r="G2288" s="18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3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8">
        <v>41821</v>
      </c>
      <c r="G2289" s="18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3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8">
        <v>41913</v>
      </c>
      <c r="G2290" s="18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3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8">
        <v>41913</v>
      </c>
      <c r="G2291" s="18">
        <v>41940</v>
      </c>
      <c r="H2291" s="18">
        <v>41952</v>
      </c>
      <c r="I2291" s="18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3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8">
        <v>41913</v>
      </c>
      <c r="G2292" s="18">
        <v>41919</v>
      </c>
      <c r="H2292" s="18">
        <v>41921</v>
      </c>
      <c r="I2292" s="18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3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8">
        <v>41913</v>
      </c>
      <c r="G2293" s="18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3">
      <c r="A2294" t="s">
        <v>13697</v>
      </c>
      <c r="B2294" t="s">
        <v>13698</v>
      </c>
      <c r="C2294">
        <v>6.76</v>
      </c>
      <c r="D2294" t="s">
        <v>3893</v>
      </c>
      <c r="E2294" t="s">
        <v>3941</v>
      </c>
      <c r="F2294" s="18">
        <v>42005</v>
      </c>
      <c r="G2294" s="18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11563</v>
      </c>
      <c r="Q2294" t="s">
        <v>12496</v>
      </c>
      <c r="R2294">
        <v>1</v>
      </c>
      <c r="V2294" t="b">
        <v>1</v>
      </c>
      <c r="W2294" s="6">
        <v>42037.431944444441</v>
      </c>
    </row>
    <row r="2295" spans="1:23" x14ac:dyDescent="0.3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8">
        <v>41944</v>
      </c>
      <c r="G2295" s="18">
        <v>41948</v>
      </c>
      <c r="H2295" s="18">
        <v>41977</v>
      </c>
      <c r="I2295" s="18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3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8">
        <v>41821</v>
      </c>
      <c r="G2296" s="18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3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8">
        <v>41730</v>
      </c>
      <c r="G2297" s="18">
        <v>41738</v>
      </c>
      <c r="H2297" s="18">
        <v>41747</v>
      </c>
      <c r="I2297" s="18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3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8">
        <v>41821</v>
      </c>
      <c r="G2298" s="18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3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8">
        <v>41760</v>
      </c>
      <c r="G2299" s="18">
        <v>41773</v>
      </c>
      <c r="H2299" s="18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3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8">
        <v>41791</v>
      </c>
      <c r="G2300" s="18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3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8">
        <v>41699</v>
      </c>
      <c r="G2301" s="18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3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8">
        <v>41791</v>
      </c>
      <c r="G2302" s="18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3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8">
        <v>41821</v>
      </c>
      <c r="G2303" s="18">
        <v>41837</v>
      </c>
      <c r="H2303" s="18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3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8">
        <v>41883</v>
      </c>
      <c r="G2304" s="18">
        <v>41885</v>
      </c>
      <c r="H2304" s="18">
        <v>41902</v>
      </c>
      <c r="I2304" s="18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3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8">
        <v>41852</v>
      </c>
      <c r="G2305" s="18">
        <v>41858</v>
      </c>
      <c r="H2305" s="18">
        <v>41867</v>
      </c>
      <c r="I2305" s="18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3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8">
        <v>41821</v>
      </c>
      <c r="G2306" s="18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3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8">
        <v>41699</v>
      </c>
      <c r="G2307" s="18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3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8">
        <v>41974</v>
      </c>
      <c r="G2308" s="18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3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8">
        <v>41821</v>
      </c>
      <c r="G2309" s="18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3">
      <c r="A2310" t="s">
        <v>11650</v>
      </c>
      <c r="B2310" t="s">
        <v>11651</v>
      </c>
      <c r="C2310">
        <v>5.0999999999999996</v>
      </c>
      <c r="D2310" t="s">
        <v>3893</v>
      </c>
      <c r="E2310" t="s">
        <v>3894</v>
      </c>
      <c r="F2310" s="18">
        <v>41974</v>
      </c>
      <c r="G2310" s="18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3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8">
        <v>41760</v>
      </c>
      <c r="G2311" s="18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3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8">
        <v>41760</v>
      </c>
      <c r="G2312" s="18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3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8">
        <v>41730</v>
      </c>
      <c r="G2313" s="18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11563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3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8">
        <v>41944</v>
      </c>
      <c r="G2314" s="18">
        <v>41946</v>
      </c>
      <c r="H2314" s="18">
        <v>41948</v>
      </c>
      <c r="J2314" t="s">
        <v>2258</v>
      </c>
      <c r="K2314" t="s">
        <v>12976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3">
      <c r="A2315" t="s">
        <v>13699</v>
      </c>
      <c r="B2315" t="s">
        <v>13700</v>
      </c>
      <c r="C2315">
        <v>11</v>
      </c>
      <c r="D2315" t="s">
        <v>3893</v>
      </c>
      <c r="E2315" t="s">
        <v>3989</v>
      </c>
      <c r="F2315" s="18">
        <v>42005</v>
      </c>
      <c r="G2315" s="18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11563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3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8">
        <v>41671</v>
      </c>
      <c r="G2316" s="18">
        <v>41683</v>
      </c>
      <c r="H2316" s="18">
        <v>41779</v>
      </c>
      <c r="I2316" s="18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3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8">
        <v>41760</v>
      </c>
      <c r="G2317" s="18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3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8">
        <v>41852</v>
      </c>
      <c r="G2318" s="18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3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8">
        <v>41883</v>
      </c>
      <c r="G2319" s="18">
        <v>41903</v>
      </c>
      <c r="H2319" s="18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3">
      <c r="A2320" t="s">
        <v>12758</v>
      </c>
      <c r="B2320" t="s">
        <v>12430</v>
      </c>
      <c r="C2320">
        <v>6.375</v>
      </c>
      <c r="D2320" t="s">
        <v>3893</v>
      </c>
      <c r="E2320" t="s">
        <v>3894</v>
      </c>
      <c r="F2320" s="18">
        <v>42005</v>
      </c>
      <c r="G2320" s="18">
        <v>42009</v>
      </c>
      <c r="H2320" s="18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3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8">
        <v>41852</v>
      </c>
      <c r="G2321" s="18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3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8">
        <v>41699</v>
      </c>
      <c r="G2322" s="18">
        <v>41699</v>
      </c>
      <c r="H2322" s="18">
        <v>41743</v>
      </c>
      <c r="I2322" s="18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3">
      <c r="A2323" t="s">
        <v>13701</v>
      </c>
      <c r="B2323" t="s">
        <v>13702</v>
      </c>
      <c r="C2323">
        <v>12</v>
      </c>
      <c r="D2323" t="s">
        <v>3893</v>
      </c>
      <c r="E2323" t="s">
        <v>3989</v>
      </c>
      <c r="F2323" s="18">
        <v>42005</v>
      </c>
      <c r="G2323" s="18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3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8">
        <v>41883</v>
      </c>
      <c r="G2324" s="18">
        <v>41887</v>
      </c>
      <c r="H2324" s="18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3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8">
        <v>41760</v>
      </c>
      <c r="G2325" s="18">
        <v>41768</v>
      </c>
      <c r="H2325" s="18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3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8">
        <v>41913</v>
      </c>
      <c r="G2326" s="18">
        <v>41930</v>
      </c>
      <c r="H2326" s="18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3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8">
        <v>41913</v>
      </c>
      <c r="G2327" s="18">
        <v>41939</v>
      </c>
      <c r="H2327" s="18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3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8">
        <v>41699</v>
      </c>
      <c r="G2328" s="18">
        <v>41720</v>
      </c>
      <c r="H2328" s="18">
        <v>41758</v>
      </c>
      <c r="I2328" s="18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3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8">
        <v>41821</v>
      </c>
      <c r="G2329" s="18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3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8">
        <v>41852</v>
      </c>
      <c r="G2330" s="18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3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8">
        <v>41760</v>
      </c>
      <c r="G2331" s="18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3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8">
        <v>41821</v>
      </c>
      <c r="G2332" s="18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3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8">
        <v>41883</v>
      </c>
      <c r="G2333" s="18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3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8">
        <v>41791</v>
      </c>
      <c r="G2334" s="18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3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8">
        <v>41821</v>
      </c>
      <c r="G2335" s="18">
        <v>41828</v>
      </c>
      <c r="H2335" s="18">
        <v>41851</v>
      </c>
      <c r="I2335" s="18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3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8">
        <v>41913</v>
      </c>
      <c r="G2336" s="18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3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8">
        <v>41883</v>
      </c>
      <c r="G2337" s="18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3">
      <c r="A2338" t="s">
        <v>12759</v>
      </c>
      <c r="B2338" t="s">
        <v>12436</v>
      </c>
      <c r="C2338">
        <v>4.59</v>
      </c>
      <c r="D2338" t="s">
        <v>3893</v>
      </c>
      <c r="E2338" t="s">
        <v>3894</v>
      </c>
      <c r="F2338" s="18">
        <v>42005</v>
      </c>
      <c r="G2338" s="18">
        <v>42009</v>
      </c>
      <c r="H2338" s="18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11563</v>
      </c>
      <c r="R2338">
        <v>2</v>
      </c>
      <c r="V2338" t="b">
        <v>1</v>
      </c>
      <c r="W2338" s="6">
        <v>42037.431944444441</v>
      </c>
    </row>
    <row r="2339" spans="1:23" x14ac:dyDescent="0.3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8">
        <v>41760</v>
      </c>
      <c r="G2339" s="18">
        <v>41769</v>
      </c>
      <c r="H2339" s="18">
        <v>41809</v>
      </c>
      <c r="I2339" s="18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3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8">
        <v>41821</v>
      </c>
      <c r="G2340" s="18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3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8">
        <v>41671</v>
      </c>
      <c r="G2341" s="18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3">
      <c r="A2342" t="s">
        <v>11652</v>
      </c>
      <c r="B2342" t="s">
        <v>11653</v>
      </c>
      <c r="C2342">
        <v>4.75</v>
      </c>
      <c r="D2342" t="s">
        <v>3893</v>
      </c>
      <c r="E2342" t="s">
        <v>4117</v>
      </c>
      <c r="F2342" s="18">
        <v>41974</v>
      </c>
      <c r="G2342" s="18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3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8">
        <v>41730</v>
      </c>
      <c r="G2343" s="18">
        <v>41755</v>
      </c>
      <c r="H2343" s="18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3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8">
        <v>41913</v>
      </c>
      <c r="G2344" s="18">
        <v>41935</v>
      </c>
      <c r="H2344" s="18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3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8">
        <v>41944</v>
      </c>
      <c r="G2345" s="18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3">
      <c r="A2346" t="s">
        <v>13249</v>
      </c>
      <c r="B2346" t="s">
        <v>13065</v>
      </c>
      <c r="C2346">
        <v>10.5</v>
      </c>
      <c r="D2346" t="s">
        <v>3893</v>
      </c>
      <c r="E2346" t="s">
        <v>3925</v>
      </c>
      <c r="F2346" s="18">
        <v>42005</v>
      </c>
      <c r="G2346" s="18">
        <v>42021</v>
      </c>
      <c r="H2346" s="18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3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8">
        <v>41730</v>
      </c>
      <c r="G2347" s="18">
        <v>41741</v>
      </c>
      <c r="H2347" s="18">
        <v>41797</v>
      </c>
      <c r="I2347" s="18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3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8">
        <v>41730</v>
      </c>
      <c r="G2348" s="18">
        <v>41741</v>
      </c>
      <c r="H2348" s="18">
        <v>41882</v>
      </c>
      <c r="I2348" s="18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3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8">
        <v>41730</v>
      </c>
      <c r="G2349" s="18">
        <v>41741</v>
      </c>
      <c r="H2349" s="18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3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8">
        <v>41791</v>
      </c>
      <c r="G2350" s="18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3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8">
        <v>41821</v>
      </c>
      <c r="G2351" s="18">
        <v>41837</v>
      </c>
      <c r="H2351" s="18">
        <v>41852</v>
      </c>
      <c r="I2351" s="18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3">
      <c r="A2352" t="s">
        <v>11654</v>
      </c>
      <c r="B2352" t="s">
        <v>11655</v>
      </c>
      <c r="C2352">
        <v>6.8849999999999998</v>
      </c>
      <c r="D2352" t="s">
        <v>3922</v>
      </c>
      <c r="E2352" t="s">
        <v>3985</v>
      </c>
      <c r="F2352" s="18">
        <v>41974</v>
      </c>
      <c r="G2352" s="18">
        <v>41986</v>
      </c>
      <c r="H2352" s="18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3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8">
        <v>41944</v>
      </c>
      <c r="G2353" s="18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3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8">
        <v>41760</v>
      </c>
      <c r="G2354" s="18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3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8">
        <v>41791</v>
      </c>
      <c r="G2355" s="18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3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8">
        <v>41791</v>
      </c>
      <c r="G2356" s="18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3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8">
        <v>41760</v>
      </c>
      <c r="G2357" s="18">
        <v>41776</v>
      </c>
      <c r="H2357" s="18">
        <v>41800</v>
      </c>
      <c r="I2357" s="18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3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8">
        <v>41883</v>
      </c>
      <c r="G2358" s="18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3">
      <c r="A2359" t="s">
        <v>11656</v>
      </c>
      <c r="B2359" t="s">
        <v>1629</v>
      </c>
      <c r="C2359">
        <v>3.75</v>
      </c>
      <c r="D2359" t="s">
        <v>3968</v>
      </c>
      <c r="E2359" t="s">
        <v>3968</v>
      </c>
      <c r="F2359" s="18">
        <v>41821</v>
      </c>
      <c r="G2359" s="18">
        <v>41825</v>
      </c>
      <c r="H2359" s="18">
        <v>41919</v>
      </c>
      <c r="I2359" s="18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3">
      <c r="A2360" t="s">
        <v>11656</v>
      </c>
      <c r="B2360" t="s">
        <v>1628</v>
      </c>
      <c r="C2360">
        <v>2</v>
      </c>
      <c r="D2360" t="s">
        <v>3968</v>
      </c>
      <c r="E2360" t="s">
        <v>3968</v>
      </c>
      <c r="F2360" s="18">
        <v>41821</v>
      </c>
      <c r="G2360" s="18">
        <v>41825</v>
      </c>
      <c r="H2360" s="18">
        <v>41920</v>
      </c>
      <c r="I2360" s="18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3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8">
        <v>41791</v>
      </c>
      <c r="G2361" s="18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3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8">
        <v>41821</v>
      </c>
      <c r="G2362" s="18">
        <v>41842</v>
      </c>
      <c r="H2362" s="18">
        <v>41885</v>
      </c>
      <c r="I2362" s="18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3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8">
        <v>41944</v>
      </c>
      <c r="G2363" s="18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3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8">
        <v>41883</v>
      </c>
      <c r="G2364" s="18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3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8">
        <v>41730</v>
      </c>
      <c r="G2365" s="18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3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8">
        <v>41913</v>
      </c>
      <c r="G2366" s="18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3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8">
        <v>41760</v>
      </c>
      <c r="G2367" s="18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3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8">
        <v>41730</v>
      </c>
      <c r="G2368" s="18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3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8">
        <v>41791</v>
      </c>
      <c r="G2369" s="18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3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8">
        <v>41883</v>
      </c>
      <c r="G2370" s="18">
        <v>41906</v>
      </c>
      <c r="H2370" s="18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3">
      <c r="A2371" t="s">
        <v>12679</v>
      </c>
      <c r="B2371" t="s">
        <v>12585</v>
      </c>
      <c r="C2371">
        <v>13.52</v>
      </c>
      <c r="D2371" t="s">
        <v>3893</v>
      </c>
      <c r="E2371" t="s">
        <v>3989</v>
      </c>
      <c r="F2371" s="18">
        <v>42005</v>
      </c>
      <c r="G2371" s="18">
        <v>42014</v>
      </c>
      <c r="J2371" t="s">
        <v>11510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11563</v>
      </c>
      <c r="Q2371" t="s">
        <v>11511</v>
      </c>
      <c r="R2371">
        <v>2</v>
      </c>
      <c r="V2371" t="b">
        <v>1</v>
      </c>
      <c r="W2371" s="6">
        <v>42037.431944444441</v>
      </c>
    </row>
    <row r="2372" spans="1:23" x14ac:dyDescent="0.3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8">
        <v>41852</v>
      </c>
      <c r="G2372" s="18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3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8">
        <v>41821</v>
      </c>
      <c r="G2373" s="18">
        <v>41842</v>
      </c>
      <c r="H2373" s="18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3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8">
        <v>41944</v>
      </c>
      <c r="G2374" s="18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3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8">
        <v>41883</v>
      </c>
      <c r="G2375" s="18">
        <v>41897</v>
      </c>
      <c r="H2375" s="18">
        <v>41909</v>
      </c>
      <c r="I2375" s="18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3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8">
        <v>41760</v>
      </c>
      <c r="G2376" s="18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3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8">
        <v>41852</v>
      </c>
      <c r="G2377" s="18">
        <v>41853</v>
      </c>
      <c r="H2377" s="18">
        <v>41887</v>
      </c>
      <c r="I2377" s="18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3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8">
        <v>41760</v>
      </c>
      <c r="G2378" s="18">
        <v>41779</v>
      </c>
      <c r="H2378" s="18">
        <v>41820</v>
      </c>
      <c r="I2378" s="18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3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8">
        <v>41944</v>
      </c>
      <c r="G2379" s="18">
        <v>41968</v>
      </c>
      <c r="H2379" s="18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3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8">
        <v>41913</v>
      </c>
      <c r="G2380" s="18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3">
      <c r="A2381" t="s">
        <v>12388</v>
      </c>
      <c r="B2381" t="s">
        <v>12389</v>
      </c>
      <c r="C2381">
        <v>6.375</v>
      </c>
      <c r="D2381" t="s">
        <v>3893</v>
      </c>
      <c r="E2381" t="s">
        <v>3916</v>
      </c>
      <c r="F2381" s="18">
        <v>41974</v>
      </c>
      <c r="G2381" s="18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12207</v>
      </c>
      <c r="R2381">
        <v>2</v>
      </c>
      <c r="V2381" t="b">
        <v>1</v>
      </c>
      <c r="W2381" s="6">
        <v>42037.431944444441</v>
      </c>
    </row>
    <row r="2382" spans="1:23" x14ac:dyDescent="0.3">
      <c r="A2382" t="s">
        <v>12388</v>
      </c>
      <c r="B2382" t="s">
        <v>12390</v>
      </c>
      <c r="C2382">
        <v>2.04</v>
      </c>
      <c r="D2382" t="s">
        <v>3893</v>
      </c>
      <c r="E2382" t="s">
        <v>3916</v>
      </c>
      <c r="F2382" s="18">
        <v>41974</v>
      </c>
      <c r="G2382" s="18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3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8">
        <v>41913</v>
      </c>
      <c r="G2383" s="18">
        <v>41922</v>
      </c>
      <c r="H2383" s="18">
        <v>41927</v>
      </c>
      <c r="I2383" s="18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3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8">
        <v>41699</v>
      </c>
      <c r="G2384" s="18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3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8">
        <v>41944</v>
      </c>
      <c r="G2385" s="18">
        <v>41946</v>
      </c>
      <c r="H2385" s="18">
        <v>41948</v>
      </c>
      <c r="I2385" s="18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3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8">
        <v>41852</v>
      </c>
      <c r="G2386" s="18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3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8">
        <v>41760</v>
      </c>
      <c r="G2387" s="18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3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8">
        <v>41730</v>
      </c>
      <c r="G2388" s="18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3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8">
        <v>41852</v>
      </c>
      <c r="G2389" s="18">
        <v>41872</v>
      </c>
      <c r="H2389" s="18">
        <v>41881</v>
      </c>
      <c r="I2389" s="18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3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8">
        <v>41791</v>
      </c>
      <c r="G2390" s="18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3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8">
        <v>41730</v>
      </c>
      <c r="G2391" s="18">
        <v>41747</v>
      </c>
      <c r="H2391" s="18">
        <v>41816</v>
      </c>
      <c r="I2391" s="18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3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8">
        <v>41760</v>
      </c>
      <c r="G2392" s="18">
        <v>41780</v>
      </c>
      <c r="H2392" s="18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3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8">
        <v>41730</v>
      </c>
      <c r="G2393" s="18">
        <v>41750</v>
      </c>
      <c r="H2393" s="18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3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8">
        <v>41913</v>
      </c>
      <c r="G2394" s="18">
        <v>41934</v>
      </c>
      <c r="H2394" s="18">
        <v>41936</v>
      </c>
      <c r="I2394" s="18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3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8">
        <v>41760</v>
      </c>
      <c r="G2395" s="18">
        <v>41771</v>
      </c>
      <c r="H2395" s="18">
        <v>41808</v>
      </c>
      <c r="I2395" s="18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3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8">
        <v>41883</v>
      </c>
      <c r="G2396" s="18">
        <v>41891</v>
      </c>
      <c r="H2396" s="18">
        <v>41898</v>
      </c>
      <c r="I2396" s="18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3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8">
        <v>41791</v>
      </c>
      <c r="G2397" s="18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3">
      <c r="A2398" t="s">
        <v>13027</v>
      </c>
      <c r="B2398" t="s">
        <v>12967</v>
      </c>
      <c r="C2398">
        <v>7.28</v>
      </c>
      <c r="D2398" t="s">
        <v>3893</v>
      </c>
      <c r="E2398" t="s">
        <v>3894</v>
      </c>
      <c r="F2398" s="18">
        <v>42005</v>
      </c>
      <c r="G2398" s="18">
        <v>42016</v>
      </c>
      <c r="H2398" s="18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3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8">
        <v>41791</v>
      </c>
      <c r="G2399" s="18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3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8">
        <v>41883</v>
      </c>
      <c r="G2400" s="18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3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8">
        <v>41791</v>
      </c>
      <c r="G2401" s="18">
        <v>41794</v>
      </c>
      <c r="H2401" s="18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3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8">
        <v>41760</v>
      </c>
      <c r="G2402" s="18">
        <v>41774</v>
      </c>
      <c r="H2402" s="18">
        <v>41809</v>
      </c>
      <c r="I2402" s="18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3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8">
        <v>41821</v>
      </c>
      <c r="G2403" s="18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3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8">
        <v>41944</v>
      </c>
      <c r="G2404" s="18">
        <v>41946</v>
      </c>
      <c r="H2404" s="18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3">
      <c r="A2405" t="s">
        <v>11657</v>
      </c>
      <c r="B2405" t="s">
        <v>11658</v>
      </c>
      <c r="C2405">
        <v>9.5</v>
      </c>
      <c r="D2405" t="s">
        <v>3893</v>
      </c>
      <c r="E2405" t="s">
        <v>4117</v>
      </c>
      <c r="F2405" s="18">
        <v>41974</v>
      </c>
      <c r="G2405" s="18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3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8">
        <v>41821</v>
      </c>
      <c r="G2406" s="18">
        <v>41824</v>
      </c>
      <c r="H2406" s="18">
        <v>41880</v>
      </c>
      <c r="I2406" s="18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3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8">
        <v>41821</v>
      </c>
      <c r="G2407" s="18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3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8">
        <v>41883</v>
      </c>
      <c r="G2408" s="18">
        <v>41905</v>
      </c>
      <c r="H2408" s="18">
        <v>41949</v>
      </c>
      <c r="I2408" s="18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3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8">
        <v>41974</v>
      </c>
      <c r="G2409" s="18">
        <v>41976</v>
      </c>
      <c r="H2409" s="18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3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8">
        <v>41883</v>
      </c>
      <c r="G2410" s="18">
        <v>41894</v>
      </c>
      <c r="H2410" s="18">
        <v>41905</v>
      </c>
      <c r="I2410" s="18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3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8">
        <v>41760</v>
      </c>
      <c r="G2411" s="18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3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8">
        <v>41760</v>
      </c>
      <c r="G2412" s="18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3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8">
        <v>41760</v>
      </c>
      <c r="G2413" s="18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3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8">
        <v>41760</v>
      </c>
      <c r="G2414" s="18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3">
      <c r="A2415" t="s">
        <v>12710</v>
      </c>
      <c r="B2415" t="s">
        <v>12617</v>
      </c>
      <c r="C2415">
        <v>6.12</v>
      </c>
      <c r="D2415" t="s">
        <v>3893</v>
      </c>
      <c r="E2415" t="s">
        <v>3925</v>
      </c>
      <c r="F2415" s="18">
        <v>42005</v>
      </c>
      <c r="G2415" s="18">
        <v>42013</v>
      </c>
      <c r="H2415" s="18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11563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3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8">
        <v>41760</v>
      </c>
      <c r="G2416" s="18">
        <v>41778</v>
      </c>
      <c r="H2416" s="18">
        <v>41813</v>
      </c>
      <c r="I2416" s="18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3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8">
        <v>41821</v>
      </c>
      <c r="G2417" s="18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3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8">
        <v>41944</v>
      </c>
      <c r="G2418" s="18">
        <v>41967</v>
      </c>
      <c r="H2418" s="18">
        <v>42009</v>
      </c>
      <c r="I2418" s="18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3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8">
        <v>41760</v>
      </c>
      <c r="G2419" s="18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3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8">
        <v>41699</v>
      </c>
      <c r="G2420" s="18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3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8">
        <v>41760</v>
      </c>
      <c r="G2421" s="18">
        <v>41765</v>
      </c>
      <c r="H2421" s="18">
        <v>41788</v>
      </c>
      <c r="I2421" s="18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3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8">
        <v>41760</v>
      </c>
      <c r="G2422" s="18">
        <v>41776</v>
      </c>
      <c r="H2422" s="18">
        <v>41822</v>
      </c>
      <c r="I2422" s="18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3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8">
        <v>41821</v>
      </c>
      <c r="G2423" s="18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3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8">
        <v>41699</v>
      </c>
      <c r="G2424" s="18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3">
      <c r="A2425" t="s">
        <v>12989</v>
      </c>
      <c r="B2425" t="s">
        <v>12928</v>
      </c>
      <c r="C2425">
        <v>5.0999999999999996</v>
      </c>
      <c r="D2425" t="s">
        <v>3893</v>
      </c>
      <c r="E2425" t="s">
        <v>3989</v>
      </c>
      <c r="F2425" s="18">
        <v>42005</v>
      </c>
      <c r="G2425" s="18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11563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3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8">
        <v>41913</v>
      </c>
      <c r="G2426" s="18">
        <v>41929</v>
      </c>
      <c r="J2426" t="s">
        <v>2258</v>
      </c>
      <c r="K2426" t="s">
        <v>12976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3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8">
        <v>41699</v>
      </c>
      <c r="G2427" s="18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3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8">
        <v>41944</v>
      </c>
      <c r="G2428" s="18">
        <v>41951</v>
      </c>
      <c r="H2428" s="18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3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8">
        <v>41699</v>
      </c>
      <c r="G2429" s="18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3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8">
        <v>41944</v>
      </c>
      <c r="G2430" s="18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3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8">
        <v>41944</v>
      </c>
      <c r="G2431" s="18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3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8">
        <v>41821</v>
      </c>
      <c r="G2432" s="18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3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8">
        <v>41760</v>
      </c>
      <c r="G2433" s="18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3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8">
        <v>41821</v>
      </c>
      <c r="G2434" s="18">
        <v>41850</v>
      </c>
      <c r="H2434" s="18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3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8">
        <v>41760</v>
      </c>
      <c r="G2435" s="18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3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8">
        <v>41671</v>
      </c>
      <c r="G2436" s="18">
        <v>41697</v>
      </c>
      <c r="H2436" s="18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3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8">
        <v>41852</v>
      </c>
      <c r="G2437" s="18">
        <v>41872</v>
      </c>
      <c r="H2437" s="18">
        <v>41885</v>
      </c>
      <c r="I2437" s="18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3">
      <c r="A2438" t="s">
        <v>11659</v>
      </c>
      <c r="B2438" t="s">
        <v>11660</v>
      </c>
      <c r="C2438">
        <v>3.36</v>
      </c>
      <c r="D2438" t="s">
        <v>3893</v>
      </c>
      <c r="E2438" t="s">
        <v>3894</v>
      </c>
      <c r="F2438" s="18">
        <v>41974</v>
      </c>
      <c r="G2438" s="18">
        <v>41983</v>
      </c>
      <c r="J2438" t="s">
        <v>2258</v>
      </c>
      <c r="K2438" t="s">
        <v>12976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3">
      <c r="A2439" t="s">
        <v>12680</v>
      </c>
      <c r="B2439" t="s">
        <v>12586</v>
      </c>
      <c r="C2439">
        <v>8.32</v>
      </c>
      <c r="D2439" t="s">
        <v>3893</v>
      </c>
      <c r="E2439" t="s">
        <v>4888</v>
      </c>
      <c r="F2439" s="18">
        <v>42005</v>
      </c>
      <c r="G2439" s="18">
        <v>42014</v>
      </c>
      <c r="H2439" s="18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11563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3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8">
        <v>41760</v>
      </c>
      <c r="G2440" s="18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3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8">
        <v>41883</v>
      </c>
      <c r="G2441" s="18">
        <v>41886</v>
      </c>
      <c r="H2441" s="18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3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8">
        <v>41913</v>
      </c>
      <c r="G2442" s="18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3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8">
        <v>41821</v>
      </c>
      <c r="G2443" s="18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3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8">
        <v>41852</v>
      </c>
      <c r="G2444" s="18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3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8">
        <v>41944</v>
      </c>
      <c r="G2445" s="18">
        <v>41948</v>
      </c>
      <c r="H2445" s="18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3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8">
        <v>41821</v>
      </c>
      <c r="G2446" s="18">
        <v>41825</v>
      </c>
      <c r="H2446" s="18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3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8">
        <v>41852</v>
      </c>
      <c r="G2447" s="18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3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8">
        <v>41913</v>
      </c>
      <c r="G2448" s="18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3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8">
        <v>41699</v>
      </c>
      <c r="G2449" s="18">
        <v>41715</v>
      </c>
      <c r="H2449" s="18">
        <v>41733</v>
      </c>
      <c r="I2449" s="18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3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8">
        <v>41852</v>
      </c>
      <c r="G2450" s="18">
        <v>41855</v>
      </c>
      <c r="H2450" s="18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3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8">
        <v>41944</v>
      </c>
      <c r="G2451" s="18">
        <v>41955</v>
      </c>
      <c r="H2451" s="18">
        <v>41962</v>
      </c>
      <c r="I2451" s="18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3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8">
        <v>41760</v>
      </c>
      <c r="G2452" s="18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3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8">
        <v>41944</v>
      </c>
      <c r="G2453" s="18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3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8">
        <v>41852</v>
      </c>
      <c r="G2454" s="18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3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8">
        <v>41760</v>
      </c>
      <c r="G2455" s="18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3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8">
        <v>41760</v>
      </c>
      <c r="G2456" s="18">
        <v>41773</v>
      </c>
      <c r="H2456" s="18">
        <v>41800</v>
      </c>
      <c r="I2456" s="18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3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8">
        <v>41821</v>
      </c>
      <c r="G2457" s="18">
        <v>41832</v>
      </c>
      <c r="H2457" s="18">
        <v>41929</v>
      </c>
      <c r="I2457" s="18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3">
      <c r="A2458" t="s">
        <v>11661</v>
      </c>
      <c r="B2458" t="s">
        <v>11662</v>
      </c>
      <c r="C2458">
        <v>11.25</v>
      </c>
      <c r="D2458" t="s">
        <v>3893</v>
      </c>
      <c r="E2458" t="s">
        <v>4117</v>
      </c>
      <c r="F2458" s="18">
        <v>41974</v>
      </c>
      <c r="G2458" s="18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3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8">
        <v>41852</v>
      </c>
      <c r="G2459" s="18">
        <v>41866</v>
      </c>
      <c r="H2459" s="18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3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8">
        <v>41913</v>
      </c>
      <c r="G2460" s="18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3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8">
        <v>41852</v>
      </c>
      <c r="G2461" s="18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3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8">
        <v>41760</v>
      </c>
      <c r="G2462" s="18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3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8">
        <v>41883</v>
      </c>
      <c r="G2463" s="18">
        <v>41906</v>
      </c>
      <c r="H2463" s="18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3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8">
        <v>41760</v>
      </c>
      <c r="G2464" s="18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3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8">
        <v>41944</v>
      </c>
      <c r="G2465" s="18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3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8">
        <v>41699</v>
      </c>
      <c r="G2466" s="18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3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8">
        <v>41944</v>
      </c>
      <c r="G2467" s="18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3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8">
        <v>41913</v>
      </c>
      <c r="G2468" s="18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3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8">
        <v>41944</v>
      </c>
      <c r="G2469" s="18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3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8">
        <v>41791</v>
      </c>
      <c r="G2470" s="18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3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8">
        <v>41883</v>
      </c>
      <c r="G2471" s="18">
        <v>41888</v>
      </c>
      <c r="H2471" s="18">
        <v>41896</v>
      </c>
      <c r="I2471" s="18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3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8">
        <v>41821</v>
      </c>
      <c r="G2472" s="18">
        <v>41838</v>
      </c>
      <c r="H2472" s="18">
        <v>41844</v>
      </c>
      <c r="I2472" s="18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3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8">
        <v>41944</v>
      </c>
      <c r="G2473" s="18">
        <v>41955</v>
      </c>
      <c r="H2473" s="18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3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8">
        <v>41883</v>
      </c>
      <c r="G2474" s="18">
        <v>41897</v>
      </c>
      <c r="H2474" s="18">
        <v>41906</v>
      </c>
      <c r="I2474" s="18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3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8">
        <v>41944</v>
      </c>
      <c r="G2475" s="18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3">
      <c r="A2476" t="s">
        <v>13250</v>
      </c>
      <c r="B2476" t="s">
        <v>13251</v>
      </c>
      <c r="C2476">
        <v>8.58</v>
      </c>
      <c r="D2476" t="s">
        <v>3893</v>
      </c>
      <c r="E2476" t="s">
        <v>3894</v>
      </c>
      <c r="F2476" s="18">
        <v>42005</v>
      </c>
      <c r="G2476" s="18">
        <v>42026</v>
      </c>
      <c r="H2476" s="18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3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8">
        <v>41760</v>
      </c>
      <c r="G2477" s="18">
        <v>41764</v>
      </c>
      <c r="H2477" s="18">
        <v>41856</v>
      </c>
      <c r="I2477" s="18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3">
      <c r="A2478" t="s">
        <v>12310</v>
      </c>
      <c r="B2478" t="s">
        <v>12311</v>
      </c>
      <c r="C2478">
        <v>4.8449999999999998</v>
      </c>
      <c r="D2478" t="s">
        <v>2230</v>
      </c>
      <c r="E2478" t="s">
        <v>3984</v>
      </c>
      <c r="F2478" s="18">
        <v>41974</v>
      </c>
      <c r="G2478" s="18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3">
      <c r="A2479" t="s">
        <v>13703</v>
      </c>
      <c r="B2479" t="s">
        <v>13704</v>
      </c>
      <c r="C2479">
        <v>6.76</v>
      </c>
      <c r="D2479" t="s">
        <v>3893</v>
      </c>
      <c r="E2479" t="s">
        <v>3989</v>
      </c>
      <c r="F2479" s="18">
        <v>42005</v>
      </c>
      <c r="G2479" s="18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11563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3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8">
        <v>41944</v>
      </c>
      <c r="G2480" s="18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3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8">
        <v>41944</v>
      </c>
      <c r="G2481" s="18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3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8">
        <v>41821</v>
      </c>
      <c r="G2482" s="18">
        <v>41849</v>
      </c>
      <c r="H2482" s="18">
        <v>41857</v>
      </c>
      <c r="I2482" s="18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3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8">
        <v>41671</v>
      </c>
      <c r="G2483" s="18">
        <v>41696</v>
      </c>
      <c r="H2483" s="18">
        <v>41837</v>
      </c>
      <c r="I2483" s="18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3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8">
        <v>41730</v>
      </c>
      <c r="G2484" s="18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3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8">
        <v>41821</v>
      </c>
      <c r="G2485" s="18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3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8">
        <v>41760</v>
      </c>
      <c r="G2486" s="18">
        <v>41789</v>
      </c>
      <c r="H2486" s="18">
        <v>41858</v>
      </c>
      <c r="I2486" s="18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3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8">
        <v>41913</v>
      </c>
      <c r="G2487" s="18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3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8">
        <v>41944</v>
      </c>
      <c r="G2488" s="18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3">
      <c r="A2489" t="s">
        <v>12979</v>
      </c>
      <c r="B2489" t="s">
        <v>12918</v>
      </c>
      <c r="C2489">
        <v>5.0999999999999996</v>
      </c>
      <c r="D2489" t="s">
        <v>3893</v>
      </c>
      <c r="E2489" t="s">
        <v>3894</v>
      </c>
      <c r="F2489" s="18">
        <v>42005</v>
      </c>
      <c r="G2489" s="18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11563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3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8">
        <v>41883</v>
      </c>
      <c r="G2490" s="18">
        <v>41884</v>
      </c>
      <c r="H2490" s="18">
        <v>41891</v>
      </c>
      <c r="I2490" s="18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3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8">
        <v>41883</v>
      </c>
      <c r="G2491" s="18">
        <v>41906</v>
      </c>
      <c r="H2491" s="18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3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8">
        <v>41699</v>
      </c>
      <c r="G2492" s="18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3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8">
        <v>41671</v>
      </c>
      <c r="G2493" s="18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3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8">
        <v>41791</v>
      </c>
      <c r="G2494" s="18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3">
      <c r="A2495" t="s">
        <v>13252</v>
      </c>
      <c r="B2495" t="s">
        <v>13253</v>
      </c>
      <c r="C2495">
        <v>3.57</v>
      </c>
      <c r="D2495" t="s">
        <v>2230</v>
      </c>
      <c r="E2495" t="s">
        <v>3984</v>
      </c>
      <c r="F2495" s="18">
        <v>42005</v>
      </c>
      <c r="G2495" s="18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11563</v>
      </c>
      <c r="Q2495" t="s">
        <v>12215</v>
      </c>
      <c r="R2495">
        <v>8</v>
      </c>
      <c r="S2495" t="b">
        <v>1</v>
      </c>
      <c r="W2495" s="6">
        <v>42037.431944444441</v>
      </c>
    </row>
    <row r="2496" spans="1:23" x14ac:dyDescent="0.3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8">
        <v>41730</v>
      </c>
      <c r="G2496" s="18">
        <v>41736</v>
      </c>
      <c r="H2496" s="18">
        <v>41838</v>
      </c>
      <c r="I2496" s="18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3">
      <c r="A2497" t="s">
        <v>13254</v>
      </c>
      <c r="B2497" t="s">
        <v>13255</v>
      </c>
      <c r="C2497">
        <v>3.57</v>
      </c>
      <c r="D2497" t="s">
        <v>3893</v>
      </c>
      <c r="E2497" t="s">
        <v>4117</v>
      </c>
      <c r="F2497" s="18">
        <v>42005</v>
      </c>
      <c r="G2497" s="18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11563</v>
      </c>
      <c r="Q2497" t="s">
        <v>12267</v>
      </c>
      <c r="R2497">
        <v>2</v>
      </c>
      <c r="V2497" t="b">
        <v>1</v>
      </c>
      <c r="W2497" s="6">
        <v>42037.431944444441</v>
      </c>
    </row>
    <row r="2498" spans="1:23" x14ac:dyDescent="0.3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8">
        <v>41821</v>
      </c>
      <c r="G2498" s="18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3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8">
        <v>41821</v>
      </c>
      <c r="G2499" s="18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3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8">
        <v>41944</v>
      </c>
      <c r="G2500" s="18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3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8">
        <v>41852</v>
      </c>
      <c r="G2501" s="18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3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8">
        <v>41730</v>
      </c>
      <c r="G2502" s="18">
        <v>41741</v>
      </c>
      <c r="H2502" s="18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3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8">
        <v>41791</v>
      </c>
      <c r="G2503" s="18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3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8">
        <v>41883</v>
      </c>
      <c r="G2504" s="18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3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8">
        <v>41883</v>
      </c>
      <c r="G2505" s="18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3">
      <c r="A2506" t="s">
        <v>13014</v>
      </c>
      <c r="B2506" t="s">
        <v>12955</v>
      </c>
      <c r="C2506">
        <v>5.0999999999999996</v>
      </c>
      <c r="D2506" t="s">
        <v>3893</v>
      </c>
      <c r="E2506" t="s">
        <v>3989</v>
      </c>
      <c r="F2506" s="18">
        <v>42005</v>
      </c>
      <c r="G2506" s="18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11563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3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8">
        <v>41760</v>
      </c>
      <c r="G2507" s="18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3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8">
        <v>41944</v>
      </c>
      <c r="G2508" s="18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3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8">
        <v>41791</v>
      </c>
      <c r="G2509" s="18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3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8">
        <v>41852</v>
      </c>
      <c r="G2510" s="18">
        <v>41871</v>
      </c>
      <c r="H2510" s="18">
        <v>41907</v>
      </c>
      <c r="I2510" s="18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3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8">
        <v>41852</v>
      </c>
      <c r="G2511" s="18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3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8">
        <v>41944</v>
      </c>
      <c r="G2512" s="18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3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8">
        <v>41852</v>
      </c>
      <c r="G2513" s="18">
        <v>41866</v>
      </c>
      <c r="H2513" s="18">
        <v>41907</v>
      </c>
      <c r="I2513" s="18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3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8">
        <v>41760</v>
      </c>
      <c r="G2514" s="18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3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8">
        <v>41760</v>
      </c>
      <c r="G2515" s="18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3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8">
        <v>41852</v>
      </c>
      <c r="G2516" s="18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3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8">
        <v>41730</v>
      </c>
      <c r="G2517" s="18">
        <v>41740</v>
      </c>
      <c r="H2517" s="18">
        <v>41843</v>
      </c>
      <c r="I2517" s="18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3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8">
        <v>41760</v>
      </c>
      <c r="G2518" s="18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3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8">
        <v>41760</v>
      </c>
      <c r="G2519" s="18">
        <v>41787</v>
      </c>
      <c r="H2519" s="18">
        <v>41813</v>
      </c>
      <c r="I2519" s="18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3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8">
        <v>41883</v>
      </c>
      <c r="G2520" s="18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3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8">
        <v>41791</v>
      </c>
      <c r="G2521" s="18">
        <v>41809</v>
      </c>
      <c r="H2521" s="18">
        <v>41837</v>
      </c>
      <c r="I2521" s="18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3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8">
        <v>41821</v>
      </c>
      <c r="G2522" s="18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3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8">
        <v>41913</v>
      </c>
      <c r="G2523" s="18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3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8">
        <v>41821</v>
      </c>
      <c r="G2524" s="18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3">
      <c r="A2525" t="s">
        <v>13256</v>
      </c>
      <c r="B2525" t="s">
        <v>13257</v>
      </c>
      <c r="C2525">
        <v>6.5</v>
      </c>
      <c r="D2525" t="s">
        <v>3893</v>
      </c>
      <c r="E2525" t="s">
        <v>4117</v>
      </c>
      <c r="F2525" s="18">
        <v>42005</v>
      </c>
      <c r="G2525" s="18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13035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3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8">
        <v>41760</v>
      </c>
      <c r="G2526" s="18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3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8">
        <v>41791</v>
      </c>
      <c r="G2527" s="18">
        <v>41816</v>
      </c>
      <c r="H2527" s="18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3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8">
        <v>41852</v>
      </c>
      <c r="G2528" s="18">
        <v>41877</v>
      </c>
      <c r="H2528" s="18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3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8">
        <v>41760</v>
      </c>
      <c r="G2529" s="18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3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8">
        <v>41944</v>
      </c>
      <c r="G2530" s="18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3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8">
        <v>41974</v>
      </c>
      <c r="G2531" s="18">
        <v>41979</v>
      </c>
      <c r="H2531" s="18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3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8">
        <v>41974</v>
      </c>
      <c r="G2532" s="18">
        <v>41977</v>
      </c>
      <c r="H2532" s="18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3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8">
        <v>41671</v>
      </c>
      <c r="G2533" s="18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3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8">
        <v>41699</v>
      </c>
      <c r="G2534" s="18">
        <v>41718</v>
      </c>
      <c r="H2534" s="18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3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8">
        <v>41821</v>
      </c>
      <c r="G2535" s="18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3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8">
        <v>41852</v>
      </c>
      <c r="G2536" s="18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3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8">
        <v>41913</v>
      </c>
      <c r="G2537" s="18">
        <v>41940</v>
      </c>
      <c r="H2537" s="18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3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8">
        <v>41913</v>
      </c>
      <c r="G2538" s="18">
        <v>41943</v>
      </c>
      <c r="H2538" s="18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3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8">
        <v>41760</v>
      </c>
      <c r="G2539" s="18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3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8">
        <v>41883</v>
      </c>
      <c r="G2540" s="18">
        <v>41899</v>
      </c>
      <c r="H2540" s="18">
        <v>41935</v>
      </c>
      <c r="I2540" s="18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3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8">
        <v>41852</v>
      </c>
      <c r="G2541" s="18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3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8">
        <v>41913</v>
      </c>
      <c r="G2542" s="18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3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8">
        <v>41852</v>
      </c>
      <c r="G2543" s="18">
        <v>41880</v>
      </c>
      <c r="H2543" s="18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3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8">
        <v>41913</v>
      </c>
      <c r="G2544" s="18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3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8">
        <v>41883</v>
      </c>
      <c r="G2545" s="18">
        <v>41890</v>
      </c>
      <c r="H2545" s="18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3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8">
        <v>41760</v>
      </c>
      <c r="G2546" s="18">
        <v>41789</v>
      </c>
      <c r="H2546" s="18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3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8">
        <v>41791</v>
      </c>
      <c r="G2547" s="18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3">
      <c r="A2548" t="s">
        <v>13258</v>
      </c>
      <c r="B2548" t="s">
        <v>13259</v>
      </c>
      <c r="C2548">
        <v>10.965</v>
      </c>
      <c r="D2548" t="s">
        <v>3893</v>
      </c>
      <c r="E2548" t="s">
        <v>3989</v>
      </c>
      <c r="F2548" s="18">
        <v>42005</v>
      </c>
      <c r="G2548" s="18">
        <v>42026</v>
      </c>
      <c r="J2548" t="s">
        <v>2258</v>
      </c>
      <c r="K2548" t="s">
        <v>12976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12283</v>
      </c>
      <c r="R2548">
        <v>2</v>
      </c>
      <c r="V2548" t="b">
        <v>1</v>
      </c>
      <c r="W2548" s="6">
        <v>42037.431944444441</v>
      </c>
    </row>
    <row r="2549" spans="1:23" x14ac:dyDescent="0.3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8">
        <v>41852</v>
      </c>
      <c r="G2549" s="18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3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8">
        <v>41760</v>
      </c>
      <c r="G2550" s="18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3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8">
        <v>41760</v>
      </c>
      <c r="G2551" s="18">
        <v>41779</v>
      </c>
      <c r="H2551" s="18">
        <v>41807</v>
      </c>
      <c r="I2551" s="18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3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8">
        <v>41883</v>
      </c>
      <c r="G2552" s="18">
        <v>41901</v>
      </c>
      <c r="H2552" s="18">
        <v>41905</v>
      </c>
      <c r="I2552" s="18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3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8">
        <v>41699</v>
      </c>
      <c r="G2553" s="18">
        <v>41715</v>
      </c>
      <c r="H2553" s="18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3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8">
        <v>41791</v>
      </c>
      <c r="G2554" s="18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3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8">
        <v>41760</v>
      </c>
      <c r="G2555" s="18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3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8">
        <v>41852</v>
      </c>
      <c r="G2556" s="18">
        <v>41867</v>
      </c>
      <c r="H2556" s="18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3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8">
        <v>41852</v>
      </c>
      <c r="G2557" s="18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3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8">
        <v>41821</v>
      </c>
      <c r="G2558" s="18">
        <v>41844</v>
      </c>
      <c r="H2558" s="18">
        <v>41870</v>
      </c>
      <c r="I2558" s="18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3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8">
        <v>41699</v>
      </c>
      <c r="G2559" s="18">
        <v>41725</v>
      </c>
      <c r="H2559" s="18">
        <v>41752</v>
      </c>
      <c r="I2559" s="18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3">
      <c r="A2560" t="s">
        <v>13705</v>
      </c>
      <c r="B2560" t="s">
        <v>13706</v>
      </c>
      <c r="C2560">
        <v>7.75</v>
      </c>
      <c r="D2560" t="s">
        <v>3893</v>
      </c>
      <c r="E2560" t="s">
        <v>3989</v>
      </c>
      <c r="F2560" s="18">
        <v>42005</v>
      </c>
      <c r="G2560" s="18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11563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3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8">
        <v>41760</v>
      </c>
      <c r="G2561" s="18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3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8">
        <v>41730</v>
      </c>
      <c r="G2562" s="18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3">
      <c r="A2563" t="s">
        <v>13260</v>
      </c>
      <c r="B2563" t="s">
        <v>13261</v>
      </c>
      <c r="C2563">
        <v>7.9050000000000002</v>
      </c>
      <c r="D2563" t="s">
        <v>3893</v>
      </c>
      <c r="E2563" t="s">
        <v>3989</v>
      </c>
      <c r="F2563" s="18">
        <v>42005</v>
      </c>
      <c r="G2563" s="18">
        <v>42026</v>
      </c>
      <c r="J2563" t="s">
        <v>2258</v>
      </c>
      <c r="K2563" t="s">
        <v>12976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11563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3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8">
        <v>41760</v>
      </c>
      <c r="G2564" s="18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3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8">
        <v>41821</v>
      </c>
      <c r="G2565" s="18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3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8">
        <v>41821</v>
      </c>
      <c r="G2566" s="18">
        <v>41821</v>
      </c>
      <c r="H2566" s="18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3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8">
        <v>41883</v>
      </c>
      <c r="G2567" s="18">
        <v>41902</v>
      </c>
      <c r="H2567" s="18">
        <v>41917</v>
      </c>
      <c r="I2567" s="18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3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8">
        <v>41821</v>
      </c>
      <c r="G2568" s="18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3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8">
        <v>41944</v>
      </c>
      <c r="G2569" s="18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3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8">
        <v>41913</v>
      </c>
      <c r="G2570" s="18">
        <v>41916</v>
      </c>
      <c r="H2570" s="18">
        <v>41927</v>
      </c>
      <c r="I2570" s="18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3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8">
        <v>41913</v>
      </c>
      <c r="G2571" s="18">
        <v>41933</v>
      </c>
      <c r="H2571" s="18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3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8">
        <v>41730</v>
      </c>
      <c r="G2572" s="18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3">
      <c r="A2573" t="s">
        <v>13707</v>
      </c>
      <c r="B2573" t="s">
        <v>13708</v>
      </c>
      <c r="C2573">
        <v>5.46</v>
      </c>
      <c r="D2573" t="s">
        <v>3893</v>
      </c>
      <c r="E2573" t="s">
        <v>3989</v>
      </c>
      <c r="F2573" s="18">
        <v>42005</v>
      </c>
      <c r="G2573" s="18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11505</v>
      </c>
      <c r="R2573">
        <v>1</v>
      </c>
      <c r="V2573" t="b">
        <v>1</v>
      </c>
      <c r="W2573" s="6">
        <v>42037.431944444441</v>
      </c>
    </row>
    <row r="2574" spans="1:23" x14ac:dyDescent="0.3">
      <c r="A2574" t="s">
        <v>11663</v>
      </c>
      <c r="B2574" t="s">
        <v>11664</v>
      </c>
      <c r="C2574">
        <v>8.75</v>
      </c>
      <c r="D2574" t="s">
        <v>3893</v>
      </c>
      <c r="E2574" t="s">
        <v>3989</v>
      </c>
      <c r="F2574" s="18">
        <v>41974</v>
      </c>
      <c r="G2574" s="18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3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8">
        <v>41883</v>
      </c>
      <c r="G2575" s="18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3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8">
        <v>41852</v>
      </c>
      <c r="G2576" s="18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3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8">
        <v>41730</v>
      </c>
      <c r="G2577" s="18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3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8">
        <v>41852</v>
      </c>
      <c r="G2578" s="18">
        <v>41869</v>
      </c>
      <c r="H2578" s="18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3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8">
        <v>41791</v>
      </c>
      <c r="G2579" s="18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3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8">
        <v>41760</v>
      </c>
      <c r="G2580" s="18">
        <v>41776</v>
      </c>
      <c r="H2580" s="18">
        <v>41886</v>
      </c>
      <c r="I2580" s="18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3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8">
        <v>41821</v>
      </c>
      <c r="G2581" s="18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3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8">
        <v>41791</v>
      </c>
      <c r="G2582" s="18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3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8">
        <v>41821</v>
      </c>
      <c r="G2583" s="18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3">
      <c r="A2584" t="s">
        <v>12312</v>
      </c>
      <c r="B2584" t="s">
        <v>12313</v>
      </c>
      <c r="C2584">
        <v>7.5</v>
      </c>
      <c r="D2584" t="s">
        <v>3893</v>
      </c>
      <c r="E2584" t="s">
        <v>4117</v>
      </c>
      <c r="F2584" s="18">
        <v>41974</v>
      </c>
      <c r="G2584" s="18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11563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3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8">
        <v>41791</v>
      </c>
      <c r="G2585" s="18">
        <v>41811</v>
      </c>
      <c r="H2585" s="18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3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8">
        <v>41821</v>
      </c>
      <c r="G2586" s="18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3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8">
        <v>41699</v>
      </c>
      <c r="G2587" s="18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3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8">
        <v>41821</v>
      </c>
      <c r="G2588" s="18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3">
      <c r="A2589" t="s">
        <v>12990</v>
      </c>
      <c r="B2589" t="s">
        <v>12929</v>
      </c>
      <c r="C2589">
        <v>6.8849999999999998</v>
      </c>
      <c r="D2589" t="s">
        <v>3893</v>
      </c>
      <c r="E2589" t="s">
        <v>3941</v>
      </c>
      <c r="F2589" s="18">
        <v>42005</v>
      </c>
      <c r="G2589" s="18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11563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3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8">
        <v>41791</v>
      </c>
      <c r="G2590" s="18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3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8">
        <v>41760</v>
      </c>
      <c r="G2591" s="18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3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8">
        <v>41974</v>
      </c>
      <c r="G2592" s="18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3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8">
        <v>41760</v>
      </c>
      <c r="G2593" s="18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3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8">
        <v>41760</v>
      </c>
      <c r="G2594" s="18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3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8">
        <v>41913</v>
      </c>
      <c r="G2595" s="18">
        <v>41923</v>
      </c>
      <c r="H2595" s="18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3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8">
        <v>41791</v>
      </c>
      <c r="G2596" s="18">
        <v>41802</v>
      </c>
      <c r="H2596" s="18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3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8">
        <v>41821</v>
      </c>
      <c r="G2597" s="18">
        <v>41829</v>
      </c>
      <c r="H2597" s="18">
        <v>41950</v>
      </c>
      <c r="I2597" s="18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3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8">
        <v>41821</v>
      </c>
      <c r="G2598" s="18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3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8">
        <v>41852</v>
      </c>
      <c r="G2599" s="18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3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8">
        <v>41944</v>
      </c>
      <c r="G2600" s="18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3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8">
        <v>41821</v>
      </c>
      <c r="G2601" s="18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3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8">
        <v>41730</v>
      </c>
      <c r="G2602" s="18">
        <v>41748</v>
      </c>
      <c r="H2602" s="18">
        <v>41788</v>
      </c>
      <c r="I2602" s="18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3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8">
        <v>41944</v>
      </c>
      <c r="G2603" s="18">
        <v>41957</v>
      </c>
      <c r="H2603" s="18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3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8">
        <v>41760</v>
      </c>
      <c r="G2604" s="18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3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8">
        <v>41821</v>
      </c>
      <c r="G2605" s="18">
        <v>41836</v>
      </c>
      <c r="H2605" s="18">
        <v>41849</v>
      </c>
      <c r="I2605" s="18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3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8">
        <v>41821</v>
      </c>
      <c r="G2606" s="18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3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8">
        <v>41821</v>
      </c>
      <c r="G2607" s="18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3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8">
        <v>41699</v>
      </c>
      <c r="G2608" s="18">
        <v>41718</v>
      </c>
      <c r="H2608" s="18">
        <v>41863</v>
      </c>
      <c r="I2608" s="18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3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8">
        <v>41852</v>
      </c>
      <c r="G2609" s="18">
        <v>41872</v>
      </c>
      <c r="H2609" s="18">
        <v>41886</v>
      </c>
      <c r="I2609" s="18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3">
      <c r="A2610" t="s">
        <v>12681</v>
      </c>
      <c r="B2610" t="s">
        <v>12587</v>
      </c>
      <c r="C2610">
        <v>5.8650000000000002</v>
      </c>
      <c r="D2610" t="s">
        <v>3893</v>
      </c>
      <c r="E2610" t="s">
        <v>3989</v>
      </c>
      <c r="F2610" s="18">
        <v>42005</v>
      </c>
      <c r="G2610" s="18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12496</v>
      </c>
      <c r="R2610">
        <v>2</v>
      </c>
      <c r="V2610" t="b">
        <v>1</v>
      </c>
      <c r="W2610" s="6">
        <v>42037.431944444441</v>
      </c>
    </row>
    <row r="2611" spans="1:23" x14ac:dyDescent="0.3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8">
        <v>41852</v>
      </c>
      <c r="G2611" s="18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3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8">
        <v>41730</v>
      </c>
      <c r="G2612" s="18">
        <v>41740</v>
      </c>
      <c r="H2612" s="18">
        <v>41813</v>
      </c>
      <c r="I2612" s="18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3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8">
        <v>41760</v>
      </c>
      <c r="G2613" s="18">
        <v>41774</v>
      </c>
      <c r="H2613" s="18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3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8">
        <v>41791</v>
      </c>
      <c r="G2614" s="18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3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8">
        <v>41944</v>
      </c>
      <c r="G2615" s="18">
        <v>41963</v>
      </c>
      <c r="H2615" s="18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3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8">
        <v>41821</v>
      </c>
      <c r="G2616" s="18">
        <v>41830</v>
      </c>
      <c r="H2616" s="18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3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8">
        <v>41913</v>
      </c>
      <c r="G2617" s="18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3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8">
        <v>41760</v>
      </c>
      <c r="G2618" s="18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3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8">
        <v>41760</v>
      </c>
      <c r="G2619" s="18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3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8">
        <v>41730</v>
      </c>
      <c r="G2620" s="18">
        <v>41736</v>
      </c>
      <c r="H2620" s="18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3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8">
        <v>41699</v>
      </c>
      <c r="G2621" s="18">
        <v>41720</v>
      </c>
      <c r="H2621" s="18">
        <v>41732</v>
      </c>
      <c r="I2621" s="18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3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8">
        <v>41852</v>
      </c>
      <c r="G2622" s="18">
        <v>41871</v>
      </c>
      <c r="H2622" s="18">
        <v>41875</v>
      </c>
      <c r="I2622" s="18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3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8">
        <v>41791</v>
      </c>
      <c r="G2623" s="18">
        <v>41794</v>
      </c>
      <c r="H2623" s="18">
        <v>41845</v>
      </c>
      <c r="I2623" s="18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3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8">
        <v>41791</v>
      </c>
      <c r="G2624" s="18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3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8">
        <v>41730</v>
      </c>
      <c r="G2625" s="18">
        <v>41758</v>
      </c>
      <c r="H2625" s="18">
        <v>41790</v>
      </c>
      <c r="I2625" s="18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3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8">
        <v>41760</v>
      </c>
      <c r="G2626" s="18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3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8">
        <v>41913</v>
      </c>
      <c r="G2627" s="18">
        <v>41921</v>
      </c>
      <c r="H2627" s="18">
        <v>41932</v>
      </c>
      <c r="I2627" s="18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3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8">
        <v>41821</v>
      </c>
      <c r="G2628" s="18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3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8">
        <v>41821</v>
      </c>
      <c r="G2629" s="18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3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8">
        <v>41883</v>
      </c>
      <c r="G2630" s="18">
        <v>41883</v>
      </c>
      <c r="H2630" s="18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3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8">
        <v>41944</v>
      </c>
      <c r="G2631" s="18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3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8">
        <v>41760</v>
      </c>
      <c r="G2632" s="18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3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8">
        <v>41883</v>
      </c>
      <c r="G2633" s="18">
        <v>41898</v>
      </c>
      <c r="H2633" s="18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3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8">
        <v>41730</v>
      </c>
      <c r="G2634" s="18">
        <v>41753</v>
      </c>
      <c r="H2634" s="18">
        <v>41782</v>
      </c>
      <c r="I2634" s="18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3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8">
        <v>41760</v>
      </c>
      <c r="G2635" s="18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3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8">
        <v>41730</v>
      </c>
      <c r="G2636" s="18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3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8">
        <v>41699</v>
      </c>
      <c r="G2637" s="18">
        <v>41723</v>
      </c>
      <c r="H2637" s="18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3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8">
        <v>41760</v>
      </c>
      <c r="G2638" s="18">
        <v>41771</v>
      </c>
      <c r="H2638" s="18">
        <v>41790</v>
      </c>
      <c r="I2638" s="18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3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8">
        <v>41913</v>
      </c>
      <c r="G2639" s="18">
        <v>41933</v>
      </c>
      <c r="H2639" s="18">
        <v>41952</v>
      </c>
      <c r="I2639" s="18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3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8">
        <v>41671</v>
      </c>
      <c r="G2640" s="18">
        <v>41692</v>
      </c>
      <c r="H2640" s="18">
        <v>41703</v>
      </c>
      <c r="I2640" s="18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3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8">
        <v>41913</v>
      </c>
      <c r="G2641" s="18">
        <v>41934</v>
      </c>
      <c r="H2641" s="18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3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8">
        <v>41760</v>
      </c>
      <c r="G2642" s="18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3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8">
        <v>41699</v>
      </c>
      <c r="G2643" s="18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3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8">
        <v>41883</v>
      </c>
      <c r="G2644" s="18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3">
      <c r="A2645" t="s">
        <v>12084</v>
      </c>
      <c r="B2645" t="s">
        <v>12083</v>
      </c>
      <c r="C2645">
        <v>5.61</v>
      </c>
      <c r="D2645" t="s">
        <v>3893</v>
      </c>
      <c r="E2645" t="s">
        <v>3894</v>
      </c>
      <c r="F2645" s="18">
        <v>41974</v>
      </c>
      <c r="G2645" s="18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3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8">
        <v>41760</v>
      </c>
      <c r="G2646" s="18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3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8">
        <v>41760</v>
      </c>
      <c r="G2647" s="18">
        <v>41773</v>
      </c>
      <c r="H2647" s="18">
        <v>41844</v>
      </c>
      <c r="I2647" s="18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3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8">
        <v>41730</v>
      </c>
      <c r="G2648" s="18">
        <v>41751</v>
      </c>
      <c r="H2648" s="18">
        <v>41788</v>
      </c>
      <c r="I2648" s="18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3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8">
        <v>41821</v>
      </c>
      <c r="G2649" s="18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3">
      <c r="A2650" t="s">
        <v>12391</v>
      </c>
      <c r="B2650" t="s">
        <v>12392</v>
      </c>
      <c r="C2650">
        <v>8.16</v>
      </c>
      <c r="D2650" t="s">
        <v>3893</v>
      </c>
      <c r="E2650" t="s">
        <v>4888</v>
      </c>
      <c r="F2650" s="18">
        <v>41974</v>
      </c>
      <c r="G2650" s="18">
        <v>42003</v>
      </c>
      <c r="H2650" s="18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3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8">
        <v>41913</v>
      </c>
      <c r="G2651" s="18">
        <v>41918</v>
      </c>
      <c r="H2651" s="18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3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8">
        <v>41791</v>
      </c>
      <c r="G2652" s="18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3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8">
        <v>41883</v>
      </c>
      <c r="G2653" s="18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3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8">
        <v>41760</v>
      </c>
      <c r="G2654" s="18">
        <v>41769</v>
      </c>
      <c r="H2654" s="18">
        <v>41964</v>
      </c>
      <c r="I2654" s="18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3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8">
        <v>41791</v>
      </c>
      <c r="G2655" s="18">
        <v>41793</v>
      </c>
      <c r="H2655" s="18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3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8">
        <v>41730</v>
      </c>
      <c r="G2656" s="18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3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8">
        <v>41791</v>
      </c>
      <c r="G2657" s="18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3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8">
        <v>41791</v>
      </c>
      <c r="G2658" s="18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3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8">
        <v>41852</v>
      </c>
      <c r="G2659" s="18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3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8">
        <v>41944</v>
      </c>
      <c r="G2660" s="18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3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8">
        <v>41730</v>
      </c>
      <c r="G2661" s="18">
        <v>41755</v>
      </c>
      <c r="H2661" s="18">
        <v>41947</v>
      </c>
      <c r="I2661" s="18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3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8">
        <v>41791</v>
      </c>
      <c r="G2662" s="18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3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8">
        <v>41760</v>
      </c>
      <c r="G2663" s="18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3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8">
        <v>41913</v>
      </c>
      <c r="G2664" s="18">
        <v>41936</v>
      </c>
      <c r="J2664" t="s">
        <v>2258</v>
      </c>
      <c r="K2664" t="s">
        <v>13040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3">
      <c r="A2665" t="s">
        <v>12729</v>
      </c>
      <c r="B2665" t="s">
        <v>12636</v>
      </c>
      <c r="C2665">
        <v>9.25</v>
      </c>
      <c r="D2665" t="s">
        <v>3893</v>
      </c>
      <c r="E2665" t="s">
        <v>3894</v>
      </c>
      <c r="F2665" s="18">
        <v>42005</v>
      </c>
      <c r="G2665" s="18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3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8">
        <v>41821</v>
      </c>
      <c r="G2666" s="18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3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8">
        <v>41944</v>
      </c>
      <c r="G2667" s="18">
        <v>41960</v>
      </c>
      <c r="H2667" s="18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3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8">
        <v>41913</v>
      </c>
      <c r="G2668" s="18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3">
      <c r="A2669" t="s">
        <v>11665</v>
      </c>
      <c r="B2669" t="s">
        <v>11666</v>
      </c>
      <c r="C2669">
        <v>3.5</v>
      </c>
      <c r="D2669" t="s">
        <v>2230</v>
      </c>
      <c r="E2669" t="s">
        <v>3984</v>
      </c>
      <c r="F2669" s="18">
        <v>41974</v>
      </c>
      <c r="G2669" s="18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11455</v>
      </c>
      <c r="R2669">
        <v>43</v>
      </c>
      <c r="S2669" t="b">
        <v>1</v>
      </c>
      <c r="W2669" s="6">
        <v>42037.431944444441</v>
      </c>
    </row>
    <row r="2670" spans="1:23" x14ac:dyDescent="0.3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8">
        <v>41791</v>
      </c>
      <c r="G2670" s="18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3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8">
        <v>41760</v>
      </c>
      <c r="G2671" s="18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3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8">
        <v>41821</v>
      </c>
      <c r="G2672" s="18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3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8">
        <v>41760</v>
      </c>
      <c r="G2673" s="18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3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8">
        <v>41821</v>
      </c>
      <c r="G2674" s="18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3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8">
        <v>41760</v>
      </c>
      <c r="G2675" s="18">
        <v>41778</v>
      </c>
      <c r="H2675" s="18">
        <v>41790</v>
      </c>
      <c r="I2675" s="18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3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8">
        <v>41944</v>
      </c>
      <c r="G2676" s="18">
        <v>41961</v>
      </c>
      <c r="H2676" s="18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3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8">
        <v>41913</v>
      </c>
      <c r="G2677" s="18">
        <v>41915</v>
      </c>
      <c r="H2677" s="18">
        <v>41926</v>
      </c>
      <c r="I2677" s="18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3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8">
        <v>41913</v>
      </c>
      <c r="G2678" s="18">
        <v>41923</v>
      </c>
      <c r="H2678" s="18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3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8">
        <v>41760</v>
      </c>
      <c r="G2679" s="18">
        <v>41774</v>
      </c>
      <c r="H2679" s="18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3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8">
        <v>41944</v>
      </c>
      <c r="G2680" s="18">
        <v>41950</v>
      </c>
      <c r="H2680" s="18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3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8">
        <v>41821</v>
      </c>
      <c r="G2681" s="18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3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8">
        <v>41944</v>
      </c>
      <c r="G2682" s="18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3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8">
        <v>41883</v>
      </c>
      <c r="G2683" s="18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3">
      <c r="A2684" t="s">
        <v>11668</v>
      </c>
      <c r="B2684" t="s">
        <v>11669</v>
      </c>
      <c r="C2684">
        <v>2.75</v>
      </c>
      <c r="D2684" t="s">
        <v>3893</v>
      </c>
      <c r="E2684" t="s">
        <v>5396</v>
      </c>
      <c r="F2684" s="18">
        <v>41974</v>
      </c>
      <c r="G2684" s="18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11563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3">
      <c r="A2685" t="s">
        <v>11670</v>
      </c>
      <c r="B2685" t="s">
        <v>11671</v>
      </c>
      <c r="C2685">
        <v>8.67</v>
      </c>
      <c r="D2685" t="s">
        <v>3893</v>
      </c>
      <c r="E2685" t="s">
        <v>3894</v>
      </c>
      <c r="F2685" s="18">
        <v>41974</v>
      </c>
      <c r="G2685" s="18">
        <v>41983</v>
      </c>
      <c r="H2685" s="18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3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8">
        <v>41883</v>
      </c>
      <c r="G2686" s="18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3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8">
        <v>41821</v>
      </c>
      <c r="G2687" s="18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3">
      <c r="A2688" t="s">
        <v>11672</v>
      </c>
      <c r="B2688" t="s">
        <v>11673</v>
      </c>
      <c r="C2688">
        <v>3</v>
      </c>
      <c r="D2688" t="s">
        <v>3893</v>
      </c>
      <c r="E2688" t="s">
        <v>4117</v>
      </c>
      <c r="F2688" s="18">
        <v>41974</v>
      </c>
      <c r="G2688" s="18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3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8">
        <v>41760</v>
      </c>
      <c r="G2689" s="18">
        <v>41776</v>
      </c>
      <c r="H2689" s="18">
        <v>41827</v>
      </c>
      <c r="I2689" s="18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3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8">
        <v>41944</v>
      </c>
      <c r="G2690" s="18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3">
      <c r="A2691" t="s">
        <v>11674</v>
      </c>
      <c r="B2691" t="s">
        <v>11675</v>
      </c>
      <c r="C2691">
        <v>6.12</v>
      </c>
      <c r="D2691" t="s">
        <v>2230</v>
      </c>
      <c r="E2691" t="s">
        <v>3984</v>
      </c>
      <c r="F2691" s="18">
        <v>41974</v>
      </c>
      <c r="G2691" s="18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3">
      <c r="A2692" t="s">
        <v>11676</v>
      </c>
      <c r="B2692" t="s">
        <v>11677</v>
      </c>
      <c r="C2692">
        <v>2.5</v>
      </c>
      <c r="D2692" t="s">
        <v>3909</v>
      </c>
      <c r="E2692" t="s">
        <v>3937</v>
      </c>
      <c r="F2692" s="18">
        <v>41974</v>
      </c>
      <c r="G2692" s="18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3">
      <c r="A2693" t="s">
        <v>11676</v>
      </c>
      <c r="B2693" t="s">
        <v>11678</v>
      </c>
      <c r="C2693">
        <v>4.335</v>
      </c>
      <c r="D2693" t="s">
        <v>3893</v>
      </c>
      <c r="E2693" t="s">
        <v>3925</v>
      </c>
      <c r="F2693" s="18">
        <v>41974</v>
      </c>
      <c r="G2693" s="18">
        <v>41981</v>
      </c>
      <c r="H2693" s="18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3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8">
        <v>41883</v>
      </c>
      <c r="G2694" s="18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3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8">
        <v>41821</v>
      </c>
      <c r="G2695" s="18">
        <v>41849</v>
      </c>
      <c r="H2695" s="18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3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8">
        <v>41821</v>
      </c>
      <c r="G2696" s="18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3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8">
        <v>41913</v>
      </c>
      <c r="G2697" s="18">
        <v>41913</v>
      </c>
      <c r="H2697" s="18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3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8">
        <v>41913</v>
      </c>
      <c r="G2698" s="18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3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8">
        <v>41730</v>
      </c>
      <c r="G2699" s="18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3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8">
        <v>41944</v>
      </c>
      <c r="G2700" s="18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3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8">
        <v>41944</v>
      </c>
      <c r="G2701" s="18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3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8">
        <v>41913</v>
      </c>
      <c r="G2702" s="18">
        <v>41930</v>
      </c>
      <c r="H2702" s="18">
        <v>41940</v>
      </c>
      <c r="J2702" t="s">
        <v>2258</v>
      </c>
      <c r="K2702" t="s">
        <v>12976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3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8">
        <v>41791</v>
      </c>
      <c r="G2703" s="18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3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8">
        <v>41883</v>
      </c>
      <c r="G2704" s="18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3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8">
        <v>41883</v>
      </c>
      <c r="G2705" s="18">
        <v>41906</v>
      </c>
      <c r="H2705" s="18">
        <v>41930</v>
      </c>
      <c r="I2705" s="18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3">
      <c r="A2706" t="s">
        <v>11679</v>
      </c>
      <c r="B2706" t="s">
        <v>11680</v>
      </c>
      <c r="C2706">
        <v>5.75</v>
      </c>
      <c r="D2706" t="s">
        <v>3922</v>
      </c>
      <c r="E2706" t="s">
        <v>3985</v>
      </c>
      <c r="F2706" s="18">
        <v>41974</v>
      </c>
      <c r="G2706" s="18">
        <v>41986</v>
      </c>
      <c r="H2706" s="18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3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8">
        <v>41791</v>
      </c>
      <c r="G2707" s="18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3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8">
        <v>41883</v>
      </c>
      <c r="G2708" s="18">
        <v>41902</v>
      </c>
      <c r="H2708" s="18">
        <v>41918</v>
      </c>
      <c r="I2708" s="18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3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8">
        <v>41699</v>
      </c>
      <c r="G2709" s="18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3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8">
        <v>41791</v>
      </c>
      <c r="G2710" s="18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3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8">
        <v>41791</v>
      </c>
      <c r="G2711" s="18">
        <v>41818</v>
      </c>
      <c r="H2711" s="18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3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8">
        <v>41791</v>
      </c>
      <c r="G2712" s="18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3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8">
        <v>41852</v>
      </c>
      <c r="G2713" s="18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3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8">
        <v>41944</v>
      </c>
      <c r="G2714" s="18">
        <v>41962</v>
      </c>
      <c r="H2714" s="18">
        <v>41967</v>
      </c>
      <c r="I2714" s="18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3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8">
        <v>41821</v>
      </c>
      <c r="G2715" s="18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3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8">
        <v>41760</v>
      </c>
      <c r="G2716" s="18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3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8">
        <v>41883</v>
      </c>
      <c r="G2717" s="18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3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8">
        <v>41944</v>
      </c>
      <c r="G2718" s="18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3">
      <c r="A2719" t="s">
        <v>13262</v>
      </c>
      <c r="B2719" t="s">
        <v>13263</v>
      </c>
      <c r="C2719">
        <v>4.42</v>
      </c>
      <c r="D2719" t="s">
        <v>3893</v>
      </c>
      <c r="E2719" t="s">
        <v>4117</v>
      </c>
      <c r="F2719" s="18">
        <v>42005</v>
      </c>
      <c r="G2719" s="18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3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8">
        <v>41760</v>
      </c>
      <c r="G2720" s="18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3">
      <c r="A2721" t="s">
        <v>12682</v>
      </c>
      <c r="B2721" t="s">
        <v>12588</v>
      </c>
      <c r="C2721">
        <v>7.65</v>
      </c>
      <c r="D2721" t="s">
        <v>3893</v>
      </c>
      <c r="E2721" t="s">
        <v>4117</v>
      </c>
      <c r="F2721" s="18">
        <v>42005</v>
      </c>
      <c r="G2721" s="18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11563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3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8">
        <v>41913</v>
      </c>
      <c r="G2722" s="18">
        <v>41927</v>
      </c>
      <c r="H2722" s="18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3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8">
        <v>41883</v>
      </c>
      <c r="G2723" s="18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3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8">
        <v>41944</v>
      </c>
      <c r="G2724" s="18">
        <v>41951</v>
      </c>
      <c r="H2724" s="18">
        <v>41970</v>
      </c>
      <c r="I2724" s="18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3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8">
        <v>41913</v>
      </c>
      <c r="G2725" s="18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3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8">
        <v>41913</v>
      </c>
      <c r="G2726" s="18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3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8">
        <v>41913</v>
      </c>
      <c r="G2727" s="18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3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8">
        <v>41760</v>
      </c>
      <c r="G2728" s="18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3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8">
        <v>41791</v>
      </c>
      <c r="G2729" s="18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3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8">
        <v>41579</v>
      </c>
      <c r="G2730" s="18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3">
      <c r="A2731" t="s">
        <v>13264</v>
      </c>
      <c r="B2731" t="s">
        <v>13265</v>
      </c>
      <c r="C2731">
        <v>3.38</v>
      </c>
      <c r="D2731" t="s">
        <v>3893</v>
      </c>
      <c r="E2731" t="s">
        <v>3989</v>
      </c>
      <c r="F2731" s="18">
        <v>42005</v>
      </c>
      <c r="G2731" s="18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3">
      <c r="A2732" t="s">
        <v>12991</v>
      </c>
      <c r="B2732" t="s">
        <v>12930</v>
      </c>
      <c r="C2732">
        <v>2.5499999999999998</v>
      </c>
      <c r="D2732" t="s">
        <v>2230</v>
      </c>
      <c r="E2732" t="s">
        <v>3984</v>
      </c>
      <c r="F2732" s="18">
        <v>42005</v>
      </c>
      <c r="G2732" s="18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12482</v>
      </c>
      <c r="R2732">
        <v>17</v>
      </c>
      <c r="S2732" t="b">
        <v>1</v>
      </c>
      <c r="W2732" s="6">
        <v>42037.431944444441</v>
      </c>
    </row>
    <row r="2733" spans="1:23" x14ac:dyDescent="0.3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8">
        <v>41944</v>
      </c>
      <c r="G2733" s="18">
        <v>41961</v>
      </c>
      <c r="H2733" s="18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3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8">
        <v>41821</v>
      </c>
      <c r="G2734" s="18">
        <v>41834</v>
      </c>
      <c r="H2734" s="18">
        <v>41858</v>
      </c>
      <c r="I2734" s="18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3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8">
        <v>41883</v>
      </c>
      <c r="G2735" s="18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3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8">
        <v>41883</v>
      </c>
      <c r="G2736" s="18">
        <v>41887</v>
      </c>
      <c r="H2736" s="18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3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8">
        <v>41944</v>
      </c>
      <c r="G2737" s="18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3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8">
        <v>41791</v>
      </c>
      <c r="G2738" s="18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3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8">
        <v>41791</v>
      </c>
      <c r="G2739" s="18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3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8">
        <v>41821</v>
      </c>
      <c r="G2740" s="18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3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8">
        <v>41944</v>
      </c>
      <c r="G2741" s="18">
        <v>41964</v>
      </c>
      <c r="H2741" s="18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3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8">
        <v>41974</v>
      </c>
      <c r="G2742" s="18">
        <v>41979</v>
      </c>
      <c r="H2742" s="18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3">
      <c r="A2743" t="s">
        <v>13709</v>
      </c>
      <c r="B2743" t="s">
        <v>13710</v>
      </c>
      <c r="C2743">
        <v>8.9250000000000007</v>
      </c>
      <c r="D2743" t="s">
        <v>3893</v>
      </c>
      <c r="E2743" t="s">
        <v>3989</v>
      </c>
      <c r="F2743" s="18">
        <v>42005</v>
      </c>
      <c r="G2743" s="18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11563</v>
      </c>
      <c r="Q2743" t="s">
        <v>11497</v>
      </c>
      <c r="R2743">
        <v>2</v>
      </c>
      <c r="V2743" t="b">
        <v>1</v>
      </c>
      <c r="W2743" s="6">
        <v>42037.431944444441</v>
      </c>
    </row>
    <row r="2744" spans="1:23" x14ac:dyDescent="0.3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8">
        <v>41760</v>
      </c>
      <c r="G2744" s="18">
        <v>41771</v>
      </c>
      <c r="H2744" s="18">
        <v>41813</v>
      </c>
      <c r="I2744" s="18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3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8">
        <v>41913</v>
      </c>
      <c r="G2745" s="18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3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8">
        <v>41821</v>
      </c>
      <c r="G2746" s="18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3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8">
        <v>41974</v>
      </c>
      <c r="G2747" s="18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3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8">
        <v>41821</v>
      </c>
      <c r="G2748" s="18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3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8">
        <v>41913</v>
      </c>
      <c r="G2749" s="18">
        <v>41926</v>
      </c>
      <c r="J2749" t="s">
        <v>2258</v>
      </c>
      <c r="K2749" t="s">
        <v>12287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3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8">
        <v>41821</v>
      </c>
      <c r="G2750" s="18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3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8">
        <v>41913</v>
      </c>
      <c r="G2751" s="18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3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8">
        <v>41913</v>
      </c>
      <c r="G2752" s="18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3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8">
        <v>41821</v>
      </c>
      <c r="G2753" s="18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3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8">
        <v>41791</v>
      </c>
      <c r="G2754" s="18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3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8">
        <v>41760</v>
      </c>
      <c r="G2755" s="18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3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8">
        <v>41944</v>
      </c>
      <c r="G2756" s="18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3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8">
        <v>41852</v>
      </c>
      <c r="G2757" s="18">
        <v>41874</v>
      </c>
      <c r="H2757" s="18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3">
      <c r="A2758" t="s">
        <v>12711</v>
      </c>
      <c r="B2758" t="s">
        <v>12618</v>
      </c>
      <c r="C2758">
        <v>4.08</v>
      </c>
      <c r="D2758" t="s">
        <v>3893</v>
      </c>
      <c r="E2758" t="s">
        <v>3989</v>
      </c>
      <c r="F2758" s="18">
        <v>42005</v>
      </c>
      <c r="G2758" s="18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11563</v>
      </c>
      <c r="Q2758" t="s">
        <v>12496</v>
      </c>
      <c r="R2758">
        <v>2</v>
      </c>
      <c r="V2758" t="b">
        <v>1</v>
      </c>
      <c r="W2758" s="6">
        <v>42037.431944444441</v>
      </c>
    </row>
    <row r="2759" spans="1:23" x14ac:dyDescent="0.3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8">
        <v>41852</v>
      </c>
      <c r="G2759" s="18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3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8">
        <v>41913</v>
      </c>
      <c r="G2760" s="18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3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8">
        <v>41883</v>
      </c>
      <c r="G2761" s="18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3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8">
        <v>41821</v>
      </c>
      <c r="G2762" s="18">
        <v>41829</v>
      </c>
      <c r="H2762" s="18">
        <v>41869</v>
      </c>
      <c r="I2762" s="18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3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8">
        <v>41791</v>
      </c>
      <c r="G2763" s="18">
        <v>41809</v>
      </c>
      <c r="H2763" s="18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3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8">
        <v>41913</v>
      </c>
      <c r="G2764" s="18">
        <v>41940</v>
      </c>
      <c r="H2764" s="18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3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8">
        <v>41760</v>
      </c>
      <c r="G2765" s="18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3">
      <c r="A2766" t="s">
        <v>11681</v>
      </c>
      <c r="B2766" t="s">
        <v>36</v>
      </c>
      <c r="C2766">
        <v>6.25</v>
      </c>
      <c r="D2766" t="s">
        <v>3922</v>
      </c>
      <c r="E2766" t="s">
        <v>3951</v>
      </c>
      <c r="F2766" s="18">
        <v>41821</v>
      </c>
      <c r="G2766" s="18">
        <v>41842</v>
      </c>
      <c r="H2766" s="18">
        <v>41986</v>
      </c>
      <c r="I2766" s="18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3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8">
        <v>41821</v>
      </c>
      <c r="G2767" s="18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3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8">
        <v>41791</v>
      </c>
      <c r="G2768" s="18">
        <v>41817</v>
      </c>
      <c r="H2768" s="18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3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8">
        <v>41944</v>
      </c>
      <c r="G2769" s="18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3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8">
        <v>41883</v>
      </c>
      <c r="G2770" s="18">
        <v>41912</v>
      </c>
      <c r="H2770" s="18">
        <v>41915</v>
      </c>
      <c r="I2770" s="18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3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8">
        <v>41852</v>
      </c>
      <c r="G2771" s="18">
        <v>41870</v>
      </c>
      <c r="H2771" s="18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3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8">
        <v>41852</v>
      </c>
      <c r="G2772" s="18">
        <v>41857</v>
      </c>
      <c r="H2772" s="18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3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8">
        <v>41760</v>
      </c>
      <c r="G2773" s="18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3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8">
        <v>41821</v>
      </c>
      <c r="G2774" s="18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3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8">
        <v>41760</v>
      </c>
      <c r="G2775" s="18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3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8">
        <v>41791</v>
      </c>
      <c r="G2776" s="18">
        <v>41792</v>
      </c>
      <c r="H2776" s="18">
        <v>41820</v>
      </c>
      <c r="I2776" s="18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3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8">
        <v>41852</v>
      </c>
      <c r="G2777" s="18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3">
      <c r="A2778" t="s">
        <v>12143</v>
      </c>
      <c r="B2778" t="s">
        <v>12144</v>
      </c>
      <c r="C2778">
        <v>5.8650000000000002</v>
      </c>
      <c r="D2778" t="s">
        <v>3893</v>
      </c>
      <c r="E2778" t="s">
        <v>3989</v>
      </c>
      <c r="F2778" s="18">
        <v>41974</v>
      </c>
      <c r="G2778" s="18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11563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3">
      <c r="A2779" t="s">
        <v>13711</v>
      </c>
      <c r="B2779" t="s">
        <v>13712</v>
      </c>
      <c r="C2779">
        <v>11.984999999999999</v>
      </c>
      <c r="D2779" t="s">
        <v>3893</v>
      </c>
      <c r="E2779" t="s">
        <v>3989</v>
      </c>
      <c r="F2779" s="18">
        <v>42005</v>
      </c>
      <c r="G2779" s="18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13713</v>
      </c>
      <c r="Q2779" t="s">
        <v>11503</v>
      </c>
      <c r="R2779">
        <v>2</v>
      </c>
      <c r="V2779" t="b">
        <v>1</v>
      </c>
      <c r="W2779" s="6">
        <v>42037.431944444441</v>
      </c>
    </row>
    <row r="2780" spans="1:23" x14ac:dyDescent="0.3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8">
        <v>41730</v>
      </c>
      <c r="G2780" s="18">
        <v>41743</v>
      </c>
      <c r="H2780" s="18">
        <v>41761</v>
      </c>
      <c r="I2780" s="18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3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8">
        <v>41821</v>
      </c>
      <c r="G2781" s="18">
        <v>41827</v>
      </c>
      <c r="H2781" s="18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3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8">
        <v>41944</v>
      </c>
      <c r="G2782" s="18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3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8">
        <v>41791</v>
      </c>
      <c r="G2783" s="18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3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8">
        <v>41730</v>
      </c>
      <c r="G2784" s="18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3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8">
        <v>41944</v>
      </c>
      <c r="G2785" s="18">
        <v>41946</v>
      </c>
      <c r="H2785" s="18">
        <v>41976</v>
      </c>
      <c r="I2785" s="18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3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8">
        <v>41760</v>
      </c>
      <c r="G2786" s="18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3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8">
        <v>41821</v>
      </c>
      <c r="G2787" s="18">
        <v>41850</v>
      </c>
      <c r="H2787" s="18">
        <v>41877</v>
      </c>
      <c r="I2787" s="18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3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8">
        <v>41730</v>
      </c>
      <c r="G2788" s="18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3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8">
        <v>41913</v>
      </c>
      <c r="G2789" s="18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3">
      <c r="A2790" t="s">
        <v>12393</v>
      </c>
      <c r="B2790" t="s">
        <v>12394</v>
      </c>
      <c r="C2790">
        <v>6.375</v>
      </c>
      <c r="D2790" t="s">
        <v>3909</v>
      </c>
      <c r="E2790" t="s">
        <v>3929</v>
      </c>
      <c r="F2790" s="18">
        <v>42005</v>
      </c>
      <c r="G2790" s="18">
        <v>42007</v>
      </c>
      <c r="H2790" s="18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11563</v>
      </c>
      <c r="Q2790" t="s">
        <v>12122</v>
      </c>
      <c r="R2790">
        <v>7</v>
      </c>
      <c r="T2790" t="b">
        <v>1</v>
      </c>
      <c r="W2790" s="6">
        <v>42037.431944444441</v>
      </c>
    </row>
    <row r="2791" spans="1:23" x14ac:dyDescent="0.3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8">
        <v>41730</v>
      </c>
      <c r="G2791" s="18">
        <v>41751</v>
      </c>
      <c r="H2791" s="18">
        <v>41767</v>
      </c>
      <c r="I2791" s="18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3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8">
        <v>41730</v>
      </c>
      <c r="G2792" s="18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3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8">
        <v>41760</v>
      </c>
      <c r="G2793" s="18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3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8">
        <v>41699</v>
      </c>
      <c r="G2794" s="18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3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8">
        <v>41913</v>
      </c>
      <c r="G2795" s="18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3">
      <c r="A2796" t="s">
        <v>12107</v>
      </c>
      <c r="B2796" t="s">
        <v>12106</v>
      </c>
      <c r="C2796">
        <v>7.25</v>
      </c>
      <c r="D2796" t="s">
        <v>3909</v>
      </c>
      <c r="E2796" t="s">
        <v>3937</v>
      </c>
      <c r="F2796" s="18">
        <v>41974</v>
      </c>
      <c r="G2796" s="18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3">
      <c r="A2797" t="s">
        <v>13266</v>
      </c>
      <c r="B2797" t="s">
        <v>13267</v>
      </c>
      <c r="C2797">
        <v>7.3949999999999996</v>
      </c>
      <c r="D2797" t="s">
        <v>3893</v>
      </c>
      <c r="E2797" t="s">
        <v>3989</v>
      </c>
      <c r="F2797" s="18">
        <v>42005</v>
      </c>
      <c r="G2797" s="18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11563</v>
      </c>
      <c r="Q2797" t="s">
        <v>11497</v>
      </c>
      <c r="R2797">
        <v>2</v>
      </c>
      <c r="V2797" t="b">
        <v>1</v>
      </c>
      <c r="W2797" s="6">
        <v>42037.431944444441</v>
      </c>
    </row>
    <row r="2798" spans="1:23" x14ac:dyDescent="0.3">
      <c r="A2798" t="s">
        <v>12395</v>
      </c>
      <c r="B2798" t="s">
        <v>7615</v>
      </c>
      <c r="C2798">
        <v>4.335</v>
      </c>
      <c r="D2798" t="s">
        <v>3968</v>
      </c>
      <c r="E2798" t="s">
        <v>3968</v>
      </c>
      <c r="F2798" s="18">
        <v>41791</v>
      </c>
      <c r="G2798" s="18">
        <v>41794</v>
      </c>
      <c r="H2798" s="18">
        <v>41936</v>
      </c>
      <c r="I2798" s="18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3">
      <c r="A2799" t="s">
        <v>12395</v>
      </c>
      <c r="B2799" t="s">
        <v>7615</v>
      </c>
      <c r="C2799">
        <v>4.335</v>
      </c>
      <c r="D2799" t="s">
        <v>3968</v>
      </c>
      <c r="E2799" t="s">
        <v>3968</v>
      </c>
      <c r="F2799" s="18">
        <v>41791</v>
      </c>
      <c r="G2799" s="18">
        <v>41794</v>
      </c>
      <c r="H2799" s="18">
        <v>41936</v>
      </c>
      <c r="I2799" s="18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3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8">
        <v>41974</v>
      </c>
      <c r="G2800" s="18">
        <v>41977</v>
      </c>
      <c r="H2800" s="18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11682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3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8">
        <v>41821</v>
      </c>
      <c r="G2801" s="18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3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8">
        <v>41944</v>
      </c>
      <c r="G2802" s="18">
        <v>41949</v>
      </c>
      <c r="H2802" s="18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3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8">
        <v>41821</v>
      </c>
      <c r="G2803" s="18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3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8">
        <v>41944</v>
      </c>
      <c r="G2804" s="18">
        <v>41957</v>
      </c>
      <c r="H2804" s="18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3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8">
        <v>41791</v>
      </c>
      <c r="G2805" s="18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3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8">
        <v>41821</v>
      </c>
      <c r="G2806" s="18">
        <v>41832</v>
      </c>
      <c r="H2806" s="18">
        <v>41857</v>
      </c>
      <c r="I2806" s="18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3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8">
        <v>41760</v>
      </c>
      <c r="G2807" s="18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3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8">
        <v>41852</v>
      </c>
      <c r="G2808" s="18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3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8">
        <v>41913</v>
      </c>
      <c r="G2809" s="18">
        <v>41913</v>
      </c>
      <c r="H2809" s="18">
        <v>41926</v>
      </c>
      <c r="I2809" s="18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3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8">
        <v>41791</v>
      </c>
      <c r="G2810" s="18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3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8">
        <v>41730</v>
      </c>
      <c r="G2811" s="18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3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8">
        <v>41671</v>
      </c>
      <c r="G2812" s="18">
        <v>41697</v>
      </c>
      <c r="H2812" s="18">
        <v>41705</v>
      </c>
      <c r="I2812" s="18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3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8">
        <v>41821</v>
      </c>
      <c r="G2813" s="18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3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8">
        <v>41760</v>
      </c>
      <c r="G2814" s="18">
        <v>41783</v>
      </c>
      <c r="H2814" s="18">
        <v>41821</v>
      </c>
      <c r="I2814" s="18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3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8">
        <v>41730</v>
      </c>
      <c r="G2815" s="18">
        <v>41747</v>
      </c>
      <c r="H2815" s="18">
        <v>41783</v>
      </c>
      <c r="I2815" s="18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3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8">
        <v>41852</v>
      </c>
      <c r="G2816" s="18">
        <v>41855</v>
      </c>
      <c r="H2816" s="18">
        <v>41908</v>
      </c>
      <c r="I2816" s="18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3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8">
        <v>41791</v>
      </c>
      <c r="G2817" s="18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3">
      <c r="A2818" t="s">
        <v>11683</v>
      </c>
      <c r="B2818" t="s">
        <v>11684</v>
      </c>
      <c r="C2818">
        <v>2.75</v>
      </c>
      <c r="D2818" t="s">
        <v>3893</v>
      </c>
      <c r="E2818" t="s">
        <v>3989</v>
      </c>
      <c r="F2818" s="18">
        <v>41974</v>
      </c>
      <c r="G2818" s="18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11503</v>
      </c>
      <c r="R2818">
        <v>2</v>
      </c>
      <c r="V2818" t="b">
        <v>1</v>
      </c>
      <c r="W2818" s="6">
        <v>42037.431944444441</v>
      </c>
    </row>
    <row r="2819" spans="1:23" x14ac:dyDescent="0.3">
      <c r="A2819" t="s">
        <v>13268</v>
      </c>
      <c r="B2819" t="s">
        <v>13269</v>
      </c>
      <c r="C2819">
        <v>8.06</v>
      </c>
      <c r="D2819" t="s">
        <v>3893</v>
      </c>
      <c r="E2819" t="s">
        <v>3989</v>
      </c>
      <c r="F2819" s="18">
        <v>42005</v>
      </c>
      <c r="G2819" s="18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3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8">
        <v>41883</v>
      </c>
      <c r="G2820" s="18">
        <v>41904</v>
      </c>
      <c r="H2820" s="18">
        <v>41911</v>
      </c>
      <c r="I2820" s="18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3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8">
        <v>41791</v>
      </c>
      <c r="G2821" s="18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3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8">
        <v>41883</v>
      </c>
      <c r="G2822" s="18">
        <v>41908</v>
      </c>
      <c r="H2822" s="18">
        <v>41924</v>
      </c>
      <c r="I2822" s="18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3">
      <c r="A2823" t="s">
        <v>11685</v>
      </c>
      <c r="B2823" t="s">
        <v>11686</v>
      </c>
      <c r="C2823">
        <v>7.25</v>
      </c>
      <c r="D2823" t="s">
        <v>3909</v>
      </c>
      <c r="E2823" t="s">
        <v>3937</v>
      </c>
      <c r="F2823" s="18">
        <v>41974</v>
      </c>
      <c r="G2823" s="18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3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8">
        <v>41791</v>
      </c>
      <c r="G2824" s="18">
        <v>41803</v>
      </c>
      <c r="H2824" s="18">
        <v>41935</v>
      </c>
      <c r="I2824" s="18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3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8">
        <v>41821</v>
      </c>
      <c r="G2825" s="18">
        <v>41845</v>
      </c>
      <c r="H2825" s="18">
        <v>41905</v>
      </c>
      <c r="I2825" s="18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3">
      <c r="A2826" t="s">
        <v>12145</v>
      </c>
      <c r="B2826" t="s">
        <v>12146</v>
      </c>
      <c r="C2826">
        <v>3.8250000000000002</v>
      </c>
      <c r="D2826" t="s">
        <v>3893</v>
      </c>
      <c r="E2826" t="s">
        <v>3989</v>
      </c>
      <c r="F2826" s="18">
        <v>41974</v>
      </c>
      <c r="G2826" s="18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3">
      <c r="A2827" t="s">
        <v>13270</v>
      </c>
      <c r="B2827" t="s">
        <v>13271</v>
      </c>
      <c r="C2827">
        <v>3</v>
      </c>
      <c r="D2827" t="s">
        <v>3893</v>
      </c>
      <c r="E2827" t="s">
        <v>4117</v>
      </c>
      <c r="F2827" s="18">
        <v>42005</v>
      </c>
      <c r="G2827" s="18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11563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3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8">
        <v>41760</v>
      </c>
      <c r="G2828" s="18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3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8">
        <v>41760</v>
      </c>
      <c r="G2829" s="18">
        <v>41771</v>
      </c>
      <c r="H2829" s="18">
        <v>41791</v>
      </c>
      <c r="I2829" s="18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3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8">
        <v>41760</v>
      </c>
      <c r="G2830" s="18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3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8">
        <v>41760</v>
      </c>
      <c r="G2831" s="18">
        <v>41786</v>
      </c>
      <c r="H2831" s="18">
        <v>41799</v>
      </c>
      <c r="I2831" s="18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3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8">
        <v>41760</v>
      </c>
      <c r="G2832" s="18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3">
      <c r="A2833" t="s">
        <v>13714</v>
      </c>
      <c r="B2833" t="s">
        <v>13715</v>
      </c>
      <c r="C2833">
        <v>8.84</v>
      </c>
      <c r="D2833" t="s">
        <v>3893</v>
      </c>
      <c r="E2833" t="s">
        <v>3989</v>
      </c>
      <c r="F2833" s="18">
        <v>42005</v>
      </c>
      <c r="G2833" s="18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12500</v>
      </c>
      <c r="R2833">
        <v>1</v>
      </c>
      <c r="V2833" t="b">
        <v>1</v>
      </c>
      <c r="W2833" s="6">
        <v>42037.431944444441</v>
      </c>
    </row>
    <row r="2834" spans="1:23" x14ac:dyDescent="0.3">
      <c r="A2834" t="s">
        <v>12441</v>
      </c>
      <c r="B2834" t="s">
        <v>12440</v>
      </c>
      <c r="C2834">
        <v>3.3149999999999999</v>
      </c>
      <c r="D2834" t="s">
        <v>3893</v>
      </c>
      <c r="E2834" t="s">
        <v>4117</v>
      </c>
      <c r="F2834" s="18">
        <v>42005</v>
      </c>
      <c r="G2834" s="18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11563</v>
      </c>
      <c r="Q2834" t="s">
        <v>11503</v>
      </c>
      <c r="R2834">
        <v>2</v>
      </c>
      <c r="V2834" t="b">
        <v>1</v>
      </c>
      <c r="W2834" s="6">
        <v>42037.431944444441</v>
      </c>
    </row>
    <row r="2835" spans="1:23" x14ac:dyDescent="0.3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8">
        <v>41883</v>
      </c>
      <c r="G2835" s="18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3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8">
        <v>41791</v>
      </c>
      <c r="G2836" s="18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3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8">
        <v>41699</v>
      </c>
      <c r="G2837" s="18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3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8">
        <v>41821</v>
      </c>
      <c r="G2838" s="18">
        <v>41825</v>
      </c>
      <c r="H2838" s="18">
        <v>41852</v>
      </c>
      <c r="I2838" s="18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3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8">
        <v>41821</v>
      </c>
      <c r="G2839" s="18">
        <v>41841</v>
      </c>
      <c r="H2839" s="18">
        <v>41868</v>
      </c>
      <c r="I2839" s="18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3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8">
        <v>41671</v>
      </c>
      <c r="G2840" s="18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3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8">
        <v>41671</v>
      </c>
      <c r="G2841" s="18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3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8">
        <v>41821</v>
      </c>
      <c r="G2842" s="18">
        <v>41841</v>
      </c>
      <c r="H2842" s="18">
        <v>41871</v>
      </c>
      <c r="I2842" s="18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3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8">
        <v>41913</v>
      </c>
      <c r="G2843" s="18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3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8">
        <v>41974</v>
      </c>
      <c r="G2844" s="18">
        <v>41979</v>
      </c>
      <c r="J2844" t="s">
        <v>2258</v>
      </c>
      <c r="K2844" t="s">
        <v>12287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11687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3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8">
        <v>41852</v>
      </c>
      <c r="G2845" s="18">
        <v>41870</v>
      </c>
      <c r="H2845" s="18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3">
      <c r="A2846" t="s">
        <v>13003</v>
      </c>
      <c r="B2846" t="s">
        <v>12942</v>
      </c>
      <c r="C2846">
        <v>4.16</v>
      </c>
      <c r="D2846" t="s">
        <v>3893</v>
      </c>
      <c r="E2846" t="s">
        <v>3916</v>
      </c>
      <c r="F2846" s="18">
        <v>42005</v>
      </c>
      <c r="G2846" s="18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11563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3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8">
        <v>41730</v>
      </c>
      <c r="G2847" s="18">
        <v>41757</v>
      </c>
      <c r="H2847" s="18">
        <v>41790</v>
      </c>
      <c r="I2847" s="18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3">
      <c r="A2848" t="s">
        <v>11688</v>
      </c>
      <c r="B2848" t="s">
        <v>11689</v>
      </c>
      <c r="C2848">
        <v>4.335</v>
      </c>
      <c r="D2848" t="s">
        <v>3922</v>
      </c>
      <c r="E2848" t="s">
        <v>3923</v>
      </c>
      <c r="F2848" s="18">
        <v>41974</v>
      </c>
      <c r="G2848" s="18">
        <v>41988</v>
      </c>
      <c r="H2848" s="18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3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8">
        <v>41791</v>
      </c>
      <c r="G2849" s="18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3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8">
        <v>41883</v>
      </c>
      <c r="G2850" s="18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3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8">
        <v>41852</v>
      </c>
      <c r="G2851" s="18">
        <v>41879</v>
      </c>
      <c r="H2851" s="18">
        <v>41897</v>
      </c>
      <c r="I2851" s="18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3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8">
        <v>41791</v>
      </c>
      <c r="G2852" s="18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3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8">
        <v>41913</v>
      </c>
      <c r="G2853" s="18">
        <v>41934</v>
      </c>
      <c r="H2853" s="18">
        <v>41939</v>
      </c>
      <c r="I2853" s="18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3">
      <c r="A2854" t="s">
        <v>12147</v>
      </c>
      <c r="B2854" t="s">
        <v>7879</v>
      </c>
      <c r="C2854">
        <v>5.61</v>
      </c>
      <c r="D2854" t="s">
        <v>3909</v>
      </c>
      <c r="E2854" t="s">
        <v>3937</v>
      </c>
      <c r="F2854" s="18">
        <v>41760</v>
      </c>
      <c r="G2854" s="18">
        <v>41774</v>
      </c>
      <c r="H2854" s="18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3">
      <c r="A2855" t="s">
        <v>12147</v>
      </c>
      <c r="B2855" t="s">
        <v>12148</v>
      </c>
      <c r="C2855">
        <v>13.78</v>
      </c>
      <c r="D2855" t="s">
        <v>3922</v>
      </c>
      <c r="E2855" t="s">
        <v>3985</v>
      </c>
      <c r="F2855" s="18">
        <v>41974</v>
      </c>
      <c r="G2855" s="18">
        <v>41991</v>
      </c>
      <c r="H2855" s="18">
        <v>41996</v>
      </c>
      <c r="J2855" t="s">
        <v>12120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3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8">
        <v>41760</v>
      </c>
      <c r="G2856" s="18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3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8">
        <v>41760</v>
      </c>
      <c r="G2857" s="18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3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8">
        <v>41913</v>
      </c>
      <c r="G2858" s="18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3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8">
        <v>41852</v>
      </c>
      <c r="G2859" s="18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3">
      <c r="A2860" t="s">
        <v>12780</v>
      </c>
      <c r="B2860" t="s">
        <v>5776</v>
      </c>
      <c r="C2860">
        <v>4.5</v>
      </c>
      <c r="D2860" t="s">
        <v>3968</v>
      </c>
      <c r="E2860" t="s">
        <v>3968</v>
      </c>
      <c r="F2860" s="18">
        <v>41609</v>
      </c>
      <c r="G2860" s="18">
        <v>41620</v>
      </c>
      <c r="H2860" s="18">
        <v>41634</v>
      </c>
      <c r="I2860" s="18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3">
      <c r="A2861" t="s">
        <v>12780</v>
      </c>
      <c r="B2861" t="s">
        <v>5776</v>
      </c>
      <c r="C2861">
        <v>4.5</v>
      </c>
      <c r="D2861" t="s">
        <v>3968</v>
      </c>
      <c r="E2861" t="s">
        <v>3968</v>
      </c>
      <c r="F2861" s="18">
        <v>41609</v>
      </c>
      <c r="G2861" s="18">
        <v>41620</v>
      </c>
      <c r="H2861" s="18">
        <v>41634</v>
      </c>
      <c r="I2861" s="18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3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8">
        <v>41760</v>
      </c>
      <c r="G2862" s="18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3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8">
        <v>41671</v>
      </c>
      <c r="G2863" s="18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3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8">
        <v>41913</v>
      </c>
      <c r="G2864" s="18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3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8">
        <v>41791</v>
      </c>
      <c r="G2865" s="18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3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8">
        <v>41883</v>
      </c>
      <c r="G2866" s="18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3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8">
        <v>41730</v>
      </c>
      <c r="G2867" s="18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3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8">
        <v>41883</v>
      </c>
      <c r="G2868" s="18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3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8">
        <v>41671</v>
      </c>
      <c r="G2869" s="18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3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8">
        <v>41852</v>
      </c>
      <c r="G2870" s="18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3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8">
        <v>41730</v>
      </c>
      <c r="G2871" s="18">
        <v>41750</v>
      </c>
      <c r="H2871" s="18">
        <v>41788</v>
      </c>
      <c r="I2871" s="18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3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8">
        <v>41791</v>
      </c>
      <c r="G2872" s="18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3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8">
        <v>41760</v>
      </c>
      <c r="G2873" s="18">
        <v>41776</v>
      </c>
      <c r="H2873" s="18">
        <v>41802</v>
      </c>
      <c r="I2873" s="18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3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8">
        <v>41913</v>
      </c>
      <c r="G2874" s="18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3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8">
        <v>41913</v>
      </c>
      <c r="G2875" s="18">
        <v>41940</v>
      </c>
      <c r="H2875" s="18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3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8">
        <v>41791</v>
      </c>
      <c r="G2876" s="18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3">
      <c r="A2877" t="s">
        <v>12760</v>
      </c>
      <c r="B2877" t="s">
        <v>12664</v>
      </c>
      <c r="C2877">
        <v>8</v>
      </c>
      <c r="D2877" t="s">
        <v>3909</v>
      </c>
      <c r="E2877" t="s">
        <v>3937</v>
      </c>
      <c r="F2877" s="18">
        <v>42005</v>
      </c>
      <c r="G2877" s="18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3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8">
        <v>41974</v>
      </c>
      <c r="G2878" s="18">
        <v>41976</v>
      </c>
      <c r="J2878" t="s">
        <v>2258</v>
      </c>
      <c r="K2878" t="s">
        <v>12976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3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8">
        <v>41883</v>
      </c>
      <c r="G2879" s="18">
        <v>41900</v>
      </c>
      <c r="H2879" s="18">
        <v>41920</v>
      </c>
      <c r="I2879" s="18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3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8">
        <v>41699</v>
      </c>
      <c r="G2880" s="18">
        <v>41720</v>
      </c>
      <c r="H2880" s="18">
        <v>41732</v>
      </c>
      <c r="I2880" s="18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3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8">
        <v>41699</v>
      </c>
      <c r="G2881" s="18">
        <v>41723</v>
      </c>
      <c r="H2881" s="18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3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8">
        <v>41760</v>
      </c>
      <c r="G2882" s="18">
        <v>41790</v>
      </c>
      <c r="H2882" s="18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3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8">
        <v>41791</v>
      </c>
      <c r="G2883" s="18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3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8">
        <v>41913</v>
      </c>
      <c r="G2884" s="18">
        <v>41940</v>
      </c>
      <c r="H2884" s="18">
        <v>41954</v>
      </c>
      <c r="I2884" s="18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3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8">
        <v>41913</v>
      </c>
      <c r="G2885" s="18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3">
      <c r="A2886" t="s">
        <v>12396</v>
      </c>
      <c r="B2886" t="s">
        <v>12397</v>
      </c>
      <c r="C2886">
        <v>3.25</v>
      </c>
      <c r="D2886" t="s">
        <v>3893</v>
      </c>
      <c r="E2886" t="s">
        <v>3916</v>
      </c>
      <c r="F2886" s="18">
        <v>41974</v>
      </c>
      <c r="G2886" s="18">
        <v>42002</v>
      </c>
      <c r="J2886" t="s">
        <v>2258</v>
      </c>
      <c r="K2886" t="s">
        <v>12976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3">
      <c r="A2887" t="s">
        <v>13272</v>
      </c>
      <c r="B2887" t="s">
        <v>13072</v>
      </c>
      <c r="C2887">
        <v>14.025</v>
      </c>
      <c r="D2887" t="s">
        <v>3893</v>
      </c>
      <c r="E2887" t="s">
        <v>3989</v>
      </c>
      <c r="F2887" s="18">
        <v>42005</v>
      </c>
      <c r="G2887" s="18">
        <v>42021</v>
      </c>
      <c r="J2887" t="s">
        <v>2258</v>
      </c>
      <c r="K2887" t="s">
        <v>12976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3">
      <c r="A2888" t="s">
        <v>12740</v>
      </c>
      <c r="B2888" t="s">
        <v>12647</v>
      </c>
      <c r="C2888">
        <v>8.25</v>
      </c>
      <c r="D2888" t="s">
        <v>3893</v>
      </c>
      <c r="E2888" t="s">
        <v>3916</v>
      </c>
      <c r="F2888" s="18">
        <v>42005</v>
      </c>
      <c r="G2888" s="18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3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8">
        <v>41760</v>
      </c>
      <c r="G2889" s="18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3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8">
        <v>41913</v>
      </c>
      <c r="G2890" s="18">
        <v>41921</v>
      </c>
      <c r="H2890" s="18">
        <v>41926</v>
      </c>
      <c r="I2890" s="18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3">
      <c r="A2891" t="s">
        <v>11690</v>
      </c>
      <c r="B2891" t="s">
        <v>11691</v>
      </c>
      <c r="C2891">
        <v>4</v>
      </c>
      <c r="D2891" t="s">
        <v>3922</v>
      </c>
      <c r="E2891" t="s">
        <v>3923</v>
      </c>
      <c r="F2891" s="18">
        <v>41974</v>
      </c>
      <c r="G2891" s="18">
        <v>41989</v>
      </c>
      <c r="H2891" s="18">
        <v>42001</v>
      </c>
      <c r="J2891" t="s">
        <v>2258</v>
      </c>
      <c r="K2891" t="s">
        <v>12976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3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8">
        <v>41913</v>
      </c>
      <c r="G2892" s="18">
        <v>41925</v>
      </c>
      <c r="H2892" s="18">
        <v>41931</v>
      </c>
      <c r="I2892" s="18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3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8">
        <v>41760</v>
      </c>
      <c r="G2893" s="18">
        <v>41765</v>
      </c>
      <c r="H2893" s="18">
        <v>41800</v>
      </c>
      <c r="I2893" s="18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3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8">
        <v>41883</v>
      </c>
      <c r="G2894" s="18">
        <v>41907</v>
      </c>
      <c r="H2894" s="18">
        <v>41918</v>
      </c>
      <c r="I2894" s="18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3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8">
        <v>41852</v>
      </c>
      <c r="G2895" s="18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3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8">
        <v>41852</v>
      </c>
      <c r="G2896" s="18">
        <v>41859</v>
      </c>
      <c r="H2896" s="18">
        <v>41964</v>
      </c>
      <c r="I2896" s="18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3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8">
        <v>41913</v>
      </c>
      <c r="G2897" s="18">
        <v>41913</v>
      </c>
      <c r="H2897" s="18">
        <v>41953</v>
      </c>
      <c r="I2897" s="18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3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8">
        <v>41791</v>
      </c>
      <c r="G2898" s="18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3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8">
        <v>41883</v>
      </c>
      <c r="G2899" s="18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3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8">
        <v>41821</v>
      </c>
      <c r="G2900" s="18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3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8">
        <v>41760</v>
      </c>
      <c r="G2901" s="18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3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8">
        <v>41883</v>
      </c>
      <c r="G2902" s="18">
        <v>41902</v>
      </c>
      <c r="H2902" s="18">
        <v>41922</v>
      </c>
      <c r="I2902" s="18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3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8">
        <v>41883</v>
      </c>
      <c r="G2903" s="18">
        <v>41886</v>
      </c>
      <c r="H2903" s="18">
        <v>41946</v>
      </c>
      <c r="I2903" s="18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3">
      <c r="A2904" t="s">
        <v>12992</v>
      </c>
      <c r="B2904" t="s">
        <v>12931</v>
      </c>
      <c r="C2904">
        <v>8.75</v>
      </c>
      <c r="D2904" t="s">
        <v>3893</v>
      </c>
      <c r="E2904" t="s">
        <v>4888</v>
      </c>
      <c r="F2904" s="18">
        <v>42005</v>
      </c>
      <c r="G2904" s="18">
        <v>42019</v>
      </c>
      <c r="H2904" s="18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11563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3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8">
        <v>41760</v>
      </c>
      <c r="G2905" s="18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3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8">
        <v>41730</v>
      </c>
      <c r="G2906" s="18">
        <v>41757</v>
      </c>
      <c r="H2906" s="18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3">
      <c r="A2907" t="s">
        <v>12683</v>
      </c>
      <c r="B2907" t="s">
        <v>12589</v>
      </c>
      <c r="C2907">
        <v>6.63</v>
      </c>
      <c r="D2907" t="s">
        <v>3893</v>
      </c>
      <c r="E2907" t="s">
        <v>3894</v>
      </c>
      <c r="F2907" s="18">
        <v>42005</v>
      </c>
      <c r="G2907" s="18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3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8">
        <v>41974</v>
      </c>
      <c r="G2908" s="18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3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8">
        <v>41821</v>
      </c>
      <c r="G2909" s="18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3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8">
        <v>41699</v>
      </c>
      <c r="G2910" s="18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3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8">
        <v>41760</v>
      </c>
      <c r="G2911" s="18">
        <v>41779</v>
      </c>
      <c r="H2911" s="18">
        <v>41813</v>
      </c>
      <c r="I2911" s="18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3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8">
        <v>41821</v>
      </c>
      <c r="G2912" s="18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3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8">
        <v>41852</v>
      </c>
      <c r="G2913" s="18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3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8">
        <v>41913</v>
      </c>
      <c r="G2914" s="18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3">
      <c r="A2915" t="s">
        <v>13273</v>
      </c>
      <c r="B2915" t="s">
        <v>13274</v>
      </c>
      <c r="C2915">
        <v>8.16</v>
      </c>
      <c r="D2915" t="s">
        <v>2230</v>
      </c>
      <c r="E2915" t="s">
        <v>3984</v>
      </c>
      <c r="F2915" s="18">
        <v>42005</v>
      </c>
      <c r="G2915" s="18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12492</v>
      </c>
      <c r="R2915">
        <v>6</v>
      </c>
      <c r="S2915" t="b">
        <v>1</v>
      </c>
      <c r="W2915" s="6">
        <v>42037.431944444441</v>
      </c>
    </row>
    <row r="2916" spans="1:23" x14ac:dyDescent="0.3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8">
        <v>41791</v>
      </c>
      <c r="G2916" s="18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3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8">
        <v>41913</v>
      </c>
      <c r="G2917" s="18">
        <v>41920</v>
      </c>
      <c r="H2917" s="18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3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8">
        <v>41974</v>
      </c>
      <c r="G2918" s="18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3">
      <c r="A2919" t="s">
        <v>13275</v>
      </c>
      <c r="B2919" t="s">
        <v>13276</v>
      </c>
      <c r="C2919">
        <v>4.8449999999999998</v>
      </c>
      <c r="D2919" t="s">
        <v>3893</v>
      </c>
      <c r="E2919" t="s">
        <v>3916</v>
      </c>
      <c r="F2919" s="18">
        <v>42005</v>
      </c>
      <c r="G2919" s="18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11760</v>
      </c>
      <c r="Q2919" t="s">
        <v>12821</v>
      </c>
      <c r="R2919">
        <v>2</v>
      </c>
      <c r="V2919" t="b">
        <v>1</v>
      </c>
      <c r="W2919" s="6">
        <v>42037.431944444441</v>
      </c>
    </row>
    <row r="2920" spans="1:23" x14ac:dyDescent="0.3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8">
        <v>41730</v>
      </c>
      <c r="G2920" s="18">
        <v>41752</v>
      </c>
      <c r="H2920" s="18">
        <v>41780</v>
      </c>
      <c r="I2920" s="18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3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8">
        <v>41730</v>
      </c>
      <c r="G2921" s="18">
        <v>41752</v>
      </c>
      <c r="H2921" s="18">
        <v>41780</v>
      </c>
      <c r="I2921" s="18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3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8">
        <v>41852</v>
      </c>
      <c r="G2922" s="18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3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8">
        <v>41944</v>
      </c>
      <c r="G2923" s="18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3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8">
        <v>41944</v>
      </c>
      <c r="G2924" s="18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3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8">
        <v>41913</v>
      </c>
      <c r="G2925" s="18">
        <v>41941</v>
      </c>
      <c r="H2925" s="18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3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8">
        <v>41852</v>
      </c>
      <c r="G2926" s="18">
        <v>41858</v>
      </c>
      <c r="H2926" s="18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3">
      <c r="A2927" t="s">
        <v>11692</v>
      </c>
      <c r="B2927" t="s">
        <v>7039</v>
      </c>
      <c r="C2927">
        <v>10</v>
      </c>
      <c r="D2927" t="s">
        <v>3968</v>
      </c>
      <c r="E2927" t="s">
        <v>3968</v>
      </c>
      <c r="F2927" s="18">
        <v>41699</v>
      </c>
      <c r="G2927" s="18">
        <v>41725</v>
      </c>
      <c r="H2927" s="18">
        <v>41729</v>
      </c>
      <c r="I2927" s="18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3">
      <c r="A2928" t="s">
        <v>11692</v>
      </c>
      <c r="B2928" t="s">
        <v>7039</v>
      </c>
      <c r="C2928">
        <v>10</v>
      </c>
      <c r="D2928" t="s">
        <v>3968</v>
      </c>
      <c r="E2928" t="s">
        <v>3968</v>
      </c>
      <c r="F2928" s="18">
        <v>41699</v>
      </c>
      <c r="G2928" s="18">
        <v>41725</v>
      </c>
      <c r="H2928" s="18">
        <v>41729</v>
      </c>
      <c r="I2928" s="18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3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8">
        <v>41760</v>
      </c>
      <c r="G2929" s="18">
        <v>41760</v>
      </c>
      <c r="H2929" s="18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3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8">
        <v>41791</v>
      </c>
      <c r="G2930" s="18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3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8">
        <v>41760</v>
      </c>
      <c r="G2931" s="18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3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8">
        <v>41760</v>
      </c>
      <c r="G2932" s="18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3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8">
        <v>41671</v>
      </c>
      <c r="G2933" s="18">
        <v>41682</v>
      </c>
      <c r="H2933" s="18">
        <v>41698</v>
      </c>
      <c r="I2933" s="18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3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8">
        <v>41609</v>
      </c>
      <c r="G2934" s="18">
        <v>41614</v>
      </c>
      <c r="H2934" s="18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3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8">
        <v>41730</v>
      </c>
      <c r="G2935" s="18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3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8">
        <v>41760</v>
      </c>
      <c r="G2936" s="18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3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8">
        <v>41760</v>
      </c>
      <c r="G2937" s="18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3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8">
        <v>41974</v>
      </c>
      <c r="G2938" s="18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3">
      <c r="A2939" t="s">
        <v>12993</v>
      </c>
      <c r="B2939" t="s">
        <v>12932</v>
      </c>
      <c r="C2939">
        <v>2.8050000000000002</v>
      </c>
      <c r="D2939" t="s">
        <v>3893</v>
      </c>
      <c r="E2939" t="s">
        <v>3925</v>
      </c>
      <c r="F2939" s="18">
        <v>42005</v>
      </c>
      <c r="G2939" s="18">
        <v>42019</v>
      </c>
      <c r="H2939" s="18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3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8">
        <v>41821</v>
      </c>
      <c r="G2940" s="18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3">
      <c r="A2941" t="s">
        <v>12096</v>
      </c>
      <c r="B2941" t="s">
        <v>12095</v>
      </c>
      <c r="C2941">
        <v>6.75</v>
      </c>
      <c r="D2941" t="s">
        <v>3922</v>
      </c>
      <c r="E2941" t="s">
        <v>3923</v>
      </c>
      <c r="F2941" s="18">
        <v>41974</v>
      </c>
      <c r="G2941" s="18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12768</v>
      </c>
      <c r="Q2941" t="s">
        <v>11810</v>
      </c>
      <c r="R2941">
        <v>2</v>
      </c>
      <c r="V2941" t="b">
        <v>1</v>
      </c>
      <c r="W2941" s="6">
        <v>42037.431944444441</v>
      </c>
    </row>
    <row r="2942" spans="1:23" x14ac:dyDescent="0.3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8">
        <v>41913</v>
      </c>
      <c r="G2942" s="18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3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8">
        <v>41913</v>
      </c>
      <c r="G2943" s="18">
        <v>41923</v>
      </c>
      <c r="H2943" s="18">
        <v>41926</v>
      </c>
      <c r="I2943" s="18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3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8">
        <v>41821</v>
      </c>
      <c r="G2944" s="18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3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8">
        <v>41821</v>
      </c>
      <c r="G2945" s="18">
        <v>41849</v>
      </c>
      <c r="H2945" s="18">
        <v>41884</v>
      </c>
      <c r="I2945" s="18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3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8">
        <v>41760</v>
      </c>
      <c r="G2946" s="18">
        <v>41781</v>
      </c>
      <c r="H2946" s="18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3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8">
        <v>41883</v>
      </c>
      <c r="G2947" s="18">
        <v>41901</v>
      </c>
      <c r="H2947" s="18">
        <v>41935</v>
      </c>
      <c r="I2947" s="18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3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8">
        <v>41883</v>
      </c>
      <c r="G2948" s="18">
        <v>41905</v>
      </c>
      <c r="H2948" s="18">
        <v>41927</v>
      </c>
      <c r="I2948" s="18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3">
      <c r="A2949" t="s">
        <v>13004</v>
      </c>
      <c r="B2949" t="s">
        <v>12943</v>
      </c>
      <c r="C2949">
        <v>8.16</v>
      </c>
      <c r="D2949" t="s">
        <v>3909</v>
      </c>
      <c r="E2949" t="s">
        <v>3929</v>
      </c>
      <c r="F2949" s="18">
        <v>42005</v>
      </c>
      <c r="G2949" s="18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11563</v>
      </c>
      <c r="Q2949" t="s">
        <v>12500</v>
      </c>
      <c r="R2949">
        <v>6</v>
      </c>
      <c r="T2949" t="b">
        <v>1</v>
      </c>
      <c r="W2949" s="6">
        <v>42037.431944444441</v>
      </c>
    </row>
    <row r="2950" spans="1:23" x14ac:dyDescent="0.3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8">
        <v>41852</v>
      </c>
      <c r="G2950" s="18">
        <v>41860</v>
      </c>
      <c r="H2950" s="18">
        <v>41898</v>
      </c>
      <c r="I2950" s="18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3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8">
        <v>41883</v>
      </c>
      <c r="G2951" s="18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3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8">
        <v>41821</v>
      </c>
      <c r="G2952" s="18">
        <v>41821</v>
      </c>
      <c r="H2952" s="18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3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8">
        <v>41883</v>
      </c>
      <c r="G2953" s="18">
        <v>41885</v>
      </c>
      <c r="H2953" s="18">
        <v>41890</v>
      </c>
      <c r="I2953" s="18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3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8">
        <v>41913</v>
      </c>
      <c r="G2954" s="18">
        <v>41920</v>
      </c>
      <c r="H2954" s="18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3">
      <c r="A2955" t="s">
        <v>13716</v>
      </c>
      <c r="B2955" t="s">
        <v>13717</v>
      </c>
      <c r="C2955">
        <v>6.25</v>
      </c>
      <c r="D2955" t="s">
        <v>3893</v>
      </c>
      <c r="E2955" t="s">
        <v>3989</v>
      </c>
      <c r="F2955" s="18">
        <v>42005</v>
      </c>
      <c r="G2955" s="18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11563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3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8">
        <v>41760</v>
      </c>
      <c r="G2956" s="18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3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8">
        <v>41913</v>
      </c>
      <c r="G2957" s="18">
        <v>41943</v>
      </c>
      <c r="H2957" s="18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3">
      <c r="A2958" t="s">
        <v>11693</v>
      </c>
      <c r="B2958" t="s">
        <v>8005</v>
      </c>
      <c r="C2958">
        <v>3.3149999999999999</v>
      </c>
      <c r="D2958" t="s">
        <v>3893</v>
      </c>
      <c r="E2958" t="s">
        <v>3925</v>
      </c>
      <c r="F2958" s="18">
        <v>41944</v>
      </c>
      <c r="G2958" s="18">
        <v>41956</v>
      </c>
      <c r="H2958" s="18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3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8">
        <v>41791</v>
      </c>
      <c r="G2959" s="18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3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8">
        <v>41760</v>
      </c>
      <c r="G2960" s="18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3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8">
        <v>41760</v>
      </c>
      <c r="G2961" s="18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3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8">
        <v>41821</v>
      </c>
      <c r="G2962" s="18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3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8">
        <v>41883</v>
      </c>
      <c r="G2963" s="18">
        <v>41890</v>
      </c>
      <c r="H2963" s="18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3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8">
        <v>41852</v>
      </c>
      <c r="G2964" s="18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3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8">
        <v>41730</v>
      </c>
      <c r="G2965" s="18">
        <v>41746</v>
      </c>
      <c r="H2965" s="18">
        <v>41839</v>
      </c>
      <c r="I2965" s="18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3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8">
        <v>41974</v>
      </c>
      <c r="G2966" s="18">
        <v>41977</v>
      </c>
      <c r="H2966" s="18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13038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3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8">
        <v>41883</v>
      </c>
      <c r="G2967" s="18">
        <v>41907</v>
      </c>
      <c r="H2967" s="18">
        <v>41912</v>
      </c>
      <c r="I2967" s="18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3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8">
        <v>41974</v>
      </c>
      <c r="G2968" s="18">
        <v>41976</v>
      </c>
      <c r="H2968" s="18">
        <v>42032</v>
      </c>
      <c r="I2968" s="18">
        <v>42037</v>
      </c>
      <c r="J2968" t="s">
        <v>2258</v>
      </c>
      <c r="K2968" t="s">
        <v>12287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3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8">
        <v>41760</v>
      </c>
      <c r="G2969" s="18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3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8">
        <v>41913</v>
      </c>
      <c r="G2970" s="18">
        <v>41929</v>
      </c>
      <c r="H2970" s="18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3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8">
        <v>41821</v>
      </c>
      <c r="G2971" s="18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3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8">
        <v>41944</v>
      </c>
      <c r="G2972" s="18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3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8">
        <v>41852</v>
      </c>
      <c r="G2973" s="18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3">
      <c r="A2974" t="s">
        <v>12712</v>
      </c>
      <c r="B2974" t="s">
        <v>12619</v>
      </c>
      <c r="C2974">
        <v>2.2949999999999999</v>
      </c>
      <c r="D2974" t="s">
        <v>3893</v>
      </c>
      <c r="E2974" t="s">
        <v>3894</v>
      </c>
      <c r="F2974" s="18">
        <v>42005</v>
      </c>
      <c r="G2974" s="18">
        <v>42013</v>
      </c>
      <c r="H2974" s="18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11563</v>
      </c>
      <c r="Q2974" t="s">
        <v>11503</v>
      </c>
      <c r="R2974">
        <v>2</v>
      </c>
      <c r="V2974" t="b">
        <v>1</v>
      </c>
      <c r="W2974" s="6">
        <v>42037.431944444441</v>
      </c>
    </row>
    <row r="2975" spans="1:23" x14ac:dyDescent="0.3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8">
        <v>41821</v>
      </c>
      <c r="G2975" s="18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3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8">
        <v>41852</v>
      </c>
      <c r="G2976" s="18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3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8">
        <v>41821</v>
      </c>
      <c r="G2977" s="18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3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8">
        <v>41852</v>
      </c>
      <c r="G2978" s="18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3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8">
        <v>41699</v>
      </c>
      <c r="G2979" s="18">
        <v>41725</v>
      </c>
      <c r="H2979" s="18">
        <v>41800</v>
      </c>
      <c r="I2979" s="18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3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8">
        <v>41730</v>
      </c>
      <c r="G2980" s="18">
        <v>41741</v>
      </c>
      <c r="H2980" s="18">
        <v>41783</v>
      </c>
      <c r="I2980" s="18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3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8">
        <v>41821</v>
      </c>
      <c r="G2981" s="18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3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8">
        <v>41760</v>
      </c>
      <c r="G2982" s="18">
        <v>41775</v>
      </c>
      <c r="H2982" s="18">
        <v>41876</v>
      </c>
      <c r="I2982" s="18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3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8">
        <v>41760</v>
      </c>
      <c r="G2983" s="18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3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8">
        <v>41883</v>
      </c>
      <c r="G2984" s="18">
        <v>41898</v>
      </c>
      <c r="H2984" s="18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3">
      <c r="A2985" t="s">
        <v>13277</v>
      </c>
      <c r="B2985" t="s">
        <v>13278</v>
      </c>
      <c r="C2985">
        <v>9.4350000000000005</v>
      </c>
      <c r="D2985" t="s">
        <v>3893</v>
      </c>
      <c r="E2985" t="s">
        <v>4117</v>
      </c>
      <c r="F2985" s="18">
        <v>42005</v>
      </c>
      <c r="G2985" s="18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3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8">
        <v>41913</v>
      </c>
      <c r="G2986" s="18">
        <v>41937</v>
      </c>
      <c r="H2986" s="18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3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8">
        <v>41944</v>
      </c>
      <c r="G2987" s="18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3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8">
        <v>41760</v>
      </c>
      <c r="G2988" s="18">
        <v>41786</v>
      </c>
      <c r="H2988" s="18">
        <v>41882</v>
      </c>
      <c r="I2988" s="18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3">
      <c r="A2989" t="s">
        <v>13279</v>
      </c>
      <c r="B2989" t="s">
        <v>13280</v>
      </c>
      <c r="C2989">
        <v>3.3149999999999999</v>
      </c>
      <c r="D2989" t="s">
        <v>3893</v>
      </c>
      <c r="E2989" t="s">
        <v>3989</v>
      </c>
      <c r="F2989" s="18">
        <v>42005</v>
      </c>
      <c r="G2989" s="18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11563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3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8">
        <v>41791</v>
      </c>
      <c r="G2990" s="18">
        <v>41794</v>
      </c>
      <c r="H2990" s="18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3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8">
        <v>41821</v>
      </c>
      <c r="G2991" s="18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3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8">
        <v>41913</v>
      </c>
      <c r="G2992" s="18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3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8">
        <v>41791</v>
      </c>
      <c r="G2993" s="18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3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8">
        <v>41791</v>
      </c>
      <c r="G2994" s="18">
        <v>41807</v>
      </c>
      <c r="H2994" s="18">
        <v>41843</v>
      </c>
      <c r="I2994" s="18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3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8">
        <v>41671</v>
      </c>
      <c r="G2995" s="18">
        <v>41698</v>
      </c>
      <c r="H2995" s="18">
        <v>41736</v>
      </c>
      <c r="I2995" s="18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3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8">
        <v>41760</v>
      </c>
      <c r="G2996" s="18">
        <v>41762</v>
      </c>
      <c r="H2996" s="18">
        <v>41809</v>
      </c>
      <c r="I2996" s="18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3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8">
        <v>41760</v>
      </c>
      <c r="G2997" s="18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3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8">
        <v>41760</v>
      </c>
      <c r="G2998" s="18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3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8">
        <v>41944</v>
      </c>
      <c r="G2999" s="18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3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8">
        <v>41883</v>
      </c>
      <c r="G3000" s="18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3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8">
        <v>41821</v>
      </c>
      <c r="G3001" s="18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3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8">
        <v>41821</v>
      </c>
      <c r="G3002" s="18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3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8">
        <v>41913</v>
      </c>
      <c r="G3003" s="18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3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8">
        <v>41699</v>
      </c>
      <c r="G3004" s="18">
        <v>41707</v>
      </c>
      <c r="H3004" s="18">
        <v>41730</v>
      </c>
      <c r="I3004" s="18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3">
      <c r="A3005" t="s">
        <v>11694</v>
      </c>
      <c r="B3005" t="s">
        <v>11695</v>
      </c>
      <c r="C3005">
        <v>11.73</v>
      </c>
      <c r="D3005" t="s">
        <v>3893</v>
      </c>
      <c r="E3005" t="s">
        <v>3894</v>
      </c>
      <c r="F3005" s="18">
        <v>41974</v>
      </c>
      <c r="G3005" s="18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3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8">
        <v>41883</v>
      </c>
      <c r="G3006" s="18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3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8">
        <v>41760</v>
      </c>
      <c r="G3007" s="18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3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8">
        <v>41913</v>
      </c>
      <c r="G3008" s="18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3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8">
        <v>41791</v>
      </c>
      <c r="G3009" s="18">
        <v>41795</v>
      </c>
      <c r="H3009" s="18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3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8">
        <v>41913</v>
      </c>
      <c r="G3010" s="18">
        <v>41939</v>
      </c>
      <c r="H3010" s="18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3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8">
        <v>41730</v>
      </c>
      <c r="G3011" s="18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3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8">
        <v>41671</v>
      </c>
      <c r="G3012" s="18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3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8">
        <v>41760</v>
      </c>
      <c r="G3013" s="18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3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8">
        <v>41760</v>
      </c>
      <c r="G3014" s="18">
        <v>41780</v>
      </c>
      <c r="H3014" s="18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3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8">
        <v>41640</v>
      </c>
      <c r="G3015" s="18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3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8">
        <v>41821</v>
      </c>
      <c r="G3016" s="18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3">
      <c r="A3017" t="s">
        <v>12149</v>
      </c>
      <c r="B3017" t="s">
        <v>12150</v>
      </c>
      <c r="C3017">
        <v>2.5499999999999998</v>
      </c>
      <c r="D3017" t="s">
        <v>3893</v>
      </c>
      <c r="E3017" t="s">
        <v>3894</v>
      </c>
      <c r="F3017" s="18">
        <v>41974</v>
      </c>
      <c r="G3017" s="18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3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8">
        <v>41852</v>
      </c>
      <c r="G3018" s="18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3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8">
        <v>41944</v>
      </c>
      <c r="G3019" s="18">
        <v>41953</v>
      </c>
      <c r="H3019" s="18">
        <v>41954</v>
      </c>
      <c r="I3019" s="18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3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8">
        <v>41791</v>
      </c>
      <c r="G3020" s="18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3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8">
        <v>41671</v>
      </c>
      <c r="G3021" s="18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3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8">
        <v>41913</v>
      </c>
      <c r="G3022" s="18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3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8">
        <v>41883</v>
      </c>
      <c r="G3023" s="18">
        <v>41888</v>
      </c>
      <c r="H3023" s="18">
        <v>41897</v>
      </c>
      <c r="I3023" s="18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3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8">
        <v>41821</v>
      </c>
      <c r="G3024" s="18">
        <v>41821</v>
      </c>
      <c r="H3024" s="18">
        <v>41858</v>
      </c>
      <c r="I3024" s="18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3">
      <c r="A3025" t="s">
        <v>11696</v>
      </c>
      <c r="B3025" t="s">
        <v>11697</v>
      </c>
      <c r="C3025">
        <v>11</v>
      </c>
      <c r="D3025" t="s">
        <v>3909</v>
      </c>
      <c r="E3025" t="s">
        <v>3937</v>
      </c>
      <c r="F3025" s="18">
        <v>41974</v>
      </c>
      <c r="G3025" s="18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3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8">
        <v>41852</v>
      </c>
      <c r="G3026" s="18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3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8">
        <v>41852</v>
      </c>
      <c r="G3027" s="18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3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8">
        <v>41852</v>
      </c>
      <c r="G3028" s="18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3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8">
        <v>41821</v>
      </c>
      <c r="G3029" s="18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3">
      <c r="A3030" t="s">
        <v>11698</v>
      </c>
      <c r="B3030" t="s">
        <v>11699</v>
      </c>
      <c r="C3030">
        <v>11.25</v>
      </c>
      <c r="D3030" t="s">
        <v>3893</v>
      </c>
      <c r="E3030" t="s">
        <v>3894</v>
      </c>
      <c r="F3030" s="18">
        <v>41974</v>
      </c>
      <c r="G3030" s="18">
        <v>41988</v>
      </c>
      <c r="J3030" t="s">
        <v>2258</v>
      </c>
      <c r="K3030" t="s">
        <v>12976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11563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3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8">
        <v>41852</v>
      </c>
      <c r="G3031" s="18">
        <v>41855</v>
      </c>
      <c r="H3031" s="18">
        <v>41886</v>
      </c>
      <c r="I3031" s="18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3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8">
        <v>41760</v>
      </c>
      <c r="G3032" s="18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3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8">
        <v>41913</v>
      </c>
      <c r="G3033" s="18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3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8">
        <v>41821</v>
      </c>
      <c r="G3034" s="18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3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8">
        <v>41791</v>
      </c>
      <c r="G3035" s="18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3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8">
        <v>41974</v>
      </c>
      <c r="G3036" s="18">
        <v>41977</v>
      </c>
      <c r="H3036" s="18">
        <v>42003</v>
      </c>
      <c r="I3036" s="18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3">
      <c r="A3037" t="s">
        <v>12398</v>
      </c>
      <c r="B3037" t="s">
        <v>12399</v>
      </c>
      <c r="C3037">
        <v>3.3149999999999999</v>
      </c>
      <c r="D3037" t="s">
        <v>2230</v>
      </c>
      <c r="E3037" t="s">
        <v>3984</v>
      </c>
      <c r="F3037" s="18">
        <v>41974</v>
      </c>
      <c r="G3037" s="18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11563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3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8">
        <v>41760</v>
      </c>
      <c r="G3038" s="18">
        <v>41786</v>
      </c>
      <c r="H3038" s="18">
        <v>41800</v>
      </c>
      <c r="I3038" s="18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3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8">
        <v>41760</v>
      </c>
      <c r="G3039" s="18">
        <v>41782</v>
      </c>
      <c r="H3039" s="18">
        <v>41837</v>
      </c>
      <c r="I3039" s="18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3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8">
        <v>41760</v>
      </c>
      <c r="G3040" s="18">
        <v>41788</v>
      </c>
      <c r="H3040" s="18">
        <v>41842</v>
      </c>
      <c r="I3040" s="18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3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8">
        <v>41671</v>
      </c>
      <c r="G3041" s="18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3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8">
        <v>41821</v>
      </c>
      <c r="G3042" s="18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3">
      <c r="A3043" t="s">
        <v>12994</v>
      </c>
      <c r="B3043" t="s">
        <v>12933</v>
      </c>
      <c r="C3043">
        <v>4.59</v>
      </c>
      <c r="D3043" t="s">
        <v>3893</v>
      </c>
      <c r="E3043" t="s">
        <v>3941</v>
      </c>
      <c r="F3043" s="18">
        <v>42005</v>
      </c>
      <c r="G3043" s="18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11563</v>
      </c>
      <c r="Q3043" t="s">
        <v>12496</v>
      </c>
      <c r="R3043">
        <v>2</v>
      </c>
      <c r="V3043" t="b">
        <v>1</v>
      </c>
      <c r="W3043" s="6">
        <v>42037.431944444441</v>
      </c>
    </row>
    <row r="3044" spans="1:23" x14ac:dyDescent="0.3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8">
        <v>41913</v>
      </c>
      <c r="G3044" s="18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3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8">
        <v>41944</v>
      </c>
      <c r="G3045" s="18">
        <v>41972</v>
      </c>
      <c r="H3045" s="18">
        <v>41977</v>
      </c>
      <c r="I3045" s="18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3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8">
        <v>41852</v>
      </c>
      <c r="G3046" s="18">
        <v>41876</v>
      </c>
      <c r="H3046" s="18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3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8">
        <v>41883</v>
      </c>
      <c r="G3047" s="18">
        <v>41911</v>
      </c>
      <c r="H3047" s="18">
        <v>41928</v>
      </c>
      <c r="I3047" s="18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3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8">
        <v>41821</v>
      </c>
      <c r="G3048" s="18">
        <v>41828</v>
      </c>
      <c r="H3048" s="18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3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8">
        <v>41974</v>
      </c>
      <c r="G3049" s="18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3">
      <c r="A3050" t="s">
        <v>12684</v>
      </c>
      <c r="B3050" t="s">
        <v>12590</v>
      </c>
      <c r="C3050">
        <v>3.3149999999999999</v>
      </c>
      <c r="D3050" t="s">
        <v>3909</v>
      </c>
      <c r="E3050" t="s">
        <v>3937</v>
      </c>
      <c r="F3050" s="18">
        <v>42005</v>
      </c>
      <c r="G3050" s="18">
        <v>42014</v>
      </c>
      <c r="H3050" s="18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11563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3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8">
        <v>41760</v>
      </c>
      <c r="G3051" s="18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3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8">
        <v>41791</v>
      </c>
      <c r="G3052" s="18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3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8">
        <v>41699</v>
      </c>
      <c r="G3053" s="18">
        <v>41726</v>
      </c>
      <c r="H3053" s="18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3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8">
        <v>41730</v>
      </c>
      <c r="G3054" s="18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3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8">
        <v>41944</v>
      </c>
      <c r="G3055" s="18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3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8">
        <v>41944</v>
      </c>
      <c r="G3056" s="18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3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8">
        <v>41791</v>
      </c>
      <c r="G3057" s="18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3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8">
        <v>41852</v>
      </c>
      <c r="G3058" s="18">
        <v>41878</v>
      </c>
      <c r="H3058" s="18">
        <v>41890</v>
      </c>
      <c r="I3058" s="18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3">
      <c r="A3059" t="s">
        <v>13718</v>
      </c>
      <c r="B3059" t="s">
        <v>13719</v>
      </c>
      <c r="C3059">
        <v>6.76</v>
      </c>
      <c r="D3059" t="s">
        <v>3893</v>
      </c>
      <c r="E3059" t="s">
        <v>3989</v>
      </c>
      <c r="F3059" s="18">
        <v>42005</v>
      </c>
      <c r="G3059" s="18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11563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3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8">
        <v>41974</v>
      </c>
      <c r="G3060" s="18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3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8">
        <v>41699</v>
      </c>
      <c r="G3061" s="18">
        <v>41723</v>
      </c>
      <c r="H3061" s="18">
        <v>41752</v>
      </c>
      <c r="I3061" s="18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3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8">
        <v>41760</v>
      </c>
      <c r="G3062" s="18">
        <v>41781</v>
      </c>
      <c r="H3062" s="18">
        <v>41803</v>
      </c>
      <c r="I3062" s="18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3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8">
        <v>41760</v>
      </c>
      <c r="G3063" s="18">
        <v>41769</v>
      </c>
      <c r="H3063" s="18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3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8">
        <v>41699</v>
      </c>
      <c r="G3064" s="18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3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8">
        <v>41730</v>
      </c>
      <c r="G3065" s="18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3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8">
        <v>41852</v>
      </c>
      <c r="G3066" s="18">
        <v>41871</v>
      </c>
      <c r="H3066" s="18">
        <v>41881</v>
      </c>
      <c r="I3066" s="18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3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8">
        <v>41760</v>
      </c>
      <c r="G3067" s="18">
        <v>41774</v>
      </c>
      <c r="H3067" s="18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3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8">
        <v>41730</v>
      </c>
      <c r="G3068" s="18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3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8">
        <v>41821</v>
      </c>
      <c r="G3069" s="18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3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8">
        <v>41760</v>
      </c>
      <c r="G3070" s="18">
        <v>41780</v>
      </c>
      <c r="H3070" s="18">
        <v>41794</v>
      </c>
      <c r="I3070" s="18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3">
      <c r="A3071" t="s">
        <v>13720</v>
      </c>
      <c r="B3071" t="s">
        <v>13721</v>
      </c>
      <c r="C3071">
        <v>13.5</v>
      </c>
      <c r="D3071" t="s">
        <v>3893</v>
      </c>
      <c r="E3071" t="s">
        <v>3989</v>
      </c>
      <c r="F3071" s="18">
        <v>42005</v>
      </c>
      <c r="G3071" s="18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11563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3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8">
        <v>41883</v>
      </c>
      <c r="G3072" s="18">
        <v>41895</v>
      </c>
      <c r="H3072" s="18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3">
      <c r="A3073" t="s">
        <v>12685</v>
      </c>
      <c r="B3073" t="s">
        <v>13722</v>
      </c>
      <c r="C3073">
        <v>6.5</v>
      </c>
      <c r="D3073" t="s">
        <v>3893</v>
      </c>
      <c r="E3073" t="s">
        <v>3925</v>
      </c>
      <c r="F3073" s="18">
        <v>42005</v>
      </c>
      <c r="G3073" s="18">
        <v>42030</v>
      </c>
      <c r="H3073" s="18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13146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3">
      <c r="A3074" t="s">
        <v>12685</v>
      </c>
      <c r="B3074" t="s">
        <v>12591</v>
      </c>
      <c r="C3074">
        <v>4.16</v>
      </c>
      <c r="D3074" t="s">
        <v>3893</v>
      </c>
      <c r="E3074" t="s">
        <v>3894</v>
      </c>
      <c r="F3074" s="18">
        <v>42005</v>
      </c>
      <c r="G3074" s="18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13281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3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8">
        <v>41730</v>
      </c>
      <c r="G3075" s="18">
        <v>41738</v>
      </c>
      <c r="H3075" s="18">
        <v>41928</v>
      </c>
      <c r="I3075" s="18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3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8">
        <v>41913</v>
      </c>
      <c r="G3076" s="18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3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8">
        <v>41730</v>
      </c>
      <c r="G3077" s="18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3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8">
        <v>41699</v>
      </c>
      <c r="G3078" s="18">
        <v>41723</v>
      </c>
      <c r="H3078" s="18">
        <v>41730</v>
      </c>
      <c r="I3078" s="18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3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8">
        <v>41699</v>
      </c>
      <c r="G3079" s="18">
        <v>41720</v>
      </c>
      <c r="H3079" s="18">
        <v>41760</v>
      </c>
      <c r="I3079" s="18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3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8">
        <v>41913</v>
      </c>
      <c r="G3080" s="18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3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8">
        <v>41883</v>
      </c>
      <c r="G3081" s="18">
        <v>41897</v>
      </c>
      <c r="H3081" s="18">
        <v>41913</v>
      </c>
      <c r="J3081" t="s">
        <v>2258</v>
      </c>
      <c r="K3081" t="s">
        <v>13040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3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8">
        <v>41760</v>
      </c>
      <c r="G3082" s="18">
        <v>41789</v>
      </c>
      <c r="H3082" s="18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3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8">
        <v>41760</v>
      </c>
      <c r="G3083" s="18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3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8">
        <v>41730</v>
      </c>
      <c r="G3084" s="18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3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8">
        <v>41730</v>
      </c>
      <c r="G3085" s="18">
        <v>41737</v>
      </c>
      <c r="H3085" s="18">
        <v>41838</v>
      </c>
      <c r="I3085" s="18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3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8">
        <v>41730</v>
      </c>
      <c r="G3086" s="18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3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8">
        <v>41730</v>
      </c>
      <c r="G3087" s="18">
        <v>41752</v>
      </c>
      <c r="H3087" s="18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3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8">
        <v>41791</v>
      </c>
      <c r="G3088" s="18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3">
      <c r="A3089" t="s">
        <v>13282</v>
      </c>
      <c r="B3089" t="s">
        <v>13283</v>
      </c>
      <c r="C3089">
        <v>8.58</v>
      </c>
      <c r="D3089" t="s">
        <v>3893</v>
      </c>
      <c r="E3089" t="s">
        <v>3989</v>
      </c>
      <c r="F3089" s="18">
        <v>42005</v>
      </c>
      <c r="G3089" s="18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11511</v>
      </c>
      <c r="R3089">
        <v>2</v>
      </c>
      <c r="V3089" t="b">
        <v>1</v>
      </c>
      <c r="W3089" s="6">
        <v>42037.431944444441</v>
      </c>
    </row>
    <row r="3090" spans="1:23" x14ac:dyDescent="0.3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8">
        <v>41760</v>
      </c>
      <c r="G3090" s="18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3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8">
        <v>41913</v>
      </c>
      <c r="G3091" s="18">
        <v>41923</v>
      </c>
      <c r="H3091" s="18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3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8">
        <v>41821</v>
      </c>
      <c r="G3092" s="18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3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8">
        <v>41821</v>
      </c>
      <c r="G3093" s="18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3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8">
        <v>41883</v>
      </c>
      <c r="G3094" s="18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3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8">
        <v>41760</v>
      </c>
      <c r="G3095" s="18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3">
      <c r="A3096" t="s">
        <v>12151</v>
      </c>
      <c r="B3096" t="s">
        <v>12152</v>
      </c>
      <c r="C3096">
        <v>5.3550000000000004</v>
      </c>
      <c r="D3096" t="s">
        <v>3893</v>
      </c>
      <c r="E3096" t="s">
        <v>3989</v>
      </c>
      <c r="F3096" s="18">
        <v>41974</v>
      </c>
      <c r="G3096" s="18">
        <v>41990</v>
      </c>
      <c r="H3096" s="18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12121</v>
      </c>
      <c r="R3096">
        <v>7</v>
      </c>
      <c r="V3096" t="b">
        <v>1</v>
      </c>
      <c r="W3096" s="6">
        <v>42037.431944444441</v>
      </c>
    </row>
    <row r="3097" spans="1:23" x14ac:dyDescent="0.3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8">
        <v>41760</v>
      </c>
      <c r="G3097" s="18">
        <v>41769</v>
      </c>
      <c r="H3097" s="18">
        <v>41791</v>
      </c>
      <c r="I3097" s="18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3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8">
        <v>41944</v>
      </c>
      <c r="G3098" s="18">
        <v>41950</v>
      </c>
      <c r="H3098" s="18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3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8">
        <v>41913</v>
      </c>
      <c r="G3099" s="18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3">
      <c r="A3100" t="s">
        <v>12400</v>
      </c>
      <c r="B3100" t="s">
        <v>12401</v>
      </c>
      <c r="C3100">
        <v>4.08</v>
      </c>
      <c r="D3100" t="s">
        <v>3893</v>
      </c>
      <c r="E3100" t="s">
        <v>3894</v>
      </c>
      <c r="F3100" s="18">
        <v>41974</v>
      </c>
      <c r="G3100" s="18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11563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3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8">
        <v>41883</v>
      </c>
      <c r="G3101" s="18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3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8">
        <v>41852</v>
      </c>
      <c r="G3102" s="18">
        <v>41876</v>
      </c>
      <c r="H3102" s="18">
        <v>41894</v>
      </c>
      <c r="I3102" s="18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3">
      <c r="A3103" t="s">
        <v>13284</v>
      </c>
      <c r="B3103" t="s">
        <v>13285</v>
      </c>
      <c r="C3103">
        <v>3.38</v>
      </c>
      <c r="D3103" t="s">
        <v>3893</v>
      </c>
      <c r="E3103" t="s">
        <v>3941</v>
      </c>
      <c r="F3103" s="18">
        <v>42005</v>
      </c>
      <c r="G3103" s="18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13286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3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8">
        <v>41883</v>
      </c>
      <c r="G3104" s="18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3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8">
        <v>41821</v>
      </c>
      <c r="G3105" s="18">
        <v>41843</v>
      </c>
      <c r="H3105" s="18">
        <v>41879</v>
      </c>
      <c r="I3105" s="18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3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8">
        <v>41821</v>
      </c>
      <c r="G3106" s="18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3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8">
        <v>41821</v>
      </c>
      <c r="G3107" s="18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3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8">
        <v>41852</v>
      </c>
      <c r="G3108" s="18">
        <v>41866</v>
      </c>
      <c r="H3108" s="18">
        <v>41913</v>
      </c>
      <c r="I3108" s="18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3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8">
        <v>41821</v>
      </c>
      <c r="G3109" s="18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3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8">
        <v>41852</v>
      </c>
      <c r="G3110" s="18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3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8">
        <v>41821</v>
      </c>
      <c r="G3111" s="18">
        <v>41837</v>
      </c>
      <c r="H3111" s="18">
        <v>41851</v>
      </c>
      <c r="I3111" s="18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3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8">
        <v>41730</v>
      </c>
      <c r="G3112" s="18">
        <v>41744</v>
      </c>
      <c r="H3112" s="18">
        <v>41797</v>
      </c>
      <c r="I3112" s="18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3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8">
        <v>41974</v>
      </c>
      <c r="G3113" s="18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11700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3">
      <c r="A3114" t="s">
        <v>12402</v>
      </c>
      <c r="B3114" t="s">
        <v>12403</v>
      </c>
      <c r="C3114">
        <v>12.5</v>
      </c>
      <c r="D3114" t="s">
        <v>3893</v>
      </c>
      <c r="E3114" t="s">
        <v>9250</v>
      </c>
      <c r="F3114" s="18">
        <v>42005</v>
      </c>
      <c r="G3114" s="18">
        <v>42007</v>
      </c>
      <c r="H3114" s="18">
        <v>42016</v>
      </c>
      <c r="J3114" t="s">
        <v>2258</v>
      </c>
      <c r="K3114" t="s">
        <v>12976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3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8">
        <v>41730</v>
      </c>
      <c r="G3115" s="18">
        <v>41744</v>
      </c>
      <c r="H3115" s="18">
        <v>41877</v>
      </c>
      <c r="I3115" s="18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3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8">
        <v>41883</v>
      </c>
      <c r="G3116" s="18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3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8">
        <v>41883</v>
      </c>
      <c r="G3117" s="18">
        <v>41900</v>
      </c>
      <c r="H3117" s="18">
        <v>41928</v>
      </c>
      <c r="I3117" s="18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3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8">
        <v>41852</v>
      </c>
      <c r="G3118" s="18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3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8">
        <v>41852</v>
      </c>
      <c r="G3119" s="18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3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8">
        <v>41944</v>
      </c>
      <c r="G3120" s="18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3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8">
        <v>41852</v>
      </c>
      <c r="G3121" s="18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3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8">
        <v>41974</v>
      </c>
      <c r="G3122" s="18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3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8">
        <v>41760</v>
      </c>
      <c r="G3123" s="18">
        <v>41776</v>
      </c>
      <c r="H3123" s="18">
        <v>41800</v>
      </c>
      <c r="I3123" s="18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3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8">
        <v>41883</v>
      </c>
      <c r="G3124" s="18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3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8">
        <v>41760</v>
      </c>
      <c r="G3125" s="18">
        <v>41773</v>
      </c>
      <c r="H3125" s="18">
        <v>41789</v>
      </c>
      <c r="I3125" s="18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3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8">
        <v>41730</v>
      </c>
      <c r="G3126" s="18">
        <v>41734</v>
      </c>
      <c r="H3126" s="18">
        <v>41748</v>
      </c>
      <c r="I3126" s="18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3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8">
        <v>41791</v>
      </c>
      <c r="G3127" s="18">
        <v>41792</v>
      </c>
      <c r="H3127" s="18">
        <v>41815</v>
      </c>
      <c r="I3127" s="18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3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8">
        <v>41944</v>
      </c>
      <c r="G3128" s="18">
        <v>41954</v>
      </c>
      <c r="H3128" s="18">
        <v>41971</v>
      </c>
      <c r="I3128" s="18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3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8">
        <v>41821</v>
      </c>
      <c r="G3129" s="18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3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8">
        <v>41730</v>
      </c>
      <c r="G3130" s="18">
        <v>41741</v>
      </c>
      <c r="H3130" s="18">
        <v>41810</v>
      </c>
      <c r="I3130" s="18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3">
      <c r="A3131" t="s">
        <v>13723</v>
      </c>
      <c r="B3131" t="s">
        <v>13724</v>
      </c>
      <c r="C3131">
        <v>7.25</v>
      </c>
      <c r="D3131" t="s">
        <v>3893</v>
      </c>
      <c r="E3131" t="s">
        <v>3989</v>
      </c>
      <c r="F3131" s="18">
        <v>42005</v>
      </c>
      <c r="G3131" s="18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3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8">
        <v>41852</v>
      </c>
      <c r="G3132" s="18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3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8">
        <v>41944</v>
      </c>
      <c r="G3133" s="18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12404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3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8">
        <v>41883</v>
      </c>
      <c r="G3134" s="18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3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8">
        <v>41974</v>
      </c>
      <c r="G3135" s="18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3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8">
        <v>41913</v>
      </c>
      <c r="G3136" s="18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3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8">
        <v>41944</v>
      </c>
      <c r="G3137" s="18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3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8">
        <v>41913</v>
      </c>
      <c r="G3138" s="18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3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8">
        <v>41913</v>
      </c>
      <c r="G3139" s="18">
        <v>41923</v>
      </c>
      <c r="H3139" s="18">
        <v>41947</v>
      </c>
      <c r="I3139" s="18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3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8">
        <v>41944</v>
      </c>
      <c r="G3140" s="18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3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8">
        <v>41852</v>
      </c>
      <c r="G3141" s="18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3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8">
        <v>41760</v>
      </c>
      <c r="G3142" s="18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3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8">
        <v>41913</v>
      </c>
      <c r="G3143" s="18">
        <v>41925</v>
      </c>
      <c r="H3143" s="18">
        <v>41956</v>
      </c>
      <c r="I3143" s="18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3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8">
        <v>41852</v>
      </c>
      <c r="G3144" s="18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3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8">
        <v>41913</v>
      </c>
      <c r="G3145" s="18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3">
      <c r="A3146" t="s">
        <v>12686</v>
      </c>
      <c r="B3146" t="s">
        <v>12592</v>
      </c>
      <c r="C3146">
        <v>7.14</v>
      </c>
      <c r="D3146" t="s">
        <v>3893</v>
      </c>
      <c r="E3146" t="s">
        <v>3989</v>
      </c>
      <c r="F3146" s="18">
        <v>42005</v>
      </c>
      <c r="G3146" s="18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11563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3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8">
        <v>41944</v>
      </c>
      <c r="G3147" s="18">
        <v>41971</v>
      </c>
      <c r="H3147" s="18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3">
      <c r="A3148" t="s">
        <v>12153</v>
      </c>
      <c r="B3148" t="s">
        <v>12154</v>
      </c>
      <c r="C3148">
        <v>5.46</v>
      </c>
      <c r="D3148" t="s">
        <v>3909</v>
      </c>
      <c r="E3148" t="s">
        <v>3929</v>
      </c>
      <c r="F3148" s="18">
        <v>41974</v>
      </c>
      <c r="G3148" s="18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11563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3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8">
        <v>41791</v>
      </c>
      <c r="G3149" s="18">
        <v>41802</v>
      </c>
      <c r="H3149" s="18">
        <v>41843</v>
      </c>
      <c r="I3149" s="18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3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8">
        <v>41883</v>
      </c>
      <c r="G3150" s="18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3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8">
        <v>41730</v>
      </c>
      <c r="G3151" s="18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3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8">
        <v>41821</v>
      </c>
      <c r="G3152" s="18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3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8">
        <v>41883</v>
      </c>
      <c r="G3153" s="18">
        <v>41893</v>
      </c>
      <c r="H3153" s="18">
        <v>41908</v>
      </c>
      <c r="I3153" s="18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3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8">
        <v>41883</v>
      </c>
      <c r="G3154" s="18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3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8">
        <v>41821</v>
      </c>
      <c r="G3155" s="18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3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8">
        <v>41821</v>
      </c>
      <c r="G3156" s="18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3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8">
        <v>41821</v>
      </c>
      <c r="G3157" s="18">
        <v>41821</v>
      </c>
      <c r="H3157" s="18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3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8">
        <v>41760</v>
      </c>
      <c r="G3158" s="18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3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8">
        <v>41791</v>
      </c>
      <c r="G3159" s="18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3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8">
        <v>41821</v>
      </c>
      <c r="G3160" s="18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3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8">
        <v>41760</v>
      </c>
      <c r="G3161" s="18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3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8">
        <v>41913</v>
      </c>
      <c r="G3162" s="18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3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8">
        <v>41760</v>
      </c>
      <c r="G3163" s="18">
        <v>41773</v>
      </c>
      <c r="H3163" s="18">
        <v>41787</v>
      </c>
      <c r="I3163" s="18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3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8">
        <v>41791</v>
      </c>
      <c r="G3164" s="18">
        <v>41809</v>
      </c>
      <c r="H3164" s="18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3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8">
        <v>41883</v>
      </c>
      <c r="G3165" s="18">
        <v>41898</v>
      </c>
      <c r="H3165" s="18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3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8">
        <v>41821</v>
      </c>
      <c r="G3166" s="18">
        <v>41839</v>
      </c>
      <c r="H3166" s="18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3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8">
        <v>41913</v>
      </c>
      <c r="G3167" s="18">
        <v>41934</v>
      </c>
      <c r="H3167" s="18">
        <v>41937</v>
      </c>
      <c r="I3167" s="18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3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8">
        <v>41760</v>
      </c>
      <c r="G3168" s="18">
        <v>41765</v>
      </c>
      <c r="H3168" s="18">
        <v>41823</v>
      </c>
      <c r="I3168" s="18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3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8">
        <v>41730</v>
      </c>
      <c r="G3169" s="18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3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8">
        <v>41883</v>
      </c>
      <c r="G3170" s="18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3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8">
        <v>41821</v>
      </c>
      <c r="G3171" s="18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3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8">
        <v>41760</v>
      </c>
      <c r="G3172" s="18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3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8">
        <v>41821</v>
      </c>
      <c r="G3173" s="18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3">
      <c r="A3174" t="s">
        <v>12687</v>
      </c>
      <c r="B3174" t="s">
        <v>12593</v>
      </c>
      <c r="C3174">
        <v>4</v>
      </c>
      <c r="D3174" t="s">
        <v>3893</v>
      </c>
      <c r="E3174" t="s">
        <v>4117</v>
      </c>
      <c r="F3174" s="18">
        <v>42005</v>
      </c>
      <c r="G3174" s="18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11563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3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8">
        <v>41852</v>
      </c>
      <c r="G3175" s="18">
        <v>41855</v>
      </c>
      <c r="H3175" s="18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3">
      <c r="A3176" t="s">
        <v>11701</v>
      </c>
      <c r="B3176" t="s">
        <v>11702</v>
      </c>
      <c r="C3176">
        <v>2.04</v>
      </c>
      <c r="D3176" t="s">
        <v>3893</v>
      </c>
      <c r="E3176" t="s">
        <v>3894</v>
      </c>
      <c r="F3176" s="18">
        <v>41974</v>
      </c>
      <c r="G3176" s="18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3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8">
        <v>41821</v>
      </c>
      <c r="G3177" s="18">
        <v>41848</v>
      </c>
      <c r="H3177" s="18">
        <v>41877</v>
      </c>
      <c r="I3177" s="18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3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8">
        <v>41791</v>
      </c>
      <c r="G3178" s="18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3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8">
        <v>41760</v>
      </c>
      <c r="G3179" s="18">
        <v>41780</v>
      </c>
      <c r="H3179" s="18">
        <v>41808</v>
      </c>
      <c r="I3179" s="18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3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8">
        <v>41791</v>
      </c>
      <c r="G3180" s="18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3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8">
        <v>41821</v>
      </c>
      <c r="G3181" s="18">
        <v>41830</v>
      </c>
      <c r="H3181" s="18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3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8">
        <v>41944</v>
      </c>
      <c r="G3182" s="18">
        <v>41963</v>
      </c>
      <c r="H3182" s="18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3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8">
        <v>41760</v>
      </c>
      <c r="G3183" s="18">
        <v>41786</v>
      </c>
      <c r="H3183" s="18">
        <v>41808</v>
      </c>
      <c r="I3183" s="18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3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8">
        <v>41760</v>
      </c>
      <c r="G3184" s="18">
        <v>41778</v>
      </c>
      <c r="H3184" s="18">
        <v>41793</v>
      </c>
      <c r="I3184" s="18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3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8">
        <v>41821</v>
      </c>
      <c r="G3185" s="18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3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8">
        <v>41760</v>
      </c>
      <c r="G3186" s="18">
        <v>41785</v>
      </c>
      <c r="H3186" s="18">
        <v>41803</v>
      </c>
      <c r="I3186" s="18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3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8">
        <v>41852</v>
      </c>
      <c r="G3187" s="18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3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8">
        <v>41883</v>
      </c>
      <c r="G3188" s="18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3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8">
        <v>41821</v>
      </c>
      <c r="G3189" s="18">
        <v>41843</v>
      </c>
      <c r="H3189" s="18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3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8">
        <v>41760</v>
      </c>
      <c r="G3190" s="18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3">
      <c r="A3191" t="s">
        <v>13287</v>
      </c>
      <c r="B3191" t="s">
        <v>13288</v>
      </c>
      <c r="C3191">
        <v>3.8250000000000002</v>
      </c>
      <c r="D3191" t="s">
        <v>2230</v>
      </c>
      <c r="E3191" t="s">
        <v>3984</v>
      </c>
      <c r="F3191" s="18">
        <v>42005</v>
      </c>
      <c r="G3191" s="18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13035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3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8">
        <v>41944</v>
      </c>
      <c r="G3192" s="18">
        <v>41963</v>
      </c>
      <c r="H3192" s="18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3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8">
        <v>41671</v>
      </c>
      <c r="G3193" s="18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3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8">
        <v>41913</v>
      </c>
      <c r="G3194" s="18">
        <v>41913</v>
      </c>
      <c r="H3194" s="18">
        <v>41996</v>
      </c>
      <c r="I3194" s="18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3">
      <c r="A3195" t="s">
        <v>13015</v>
      </c>
      <c r="B3195" t="s">
        <v>12956</v>
      </c>
      <c r="C3195">
        <v>7.8</v>
      </c>
      <c r="D3195" t="s">
        <v>3893</v>
      </c>
      <c r="E3195" t="s">
        <v>3989</v>
      </c>
      <c r="F3195" s="18">
        <v>42005</v>
      </c>
      <c r="G3195" s="18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12265</v>
      </c>
      <c r="R3195">
        <v>2</v>
      </c>
      <c r="V3195" t="b">
        <v>1</v>
      </c>
      <c r="W3195" s="6">
        <v>42037.431944444441</v>
      </c>
    </row>
    <row r="3196" spans="1:23" x14ac:dyDescent="0.3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8">
        <v>41883</v>
      </c>
      <c r="G3196" s="18">
        <v>41898</v>
      </c>
      <c r="H3196" s="18">
        <v>41928</v>
      </c>
      <c r="I3196" s="18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3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8">
        <v>41760</v>
      </c>
      <c r="G3197" s="18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3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8">
        <v>41944</v>
      </c>
      <c r="G3198" s="18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3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8">
        <v>41760</v>
      </c>
      <c r="G3199" s="18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3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8">
        <v>41944</v>
      </c>
      <c r="G3200" s="18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3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8">
        <v>41944</v>
      </c>
      <c r="G3201" s="18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3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8">
        <v>41944</v>
      </c>
      <c r="G3202" s="18">
        <v>41969</v>
      </c>
      <c r="H3202" s="18">
        <v>41980</v>
      </c>
      <c r="I3202" s="18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3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8">
        <v>41913</v>
      </c>
      <c r="G3203" s="18">
        <v>41934</v>
      </c>
      <c r="J3203" t="s">
        <v>2258</v>
      </c>
      <c r="K3203" t="s">
        <v>12976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3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8">
        <v>41883</v>
      </c>
      <c r="G3204" s="18">
        <v>41883</v>
      </c>
      <c r="H3204" s="18">
        <v>41890</v>
      </c>
      <c r="I3204" s="18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3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8">
        <v>41821</v>
      </c>
      <c r="G3205" s="18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3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8">
        <v>41944</v>
      </c>
      <c r="G3206" s="18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3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8">
        <v>41760</v>
      </c>
      <c r="G3207" s="18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3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8">
        <v>41730</v>
      </c>
      <c r="G3208" s="18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3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8">
        <v>41730</v>
      </c>
      <c r="G3209" s="18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3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8">
        <v>41760</v>
      </c>
      <c r="G3210" s="18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3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8">
        <v>41883</v>
      </c>
      <c r="G3211" s="18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3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8">
        <v>41671</v>
      </c>
      <c r="G3212" s="18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3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8">
        <v>41913</v>
      </c>
      <c r="G3213" s="18">
        <v>41922</v>
      </c>
      <c r="H3213" s="18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3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8">
        <v>41791</v>
      </c>
      <c r="G3214" s="18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3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8">
        <v>41944</v>
      </c>
      <c r="G3215" s="18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3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8">
        <v>41760</v>
      </c>
      <c r="G3216" s="18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3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8">
        <v>41671</v>
      </c>
      <c r="G3217" s="18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3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8">
        <v>41760</v>
      </c>
      <c r="G3218" s="18">
        <v>41790</v>
      </c>
      <c r="H3218" s="18">
        <v>41935</v>
      </c>
      <c r="I3218" s="18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3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8">
        <v>41730</v>
      </c>
      <c r="G3219" s="18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3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8">
        <v>41730</v>
      </c>
      <c r="G3220" s="18">
        <v>41759</v>
      </c>
      <c r="H3220" s="18">
        <v>41802</v>
      </c>
      <c r="I3220" s="18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3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8">
        <v>41852</v>
      </c>
      <c r="G3221" s="18">
        <v>41880</v>
      </c>
      <c r="H3221" s="18">
        <v>41911</v>
      </c>
      <c r="I3221" s="18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3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8">
        <v>41730</v>
      </c>
      <c r="G3222" s="18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3">
      <c r="A3223" t="s">
        <v>13725</v>
      </c>
      <c r="B3223" t="s">
        <v>13726</v>
      </c>
      <c r="C3223">
        <v>3.75</v>
      </c>
      <c r="D3223" t="s">
        <v>3893</v>
      </c>
      <c r="E3223" t="s">
        <v>3916</v>
      </c>
      <c r="F3223" s="18">
        <v>42005</v>
      </c>
      <c r="G3223" s="18">
        <v>42033</v>
      </c>
      <c r="J3223" t="s">
        <v>2258</v>
      </c>
      <c r="K3223" t="s">
        <v>12976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11563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3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8">
        <v>41913</v>
      </c>
      <c r="G3224" s="18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3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8">
        <v>41760</v>
      </c>
      <c r="G3225" s="18">
        <v>41789</v>
      </c>
      <c r="H3225" s="18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3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8">
        <v>41944</v>
      </c>
      <c r="G3226" s="18">
        <v>41949</v>
      </c>
      <c r="H3226" s="18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3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8">
        <v>41760</v>
      </c>
      <c r="G3227" s="18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3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8">
        <v>41883</v>
      </c>
      <c r="G3228" s="18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3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8">
        <v>41913</v>
      </c>
      <c r="G3229" s="18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3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8">
        <v>41760</v>
      </c>
      <c r="G3230" s="18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3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8">
        <v>41760</v>
      </c>
      <c r="G3231" s="18">
        <v>41769</v>
      </c>
      <c r="H3231" s="18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3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8">
        <v>41821</v>
      </c>
      <c r="G3232" s="18">
        <v>41831</v>
      </c>
      <c r="H3232" s="18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3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8">
        <v>41944</v>
      </c>
      <c r="G3233" s="18">
        <v>41972</v>
      </c>
      <c r="H3233" s="18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3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8">
        <v>41944</v>
      </c>
      <c r="G3234" s="18">
        <v>41969</v>
      </c>
      <c r="H3234" s="18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3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8">
        <v>41671</v>
      </c>
      <c r="G3235" s="18">
        <v>41690</v>
      </c>
      <c r="H3235" s="18">
        <v>41717</v>
      </c>
      <c r="I3235" s="18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3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8">
        <v>41883</v>
      </c>
      <c r="G3236" s="18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3">
      <c r="A3237" t="s">
        <v>13727</v>
      </c>
      <c r="B3237" t="s">
        <v>13728</v>
      </c>
      <c r="C3237">
        <v>6.5</v>
      </c>
      <c r="D3237" t="s">
        <v>3893</v>
      </c>
      <c r="E3237" t="s">
        <v>3989</v>
      </c>
      <c r="F3237" s="18">
        <v>42005</v>
      </c>
      <c r="G3237" s="18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11563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3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8">
        <v>41760</v>
      </c>
      <c r="G3238" s="18">
        <v>41782</v>
      </c>
      <c r="H3238" s="18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3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8">
        <v>41760</v>
      </c>
      <c r="G3239" s="18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3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8">
        <v>41883</v>
      </c>
      <c r="G3240" s="18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3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8">
        <v>41760</v>
      </c>
      <c r="G3241" s="18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3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8">
        <v>41730</v>
      </c>
      <c r="G3242" s="18">
        <v>41750</v>
      </c>
      <c r="H3242" s="18">
        <v>41786</v>
      </c>
      <c r="I3242" s="18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3">
      <c r="A3243" t="s">
        <v>12995</v>
      </c>
      <c r="B3243" t="s">
        <v>12934</v>
      </c>
      <c r="C3243">
        <v>4.8449999999999998</v>
      </c>
      <c r="D3243" t="s">
        <v>3893</v>
      </c>
      <c r="E3243" t="s">
        <v>3925</v>
      </c>
      <c r="F3243" s="18">
        <v>42005</v>
      </c>
      <c r="G3243" s="18">
        <v>42019</v>
      </c>
      <c r="H3243" s="18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11563</v>
      </c>
      <c r="Q3243" t="s">
        <v>12821</v>
      </c>
      <c r="R3243">
        <v>2</v>
      </c>
      <c r="V3243" t="b">
        <v>1</v>
      </c>
      <c r="W3243" s="6">
        <v>42037.431944444441</v>
      </c>
    </row>
    <row r="3244" spans="1:23" x14ac:dyDescent="0.3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8">
        <v>41730</v>
      </c>
      <c r="G3244" s="18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11563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3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8">
        <v>41913</v>
      </c>
      <c r="G3245" s="18">
        <v>41936</v>
      </c>
      <c r="H3245" s="18">
        <v>41941</v>
      </c>
      <c r="I3245" s="18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3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8">
        <v>41913</v>
      </c>
      <c r="G3246" s="18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3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8">
        <v>41821</v>
      </c>
      <c r="G3247" s="18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3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8">
        <v>41944</v>
      </c>
      <c r="G3248" s="18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3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8">
        <v>41852</v>
      </c>
      <c r="G3249" s="18">
        <v>41864</v>
      </c>
      <c r="H3249" s="18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3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8">
        <v>41730</v>
      </c>
      <c r="G3250" s="18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3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8">
        <v>41760</v>
      </c>
      <c r="G3251" s="18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3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8">
        <v>41760</v>
      </c>
      <c r="G3252" s="18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3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8">
        <v>41852</v>
      </c>
      <c r="G3253" s="18">
        <v>41869</v>
      </c>
      <c r="H3253" s="18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3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8">
        <v>41913</v>
      </c>
      <c r="G3254" s="18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3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8">
        <v>41883</v>
      </c>
      <c r="G3255" s="18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3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8">
        <v>41821</v>
      </c>
      <c r="G3256" s="18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3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8">
        <v>41821</v>
      </c>
      <c r="G3257" s="18">
        <v>41838</v>
      </c>
      <c r="H3257" s="18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3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8">
        <v>41699</v>
      </c>
      <c r="G3258" s="18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3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8">
        <v>41913</v>
      </c>
      <c r="G3259" s="18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3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8">
        <v>41760</v>
      </c>
      <c r="G3260" s="18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3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8">
        <v>41730</v>
      </c>
      <c r="G3261" s="18">
        <v>41732</v>
      </c>
      <c r="H3261" s="18">
        <v>41780</v>
      </c>
      <c r="I3261" s="18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3">
      <c r="A3262" t="s">
        <v>11703</v>
      </c>
      <c r="B3262" t="s">
        <v>11704</v>
      </c>
      <c r="C3262">
        <v>9</v>
      </c>
      <c r="D3262" t="s">
        <v>3922</v>
      </c>
      <c r="E3262" t="s">
        <v>3951</v>
      </c>
      <c r="F3262" s="18">
        <v>41974</v>
      </c>
      <c r="G3262" s="18">
        <v>41989</v>
      </c>
      <c r="H3262" s="18">
        <v>42010</v>
      </c>
      <c r="I3262" s="18">
        <v>42055</v>
      </c>
      <c r="J3262" t="s">
        <v>2258</v>
      </c>
      <c r="K3262" t="s">
        <v>12976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3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8">
        <v>41760</v>
      </c>
      <c r="G3263" s="18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3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8">
        <v>41852</v>
      </c>
      <c r="G3264" s="18">
        <v>41865</v>
      </c>
      <c r="H3264" s="18">
        <v>41877</v>
      </c>
      <c r="I3264" s="18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3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8">
        <v>41730</v>
      </c>
      <c r="G3265" s="18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3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8">
        <v>41883</v>
      </c>
      <c r="G3266" s="18">
        <v>41907</v>
      </c>
      <c r="H3266" s="18">
        <v>41914</v>
      </c>
      <c r="I3266" s="18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3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8">
        <v>41791</v>
      </c>
      <c r="G3267" s="18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3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8">
        <v>41852</v>
      </c>
      <c r="G3268" s="18">
        <v>41881</v>
      </c>
      <c r="H3268" s="18">
        <v>41901</v>
      </c>
      <c r="I3268" s="18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3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8">
        <v>41883</v>
      </c>
      <c r="G3269" s="18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3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8">
        <v>41671</v>
      </c>
      <c r="G3270" s="18">
        <v>41696</v>
      </c>
      <c r="H3270" s="18">
        <v>41782</v>
      </c>
      <c r="I3270" s="18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3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8">
        <v>41852</v>
      </c>
      <c r="G3271" s="18">
        <v>41879</v>
      </c>
      <c r="H3271" s="18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3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8">
        <v>41730</v>
      </c>
      <c r="G3272" s="18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3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8">
        <v>41730</v>
      </c>
      <c r="G3273" s="18">
        <v>41750</v>
      </c>
      <c r="H3273" s="18">
        <v>41803</v>
      </c>
      <c r="I3273" s="18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3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8">
        <v>41760</v>
      </c>
      <c r="G3274" s="18">
        <v>41789</v>
      </c>
      <c r="H3274" s="18">
        <v>41815</v>
      </c>
      <c r="I3274" s="18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3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8">
        <v>41609</v>
      </c>
      <c r="G3275" s="18">
        <v>41611</v>
      </c>
      <c r="H3275" s="18">
        <v>41822</v>
      </c>
      <c r="I3275" s="18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3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8">
        <v>41730</v>
      </c>
      <c r="G3276" s="18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3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8">
        <v>41944</v>
      </c>
      <c r="G3277" s="18">
        <v>41944</v>
      </c>
      <c r="H3277" s="18">
        <v>41948</v>
      </c>
      <c r="I3277" s="18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3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8">
        <v>41913</v>
      </c>
      <c r="G3278" s="18">
        <v>41941</v>
      </c>
      <c r="H3278" s="18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3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8">
        <v>41821</v>
      </c>
      <c r="G3279" s="18">
        <v>41837</v>
      </c>
      <c r="H3279" s="18">
        <v>41851</v>
      </c>
      <c r="I3279" s="18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3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8">
        <v>41944</v>
      </c>
      <c r="G3280" s="18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3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8">
        <v>41821</v>
      </c>
      <c r="G3281" s="18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3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8">
        <v>41944</v>
      </c>
      <c r="G3282" s="18">
        <v>41946</v>
      </c>
      <c r="H3282" s="18">
        <v>41950</v>
      </c>
      <c r="J3282" t="s">
        <v>2258</v>
      </c>
      <c r="K3282" t="s">
        <v>12976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3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8">
        <v>41913</v>
      </c>
      <c r="G3283" s="18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3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8">
        <v>41852</v>
      </c>
      <c r="G3284" s="18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3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8">
        <v>41944</v>
      </c>
      <c r="G3285" s="18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3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8">
        <v>41974</v>
      </c>
      <c r="G3286" s="18">
        <v>41978</v>
      </c>
      <c r="H3286" s="18">
        <v>41994</v>
      </c>
      <c r="I3286" s="18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3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8">
        <v>41730</v>
      </c>
      <c r="G3287" s="18">
        <v>41750</v>
      </c>
      <c r="H3287" s="18">
        <v>41964</v>
      </c>
      <c r="I3287" s="18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3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8">
        <v>41913</v>
      </c>
      <c r="G3288" s="18">
        <v>41922</v>
      </c>
      <c r="H3288" s="18">
        <v>41942</v>
      </c>
      <c r="I3288" s="18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3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8">
        <v>41913</v>
      </c>
      <c r="G3289" s="18">
        <v>41914</v>
      </c>
      <c r="H3289" s="18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3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8">
        <v>41791</v>
      </c>
      <c r="G3290" s="18">
        <v>41804</v>
      </c>
      <c r="H3290" s="18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3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8">
        <v>41883</v>
      </c>
      <c r="G3291" s="18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3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8">
        <v>41760</v>
      </c>
      <c r="G3292" s="18">
        <v>41779</v>
      </c>
      <c r="H3292" s="18">
        <v>41905</v>
      </c>
      <c r="I3292" s="18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3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8">
        <v>41944</v>
      </c>
      <c r="G3293" s="18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3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8">
        <v>41883</v>
      </c>
      <c r="G3294" s="18">
        <v>41887</v>
      </c>
      <c r="H3294" s="18">
        <v>41892</v>
      </c>
      <c r="I3294" s="18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3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8">
        <v>41913</v>
      </c>
      <c r="G3295" s="18">
        <v>41937</v>
      </c>
      <c r="H3295" s="18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3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8">
        <v>41791</v>
      </c>
      <c r="G3296" s="18">
        <v>41794</v>
      </c>
      <c r="H3296" s="18">
        <v>41834</v>
      </c>
      <c r="I3296" s="18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3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8">
        <v>41821</v>
      </c>
      <c r="G3297" s="18">
        <v>41825</v>
      </c>
      <c r="H3297" s="18">
        <v>41837</v>
      </c>
      <c r="I3297" s="18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3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8">
        <v>41760</v>
      </c>
      <c r="G3298" s="18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3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8">
        <v>41791</v>
      </c>
      <c r="G3299" s="18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3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8">
        <v>41791</v>
      </c>
      <c r="G3300" s="18">
        <v>41792</v>
      </c>
      <c r="H3300" s="18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3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8">
        <v>41791</v>
      </c>
      <c r="G3301" s="18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3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8">
        <v>41944</v>
      </c>
      <c r="G3302" s="18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3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8">
        <v>41913</v>
      </c>
      <c r="G3303" s="18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3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8">
        <v>41883</v>
      </c>
      <c r="G3304" s="18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3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8">
        <v>41883</v>
      </c>
      <c r="G3305" s="18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3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8">
        <v>41821</v>
      </c>
      <c r="G3306" s="18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3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8">
        <v>41730</v>
      </c>
      <c r="G3307" s="18">
        <v>41739</v>
      </c>
      <c r="H3307" s="18">
        <v>41855</v>
      </c>
      <c r="I3307" s="18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3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8">
        <v>41791</v>
      </c>
      <c r="G3308" s="18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3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8">
        <v>41852</v>
      </c>
      <c r="G3309" s="18">
        <v>41870</v>
      </c>
      <c r="H3309" s="18">
        <v>41891</v>
      </c>
      <c r="I3309" s="18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3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8">
        <v>41821</v>
      </c>
      <c r="G3310" s="18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3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8">
        <v>41883</v>
      </c>
      <c r="G3311" s="18">
        <v>41911</v>
      </c>
      <c r="H3311" s="18">
        <v>41920</v>
      </c>
      <c r="I3311" s="18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3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8">
        <v>41760</v>
      </c>
      <c r="G3312" s="18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3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8">
        <v>41821</v>
      </c>
      <c r="G3313" s="18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3">
      <c r="A3314" t="s">
        <v>12761</v>
      </c>
      <c r="B3314" t="s">
        <v>12442</v>
      </c>
      <c r="C3314">
        <v>2.5499999999999998</v>
      </c>
      <c r="D3314" t="s">
        <v>3893</v>
      </c>
      <c r="E3314" t="s">
        <v>4117</v>
      </c>
      <c r="F3314" s="18">
        <v>42005</v>
      </c>
      <c r="G3314" s="18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11563</v>
      </c>
      <c r="Q3314" t="s">
        <v>12122</v>
      </c>
      <c r="R3314">
        <v>2</v>
      </c>
      <c r="V3314" t="b">
        <v>1</v>
      </c>
      <c r="W3314" s="6">
        <v>42037.431944444441</v>
      </c>
    </row>
    <row r="3315" spans="1:23" x14ac:dyDescent="0.3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8">
        <v>41760</v>
      </c>
      <c r="G3315" s="18">
        <v>41781</v>
      </c>
      <c r="H3315" s="18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3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8">
        <v>41821</v>
      </c>
      <c r="G3316" s="18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3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8">
        <v>41821</v>
      </c>
      <c r="G3317" s="18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3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8">
        <v>41730</v>
      </c>
      <c r="G3318" s="18">
        <v>41730</v>
      </c>
      <c r="H3318" s="18">
        <v>41808</v>
      </c>
      <c r="I3318" s="18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3">
      <c r="A3319" t="s">
        <v>13729</v>
      </c>
      <c r="B3319" t="s">
        <v>13730</v>
      </c>
      <c r="C3319">
        <v>7.54</v>
      </c>
      <c r="D3319" t="s">
        <v>3893</v>
      </c>
      <c r="E3319" t="s">
        <v>3989</v>
      </c>
      <c r="F3319" s="18">
        <v>42005</v>
      </c>
      <c r="G3319" s="18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11563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3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8">
        <v>41852</v>
      </c>
      <c r="G3320" s="18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3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8">
        <v>41760</v>
      </c>
      <c r="G3321" s="18">
        <v>41787</v>
      </c>
      <c r="H3321" s="18">
        <v>41827</v>
      </c>
      <c r="I3321" s="18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3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8">
        <v>41944</v>
      </c>
      <c r="G3322" s="18">
        <v>41951</v>
      </c>
      <c r="H3322" s="18">
        <v>41982</v>
      </c>
      <c r="I3322" s="18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3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8">
        <v>41883</v>
      </c>
      <c r="G3323" s="18">
        <v>41902</v>
      </c>
      <c r="H3323" s="18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3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8">
        <v>41883</v>
      </c>
      <c r="G3324" s="18">
        <v>41902</v>
      </c>
      <c r="H3324" s="18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3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8">
        <v>41944</v>
      </c>
      <c r="G3325" s="18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3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8">
        <v>41852</v>
      </c>
      <c r="G3326" s="18">
        <v>41880</v>
      </c>
      <c r="H3326" s="18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3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8">
        <v>41944</v>
      </c>
      <c r="G3327" s="18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3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8">
        <v>41760</v>
      </c>
      <c r="G3328" s="18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3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8">
        <v>41760</v>
      </c>
      <c r="G3329" s="18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3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8">
        <v>41730</v>
      </c>
      <c r="G3330" s="18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3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8">
        <v>41791</v>
      </c>
      <c r="G3331" s="18">
        <v>41794</v>
      </c>
      <c r="H3331" s="18">
        <v>41931</v>
      </c>
      <c r="I3331" s="18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3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8">
        <v>41730</v>
      </c>
      <c r="G3332" s="18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3">
      <c r="A3333" t="s">
        <v>13731</v>
      </c>
      <c r="B3333" t="s">
        <v>13732</v>
      </c>
      <c r="C3333">
        <v>2.5</v>
      </c>
      <c r="D3333" t="s">
        <v>3893</v>
      </c>
      <c r="E3333" t="s">
        <v>3989</v>
      </c>
      <c r="F3333" s="18">
        <v>42005</v>
      </c>
      <c r="G3333" s="18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12236</v>
      </c>
      <c r="R3333">
        <v>1</v>
      </c>
      <c r="V3333" t="b">
        <v>1</v>
      </c>
      <c r="W3333" s="6">
        <v>42037.431944444441</v>
      </c>
    </row>
    <row r="3334" spans="1:23" x14ac:dyDescent="0.3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8">
        <v>41760</v>
      </c>
      <c r="G3334" s="18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3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8">
        <v>41913</v>
      </c>
      <c r="G3335" s="18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3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8">
        <v>41791</v>
      </c>
      <c r="G3336" s="18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3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8">
        <v>41821</v>
      </c>
      <c r="G3337" s="18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3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8">
        <v>41791</v>
      </c>
      <c r="G3338" s="18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3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8">
        <v>41852</v>
      </c>
      <c r="G3339" s="18">
        <v>41859</v>
      </c>
      <c r="H3339" s="18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3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8">
        <v>41821</v>
      </c>
      <c r="G3340" s="18">
        <v>41848</v>
      </c>
      <c r="H3340" s="18">
        <v>41895</v>
      </c>
      <c r="I3340" s="18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3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8">
        <v>41944</v>
      </c>
      <c r="G3341" s="18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3">
      <c r="A3342" t="s">
        <v>12314</v>
      </c>
      <c r="B3342" t="s">
        <v>12315</v>
      </c>
      <c r="C3342">
        <v>8.5</v>
      </c>
      <c r="D3342" t="s">
        <v>3893</v>
      </c>
      <c r="E3342" t="s">
        <v>3894</v>
      </c>
      <c r="F3342" s="18">
        <v>41974</v>
      </c>
      <c r="G3342" s="18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13037</v>
      </c>
      <c r="Q3342" t="s">
        <v>11455</v>
      </c>
      <c r="R3342">
        <v>2</v>
      </c>
      <c r="V3342" t="b">
        <v>1</v>
      </c>
      <c r="W3342" s="6">
        <v>42037.431944444441</v>
      </c>
    </row>
    <row r="3343" spans="1:23" x14ac:dyDescent="0.3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8">
        <v>41821</v>
      </c>
      <c r="G3343" s="18">
        <v>41836</v>
      </c>
      <c r="H3343" s="18">
        <v>41903</v>
      </c>
      <c r="I3343" s="18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3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8">
        <v>41760</v>
      </c>
      <c r="G3344" s="18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3">
      <c r="A3345" t="s">
        <v>13005</v>
      </c>
      <c r="B3345" t="s">
        <v>12944</v>
      </c>
      <c r="C3345">
        <v>6</v>
      </c>
      <c r="D3345" t="s">
        <v>3893</v>
      </c>
      <c r="E3345" t="s">
        <v>3941</v>
      </c>
      <c r="F3345" s="18">
        <v>42005</v>
      </c>
      <c r="G3345" s="18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11563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3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8">
        <v>41791</v>
      </c>
      <c r="G3346" s="18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3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8">
        <v>41913</v>
      </c>
      <c r="G3347" s="18">
        <v>41939</v>
      </c>
      <c r="H3347" s="18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3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8">
        <v>41913</v>
      </c>
      <c r="G3348" s="18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3">
      <c r="A3349" t="s">
        <v>13733</v>
      </c>
      <c r="B3349" t="s">
        <v>13734</v>
      </c>
      <c r="C3349">
        <v>11</v>
      </c>
      <c r="D3349" t="s">
        <v>3893</v>
      </c>
      <c r="E3349" t="s">
        <v>3989</v>
      </c>
      <c r="F3349" s="18">
        <v>42005</v>
      </c>
      <c r="G3349" s="18">
        <v>42032</v>
      </c>
      <c r="J3349" t="s">
        <v>2258</v>
      </c>
      <c r="K3349" t="s">
        <v>12976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11563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3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8">
        <v>41852</v>
      </c>
      <c r="G3350" s="18">
        <v>41866</v>
      </c>
      <c r="H3350" s="18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3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8">
        <v>41760</v>
      </c>
      <c r="G3351" s="18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3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8">
        <v>41791</v>
      </c>
      <c r="G3352" s="18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3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8">
        <v>41883</v>
      </c>
      <c r="G3353" s="18">
        <v>41898</v>
      </c>
      <c r="H3353" s="18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3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8">
        <v>41821</v>
      </c>
      <c r="G3354" s="18">
        <v>41850</v>
      </c>
      <c r="H3354" s="18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3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8">
        <v>41944</v>
      </c>
      <c r="G3355" s="18">
        <v>41947</v>
      </c>
      <c r="H3355" s="18">
        <v>41985</v>
      </c>
      <c r="I3355" s="18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3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8">
        <v>41760</v>
      </c>
      <c r="G3356" s="18">
        <v>41788</v>
      </c>
      <c r="H3356" s="18">
        <v>41810</v>
      </c>
      <c r="I3356" s="18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3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8">
        <v>41760</v>
      </c>
      <c r="G3357" s="18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3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8">
        <v>41821</v>
      </c>
      <c r="G3358" s="18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3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8">
        <v>41821</v>
      </c>
      <c r="G3359" s="18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3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8">
        <v>41821</v>
      </c>
      <c r="G3360" s="18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3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8">
        <v>41974</v>
      </c>
      <c r="G3361" s="18">
        <v>41976</v>
      </c>
      <c r="H3361" s="18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3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8">
        <v>41883</v>
      </c>
      <c r="G3362" s="18">
        <v>41895</v>
      </c>
      <c r="H3362" s="18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3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8">
        <v>41913</v>
      </c>
      <c r="G3363" s="18">
        <v>41940</v>
      </c>
      <c r="J3363" t="s">
        <v>2258</v>
      </c>
      <c r="K3363" t="s">
        <v>12287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3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8">
        <v>41791</v>
      </c>
      <c r="G3364" s="18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3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8">
        <v>41760</v>
      </c>
      <c r="G3365" s="18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3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8">
        <v>41730</v>
      </c>
      <c r="G3366" s="18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3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8">
        <v>41730</v>
      </c>
      <c r="G3367" s="18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3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8">
        <v>41671</v>
      </c>
      <c r="G3368" s="18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3">
      <c r="A3369" t="s">
        <v>12316</v>
      </c>
      <c r="B3369" t="s">
        <v>12317</v>
      </c>
      <c r="C3369">
        <v>4</v>
      </c>
      <c r="D3369" t="s">
        <v>3922</v>
      </c>
      <c r="E3369" t="s">
        <v>3951</v>
      </c>
      <c r="F3369" s="18">
        <v>41974</v>
      </c>
      <c r="G3369" s="18">
        <v>42000</v>
      </c>
      <c r="H3369" s="18">
        <v>42007</v>
      </c>
      <c r="I3369" s="18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3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8">
        <v>41730</v>
      </c>
      <c r="G3370" s="18">
        <v>41748</v>
      </c>
      <c r="H3370" s="18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3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8">
        <v>41944</v>
      </c>
      <c r="G3371" s="18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3">
      <c r="A3372" t="s">
        <v>13735</v>
      </c>
      <c r="B3372" t="s">
        <v>13736</v>
      </c>
      <c r="C3372">
        <v>3.57</v>
      </c>
      <c r="D3372" t="s">
        <v>3893</v>
      </c>
      <c r="E3372" t="s">
        <v>3989</v>
      </c>
      <c r="F3372" s="18">
        <v>42005</v>
      </c>
      <c r="G3372" s="18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11563</v>
      </c>
      <c r="Q3372" t="s">
        <v>11497</v>
      </c>
      <c r="R3372">
        <v>1</v>
      </c>
      <c r="V3372" t="b">
        <v>1</v>
      </c>
      <c r="W3372" s="6">
        <v>42037.431944444441</v>
      </c>
    </row>
    <row r="3373" spans="1:23" x14ac:dyDescent="0.3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8">
        <v>41760</v>
      </c>
      <c r="G3373" s="18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3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8">
        <v>41944</v>
      </c>
      <c r="G3374" s="18">
        <v>41954</v>
      </c>
      <c r="H3374" s="18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3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8">
        <v>41760</v>
      </c>
      <c r="G3375" s="18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3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8">
        <v>41821</v>
      </c>
      <c r="G3376" s="18">
        <v>41832</v>
      </c>
      <c r="H3376" s="18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3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8">
        <v>41821</v>
      </c>
      <c r="G3377" s="18">
        <v>41836</v>
      </c>
      <c r="H3377" s="18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3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8">
        <v>41699</v>
      </c>
      <c r="G3378" s="18">
        <v>41702</v>
      </c>
      <c r="H3378" s="18">
        <v>41856</v>
      </c>
      <c r="I3378" s="18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3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8">
        <v>41913</v>
      </c>
      <c r="G3379" s="18">
        <v>41922</v>
      </c>
      <c r="J3379" t="s">
        <v>2258</v>
      </c>
      <c r="K3379" t="s">
        <v>12976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3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8">
        <v>41671</v>
      </c>
      <c r="G3380" s="18">
        <v>41692</v>
      </c>
      <c r="H3380" s="18">
        <v>41710</v>
      </c>
      <c r="I3380" s="18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3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8">
        <v>41913</v>
      </c>
      <c r="G3381" s="18">
        <v>41933</v>
      </c>
      <c r="H3381" s="18">
        <v>41977</v>
      </c>
      <c r="I3381" s="18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3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8">
        <v>41974</v>
      </c>
      <c r="G3382" s="18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3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8">
        <v>41760</v>
      </c>
      <c r="G3383" s="18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3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8">
        <v>41760</v>
      </c>
      <c r="G3384" s="18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3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8">
        <v>41760</v>
      </c>
      <c r="G3385" s="18">
        <v>41783</v>
      </c>
      <c r="H3385" s="18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3">
      <c r="A3386" t="s">
        <v>12752</v>
      </c>
      <c r="B3386" t="s">
        <v>12660</v>
      </c>
      <c r="C3386">
        <v>9.5</v>
      </c>
      <c r="D3386" t="s">
        <v>3893</v>
      </c>
      <c r="E3386" t="s">
        <v>3925</v>
      </c>
      <c r="F3386" s="18">
        <v>42005</v>
      </c>
      <c r="G3386" s="18">
        <v>42010</v>
      </c>
      <c r="H3386" s="18">
        <v>42036</v>
      </c>
      <c r="J3386" t="s">
        <v>2258</v>
      </c>
      <c r="K3386" t="s">
        <v>12976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11563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3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8">
        <v>41913</v>
      </c>
      <c r="G3387" s="18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3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8">
        <v>41791</v>
      </c>
      <c r="G3388" s="18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3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8">
        <v>41852</v>
      </c>
      <c r="G3389" s="18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3">
      <c r="A3390" t="s">
        <v>11705</v>
      </c>
      <c r="B3390" t="s">
        <v>11706</v>
      </c>
      <c r="C3390">
        <v>2.2949999999999999</v>
      </c>
      <c r="D3390" t="s">
        <v>3893</v>
      </c>
      <c r="E3390" t="s">
        <v>3925</v>
      </c>
      <c r="F3390" s="18">
        <v>41974</v>
      </c>
      <c r="G3390" s="18">
        <v>41984</v>
      </c>
      <c r="H3390" s="18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11563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3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8">
        <v>41913</v>
      </c>
      <c r="G3391" s="18">
        <v>41937</v>
      </c>
      <c r="J3391" t="s">
        <v>2258</v>
      </c>
      <c r="K3391" t="s">
        <v>12976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3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8">
        <v>41944</v>
      </c>
      <c r="G3392" s="18">
        <v>41946</v>
      </c>
      <c r="H3392" s="18">
        <v>41950</v>
      </c>
      <c r="I3392" s="18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3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8">
        <v>41821</v>
      </c>
      <c r="G3393" s="18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3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8">
        <v>41760</v>
      </c>
      <c r="G3394" s="18">
        <v>41781</v>
      </c>
      <c r="H3394" s="18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3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8">
        <v>41852</v>
      </c>
      <c r="G3395" s="18">
        <v>41879</v>
      </c>
      <c r="H3395" s="18">
        <v>41928</v>
      </c>
      <c r="I3395" s="18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3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8">
        <v>41760</v>
      </c>
      <c r="G3396" s="18">
        <v>41776</v>
      </c>
      <c r="H3396" s="18">
        <v>41801</v>
      </c>
      <c r="I3396" s="18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3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8">
        <v>41944</v>
      </c>
      <c r="G3397" s="18">
        <v>41947</v>
      </c>
      <c r="H3397" s="18">
        <v>41950</v>
      </c>
      <c r="I3397" s="18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3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8">
        <v>41913</v>
      </c>
      <c r="G3398" s="18">
        <v>41927</v>
      </c>
      <c r="H3398" s="18">
        <v>41935</v>
      </c>
      <c r="I3398" s="18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3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8">
        <v>41821</v>
      </c>
      <c r="G3399" s="18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3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8">
        <v>41760</v>
      </c>
      <c r="G3400" s="18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3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8">
        <v>41791</v>
      </c>
      <c r="G3401" s="18">
        <v>41792</v>
      </c>
      <c r="H3401" s="18">
        <v>41815</v>
      </c>
      <c r="I3401" s="18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3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8">
        <v>41730</v>
      </c>
      <c r="G3402" s="18">
        <v>41758</v>
      </c>
      <c r="H3402" s="18">
        <v>41918</v>
      </c>
      <c r="I3402" s="18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3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8">
        <v>41821</v>
      </c>
      <c r="G3403" s="18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3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8">
        <v>41913</v>
      </c>
      <c r="G3404" s="18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3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8">
        <v>41821</v>
      </c>
      <c r="G3405" s="18">
        <v>41822</v>
      </c>
      <c r="H3405" s="18">
        <v>41887</v>
      </c>
      <c r="I3405" s="18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3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8">
        <v>41791</v>
      </c>
      <c r="G3406" s="18">
        <v>41797</v>
      </c>
      <c r="H3406" s="18">
        <v>41829</v>
      </c>
      <c r="I3406" s="18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3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8">
        <v>41791</v>
      </c>
      <c r="G3407" s="18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3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8">
        <v>41852</v>
      </c>
      <c r="G3408" s="18">
        <v>41877</v>
      </c>
      <c r="H3408" s="18">
        <v>41885</v>
      </c>
      <c r="I3408" s="18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3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8">
        <v>41883</v>
      </c>
      <c r="G3409" s="18">
        <v>41893</v>
      </c>
      <c r="H3409" s="18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3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8">
        <v>41791</v>
      </c>
      <c r="G3410" s="18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3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8">
        <v>41791</v>
      </c>
      <c r="G3411" s="18">
        <v>41818</v>
      </c>
      <c r="H3411" s="18">
        <v>41851</v>
      </c>
      <c r="I3411" s="18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3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8">
        <v>41852</v>
      </c>
      <c r="G3412" s="18">
        <v>41865</v>
      </c>
      <c r="H3412" s="18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3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8">
        <v>41791</v>
      </c>
      <c r="G3413" s="18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3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8">
        <v>41821</v>
      </c>
      <c r="G3414" s="18">
        <v>41844</v>
      </c>
      <c r="H3414" s="18">
        <v>41857</v>
      </c>
      <c r="I3414" s="18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3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8">
        <v>41730</v>
      </c>
      <c r="G3415" s="18">
        <v>41731</v>
      </c>
      <c r="H3415" s="18">
        <v>41810</v>
      </c>
      <c r="I3415" s="18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3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8">
        <v>41913</v>
      </c>
      <c r="G3416" s="18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3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8">
        <v>41944</v>
      </c>
      <c r="G3417" s="18">
        <v>41961</v>
      </c>
      <c r="H3417" s="18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3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8">
        <v>41791</v>
      </c>
      <c r="G3418" s="18">
        <v>41818</v>
      </c>
      <c r="H3418" s="18">
        <v>41828</v>
      </c>
      <c r="I3418" s="18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3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8">
        <v>41913</v>
      </c>
      <c r="G3419" s="18">
        <v>41934</v>
      </c>
      <c r="J3419" t="s">
        <v>2258</v>
      </c>
      <c r="K3419" t="s">
        <v>12976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3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8">
        <v>41821</v>
      </c>
      <c r="G3420" s="18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3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8">
        <v>41883</v>
      </c>
      <c r="G3421" s="18">
        <v>41891</v>
      </c>
      <c r="H3421" s="18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3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8">
        <v>41913</v>
      </c>
      <c r="G3422" s="18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3">
      <c r="A3423" t="s">
        <v>11707</v>
      </c>
      <c r="B3423" t="s">
        <v>11708</v>
      </c>
      <c r="C3423">
        <v>6.12</v>
      </c>
      <c r="D3423" t="s">
        <v>3893</v>
      </c>
      <c r="E3423" t="s">
        <v>3916</v>
      </c>
      <c r="F3423" s="18">
        <v>41974</v>
      </c>
      <c r="G3423" s="18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3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8">
        <v>41730</v>
      </c>
      <c r="G3424" s="18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3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8">
        <v>41640</v>
      </c>
      <c r="G3425" s="18">
        <v>41643</v>
      </c>
      <c r="H3425" s="18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3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8">
        <v>41821</v>
      </c>
      <c r="G3426" s="18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3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8">
        <v>41852</v>
      </c>
      <c r="G3427" s="18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3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8">
        <v>41760</v>
      </c>
      <c r="G3428" s="18">
        <v>41774</v>
      </c>
      <c r="H3428" s="18">
        <v>41803</v>
      </c>
      <c r="I3428" s="18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3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8">
        <v>41821</v>
      </c>
      <c r="G3429" s="18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3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8">
        <v>41791</v>
      </c>
      <c r="G3430" s="18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3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8">
        <v>41852</v>
      </c>
      <c r="G3431" s="18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3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8">
        <v>41852</v>
      </c>
      <c r="G3432" s="18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3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8">
        <v>41821</v>
      </c>
      <c r="G3433" s="18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3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8">
        <v>41821</v>
      </c>
      <c r="G3434" s="18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3">
      <c r="A3435" t="s">
        <v>11709</v>
      </c>
      <c r="B3435" t="s">
        <v>11710</v>
      </c>
      <c r="C3435">
        <v>5.3550000000000004</v>
      </c>
      <c r="D3435" t="s">
        <v>3893</v>
      </c>
      <c r="E3435" t="s">
        <v>3894</v>
      </c>
      <c r="F3435" s="18">
        <v>41974</v>
      </c>
      <c r="G3435" s="18">
        <v>41981</v>
      </c>
      <c r="H3435" s="18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3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8">
        <v>41852</v>
      </c>
      <c r="G3436" s="18">
        <v>41860</v>
      </c>
      <c r="H3436" s="18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3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8">
        <v>41760</v>
      </c>
      <c r="G3437" s="18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3">
      <c r="A3438" t="s">
        <v>12155</v>
      </c>
      <c r="B3438" t="s">
        <v>12081</v>
      </c>
      <c r="C3438">
        <v>6.12</v>
      </c>
      <c r="D3438" t="s">
        <v>3893</v>
      </c>
      <c r="E3438" t="s">
        <v>3989</v>
      </c>
      <c r="F3438" s="18">
        <v>41974</v>
      </c>
      <c r="G3438" s="18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3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8">
        <v>41791</v>
      </c>
      <c r="G3439" s="18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3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8">
        <v>41791</v>
      </c>
      <c r="G3440" s="18">
        <v>41792</v>
      </c>
      <c r="H3440" s="18">
        <v>41850</v>
      </c>
      <c r="I3440" s="18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3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8">
        <v>41791</v>
      </c>
      <c r="G3441" s="18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3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8">
        <v>41821</v>
      </c>
      <c r="G3442" s="18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3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8">
        <v>41821</v>
      </c>
      <c r="G3443" s="18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3">
      <c r="A3444" t="s">
        <v>13289</v>
      </c>
      <c r="B3444" t="s">
        <v>13290</v>
      </c>
      <c r="C3444">
        <v>6.25</v>
      </c>
      <c r="D3444" t="s">
        <v>3922</v>
      </c>
      <c r="E3444" t="s">
        <v>3985</v>
      </c>
      <c r="F3444" s="18">
        <v>42005</v>
      </c>
      <c r="G3444" s="18">
        <v>42024</v>
      </c>
      <c r="H3444" s="18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13737</v>
      </c>
      <c r="Q3444" t="s">
        <v>13246</v>
      </c>
      <c r="R3444">
        <v>4</v>
      </c>
      <c r="V3444" t="b">
        <v>1</v>
      </c>
      <c r="W3444" s="6">
        <v>42037.431944444441</v>
      </c>
    </row>
    <row r="3445" spans="1:23" x14ac:dyDescent="0.3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8">
        <v>41821</v>
      </c>
      <c r="G3445" s="18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3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8">
        <v>41730</v>
      </c>
      <c r="G3446" s="18">
        <v>41734</v>
      </c>
      <c r="H3446" s="18">
        <v>41891</v>
      </c>
      <c r="I3446" s="18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3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8">
        <v>41791</v>
      </c>
      <c r="G3447" s="18">
        <v>41807</v>
      </c>
      <c r="H3447" s="18">
        <v>41837</v>
      </c>
      <c r="I3447" s="18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3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8">
        <v>41791</v>
      </c>
      <c r="G3448" s="18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3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8">
        <v>41852</v>
      </c>
      <c r="G3449" s="18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3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8">
        <v>41974</v>
      </c>
      <c r="G3450" s="18">
        <v>41979</v>
      </c>
      <c r="H3450" s="18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3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8">
        <v>41821</v>
      </c>
      <c r="G3451" s="18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3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8">
        <v>41760</v>
      </c>
      <c r="G3452" s="18">
        <v>41787</v>
      </c>
      <c r="H3452" s="18">
        <v>41823</v>
      </c>
      <c r="I3452" s="18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3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8">
        <v>41883</v>
      </c>
      <c r="G3453" s="18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3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8">
        <v>41791</v>
      </c>
      <c r="G3454" s="18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3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8">
        <v>41609</v>
      </c>
      <c r="G3455" s="18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3">
      <c r="A3456" t="s">
        <v>11711</v>
      </c>
      <c r="B3456" t="s">
        <v>216</v>
      </c>
      <c r="C3456">
        <v>4</v>
      </c>
      <c r="D3456" t="s">
        <v>3922</v>
      </c>
      <c r="E3456" t="s">
        <v>3985</v>
      </c>
      <c r="F3456" s="18">
        <v>41913</v>
      </c>
      <c r="G3456" s="18">
        <v>41936</v>
      </c>
      <c r="H3456" s="18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3">
      <c r="A3457" t="s">
        <v>11711</v>
      </c>
      <c r="B3457" t="s">
        <v>260</v>
      </c>
      <c r="C3457">
        <v>9.75</v>
      </c>
      <c r="D3457" t="s">
        <v>3893</v>
      </c>
      <c r="E3457" t="s">
        <v>3894</v>
      </c>
      <c r="F3457" s="18">
        <v>41944</v>
      </c>
      <c r="G3457" s="18">
        <v>41951</v>
      </c>
      <c r="J3457" t="s">
        <v>2258</v>
      </c>
      <c r="K3457" t="s">
        <v>12976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3">
      <c r="A3458" t="s">
        <v>11711</v>
      </c>
      <c r="B3458" t="s">
        <v>12594</v>
      </c>
      <c r="C3458">
        <v>4</v>
      </c>
      <c r="D3458" t="s">
        <v>3893</v>
      </c>
      <c r="E3458" t="s">
        <v>3894</v>
      </c>
      <c r="F3458" s="18">
        <v>42005</v>
      </c>
      <c r="G3458" s="18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11563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3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8">
        <v>41760</v>
      </c>
      <c r="G3459" s="18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3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8">
        <v>41760</v>
      </c>
      <c r="G3460" s="18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3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8">
        <v>41760</v>
      </c>
      <c r="G3461" s="18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3">
      <c r="A3462" t="s">
        <v>12713</v>
      </c>
      <c r="B3462" t="s">
        <v>12620</v>
      </c>
      <c r="C3462">
        <v>3</v>
      </c>
      <c r="D3462" t="s">
        <v>3893</v>
      </c>
      <c r="E3462" t="s">
        <v>4117</v>
      </c>
      <c r="F3462" s="18">
        <v>42005</v>
      </c>
      <c r="G3462" s="18">
        <v>42013</v>
      </c>
      <c r="J3462" t="s">
        <v>2258</v>
      </c>
      <c r="K3462" t="s">
        <v>12976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11563</v>
      </c>
      <c r="Q3462" t="s">
        <v>12283</v>
      </c>
      <c r="R3462">
        <v>2</v>
      </c>
      <c r="V3462" t="b">
        <v>1</v>
      </c>
      <c r="W3462" s="6">
        <v>42037.431944444441</v>
      </c>
    </row>
    <row r="3463" spans="1:23" x14ac:dyDescent="0.3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8">
        <v>41791</v>
      </c>
      <c r="G3463" s="18">
        <v>41810</v>
      </c>
      <c r="H3463" s="18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3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8">
        <v>41821</v>
      </c>
      <c r="G3464" s="18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3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8">
        <v>41791</v>
      </c>
      <c r="G3465" s="18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3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8">
        <v>41821</v>
      </c>
      <c r="G3466" s="18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3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8">
        <v>41791</v>
      </c>
      <c r="G3467" s="18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3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8">
        <v>41883</v>
      </c>
      <c r="G3468" s="18">
        <v>41912</v>
      </c>
      <c r="H3468" s="18">
        <v>41927</v>
      </c>
      <c r="I3468" s="18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3">
      <c r="A3469" t="s">
        <v>11712</v>
      </c>
      <c r="B3469" t="s">
        <v>11713</v>
      </c>
      <c r="C3469">
        <v>5.0999999999999996</v>
      </c>
      <c r="D3469" t="s">
        <v>3922</v>
      </c>
      <c r="E3469" t="s">
        <v>3985</v>
      </c>
      <c r="F3469" s="18">
        <v>41974</v>
      </c>
      <c r="G3469" s="18">
        <v>41989</v>
      </c>
      <c r="H3469" s="18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3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8">
        <v>41821</v>
      </c>
      <c r="G3470" s="18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3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8">
        <v>41821</v>
      </c>
      <c r="G3471" s="18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3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8">
        <v>41821</v>
      </c>
      <c r="G3472" s="18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3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8">
        <v>41852</v>
      </c>
      <c r="G3473" s="18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3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8">
        <v>41852</v>
      </c>
      <c r="G3474" s="18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3">
      <c r="A3475" t="s">
        <v>11714</v>
      </c>
      <c r="B3475" t="s">
        <v>11715</v>
      </c>
      <c r="C3475">
        <v>5.25</v>
      </c>
      <c r="D3475" t="s">
        <v>3893</v>
      </c>
      <c r="E3475" t="s">
        <v>4117</v>
      </c>
      <c r="F3475" s="18">
        <v>41974</v>
      </c>
      <c r="G3475" s="18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3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8">
        <v>41699</v>
      </c>
      <c r="G3476" s="18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3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8">
        <v>41760</v>
      </c>
      <c r="G3477" s="18">
        <v>41769</v>
      </c>
      <c r="H3477" s="18">
        <v>41797</v>
      </c>
      <c r="I3477" s="18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3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8">
        <v>41699</v>
      </c>
      <c r="G3478" s="18">
        <v>41715</v>
      </c>
      <c r="H3478" s="18">
        <v>41764</v>
      </c>
      <c r="I3478" s="18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3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8">
        <v>41821</v>
      </c>
      <c r="G3479" s="18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3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8">
        <v>41791</v>
      </c>
      <c r="G3480" s="18">
        <v>41810</v>
      </c>
      <c r="H3480" s="18">
        <v>41864</v>
      </c>
      <c r="I3480" s="18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3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8">
        <v>41852</v>
      </c>
      <c r="G3481" s="18">
        <v>41857</v>
      </c>
      <c r="H3481" s="18">
        <v>41892</v>
      </c>
      <c r="I3481" s="18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3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8">
        <v>41821</v>
      </c>
      <c r="G3482" s="18">
        <v>41846</v>
      </c>
      <c r="H3482" s="18">
        <v>41891</v>
      </c>
      <c r="I3482" s="18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3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8">
        <v>41821</v>
      </c>
      <c r="G3483" s="18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3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8">
        <v>41821</v>
      </c>
      <c r="G3484" s="18">
        <v>41843</v>
      </c>
      <c r="H3484" s="18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3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8">
        <v>41730</v>
      </c>
      <c r="G3485" s="18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3">
      <c r="A3486" t="s">
        <v>11716</v>
      </c>
      <c r="B3486" t="s">
        <v>11717</v>
      </c>
      <c r="C3486">
        <v>7.65</v>
      </c>
      <c r="D3486" t="s">
        <v>3893</v>
      </c>
      <c r="E3486" t="s">
        <v>3894</v>
      </c>
      <c r="F3486" s="18">
        <v>41974</v>
      </c>
      <c r="G3486" s="18">
        <v>41988</v>
      </c>
      <c r="H3486" s="18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3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8">
        <v>41791</v>
      </c>
      <c r="G3487" s="18">
        <v>41811</v>
      </c>
      <c r="H3487" s="18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3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8">
        <v>41699</v>
      </c>
      <c r="G3488" s="18">
        <v>41717</v>
      </c>
      <c r="H3488" s="18">
        <v>41725</v>
      </c>
      <c r="I3488" s="18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3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8">
        <v>41821</v>
      </c>
      <c r="G3489" s="18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3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8">
        <v>41852</v>
      </c>
      <c r="G3490" s="18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3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8">
        <v>41944</v>
      </c>
      <c r="G3491" s="18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3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8">
        <v>41821</v>
      </c>
      <c r="G3492" s="18">
        <v>41830</v>
      </c>
      <c r="H3492" s="18">
        <v>41863</v>
      </c>
      <c r="I3492" s="18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3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8">
        <v>41821</v>
      </c>
      <c r="G3493" s="18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3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8">
        <v>41944</v>
      </c>
      <c r="G3494" s="18">
        <v>41964</v>
      </c>
      <c r="H3494" s="18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3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8">
        <v>41883</v>
      </c>
      <c r="G3495" s="18">
        <v>41902</v>
      </c>
      <c r="H3495" s="18">
        <v>41933</v>
      </c>
      <c r="I3495" s="18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3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8">
        <v>41821</v>
      </c>
      <c r="G3496" s="18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3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8">
        <v>41791</v>
      </c>
      <c r="G3497" s="18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3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8">
        <v>41791</v>
      </c>
      <c r="G3498" s="18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3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8">
        <v>41852</v>
      </c>
      <c r="G3499" s="18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3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8">
        <v>41760</v>
      </c>
      <c r="G3500" s="18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3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8">
        <v>41791</v>
      </c>
      <c r="G3501" s="18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3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8">
        <v>41791</v>
      </c>
      <c r="G3502" s="18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3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8">
        <v>41821</v>
      </c>
      <c r="G3503" s="18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3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8">
        <v>41852</v>
      </c>
      <c r="G3504" s="18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3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8">
        <v>41852</v>
      </c>
      <c r="G3505" s="18">
        <v>41870</v>
      </c>
      <c r="H3505" s="18">
        <v>41886</v>
      </c>
      <c r="I3505" s="18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3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8">
        <v>41852</v>
      </c>
      <c r="G3506" s="18">
        <v>41881</v>
      </c>
      <c r="H3506" s="18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3">
      <c r="A3507" t="s">
        <v>12741</v>
      </c>
      <c r="B3507" t="s">
        <v>12648</v>
      </c>
      <c r="C3507">
        <v>6.24</v>
      </c>
      <c r="D3507" t="s">
        <v>3893</v>
      </c>
      <c r="E3507" t="s">
        <v>4117</v>
      </c>
      <c r="F3507" s="18">
        <v>42005</v>
      </c>
      <c r="G3507" s="18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11563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3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8">
        <v>41974</v>
      </c>
      <c r="G3508" s="18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3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8">
        <v>41760</v>
      </c>
      <c r="G3509" s="18">
        <v>41783</v>
      </c>
      <c r="H3509" s="18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3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8">
        <v>41913</v>
      </c>
      <c r="G3510" s="18">
        <v>41940</v>
      </c>
      <c r="H3510" s="18">
        <v>41954</v>
      </c>
      <c r="I3510" s="18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3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8">
        <v>41791</v>
      </c>
      <c r="G3511" s="18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3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8">
        <v>41730</v>
      </c>
      <c r="G3512" s="18">
        <v>41758</v>
      </c>
      <c r="H3512" s="18">
        <v>41817</v>
      </c>
      <c r="I3512" s="18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3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8">
        <v>41883</v>
      </c>
      <c r="G3513" s="18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3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8">
        <v>41883</v>
      </c>
      <c r="G3514" s="18">
        <v>41897</v>
      </c>
      <c r="H3514" s="18">
        <v>41909</v>
      </c>
      <c r="I3514" s="18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3">
      <c r="A3515" t="s">
        <v>13738</v>
      </c>
      <c r="B3515" t="s">
        <v>13739</v>
      </c>
      <c r="C3515">
        <v>7.65</v>
      </c>
      <c r="D3515" t="s">
        <v>3893</v>
      </c>
      <c r="E3515" t="s">
        <v>3989</v>
      </c>
      <c r="F3515" s="18">
        <v>42005</v>
      </c>
      <c r="G3515" s="18">
        <v>42030</v>
      </c>
      <c r="J3515" t="s">
        <v>13740</v>
      </c>
      <c r="K3515" t="s">
        <v>12976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3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8">
        <v>41883</v>
      </c>
      <c r="G3516" s="18">
        <v>41888</v>
      </c>
      <c r="H3516" s="18">
        <v>41896</v>
      </c>
      <c r="I3516" s="18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3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8">
        <v>41821</v>
      </c>
      <c r="G3517" s="18">
        <v>41850</v>
      </c>
      <c r="H3517" s="18">
        <v>41967</v>
      </c>
      <c r="I3517" s="18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3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8">
        <v>41821</v>
      </c>
      <c r="G3518" s="18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3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8">
        <v>41699</v>
      </c>
      <c r="G3519" s="18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3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8">
        <v>41699</v>
      </c>
      <c r="G3520" s="18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3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8">
        <v>41730</v>
      </c>
      <c r="G3521" s="18">
        <v>41753</v>
      </c>
      <c r="H3521" s="18">
        <v>41779</v>
      </c>
      <c r="I3521" s="18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3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8">
        <v>41883</v>
      </c>
      <c r="G3522" s="18">
        <v>41908</v>
      </c>
      <c r="H3522" s="18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3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8">
        <v>41913</v>
      </c>
      <c r="G3523" s="18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3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8">
        <v>41791</v>
      </c>
      <c r="G3524" s="18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3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8">
        <v>41699</v>
      </c>
      <c r="G3525" s="18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3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8">
        <v>41791</v>
      </c>
      <c r="G3526" s="18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3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8">
        <v>41944</v>
      </c>
      <c r="G3527" s="18">
        <v>41955</v>
      </c>
      <c r="H3527" s="18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3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8">
        <v>41821</v>
      </c>
      <c r="G3528" s="18">
        <v>41821</v>
      </c>
      <c r="H3528" s="18">
        <v>41839</v>
      </c>
      <c r="I3528" s="18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3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8">
        <v>41944</v>
      </c>
      <c r="G3529" s="18">
        <v>41971</v>
      </c>
      <c r="J3529" t="s">
        <v>2258</v>
      </c>
      <c r="K3529" t="s">
        <v>12976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3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8">
        <v>41671</v>
      </c>
      <c r="G3530" s="18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3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8">
        <v>41883</v>
      </c>
      <c r="G3531" s="18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3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8">
        <v>41791</v>
      </c>
      <c r="G3532" s="18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3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8">
        <v>41671</v>
      </c>
      <c r="G3533" s="18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3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8">
        <v>41671</v>
      </c>
      <c r="G3534" s="18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3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8">
        <v>41852</v>
      </c>
      <c r="G3535" s="18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3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8">
        <v>41730</v>
      </c>
      <c r="G3536" s="18">
        <v>41752</v>
      </c>
      <c r="H3536" s="18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3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8">
        <v>41671</v>
      </c>
      <c r="G3537" s="18">
        <v>41694</v>
      </c>
      <c r="H3537" s="18">
        <v>41736</v>
      </c>
      <c r="I3537" s="18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3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8">
        <v>41699</v>
      </c>
      <c r="G3538" s="18">
        <v>41723</v>
      </c>
      <c r="H3538" s="18">
        <v>41733</v>
      </c>
      <c r="I3538" s="18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3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8">
        <v>41821</v>
      </c>
      <c r="G3539" s="18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3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8">
        <v>41791</v>
      </c>
      <c r="G3540" s="18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3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8">
        <v>41791</v>
      </c>
      <c r="G3541" s="18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3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8">
        <v>41730</v>
      </c>
      <c r="G3542" s="18">
        <v>41754</v>
      </c>
      <c r="H3542" s="18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3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8">
        <v>41944</v>
      </c>
      <c r="G3543" s="18">
        <v>41947</v>
      </c>
      <c r="H3543" s="18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3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8">
        <v>41852</v>
      </c>
      <c r="G3544" s="18">
        <v>41853</v>
      </c>
      <c r="H3544" s="18">
        <v>41877</v>
      </c>
      <c r="I3544" s="18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3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8">
        <v>41883</v>
      </c>
      <c r="G3545" s="18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3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8">
        <v>41821</v>
      </c>
      <c r="G3546" s="18">
        <v>41841</v>
      </c>
      <c r="H3546" s="18">
        <v>41852</v>
      </c>
      <c r="I3546" s="18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3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8">
        <v>41821</v>
      </c>
      <c r="G3547" s="18">
        <v>41841</v>
      </c>
      <c r="H3547" s="18">
        <v>41851</v>
      </c>
      <c r="I3547" s="18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3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8">
        <v>41913</v>
      </c>
      <c r="G3548" s="18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3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8">
        <v>41760</v>
      </c>
      <c r="G3549" s="18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3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8">
        <v>41821</v>
      </c>
      <c r="G3550" s="18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3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8">
        <v>41913</v>
      </c>
      <c r="G3551" s="18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3">
      <c r="A3552" t="s">
        <v>12099</v>
      </c>
      <c r="B3552" t="s">
        <v>12087</v>
      </c>
      <c r="C3552">
        <v>8.5</v>
      </c>
      <c r="D3552" t="s">
        <v>3893</v>
      </c>
      <c r="E3552" t="s">
        <v>4117</v>
      </c>
      <c r="F3552" s="18">
        <v>41974</v>
      </c>
      <c r="G3552" s="18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3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8">
        <v>41852</v>
      </c>
      <c r="G3553" s="18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3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8">
        <v>41883</v>
      </c>
      <c r="G3554" s="18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3">
      <c r="A3555" t="s">
        <v>11718</v>
      </c>
      <c r="B3555" t="s">
        <v>11719</v>
      </c>
      <c r="C3555">
        <v>9.5</v>
      </c>
      <c r="D3555" t="s">
        <v>3893</v>
      </c>
      <c r="E3555" t="s">
        <v>4117</v>
      </c>
      <c r="F3555" s="18">
        <v>41974</v>
      </c>
      <c r="G3555" s="18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3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8">
        <v>41821</v>
      </c>
      <c r="G3556" s="18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3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8">
        <v>41852</v>
      </c>
      <c r="G3557" s="18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3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8">
        <v>41791</v>
      </c>
      <c r="G3558" s="18">
        <v>41808</v>
      </c>
      <c r="H3558" s="18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3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8">
        <v>41821</v>
      </c>
      <c r="G3559" s="18">
        <v>41845</v>
      </c>
      <c r="H3559" s="18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3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8">
        <v>41791</v>
      </c>
      <c r="G3560" s="18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3">
      <c r="A3561" t="s">
        <v>13016</v>
      </c>
      <c r="B3561" t="s">
        <v>12957</v>
      </c>
      <c r="C3561">
        <v>11.475</v>
      </c>
      <c r="D3561" t="s">
        <v>3893</v>
      </c>
      <c r="E3561" t="s">
        <v>3941</v>
      </c>
      <c r="F3561" s="18">
        <v>42005</v>
      </c>
      <c r="G3561" s="18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11563</v>
      </c>
      <c r="Q3561" t="s">
        <v>12500</v>
      </c>
      <c r="R3561">
        <v>2</v>
      </c>
      <c r="V3561" t="b">
        <v>1</v>
      </c>
      <c r="W3561" s="6">
        <v>42037.431944444441</v>
      </c>
    </row>
    <row r="3562" spans="1:23" x14ac:dyDescent="0.3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8">
        <v>41730</v>
      </c>
      <c r="G3562" s="18">
        <v>41750</v>
      </c>
      <c r="H3562" s="18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3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8">
        <v>41974</v>
      </c>
      <c r="G3563" s="18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3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8">
        <v>41944</v>
      </c>
      <c r="G3564" s="18">
        <v>41947</v>
      </c>
      <c r="H3564" s="18">
        <v>41951</v>
      </c>
      <c r="I3564" s="18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3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8">
        <v>41852</v>
      </c>
      <c r="G3565" s="18">
        <v>41877</v>
      </c>
      <c r="H3565" s="18">
        <v>41890</v>
      </c>
      <c r="I3565" s="18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3">
      <c r="A3566" t="s">
        <v>13741</v>
      </c>
      <c r="B3566" t="s">
        <v>13742</v>
      </c>
      <c r="C3566">
        <v>8.9250000000000007</v>
      </c>
      <c r="D3566" t="s">
        <v>3893</v>
      </c>
      <c r="E3566" t="s">
        <v>3989</v>
      </c>
      <c r="F3566" s="18">
        <v>42005</v>
      </c>
      <c r="G3566" s="18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13035</v>
      </c>
      <c r="Q3566" t="s">
        <v>12506</v>
      </c>
      <c r="R3566">
        <v>1</v>
      </c>
      <c r="V3566" t="b">
        <v>1</v>
      </c>
      <c r="W3566" s="6">
        <v>42037.431944444441</v>
      </c>
    </row>
    <row r="3567" spans="1:23" x14ac:dyDescent="0.3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8">
        <v>41760</v>
      </c>
      <c r="G3567" s="18">
        <v>41778</v>
      </c>
      <c r="H3567" s="18">
        <v>41871</v>
      </c>
      <c r="I3567" s="18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3">
      <c r="A3568" t="s">
        <v>13743</v>
      </c>
      <c r="B3568" t="s">
        <v>13744</v>
      </c>
      <c r="C3568">
        <v>5</v>
      </c>
      <c r="D3568" t="s">
        <v>3893</v>
      </c>
      <c r="E3568" t="s">
        <v>3989</v>
      </c>
      <c r="F3568" s="18">
        <v>42005</v>
      </c>
      <c r="G3568" s="18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11563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3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8">
        <v>41913</v>
      </c>
      <c r="G3569" s="18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3">
      <c r="A3570" t="s">
        <v>12156</v>
      </c>
      <c r="B3570" t="s">
        <v>12157</v>
      </c>
      <c r="C3570">
        <v>2.5</v>
      </c>
      <c r="D3570" t="s">
        <v>3893</v>
      </c>
      <c r="E3570" t="s">
        <v>4117</v>
      </c>
      <c r="F3570" s="18">
        <v>41974</v>
      </c>
      <c r="G3570" s="18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11563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3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8">
        <v>41791</v>
      </c>
      <c r="G3571" s="18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3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8">
        <v>41974</v>
      </c>
      <c r="G3572" s="18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3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8">
        <v>41913</v>
      </c>
      <c r="G3573" s="18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3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8">
        <v>41791</v>
      </c>
      <c r="G3574" s="18">
        <v>41810</v>
      </c>
      <c r="H3574" s="18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3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8">
        <v>41944</v>
      </c>
      <c r="G3575" s="18">
        <v>41961</v>
      </c>
      <c r="H3575" s="18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11563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3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8">
        <v>41821</v>
      </c>
      <c r="G3576" s="18">
        <v>41821</v>
      </c>
      <c r="H3576" s="18">
        <v>41831</v>
      </c>
      <c r="I3576" s="18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3">
      <c r="A3577" t="s">
        <v>13745</v>
      </c>
      <c r="B3577" t="s">
        <v>13746</v>
      </c>
      <c r="C3577">
        <v>12.5</v>
      </c>
      <c r="D3577" t="s">
        <v>3893</v>
      </c>
      <c r="E3577" t="s">
        <v>3989</v>
      </c>
      <c r="F3577" s="18">
        <v>42005</v>
      </c>
      <c r="G3577" s="18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11563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3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8">
        <v>41852</v>
      </c>
      <c r="G3578" s="18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3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8">
        <v>41821</v>
      </c>
      <c r="G3579" s="18">
        <v>41830</v>
      </c>
      <c r="H3579" s="18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3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8">
        <v>41579</v>
      </c>
      <c r="G3580" s="18">
        <v>41596</v>
      </c>
      <c r="H3580" s="18">
        <v>41624</v>
      </c>
      <c r="I3580" s="18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3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8">
        <v>41699</v>
      </c>
      <c r="G3581" s="18">
        <v>41719</v>
      </c>
      <c r="H3581" s="18">
        <v>41747</v>
      </c>
      <c r="I3581" s="18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3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8">
        <v>41913</v>
      </c>
      <c r="G3582" s="18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3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8">
        <v>41791</v>
      </c>
      <c r="G3583" s="18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3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8">
        <v>41791</v>
      </c>
      <c r="G3584" s="18">
        <v>41803</v>
      </c>
      <c r="H3584" s="18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3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8">
        <v>41913</v>
      </c>
      <c r="G3585" s="18">
        <v>41942</v>
      </c>
      <c r="H3585" s="18">
        <v>41962</v>
      </c>
      <c r="I3585" s="18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3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8">
        <v>41699</v>
      </c>
      <c r="G3586" s="18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3">
      <c r="A3587" t="s">
        <v>13291</v>
      </c>
      <c r="B3587" t="s">
        <v>13292</v>
      </c>
      <c r="C3587">
        <v>3.8250000000000002</v>
      </c>
      <c r="D3587" t="s">
        <v>3893</v>
      </c>
      <c r="E3587" t="s">
        <v>4117</v>
      </c>
      <c r="F3587" s="18">
        <v>42005</v>
      </c>
      <c r="G3587" s="18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3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8">
        <v>41760</v>
      </c>
      <c r="G3588" s="18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3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8">
        <v>41699</v>
      </c>
      <c r="G3589" s="18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3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8">
        <v>41974</v>
      </c>
      <c r="G3590" s="18">
        <v>41975</v>
      </c>
      <c r="H3590" s="18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3">
      <c r="A3591" t="s">
        <v>12730</v>
      </c>
      <c r="B3591" t="s">
        <v>12637</v>
      </c>
      <c r="C3591">
        <v>8.5</v>
      </c>
      <c r="D3591" t="s">
        <v>3893</v>
      </c>
      <c r="E3591" t="s">
        <v>3894</v>
      </c>
      <c r="F3591" s="18">
        <v>42005</v>
      </c>
      <c r="G3591" s="18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11563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3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8">
        <v>41944</v>
      </c>
      <c r="G3592" s="18">
        <v>41969</v>
      </c>
      <c r="H3592" s="18">
        <v>41999</v>
      </c>
      <c r="I3592" s="18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3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8">
        <v>41791</v>
      </c>
      <c r="G3593" s="18">
        <v>41808</v>
      </c>
      <c r="H3593" s="18">
        <v>41832</v>
      </c>
      <c r="I3593" s="18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3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8">
        <v>41821</v>
      </c>
      <c r="G3594" s="18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3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8">
        <v>41730</v>
      </c>
      <c r="G3595" s="18">
        <v>41747</v>
      </c>
      <c r="H3595" s="18">
        <v>41804</v>
      </c>
      <c r="I3595" s="18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3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8">
        <v>41883</v>
      </c>
      <c r="G3596" s="18">
        <v>41912</v>
      </c>
      <c r="H3596" s="18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3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8">
        <v>41730</v>
      </c>
      <c r="G3597" s="18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3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8">
        <v>41699</v>
      </c>
      <c r="G3598" s="18">
        <v>41722</v>
      </c>
      <c r="H3598" s="18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3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8">
        <v>41791</v>
      </c>
      <c r="G3599" s="18">
        <v>41793</v>
      </c>
      <c r="H3599" s="18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3">
      <c r="A3600" t="s">
        <v>12714</v>
      </c>
      <c r="B3600" t="s">
        <v>12621</v>
      </c>
      <c r="C3600">
        <v>2.5</v>
      </c>
      <c r="D3600" t="s">
        <v>3893</v>
      </c>
      <c r="E3600" t="s">
        <v>4117</v>
      </c>
      <c r="F3600" s="18">
        <v>42005</v>
      </c>
      <c r="G3600" s="18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11563</v>
      </c>
      <c r="Q3600" t="s">
        <v>11811</v>
      </c>
      <c r="R3600">
        <v>2</v>
      </c>
      <c r="V3600" t="b">
        <v>1</v>
      </c>
      <c r="W3600" s="6">
        <v>42037.431944444441</v>
      </c>
    </row>
    <row r="3601" spans="1:23" x14ac:dyDescent="0.3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8">
        <v>41821</v>
      </c>
      <c r="G3601" s="18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3">
      <c r="A3602" t="s">
        <v>13293</v>
      </c>
      <c r="B3602" t="s">
        <v>1793</v>
      </c>
      <c r="C3602">
        <v>9.4350000000000005</v>
      </c>
      <c r="D3602" t="s">
        <v>3893</v>
      </c>
      <c r="E3602" t="s">
        <v>3894</v>
      </c>
      <c r="F3602" s="18">
        <v>41821</v>
      </c>
      <c r="G3602" s="18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3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8">
        <v>41760</v>
      </c>
      <c r="G3603" s="18">
        <v>41764</v>
      </c>
      <c r="H3603" s="18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3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8">
        <v>41760</v>
      </c>
      <c r="G3604" s="18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3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8">
        <v>41883</v>
      </c>
      <c r="G3605" s="18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3">
      <c r="A3606" t="s">
        <v>11720</v>
      </c>
      <c r="B3606" t="s">
        <v>11721</v>
      </c>
      <c r="C3606">
        <v>3.75</v>
      </c>
      <c r="D3606" t="s">
        <v>3893</v>
      </c>
      <c r="E3606" t="s">
        <v>4117</v>
      </c>
      <c r="F3606" s="18">
        <v>41974</v>
      </c>
      <c r="G3606" s="18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3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8">
        <v>41821</v>
      </c>
      <c r="G3607" s="18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3">
      <c r="A3608" t="s">
        <v>12158</v>
      </c>
      <c r="B3608" t="s">
        <v>12159</v>
      </c>
      <c r="C3608">
        <v>6</v>
      </c>
      <c r="D3608" t="s">
        <v>3900</v>
      </c>
      <c r="E3608" t="s">
        <v>3960</v>
      </c>
      <c r="F3608" s="18">
        <v>41974</v>
      </c>
      <c r="G3608" s="18">
        <v>41993</v>
      </c>
      <c r="H3608" s="18">
        <v>42018</v>
      </c>
      <c r="I3608" s="18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11563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3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8">
        <v>41974</v>
      </c>
      <c r="G3609" s="18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3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8">
        <v>41944</v>
      </c>
      <c r="G3610" s="18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3">
      <c r="A3611" t="s">
        <v>12318</v>
      </c>
      <c r="B3611" t="s">
        <v>12160</v>
      </c>
      <c r="C3611">
        <v>7.25</v>
      </c>
      <c r="D3611" t="s">
        <v>3922</v>
      </c>
      <c r="E3611" t="s">
        <v>3951</v>
      </c>
      <c r="F3611" s="18">
        <v>41974</v>
      </c>
      <c r="G3611" s="18">
        <v>41992</v>
      </c>
      <c r="H3611" s="18">
        <v>42003</v>
      </c>
      <c r="I3611" s="18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3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8">
        <v>41730</v>
      </c>
      <c r="G3612" s="18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3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8">
        <v>41944</v>
      </c>
      <c r="G3613" s="18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3">
      <c r="A3614" t="s">
        <v>13747</v>
      </c>
      <c r="B3614" t="s">
        <v>13748</v>
      </c>
      <c r="C3614">
        <v>8.67</v>
      </c>
      <c r="D3614" t="s">
        <v>3893</v>
      </c>
      <c r="E3614" t="s">
        <v>3989</v>
      </c>
      <c r="F3614" s="18">
        <v>42005</v>
      </c>
      <c r="G3614" s="18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13472</v>
      </c>
      <c r="R3614">
        <v>2</v>
      </c>
      <c r="V3614" t="b">
        <v>1</v>
      </c>
      <c r="W3614" s="6">
        <v>42037.431944444441</v>
      </c>
    </row>
    <row r="3615" spans="1:23" x14ac:dyDescent="0.3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8">
        <v>41852</v>
      </c>
      <c r="G3615" s="18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3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8">
        <v>41913</v>
      </c>
      <c r="G3616" s="18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3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8">
        <v>41760</v>
      </c>
      <c r="G3617" s="18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3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8">
        <v>41791</v>
      </c>
      <c r="G3618" s="18">
        <v>41792</v>
      </c>
      <c r="H3618" s="18">
        <v>41872</v>
      </c>
      <c r="I3618" s="18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3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8">
        <v>41852</v>
      </c>
      <c r="G3619" s="18">
        <v>41879</v>
      </c>
      <c r="H3619" s="18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3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8">
        <v>41944</v>
      </c>
      <c r="G3620" s="18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3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8">
        <v>41821</v>
      </c>
      <c r="G3621" s="18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3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8">
        <v>41730</v>
      </c>
      <c r="G3622" s="18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3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8">
        <v>41791</v>
      </c>
      <c r="G3623" s="18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3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8">
        <v>41760</v>
      </c>
      <c r="G3624" s="18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3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8">
        <v>41730</v>
      </c>
      <c r="G3625" s="18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3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8">
        <v>41791</v>
      </c>
      <c r="G3626" s="18">
        <v>41792</v>
      </c>
      <c r="H3626" s="18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3">
      <c r="A3627" t="s">
        <v>12688</v>
      </c>
      <c r="B3627" t="s">
        <v>12595</v>
      </c>
      <c r="C3627">
        <v>5.0999999999999996</v>
      </c>
      <c r="D3627" t="s">
        <v>3893</v>
      </c>
      <c r="E3627" t="s">
        <v>3925</v>
      </c>
      <c r="F3627" s="18">
        <v>42005</v>
      </c>
      <c r="G3627" s="18">
        <v>42014</v>
      </c>
      <c r="H3627" s="18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12689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3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8">
        <v>41913</v>
      </c>
      <c r="G3628" s="18">
        <v>41922</v>
      </c>
      <c r="H3628" s="18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3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8">
        <v>41821</v>
      </c>
      <c r="G3629" s="18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3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8">
        <v>41821</v>
      </c>
      <c r="G3630" s="18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3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8">
        <v>41821</v>
      </c>
      <c r="G3631" s="18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3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8">
        <v>41913</v>
      </c>
      <c r="G3632" s="18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3">
      <c r="A3633" t="s">
        <v>12472</v>
      </c>
      <c r="B3633" t="s">
        <v>12471</v>
      </c>
      <c r="C3633">
        <v>5</v>
      </c>
      <c r="D3633" t="s">
        <v>3893</v>
      </c>
      <c r="E3633" t="s">
        <v>4117</v>
      </c>
      <c r="F3633" s="18">
        <v>41974</v>
      </c>
      <c r="G3633" s="18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11563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3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8">
        <v>41974</v>
      </c>
      <c r="G3634" s="18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3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8">
        <v>41579</v>
      </c>
      <c r="G3635" s="18">
        <v>41596</v>
      </c>
      <c r="H3635" s="18">
        <v>41662</v>
      </c>
      <c r="I3635" s="18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3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8">
        <v>41760</v>
      </c>
      <c r="G3636" s="18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3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8">
        <v>41730</v>
      </c>
      <c r="G3637" s="18">
        <v>41757</v>
      </c>
      <c r="H3637" s="18">
        <v>41797</v>
      </c>
      <c r="I3637" s="18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3">
      <c r="A3638" t="s">
        <v>13294</v>
      </c>
      <c r="B3638" t="s">
        <v>13295</v>
      </c>
      <c r="C3638">
        <v>12.25</v>
      </c>
      <c r="D3638" t="s">
        <v>3893</v>
      </c>
      <c r="E3638" t="s">
        <v>3894</v>
      </c>
      <c r="F3638" s="18">
        <v>42005</v>
      </c>
      <c r="G3638" s="18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3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8">
        <v>41760</v>
      </c>
      <c r="G3639" s="18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3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8">
        <v>41944</v>
      </c>
      <c r="G3640" s="18">
        <v>41947</v>
      </c>
      <c r="H3640" s="18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3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8">
        <v>41944</v>
      </c>
      <c r="G3641" s="18">
        <v>41947</v>
      </c>
      <c r="H3641" s="18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3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8">
        <v>41913</v>
      </c>
      <c r="G3642" s="18">
        <v>41923</v>
      </c>
      <c r="H3642" s="18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3">
      <c r="A3643" t="s">
        <v>13296</v>
      </c>
      <c r="B3643" t="s">
        <v>13297</v>
      </c>
      <c r="C3643">
        <v>2.6</v>
      </c>
      <c r="D3643" t="s">
        <v>3893</v>
      </c>
      <c r="E3643" t="s">
        <v>3989</v>
      </c>
      <c r="F3643" s="18">
        <v>42005</v>
      </c>
      <c r="G3643" s="18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11563</v>
      </c>
      <c r="Q3643" t="s">
        <v>11511</v>
      </c>
      <c r="R3643">
        <v>2</v>
      </c>
      <c r="V3643" t="b">
        <v>1</v>
      </c>
      <c r="W3643" s="6">
        <v>42037.431944444441</v>
      </c>
    </row>
    <row r="3644" spans="1:23" x14ac:dyDescent="0.3">
      <c r="A3644" t="s">
        <v>11722</v>
      </c>
      <c r="B3644" t="s">
        <v>11723</v>
      </c>
      <c r="C3644">
        <v>9.69</v>
      </c>
      <c r="D3644" t="s">
        <v>3893</v>
      </c>
      <c r="E3644" t="s">
        <v>4060</v>
      </c>
      <c r="F3644" s="18">
        <v>41974</v>
      </c>
      <c r="G3644" s="18">
        <v>41985</v>
      </c>
      <c r="H3644" s="18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3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8">
        <v>41883</v>
      </c>
      <c r="G3645" s="18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3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8">
        <v>41791</v>
      </c>
      <c r="G3646" s="18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3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8">
        <v>41760</v>
      </c>
      <c r="G3647" s="18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3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8">
        <v>41791</v>
      </c>
      <c r="G3648" s="18">
        <v>41818</v>
      </c>
      <c r="H3648" s="18">
        <v>41831</v>
      </c>
      <c r="I3648" s="18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3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8">
        <v>41913</v>
      </c>
      <c r="G3649" s="18">
        <v>41943</v>
      </c>
      <c r="H3649" s="18">
        <v>41949</v>
      </c>
      <c r="I3649" s="18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3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8">
        <v>41944</v>
      </c>
      <c r="G3650" s="18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3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8">
        <v>41671</v>
      </c>
      <c r="G3651" s="18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3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8">
        <v>41974</v>
      </c>
      <c r="G3652" s="18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11563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3">
      <c r="A3653" t="s">
        <v>12996</v>
      </c>
      <c r="B3653" t="s">
        <v>12935</v>
      </c>
      <c r="C3653">
        <v>5.3550000000000004</v>
      </c>
      <c r="D3653" t="s">
        <v>3893</v>
      </c>
      <c r="E3653" t="s">
        <v>3989</v>
      </c>
      <c r="F3653" s="18">
        <v>42005</v>
      </c>
      <c r="G3653" s="18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11563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3">
      <c r="A3654" t="s">
        <v>13006</v>
      </c>
      <c r="B3654" t="s">
        <v>12945</v>
      </c>
      <c r="C3654">
        <v>4.59</v>
      </c>
      <c r="D3654" t="s">
        <v>3893</v>
      </c>
      <c r="E3654" t="s">
        <v>3989</v>
      </c>
      <c r="F3654" s="18">
        <v>42005</v>
      </c>
      <c r="G3654" s="18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12205</v>
      </c>
      <c r="R3654">
        <v>2</v>
      </c>
      <c r="V3654" t="b">
        <v>1</v>
      </c>
      <c r="W3654" s="6">
        <v>42037.431944444441</v>
      </c>
    </row>
    <row r="3655" spans="1:23" x14ac:dyDescent="0.3">
      <c r="A3655" t="s">
        <v>13298</v>
      </c>
      <c r="B3655" t="s">
        <v>13299</v>
      </c>
      <c r="C3655">
        <v>8.58</v>
      </c>
      <c r="D3655" t="s">
        <v>3893</v>
      </c>
      <c r="E3655" t="s">
        <v>3989</v>
      </c>
      <c r="F3655" s="18">
        <v>42005</v>
      </c>
      <c r="G3655" s="18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11563</v>
      </c>
      <c r="Q3655" t="s">
        <v>13300</v>
      </c>
      <c r="R3655">
        <v>2</v>
      </c>
      <c r="V3655" t="b">
        <v>1</v>
      </c>
      <c r="W3655" s="6">
        <v>42037.431944444441</v>
      </c>
    </row>
    <row r="3656" spans="1:23" x14ac:dyDescent="0.3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8">
        <v>41883</v>
      </c>
      <c r="G3656" s="18">
        <v>41907</v>
      </c>
      <c r="H3656" s="18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3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8">
        <v>41821</v>
      </c>
      <c r="G3657" s="18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3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8">
        <v>41760</v>
      </c>
      <c r="G3658" s="18">
        <v>41783</v>
      </c>
      <c r="H3658" s="18">
        <v>41838</v>
      </c>
      <c r="I3658" s="18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3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8">
        <v>41821</v>
      </c>
      <c r="G3659" s="18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3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8">
        <v>41944</v>
      </c>
      <c r="G3660" s="18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3">
      <c r="A3661" t="s">
        <v>11724</v>
      </c>
      <c r="B3661" t="s">
        <v>11725</v>
      </c>
      <c r="C3661">
        <v>3.8250000000000002</v>
      </c>
      <c r="D3661" t="s">
        <v>3909</v>
      </c>
      <c r="E3661" t="s">
        <v>3937</v>
      </c>
      <c r="F3661" s="18">
        <v>41974</v>
      </c>
      <c r="G3661" s="18">
        <v>41988</v>
      </c>
      <c r="H3661" s="18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11513</v>
      </c>
      <c r="R3661">
        <v>19</v>
      </c>
      <c r="T3661" t="b">
        <v>1</v>
      </c>
      <c r="W3661" s="6">
        <v>42037.431944444441</v>
      </c>
    </row>
    <row r="3662" spans="1:23" x14ac:dyDescent="0.3">
      <c r="A3662" t="s">
        <v>13017</v>
      </c>
      <c r="B3662" t="s">
        <v>12958</v>
      </c>
      <c r="C3662">
        <v>4.8449999999999998</v>
      </c>
      <c r="D3662" t="s">
        <v>3893</v>
      </c>
      <c r="E3662" t="s">
        <v>3925</v>
      </c>
      <c r="F3662" s="18">
        <v>42005</v>
      </c>
      <c r="G3662" s="18">
        <v>42017</v>
      </c>
      <c r="H3662" s="18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11563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3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8">
        <v>41883</v>
      </c>
      <c r="G3663" s="18">
        <v>41885</v>
      </c>
      <c r="H3663" s="18">
        <v>41898</v>
      </c>
      <c r="J3663" t="s">
        <v>2258</v>
      </c>
      <c r="K3663" t="s">
        <v>12287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3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8">
        <v>41852</v>
      </c>
      <c r="G3664" s="18">
        <v>41881</v>
      </c>
      <c r="H3664" s="18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3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8">
        <v>41730</v>
      </c>
      <c r="G3665" s="18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3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8">
        <v>41944</v>
      </c>
      <c r="G3666" s="18">
        <v>41962</v>
      </c>
      <c r="H3666" s="18">
        <v>41970</v>
      </c>
      <c r="I3666" s="18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3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8">
        <v>41760</v>
      </c>
      <c r="G3667" s="18">
        <v>41769</v>
      </c>
      <c r="H3667" s="18">
        <v>41788</v>
      </c>
      <c r="I3667" s="18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3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8">
        <v>41852</v>
      </c>
      <c r="G3668" s="18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3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8">
        <v>41944</v>
      </c>
      <c r="G3669" s="18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3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8">
        <v>41821</v>
      </c>
      <c r="G3670" s="18">
        <v>41849</v>
      </c>
      <c r="H3670" s="18">
        <v>41879</v>
      </c>
      <c r="I3670" s="18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3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8">
        <v>41883</v>
      </c>
      <c r="G3671" s="18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3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8">
        <v>41821</v>
      </c>
      <c r="G3672" s="18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3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8">
        <v>41760</v>
      </c>
      <c r="G3673" s="18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3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8">
        <v>41974</v>
      </c>
      <c r="G3674" s="18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3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8">
        <v>41913</v>
      </c>
      <c r="G3675" s="18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3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8">
        <v>41821</v>
      </c>
      <c r="G3676" s="18">
        <v>41828</v>
      </c>
      <c r="H3676" s="18">
        <v>41866</v>
      </c>
      <c r="I3676" s="18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3">
      <c r="A3677" t="s">
        <v>13301</v>
      </c>
      <c r="B3677" t="s">
        <v>13302</v>
      </c>
      <c r="C3677">
        <v>2.8050000000000002</v>
      </c>
      <c r="D3677" t="s">
        <v>3893</v>
      </c>
      <c r="E3677" t="s">
        <v>3989</v>
      </c>
      <c r="F3677" s="18">
        <v>42005</v>
      </c>
      <c r="G3677" s="18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11563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3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8">
        <v>41791</v>
      </c>
      <c r="G3678" s="18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3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8">
        <v>41671</v>
      </c>
      <c r="G3679" s="18">
        <v>41697</v>
      </c>
      <c r="H3679" s="18">
        <v>41716</v>
      </c>
      <c r="I3679" s="18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3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8">
        <v>41944</v>
      </c>
      <c r="G3680" s="18">
        <v>41944</v>
      </c>
      <c r="H3680" s="18">
        <v>41950</v>
      </c>
      <c r="I3680" s="18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3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8">
        <v>41791</v>
      </c>
      <c r="G3681" s="18">
        <v>41810</v>
      </c>
      <c r="H3681" s="18">
        <v>41828</v>
      </c>
      <c r="I3681" s="18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3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8">
        <v>41883</v>
      </c>
      <c r="G3682" s="18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3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8">
        <v>41944</v>
      </c>
      <c r="G3683" s="18">
        <v>41958</v>
      </c>
      <c r="H3683" s="18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3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8">
        <v>41883</v>
      </c>
      <c r="G3684" s="18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3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8">
        <v>41821</v>
      </c>
      <c r="G3685" s="18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3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8">
        <v>41730</v>
      </c>
      <c r="G3686" s="18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3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8">
        <v>41821</v>
      </c>
      <c r="G3687" s="18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3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8">
        <v>41699</v>
      </c>
      <c r="G3688" s="18">
        <v>41725</v>
      </c>
      <c r="H3688" s="18">
        <v>41747</v>
      </c>
      <c r="I3688" s="18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3">
      <c r="A3689" t="s">
        <v>11726</v>
      </c>
      <c r="B3689" t="s">
        <v>11727</v>
      </c>
      <c r="C3689">
        <v>3.8250000000000002</v>
      </c>
      <c r="D3689" t="s">
        <v>3893</v>
      </c>
      <c r="E3689" t="s">
        <v>3925</v>
      </c>
      <c r="F3689" s="18">
        <v>41974</v>
      </c>
      <c r="G3689" s="18">
        <v>41986</v>
      </c>
      <c r="H3689" s="18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3">
      <c r="A3690" t="s">
        <v>11728</v>
      </c>
      <c r="B3690" t="s">
        <v>11729</v>
      </c>
      <c r="C3690">
        <v>3.64</v>
      </c>
      <c r="D3690" t="s">
        <v>2230</v>
      </c>
      <c r="E3690" t="s">
        <v>3984</v>
      </c>
      <c r="F3690" s="18">
        <v>41974</v>
      </c>
      <c r="G3690" s="18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3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8">
        <v>41821</v>
      </c>
      <c r="G3691" s="18">
        <v>41831</v>
      </c>
      <c r="H3691" s="18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3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8">
        <v>41913</v>
      </c>
      <c r="G3692" s="18">
        <v>41913</v>
      </c>
      <c r="H3692" s="18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3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8">
        <v>41913</v>
      </c>
      <c r="G3693" s="18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3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8">
        <v>41852</v>
      </c>
      <c r="G3694" s="18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3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8">
        <v>41760</v>
      </c>
      <c r="G3695" s="18">
        <v>41767</v>
      </c>
      <c r="H3695" s="18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3">
      <c r="A3696" t="s">
        <v>13303</v>
      </c>
      <c r="B3696" t="s">
        <v>13304</v>
      </c>
      <c r="C3696">
        <v>3.3149999999999999</v>
      </c>
      <c r="D3696" t="s">
        <v>3893</v>
      </c>
      <c r="E3696" t="s">
        <v>3989</v>
      </c>
      <c r="F3696" s="18">
        <v>42005</v>
      </c>
      <c r="G3696" s="18">
        <v>42026</v>
      </c>
      <c r="J3696" t="s">
        <v>2258</v>
      </c>
      <c r="K3696" t="s">
        <v>12976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11563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3">
      <c r="A3697" t="s">
        <v>13303</v>
      </c>
      <c r="B3697" t="s">
        <v>13305</v>
      </c>
      <c r="C3697">
        <v>3.8250000000000002</v>
      </c>
      <c r="D3697" t="s">
        <v>3893</v>
      </c>
      <c r="E3697" t="s">
        <v>3989</v>
      </c>
      <c r="F3697" s="18">
        <v>42005</v>
      </c>
      <c r="G3697" s="18">
        <v>42026</v>
      </c>
      <c r="J3697" t="s">
        <v>2258</v>
      </c>
      <c r="K3697" t="s">
        <v>12976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11563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3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8">
        <v>41671</v>
      </c>
      <c r="G3698" s="18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3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8">
        <v>41730</v>
      </c>
      <c r="G3699" s="18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3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8">
        <v>41791</v>
      </c>
      <c r="G3700" s="18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3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8">
        <v>41760</v>
      </c>
      <c r="G3701" s="18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3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8">
        <v>41821</v>
      </c>
      <c r="G3702" s="18">
        <v>41830</v>
      </c>
      <c r="H3702" s="18">
        <v>41905</v>
      </c>
      <c r="I3702" s="18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3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8">
        <v>41791</v>
      </c>
      <c r="G3703" s="18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3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8">
        <v>41760</v>
      </c>
      <c r="G3704" s="18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3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8">
        <v>41852</v>
      </c>
      <c r="G3705" s="18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3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8">
        <v>41760</v>
      </c>
      <c r="G3706" s="18">
        <v>41782</v>
      </c>
      <c r="H3706" s="18">
        <v>41813</v>
      </c>
      <c r="I3706" s="18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3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8">
        <v>41730</v>
      </c>
      <c r="G3707" s="18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3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8">
        <v>41791</v>
      </c>
      <c r="G3708" s="18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3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8">
        <v>41852</v>
      </c>
      <c r="G3709" s="18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3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8">
        <v>41852</v>
      </c>
      <c r="G3710" s="18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3">
      <c r="A3711" t="s">
        <v>12161</v>
      </c>
      <c r="B3711" t="s">
        <v>12162</v>
      </c>
      <c r="C3711">
        <v>9.5</v>
      </c>
      <c r="D3711" t="s">
        <v>3893</v>
      </c>
      <c r="E3711" t="s">
        <v>3894</v>
      </c>
      <c r="F3711" s="18">
        <v>41974</v>
      </c>
      <c r="G3711" s="18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3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8">
        <v>41791</v>
      </c>
      <c r="G3712" s="18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3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8">
        <v>41883</v>
      </c>
      <c r="G3713" s="18">
        <v>41906</v>
      </c>
      <c r="H3713" s="18">
        <v>41944</v>
      </c>
      <c r="I3713" s="18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3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8">
        <v>41791</v>
      </c>
      <c r="G3714" s="18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3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8">
        <v>41760</v>
      </c>
      <c r="G3715" s="18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3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8">
        <v>41671</v>
      </c>
      <c r="G3716" s="18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3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8">
        <v>41913</v>
      </c>
      <c r="G3717" s="18">
        <v>41935</v>
      </c>
      <c r="H3717" s="18">
        <v>41941</v>
      </c>
      <c r="I3717" s="18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3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8">
        <v>41852</v>
      </c>
      <c r="G3718" s="18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3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8">
        <v>41913</v>
      </c>
      <c r="G3719" s="18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3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8">
        <v>41730</v>
      </c>
      <c r="G3720" s="18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3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8">
        <v>41791</v>
      </c>
      <c r="G3721" s="18">
        <v>41811</v>
      </c>
      <c r="H3721" s="18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3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8">
        <v>41760</v>
      </c>
      <c r="G3722" s="18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3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8">
        <v>41791</v>
      </c>
      <c r="G3723" s="18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3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8">
        <v>41730</v>
      </c>
      <c r="G3724" s="18">
        <v>41743</v>
      </c>
      <c r="H3724" s="18">
        <v>41761</v>
      </c>
      <c r="I3724" s="18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3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8">
        <v>41821</v>
      </c>
      <c r="G3725" s="18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3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8">
        <v>41760</v>
      </c>
      <c r="G3726" s="18">
        <v>41783</v>
      </c>
      <c r="H3726" s="18">
        <v>41809</v>
      </c>
      <c r="I3726" s="18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3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8">
        <v>41791</v>
      </c>
      <c r="G3727" s="18">
        <v>41813</v>
      </c>
      <c r="H3727" s="18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3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8">
        <v>41944</v>
      </c>
      <c r="G3728" s="18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3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8">
        <v>41944</v>
      </c>
      <c r="G3729" s="18">
        <v>41951</v>
      </c>
      <c r="H3729" s="18">
        <v>41975</v>
      </c>
      <c r="I3729" s="18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3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8">
        <v>41791</v>
      </c>
      <c r="G3730" s="18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3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8">
        <v>41760</v>
      </c>
      <c r="G3731" s="18">
        <v>41760</v>
      </c>
      <c r="H3731" s="18">
        <v>41781</v>
      </c>
      <c r="I3731" s="18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3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8">
        <v>41730</v>
      </c>
      <c r="G3732" s="18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3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8">
        <v>41852</v>
      </c>
      <c r="G3733" s="18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3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8">
        <v>41944</v>
      </c>
      <c r="G3734" s="18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3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8">
        <v>41791</v>
      </c>
      <c r="G3735" s="18">
        <v>41804</v>
      </c>
      <c r="H3735" s="18">
        <v>41814</v>
      </c>
      <c r="I3735" s="18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3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8">
        <v>41913</v>
      </c>
      <c r="G3736" s="18">
        <v>41928</v>
      </c>
      <c r="H3736" s="18">
        <v>41942</v>
      </c>
      <c r="I3736" s="18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3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8">
        <v>41913</v>
      </c>
      <c r="G3737" s="18">
        <v>41915</v>
      </c>
      <c r="H3737" s="18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3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8">
        <v>41821</v>
      </c>
      <c r="G3738" s="18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3">
      <c r="A3739" t="s">
        <v>11730</v>
      </c>
      <c r="B3739" t="s">
        <v>11731</v>
      </c>
      <c r="C3739">
        <v>6.8849999999999998</v>
      </c>
      <c r="D3739" t="s">
        <v>3893</v>
      </c>
      <c r="E3739" t="s">
        <v>3894</v>
      </c>
      <c r="F3739" s="18">
        <v>41974</v>
      </c>
      <c r="G3739" s="18">
        <v>41982</v>
      </c>
      <c r="H3739" s="18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3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8">
        <v>41852</v>
      </c>
      <c r="G3740" s="18">
        <v>41856</v>
      </c>
      <c r="H3740" s="18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3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8">
        <v>41883</v>
      </c>
      <c r="G3741" s="18">
        <v>41892</v>
      </c>
      <c r="J3741" t="s">
        <v>2258</v>
      </c>
      <c r="K3741" t="s">
        <v>12976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3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8">
        <v>41944</v>
      </c>
      <c r="G3742" s="18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3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8">
        <v>41760</v>
      </c>
      <c r="G3743" s="18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3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8">
        <v>41913</v>
      </c>
      <c r="G3744" s="18">
        <v>41916</v>
      </c>
      <c r="H3744" s="18">
        <v>41928</v>
      </c>
      <c r="I3744" s="18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3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8">
        <v>41852</v>
      </c>
      <c r="G3745" s="18">
        <v>41876</v>
      </c>
      <c r="H3745" s="18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3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8">
        <v>41730</v>
      </c>
      <c r="G3746" s="18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3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8">
        <v>41760</v>
      </c>
      <c r="G3747" s="18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3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8">
        <v>41730</v>
      </c>
      <c r="G3748" s="18">
        <v>41745</v>
      </c>
      <c r="H3748" s="18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3">
      <c r="A3749" t="s">
        <v>12319</v>
      </c>
      <c r="B3749" t="s">
        <v>12320</v>
      </c>
      <c r="C3749">
        <v>6.63</v>
      </c>
      <c r="D3749" t="s">
        <v>3893</v>
      </c>
      <c r="E3749" t="s">
        <v>3894</v>
      </c>
      <c r="F3749" s="18">
        <v>41974</v>
      </c>
      <c r="G3749" s="18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12210</v>
      </c>
      <c r="R3749">
        <v>2</v>
      </c>
      <c r="V3749" t="b">
        <v>1</v>
      </c>
      <c r="W3749" s="6">
        <v>42037.431944444441</v>
      </c>
    </row>
    <row r="3750" spans="1:23" x14ac:dyDescent="0.3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8">
        <v>41852</v>
      </c>
      <c r="G3750" s="18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3">
      <c r="A3751" t="s">
        <v>12975</v>
      </c>
      <c r="B3751" t="s">
        <v>12914</v>
      </c>
      <c r="C3751">
        <v>7</v>
      </c>
      <c r="D3751" t="s">
        <v>3893</v>
      </c>
      <c r="E3751" t="s">
        <v>3894</v>
      </c>
      <c r="F3751" s="18">
        <v>42005</v>
      </c>
      <c r="G3751" s="18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11563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3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8">
        <v>41913</v>
      </c>
      <c r="G3752" s="18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3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8">
        <v>41852</v>
      </c>
      <c r="G3753" s="18">
        <v>41853</v>
      </c>
      <c r="H3753" s="18">
        <v>41887</v>
      </c>
      <c r="I3753" s="18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3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8">
        <v>41791</v>
      </c>
      <c r="G3754" s="18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3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8">
        <v>41760</v>
      </c>
      <c r="G3755" s="18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3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8">
        <v>41852</v>
      </c>
      <c r="G3756" s="18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3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8">
        <v>41821</v>
      </c>
      <c r="G3757" s="18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3">
      <c r="A3758" t="s">
        <v>11732</v>
      </c>
      <c r="B3758" t="s">
        <v>11733</v>
      </c>
      <c r="C3758">
        <v>3.5</v>
      </c>
      <c r="D3758" t="s">
        <v>2230</v>
      </c>
      <c r="E3758" t="s">
        <v>3984</v>
      </c>
      <c r="F3758" s="18">
        <v>41974</v>
      </c>
      <c r="G3758" s="18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3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8">
        <v>41699</v>
      </c>
      <c r="G3759" s="18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3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8">
        <v>41760</v>
      </c>
      <c r="G3760" s="18">
        <v>41775</v>
      </c>
      <c r="H3760" s="18">
        <v>41818</v>
      </c>
      <c r="I3760" s="18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13749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3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8">
        <v>41852</v>
      </c>
      <c r="G3761" s="18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3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8">
        <v>41821</v>
      </c>
      <c r="G3762" s="18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3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8">
        <v>41791</v>
      </c>
      <c r="G3763" s="18">
        <v>41804</v>
      </c>
      <c r="H3763" s="18">
        <v>41821</v>
      </c>
      <c r="I3763" s="18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3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8">
        <v>41791</v>
      </c>
      <c r="G3764" s="18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3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8">
        <v>41730</v>
      </c>
      <c r="G3765" s="18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3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8">
        <v>41760</v>
      </c>
      <c r="G3766" s="18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3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8">
        <v>41883</v>
      </c>
      <c r="G3767" s="18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3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8">
        <v>41760</v>
      </c>
      <c r="G3768" s="18">
        <v>41776</v>
      </c>
      <c r="H3768" s="18">
        <v>41803</v>
      </c>
      <c r="I3768" s="18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3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8">
        <v>41913</v>
      </c>
      <c r="G3769" s="18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3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8">
        <v>41944</v>
      </c>
      <c r="G3770" s="18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3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8">
        <v>41821</v>
      </c>
      <c r="G3771" s="18">
        <v>41844</v>
      </c>
      <c r="H3771" s="18">
        <v>41912</v>
      </c>
      <c r="I3771" s="18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3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8">
        <v>41730</v>
      </c>
      <c r="G3772" s="18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3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8">
        <v>41760</v>
      </c>
      <c r="G3773" s="18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3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8">
        <v>41760</v>
      </c>
      <c r="G3774" s="18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3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8">
        <v>41791</v>
      </c>
      <c r="G3775" s="18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3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8">
        <v>41821</v>
      </c>
      <c r="G3776" s="18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3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8">
        <v>41821</v>
      </c>
      <c r="G3777" s="18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3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8">
        <v>41791</v>
      </c>
      <c r="G3778" s="18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3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8">
        <v>41913</v>
      </c>
      <c r="G3779" s="18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3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8">
        <v>41974</v>
      </c>
      <c r="G3780" s="18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3">
      <c r="A3781" t="s">
        <v>13018</v>
      </c>
      <c r="B3781" t="s">
        <v>12959</v>
      </c>
      <c r="C3781">
        <v>5.3550000000000004</v>
      </c>
      <c r="D3781" t="s">
        <v>3893</v>
      </c>
      <c r="E3781" t="s">
        <v>3989</v>
      </c>
      <c r="F3781" s="18">
        <v>42005</v>
      </c>
      <c r="G3781" s="18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11563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3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8">
        <v>41821</v>
      </c>
      <c r="G3782" s="18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3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8">
        <v>41760</v>
      </c>
      <c r="G3783" s="18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3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8">
        <v>41791</v>
      </c>
      <c r="G3784" s="18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3">
      <c r="A3785" t="s">
        <v>12774</v>
      </c>
      <c r="B3785" t="s">
        <v>11432</v>
      </c>
      <c r="C3785">
        <v>12.25</v>
      </c>
      <c r="D3785" t="s">
        <v>3922</v>
      </c>
      <c r="E3785" t="s">
        <v>3923</v>
      </c>
      <c r="F3785" s="18">
        <v>41944</v>
      </c>
      <c r="G3785" s="18">
        <v>41961</v>
      </c>
      <c r="H3785" s="18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3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8">
        <v>41760</v>
      </c>
      <c r="G3786" s="18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3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8">
        <v>41821</v>
      </c>
      <c r="G3787" s="18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3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8">
        <v>41852</v>
      </c>
      <c r="G3788" s="18">
        <v>41872</v>
      </c>
      <c r="H3788" s="18">
        <v>41877</v>
      </c>
      <c r="I3788" s="18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3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8">
        <v>41852</v>
      </c>
      <c r="G3789" s="18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3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8">
        <v>41699</v>
      </c>
      <c r="G3790" s="18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3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8">
        <v>41913</v>
      </c>
      <c r="G3791" s="18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3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8">
        <v>41852</v>
      </c>
      <c r="G3792" s="18">
        <v>41866</v>
      </c>
      <c r="H3792" s="18">
        <v>41871</v>
      </c>
      <c r="I3792" s="18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3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8">
        <v>41852</v>
      </c>
      <c r="G3793" s="18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3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8">
        <v>41699</v>
      </c>
      <c r="G3794" s="18">
        <v>41713</v>
      </c>
      <c r="H3794" s="18">
        <v>41721</v>
      </c>
      <c r="I3794" s="18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3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8">
        <v>41883</v>
      </c>
      <c r="G3795" s="18">
        <v>41899</v>
      </c>
      <c r="H3795" s="18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3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8">
        <v>41791</v>
      </c>
      <c r="G3796" s="18">
        <v>41794</v>
      </c>
      <c r="H3796" s="18">
        <v>41829</v>
      </c>
      <c r="I3796" s="18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3">
      <c r="A3797" t="s">
        <v>11734</v>
      </c>
      <c r="B3797" t="s">
        <v>11735</v>
      </c>
      <c r="C3797">
        <v>6.25</v>
      </c>
      <c r="D3797" t="s">
        <v>3893</v>
      </c>
      <c r="E3797" t="s">
        <v>3894</v>
      </c>
      <c r="F3797" s="18">
        <v>41974</v>
      </c>
      <c r="G3797" s="18">
        <v>41983</v>
      </c>
      <c r="J3797" t="s">
        <v>2258</v>
      </c>
      <c r="K3797" t="s">
        <v>12976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3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8">
        <v>41730</v>
      </c>
      <c r="G3798" s="18">
        <v>41748</v>
      </c>
      <c r="H3798" s="18">
        <v>41918</v>
      </c>
      <c r="I3798" s="18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3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8">
        <v>41852</v>
      </c>
      <c r="G3799" s="18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3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8">
        <v>41791</v>
      </c>
      <c r="G3800" s="18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3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8">
        <v>41821</v>
      </c>
      <c r="G3801" s="18">
        <v>41843</v>
      </c>
      <c r="H3801" s="18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3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8">
        <v>41791</v>
      </c>
      <c r="G3802" s="18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3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8">
        <v>41791</v>
      </c>
      <c r="G3803" s="18">
        <v>41794</v>
      </c>
      <c r="H3803" s="18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3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8">
        <v>41913</v>
      </c>
      <c r="G3804" s="18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3">
      <c r="A3805" t="s">
        <v>12094</v>
      </c>
      <c r="B3805" t="s">
        <v>12093</v>
      </c>
      <c r="C3805">
        <v>9</v>
      </c>
      <c r="D3805" t="s">
        <v>3922</v>
      </c>
      <c r="E3805" t="s">
        <v>3985</v>
      </c>
      <c r="F3805" s="18">
        <v>41974</v>
      </c>
      <c r="G3805" s="18">
        <v>41990</v>
      </c>
      <c r="H3805" s="18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3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8">
        <v>41913</v>
      </c>
      <c r="G3806" s="18">
        <v>41939</v>
      </c>
      <c r="H3806" s="18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3">
      <c r="A3807" t="s">
        <v>12715</v>
      </c>
      <c r="B3807" t="s">
        <v>12622</v>
      </c>
      <c r="C3807">
        <v>8.5</v>
      </c>
      <c r="D3807" t="s">
        <v>3893</v>
      </c>
      <c r="E3807" t="s">
        <v>3894</v>
      </c>
      <c r="F3807" s="18">
        <v>42005</v>
      </c>
      <c r="G3807" s="18">
        <v>42013</v>
      </c>
      <c r="J3807" t="s">
        <v>2258</v>
      </c>
      <c r="K3807" t="s">
        <v>12976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3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8">
        <v>41730</v>
      </c>
      <c r="G3808" s="18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3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8">
        <v>41730</v>
      </c>
      <c r="G3809" s="18">
        <v>41746</v>
      </c>
      <c r="H3809" s="18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3">
      <c r="A3810" t="s">
        <v>13750</v>
      </c>
      <c r="B3810" t="s">
        <v>13751</v>
      </c>
      <c r="C3810">
        <v>8.67</v>
      </c>
      <c r="D3810" t="s">
        <v>3893</v>
      </c>
      <c r="E3810" t="s">
        <v>3989</v>
      </c>
      <c r="F3810" s="18">
        <v>42005</v>
      </c>
      <c r="G3810" s="18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11563</v>
      </c>
      <c r="Q3810" t="s">
        <v>12565</v>
      </c>
      <c r="R3810">
        <v>2</v>
      </c>
      <c r="V3810" t="b">
        <v>1</v>
      </c>
      <c r="W3810" s="6">
        <v>42037.431944444441</v>
      </c>
    </row>
    <row r="3811" spans="1:23" x14ac:dyDescent="0.3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8">
        <v>41944</v>
      </c>
      <c r="G3811" s="18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3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8">
        <v>41791</v>
      </c>
      <c r="G3812" s="18">
        <v>41794</v>
      </c>
      <c r="H3812" s="18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3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8">
        <v>41852</v>
      </c>
      <c r="G3813" s="18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3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8">
        <v>41699</v>
      </c>
      <c r="G3814" s="18">
        <v>41712</v>
      </c>
      <c r="H3814" s="18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3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8">
        <v>41883</v>
      </c>
      <c r="G3815" s="18">
        <v>41893</v>
      </c>
      <c r="H3815" s="18">
        <v>41907</v>
      </c>
      <c r="I3815" s="18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3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8">
        <v>41883</v>
      </c>
      <c r="G3816" s="18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3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8">
        <v>41730</v>
      </c>
      <c r="G3817" s="18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3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8">
        <v>41760</v>
      </c>
      <c r="G3818" s="18">
        <v>41779</v>
      </c>
      <c r="H3818" s="18">
        <v>41941</v>
      </c>
      <c r="I3818" s="18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3">
      <c r="A3819" t="s">
        <v>12163</v>
      </c>
      <c r="B3819" t="s">
        <v>12164</v>
      </c>
      <c r="C3819">
        <v>2.8050000000000002</v>
      </c>
      <c r="D3819" t="s">
        <v>3893</v>
      </c>
      <c r="E3819" t="s">
        <v>3894</v>
      </c>
      <c r="F3819" s="18">
        <v>41974</v>
      </c>
      <c r="G3819" s="18">
        <v>41992</v>
      </c>
      <c r="H3819" s="18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3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8">
        <v>41883</v>
      </c>
      <c r="G3820" s="18">
        <v>41888</v>
      </c>
      <c r="H3820" s="18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3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8">
        <v>41944</v>
      </c>
      <c r="G3821" s="18">
        <v>41951</v>
      </c>
      <c r="H3821" s="18">
        <v>41955</v>
      </c>
      <c r="I3821" s="18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3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8">
        <v>41974</v>
      </c>
      <c r="G3822" s="18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3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8">
        <v>41944</v>
      </c>
      <c r="G3823" s="18">
        <v>41956</v>
      </c>
      <c r="H3823" s="18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3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8">
        <v>41821</v>
      </c>
      <c r="G3824" s="18">
        <v>41831</v>
      </c>
      <c r="H3824" s="18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3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8">
        <v>41821</v>
      </c>
      <c r="G3825" s="18">
        <v>41842</v>
      </c>
      <c r="J3825" t="s">
        <v>2258</v>
      </c>
      <c r="K3825" t="s">
        <v>13127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3">
      <c r="A3826" t="s">
        <v>12405</v>
      </c>
      <c r="B3826" t="s">
        <v>12406</v>
      </c>
      <c r="C3826">
        <v>4.8449999999999998</v>
      </c>
      <c r="D3826" t="s">
        <v>3909</v>
      </c>
      <c r="E3826" t="s">
        <v>3929</v>
      </c>
      <c r="F3826" s="18">
        <v>42005</v>
      </c>
      <c r="G3826" s="18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11563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3">
      <c r="A3827" t="s">
        <v>13306</v>
      </c>
      <c r="B3827" t="s">
        <v>13307</v>
      </c>
      <c r="C3827">
        <v>2.6</v>
      </c>
      <c r="D3827" t="s">
        <v>3893</v>
      </c>
      <c r="E3827" t="s">
        <v>3925</v>
      </c>
      <c r="F3827" s="18">
        <v>42005</v>
      </c>
      <c r="G3827" s="18">
        <v>42020</v>
      </c>
      <c r="H3827" s="18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11563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3">
      <c r="A3828" t="s">
        <v>13308</v>
      </c>
      <c r="B3828" t="s">
        <v>13309</v>
      </c>
      <c r="C3828">
        <v>8.9250000000000007</v>
      </c>
      <c r="D3828" t="s">
        <v>3893</v>
      </c>
      <c r="E3828" t="s">
        <v>3989</v>
      </c>
      <c r="F3828" s="18">
        <v>42005</v>
      </c>
      <c r="G3828" s="18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11563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3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8">
        <v>41852</v>
      </c>
      <c r="G3829" s="18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3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8">
        <v>41913</v>
      </c>
      <c r="G3830" s="18">
        <v>41913</v>
      </c>
      <c r="H3830" s="18">
        <v>41943</v>
      </c>
      <c r="I3830" s="18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3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8">
        <v>41760</v>
      </c>
      <c r="G3831" s="18">
        <v>41779</v>
      </c>
      <c r="H3831" s="18">
        <v>41808</v>
      </c>
      <c r="I3831" s="18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3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8">
        <v>41821</v>
      </c>
      <c r="G3832" s="18">
        <v>41838</v>
      </c>
      <c r="H3832" s="18">
        <v>41866</v>
      </c>
      <c r="I3832" s="18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3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8">
        <v>41883</v>
      </c>
      <c r="G3833" s="18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3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8">
        <v>41791</v>
      </c>
      <c r="G3834" s="18">
        <v>41794</v>
      </c>
      <c r="H3834" s="18">
        <v>41818</v>
      </c>
      <c r="I3834" s="18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3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8">
        <v>41821</v>
      </c>
      <c r="G3835" s="18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3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8">
        <v>41821</v>
      </c>
      <c r="G3836" s="18">
        <v>41845</v>
      </c>
      <c r="H3836" s="18">
        <v>41908</v>
      </c>
      <c r="I3836" s="18">
        <v>41940</v>
      </c>
      <c r="J3836" t="s">
        <v>2258</v>
      </c>
      <c r="K3836" t="s">
        <v>13040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3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8">
        <v>41852</v>
      </c>
      <c r="G3837" s="18">
        <v>41871</v>
      </c>
      <c r="H3837" s="18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3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8">
        <v>41791</v>
      </c>
      <c r="G3838" s="18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3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8">
        <v>41913</v>
      </c>
      <c r="G3839" s="18">
        <v>41937</v>
      </c>
      <c r="H3839" s="18">
        <v>42006</v>
      </c>
      <c r="I3839" s="18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3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8">
        <v>41760</v>
      </c>
      <c r="G3840" s="18">
        <v>41772</v>
      </c>
      <c r="H3840" s="18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3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8">
        <v>41791</v>
      </c>
      <c r="G3841" s="18">
        <v>41794</v>
      </c>
      <c r="H3841" s="18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3">
      <c r="A3842" t="s">
        <v>12690</v>
      </c>
      <c r="B3842" t="s">
        <v>12596</v>
      </c>
      <c r="C3842">
        <v>7</v>
      </c>
      <c r="D3842" t="s">
        <v>3950</v>
      </c>
      <c r="E3842" t="s">
        <v>3951</v>
      </c>
      <c r="F3842" s="18">
        <v>42005</v>
      </c>
      <c r="G3842" s="18">
        <v>42014</v>
      </c>
      <c r="H3842" s="18">
        <v>42018</v>
      </c>
      <c r="I3842" s="18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3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8">
        <v>41760</v>
      </c>
      <c r="G3843" s="18">
        <v>41790</v>
      </c>
      <c r="H3843" s="18">
        <v>41862</v>
      </c>
      <c r="I3843" s="18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3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8">
        <v>41821</v>
      </c>
      <c r="G3844" s="18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3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8">
        <v>41852</v>
      </c>
      <c r="G3845" s="18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3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8">
        <v>41913</v>
      </c>
      <c r="G3846" s="18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3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8">
        <v>41821</v>
      </c>
      <c r="G3847" s="18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3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8">
        <v>41852</v>
      </c>
      <c r="G3848" s="18">
        <v>41877</v>
      </c>
      <c r="H3848" s="18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3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8">
        <v>41821</v>
      </c>
      <c r="G3849" s="18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3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8">
        <v>41852</v>
      </c>
      <c r="G3850" s="18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3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8">
        <v>41760</v>
      </c>
      <c r="G3851" s="18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3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8">
        <v>41760</v>
      </c>
      <c r="G3852" s="18">
        <v>41786</v>
      </c>
      <c r="H3852" s="18">
        <v>41836</v>
      </c>
      <c r="I3852" s="18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3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8">
        <v>41821</v>
      </c>
      <c r="G3853" s="18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3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8">
        <v>41671</v>
      </c>
      <c r="G3854" s="18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3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8">
        <v>41699</v>
      </c>
      <c r="G3855" s="18">
        <v>41723</v>
      </c>
      <c r="H3855" s="18">
        <v>41754</v>
      </c>
      <c r="I3855" s="18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3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8">
        <v>41913</v>
      </c>
      <c r="G3856" s="18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3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8">
        <v>41760</v>
      </c>
      <c r="G3857" s="18">
        <v>41788</v>
      </c>
      <c r="H3857" s="18">
        <v>41801</v>
      </c>
      <c r="I3857" s="18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3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8">
        <v>41944</v>
      </c>
      <c r="G3858" s="18">
        <v>41958</v>
      </c>
      <c r="H3858" s="18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3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8">
        <v>41944</v>
      </c>
      <c r="G3859" s="18">
        <v>41957</v>
      </c>
      <c r="H3859" s="18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3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8">
        <v>41913</v>
      </c>
      <c r="G3860" s="18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3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8">
        <v>41852</v>
      </c>
      <c r="G3861" s="18">
        <v>41872</v>
      </c>
      <c r="H3861" s="18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3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8">
        <v>41791</v>
      </c>
      <c r="G3862" s="18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3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8">
        <v>41974</v>
      </c>
      <c r="G3863" s="18">
        <v>41979</v>
      </c>
      <c r="H3863" s="18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3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8">
        <v>41852</v>
      </c>
      <c r="G3864" s="18">
        <v>41859</v>
      </c>
      <c r="H3864" s="18">
        <v>41920</v>
      </c>
      <c r="I3864" s="18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3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8">
        <v>41821</v>
      </c>
      <c r="G3865" s="18">
        <v>41849</v>
      </c>
      <c r="H3865" s="18">
        <v>41894</v>
      </c>
      <c r="I3865" s="18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3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8">
        <v>41821</v>
      </c>
      <c r="G3866" s="18">
        <v>41837</v>
      </c>
      <c r="H3866" s="18">
        <v>41869</v>
      </c>
      <c r="I3866" s="18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3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8">
        <v>41913</v>
      </c>
      <c r="G3867" s="18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3">
      <c r="A3868" t="s">
        <v>12753</v>
      </c>
      <c r="B3868" t="s">
        <v>12661</v>
      </c>
      <c r="C3868">
        <v>5.46</v>
      </c>
      <c r="D3868" t="s">
        <v>3893</v>
      </c>
      <c r="E3868" t="s">
        <v>4117</v>
      </c>
      <c r="F3868" s="18">
        <v>42005</v>
      </c>
      <c r="G3868" s="18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3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8">
        <v>41791</v>
      </c>
      <c r="G3869" s="18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3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8">
        <v>41699</v>
      </c>
      <c r="G3870" s="18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3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8">
        <v>41944</v>
      </c>
      <c r="G3871" s="18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3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8">
        <v>41852</v>
      </c>
      <c r="G3872" s="18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3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8">
        <v>41944</v>
      </c>
      <c r="G3873" s="18">
        <v>41947</v>
      </c>
      <c r="H3873" s="18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3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8">
        <v>41944</v>
      </c>
      <c r="G3874" s="18">
        <v>41950</v>
      </c>
      <c r="H3874" s="18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3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8">
        <v>41913</v>
      </c>
      <c r="G3875" s="18">
        <v>41942</v>
      </c>
      <c r="H3875" s="18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3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8">
        <v>41730</v>
      </c>
      <c r="G3876" s="18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3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8">
        <v>41760</v>
      </c>
      <c r="G3877" s="18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3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8">
        <v>41760</v>
      </c>
      <c r="G3878" s="18">
        <v>41764</v>
      </c>
      <c r="H3878" s="18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3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8">
        <v>41913</v>
      </c>
      <c r="G3879" s="18">
        <v>41934</v>
      </c>
      <c r="H3879" s="18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3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8">
        <v>41883</v>
      </c>
      <c r="G3880" s="18">
        <v>41911</v>
      </c>
      <c r="H3880" s="18">
        <v>41921</v>
      </c>
      <c r="J3880" t="s">
        <v>2258</v>
      </c>
      <c r="K3880" t="s">
        <v>12976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3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8">
        <v>41821</v>
      </c>
      <c r="G3881" s="18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3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8">
        <v>41913</v>
      </c>
      <c r="G3882" s="18">
        <v>41939</v>
      </c>
      <c r="H3882" s="18">
        <v>41959</v>
      </c>
      <c r="I3882" s="18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3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8">
        <v>41913</v>
      </c>
      <c r="G3883" s="18">
        <v>41918</v>
      </c>
      <c r="H3883" s="18">
        <v>41933</v>
      </c>
      <c r="I3883" s="18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3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8">
        <v>41699</v>
      </c>
      <c r="G3884" s="18">
        <v>41702</v>
      </c>
      <c r="H3884" s="18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3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8">
        <v>41974</v>
      </c>
      <c r="G3885" s="18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3">
      <c r="A3886" t="s">
        <v>11736</v>
      </c>
      <c r="B3886" t="s">
        <v>11737</v>
      </c>
      <c r="C3886">
        <v>4.335</v>
      </c>
      <c r="D3886" t="s">
        <v>3893</v>
      </c>
      <c r="E3886" t="s">
        <v>3894</v>
      </c>
      <c r="F3886" s="18">
        <v>41974</v>
      </c>
      <c r="G3886" s="18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3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8">
        <v>41944</v>
      </c>
      <c r="G3887" s="18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3">
      <c r="A3888" t="s">
        <v>12407</v>
      </c>
      <c r="B3888" t="s">
        <v>12408</v>
      </c>
      <c r="C3888">
        <v>7.3949999999999996</v>
      </c>
      <c r="D3888" t="s">
        <v>3893</v>
      </c>
      <c r="E3888" t="s">
        <v>3894</v>
      </c>
      <c r="F3888" s="18">
        <v>41974</v>
      </c>
      <c r="G3888" s="18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3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8">
        <v>41760</v>
      </c>
      <c r="G3889" s="18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3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8">
        <v>41821</v>
      </c>
      <c r="G3890" s="18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3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8">
        <v>41852</v>
      </c>
      <c r="G3891" s="18">
        <v>41863</v>
      </c>
      <c r="H3891" s="18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3">
      <c r="A3892" t="s">
        <v>13752</v>
      </c>
      <c r="B3892" t="s">
        <v>13753</v>
      </c>
      <c r="C3892">
        <v>6</v>
      </c>
      <c r="D3892" t="s">
        <v>3893</v>
      </c>
      <c r="E3892" t="s">
        <v>3989</v>
      </c>
      <c r="F3892" s="18">
        <v>42005</v>
      </c>
      <c r="G3892" s="18">
        <v>42024</v>
      </c>
      <c r="H3892" s="18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11563</v>
      </c>
      <c r="Q3892" t="s">
        <v>12203</v>
      </c>
      <c r="R3892">
        <v>2</v>
      </c>
      <c r="V3892" t="b">
        <v>1</v>
      </c>
      <c r="W3892" s="6">
        <v>42037.431944444441</v>
      </c>
    </row>
    <row r="3893" spans="1:23" x14ac:dyDescent="0.3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8">
        <v>41730</v>
      </c>
      <c r="G3893" s="18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3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8">
        <v>41852</v>
      </c>
      <c r="G3894" s="18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3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8">
        <v>41883</v>
      </c>
      <c r="G3895" s="18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3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8">
        <v>41760</v>
      </c>
      <c r="G3896" s="18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3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8">
        <v>41791</v>
      </c>
      <c r="G3897" s="18">
        <v>41793</v>
      </c>
      <c r="H3897" s="18">
        <v>41815</v>
      </c>
      <c r="I3897" s="18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3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8">
        <v>41791</v>
      </c>
      <c r="G3898" s="18">
        <v>41793</v>
      </c>
      <c r="H3898" s="18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3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8">
        <v>41760</v>
      </c>
      <c r="G3899" s="18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3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8">
        <v>41883</v>
      </c>
      <c r="G3900" s="18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3">
      <c r="A3901" t="s">
        <v>13310</v>
      </c>
      <c r="B3901" t="s">
        <v>12410</v>
      </c>
      <c r="C3901">
        <v>6.12</v>
      </c>
      <c r="D3901" t="s">
        <v>3893</v>
      </c>
      <c r="E3901" t="s">
        <v>3894</v>
      </c>
      <c r="F3901" s="18">
        <v>42005</v>
      </c>
      <c r="G3901" s="18">
        <v>42007</v>
      </c>
      <c r="H3901" s="18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11563</v>
      </c>
      <c r="Q3901" t="s">
        <v>11503</v>
      </c>
      <c r="R3901">
        <v>2</v>
      </c>
      <c r="V3901" t="b">
        <v>1</v>
      </c>
      <c r="W3901" s="6">
        <v>42037.431944444441</v>
      </c>
    </row>
    <row r="3902" spans="1:23" x14ac:dyDescent="0.3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8">
        <v>41730</v>
      </c>
      <c r="G3902" s="18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3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8">
        <v>41852</v>
      </c>
      <c r="G3903" s="18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3">
      <c r="A3904" t="s">
        <v>12321</v>
      </c>
      <c r="B3904" t="s">
        <v>12322</v>
      </c>
      <c r="C3904">
        <v>6.63</v>
      </c>
      <c r="D3904" t="s">
        <v>3893</v>
      </c>
      <c r="E3904" t="s">
        <v>3894</v>
      </c>
      <c r="F3904" s="18">
        <v>41974</v>
      </c>
      <c r="G3904" s="18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11563</v>
      </c>
      <c r="Q3904" t="s">
        <v>12308</v>
      </c>
      <c r="R3904">
        <v>2</v>
      </c>
      <c r="V3904" t="b">
        <v>1</v>
      </c>
      <c r="W3904" s="6">
        <v>42037.431944444441</v>
      </c>
    </row>
    <row r="3905" spans="1:23" x14ac:dyDescent="0.3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8">
        <v>41760</v>
      </c>
      <c r="G3905" s="18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3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8">
        <v>41760</v>
      </c>
      <c r="G3906" s="18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3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8">
        <v>41913</v>
      </c>
      <c r="G3907" s="18">
        <v>41913</v>
      </c>
      <c r="H3907" s="18">
        <v>41920</v>
      </c>
      <c r="I3907" s="18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3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8">
        <v>41974</v>
      </c>
      <c r="G3908" s="18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11563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3">
      <c r="A3909" t="s">
        <v>13754</v>
      </c>
      <c r="B3909" t="s">
        <v>13755</v>
      </c>
      <c r="C3909">
        <v>7</v>
      </c>
      <c r="D3909" t="s">
        <v>3893</v>
      </c>
      <c r="E3909" t="s">
        <v>3989</v>
      </c>
      <c r="F3909" s="18">
        <v>42005</v>
      </c>
      <c r="G3909" s="18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11563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3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8">
        <v>41974</v>
      </c>
      <c r="G3910" s="18">
        <v>41979</v>
      </c>
      <c r="H3910" s="18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3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8">
        <v>41760</v>
      </c>
      <c r="G3911" s="18">
        <v>41778</v>
      </c>
      <c r="H3911" s="18">
        <v>41865</v>
      </c>
      <c r="I3911" s="18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3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8">
        <v>41883</v>
      </c>
      <c r="G3912" s="18">
        <v>41885</v>
      </c>
      <c r="H3912" s="18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3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8">
        <v>41913</v>
      </c>
      <c r="G3913" s="18">
        <v>41942</v>
      </c>
      <c r="H3913" s="18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3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8">
        <v>41760</v>
      </c>
      <c r="G3914" s="18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3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8">
        <v>41913</v>
      </c>
      <c r="G3915" s="18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3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8">
        <v>41852</v>
      </c>
      <c r="G3916" s="18">
        <v>41880</v>
      </c>
      <c r="H3916" s="18">
        <v>41899</v>
      </c>
      <c r="I3916" s="18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3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8">
        <v>41852</v>
      </c>
      <c r="G3917" s="18">
        <v>41881</v>
      </c>
      <c r="H3917" s="18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3">
      <c r="A3918" t="s">
        <v>12731</v>
      </c>
      <c r="B3918" t="s">
        <v>12638</v>
      </c>
      <c r="C3918">
        <v>10.199999999999999</v>
      </c>
      <c r="D3918" t="s">
        <v>3893</v>
      </c>
      <c r="E3918" t="s">
        <v>3894</v>
      </c>
      <c r="F3918" s="18">
        <v>42005</v>
      </c>
      <c r="G3918" s="18">
        <v>42012</v>
      </c>
      <c r="H3918" s="18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3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8">
        <v>41883</v>
      </c>
      <c r="G3919" s="18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3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8">
        <v>41760</v>
      </c>
      <c r="G3920" s="18">
        <v>41762</v>
      </c>
      <c r="H3920" s="18">
        <v>41817</v>
      </c>
      <c r="I3920" s="18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3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8">
        <v>41760</v>
      </c>
      <c r="G3921" s="18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3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8">
        <v>41760</v>
      </c>
      <c r="G3922" s="18">
        <v>41772</v>
      </c>
      <c r="H3922" s="18">
        <v>41794</v>
      </c>
      <c r="I3922" s="18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3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8">
        <v>41852</v>
      </c>
      <c r="G3923" s="18">
        <v>41878</v>
      </c>
      <c r="H3923" s="18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3">
      <c r="A3924" t="s">
        <v>13311</v>
      </c>
      <c r="B3924" t="s">
        <v>13312</v>
      </c>
      <c r="C3924">
        <v>2.8050000000000002</v>
      </c>
      <c r="D3924" t="s">
        <v>3893</v>
      </c>
      <c r="E3924" t="s">
        <v>3916</v>
      </c>
      <c r="F3924" s="18">
        <v>42005</v>
      </c>
      <c r="G3924" s="18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11563</v>
      </c>
      <c r="Q3924" t="s">
        <v>12267</v>
      </c>
      <c r="R3924">
        <v>2</v>
      </c>
      <c r="V3924" t="b">
        <v>1</v>
      </c>
      <c r="W3924" s="6">
        <v>42037.431944444441</v>
      </c>
    </row>
    <row r="3925" spans="1:23" x14ac:dyDescent="0.3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8">
        <v>41852</v>
      </c>
      <c r="G3925" s="18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3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8">
        <v>41913</v>
      </c>
      <c r="G3926" s="18">
        <v>41929</v>
      </c>
      <c r="H3926" s="18">
        <v>41934</v>
      </c>
      <c r="I3926" s="18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3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8">
        <v>41883</v>
      </c>
      <c r="G3927" s="18">
        <v>41907</v>
      </c>
      <c r="H3927" s="18">
        <v>41921</v>
      </c>
      <c r="I3927" s="18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3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8">
        <v>41821</v>
      </c>
      <c r="G3928" s="18">
        <v>41832</v>
      </c>
      <c r="H3928" s="18">
        <v>41842</v>
      </c>
      <c r="I3928" s="18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3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8">
        <v>41821</v>
      </c>
      <c r="G3929" s="18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3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8">
        <v>41760</v>
      </c>
      <c r="G3930" s="18">
        <v>41779</v>
      </c>
      <c r="H3930" s="18">
        <v>41863</v>
      </c>
      <c r="I3930" s="18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3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8">
        <v>41791</v>
      </c>
      <c r="G3931" s="18">
        <v>41817</v>
      </c>
      <c r="H3931" s="18">
        <v>41830</v>
      </c>
      <c r="I3931" s="18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3">
      <c r="A3932" t="s">
        <v>12716</v>
      </c>
      <c r="B3932" t="s">
        <v>12623</v>
      </c>
      <c r="C3932">
        <v>4.8449999999999998</v>
      </c>
      <c r="D3932" t="s">
        <v>3909</v>
      </c>
      <c r="E3932" t="s">
        <v>3937</v>
      </c>
      <c r="F3932" s="18">
        <v>42005</v>
      </c>
      <c r="G3932" s="18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11563</v>
      </c>
      <c r="Q3932" t="s">
        <v>12500</v>
      </c>
      <c r="R3932">
        <v>17</v>
      </c>
      <c r="T3932" t="b">
        <v>1</v>
      </c>
      <c r="W3932" s="6">
        <v>42037.431944444441</v>
      </c>
    </row>
    <row r="3933" spans="1:23" x14ac:dyDescent="0.3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8">
        <v>41913</v>
      </c>
      <c r="G3933" s="18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3">
      <c r="A3934" t="s">
        <v>13756</v>
      </c>
      <c r="B3934" t="s">
        <v>13757</v>
      </c>
      <c r="C3934">
        <v>6.5</v>
      </c>
      <c r="D3934" t="s">
        <v>3893</v>
      </c>
      <c r="E3934" t="s">
        <v>3989</v>
      </c>
      <c r="F3934" s="18">
        <v>42005</v>
      </c>
      <c r="G3934" s="18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3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8">
        <v>41730</v>
      </c>
      <c r="G3935" s="18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3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8">
        <v>41821</v>
      </c>
      <c r="G3936" s="18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3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8">
        <v>41760</v>
      </c>
      <c r="G3937" s="18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3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8">
        <v>41821</v>
      </c>
      <c r="G3938" s="18">
        <v>41849</v>
      </c>
      <c r="H3938" s="18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3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8">
        <v>41760</v>
      </c>
      <c r="G3939" s="18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3">
      <c r="A3940" t="s">
        <v>12411</v>
      </c>
      <c r="B3940" t="s">
        <v>12412</v>
      </c>
      <c r="C3940">
        <v>3.8250000000000002</v>
      </c>
      <c r="D3940" t="s">
        <v>3893</v>
      </c>
      <c r="E3940" t="s">
        <v>3941</v>
      </c>
      <c r="F3940" s="18">
        <v>41974</v>
      </c>
      <c r="G3940" s="18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12267</v>
      </c>
      <c r="R3940">
        <v>2</v>
      </c>
      <c r="V3940" t="b">
        <v>1</v>
      </c>
      <c r="W3940" s="6">
        <v>42037.431944444441</v>
      </c>
    </row>
    <row r="3941" spans="1:23" x14ac:dyDescent="0.3">
      <c r="A3941" t="s">
        <v>12742</v>
      </c>
      <c r="B3941" t="s">
        <v>12649</v>
      </c>
      <c r="C3941">
        <v>4.8449999999999998</v>
      </c>
      <c r="D3941" t="s">
        <v>3893</v>
      </c>
      <c r="E3941" t="s">
        <v>3894</v>
      </c>
      <c r="F3941" s="18">
        <v>42005</v>
      </c>
      <c r="G3941" s="18">
        <v>42011</v>
      </c>
      <c r="H3941" s="18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12267</v>
      </c>
      <c r="R3941">
        <v>2</v>
      </c>
      <c r="V3941" t="b">
        <v>1</v>
      </c>
      <c r="W3941" s="6">
        <v>42037.431944444441</v>
      </c>
    </row>
    <row r="3942" spans="1:23" x14ac:dyDescent="0.3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8">
        <v>41791</v>
      </c>
      <c r="G3942" s="18">
        <v>41792</v>
      </c>
      <c r="H3942" s="18">
        <v>41844</v>
      </c>
      <c r="I3942" s="18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3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8">
        <v>41883</v>
      </c>
      <c r="G3943" s="18">
        <v>41899</v>
      </c>
      <c r="H3943" s="18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3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8">
        <v>41760</v>
      </c>
      <c r="G3944" s="18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3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8">
        <v>41730</v>
      </c>
      <c r="G3945" s="18">
        <v>41759</v>
      </c>
      <c r="H3945" s="18">
        <v>41797</v>
      </c>
      <c r="I3945" s="18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3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8">
        <v>41760</v>
      </c>
      <c r="G3946" s="18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3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8">
        <v>41699</v>
      </c>
      <c r="G3947" s="18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3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8">
        <v>41791</v>
      </c>
      <c r="G3948" s="18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3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8">
        <v>41760</v>
      </c>
      <c r="G3949" s="18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3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8">
        <v>41913</v>
      </c>
      <c r="G3950" s="18">
        <v>41919</v>
      </c>
      <c r="H3950" s="18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3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8">
        <v>41699</v>
      </c>
      <c r="G3951" s="18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3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8">
        <v>41821</v>
      </c>
      <c r="G3952" s="18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3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8">
        <v>41821</v>
      </c>
      <c r="G3953" s="18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3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8">
        <v>41760</v>
      </c>
      <c r="G3954" s="18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3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8">
        <v>41730</v>
      </c>
      <c r="G3955" s="18">
        <v>41740</v>
      </c>
      <c r="H3955" s="18">
        <v>41760</v>
      </c>
      <c r="I3955" s="18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3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8">
        <v>41852</v>
      </c>
      <c r="G3956" s="18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3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8">
        <v>41760</v>
      </c>
      <c r="G3957" s="18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3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8">
        <v>41852</v>
      </c>
      <c r="G3958" s="18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3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8">
        <v>41852</v>
      </c>
      <c r="G3959" s="18">
        <v>41862</v>
      </c>
      <c r="H3959" s="18">
        <v>41940</v>
      </c>
      <c r="I3959" s="18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3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8">
        <v>41944</v>
      </c>
      <c r="G3960" s="18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3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8">
        <v>41883</v>
      </c>
      <c r="G3961" s="18">
        <v>41893</v>
      </c>
      <c r="H3961" s="18">
        <v>41909</v>
      </c>
      <c r="I3961" s="18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3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8">
        <v>41944</v>
      </c>
      <c r="G3962" s="18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3">
      <c r="A3963" t="s">
        <v>12997</v>
      </c>
      <c r="B3963" t="s">
        <v>12936</v>
      </c>
      <c r="C3963">
        <v>9.75</v>
      </c>
      <c r="D3963" t="s">
        <v>3893</v>
      </c>
      <c r="E3963" t="s">
        <v>3989</v>
      </c>
      <c r="F3963" s="18">
        <v>42005</v>
      </c>
      <c r="G3963" s="18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11563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3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8">
        <v>41791</v>
      </c>
      <c r="G3964" s="18">
        <v>41814</v>
      </c>
      <c r="H3964" s="18">
        <v>41827</v>
      </c>
      <c r="I3964" s="18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3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8">
        <v>41760</v>
      </c>
      <c r="G3965" s="18">
        <v>41779</v>
      </c>
      <c r="H3965" s="18">
        <v>41984</v>
      </c>
      <c r="I3965" s="18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3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8">
        <v>41760</v>
      </c>
      <c r="G3966" s="18">
        <v>41773</v>
      </c>
      <c r="H3966" s="18">
        <v>41816</v>
      </c>
      <c r="I3966" s="18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3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8">
        <v>41730</v>
      </c>
      <c r="G3967" s="18">
        <v>41758</v>
      </c>
      <c r="H3967" s="18">
        <v>41779</v>
      </c>
      <c r="I3967" s="18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3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8">
        <v>41760</v>
      </c>
      <c r="G3968" s="18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3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8">
        <v>41821</v>
      </c>
      <c r="G3969" s="18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3">
      <c r="A3970" t="s">
        <v>13313</v>
      </c>
      <c r="B3970" t="s">
        <v>13314</v>
      </c>
      <c r="C3970">
        <v>7</v>
      </c>
      <c r="D3970" t="s">
        <v>3893</v>
      </c>
      <c r="E3970" t="s">
        <v>3989</v>
      </c>
      <c r="F3970" s="18">
        <v>42005</v>
      </c>
      <c r="G3970" s="18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11563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3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8">
        <v>41730</v>
      </c>
      <c r="G3971" s="18">
        <v>41747</v>
      </c>
      <c r="H3971" s="18">
        <v>41779</v>
      </c>
      <c r="I3971" s="18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3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8">
        <v>41944</v>
      </c>
      <c r="G3972" s="18">
        <v>41949</v>
      </c>
      <c r="H3972" s="18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3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8">
        <v>41852</v>
      </c>
      <c r="G3973" s="18">
        <v>41860</v>
      </c>
      <c r="H3973" s="18">
        <v>41891</v>
      </c>
      <c r="I3973" s="18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3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8">
        <v>41821</v>
      </c>
      <c r="G3974" s="18">
        <v>41843</v>
      </c>
      <c r="H3974" s="18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3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8">
        <v>41883</v>
      </c>
      <c r="G3975" s="18">
        <v>41894</v>
      </c>
      <c r="H3975" s="18">
        <v>41904</v>
      </c>
      <c r="I3975" s="18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3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8">
        <v>41883</v>
      </c>
      <c r="G3976" s="18">
        <v>41899</v>
      </c>
      <c r="H3976" s="18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3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8">
        <v>41821</v>
      </c>
      <c r="G3977" s="18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3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8">
        <v>41883</v>
      </c>
      <c r="G3978" s="18">
        <v>41898</v>
      </c>
      <c r="H3978" s="18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3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8">
        <v>41671</v>
      </c>
      <c r="G3979" s="18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3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8">
        <v>41730</v>
      </c>
      <c r="G3980" s="18">
        <v>41740</v>
      </c>
      <c r="H3980" s="18">
        <v>41773</v>
      </c>
      <c r="I3980" s="18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3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8">
        <v>41760</v>
      </c>
      <c r="G3981" s="18">
        <v>41766</v>
      </c>
      <c r="H3981" s="18">
        <v>41796</v>
      </c>
      <c r="I3981" s="18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3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8">
        <v>41760</v>
      </c>
      <c r="G3982" s="18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3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8">
        <v>41760</v>
      </c>
      <c r="G3983" s="18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3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8">
        <v>41760</v>
      </c>
      <c r="G3984" s="18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3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8">
        <v>41913</v>
      </c>
      <c r="G3985" s="18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3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8">
        <v>41852</v>
      </c>
      <c r="G3986" s="18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3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8">
        <v>41913</v>
      </c>
      <c r="G3987" s="18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3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8">
        <v>41791</v>
      </c>
      <c r="G3988" s="18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3">
      <c r="A3989" t="s">
        <v>12323</v>
      </c>
      <c r="B3989" t="s">
        <v>12324</v>
      </c>
      <c r="C3989">
        <v>8.9250000000000007</v>
      </c>
      <c r="D3989" t="s">
        <v>3893</v>
      </c>
      <c r="E3989" t="s">
        <v>4888</v>
      </c>
      <c r="F3989" s="18">
        <v>41974</v>
      </c>
      <c r="G3989" s="18">
        <v>41995</v>
      </c>
      <c r="H3989" s="18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3">
      <c r="A3990" t="s">
        <v>12323</v>
      </c>
      <c r="B3990" t="s">
        <v>12325</v>
      </c>
      <c r="C3990">
        <v>11.984999999999999</v>
      </c>
      <c r="D3990" t="s">
        <v>3893</v>
      </c>
      <c r="E3990" t="s">
        <v>3894</v>
      </c>
      <c r="F3990" s="18">
        <v>41974</v>
      </c>
      <c r="G3990" s="18">
        <v>41995</v>
      </c>
      <c r="H3990" s="18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11563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3">
      <c r="A3991" t="s">
        <v>12323</v>
      </c>
      <c r="B3991" t="s">
        <v>12326</v>
      </c>
      <c r="C3991">
        <v>11.22</v>
      </c>
      <c r="D3991" t="s">
        <v>3893</v>
      </c>
      <c r="E3991" t="s">
        <v>3894</v>
      </c>
      <c r="F3991" s="18">
        <v>41974</v>
      </c>
      <c r="G3991" s="18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13036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3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8">
        <v>41730</v>
      </c>
      <c r="G3992" s="18">
        <v>41739</v>
      </c>
      <c r="H3992" s="18">
        <v>41953</v>
      </c>
      <c r="I3992" s="18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3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8">
        <v>41913</v>
      </c>
      <c r="G3993" s="18">
        <v>41920</v>
      </c>
      <c r="H3993" s="18">
        <v>41939</v>
      </c>
      <c r="I3993" s="18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3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8">
        <v>41821</v>
      </c>
      <c r="G3994" s="18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3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8">
        <v>41791</v>
      </c>
      <c r="G3995" s="18">
        <v>41808</v>
      </c>
      <c r="H3995" s="18">
        <v>41872</v>
      </c>
      <c r="I3995" s="18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3">
      <c r="A3996" t="s">
        <v>12775</v>
      </c>
      <c r="B3996" t="s">
        <v>11443</v>
      </c>
      <c r="C3996">
        <v>12.25</v>
      </c>
      <c r="D3996" t="s">
        <v>3893</v>
      </c>
      <c r="E3996" t="s">
        <v>4117</v>
      </c>
      <c r="F3996" s="18">
        <v>41944</v>
      </c>
      <c r="G3996" s="18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13648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3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8">
        <v>41821</v>
      </c>
      <c r="G3997" s="18">
        <v>41822</v>
      </c>
      <c r="H3997" s="18">
        <v>41843</v>
      </c>
      <c r="I3997" s="18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3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8">
        <v>41944</v>
      </c>
      <c r="G3998" s="18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3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8">
        <v>41760</v>
      </c>
      <c r="G3999" s="18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3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8">
        <v>41791</v>
      </c>
      <c r="G4000" s="18">
        <v>41820</v>
      </c>
      <c r="H4000" s="18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3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8">
        <v>41699</v>
      </c>
      <c r="G4001" s="18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3">
      <c r="A4002" t="s">
        <v>13315</v>
      </c>
      <c r="B4002" t="s">
        <v>13316</v>
      </c>
      <c r="C4002">
        <v>8.32</v>
      </c>
      <c r="D4002" t="s">
        <v>3893</v>
      </c>
      <c r="E4002" t="s">
        <v>3894</v>
      </c>
      <c r="F4002" s="18">
        <v>42005</v>
      </c>
      <c r="G4002" s="18">
        <v>42021</v>
      </c>
      <c r="H4002" s="18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11563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3">
      <c r="A4003" t="s">
        <v>13317</v>
      </c>
      <c r="B4003" t="s">
        <v>13318</v>
      </c>
      <c r="C4003">
        <v>9.1</v>
      </c>
      <c r="D4003" t="s">
        <v>3893</v>
      </c>
      <c r="E4003" t="s">
        <v>3916</v>
      </c>
      <c r="F4003" s="18">
        <v>42005</v>
      </c>
      <c r="G4003" s="18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11563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3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8">
        <v>41791</v>
      </c>
      <c r="G4004" s="18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3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8">
        <v>41913</v>
      </c>
      <c r="G4005" s="18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3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8">
        <v>41883</v>
      </c>
      <c r="G4006" s="18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3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8">
        <v>41791</v>
      </c>
      <c r="G4007" s="18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3">
      <c r="A4008" t="s">
        <v>12691</v>
      </c>
      <c r="B4008" t="s">
        <v>12597</v>
      </c>
      <c r="C4008">
        <v>3.64</v>
      </c>
      <c r="D4008" t="s">
        <v>3893</v>
      </c>
      <c r="E4008" t="s">
        <v>3894</v>
      </c>
      <c r="F4008" s="18">
        <v>42005</v>
      </c>
      <c r="G4008" s="18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3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8">
        <v>41821</v>
      </c>
      <c r="G4009" s="18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3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8">
        <v>41699</v>
      </c>
      <c r="G4010" s="18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3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8">
        <v>41730</v>
      </c>
      <c r="G4011" s="18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3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8">
        <v>41760</v>
      </c>
      <c r="G4012" s="18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3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8">
        <v>41730</v>
      </c>
      <c r="G4013" s="18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3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8">
        <v>41791</v>
      </c>
      <c r="G4014" s="18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3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8">
        <v>41730</v>
      </c>
      <c r="G4015" s="18">
        <v>41746</v>
      </c>
      <c r="H4015" s="18">
        <v>41882</v>
      </c>
      <c r="I4015" s="18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3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8">
        <v>41730</v>
      </c>
      <c r="G4016" s="18">
        <v>41752</v>
      </c>
      <c r="H4016" s="18">
        <v>41820</v>
      </c>
      <c r="I4016" s="18">
        <v>41903</v>
      </c>
      <c r="J4016" t="s">
        <v>2258</v>
      </c>
      <c r="K4016" t="s">
        <v>13040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3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8">
        <v>41821</v>
      </c>
      <c r="G4017" s="18">
        <v>41837</v>
      </c>
      <c r="H4017" s="18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3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8">
        <v>41760</v>
      </c>
      <c r="G4018" s="18">
        <v>41789</v>
      </c>
      <c r="H4018" s="18">
        <v>41809</v>
      </c>
      <c r="I4018" s="18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3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8">
        <v>41760</v>
      </c>
      <c r="G4019" s="18">
        <v>41787</v>
      </c>
      <c r="H4019" s="18">
        <v>41815</v>
      </c>
      <c r="I4019" s="18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3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8">
        <v>41913</v>
      </c>
      <c r="G4020" s="18">
        <v>41941</v>
      </c>
      <c r="H4020" s="18">
        <v>42025</v>
      </c>
      <c r="I4020" s="18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11687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3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8">
        <v>41730</v>
      </c>
      <c r="G4021" s="18">
        <v>41743</v>
      </c>
      <c r="H4021" s="18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3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8">
        <v>41760</v>
      </c>
      <c r="G4022" s="18">
        <v>41764</v>
      </c>
      <c r="H4022" s="18">
        <v>41816</v>
      </c>
      <c r="I4022" s="18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3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8">
        <v>41913</v>
      </c>
      <c r="G4023" s="18">
        <v>41934</v>
      </c>
      <c r="H4023" s="18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3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8">
        <v>41760</v>
      </c>
      <c r="G4024" s="18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3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8">
        <v>41821</v>
      </c>
      <c r="G4025" s="18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3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8">
        <v>41974</v>
      </c>
      <c r="G4026" s="18">
        <v>41976</v>
      </c>
      <c r="H4026" s="18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3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8">
        <v>41913</v>
      </c>
      <c r="G4027" s="18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3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8">
        <v>41791</v>
      </c>
      <c r="G4028" s="18">
        <v>41818</v>
      </c>
      <c r="H4028" s="18">
        <v>41892</v>
      </c>
      <c r="I4028" s="18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3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8">
        <v>41913</v>
      </c>
      <c r="G4029" s="18">
        <v>41916</v>
      </c>
      <c r="H4029" s="18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3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8">
        <v>41791</v>
      </c>
      <c r="G4030" s="18">
        <v>41817</v>
      </c>
      <c r="H4030" s="18">
        <v>41920</v>
      </c>
      <c r="I4030" s="18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3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8">
        <v>41821</v>
      </c>
      <c r="G4031" s="18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3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8">
        <v>41760</v>
      </c>
      <c r="G4032" s="18">
        <v>41781</v>
      </c>
      <c r="H4032" s="18">
        <v>41852</v>
      </c>
      <c r="I4032" s="18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3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8">
        <v>41760</v>
      </c>
      <c r="G4033" s="18">
        <v>41779</v>
      </c>
      <c r="H4033" s="18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3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8">
        <v>41760</v>
      </c>
      <c r="G4034" s="18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3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8">
        <v>41548</v>
      </c>
      <c r="G4035" s="18">
        <v>41577</v>
      </c>
      <c r="H4035" s="18">
        <v>41603</v>
      </c>
      <c r="I4035" s="18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3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8">
        <v>41730</v>
      </c>
      <c r="G4036" s="18">
        <v>41757</v>
      </c>
      <c r="H4036" s="18">
        <v>41781</v>
      </c>
      <c r="I4036" s="18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3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8">
        <v>41791</v>
      </c>
      <c r="G4037" s="18">
        <v>41794</v>
      </c>
      <c r="H4037" s="18">
        <v>41835</v>
      </c>
      <c r="I4037" s="18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3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8">
        <v>41852</v>
      </c>
      <c r="G4038" s="18">
        <v>41872</v>
      </c>
      <c r="H4038" s="18">
        <v>41878</v>
      </c>
      <c r="I4038" s="18">
        <v>42009</v>
      </c>
      <c r="J4038" t="s">
        <v>2258</v>
      </c>
      <c r="K4038" t="s">
        <v>12976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3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8">
        <v>41883</v>
      </c>
      <c r="G4039" s="18">
        <v>41887</v>
      </c>
      <c r="H4039" s="18">
        <v>41922</v>
      </c>
      <c r="I4039" s="18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3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8">
        <v>41852</v>
      </c>
      <c r="G4040" s="18">
        <v>41855</v>
      </c>
      <c r="H4040" s="18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3">
      <c r="A4041" t="s">
        <v>12762</v>
      </c>
      <c r="B4041" t="s">
        <v>12665</v>
      </c>
      <c r="C4041">
        <v>9</v>
      </c>
      <c r="D4041" t="s">
        <v>3893</v>
      </c>
      <c r="E4041" t="s">
        <v>3925</v>
      </c>
      <c r="F4041" s="18">
        <v>42005</v>
      </c>
      <c r="G4041" s="18">
        <v>42009</v>
      </c>
      <c r="H4041" s="18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11563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3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8">
        <v>41944</v>
      </c>
      <c r="G4042" s="18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3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8">
        <v>41852</v>
      </c>
      <c r="G4043" s="18">
        <v>41853</v>
      </c>
      <c r="H4043" s="18">
        <v>41862</v>
      </c>
      <c r="I4043" s="18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3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8">
        <v>41913</v>
      </c>
      <c r="G4044" s="18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3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8">
        <v>41913</v>
      </c>
      <c r="G4045" s="18">
        <v>41925</v>
      </c>
      <c r="H4045" s="18">
        <v>41929</v>
      </c>
      <c r="I4045" s="18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3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8">
        <v>41579</v>
      </c>
      <c r="G4046" s="18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3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8">
        <v>41974</v>
      </c>
      <c r="G4047" s="18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3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8">
        <v>41852</v>
      </c>
      <c r="G4048" s="18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3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8">
        <v>41791</v>
      </c>
      <c r="G4049" s="18">
        <v>41804</v>
      </c>
      <c r="H4049" s="18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3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8">
        <v>41852</v>
      </c>
      <c r="G4050" s="18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3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8">
        <v>41791</v>
      </c>
      <c r="G4051" s="18">
        <v>41813</v>
      </c>
      <c r="H4051" s="18">
        <v>41829</v>
      </c>
      <c r="I4051" s="18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3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8">
        <v>41821</v>
      </c>
      <c r="G4052" s="18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3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8">
        <v>41852</v>
      </c>
      <c r="G4053" s="18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3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8">
        <v>41974</v>
      </c>
      <c r="G4054" s="18">
        <v>41979</v>
      </c>
      <c r="H4054" s="18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3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8">
        <v>41821</v>
      </c>
      <c r="G4055" s="18">
        <v>41841</v>
      </c>
      <c r="H4055" s="18">
        <v>41901</v>
      </c>
      <c r="I4055" s="18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3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8">
        <v>41883</v>
      </c>
      <c r="G4056" s="18">
        <v>41898</v>
      </c>
      <c r="H4056" s="18">
        <v>41904</v>
      </c>
      <c r="I4056" s="18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3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8">
        <v>41913</v>
      </c>
      <c r="G4057" s="18">
        <v>41915</v>
      </c>
      <c r="H4057" s="18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3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8">
        <v>41791</v>
      </c>
      <c r="G4058" s="18">
        <v>41814</v>
      </c>
      <c r="H4058" s="18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3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8">
        <v>41821</v>
      </c>
      <c r="G4059" s="18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3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8">
        <v>41913</v>
      </c>
      <c r="G4060" s="18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3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8">
        <v>41760</v>
      </c>
      <c r="G4061" s="18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3">
      <c r="A4062" t="s">
        <v>13319</v>
      </c>
      <c r="B4062" t="s">
        <v>13320</v>
      </c>
      <c r="C4062">
        <v>10.199999999999999</v>
      </c>
      <c r="D4062" t="s">
        <v>3893</v>
      </c>
      <c r="E4062" t="s">
        <v>3894</v>
      </c>
      <c r="F4062" s="18">
        <v>42005</v>
      </c>
      <c r="G4062" s="18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11563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3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8">
        <v>41730</v>
      </c>
      <c r="G4063" s="18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3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8">
        <v>41821</v>
      </c>
      <c r="G4064" s="18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3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8">
        <v>41671</v>
      </c>
      <c r="G4065" s="18">
        <v>41687</v>
      </c>
      <c r="H4065" s="18">
        <v>41719</v>
      </c>
      <c r="I4065" s="18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3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8">
        <v>41730</v>
      </c>
      <c r="G4066" s="18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3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8">
        <v>41791</v>
      </c>
      <c r="G4067" s="18">
        <v>41794</v>
      </c>
      <c r="H4067" s="18">
        <v>41813</v>
      </c>
      <c r="I4067" s="18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3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8">
        <v>41883</v>
      </c>
      <c r="G4068" s="18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3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8">
        <v>41883</v>
      </c>
      <c r="G4069" s="18">
        <v>41893</v>
      </c>
      <c r="H4069" s="18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3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8">
        <v>41944</v>
      </c>
      <c r="G4070" s="18">
        <v>41946</v>
      </c>
      <c r="H4070" s="18">
        <v>41949</v>
      </c>
      <c r="I4070" s="18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3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8">
        <v>41760</v>
      </c>
      <c r="G4071" s="18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3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8">
        <v>41913</v>
      </c>
      <c r="G4072" s="18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3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8">
        <v>41760</v>
      </c>
      <c r="G4073" s="18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3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8">
        <v>41944</v>
      </c>
      <c r="G4074" s="18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3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8">
        <v>41760</v>
      </c>
      <c r="G4075" s="18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3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8">
        <v>41852</v>
      </c>
      <c r="G4076" s="18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3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8">
        <v>41760</v>
      </c>
      <c r="G4077" s="18">
        <v>41775</v>
      </c>
      <c r="H4077" s="18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3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8">
        <v>41821</v>
      </c>
      <c r="G4078" s="18">
        <v>41832</v>
      </c>
      <c r="H4078" s="18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3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8">
        <v>41730</v>
      </c>
      <c r="G4079" s="18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3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8">
        <v>41913</v>
      </c>
      <c r="G4080" s="18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3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8">
        <v>41883</v>
      </c>
      <c r="G4081" s="18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3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8">
        <v>41821</v>
      </c>
      <c r="G4082" s="18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3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8">
        <v>41699</v>
      </c>
      <c r="G4083" s="18">
        <v>41704</v>
      </c>
      <c r="H4083" s="18">
        <v>41723</v>
      </c>
      <c r="I4083" s="18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3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8">
        <v>41883</v>
      </c>
      <c r="G4084" s="18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3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8">
        <v>41821</v>
      </c>
      <c r="G4085" s="18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3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8">
        <v>41760</v>
      </c>
      <c r="G4086" s="18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3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8">
        <v>41913</v>
      </c>
      <c r="G4087" s="18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3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8">
        <v>41821</v>
      </c>
      <c r="G4088" s="18">
        <v>41844</v>
      </c>
      <c r="H4088" s="18">
        <v>41886</v>
      </c>
      <c r="I4088" s="18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3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8">
        <v>41883</v>
      </c>
      <c r="G4089" s="18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3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8">
        <v>41913</v>
      </c>
      <c r="G4090" s="18">
        <v>41922</v>
      </c>
      <c r="H4090" s="18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3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8">
        <v>41821</v>
      </c>
      <c r="G4091" s="18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3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8">
        <v>41760</v>
      </c>
      <c r="G4092" s="18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3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8">
        <v>41791</v>
      </c>
      <c r="G4093" s="18">
        <v>41793</v>
      </c>
      <c r="H4093" s="18">
        <v>41884</v>
      </c>
      <c r="I4093" s="18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3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8">
        <v>41821</v>
      </c>
      <c r="G4094" s="18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3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8">
        <v>41852</v>
      </c>
      <c r="G4095" s="18">
        <v>41869</v>
      </c>
      <c r="H4095" s="18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3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8">
        <v>41699</v>
      </c>
      <c r="G4096" s="18">
        <v>41713</v>
      </c>
      <c r="H4096" s="18">
        <v>41788</v>
      </c>
      <c r="I4096" s="18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3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8">
        <v>41913</v>
      </c>
      <c r="G4097" s="18">
        <v>41935</v>
      </c>
      <c r="H4097" s="18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3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8">
        <v>41852</v>
      </c>
      <c r="G4098" s="18">
        <v>41872</v>
      </c>
      <c r="H4098" s="18">
        <v>41879</v>
      </c>
      <c r="I4098" s="18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3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8">
        <v>41883</v>
      </c>
      <c r="G4099" s="18">
        <v>41902</v>
      </c>
      <c r="H4099" s="18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3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8">
        <v>41883</v>
      </c>
      <c r="G4100" s="18">
        <v>41911</v>
      </c>
      <c r="H4100" s="18">
        <v>41921</v>
      </c>
      <c r="I4100" s="18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3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8">
        <v>41791</v>
      </c>
      <c r="G4101" s="18">
        <v>41793</v>
      </c>
      <c r="H4101" s="18">
        <v>41835</v>
      </c>
      <c r="I4101" s="18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3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8">
        <v>41883</v>
      </c>
      <c r="G4102" s="18">
        <v>41912</v>
      </c>
      <c r="H4102" s="18">
        <v>41924</v>
      </c>
      <c r="I4102" s="18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3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8">
        <v>41913</v>
      </c>
      <c r="G4103" s="18">
        <v>41923</v>
      </c>
      <c r="H4103" s="18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3">
      <c r="A4104" t="s">
        <v>13321</v>
      </c>
      <c r="B4104" t="s">
        <v>13322</v>
      </c>
      <c r="C4104">
        <v>8.16</v>
      </c>
      <c r="D4104" t="s">
        <v>3893</v>
      </c>
      <c r="E4104" t="s">
        <v>3894</v>
      </c>
      <c r="F4104" s="18">
        <v>42005</v>
      </c>
      <c r="G4104" s="18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12565</v>
      </c>
      <c r="R4104">
        <v>2</v>
      </c>
      <c r="V4104" t="b">
        <v>1</v>
      </c>
      <c r="W4104" s="6">
        <v>42037.431944444441</v>
      </c>
    </row>
    <row r="4105" spans="1:23" x14ac:dyDescent="0.3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8">
        <v>41913</v>
      </c>
      <c r="G4105" s="18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3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8">
        <v>41760</v>
      </c>
      <c r="G4106" s="18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3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8">
        <v>41852</v>
      </c>
      <c r="G4107" s="18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3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8">
        <v>41791</v>
      </c>
      <c r="G4108" s="18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3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8">
        <v>41852</v>
      </c>
      <c r="G4109" s="18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3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8">
        <v>41671</v>
      </c>
      <c r="G4110" s="18">
        <v>41693</v>
      </c>
      <c r="H4110" s="18">
        <v>41718</v>
      </c>
      <c r="I4110" s="18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3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8">
        <v>41913</v>
      </c>
      <c r="G4111" s="18">
        <v>41927</v>
      </c>
      <c r="H4111" s="18">
        <v>41947</v>
      </c>
      <c r="I4111" s="18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3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8">
        <v>41913</v>
      </c>
      <c r="G4112" s="18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3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8">
        <v>41944</v>
      </c>
      <c r="G4113" s="18">
        <v>41946</v>
      </c>
      <c r="H4113" s="18">
        <v>41958</v>
      </c>
      <c r="I4113" s="18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3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8">
        <v>41852</v>
      </c>
      <c r="G4114" s="18">
        <v>41860</v>
      </c>
      <c r="H4114" s="18">
        <v>41887</v>
      </c>
      <c r="I4114" s="18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3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8">
        <v>41821</v>
      </c>
      <c r="G4115" s="18">
        <v>41832</v>
      </c>
      <c r="H4115" s="18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3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8">
        <v>41821</v>
      </c>
      <c r="G4116" s="18">
        <v>41831</v>
      </c>
      <c r="H4116" s="18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3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8">
        <v>41944</v>
      </c>
      <c r="G4117" s="18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3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8">
        <v>41821</v>
      </c>
      <c r="G4118" s="18">
        <v>41849</v>
      </c>
      <c r="H4118" s="18">
        <v>41910</v>
      </c>
      <c r="I4118" s="18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3">
      <c r="A4119" t="s">
        <v>13758</v>
      </c>
      <c r="B4119" t="s">
        <v>13759</v>
      </c>
      <c r="C4119">
        <v>6.12</v>
      </c>
      <c r="D4119" t="s">
        <v>3893</v>
      </c>
      <c r="E4119" t="s">
        <v>3989</v>
      </c>
      <c r="F4119" s="18">
        <v>42005</v>
      </c>
      <c r="G4119" s="18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13472</v>
      </c>
      <c r="R4119">
        <v>1</v>
      </c>
      <c r="V4119" t="b">
        <v>1</v>
      </c>
      <c r="W4119" s="6">
        <v>42037.431944444441</v>
      </c>
    </row>
    <row r="4120" spans="1:23" x14ac:dyDescent="0.3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8">
        <v>41944</v>
      </c>
      <c r="G4120" s="18">
        <v>41958</v>
      </c>
      <c r="H4120" s="18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3">
      <c r="A4121" t="s">
        <v>11738</v>
      </c>
      <c r="B4121" t="s">
        <v>11739</v>
      </c>
      <c r="C4121">
        <v>8.5</v>
      </c>
      <c r="D4121" t="s">
        <v>2230</v>
      </c>
      <c r="E4121" t="s">
        <v>3984</v>
      </c>
      <c r="F4121" s="18">
        <v>41974</v>
      </c>
      <c r="G4121" s="18">
        <v>41981</v>
      </c>
      <c r="H4121" s="18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3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8">
        <v>41974</v>
      </c>
      <c r="G4122" s="18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3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8">
        <v>41944</v>
      </c>
      <c r="G4123" s="18">
        <v>41949</v>
      </c>
      <c r="H4123" s="18">
        <v>41956</v>
      </c>
      <c r="I4123" s="18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3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8">
        <v>41699</v>
      </c>
      <c r="G4124" s="18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3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8">
        <v>41699</v>
      </c>
      <c r="G4125" s="18">
        <v>41719</v>
      </c>
      <c r="H4125" s="18">
        <v>41747</v>
      </c>
      <c r="I4125" s="18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3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8">
        <v>41852</v>
      </c>
      <c r="G4126" s="18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3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8">
        <v>41791</v>
      </c>
      <c r="G4127" s="18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3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8">
        <v>41883</v>
      </c>
      <c r="G4128" s="18">
        <v>41895</v>
      </c>
      <c r="H4128" s="18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3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8">
        <v>41760</v>
      </c>
      <c r="G4129" s="18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3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8">
        <v>41974</v>
      </c>
      <c r="G4130" s="18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3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8">
        <v>41821</v>
      </c>
      <c r="G4131" s="18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3">
      <c r="A4132" t="s">
        <v>12743</v>
      </c>
      <c r="B4132" t="s">
        <v>12650</v>
      </c>
      <c r="C4132">
        <v>8.67</v>
      </c>
      <c r="D4132" t="s">
        <v>3922</v>
      </c>
      <c r="E4132" t="s">
        <v>3951</v>
      </c>
      <c r="F4132" s="18">
        <v>42005</v>
      </c>
      <c r="G4132" s="18">
        <v>42011</v>
      </c>
      <c r="H4132" s="18">
        <v>42024</v>
      </c>
      <c r="I4132" s="18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11760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3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8">
        <v>41913</v>
      </c>
      <c r="G4133" s="18">
        <v>41927</v>
      </c>
      <c r="H4133" s="18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3">
      <c r="A4134" t="s">
        <v>12165</v>
      </c>
      <c r="B4134" t="s">
        <v>12166</v>
      </c>
      <c r="C4134">
        <v>7.14</v>
      </c>
      <c r="D4134" t="s">
        <v>2230</v>
      </c>
      <c r="E4134" t="s">
        <v>3984</v>
      </c>
      <c r="F4134" s="18">
        <v>41974</v>
      </c>
      <c r="G4134" s="18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3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8">
        <v>41821</v>
      </c>
      <c r="G4135" s="18">
        <v>41831</v>
      </c>
      <c r="H4135" s="18">
        <v>41873</v>
      </c>
      <c r="I4135" s="18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3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8">
        <v>41852</v>
      </c>
      <c r="G4136" s="18">
        <v>41864</v>
      </c>
      <c r="H4136" s="18">
        <v>41870</v>
      </c>
      <c r="I4136" s="18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3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8">
        <v>41791</v>
      </c>
      <c r="G4137" s="18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3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8">
        <v>41760</v>
      </c>
      <c r="G4138" s="18">
        <v>41786</v>
      </c>
      <c r="H4138" s="18">
        <v>41836</v>
      </c>
      <c r="I4138" s="18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3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8">
        <v>41791</v>
      </c>
      <c r="G4139" s="18">
        <v>41794</v>
      </c>
      <c r="H4139" s="18">
        <v>41827</v>
      </c>
      <c r="I4139" s="18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3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8">
        <v>41883</v>
      </c>
      <c r="G4140" s="18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3">
      <c r="A4141" t="s">
        <v>11740</v>
      </c>
      <c r="B4141" t="s">
        <v>11741</v>
      </c>
      <c r="C4141">
        <v>12</v>
      </c>
      <c r="D4141" t="s">
        <v>3893</v>
      </c>
      <c r="E4141" t="s">
        <v>3989</v>
      </c>
      <c r="F4141" s="18">
        <v>41974</v>
      </c>
      <c r="G4141" s="18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11563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3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8">
        <v>41944</v>
      </c>
      <c r="G4142" s="18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3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8">
        <v>41760</v>
      </c>
      <c r="G4143" s="18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3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8">
        <v>41883</v>
      </c>
      <c r="G4144" s="18">
        <v>41888</v>
      </c>
      <c r="H4144" s="18">
        <v>41897</v>
      </c>
      <c r="J4144" t="s">
        <v>2258</v>
      </c>
      <c r="K4144" t="s">
        <v>12976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3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8">
        <v>41883</v>
      </c>
      <c r="G4145" s="18">
        <v>41886</v>
      </c>
      <c r="H4145" s="18">
        <v>41928</v>
      </c>
      <c r="I4145" s="18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3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8">
        <v>41883</v>
      </c>
      <c r="G4146" s="18">
        <v>41886</v>
      </c>
      <c r="H4146" s="18">
        <v>41899</v>
      </c>
      <c r="I4146" s="18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3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8">
        <v>41760</v>
      </c>
      <c r="G4147" s="18">
        <v>41787</v>
      </c>
      <c r="H4147" s="18">
        <v>41800</v>
      </c>
      <c r="I4147" s="18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3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8">
        <v>41821</v>
      </c>
      <c r="G4148" s="18">
        <v>41835</v>
      </c>
      <c r="H4148" s="18">
        <v>41851</v>
      </c>
      <c r="I4148" s="18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3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8">
        <v>41913</v>
      </c>
      <c r="G4149" s="18">
        <v>41932</v>
      </c>
      <c r="H4149" s="18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13037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3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8">
        <v>41974</v>
      </c>
      <c r="G4150" s="18">
        <v>41978</v>
      </c>
      <c r="H4150" s="18">
        <v>41991</v>
      </c>
      <c r="I4150" s="18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3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8">
        <v>41852</v>
      </c>
      <c r="G4151" s="18">
        <v>41856</v>
      </c>
      <c r="H4151" s="18">
        <v>41993</v>
      </c>
      <c r="I4151" s="18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3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8">
        <v>41944</v>
      </c>
      <c r="G4152" s="18">
        <v>41963</v>
      </c>
      <c r="H4152" s="18">
        <v>41975</v>
      </c>
      <c r="I4152" s="18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3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8">
        <v>41821</v>
      </c>
      <c r="G4153" s="18">
        <v>41844</v>
      </c>
      <c r="H4153" s="18">
        <v>41872</v>
      </c>
      <c r="I4153" s="18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3">
      <c r="A4154" t="s">
        <v>12763</v>
      </c>
      <c r="B4154" t="s">
        <v>12666</v>
      </c>
      <c r="C4154">
        <v>7</v>
      </c>
      <c r="D4154" t="s">
        <v>3893</v>
      </c>
      <c r="E4154" t="s">
        <v>3894</v>
      </c>
      <c r="F4154" s="18">
        <v>42005</v>
      </c>
      <c r="G4154" s="18">
        <v>42009</v>
      </c>
      <c r="H4154" s="18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11563</v>
      </c>
      <c r="Q4154" t="s">
        <v>11810</v>
      </c>
      <c r="R4154">
        <v>2</v>
      </c>
      <c r="V4154" t="b">
        <v>1</v>
      </c>
      <c r="W4154" s="6">
        <v>42037.431944444441</v>
      </c>
    </row>
    <row r="4155" spans="1:23" x14ac:dyDescent="0.3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8">
        <v>41913</v>
      </c>
      <c r="G4155" s="18">
        <v>41942</v>
      </c>
      <c r="H4155" s="18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3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8">
        <v>41821</v>
      </c>
      <c r="G4156" s="18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3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8">
        <v>41944</v>
      </c>
      <c r="G4157" s="18">
        <v>41958</v>
      </c>
      <c r="H4157" s="18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3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8">
        <v>41944</v>
      </c>
      <c r="G4158" s="18">
        <v>41963</v>
      </c>
      <c r="J4158" t="s">
        <v>2258</v>
      </c>
      <c r="K4158" t="s">
        <v>12976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3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8">
        <v>41760</v>
      </c>
      <c r="G4159" s="18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3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8">
        <v>41944</v>
      </c>
      <c r="G4160" s="18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3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8">
        <v>41730</v>
      </c>
      <c r="G4161" s="18">
        <v>41737</v>
      </c>
      <c r="H4161" s="18">
        <v>41765</v>
      </c>
      <c r="I4161" s="18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3">
      <c r="A4162" t="s">
        <v>13323</v>
      </c>
      <c r="B4162" t="s">
        <v>13324</v>
      </c>
      <c r="C4162">
        <v>3.06</v>
      </c>
      <c r="D4162" t="s">
        <v>3893</v>
      </c>
      <c r="E4162" t="s">
        <v>3989</v>
      </c>
      <c r="F4162" s="18">
        <v>42005</v>
      </c>
      <c r="G4162" s="18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11563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3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8">
        <v>41913</v>
      </c>
      <c r="G4163" s="18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3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8">
        <v>41913</v>
      </c>
      <c r="G4164" s="18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3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8">
        <v>41944</v>
      </c>
      <c r="G4165" s="18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3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8">
        <v>41974</v>
      </c>
      <c r="G4166" s="18">
        <v>41976</v>
      </c>
      <c r="H4166" s="18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3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8">
        <v>41760</v>
      </c>
      <c r="G4167" s="18">
        <v>41772</v>
      </c>
      <c r="H4167" s="18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3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8">
        <v>41821</v>
      </c>
      <c r="G4168" s="18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3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8">
        <v>41883</v>
      </c>
      <c r="G4169" s="18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3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8">
        <v>41821</v>
      </c>
      <c r="G4170" s="18">
        <v>41821</v>
      </c>
      <c r="H4170" s="18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3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8">
        <v>41730</v>
      </c>
      <c r="G4171" s="18">
        <v>41740</v>
      </c>
      <c r="H4171" s="18">
        <v>41757</v>
      </c>
      <c r="I4171" s="18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3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8">
        <v>41883</v>
      </c>
      <c r="G4172" s="18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3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8">
        <v>41791</v>
      </c>
      <c r="G4173" s="18">
        <v>41804</v>
      </c>
      <c r="H4173" s="18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3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8">
        <v>41821</v>
      </c>
      <c r="G4174" s="18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3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8">
        <v>41913</v>
      </c>
      <c r="G4175" s="18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3">
      <c r="A4176" t="s">
        <v>11742</v>
      </c>
      <c r="B4176" t="s">
        <v>11743</v>
      </c>
      <c r="C4176">
        <v>5.25</v>
      </c>
      <c r="D4176" t="s">
        <v>3922</v>
      </c>
      <c r="E4176" t="s">
        <v>3923</v>
      </c>
      <c r="F4176" s="18">
        <v>41974</v>
      </c>
      <c r="G4176" s="18">
        <v>41989</v>
      </c>
      <c r="H4176" s="18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3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8">
        <v>41821</v>
      </c>
      <c r="G4177" s="18">
        <v>41825</v>
      </c>
      <c r="H4177" s="18">
        <v>41908</v>
      </c>
      <c r="I4177" s="18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3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8">
        <v>41730</v>
      </c>
      <c r="G4178" s="18">
        <v>41741</v>
      </c>
      <c r="H4178" s="18">
        <v>41820</v>
      </c>
      <c r="I4178" s="18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3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8">
        <v>41883</v>
      </c>
      <c r="G4179" s="18">
        <v>41907</v>
      </c>
      <c r="H4179" s="18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3">
      <c r="A4180" t="s">
        <v>13325</v>
      </c>
      <c r="B4180" t="s">
        <v>13074</v>
      </c>
      <c r="C4180">
        <v>7.75</v>
      </c>
      <c r="D4180" t="s">
        <v>3893</v>
      </c>
      <c r="E4180" t="s">
        <v>4117</v>
      </c>
      <c r="F4180" s="18">
        <v>42005</v>
      </c>
      <c r="G4180" s="18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3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8">
        <v>41944</v>
      </c>
      <c r="G4181" s="18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3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8">
        <v>41760</v>
      </c>
      <c r="G4182" s="18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3">
      <c r="A4183" t="s">
        <v>11744</v>
      </c>
      <c r="B4183" t="s">
        <v>11745</v>
      </c>
      <c r="C4183">
        <v>6.25</v>
      </c>
      <c r="D4183" t="s">
        <v>3893</v>
      </c>
      <c r="E4183" t="s">
        <v>3989</v>
      </c>
      <c r="F4183" s="18">
        <v>41974</v>
      </c>
      <c r="G4183" s="18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11563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3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8">
        <v>41883</v>
      </c>
      <c r="G4184" s="18">
        <v>41908</v>
      </c>
      <c r="H4184" s="18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3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8">
        <v>41760</v>
      </c>
      <c r="G4185" s="18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3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8">
        <v>41730</v>
      </c>
      <c r="G4186" s="18">
        <v>41748</v>
      </c>
      <c r="H4186" s="18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3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8">
        <v>41821</v>
      </c>
      <c r="G4187" s="18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3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8">
        <v>41760</v>
      </c>
      <c r="G4188" s="18">
        <v>41774</v>
      </c>
      <c r="H4188" s="18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3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8">
        <v>41791</v>
      </c>
      <c r="G4189" s="18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3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8">
        <v>41791</v>
      </c>
      <c r="G4190" s="18">
        <v>41820</v>
      </c>
      <c r="H4190" s="18">
        <v>41865</v>
      </c>
      <c r="I4190" s="18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3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8">
        <v>41852</v>
      </c>
      <c r="G4191" s="18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3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8">
        <v>41852</v>
      </c>
      <c r="G4192" s="18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3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8">
        <v>41913</v>
      </c>
      <c r="G4193" s="18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3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8">
        <v>41821</v>
      </c>
      <c r="G4194" s="18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3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8">
        <v>41852</v>
      </c>
      <c r="G4195" s="18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3">
      <c r="A4196" t="s">
        <v>13760</v>
      </c>
      <c r="B4196" t="s">
        <v>12946</v>
      </c>
      <c r="C4196">
        <v>5.0999999999999996</v>
      </c>
      <c r="D4196" t="s">
        <v>3893</v>
      </c>
      <c r="E4196" t="s">
        <v>3989</v>
      </c>
      <c r="F4196" s="18">
        <v>42005</v>
      </c>
      <c r="G4196" s="18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12207</v>
      </c>
      <c r="R4196">
        <v>2</v>
      </c>
      <c r="V4196" t="b">
        <v>1</v>
      </c>
      <c r="W4196" s="6">
        <v>42037.431944444441</v>
      </c>
    </row>
    <row r="4197" spans="1:23" x14ac:dyDescent="0.3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8">
        <v>41791</v>
      </c>
      <c r="G4197" s="18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3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8">
        <v>41760</v>
      </c>
      <c r="G4198" s="18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3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8">
        <v>41821</v>
      </c>
      <c r="G4199" s="18">
        <v>41825</v>
      </c>
      <c r="H4199" s="18">
        <v>41865</v>
      </c>
      <c r="I4199" s="18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3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8">
        <v>41913</v>
      </c>
      <c r="G4200" s="18">
        <v>41934</v>
      </c>
      <c r="H4200" s="18">
        <v>41984</v>
      </c>
      <c r="I4200" s="18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3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8">
        <v>41913</v>
      </c>
      <c r="G4201" s="18">
        <v>41941</v>
      </c>
      <c r="H4201" s="18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3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8">
        <v>41791</v>
      </c>
      <c r="G4202" s="18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3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8">
        <v>41913</v>
      </c>
      <c r="G4203" s="18">
        <v>41927</v>
      </c>
      <c r="H4203" s="18">
        <v>41931</v>
      </c>
      <c r="I4203" s="18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3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8">
        <v>41852</v>
      </c>
      <c r="G4204" s="18">
        <v>41862</v>
      </c>
      <c r="H4204" s="18">
        <v>41879</v>
      </c>
      <c r="I4204" s="18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3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8">
        <v>41760</v>
      </c>
      <c r="G4205" s="18">
        <v>41760</v>
      </c>
      <c r="H4205" s="18">
        <v>41843</v>
      </c>
      <c r="I4205" s="18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3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8">
        <v>41791</v>
      </c>
      <c r="G4206" s="18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3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8">
        <v>41730</v>
      </c>
      <c r="G4207" s="18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3">
      <c r="A4208" t="s">
        <v>12764</v>
      </c>
      <c r="B4208" t="s">
        <v>12444</v>
      </c>
      <c r="C4208">
        <v>5.61</v>
      </c>
      <c r="D4208" t="s">
        <v>3893</v>
      </c>
      <c r="E4208" t="s">
        <v>3916</v>
      </c>
      <c r="F4208" s="18">
        <v>42005</v>
      </c>
      <c r="G4208" s="18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11563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3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8">
        <v>41944</v>
      </c>
      <c r="G4209" s="18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3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8">
        <v>41760</v>
      </c>
      <c r="G4210" s="18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3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8">
        <v>41883</v>
      </c>
      <c r="G4211" s="18">
        <v>41902</v>
      </c>
      <c r="H4211" s="18">
        <v>41907</v>
      </c>
      <c r="I4211" s="18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3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8">
        <v>41760</v>
      </c>
      <c r="G4212" s="18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3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8">
        <v>41791</v>
      </c>
      <c r="G4213" s="18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3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8">
        <v>41913</v>
      </c>
      <c r="G4214" s="18">
        <v>41933</v>
      </c>
      <c r="H4214" s="18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3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8">
        <v>41760</v>
      </c>
      <c r="G4215" s="18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3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8">
        <v>41944</v>
      </c>
      <c r="G4216" s="18">
        <v>41950</v>
      </c>
      <c r="H4216" s="18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3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8">
        <v>41852</v>
      </c>
      <c r="G4217" s="18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3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8">
        <v>41730</v>
      </c>
      <c r="G4218" s="18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3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8">
        <v>41791</v>
      </c>
      <c r="G4219" s="18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3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8">
        <v>41699</v>
      </c>
      <c r="G4220" s="18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3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8">
        <v>41974</v>
      </c>
      <c r="G4221" s="18">
        <v>41976</v>
      </c>
      <c r="H4221" s="18">
        <v>41986</v>
      </c>
      <c r="I4221" s="18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3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8">
        <v>41821</v>
      </c>
      <c r="G4222" s="18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3">
      <c r="A4223" t="s">
        <v>13019</v>
      </c>
      <c r="B4223" t="s">
        <v>12960</v>
      </c>
      <c r="C4223">
        <v>5.98</v>
      </c>
      <c r="D4223" t="s">
        <v>3893</v>
      </c>
      <c r="E4223" t="s">
        <v>3916</v>
      </c>
      <c r="F4223" s="18">
        <v>42005</v>
      </c>
      <c r="G4223" s="18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11563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3">
      <c r="A4224" t="s">
        <v>13326</v>
      </c>
      <c r="B4224" t="s">
        <v>12949</v>
      </c>
      <c r="C4224">
        <v>5.3550000000000004</v>
      </c>
      <c r="D4224" t="s">
        <v>3922</v>
      </c>
      <c r="E4224" t="s">
        <v>3923</v>
      </c>
      <c r="F4224" s="18">
        <v>42005</v>
      </c>
      <c r="G4224" s="18">
        <v>42018</v>
      </c>
      <c r="H4224" s="18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11563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3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8">
        <v>41974</v>
      </c>
      <c r="G4225" s="18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3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8">
        <v>41791</v>
      </c>
      <c r="G4226" s="18">
        <v>41801</v>
      </c>
      <c r="H4226" s="18">
        <v>41827</v>
      </c>
      <c r="I4226" s="18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3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8">
        <v>41913</v>
      </c>
      <c r="G4227" s="18">
        <v>41915</v>
      </c>
      <c r="H4227" s="18">
        <v>41939</v>
      </c>
      <c r="I4227" s="18">
        <v>42029</v>
      </c>
      <c r="J4227" t="s">
        <v>2258</v>
      </c>
      <c r="K4227" t="s">
        <v>12976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3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8">
        <v>41913</v>
      </c>
      <c r="G4228" s="18">
        <v>41922</v>
      </c>
      <c r="H4228" s="18">
        <v>41932</v>
      </c>
      <c r="I4228" s="18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3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8">
        <v>41913</v>
      </c>
      <c r="G4229" s="18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3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8">
        <v>41913</v>
      </c>
      <c r="G4230" s="18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3">
      <c r="A4231" t="s">
        <v>13761</v>
      </c>
      <c r="B4231" t="s">
        <v>13762</v>
      </c>
      <c r="C4231">
        <v>4.5</v>
      </c>
      <c r="D4231" t="s">
        <v>3893</v>
      </c>
      <c r="E4231" t="s">
        <v>3989</v>
      </c>
      <c r="F4231" s="18">
        <v>42005</v>
      </c>
      <c r="G4231" s="18">
        <v>42035</v>
      </c>
      <c r="J4231" t="s">
        <v>2258</v>
      </c>
      <c r="K4231" t="s">
        <v>12976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12283</v>
      </c>
      <c r="R4231">
        <v>1</v>
      </c>
      <c r="V4231" t="b">
        <v>1</v>
      </c>
      <c r="W4231" s="6">
        <v>42037.431944444441</v>
      </c>
    </row>
    <row r="4232" spans="1:23" x14ac:dyDescent="0.3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8">
        <v>41821</v>
      </c>
      <c r="G4232" s="18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3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8">
        <v>41760</v>
      </c>
      <c r="G4233" s="18">
        <v>41778</v>
      </c>
      <c r="H4233" s="18">
        <v>41800</v>
      </c>
      <c r="I4233" s="18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3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8">
        <v>41821</v>
      </c>
      <c r="G4234" s="18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3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8">
        <v>41821</v>
      </c>
      <c r="G4235" s="18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3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8">
        <v>41821</v>
      </c>
      <c r="G4236" s="18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3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8">
        <v>41852</v>
      </c>
      <c r="G4237" s="18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3">
      <c r="A4238" t="s">
        <v>12167</v>
      </c>
      <c r="B4238" t="s">
        <v>12168</v>
      </c>
      <c r="C4238">
        <v>4.335</v>
      </c>
      <c r="D4238" t="s">
        <v>3893</v>
      </c>
      <c r="E4238" t="s">
        <v>3916</v>
      </c>
      <c r="F4238" s="18">
        <v>41974</v>
      </c>
      <c r="G4238" s="18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11563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3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8">
        <v>41852</v>
      </c>
      <c r="G4239" s="18">
        <v>41870</v>
      </c>
      <c r="H4239" s="18">
        <v>41886</v>
      </c>
      <c r="I4239" s="18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3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8">
        <v>41699</v>
      </c>
      <c r="G4240" s="18">
        <v>41726</v>
      </c>
      <c r="H4240" s="18">
        <v>41797</v>
      </c>
      <c r="I4240" s="18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3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8">
        <v>41760</v>
      </c>
      <c r="G4241" s="18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3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8">
        <v>41821</v>
      </c>
      <c r="G4242" s="18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3">
      <c r="A4243" t="s">
        <v>12717</v>
      </c>
      <c r="B4243" t="s">
        <v>12624</v>
      </c>
      <c r="C4243">
        <v>8</v>
      </c>
      <c r="D4243" t="s">
        <v>3893</v>
      </c>
      <c r="E4243" t="s">
        <v>3894</v>
      </c>
      <c r="F4243" s="18">
        <v>42005</v>
      </c>
      <c r="G4243" s="18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3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8">
        <v>41913</v>
      </c>
      <c r="G4244" s="18">
        <v>41927</v>
      </c>
      <c r="H4244" s="18">
        <v>41947</v>
      </c>
      <c r="J4244" t="s">
        <v>2258</v>
      </c>
      <c r="K4244" t="s">
        <v>12287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3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8">
        <v>41883</v>
      </c>
      <c r="G4245" s="18">
        <v>41891</v>
      </c>
      <c r="H4245" s="18">
        <v>41899</v>
      </c>
      <c r="I4245" s="18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3">
      <c r="A4246" t="s">
        <v>11746</v>
      </c>
      <c r="B4246" t="s">
        <v>11747</v>
      </c>
      <c r="C4246">
        <v>5.25</v>
      </c>
      <c r="D4246" t="s">
        <v>3893</v>
      </c>
      <c r="E4246" t="s">
        <v>3925</v>
      </c>
      <c r="F4246" s="18">
        <v>41974</v>
      </c>
      <c r="G4246" s="18">
        <v>41983</v>
      </c>
      <c r="H4246" s="18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11563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3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8">
        <v>41791</v>
      </c>
      <c r="G4247" s="18">
        <v>41815</v>
      </c>
      <c r="H4247" s="18">
        <v>41837</v>
      </c>
      <c r="I4247" s="18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3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8">
        <v>41821</v>
      </c>
      <c r="G4248" s="18">
        <v>41828</v>
      </c>
      <c r="H4248" s="18">
        <v>41840</v>
      </c>
      <c r="I4248" s="18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3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8">
        <v>41913</v>
      </c>
      <c r="G4249" s="18">
        <v>41933</v>
      </c>
      <c r="H4249" s="18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3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8">
        <v>41730</v>
      </c>
      <c r="G4250" s="18">
        <v>41755</v>
      </c>
      <c r="H4250" s="18">
        <v>41773</v>
      </c>
      <c r="I4250" s="18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3">
      <c r="A4251" t="s">
        <v>12765</v>
      </c>
      <c r="B4251" t="s">
        <v>12667</v>
      </c>
      <c r="C4251">
        <v>3.5</v>
      </c>
      <c r="D4251" t="s">
        <v>3893</v>
      </c>
      <c r="E4251" t="s">
        <v>4888</v>
      </c>
      <c r="F4251" s="18">
        <v>42005</v>
      </c>
      <c r="G4251" s="18">
        <v>42009</v>
      </c>
      <c r="H4251" s="18">
        <v>42034</v>
      </c>
      <c r="J4251" t="s">
        <v>2258</v>
      </c>
      <c r="K4251" t="s">
        <v>12976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11563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3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8">
        <v>41760</v>
      </c>
      <c r="G4252" s="18">
        <v>41764</v>
      </c>
      <c r="H4252" s="18">
        <v>41802</v>
      </c>
      <c r="I4252" s="18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3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8">
        <v>41699</v>
      </c>
      <c r="G4253" s="18">
        <v>41719</v>
      </c>
      <c r="H4253" s="18">
        <v>41742</v>
      </c>
      <c r="I4253" s="18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3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8">
        <v>41699</v>
      </c>
      <c r="G4254" s="18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3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8">
        <v>41760</v>
      </c>
      <c r="G4255" s="18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3">
      <c r="A4256" t="s">
        <v>12718</v>
      </c>
      <c r="B4256" t="s">
        <v>12625</v>
      </c>
      <c r="C4256">
        <v>6.8849999999999998</v>
      </c>
      <c r="D4256" t="s">
        <v>3893</v>
      </c>
      <c r="E4256" t="s">
        <v>3894</v>
      </c>
      <c r="F4256" s="18">
        <v>42005</v>
      </c>
      <c r="G4256" s="18">
        <v>42013</v>
      </c>
      <c r="J4256" t="s">
        <v>2258</v>
      </c>
      <c r="K4256" t="s">
        <v>12976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12283</v>
      </c>
      <c r="R4256">
        <v>2</v>
      </c>
      <c r="V4256" t="b">
        <v>1</v>
      </c>
      <c r="W4256" s="6">
        <v>42037.431944444441</v>
      </c>
    </row>
    <row r="4257" spans="1:23" x14ac:dyDescent="0.3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8">
        <v>41821</v>
      </c>
      <c r="G4257" s="18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3">
      <c r="A4258" t="s">
        <v>13327</v>
      </c>
      <c r="B4258" t="s">
        <v>13328</v>
      </c>
      <c r="C4258">
        <v>7.14</v>
      </c>
      <c r="D4258" t="s">
        <v>3893</v>
      </c>
      <c r="E4258" t="s">
        <v>4117</v>
      </c>
      <c r="F4258" s="18">
        <v>42005</v>
      </c>
      <c r="G4258" s="18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11563</v>
      </c>
      <c r="Q4258" t="s">
        <v>13329</v>
      </c>
      <c r="R4258">
        <v>2</v>
      </c>
      <c r="V4258" t="b">
        <v>1</v>
      </c>
      <c r="W4258" s="6">
        <v>42037.431944444441</v>
      </c>
    </row>
    <row r="4259" spans="1:23" x14ac:dyDescent="0.3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8">
        <v>41821</v>
      </c>
      <c r="G4259" s="18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3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8">
        <v>41852</v>
      </c>
      <c r="G4260" s="18">
        <v>41873</v>
      </c>
      <c r="H4260" s="18">
        <v>41947</v>
      </c>
      <c r="I4260" s="18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3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8">
        <v>41883</v>
      </c>
      <c r="G4261" s="18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3">
      <c r="A4262" t="s">
        <v>12744</v>
      </c>
      <c r="B4262" t="s">
        <v>12651</v>
      </c>
      <c r="C4262">
        <v>14.28</v>
      </c>
      <c r="D4262" t="s">
        <v>3893</v>
      </c>
      <c r="E4262" t="s">
        <v>3894</v>
      </c>
      <c r="F4262" s="18">
        <v>42005</v>
      </c>
      <c r="G4262" s="18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11563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3">
      <c r="A4263" t="s">
        <v>13330</v>
      </c>
      <c r="B4263" t="s">
        <v>13331</v>
      </c>
      <c r="C4263">
        <v>7.28</v>
      </c>
      <c r="D4263" t="s">
        <v>3893</v>
      </c>
      <c r="E4263" t="s">
        <v>3989</v>
      </c>
      <c r="F4263" s="18">
        <v>42005</v>
      </c>
      <c r="G4263" s="18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3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8">
        <v>41883</v>
      </c>
      <c r="G4264" s="18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3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8">
        <v>41913</v>
      </c>
      <c r="G4265" s="18">
        <v>41939</v>
      </c>
      <c r="H4265" s="18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3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8">
        <v>41944</v>
      </c>
      <c r="G4266" s="18">
        <v>41964</v>
      </c>
      <c r="H4266" s="18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3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8">
        <v>41944</v>
      </c>
      <c r="G4267" s="18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3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8">
        <v>41944</v>
      </c>
      <c r="G4268" s="18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3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8">
        <v>41883</v>
      </c>
      <c r="G4269" s="18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3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8">
        <v>41974</v>
      </c>
      <c r="G4270" s="18">
        <v>41978</v>
      </c>
      <c r="H4270" s="18">
        <v>42003</v>
      </c>
      <c r="I4270" s="18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3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8">
        <v>41730</v>
      </c>
      <c r="G4271" s="18">
        <v>41732</v>
      </c>
      <c r="H4271" s="18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3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8">
        <v>41883</v>
      </c>
      <c r="G4272" s="18">
        <v>41904</v>
      </c>
      <c r="H4272" s="18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3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8">
        <v>41760</v>
      </c>
      <c r="G4273" s="18">
        <v>41787</v>
      </c>
      <c r="H4273" s="18">
        <v>41955</v>
      </c>
      <c r="I4273" s="18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3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8">
        <v>41883</v>
      </c>
      <c r="G4274" s="18">
        <v>41892</v>
      </c>
      <c r="H4274" s="18">
        <v>41899</v>
      </c>
      <c r="I4274" s="18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3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8">
        <v>41852</v>
      </c>
      <c r="G4275" s="18">
        <v>41855</v>
      </c>
      <c r="H4275" s="18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3">
      <c r="A4276" t="s">
        <v>13028</v>
      </c>
      <c r="B4276" t="s">
        <v>12968</v>
      </c>
      <c r="C4276">
        <v>5.8650000000000002</v>
      </c>
      <c r="D4276" t="s">
        <v>3893</v>
      </c>
      <c r="E4276" t="s">
        <v>3894</v>
      </c>
      <c r="F4276" s="18">
        <v>42005</v>
      </c>
      <c r="G4276" s="18">
        <v>42016</v>
      </c>
      <c r="H4276" s="18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11563</v>
      </c>
      <c r="Q4276" t="s">
        <v>11503</v>
      </c>
      <c r="R4276">
        <v>1</v>
      </c>
      <c r="V4276" t="b">
        <v>1</v>
      </c>
      <c r="W4276" s="6">
        <v>42037.431944444441</v>
      </c>
    </row>
    <row r="4277" spans="1:23" x14ac:dyDescent="0.3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8">
        <v>41791</v>
      </c>
      <c r="G4277" s="18">
        <v>41818</v>
      </c>
      <c r="H4277" s="18">
        <v>41886</v>
      </c>
      <c r="I4277" s="18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3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8">
        <v>41760</v>
      </c>
      <c r="G4278" s="18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3">
      <c r="A4279" t="s">
        <v>12105</v>
      </c>
      <c r="B4279" t="s">
        <v>12104</v>
      </c>
      <c r="C4279">
        <v>5.25</v>
      </c>
      <c r="D4279" t="s">
        <v>3922</v>
      </c>
      <c r="E4279" t="s">
        <v>3985</v>
      </c>
      <c r="F4279" s="18">
        <v>41974</v>
      </c>
      <c r="G4279" s="18">
        <v>41990</v>
      </c>
      <c r="H4279" s="18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3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8">
        <v>41791</v>
      </c>
      <c r="G4280" s="18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3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8">
        <v>41791</v>
      </c>
      <c r="G4281" s="18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3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8">
        <v>41671</v>
      </c>
      <c r="G4282" s="18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3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8">
        <v>41852</v>
      </c>
      <c r="G4283" s="18">
        <v>41862</v>
      </c>
      <c r="H4283" s="18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3">
      <c r="A4284" t="s">
        <v>13763</v>
      </c>
      <c r="B4284" t="s">
        <v>13764</v>
      </c>
      <c r="C4284">
        <v>5</v>
      </c>
      <c r="D4284" t="s">
        <v>3893</v>
      </c>
      <c r="E4284" t="s">
        <v>3894</v>
      </c>
      <c r="F4284" s="18">
        <v>42005</v>
      </c>
      <c r="G4284" s="18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11563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3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8">
        <v>41852</v>
      </c>
      <c r="G4285" s="18">
        <v>41873</v>
      </c>
      <c r="H4285" s="18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3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8">
        <v>41944</v>
      </c>
      <c r="G4286" s="18">
        <v>41948</v>
      </c>
      <c r="H4286" s="18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3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8">
        <v>41760</v>
      </c>
      <c r="G4287" s="18">
        <v>41761</v>
      </c>
      <c r="H4287" s="18">
        <v>41817</v>
      </c>
      <c r="I4287" s="18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3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8">
        <v>41791</v>
      </c>
      <c r="G4288" s="18">
        <v>41793</v>
      </c>
      <c r="H4288" s="18">
        <v>41834</v>
      </c>
      <c r="I4288" s="18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3">
      <c r="A4289" t="s">
        <v>12413</v>
      </c>
      <c r="B4289" t="s">
        <v>12414</v>
      </c>
      <c r="C4289">
        <v>5.61</v>
      </c>
      <c r="D4289" t="s">
        <v>3893</v>
      </c>
      <c r="E4289" t="s">
        <v>3894</v>
      </c>
      <c r="F4289" s="18">
        <v>42005</v>
      </c>
      <c r="G4289" s="18">
        <v>42007</v>
      </c>
      <c r="H4289" s="18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11503</v>
      </c>
      <c r="R4289">
        <v>2</v>
      </c>
      <c r="V4289" t="b">
        <v>1</v>
      </c>
      <c r="W4289" s="6">
        <v>42037.431944444441</v>
      </c>
    </row>
    <row r="4290" spans="1:23" x14ac:dyDescent="0.3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8">
        <v>41913</v>
      </c>
      <c r="G4290" s="18">
        <v>41933</v>
      </c>
      <c r="H4290" s="18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3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8">
        <v>41883</v>
      </c>
      <c r="G4291" s="18">
        <v>41909</v>
      </c>
      <c r="H4291" s="18">
        <v>41921</v>
      </c>
      <c r="I4291" s="18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3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8">
        <v>41883</v>
      </c>
      <c r="G4292" s="18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3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8">
        <v>41913</v>
      </c>
      <c r="G4293" s="18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3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8">
        <v>41913</v>
      </c>
      <c r="G4294" s="18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3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8">
        <v>41913</v>
      </c>
      <c r="G4295" s="18">
        <v>41934</v>
      </c>
      <c r="H4295" s="18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3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8">
        <v>41791</v>
      </c>
      <c r="G4296" s="18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3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8">
        <v>41944</v>
      </c>
      <c r="G4297" s="18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3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8">
        <v>41699</v>
      </c>
      <c r="G4298" s="18">
        <v>41719</v>
      </c>
      <c r="H4298" s="18">
        <v>41752</v>
      </c>
      <c r="I4298" s="18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3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8">
        <v>41913</v>
      </c>
      <c r="G4299" s="18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3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8">
        <v>41913</v>
      </c>
      <c r="G4300" s="18">
        <v>41941</v>
      </c>
      <c r="J4300" t="s">
        <v>2258</v>
      </c>
      <c r="K4300" t="s">
        <v>12976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3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8">
        <v>41821</v>
      </c>
      <c r="G4301" s="18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3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8">
        <v>41913</v>
      </c>
      <c r="G4302" s="18">
        <v>41932</v>
      </c>
      <c r="H4302" s="18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3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8">
        <v>41852</v>
      </c>
      <c r="G4303" s="18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3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8">
        <v>41671</v>
      </c>
      <c r="G4304" s="18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3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8">
        <v>41821</v>
      </c>
      <c r="G4305" s="18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3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8">
        <v>41944</v>
      </c>
      <c r="G4306" s="18">
        <v>41965</v>
      </c>
      <c r="H4306" s="18">
        <v>41973</v>
      </c>
      <c r="I4306" s="18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3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8">
        <v>41791</v>
      </c>
      <c r="G4307" s="18">
        <v>41796</v>
      </c>
      <c r="H4307" s="18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3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8">
        <v>41974</v>
      </c>
      <c r="G4308" s="18">
        <v>41979</v>
      </c>
      <c r="H4308" s="18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11563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3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8">
        <v>41730</v>
      </c>
      <c r="G4309" s="18">
        <v>41730</v>
      </c>
      <c r="H4309" s="18">
        <v>41775</v>
      </c>
      <c r="I4309" s="18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3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8">
        <v>41760</v>
      </c>
      <c r="G4310" s="18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3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8">
        <v>41944</v>
      </c>
      <c r="G4311" s="18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3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8">
        <v>41760</v>
      </c>
      <c r="G4312" s="18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3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8">
        <v>41821</v>
      </c>
      <c r="G4313" s="18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3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8">
        <v>41730</v>
      </c>
      <c r="G4314" s="18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3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8">
        <v>41760</v>
      </c>
      <c r="G4315" s="18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3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8">
        <v>41760</v>
      </c>
      <c r="G4316" s="18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3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8">
        <v>41944</v>
      </c>
      <c r="G4317" s="18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3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8">
        <v>41791</v>
      </c>
      <c r="G4318" s="18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3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8">
        <v>41913</v>
      </c>
      <c r="G4319" s="18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3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8">
        <v>41699</v>
      </c>
      <c r="G4320" s="18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3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8">
        <v>41730</v>
      </c>
      <c r="G4321" s="18">
        <v>41757</v>
      </c>
      <c r="H4321" s="18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3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8">
        <v>41760</v>
      </c>
      <c r="G4322" s="18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3">
      <c r="A4323" t="s">
        <v>12415</v>
      </c>
      <c r="B4323" t="s">
        <v>12416</v>
      </c>
      <c r="C4323">
        <v>3.3149999999999999</v>
      </c>
      <c r="D4323" t="s">
        <v>3893</v>
      </c>
      <c r="E4323" t="s">
        <v>4117</v>
      </c>
      <c r="F4323" s="18">
        <v>41974</v>
      </c>
      <c r="G4323" s="18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12122</v>
      </c>
      <c r="R4323">
        <v>2</v>
      </c>
      <c r="V4323" t="b">
        <v>1</v>
      </c>
      <c r="W4323" s="6">
        <v>42037.431944444441</v>
      </c>
    </row>
    <row r="4324" spans="1:23" x14ac:dyDescent="0.3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8">
        <v>41821</v>
      </c>
      <c r="G4324" s="18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3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8">
        <v>41883</v>
      </c>
      <c r="G4325" s="18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3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8">
        <v>41821</v>
      </c>
      <c r="G4326" s="18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3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8">
        <v>41760</v>
      </c>
      <c r="G4327" s="18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3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8">
        <v>41883</v>
      </c>
      <c r="G4328" s="18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3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8">
        <v>41791</v>
      </c>
      <c r="G4329" s="18">
        <v>41792</v>
      </c>
      <c r="H4329" s="18">
        <v>41828</v>
      </c>
      <c r="I4329" s="18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3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8">
        <v>41913</v>
      </c>
      <c r="G4330" s="18">
        <v>41932</v>
      </c>
      <c r="H4330" s="18">
        <v>41966</v>
      </c>
      <c r="I4330" s="18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3">
      <c r="A4331" t="s">
        <v>13332</v>
      </c>
      <c r="B4331" t="s">
        <v>13070</v>
      </c>
      <c r="C4331">
        <v>9.5</v>
      </c>
      <c r="D4331" t="s">
        <v>3893</v>
      </c>
      <c r="E4331" t="s">
        <v>3894</v>
      </c>
      <c r="F4331" s="18">
        <v>42005</v>
      </c>
      <c r="G4331" s="18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11563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3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8">
        <v>41730</v>
      </c>
      <c r="G4332" s="18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3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8">
        <v>41760</v>
      </c>
      <c r="G4333" s="18">
        <v>41778</v>
      </c>
      <c r="H4333" s="18">
        <v>41809</v>
      </c>
      <c r="I4333" s="18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3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8">
        <v>41760</v>
      </c>
      <c r="G4334" s="18">
        <v>41776</v>
      </c>
      <c r="H4334" s="18">
        <v>41928</v>
      </c>
      <c r="I4334" s="18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3">
      <c r="A4335" t="s">
        <v>11748</v>
      </c>
      <c r="B4335" t="s">
        <v>11749</v>
      </c>
      <c r="C4335">
        <v>7.65</v>
      </c>
      <c r="D4335" t="s">
        <v>3893</v>
      </c>
      <c r="E4335" t="s">
        <v>3989</v>
      </c>
      <c r="F4335" s="18">
        <v>41974</v>
      </c>
      <c r="G4335" s="18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3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8">
        <v>41913</v>
      </c>
      <c r="G4336" s="18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3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8">
        <v>41944</v>
      </c>
      <c r="G4337" s="18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3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8">
        <v>41913</v>
      </c>
      <c r="G4338" s="18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3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8">
        <v>41730</v>
      </c>
      <c r="G4339" s="18">
        <v>41739</v>
      </c>
      <c r="H4339" s="18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3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8">
        <v>41760</v>
      </c>
      <c r="G4340" s="18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3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8">
        <v>41730</v>
      </c>
      <c r="G4341" s="18">
        <v>41744</v>
      </c>
      <c r="H4341" s="18">
        <v>41808</v>
      </c>
      <c r="I4341" s="18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3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8">
        <v>41730</v>
      </c>
      <c r="G4342" s="18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3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8">
        <v>41852</v>
      </c>
      <c r="G4343" s="18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3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8">
        <v>41883</v>
      </c>
      <c r="G4344" s="18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3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8">
        <v>41852</v>
      </c>
      <c r="G4345" s="18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3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8">
        <v>41883</v>
      </c>
      <c r="G4346" s="18">
        <v>41909</v>
      </c>
      <c r="H4346" s="18">
        <v>41918</v>
      </c>
      <c r="I4346" s="18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3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8">
        <v>41913</v>
      </c>
      <c r="G4347" s="18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3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8">
        <v>41760</v>
      </c>
      <c r="G4348" s="18">
        <v>41773</v>
      </c>
      <c r="H4348" s="18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3">
      <c r="A4349" t="s">
        <v>13333</v>
      </c>
      <c r="B4349" t="s">
        <v>13334</v>
      </c>
      <c r="C4349">
        <v>4</v>
      </c>
      <c r="D4349" t="s">
        <v>3893</v>
      </c>
      <c r="E4349" t="s">
        <v>3916</v>
      </c>
      <c r="F4349" s="18">
        <v>42005</v>
      </c>
      <c r="G4349" s="18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11563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3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8">
        <v>41944</v>
      </c>
      <c r="G4350" s="18">
        <v>41949</v>
      </c>
      <c r="H4350" s="18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3">
      <c r="A4351" t="s">
        <v>11750</v>
      </c>
      <c r="B4351" t="s">
        <v>11751</v>
      </c>
      <c r="C4351">
        <v>4.75</v>
      </c>
      <c r="D4351" t="s">
        <v>3893</v>
      </c>
      <c r="E4351" t="s">
        <v>3989</v>
      </c>
      <c r="F4351" s="18">
        <v>41974</v>
      </c>
      <c r="G4351" s="18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3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8">
        <v>41699</v>
      </c>
      <c r="G4352" s="18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3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8">
        <v>41760</v>
      </c>
      <c r="G4353" s="18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3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8">
        <v>41852</v>
      </c>
      <c r="G4354" s="18">
        <v>41873</v>
      </c>
      <c r="H4354" s="18">
        <v>41925</v>
      </c>
      <c r="I4354" s="18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3">
      <c r="A4355" t="s">
        <v>13335</v>
      </c>
      <c r="B4355" t="s">
        <v>13336</v>
      </c>
      <c r="C4355">
        <v>3.06</v>
      </c>
      <c r="D4355" t="s">
        <v>3893</v>
      </c>
      <c r="E4355" t="s">
        <v>4117</v>
      </c>
      <c r="F4355" s="18">
        <v>42005</v>
      </c>
      <c r="G4355" s="18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11563</v>
      </c>
      <c r="Q4355" t="s">
        <v>12565</v>
      </c>
      <c r="R4355">
        <v>1</v>
      </c>
      <c r="V4355" t="b">
        <v>1</v>
      </c>
      <c r="W4355" s="6">
        <v>42037.431944444441</v>
      </c>
    </row>
    <row r="4356" spans="1:23" x14ac:dyDescent="0.3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8">
        <v>41852</v>
      </c>
      <c r="G4356" s="18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3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8">
        <v>41913</v>
      </c>
      <c r="G4357" s="18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3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8">
        <v>41760</v>
      </c>
      <c r="G4358" s="18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3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8">
        <v>41760</v>
      </c>
      <c r="G4359" s="18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3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8">
        <v>41730</v>
      </c>
      <c r="G4360" s="18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3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8">
        <v>41974</v>
      </c>
      <c r="G4361" s="18">
        <v>41976</v>
      </c>
      <c r="H4361" s="18">
        <v>41981</v>
      </c>
      <c r="I4361" s="18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12771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3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8">
        <v>41852</v>
      </c>
      <c r="G4362" s="18">
        <v>41853</v>
      </c>
      <c r="H4362" s="18">
        <v>41885</v>
      </c>
      <c r="I4362" s="18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3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8">
        <v>41791</v>
      </c>
      <c r="G4363" s="18">
        <v>41815</v>
      </c>
      <c r="H4363" s="18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3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8">
        <v>41671</v>
      </c>
      <c r="G4364" s="18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3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8">
        <v>41730</v>
      </c>
      <c r="G4365" s="18">
        <v>41741</v>
      </c>
      <c r="H4365" s="18">
        <v>41789</v>
      </c>
      <c r="I4365" s="18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3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8">
        <v>41883</v>
      </c>
      <c r="G4366" s="18">
        <v>41906</v>
      </c>
      <c r="H4366" s="18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3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8">
        <v>41791</v>
      </c>
      <c r="G4367" s="18">
        <v>41794</v>
      </c>
      <c r="H4367" s="18">
        <v>41859</v>
      </c>
      <c r="I4367" s="18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3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8">
        <v>41791</v>
      </c>
      <c r="G4368" s="18">
        <v>41794</v>
      </c>
      <c r="H4368" s="18">
        <v>41990</v>
      </c>
      <c r="I4368" s="18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3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8">
        <v>41852</v>
      </c>
      <c r="G4369" s="18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3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8">
        <v>41944</v>
      </c>
      <c r="G4370" s="18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3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8">
        <v>41883</v>
      </c>
      <c r="G4371" s="18">
        <v>41901</v>
      </c>
      <c r="H4371" s="18">
        <v>41962</v>
      </c>
      <c r="I4371" s="18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3">
      <c r="A4372" t="s">
        <v>12732</v>
      </c>
      <c r="B4372" t="s">
        <v>12639</v>
      </c>
      <c r="C4372">
        <v>3.57</v>
      </c>
      <c r="D4372" t="s">
        <v>3922</v>
      </c>
      <c r="E4372" t="s">
        <v>3985</v>
      </c>
      <c r="F4372" s="18">
        <v>42005</v>
      </c>
      <c r="G4372" s="18">
        <v>42012</v>
      </c>
      <c r="H4372" s="18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3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8">
        <v>41944</v>
      </c>
      <c r="G4373" s="18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3">
      <c r="A4374" t="s">
        <v>13337</v>
      </c>
      <c r="B4374" t="s">
        <v>13338</v>
      </c>
      <c r="C4374">
        <v>12.494999999999999</v>
      </c>
      <c r="D4374" t="s">
        <v>3893</v>
      </c>
      <c r="E4374" t="s">
        <v>3989</v>
      </c>
      <c r="F4374" s="18">
        <v>42005</v>
      </c>
      <c r="G4374" s="18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11563</v>
      </c>
      <c r="Q4374" t="s">
        <v>11497</v>
      </c>
      <c r="R4374">
        <v>2</v>
      </c>
      <c r="V4374" t="b">
        <v>1</v>
      </c>
      <c r="W4374" s="6">
        <v>42037.431944444441</v>
      </c>
    </row>
    <row r="4375" spans="1:23" x14ac:dyDescent="0.3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8">
        <v>41730</v>
      </c>
      <c r="G4375" s="18">
        <v>41747</v>
      </c>
      <c r="H4375" s="18">
        <v>41773</v>
      </c>
      <c r="I4375" s="18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3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8">
        <v>41730</v>
      </c>
      <c r="G4376" s="18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3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8">
        <v>41852</v>
      </c>
      <c r="G4377" s="18">
        <v>41878</v>
      </c>
      <c r="H4377" s="18">
        <v>41885</v>
      </c>
      <c r="I4377" s="18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3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8">
        <v>41852</v>
      </c>
      <c r="G4378" s="18">
        <v>41865</v>
      </c>
      <c r="H4378" s="18">
        <v>41887</v>
      </c>
      <c r="I4378" s="18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3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8">
        <v>41852</v>
      </c>
      <c r="G4379" s="18">
        <v>41877</v>
      </c>
      <c r="H4379" s="18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3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8">
        <v>41821</v>
      </c>
      <c r="G4380" s="18">
        <v>41832</v>
      </c>
      <c r="H4380" s="18">
        <v>41850</v>
      </c>
      <c r="I4380" s="18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3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8">
        <v>41791</v>
      </c>
      <c r="G4381" s="18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3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8">
        <v>41821</v>
      </c>
      <c r="G4382" s="18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3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8">
        <v>41730</v>
      </c>
      <c r="G4383" s="18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3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8">
        <v>41730</v>
      </c>
      <c r="G4384" s="18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3">
      <c r="A4385" t="s">
        <v>12733</v>
      </c>
      <c r="B4385" t="s">
        <v>12640</v>
      </c>
      <c r="C4385">
        <v>12.75</v>
      </c>
      <c r="D4385" t="s">
        <v>3893</v>
      </c>
      <c r="E4385" t="s">
        <v>3894</v>
      </c>
      <c r="F4385" s="18">
        <v>42005</v>
      </c>
      <c r="G4385" s="18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11563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3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8">
        <v>41944</v>
      </c>
      <c r="G4386" s="18">
        <v>41961</v>
      </c>
      <c r="H4386" s="18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3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8">
        <v>41760</v>
      </c>
      <c r="G4387" s="18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3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8">
        <v>41821</v>
      </c>
      <c r="G4388" s="18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3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8">
        <v>41883</v>
      </c>
      <c r="G4389" s="18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3">
      <c r="A4390" t="s">
        <v>13020</v>
      </c>
      <c r="B4390" t="s">
        <v>12961</v>
      </c>
      <c r="C4390">
        <v>4.42</v>
      </c>
      <c r="D4390" t="s">
        <v>3900</v>
      </c>
      <c r="E4390" t="s">
        <v>3960</v>
      </c>
      <c r="F4390" s="18">
        <v>42005</v>
      </c>
      <c r="G4390" s="18">
        <v>42017</v>
      </c>
      <c r="H4390" s="18">
        <v>42026</v>
      </c>
      <c r="I4390" s="18">
        <v>42033</v>
      </c>
      <c r="J4390" t="s">
        <v>12264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13021</v>
      </c>
      <c r="Q4390" t="s">
        <v>12265</v>
      </c>
      <c r="R4390">
        <v>3</v>
      </c>
      <c r="U4390" t="b">
        <v>1</v>
      </c>
      <c r="W4390" s="6">
        <v>42037.431944444441</v>
      </c>
    </row>
    <row r="4391" spans="1:23" x14ac:dyDescent="0.3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8">
        <v>41730</v>
      </c>
      <c r="G4391" s="18">
        <v>41754</v>
      </c>
      <c r="H4391" s="18">
        <v>41779</v>
      </c>
      <c r="I4391" s="18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3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8">
        <v>41821</v>
      </c>
      <c r="G4392" s="18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3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8">
        <v>41791</v>
      </c>
      <c r="G4393" s="18">
        <v>41804</v>
      </c>
      <c r="H4393" s="18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3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8">
        <v>41699</v>
      </c>
      <c r="G4394" s="18">
        <v>41725</v>
      </c>
      <c r="H4394" s="18">
        <v>41746</v>
      </c>
      <c r="I4394" s="18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3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8">
        <v>41913</v>
      </c>
      <c r="G4395" s="18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3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8">
        <v>41913</v>
      </c>
      <c r="G4396" s="18">
        <v>41919</v>
      </c>
      <c r="H4396" s="18">
        <v>41932</v>
      </c>
      <c r="I4396" s="18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3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8">
        <v>41699</v>
      </c>
      <c r="G4397" s="18">
        <v>41725</v>
      </c>
      <c r="H4397" s="18">
        <v>41788</v>
      </c>
      <c r="I4397" s="18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3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8">
        <v>41852</v>
      </c>
      <c r="G4398" s="18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3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8">
        <v>41760</v>
      </c>
      <c r="G4399" s="18">
        <v>41772</v>
      </c>
      <c r="H4399" s="18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3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8">
        <v>41913</v>
      </c>
      <c r="G4400" s="18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3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8">
        <v>41730</v>
      </c>
      <c r="G4401" s="18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3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8">
        <v>41821</v>
      </c>
      <c r="G4402" s="18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3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8">
        <v>41852</v>
      </c>
      <c r="G4403" s="18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3">
      <c r="A4404" t="s">
        <v>13339</v>
      </c>
      <c r="B4404" t="s">
        <v>13340</v>
      </c>
      <c r="C4404">
        <v>2.5499999999999998</v>
      </c>
      <c r="D4404" t="s">
        <v>3893</v>
      </c>
      <c r="E4404" t="s">
        <v>4060</v>
      </c>
      <c r="F4404" s="18">
        <v>42005</v>
      </c>
      <c r="G4404" s="18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11563</v>
      </c>
      <c r="Q4404" t="s">
        <v>12821</v>
      </c>
      <c r="R4404">
        <v>2</v>
      </c>
      <c r="V4404" t="b">
        <v>1</v>
      </c>
      <c r="W4404" s="6">
        <v>42037.431944444441</v>
      </c>
    </row>
    <row r="4405" spans="1:23" x14ac:dyDescent="0.3">
      <c r="A4405" t="s">
        <v>11752</v>
      </c>
      <c r="B4405" t="s">
        <v>11753</v>
      </c>
      <c r="C4405">
        <v>7.14</v>
      </c>
      <c r="D4405" t="s">
        <v>3893</v>
      </c>
      <c r="E4405" t="s">
        <v>3894</v>
      </c>
      <c r="F4405" s="18">
        <v>41974</v>
      </c>
      <c r="G4405" s="18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11497</v>
      </c>
      <c r="R4405">
        <v>2</v>
      </c>
      <c r="V4405" t="b">
        <v>1</v>
      </c>
      <c r="W4405" s="6">
        <v>42037.431944444441</v>
      </c>
    </row>
    <row r="4406" spans="1:23" x14ac:dyDescent="0.3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8">
        <v>41760</v>
      </c>
      <c r="G4406" s="18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3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8">
        <v>41821</v>
      </c>
      <c r="G4407" s="18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3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8">
        <v>41821</v>
      </c>
      <c r="G4408" s="18">
        <v>41841</v>
      </c>
      <c r="H4408" s="18">
        <v>41849</v>
      </c>
      <c r="I4408" s="18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3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8">
        <v>41944</v>
      </c>
      <c r="G4409" s="18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3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8">
        <v>41852</v>
      </c>
      <c r="G4410" s="18">
        <v>41860</v>
      </c>
      <c r="H4410" s="18">
        <v>41870</v>
      </c>
      <c r="I4410" s="18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3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8">
        <v>41944</v>
      </c>
      <c r="G4411" s="18">
        <v>41950</v>
      </c>
      <c r="H4411" s="18">
        <v>41968</v>
      </c>
      <c r="I4411" s="18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3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8">
        <v>41791</v>
      </c>
      <c r="G4412" s="18">
        <v>41803</v>
      </c>
      <c r="H4412" s="18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3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8">
        <v>41760</v>
      </c>
      <c r="G4413" s="18">
        <v>41760</v>
      </c>
      <c r="H4413" s="18">
        <v>41844</v>
      </c>
      <c r="I4413" s="18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3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8">
        <v>41791</v>
      </c>
      <c r="G4414" s="18">
        <v>41794</v>
      </c>
      <c r="H4414" s="18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3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8">
        <v>41821</v>
      </c>
      <c r="G4415" s="18">
        <v>41841</v>
      </c>
      <c r="H4415" s="18">
        <v>41877</v>
      </c>
      <c r="I4415" s="18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3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8">
        <v>41913</v>
      </c>
      <c r="G4416" s="18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3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8">
        <v>41913</v>
      </c>
      <c r="G4417" s="18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3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8">
        <v>41730</v>
      </c>
      <c r="G4418" s="18">
        <v>41744</v>
      </c>
      <c r="H4418" s="18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3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8">
        <v>41730</v>
      </c>
      <c r="G4419" s="18">
        <v>41758</v>
      </c>
      <c r="H4419" s="18">
        <v>41779</v>
      </c>
      <c r="I4419" s="18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3">
      <c r="A4420" t="s">
        <v>12327</v>
      </c>
      <c r="B4420" t="s">
        <v>12328</v>
      </c>
      <c r="C4420">
        <v>5.25</v>
      </c>
      <c r="D4420" t="s">
        <v>3893</v>
      </c>
      <c r="E4420" t="s">
        <v>3894</v>
      </c>
      <c r="F4420" s="18">
        <v>41974</v>
      </c>
      <c r="G4420" s="18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3">
      <c r="A4421" t="s">
        <v>12075</v>
      </c>
      <c r="B4421" t="s">
        <v>12074</v>
      </c>
      <c r="C4421">
        <v>11.25</v>
      </c>
      <c r="D4421" t="s">
        <v>3900</v>
      </c>
      <c r="E4421" t="s">
        <v>3960</v>
      </c>
      <c r="F4421" s="18">
        <v>41974</v>
      </c>
      <c r="G4421" s="18">
        <v>41991</v>
      </c>
      <c r="H4421" s="18">
        <v>42006</v>
      </c>
      <c r="I4421" s="18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3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8">
        <v>41883</v>
      </c>
      <c r="G4422" s="18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3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8">
        <v>41791</v>
      </c>
      <c r="G4423" s="18">
        <v>41816</v>
      </c>
      <c r="H4423" s="18">
        <v>41848</v>
      </c>
      <c r="I4423" s="18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3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8">
        <v>41699</v>
      </c>
      <c r="G4424" s="18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3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8">
        <v>41944</v>
      </c>
      <c r="G4425" s="18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3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8">
        <v>41730</v>
      </c>
      <c r="G4426" s="18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3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8">
        <v>41791</v>
      </c>
      <c r="G4427" s="18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3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8">
        <v>41821</v>
      </c>
      <c r="G4428" s="18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3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8">
        <v>41852</v>
      </c>
      <c r="G4429" s="18">
        <v>41874</v>
      </c>
      <c r="H4429" s="18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3">
      <c r="A4430" t="s">
        <v>13765</v>
      </c>
      <c r="B4430" t="s">
        <v>13766</v>
      </c>
      <c r="C4430">
        <v>5</v>
      </c>
      <c r="D4430" t="s">
        <v>3893</v>
      </c>
      <c r="E4430" t="s">
        <v>3894</v>
      </c>
      <c r="F4430" s="18">
        <v>42005</v>
      </c>
      <c r="G4430" s="18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12236</v>
      </c>
      <c r="R4430">
        <v>2</v>
      </c>
      <c r="V4430" t="b">
        <v>1</v>
      </c>
      <c r="W4430" s="6">
        <v>42037.431944444441</v>
      </c>
    </row>
    <row r="4431" spans="1:23" x14ac:dyDescent="0.3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8">
        <v>41821</v>
      </c>
      <c r="G4431" s="18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3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8">
        <v>41760</v>
      </c>
      <c r="G4432" s="18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3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8">
        <v>41944</v>
      </c>
      <c r="G4433" s="18">
        <v>41948</v>
      </c>
      <c r="H4433" s="18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13767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3">
      <c r="A4434" t="s">
        <v>13022</v>
      </c>
      <c r="B4434" t="s">
        <v>12962</v>
      </c>
      <c r="C4434">
        <v>3.8250000000000002</v>
      </c>
      <c r="D4434" t="s">
        <v>2230</v>
      </c>
      <c r="E4434" t="s">
        <v>3984</v>
      </c>
      <c r="F4434" s="18">
        <v>42005</v>
      </c>
      <c r="G4434" s="18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11563</v>
      </c>
      <c r="Q4434" t="s">
        <v>12506</v>
      </c>
      <c r="R4434">
        <v>15</v>
      </c>
      <c r="S4434" t="b">
        <v>1</v>
      </c>
      <c r="W4434" s="6">
        <v>42037.431944444441</v>
      </c>
    </row>
    <row r="4435" spans="1:23" x14ac:dyDescent="0.3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8">
        <v>41944</v>
      </c>
      <c r="G4435" s="18">
        <v>41968</v>
      </c>
      <c r="H4435" s="18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3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8">
        <v>41944</v>
      </c>
      <c r="G4436" s="18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3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8">
        <v>41852</v>
      </c>
      <c r="G4437" s="18">
        <v>41874</v>
      </c>
      <c r="H4437" s="18">
        <v>41918</v>
      </c>
      <c r="I4437" s="18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3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8">
        <v>41852</v>
      </c>
      <c r="G4438" s="18">
        <v>41866</v>
      </c>
      <c r="H4438" s="18">
        <v>41880</v>
      </c>
      <c r="I4438" s="18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3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8">
        <v>41821</v>
      </c>
      <c r="G4439" s="18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3">
      <c r="A4440" t="s">
        <v>12692</v>
      </c>
      <c r="B4440" t="s">
        <v>12598</v>
      </c>
      <c r="C4440">
        <v>6.8849999999999998</v>
      </c>
      <c r="D4440" t="s">
        <v>3922</v>
      </c>
      <c r="E4440" t="s">
        <v>3985</v>
      </c>
      <c r="F4440" s="18">
        <v>42005</v>
      </c>
      <c r="G4440" s="18">
        <v>42014</v>
      </c>
      <c r="H4440" s="18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3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8">
        <v>41671</v>
      </c>
      <c r="G4441" s="18">
        <v>41692</v>
      </c>
      <c r="H4441" s="18">
        <v>41730</v>
      </c>
      <c r="I4441" s="18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3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8">
        <v>41913</v>
      </c>
      <c r="G4442" s="18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3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8">
        <v>41760</v>
      </c>
      <c r="G4443" s="18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3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8">
        <v>41760</v>
      </c>
      <c r="G4444" s="18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3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8">
        <v>41821</v>
      </c>
      <c r="G4445" s="18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3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8">
        <v>41760</v>
      </c>
      <c r="G4446" s="18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3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8">
        <v>41821</v>
      </c>
      <c r="G4447" s="18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3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8">
        <v>41760</v>
      </c>
      <c r="G4448" s="18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3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8">
        <v>41730</v>
      </c>
      <c r="G4449" s="18">
        <v>41755</v>
      </c>
      <c r="H4449" s="18">
        <v>41803</v>
      </c>
      <c r="I4449" s="18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3">
      <c r="A4450" t="s">
        <v>13341</v>
      </c>
      <c r="B4450" t="s">
        <v>13342</v>
      </c>
      <c r="C4450">
        <v>6.76</v>
      </c>
      <c r="D4450" t="s">
        <v>3893</v>
      </c>
      <c r="E4450" t="s">
        <v>3894</v>
      </c>
      <c r="F4450" s="18">
        <v>42005</v>
      </c>
      <c r="G4450" s="18">
        <v>42023</v>
      </c>
      <c r="H4450" s="18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3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8">
        <v>41883</v>
      </c>
      <c r="G4451" s="18">
        <v>41886</v>
      </c>
      <c r="H4451" s="18">
        <v>41898</v>
      </c>
      <c r="I4451" s="18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3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8">
        <v>41699</v>
      </c>
      <c r="G4452" s="18">
        <v>41723</v>
      </c>
      <c r="H4452" s="18">
        <v>41957</v>
      </c>
      <c r="I4452" s="18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3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8">
        <v>41913</v>
      </c>
      <c r="G4453" s="18">
        <v>41921</v>
      </c>
      <c r="H4453" s="18">
        <v>41981</v>
      </c>
      <c r="I4453" s="18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3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8">
        <v>41821</v>
      </c>
      <c r="G4454" s="18">
        <v>41830</v>
      </c>
      <c r="H4454" s="18">
        <v>41839</v>
      </c>
      <c r="I4454" s="18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3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8">
        <v>41760</v>
      </c>
      <c r="G4455" s="18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3">
      <c r="A4456" t="s">
        <v>13768</v>
      </c>
      <c r="B4456" t="s">
        <v>13769</v>
      </c>
      <c r="C4456">
        <v>9</v>
      </c>
      <c r="D4456" t="s">
        <v>3893</v>
      </c>
      <c r="E4456" t="s">
        <v>3894</v>
      </c>
      <c r="F4456" s="18">
        <v>42005</v>
      </c>
      <c r="G4456" s="18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11563</v>
      </c>
      <c r="Q4456" t="s">
        <v>11811</v>
      </c>
      <c r="R4456">
        <v>2</v>
      </c>
      <c r="V4456" t="b">
        <v>1</v>
      </c>
      <c r="W4456" s="6">
        <v>42037.431944444441</v>
      </c>
    </row>
    <row r="4457" spans="1:23" x14ac:dyDescent="0.3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8">
        <v>41852</v>
      </c>
      <c r="G4457" s="18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3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8">
        <v>41913</v>
      </c>
      <c r="G4458" s="18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3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8">
        <v>41944</v>
      </c>
      <c r="G4459" s="18">
        <v>41949</v>
      </c>
      <c r="H4459" s="18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3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8">
        <v>41730</v>
      </c>
      <c r="G4460" s="18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3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8">
        <v>41883</v>
      </c>
      <c r="G4461" s="18">
        <v>41904</v>
      </c>
      <c r="H4461" s="18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3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8">
        <v>41760</v>
      </c>
      <c r="G4462" s="18">
        <v>41783</v>
      </c>
      <c r="H4462" s="18">
        <v>41838</v>
      </c>
      <c r="I4462" s="18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3">
      <c r="A4463" t="s">
        <v>13343</v>
      </c>
      <c r="B4463" t="s">
        <v>13344</v>
      </c>
      <c r="C4463">
        <v>14.025</v>
      </c>
      <c r="D4463" t="s">
        <v>3893</v>
      </c>
      <c r="E4463" t="s">
        <v>3941</v>
      </c>
      <c r="F4463" s="18">
        <v>42005</v>
      </c>
      <c r="G4463" s="18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3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8">
        <v>41760</v>
      </c>
      <c r="G4464" s="18">
        <v>41782</v>
      </c>
      <c r="H4464" s="18">
        <v>41850</v>
      </c>
      <c r="I4464" s="18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3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8">
        <v>41760</v>
      </c>
      <c r="G4465" s="18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3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8">
        <v>41944</v>
      </c>
      <c r="G4466" s="18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3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8">
        <v>41699</v>
      </c>
      <c r="G4467" s="18">
        <v>41712</v>
      </c>
      <c r="H4467" s="18">
        <v>41725</v>
      </c>
      <c r="I4467" s="18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3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8">
        <v>41883</v>
      </c>
      <c r="G4468" s="18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3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8">
        <v>41852</v>
      </c>
      <c r="G4469" s="18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3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8">
        <v>41760</v>
      </c>
      <c r="G4470" s="18">
        <v>41790</v>
      </c>
      <c r="H4470" s="18">
        <v>41818</v>
      </c>
      <c r="I4470" s="18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3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8">
        <v>41944</v>
      </c>
      <c r="G4471" s="18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3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8">
        <v>41671</v>
      </c>
      <c r="G4472" s="18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3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8">
        <v>41760</v>
      </c>
      <c r="G4473" s="18">
        <v>41765</v>
      </c>
      <c r="H4473" s="18">
        <v>41789</v>
      </c>
      <c r="I4473" s="18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3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8">
        <v>41791</v>
      </c>
      <c r="G4474" s="18">
        <v>41803</v>
      </c>
      <c r="H4474" s="18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3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8">
        <v>41883</v>
      </c>
      <c r="G4475" s="18">
        <v>41892</v>
      </c>
      <c r="H4475" s="18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3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8">
        <v>41730</v>
      </c>
      <c r="G4476" s="18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3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8">
        <v>41760</v>
      </c>
      <c r="G4477" s="18">
        <v>41768</v>
      </c>
      <c r="H4477" s="18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3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8">
        <v>41852</v>
      </c>
      <c r="G4478" s="18">
        <v>41853</v>
      </c>
      <c r="H4478" s="18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3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8">
        <v>41791</v>
      </c>
      <c r="G4479" s="18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3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8">
        <v>41852</v>
      </c>
      <c r="G4480" s="18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3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8">
        <v>41944</v>
      </c>
      <c r="G4481" s="18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3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8">
        <v>41883</v>
      </c>
      <c r="G4482" s="18">
        <v>41900</v>
      </c>
      <c r="H4482" s="18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3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8">
        <v>41760</v>
      </c>
      <c r="G4483" s="18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3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8">
        <v>41821</v>
      </c>
      <c r="G4484" s="18">
        <v>41821</v>
      </c>
      <c r="H4484" s="18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3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8">
        <v>41699</v>
      </c>
      <c r="G4485" s="18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3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8">
        <v>41791</v>
      </c>
      <c r="G4486" s="18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3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8">
        <v>41791</v>
      </c>
      <c r="G4487" s="18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3">
      <c r="A4488" t="s">
        <v>13770</v>
      </c>
      <c r="B4488" t="s">
        <v>13771</v>
      </c>
      <c r="C4488">
        <v>6.75</v>
      </c>
      <c r="D4488" t="s">
        <v>3893</v>
      </c>
      <c r="E4488" t="s">
        <v>3916</v>
      </c>
      <c r="F4488" s="18">
        <v>42005</v>
      </c>
      <c r="G4488" s="18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11563</v>
      </c>
      <c r="Q4488" t="s">
        <v>12275</v>
      </c>
      <c r="R4488">
        <v>2</v>
      </c>
      <c r="V4488" t="b">
        <v>1</v>
      </c>
      <c r="W4488" s="6">
        <v>42037.431944444441</v>
      </c>
    </row>
    <row r="4489" spans="1:23" x14ac:dyDescent="0.3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8">
        <v>41730</v>
      </c>
      <c r="G4489" s="18">
        <v>41731</v>
      </c>
      <c r="H4489" s="18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3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8">
        <v>41791</v>
      </c>
      <c r="G4490" s="18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3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8">
        <v>41821</v>
      </c>
      <c r="G4491" s="18">
        <v>41839</v>
      </c>
      <c r="H4491" s="18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3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8">
        <v>41730</v>
      </c>
      <c r="G4492" s="18">
        <v>41741</v>
      </c>
      <c r="H4492" s="18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3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8">
        <v>41852</v>
      </c>
      <c r="G4493" s="18">
        <v>41860</v>
      </c>
      <c r="H4493" s="18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3">
      <c r="A4494" t="s">
        <v>11754</v>
      </c>
      <c r="B4494" t="s">
        <v>11755</v>
      </c>
      <c r="C4494">
        <v>9.9450000000000003</v>
      </c>
      <c r="D4494" t="s">
        <v>3900</v>
      </c>
      <c r="E4494" t="s">
        <v>4277</v>
      </c>
      <c r="F4494" s="18">
        <v>41974</v>
      </c>
      <c r="G4494" s="18">
        <v>41985</v>
      </c>
      <c r="H4494" s="18">
        <v>41992</v>
      </c>
      <c r="I4494" s="18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3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8">
        <v>41760</v>
      </c>
      <c r="G4495" s="18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3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8">
        <v>41852</v>
      </c>
      <c r="G4496" s="18">
        <v>41855</v>
      </c>
      <c r="H4496" s="18">
        <v>41907</v>
      </c>
      <c r="I4496" s="18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3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8">
        <v>41883</v>
      </c>
      <c r="G4497" s="18">
        <v>41901</v>
      </c>
      <c r="H4497" s="18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3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8">
        <v>41791</v>
      </c>
      <c r="G4498" s="18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3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8">
        <v>41883</v>
      </c>
      <c r="G4499" s="18">
        <v>41893</v>
      </c>
      <c r="H4499" s="18">
        <v>41939</v>
      </c>
      <c r="I4499" s="18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3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8">
        <v>41913</v>
      </c>
      <c r="G4500" s="18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3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8">
        <v>41944</v>
      </c>
      <c r="G4501" s="18">
        <v>41965</v>
      </c>
      <c r="H4501" s="18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3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8">
        <v>41791</v>
      </c>
      <c r="G4502" s="18">
        <v>41792</v>
      </c>
      <c r="H4502" s="18">
        <v>41842</v>
      </c>
      <c r="I4502" s="18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3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8">
        <v>41730</v>
      </c>
      <c r="G4503" s="18">
        <v>41745</v>
      </c>
      <c r="H4503" s="18">
        <v>41788</v>
      </c>
      <c r="I4503" s="18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3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8">
        <v>41821</v>
      </c>
      <c r="G4504" s="18">
        <v>41839</v>
      </c>
      <c r="H4504" s="18">
        <v>41868</v>
      </c>
      <c r="I4504" s="18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3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8">
        <v>41852</v>
      </c>
      <c r="G4505" s="18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3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8">
        <v>41913</v>
      </c>
      <c r="G4506" s="18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3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8">
        <v>41913</v>
      </c>
      <c r="G4507" s="18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3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8">
        <v>41821</v>
      </c>
      <c r="G4508" s="18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3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8">
        <v>41791</v>
      </c>
      <c r="G4509" s="18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3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8">
        <v>41883</v>
      </c>
      <c r="G4510" s="18">
        <v>41905</v>
      </c>
      <c r="H4510" s="18">
        <v>41921</v>
      </c>
      <c r="I4510" s="18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3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8">
        <v>41760</v>
      </c>
      <c r="G4511" s="18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3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8">
        <v>41730</v>
      </c>
      <c r="G4512" s="18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3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8">
        <v>41852</v>
      </c>
      <c r="G4513" s="18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3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8">
        <v>41883</v>
      </c>
      <c r="G4514" s="18">
        <v>41887</v>
      </c>
      <c r="H4514" s="18">
        <v>41897</v>
      </c>
      <c r="I4514" s="18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3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8">
        <v>41852</v>
      </c>
      <c r="G4515" s="18">
        <v>41865</v>
      </c>
      <c r="H4515" s="18">
        <v>41876</v>
      </c>
      <c r="I4515" s="18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3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8">
        <v>41852</v>
      </c>
      <c r="G4516" s="18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3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8">
        <v>41791</v>
      </c>
      <c r="G4517" s="18">
        <v>41810</v>
      </c>
      <c r="H4517" s="18">
        <v>41866</v>
      </c>
      <c r="I4517" s="18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3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8">
        <v>41883</v>
      </c>
      <c r="G4518" s="18">
        <v>41888</v>
      </c>
      <c r="H4518" s="18">
        <v>41895</v>
      </c>
      <c r="I4518" s="18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3">
      <c r="A4519" t="s">
        <v>12778</v>
      </c>
      <c r="B4519" t="s">
        <v>854</v>
      </c>
      <c r="C4519">
        <v>9.5</v>
      </c>
      <c r="D4519" t="s">
        <v>3893</v>
      </c>
      <c r="E4519" t="s">
        <v>3894</v>
      </c>
      <c r="F4519" s="18">
        <v>41883</v>
      </c>
      <c r="G4519" s="18">
        <v>41907</v>
      </c>
      <c r="H4519" s="18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3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8">
        <v>41730</v>
      </c>
      <c r="G4520" s="18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3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8">
        <v>41883</v>
      </c>
      <c r="G4521" s="18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3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8">
        <v>41883</v>
      </c>
      <c r="G4522" s="18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3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8">
        <v>41791</v>
      </c>
      <c r="G4523" s="18">
        <v>41811</v>
      </c>
      <c r="H4523" s="18">
        <v>41905</v>
      </c>
      <c r="I4523" s="18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3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8">
        <v>41760</v>
      </c>
      <c r="G4524" s="18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3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8">
        <v>41883</v>
      </c>
      <c r="G4525" s="18">
        <v>41894</v>
      </c>
      <c r="H4525" s="18">
        <v>41900</v>
      </c>
      <c r="I4525" s="18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3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8">
        <v>41883</v>
      </c>
      <c r="G4526" s="18">
        <v>41901</v>
      </c>
      <c r="H4526" s="18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3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8">
        <v>41760</v>
      </c>
      <c r="G4527" s="18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3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8">
        <v>41883</v>
      </c>
      <c r="G4528" s="18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3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8">
        <v>41913</v>
      </c>
      <c r="G4529" s="18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3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8">
        <v>41821</v>
      </c>
      <c r="G4530" s="18">
        <v>41830</v>
      </c>
      <c r="H4530" s="18">
        <v>41895</v>
      </c>
      <c r="I4530" s="18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3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8">
        <v>41913</v>
      </c>
      <c r="G4531" s="18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3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8">
        <v>41852</v>
      </c>
      <c r="G4532" s="18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3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8">
        <v>41913</v>
      </c>
      <c r="G4533" s="18">
        <v>41925</v>
      </c>
      <c r="H4533" s="18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3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8">
        <v>41791</v>
      </c>
      <c r="G4534" s="18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3">
      <c r="A4535" t="s">
        <v>11756</v>
      </c>
      <c r="B4535" t="s">
        <v>11757</v>
      </c>
      <c r="C4535">
        <v>7.5</v>
      </c>
      <c r="D4535" t="s">
        <v>3893</v>
      </c>
      <c r="E4535" t="s">
        <v>4117</v>
      </c>
      <c r="F4535" s="18">
        <v>41974</v>
      </c>
      <c r="G4535" s="18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3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8">
        <v>41791</v>
      </c>
      <c r="G4536" s="18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3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8">
        <v>41821</v>
      </c>
      <c r="G4537" s="18">
        <v>41831</v>
      </c>
      <c r="H4537" s="18">
        <v>41848</v>
      </c>
      <c r="I4537" s="18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3">
      <c r="A4538" t="s">
        <v>11758</v>
      </c>
      <c r="B4538" t="s">
        <v>11759</v>
      </c>
      <c r="C4538">
        <v>8.5</v>
      </c>
      <c r="D4538" t="s">
        <v>3893</v>
      </c>
      <c r="E4538" t="s">
        <v>4117</v>
      </c>
      <c r="F4538" s="18">
        <v>41974</v>
      </c>
      <c r="G4538" s="18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3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8">
        <v>41913</v>
      </c>
      <c r="G4539" s="18">
        <v>41927</v>
      </c>
      <c r="H4539" s="18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3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8">
        <v>41974</v>
      </c>
      <c r="G4540" s="18">
        <v>41980</v>
      </c>
      <c r="H4540" s="18">
        <v>42003</v>
      </c>
      <c r="I4540" s="18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3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8">
        <v>41852</v>
      </c>
      <c r="G4541" s="18">
        <v>41857</v>
      </c>
      <c r="H4541" s="18">
        <v>41895</v>
      </c>
      <c r="I4541" s="18">
        <v>41932</v>
      </c>
      <c r="J4541" t="s">
        <v>2258</v>
      </c>
      <c r="K4541" t="s">
        <v>12976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3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8">
        <v>41852</v>
      </c>
      <c r="G4542" s="18">
        <v>41852</v>
      </c>
      <c r="H4542" s="18">
        <v>41866</v>
      </c>
      <c r="I4542" s="18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3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8">
        <v>41913</v>
      </c>
      <c r="G4543" s="18">
        <v>41927</v>
      </c>
      <c r="J4543" t="s">
        <v>2258</v>
      </c>
      <c r="K4543" t="s">
        <v>12976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3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8">
        <v>41760</v>
      </c>
      <c r="G4544" s="18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3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8">
        <v>41913</v>
      </c>
      <c r="G4545" s="18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3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8">
        <v>41821</v>
      </c>
      <c r="G4546" s="18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3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8">
        <v>41821</v>
      </c>
      <c r="G4547" s="18">
        <v>41850</v>
      </c>
      <c r="H4547" s="18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3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8">
        <v>41883</v>
      </c>
      <c r="G4548" s="18">
        <v>41884</v>
      </c>
      <c r="H4548" s="18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3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8">
        <v>41791</v>
      </c>
      <c r="G4549" s="18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3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8">
        <v>41760</v>
      </c>
      <c r="G4550" s="18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3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8">
        <v>41821</v>
      </c>
      <c r="G4551" s="18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3">
      <c r="A4552" t="s">
        <v>12693</v>
      </c>
      <c r="B4552" t="s">
        <v>12599</v>
      </c>
      <c r="C4552">
        <v>5.61</v>
      </c>
      <c r="D4552" t="s">
        <v>3909</v>
      </c>
      <c r="E4552" t="s">
        <v>3937</v>
      </c>
      <c r="F4552" s="18">
        <v>42005</v>
      </c>
      <c r="G4552" s="18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3">
      <c r="A4553" t="s">
        <v>12329</v>
      </c>
      <c r="B4553" t="s">
        <v>12330</v>
      </c>
      <c r="C4553">
        <v>5.8650000000000002</v>
      </c>
      <c r="D4553" t="s">
        <v>3893</v>
      </c>
      <c r="E4553" t="s">
        <v>3894</v>
      </c>
      <c r="F4553" s="18">
        <v>41974</v>
      </c>
      <c r="G4553" s="18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12331</v>
      </c>
      <c r="R4553">
        <v>2</v>
      </c>
      <c r="V4553" t="b">
        <v>1</v>
      </c>
      <c r="W4553" s="6">
        <v>42037.431944444441</v>
      </c>
    </row>
    <row r="4554" spans="1:23" x14ac:dyDescent="0.3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8">
        <v>41883</v>
      </c>
      <c r="G4554" s="18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3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8">
        <v>41883</v>
      </c>
      <c r="G4555" s="18">
        <v>41897</v>
      </c>
      <c r="H4555" s="18">
        <v>41906</v>
      </c>
      <c r="I4555" s="18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3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8">
        <v>41944</v>
      </c>
      <c r="G4556" s="18">
        <v>41963</v>
      </c>
      <c r="H4556" s="18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3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8">
        <v>41974</v>
      </c>
      <c r="G4557" s="18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3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8">
        <v>41821</v>
      </c>
      <c r="G4558" s="18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3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8">
        <v>41883</v>
      </c>
      <c r="G4559" s="18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3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8">
        <v>41944</v>
      </c>
      <c r="G4560" s="18">
        <v>41956</v>
      </c>
      <c r="H4560" s="18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3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8">
        <v>41821</v>
      </c>
      <c r="G4561" s="18">
        <v>41839</v>
      </c>
      <c r="H4561" s="18">
        <v>41852</v>
      </c>
      <c r="I4561" s="18">
        <v>41900</v>
      </c>
      <c r="J4561" t="s">
        <v>2258</v>
      </c>
      <c r="K4561" t="s">
        <v>12976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3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8">
        <v>41883</v>
      </c>
      <c r="G4562" s="18">
        <v>41907</v>
      </c>
      <c r="H4562" s="18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3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8">
        <v>41791</v>
      </c>
      <c r="G4563" s="18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3">
      <c r="A4564" t="s">
        <v>13772</v>
      </c>
      <c r="B4564" t="s">
        <v>13773</v>
      </c>
      <c r="C4564">
        <v>5.0999999999999996</v>
      </c>
      <c r="D4564" t="s">
        <v>3893</v>
      </c>
      <c r="E4564" t="s">
        <v>3989</v>
      </c>
      <c r="F4564" s="18">
        <v>42005</v>
      </c>
      <c r="G4564" s="18">
        <v>42033</v>
      </c>
      <c r="J4564" t="s">
        <v>2258</v>
      </c>
      <c r="K4564" t="s">
        <v>12770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11563</v>
      </c>
      <c r="Q4564" t="s">
        <v>12478</v>
      </c>
      <c r="R4564">
        <v>2</v>
      </c>
      <c r="V4564" t="b">
        <v>1</v>
      </c>
      <c r="W4564" s="6">
        <v>42037.431944444441</v>
      </c>
    </row>
    <row r="4565" spans="1:23" x14ac:dyDescent="0.3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8">
        <v>41974</v>
      </c>
      <c r="G4565" s="18">
        <v>41977</v>
      </c>
      <c r="H4565" s="18">
        <v>41996</v>
      </c>
      <c r="I4565" s="18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3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8">
        <v>41760</v>
      </c>
      <c r="G4566" s="18">
        <v>41776</v>
      </c>
      <c r="H4566" s="18">
        <v>41813</v>
      </c>
      <c r="I4566" s="18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3">
      <c r="A4567" t="s">
        <v>12417</v>
      </c>
      <c r="B4567" t="s">
        <v>12418</v>
      </c>
      <c r="C4567">
        <v>12.75</v>
      </c>
      <c r="D4567" t="s">
        <v>3893</v>
      </c>
      <c r="E4567" t="s">
        <v>4117</v>
      </c>
      <c r="F4567" s="18">
        <v>42005</v>
      </c>
      <c r="G4567" s="18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11563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3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8">
        <v>41760</v>
      </c>
      <c r="G4568" s="18">
        <v>41766</v>
      </c>
      <c r="H4568" s="18">
        <v>41849</v>
      </c>
      <c r="I4568" s="18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3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8">
        <v>41760</v>
      </c>
      <c r="G4569" s="18">
        <v>41788</v>
      </c>
      <c r="H4569" s="18">
        <v>41872</v>
      </c>
      <c r="I4569" s="18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3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8">
        <v>41760</v>
      </c>
      <c r="G4570" s="18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3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8">
        <v>41883</v>
      </c>
      <c r="G4571" s="18">
        <v>41895</v>
      </c>
      <c r="H4571" s="18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3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8">
        <v>41913</v>
      </c>
      <c r="G4572" s="18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3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8">
        <v>41821</v>
      </c>
      <c r="G4573" s="18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3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8">
        <v>41944</v>
      </c>
      <c r="G4574" s="18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3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8">
        <v>41821</v>
      </c>
      <c r="G4575" s="18">
        <v>41835</v>
      </c>
      <c r="H4575" s="18">
        <v>41852</v>
      </c>
      <c r="I4575" s="18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3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8">
        <v>41852</v>
      </c>
      <c r="G4576" s="18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3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8">
        <v>41913</v>
      </c>
      <c r="G4577" s="18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3">
      <c r="A4578" t="s">
        <v>12719</v>
      </c>
      <c r="B4578" t="s">
        <v>12626</v>
      </c>
      <c r="C4578">
        <v>5.61</v>
      </c>
      <c r="D4578" t="s">
        <v>3893</v>
      </c>
      <c r="E4578" t="s">
        <v>3894</v>
      </c>
      <c r="F4578" s="18">
        <v>42005</v>
      </c>
      <c r="G4578" s="18">
        <v>42013</v>
      </c>
      <c r="H4578" s="18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11563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3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8">
        <v>41821</v>
      </c>
      <c r="G4579" s="18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3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8">
        <v>41760</v>
      </c>
      <c r="G4580" s="18">
        <v>41766</v>
      </c>
      <c r="H4580" s="18">
        <v>41800</v>
      </c>
      <c r="I4580" s="18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3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8">
        <v>41760</v>
      </c>
      <c r="G4581" s="18">
        <v>41766</v>
      </c>
      <c r="H4581" s="18">
        <v>41800</v>
      </c>
      <c r="I4581" s="18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3">
      <c r="A4582" t="s">
        <v>13007</v>
      </c>
      <c r="B4582" t="s">
        <v>12947</v>
      </c>
      <c r="C4582">
        <v>3.3149999999999999</v>
      </c>
      <c r="D4582" t="s">
        <v>3893</v>
      </c>
      <c r="E4582" t="s">
        <v>4117</v>
      </c>
      <c r="F4582" s="18">
        <v>42005</v>
      </c>
      <c r="G4582" s="18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11563</v>
      </c>
      <c r="Q4582" t="s">
        <v>11497</v>
      </c>
      <c r="R4582">
        <v>2</v>
      </c>
      <c r="V4582" t="b">
        <v>1</v>
      </c>
      <c r="W4582" s="6">
        <v>42037.431944444441</v>
      </c>
    </row>
    <row r="4583" spans="1:23" x14ac:dyDescent="0.3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8">
        <v>41944</v>
      </c>
      <c r="G4583" s="18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3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8">
        <v>41791</v>
      </c>
      <c r="G4584" s="18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3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8">
        <v>41852</v>
      </c>
      <c r="G4585" s="18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3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8">
        <v>41791</v>
      </c>
      <c r="G4586" s="18">
        <v>41792</v>
      </c>
      <c r="H4586" s="18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3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8">
        <v>41730</v>
      </c>
      <c r="G4587" s="18">
        <v>41746</v>
      </c>
      <c r="H4587" s="18">
        <v>41774</v>
      </c>
      <c r="I4587" s="18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3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8">
        <v>41852</v>
      </c>
      <c r="G4588" s="18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3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8">
        <v>41699</v>
      </c>
      <c r="G4589" s="18">
        <v>41727</v>
      </c>
      <c r="H4589" s="18">
        <v>41730</v>
      </c>
      <c r="I4589" s="18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3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8">
        <v>41791</v>
      </c>
      <c r="G4590" s="18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3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8">
        <v>41821</v>
      </c>
      <c r="G4591" s="18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3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8">
        <v>41760</v>
      </c>
      <c r="G4592" s="18">
        <v>41789</v>
      </c>
      <c r="H4592" s="18">
        <v>41813</v>
      </c>
      <c r="I4592" s="18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3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8">
        <v>41913</v>
      </c>
      <c r="G4593" s="18">
        <v>41920</v>
      </c>
      <c r="H4593" s="18">
        <v>41950</v>
      </c>
      <c r="J4593" t="s">
        <v>2258</v>
      </c>
      <c r="K4593" t="s">
        <v>12976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3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8">
        <v>41760</v>
      </c>
      <c r="G4594" s="18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3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8">
        <v>41883</v>
      </c>
      <c r="G4595" s="18">
        <v>41891</v>
      </c>
      <c r="H4595" s="18">
        <v>41914</v>
      </c>
      <c r="I4595" s="18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3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8">
        <v>41730</v>
      </c>
      <c r="G4596" s="18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3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8">
        <v>41760</v>
      </c>
      <c r="G4597" s="18">
        <v>41778</v>
      </c>
      <c r="H4597" s="18">
        <v>41897</v>
      </c>
      <c r="I4597" s="18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3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8">
        <v>41852</v>
      </c>
      <c r="G4598" s="18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3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8">
        <v>41760</v>
      </c>
      <c r="G4599" s="18">
        <v>41769</v>
      </c>
      <c r="H4599" s="18">
        <v>41789</v>
      </c>
      <c r="I4599" s="18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3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8">
        <v>41760</v>
      </c>
      <c r="G4600" s="18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3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8">
        <v>41760</v>
      </c>
      <c r="G4601" s="18">
        <v>41771</v>
      </c>
      <c r="H4601" s="18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3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8">
        <v>41883</v>
      </c>
      <c r="G4602" s="18">
        <v>41907</v>
      </c>
      <c r="H4602" s="18">
        <v>41917</v>
      </c>
      <c r="I4602" s="18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3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8">
        <v>41760</v>
      </c>
      <c r="G4603" s="18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3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8">
        <v>41760</v>
      </c>
      <c r="G4604" s="18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3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8">
        <v>41671</v>
      </c>
      <c r="G4605" s="18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3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8">
        <v>41760</v>
      </c>
      <c r="G4606" s="18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3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8">
        <v>41760</v>
      </c>
      <c r="G4607" s="18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3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8">
        <v>41791</v>
      </c>
      <c r="G4608" s="18">
        <v>41820</v>
      </c>
      <c r="H4608" s="18">
        <v>41843</v>
      </c>
      <c r="I4608" s="18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3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8">
        <v>41913</v>
      </c>
      <c r="G4609" s="18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3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8">
        <v>41760</v>
      </c>
      <c r="G4610" s="18">
        <v>41764</v>
      </c>
      <c r="H4610" s="18">
        <v>41785</v>
      </c>
      <c r="I4610" s="18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3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8">
        <v>41944</v>
      </c>
      <c r="G4611" s="18">
        <v>41965</v>
      </c>
      <c r="H4611" s="18">
        <v>41979</v>
      </c>
      <c r="I4611" s="18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3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8">
        <v>41944</v>
      </c>
      <c r="G4612" s="18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3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8">
        <v>41944</v>
      </c>
      <c r="G4613" s="18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3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8">
        <v>41883</v>
      </c>
      <c r="G4614" s="18">
        <v>41886</v>
      </c>
      <c r="H4614" s="18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3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8">
        <v>41760</v>
      </c>
      <c r="G4615" s="18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3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8">
        <v>41944</v>
      </c>
      <c r="G4616" s="18">
        <v>41972</v>
      </c>
      <c r="H4616" s="18">
        <v>41984</v>
      </c>
      <c r="J4616" t="s">
        <v>2258</v>
      </c>
      <c r="K4616" t="s">
        <v>12287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3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8">
        <v>41852</v>
      </c>
      <c r="G4617" s="18">
        <v>41857</v>
      </c>
      <c r="H4617" s="18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3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8">
        <v>41944</v>
      </c>
      <c r="G4618" s="18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3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8">
        <v>41913</v>
      </c>
      <c r="G4619" s="18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3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8">
        <v>41883</v>
      </c>
      <c r="G4620" s="18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3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8">
        <v>41760</v>
      </c>
      <c r="G4621" s="18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3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8">
        <v>41791</v>
      </c>
      <c r="G4622" s="18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3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8">
        <v>41944</v>
      </c>
      <c r="G4623" s="18">
        <v>41960</v>
      </c>
      <c r="H4623" s="18">
        <v>41969</v>
      </c>
      <c r="I4623" s="18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3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8">
        <v>41852</v>
      </c>
      <c r="G4624" s="18">
        <v>41880</v>
      </c>
      <c r="H4624" s="18">
        <v>41907</v>
      </c>
      <c r="I4624" s="18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3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8">
        <v>41730</v>
      </c>
      <c r="G4625" s="18">
        <v>41738</v>
      </c>
      <c r="H4625" s="18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3">
      <c r="A4626" t="s">
        <v>12169</v>
      </c>
      <c r="B4626" t="s">
        <v>12170</v>
      </c>
      <c r="C4626">
        <v>5.3550000000000004</v>
      </c>
      <c r="D4626" t="s">
        <v>3922</v>
      </c>
      <c r="E4626" t="s">
        <v>3923</v>
      </c>
      <c r="F4626" s="18">
        <v>41974</v>
      </c>
      <c r="G4626" s="18">
        <v>41991</v>
      </c>
      <c r="H4626" s="18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12122</v>
      </c>
      <c r="R4626">
        <v>2</v>
      </c>
      <c r="V4626" t="b">
        <v>1</v>
      </c>
      <c r="W4626" s="6">
        <v>42037.431944444441</v>
      </c>
    </row>
    <row r="4627" spans="1:23" x14ac:dyDescent="0.3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8">
        <v>41730</v>
      </c>
      <c r="G4627" s="18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3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8">
        <v>41944</v>
      </c>
      <c r="G4628" s="18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3">
      <c r="A4629" t="s">
        <v>13345</v>
      </c>
      <c r="B4629" t="s">
        <v>13346</v>
      </c>
      <c r="C4629">
        <v>11.96</v>
      </c>
      <c r="D4629" t="s">
        <v>3893</v>
      </c>
      <c r="E4629" t="s">
        <v>3989</v>
      </c>
      <c r="F4629" s="18">
        <v>42005</v>
      </c>
      <c r="G4629" s="18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11563</v>
      </c>
      <c r="Q4629" t="s">
        <v>12496</v>
      </c>
      <c r="R4629">
        <v>2</v>
      </c>
      <c r="V4629" t="b">
        <v>1</v>
      </c>
      <c r="W4629" s="6">
        <v>42037.431944444441</v>
      </c>
    </row>
    <row r="4630" spans="1:23" x14ac:dyDescent="0.3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8">
        <v>41913</v>
      </c>
      <c r="G4630" s="18">
        <v>41928</v>
      </c>
      <c r="H4630" s="18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3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8">
        <v>41730</v>
      </c>
      <c r="G4631" s="18">
        <v>41758</v>
      </c>
      <c r="H4631" s="18">
        <v>41796</v>
      </c>
      <c r="I4631" s="18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3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8">
        <v>41852</v>
      </c>
      <c r="G4632" s="18">
        <v>41870</v>
      </c>
      <c r="H4632" s="18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3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8">
        <v>41730</v>
      </c>
      <c r="G4633" s="18">
        <v>41750</v>
      </c>
      <c r="H4633" s="18">
        <v>41778</v>
      </c>
      <c r="I4633" s="18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3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8">
        <v>41821</v>
      </c>
      <c r="G4634" s="18">
        <v>41835</v>
      </c>
      <c r="H4634" s="18">
        <v>41853</v>
      </c>
      <c r="I4634" s="18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3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8">
        <v>41699</v>
      </c>
      <c r="G4635" s="18">
        <v>41702</v>
      </c>
      <c r="H4635" s="18">
        <v>41717</v>
      </c>
      <c r="I4635" s="18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3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8">
        <v>41883</v>
      </c>
      <c r="G4636" s="18">
        <v>41908</v>
      </c>
      <c r="H4636" s="18">
        <v>41912</v>
      </c>
      <c r="I4636" s="18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3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8">
        <v>41852</v>
      </c>
      <c r="G4637" s="18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3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8">
        <v>41760</v>
      </c>
      <c r="G4638" s="18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3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8">
        <v>41791</v>
      </c>
      <c r="G4639" s="18">
        <v>41817</v>
      </c>
      <c r="H4639" s="18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3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8">
        <v>41760</v>
      </c>
      <c r="G4640" s="18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3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8">
        <v>41883</v>
      </c>
      <c r="G4641" s="18">
        <v>41888</v>
      </c>
      <c r="H4641" s="18">
        <v>41893</v>
      </c>
      <c r="I4641" s="18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3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8">
        <v>41821</v>
      </c>
      <c r="G4642" s="18">
        <v>41848</v>
      </c>
      <c r="H4642" s="18">
        <v>41853</v>
      </c>
      <c r="I4642" s="18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3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8">
        <v>41760</v>
      </c>
      <c r="G4643" s="18">
        <v>41780</v>
      </c>
      <c r="H4643" s="18">
        <v>41813</v>
      </c>
      <c r="I4643" s="18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3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8">
        <v>41760</v>
      </c>
      <c r="G4644" s="18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3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8">
        <v>41883</v>
      </c>
      <c r="G4645" s="18">
        <v>41897</v>
      </c>
      <c r="H4645" s="18">
        <v>41905</v>
      </c>
      <c r="I4645" s="18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3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8">
        <v>41791</v>
      </c>
      <c r="G4646" s="18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3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8">
        <v>41760</v>
      </c>
      <c r="G4647" s="18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3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8">
        <v>41883</v>
      </c>
      <c r="G4648" s="18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3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8">
        <v>41852</v>
      </c>
      <c r="G4649" s="18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3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8">
        <v>41791</v>
      </c>
      <c r="G4650" s="18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3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8">
        <v>41852</v>
      </c>
      <c r="G4651" s="18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3">
      <c r="A4652" t="s">
        <v>13774</v>
      </c>
      <c r="B4652" t="s">
        <v>13775</v>
      </c>
      <c r="C4652">
        <v>10</v>
      </c>
      <c r="D4652" t="s">
        <v>3893</v>
      </c>
      <c r="E4652" t="s">
        <v>3989</v>
      </c>
      <c r="F4652" s="18">
        <v>42005</v>
      </c>
      <c r="G4652" s="18">
        <v>42031</v>
      </c>
      <c r="J4652" t="s">
        <v>2258</v>
      </c>
      <c r="K4652" t="s">
        <v>12976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11563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3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8">
        <v>41760</v>
      </c>
      <c r="G4653" s="18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3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8">
        <v>41760</v>
      </c>
      <c r="G4654" s="18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3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8">
        <v>41944</v>
      </c>
      <c r="G4655" s="18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3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8">
        <v>41791</v>
      </c>
      <c r="G4656" s="18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3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8">
        <v>41944</v>
      </c>
      <c r="G4657" s="18">
        <v>41951</v>
      </c>
      <c r="H4657" s="18">
        <v>41956</v>
      </c>
      <c r="I4657" s="18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3">
      <c r="A4658" t="s">
        <v>13029</v>
      </c>
      <c r="B4658" t="s">
        <v>12969</v>
      </c>
      <c r="C4658">
        <v>8.16</v>
      </c>
      <c r="D4658" t="s">
        <v>3893</v>
      </c>
      <c r="E4658" t="s">
        <v>3925</v>
      </c>
      <c r="F4658" s="18">
        <v>42005</v>
      </c>
      <c r="G4658" s="18">
        <v>42016</v>
      </c>
      <c r="H4658" s="18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11563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3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8">
        <v>41913</v>
      </c>
      <c r="G4659" s="18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3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8">
        <v>41821</v>
      </c>
      <c r="G4660" s="18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3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8">
        <v>41913</v>
      </c>
      <c r="G4661" s="18">
        <v>41926</v>
      </c>
      <c r="H4661" s="18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3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8">
        <v>41913</v>
      </c>
      <c r="G4662" s="18">
        <v>41918</v>
      </c>
      <c r="H4662" s="18">
        <v>41944</v>
      </c>
      <c r="I4662" s="18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3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8">
        <v>41821</v>
      </c>
      <c r="G4663" s="18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3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8">
        <v>41699</v>
      </c>
      <c r="G4664" s="18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3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8">
        <v>41791</v>
      </c>
      <c r="G4665" s="18">
        <v>41792</v>
      </c>
      <c r="H4665" s="18">
        <v>41816</v>
      </c>
      <c r="I4665" s="18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3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8">
        <v>41671</v>
      </c>
      <c r="G4666" s="18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3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8">
        <v>41730</v>
      </c>
      <c r="G4667" s="18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3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8">
        <v>41821</v>
      </c>
      <c r="G4668" s="18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3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8">
        <v>41913</v>
      </c>
      <c r="G4669" s="18">
        <v>41921</v>
      </c>
      <c r="H4669" s="18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3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8">
        <v>41883</v>
      </c>
      <c r="G4670" s="18">
        <v>41909</v>
      </c>
      <c r="H4670" s="18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3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8">
        <v>41944</v>
      </c>
      <c r="G4671" s="18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3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8">
        <v>41883</v>
      </c>
      <c r="G4672" s="18">
        <v>41894</v>
      </c>
      <c r="H4672" s="18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3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8">
        <v>41699</v>
      </c>
      <c r="G4673" s="18">
        <v>41699</v>
      </c>
      <c r="H4673" s="18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3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8">
        <v>41944</v>
      </c>
      <c r="G4674" s="18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3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8">
        <v>41760</v>
      </c>
      <c r="G4675" s="18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3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8">
        <v>41944</v>
      </c>
      <c r="G4676" s="18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3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8">
        <v>41913</v>
      </c>
      <c r="G4677" s="18">
        <v>41913</v>
      </c>
      <c r="H4677" s="18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11760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3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8">
        <v>41883</v>
      </c>
      <c r="G4678" s="18">
        <v>41884</v>
      </c>
      <c r="H4678" s="18">
        <v>41900</v>
      </c>
      <c r="I4678" s="18">
        <v>42031</v>
      </c>
      <c r="J4678" t="s">
        <v>2258</v>
      </c>
      <c r="K4678" t="s">
        <v>12976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3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8">
        <v>41944</v>
      </c>
      <c r="G4679" s="18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3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8">
        <v>41852</v>
      </c>
      <c r="G4680" s="18">
        <v>41876</v>
      </c>
      <c r="H4680" s="18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3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8">
        <v>41913</v>
      </c>
      <c r="G4681" s="18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3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8">
        <v>41791</v>
      </c>
      <c r="G4682" s="18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3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8">
        <v>41821</v>
      </c>
      <c r="G4683" s="18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3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8">
        <v>41852</v>
      </c>
      <c r="G4684" s="18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3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8">
        <v>41760</v>
      </c>
      <c r="G4685" s="18">
        <v>41786</v>
      </c>
      <c r="H4685" s="18">
        <v>41800</v>
      </c>
      <c r="I4685" s="18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3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8">
        <v>41913</v>
      </c>
      <c r="G4686" s="18">
        <v>41942</v>
      </c>
      <c r="H4686" s="18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3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8">
        <v>41821</v>
      </c>
      <c r="G4687" s="18">
        <v>41832</v>
      </c>
      <c r="H4687" s="18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3">
      <c r="A4688" t="s">
        <v>12419</v>
      </c>
      <c r="B4688" t="s">
        <v>12420</v>
      </c>
      <c r="C4688">
        <v>4.335</v>
      </c>
      <c r="D4688" t="s">
        <v>3893</v>
      </c>
      <c r="E4688" t="s">
        <v>3989</v>
      </c>
      <c r="F4688" s="18">
        <v>41974</v>
      </c>
      <c r="G4688" s="18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3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8">
        <v>41760</v>
      </c>
      <c r="G4689" s="18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3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8">
        <v>41699</v>
      </c>
      <c r="G4690" s="18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3">
      <c r="A4691" t="s">
        <v>12998</v>
      </c>
      <c r="B4691" t="s">
        <v>12937</v>
      </c>
      <c r="C4691">
        <v>6.24</v>
      </c>
      <c r="D4691" t="s">
        <v>3893</v>
      </c>
      <c r="E4691" t="s">
        <v>3989</v>
      </c>
      <c r="F4691" s="18">
        <v>42005</v>
      </c>
      <c r="G4691" s="18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3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8">
        <v>41760</v>
      </c>
      <c r="G4692" s="18">
        <v>41790</v>
      </c>
      <c r="H4692" s="18">
        <v>41834</v>
      </c>
      <c r="I4692" s="18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3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8">
        <v>41730</v>
      </c>
      <c r="G4693" s="18">
        <v>41730</v>
      </c>
      <c r="H4693" s="18">
        <v>41754</v>
      </c>
      <c r="I4693" s="18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3">
      <c r="A4694" t="s">
        <v>12332</v>
      </c>
      <c r="B4694" t="s">
        <v>12333</v>
      </c>
      <c r="C4694">
        <v>2.5499999999999998</v>
      </c>
      <c r="D4694" t="s">
        <v>3909</v>
      </c>
      <c r="E4694" t="s">
        <v>3937</v>
      </c>
      <c r="F4694" s="18">
        <v>41974</v>
      </c>
      <c r="G4694" s="18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3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8">
        <v>41883</v>
      </c>
      <c r="G4695" s="18">
        <v>41902</v>
      </c>
      <c r="H4695" s="18">
        <v>41907</v>
      </c>
      <c r="I4695" s="18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3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8">
        <v>41821</v>
      </c>
      <c r="G4696" s="18">
        <v>41846</v>
      </c>
      <c r="H4696" s="18">
        <v>41869</v>
      </c>
      <c r="I4696" s="18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3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8">
        <v>41791</v>
      </c>
      <c r="G4697" s="18">
        <v>41809</v>
      </c>
      <c r="H4697" s="18">
        <v>41859</v>
      </c>
      <c r="I4697" s="18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3">
      <c r="A4698" t="s">
        <v>12999</v>
      </c>
      <c r="B4698" t="s">
        <v>12938</v>
      </c>
      <c r="C4698">
        <v>8</v>
      </c>
      <c r="D4698" t="s">
        <v>3893</v>
      </c>
      <c r="E4698" t="s">
        <v>3894</v>
      </c>
      <c r="F4698" s="18">
        <v>42005</v>
      </c>
      <c r="G4698" s="18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11563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3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8">
        <v>41699</v>
      </c>
      <c r="G4699" s="18">
        <v>41713</v>
      </c>
      <c r="H4699" s="18">
        <v>41724</v>
      </c>
      <c r="I4699" s="18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3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8">
        <v>41944</v>
      </c>
      <c r="G4700" s="18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3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8">
        <v>41730</v>
      </c>
      <c r="G4701" s="18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3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8">
        <v>41913</v>
      </c>
      <c r="G4702" s="18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3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8">
        <v>41760</v>
      </c>
      <c r="G4703" s="18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3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8">
        <v>41730</v>
      </c>
      <c r="G4704" s="18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3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8">
        <v>41944</v>
      </c>
      <c r="G4705" s="18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3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8">
        <v>41852</v>
      </c>
      <c r="G4706" s="18">
        <v>41876</v>
      </c>
      <c r="H4706" s="18">
        <v>41887</v>
      </c>
      <c r="I4706" s="18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3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8">
        <v>41821</v>
      </c>
      <c r="G4707" s="18">
        <v>41838</v>
      </c>
      <c r="H4707" s="18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3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8">
        <v>41883</v>
      </c>
      <c r="G4708" s="18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3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8">
        <v>41760</v>
      </c>
      <c r="G4709" s="18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3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8">
        <v>41671</v>
      </c>
      <c r="G4710" s="18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3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8">
        <v>41760</v>
      </c>
      <c r="G4711" s="18">
        <v>41765</v>
      </c>
      <c r="H4711" s="18">
        <v>41803</v>
      </c>
      <c r="I4711" s="18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3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8">
        <v>41791</v>
      </c>
      <c r="G4712" s="18">
        <v>41794</v>
      </c>
      <c r="H4712" s="18">
        <v>41827</v>
      </c>
      <c r="I4712" s="18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3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8">
        <v>41760</v>
      </c>
      <c r="G4713" s="18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3">
      <c r="A4714" t="s">
        <v>11761</v>
      </c>
      <c r="B4714" t="s">
        <v>11762</v>
      </c>
      <c r="C4714">
        <v>6.63</v>
      </c>
      <c r="D4714" t="s">
        <v>3909</v>
      </c>
      <c r="E4714" t="s">
        <v>3937</v>
      </c>
      <c r="F4714" s="18">
        <v>41974</v>
      </c>
      <c r="G4714" s="18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3">
      <c r="A4715" t="s">
        <v>11763</v>
      </c>
      <c r="B4715" t="s">
        <v>11764</v>
      </c>
      <c r="C4715">
        <v>9.25</v>
      </c>
      <c r="D4715" t="s">
        <v>3893</v>
      </c>
      <c r="E4715" t="s">
        <v>3989</v>
      </c>
      <c r="F4715" s="18">
        <v>41974</v>
      </c>
      <c r="G4715" s="18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3">
      <c r="A4716" t="s">
        <v>11765</v>
      </c>
      <c r="B4716" t="s">
        <v>283</v>
      </c>
      <c r="C4716">
        <v>10.5</v>
      </c>
      <c r="D4716" t="s">
        <v>3900</v>
      </c>
      <c r="E4716" t="s">
        <v>3960</v>
      </c>
      <c r="F4716" s="18">
        <v>41944</v>
      </c>
      <c r="G4716" s="18">
        <v>41955</v>
      </c>
      <c r="H4716" s="18">
        <v>41979</v>
      </c>
      <c r="I4716" s="18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3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8">
        <v>41791</v>
      </c>
      <c r="G4717" s="18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3">
      <c r="A4718" t="s">
        <v>12171</v>
      </c>
      <c r="B4718" t="s">
        <v>12085</v>
      </c>
      <c r="C4718">
        <v>9.18</v>
      </c>
      <c r="D4718" t="s">
        <v>3893</v>
      </c>
      <c r="E4718" t="s">
        <v>3894</v>
      </c>
      <c r="F4718" s="18">
        <v>41974</v>
      </c>
      <c r="G4718" s="18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3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8">
        <v>41760</v>
      </c>
      <c r="G4719" s="18">
        <v>41788</v>
      </c>
      <c r="H4719" s="18">
        <v>41814</v>
      </c>
      <c r="I4719" s="18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3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8">
        <v>41852</v>
      </c>
      <c r="G4720" s="18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3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8">
        <v>41913</v>
      </c>
      <c r="G4721" s="18">
        <v>41919</v>
      </c>
      <c r="H4721" s="18">
        <v>41928</v>
      </c>
      <c r="I4721" s="18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3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8">
        <v>41760</v>
      </c>
      <c r="G4722" s="18">
        <v>41783</v>
      </c>
      <c r="H4722" s="18">
        <v>41848</v>
      </c>
      <c r="I4722" s="18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3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8">
        <v>41852</v>
      </c>
      <c r="G4723" s="18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3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8">
        <v>41852</v>
      </c>
      <c r="G4724" s="18">
        <v>41858</v>
      </c>
      <c r="H4724" s="18">
        <v>41927</v>
      </c>
      <c r="I4724" s="18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3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8">
        <v>41760</v>
      </c>
      <c r="G4725" s="18">
        <v>41790</v>
      </c>
      <c r="H4725" s="18">
        <v>41939</v>
      </c>
      <c r="I4725" s="18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3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8">
        <v>41760</v>
      </c>
      <c r="G4726" s="18">
        <v>41789</v>
      </c>
      <c r="H4726" s="18">
        <v>41881</v>
      </c>
      <c r="I4726" s="18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3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8">
        <v>41760</v>
      </c>
      <c r="G4727" s="18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3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8">
        <v>41760</v>
      </c>
      <c r="G4728" s="18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3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8">
        <v>41760</v>
      </c>
      <c r="G4729" s="18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3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8">
        <v>41760</v>
      </c>
      <c r="G4730" s="18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3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8">
        <v>41791</v>
      </c>
      <c r="G4731" s="18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3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8">
        <v>41730</v>
      </c>
      <c r="G4732" s="18">
        <v>41743</v>
      </c>
      <c r="H4732" s="18">
        <v>41765</v>
      </c>
      <c r="I4732" s="18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3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8">
        <v>41791</v>
      </c>
      <c r="G4733" s="18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3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8">
        <v>41913</v>
      </c>
      <c r="G4734" s="18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3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8">
        <v>41730</v>
      </c>
      <c r="G4735" s="18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3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8">
        <v>41974</v>
      </c>
      <c r="G4736" s="18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3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8">
        <v>41974</v>
      </c>
      <c r="G4737" s="18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3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8">
        <v>41821</v>
      </c>
      <c r="G4738" s="18">
        <v>41831</v>
      </c>
      <c r="H4738" s="18">
        <v>41846</v>
      </c>
      <c r="I4738" s="18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3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8">
        <v>41791</v>
      </c>
      <c r="G4739" s="18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3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8">
        <v>41791</v>
      </c>
      <c r="G4740" s="18">
        <v>41794</v>
      </c>
      <c r="H4740" s="18">
        <v>41838</v>
      </c>
      <c r="I4740" s="18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3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8">
        <v>41760</v>
      </c>
      <c r="G4741" s="18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3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8">
        <v>41791</v>
      </c>
      <c r="G4742" s="18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3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8">
        <v>41760</v>
      </c>
      <c r="G4743" s="18">
        <v>41765</v>
      </c>
      <c r="H4743" s="18">
        <v>41800</v>
      </c>
      <c r="I4743" s="18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3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8">
        <v>41944</v>
      </c>
      <c r="G4744" s="18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3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8">
        <v>41821</v>
      </c>
      <c r="G4745" s="18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3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8">
        <v>41883</v>
      </c>
      <c r="G4746" s="18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3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8">
        <v>41913</v>
      </c>
      <c r="G4747" s="18">
        <v>41915</v>
      </c>
      <c r="H4747" s="18">
        <v>41936</v>
      </c>
      <c r="I4747" s="18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12334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3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8">
        <v>41760</v>
      </c>
      <c r="G4748" s="18">
        <v>41789</v>
      </c>
      <c r="H4748" s="18">
        <v>41801</v>
      </c>
      <c r="I4748" s="18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3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8">
        <v>41791</v>
      </c>
      <c r="G4749" s="18">
        <v>41820</v>
      </c>
      <c r="H4749" s="18">
        <v>41874</v>
      </c>
      <c r="I4749" s="18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3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8">
        <v>41944</v>
      </c>
      <c r="G4750" s="18">
        <v>41947</v>
      </c>
      <c r="H4750" s="18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3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8">
        <v>41821</v>
      </c>
      <c r="G4751" s="18">
        <v>41829</v>
      </c>
      <c r="H4751" s="18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3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8">
        <v>41913</v>
      </c>
      <c r="G4752" s="18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3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8">
        <v>41760</v>
      </c>
      <c r="G4753" s="18">
        <v>41787</v>
      </c>
      <c r="H4753" s="18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3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8">
        <v>41791</v>
      </c>
      <c r="G4754" s="18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3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8">
        <v>41944</v>
      </c>
      <c r="G4755" s="18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3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8">
        <v>41944</v>
      </c>
      <c r="G4756" s="18">
        <v>41963</v>
      </c>
      <c r="H4756" s="18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3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8">
        <v>41760</v>
      </c>
      <c r="G4757" s="18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3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8">
        <v>41791</v>
      </c>
      <c r="G4758" s="18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3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8">
        <v>41791</v>
      </c>
      <c r="G4759" s="18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3">
      <c r="A4760" t="s">
        <v>13347</v>
      </c>
      <c r="B4760" t="s">
        <v>13348</v>
      </c>
      <c r="C4760">
        <v>2.8050000000000002</v>
      </c>
      <c r="D4760" t="s">
        <v>3893</v>
      </c>
      <c r="E4760" t="s">
        <v>3989</v>
      </c>
      <c r="F4760" s="18">
        <v>42005</v>
      </c>
      <c r="G4760" s="18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3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8">
        <v>41883</v>
      </c>
      <c r="G4761" s="18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3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8">
        <v>41883</v>
      </c>
      <c r="G4762" s="18">
        <v>41904</v>
      </c>
      <c r="H4762" s="18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3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8">
        <v>41821</v>
      </c>
      <c r="G4763" s="18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3">
      <c r="A4764" t="s">
        <v>13349</v>
      </c>
      <c r="B4764" t="s">
        <v>13350</v>
      </c>
      <c r="C4764">
        <v>9.18</v>
      </c>
      <c r="D4764" t="s">
        <v>3893</v>
      </c>
      <c r="E4764" t="s">
        <v>4117</v>
      </c>
      <c r="F4764" s="18">
        <v>42005</v>
      </c>
      <c r="G4764" s="18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11503</v>
      </c>
      <c r="R4764">
        <v>2</v>
      </c>
      <c r="V4764" t="b">
        <v>1</v>
      </c>
      <c r="W4764" s="6">
        <v>42037.431944444441</v>
      </c>
    </row>
    <row r="4765" spans="1:23" x14ac:dyDescent="0.3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8">
        <v>41944</v>
      </c>
      <c r="G4765" s="18">
        <v>41955</v>
      </c>
      <c r="H4765" s="18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3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8">
        <v>41730</v>
      </c>
      <c r="G4766" s="18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3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8">
        <v>41791</v>
      </c>
      <c r="G4767" s="18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3">
      <c r="A4768" t="s">
        <v>11766</v>
      </c>
      <c r="B4768" t="s">
        <v>11767</v>
      </c>
      <c r="C4768">
        <v>11</v>
      </c>
      <c r="D4768" t="s">
        <v>3909</v>
      </c>
      <c r="E4768" t="s">
        <v>3937</v>
      </c>
      <c r="F4768" s="18">
        <v>41974</v>
      </c>
      <c r="G4768" s="18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3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8">
        <v>41913</v>
      </c>
      <c r="G4769" s="18">
        <v>41925</v>
      </c>
      <c r="H4769" s="18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3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8">
        <v>41791</v>
      </c>
      <c r="G4770" s="18">
        <v>41794</v>
      </c>
      <c r="H4770" s="18">
        <v>41823</v>
      </c>
      <c r="I4770" s="18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3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8">
        <v>41852</v>
      </c>
      <c r="G4771" s="18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3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8">
        <v>41821</v>
      </c>
      <c r="G4772" s="18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3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8">
        <v>41821</v>
      </c>
      <c r="G4773" s="18">
        <v>41837</v>
      </c>
      <c r="H4773" s="18">
        <v>41893</v>
      </c>
      <c r="I4773" s="18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3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8">
        <v>41821</v>
      </c>
      <c r="G4774" s="18">
        <v>41844</v>
      </c>
      <c r="H4774" s="18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3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8">
        <v>41883</v>
      </c>
      <c r="G4775" s="18">
        <v>41885</v>
      </c>
      <c r="H4775" s="18">
        <v>41912</v>
      </c>
      <c r="I4775" s="18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3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8">
        <v>41821</v>
      </c>
      <c r="G4776" s="18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3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8">
        <v>41671</v>
      </c>
      <c r="G4777" s="18">
        <v>41696</v>
      </c>
      <c r="H4777" s="18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3">
      <c r="A4778" t="s">
        <v>12335</v>
      </c>
      <c r="B4778" t="s">
        <v>10537</v>
      </c>
      <c r="C4778">
        <v>7</v>
      </c>
      <c r="D4778" t="s">
        <v>3922</v>
      </c>
      <c r="E4778" t="s">
        <v>3985</v>
      </c>
      <c r="F4778" s="18">
        <v>41671</v>
      </c>
      <c r="G4778" s="18">
        <v>41696</v>
      </c>
      <c r="H4778" s="18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3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8">
        <v>41852</v>
      </c>
      <c r="G4779" s="18">
        <v>41872</v>
      </c>
      <c r="H4779" s="18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3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8">
        <v>41883</v>
      </c>
      <c r="G4780" s="18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3">
      <c r="A4781" t="s">
        <v>12720</v>
      </c>
      <c r="B4781" t="s">
        <v>12627</v>
      </c>
      <c r="C4781">
        <v>3</v>
      </c>
      <c r="D4781" t="s">
        <v>3922</v>
      </c>
      <c r="E4781" t="s">
        <v>3947</v>
      </c>
      <c r="F4781" s="18">
        <v>42005</v>
      </c>
      <c r="G4781" s="18">
        <v>42013</v>
      </c>
      <c r="H4781" s="18">
        <v>42015</v>
      </c>
      <c r="I4781" s="18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3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8">
        <v>41730</v>
      </c>
      <c r="G4782" s="18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3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8">
        <v>41760</v>
      </c>
      <c r="G4783" s="18">
        <v>41769</v>
      </c>
      <c r="H4783" s="18">
        <v>41789</v>
      </c>
      <c r="I4783" s="18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3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8">
        <v>41821</v>
      </c>
      <c r="G4784" s="18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3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8">
        <v>41821</v>
      </c>
      <c r="G4785" s="18">
        <v>41850</v>
      </c>
      <c r="H4785" s="18">
        <v>41856</v>
      </c>
      <c r="I4785" s="18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3">
      <c r="A4786" t="s">
        <v>13351</v>
      </c>
      <c r="B4786" t="s">
        <v>13352</v>
      </c>
      <c r="C4786">
        <v>10.455</v>
      </c>
      <c r="D4786" t="s">
        <v>3893</v>
      </c>
      <c r="E4786" t="s">
        <v>3989</v>
      </c>
      <c r="F4786" s="18">
        <v>42005</v>
      </c>
      <c r="G4786" s="18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11497</v>
      </c>
      <c r="R4786">
        <v>2</v>
      </c>
      <c r="V4786" t="b">
        <v>1</v>
      </c>
      <c r="W4786" s="6">
        <v>42037.431944444441</v>
      </c>
    </row>
    <row r="4787" spans="1:23" x14ac:dyDescent="0.3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8">
        <v>41821</v>
      </c>
      <c r="G4787" s="18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3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8">
        <v>41913</v>
      </c>
      <c r="G4788" s="18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3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8">
        <v>41760</v>
      </c>
      <c r="G4789" s="18">
        <v>41768</v>
      </c>
      <c r="H4789" s="18">
        <v>41796</v>
      </c>
      <c r="I4789" s="18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3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8">
        <v>41730</v>
      </c>
      <c r="G4790" s="18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3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8">
        <v>41699</v>
      </c>
      <c r="G4791" s="18">
        <v>41712</v>
      </c>
      <c r="H4791" s="18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3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8">
        <v>41852</v>
      </c>
      <c r="G4792" s="18">
        <v>41879</v>
      </c>
      <c r="H4792" s="18">
        <v>41888</v>
      </c>
      <c r="I4792" s="18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3">
      <c r="A4793" t="s">
        <v>11768</v>
      </c>
      <c r="B4793" t="s">
        <v>11769</v>
      </c>
      <c r="C4793">
        <v>7.5</v>
      </c>
      <c r="D4793" t="s">
        <v>2230</v>
      </c>
      <c r="E4793" t="s">
        <v>3984</v>
      </c>
      <c r="F4793" s="18">
        <v>41974</v>
      </c>
      <c r="G4793" s="18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3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8">
        <v>41883</v>
      </c>
      <c r="G4794" s="18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3">
      <c r="A4795" t="s">
        <v>12172</v>
      </c>
      <c r="B4795" t="s">
        <v>12173</v>
      </c>
      <c r="C4795">
        <v>2.5499999999999998</v>
      </c>
      <c r="D4795" t="s">
        <v>3893</v>
      </c>
      <c r="E4795" t="s">
        <v>3916</v>
      </c>
      <c r="F4795" s="18">
        <v>41974</v>
      </c>
      <c r="G4795" s="18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11563</v>
      </c>
      <c r="Q4795" t="s">
        <v>11497</v>
      </c>
      <c r="R4795">
        <v>2</v>
      </c>
      <c r="V4795" t="b">
        <v>1</v>
      </c>
      <c r="W4795" s="6">
        <v>42037.431944444441</v>
      </c>
    </row>
    <row r="4796" spans="1:23" x14ac:dyDescent="0.3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8">
        <v>41852</v>
      </c>
      <c r="G4796" s="18">
        <v>41853</v>
      </c>
      <c r="H4796" s="18">
        <v>41867</v>
      </c>
      <c r="I4796" s="18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3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8">
        <v>41944</v>
      </c>
      <c r="G4797" s="18">
        <v>41949</v>
      </c>
      <c r="H4797" s="18">
        <v>41955</v>
      </c>
      <c r="I4797" s="18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3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8">
        <v>41760</v>
      </c>
      <c r="G4798" s="18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3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8">
        <v>41699</v>
      </c>
      <c r="G4799" s="18">
        <v>41726</v>
      </c>
      <c r="H4799" s="18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3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8">
        <v>41760</v>
      </c>
      <c r="G4800" s="18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3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8">
        <v>41821</v>
      </c>
      <c r="G4801" s="18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3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8">
        <v>41913</v>
      </c>
      <c r="G4802" s="18">
        <v>41933</v>
      </c>
      <c r="H4802" s="18">
        <v>41942</v>
      </c>
      <c r="I4802" s="18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3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8">
        <v>41730</v>
      </c>
      <c r="G4803" s="18">
        <v>41757</v>
      </c>
      <c r="H4803" s="18">
        <v>41789</v>
      </c>
      <c r="I4803" s="18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3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8">
        <v>41944</v>
      </c>
      <c r="G4804" s="18">
        <v>41946</v>
      </c>
      <c r="H4804" s="18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3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8">
        <v>41974</v>
      </c>
      <c r="G4805" s="18">
        <v>41978</v>
      </c>
      <c r="H4805" s="18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3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8">
        <v>41791</v>
      </c>
      <c r="G4806" s="18">
        <v>41793</v>
      </c>
      <c r="H4806" s="18">
        <v>41828</v>
      </c>
      <c r="I4806" s="18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3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8">
        <v>41913</v>
      </c>
      <c r="G4807" s="18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3">
      <c r="A4808" t="s">
        <v>11770</v>
      </c>
      <c r="B4808" t="s">
        <v>11771</v>
      </c>
      <c r="C4808">
        <v>7.5</v>
      </c>
      <c r="D4808" t="s">
        <v>3893</v>
      </c>
      <c r="E4808" t="s">
        <v>3894</v>
      </c>
      <c r="F4808" s="18">
        <v>41974</v>
      </c>
      <c r="G4808" s="18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3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8">
        <v>41791</v>
      </c>
      <c r="G4809" s="18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3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8">
        <v>41883</v>
      </c>
      <c r="G4810" s="18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3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8">
        <v>41730</v>
      </c>
      <c r="G4811" s="18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3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8">
        <v>41760</v>
      </c>
      <c r="G4812" s="18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3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8">
        <v>41760</v>
      </c>
      <c r="G4813" s="18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3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8">
        <v>41821</v>
      </c>
      <c r="G4814" s="18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3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8">
        <v>41730</v>
      </c>
      <c r="G4815" s="18">
        <v>41734</v>
      </c>
      <c r="H4815" s="18">
        <v>41765</v>
      </c>
      <c r="I4815" s="18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3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8">
        <v>41883</v>
      </c>
      <c r="G4816" s="18">
        <v>41911</v>
      </c>
      <c r="H4816" s="18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3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8">
        <v>41671</v>
      </c>
      <c r="G4817" s="18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3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8">
        <v>41944</v>
      </c>
      <c r="G4818" s="18">
        <v>41961</v>
      </c>
      <c r="H4818" s="18">
        <v>41975</v>
      </c>
      <c r="I4818" s="18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3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8">
        <v>41913</v>
      </c>
      <c r="G4819" s="18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3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8">
        <v>41760</v>
      </c>
      <c r="G4820" s="18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3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8">
        <v>41760</v>
      </c>
      <c r="G4821" s="18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3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8">
        <v>41883</v>
      </c>
      <c r="G4822" s="18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3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8">
        <v>41821</v>
      </c>
      <c r="G4823" s="18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3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8">
        <v>41821</v>
      </c>
      <c r="G4824" s="18">
        <v>41821</v>
      </c>
      <c r="H4824" s="18">
        <v>41969</v>
      </c>
      <c r="I4824" s="18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3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8">
        <v>41699</v>
      </c>
      <c r="G4825" s="18">
        <v>41724</v>
      </c>
      <c r="H4825" s="18">
        <v>41787</v>
      </c>
      <c r="I4825" s="18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3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8">
        <v>41974</v>
      </c>
      <c r="G4826" s="18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3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8">
        <v>41944</v>
      </c>
      <c r="G4827" s="18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3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8">
        <v>41852</v>
      </c>
      <c r="G4828" s="18">
        <v>41881</v>
      </c>
      <c r="H4828" s="18">
        <v>41892</v>
      </c>
      <c r="I4828" s="18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3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8">
        <v>41760</v>
      </c>
      <c r="G4829" s="18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3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8">
        <v>41883</v>
      </c>
      <c r="G4830" s="18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3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8">
        <v>41760</v>
      </c>
      <c r="G4831" s="18">
        <v>41779</v>
      </c>
      <c r="H4831" s="18">
        <v>41821</v>
      </c>
      <c r="I4831" s="18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3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8">
        <v>41791</v>
      </c>
      <c r="G4832" s="18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3">
      <c r="A4833" t="s">
        <v>13008</v>
      </c>
      <c r="B4833" t="s">
        <v>12948</v>
      </c>
      <c r="C4833">
        <v>7.14</v>
      </c>
      <c r="D4833" t="s">
        <v>3893</v>
      </c>
      <c r="E4833" t="s">
        <v>3894</v>
      </c>
      <c r="F4833" s="18">
        <v>42005</v>
      </c>
      <c r="G4833" s="18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12205</v>
      </c>
      <c r="R4833">
        <v>2</v>
      </c>
      <c r="V4833" t="b">
        <v>1</v>
      </c>
      <c r="W4833" s="6">
        <v>42037.431944444441</v>
      </c>
    </row>
    <row r="4834" spans="1:23" x14ac:dyDescent="0.3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8">
        <v>41821</v>
      </c>
      <c r="G4834" s="18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3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8">
        <v>41883</v>
      </c>
      <c r="G4835" s="18">
        <v>41895</v>
      </c>
      <c r="H4835" s="18">
        <v>41904</v>
      </c>
      <c r="I4835" s="18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3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8">
        <v>41913</v>
      </c>
      <c r="G4836" s="18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3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8">
        <v>41760</v>
      </c>
      <c r="G4837" s="18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3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8">
        <v>41730</v>
      </c>
      <c r="G4838" s="18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3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8">
        <v>41913</v>
      </c>
      <c r="G4839" s="18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3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8">
        <v>41913</v>
      </c>
      <c r="G4840" s="18">
        <v>41934</v>
      </c>
      <c r="H4840" s="18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3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8">
        <v>41944</v>
      </c>
      <c r="G4841" s="18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3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8">
        <v>41913</v>
      </c>
      <c r="G4842" s="18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3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8">
        <v>41913</v>
      </c>
      <c r="G4843" s="18">
        <v>41926</v>
      </c>
      <c r="J4843" t="s">
        <v>2258</v>
      </c>
      <c r="K4843" t="s">
        <v>12976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3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8">
        <v>41760</v>
      </c>
      <c r="G4844" s="18">
        <v>41765</v>
      </c>
      <c r="H4844" s="18">
        <v>41827</v>
      </c>
      <c r="I4844" s="18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3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8">
        <v>41791</v>
      </c>
      <c r="G4845" s="18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3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8">
        <v>41944</v>
      </c>
      <c r="G4846" s="18">
        <v>41971</v>
      </c>
      <c r="H4846" s="18">
        <v>41984</v>
      </c>
      <c r="I4846" s="18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3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8">
        <v>41852</v>
      </c>
      <c r="G4847" s="18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3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8">
        <v>41852</v>
      </c>
      <c r="G4848" s="18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3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8">
        <v>41730</v>
      </c>
      <c r="G4849" s="18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3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8">
        <v>41913</v>
      </c>
      <c r="G4850" s="18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3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8">
        <v>41883</v>
      </c>
      <c r="G4851" s="18">
        <v>41893</v>
      </c>
      <c r="H4851" s="18">
        <v>41905</v>
      </c>
      <c r="I4851" s="18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3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8">
        <v>41821</v>
      </c>
      <c r="G4852" s="18">
        <v>41829</v>
      </c>
      <c r="H4852" s="18">
        <v>41853</v>
      </c>
      <c r="I4852" s="18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3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8">
        <v>41913</v>
      </c>
      <c r="G4853" s="18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3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8">
        <v>41913</v>
      </c>
      <c r="G4854" s="18">
        <v>41915</v>
      </c>
      <c r="H4854" s="18">
        <v>41923</v>
      </c>
      <c r="I4854" s="18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3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8">
        <v>41760</v>
      </c>
      <c r="G4855" s="18">
        <v>41769</v>
      </c>
      <c r="H4855" s="18">
        <v>41799</v>
      </c>
      <c r="I4855" s="18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3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8">
        <v>41944</v>
      </c>
      <c r="G4856" s="18">
        <v>41965</v>
      </c>
      <c r="H4856" s="18">
        <v>41978</v>
      </c>
      <c r="I4856" s="18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3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8">
        <v>41852</v>
      </c>
      <c r="G4857" s="18">
        <v>41877</v>
      </c>
      <c r="H4857" s="18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3">
      <c r="A4858" t="s">
        <v>13353</v>
      </c>
      <c r="B4858" t="s">
        <v>13354</v>
      </c>
      <c r="C4858">
        <v>4.8449999999999998</v>
      </c>
      <c r="D4858" t="s">
        <v>3893</v>
      </c>
      <c r="E4858" t="s">
        <v>3894</v>
      </c>
      <c r="F4858" s="18">
        <v>42005</v>
      </c>
      <c r="G4858" s="18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12565</v>
      </c>
      <c r="R4858">
        <v>0</v>
      </c>
      <c r="V4858" t="b">
        <v>1</v>
      </c>
      <c r="W4858" s="6">
        <v>42037.431944444441</v>
      </c>
    </row>
    <row r="4859" spans="1:23" x14ac:dyDescent="0.3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8">
        <v>41974</v>
      </c>
      <c r="G4859" s="18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3">
      <c r="A4860" t="s">
        <v>12694</v>
      </c>
      <c r="B4860" t="s">
        <v>12600</v>
      </c>
      <c r="C4860">
        <v>8.06</v>
      </c>
      <c r="D4860" t="s">
        <v>3893</v>
      </c>
      <c r="E4860" t="s">
        <v>3925</v>
      </c>
      <c r="F4860" s="18">
        <v>42005</v>
      </c>
      <c r="G4860" s="18">
        <v>42014</v>
      </c>
      <c r="H4860" s="18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13776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3">
      <c r="A4861" t="s">
        <v>12694</v>
      </c>
      <c r="B4861" t="s">
        <v>12601</v>
      </c>
      <c r="C4861">
        <v>7.54</v>
      </c>
      <c r="D4861" t="s">
        <v>3893</v>
      </c>
      <c r="E4861" t="s">
        <v>3925</v>
      </c>
      <c r="F4861" s="18">
        <v>42005</v>
      </c>
      <c r="G4861" s="18">
        <v>42014</v>
      </c>
      <c r="H4861" s="18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3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8">
        <v>41944</v>
      </c>
      <c r="G4862" s="18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3">
      <c r="A4863" t="s">
        <v>12695</v>
      </c>
      <c r="B4863" t="s">
        <v>12602</v>
      </c>
      <c r="C4863">
        <v>7.28</v>
      </c>
      <c r="D4863" t="s">
        <v>3922</v>
      </c>
      <c r="E4863" t="s">
        <v>3951</v>
      </c>
      <c r="F4863" s="18">
        <v>42005</v>
      </c>
      <c r="G4863" s="18">
        <v>42014</v>
      </c>
      <c r="H4863" s="18">
        <v>42026</v>
      </c>
      <c r="I4863" s="18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3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8">
        <v>41944</v>
      </c>
      <c r="G4864" s="18">
        <v>41950</v>
      </c>
      <c r="H4864" s="18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3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8">
        <v>41944</v>
      </c>
      <c r="G4865" s="18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3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8">
        <v>41699</v>
      </c>
      <c r="G4866" s="18">
        <v>41723</v>
      </c>
      <c r="H4866" s="18">
        <v>41863</v>
      </c>
      <c r="I4866" s="18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3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8">
        <v>41913</v>
      </c>
      <c r="G4867" s="18">
        <v>41913</v>
      </c>
      <c r="H4867" s="18">
        <v>41962</v>
      </c>
      <c r="I4867" s="18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3">
      <c r="A4868" t="s">
        <v>11772</v>
      </c>
      <c r="B4868" t="s">
        <v>11773</v>
      </c>
      <c r="C4868">
        <v>15</v>
      </c>
      <c r="D4868" t="s">
        <v>3893</v>
      </c>
      <c r="E4868" t="s">
        <v>4117</v>
      </c>
      <c r="F4868" s="18">
        <v>41974</v>
      </c>
      <c r="G4868" s="18">
        <v>41983</v>
      </c>
      <c r="J4868" t="s">
        <v>2258</v>
      </c>
      <c r="K4868" t="s">
        <v>12976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3">
      <c r="A4869" t="s">
        <v>11774</v>
      </c>
      <c r="B4869" t="s">
        <v>11775</v>
      </c>
      <c r="C4869">
        <v>8.25</v>
      </c>
      <c r="D4869" t="s">
        <v>3922</v>
      </c>
      <c r="E4869" t="s">
        <v>3923</v>
      </c>
      <c r="F4869" s="18">
        <v>41974</v>
      </c>
      <c r="G4869" s="18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3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8">
        <v>41821</v>
      </c>
      <c r="G4870" s="18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3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8">
        <v>41913</v>
      </c>
      <c r="G4871" s="18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3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8">
        <v>41913</v>
      </c>
      <c r="G4872" s="18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3">
      <c r="A4873" t="s">
        <v>12754</v>
      </c>
      <c r="B4873" t="s">
        <v>12662</v>
      </c>
      <c r="C4873">
        <v>5.8650000000000002</v>
      </c>
      <c r="D4873" t="s">
        <v>3893</v>
      </c>
      <c r="E4873" t="s">
        <v>3989</v>
      </c>
      <c r="F4873" s="18">
        <v>42005</v>
      </c>
      <c r="G4873" s="18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11563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3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8">
        <v>41699</v>
      </c>
      <c r="G4874" s="18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3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8">
        <v>41821</v>
      </c>
      <c r="G4875" s="18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3">
      <c r="A4876" t="s">
        <v>13355</v>
      </c>
      <c r="B4876" t="s">
        <v>13356</v>
      </c>
      <c r="C4876">
        <v>6.25</v>
      </c>
      <c r="D4876" t="s">
        <v>3893</v>
      </c>
      <c r="E4876" t="s">
        <v>3989</v>
      </c>
      <c r="F4876" s="18">
        <v>42005</v>
      </c>
      <c r="G4876" s="18">
        <v>42027</v>
      </c>
      <c r="J4876" t="s">
        <v>2258</v>
      </c>
      <c r="K4876" t="s">
        <v>12976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11563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3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8">
        <v>41791</v>
      </c>
      <c r="G4877" s="18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3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8">
        <v>41821</v>
      </c>
      <c r="G4878" s="18">
        <v>41831</v>
      </c>
      <c r="H4878" s="18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3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8">
        <v>41760</v>
      </c>
      <c r="G4879" s="18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3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8">
        <v>41760</v>
      </c>
      <c r="G4880" s="18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3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8">
        <v>41944</v>
      </c>
      <c r="G4881" s="18">
        <v>41960</v>
      </c>
      <c r="H4881" s="18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11563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3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8">
        <v>41760</v>
      </c>
      <c r="G4882" s="18">
        <v>41783</v>
      </c>
      <c r="H4882" s="18">
        <v>41818</v>
      </c>
      <c r="I4882" s="18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3">
      <c r="A4883" t="s">
        <v>11776</v>
      </c>
      <c r="B4883" t="s">
        <v>11777</v>
      </c>
      <c r="C4883">
        <v>6.12</v>
      </c>
      <c r="D4883" t="s">
        <v>3893</v>
      </c>
      <c r="E4883" t="s">
        <v>3925</v>
      </c>
      <c r="F4883" s="18">
        <v>41974</v>
      </c>
      <c r="G4883" s="18">
        <v>41988</v>
      </c>
      <c r="H4883" s="18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3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8">
        <v>41791</v>
      </c>
      <c r="G4884" s="18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3">
      <c r="A4885" t="s">
        <v>11778</v>
      </c>
      <c r="B4885" t="s">
        <v>11779</v>
      </c>
      <c r="C4885">
        <v>8.9250000000000007</v>
      </c>
      <c r="D4885" t="s">
        <v>3893</v>
      </c>
      <c r="E4885" t="s">
        <v>3925</v>
      </c>
      <c r="F4885" s="18">
        <v>41974</v>
      </c>
      <c r="G4885" s="18">
        <v>41984</v>
      </c>
      <c r="H4885" s="18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3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8">
        <v>41791</v>
      </c>
      <c r="G4886" s="18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3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8">
        <v>41760</v>
      </c>
      <c r="G4887" s="18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3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8">
        <v>41760</v>
      </c>
      <c r="G4888" s="18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3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8">
        <v>41913</v>
      </c>
      <c r="G4889" s="18">
        <v>41932</v>
      </c>
      <c r="H4889" s="18">
        <v>41935</v>
      </c>
      <c r="I4889" s="18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3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8">
        <v>41699</v>
      </c>
      <c r="G4890" s="18">
        <v>41726</v>
      </c>
      <c r="H4890" s="18">
        <v>41750</v>
      </c>
      <c r="I4890" s="18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3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8">
        <v>41760</v>
      </c>
      <c r="G4891" s="18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3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8">
        <v>41821</v>
      </c>
      <c r="G4892" s="18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3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8">
        <v>41883</v>
      </c>
      <c r="G4893" s="18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3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8">
        <v>41730</v>
      </c>
      <c r="G4894" s="18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3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8">
        <v>41852</v>
      </c>
      <c r="G4895" s="18">
        <v>41863</v>
      </c>
      <c r="H4895" s="18">
        <v>41880</v>
      </c>
      <c r="I4895" s="18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3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8">
        <v>41760</v>
      </c>
      <c r="G4896" s="18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3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8">
        <v>41852</v>
      </c>
      <c r="G4897" s="18">
        <v>41870</v>
      </c>
      <c r="H4897" s="18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3">
      <c r="A4898" t="s">
        <v>13357</v>
      </c>
      <c r="B4898" t="s">
        <v>13358</v>
      </c>
      <c r="C4898">
        <v>8.75</v>
      </c>
      <c r="D4898" t="s">
        <v>3893</v>
      </c>
      <c r="E4898" t="s">
        <v>3894</v>
      </c>
      <c r="F4898" s="18">
        <v>42005</v>
      </c>
      <c r="G4898" s="18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3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8">
        <v>41913</v>
      </c>
      <c r="G4899" s="18">
        <v>41930</v>
      </c>
      <c r="H4899" s="18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3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8">
        <v>41821</v>
      </c>
      <c r="G4900" s="18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3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8">
        <v>41913</v>
      </c>
      <c r="G4901" s="18">
        <v>41936</v>
      </c>
      <c r="H4901" s="18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3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8">
        <v>41974</v>
      </c>
      <c r="G4902" s="18">
        <v>41977</v>
      </c>
      <c r="H4902" s="18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3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8">
        <v>41913</v>
      </c>
      <c r="G4903" s="18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3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8">
        <v>41760</v>
      </c>
      <c r="G4904" s="18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3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8">
        <v>41730</v>
      </c>
      <c r="G4905" s="18">
        <v>41738</v>
      </c>
      <c r="H4905" s="18">
        <v>41754</v>
      </c>
      <c r="I4905" s="18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3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8">
        <v>41760</v>
      </c>
      <c r="G4906" s="18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3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8">
        <v>41730</v>
      </c>
      <c r="G4907" s="18">
        <v>41758</v>
      </c>
      <c r="H4907" s="18">
        <v>41809</v>
      </c>
      <c r="I4907" s="18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3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8">
        <v>41791</v>
      </c>
      <c r="G4908" s="18">
        <v>41817</v>
      </c>
      <c r="H4908" s="18">
        <v>41837</v>
      </c>
      <c r="I4908" s="18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3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8">
        <v>41699</v>
      </c>
      <c r="G4909" s="18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3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8">
        <v>41699</v>
      </c>
      <c r="G4910" s="18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3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8">
        <v>41791</v>
      </c>
      <c r="G4911" s="18">
        <v>41792</v>
      </c>
      <c r="H4911" s="18">
        <v>41801</v>
      </c>
      <c r="I4911" s="18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3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8">
        <v>41699</v>
      </c>
      <c r="G4912" s="18">
        <v>41719</v>
      </c>
      <c r="H4912" s="18">
        <v>41746</v>
      </c>
      <c r="I4912" s="18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3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8">
        <v>41974</v>
      </c>
      <c r="G4913" s="18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3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8">
        <v>41760</v>
      </c>
      <c r="G4914" s="18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3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8">
        <v>41760</v>
      </c>
      <c r="G4915" s="18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3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8">
        <v>41730</v>
      </c>
      <c r="G4916" s="18">
        <v>41731</v>
      </c>
      <c r="H4916" s="18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3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8">
        <v>41730</v>
      </c>
      <c r="G4917" s="18">
        <v>41755</v>
      </c>
      <c r="H4917" s="18">
        <v>41820</v>
      </c>
      <c r="I4917" s="18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3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8">
        <v>41760</v>
      </c>
      <c r="G4918" s="18">
        <v>41774</v>
      </c>
      <c r="H4918" s="18">
        <v>41843</v>
      </c>
      <c r="I4918" s="18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3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8">
        <v>41883</v>
      </c>
      <c r="G4919" s="18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3">
      <c r="A4920" t="s">
        <v>12776</v>
      </c>
      <c r="B4920" t="s">
        <v>682</v>
      </c>
      <c r="C4920">
        <v>7.65</v>
      </c>
      <c r="D4920" t="s">
        <v>3893</v>
      </c>
      <c r="E4920" t="s">
        <v>3894</v>
      </c>
      <c r="F4920" s="18">
        <v>41913</v>
      </c>
      <c r="G4920" s="18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12777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3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8">
        <v>41699</v>
      </c>
      <c r="G4921" s="18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3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8">
        <v>41579</v>
      </c>
      <c r="G4922" s="18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3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8">
        <v>41760</v>
      </c>
      <c r="G4923" s="18">
        <v>41768</v>
      </c>
      <c r="H4923" s="18">
        <v>41787</v>
      </c>
      <c r="I4923" s="18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3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8">
        <v>41913</v>
      </c>
      <c r="G4924" s="18">
        <v>41932</v>
      </c>
      <c r="H4924" s="18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3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8">
        <v>41760</v>
      </c>
      <c r="G4925" s="18">
        <v>41786</v>
      </c>
      <c r="H4925" s="18">
        <v>41842</v>
      </c>
      <c r="I4925" s="18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3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8">
        <v>41913</v>
      </c>
      <c r="G4926" s="18">
        <v>41940</v>
      </c>
      <c r="H4926" s="18">
        <v>41947</v>
      </c>
      <c r="I4926" s="18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3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8">
        <v>41760</v>
      </c>
      <c r="G4927" s="18">
        <v>41778</v>
      </c>
      <c r="H4927" s="18">
        <v>41801</v>
      </c>
      <c r="I4927" s="18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3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8">
        <v>41671</v>
      </c>
      <c r="G4928" s="18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3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8">
        <v>41730</v>
      </c>
      <c r="G4929" s="18">
        <v>41750</v>
      </c>
      <c r="H4929" s="18">
        <v>41796</v>
      </c>
      <c r="I4929" s="18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3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8">
        <v>41852</v>
      </c>
      <c r="G4930" s="18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3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8">
        <v>41760</v>
      </c>
      <c r="G4931" s="18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3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8">
        <v>41852</v>
      </c>
      <c r="G4932" s="18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3">
      <c r="A4933" t="s">
        <v>13030</v>
      </c>
      <c r="B4933" t="s">
        <v>12970</v>
      </c>
      <c r="C4933">
        <v>6.12</v>
      </c>
      <c r="D4933" t="s">
        <v>3893</v>
      </c>
      <c r="E4933" t="s">
        <v>4117</v>
      </c>
      <c r="F4933" s="18">
        <v>42005</v>
      </c>
      <c r="G4933" s="18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11563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3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8">
        <v>41883</v>
      </c>
      <c r="G4934" s="18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3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8">
        <v>41913</v>
      </c>
      <c r="G4935" s="18">
        <v>41933</v>
      </c>
      <c r="H4935" s="18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3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8">
        <v>41821</v>
      </c>
      <c r="G4936" s="18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3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8">
        <v>41821</v>
      </c>
      <c r="G4937" s="18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3">
      <c r="A4938" t="s">
        <v>11780</v>
      </c>
      <c r="B4938" t="s">
        <v>11781</v>
      </c>
      <c r="C4938">
        <v>12.5</v>
      </c>
      <c r="D4938" t="s">
        <v>3900</v>
      </c>
      <c r="E4938" t="s">
        <v>4277</v>
      </c>
      <c r="F4938" s="18">
        <v>41974</v>
      </c>
      <c r="G4938" s="18">
        <v>41984</v>
      </c>
      <c r="H4938" s="18">
        <v>42011</v>
      </c>
      <c r="I4938" s="18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3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8">
        <v>41699</v>
      </c>
      <c r="G4939" s="18">
        <v>41717</v>
      </c>
      <c r="H4939" s="18">
        <v>41768</v>
      </c>
      <c r="I4939" s="18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3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8">
        <v>41791</v>
      </c>
      <c r="G4940" s="18">
        <v>41820</v>
      </c>
      <c r="H4940" s="18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3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8">
        <v>41760</v>
      </c>
      <c r="G4941" s="18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3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8">
        <v>41730</v>
      </c>
      <c r="G4942" s="18">
        <v>41759</v>
      </c>
      <c r="H4942" s="18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3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8">
        <v>41852</v>
      </c>
      <c r="G4943" s="18">
        <v>41858</v>
      </c>
      <c r="H4943" s="18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3">
      <c r="A4944" t="s">
        <v>11782</v>
      </c>
      <c r="B4944" t="s">
        <v>11783</v>
      </c>
      <c r="C4944">
        <v>6</v>
      </c>
      <c r="D4944" t="s">
        <v>3893</v>
      </c>
      <c r="E4944" t="s">
        <v>4117</v>
      </c>
      <c r="F4944" s="18">
        <v>41974</v>
      </c>
      <c r="G4944" s="18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11563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3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8">
        <v>41760</v>
      </c>
      <c r="G4945" s="18">
        <v>41773</v>
      </c>
      <c r="H4945" s="18">
        <v>41796</v>
      </c>
      <c r="I4945" s="18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3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8">
        <v>41760</v>
      </c>
      <c r="G4946" s="18">
        <v>41773</v>
      </c>
      <c r="H4946" s="18">
        <v>41845</v>
      </c>
      <c r="I4946" s="18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3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8">
        <v>41944</v>
      </c>
      <c r="G4947" s="18">
        <v>41947</v>
      </c>
      <c r="H4947" s="18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3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8">
        <v>41730</v>
      </c>
      <c r="G4948" s="18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3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8">
        <v>41883</v>
      </c>
      <c r="G4949" s="18">
        <v>41912</v>
      </c>
      <c r="H4949" s="18">
        <v>41914</v>
      </c>
      <c r="I4949" s="18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3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8">
        <v>41791</v>
      </c>
      <c r="G4950" s="18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3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8">
        <v>41791</v>
      </c>
      <c r="G4951" s="18">
        <v>41793</v>
      </c>
      <c r="H4951" s="18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3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8">
        <v>41821</v>
      </c>
      <c r="G4952" s="18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3">
      <c r="A4953" t="s">
        <v>13359</v>
      </c>
      <c r="B4953" t="s">
        <v>13360</v>
      </c>
      <c r="C4953">
        <v>6.12</v>
      </c>
      <c r="D4953" t="s">
        <v>3893</v>
      </c>
      <c r="E4953" t="s">
        <v>3989</v>
      </c>
      <c r="F4953" s="18">
        <v>42005</v>
      </c>
      <c r="G4953" s="18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11563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3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8">
        <v>41699</v>
      </c>
      <c r="G4954" s="18">
        <v>41727</v>
      </c>
      <c r="H4954" s="18">
        <v>41739</v>
      </c>
      <c r="I4954" s="18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3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8">
        <v>41913</v>
      </c>
      <c r="G4955" s="18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3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8">
        <v>41760</v>
      </c>
      <c r="G4956" s="18">
        <v>41782</v>
      </c>
      <c r="H4956" s="18">
        <v>41894</v>
      </c>
      <c r="I4956" s="18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3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8">
        <v>41852</v>
      </c>
      <c r="G4957" s="18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3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8">
        <v>41760</v>
      </c>
      <c r="G4958" s="18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3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8">
        <v>41883</v>
      </c>
      <c r="G4959" s="18">
        <v>41901</v>
      </c>
      <c r="H4959" s="18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3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8">
        <v>41821</v>
      </c>
      <c r="G4960" s="18">
        <v>41828</v>
      </c>
      <c r="H4960" s="18">
        <v>41944</v>
      </c>
      <c r="I4960" s="18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3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8">
        <v>41852</v>
      </c>
      <c r="G4961" s="18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3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8">
        <v>41579</v>
      </c>
      <c r="G4962" s="18">
        <v>41587</v>
      </c>
      <c r="H4962" s="18">
        <v>41933</v>
      </c>
      <c r="I4962" s="18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3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8">
        <v>41883</v>
      </c>
      <c r="G4963" s="18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3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8">
        <v>41852</v>
      </c>
      <c r="G4964" s="18">
        <v>41879</v>
      </c>
      <c r="H4964" s="18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3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8">
        <v>41821</v>
      </c>
      <c r="G4965" s="18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3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8">
        <v>41944</v>
      </c>
      <c r="G4966" s="18">
        <v>41954</v>
      </c>
      <c r="H4966" s="18">
        <v>41961</v>
      </c>
      <c r="I4966" s="18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3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8">
        <v>41913</v>
      </c>
      <c r="G4967" s="18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3">
      <c r="A4968" t="s">
        <v>12696</v>
      </c>
      <c r="B4968" t="s">
        <v>12603</v>
      </c>
      <c r="C4968">
        <v>7.9050000000000002</v>
      </c>
      <c r="D4968" t="s">
        <v>3893</v>
      </c>
      <c r="E4968" t="s">
        <v>3989</v>
      </c>
      <c r="F4968" s="18">
        <v>42005</v>
      </c>
      <c r="G4968" s="18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13035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3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8">
        <v>41821</v>
      </c>
      <c r="G4969" s="18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3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8">
        <v>41913</v>
      </c>
      <c r="G4970" s="18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3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8">
        <v>41760</v>
      </c>
      <c r="G4971" s="18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3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8">
        <v>41883</v>
      </c>
      <c r="G4972" s="18">
        <v>41896</v>
      </c>
      <c r="H4972" s="18">
        <v>41910</v>
      </c>
      <c r="I4972" s="18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3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8">
        <v>41760</v>
      </c>
      <c r="G4973" s="18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3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8">
        <v>41760</v>
      </c>
      <c r="G4974" s="18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3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8">
        <v>41760</v>
      </c>
      <c r="G4975" s="18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3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8">
        <v>41791</v>
      </c>
      <c r="G4976" s="18">
        <v>41794</v>
      </c>
      <c r="H4976" s="18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3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8">
        <v>41791</v>
      </c>
      <c r="G4977" s="18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3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8">
        <v>41944</v>
      </c>
      <c r="G4978" s="18">
        <v>41947</v>
      </c>
      <c r="H4978" s="18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3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8">
        <v>41883</v>
      </c>
      <c r="G4979" s="18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3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8">
        <v>41821</v>
      </c>
      <c r="G4980" s="18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3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8">
        <v>41821</v>
      </c>
      <c r="G4981" s="18">
        <v>41839</v>
      </c>
      <c r="H4981" s="18">
        <v>41878</v>
      </c>
      <c r="I4981" s="18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3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8">
        <v>41791</v>
      </c>
      <c r="G4982" s="18">
        <v>41792</v>
      </c>
      <c r="H4982" s="18">
        <v>41834</v>
      </c>
      <c r="I4982" s="18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3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8">
        <v>41883</v>
      </c>
      <c r="G4983" s="18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3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8">
        <v>41699</v>
      </c>
      <c r="G4984" s="18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3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8">
        <v>41852</v>
      </c>
      <c r="G4985" s="18">
        <v>41858</v>
      </c>
      <c r="H4985" s="18">
        <v>41872</v>
      </c>
      <c r="I4985" s="18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3">
      <c r="A4986" t="s">
        <v>12734</v>
      </c>
      <c r="B4986" t="s">
        <v>12641</v>
      </c>
      <c r="C4986">
        <v>4.08</v>
      </c>
      <c r="D4986" t="s">
        <v>3893</v>
      </c>
      <c r="E4986" t="s">
        <v>3989</v>
      </c>
      <c r="F4986" s="18">
        <v>42005</v>
      </c>
      <c r="G4986" s="18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3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8">
        <v>41944</v>
      </c>
      <c r="G4987" s="18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3">
      <c r="A4988" t="s">
        <v>11784</v>
      </c>
      <c r="B4988" t="s">
        <v>11785</v>
      </c>
      <c r="C4988">
        <v>4.25</v>
      </c>
      <c r="D4988" t="s">
        <v>3922</v>
      </c>
      <c r="E4988" t="s">
        <v>3923</v>
      </c>
      <c r="F4988" s="18">
        <v>41974</v>
      </c>
      <c r="G4988" s="18">
        <v>41983</v>
      </c>
      <c r="H4988" s="18">
        <v>42003</v>
      </c>
      <c r="J4988" t="s">
        <v>2258</v>
      </c>
      <c r="K4988" t="s">
        <v>12976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11563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3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8">
        <v>41821</v>
      </c>
      <c r="G4989" s="18">
        <v>41845</v>
      </c>
      <c r="H4989" s="18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3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8">
        <v>41821</v>
      </c>
      <c r="G4990" s="18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3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8">
        <v>41852</v>
      </c>
      <c r="G4991" s="18">
        <v>41869</v>
      </c>
      <c r="H4991" s="18">
        <v>41920</v>
      </c>
      <c r="I4991" s="18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3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8">
        <v>41821</v>
      </c>
      <c r="G4992" s="18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3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8">
        <v>41791</v>
      </c>
      <c r="G4993" s="18">
        <v>41793</v>
      </c>
      <c r="H4993" s="18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3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8">
        <v>41791</v>
      </c>
      <c r="G4994" s="18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3">
      <c r="A4995" t="s">
        <v>13031</v>
      </c>
      <c r="B4995" t="s">
        <v>12971</v>
      </c>
      <c r="C4995">
        <v>5.3550000000000004</v>
      </c>
      <c r="D4995" t="s">
        <v>3893</v>
      </c>
      <c r="E4995" t="s">
        <v>3894</v>
      </c>
      <c r="F4995" s="18">
        <v>42005</v>
      </c>
      <c r="G4995" s="18">
        <v>42016</v>
      </c>
      <c r="J4995" t="s">
        <v>2258</v>
      </c>
      <c r="K4995" t="s">
        <v>12976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12242</v>
      </c>
      <c r="R4995">
        <v>2</v>
      </c>
      <c r="V4995" t="b">
        <v>1</v>
      </c>
      <c r="W4995" s="6">
        <v>42037.431944444441</v>
      </c>
    </row>
    <row r="4996" spans="1:23" x14ac:dyDescent="0.3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8">
        <v>41730</v>
      </c>
      <c r="G4996" s="18">
        <v>41734</v>
      </c>
      <c r="H4996" s="18">
        <v>41766</v>
      </c>
      <c r="I4996" s="18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3">
      <c r="A4997" t="s">
        <v>13032</v>
      </c>
      <c r="B4997" t="s">
        <v>12972</v>
      </c>
      <c r="C4997">
        <v>6.12</v>
      </c>
      <c r="D4997" t="s">
        <v>3893</v>
      </c>
      <c r="E4997" t="s">
        <v>3894</v>
      </c>
      <c r="F4997" s="18">
        <v>42005</v>
      </c>
      <c r="G4997" s="18">
        <v>42016</v>
      </c>
      <c r="J4997" t="s">
        <v>2258</v>
      </c>
      <c r="K4997" t="s">
        <v>12976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11563</v>
      </c>
      <c r="Q4997" t="s">
        <v>12242</v>
      </c>
      <c r="R4997">
        <v>2</v>
      </c>
      <c r="V4997" t="b">
        <v>1</v>
      </c>
      <c r="W4997" s="6">
        <v>42037.431944444441</v>
      </c>
    </row>
    <row r="4998" spans="1:23" x14ac:dyDescent="0.3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8">
        <v>41730</v>
      </c>
      <c r="G4998" s="18">
        <v>41758</v>
      </c>
      <c r="H4998" s="18">
        <v>41760</v>
      </c>
      <c r="I4998" s="18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3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8">
        <v>41760</v>
      </c>
      <c r="G4999" s="18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3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8">
        <v>41791</v>
      </c>
      <c r="G5000" s="18">
        <v>41803</v>
      </c>
      <c r="H5000" s="18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3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8">
        <v>41791</v>
      </c>
      <c r="G5001" s="18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3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8">
        <v>41944</v>
      </c>
      <c r="G5002" s="18">
        <v>41950</v>
      </c>
      <c r="H5002" s="18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3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8">
        <v>41913</v>
      </c>
      <c r="G5003" s="18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3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8">
        <v>41760</v>
      </c>
      <c r="G5004" s="18">
        <v>41765</v>
      </c>
      <c r="H5004" s="18">
        <v>41785</v>
      </c>
      <c r="I5004" s="18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3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8">
        <v>41821</v>
      </c>
      <c r="G5005" s="18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3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8">
        <v>41944</v>
      </c>
      <c r="G5006" s="18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3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8">
        <v>41760</v>
      </c>
      <c r="G5007" s="18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3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8">
        <v>41760</v>
      </c>
      <c r="G5008" s="18">
        <v>41778</v>
      </c>
      <c r="H5008" s="18">
        <v>41790</v>
      </c>
      <c r="I5008" s="18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3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8">
        <v>41791</v>
      </c>
      <c r="G5009" s="18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3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8">
        <v>41852</v>
      </c>
      <c r="G5010" s="18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3">
      <c r="A5011" t="s">
        <v>13361</v>
      </c>
      <c r="B5011" t="s">
        <v>13362</v>
      </c>
      <c r="C5011">
        <v>4.59</v>
      </c>
      <c r="D5011" t="s">
        <v>3893</v>
      </c>
      <c r="E5011" t="s">
        <v>4117</v>
      </c>
      <c r="F5011" s="18">
        <v>42005</v>
      </c>
      <c r="G5011" s="18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11503</v>
      </c>
      <c r="R5011">
        <v>2</v>
      </c>
      <c r="V5011" t="b">
        <v>1</v>
      </c>
      <c r="W5011" s="6">
        <v>42037.431944444441</v>
      </c>
    </row>
    <row r="5012" spans="1:23" x14ac:dyDescent="0.3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8">
        <v>41944</v>
      </c>
      <c r="G5012" s="18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3">
      <c r="A5013" t="s">
        <v>12735</v>
      </c>
      <c r="B5013" t="s">
        <v>12642</v>
      </c>
      <c r="C5013">
        <v>6.375</v>
      </c>
      <c r="D5013" t="s">
        <v>3893</v>
      </c>
      <c r="E5013" t="s">
        <v>3925</v>
      </c>
      <c r="F5013" s="18">
        <v>42005</v>
      </c>
      <c r="G5013" s="18">
        <v>42012</v>
      </c>
      <c r="H5013" s="18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11563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3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8">
        <v>41760</v>
      </c>
      <c r="G5014" s="18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3">
      <c r="A5015" t="s">
        <v>12697</v>
      </c>
      <c r="B5015" t="s">
        <v>12604</v>
      </c>
      <c r="C5015">
        <v>4.9400000000000004</v>
      </c>
      <c r="D5015" t="s">
        <v>3893</v>
      </c>
      <c r="E5015" t="s">
        <v>4117</v>
      </c>
      <c r="F5015" s="18">
        <v>42005</v>
      </c>
      <c r="G5015" s="18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11563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3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8">
        <v>41821</v>
      </c>
      <c r="G5016" s="18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3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8">
        <v>41852</v>
      </c>
      <c r="G5017" s="18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3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8">
        <v>41883</v>
      </c>
      <c r="G5018" s="18">
        <v>41891</v>
      </c>
      <c r="H5018" s="18">
        <v>41897</v>
      </c>
      <c r="I5018" s="18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3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8">
        <v>41730</v>
      </c>
      <c r="G5019" s="18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3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8">
        <v>41760</v>
      </c>
      <c r="G5020" s="18">
        <v>41786</v>
      </c>
      <c r="H5020" s="18">
        <v>41810</v>
      </c>
      <c r="I5020" s="18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3">
      <c r="A5021" t="s">
        <v>12421</v>
      </c>
      <c r="B5021" t="s">
        <v>11667</v>
      </c>
      <c r="C5021">
        <v>11.984999999999999</v>
      </c>
      <c r="D5021" t="s">
        <v>3922</v>
      </c>
      <c r="E5021" t="s">
        <v>3923</v>
      </c>
      <c r="F5021" s="18">
        <v>41974</v>
      </c>
      <c r="G5021" s="18">
        <v>41985</v>
      </c>
      <c r="H5021" s="18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11563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3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8">
        <v>41883</v>
      </c>
      <c r="G5022" s="18">
        <v>41898</v>
      </c>
      <c r="H5022" s="18">
        <v>41904</v>
      </c>
      <c r="I5022" s="18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3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8">
        <v>41760</v>
      </c>
      <c r="G5023" s="18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3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8">
        <v>41852</v>
      </c>
      <c r="G5024" s="18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3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8">
        <v>41821</v>
      </c>
      <c r="G5025" s="18">
        <v>41841</v>
      </c>
      <c r="H5025" s="18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3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8">
        <v>41699</v>
      </c>
      <c r="G5026" s="18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3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8">
        <v>41913</v>
      </c>
      <c r="G5027" s="18">
        <v>41940</v>
      </c>
      <c r="H5027" s="18">
        <v>41971</v>
      </c>
      <c r="I5027" s="18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3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8">
        <v>41699</v>
      </c>
      <c r="G5028" s="18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3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8">
        <v>41913</v>
      </c>
      <c r="G5029" s="18">
        <v>41923</v>
      </c>
      <c r="H5029" s="18">
        <v>41928</v>
      </c>
      <c r="I5029" s="18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3">
      <c r="A5030" t="s">
        <v>12721</v>
      </c>
      <c r="B5030" t="s">
        <v>12628</v>
      </c>
      <c r="C5030">
        <v>4.42</v>
      </c>
      <c r="D5030" t="s">
        <v>3893</v>
      </c>
      <c r="E5030" t="s">
        <v>3925</v>
      </c>
      <c r="F5030" s="18">
        <v>42005</v>
      </c>
      <c r="G5030" s="18">
        <v>42013</v>
      </c>
      <c r="H5030" s="18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3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8">
        <v>41852</v>
      </c>
      <c r="G5031" s="18">
        <v>41855</v>
      </c>
      <c r="H5031" s="18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3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8">
        <v>41791</v>
      </c>
      <c r="G5032" s="18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3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8">
        <v>41760</v>
      </c>
      <c r="G5033" s="18">
        <v>41790</v>
      </c>
      <c r="H5033" s="18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3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8">
        <v>41883</v>
      </c>
      <c r="G5034" s="18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3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8">
        <v>41913</v>
      </c>
      <c r="G5035" s="18">
        <v>41933</v>
      </c>
      <c r="H5035" s="18">
        <v>41941</v>
      </c>
      <c r="I5035" s="18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3">
      <c r="A5036" t="s">
        <v>12336</v>
      </c>
      <c r="B5036" t="s">
        <v>12337</v>
      </c>
      <c r="C5036">
        <v>3.06</v>
      </c>
      <c r="D5036" t="s">
        <v>3893</v>
      </c>
      <c r="E5036" t="s">
        <v>3916</v>
      </c>
      <c r="F5036" s="18">
        <v>41974</v>
      </c>
      <c r="G5036" s="18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3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8">
        <v>41821</v>
      </c>
      <c r="G5037" s="18">
        <v>41829</v>
      </c>
      <c r="H5037" s="18">
        <v>41927</v>
      </c>
      <c r="I5037" s="18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3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8">
        <v>41852</v>
      </c>
      <c r="G5038" s="18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3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8">
        <v>41913</v>
      </c>
      <c r="G5039" s="18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3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8">
        <v>41944</v>
      </c>
      <c r="G5040" s="18">
        <v>41972</v>
      </c>
      <c r="J5040" t="s">
        <v>2258</v>
      </c>
      <c r="K5040" t="s">
        <v>12976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3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8">
        <v>41944</v>
      </c>
      <c r="G5041" s="18">
        <v>41947</v>
      </c>
      <c r="J5041" t="s">
        <v>2258</v>
      </c>
      <c r="K5041" t="s">
        <v>12976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3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8">
        <v>41791</v>
      </c>
      <c r="G5042" s="18">
        <v>41794</v>
      </c>
      <c r="H5042" s="18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3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8">
        <v>41944</v>
      </c>
      <c r="G5043" s="18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3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8">
        <v>41760</v>
      </c>
      <c r="G5044" s="18">
        <v>41790</v>
      </c>
      <c r="H5044" s="18">
        <v>41871</v>
      </c>
      <c r="I5044" s="18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3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8">
        <v>41883</v>
      </c>
      <c r="G5045" s="18">
        <v>41895</v>
      </c>
      <c r="H5045" s="18">
        <v>41900</v>
      </c>
      <c r="I5045" s="18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3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8">
        <v>41699</v>
      </c>
      <c r="G5046" s="18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3">
      <c r="A5047" t="s">
        <v>13777</v>
      </c>
      <c r="B5047" t="s">
        <v>13778</v>
      </c>
      <c r="C5047">
        <v>5.5</v>
      </c>
      <c r="D5047" t="s">
        <v>3893</v>
      </c>
      <c r="E5047" t="s">
        <v>3989</v>
      </c>
      <c r="F5047" s="18">
        <v>42005</v>
      </c>
      <c r="G5047" s="18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11563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3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8">
        <v>41579</v>
      </c>
      <c r="G5048" s="18">
        <v>41599</v>
      </c>
      <c r="H5048" s="18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3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8">
        <v>41791</v>
      </c>
      <c r="G5049" s="18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3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8">
        <v>41852</v>
      </c>
      <c r="G5050" s="18">
        <v>41866</v>
      </c>
      <c r="H5050" s="18">
        <v>41886</v>
      </c>
      <c r="I5050" s="18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3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8">
        <v>41730</v>
      </c>
      <c r="G5051" s="18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3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8">
        <v>41883</v>
      </c>
      <c r="G5052" s="18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3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8">
        <v>41821</v>
      </c>
      <c r="G5053" s="18">
        <v>41829</v>
      </c>
      <c r="H5053" s="18">
        <v>41899</v>
      </c>
      <c r="I5053" s="18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3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8">
        <v>41852</v>
      </c>
      <c r="G5054" s="18">
        <v>41863</v>
      </c>
      <c r="H5054" s="18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3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8">
        <v>41791</v>
      </c>
      <c r="G5055" s="18">
        <v>41794</v>
      </c>
      <c r="H5055" s="18">
        <v>41941</v>
      </c>
      <c r="I5055" s="18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3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8">
        <v>41852</v>
      </c>
      <c r="G5056" s="18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3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8">
        <v>41883</v>
      </c>
      <c r="G5057" s="18">
        <v>41885</v>
      </c>
      <c r="H5057" s="18">
        <v>41928</v>
      </c>
      <c r="I5057" s="18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3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8">
        <v>41944</v>
      </c>
      <c r="G5058" s="18">
        <v>41955</v>
      </c>
      <c r="H5058" s="18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3">
      <c r="A5059" t="s">
        <v>13363</v>
      </c>
      <c r="B5059" t="s">
        <v>12915</v>
      </c>
      <c r="C5059">
        <v>11.25</v>
      </c>
      <c r="D5059" t="s">
        <v>3893</v>
      </c>
      <c r="E5059" t="s">
        <v>3989</v>
      </c>
      <c r="F5059" s="18">
        <v>42005</v>
      </c>
      <c r="G5059" s="18">
        <v>42021</v>
      </c>
      <c r="J5059" t="s">
        <v>2258</v>
      </c>
      <c r="K5059" t="s">
        <v>12976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3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8">
        <v>41671</v>
      </c>
      <c r="G5060" s="18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3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8">
        <v>41821</v>
      </c>
      <c r="G5061" s="18">
        <v>41831</v>
      </c>
      <c r="H5061" s="18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3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8">
        <v>41913</v>
      </c>
      <c r="G5062" s="18">
        <v>41929</v>
      </c>
      <c r="H5062" s="18">
        <v>41933</v>
      </c>
      <c r="I5062" s="18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3">
      <c r="A5063" t="s">
        <v>13364</v>
      </c>
      <c r="B5063" t="s">
        <v>13365</v>
      </c>
      <c r="C5063">
        <v>4.08</v>
      </c>
      <c r="D5063" t="s">
        <v>3893</v>
      </c>
      <c r="E5063" t="s">
        <v>3989</v>
      </c>
      <c r="F5063" s="18">
        <v>42005</v>
      </c>
      <c r="G5063" s="18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11497</v>
      </c>
      <c r="R5063">
        <v>2</v>
      </c>
      <c r="V5063" t="b">
        <v>1</v>
      </c>
      <c r="W5063" s="6">
        <v>42037.431944444441</v>
      </c>
    </row>
    <row r="5064" spans="1:23" x14ac:dyDescent="0.3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8">
        <v>41821</v>
      </c>
      <c r="G5064" s="18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3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8">
        <v>41791</v>
      </c>
      <c r="G5065" s="18">
        <v>41804</v>
      </c>
      <c r="H5065" s="18">
        <v>41907</v>
      </c>
      <c r="I5065" s="18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3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8">
        <v>41821</v>
      </c>
      <c r="G5066" s="18">
        <v>41841</v>
      </c>
      <c r="H5066" s="18">
        <v>41941</v>
      </c>
      <c r="I5066" s="18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3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8">
        <v>41821</v>
      </c>
      <c r="G5067" s="18">
        <v>41827</v>
      </c>
      <c r="H5067" s="18">
        <v>41850</v>
      </c>
      <c r="I5067" s="18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3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8">
        <v>41791</v>
      </c>
      <c r="G5068" s="18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3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8">
        <v>41852</v>
      </c>
      <c r="G5069" s="18">
        <v>41865</v>
      </c>
      <c r="H5069" s="18">
        <v>41874</v>
      </c>
      <c r="I5069" s="18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3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8">
        <v>41913</v>
      </c>
      <c r="G5070" s="18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3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8">
        <v>41791</v>
      </c>
      <c r="G5071" s="18">
        <v>41817</v>
      </c>
      <c r="H5071" s="18">
        <v>41850</v>
      </c>
      <c r="I5071" s="18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3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8">
        <v>41913</v>
      </c>
      <c r="G5072" s="18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3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8">
        <v>41852</v>
      </c>
      <c r="G5073" s="18">
        <v>41865</v>
      </c>
      <c r="H5073" s="18">
        <v>41883</v>
      </c>
      <c r="I5073" s="18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3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8">
        <v>41791</v>
      </c>
      <c r="G5074" s="18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3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8">
        <v>41883</v>
      </c>
      <c r="G5075" s="18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3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8">
        <v>41791</v>
      </c>
      <c r="G5076" s="18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3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8">
        <v>41944</v>
      </c>
      <c r="G5077" s="18">
        <v>41968</v>
      </c>
      <c r="H5077" s="18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3">
      <c r="A5078" t="s">
        <v>13779</v>
      </c>
      <c r="B5078" t="s">
        <v>13780</v>
      </c>
      <c r="C5078">
        <v>7.25</v>
      </c>
      <c r="D5078" t="s">
        <v>3893</v>
      </c>
      <c r="E5078" t="s">
        <v>3989</v>
      </c>
      <c r="F5078" s="18">
        <v>42005</v>
      </c>
      <c r="G5078" s="18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11563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3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8">
        <v>41944</v>
      </c>
      <c r="G5079" s="18">
        <v>41968</v>
      </c>
      <c r="H5079" s="18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3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8">
        <v>41821</v>
      </c>
      <c r="G5080" s="18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3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8">
        <v>41852</v>
      </c>
      <c r="G5081" s="18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3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8">
        <v>41944</v>
      </c>
      <c r="G5082" s="18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3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8">
        <v>41730</v>
      </c>
      <c r="G5083" s="18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3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8">
        <v>41974</v>
      </c>
      <c r="G5084" s="18">
        <v>41978</v>
      </c>
      <c r="H5084" s="18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3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8">
        <v>41730</v>
      </c>
      <c r="G5085" s="18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3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8">
        <v>41730</v>
      </c>
      <c r="G5086" s="18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3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8">
        <v>41671</v>
      </c>
      <c r="G5087" s="18">
        <v>41698</v>
      </c>
      <c r="H5087" s="18">
        <v>41717</v>
      </c>
      <c r="I5087" s="18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3">
      <c r="A5088" t="s">
        <v>13366</v>
      </c>
      <c r="B5088" t="s">
        <v>13367</v>
      </c>
      <c r="C5088">
        <v>14.28</v>
      </c>
      <c r="D5088" t="s">
        <v>3893</v>
      </c>
      <c r="E5088" t="s">
        <v>4117</v>
      </c>
      <c r="F5088" s="18">
        <v>42005</v>
      </c>
      <c r="G5088" s="18">
        <v>42020</v>
      </c>
      <c r="J5088" t="s">
        <v>2258</v>
      </c>
      <c r="K5088" t="s">
        <v>12976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3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8">
        <v>41944</v>
      </c>
      <c r="G5089" s="18">
        <v>41968</v>
      </c>
      <c r="H5089" s="18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3">
      <c r="A5090" t="s">
        <v>12977</v>
      </c>
      <c r="B5090" t="s">
        <v>12916</v>
      </c>
      <c r="C5090">
        <v>14.5</v>
      </c>
      <c r="D5090" t="s">
        <v>3922</v>
      </c>
      <c r="E5090" t="s">
        <v>3951</v>
      </c>
      <c r="F5090" s="18">
        <v>42005</v>
      </c>
      <c r="G5090" s="18">
        <v>42021</v>
      </c>
      <c r="H5090" s="18">
        <v>42030</v>
      </c>
      <c r="I5090" s="18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11563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3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8">
        <v>41730</v>
      </c>
      <c r="G5091" s="18">
        <v>41748</v>
      </c>
      <c r="H5091" s="18">
        <v>41784</v>
      </c>
      <c r="I5091" s="18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3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8">
        <v>41852</v>
      </c>
      <c r="G5092" s="18">
        <v>41864</v>
      </c>
      <c r="H5092" s="18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3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8">
        <v>41821</v>
      </c>
      <c r="G5093" s="18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3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8">
        <v>41760</v>
      </c>
      <c r="G5094" s="18">
        <v>41778</v>
      </c>
      <c r="H5094" s="18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3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8">
        <v>41883</v>
      </c>
      <c r="G5095" s="18">
        <v>41911</v>
      </c>
      <c r="H5095" s="18">
        <v>41971</v>
      </c>
      <c r="I5095" s="18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3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8">
        <v>41913</v>
      </c>
      <c r="G5096" s="18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3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8">
        <v>41821</v>
      </c>
      <c r="G5097" s="18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3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8">
        <v>41791</v>
      </c>
      <c r="G5098" s="18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3">
      <c r="A5099" t="s">
        <v>11786</v>
      </c>
      <c r="B5099" t="s">
        <v>11787</v>
      </c>
      <c r="C5099">
        <v>4.8449999999999998</v>
      </c>
      <c r="D5099" t="s">
        <v>3893</v>
      </c>
      <c r="E5099" t="s">
        <v>4117</v>
      </c>
      <c r="F5099" s="18">
        <v>41974</v>
      </c>
      <c r="G5099" s="18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13648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3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8">
        <v>41852</v>
      </c>
      <c r="G5100" s="18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3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8">
        <v>41883</v>
      </c>
      <c r="G5101" s="18">
        <v>41886</v>
      </c>
      <c r="H5101" s="18">
        <v>41892</v>
      </c>
      <c r="I5101" s="18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3">
      <c r="A5102" t="s">
        <v>11788</v>
      </c>
      <c r="B5102" t="s">
        <v>11789</v>
      </c>
      <c r="C5102">
        <v>7</v>
      </c>
      <c r="D5102" t="s">
        <v>3950</v>
      </c>
      <c r="E5102" t="s">
        <v>4154</v>
      </c>
      <c r="F5102" s="18">
        <v>41974</v>
      </c>
      <c r="G5102" s="18">
        <v>41985</v>
      </c>
      <c r="H5102" s="18">
        <v>41987</v>
      </c>
      <c r="I5102" s="18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3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8">
        <v>41944</v>
      </c>
      <c r="G5103" s="18">
        <v>41954</v>
      </c>
      <c r="H5103" s="18">
        <v>41961</v>
      </c>
      <c r="I5103" s="18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3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8">
        <v>41852</v>
      </c>
      <c r="G5104" s="18">
        <v>41859</v>
      </c>
      <c r="H5104" s="18">
        <v>41910</v>
      </c>
      <c r="I5104" s="18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3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8">
        <v>41730</v>
      </c>
      <c r="G5105" s="18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3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8">
        <v>41913</v>
      </c>
      <c r="G5106" s="18">
        <v>41914</v>
      </c>
      <c r="H5106" s="18">
        <v>41973</v>
      </c>
      <c r="I5106" s="18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3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8">
        <v>41760</v>
      </c>
      <c r="G5107" s="18">
        <v>41774</v>
      </c>
      <c r="H5107" s="18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3">
      <c r="A5108" t="s">
        <v>13000</v>
      </c>
      <c r="B5108" t="s">
        <v>12939</v>
      </c>
      <c r="C5108">
        <v>7</v>
      </c>
      <c r="D5108" t="s">
        <v>3893</v>
      </c>
      <c r="E5108" t="s">
        <v>3925</v>
      </c>
      <c r="F5108" s="18">
        <v>42005</v>
      </c>
      <c r="G5108" s="18">
        <v>42019</v>
      </c>
      <c r="H5108" s="18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3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8">
        <v>41791</v>
      </c>
      <c r="G5109" s="18">
        <v>41807</v>
      </c>
      <c r="H5109" s="18">
        <v>41837</v>
      </c>
      <c r="I5109" s="18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3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8">
        <v>41791</v>
      </c>
      <c r="G5110" s="18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3">
      <c r="A5111" t="s">
        <v>11790</v>
      </c>
      <c r="B5111" t="s">
        <v>11791</v>
      </c>
      <c r="C5111">
        <v>9</v>
      </c>
      <c r="D5111" t="s">
        <v>3893</v>
      </c>
      <c r="E5111" t="s">
        <v>3894</v>
      </c>
      <c r="F5111" s="18">
        <v>41974</v>
      </c>
      <c r="G5111" s="18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13035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3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8">
        <v>41852</v>
      </c>
      <c r="G5112" s="18">
        <v>41867</v>
      </c>
      <c r="H5112" s="18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3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8">
        <v>41852</v>
      </c>
      <c r="G5113" s="18">
        <v>41872</v>
      </c>
      <c r="H5113" s="18">
        <v>41889</v>
      </c>
      <c r="I5113" s="18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3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8">
        <v>41760</v>
      </c>
      <c r="G5114" s="18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3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8">
        <v>41852</v>
      </c>
      <c r="G5115" s="18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3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8">
        <v>41671</v>
      </c>
      <c r="G5116" s="18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3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8">
        <v>41699</v>
      </c>
      <c r="G5117" s="18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3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8">
        <v>41760</v>
      </c>
      <c r="G5118" s="18">
        <v>41766</v>
      </c>
      <c r="H5118" s="18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3">
      <c r="A5119" t="s">
        <v>13781</v>
      </c>
      <c r="B5119" t="s">
        <v>13782</v>
      </c>
      <c r="C5119">
        <v>8.84</v>
      </c>
      <c r="D5119" t="s">
        <v>3893</v>
      </c>
      <c r="E5119" t="s">
        <v>3989</v>
      </c>
      <c r="F5119" s="18">
        <v>42005</v>
      </c>
      <c r="G5119" s="18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11563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3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8">
        <v>41609</v>
      </c>
      <c r="G5120" s="18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3">
      <c r="A5121" t="s">
        <v>12769</v>
      </c>
      <c r="B5121" t="s">
        <v>12669</v>
      </c>
      <c r="C5121">
        <v>6.8849999999999998</v>
      </c>
      <c r="D5121" t="s">
        <v>3893</v>
      </c>
      <c r="E5121" t="s">
        <v>3894</v>
      </c>
      <c r="F5121" s="18">
        <v>41974</v>
      </c>
      <c r="G5121" s="18">
        <v>41988</v>
      </c>
      <c r="H5121" s="18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3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8">
        <v>41791</v>
      </c>
      <c r="G5122" s="18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3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8">
        <v>41944</v>
      </c>
      <c r="G5123" s="18">
        <v>41949</v>
      </c>
      <c r="H5123" s="18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3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8">
        <v>41821</v>
      </c>
      <c r="G5124" s="18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3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8">
        <v>41730</v>
      </c>
      <c r="G5125" s="18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3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8">
        <v>41944</v>
      </c>
      <c r="G5126" s="18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3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8">
        <v>41760</v>
      </c>
      <c r="G5127" s="18">
        <v>41782</v>
      </c>
      <c r="H5127" s="18">
        <v>41865</v>
      </c>
      <c r="I5127" s="18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3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8">
        <v>41883</v>
      </c>
      <c r="G5128" s="18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3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8">
        <v>41760</v>
      </c>
      <c r="G5129" s="18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3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8">
        <v>41883</v>
      </c>
      <c r="G5130" s="18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3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8">
        <v>41852</v>
      </c>
      <c r="G5131" s="18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3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8">
        <v>41821</v>
      </c>
      <c r="G5132" s="18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3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8">
        <v>41883</v>
      </c>
      <c r="G5133" s="18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3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8">
        <v>41944</v>
      </c>
      <c r="G5134" s="18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3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8">
        <v>41883</v>
      </c>
      <c r="G5135" s="18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3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8">
        <v>41760</v>
      </c>
      <c r="G5136" s="18">
        <v>41774</v>
      </c>
      <c r="H5136" s="18">
        <v>41787</v>
      </c>
      <c r="I5136" s="18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3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8">
        <v>41883</v>
      </c>
      <c r="G5137" s="18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3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8">
        <v>41760</v>
      </c>
      <c r="G5138" s="18">
        <v>41783</v>
      </c>
      <c r="H5138" s="18">
        <v>41945</v>
      </c>
      <c r="I5138" s="18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3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8">
        <v>41944</v>
      </c>
      <c r="G5139" s="18">
        <v>41953</v>
      </c>
      <c r="H5139" s="18">
        <v>42004</v>
      </c>
      <c r="I5139" s="18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3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8">
        <v>41883</v>
      </c>
      <c r="G5140" s="18">
        <v>41911</v>
      </c>
      <c r="H5140" s="18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3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8">
        <v>41730</v>
      </c>
      <c r="G5141" s="18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3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8">
        <v>41821</v>
      </c>
      <c r="G5142" s="18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3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8">
        <v>41730</v>
      </c>
      <c r="G5143" s="18">
        <v>41732</v>
      </c>
      <c r="H5143" s="18">
        <v>41857</v>
      </c>
      <c r="I5143" s="18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3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8">
        <v>41821</v>
      </c>
      <c r="G5144" s="18">
        <v>41821</v>
      </c>
      <c r="H5144" s="18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3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8">
        <v>41852</v>
      </c>
      <c r="G5145" s="18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3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8">
        <v>41791</v>
      </c>
      <c r="G5146" s="18">
        <v>41809</v>
      </c>
      <c r="H5146" s="18">
        <v>41858</v>
      </c>
      <c r="I5146" s="18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3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8">
        <v>41791</v>
      </c>
      <c r="G5147" s="18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3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8">
        <v>41944</v>
      </c>
      <c r="G5148" s="18">
        <v>41958</v>
      </c>
      <c r="H5148" s="18">
        <v>41971</v>
      </c>
      <c r="I5148" s="18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3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8">
        <v>41699</v>
      </c>
      <c r="G5149" s="18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3">
      <c r="A5150" t="s">
        <v>12698</v>
      </c>
      <c r="B5150" t="s">
        <v>12605</v>
      </c>
      <c r="C5150">
        <v>8.5</v>
      </c>
      <c r="D5150" t="s">
        <v>3893</v>
      </c>
      <c r="E5150" t="s">
        <v>3989</v>
      </c>
      <c r="F5150" s="18">
        <v>42005</v>
      </c>
      <c r="G5150" s="18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11563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3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8">
        <v>41791</v>
      </c>
      <c r="G5151" s="18">
        <v>41808</v>
      </c>
      <c r="H5151" s="18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3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8">
        <v>41852</v>
      </c>
      <c r="G5152" s="18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3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8">
        <v>41883</v>
      </c>
      <c r="G5153" s="18">
        <v>41887</v>
      </c>
      <c r="H5153" s="18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3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8">
        <v>41913</v>
      </c>
      <c r="G5154" s="18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3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8">
        <v>41791</v>
      </c>
      <c r="G5155" s="18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3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8">
        <v>41730</v>
      </c>
      <c r="G5156" s="18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3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8">
        <v>41760</v>
      </c>
      <c r="G5157" s="18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3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8">
        <v>41852</v>
      </c>
      <c r="G5158" s="18">
        <v>41877</v>
      </c>
      <c r="H5158" s="18">
        <v>41884</v>
      </c>
      <c r="I5158" s="18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3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8">
        <v>41821</v>
      </c>
      <c r="G5159" s="18">
        <v>41849</v>
      </c>
      <c r="H5159" s="18">
        <v>41935</v>
      </c>
      <c r="I5159" s="18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3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8">
        <v>41852</v>
      </c>
      <c r="G5160" s="18">
        <v>41857</v>
      </c>
      <c r="H5160" s="18">
        <v>41883</v>
      </c>
      <c r="I5160" s="18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3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8">
        <v>41760</v>
      </c>
      <c r="G5161" s="18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3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8">
        <v>41760</v>
      </c>
      <c r="G5162" s="18">
        <v>41786</v>
      </c>
      <c r="H5162" s="18">
        <v>41813</v>
      </c>
      <c r="I5162" s="18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3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8">
        <v>41852</v>
      </c>
      <c r="G5163" s="18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3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8">
        <v>41760</v>
      </c>
      <c r="G5164" s="18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3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8">
        <v>41760</v>
      </c>
      <c r="G5165" s="18">
        <v>41790</v>
      </c>
      <c r="H5165" s="18">
        <v>41832</v>
      </c>
      <c r="I5165" s="18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3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8">
        <v>41760</v>
      </c>
      <c r="G5166" s="18">
        <v>41775</v>
      </c>
      <c r="H5166" s="18">
        <v>41800</v>
      </c>
      <c r="I5166" s="18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3">
      <c r="A5167" t="s">
        <v>13783</v>
      </c>
      <c r="B5167" t="s">
        <v>13784</v>
      </c>
      <c r="C5167">
        <v>7.65</v>
      </c>
      <c r="D5167" t="s">
        <v>3893</v>
      </c>
      <c r="E5167" t="s">
        <v>3989</v>
      </c>
      <c r="F5167" s="18">
        <v>42005</v>
      </c>
      <c r="G5167" s="18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11563</v>
      </c>
      <c r="Q5167" t="s">
        <v>12205</v>
      </c>
      <c r="R5167">
        <v>2</v>
      </c>
      <c r="V5167" t="b">
        <v>1</v>
      </c>
      <c r="W5167" s="6">
        <v>42037.431944444441</v>
      </c>
    </row>
    <row r="5168" spans="1:23" x14ac:dyDescent="0.3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8">
        <v>41913</v>
      </c>
      <c r="G5168" s="18">
        <v>41922</v>
      </c>
      <c r="H5168" s="18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3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8">
        <v>41730</v>
      </c>
      <c r="G5169" s="18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3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8">
        <v>41821</v>
      </c>
      <c r="G5170" s="18">
        <v>41844</v>
      </c>
      <c r="H5170" s="18">
        <v>41907</v>
      </c>
      <c r="I5170" s="18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3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8">
        <v>41852</v>
      </c>
      <c r="G5171" s="18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3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8">
        <v>41760</v>
      </c>
      <c r="G5172" s="18">
        <v>41768</v>
      </c>
      <c r="H5172" s="18">
        <v>41894</v>
      </c>
      <c r="I5172" s="18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3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8">
        <v>41699</v>
      </c>
      <c r="G5173" s="18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3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8">
        <v>41699</v>
      </c>
      <c r="G5174" s="18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3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8">
        <v>41791</v>
      </c>
      <c r="G5175" s="18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3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8">
        <v>41821</v>
      </c>
      <c r="G5176" s="18">
        <v>41832</v>
      </c>
      <c r="H5176" s="18">
        <v>41867</v>
      </c>
      <c r="I5176" s="18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3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8">
        <v>41913</v>
      </c>
      <c r="G5177" s="18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3">
      <c r="A5178" t="s">
        <v>13009</v>
      </c>
      <c r="B5178" t="s">
        <v>12950</v>
      </c>
      <c r="C5178">
        <v>5.0999999999999996</v>
      </c>
      <c r="D5178" t="s">
        <v>3893</v>
      </c>
      <c r="E5178" t="s">
        <v>3894</v>
      </c>
      <c r="F5178" s="18">
        <v>42005</v>
      </c>
      <c r="G5178" s="18">
        <v>42018</v>
      </c>
      <c r="H5178" s="18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11497</v>
      </c>
      <c r="R5178">
        <v>2</v>
      </c>
      <c r="V5178" t="b">
        <v>1</v>
      </c>
      <c r="W5178" s="6">
        <v>42037.431944444441</v>
      </c>
    </row>
    <row r="5179" spans="1:23" x14ac:dyDescent="0.3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8">
        <v>41913</v>
      </c>
      <c r="G5179" s="18">
        <v>41935</v>
      </c>
      <c r="H5179" s="18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3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8">
        <v>41760</v>
      </c>
      <c r="G5180" s="18">
        <v>41773</v>
      </c>
      <c r="H5180" s="18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3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8">
        <v>41883</v>
      </c>
      <c r="G5181" s="18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3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8">
        <v>41760</v>
      </c>
      <c r="G5182" s="18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3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8">
        <v>41852</v>
      </c>
      <c r="G5183" s="18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3">
      <c r="A5184" t="s">
        <v>12422</v>
      </c>
      <c r="B5184" t="s">
        <v>12423</v>
      </c>
      <c r="C5184">
        <v>4.08</v>
      </c>
      <c r="D5184" t="s">
        <v>3909</v>
      </c>
      <c r="E5184" t="s">
        <v>3929</v>
      </c>
      <c r="F5184" s="18">
        <v>42005</v>
      </c>
      <c r="G5184" s="18">
        <v>42006</v>
      </c>
      <c r="H5184" s="18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11563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3">
      <c r="A5185" t="s">
        <v>12174</v>
      </c>
      <c r="B5185" t="s">
        <v>12175</v>
      </c>
      <c r="C5185">
        <v>5.75</v>
      </c>
      <c r="D5185" t="s">
        <v>3893</v>
      </c>
      <c r="E5185" t="s">
        <v>4117</v>
      </c>
      <c r="F5185" s="18">
        <v>41974</v>
      </c>
      <c r="G5185" s="18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3">
      <c r="A5186" t="s">
        <v>13785</v>
      </c>
      <c r="B5186" t="s">
        <v>13786</v>
      </c>
      <c r="C5186">
        <v>8.75</v>
      </c>
      <c r="D5186" t="s">
        <v>3893</v>
      </c>
      <c r="E5186" t="s">
        <v>3989</v>
      </c>
      <c r="F5186" s="18">
        <v>42005</v>
      </c>
      <c r="G5186" s="18">
        <v>42034</v>
      </c>
      <c r="J5186" t="s">
        <v>2258</v>
      </c>
      <c r="K5186" t="s">
        <v>12976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3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8">
        <v>41913</v>
      </c>
      <c r="G5187" s="18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3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8">
        <v>41821</v>
      </c>
      <c r="G5188" s="18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3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8">
        <v>41883</v>
      </c>
      <c r="G5189" s="18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3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8">
        <v>41944</v>
      </c>
      <c r="G5190" s="18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3">
      <c r="A5191" t="s">
        <v>12338</v>
      </c>
      <c r="B5191" t="s">
        <v>12339</v>
      </c>
      <c r="C5191">
        <v>5.8650000000000002</v>
      </c>
      <c r="D5191" t="s">
        <v>3909</v>
      </c>
      <c r="E5191" t="s">
        <v>3937</v>
      </c>
      <c r="F5191" s="18">
        <v>41974</v>
      </c>
      <c r="G5191" s="18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11563</v>
      </c>
      <c r="Q5191" t="s">
        <v>12308</v>
      </c>
      <c r="R5191">
        <v>6</v>
      </c>
      <c r="T5191" t="b">
        <v>1</v>
      </c>
      <c r="W5191" s="6">
        <v>42037.431944444441</v>
      </c>
    </row>
    <row r="5192" spans="1:23" x14ac:dyDescent="0.3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8">
        <v>41944</v>
      </c>
      <c r="G5192" s="18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3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8">
        <v>41821</v>
      </c>
      <c r="G5193" s="18">
        <v>41837</v>
      </c>
      <c r="H5193" s="18">
        <v>41908</v>
      </c>
      <c r="I5193" s="18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3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8">
        <v>41760</v>
      </c>
      <c r="G5194" s="18">
        <v>41767</v>
      </c>
      <c r="H5194" s="18">
        <v>41800</v>
      </c>
      <c r="I5194" s="18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3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8">
        <v>41913</v>
      </c>
      <c r="G5195" s="18">
        <v>41923</v>
      </c>
      <c r="H5195" s="18">
        <v>41930</v>
      </c>
      <c r="I5195" s="18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3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8">
        <v>41913</v>
      </c>
      <c r="G5196" s="18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3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8">
        <v>41671</v>
      </c>
      <c r="G5197" s="18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3">
      <c r="A5198" t="s">
        <v>11792</v>
      </c>
      <c r="B5198" t="s">
        <v>11793</v>
      </c>
      <c r="C5198">
        <v>10.5</v>
      </c>
      <c r="D5198" t="s">
        <v>3922</v>
      </c>
      <c r="E5198" t="s">
        <v>3985</v>
      </c>
      <c r="F5198" s="18">
        <v>41974</v>
      </c>
      <c r="G5198" s="18">
        <v>41988</v>
      </c>
      <c r="H5198" s="18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3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8">
        <v>41791</v>
      </c>
      <c r="G5199" s="18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3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8">
        <v>41791</v>
      </c>
      <c r="G5200" s="18">
        <v>41793</v>
      </c>
      <c r="H5200" s="18">
        <v>41822</v>
      </c>
      <c r="I5200" s="18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3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8">
        <v>41821</v>
      </c>
      <c r="G5201" s="18">
        <v>41846</v>
      </c>
      <c r="H5201" s="18">
        <v>41865</v>
      </c>
      <c r="I5201" s="18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3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8">
        <v>41730</v>
      </c>
      <c r="G5202" s="18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3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8">
        <v>41760</v>
      </c>
      <c r="G5203" s="18">
        <v>41772</v>
      </c>
      <c r="H5203" s="18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3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8">
        <v>41821</v>
      </c>
      <c r="G5204" s="18">
        <v>41823</v>
      </c>
      <c r="H5204" s="18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3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8">
        <v>41760</v>
      </c>
      <c r="G5205" s="18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3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8">
        <v>41913</v>
      </c>
      <c r="G5206" s="18">
        <v>41929</v>
      </c>
      <c r="H5206" s="18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3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8">
        <v>41791</v>
      </c>
      <c r="G5207" s="18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3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8">
        <v>41913</v>
      </c>
      <c r="G5208" s="18">
        <v>41920</v>
      </c>
      <c r="H5208" s="18">
        <v>41926</v>
      </c>
      <c r="I5208" s="18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3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8">
        <v>41791</v>
      </c>
      <c r="G5209" s="18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3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8">
        <v>41760</v>
      </c>
      <c r="G5210" s="18">
        <v>41790</v>
      </c>
      <c r="H5210" s="18">
        <v>41815</v>
      </c>
      <c r="I5210" s="18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3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8">
        <v>41852</v>
      </c>
      <c r="G5211" s="18">
        <v>41878</v>
      </c>
      <c r="H5211" s="18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3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8">
        <v>41944</v>
      </c>
      <c r="G5212" s="18">
        <v>41947</v>
      </c>
      <c r="H5212" s="18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3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8">
        <v>41821</v>
      </c>
      <c r="G5213" s="18">
        <v>41823</v>
      </c>
      <c r="H5213" s="18">
        <v>41849</v>
      </c>
      <c r="I5213" s="18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3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8">
        <v>41852</v>
      </c>
      <c r="G5214" s="18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3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8">
        <v>41913</v>
      </c>
      <c r="G5215" s="18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3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8">
        <v>41852</v>
      </c>
      <c r="G5216" s="18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3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8">
        <v>41944</v>
      </c>
      <c r="G5217" s="18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3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8">
        <v>41852</v>
      </c>
      <c r="G5218" s="18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3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8">
        <v>41821</v>
      </c>
      <c r="G5219" s="18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3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8">
        <v>41821</v>
      </c>
      <c r="G5220" s="18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3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8">
        <v>41883</v>
      </c>
      <c r="G5221" s="18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3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8">
        <v>41883</v>
      </c>
      <c r="G5222" s="18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3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8">
        <v>41760</v>
      </c>
      <c r="G5223" s="18">
        <v>41766</v>
      </c>
      <c r="H5223" s="18">
        <v>41799</v>
      </c>
      <c r="I5223" s="18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3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8">
        <v>41883</v>
      </c>
      <c r="G5224" s="18">
        <v>41912</v>
      </c>
      <c r="H5224" s="18">
        <v>41920</v>
      </c>
      <c r="I5224" s="18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3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8">
        <v>41760</v>
      </c>
      <c r="G5225" s="18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3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8">
        <v>41944</v>
      </c>
      <c r="G5226" s="18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3">
      <c r="A5227" t="s">
        <v>327</v>
      </c>
      <c r="B5227" t="s">
        <v>13787</v>
      </c>
      <c r="C5227">
        <v>8.25</v>
      </c>
      <c r="D5227" t="s">
        <v>3893</v>
      </c>
      <c r="E5227" t="s">
        <v>4117</v>
      </c>
      <c r="F5227" s="18">
        <v>42005</v>
      </c>
      <c r="G5227" s="18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3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8">
        <v>41730</v>
      </c>
      <c r="G5228" s="18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3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8">
        <v>41821</v>
      </c>
      <c r="G5229" s="18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3">
      <c r="A5230" t="s">
        <v>12424</v>
      </c>
      <c r="B5230" t="s">
        <v>12425</v>
      </c>
      <c r="C5230">
        <v>3.5</v>
      </c>
      <c r="D5230" t="s">
        <v>3900</v>
      </c>
      <c r="E5230" t="s">
        <v>3960</v>
      </c>
      <c r="F5230" s="18">
        <v>41974</v>
      </c>
      <c r="G5230" s="18">
        <v>42003</v>
      </c>
      <c r="H5230" s="18">
        <v>42010</v>
      </c>
      <c r="I5230" s="18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3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8">
        <v>41852</v>
      </c>
      <c r="G5231" s="18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3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8">
        <v>41974</v>
      </c>
      <c r="G5232" s="18">
        <v>41979</v>
      </c>
      <c r="J5232" t="s">
        <v>2258</v>
      </c>
      <c r="K5232" t="s">
        <v>12770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3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8">
        <v>41913</v>
      </c>
      <c r="G5233" s="18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3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8">
        <v>41883</v>
      </c>
      <c r="G5234" s="18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3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8">
        <v>41944</v>
      </c>
      <c r="G5235" s="18">
        <v>41965</v>
      </c>
      <c r="H5235" s="18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3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8">
        <v>41883</v>
      </c>
      <c r="G5236" s="18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3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8">
        <v>41821</v>
      </c>
      <c r="G5237" s="18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3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8">
        <v>41640</v>
      </c>
      <c r="G5238" s="18">
        <v>41666</v>
      </c>
      <c r="H5238" s="18">
        <v>41681</v>
      </c>
      <c r="I5238" s="18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12815</v>
      </c>
      <c r="R5238">
        <v>148</v>
      </c>
      <c r="U5238" t="b">
        <v>1</v>
      </c>
      <c r="W5238" s="6">
        <v>42037.431944444441</v>
      </c>
    </row>
    <row r="5239" spans="1:23" x14ac:dyDescent="0.3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8">
        <v>41821</v>
      </c>
      <c r="G5239" s="18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3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8">
        <v>41760</v>
      </c>
      <c r="G5240" s="18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3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8">
        <v>41883</v>
      </c>
      <c r="G5241" s="18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3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8">
        <v>41791</v>
      </c>
      <c r="G5242" s="18">
        <v>41803</v>
      </c>
      <c r="H5242" s="18">
        <v>41814</v>
      </c>
      <c r="I5242" s="18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3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8">
        <v>41760</v>
      </c>
      <c r="G5243" s="18">
        <v>41772</v>
      </c>
      <c r="H5243" s="18">
        <v>41834</v>
      </c>
      <c r="I5243" s="18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3">
      <c r="A5244" t="s">
        <v>13033</v>
      </c>
      <c r="B5244" t="s">
        <v>12973</v>
      </c>
      <c r="C5244">
        <v>8.16</v>
      </c>
      <c r="D5244" t="s">
        <v>3893</v>
      </c>
      <c r="E5244" t="s">
        <v>4117</v>
      </c>
      <c r="F5244" s="18">
        <v>42005</v>
      </c>
      <c r="G5244" s="18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11563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3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8">
        <v>41883</v>
      </c>
      <c r="G5245" s="18">
        <v>41900</v>
      </c>
      <c r="H5245" s="18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3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8">
        <v>41913</v>
      </c>
      <c r="G5246" s="18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3">
      <c r="A5247" t="s">
        <v>13788</v>
      </c>
      <c r="B5247" t="s">
        <v>13789</v>
      </c>
      <c r="C5247">
        <v>5.25</v>
      </c>
      <c r="D5247" t="s">
        <v>3893</v>
      </c>
      <c r="E5247" t="s">
        <v>3989</v>
      </c>
      <c r="F5247" s="18">
        <v>42005</v>
      </c>
      <c r="G5247" s="18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3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8">
        <v>41821</v>
      </c>
      <c r="G5248" s="18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3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8">
        <v>41852</v>
      </c>
      <c r="G5249" s="18">
        <v>41881</v>
      </c>
      <c r="H5249" s="18">
        <v>41889</v>
      </c>
      <c r="I5249" s="18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3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8">
        <v>41760</v>
      </c>
      <c r="G5250" s="18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3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8">
        <v>41944</v>
      </c>
      <c r="G5251" s="18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3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8">
        <v>41760</v>
      </c>
      <c r="G5252" s="18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3">
      <c r="A5253" t="s">
        <v>12176</v>
      </c>
      <c r="B5253" t="s">
        <v>12177</v>
      </c>
      <c r="C5253">
        <v>5.8650000000000002</v>
      </c>
      <c r="D5253" t="s">
        <v>3893</v>
      </c>
      <c r="E5253" t="s">
        <v>3916</v>
      </c>
      <c r="F5253" s="18">
        <v>41974</v>
      </c>
      <c r="G5253" s="18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11563</v>
      </c>
      <c r="Q5253" t="s">
        <v>12123</v>
      </c>
      <c r="R5253">
        <v>2</v>
      </c>
      <c r="V5253" t="b">
        <v>1</v>
      </c>
      <c r="W5253" s="6">
        <v>42037.431944444441</v>
      </c>
    </row>
    <row r="5254" spans="1:23" x14ac:dyDescent="0.3">
      <c r="A5254" t="s">
        <v>11794</v>
      </c>
      <c r="B5254" t="s">
        <v>11795</v>
      </c>
      <c r="C5254">
        <v>5.72</v>
      </c>
      <c r="D5254" t="s">
        <v>3900</v>
      </c>
      <c r="E5254" t="s">
        <v>4277</v>
      </c>
      <c r="F5254" s="18">
        <v>41974</v>
      </c>
      <c r="G5254" s="18">
        <v>41986</v>
      </c>
      <c r="H5254" s="18">
        <v>42003</v>
      </c>
      <c r="I5254" s="18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11505</v>
      </c>
      <c r="R5254">
        <v>24</v>
      </c>
      <c r="U5254" t="b">
        <v>1</v>
      </c>
      <c r="W5254" s="6">
        <v>42037.431944444441</v>
      </c>
    </row>
    <row r="5255" spans="1:23" x14ac:dyDescent="0.3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8">
        <v>41913</v>
      </c>
      <c r="G5255" s="18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3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8">
        <v>41760</v>
      </c>
      <c r="G5256" s="18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3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8">
        <v>41760</v>
      </c>
      <c r="G5257" s="18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3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8">
        <v>41760</v>
      </c>
      <c r="G5258" s="18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3">
      <c r="A5259" t="s">
        <v>11796</v>
      </c>
      <c r="B5259" t="s">
        <v>11797</v>
      </c>
      <c r="C5259">
        <v>6.12</v>
      </c>
      <c r="D5259" t="s">
        <v>3893</v>
      </c>
      <c r="E5259" t="s">
        <v>4888</v>
      </c>
      <c r="F5259" s="18">
        <v>41974</v>
      </c>
      <c r="G5259" s="18">
        <v>41985</v>
      </c>
      <c r="H5259" s="18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3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8">
        <v>41791</v>
      </c>
      <c r="G5260" s="18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3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8">
        <v>41852</v>
      </c>
      <c r="G5261" s="18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3">
      <c r="A5262" t="s">
        <v>13001</v>
      </c>
      <c r="B5262" t="s">
        <v>12940</v>
      </c>
      <c r="C5262">
        <v>2.8050000000000002</v>
      </c>
      <c r="D5262" t="s">
        <v>3893</v>
      </c>
      <c r="E5262" t="s">
        <v>3894</v>
      </c>
      <c r="F5262" s="18">
        <v>42005</v>
      </c>
      <c r="G5262" s="18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12506</v>
      </c>
      <c r="R5262">
        <v>2</v>
      </c>
      <c r="V5262" t="b">
        <v>1</v>
      </c>
      <c r="W5262" s="6">
        <v>42037.431944444441</v>
      </c>
    </row>
    <row r="5263" spans="1:23" x14ac:dyDescent="0.3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8">
        <v>41730</v>
      </c>
      <c r="G5263" s="18">
        <v>41751</v>
      </c>
      <c r="H5263" s="18">
        <v>41784</v>
      </c>
      <c r="I5263" s="18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3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8">
        <v>41730</v>
      </c>
      <c r="G5264" s="18">
        <v>41751</v>
      </c>
      <c r="H5264" s="18">
        <v>41789</v>
      </c>
      <c r="I5264" s="18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3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8">
        <v>41974</v>
      </c>
      <c r="G5265" s="18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3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8">
        <v>41913</v>
      </c>
      <c r="G5266" s="18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3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8">
        <v>41791</v>
      </c>
      <c r="G5267" s="18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3">
      <c r="A5268" t="s">
        <v>13368</v>
      </c>
      <c r="B5268" t="s">
        <v>13369</v>
      </c>
      <c r="C5268">
        <v>7.9050000000000002</v>
      </c>
      <c r="D5268" t="s">
        <v>3893</v>
      </c>
      <c r="E5268" t="s">
        <v>4060</v>
      </c>
      <c r="F5268" s="18">
        <v>42005</v>
      </c>
      <c r="G5268" s="18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11563</v>
      </c>
      <c r="Q5268" t="s">
        <v>12821</v>
      </c>
      <c r="R5268">
        <v>2</v>
      </c>
      <c r="V5268" t="b">
        <v>1</v>
      </c>
      <c r="W5268" s="6">
        <v>42037.431944444441</v>
      </c>
    </row>
    <row r="5269" spans="1:23" x14ac:dyDescent="0.3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8">
        <v>41883</v>
      </c>
      <c r="G5269" s="18">
        <v>41907</v>
      </c>
      <c r="H5269" s="18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3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8">
        <v>41791</v>
      </c>
      <c r="G5270" s="18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3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8">
        <v>41791</v>
      </c>
      <c r="G5271" s="18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3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8">
        <v>41821</v>
      </c>
      <c r="G5272" s="18">
        <v>41822</v>
      </c>
      <c r="H5272" s="18">
        <v>41870</v>
      </c>
      <c r="I5272" s="18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3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8">
        <v>41760</v>
      </c>
      <c r="G5273" s="18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3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8">
        <v>41821</v>
      </c>
      <c r="G5274" s="18">
        <v>41832</v>
      </c>
      <c r="H5274" s="18">
        <v>41851</v>
      </c>
      <c r="I5274" s="18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3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8">
        <v>41852</v>
      </c>
      <c r="G5275" s="18">
        <v>41857</v>
      </c>
      <c r="H5275" s="18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3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8">
        <v>41760</v>
      </c>
      <c r="G5276" s="18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3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8">
        <v>41760</v>
      </c>
      <c r="G5277" s="18">
        <v>41779</v>
      </c>
      <c r="H5277" s="18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3">
      <c r="A5278" t="s">
        <v>12178</v>
      </c>
      <c r="B5278" t="s">
        <v>12179</v>
      </c>
      <c r="C5278">
        <v>7</v>
      </c>
      <c r="D5278" t="s">
        <v>2230</v>
      </c>
      <c r="E5278" t="s">
        <v>3984</v>
      </c>
      <c r="F5278" s="18">
        <v>41974</v>
      </c>
      <c r="G5278" s="18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11563</v>
      </c>
      <c r="Q5278" t="s">
        <v>11455</v>
      </c>
      <c r="R5278">
        <v>26</v>
      </c>
      <c r="S5278" t="b">
        <v>1</v>
      </c>
      <c r="W5278" s="6">
        <v>42037.431944444441</v>
      </c>
    </row>
    <row r="5279" spans="1:23" x14ac:dyDescent="0.3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8">
        <v>41760</v>
      </c>
      <c r="G5279" s="18">
        <v>41786</v>
      </c>
      <c r="H5279" s="18">
        <v>41824</v>
      </c>
      <c r="I5279" s="18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3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8">
        <v>41883</v>
      </c>
      <c r="G5280" s="18">
        <v>41900</v>
      </c>
      <c r="H5280" s="18">
        <v>41939</v>
      </c>
      <c r="I5280" s="18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3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8">
        <v>41791</v>
      </c>
      <c r="G5281" s="18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3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8">
        <v>41760</v>
      </c>
      <c r="G5282" s="18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3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8">
        <v>41760</v>
      </c>
      <c r="G5283" s="18">
        <v>41764</v>
      </c>
      <c r="H5283" s="18">
        <v>41780</v>
      </c>
      <c r="I5283" s="18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3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8">
        <v>41730</v>
      </c>
      <c r="G5284" s="18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3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8">
        <v>41883</v>
      </c>
      <c r="G5285" s="18">
        <v>41894</v>
      </c>
      <c r="H5285" s="18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3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8">
        <v>41852</v>
      </c>
      <c r="G5286" s="18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3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8">
        <v>41760</v>
      </c>
      <c r="G5287" s="18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3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8">
        <v>41944</v>
      </c>
      <c r="G5288" s="18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3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8">
        <v>41913</v>
      </c>
      <c r="G5289" s="18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3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8">
        <v>41944</v>
      </c>
      <c r="G5290" s="18">
        <v>41951</v>
      </c>
      <c r="H5290" s="18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3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8">
        <v>41944</v>
      </c>
      <c r="G5291" s="18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3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8">
        <v>41913</v>
      </c>
      <c r="G5292" s="18">
        <v>41939</v>
      </c>
      <c r="H5292" s="18">
        <v>41947</v>
      </c>
      <c r="I5292" s="18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3">
      <c r="A5293" t="s">
        <v>13790</v>
      </c>
      <c r="B5293" t="s">
        <v>13791</v>
      </c>
      <c r="C5293">
        <v>8.5</v>
      </c>
      <c r="D5293" t="s">
        <v>3893</v>
      </c>
      <c r="E5293" t="s">
        <v>3989</v>
      </c>
      <c r="F5293" s="18">
        <v>42005</v>
      </c>
      <c r="G5293" s="18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11563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3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8">
        <v>41913</v>
      </c>
      <c r="G5294" s="18">
        <v>41940</v>
      </c>
      <c r="H5294" s="18">
        <v>41946</v>
      </c>
      <c r="I5294" s="18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3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8">
        <v>41821</v>
      </c>
      <c r="G5295" s="18">
        <v>41834</v>
      </c>
      <c r="H5295" s="18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3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8">
        <v>41760</v>
      </c>
      <c r="G5296" s="18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3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8">
        <v>41821</v>
      </c>
      <c r="G5297" s="18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3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8">
        <v>41730</v>
      </c>
      <c r="G5298" s="18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3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8">
        <v>41760</v>
      </c>
      <c r="G5299" s="18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3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8">
        <v>41730</v>
      </c>
      <c r="G5300" s="18">
        <v>41734</v>
      </c>
      <c r="H5300" s="18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3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8">
        <v>41852</v>
      </c>
      <c r="G5301" s="18">
        <v>41876</v>
      </c>
      <c r="H5301" s="18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3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8">
        <v>41579</v>
      </c>
      <c r="G5302" s="18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3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8">
        <v>41760</v>
      </c>
      <c r="G5303" s="18">
        <v>41780</v>
      </c>
      <c r="H5303" s="18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3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8">
        <v>41730</v>
      </c>
      <c r="G5304" s="18">
        <v>41739</v>
      </c>
      <c r="H5304" s="18">
        <v>41836</v>
      </c>
      <c r="I5304" s="18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3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8">
        <v>41760</v>
      </c>
      <c r="G5305" s="18">
        <v>41787</v>
      </c>
      <c r="H5305" s="18">
        <v>41801</v>
      </c>
      <c r="I5305" s="18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3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8">
        <v>41883</v>
      </c>
      <c r="G5306" s="18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3">
      <c r="A5307" t="s">
        <v>11798</v>
      </c>
      <c r="B5307" t="s">
        <v>11799</v>
      </c>
      <c r="C5307">
        <v>2.86</v>
      </c>
      <c r="D5307" t="s">
        <v>3900</v>
      </c>
      <c r="E5307" t="s">
        <v>4277</v>
      </c>
      <c r="F5307" s="18">
        <v>41974</v>
      </c>
      <c r="G5307" s="18">
        <v>41985</v>
      </c>
      <c r="H5307" s="18">
        <v>42002</v>
      </c>
      <c r="I5307" s="18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3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8">
        <v>41852</v>
      </c>
      <c r="G5308" s="18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3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8">
        <v>41791</v>
      </c>
      <c r="G5309" s="18">
        <v>41814</v>
      </c>
      <c r="H5309" s="18">
        <v>41851</v>
      </c>
      <c r="I5309" s="18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3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8">
        <v>41760</v>
      </c>
      <c r="G5310" s="18">
        <v>41778</v>
      </c>
      <c r="H5310" s="18">
        <v>41918</v>
      </c>
      <c r="I5310" s="18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3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8">
        <v>41913</v>
      </c>
      <c r="G5311" s="18">
        <v>41940</v>
      </c>
      <c r="H5311" s="18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3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8">
        <v>41730</v>
      </c>
      <c r="G5312" s="18">
        <v>41740</v>
      </c>
      <c r="H5312" s="18">
        <v>41759</v>
      </c>
      <c r="I5312" s="18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3">
      <c r="A5313" t="s">
        <v>13034</v>
      </c>
      <c r="B5313" t="s">
        <v>12974</v>
      </c>
      <c r="C5313">
        <v>2.5499999999999998</v>
      </c>
      <c r="D5313" t="s">
        <v>3893</v>
      </c>
      <c r="E5313" t="s">
        <v>3894</v>
      </c>
      <c r="F5313" s="18">
        <v>42005</v>
      </c>
      <c r="G5313" s="18">
        <v>42016</v>
      </c>
      <c r="H5313" s="18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11563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3">
      <c r="A5314" t="s">
        <v>11800</v>
      </c>
      <c r="B5314" t="s">
        <v>11801</v>
      </c>
      <c r="C5314">
        <v>6.8849999999999998</v>
      </c>
      <c r="D5314" t="s">
        <v>3893</v>
      </c>
      <c r="E5314" t="s">
        <v>4888</v>
      </c>
      <c r="F5314" s="18">
        <v>41974</v>
      </c>
      <c r="G5314" s="18">
        <v>41989</v>
      </c>
      <c r="H5314" s="18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11563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3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8">
        <v>41852</v>
      </c>
      <c r="G5315" s="18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3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8">
        <v>41760</v>
      </c>
      <c r="G5316" s="18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3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8">
        <v>41760</v>
      </c>
      <c r="G5317" s="18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3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8">
        <v>41760</v>
      </c>
      <c r="G5318" s="18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3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8">
        <v>41699</v>
      </c>
      <c r="G5319" s="18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3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8">
        <v>41699</v>
      </c>
      <c r="G5320" s="18">
        <v>41705</v>
      </c>
      <c r="H5320" s="18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3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8">
        <v>41760</v>
      </c>
      <c r="G5321" s="18">
        <v>41776</v>
      </c>
      <c r="H5321" s="18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3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8">
        <v>41730</v>
      </c>
      <c r="G5322" s="18">
        <v>41739</v>
      </c>
      <c r="H5322" s="18">
        <v>41761</v>
      </c>
      <c r="I5322" s="18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3">
      <c r="A5323" t="s">
        <v>12722</v>
      </c>
      <c r="B5323" t="s">
        <v>12629</v>
      </c>
      <c r="C5323">
        <v>5.0999999999999996</v>
      </c>
      <c r="D5323" t="s">
        <v>3893</v>
      </c>
      <c r="E5323" t="s">
        <v>3894</v>
      </c>
      <c r="F5323" s="18">
        <v>42005</v>
      </c>
      <c r="G5323" s="18">
        <v>42013</v>
      </c>
      <c r="J5323" t="s">
        <v>11496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11563</v>
      </c>
      <c r="Q5323" t="s">
        <v>11497</v>
      </c>
      <c r="R5323">
        <v>2</v>
      </c>
      <c r="V5323" t="b">
        <v>1</v>
      </c>
      <c r="W5323" s="6">
        <v>42037.431944444441</v>
      </c>
    </row>
    <row r="5324" spans="1:23" x14ac:dyDescent="0.3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8">
        <v>41821</v>
      </c>
      <c r="G5324" s="18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3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8">
        <v>41913</v>
      </c>
      <c r="G5325" s="18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3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8">
        <v>41760</v>
      </c>
      <c r="G5326" s="18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3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8">
        <v>41821</v>
      </c>
      <c r="G5327" s="18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3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8">
        <v>41852</v>
      </c>
      <c r="G5328" s="18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3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8">
        <v>41852</v>
      </c>
      <c r="G5329" s="18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3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8">
        <v>41791</v>
      </c>
      <c r="G5330" s="18">
        <v>41807</v>
      </c>
      <c r="H5330" s="18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3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8">
        <v>41974</v>
      </c>
      <c r="G5331" s="18">
        <v>41977</v>
      </c>
      <c r="H5331" s="18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3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8">
        <v>41913</v>
      </c>
      <c r="G5332" s="18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3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8">
        <v>41821</v>
      </c>
      <c r="G5333" s="18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3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8">
        <v>41883</v>
      </c>
      <c r="G5334" s="18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3">
      <c r="A5335" t="s">
        <v>12699</v>
      </c>
      <c r="B5335" t="s">
        <v>12606</v>
      </c>
      <c r="C5335">
        <v>4.42</v>
      </c>
      <c r="D5335" t="s">
        <v>3893</v>
      </c>
      <c r="E5335" t="s">
        <v>3894</v>
      </c>
      <c r="F5335" s="18">
        <v>42005</v>
      </c>
      <c r="G5335" s="18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3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8">
        <v>41944</v>
      </c>
      <c r="G5336" s="18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3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8">
        <v>41883</v>
      </c>
      <c r="G5337" s="18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3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8">
        <v>41913</v>
      </c>
      <c r="G5338" s="18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3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8">
        <v>41913</v>
      </c>
      <c r="G5339" s="18">
        <v>41918</v>
      </c>
      <c r="H5339" s="18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3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8">
        <v>41760</v>
      </c>
      <c r="G5340" s="18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3">
      <c r="A5341" t="s">
        <v>13792</v>
      </c>
      <c r="B5341" t="s">
        <v>10112</v>
      </c>
      <c r="C5341">
        <v>4.59</v>
      </c>
      <c r="D5341" t="s">
        <v>3922</v>
      </c>
      <c r="E5341" t="s">
        <v>3951</v>
      </c>
      <c r="F5341" s="18">
        <v>41760</v>
      </c>
      <c r="G5341" s="18">
        <v>41780</v>
      </c>
      <c r="H5341" s="18">
        <v>41816</v>
      </c>
      <c r="I5341" s="18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3">
      <c r="A5342" t="s">
        <v>11802</v>
      </c>
      <c r="B5342" t="s">
        <v>11803</v>
      </c>
      <c r="C5342">
        <v>6</v>
      </c>
      <c r="D5342" t="s">
        <v>2230</v>
      </c>
      <c r="E5342" t="s">
        <v>3984</v>
      </c>
      <c r="F5342" s="18">
        <v>41974</v>
      </c>
      <c r="G5342" s="18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11455</v>
      </c>
      <c r="R5342">
        <v>21</v>
      </c>
      <c r="S5342" t="b">
        <v>1</v>
      </c>
      <c r="W5342" s="6">
        <v>42037.431944444441</v>
      </c>
    </row>
    <row r="5343" spans="1:23" x14ac:dyDescent="0.3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8">
        <v>41730</v>
      </c>
      <c r="G5343" s="18">
        <v>41730</v>
      </c>
      <c r="H5343" s="18">
        <v>41843</v>
      </c>
      <c r="I5343" s="18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3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8">
        <v>41821</v>
      </c>
      <c r="G5344" s="18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3">
      <c r="A5345" t="s">
        <v>12723</v>
      </c>
      <c r="B5345" t="s">
        <v>12630</v>
      </c>
      <c r="C5345">
        <v>2.5</v>
      </c>
      <c r="D5345" t="s">
        <v>3922</v>
      </c>
      <c r="E5345" t="s">
        <v>3985</v>
      </c>
      <c r="F5345" s="18">
        <v>42005</v>
      </c>
      <c r="G5345" s="18">
        <v>42013</v>
      </c>
      <c r="H5345" s="18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3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8">
        <v>41913</v>
      </c>
      <c r="G5346" s="18">
        <v>41927</v>
      </c>
      <c r="H5346" s="18">
        <v>41929</v>
      </c>
      <c r="I5346" s="18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3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8">
        <v>41913</v>
      </c>
      <c r="G5347" s="18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3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8">
        <v>41883</v>
      </c>
      <c r="G5348" s="18">
        <v>41891</v>
      </c>
      <c r="H5348" s="18">
        <v>41902</v>
      </c>
      <c r="I5348" s="18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3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8">
        <v>41883</v>
      </c>
      <c r="G5349" s="18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3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8">
        <v>41821</v>
      </c>
      <c r="G5350" s="18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3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8">
        <v>41791</v>
      </c>
      <c r="G5351" s="18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3">
      <c r="A5352" t="s">
        <v>13370</v>
      </c>
      <c r="B5352" t="s">
        <v>13371</v>
      </c>
      <c r="C5352">
        <v>5.8650000000000002</v>
      </c>
      <c r="D5352" t="s">
        <v>3893</v>
      </c>
      <c r="E5352" t="s">
        <v>3989</v>
      </c>
      <c r="F5352" s="18">
        <v>42005</v>
      </c>
      <c r="G5352" s="18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11563</v>
      </c>
      <c r="Q5352" t="s">
        <v>11503</v>
      </c>
      <c r="R5352">
        <v>2</v>
      </c>
      <c r="V5352" t="b">
        <v>1</v>
      </c>
      <c r="W5352" s="6">
        <v>42037.431944444441</v>
      </c>
    </row>
    <row r="5353" spans="1:23" x14ac:dyDescent="0.3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8">
        <v>41944</v>
      </c>
      <c r="G5353" s="18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3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8">
        <v>41821</v>
      </c>
      <c r="G5354" s="18">
        <v>41832</v>
      </c>
      <c r="H5354" s="18">
        <v>41878</v>
      </c>
      <c r="I5354" s="18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3">
      <c r="A5355" t="s">
        <v>12700</v>
      </c>
      <c r="B5355" t="s">
        <v>12607</v>
      </c>
      <c r="C5355">
        <v>8.58</v>
      </c>
      <c r="D5355" t="s">
        <v>3893</v>
      </c>
      <c r="E5355" t="s">
        <v>4117</v>
      </c>
      <c r="F5355" s="18">
        <v>42005</v>
      </c>
      <c r="G5355" s="18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3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8">
        <v>41852</v>
      </c>
      <c r="G5356" s="18">
        <v>41864</v>
      </c>
      <c r="H5356" s="18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3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8">
        <v>41821</v>
      </c>
      <c r="G5357" s="18">
        <v>41841</v>
      </c>
      <c r="H5357" s="18">
        <v>41852</v>
      </c>
      <c r="I5357" s="18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3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8">
        <v>41760</v>
      </c>
      <c r="G5358" s="18">
        <v>41783</v>
      </c>
      <c r="H5358" s="18">
        <v>41921</v>
      </c>
      <c r="I5358" s="18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3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8">
        <v>41883</v>
      </c>
      <c r="G5359" s="18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3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8">
        <v>41671</v>
      </c>
      <c r="G5360" s="18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3">
      <c r="A5361" t="s">
        <v>12426</v>
      </c>
      <c r="B5361" t="s">
        <v>12427</v>
      </c>
      <c r="C5361">
        <v>5.0999999999999996</v>
      </c>
      <c r="D5361" t="s">
        <v>3893</v>
      </c>
      <c r="E5361" t="s">
        <v>3894</v>
      </c>
      <c r="F5361" s="18">
        <v>41974</v>
      </c>
      <c r="G5361" s="18">
        <v>42003</v>
      </c>
      <c r="H5361" s="18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11563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3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8">
        <v>41760</v>
      </c>
      <c r="G5362" s="18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3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8">
        <v>41730</v>
      </c>
      <c r="G5363" s="18">
        <v>41752</v>
      </c>
      <c r="H5363" s="18">
        <v>41851</v>
      </c>
      <c r="I5363" s="18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3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8">
        <v>41791</v>
      </c>
      <c r="G5364" s="18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3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8">
        <v>41944</v>
      </c>
      <c r="G5365" s="18">
        <v>41949</v>
      </c>
      <c r="H5365" s="18">
        <v>41968</v>
      </c>
      <c r="I5365" s="18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3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8">
        <v>41791</v>
      </c>
      <c r="G5366" s="18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3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8">
        <v>41730</v>
      </c>
      <c r="G5367" s="18">
        <v>41754</v>
      </c>
      <c r="H5367" s="18">
        <v>41852</v>
      </c>
      <c r="I5367" s="18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3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8">
        <v>41760</v>
      </c>
      <c r="G5368" s="18">
        <v>41774</v>
      </c>
      <c r="H5368" s="18">
        <v>41808</v>
      </c>
      <c r="I5368" s="18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3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8">
        <v>41791</v>
      </c>
      <c r="G5369" s="18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3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8">
        <v>41699</v>
      </c>
      <c r="G5370" s="18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3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8">
        <v>41760</v>
      </c>
      <c r="G5371" s="18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3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8">
        <v>41944</v>
      </c>
      <c r="G5372" s="18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3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8">
        <v>41821</v>
      </c>
      <c r="G5373" s="18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3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8">
        <v>41760</v>
      </c>
      <c r="G5374" s="18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3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8">
        <v>41760</v>
      </c>
      <c r="G5375" s="18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3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8">
        <v>41760</v>
      </c>
      <c r="G5376" s="18">
        <v>41773</v>
      </c>
      <c r="H5376" s="18">
        <v>41892</v>
      </c>
      <c r="I5376" s="18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3">
      <c r="A5377" t="s">
        <v>12701</v>
      </c>
      <c r="B5377" t="s">
        <v>12608</v>
      </c>
      <c r="C5377">
        <v>10.4</v>
      </c>
      <c r="D5377" t="s">
        <v>3893</v>
      </c>
      <c r="E5377" t="s">
        <v>3941</v>
      </c>
      <c r="F5377" s="18">
        <v>42005</v>
      </c>
      <c r="G5377" s="18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13281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3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8">
        <v>41883</v>
      </c>
      <c r="G5378" s="18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3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8">
        <v>41730</v>
      </c>
      <c r="G5379" s="18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3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8">
        <v>41760</v>
      </c>
      <c r="G5380" s="18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3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8">
        <v>41791</v>
      </c>
      <c r="G5381" s="18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3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8">
        <v>41760</v>
      </c>
      <c r="G5382" s="18">
        <v>41780</v>
      </c>
      <c r="H5382" s="18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3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8">
        <v>41944</v>
      </c>
      <c r="G5383" s="18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3">
      <c r="A5384" t="s">
        <v>13372</v>
      </c>
      <c r="B5384" t="s">
        <v>13373</v>
      </c>
      <c r="C5384">
        <v>2.5</v>
      </c>
      <c r="D5384" t="s">
        <v>3893</v>
      </c>
      <c r="E5384" t="s">
        <v>4117</v>
      </c>
      <c r="F5384" s="18">
        <v>42005</v>
      </c>
      <c r="G5384" s="18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3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8">
        <v>41821</v>
      </c>
      <c r="G5385" s="18">
        <v>41821</v>
      </c>
      <c r="H5385" s="18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3">
      <c r="A5386" t="s">
        <v>12180</v>
      </c>
      <c r="B5386" t="s">
        <v>12114</v>
      </c>
      <c r="C5386">
        <v>10.199999999999999</v>
      </c>
      <c r="D5386" t="s">
        <v>3893</v>
      </c>
      <c r="E5386" t="s">
        <v>3894</v>
      </c>
      <c r="F5386" s="18">
        <v>41974</v>
      </c>
      <c r="G5386" s="18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3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8">
        <v>41760</v>
      </c>
      <c r="G5387" s="18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3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8">
        <v>41852</v>
      </c>
      <c r="G5388" s="18">
        <v>41867</v>
      </c>
      <c r="H5388" s="18">
        <v>41921</v>
      </c>
      <c r="I5388" s="18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3">
      <c r="A5389" t="s">
        <v>11804</v>
      </c>
      <c r="B5389" t="s">
        <v>11805</v>
      </c>
      <c r="C5389">
        <v>9.4350000000000005</v>
      </c>
      <c r="D5389" t="s">
        <v>3909</v>
      </c>
      <c r="E5389" t="s">
        <v>3937</v>
      </c>
      <c r="F5389" s="18">
        <v>41974</v>
      </c>
      <c r="G5389" s="18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3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8">
        <v>41760</v>
      </c>
      <c r="G5390" s="18">
        <v>41760</v>
      </c>
      <c r="H5390" s="18">
        <v>41781</v>
      </c>
      <c r="I5390" s="18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3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8">
        <v>41760</v>
      </c>
      <c r="G5391" s="18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3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8">
        <v>41730</v>
      </c>
      <c r="G5392" s="18">
        <v>41741</v>
      </c>
      <c r="H5392" s="18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3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8">
        <v>41730</v>
      </c>
      <c r="G5393" s="18">
        <v>41758</v>
      </c>
      <c r="H5393" s="18">
        <v>41807</v>
      </c>
      <c r="I5393" s="18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3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8">
        <v>41791</v>
      </c>
      <c r="G5394" s="18">
        <v>41808</v>
      </c>
      <c r="H5394" s="18">
        <v>41846</v>
      </c>
      <c r="I5394" s="18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3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8">
        <v>41974</v>
      </c>
      <c r="G5395" s="18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3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8">
        <v>41730</v>
      </c>
      <c r="G5396" s="18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3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8">
        <v>41791</v>
      </c>
      <c r="G5397" s="18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3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8">
        <v>41913</v>
      </c>
      <c r="G5398" s="18">
        <v>41940</v>
      </c>
      <c r="H5398" s="18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3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8">
        <v>41944</v>
      </c>
      <c r="G5399" s="18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3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8">
        <v>41913</v>
      </c>
      <c r="G5400" s="18">
        <v>41926</v>
      </c>
      <c r="H5400" s="18">
        <v>41934</v>
      </c>
      <c r="I5400" s="18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3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8">
        <v>41883</v>
      </c>
      <c r="G5401" s="18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3">
      <c r="A5402" t="s">
        <v>11806</v>
      </c>
      <c r="B5402" t="s">
        <v>11807</v>
      </c>
      <c r="C5402">
        <v>6.63</v>
      </c>
      <c r="D5402" t="s">
        <v>3922</v>
      </c>
      <c r="E5402" t="s">
        <v>3923</v>
      </c>
      <c r="F5402" s="18">
        <v>41974</v>
      </c>
      <c r="G5402" s="18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3">
      <c r="A5403" t="s">
        <v>12181</v>
      </c>
      <c r="B5403" t="s">
        <v>12182</v>
      </c>
      <c r="C5403">
        <v>8.5</v>
      </c>
      <c r="D5403" t="s">
        <v>3922</v>
      </c>
      <c r="E5403" t="s">
        <v>3923</v>
      </c>
      <c r="F5403" s="18">
        <v>41974</v>
      </c>
      <c r="G5403" s="18">
        <v>41993</v>
      </c>
      <c r="H5403" s="18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3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8">
        <v>41821</v>
      </c>
      <c r="G5404" s="18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3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8">
        <v>41852</v>
      </c>
      <c r="G5405" s="18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3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8">
        <v>41821</v>
      </c>
      <c r="G5406" s="18">
        <v>41836</v>
      </c>
      <c r="H5406" s="18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3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8">
        <v>41913</v>
      </c>
      <c r="G5407" s="18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3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8">
        <v>41791</v>
      </c>
      <c r="G5408" s="18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3">
      <c r="A5409" t="s">
        <v>13793</v>
      </c>
      <c r="B5409" t="s">
        <v>13794</v>
      </c>
      <c r="C5409">
        <v>11</v>
      </c>
      <c r="D5409" t="s">
        <v>3893</v>
      </c>
      <c r="E5409" t="s">
        <v>3989</v>
      </c>
      <c r="F5409" s="18">
        <v>42005</v>
      </c>
      <c r="G5409" s="18">
        <v>42035</v>
      </c>
      <c r="J5409" t="s">
        <v>2258</v>
      </c>
      <c r="K5409" t="s">
        <v>12976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12283</v>
      </c>
      <c r="R5409">
        <v>1</v>
      </c>
      <c r="V5409" t="b">
        <v>1</v>
      </c>
      <c r="W5409" s="6">
        <v>42037.431944444441</v>
      </c>
    </row>
    <row r="5410" spans="1:23" x14ac:dyDescent="0.3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8">
        <v>41760</v>
      </c>
      <c r="G5410" s="18">
        <v>41790</v>
      </c>
      <c r="H5410" s="18">
        <v>41850</v>
      </c>
      <c r="I5410" s="18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3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8">
        <v>41791</v>
      </c>
      <c r="G5411" s="18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3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8">
        <v>41609</v>
      </c>
      <c r="G5412" s="18">
        <v>41621</v>
      </c>
      <c r="H5412" s="18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3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8">
        <v>41609</v>
      </c>
      <c r="G5413" s="18">
        <v>41622</v>
      </c>
      <c r="H5413" s="18">
        <v>41978</v>
      </c>
      <c r="I5413" s="18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3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8">
        <v>41609</v>
      </c>
      <c r="G5414" s="18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3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8">
        <v>41913</v>
      </c>
      <c r="G5415" s="18">
        <v>41922</v>
      </c>
      <c r="H5415" s="18">
        <v>41927</v>
      </c>
      <c r="I5415" s="18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3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8">
        <v>41944</v>
      </c>
      <c r="G5416" s="18">
        <v>41959</v>
      </c>
      <c r="J5416" t="s">
        <v>2258</v>
      </c>
      <c r="K5416" t="s">
        <v>12976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3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8">
        <v>41821</v>
      </c>
      <c r="G5417" s="18">
        <v>41848</v>
      </c>
      <c r="H5417" s="18">
        <v>41870</v>
      </c>
      <c r="I5417" s="18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3">
      <c r="A5418" t="s">
        <v>13795</v>
      </c>
      <c r="B5418" t="s">
        <v>13796</v>
      </c>
      <c r="C5418">
        <v>10.92</v>
      </c>
      <c r="D5418" t="s">
        <v>3893</v>
      </c>
      <c r="E5418" t="s">
        <v>3989</v>
      </c>
      <c r="F5418" s="18">
        <v>42005</v>
      </c>
      <c r="G5418" s="18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3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8">
        <v>41821</v>
      </c>
      <c r="G5419" s="18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3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8">
        <v>41852</v>
      </c>
      <c r="G5420" s="18">
        <v>41871</v>
      </c>
      <c r="H5420" s="18">
        <v>41877</v>
      </c>
      <c r="I5420" s="18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3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8">
        <v>41821</v>
      </c>
      <c r="G5421" s="18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3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8">
        <v>41760</v>
      </c>
      <c r="G5422" s="18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3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8">
        <v>41821</v>
      </c>
      <c r="G5423" s="18">
        <v>41846</v>
      </c>
      <c r="H5423" s="18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3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8">
        <v>41944</v>
      </c>
      <c r="G5424" s="18">
        <v>41955</v>
      </c>
      <c r="H5424" s="18">
        <v>41974</v>
      </c>
      <c r="I5424" s="18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3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8">
        <v>41821</v>
      </c>
      <c r="G5425" s="18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3">
      <c r="A5426" t="s">
        <v>12340</v>
      </c>
      <c r="B5426" t="s">
        <v>12341</v>
      </c>
      <c r="C5426">
        <v>5</v>
      </c>
      <c r="D5426" t="s">
        <v>3922</v>
      </c>
      <c r="E5426" t="s">
        <v>3985</v>
      </c>
      <c r="F5426" s="18">
        <v>41974</v>
      </c>
      <c r="G5426" s="18">
        <v>42000</v>
      </c>
      <c r="H5426" s="18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3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8">
        <v>41852</v>
      </c>
      <c r="G5427" s="18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3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8">
        <v>41913</v>
      </c>
      <c r="G5428" s="18">
        <v>41942</v>
      </c>
      <c r="H5428" s="18">
        <v>41949</v>
      </c>
      <c r="I5428" s="18">
        <v>42030</v>
      </c>
      <c r="J5428" t="s">
        <v>2258</v>
      </c>
      <c r="K5428" t="s">
        <v>12976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11563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3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8">
        <v>41821</v>
      </c>
      <c r="G5429" s="18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3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8">
        <v>41821</v>
      </c>
      <c r="G5430" s="18">
        <v>41843</v>
      </c>
      <c r="H5430" s="18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3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8">
        <v>41821</v>
      </c>
      <c r="G5431" s="18">
        <v>41822</v>
      </c>
      <c r="H5431" s="18">
        <v>41840</v>
      </c>
      <c r="I5431" s="18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3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8">
        <v>41883</v>
      </c>
      <c r="G5432" s="18">
        <v>41895</v>
      </c>
      <c r="H5432" s="18">
        <v>41901</v>
      </c>
      <c r="I5432" s="18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3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8">
        <v>41944</v>
      </c>
      <c r="G5433" s="18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3">
      <c r="A5434" t="s">
        <v>11808</v>
      </c>
      <c r="B5434" t="s">
        <v>11809</v>
      </c>
      <c r="C5434">
        <v>10.965</v>
      </c>
      <c r="D5434" t="s">
        <v>3893</v>
      </c>
      <c r="E5434" t="s">
        <v>3894</v>
      </c>
      <c r="F5434" s="18">
        <v>41974</v>
      </c>
      <c r="G5434" s="18">
        <v>41982</v>
      </c>
      <c r="H5434" s="18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3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8">
        <v>41791</v>
      </c>
      <c r="G5435" s="18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3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8">
        <v>41883</v>
      </c>
      <c r="G5436" s="18">
        <v>41883</v>
      </c>
      <c r="H5436" s="18">
        <v>41890</v>
      </c>
      <c r="I5436" s="18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3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8">
        <v>41883</v>
      </c>
      <c r="G5437" s="18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3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8">
        <v>41760</v>
      </c>
      <c r="G5438" s="18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3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8">
        <v>41671</v>
      </c>
      <c r="G5439" s="18">
        <v>41674</v>
      </c>
      <c r="H5439" s="18">
        <v>41699</v>
      </c>
      <c r="I5439" s="18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3">
      <c r="A5440" t="s">
        <v>12724</v>
      </c>
      <c r="B5440" t="s">
        <v>12631</v>
      </c>
      <c r="C5440">
        <v>5.3550000000000004</v>
      </c>
      <c r="D5440" t="s">
        <v>3893</v>
      </c>
      <c r="E5440" t="s">
        <v>3894</v>
      </c>
      <c r="F5440" s="18">
        <v>42005</v>
      </c>
      <c r="G5440" s="18">
        <v>42013</v>
      </c>
      <c r="H5440" s="18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11563</v>
      </c>
      <c r="Q5440" t="s">
        <v>11503</v>
      </c>
      <c r="R5440">
        <v>2</v>
      </c>
      <c r="V5440" t="b">
        <v>1</v>
      </c>
      <c r="W5440" s="6">
        <v>42037.431944444441</v>
      </c>
    </row>
    <row r="5441" spans="1:23" x14ac:dyDescent="0.3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8">
        <v>41821</v>
      </c>
      <c r="G5441" s="18">
        <v>41823</v>
      </c>
      <c r="H5441" s="18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3">
      <c r="A5442" t="s">
        <v>12428</v>
      </c>
      <c r="B5442" t="s">
        <v>12429</v>
      </c>
      <c r="C5442">
        <v>2.86</v>
      </c>
      <c r="D5442" t="s">
        <v>3893</v>
      </c>
      <c r="E5442" t="s">
        <v>3894</v>
      </c>
      <c r="F5442" s="18">
        <v>41974</v>
      </c>
      <c r="G5442" s="18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11563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3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8">
        <v>41791</v>
      </c>
      <c r="G5443" s="18">
        <v>41820</v>
      </c>
      <c r="H5443" s="18">
        <v>41856</v>
      </c>
      <c r="I5443" s="18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3">
      <c r="A5444" t="s">
        <v>13374</v>
      </c>
      <c r="B5444" t="s">
        <v>13375</v>
      </c>
      <c r="C5444">
        <v>13</v>
      </c>
      <c r="D5444" t="s">
        <v>3893</v>
      </c>
      <c r="E5444" t="s">
        <v>3925</v>
      </c>
      <c r="F5444" s="18">
        <v>42005</v>
      </c>
      <c r="G5444" s="18">
        <v>42025</v>
      </c>
      <c r="H5444" s="18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3">
      <c r="A5445" t="s">
        <v>12766</v>
      </c>
      <c r="B5445" t="s">
        <v>12446</v>
      </c>
      <c r="C5445">
        <v>5.3550000000000004</v>
      </c>
      <c r="D5445" t="s">
        <v>3893</v>
      </c>
      <c r="E5445" t="s">
        <v>4117</v>
      </c>
      <c r="F5445" s="18">
        <v>42005</v>
      </c>
      <c r="G5445" s="18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11563</v>
      </c>
      <c r="Q5445" t="s">
        <v>12122</v>
      </c>
      <c r="R5445">
        <v>2</v>
      </c>
      <c r="V5445" t="b">
        <v>1</v>
      </c>
      <c r="W5445" s="6">
        <v>42037.431944444441</v>
      </c>
    </row>
    <row r="5446" spans="1:23" x14ac:dyDescent="0.3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8">
        <v>41760</v>
      </c>
      <c r="G5446" s="18">
        <v>41779</v>
      </c>
      <c r="H5446" s="18">
        <v>41802</v>
      </c>
      <c r="I5446" s="18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3">
      <c r="A5447" t="s">
        <v>12342</v>
      </c>
      <c r="B5447" t="s">
        <v>12343</v>
      </c>
      <c r="C5447">
        <v>11.96</v>
      </c>
      <c r="D5447" t="s">
        <v>3893</v>
      </c>
      <c r="E5447" t="s">
        <v>3894</v>
      </c>
      <c r="F5447" s="18">
        <v>41974</v>
      </c>
      <c r="G5447" s="18">
        <v>41996</v>
      </c>
      <c r="H5447" s="18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3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8">
        <v>41883</v>
      </c>
      <c r="G5448" s="18">
        <v>41898</v>
      </c>
      <c r="H5448" s="18">
        <v>41906</v>
      </c>
      <c r="I5448" s="18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3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8">
        <v>41883</v>
      </c>
      <c r="G5449" s="18">
        <v>41890</v>
      </c>
      <c r="H5449" s="18">
        <v>41919</v>
      </c>
      <c r="I5449" s="18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3">
      <c r="A5450" t="s">
        <v>12702</v>
      </c>
      <c r="B5450" t="s">
        <v>12609</v>
      </c>
      <c r="C5450">
        <v>4.08</v>
      </c>
      <c r="D5450" t="s">
        <v>3893</v>
      </c>
      <c r="E5450" t="s">
        <v>4117</v>
      </c>
      <c r="F5450" s="18">
        <v>42005</v>
      </c>
      <c r="G5450" s="18">
        <v>42014</v>
      </c>
      <c r="J5450" t="s">
        <v>11502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13035</v>
      </c>
      <c r="Q5450" t="s">
        <v>11503</v>
      </c>
      <c r="R5450">
        <v>2</v>
      </c>
      <c r="V5450" t="b">
        <v>1</v>
      </c>
      <c r="W5450" s="6">
        <v>42037.431944444441</v>
      </c>
    </row>
    <row r="5451" spans="1:23" x14ac:dyDescent="0.3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8">
        <v>41974</v>
      </c>
      <c r="G5451" s="18">
        <v>41979</v>
      </c>
      <c r="H5451" s="18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13767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3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8">
        <v>41791</v>
      </c>
      <c r="G5452" s="18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3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8">
        <v>41791</v>
      </c>
      <c r="G5453" s="18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3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8">
        <v>41791</v>
      </c>
      <c r="G5454" s="18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3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8">
        <v>41791</v>
      </c>
      <c r="G5455" s="18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3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8">
        <v>41760</v>
      </c>
      <c r="G5456" s="18">
        <v>41772</v>
      </c>
      <c r="H5456" s="18">
        <v>41836</v>
      </c>
      <c r="I5456" s="18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3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8">
        <v>41699</v>
      </c>
      <c r="G5457" s="18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3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8">
        <v>41671</v>
      </c>
      <c r="G5458" s="18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B2" sqref="B2"/>
    </sheetView>
  </sheetViews>
  <sheetFormatPr defaultRowHeight="14.4" x14ac:dyDescent="0.3"/>
  <cols>
    <col min="1" max="1" width="18.109375" style="26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5" t="s">
        <v>0</v>
      </c>
      <c r="B1" s="29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35">
        <v>41973</v>
      </c>
      <c r="B2" s="36" t="s">
        <v>7</v>
      </c>
      <c r="C2" s="36" t="s">
        <v>7</v>
      </c>
      <c r="D2" s="37">
        <v>10</v>
      </c>
      <c r="E2" s="38" t="s">
        <v>370</v>
      </c>
      <c r="F2" s="37" t="s">
        <v>371</v>
      </c>
    </row>
    <row r="3" spans="1:6" ht="15" thickBot="1" x14ac:dyDescent="0.35">
      <c r="A3" s="35">
        <v>41973</v>
      </c>
      <c r="B3" s="36" t="s">
        <v>6</v>
      </c>
      <c r="C3" s="36" t="s">
        <v>6</v>
      </c>
      <c r="D3" s="37">
        <v>7</v>
      </c>
      <c r="E3" s="38" t="s">
        <v>372</v>
      </c>
      <c r="F3" s="37" t="s">
        <v>373</v>
      </c>
    </row>
    <row r="4" spans="1:6" ht="15" thickBot="1" x14ac:dyDescent="0.35">
      <c r="A4" s="35">
        <v>41974</v>
      </c>
      <c r="B4" s="36" t="s">
        <v>6</v>
      </c>
      <c r="C4" s="36" t="s">
        <v>7</v>
      </c>
      <c r="D4" s="37">
        <v>4.5</v>
      </c>
      <c r="E4" s="38" t="s">
        <v>6336</v>
      </c>
      <c r="F4" s="37" t="s">
        <v>6335</v>
      </c>
    </row>
    <row r="5" spans="1:6" ht="15" thickBot="1" x14ac:dyDescent="0.35">
      <c r="A5" s="35">
        <v>41974</v>
      </c>
      <c r="B5" s="36" t="s">
        <v>6</v>
      </c>
      <c r="C5" s="36" t="s">
        <v>6</v>
      </c>
      <c r="D5" s="37">
        <v>7.25</v>
      </c>
      <c r="E5" s="38" t="s">
        <v>4755</v>
      </c>
      <c r="F5" s="37" t="s">
        <v>4754</v>
      </c>
    </row>
    <row r="6" spans="1:6" ht="15" thickBot="1" x14ac:dyDescent="0.35">
      <c r="A6" s="35">
        <v>41974</v>
      </c>
      <c r="B6" s="36" t="s">
        <v>6</v>
      </c>
      <c r="C6" s="36" t="s">
        <v>6</v>
      </c>
      <c r="D6" s="37">
        <v>8.5</v>
      </c>
      <c r="E6" s="38" t="s">
        <v>4116</v>
      </c>
      <c r="F6" s="37" t="s">
        <v>4115</v>
      </c>
    </row>
    <row r="7" spans="1:6" ht="15" thickBot="1" x14ac:dyDescent="0.35">
      <c r="A7" s="35">
        <v>41974</v>
      </c>
      <c r="B7" s="36" t="s">
        <v>7</v>
      </c>
      <c r="C7" s="36" t="s">
        <v>7</v>
      </c>
      <c r="D7" s="37">
        <v>11.75</v>
      </c>
      <c r="E7" s="38" t="s">
        <v>9159</v>
      </c>
      <c r="F7" s="37" t="s">
        <v>9158</v>
      </c>
    </row>
    <row r="8" spans="1:6" ht="15" thickBot="1" x14ac:dyDescent="0.35">
      <c r="A8" s="35">
        <v>41974</v>
      </c>
      <c r="B8" s="36" t="s">
        <v>6</v>
      </c>
      <c r="C8" s="36" t="s">
        <v>6</v>
      </c>
      <c r="D8" s="37">
        <v>7.5</v>
      </c>
      <c r="E8" s="38" t="s">
        <v>374</v>
      </c>
      <c r="F8" s="37" t="s">
        <v>375</v>
      </c>
    </row>
    <row r="9" spans="1:6" ht="15" thickBot="1" x14ac:dyDescent="0.35">
      <c r="A9" s="35">
        <v>41974</v>
      </c>
      <c r="B9" s="36" t="s">
        <v>6</v>
      </c>
      <c r="C9" s="36" t="s">
        <v>6</v>
      </c>
      <c r="D9" s="37">
        <v>5.75</v>
      </c>
      <c r="E9" s="38" t="s">
        <v>4493</v>
      </c>
      <c r="F9" s="37" t="s">
        <v>4492</v>
      </c>
    </row>
    <row r="10" spans="1:6" ht="15" thickBot="1" x14ac:dyDescent="0.35">
      <c r="A10" s="35">
        <v>41974</v>
      </c>
      <c r="B10" s="36" t="s">
        <v>6</v>
      </c>
      <c r="C10" s="36" t="s">
        <v>7</v>
      </c>
      <c r="D10" s="37">
        <v>12</v>
      </c>
      <c r="E10" s="38" t="s">
        <v>3988</v>
      </c>
      <c r="F10" s="37" t="s">
        <v>3987</v>
      </c>
    </row>
    <row r="11" spans="1:6" ht="15" thickBot="1" x14ac:dyDescent="0.35">
      <c r="A11" s="31">
        <v>41974</v>
      </c>
      <c r="B11" s="36" t="s">
        <v>6</v>
      </c>
      <c r="C11" s="36" t="s">
        <v>6</v>
      </c>
      <c r="D11" s="36">
        <v>23.25</v>
      </c>
      <c r="E11" s="38" t="s">
        <v>2210</v>
      </c>
      <c r="F11" s="39" t="s">
        <v>2211</v>
      </c>
    </row>
    <row r="12" spans="1:6" ht="15" thickBot="1" x14ac:dyDescent="0.35">
      <c r="A12" s="31">
        <v>41974</v>
      </c>
      <c r="B12" s="36" t="s">
        <v>7</v>
      </c>
      <c r="C12" s="36" t="s">
        <v>7</v>
      </c>
      <c r="D12" s="36">
        <v>6.75</v>
      </c>
      <c r="E12" s="38" t="s">
        <v>2208</v>
      </c>
      <c r="F12" s="39" t="s">
        <v>2209</v>
      </c>
    </row>
    <row r="13" spans="1:6" ht="15" thickBot="1" x14ac:dyDescent="0.35">
      <c r="A13" s="31">
        <v>41975</v>
      </c>
      <c r="B13" s="36" t="s">
        <v>6</v>
      </c>
      <c r="C13" s="36" t="s">
        <v>6</v>
      </c>
      <c r="D13" s="36">
        <v>4.335</v>
      </c>
      <c r="E13" s="38" t="s">
        <v>4875</v>
      </c>
      <c r="F13" s="37" t="s">
        <v>12060</v>
      </c>
    </row>
    <row r="14" spans="1:6" ht="15" thickBot="1" x14ac:dyDescent="0.35">
      <c r="A14" s="35">
        <v>41975</v>
      </c>
      <c r="B14" s="36" t="s">
        <v>7</v>
      </c>
      <c r="C14" s="36" t="s">
        <v>6</v>
      </c>
      <c r="D14" s="37">
        <v>5.5</v>
      </c>
      <c r="E14" s="38" t="s">
        <v>6161</v>
      </c>
      <c r="F14" s="37" t="s">
        <v>12063</v>
      </c>
    </row>
    <row r="15" spans="1:6" ht="15" thickBot="1" x14ac:dyDescent="0.35">
      <c r="A15" s="35">
        <v>41975</v>
      </c>
      <c r="B15" s="36" t="s">
        <v>6</v>
      </c>
      <c r="C15" s="36" t="s">
        <v>6</v>
      </c>
      <c r="D15" s="37">
        <v>20.5</v>
      </c>
      <c r="E15" s="38" t="s">
        <v>8906</v>
      </c>
      <c r="F15" s="37" t="s">
        <v>8905</v>
      </c>
    </row>
    <row r="16" spans="1:6" ht="15" thickBot="1" x14ac:dyDescent="0.35">
      <c r="A16" s="31">
        <v>41975</v>
      </c>
      <c r="B16" s="36" t="s">
        <v>7</v>
      </c>
      <c r="C16" s="36" t="s">
        <v>6</v>
      </c>
      <c r="D16" s="36">
        <v>2.75</v>
      </c>
      <c r="E16" s="38" t="s">
        <v>1469</v>
      </c>
      <c r="F16" s="36" t="s">
        <v>4939</v>
      </c>
    </row>
    <row r="17" spans="1:6" ht="15" thickBot="1" x14ac:dyDescent="0.35">
      <c r="A17" s="31">
        <v>41975</v>
      </c>
      <c r="B17" s="36" t="s">
        <v>7</v>
      </c>
      <c r="C17" s="36" t="s">
        <v>7</v>
      </c>
      <c r="D17" s="36">
        <v>11.75</v>
      </c>
      <c r="E17" s="38" t="s">
        <v>1236</v>
      </c>
      <c r="F17" s="36" t="s">
        <v>1237</v>
      </c>
    </row>
    <row r="18" spans="1:6" ht="15" thickBot="1" x14ac:dyDescent="0.35">
      <c r="A18" s="31">
        <v>41975</v>
      </c>
      <c r="B18" s="36" t="s">
        <v>7</v>
      </c>
      <c r="C18" s="36" t="s">
        <v>7</v>
      </c>
      <c r="D18" s="36">
        <v>19.25</v>
      </c>
      <c r="E18" s="38" t="s">
        <v>1080</v>
      </c>
      <c r="F18" s="36" t="s">
        <v>1081</v>
      </c>
    </row>
    <row r="19" spans="1:6" ht="15" thickBot="1" x14ac:dyDescent="0.35">
      <c r="A19" s="31">
        <v>41975</v>
      </c>
      <c r="B19" s="36" t="s">
        <v>7</v>
      </c>
      <c r="C19" s="36" t="s">
        <v>7</v>
      </c>
      <c r="D19" s="36">
        <v>8.25</v>
      </c>
      <c r="E19" s="38" t="s">
        <v>2212</v>
      </c>
      <c r="F19" s="36" t="s">
        <v>2213</v>
      </c>
    </row>
    <row r="20" spans="1:6" ht="15" thickBot="1" x14ac:dyDescent="0.35">
      <c r="A20" s="31">
        <v>41975</v>
      </c>
      <c r="B20" s="36" t="s">
        <v>7</v>
      </c>
      <c r="C20" s="36" t="s">
        <v>7</v>
      </c>
      <c r="D20" s="36">
        <v>4.3499999999999996</v>
      </c>
      <c r="E20" s="38" t="s">
        <v>2214</v>
      </c>
      <c r="F20" s="36" t="s">
        <v>2215</v>
      </c>
    </row>
    <row r="21" spans="1:6" ht="15" thickBot="1" x14ac:dyDescent="0.35">
      <c r="A21" s="31">
        <v>41975</v>
      </c>
      <c r="B21" s="36" t="s">
        <v>6</v>
      </c>
      <c r="C21" s="36" t="s">
        <v>6</v>
      </c>
      <c r="D21" s="36">
        <v>6.25</v>
      </c>
      <c r="E21" s="38" t="s">
        <v>2216</v>
      </c>
      <c r="F21" s="36" t="s">
        <v>1541</v>
      </c>
    </row>
    <row r="22" spans="1:6" ht="15" thickBot="1" x14ac:dyDescent="0.35">
      <c r="A22" s="31">
        <v>41976</v>
      </c>
      <c r="B22" s="36" t="s">
        <v>7</v>
      </c>
      <c r="C22" s="36" t="s">
        <v>7</v>
      </c>
      <c r="D22" s="36">
        <v>13.5</v>
      </c>
      <c r="E22" s="38" t="s">
        <v>12474</v>
      </c>
      <c r="F22" s="36" t="s">
        <v>11818</v>
      </c>
    </row>
    <row r="23" spans="1:6" ht="15" thickBot="1" x14ac:dyDescent="0.35">
      <c r="A23" s="31">
        <v>41976</v>
      </c>
      <c r="B23" s="36" t="s">
        <v>7</v>
      </c>
      <c r="C23" s="36" t="s">
        <v>7</v>
      </c>
      <c r="D23" s="36">
        <v>9</v>
      </c>
      <c r="E23" s="38" t="s">
        <v>4308</v>
      </c>
      <c r="F23" s="39" t="s">
        <v>12038</v>
      </c>
    </row>
    <row r="24" spans="1:6" ht="15" thickBot="1" x14ac:dyDescent="0.35">
      <c r="A24" s="31">
        <v>41976</v>
      </c>
      <c r="B24" s="36" t="s">
        <v>6</v>
      </c>
      <c r="C24" s="36" t="s">
        <v>6</v>
      </c>
      <c r="D24" s="36">
        <v>3.38</v>
      </c>
      <c r="E24" s="38" t="s">
        <v>6396</v>
      </c>
      <c r="F24" s="36" t="s">
        <v>11898</v>
      </c>
    </row>
    <row r="25" spans="1:6" ht="15" thickBot="1" x14ac:dyDescent="0.35">
      <c r="A25" s="35">
        <v>41976</v>
      </c>
      <c r="B25" s="36" t="s">
        <v>6</v>
      </c>
      <c r="C25" s="36" t="s">
        <v>6</v>
      </c>
      <c r="D25" s="37">
        <v>3.38</v>
      </c>
      <c r="E25" s="38" t="s">
        <v>9770</v>
      </c>
      <c r="F25" s="37" t="s">
        <v>9769</v>
      </c>
    </row>
    <row r="26" spans="1:6" ht="15" thickBot="1" x14ac:dyDescent="0.35">
      <c r="A26" s="31">
        <v>41976</v>
      </c>
      <c r="B26" s="36" t="s">
        <v>6</v>
      </c>
      <c r="C26" s="36" t="s">
        <v>6</v>
      </c>
      <c r="D26" s="36">
        <v>6.25</v>
      </c>
      <c r="E26" s="38" t="s">
        <v>927</v>
      </c>
      <c r="F26" s="36" t="s">
        <v>928</v>
      </c>
    </row>
    <row r="27" spans="1:6" ht="15" thickBot="1" x14ac:dyDescent="0.35">
      <c r="A27" s="31">
        <v>41976</v>
      </c>
      <c r="B27" s="36" t="s">
        <v>7</v>
      </c>
      <c r="C27" s="36" t="s">
        <v>6</v>
      </c>
      <c r="D27" s="36">
        <v>5.46</v>
      </c>
      <c r="E27" s="38" t="s">
        <v>8020</v>
      </c>
      <c r="F27" s="36" t="s">
        <v>12049</v>
      </c>
    </row>
    <row r="28" spans="1:6" ht="15" thickBot="1" x14ac:dyDescent="0.35">
      <c r="A28" s="35">
        <v>41976</v>
      </c>
      <c r="B28" s="36" t="s">
        <v>6</v>
      </c>
      <c r="C28" s="36" t="s">
        <v>7</v>
      </c>
      <c r="D28" s="37">
        <v>7.75</v>
      </c>
      <c r="E28" s="38" t="s">
        <v>10475</v>
      </c>
      <c r="F28" s="37" t="s">
        <v>10474</v>
      </c>
    </row>
    <row r="29" spans="1:6" ht="15" thickBot="1" x14ac:dyDescent="0.35">
      <c r="A29" s="35">
        <v>41976</v>
      </c>
      <c r="B29" s="36" t="s">
        <v>7</v>
      </c>
      <c r="C29" s="36" t="s">
        <v>7</v>
      </c>
      <c r="D29" s="37">
        <v>10.75</v>
      </c>
      <c r="E29" s="38" t="s">
        <v>9630</v>
      </c>
      <c r="F29" s="37" t="s">
        <v>12055</v>
      </c>
    </row>
    <row r="30" spans="1:6" ht="15" thickBot="1" x14ac:dyDescent="0.35">
      <c r="A30" s="35">
        <v>41976</v>
      </c>
      <c r="B30" s="36" t="s">
        <v>7</v>
      </c>
      <c r="C30" s="36" t="s">
        <v>7</v>
      </c>
      <c r="D30" s="37">
        <v>7.75</v>
      </c>
      <c r="E30" s="38" t="s">
        <v>7913</v>
      </c>
      <c r="F30" s="37" t="s">
        <v>7912</v>
      </c>
    </row>
    <row r="31" spans="1:6" ht="15" thickBot="1" x14ac:dyDescent="0.35">
      <c r="A31" s="35">
        <v>41976</v>
      </c>
      <c r="B31" s="36" t="s">
        <v>7</v>
      </c>
      <c r="C31" s="36" t="s">
        <v>7</v>
      </c>
      <c r="D31" s="37">
        <v>19.5</v>
      </c>
      <c r="E31" s="38" t="s">
        <v>8929</v>
      </c>
      <c r="F31" s="37" t="s">
        <v>8928</v>
      </c>
    </row>
    <row r="32" spans="1:6" ht="15" thickBot="1" x14ac:dyDescent="0.35">
      <c r="A32" s="35">
        <v>41976</v>
      </c>
      <c r="B32" s="36" t="s">
        <v>7</v>
      </c>
      <c r="C32" s="36" t="s">
        <v>6</v>
      </c>
      <c r="D32" s="37">
        <v>8</v>
      </c>
      <c r="E32" s="38" t="s">
        <v>6829</v>
      </c>
      <c r="F32" s="37" t="s">
        <v>6828</v>
      </c>
    </row>
    <row r="33" spans="1:6" ht="15" thickBot="1" x14ac:dyDescent="0.35">
      <c r="A33" s="35">
        <v>41976</v>
      </c>
      <c r="B33" s="36" t="s">
        <v>6</v>
      </c>
      <c r="C33" s="36" t="s">
        <v>6</v>
      </c>
      <c r="D33" s="37">
        <v>13.5</v>
      </c>
      <c r="E33" s="38" t="s">
        <v>6833</v>
      </c>
      <c r="F33" s="37" t="s">
        <v>6832</v>
      </c>
    </row>
    <row r="34" spans="1:6" ht="15" thickBot="1" x14ac:dyDescent="0.35">
      <c r="A34" s="35">
        <v>41976</v>
      </c>
      <c r="B34" s="36" t="s">
        <v>7</v>
      </c>
      <c r="C34" s="36" t="s">
        <v>6</v>
      </c>
      <c r="D34" s="37">
        <v>7.75</v>
      </c>
      <c r="E34" s="38" t="s">
        <v>9488</v>
      </c>
      <c r="F34" s="37" t="s">
        <v>9487</v>
      </c>
    </row>
    <row r="35" spans="1:6" ht="15" thickBot="1" x14ac:dyDescent="0.35">
      <c r="A35" s="35">
        <v>41976</v>
      </c>
      <c r="B35" s="36" t="s">
        <v>6</v>
      </c>
      <c r="C35" s="36" t="s">
        <v>7</v>
      </c>
      <c r="D35" s="37">
        <v>8</v>
      </c>
      <c r="E35" s="38" t="s">
        <v>5280</v>
      </c>
      <c r="F35" s="37" t="s">
        <v>5279</v>
      </c>
    </row>
    <row r="36" spans="1:6" ht="15" thickBot="1" x14ac:dyDescent="0.35">
      <c r="A36" s="35">
        <v>41976</v>
      </c>
      <c r="B36" s="36" t="s">
        <v>6</v>
      </c>
      <c r="C36" s="36" t="s">
        <v>7</v>
      </c>
      <c r="D36" s="37">
        <v>6.25</v>
      </c>
      <c r="E36" s="38" t="s">
        <v>5898</v>
      </c>
      <c r="F36" s="37" t="s">
        <v>13797</v>
      </c>
    </row>
    <row r="37" spans="1:6" ht="15" thickBot="1" x14ac:dyDescent="0.35">
      <c r="A37" s="35">
        <v>41976</v>
      </c>
      <c r="B37" s="36" t="s">
        <v>6</v>
      </c>
      <c r="C37" s="36" t="s">
        <v>6</v>
      </c>
      <c r="D37" s="37">
        <v>12.25</v>
      </c>
      <c r="E37" s="38" t="s">
        <v>9687</v>
      </c>
      <c r="F37" s="37" t="s">
        <v>9686</v>
      </c>
    </row>
    <row r="38" spans="1:6" ht="15" thickBot="1" x14ac:dyDescent="0.35">
      <c r="A38" s="35">
        <v>41976</v>
      </c>
      <c r="B38" s="36" t="s">
        <v>7</v>
      </c>
      <c r="C38" s="36" t="s">
        <v>6</v>
      </c>
      <c r="D38" s="37">
        <v>4.16</v>
      </c>
      <c r="E38" s="38" t="s">
        <v>8584</v>
      </c>
      <c r="F38" s="37" t="s">
        <v>8583</v>
      </c>
    </row>
    <row r="39" spans="1:6" ht="15" thickBot="1" x14ac:dyDescent="0.35">
      <c r="A39" s="31">
        <v>41976</v>
      </c>
      <c r="B39" s="36" t="s">
        <v>7</v>
      </c>
      <c r="C39" s="36" t="s">
        <v>6</v>
      </c>
      <c r="D39" s="36">
        <v>6.5</v>
      </c>
      <c r="E39" s="38" t="s">
        <v>1471</v>
      </c>
      <c r="F39" s="36" t="s">
        <v>7038</v>
      </c>
    </row>
    <row r="40" spans="1:6" ht="15" thickBot="1" x14ac:dyDescent="0.35">
      <c r="A40" s="31">
        <v>41976</v>
      </c>
      <c r="B40" s="36" t="s">
        <v>7</v>
      </c>
      <c r="C40" s="36" t="s">
        <v>7</v>
      </c>
      <c r="D40" s="36">
        <v>11.25</v>
      </c>
      <c r="E40" s="38" t="s">
        <v>2217</v>
      </c>
      <c r="F40" s="36" t="s">
        <v>2218</v>
      </c>
    </row>
    <row r="41" spans="1:6" ht="15" thickBot="1" x14ac:dyDescent="0.35">
      <c r="A41" s="31">
        <v>41977</v>
      </c>
      <c r="B41" s="36" t="s">
        <v>6</v>
      </c>
      <c r="C41" s="36" t="s">
        <v>6</v>
      </c>
      <c r="D41" s="36">
        <v>5.3550000000000004</v>
      </c>
      <c r="E41" s="38" t="s">
        <v>8111</v>
      </c>
      <c r="F41" s="36" t="s">
        <v>666</v>
      </c>
    </row>
    <row r="42" spans="1:6" ht="15" thickBot="1" x14ac:dyDescent="0.35">
      <c r="A42" s="31">
        <v>41977</v>
      </c>
      <c r="B42" s="36" t="s">
        <v>7</v>
      </c>
      <c r="C42" s="36" t="s">
        <v>6</v>
      </c>
      <c r="D42" s="36">
        <v>5.5</v>
      </c>
      <c r="E42" s="38" t="s">
        <v>11276</v>
      </c>
      <c r="F42" s="36" t="s">
        <v>11819</v>
      </c>
    </row>
    <row r="43" spans="1:6" ht="15" thickBot="1" x14ac:dyDescent="0.35">
      <c r="A43" s="31">
        <v>41977</v>
      </c>
      <c r="B43" s="36" t="s">
        <v>7</v>
      </c>
      <c r="C43" s="36" t="s">
        <v>7</v>
      </c>
      <c r="D43" s="36">
        <v>7</v>
      </c>
      <c r="E43" s="38" t="s">
        <v>10222</v>
      </c>
      <c r="F43" s="36" t="s">
        <v>11820</v>
      </c>
    </row>
    <row r="44" spans="1:6" ht="15" thickBot="1" x14ac:dyDescent="0.35">
      <c r="A44" s="31">
        <v>41977</v>
      </c>
      <c r="B44" s="36" t="s">
        <v>7</v>
      </c>
      <c r="C44" s="36" t="s">
        <v>7</v>
      </c>
      <c r="D44" s="36">
        <v>7.5</v>
      </c>
      <c r="E44" s="38" t="s">
        <v>5828</v>
      </c>
      <c r="F44" s="36" t="s">
        <v>11821</v>
      </c>
    </row>
    <row r="45" spans="1:6" ht="15" thickBot="1" x14ac:dyDescent="0.35">
      <c r="A45" s="31">
        <v>41977</v>
      </c>
      <c r="B45" s="36" t="s">
        <v>7</v>
      </c>
      <c r="C45" s="36" t="s">
        <v>7</v>
      </c>
      <c r="D45" s="36">
        <v>3.06</v>
      </c>
      <c r="E45" s="38" t="s">
        <v>5944</v>
      </c>
      <c r="F45" s="36" t="s">
        <v>11822</v>
      </c>
    </row>
    <row r="46" spans="1:6" ht="15" thickBot="1" x14ac:dyDescent="0.35">
      <c r="A46" s="31">
        <v>41977</v>
      </c>
      <c r="B46" s="36" t="s">
        <v>7</v>
      </c>
      <c r="C46" s="36" t="s">
        <v>7</v>
      </c>
      <c r="D46" s="36">
        <v>18.25</v>
      </c>
      <c r="E46" s="38" t="s">
        <v>6429</v>
      </c>
      <c r="F46" s="36" t="s">
        <v>11823</v>
      </c>
    </row>
    <row r="47" spans="1:6" ht="15" thickBot="1" x14ac:dyDescent="0.35">
      <c r="A47" s="35">
        <v>41977</v>
      </c>
      <c r="B47" s="36" t="s">
        <v>6</v>
      </c>
      <c r="C47" s="36" t="s">
        <v>7</v>
      </c>
      <c r="D47" s="37">
        <v>8.5</v>
      </c>
      <c r="E47" s="38" t="s">
        <v>9213</v>
      </c>
      <c r="F47" s="37" t="s">
        <v>9212</v>
      </c>
    </row>
    <row r="48" spans="1:6" ht="15" thickBot="1" x14ac:dyDescent="0.35">
      <c r="A48" s="35">
        <v>41977</v>
      </c>
      <c r="B48" s="36" t="s">
        <v>6</v>
      </c>
      <c r="C48" s="36" t="s">
        <v>7</v>
      </c>
      <c r="D48" s="37">
        <v>3.5</v>
      </c>
      <c r="E48" s="38" t="s">
        <v>5101</v>
      </c>
      <c r="F48" s="37" t="s">
        <v>5100</v>
      </c>
    </row>
    <row r="49" spans="1:6" ht="15" thickBot="1" x14ac:dyDescent="0.35">
      <c r="A49" s="35">
        <v>41977</v>
      </c>
      <c r="B49" s="36" t="s">
        <v>6</v>
      </c>
      <c r="C49" s="36" t="s">
        <v>6</v>
      </c>
      <c r="D49" s="37">
        <v>8.5</v>
      </c>
      <c r="E49" s="38" t="s">
        <v>8017</v>
      </c>
      <c r="F49" s="37" t="s">
        <v>8016</v>
      </c>
    </row>
    <row r="50" spans="1:6" ht="15" thickBot="1" x14ac:dyDescent="0.35">
      <c r="A50" s="35">
        <v>41977</v>
      </c>
      <c r="B50" s="36" t="s">
        <v>7</v>
      </c>
      <c r="C50" s="36" t="s">
        <v>7</v>
      </c>
      <c r="D50" s="36">
        <v>4.75</v>
      </c>
      <c r="E50" s="38" t="s">
        <v>5102</v>
      </c>
      <c r="F50" s="36" t="s">
        <v>12023</v>
      </c>
    </row>
    <row r="51" spans="1:6" ht="15" thickBot="1" x14ac:dyDescent="0.35">
      <c r="A51" s="35">
        <v>41977</v>
      </c>
      <c r="B51" s="36" t="s">
        <v>6</v>
      </c>
      <c r="C51" s="36" t="s">
        <v>6</v>
      </c>
      <c r="D51" s="37">
        <v>10.75</v>
      </c>
      <c r="E51" s="38" t="s">
        <v>7466</v>
      </c>
      <c r="F51" s="37" t="s">
        <v>7465</v>
      </c>
    </row>
    <row r="52" spans="1:6" ht="15" thickBot="1" x14ac:dyDescent="0.35">
      <c r="A52" s="35">
        <v>41977</v>
      </c>
      <c r="B52" s="36" t="s">
        <v>6</v>
      </c>
      <c r="C52" s="36" t="s">
        <v>7</v>
      </c>
      <c r="D52" s="37">
        <v>2.75</v>
      </c>
      <c r="E52" s="38" t="s">
        <v>8229</v>
      </c>
      <c r="F52" s="37" t="s">
        <v>8228</v>
      </c>
    </row>
    <row r="53" spans="1:6" ht="15" thickBot="1" x14ac:dyDescent="0.35">
      <c r="A53" s="35">
        <v>41977</v>
      </c>
      <c r="B53" s="36" t="s">
        <v>7</v>
      </c>
      <c r="C53" s="36" t="s">
        <v>7</v>
      </c>
      <c r="D53" s="37">
        <v>8.25</v>
      </c>
      <c r="E53" s="38" t="s">
        <v>4572</v>
      </c>
      <c r="F53" s="37" t="s">
        <v>4571</v>
      </c>
    </row>
    <row r="54" spans="1:6" ht="15" thickBot="1" x14ac:dyDescent="0.35">
      <c r="A54" s="35">
        <v>41977</v>
      </c>
      <c r="B54" s="36" t="s">
        <v>6</v>
      </c>
      <c r="C54" s="36" t="s">
        <v>7</v>
      </c>
      <c r="D54" s="37">
        <v>13.5</v>
      </c>
      <c r="E54" s="38" t="s">
        <v>5066</v>
      </c>
      <c r="F54" s="37" t="s">
        <v>5065</v>
      </c>
    </row>
    <row r="55" spans="1:6" ht="15" thickBot="1" x14ac:dyDescent="0.35">
      <c r="A55" s="35">
        <v>41977</v>
      </c>
      <c r="B55" s="36" t="s">
        <v>7</v>
      </c>
      <c r="C55" s="36" t="s">
        <v>7</v>
      </c>
      <c r="D55" s="37">
        <v>8</v>
      </c>
      <c r="E55" s="38" t="s">
        <v>4126</v>
      </c>
      <c r="F55" s="37" t="s">
        <v>4125</v>
      </c>
    </row>
    <row r="56" spans="1:6" ht="15" thickBot="1" x14ac:dyDescent="0.35">
      <c r="A56" s="35">
        <v>41977</v>
      </c>
      <c r="B56" s="36" t="s">
        <v>6</v>
      </c>
      <c r="C56" s="36" t="s">
        <v>6</v>
      </c>
      <c r="D56" s="37">
        <v>5.25</v>
      </c>
      <c r="E56" s="38" t="s">
        <v>10236</v>
      </c>
      <c r="F56" s="37" t="s">
        <v>10235</v>
      </c>
    </row>
    <row r="57" spans="1:6" ht="15" thickBot="1" x14ac:dyDescent="0.35">
      <c r="A57" s="35">
        <v>41977</v>
      </c>
      <c r="B57" s="36" t="s">
        <v>6</v>
      </c>
      <c r="C57" s="36" t="s">
        <v>6</v>
      </c>
      <c r="D57" s="37">
        <v>7.25</v>
      </c>
      <c r="E57" s="38" t="s">
        <v>4464</v>
      </c>
      <c r="F57" s="37" t="s">
        <v>4463</v>
      </c>
    </row>
    <row r="58" spans="1:6" ht="15" thickBot="1" x14ac:dyDescent="0.35">
      <c r="A58" s="35">
        <v>41977</v>
      </c>
      <c r="B58" s="36" t="s">
        <v>6</v>
      </c>
      <c r="C58" s="36" t="s">
        <v>6</v>
      </c>
      <c r="D58" s="37">
        <v>11.25</v>
      </c>
      <c r="E58" s="38" t="s">
        <v>10720</v>
      </c>
      <c r="F58" s="37" t="s">
        <v>10719</v>
      </c>
    </row>
    <row r="59" spans="1:6" ht="15" thickBot="1" x14ac:dyDescent="0.35">
      <c r="A59" s="35">
        <v>41977</v>
      </c>
      <c r="B59" s="36" t="s">
        <v>6</v>
      </c>
      <c r="C59" s="36" t="s">
        <v>7</v>
      </c>
      <c r="D59" s="37">
        <v>7</v>
      </c>
      <c r="E59" s="38" t="s">
        <v>6684</v>
      </c>
      <c r="F59" s="37" t="s">
        <v>6683</v>
      </c>
    </row>
    <row r="60" spans="1:6" ht="15" thickBot="1" x14ac:dyDescent="0.35">
      <c r="A60" s="35">
        <v>41977</v>
      </c>
      <c r="B60" s="36" t="s">
        <v>6</v>
      </c>
      <c r="C60" s="36" t="s">
        <v>7</v>
      </c>
      <c r="D60" s="37">
        <v>8.75</v>
      </c>
      <c r="E60" s="38" t="s">
        <v>7947</v>
      </c>
      <c r="F60" s="37" t="s">
        <v>7946</v>
      </c>
    </row>
    <row r="61" spans="1:6" ht="15" thickBot="1" x14ac:dyDescent="0.35">
      <c r="A61" s="35">
        <v>41977</v>
      </c>
      <c r="B61" s="36" t="s">
        <v>7</v>
      </c>
      <c r="C61" s="36" t="s">
        <v>7</v>
      </c>
      <c r="D61" s="37">
        <v>3.5</v>
      </c>
      <c r="E61" s="38" t="s">
        <v>8147</v>
      </c>
      <c r="F61" s="37" t="s">
        <v>8146</v>
      </c>
    </row>
    <row r="62" spans="1:6" ht="15" thickBot="1" x14ac:dyDescent="0.35">
      <c r="A62" s="31">
        <v>41977</v>
      </c>
      <c r="B62" s="36" t="s">
        <v>7</v>
      </c>
      <c r="C62" s="36" t="s">
        <v>7</v>
      </c>
      <c r="D62" s="36">
        <v>8.75</v>
      </c>
      <c r="E62" s="38" t="s">
        <v>1077</v>
      </c>
      <c r="F62" s="36" t="s">
        <v>1078</v>
      </c>
    </row>
    <row r="63" spans="1:6" ht="15" thickBot="1" x14ac:dyDescent="0.35">
      <c r="A63" s="31">
        <v>41977</v>
      </c>
      <c r="B63" s="36" t="s">
        <v>7</v>
      </c>
      <c r="C63" s="36" t="s">
        <v>7</v>
      </c>
      <c r="D63" s="36">
        <v>9.5</v>
      </c>
      <c r="E63" s="38" t="s">
        <v>2219</v>
      </c>
      <c r="F63" s="36" t="s">
        <v>2220</v>
      </c>
    </row>
    <row r="64" spans="1:6" ht="15" thickBot="1" x14ac:dyDescent="0.35">
      <c r="A64" s="31">
        <v>41978</v>
      </c>
      <c r="B64" s="36" t="s">
        <v>7</v>
      </c>
      <c r="C64" s="36" t="s">
        <v>6</v>
      </c>
      <c r="D64" s="36">
        <v>5.0999999999999996</v>
      </c>
      <c r="E64" s="38" t="s">
        <v>10698</v>
      </c>
      <c r="F64" s="36" t="s">
        <v>1010</v>
      </c>
    </row>
    <row r="65" spans="1:6" ht="15" thickBot="1" x14ac:dyDescent="0.35">
      <c r="A65" s="31">
        <v>41978</v>
      </c>
      <c r="B65" s="36" t="s">
        <v>7</v>
      </c>
      <c r="C65" s="36" t="s">
        <v>7</v>
      </c>
      <c r="D65" s="36">
        <v>6.375</v>
      </c>
      <c r="E65" s="38" t="s">
        <v>6599</v>
      </c>
      <c r="F65" s="36" t="s">
        <v>11824</v>
      </c>
    </row>
    <row r="66" spans="1:6" ht="15" thickBot="1" x14ac:dyDescent="0.35">
      <c r="A66" s="31">
        <v>41978</v>
      </c>
      <c r="B66" s="36" t="s">
        <v>7</v>
      </c>
      <c r="C66" s="36" t="s">
        <v>7</v>
      </c>
      <c r="D66" s="36">
        <v>6</v>
      </c>
      <c r="E66" s="38" t="s">
        <v>8218</v>
      </c>
      <c r="F66" s="36" t="s">
        <v>11825</v>
      </c>
    </row>
    <row r="67" spans="1:6" ht="15" thickBot="1" x14ac:dyDescent="0.35">
      <c r="A67" s="31">
        <v>41978</v>
      </c>
      <c r="B67" s="36" t="s">
        <v>7</v>
      </c>
      <c r="C67" s="36" t="s">
        <v>7</v>
      </c>
      <c r="D67" s="36">
        <v>3.5</v>
      </c>
      <c r="E67" s="38" t="s">
        <v>7171</v>
      </c>
      <c r="F67" s="36" t="s">
        <v>11826</v>
      </c>
    </row>
    <row r="68" spans="1:6" ht="15" thickBot="1" x14ac:dyDescent="0.35">
      <c r="A68" s="31">
        <v>41978</v>
      </c>
      <c r="B68" s="36" t="s">
        <v>7</v>
      </c>
      <c r="C68" s="36" t="s">
        <v>7</v>
      </c>
      <c r="D68" s="36">
        <v>6.75</v>
      </c>
      <c r="E68" s="38" t="s">
        <v>9772</v>
      </c>
      <c r="F68" s="37" t="s">
        <v>12013</v>
      </c>
    </row>
    <row r="69" spans="1:6" ht="15" thickBot="1" x14ac:dyDescent="0.35">
      <c r="A69" s="35">
        <v>41978</v>
      </c>
      <c r="B69" s="36" t="s">
        <v>6</v>
      </c>
      <c r="C69" s="36" t="s">
        <v>6</v>
      </c>
      <c r="D69" s="37">
        <v>5.25</v>
      </c>
      <c r="E69" s="38" t="s">
        <v>9668</v>
      </c>
      <c r="F69" s="37" t="s">
        <v>9667</v>
      </c>
    </row>
    <row r="70" spans="1:6" ht="15" thickBot="1" x14ac:dyDescent="0.35">
      <c r="A70" s="35">
        <v>41978</v>
      </c>
      <c r="B70" s="36" t="s">
        <v>6</v>
      </c>
      <c r="C70" s="36" t="s">
        <v>6</v>
      </c>
      <c r="D70" s="37">
        <v>6.75</v>
      </c>
      <c r="E70" s="38" t="s">
        <v>10956</v>
      </c>
      <c r="F70" s="37" t="s">
        <v>10955</v>
      </c>
    </row>
    <row r="71" spans="1:6" ht="15" thickBot="1" x14ac:dyDescent="0.35">
      <c r="A71" s="35">
        <v>41978</v>
      </c>
      <c r="B71" s="36" t="s">
        <v>6</v>
      </c>
      <c r="C71" s="36" t="s">
        <v>7</v>
      </c>
      <c r="D71" s="37">
        <v>10.5</v>
      </c>
      <c r="E71" s="38" t="s">
        <v>10604</v>
      </c>
      <c r="F71" s="37" t="s">
        <v>10603</v>
      </c>
    </row>
    <row r="72" spans="1:6" ht="15" thickBot="1" x14ac:dyDescent="0.35">
      <c r="A72" s="35">
        <v>41978</v>
      </c>
      <c r="B72" s="36" t="s">
        <v>6</v>
      </c>
      <c r="C72" s="36" t="s">
        <v>6</v>
      </c>
      <c r="D72" s="37">
        <v>6.5</v>
      </c>
      <c r="E72" s="38" t="s">
        <v>10571</v>
      </c>
      <c r="F72" s="37" t="s">
        <v>10570</v>
      </c>
    </row>
    <row r="73" spans="1:6" ht="15" thickBot="1" x14ac:dyDescent="0.35">
      <c r="A73" s="35">
        <v>41978</v>
      </c>
      <c r="B73" s="36" t="s">
        <v>7</v>
      </c>
      <c r="C73" s="36" t="s">
        <v>7</v>
      </c>
      <c r="D73" s="37">
        <v>11.5</v>
      </c>
      <c r="E73" s="38" t="s">
        <v>5786</v>
      </c>
      <c r="F73" s="37" t="s">
        <v>5785</v>
      </c>
    </row>
    <row r="74" spans="1:6" ht="15" thickBot="1" x14ac:dyDescent="0.35">
      <c r="A74" s="35">
        <v>41978</v>
      </c>
      <c r="B74" s="36" t="s">
        <v>6</v>
      </c>
      <c r="C74" s="36" t="s">
        <v>6</v>
      </c>
      <c r="D74" s="37">
        <v>13</v>
      </c>
      <c r="E74" s="38" t="s">
        <v>5109</v>
      </c>
      <c r="F74" s="37" t="s">
        <v>5108</v>
      </c>
    </row>
    <row r="75" spans="1:6" ht="15" thickBot="1" x14ac:dyDescent="0.35">
      <c r="A75" s="35">
        <v>41978</v>
      </c>
      <c r="B75" s="36" t="s">
        <v>6</v>
      </c>
      <c r="C75" s="36" t="s">
        <v>6</v>
      </c>
      <c r="D75" s="37">
        <v>12.75</v>
      </c>
      <c r="E75" s="38" t="s">
        <v>9821</v>
      </c>
      <c r="F75" s="37" t="s">
        <v>9820</v>
      </c>
    </row>
    <row r="76" spans="1:6" ht="15" thickBot="1" x14ac:dyDescent="0.35">
      <c r="A76" s="31">
        <v>41978</v>
      </c>
      <c r="B76" s="36" t="s">
        <v>7</v>
      </c>
      <c r="C76" s="36" t="s">
        <v>6</v>
      </c>
      <c r="D76" s="36">
        <v>2.75</v>
      </c>
      <c r="E76" s="38" t="s">
        <v>6370</v>
      </c>
      <c r="F76" s="36" t="s">
        <v>6369</v>
      </c>
    </row>
    <row r="77" spans="1:6" ht="15" thickBot="1" x14ac:dyDescent="0.35">
      <c r="A77" s="31">
        <v>41978</v>
      </c>
      <c r="B77" s="36" t="s">
        <v>7</v>
      </c>
      <c r="C77" s="36" t="s">
        <v>7</v>
      </c>
      <c r="D77" s="36">
        <v>8.75</v>
      </c>
      <c r="E77" s="38" t="s">
        <v>5159</v>
      </c>
      <c r="F77" s="36" t="s">
        <v>5158</v>
      </c>
    </row>
    <row r="78" spans="1:6" ht="15" thickBot="1" x14ac:dyDescent="0.35">
      <c r="A78" s="31">
        <v>41979</v>
      </c>
      <c r="B78" s="36" t="s">
        <v>7</v>
      </c>
      <c r="C78" s="36" t="s">
        <v>6</v>
      </c>
      <c r="D78" s="36">
        <v>8.25</v>
      </c>
      <c r="E78" s="38" t="s">
        <v>9528</v>
      </c>
      <c r="F78" s="36" t="s">
        <v>11827</v>
      </c>
    </row>
    <row r="79" spans="1:6" ht="15" thickBot="1" x14ac:dyDescent="0.35">
      <c r="A79" s="31">
        <v>41979</v>
      </c>
      <c r="B79" s="36" t="s">
        <v>7</v>
      </c>
      <c r="C79" s="36" t="s">
        <v>7</v>
      </c>
      <c r="D79" s="36">
        <v>8.75</v>
      </c>
      <c r="E79" s="38" t="s">
        <v>8978</v>
      </c>
      <c r="F79" s="36" t="s">
        <v>11828</v>
      </c>
    </row>
    <row r="80" spans="1:6" ht="15" thickBot="1" x14ac:dyDescent="0.35">
      <c r="A80" s="31">
        <v>41979</v>
      </c>
      <c r="B80" s="36" t="s">
        <v>7</v>
      </c>
      <c r="C80" s="36" t="s">
        <v>7</v>
      </c>
      <c r="D80" s="36">
        <v>7.25</v>
      </c>
      <c r="E80" s="38" t="s">
        <v>9282</v>
      </c>
      <c r="F80" s="36" t="s">
        <v>11829</v>
      </c>
    </row>
    <row r="81" spans="1:6" ht="15" thickBot="1" x14ac:dyDescent="0.35">
      <c r="A81" s="31">
        <v>41979</v>
      </c>
      <c r="B81" s="36" t="s">
        <v>7</v>
      </c>
      <c r="C81" s="36" t="s">
        <v>7</v>
      </c>
      <c r="D81" s="36">
        <v>10.25</v>
      </c>
      <c r="E81" s="38" t="s">
        <v>12473</v>
      </c>
      <c r="F81" s="39" t="s">
        <v>11830</v>
      </c>
    </row>
    <row r="82" spans="1:6" ht="15" thickBot="1" x14ac:dyDescent="0.35">
      <c r="A82" s="31">
        <v>41979</v>
      </c>
      <c r="B82" s="36" t="s">
        <v>7</v>
      </c>
      <c r="C82" s="36" t="s">
        <v>6</v>
      </c>
      <c r="D82" s="36">
        <v>3.83</v>
      </c>
      <c r="E82" s="38" t="s">
        <v>9257</v>
      </c>
      <c r="F82" s="36" t="s">
        <v>11998</v>
      </c>
    </row>
    <row r="83" spans="1:6" ht="15" thickBot="1" x14ac:dyDescent="0.35">
      <c r="A83" s="31">
        <v>41979</v>
      </c>
      <c r="B83" s="36" t="s">
        <v>6</v>
      </c>
      <c r="C83" s="36" t="s">
        <v>6</v>
      </c>
      <c r="D83" s="36">
        <v>8.32</v>
      </c>
      <c r="E83" s="38" t="s">
        <v>6285</v>
      </c>
      <c r="F83" s="37" t="s">
        <v>6284</v>
      </c>
    </row>
    <row r="84" spans="1:6" ht="15" thickBot="1" x14ac:dyDescent="0.35">
      <c r="A84" s="31">
        <v>41979</v>
      </c>
      <c r="B84" s="36" t="s">
        <v>7</v>
      </c>
      <c r="C84" s="36" t="s">
        <v>7</v>
      </c>
      <c r="D84" s="36">
        <v>5.5</v>
      </c>
      <c r="E84" s="38" t="s">
        <v>8865</v>
      </c>
      <c r="F84" s="36" t="s">
        <v>11831</v>
      </c>
    </row>
    <row r="85" spans="1:6" ht="15" thickBot="1" x14ac:dyDescent="0.35">
      <c r="A85" s="31">
        <v>41979</v>
      </c>
      <c r="B85" s="36" t="s">
        <v>7</v>
      </c>
      <c r="C85" s="36" t="s">
        <v>6</v>
      </c>
      <c r="D85" s="36">
        <v>6.375</v>
      </c>
      <c r="E85" s="38" t="s">
        <v>9875</v>
      </c>
      <c r="F85" s="36" t="s">
        <v>11832</v>
      </c>
    </row>
    <row r="86" spans="1:6" ht="15" thickBot="1" x14ac:dyDescent="0.35">
      <c r="A86" s="31">
        <v>41979</v>
      </c>
      <c r="B86" s="36" t="s">
        <v>7</v>
      </c>
      <c r="C86" s="36" t="s">
        <v>6</v>
      </c>
      <c r="D86" s="36">
        <v>6.12</v>
      </c>
      <c r="E86" s="38" t="s">
        <v>11408</v>
      </c>
      <c r="F86" s="36" t="s">
        <v>11833</v>
      </c>
    </row>
    <row r="87" spans="1:6" ht="15" thickBot="1" x14ac:dyDescent="0.35">
      <c r="A87" s="31">
        <v>41979</v>
      </c>
      <c r="B87" s="36" t="s">
        <v>6</v>
      </c>
      <c r="C87" s="36" t="s">
        <v>7</v>
      </c>
      <c r="D87" s="36">
        <v>6.75</v>
      </c>
      <c r="E87" s="38" t="s">
        <v>7872</v>
      </c>
      <c r="F87" s="36" t="s">
        <v>11992</v>
      </c>
    </row>
    <row r="88" spans="1:6" ht="15" thickBot="1" x14ac:dyDescent="0.35">
      <c r="A88" s="35">
        <v>41979</v>
      </c>
      <c r="B88" s="36" t="s">
        <v>6</v>
      </c>
      <c r="C88" s="36" t="s">
        <v>6</v>
      </c>
      <c r="D88" s="37">
        <v>5.25</v>
      </c>
      <c r="E88" s="38" t="s">
        <v>6516</v>
      </c>
      <c r="F88" s="37" t="s">
        <v>6515</v>
      </c>
    </row>
    <row r="89" spans="1:6" ht="15" thickBot="1" x14ac:dyDescent="0.35">
      <c r="A89" s="35">
        <v>41979</v>
      </c>
      <c r="B89" s="36" t="s">
        <v>7</v>
      </c>
      <c r="C89" s="36" t="s">
        <v>7</v>
      </c>
      <c r="D89" s="37">
        <v>7.75</v>
      </c>
      <c r="E89" s="38" t="s">
        <v>4656</v>
      </c>
      <c r="F89" s="37" t="s">
        <v>4655</v>
      </c>
    </row>
    <row r="90" spans="1:6" ht="15" thickBot="1" x14ac:dyDescent="0.35">
      <c r="A90" s="35">
        <v>41979</v>
      </c>
      <c r="B90" s="36" t="s">
        <v>6</v>
      </c>
      <c r="C90" s="36" t="s">
        <v>6</v>
      </c>
      <c r="D90" s="37">
        <v>4.5</v>
      </c>
      <c r="E90" s="38" t="s">
        <v>8701</v>
      </c>
      <c r="F90" s="37" t="s">
        <v>8700</v>
      </c>
    </row>
    <row r="91" spans="1:6" ht="15" thickBot="1" x14ac:dyDescent="0.35">
      <c r="A91" s="35">
        <v>41979</v>
      </c>
      <c r="B91" s="36" t="s">
        <v>6</v>
      </c>
      <c r="C91" s="36" t="s">
        <v>7</v>
      </c>
      <c r="D91" s="37">
        <v>8.75</v>
      </c>
      <c r="E91" s="38" t="s">
        <v>6074</v>
      </c>
      <c r="F91" s="37" t="s">
        <v>6073</v>
      </c>
    </row>
    <row r="92" spans="1:6" ht="15" thickBot="1" x14ac:dyDescent="0.35">
      <c r="A92" s="35">
        <v>41979</v>
      </c>
      <c r="B92" s="36" t="s">
        <v>6</v>
      </c>
      <c r="C92" s="36" t="s">
        <v>6</v>
      </c>
      <c r="D92" s="37">
        <v>8.5</v>
      </c>
      <c r="E92" s="38" t="s">
        <v>7464</v>
      </c>
      <c r="F92" s="37" t="s">
        <v>7463</v>
      </c>
    </row>
    <row r="93" spans="1:6" ht="15" thickBot="1" x14ac:dyDescent="0.35">
      <c r="A93" s="35">
        <v>41979</v>
      </c>
      <c r="B93" s="36" t="s">
        <v>6</v>
      </c>
      <c r="C93" s="36" t="s">
        <v>7</v>
      </c>
      <c r="D93" s="37">
        <v>14</v>
      </c>
      <c r="E93" s="38" t="s">
        <v>8252</v>
      </c>
      <c r="F93" s="37" t="s">
        <v>8251</v>
      </c>
    </row>
    <row r="94" spans="1:6" ht="15" thickBot="1" x14ac:dyDescent="0.35">
      <c r="A94" s="35">
        <v>41979</v>
      </c>
      <c r="B94" s="36" t="s">
        <v>7</v>
      </c>
      <c r="C94" s="36" t="s">
        <v>7</v>
      </c>
      <c r="D94" s="37">
        <v>6.5</v>
      </c>
      <c r="E94" s="38" t="s">
        <v>7544</v>
      </c>
      <c r="F94" s="37" t="s">
        <v>7543</v>
      </c>
    </row>
    <row r="95" spans="1:6" ht="15" thickBot="1" x14ac:dyDescent="0.35">
      <c r="A95" s="35">
        <v>41979</v>
      </c>
      <c r="B95" s="36" t="s">
        <v>6</v>
      </c>
      <c r="C95" s="36" t="s">
        <v>7</v>
      </c>
      <c r="D95" s="37">
        <v>7</v>
      </c>
      <c r="E95" s="38" t="s">
        <v>6410</v>
      </c>
      <c r="F95" s="37" t="s">
        <v>6409</v>
      </c>
    </row>
    <row r="96" spans="1:6" ht="15" thickBot="1" x14ac:dyDescent="0.35">
      <c r="A96" s="35">
        <v>41979</v>
      </c>
      <c r="B96" s="36" t="s">
        <v>6</v>
      </c>
      <c r="C96" s="36" t="s">
        <v>6</v>
      </c>
      <c r="D96" s="37">
        <v>5.5</v>
      </c>
      <c r="E96" s="38" t="s">
        <v>5745</v>
      </c>
      <c r="F96" s="37" t="s">
        <v>5744</v>
      </c>
    </row>
    <row r="97" spans="1:6" ht="15" thickBot="1" x14ac:dyDescent="0.35">
      <c r="A97" s="35">
        <v>41979</v>
      </c>
      <c r="B97" s="36" t="s">
        <v>6</v>
      </c>
      <c r="C97" s="36" t="s">
        <v>6</v>
      </c>
      <c r="D97" s="37">
        <v>13.25</v>
      </c>
      <c r="E97" s="38" t="s">
        <v>4768</v>
      </c>
      <c r="F97" s="37" t="s">
        <v>4767</v>
      </c>
    </row>
    <row r="98" spans="1:6" ht="15" thickBot="1" x14ac:dyDescent="0.35">
      <c r="A98" s="35">
        <v>41979</v>
      </c>
      <c r="B98" s="36" t="s">
        <v>6</v>
      </c>
      <c r="C98" s="36" t="s">
        <v>7</v>
      </c>
      <c r="D98" s="37">
        <v>14.25</v>
      </c>
      <c r="E98" s="38" t="s">
        <v>8956</v>
      </c>
      <c r="F98" s="37" t="s">
        <v>8955</v>
      </c>
    </row>
    <row r="99" spans="1:6" ht="15" thickBot="1" x14ac:dyDescent="0.35">
      <c r="A99" s="35">
        <v>41979</v>
      </c>
      <c r="B99" s="36" t="s">
        <v>6</v>
      </c>
      <c r="C99" s="36" t="s">
        <v>7</v>
      </c>
      <c r="D99" s="37">
        <v>15.75</v>
      </c>
      <c r="E99" s="38" t="s">
        <v>8877</v>
      </c>
      <c r="F99" s="37" t="s">
        <v>8876</v>
      </c>
    </row>
    <row r="100" spans="1:6" ht="15" thickBot="1" x14ac:dyDescent="0.35">
      <c r="A100" s="35">
        <v>41979</v>
      </c>
      <c r="B100" s="36" t="s">
        <v>6</v>
      </c>
      <c r="C100" s="36" t="s">
        <v>7</v>
      </c>
      <c r="D100" s="37">
        <v>19.25</v>
      </c>
      <c r="E100" s="38" t="s">
        <v>5074</v>
      </c>
      <c r="F100" s="37" t="s">
        <v>5073</v>
      </c>
    </row>
    <row r="101" spans="1:6" ht="15" thickBot="1" x14ac:dyDescent="0.35">
      <c r="A101" s="35">
        <v>41979</v>
      </c>
      <c r="B101" s="36" t="s">
        <v>6</v>
      </c>
      <c r="C101" s="36" t="s">
        <v>6</v>
      </c>
      <c r="D101" s="37">
        <v>10</v>
      </c>
      <c r="E101" s="38" t="s">
        <v>4594</v>
      </c>
      <c r="F101" s="37" t="s">
        <v>4593</v>
      </c>
    </row>
    <row r="102" spans="1:6" ht="15" thickBot="1" x14ac:dyDescent="0.35">
      <c r="A102" s="35">
        <v>41979</v>
      </c>
      <c r="B102" s="36" t="s">
        <v>6</v>
      </c>
      <c r="C102" s="36" t="s">
        <v>6</v>
      </c>
      <c r="D102" s="37">
        <v>13.5</v>
      </c>
      <c r="E102" s="38" t="s">
        <v>7755</v>
      </c>
      <c r="F102" s="37" t="s">
        <v>7754</v>
      </c>
    </row>
    <row r="103" spans="1:6" ht="15" thickBot="1" x14ac:dyDescent="0.35">
      <c r="A103" s="35">
        <v>41979</v>
      </c>
      <c r="B103" s="36" t="s">
        <v>6</v>
      </c>
      <c r="C103" s="36" t="s">
        <v>6</v>
      </c>
      <c r="D103" s="37">
        <v>9.75</v>
      </c>
      <c r="E103" s="38" t="s">
        <v>4166</v>
      </c>
      <c r="F103" s="37" t="s">
        <v>4165</v>
      </c>
    </row>
    <row r="104" spans="1:6" ht="15" thickBot="1" x14ac:dyDescent="0.35">
      <c r="A104" s="35">
        <v>41979</v>
      </c>
      <c r="B104" s="36" t="s">
        <v>6</v>
      </c>
      <c r="C104" s="36" t="s">
        <v>7</v>
      </c>
      <c r="D104" s="37">
        <v>8.5</v>
      </c>
      <c r="E104" s="38" t="s">
        <v>6477</v>
      </c>
      <c r="F104" s="37" t="s">
        <v>6476</v>
      </c>
    </row>
    <row r="105" spans="1:6" ht="15" thickBot="1" x14ac:dyDescent="0.35">
      <c r="A105" s="35">
        <v>41979</v>
      </c>
      <c r="B105" s="36" t="s">
        <v>6</v>
      </c>
      <c r="C105" s="36" t="s">
        <v>7</v>
      </c>
      <c r="D105" s="37">
        <v>4.9400000000000004</v>
      </c>
      <c r="E105" s="38" t="s">
        <v>10647</v>
      </c>
      <c r="F105" s="37" t="s">
        <v>10646</v>
      </c>
    </row>
    <row r="106" spans="1:6" ht="15" thickBot="1" x14ac:dyDescent="0.35">
      <c r="A106" s="31">
        <v>41979</v>
      </c>
      <c r="B106" s="36" t="s">
        <v>6</v>
      </c>
      <c r="C106" s="36" t="s">
        <v>6</v>
      </c>
      <c r="D106" s="36">
        <v>4.75</v>
      </c>
      <c r="E106" s="38" t="s">
        <v>4008</v>
      </c>
      <c r="F106" s="36" t="s">
        <v>11836</v>
      </c>
    </row>
    <row r="107" spans="1:6" ht="15" thickBot="1" x14ac:dyDescent="0.35">
      <c r="A107" s="31">
        <v>41979</v>
      </c>
      <c r="B107" s="36" t="s">
        <v>7</v>
      </c>
      <c r="C107" s="36" t="s">
        <v>7</v>
      </c>
      <c r="D107" s="36">
        <v>5</v>
      </c>
      <c r="E107" s="38" t="s">
        <v>6053</v>
      </c>
      <c r="F107" s="36" t="s">
        <v>11834</v>
      </c>
    </row>
    <row r="108" spans="1:6" ht="15" thickBot="1" x14ac:dyDescent="0.35">
      <c r="A108" s="31">
        <v>41979</v>
      </c>
      <c r="B108" s="36" t="s">
        <v>7</v>
      </c>
      <c r="C108" s="36" t="s">
        <v>7</v>
      </c>
      <c r="D108" s="36">
        <v>6.5</v>
      </c>
      <c r="E108" s="38" t="s">
        <v>5838</v>
      </c>
      <c r="F108" s="37" t="s">
        <v>11835</v>
      </c>
    </row>
    <row r="109" spans="1:6" ht="15" thickBot="1" x14ac:dyDescent="0.35">
      <c r="A109" s="31">
        <v>41979</v>
      </c>
      <c r="B109" s="36" t="s">
        <v>7</v>
      </c>
      <c r="C109" s="36" t="s">
        <v>6</v>
      </c>
      <c r="D109" s="36">
        <v>5</v>
      </c>
      <c r="E109" s="38" t="s">
        <v>9319</v>
      </c>
      <c r="F109" s="36" t="s">
        <v>9318</v>
      </c>
    </row>
    <row r="110" spans="1:6" ht="15" thickBot="1" x14ac:dyDescent="0.35">
      <c r="A110" s="31">
        <v>41979</v>
      </c>
      <c r="B110" s="36" t="s">
        <v>7</v>
      </c>
      <c r="C110" s="36" t="s">
        <v>6</v>
      </c>
      <c r="D110" s="36">
        <v>3.75</v>
      </c>
      <c r="E110" s="38" t="s">
        <v>9257</v>
      </c>
      <c r="F110" s="36" t="s">
        <v>9256</v>
      </c>
    </row>
    <row r="111" spans="1:6" ht="15" thickBot="1" x14ac:dyDescent="0.35">
      <c r="A111" s="31">
        <v>41979</v>
      </c>
      <c r="B111" s="36" t="s">
        <v>7</v>
      </c>
      <c r="C111" s="36" t="s">
        <v>7</v>
      </c>
      <c r="D111" s="36">
        <v>8.75</v>
      </c>
      <c r="E111" s="38" t="s">
        <v>9317</v>
      </c>
      <c r="F111" s="36" t="s">
        <v>9316</v>
      </c>
    </row>
    <row r="112" spans="1:6" ht="15" thickBot="1" x14ac:dyDescent="0.35">
      <c r="A112" s="35">
        <v>41980</v>
      </c>
      <c r="B112" s="36" t="s">
        <v>6</v>
      </c>
      <c r="C112" s="36" t="s">
        <v>7</v>
      </c>
      <c r="D112" s="37">
        <v>7</v>
      </c>
      <c r="E112" s="38" t="s">
        <v>9644</v>
      </c>
      <c r="F112" s="37" t="s">
        <v>9643</v>
      </c>
    </row>
    <row r="113" spans="1:6" ht="15" thickBot="1" x14ac:dyDescent="0.35">
      <c r="A113" s="35">
        <v>41980</v>
      </c>
      <c r="B113" s="36" t="s">
        <v>6</v>
      </c>
      <c r="C113" s="36" t="s">
        <v>6</v>
      </c>
      <c r="D113" s="37">
        <v>8.5</v>
      </c>
      <c r="E113" s="38" t="s">
        <v>10197</v>
      </c>
      <c r="F113" s="37" t="s">
        <v>10196</v>
      </c>
    </row>
    <row r="114" spans="1:6" ht="15" thickBot="1" x14ac:dyDescent="0.35">
      <c r="A114" s="35">
        <v>41980</v>
      </c>
      <c r="B114" s="36" t="s">
        <v>6</v>
      </c>
      <c r="C114" s="36" t="s">
        <v>6</v>
      </c>
      <c r="D114" s="37">
        <v>4</v>
      </c>
      <c r="E114" s="38" t="s">
        <v>4188</v>
      </c>
      <c r="F114" s="37" t="s">
        <v>4187</v>
      </c>
    </row>
    <row r="115" spans="1:6" ht="15" thickBot="1" x14ac:dyDescent="0.35">
      <c r="A115" s="35">
        <v>41980</v>
      </c>
      <c r="B115" s="36" t="s">
        <v>6</v>
      </c>
      <c r="C115" s="36" t="s">
        <v>7</v>
      </c>
      <c r="D115" s="37">
        <v>12</v>
      </c>
      <c r="E115" s="38" t="s">
        <v>5255</v>
      </c>
      <c r="F115" s="37" t="s">
        <v>5254</v>
      </c>
    </row>
    <row r="116" spans="1:6" ht="15" thickBot="1" x14ac:dyDescent="0.35">
      <c r="A116" s="31">
        <v>41981</v>
      </c>
      <c r="B116" s="36" t="s">
        <v>7</v>
      </c>
      <c r="C116" s="36" t="s">
        <v>7</v>
      </c>
      <c r="D116" s="36">
        <v>3.75</v>
      </c>
      <c r="E116" s="38" t="s">
        <v>11721</v>
      </c>
      <c r="F116" s="36" t="s">
        <v>11837</v>
      </c>
    </row>
    <row r="117" spans="1:6" ht="15" thickBot="1" x14ac:dyDescent="0.35">
      <c r="A117" s="31">
        <v>41981</v>
      </c>
      <c r="B117" s="36" t="s">
        <v>7</v>
      </c>
      <c r="C117" s="36" t="s">
        <v>7</v>
      </c>
      <c r="D117" s="36">
        <v>4.335</v>
      </c>
      <c r="E117" s="38" t="s">
        <v>11578</v>
      </c>
      <c r="F117" s="36" t="s">
        <v>11838</v>
      </c>
    </row>
    <row r="118" spans="1:6" ht="15" thickBot="1" x14ac:dyDescent="0.35">
      <c r="A118" s="31">
        <v>41981</v>
      </c>
      <c r="B118" s="36" t="s">
        <v>6</v>
      </c>
      <c r="C118" s="36" t="s">
        <v>6</v>
      </c>
      <c r="D118" s="36">
        <v>6.12</v>
      </c>
      <c r="E118" s="38" t="s">
        <v>11538</v>
      </c>
      <c r="F118" s="36" t="s">
        <v>11537</v>
      </c>
    </row>
    <row r="119" spans="1:6" ht="15" thickBot="1" x14ac:dyDescent="0.35">
      <c r="A119" s="31">
        <v>41981</v>
      </c>
      <c r="B119" s="36" t="s">
        <v>7</v>
      </c>
      <c r="C119" s="36" t="s">
        <v>7</v>
      </c>
      <c r="D119" s="36">
        <v>7.25</v>
      </c>
      <c r="E119" s="38" t="s">
        <v>11686</v>
      </c>
      <c r="F119" s="39" t="s">
        <v>11843</v>
      </c>
    </row>
    <row r="120" spans="1:6" ht="15" thickBot="1" x14ac:dyDescent="0.35">
      <c r="A120" s="31">
        <v>41981</v>
      </c>
      <c r="B120" s="36" t="s">
        <v>6</v>
      </c>
      <c r="C120" s="36" t="s">
        <v>6</v>
      </c>
      <c r="D120" s="36">
        <v>5.3550000000000004</v>
      </c>
      <c r="E120" s="38" t="s">
        <v>11710</v>
      </c>
      <c r="F120" s="39" t="s">
        <v>11844</v>
      </c>
    </row>
    <row r="121" spans="1:6" ht="15" thickBot="1" x14ac:dyDescent="0.35">
      <c r="A121" s="31">
        <v>41981</v>
      </c>
      <c r="B121" s="36" t="s">
        <v>7</v>
      </c>
      <c r="C121" s="36" t="s">
        <v>7</v>
      </c>
      <c r="D121" s="36">
        <v>4.75</v>
      </c>
      <c r="E121" s="38" t="s">
        <v>11653</v>
      </c>
      <c r="F121" s="36" t="s">
        <v>11845</v>
      </c>
    </row>
    <row r="122" spans="1:6" ht="15" thickBot="1" x14ac:dyDescent="0.35">
      <c r="A122" s="31">
        <v>41981</v>
      </c>
      <c r="B122" s="36" t="s">
        <v>6</v>
      </c>
      <c r="C122" s="36" t="s">
        <v>6</v>
      </c>
      <c r="D122" s="36">
        <v>4.75</v>
      </c>
      <c r="E122" s="38" t="s">
        <v>11751</v>
      </c>
      <c r="F122" s="36" t="s">
        <v>11970</v>
      </c>
    </row>
    <row r="123" spans="1:6" ht="15" thickBot="1" x14ac:dyDescent="0.35">
      <c r="A123" s="35">
        <v>41981</v>
      </c>
      <c r="B123" s="36" t="s">
        <v>7</v>
      </c>
      <c r="C123" s="36" t="s">
        <v>6</v>
      </c>
      <c r="D123" s="36">
        <v>8.5</v>
      </c>
      <c r="E123" s="38" t="s">
        <v>11739</v>
      </c>
      <c r="F123" s="36" t="s">
        <v>11839</v>
      </c>
    </row>
    <row r="124" spans="1:6" ht="15" thickBot="1" x14ac:dyDescent="0.35">
      <c r="A124" s="35">
        <v>41981</v>
      </c>
      <c r="B124" s="36" t="s">
        <v>7</v>
      </c>
      <c r="C124" s="36" t="s">
        <v>7</v>
      </c>
      <c r="D124" s="36">
        <v>3.75</v>
      </c>
      <c r="E124" s="38" t="s">
        <v>11548</v>
      </c>
      <c r="F124" s="36" t="s">
        <v>11840</v>
      </c>
    </row>
    <row r="125" spans="1:6" ht="15" thickBot="1" x14ac:dyDescent="0.35">
      <c r="A125" s="35">
        <v>41981</v>
      </c>
      <c r="B125" s="36" t="s">
        <v>7</v>
      </c>
      <c r="C125" s="36" t="s">
        <v>7</v>
      </c>
      <c r="D125" s="36">
        <v>6</v>
      </c>
      <c r="E125" s="38" t="s">
        <v>11803</v>
      </c>
      <c r="F125" s="36" t="s">
        <v>11841</v>
      </c>
    </row>
    <row r="126" spans="1:6" ht="15" thickBot="1" x14ac:dyDescent="0.35">
      <c r="A126" s="35">
        <v>41981</v>
      </c>
      <c r="B126" s="36" t="s">
        <v>7</v>
      </c>
      <c r="C126" s="36" t="s">
        <v>6</v>
      </c>
      <c r="D126" s="36">
        <v>7.25</v>
      </c>
      <c r="E126" s="38" t="s">
        <v>11540</v>
      </c>
      <c r="F126" s="36" t="s">
        <v>11966</v>
      </c>
    </row>
    <row r="127" spans="1:6" ht="15" thickBot="1" x14ac:dyDescent="0.35">
      <c r="A127" s="31">
        <v>41981</v>
      </c>
      <c r="B127" s="36" t="s">
        <v>7</v>
      </c>
      <c r="C127" s="36" t="s">
        <v>7</v>
      </c>
      <c r="D127" s="36">
        <v>4</v>
      </c>
      <c r="E127" s="38" t="s">
        <v>11607</v>
      </c>
      <c r="F127" s="36" t="s">
        <v>11846</v>
      </c>
    </row>
    <row r="128" spans="1:6" ht="15" thickBot="1" x14ac:dyDescent="0.35">
      <c r="A128" s="31">
        <v>41981</v>
      </c>
      <c r="B128" s="36" t="s">
        <v>7</v>
      </c>
      <c r="C128" s="36" t="s">
        <v>7</v>
      </c>
      <c r="D128" s="36">
        <v>11.25</v>
      </c>
      <c r="E128" s="38" t="s">
        <v>11552</v>
      </c>
      <c r="F128" s="36" t="s">
        <v>11551</v>
      </c>
    </row>
    <row r="129" spans="1:6" ht="15" thickBot="1" x14ac:dyDescent="0.35">
      <c r="A129" s="31">
        <v>41982</v>
      </c>
      <c r="B129" s="36" t="s">
        <v>7</v>
      </c>
      <c r="C129" s="36" t="s">
        <v>7</v>
      </c>
      <c r="D129" s="36">
        <v>6</v>
      </c>
      <c r="E129" s="38" t="s">
        <v>11614</v>
      </c>
      <c r="F129" s="36" t="s">
        <v>11847</v>
      </c>
    </row>
    <row r="130" spans="1:6" ht="15" thickBot="1" x14ac:dyDescent="0.35">
      <c r="A130" s="31">
        <v>41982</v>
      </c>
      <c r="B130" s="36" t="s">
        <v>7</v>
      </c>
      <c r="C130" s="36" t="s">
        <v>6</v>
      </c>
      <c r="D130" s="36">
        <v>10.75</v>
      </c>
      <c r="E130" s="38" t="s">
        <v>11809</v>
      </c>
      <c r="F130" s="36" t="s">
        <v>11851</v>
      </c>
    </row>
    <row r="131" spans="1:6" ht="15" thickBot="1" x14ac:dyDescent="0.35">
      <c r="A131" s="35">
        <v>41982</v>
      </c>
      <c r="B131" s="36" t="s">
        <v>7</v>
      </c>
      <c r="C131" s="36" t="s">
        <v>7</v>
      </c>
      <c r="D131" s="36">
        <v>2.5</v>
      </c>
      <c r="E131" s="38" t="s">
        <v>11591</v>
      </c>
      <c r="F131" s="36" t="s">
        <v>11590</v>
      </c>
    </row>
    <row r="132" spans="1:6" ht="15" thickBot="1" x14ac:dyDescent="0.35">
      <c r="A132" s="35">
        <v>41982</v>
      </c>
      <c r="B132" s="36" t="s">
        <v>7</v>
      </c>
      <c r="C132" s="36" t="s">
        <v>7</v>
      </c>
      <c r="D132" s="36">
        <v>9</v>
      </c>
      <c r="E132" s="38" t="s">
        <v>11641</v>
      </c>
      <c r="F132" s="36" t="s">
        <v>11849</v>
      </c>
    </row>
    <row r="133" spans="1:6" ht="15" thickBot="1" x14ac:dyDescent="0.35">
      <c r="A133" s="35">
        <v>41982</v>
      </c>
      <c r="B133" s="36" t="s">
        <v>7</v>
      </c>
      <c r="C133" s="36" t="s">
        <v>7</v>
      </c>
      <c r="D133" s="36">
        <v>2.75</v>
      </c>
      <c r="E133" s="38" t="s">
        <v>11635</v>
      </c>
      <c r="F133" s="36" t="s">
        <v>11848</v>
      </c>
    </row>
    <row r="134" spans="1:6" ht="15" thickBot="1" x14ac:dyDescent="0.35">
      <c r="A134" s="31">
        <v>41982</v>
      </c>
      <c r="B134" s="36" t="s">
        <v>7</v>
      </c>
      <c r="C134" s="36" t="s">
        <v>7</v>
      </c>
      <c r="D134" s="36">
        <v>5.5</v>
      </c>
      <c r="E134" s="38" t="s">
        <v>11645</v>
      </c>
      <c r="F134" s="36" t="s">
        <v>11644</v>
      </c>
    </row>
    <row r="135" spans="1:6" ht="15" thickBot="1" x14ac:dyDescent="0.35">
      <c r="A135" s="31">
        <v>41982</v>
      </c>
      <c r="B135" s="36" t="s">
        <v>6</v>
      </c>
      <c r="C135" s="36" t="s">
        <v>6</v>
      </c>
      <c r="D135" s="36">
        <v>5.5</v>
      </c>
      <c r="E135" s="38" t="s">
        <v>11587</v>
      </c>
      <c r="F135" s="36" t="s">
        <v>11852</v>
      </c>
    </row>
    <row r="136" spans="1:6" ht="15" thickBot="1" x14ac:dyDescent="0.35">
      <c r="A136" s="31">
        <v>41982</v>
      </c>
      <c r="B136" s="36" t="s">
        <v>6</v>
      </c>
      <c r="C136" s="36" t="s">
        <v>6</v>
      </c>
      <c r="D136" s="36">
        <v>5</v>
      </c>
      <c r="E136" s="38" t="s">
        <v>11731</v>
      </c>
      <c r="F136" s="36" t="s">
        <v>11853</v>
      </c>
    </row>
    <row r="137" spans="1:6" ht="15" thickBot="1" x14ac:dyDescent="0.35">
      <c r="A137" s="31">
        <v>41983</v>
      </c>
      <c r="B137" s="36" t="s">
        <v>7</v>
      </c>
      <c r="C137" s="36" t="s">
        <v>7</v>
      </c>
      <c r="D137" s="36">
        <v>9</v>
      </c>
      <c r="E137" s="38" t="s">
        <v>11791</v>
      </c>
      <c r="F137" s="36" t="s">
        <v>11854</v>
      </c>
    </row>
    <row r="138" spans="1:6" ht="15" thickBot="1" x14ac:dyDescent="0.35">
      <c r="A138" s="31">
        <v>41983</v>
      </c>
      <c r="B138" s="36" t="s">
        <v>7</v>
      </c>
      <c r="C138" s="36" t="s">
        <v>7</v>
      </c>
      <c r="D138" s="36">
        <v>11</v>
      </c>
      <c r="E138" s="38" t="s">
        <v>11697</v>
      </c>
      <c r="F138" s="36" t="s">
        <v>11860</v>
      </c>
    </row>
    <row r="139" spans="1:6" ht="15" thickBot="1" x14ac:dyDescent="0.35">
      <c r="A139" s="31">
        <v>41983</v>
      </c>
      <c r="B139" s="36" t="s">
        <v>7</v>
      </c>
      <c r="C139" s="36" t="s">
        <v>6</v>
      </c>
      <c r="D139" s="36">
        <v>8.5</v>
      </c>
      <c r="E139" s="38" t="s">
        <v>11671</v>
      </c>
      <c r="F139" s="36" t="s">
        <v>11862</v>
      </c>
    </row>
    <row r="140" spans="1:6" ht="15" thickBot="1" x14ac:dyDescent="0.35">
      <c r="A140" s="31">
        <v>41983</v>
      </c>
      <c r="B140" s="36" t="s">
        <v>6</v>
      </c>
      <c r="C140" s="36" t="s">
        <v>6</v>
      </c>
      <c r="D140" s="36">
        <v>9.5</v>
      </c>
      <c r="E140" s="38" t="s">
        <v>11643</v>
      </c>
      <c r="F140" s="36" t="s">
        <v>11863</v>
      </c>
    </row>
    <row r="141" spans="1:6" ht="15" thickBot="1" x14ac:dyDescent="0.35">
      <c r="A141" s="35">
        <v>41983</v>
      </c>
      <c r="B141" s="36" t="s">
        <v>7</v>
      </c>
      <c r="C141" s="36" t="s">
        <v>7</v>
      </c>
      <c r="D141" s="36">
        <v>3.36</v>
      </c>
      <c r="E141" s="38" t="s">
        <v>11660</v>
      </c>
      <c r="F141" s="36" t="s">
        <v>11858</v>
      </c>
    </row>
    <row r="142" spans="1:6" ht="15" thickBot="1" x14ac:dyDescent="0.35">
      <c r="A142" s="35">
        <v>41983</v>
      </c>
      <c r="B142" s="36" t="s">
        <v>7</v>
      </c>
      <c r="C142" s="36" t="s">
        <v>6</v>
      </c>
      <c r="D142" s="37">
        <v>5.25</v>
      </c>
      <c r="E142" s="38" t="s">
        <v>11747</v>
      </c>
      <c r="F142" s="37" t="s">
        <v>11746</v>
      </c>
    </row>
    <row r="143" spans="1:6" ht="15" thickBot="1" x14ac:dyDescent="0.35">
      <c r="A143" s="35">
        <v>41983</v>
      </c>
      <c r="B143" s="36" t="s">
        <v>7</v>
      </c>
      <c r="C143" s="36" t="s">
        <v>6</v>
      </c>
      <c r="D143" s="36">
        <v>4.25</v>
      </c>
      <c r="E143" s="38" t="s">
        <v>11785</v>
      </c>
      <c r="F143" s="37" t="s">
        <v>11784</v>
      </c>
    </row>
    <row r="144" spans="1:6" ht="15" thickBot="1" x14ac:dyDescent="0.35">
      <c r="A144" s="35">
        <v>41983</v>
      </c>
      <c r="B144" s="36" t="s">
        <v>6</v>
      </c>
      <c r="C144" s="36" t="s">
        <v>7</v>
      </c>
      <c r="D144" s="37">
        <v>6.25</v>
      </c>
      <c r="E144" s="38" t="s">
        <v>11735</v>
      </c>
      <c r="F144" s="37" t="s">
        <v>11734</v>
      </c>
    </row>
    <row r="145" spans="1:6" ht="15" thickBot="1" x14ac:dyDescent="0.35">
      <c r="A145" s="35">
        <v>41983</v>
      </c>
      <c r="B145" s="36" t="s">
        <v>6</v>
      </c>
      <c r="C145" s="36" t="s">
        <v>6</v>
      </c>
      <c r="D145" s="37">
        <v>7.5</v>
      </c>
      <c r="E145" s="38" t="s">
        <v>11616</v>
      </c>
      <c r="F145" s="37" t="s">
        <v>11615</v>
      </c>
    </row>
    <row r="146" spans="1:6" ht="15" thickBot="1" x14ac:dyDescent="0.35">
      <c r="A146" s="35">
        <v>41983</v>
      </c>
      <c r="B146" s="36" t="s">
        <v>7</v>
      </c>
      <c r="C146" s="36" t="s">
        <v>7</v>
      </c>
      <c r="D146" s="36">
        <v>8</v>
      </c>
      <c r="E146" s="38" t="s">
        <v>11617</v>
      </c>
      <c r="F146" s="36" t="s">
        <v>11857</v>
      </c>
    </row>
    <row r="147" spans="1:6" ht="15" thickBot="1" x14ac:dyDescent="0.35">
      <c r="A147" s="31">
        <v>41983</v>
      </c>
      <c r="B147" s="36" t="s">
        <v>7</v>
      </c>
      <c r="C147" s="36" t="s">
        <v>7</v>
      </c>
      <c r="D147" s="36">
        <v>11</v>
      </c>
      <c r="E147" s="38" t="s">
        <v>11767</v>
      </c>
      <c r="F147" s="36" t="s">
        <v>11864</v>
      </c>
    </row>
    <row r="148" spans="1:6" ht="15" thickBot="1" x14ac:dyDescent="0.35">
      <c r="A148" s="31">
        <v>41983</v>
      </c>
      <c r="B148" s="36" t="s">
        <v>7</v>
      </c>
      <c r="C148" s="36" t="s">
        <v>7</v>
      </c>
      <c r="D148" s="36">
        <v>8.25</v>
      </c>
      <c r="E148" s="38" t="s">
        <v>11554</v>
      </c>
      <c r="F148" s="36" t="s">
        <v>11553</v>
      </c>
    </row>
    <row r="149" spans="1:6" ht="15" thickBot="1" x14ac:dyDescent="0.35">
      <c r="A149" s="31">
        <v>41983</v>
      </c>
      <c r="B149" s="36" t="s">
        <v>7</v>
      </c>
      <c r="C149" s="36" t="s">
        <v>7</v>
      </c>
      <c r="D149" s="36">
        <v>8</v>
      </c>
      <c r="E149" s="38" t="s">
        <v>11603</v>
      </c>
      <c r="F149" s="36" t="s">
        <v>11602</v>
      </c>
    </row>
    <row r="150" spans="1:6" ht="15" thickBot="1" x14ac:dyDescent="0.35">
      <c r="A150" s="31">
        <v>41984</v>
      </c>
      <c r="B150" s="36" t="s">
        <v>7</v>
      </c>
      <c r="C150" s="36" t="s">
        <v>7</v>
      </c>
      <c r="D150" s="36">
        <v>14.25</v>
      </c>
      <c r="E150" s="38" t="s">
        <v>11572</v>
      </c>
      <c r="F150" s="36" t="s">
        <v>11866</v>
      </c>
    </row>
    <row r="151" spans="1:6" ht="15" thickBot="1" x14ac:dyDescent="0.35">
      <c r="A151" s="31">
        <v>41984</v>
      </c>
      <c r="B151" s="36" t="s">
        <v>7</v>
      </c>
      <c r="C151" s="36" t="s">
        <v>7</v>
      </c>
      <c r="D151" s="36">
        <v>2.04</v>
      </c>
      <c r="E151" s="38" t="s">
        <v>11702</v>
      </c>
      <c r="F151" s="37" t="s">
        <v>11952</v>
      </c>
    </row>
    <row r="152" spans="1:6" ht="15" thickBot="1" x14ac:dyDescent="0.35">
      <c r="A152" s="35">
        <v>41984</v>
      </c>
      <c r="B152" s="36" t="s">
        <v>6</v>
      </c>
      <c r="C152" s="36" t="s">
        <v>6</v>
      </c>
      <c r="D152" s="37">
        <v>12.5</v>
      </c>
      <c r="E152" s="38" t="s">
        <v>11781</v>
      </c>
      <c r="F152" s="37" t="s">
        <v>11780</v>
      </c>
    </row>
    <row r="153" spans="1:6" ht="15" thickBot="1" x14ac:dyDescent="0.35">
      <c r="A153" s="31">
        <v>41984</v>
      </c>
      <c r="B153" s="36" t="s">
        <v>7</v>
      </c>
      <c r="C153" s="36" t="s">
        <v>6</v>
      </c>
      <c r="D153" s="36">
        <v>3</v>
      </c>
      <c r="E153" s="38" t="s">
        <v>11706</v>
      </c>
      <c r="F153" s="36" t="s">
        <v>11705</v>
      </c>
    </row>
    <row r="154" spans="1:6" ht="15" thickBot="1" x14ac:dyDescent="0.35">
      <c r="A154" s="31">
        <v>41984</v>
      </c>
      <c r="B154" s="36" t="s">
        <v>7</v>
      </c>
      <c r="C154" s="36" t="s">
        <v>7</v>
      </c>
      <c r="D154" s="37">
        <v>4</v>
      </c>
      <c r="E154" s="38" t="s">
        <v>11589</v>
      </c>
      <c r="F154" s="36" t="s">
        <v>11588</v>
      </c>
    </row>
    <row r="155" spans="1:6" ht="15" thickBot="1" x14ac:dyDescent="0.35">
      <c r="A155" s="31">
        <v>41984</v>
      </c>
      <c r="B155" s="36" t="s">
        <v>7</v>
      </c>
      <c r="C155" s="36" t="s">
        <v>7</v>
      </c>
      <c r="D155" s="37">
        <v>6</v>
      </c>
      <c r="E155" s="38" t="s">
        <v>11783</v>
      </c>
      <c r="F155" s="36" t="s">
        <v>11782</v>
      </c>
    </row>
    <row r="156" spans="1:6" ht="15" thickBot="1" x14ac:dyDescent="0.35">
      <c r="A156" s="31">
        <v>41984</v>
      </c>
      <c r="B156" s="36" t="s">
        <v>7</v>
      </c>
      <c r="C156" s="36" t="s">
        <v>7</v>
      </c>
      <c r="D156" s="37">
        <v>2.75</v>
      </c>
      <c r="E156" s="38" t="s">
        <v>11684</v>
      </c>
      <c r="F156" s="36" t="s">
        <v>11683</v>
      </c>
    </row>
    <row r="157" spans="1:6" ht="15" thickBot="1" x14ac:dyDescent="0.35">
      <c r="A157" s="31">
        <v>41984</v>
      </c>
      <c r="B157" s="36" t="s">
        <v>6</v>
      </c>
      <c r="C157" s="36" t="s">
        <v>6</v>
      </c>
      <c r="D157" s="36">
        <v>8.5</v>
      </c>
      <c r="E157" s="38" t="s">
        <v>11779</v>
      </c>
      <c r="F157" s="36" t="s">
        <v>11778</v>
      </c>
    </row>
    <row r="158" spans="1:6" ht="15" thickBot="1" x14ac:dyDescent="0.35">
      <c r="A158" s="31">
        <v>41985</v>
      </c>
      <c r="B158" s="36" t="s">
        <v>7</v>
      </c>
      <c r="C158" s="36" t="s">
        <v>6</v>
      </c>
      <c r="D158" s="36">
        <v>13</v>
      </c>
      <c r="E158" s="38" t="s">
        <v>11667</v>
      </c>
      <c r="F158" s="39" t="s">
        <v>11867</v>
      </c>
    </row>
    <row r="159" spans="1:6" ht="15" thickBot="1" x14ac:dyDescent="0.35">
      <c r="A159" s="31">
        <v>41985</v>
      </c>
      <c r="B159" s="36" t="s">
        <v>6</v>
      </c>
      <c r="C159" s="36" t="s">
        <v>6</v>
      </c>
      <c r="D159" s="36">
        <v>2.86</v>
      </c>
      <c r="E159" s="38" t="s">
        <v>11799</v>
      </c>
      <c r="F159" s="36" t="s">
        <v>11949</v>
      </c>
    </row>
    <row r="160" spans="1:6" ht="15" thickBot="1" x14ac:dyDescent="0.35">
      <c r="A160" s="31">
        <v>41985</v>
      </c>
      <c r="B160" s="36" t="s">
        <v>7</v>
      </c>
      <c r="C160" s="36" t="s">
        <v>7</v>
      </c>
      <c r="D160" s="36">
        <v>6.5</v>
      </c>
      <c r="E160" s="38" t="s">
        <v>11562</v>
      </c>
      <c r="F160" s="36" t="s">
        <v>11868</v>
      </c>
    </row>
    <row r="161" spans="1:6" ht="15" thickBot="1" x14ac:dyDescent="0.35">
      <c r="A161" s="31">
        <v>41985</v>
      </c>
      <c r="B161" s="36" t="s">
        <v>6</v>
      </c>
      <c r="C161" s="36" t="s">
        <v>6</v>
      </c>
      <c r="D161" s="36">
        <v>10.5</v>
      </c>
      <c r="E161" s="38" t="s">
        <v>11755</v>
      </c>
      <c r="F161" s="36" t="s">
        <v>11869</v>
      </c>
    </row>
    <row r="162" spans="1:6" ht="15" thickBot="1" x14ac:dyDescent="0.35">
      <c r="A162" s="31">
        <v>41985</v>
      </c>
      <c r="B162" s="36" t="s">
        <v>7</v>
      </c>
      <c r="C162" s="36" t="s">
        <v>6</v>
      </c>
      <c r="D162" s="36">
        <v>6.8849999999999998</v>
      </c>
      <c r="E162" s="38" t="s">
        <v>11637</v>
      </c>
      <c r="F162" s="36" t="s">
        <v>11870</v>
      </c>
    </row>
    <row r="163" spans="1:6" ht="15" thickBot="1" x14ac:dyDescent="0.35">
      <c r="A163" s="31">
        <v>41985</v>
      </c>
      <c r="B163" s="36" t="s">
        <v>7</v>
      </c>
      <c r="C163" s="36" t="s">
        <v>7</v>
      </c>
      <c r="D163" s="36">
        <v>7.5</v>
      </c>
      <c r="E163" s="38" t="s">
        <v>11585</v>
      </c>
      <c r="F163" s="36" t="s">
        <v>11871</v>
      </c>
    </row>
    <row r="164" spans="1:6" ht="15" thickBot="1" x14ac:dyDescent="0.35">
      <c r="A164" s="35">
        <v>41985</v>
      </c>
      <c r="B164" s="36" t="s">
        <v>6</v>
      </c>
      <c r="C164" s="36" t="s">
        <v>6</v>
      </c>
      <c r="D164" s="37">
        <v>7</v>
      </c>
      <c r="E164" s="38" t="s">
        <v>11789</v>
      </c>
      <c r="F164" s="37" t="s">
        <v>11788</v>
      </c>
    </row>
    <row r="165" spans="1:6" ht="15" thickBot="1" x14ac:dyDescent="0.35">
      <c r="A165" s="31">
        <v>41985</v>
      </c>
      <c r="B165" s="36" t="s">
        <v>7</v>
      </c>
      <c r="C165" s="36" t="s">
        <v>7</v>
      </c>
      <c r="D165" s="36">
        <v>4.5</v>
      </c>
      <c r="E165" s="38" t="s">
        <v>11595</v>
      </c>
      <c r="F165" s="36" t="s">
        <v>11594</v>
      </c>
    </row>
    <row r="166" spans="1:6" ht="15" thickBot="1" x14ac:dyDescent="0.35">
      <c r="A166" s="31">
        <v>41985</v>
      </c>
      <c r="B166" s="36" t="s">
        <v>6</v>
      </c>
      <c r="C166" s="36" t="s">
        <v>6</v>
      </c>
      <c r="D166" s="36">
        <v>6.5</v>
      </c>
      <c r="E166" s="38" t="s">
        <v>11797</v>
      </c>
      <c r="F166" s="36" t="s">
        <v>11796</v>
      </c>
    </row>
    <row r="167" spans="1:6" ht="15" thickBot="1" x14ac:dyDescent="0.35">
      <c r="A167" s="31">
        <v>41985</v>
      </c>
      <c r="B167" s="36" t="s">
        <v>6</v>
      </c>
      <c r="C167" s="36" t="s">
        <v>6</v>
      </c>
      <c r="D167" s="36">
        <v>9.75</v>
      </c>
      <c r="E167" s="38" t="s">
        <v>11723</v>
      </c>
      <c r="F167" s="36" t="s">
        <v>11872</v>
      </c>
    </row>
    <row r="168" spans="1:6" ht="15" thickBot="1" x14ac:dyDescent="0.35">
      <c r="A168" s="31">
        <v>41985</v>
      </c>
      <c r="B168" s="36" t="s">
        <v>7</v>
      </c>
      <c r="C168" s="36" t="s">
        <v>6</v>
      </c>
      <c r="D168" s="36">
        <v>3.25</v>
      </c>
      <c r="E168" s="38" t="s">
        <v>11536</v>
      </c>
      <c r="F168" s="36" t="s">
        <v>11535</v>
      </c>
    </row>
    <row r="169" spans="1:6" ht="15" thickBot="1" x14ac:dyDescent="0.35">
      <c r="A169" s="31">
        <v>41986</v>
      </c>
      <c r="B169" s="36" t="s">
        <v>7</v>
      </c>
      <c r="C169" s="36" t="s">
        <v>7</v>
      </c>
      <c r="D169" s="36">
        <v>3.5</v>
      </c>
      <c r="E169" s="38" t="s">
        <v>11733</v>
      </c>
      <c r="F169" s="36" t="s">
        <v>11937</v>
      </c>
    </row>
    <row r="170" spans="1:6" ht="15" thickBot="1" x14ac:dyDescent="0.35">
      <c r="A170" s="31">
        <v>41986</v>
      </c>
      <c r="B170" s="36" t="s">
        <v>6</v>
      </c>
      <c r="C170" s="36" t="s">
        <v>6</v>
      </c>
      <c r="D170" s="36">
        <v>3.8250000000000002</v>
      </c>
      <c r="E170" s="38" t="s">
        <v>11727</v>
      </c>
      <c r="F170" s="36" t="s">
        <v>11936</v>
      </c>
    </row>
    <row r="171" spans="1:6" ht="15" thickBot="1" x14ac:dyDescent="0.35">
      <c r="A171" s="31">
        <v>41986</v>
      </c>
      <c r="B171" s="36" t="s">
        <v>7</v>
      </c>
      <c r="C171" s="36" t="s">
        <v>7</v>
      </c>
      <c r="D171" s="36">
        <v>8.67</v>
      </c>
      <c r="E171" s="38" t="s">
        <v>11580</v>
      </c>
      <c r="F171" s="36" t="s">
        <v>11930</v>
      </c>
    </row>
    <row r="172" spans="1:6" ht="15" thickBot="1" x14ac:dyDescent="0.35">
      <c r="A172" s="31">
        <v>41986</v>
      </c>
      <c r="B172" s="36" t="s">
        <v>7</v>
      </c>
      <c r="C172" s="36" t="s">
        <v>7</v>
      </c>
      <c r="D172" s="36">
        <v>8.75</v>
      </c>
      <c r="E172" s="38" t="s">
        <v>11651</v>
      </c>
      <c r="F172" s="36" t="s">
        <v>11873</v>
      </c>
    </row>
    <row r="173" spans="1:6" ht="15" thickBot="1" x14ac:dyDescent="0.35">
      <c r="A173" s="31">
        <v>41986</v>
      </c>
      <c r="B173" s="36" t="s">
        <v>7</v>
      </c>
      <c r="C173" s="36" t="s">
        <v>6</v>
      </c>
      <c r="D173" s="37">
        <v>10.4</v>
      </c>
      <c r="E173" s="38" t="s">
        <v>11574</v>
      </c>
      <c r="F173" s="37" t="s">
        <v>11573</v>
      </c>
    </row>
    <row r="174" spans="1:6" ht="15" thickBot="1" x14ac:dyDescent="0.35">
      <c r="A174" s="31">
        <v>41986</v>
      </c>
      <c r="B174" s="36" t="s">
        <v>7</v>
      </c>
      <c r="C174" s="36" t="s">
        <v>6</v>
      </c>
      <c r="D174" s="36">
        <v>8.67</v>
      </c>
      <c r="E174" s="38" t="s">
        <v>11639</v>
      </c>
      <c r="F174" s="36" t="s">
        <v>11874</v>
      </c>
    </row>
    <row r="175" spans="1:6" ht="15" thickBot="1" x14ac:dyDescent="0.35">
      <c r="A175" s="31">
        <v>41986</v>
      </c>
      <c r="B175" s="36" t="s">
        <v>7</v>
      </c>
      <c r="C175" s="36" t="s">
        <v>6</v>
      </c>
      <c r="D175" s="36">
        <v>11.44</v>
      </c>
      <c r="E175" s="38" t="s">
        <v>11612</v>
      </c>
      <c r="F175" s="37" t="s">
        <v>11611</v>
      </c>
    </row>
    <row r="176" spans="1:6" ht="15" thickBot="1" x14ac:dyDescent="0.35">
      <c r="A176" s="31">
        <v>41986</v>
      </c>
      <c r="B176" s="36" t="s">
        <v>6</v>
      </c>
      <c r="C176" s="36" t="s">
        <v>6</v>
      </c>
      <c r="D176" s="36">
        <v>6.75</v>
      </c>
      <c r="E176" s="38" t="s">
        <v>11655</v>
      </c>
      <c r="F176" s="36" t="s">
        <v>11875</v>
      </c>
    </row>
    <row r="177" spans="1:6" ht="15" thickBot="1" x14ac:dyDescent="0.35">
      <c r="A177" s="31">
        <v>41986</v>
      </c>
      <c r="B177" s="36" t="s">
        <v>7</v>
      </c>
      <c r="C177" s="36" t="s">
        <v>7</v>
      </c>
      <c r="D177" s="36">
        <v>4</v>
      </c>
      <c r="E177" s="38" t="s">
        <v>11737</v>
      </c>
      <c r="F177" s="36" t="s">
        <v>11876</v>
      </c>
    </row>
    <row r="178" spans="1:6" ht="15" thickBot="1" x14ac:dyDescent="0.35">
      <c r="A178" s="31">
        <v>41986</v>
      </c>
      <c r="B178" s="36" t="s">
        <v>7</v>
      </c>
      <c r="C178" s="36" t="s">
        <v>7</v>
      </c>
      <c r="D178" s="36">
        <v>5.25</v>
      </c>
      <c r="E178" s="38" t="s">
        <v>11715</v>
      </c>
      <c r="F178" s="36" t="s">
        <v>11935</v>
      </c>
    </row>
    <row r="179" spans="1:6" ht="15" thickBot="1" x14ac:dyDescent="0.35">
      <c r="A179" s="31">
        <v>41986</v>
      </c>
      <c r="B179" s="36" t="s">
        <v>6</v>
      </c>
      <c r="C179" s="36" t="s">
        <v>6</v>
      </c>
      <c r="D179" s="36">
        <v>5.72</v>
      </c>
      <c r="E179" s="38" t="s">
        <v>11795</v>
      </c>
      <c r="F179" s="36" t="s">
        <v>11940</v>
      </c>
    </row>
    <row r="180" spans="1:6" ht="15" thickBot="1" x14ac:dyDescent="0.35">
      <c r="A180" s="35">
        <v>41986</v>
      </c>
      <c r="B180" s="36" t="s">
        <v>7</v>
      </c>
      <c r="C180" s="36" t="s">
        <v>6</v>
      </c>
      <c r="D180" s="37">
        <v>3</v>
      </c>
      <c r="E180" s="38" t="s">
        <v>11529</v>
      </c>
      <c r="F180" s="37" t="s">
        <v>11528</v>
      </c>
    </row>
    <row r="181" spans="1:6" ht="15" thickBot="1" x14ac:dyDescent="0.35">
      <c r="A181" s="35">
        <v>41986</v>
      </c>
      <c r="B181" s="36" t="s">
        <v>6</v>
      </c>
      <c r="C181" s="36" t="s">
        <v>6</v>
      </c>
      <c r="D181" s="37">
        <v>3.5</v>
      </c>
      <c r="E181" s="38" t="s">
        <v>11625</v>
      </c>
      <c r="F181" s="37" t="s">
        <v>11624</v>
      </c>
    </row>
    <row r="182" spans="1:6" ht="15" thickBot="1" x14ac:dyDescent="0.35">
      <c r="A182" s="35">
        <v>41986</v>
      </c>
      <c r="B182" s="36" t="s">
        <v>7</v>
      </c>
      <c r="C182" s="36" t="s">
        <v>6</v>
      </c>
      <c r="D182" s="37">
        <v>5.75</v>
      </c>
      <c r="E182" s="38" t="s">
        <v>11680</v>
      </c>
      <c r="F182" s="37" t="s">
        <v>11679</v>
      </c>
    </row>
    <row r="183" spans="1:6" ht="15" thickBot="1" x14ac:dyDescent="0.35">
      <c r="A183" s="35">
        <v>41986</v>
      </c>
      <c r="B183" s="36" t="s">
        <v>7</v>
      </c>
      <c r="C183" s="36" t="s">
        <v>7</v>
      </c>
      <c r="D183" s="37">
        <v>10.5</v>
      </c>
      <c r="E183" s="38" t="s">
        <v>11556</v>
      </c>
      <c r="F183" s="37" t="s">
        <v>11555</v>
      </c>
    </row>
    <row r="184" spans="1:6" ht="15" thickBot="1" x14ac:dyDescent="0.35">
      <c r="A184" s="31">
        <v>41986</v>
      </c>
      <c r="B184" s="36" t="s">
        <v>7</v>
      </c>
      <c r="C184" s="36" t="s">
        <v>7</v>
      </c>
      <c r="D184" s="36">
        <v>6.25</v>
      </c>
      <c r="E184" s="38" t="s">
        <v>11745</v>
      </c>
      <c r="F184" s="36" t="s">
        <v>11744</v>
      </c>
    </row>
    <row r="185" spans="1:6" ht="15" thickBot="1" x14ac:dyDescent="0.35">
      <c r="A185" s="31">
        <v>41986</v>
      </c>
      <c r="B185" s="36" t="s">
        <v>7</v>
      </c>
      <c r="C185" s="36" t="s">
        <v>7</v>
      </c>
      <c r="D185" s="36">
        <v>7.5</v>
      </c>
      <c r="E185" s="38" t="s">
        <v>11708</v>
      </c>
      <c r="F185" s="36" t="s">
        <v>11878</v>
      </c>
    </row>
    <row r="186" spans="1:6" ht="15" thickBot="1" x14ac:dyDescent="0.35">
      <c r="A186" s="31">
        <v>41986</v>
      </c>
      <c r="B186" s="36" t="s">
        <v>7</v>
      </c>
      <c r="C186" s="36" t="s">
        <v>7</v>
      </c>
      <c r="D186" s="36">
        <v>4.75</v>
      </c>
      <c r="E186" s="38" t="s">
        <v>11542</v>
      </c>
      <c r="F186" s="36" t="s">
        <v>11877</v>
      </c>
    </row>
    <row r="187" spans="1:6" ht="15" thickBot="1" x14ac:dyDescent="0.35">
      <c r="A187" s="31">
        <v>41986</v>
      </c>
      <c r="B187" s="36" t="s">
        <v>7</v>
      </c>
      <c r="C187" s="36" t="s">
        <v>7</v>
      </c>
      <c r="D187" s="36">
        <v>7</v>
      </c>
      <c r="E187" s="38" t="s">
        <v>11753</v>
      </c>
      <c r="F187" s="36" t="s">
        <v>11752</v>
      </c>
    </row>
    <row r="188" spans="1:6" ht="15" thickBot="1" x14ac:dyDescent="0.35">
      <c r="A188" s="31">
        <v>41988</v>
      </c>
      <c r="B188" s="36" t="s">
        <v>7</v>
      </c>
      <c r="C188" s="36" t="s">
        <v>7</v>
      </c>
      <c r="D188" s="36">
        <v>11.5</v>
      </c>
      <c r="E188" s="38" t="s">
        <v>11570</v>
      </c>
      <c r="F188" s="36" t="s">
        <v>11879</v>
      </c>
    </row>
    <row r="189" spans="1:6" ht="15" thickBot="1" x14ac:dyDescent="0.35">
      <c r="A189" s="31">
        <v>41988</v>
      </c>
      <c r="B189" s="36" t="s">
        <v>6</v>
      </c>
      <c r="C189" s="36" t="s">
        <v>6</v>
      </c>
      <c r="D189" s="36">
        <v>4</v>
      </c>
      <c r="E189" s="38" t="s">
        <v>11777</v>
      </c>
      <c r="F189" s="36" t="s">
        <v>11887</v>
      </c>
    </row>
    <row r="190" spans="1:6" ht="15" thickBot="1" x14ac:dyDescent="0.35">
      <c r="A190" s="31">
        <v>41988</v>
      </c>
      <c r="B190" s="36" t="s">
        <v>7</v>
      </c>
      <c r="C190" s="36" t="s">
        <v>6</v>
      </c>
      <c r="D190" s="36">
        <v>4.5</v>
      </c>
      <c r="E190" s="38" t="s">
        <v>11689</v>
      </c>
      <c r="F190" s="36" t="s">
        <v>11688</v>
      </c>
    </row>
    <row r="191" spans="1:6" ht="15" thickBot="1" x14ac:dyDescent="0.35">
      <c r="A191" s="31">
        <v>41988</v>
      </c>
      <c r="B191" s="36" t="s">
        <v>7</v>
      </c>
      <c r="C191" s="36" t="s">
        <v>7</v>
      </c>
      <c r="D191" s="37">
        <v>11.25</v>
      </c>
      <c r="E191" s="38" t="s">
        <v>11544</v>
      </c>
      <c r="F191" s="37" t="s">
        <v>11543</v>
      </c>
    </row>
    <row r="192" spans="1:6" ht="15" thickBot="1" x14ac:dyDescent="0.35">
      <c r="A192" s="31">
        <v>41988</v>
      </c>
      <c r="B192" s="36" t="s">
        <v>7</v>
      </c>
      <c r="C192" s="36" t="s">
        <v>7</v>
      </c>
      <c r="D192" s="36">
        <v>8.75</v>
      </c>
      <c r="E192" s="38" t="s">
        <v>11649</v>
      </c>
      <c r="F192" s="36" t="s">
        <v>11891</v>
      </c>
    </row>
    <row r="193" spans="1:6" ht="15" thickBot="1" x14ac:dyDescent="0.35">
      <c r="A193" s="31">
        <v>41988</v>
      </c>
      <c r="B193" s="36" t="s">
        <v>7</v>
      </c>
      <c r="C193" s="36" t="s">
        <v>6</v>
      </c>
      <c r="D193" s="36">
        <v>7.75</v>
      </c>
      <c r="E193" s="38" t="s">
        <v>11717</v>
      </c>
      <c r="F193" s="36" t="s">
        <v>11889</v>
      </c>
    </row>
    <row r="194" spans="1:6" ht="15" thickBot="1" x14ac:dyDescent="0.35">
      <c r="A194" s="31">
        <v>41988</v>
      </c>
      <c r="B194" s="36" t="s">
        <v>7</v>
      </c>
      <c r="C194" s="36" t="s">
        <v>6</v>
      </c>
      <c r="D194" s="37">
        <v>8.58</v>
      </c>
      <c r="E194" s="38" t="s">
        <v>11629</v>
      </c>
      <c r="F194" s="36" t="s">
        <v>11628</v>
      </c>
    </row>
    <row r="195" spans="1:6" ht="15" thickBot="1" x14ac:dyDescent="0.35">
      <c r="A195" s="31">
        <v>41988</v>
      </c>
      <c r="B195" s="36" t="s">
        <v>7</v>
      </c>
      <c r="C195" s="36" t="s">
        <v>7</v>
      </c>
      <c r="D195" s="36">
        <v>2.75</v>
      </c>
      <c r="E195" s="38" t="s">
        <v>11669</v>
      </c>
      <c r="F195" s="36" t="s">
        <v>11890</v>
      </c>
    </row>
    <row r="196" spans="1:6" ht="15" thickBot="1" x14ac:dyDescent="0.35">
      <c r="A196" s="31">
        <v>41988</v>
      </c>
      <c r="B196" s="36" t="s">
        <v>7</v>
      </c>
      <c r="C196" s="36" t="s">
        <v>7</v>
      </c>
      <c r="D196" s="36">
        <v>5.2</v>
      </c>
      <c r="E196" s="38" t="s">
        <v>11531</v>
      </c>
      <c r="F196" s="36" t="s">
        <v>11918</v>
      </c>
    </row>
    <row r="197" spans="1:6" ht="15" thickBot="1" x14ac:dyDescent="0.35">
      <c r="A197" s="35">
        <v>41988</v>
      </c>
      <c r="B197" s="36" t="s">
        <v>7</v>
      </c>
      <c r="C197" s="36" t="s">
        <v>7</v>
      </c>
      <c r="D197" s="36">
        <v>11.25</v>
      </c>
      <c r="E197" s="38" t="s">
        <v>11699</v>
      </c>
      <c r="F197" s="36" t="s">
        <v>11883</v>
      </c>
    </row>
    <row r="198" spans="1:6" ht="15" thickBot="1" x14ac:dyDescent="0.35">
      <c r="A198" s="35">
        <v>41988</v>
      </c>
      <c r="B198" s="36" t="s">
        <v>7</v>
      </c>
      <c r="C198" s="36" t="s">
        <v>7</v>
      </c>
      <c r="D198" s="36">
        <v>8.25</v>
      </c>
      <c r="E198" s="38" t="s">
        <v>11775</v>
      </c>
      <c r="F198" s="36" t="s">
        <v>11881</v>
      </c>
    </row>
    <row r="199" spans="1:6" ht="15" thickBot="1" x14ac:dyDescent="0.35">
      <c r="A199" s="35">
        <v>41988</v>
      </c>
      <c r="B199" s="36" t="s">
        <v>7</v>
      </c>
      <c r="C199" s="36" t="s">
        <v>7</v>
      </c>
      <c r="D199" s="36">
        <v>4.75</v>
      </c>
      <c r="E199" s="38" t="s">
        <v>11534</v>
      </c>
      <c r="F199" s="36" t="s">
        <v>11884</v>
      </c>
    </row>
    <row r="200" spans="1:6" ht="15" thickBot="1" x14ac:dyDescent="0.35">
      <c r="A200" s="35">
        <v>41988</v>
      </c>
      <c r="B200" s="36" t="s">
        <v>7</v>
      </c>
      <c r="C200" s="36" t="s">
        <v>7</v>
      </c>
      <c r="D200" s="36">
        <v>5.75</v>
      </c>
      <c r="E200" s="38" t="s">
        <v>11546</v>
      </c>
      <c r="F200" s="36" t="s">
        <v>11886</v>
      </c>
    </row>
    <row r="201" spans="1:6" ht="15" thickBot="1" x14ac:dyDescent="0.35">
      <c r="A201" s="35">
        <v>41988</v>
      </c>
      <c r="B201" s="36" t="s">
        <v>7</v>
      </c>
      <c r="C201" s="36" t="s">
        <v>6</v>
      </c>
      <c r="D201" s="36">
        <v>5.5</v>
      </c>
      <c r="E201" s="38" t="s">
        <v>11623</v>
      </c>
      <c r="F201" s="36" t="s">
        <v>11622</v>
      </c>
    </row>
    <row r="202" spans="1:6" ht="15" thickBot="1" x14ac:dyDescent="0.35">
      <c r="A202" s="35">
        <v>41988</v>
      </c>
      <c r="B202" s="36" t="s">
        <v>7</v>
      </c>
      <c r="C202" s="36" t="s">
        <v>6</v>
      </c>
      <c r="D202" s="36">
        <v>10.5</v>
      </c>
      <c r="E202" s="38" t="s">
        <v>11793</v>
      </c>
      <c r="F202" s="36" t="s">
        <v>11885</v>
      </c>
    </row>
    <row r="203" spans="1:6" ht="15" thickBot="1" x14ac:dyDescent="0.35">
      <c r="A203" s="35">
        <v>41988</v>
      </c>
      <c r="B203" s="36" t="s">
        <v>7</v>
      </c>
      <c r="C203" s="36" t="s">
        <v>7</v>
      </c>
      <c r="D203" s="36">
        <v>12</v>
      </c>
      <c r="E203" s="38" t="s">
        <v>11741</v>
      </c>
      <c r="F203" s="36" t="s">
        <v>11740</v>
      </c>
    </row>
    <row r="204" spans="1:6" ht="15" thickBot="1" x14ac:dyDescent="0.35">
      <c r="A204" s="35">
        <v>41988</v>
      </c>
      <c r="B204" s="36" t="s">
        <v>6</v>
      </c>
      <c r="C204" s="36" t="s">
        <v>7</v>
      </c>
      <c r="D204" s="36">
        <v>8.5</v>
      </c>
      <c r="E204" s="38" t="s">
        <v>11771</v>
      </c>
      <c r="F204" s="36" t="s">
        <v>11926</v>
      </c>
    </row>
    <row r="205" spans="1:6" ht="15" thickBot="1" x14ac:dyDescent="0.35">
      <c r="A205" s="31">
        <v>41988</v>
      </c>
      <c r="B205" s="36" t="s">
        <v>6</v>
      </c>
      <c r="C205" s="36" t="s">
        <v>7</v>
      </c>
      <c r="D205" s="36">
        <v>10.25</v>
      </c>
      <c r="E205" s="38" t="s">
        <v>11695</v>
      </c>
      <c r="F205" s="36" t="s">
        <v>11892</v>
      </c>
    </row>
    <row r="206" spans="1:6" ht="15" thickBot="1" x14ac:dyDescent="0.35">
      <c r="A206" s="31">
        <v>41988</v>
      </c>
      <c r="B206" s="36" t="s">
        <v>7</v>
      </c>
      <c r="C206" s="36" t="s">
        <v>6</v>
      </c>
      <c r="D206" s="36">
        <v>3.5</v>
      </c>
      <c r="E206" s="38" t="s">
        <v>11725</v>
      </c>
      <c r="F206" s="36" t="s">
        <v>11724</v>
      </c>
    </row>
    <row r="207" spans="1:6" ht="15" thickBot="1" x14ac:dyDescent="0.35">
      <c r="A207" s="31">
        <v>41988</v>
      </c>
      <c r="B207" s="36" t="s">
        <v>7</v>
      </c>
      <c r="C207" s="36" t="s">
        <v>7</v>
      </c>
      <c r="D207" s="36">
        <v>8.75</v>
      </c>
      <c r="E207" s="38" t="s">
        <v>11664</v>
      </c>
      <c r="F207" s="36" t="s">
        <v>11663</v>
      </c>
    </row>
    <row r="208" spans="1:6" ht="15" thickBot="1" x14ac:dyDescent="0.35">
      <c r="A208" s="31">
        <v>41989</v>
      </c>
      <c r="B208" s="36" t="s">
        <v>7</v>
      </c>
      <c r="C208" s="36" t="s">
        <v>7</v>
      </c>
      <c r="D208" s="36">
        <v>11.5</v>
      </c>
      <c r="E208" s="38" t="s">
        <v>11583</v>
      </c>
      <c r="F208" s="39" t="s">
        <v>11904</v>
      </c>
    </row>
    <row r="209" spans="1:6" ht="15" thickBot="1" x14ac:dyDescent="0.35">
      <c r="A209" s="31">
        <v>41989</v>
      </c>
      <c r="B209" s="36" t="s">
        <v>7</v>
      </c>
      <c r="C209" s="36" t="s">
        <v>7</v>
      </c>
      <c r="D209" s="36">
        <v>4.8449999999999998</v>
      </c>
      <c r="E209" s="38" t="s">
        <v>11787</v>
      </c>
      <c r="F209" s="36" t="s">
        <v>11895</v>
      </c>
    </row>
    <row r="210" spans="1:6" ht="15" thickBot="1" x14ac:dyDescent="0.35">
      <c r="A210" s="31">
        <v>41989</v>
      </c>
      <c r="B210" s="36" t="s">
        <v>7</v>
      </c>
      <c r="C210" s="36" t="s">
        <v>7</v>
      </c>
      <c r="D210" s="36">
        <v>9.4350000000000005</v>
      </c>
      <c r="E210" s="38" t="s">
        <v>11805</v>
      </c>
      <c r="F210" s="36" t="s">
        <v>11896</v>
      </c>
    </row>
    <row r="211" spans="1:6" ht="15" thickBot="1" x14ac:dyDescent="0.35">
      <c r="A211" s="31">
        <v>41989</v>
      </c>
      <c r="B211" s="36" t="s">
        <v>6</v>
      </c>
      <c r="C211" s="36" t="s">
        <v>6</v>
      </c>
      <c r="D211" s="36">
        <v>8.4550000000000001</v>
      </c>
      <c r="E211" s="38" t="s">
        <v>11567</v>
      </c>
      <c r="F211" s="36" t="s">
        <v>11903</v>
      </c>
    </row>
    <row r="212" spans="1:6" ht="15" thickBot="1" x14ac:dyDescent="0.35">
      <c r="A212" s="31">
        <v>41989</v>
      </c>
      <c r="B212" s="36" t="s">
        <v>7</v>
      </c>
      <c r="C212" s="36" t="s">
        <v>6</v>
      </c>
      <c r="D212" s="36">
        <v>5.0999999999999996</v>
      </c>
      <c r="E212" s="38" t="s">
        <v>11713</v>
      </c>
      <c r="F212" s="36" t="s">
        <v>11913</v>
      </c>
    </row>
    <row r="213" spans="1:6" ht="15" thickBot="1" x14ac:dyDescent="0.35">
      <c r="A213" s="35">
        <v>41989</v>
      </c>
      <c r="B213" s="36" t="s">
        <v>6</v>
      </c>
      <c r="C213" s="36" t="s">
        <v>6</v>
      </c>
      <c r="D213" s="36">
        <v>9</v>
      </c>
      <c r="E213" s="38" t="s">
        <v>11704</v>
      </c>
      <c r="F213" s="36" t="s">
        <v>11703</v>
      </c>
    </row>
    <row r="214" spans="1:6" ht="15" thickBot="1" x14ac:dyDescent="0.35">
      <c r="A214" s="35">
        <v>41989</v>
      </c>
      <c r="B214" s="36" t="s">
        <v>7</v>
      </c>
      <c r="C214" s="36" t="s">
        <v>6</v>
      </c>
      <c r="D214" s="36">
        <v>4</v>
      </c>
      <c r="E214" s="38" t="s">
        <v>11691</v>
      </c>
      <c r="F214" s="36" t="s">
        <v>11690</v>
      </c>
    </row>
    <row r="215" spans="1:6" ht="15" thickBot="1" x14ac:dyDescent="0.35">
      <c r="A215" s="35">
        <v>41989</v>
      </c>
      <c r="B215" s="36" t="s">
        <v>7</v>
      </c>
      <c r="C215" s="36" t="s">
        <v>7</v>
      </c>
      <c r="D215" s="36">
        <v>15</v>
      </c>
      <c r="E215" s="38" t="s">
        <v>11593</v>
      </c>
      <c r="F215" s="36" t="s">
        <v>12117</v>
      </c>
    </row>
    <row r="216" spans="1:6" ht="15" thickBot="1" x14ac:dyDescent="0.35">
      <c r="A216" s="35">
        <v>41989</v>
      </c>
      <c r="B216" s="36" t="s">
        <v>7</v>
      </c>
      <c r="C216" s="36" t="s">
        <v>7</v>
      </c>
      <c r="D216" s="36">
        <v>7.25</v>
      </c>
      <c r="E216" s="38" t="s">
        <v>11627</v>
      </c>
      <c r="F216" s="36" t="s">
        <v>11626</v>
      </c>
    </row>
    <row r="217" spans="1:6" ht="15" thickBot="1" x14ac:dyDescent="0.35">
      <c r="A217" s="35">
        <v>41989</v>
      </c>
      <c r="B217" s="36" t="s">
        <v>6</v>
      </c>
      <c r="C217" s="36" t="s">
        <v>6</v>
      </c>
      <c r="D217" s="36">
        <v>8</v>
      </c>
      <c r="E217" s="38" t="s">
        <v>11610</v>
      </c>
      <c r="F217" s="36" t="s">
        <v>13798</v>
      </c>
    </row>
    <row r="218" spans="1:6" ht="15" thickBot="1" x14ac:dyDescent="0.35">
      <c r="A218" s="35">
        <v>41989</v>
      </c>
      <c r="B218" s="36" t="s">
        <v>7</v>
      </c>
      <c r="C218" s="36" t="s">
        <v>6</v>
      </c>
      <c r="D218" s="36">
        <v>5.25</v>
      </c>
      <c r="E218" s="38" t="s">
        <v>11743</v>
      </c>
      <c r="F218" s="36" t="s">
        <v>11742</v>
      </c>
    </row>
    <row r="219" spans="1:6" ht="15" thickBot="1" x14ac:dyDescent="0.35">
      <c r="A219" s="31">
        <v>41989</v>
      </c>
      <c r="B219" s="36" t="s">
        <v>7</v>
      </c>
      <c r="C219" s="36" t="s">
        <v>6</v>
      </c>
      <c r="D219" s="36">
        <v>6.88</v>
      </c>
      <c r="E219" s="38" t="s">
        <v>11801</v>
      </c>
      <c r="F219" s="36" t="s">
        <v>11917</v>
      </c>
    </row>
    <row r="220" spans="1:6" ht="15" thickBot="1" x14ac:dyDescent="0.35">
      <c r="A220" s="31">
        <v>41989</v>
      </c>
      <c r="B220" s="36" t="s">
        <v>7</v>
      </c>
      <c r="C220" s="36" t="s">
        <v>7</v>
      </c>
      <c r="D220" s="36">
        <v>6.63</v>
      </c>
      <c r="E220" s="38" t="s">
        <v>11762</v>
      </c>
      <c r="F220" s="36" t="s">
        <v>11761</v>
      </c>
    </row>
    <row r="221" spans="1:6" ht="15" thickBot="1" x14ac:dyDescent="0.35">
      <c r="A221" s="31">
        <v>41989</v>
      </c>
      <c r="B221" s="36" t="s">
        <v>7</v>
      </c>
      <c r="C221" s="36" t="s">
        <v>7</v>
      </c>
      <c r="D221" s="36">
        <v>4.59</v>
      </c>
      <c r="E221" s="38" t="s">
        <v>11619</v>
      </c>
      <c r="F221" s="36" t="s">
        <v>11618</v>
      </c>
    </row>
    <row r="222" spans="1:6" ht="15" thickBot="1" x14ac:dyDescent="0.35">
      <c r="A222" s="31">
        <v>41989</v>
      </c>
      <c r="B222" s="36" t="s">
        <v>7</v>
      </c>
      <c r="C222" s="36" t="s">
        <v>6</v>
      </c>
      <c r="D222" s="36">
        <v>3.3149999999999999</v>
      </c>
      <c r="E222" s="38" t="s">
        <v>11605</v>
      </c>
      <c r="F222" s="36" t="s">
        <v>11604</v>
      </c>
    </row>
    <row r="223" spans="1:6" ht="15" thickBot="1" x14ac:dyDescent="0.35">
      <c r="A223" s="31">
        <v>41989</v>
      </c>
      <c r="B223" s="36" t="s">
        <v>6</v>
      </c>
      <c r="C223" s="36" t="s">
        <v>6</v>
      </c>
      <c r="D223" s="36">
        <v>5.8650000000000002</v>
      </c>
      <c r="E223" s="38" t="s">
        <v>11621</v>
      </c>
      <c r="F223" s="36" t="s">
        <v>11620</v>
      </c>
    </row>
    <row r="224" spans="1:6" ht="15" thickBot="1" x14ac:dyDescent="0.35">
      <c r="A224" s="31">
        <v>41989</v>
      </c>
      <c r="B224" s="36" t="s">
        <v>7</v>
      </c>
      <c r="C224" s="36" t="s">
        <v>7</v>
      </c>
      <c r="D224" s="36">
        <v>5</v>
      </c>
      <c r="E224" s="38" t="s">
        <v>12471</v>
      </c>
      <c r="F224" s="36" t="s">
        <v>12472</v>
      </c>
    </row>
    <row r="225" spans="1:6" ht="15" thickBot="1" x14ac:dyDescent="0.35">
      <c r="A225" s="31">
        <v>41989</v>
      </c>
      <c r="B225" s="36" t="s">
        <v>6</v>
      </c>
      <c r="C225" s="36" t="s">
        <v>6</v>
      </c>
      <c r="D225" s="36">
        <v>11</v>
      </c>
      <c r="E225" s="38" t="s">
        <v>11558</v>
      </c>
      <c r="F225" s="36" t="s">
        <v>11557</v>
      </c>
    </row>
    <row r="226" spans="1:6" ht="15" thickBot="1" x14ac:dyDescent="0.35">
      <c r="A226" s="31">
        <v>41990</v>
      </c>
      <c r="B226" s="36" t="s">
        <v>7</v>
      </c>
      <c r="C226" s="36" t="s">
        <v>7</v>
      </c>
      <c r="D226" s="36">
        <v>7</v>
      </c>
      <c r="E226" s="38" t="s">
        <v>12112</v>
      </c>
      <c r="F226" s="36" t="s">
        <v>12113</v>
      </c>
    </row>
    <row r="227" spans="1:6" ht="15" thickBot="1" x14ac:dyDescent="0.35">
      <c r="A227" s="31">
        <v>41990</v>
      </c>
      <c r="B227" s="36" t="s">
        <v>7</v>
      </c>
      <c r="C227" s="36" t="s">
        <v>7</v>
      </c>
      <c r="D227" s="36">
        <v>10.199999999999999</v>
      </c>
      <c r="E227" s="38" t="s">
        <v>12114</v>
      </c>
      <c r="F227" s="36" t="s">
        <v>12115</v>
      </c>
    </row>
    <row r="228" spans="1:6" ht="15" thickBot="1" x14ac:dyDescent="0.35">
      <c r="A228" s="31">
        <v>41990</v>
      </c>
      <c r="B228" s="36" t="s">
        <v>7</v>
      </c>
      <c r="C228" s="36" t="s">
        <v>7</v>
      </c>
      <c r="D228" s="36">
        <v>4.08</v>
      </c>
      <c r="E228" s="38" t="s">
        <v>12110</v>
      </c>
      <c r="F228" s="36" t="s">
        <v>12111</v>
      </c>
    </row>
    <row r="229" spans="1:6" ht="15" thickBot="1" x14ac:dyDescent="0.35">
      <c r="A229" s="31">
        <v>41990</v>
      </c>
      <c r="B229" s="36" t="s">
        <v>6</v>
      </c>
      <c r="C229" s="36" t="s">
        <v>6</v>
      </c>
      <c r="D229" s="36">
        <v>6.12</v>
      </c>
      <c r="E229" s="38" t="s">
        <v>11550</v>
      </c>
      <c r="F229" s="36" t="s">
        <v>11900</v>
      </c>
    </row>
    <row r="230" spans="1:6" ht="15" thickBot="1" x14ac:dyDescent="0.35">
      <c r="A230" s="35">
        <v>41990</v>
      </c>
      <c r="B230" s="36" t="s">
        <v>7</v>
      </c>
      <c r="C230" s="36" t="s">
        <v>6</v>
      </c>
      <c r="D230" s="36">
        <v>5.25</v>
      </c>
      <c r="E230" s="38" t="s">
        <v>12104</v>
      </c>
      <c r="F230" s="36" t="s">
        <v>12105</v>
      </c>
    </row>
    <row r="231" spans="1:6" ht="15" thickBot="1" x14ac:dyDescent="0.35">
      <c r="A231" s="35">
        <v>41990</v>
      </c>
      <c r="B231" s="36" t="s">
        <v>6</v>
      </c>
      <c r="C231" s="36" t="s">
        <v>6</v>
      </c>
      <c r="D231" s="36">
        <v>14.25</v>
      </c>
      <c r="E231" s="38" t="s">
        <v>12097</v>
      </c>
      <c r="F231" s="36" t="s">
        <v>13799</v>
      </c>
    </row>
    <row r="232" spans="1:6" ht="15" thickBot="1" x14ac:dyDescent="0.35">
      <c r="A232" s="35">
        <v>41990</v>
      </c>
      <c r="B232" s="36" t="s">
        <v>7</v>
      </c>
      <c r="C232" s="36" t="s">
        <v>7</v>
      </c>
      <c r="D232" s="36">
        <v>6.75</v>
      </c>
      <c r="E232" s="38" t="s">
        <v>12095</v>
      </c>
      <c r="F232" s="36" t="s">
        <v>12096</v>
      </c>
    </row>
    <row r="233" spans="1:6" ht="15" thickBot="1" x14ac:dyDescent="0.35">
      <c r="A233" s="35">
        <v>41990</v>
      </c>
      <c r="B233" s="36" t="s">
        <v>7</v>
      </c>
      <c r="C233" s="36" t="s">
        <v>7</v>
      </c>
      <c r="D233" s="36">
        <v>8.5</v>
      </c>
      <c r="E233" s="38" t="s">
        <v>12087</v>
      </c>
      <c r="F233" s="36" t="s">
        <v>12099</v>
      </c>
    </row>
    <row r="234" spans="1:6" ht="15" thickBot="1" x14ac:dyDescent="0.35">
      <c r="A234" s="35">
        <v>41990</v>
      </c>
      <c r="B234" s="36" t="s">
        <v>6</v>
      </c>
      <c r="C234" s="36" t="s">
        <v>6</v>
      </c>
      <c r="D234" s="36">
        <v>15.75</v>
      </c>
      <c r="E234" s="38" t="s">
        <v>12089</v>
      </c>
      <c r="F234" s="36" t="s">
        <v>12090</v>
      </c>
    </row>
    <row r="235" spans="1:6" ht="15" thickBot="1" x14ac:dyDescent="0.35">
      <c r="A235" s="35">
        <v>41990</v>
      </c>
      <c r="B235" s="36" t="s">
        <v>6</v>
      </c>
      <c r="C235" s="36" t="s">
        <v>6</v>
      </c>
      <c r="D235" s="36">
        <v>9</v>
      </c>
      <c r="E235" s="38" t="s">
        <v>12093</v>
      </c>
      <c r="F235" s="36" t="s">
        <v>12094</v>
      </c>
    </row>
    <row r="236" spans="1:6" ht="15" thickBot="1" x14ac:dyDescent="0.35">
      <c r="A236" s="35">
        <v>41990</v>
      </c>
      <c r="B236" s="36" t="s">
        <v>6</v>
      </c>
      <c r="C236" s="36" t="s">
        <v>6</v>
      </c>
      <c r="D236" s="36">
        <v>11.75</v>
      </c>
      <c r="E236" s="38" t="s">
        <v>12098</v>
      </c>
      <c r="F236" s="36" t="s">
        <v>13800</v>
      </c>
    </row>
    <row r="237" spans="1:6" ht="15" thickBot="1" x14ac:dyDescent="0.35">
      <c r="A237" s="35">
        <v>41990</v>
      </c>
      <c r="B237" s="36" t="s">
        <v>7</v>
      </c>
      <c r="C237" s="36" t="s">
        <v>6</v>
      </c>
      <c r="D237" s="36">
        <v>5</v>
      </c>
      <c r="E237" s="38" t="s">
        <v>12091</v>
      </c>
      <c r="F237" s="36" t="s">
        <v>12092</v>
      </c>
    </row>
    <row r="238" spans="1:6" ht="15" thickBot="1" x14ac:dyDescent="0.35">
      <c r="A238" s="35">
        <v>41990</v>
      </c>
      <c r="B238" s="36" t="s">
        <v>6</v>
      </c>
      <c r="C238" s="36" t="s">
        <v>6</v>
      </c>
      <c r="D238" s="36">
        <v>5.75</v>
      </c>
      <c r="E238" s="38" t="s">
        <v>12100</v>
      </c>
      <c r="F238" s="37" t="s">
        <v>12101</v>
      </c>
    </row>
    <row r="239" spans="1:6" ht="15" thickBot="1" x14ac:dyDescent="0.35">
      <c r="A239" s="35">
        <v>41990</v>
      </c>
      <c r="B239" s="36" t="s">
        <v>6</v>
      </c>
      <c r="C239" s="36" t="s">
        <v>6</v>
      </c>
      <c r="D239" s="37">
        <v>3.57</v>
      </c>
      <c r="E239" s="38" t="s">
        <v>12152</v>
      </c>
      <c r="F239" s="37" t="s">
        <v>12151</v>
      </c>
    </row>
    <row r="240" spans="1:6" ht="15" thickBot="1" x14ac:dyDescent="0.35">
      <c r="A240" s="31">
        <v>41990</v>
      </c>
      <c r="B240" s="36" t="s">
        <v>7</v>
      </c>
      <c r="C240" s="36" t="s">
        <v>7</v>
      </c>
      <c r="D240" s="36">
        <v>7.25</v>
      </c>
      <c r="E240" s="38" t="s">
        <v>12106</v>
      </c>
      <c r="F240" s="36" t="s">
        <v>12107</v>
      </c>
    </row>
    <row r="241" spans="1:6" ht="15" thickBot="1" x14ac:dyDescent="0.35">
      <c r="A241" s="31">
        <v>41990</v>
      </c>
      <c r="B241" s="36" t="s">
        <v>7</v>
      </c>
      <c r="C241" s="36" t="s">
        <v>7</v>
      </c>
      <c r="D241" s="36">
        <v>4</v>
      </c>
      <c r="E241" s="38" t="s">
        <v>12108</v>
      </c>
      <c r="F241" s="36" t="s">
        <v>12109</v>
      </c>
    </row>
    <row r="242" spans="1:6" ht="15" thickBot="1" x14ac:dyDescent="0.35">
      <c r="A242" s="31">
        <v>41991</v>
      </c>
      <c r="B242" s="36" t="s">
        <v>6</v>
      </c>
      <c r="C242" s="36" t="s">
        <v>7</v>
      </c>
      <c r="D242" s="36">
        <v>9.18</v>
      </c>
      <c r="E242" s="38" t="s">
        <v>12085</v>
      </c>
      <c r="F242" s="36" t="s">
        <v>12086</v>
      </c>
    </row>
    <row r="243" spans="1:6" ht="15" thickBot="1" x14ac:dyDescent="0.35">
      <c r="A243" s="31">
        <v>41991</v>
      </c>
      <c r="B243" s="36" t="s">
        <v>7</v>
      </c>
      <c r="C243" s="36" t="s">
        <v>6</v>
      </c>
      <c r="D243" s="36">
        <v>6.63</v>
      </c>
      <c r="E243" s="38" t="s">
        <v>12080</v>
      </c>
      <c r="F243" s="36" t="s">
        <v>12188</v>
      </c>
    </row>
    <row r="244" spans="1:6" ht="15" thickBot="1" x14ac:dyDescent="0.35">
      <c r="A244" s="31">
        <v>41991</v>
      </c>
      <c r="B244" s="36" t="s">
        <v>7</v>
      </c>
      <c r="C244" s="36" t="s">
        <v>7</v>
      </c>
      <c r="D244" s="36">
        <v>6.12</v>
      </c>
      <c r="E244" s="38" t="s">
        <v>12081</v>
      </c>
      <c r="F244" s="36" t="s">
        <v>12082</v>
      </c>
    </row>
    <row r="245" spans="1:6" ht="15" thickBot="1" x14ac:dyDescent="0.35">
      <c r="A245" s="31">
        <v>41991</v>
      </c>
      <c r="B245" s="36" t="s">
        <v>6</v>
      </c>
      <c r="C245" s="36" t="s">
        <v>6</v>
      </c>
      <c r="D245" s="36">
        <v>6.375</v>
      </c>
      <c r="E245" s="38" t="s">
        <v>12135</v>
      </c>
      <c r="F245" s="36" t="s">
        <v>12134</v>
      </c>
    </row>
    <row r="246" spans="1:6" ht="15" thickBot="1" x14ac:dyDescent="0.35">
      <c r="A246" s="35">
        <v>41991</v>
      </c>
      <c r="B246" s="36" t="s">
        <v>6</v>
      </c>
      <c r="C246" s="36" t="s">
        <v>6</v>
      </c>
      <c r="D246" s="37">
        <v>13.78</v>
      </c>
      <c r="E246" s="38" t="s">
        <v>12148</v>
      </c>
      <c r="F246" s="37" t="s">
        <v>12147</v>
      </c>
    </row>
    <row r="247" spans="1:6" ht="15" thickBot="1" x14ac:dyDescent="0.35">
      <c r="A247" s="35">
        <v>41991</v>
      </c>
      <c r="B247" s="36" t="s">
        <v>6</v>
      </c>
      <c r="C247" s="36" t="s">
        <v>6</v>
      </c>
      <c r="D247" s="36">
        <v>5.75</v>
      </c>
      <c r="E247" s="38" t="s">
        <v>12076</v>
      </c>
      <c r="F247" s="37" t="s">
        <v>12077</v>
      </c>
    </row>
    <row r="248" spans="1:6" ht="15" thickBot="1" x14ac:dyDescent="0.35">
      <c r="A248" s="35">
        <v>41991</v>
      </c>
      <c r="B248" s="36" t="s">
        <v>6</v>
      </c>
      <c r="C248" s="36" t="s">
        <v>6</v>
      </c>
      <c r="D248" s="36">
        <v>11.25</v>
      </c>
      <c r="E248" s="38" t="s">
        <v>12074</v>
      </c>
      <c r="F248" s="37" t="s">
        <v>12075</v>
      </c>
    </row>
    <row r="249" spans="1:6" ht="15" thickBot="1" x14ac:dyDescent="0.35">
      <c r="A249" s="35">
        <v>41991</v>
      </c>
      <c r="B249" s="36" t="s">
        <v>7</v>
      </c>
      <c r="C249" s="36" t="s">
        <v>7</v>
      </c>
      <c r="D249" s="36">
        <v>10</v>
      </c>
      <c r="E249" s="38" t="s">
        <v>12078</v>
      </c>
      <c r="F249" s="37" t="s">
        <v>12187</v>
      </c>
    </row>
    <row r="250" spans="1:6" ht="15" thickBot="1" x14ac:dyDescent="0.35">
      <c r="A250" s="31">
        <v>41991</v>
      </c>
      <c r="B250" s="36" t="s">
        <v>7</v>
      </c>
      <c r="C250" s="36" t="s">
        <v>6</v>
      </c>
      <c r="D250" s="36">
        <v>5.35</v>
      </c>
      <c r="E250" s="38" t="s">
        <v>12170</v>
      </c>
      <c r="F250" s="36" t="s">
        <v>12357</v>
      </c>
    </row>
    <row r="251" spans="1:6" ht="15" thickBot="1" x14ac:dyDescent="0.35">
      <c r="A251" s="31">
        <v>41991</v>
      </c>
      <c r="B251" s="36" t="s">
        <v>7</v>
      </c>
      <c r="C251" s="36" t="s">
        <v>7</v>
      </c>
      <c r="D251" s="36">
        <v>6.75</v>
      </c>
      <c r="E251" s="38" t="s">
        <v>12083</v>
      </c>
      <c r="F251" s="36" t="s">
        <v>12084</v>
      </c>
    </row>
    <row r="252" spans="1:6" ht="15" thickBot="1" x14ac:dyDescent="0.35">
      <c r="A252" s="31">
        <v>41992</v>
      </c>
      <c r="B252" s="36" t="s">
        <v>7</v>
      </c>
      <c r="C252" s="36" t="s">
        <v>7</v>
      </c>
      <c r="D252" s="36">
        <v>4.335</v>
      </c>
      <c r="E252" s="38" t="s">
        <v>12168</v>
      </c>
      <c r="F252" s="36" t="s">
        <v>12538</v>
      </c>
    </row>
    <row r="253" spans="1:6" ht="15" thickBot="1" x14ac:dyDescent="0.35">
      <c r="A253" s="31">
        <v>41992</v>
      </c>
      <c r="B253" s="36" t="s">
        <v>7</v>
      </c>
      <c r="C253" s="36" t="s">
        <v>7</v>
      </c>
      <c r="D253" s="36">
        <v>4.08</v>
      </c>
      <c r="E253" s="38" t="s">
        <v>12146</v>
      </c>
      <c r="F253" s="39" t="s">
        <v>12534</v>
      </c>
    </row>
    <row r="254" spans="1:6" ht="15" thickBot="1" x14ac:dyDescent="0.35">
      <c r="A254" s="31">
        <v>41992</v>
      </c>
      <c r="B254" s="36" t="s">
        <v>7</v>
      </c>
      <c r="C254" s="36" t="s">
        <v>6</v>
      </c>
      <c r="D254" s="36">
        <v>4.08</v>
      </c>
      <c r="E254" s="38" t="s">
        <v>12164</v>
      </c>
      <c r="F254" s="39" t="s">
        <v>12792</v>
      </c>
    </row>
    <row r="255" spans="1:6" ht="15" thickBot="1" x14ac:dyDescent="0.35">
      <c r="A255" s="31">
        <v>41992</v>
      </c>
      <c r="B255" s="36" t="s">
        <v>7</v>
      </c>
      <c r="C255" s="36" t="s">
        <v>7</v>
      </c>
      <c r="D255" s="36">
        <v>9.9450000000000003</v>
      </c>
      <c r="E255" s="38" t="s">
        <v>12072</v>
      </c>
      <c r="F255" s="36" t="s">
        <v>12073</v>
      </c>
    </row>
    <row r="256" spans="1:6" ht="15" thickBot="1" x14ac:dyDescent="0.35">
      <c r="A256" s="35">
        <v>41992</v>
      </c>
      <c r="B256" s="36" t="s">
        <v>7</v>
      </c>
      <c r="C256" s="36" t="s">
        <v>7</v>
      </c>
      <c r="D256" s="36">
        <v>9.25</v>
      </c>
      <c r="E256" s="38" t="s">
        <v>12162</v>
      </c>
      <c r="F256" s="36" t="s">
        <v>12161</v>
      </c>
    </row>
    <row r="257" spans="1:6" ht="15" thickBot="1" x14ac:dyDescent="0.35">
      <c r="A257" s="35">
        <v>41992</v>
      </c>
      <c r="B257" s="36" t="s">
        <v>7</v>
      </c>
      <c r="C257" s="36" t="s">
        <v>6</v>
      </c>
      <c r="D257" s="36">
        <v>7.25</v>
      </c>
      <c r="E257" s="38" t="s">
        <v>12160</v>
      </c>
      <c r="F257" s="36" t="s">
        <v>13801</v>
      </c>
    </row>
    <row r="258" spans="1:6" ht="15" thickBot="1" x14ac:dyDescent="0.35">
      <c r="A258" s="35">
        <v>41992</v>
      </c>
      <c r="B258" s="36" t="s">
        <v>6</v>
      </c>
      <c r="C258" s="36" t="s">
        <v>6</v>
      </c>
      <c r="D258" s="36">
        <v>4.5</v>
      </c>
      <c r="E258" s="38" t="s">
        <v>12070</v>
      </c>
      <c r="F258" s="36" t="s">
        <v>12071</v>
      </c>
    </row>
    <row r="259" spans="1:6" ht="15" thickBot="1" x14ac:dyDescent="0.35">
      <c r="A259" s="35">
        <v>41992</v>
      </c>
      <c r="B259" s="36" t="s">
        <v>7</v>
      </c>
      <c r="C259" s="36" t="s">
        <v>6</v>
      </c>
      <c r="D259" s="36">
        <v>5.25</v>
      </c>
      <c r="E259" s="38" t="s">
        <v>12125</v>
      </c>
      <c r="F259" s="36" t="s">
        <v>12124</v>
      </c>
    </row>
    <row r="260" spans="1:6" ht="15" thickBot="1" x14ac:dyDescent="0.35">
      <c r="A260" s="31">
        <v>41992</v>
      </c>
      <c r="B260" s="36" t="s">
        <v>7</v>
      </c>
      <c r="C260" s="36" t="s">
        <v>6</v>
      </c>
      <c r="D260" s="36">
        <v>3.57</v>
      </c>
      <c r="E260" s="38" t="s">
        <v>12140</v>
      </c>
      <c r="F260" s="36" t="s">
        <v>12355</v>
      </c>
    </row>
    <row r="261" spans="1:6" ht="15" thickBot="1" x14ac:dyDescent="0.35">
      <c r="A261" s="31">
        <v>41992</v>
      </c>
      <c r="B261" s="36" t="s">
        <v>7</v>
      </c>
      <c r="C261" s="36" t="s">
        <v>6</v>
      </c>
      <c r="D261" s="36">
        <v>4.08</v>
      </c>
      <c r="E261" s="38" t="s">
        <v>12133</v>
      </c>
      <c r="F261" s="36" t="s">
        <v>12356</v>
      </c>
    </row>
    <row r="262" spans="1:6" ht="15" thickBot="1" x14ac:dyDescent="0.35">
      <c r="A262" s="31">
        <v>41992</v>
      </c>
      <c r="B262" s="36" t="s">
        <v>7</v>
      </c>
      <c r="C262" s="36" t="s">
        <v>7</v>
      </c>
      <c r="D262" s="36">
        <v>7.14</v>
      </c>
      <c r="E262" s="38" t="s">
        <v>12170</v>
      </c>
      <c r="F262" s="36" t="s">
        <v>12354</v>
      </c>
    </row>
    <row r="263" spans="1:6" ht="15" thickBot="1" x14ac:dyDescent="0.35">
      <c r="A263" s="31">
        <v>41992</v>
      </c>
      <c r="B263" s="36" t="s">
        <v>7</v>
      </c>
      <c r="C263" s="36" t="s">
        <v>7</v>
      </c>
      <c r="D263" s="36">
        <v>6.5</v>
      </c>
      <c r="E263" s="38" t="s">
        <v>12173</v>
      </c>
      <c r="F263" s="39" t="s">
        <v>12172</v>
      </c>
    </row>
    <row r="264" spans="1:6" ht="15" thickBot="1" x14ac:dyDescent="0.35">
      <c r="A264" s="31">
        <v>41993</v>
      </c>
      <c r="B264" s="36" t="s">
        <v>7</v>
      </c>
      <c r="C264" s="36" t="s">
        <v>6</v>
      </c>
      <c r="D264" s="36">
        <v>6</v>
      </c>
      <c r="E264" s="38" t="s">
        <v>12159</v>
      </c>
      <c r="F264" s="36" t="s">
        <v>12351</v>
      </c>
    </row>
    <row r="265" spans="1:6" ht="15" thickBot="1" x14ac:dyDescent="0.35">
      <c r="A265" s="31">
        <v>41993</v>
      </c>
      <c r="B265" s="36" t="s">
        <v>7</v>
      </c>
      <c r="C265" s="36" t="s">
        <v>7</v>
      </c>
      <c r="D265" s="36">
        <v>5.8650000000000002</v>
      </c>
      <c r="E265" s="38" t="s">
        <v>12177</v>
      </c>
      <c r="F265" s="36" t="s">
        <v>12353</v>
      </c>
    </row>
    <row r="266" spans="1:6" ht="15" thickBot="1" x14ac:dyDescent="0.35">
      <c r="A266" s="31">
        <v>41993</v>
      </c>
      <c r="B266" s="36" t="s">
        <v>7</v>
      </c>
      <c r="C266" s="36" t="s">
        <v>7</v>
      </c>
      <c r="D266" s="36">
        <v>3.06</v>
      </c>
      <c r="E266" s="38" t="s">
        <v>12369</v>
      </c>
      <c r="F266" s="36" t="s">
        <v>12469</v>
      </c>
    </row>
    <row r="267" spans="1:6" ht="15" thickBot="1" x14ac:dyDescent="0.35">
      <c r="A267" s="31">
        <v>41993</v>
      </c>
      <c r="B267" s="36" t="s">
        <v>6</v>
      </c>
      <c r="C267" s="36" t="s">
        <v>7</v>
      </c>
      <c r="D267" s="36">
        <v>6.375</v>
      </c>
      <c r="E267" s="38" t="s">
        <v>12389</v>
      </c>
      <c r="F267" s="36" t="s">
        <v>12470</v>
      </c>
    </row>
    <row r="268" spans="1:6" ht="15" thickBot="1" x14ac:dyDescent="0.35">
      <c r="A268" s="31">
        <v>41993</v>
      </c>
      <c r="B268" s="36" t="s">
        <v>7</v>
      </c>
      <c r="C268" s="36" t="s">
        <v>6</v>
      </c>
      <c r="D268" s="36">
        <v>4.335</v>
      </c>
      <c r="E268" s="38" t="s">
        <v>12131</v>
      </c>
      <c r="F268" s="39" t="s">
        <v>12523</v>
      </c>
    </row>
    <row r="269" spans="1:6" ht="15" thickBot="1" x14ac:dyDescent="0.35">
      <c r="A269" s="31">
        <v>41993</v>
      </c>
      <c r="B269" s="36" t="s">
        <v>7</v>
      </c>
      <c r="C269" s="36" t="s">
        <v>7</v>
      </c>
      <c r="D269" s="37">
        <v>5.46</v>
      </c>
      <c r="E269" s="38" t="s">
        <v>12154</v>
      </c>
      <c r="F269" s="37" t="s">
        <v>12153</v>
      </c>
    </row>
    <row r="270" spans="1:6" ht="15" thickBot="1" x14ac:dyDescent="0.35">
      <c r="A270" s="31">
        <v>41993</v>
      </c>
      <c r="B270" s="36" t="s">
        <v>7</v>
      </c>
      <c r="C270" s="36" t="s">
        <v>7</v>
      </c>
      <c r="D270" s="36">
        <v>2.5499999999999998</v>
      </c>
      <c r="E270" s="38" t="s">
        <v>12141</v>
      </c>
      <c r="F270" s="36" t="s">
        <v>12352</v>
      </c>
    </row>
    <row r="271" spans="1:6" ht="15" thickBot="1" x14ac:dyDescent="0.35">
      <c r="A271" s="31">
        <v>41993</v>
      </c>
      <c r="B271" s="36" t="s">
        <v>7</v>
      </c>
      <c r="C271" s="36" t="s">
        <v>6</v>
      </c>
      <c r="D271" s="36">
        <v>10.455</v>
      </c>
      <c r="E271" s="38" t="s">
        <v>12142</v>
      </c>
      <c r="F271" s="36" t="s">
        <v>12352</v>
      </c>
    </row>
    <row r="272" spans="1:6" ht="15" thickBot="1" x14ac:dyDescent="0.35">
      <c r="A272" s="35">
        <v>41993</v>
      </c>
      <c r="B272" s="36" t="s">
        <v>7</v>
      </c>
      <c r="C272" s="36" t="s">
        <v>7</v>
      </c>
      <c r="D272" s="36">
        <v>7</v>
      </c>
      <c r="E272" s="38" t="s">
        <v>12179</v>
      </c>
      <c r="F272" s="36" t="s">
        <v>12178</v>
      </c>
    </row>
    <row r="273" spans="1:6" ht="15" thickBot="1" x14ac:dyDescent="0.35">
      <c r="A273" s="35">
        <v>41993</v>
      </c>
      <c r="B273" s="36" t="s">
        <v>7</v>
      </c>
      <c r="C273" s="36" t="s">
        <v>6</v>
      </c>
      <c r="D273" s="36">
        <v>8.5</v>
      </c>
      <c r="E273" s="38" t="s">
        <v>12182</v>
      </c>
      <c r="F273" s="36" t="s">
        <v>12181</v>
      </c>
    </row>
    <row r="274" spans="1:6" ht="15" thickBot="1" x14ac:dyDescent="0.35">
      <c r="A274" s="35">
        <v>41993</v>
      </c>
      <c r="B274" s="36" t="s">
        <v>7</v>
      </c>
      <c r="C274" s="36" t="s">
        <v>7</v>
      </c>
      <c r="D274" s="37">
        <v>2.5</v>
      </c>
      <c r="E274" s="38" t="s">
        <v>12157</v>
      </c>
      <c r="F274" s="37" t="s">
        <v>12156</v>
      </c>
    </row>
    <row r="275" spans="1:6" ht="15" thickBot="1" x14ac:dyDescent="0.35">
      <c r="A275" s="31">
        <v>41993</v>
      </c>
      <c r="B275" s="36" t="s">
        <v>7</v>
      </c>
      <c r="C275" s="36" t="s">
        <v>7</v>
      </c>
      <c r="D275" s="36">
        <v>5.75</v>
      </c>
      <c r="E275" s="38" t="s">
        <v>12175</v>
      </c>
      <c r="F275" s="39" t="s">
        <v>12174</v>
      </c>
    </row>
    <row r="276" spans="1:6" ht="15" thickBot="1" x14ac:dyDescent="0.35">
      <c r="A276" s="31">
        <v>41993</v>
      </c>
      <c r="B276" s="36" t="s">
        <v>7</v>
      </c>
      <c r="C276" s="36" t="s">
        <v>7</v>
      </c>
      <c r="D276" s="36">
        <v>5.5</v>
      </c>
      <c r="E276" s="38" t="s">
        <v>12150</v>
      </c>
      <c r="F276" s="39" t="s">
        <v>12149</v>
      </c>
    </row>
    <row r="277" spans="1:6" ht="15" thickBot="1" x14ac:dyDescent="0.35">
      <c r="A277" s="31">
        <v>41995</v>
      </c>
      <c r="B277" s="36" t="s">
        <v>7</v>
      </c>
      <c r="C277" s="36" t="s">
        <v>7</v>
      </c>
      <c r="D277" s="36">
        <v>5.0999999999999996</v>
      </c>
      <c r="E277" s="38" t="s">
        <v>12297</v>
      </c>
      <c r="F277" s="36" t="s">
        <v>12520</v>
      </c>
    </row>
    <row r="278" spans="1:6" ht="15" thickBot="1" x14ac:dyDescent="0.35">
      <c r="A278" s="31">
        <v>41995</v>
      </c>
      <c r="B278" s="36" t="s">
        <v>7</v>
      </c>
      <c r="C278" s="36" t="s">
        <v>7</v>
      </c>
      <c r="D278" s="36">
        <v>6.63</v>
      </c>
      <c r="E278" s="38" t="s">
        <v>12303</v>
      </c>
      <c r="F278" s="39" t="s">
        <v>12521</v>
      </c>
    </row>
    <row r="279" spans="1:6" ht="15" thickBot="1" x14ac:dyDescent="0.35">
      <c r="A279" s="31">
        <v>41995</v>
      </c>
      <c r="B279" s="36" t="s">
        <v>6</v>
      </c>
      <c r="C279" s="36" t="s">
        <v>6</v>
      </c>
      <c r="D279" s="36">
        <v>9.18</v>
      </c>
      <c r="E279" s="38" t="s">
        <v>12324</v>
      </c>
      <c r="F279" s="36" t="s">
        <v>12348</v>
      </c>
    </row>
    <row r="280" spans="1:6" ht="15" thickBot="1" x14ac:dyDescent="0.35">
      <c r="A280" s="31">
        <v>41995</v>
      </c>
      <c r="B280" s="36" t="s">
        <v>6</v>
      </c>
      <c r="C280" s="36" t="s">
        <v>7</v>
      </c>
      <c r="D280" s="36">
        <v>11.22</v>
      </c>
      <c r="E280" s="38" t="s">
        <v>12326</v>
      </c>
      <c r="F280" s="36" t="s">
        <v>12348</v>
      </c>
    </row>
    <row r="281" spans="1:6" ht="15" thickBot="1" x14ac:dyDescent="0.35">
      <c r="A281" s="31">
        <v>41995</v>
      </c>
      <c r="B281" s="36" t="s">
        <v>7</v>
      </c>
      <c r="C281" s="36" t="s">
        <v>6</v>
      </c>
      <c r="D281" s="36">
        <v>11.22</v>
      </c>
      <c r="E281" s="38" t="s">
        <v>12325</v>
      </c>
      <c r="F281" s="36" t="s">
        <v>12348</v>
      </c>
    </row>
    <row r="282" spans="1:6" ht="15" thickBot="1" x14ac:dyDescent="0.35">
      <c r="A282" s="31">
        <v>41995</v>
      </c>
      <c r="B282" s="36" t="s">
        <v>7</v>
      </c>
      <c r="C282" s="36" t="s">
        <v>7</v>
      </c>
      <c r="D282" s="36">
        <v>3.31</v>
      </c>
      <c r="E282" s="38" t="s">
        <v>12337</v>
      </c>
      <c r="F282" s="36" t="s">
        <v>12350</v>
      </c>
    </row>
    <row r="283" spans="1:6" ht="15" thickBot="1" x14ac:dyDescent="0.35">
      <c r="A283" s="31">
        <v>41995</v>
      </c>
      <c r="B283" s="36" t="s">
        <v>7</v>
      </c>
      <c r="C283" s="36" t="s">
        <v>7</v>
      </c>
      <c r="D283" s="36">
        <v>4.5</v>
      </c>
      <c r="E283" s="38" t="s">
        <v>12297</v>
      </c>
      <c r="F283" s="39" t="s">
        <v>12296</v>
      </c>
    </row>
    <row r="284" spans="1:6" ht="15" thickBot="1" x14ac:dyDescent="0.35">
      <c r="A284" s="31">
        <v>41996</v>
      </c>
      <c r="B284" s="36" t="s">
        <v>7</v>
      </c>
      <c r="C284" s="36" t="s">
        <v>7</v>
      </c>
      <c r="D284" s="36">
        <v>5.0999999999999996</v>
      </c>
      <c r="E284" s="38" t="s">
        <v>12301</v>
      </c>
      <c r="F284" s="39" t="s">
        <v>12516</v>
      </c>
    </row>
    <row r="285" spans="1:6" ht="15" thickBot="1" x14ac:dyDescent="0.35">
      <c r="A285" s="31">
        <v>41996</v>
      </c>
      <c r="B285" s="36" t="s">
        <v>7</v>
      </c>
      <c r="C285" s="36" t="s">
        <v>7</v>
      </c>
      <c r="D285" s="36">
        <v>4.8449999999999998</v>
      </c>
      <c r="E285" s="38" t="s">
        <v>12311</v>
      </c>
      <c r="F285" s="39" t="s">
        <v>12517</v>
      </c>
    </row>
    <row r="286" spans="1:6" ht="15" thickBot="1" x14ac:dyDescent="0.35">
      <c r="A286" s="35">
        <v>41996</v>
      </c>
      <c r="B286" s="36" t="s">
        <v>7</v>
      </c>
      <c r="C286" s="36" t="s">
        <v>6</v>
      </c>
      <c r="D286" s="37">
        <v>10.66</v>
      </c>
      <c r="E286" s="38" t="s">
        <v>12343</v>
      </c>
      <c r="F286" s="37" t="s">
        <v>12342</v>
      </c>
    </row>
    <row r="287" spans="1:6" ht="15" thickBot="1" x14ac:dyDescent="0.35">
      <c r="A287" s="35">
        <v>41996</v>
      </c>
      <c r="B287" s="36" t="s">
        <v>7</v>
      </c>
      <c r="C287" s="36" t="s">
        <v>7</v>
      </c>
      <c r="D287" s="36">
        <v>7</v>
      </c>
      <c r="E287" s="38" t="s">
        <v>12295</v>
      </c>
      <c r="F287" s="36" t="s">
        <v>12468</v>
      </c>
    </row>
    <row r="288" spans="1:6" ht="15" thickBot="1" x14ac:dyDescent="0.35">
      <c r="A288" s="31">
        <v>41996</v>
      </c>
      <c r="B288" s="36" t="s">
        <v>7</v>
      </c>
      <c r="C288" s="36" t="s">
        <v>7</v>
      </c>
      <c r="D288" s="36">
        <v>4.33</v>
      </c>
      <c r="E288" s="38" t="s">
        <v>12289</v>
      </c>
      <c r="F288" s="36" t="s">
        <v>12347</v>
      </c>
    </row>
    <row r="289" spans="1:6" ht="15" thickBot="1" x14ac:dyDescent="0.35">
      <c r="A289" s="31">
        <v>41996</v>
      </c>
      <c r="B289" s="36" t="s">
        <v>6</v>
      </c>
      <c r="C289" s="36" t="s">
        <v>6</v>
      </c>
      <c r="D289" s="36">
        <v>5.86</v>
      </c>
      <c r="E289" s="38" t="s">
        <v>12291</v>
      </c>
      <c r="F289" s="36" t="s">
        <v>12346</v>
      </c>
    </row>
    <row r="290" spans="1:6" ht="15" thickBot="1" x14ac:dyDescent="0.35">
      <c r="A290" s="31">
        <v>42000</v>
      </c>
      <c r="B290" s="36" t="s">
        <v>7</v>
      </c>
      <c r="C290" s="36" t="s">
        <v>7</v>
      </c>
      <c r="D290" s="36">
        <v>4.68</v>
      </c>
      <c r="E290" s="38" t="s">
        <v>12293</v>
      </c>
      <c r="F290" s="36" t="s">
        <v>12345</v>
      </c>
    </row>
    <row r="291" spans="1:6" ht="15" thickBot="1" x14ac:dyDescent="0.35">
      <c r="A291" s="31">
        <v>42000</v>
      </c>
      <c r="B291" s="36" t="s">
        <v>6</v>
      </c>
      <c r="C291" s="36" t="s">
        <v>6</v>
      </c>
      <c r="D291" s="36">
        <v>2.5499999999999998</v>
      </c>
      <c r="E291" s="38" t="s">
        <v>12305</v>
      </c>
      <c r="F291" s="36" t="s">
        <v>12509</v>
      </c>
    </row>
    <row r="292" spans="1:6" ht="15" thickBot="1" x14ac:dyDescent="0.35">
      <c r="A292" s="35">
        <v>42000</v>
      </c>
      <c r="B292" s="36" t="s">
        <v>7</v>
      </c>
      <c r="C292" s="36" t="s">
        <v>7</v>
      </c>
      <c r="D292" s="36">
        <v>12</v>
      </c>
      <c r="E292" s="38" t="s">
        <v>12315</v>
      </c>
      <c r="F292" s="36" t="s">
        <v>12314</v>
      </c>
    </row>
    <row r="293" spans="1:6" ht="15" thickBot="1" x14ac:dyDescent="0.35">
      <c r="A293" s="35">
        <v>42000</v>
      </c>
      <c r="B293" s="36" t="s">
        <v>6</v>
      </c>
      <c r="C293" s="36" t="s">
        <v>6</v>
      </c>
      <c r="D293" s="36">
        <v>4</v>
      </c>
      <c r="E293" s="38" t="s">
        <v>12317</v>
      </c>
      <c r="F293" s="36" t="s">
        <v>12316</v>
      </c>
    </row>
    <row r="294" spans="1:6" ht="15" thickBot="1" x14ac:dyDescent="0.35">
      <c r="A294" s="35">
        <v>42000</v>
      </c>
      <c r="B294" s="36" t="s">
        <v>6</v>
      </c>
      <c r="C294" s="36" t="s">
        <v>6</v>
      </c>
      <c r="D294" s="36">
        <v>5</v>
      </c>
      <c r="E294" s="38" t="s">
        <v>12341</v>
      </c>
      <c r="F294" s="36" t="s">
        <v>12340</v>
      </c>
    </row>
    <row r="295" spans="1:6" ht="15" thickBot="1" x14ac:dyDescent="0.35">
      <c r="A295" s="35">
        <v>42000</v>
      </c>
      <c r="B295" s="36" t="s">
        <v>6</v>
      </c>
      <c r="C295" s="36" t="s">
        <v>6</v>
      </c>
      <c r="D295" s="36">
        <v>5.25</v>
      </c>
      <c r="E295" s="38" t="s">
        <v>12328</v>
      </c>
      <c r="F295" s="36" t="s">
        <v>12327</v>
      </c>
    </row>
    <row r="296" spans="1:6" ht="15" thickBot="1" x14ac:dyDescent="0.35">
      <c r="A296" s="31">
        <v>42002</v>
      </c>
      <c r="B296" s="36" t="s">
        <v>7</v>
      </c>
      <c r="C296" s="36" t="s">
        <v>7</v>
      </c>
      <c r="D296" s="36">
        <v>6.63</v>
      </c>
      <c r="E296" s="38" t="s">
        <v>12320</v>
      </c>
      <c r="F296" s="36" t="s">
        <v>12344</v>
      </c>
    </row>
    <row r="297" spans="1:6" ht="15" thickBot="1" x14ac:dyDescent="0.35">
      <c r="A297" s="31">
        <v>42002</v>
      </c>
      <c r="B297" s="36" t="s">
        <v>7</v>
      </c>
      <c r="C297" s="36" t="s">
        <v>7</v>
      </c>
      <c r="D297" s="36">
        <v>11.22</v>
      </c>
      <c r="E297" s="38" t="s">
        <v>12377</v>
      </c>
      <c r="F297" s="39" t="s">
        <v>12555</v>
      </c>
    </row>
    <row r="298" spans="1:6" ht="15" thickBot="1" x14ac:dyDescent="0.35">
      <c r="A298" s="31">
        <v>42002</v>
      </c>
      <c r="B298" s="36" t="s">
        <v>7</v>
      </c>
      <c r="C298" s="36" t="s">
        <v>7</v>
      </c>
      <c r="D298" s="36">
        <v>3.3149999999999999</v>
      </c>
      <c r="E298" s="38" t="s">
        <v>12399</v>
      </c>
      <c r="F298" s="36" t="s">
        <v>12464</v>
      </c>
    </row>
    <row r="299" spans="1:6" ht="15" thickBot="1" x14ac:dyDescent="0.35">
      <c r="A299" s="35">
        <v>42002</v>
      </c>
      <c r="B299" s="36" t="s">
        <v>6</v>
      </c>
      <c r="C299" s="36" t="s">
        <v>7</v>
      </c>
      <c r="D299" s="36">
        <v>7</v>
      </c>
      <c r="E299" s="38" t="s">
        <v>12359</v>
      </c>
      <c r="F299" s="36" t="s">
        <v>12463</v>
      </c>
    </row>
    <row r="300" spans="1:6" ht="15" thickBot="1" x14ac:dyDescent="0.35">
      <c r="A300" s="35">
        <v>42002</v>
      </c>
      <c r="B300" s="36" t="s">
        <v>6</v>
      </c>
      <c r="C300" s="36" t="s">
        <v>7</v>
      </c>
      <c r="D300" s="36">
        <v>3.75</v>
      </c>
      <c r="E300" s="38" t="s">
        <v>12397</v>
      </c>
      <c r="F300" s="36" t="s">
        <v>12462</v>
      </c>
    </row>
    <row r="301" spans="1:6" ht="15" thickBot="1" x14ac:dyDescent="0.35">
      <c r="A301" s="31">
        <v>42002</v>
      </c>
      <c r="B301" s="36" t="s">
        <v>7</v>
      </c>
      <c r="C301" s="36" t="s">
        <v>6</v>
      </c>
      <c r="D301" s="36">
        <v>3.31</v>
      </c>
      <c r="E301" s="38" t="s">
        <v>12373</v>
      </c>
      <c r="F301" s="36" t="s">
        <v>12465</v>
      </c>
    </row>
    <row r="302" spans="1:6" ht="15" thickBot="1" x14ac:dyDescent="0.35">
      <c r="A302" s="31">
        <v>42002</v>
      </c>
      <c r="B302" s="36" t="s">
        <v>6</v>
      </c>
      <c r="C302" s="36" t="s">
        <v>7</v>
      </c>
      <c r="D302" s="36">
        <v>3.8250000000000002</v>
      </c>
      <c r="E302" s="38" t="s">
        <v>12412</v>
      </c>
      <c r="F302" s="39" t="s">
        <v>12411</v>
      </c>
    </row>
    <row r="303" spans="1:6" ht="15" thickBot="1" x14ac:dyDescent="0.35">
      <c r="A303" s="31">
        <v>42003</v>
      </c>
      <c r="B303" s="36" t="s">
        <v>7</v>
      </c>
      <c r="C303" s="36" t="s">
        <v>7</v>
      </c>
      <c r="D303" s="36">
        <v>10.199999999999999</v>
      </c>
      <c r="E303" s="38" t="s">
        <v>12379</v>
      </c>
      <c r="F303" s="39" t="s">
        <v>12552</v>
      </c>
    </row>
    <row r="304" spans="1:6" ht="15" thickBot="1" x14ac:dyDescent="0.35">
      <c r="A304" s="31">
        <v>42003</v>
      </c>
      <c r="B304" s="36" t="s">
        <v>7</v>
      </c>
      <c r="C304" s="36" t="s">
        <v>7</v>
      </c>
      <c r="D304" s="36">
        <v>5.0999999999999996</v>
      </c>
      <c r="E304" s="38" t="s">
        <v>12381</v>
      </c>
      <c r="F304" s="39" t="s">
        <v>12553</v>
      </c>
    </row>
    <row r="305" spans="1:6" ht="15" thickBot="1" x14ac:dyDescent="0.35">
      <c r="A305" s="31">
        <v>42003</v>
      </c>
      <c r="B305" s="36" t="s">
        <v>7</v>
      </c>
      <c r="C305" s="36" t="s">
        <v>7</v>
      </c>
      <c r="D305" s="36">
        <v>4.08</v>
      </c>
      <c r="E305" s="38" t="s">
        <v>12401</v>
      </c>
      <c r="F305" s="36" t="s">
        <v>12456</v>
      </c>
    </row>
    <row r="306" spans="1:6" ht="15" thickBot="1" x14ac:dyDescent="0.35">
      <c r="A306" s="31">
        <v>42003</v>
      </c>
      <c r="B306" s="36" t="s">
        <v>6</v>
      </c>
      <c r="C306" s="36" t="s">
        <v>7</v>
      </c>
      <c r="D306" s="36">
        <v>9.9450000000000003</v>
      </c>
      <c r="E306" s="38" t="s">
        <v>12408</v>
      </c>
      <c r="F306" s="36" t="s">
        <v>12457</v>
      </c>
    </row>
    <row r="307" spans="1:6" ht="15" thickBot="1" x14ac:dyDescent="0.35">
      <c r="A307" s="31">
        <v>42003</v>
      </c>
      <c r="B307" s="36" t="s">
        <v>6</v>
      </c>
      <c r="C307" s="36" t="s">
        <v>6</v>
      </c>
      <c r="D307" s="36">
        <v>8.4149999999999991</v>
      </c>
      <c r="E307" s="38" t="s">
        <v>12371</v>
      </c>
      <c r="F307" s="36" t="s">
        <v>12551</v>
      </c>
    </row>
    <row r="308" spans="1:6" ht="15" thickBot="1" x14ac:dyDescent="0.35">
      <c r="A308" s="31">
        <v>42003</v>
      </c>
      <c r="B308" s="36" t="s">
        <v>6</v>
      </c>
      <c r="C308" s="36" t="s">
        <v>6</v>
      </c>
      <c r="D308" s="36">
        <v>8.16</v>
      </c>
      <c r="E308" s="38" t="s">
        <v>12392</v>
      </c>
      <c r="F308" s="36" t="s">
        <v>12458</v>
      </c>
    </row>
    <row r="309" spans="1:6" ht="15" thickBot="1" x14ac:dyDescent="0.35">
      <c r="A309" s="31">
        <v>42003</v>
      </c>
      <c r="B309" s="36" t="s">
        <v>7</v>
      </c>
      <c r="C309" s="36" t="s">
        <v>7</v>
      </c>
      <c r="D309" s="36">
        <v>5.61</v>
      </c>
      <c r="E309" s="38" t="s">
        <v>12365</v>
      </c>
      <c r="F309" s="36" t="s">
        <v>12459</v>
      </c>
    </row>
    <row r="310" spans="1:6" ht="15" thickBot="1" x14ac:dyDescent="0.35">
      <c r="A310" s="31">
        <v>42003</v>
      </c>
      <c r="B310" s="36" t="s">
        <v>7</v>
      </c>
      <c r="C310" s="36" t="s">
        <v>7</v>
      </c>
      <c r="D310" s="36">
        <v>5.0999999999999996</v>
      </c>
      <c r="E310" s="38" t="s">
        <v>12427</v>
      </c>
      <c r="F310" s="36" t="s">
        <v>12460</v>
      </c>
    </row>
    <row r="311" spans="1:6" ht="15" thickBot="1" x14ac:dyDescent="0.35">
      <c r="A311" s="35">
        <v>42003</v>
      </c>
      <c r="B311" s="36" t="s">
        <v>6</v>
      </c>
      <c r="C311" s="36" t="s">
        <v>6</v>
      </c>
      <c r="D311" s="36">
        <v>3.5</v>
      </c>
      <c r="E311" s="38" t="s">
        <v>12425</v>
      </c>
      <c r="F311" s="36" t="s">
        <v>12455</v>
      </c>
    </row>
    <row r="312" spans="1:6" ht="15" thickBot="1" x14ac:dyDescent="0.35">
      <c r="A312" s="31">
        <v>42003</v>
      </c>
      <c r="B312" s="36" t="s">
        <v>7</v>
      </c>
      <c r="C312" s="36" t="s">
        <v>7</v>
      </c>
      <c r="D312" s="36">
        <v>4.33</v>
      </c>
      <c r="E312" s="38" t="s">
        <v>12420</v>
      </c>
      <c r="F312" s="36" t="s">
        <v>12461</v>
      </c>
    </row>
    <row r="313" spans="1:6" ht="15" thickBot="1" x14ac:dyDescent="0.35">
      <c r="A313" s="31">
        <v>42004</v>
      </c>
      <c r="B313" s="36" t="s">
        <v>7</v>
      </c>
      <c r="C313" s="36" t="s">
        <v>6</v>
      </c>
      <c r="D313" s="36">
        <v>7.14</v>
      </c>
      <c r="E313" s="38" t="s">
        <v>12363</v>
      </c>
      <c r="F313" s="36" t="s">
        <v>12454</v>
      </c>
    </row>
    <row r="314" spans="1:6" ht="15" thickBot="1" x14ac:dyDescent="0.35">
      <c r="A314" s="31">
        <v>42004</v>
      </c>
      <c r="B314" s="36" t="s">
        <v>6</v>
      </c>
      <c r="C314" s="36" t="s">
        <v>7</v>
      </c>
      <c r="D314" s="36">
        <v>2.04</v>
      </c>
      <c r="E314" s="38" t="s">
        <v>12390</v>
      </c>
      <c r="F314" s="36" t="s">
        <v>12453</v>
      </c>
    </row>
    <row r="315" spans="1:6" ht="15" thickBot="1" x14ac:dyDescent="0.35">
      <c r="A315" s="35">
        <v>42005</v>
      </c>
      <c r="B315" s="36" t="s">
        <v>7</v>
      </c>
      <c r="C315" s="36" t="s">
        <v>7</v>
      </c>
      <c r="D315" s="36">
        <v>6.12</v>
      </c>
      <c r="E315" s="38" t="s">
        <v>12972</v>
      </c>
      <c r="F315" s="37" t="s">
        <v>13032</v>
      </c>
    </row>
    <row r="316" spans="1:6" ht="15" thickBot="1" x14ac:dyDescent="0.35">
      <c r="A316" s="35">
        <v>42005</v>
      </c>
      <c r="B316" s="36" t="s">
        <v>6</v>
      </c>
      <c r="C316" s="36" t="s">
        <v>7</v>
      </c>
      <c r="D316" s="36">
        <v>11</v>
      </c>
      <c r="E316" s="38" t="s">
        <v>12971</v>
      </c>
      <c r="F316" s="37" t="s">
        <v>13044</v>
      </c>
    </row>
    <row r="317" spans="1:6" ht="15" thickBot="1" x14ac:dyDescent="0.35">
      <c r="A317" s="35">
        <v>42006</v>
      </c>
      <c r="B317" s="36" t="s">
        <v>7</v>
      </c>
      <c r="C317" s="36" t="s">
        <v>7</v>
      </c>
      <c r="D317" s="36">
        <v>7.5</v>
      </c>
      <c r="E317" s="38" t="s">
        <v>12367</v>
      </c>
      <c r="F317" s="37" t="s">
        <v>12452</v>
      </c>
    </row>
    <row r="318" spans="1:6" ht="15" thickBot="1" x14ac:dyDescent="0.35">
      <c r="A318" s="31">
        <v>42006</v>
      </c>
      <c r="B318" s="36" t="s">
        <v>7</v>
      </c>
      <c r="C318" s="36" t="s">
        <v>6</v>
      </c>
      <c r="D318" s="36">
        <v>5.0999999999999996</v>
      </c>
      <c r="E318" s="38" t="s">
        <v>12387</v>
      </c>
      <c r="F318" s="36" t="s">
        <v>12386</v>
      </c>
    </row>
    <row r="319" spans="1:6" ht="15" thickBot="1" x14ac:dyDescent="0.35">
      <c r="A319" s="31">
        <v>42006</v>
      </c>
      <c r="B319" s="36" t="s">
        <v>7</v>
      </c>
      <c r="C319" s="36" t="s">
        <v>6</v>
      </c>
      <c r="D319" s="36">
        <v>4.08</v>
      </c>
      <c r="E319" s="38" t="s">
        <v>12423</v>
      </c>
      <c r="F319" s="36" t="s">
        <v>12550</v>
      </c>
    </row>
    <row r="320" spans="1:6" ht="15" thickBot="1" x14ac:dyDescent="0.35">
      <c r="A320" s="31">
        <v>42007</v>
      </c>
      <c r="B320" s="36" t="s">
        <v>7</v>
      </c>
      <c r="C320" s="36" t="s">
        <v>7</v>
      </c>
      <c r="D320" s="36">
        <v>6.63</v>
      </c>
      <c r="E320" s="38" t="s">
        <v>12385</v>
      </c>
      <c r="F320" s="36" t="s">
        <v>12449</v>
      </c>
    </row>
    <row r="321" spans="1:6" ht="15" thickBot="1" x14ac:dyDescent="0.35">
      <c r="A321" s="31">
        <v>42007</v>
      </c>
      <c r="B321" s="36" t="s">
        <v>6</v>
      </c>
      <c r="C321" s="36" t="s">
        <v>6</v>
      </c>
      <c r="D321" s="37">
        <v>7.8</v>
      </c>
      <c r="E321" s="38" t="s">
        <v>12383</v>
      </c>
      <c r="F321" s="37" t="s">
        <v>12382</v>
      </c>
    </row>
    <row r="322" spans="1:6" ht="15" thickBot="1" x14ac:dyDescent="0.35">
      <c r="A322" s="31">
        <v>42007</v>
      </c>
      <c r="B322" s="36" t="s">
        <v>6</v>
      </c>
      <c r="C322" s="36" t="s">
        <v>6</v>
      </c>
      <c r="D322" s="37">
        <v>5.2</v>
      </c>
      <c r="E322" s="38" t="s">
        <v>12361</v>
      </c>
      <c r="F322" s="37" t="s">
        <v>12360</v>
      </c>
    </row>
    <row r="323" spans="1:6" ht="15" thickBot="1" x14ac:dyDescent="0.35">
      <c r="A323" s="35">
        <v>42007</v>
      </c>
      <c r="B323" s="36" t="s">
        <v>6</v>
      </c>
      <c r="C323" s="36" t="s">
        <v>6</v>
      </c>
      <c r="D323" s="36">
        <v>10.25</v>
      </c>
      <c r="E323" s="38" t="s">
        <v>12403</v>
      </c>
      <c r="F323" s="36" t="s">
        <v>12402</v>
      </c>
    </row>
    <row r="324" spans="1:6" ht="15" thickBot="1" x14ac:dyDescent="0.35">
      <c r="A324" s="31">
        <v>42007</v>
      </c>
      <c r="B324" s="36" t="s">
        <v>7</v>
      </c>
      <c r="C324" s="36" t="s">
        <v>6</v>
      </c>
      <c r="D324" s="36">
        <v>6.37</v>
      </c>
      <c r="E324" s="38" t="s">
        <v>12394</v>
      </c>
      <c r="F324" s="36" t="s">
        <v>12450</v>
      </c>
    </row>
    <row r="325" spans="1:6" ht="15" thickBot="1" x14ac:dyDescent="0.35">
      <c r="A325" s="31">
        <v>42007</v>
      </c>
      <c r="B325" s="36" t="s">
        <v>7</v>
      </c>
      <c r="C325" s="36" t="s">
        <v>7</v>
      </c>
      <c r="D325" s="36">
        <v>12.75</v>
      </c>
      <c r="E325" s="38" t="s">
        <v>12418</v>
      </c>
      <c r="F325" s="36" t="s">
        <v>12451</v>
      </c>
    </row>
    <row r="326" spans="1:6" ht="15" thickBot="1" x14ac:dyDescent="0.35">
      <c r="A326" s="31">
        <v>42007</v>
      </c>
      <c r="B326" s="36" t="s">
        <v>7</v>
      </c>
      <c r="C326" s="36" t="s">
        <v>6</v>
      </c>
      <c r="D326" s="36">
        <v>5.61</v>
      </c>
      <c r="E326" s="38" t="s">
        <v>12410</v>
      </c>
      <c r="F326" s="36" t="s">
        <v>12409</v>
      </c>
    </row>
    <row r="327" spans="1:6" ht="15" thickBot="1" x14ac:dyDescent="0.35">
      <c r="A327" s="31">
        <v>42007</v>
      </c>
      <c r="B327" s="36" t="s">
        <v>7</v>
      </c>
      <c r="C327" s="36" t="s">
        <v>6</v>
      </c>
      <c r="D327" s="36">
        <v>4.08</v>
      </c>
      <c r="E327" s="38" t="s">
        <v>12414</v>
      </c>
      <c r="F327" s="36" t="s">
        <v>12413</v>
      </c>
    </row>
    <row r="328" spans="1:6" ht="15" thickBot="1" x14ac:dyDescent="0.35">
      <c r="A328" s="31">
        <v>42009</v>
      </c>
      <c r="B328" s="36" t="s">
        <v>7</v>
      </c>
      <c r="C328" s="36" t="s">
        <v>6</v>
      </c>
      <c r="D328" s="36">
        <v>6.375</v>
      </c>
      <c r="E328" s="38" t="s">
        <v>12430</v>
      </c>
      <c r="F328" s="36" t="s">
        <v>12431</v>
      </c>
    </row>
    <row r="329" spans="1:6" ht="15" thickBot="1" x14ac:dyDescent="0.35">
      <c r="A329" s="31">
        <v>42009</v>
      </c>
      <c r="B329" s="36" t="s">
        <v>6</v>
      </c>
      <c r="C329" s="36" t="s">
        <v>6</v>
      </c>
      <c r="D329" s="36">
        <v>12.25</v>
      </c>
      <c r="E329" s="38" t="s">
        <v>12432</v>
      </c>
      <c r="F329" s="36" t="s">
        <v>12433</v>
      </c>
    </row>
    <row r="330" spans="1:6" ht="15" thickBot="1" x14ac:dyDescent="0.35">
      <c r="A330" s="31">
        <v>42009</v>
      </c>
      <c r="B330" s="36" t="s">
        <v>6</v>
      </c>
      <c r="C330" s="36" t="s">
        <v>6</v>
      </c>
      <c r="D330" s="36">
        <v>10.199999999999999</v>
      </c>
      <c r="E330" s="38" t="s">
        <v>12434</v>
      </c>
      <c r="F330" s="36" t="s">
        <v>12435</v>
      </c>
    </row>
    <row r="331" spans="1:6" ht="15" thickBot="1" x14ac:dyDescent="0.35">
      <c r="A331" s="31">
        <v>42009</v>
      </c>
      <c r="B331" s="36" t="s">
        <v>7</v>
      </c>
      <c r="C331" s="36" t="s">
        <v>6</v>
      </c>
      <c r="D331" s="36">
        <v>4.95</v>
      </c>
      <c r="E331" s="38" t="s">
        <v>12436</v>
      </c>
      <c r="F331" s="36" t="s">
        <v>12437</v>
      </c>
    </row>
    <row r="332" spans="1:6" ht="15" thickBot="1" x14ac:dyDescent="0.35">
      <c r="A332" s="35">
        <v>42009</v>
      </c>
      <c r="B332" s="36" t="s">
        <v>7</v>
      </c>
      <c r="C332" s="36" t="s">
        <v>7</v>
      </c>
      <c r="D332" s="36">
        <v>3.5</v>
      </c>
      <c r="E332" s="38" t="s">
        <v>12667</v>
      </c>
      <c r="F332" s="36" t="s">
        <v>12789</v>
      </c>
    </row>
    <row r="333" spans="1:6" ht="15" thickBot="1" x14ac:dyDescent="0.35">
      <c r="A333" s="35">
        <v>42009</v>
      </c>
      <c r="B333" s="36" t="s">
        <v>7</v>
      </c>
      <c r="C333" s="36" t="s">
        <v>7</v>
      </c>
      <c r="D333" s="36">
        <v>15.25</v>
      </c>
      <c r="E333" s="38" t="s">
        <v>12663</v>
      </c>
      <c r="F333" s="36" t="s">
        <v>12790</v>
      </c>
    </row>
    <row r="334" spans="1:6" ht="15" thickBot="1" x14ac:dyDescent="0.35">
      <c r="A334" s="35">
        <v>42009</v>
      </c>
      <c r="B334" s="36" t="s">
        <v>7</v>
      </c>
      <c r="C334" s="36" t="s">
        <v>7</v>
      </c>
      <c r="D334" s="36">
        <v>9</v>
      </c>
      <c r="E334" s="38" t="s">
        <v>12665</v>
      </c>
      <c r="F334" s="36" t="s">
        <v>12791</v>
      </c>
    </row>
    <row r="335" spans="1:6" ht="15" thickBot="1" x14ac:dyDescent="0.35">
      <c r="A335" s="35">
        <v>42009</v>
      </c>
      <c r="B335" s="36" t="s">
        <v>7</v>
      </c>
      <c r="C335" s="36" t="s">
        <v>13422</v>
      </c>
      <c r="D335" s="36">
        <v>7</v>
      </c>
      <c r="E335" s="38" t="s">
        <v>12666</v>
      </c>
      <c r="F335" s="36" t="s">
        <v>12910</v>
      </c>
    </row>
    <row r="336" spans="1:6" ht="15" thickBot="1" x14ac:dyDescent="0.35">
      <c r="A336" s="35">
        <v>42009</v>
      </c>
      <c r="B336" s="36" t="s">
        <v>7</v>
      </c>
      <c r="C336" s="36" t="s">
        <v>7</v>
      </c>
      <c r="D336" s="36">
        <v>8</v>
      </c>
      <c r="E336" s="38" t="s">
        <v>12664</v>
      </c>
      <c r="F336" s="36" t="s">
        <v>12909</v>
      </c>
    </row>
    <row r="337" spans="1:6" ht="15" thickBot="1" x14ac:dyDescent="0.35">
      <c r="A337" s="31">
        <v>42009</v>
      </c>
      <c r="B337" s="36" t="s">
        <v>7</v>
      </c>
      <c r="C337" s="36" t="s">
        <v>7</v>
      </c>
      <c r="D337" s="36">
        <v>2.5499999999999998</v>
      </c>
      <c r="E337" s="38" t="s">
        <v>12442</v>
      </c>
      <c r="F337" s="36" t="s">
        <v>12443</v>
      </c>
    </row>
    <row r="338" spans="1:6" ht="15" thickBot="1" x14ac:dyDescent="0.35">
      <c r="A338" s="31">
        <v>42009</v>
      </c>
      <c r="B338" s="36" t="s">
        <v>7</v>
      </c>
      <c r="C338" s="36" t="s">
        <v>7</v>
      </c>
      <c r="D338" s="36">
        <v>5.35</v>
      </c>
      <c r="E338" s="38" t="s">
        <v>12444</v>
      </c>
      <c r="F338" s="36" t="s">
        <v>12445</v>
      </c>
    </row>
    <row r="339" spans="1:6" ht="15" thickBot="1" x14ac:dyDescent="0.35">
      <c r="A339" s="31">
        <v>42009</v>
      </c>
      <c r="B339" s="36" t="s">
        <v>7</v>
      </c>
      <c r="C339" s="36" t="s">
        <v>7</v>
      </c>
      <c r="D339" s="36">
        <v>5.35</v>
      </c>
      <c r="E339" s="38" t="s">
        <v>12446</v>
      </c>
      <c r="F339" s="36" t="s">
        <v>12447</v>
      </c>
    </row>
    <row r="340" spans="1:6" ht="15" thickBot="1" x14ac:dyDescent="0.35">
      <c r="A340" s="31">
        <v>42009</v>
      </c>
      <c r="B340" s="36" t="s">
        <v>7</v>
      </c>
      <c r="C340" s="36" t="s">
        <v>7</v>
      </c>
      <c r="D340" s="36">
        <v>5.61</v>
      </c>
      <c r="E340" s="38" t="s">
        <v>12438</v>
      </c>
      <c r="F340" s="36" t="s">
        <v>12439</v>
      </c>
    </row>
    <row r="341" spans="1:6" ht="15" thickBot="1" x14ac:dyDescent="0.35">
      <c r="A341" s="31">
        <v>42009</v>
      </c>
      <c r="B341" s="36" t="s">
        <v>7</v>
      </c>
      <c r="C341" s="36" t="s">
        <v>7</v>
      </c>
      <c r="D341" s="36">
        <v>3.3149999999999999</v>
      </c>
      <c r="E341" s="38" t="s">
        <v>12440</v>
      </c>
      <c r="F341" s="36" t="s">
        <v>12441</v>
      </c>
    </row>
    <row r="342" spans="1:6" ht="15" thickBot="1" x14ac:dyDescent="0.35">
      <c r="A342" s="31">
        <v>42010</v>
      </c>
      <c r="B342" s="36" t="s">
        <v>6</v>
      </c>
      <c r="C342" s="36" t="s">
        <v>7</v>
      </c>
      <c r="D342" s="36">
        <v>12.5</v>
      </c>
      <c r="E342" s="38" t="s">
        <v>12654</v>
      </c>
      <c r="F342" s="36" t="s">
        <v>12747</v>
      </c>
    </row>
    <row r="343" spans="1:6" ht="15" thickBot="1" x14ac:dyDescent="0.35">
      <c r="A343" s="31">
        <v>42010</v>
      </c>
      <c r="B343" s="36" t="s">
        <v>7</v>
      </c>
      <c r="C343" s="36" t="s">
        <v>6</v>
      </c>
      <c r="D343" s="37">
        <v>3.8250000000000002</v>
      </c>
      <c r="E343" s="38" t="s">
        <v>12658</v>
      </c>
      <c r="F343" s="37" t="s">
        <v>12750</v>
      </c>
    </row>
    <row r="344" spans="1:6" ht="15" thickBot="1" x14ac:dyDescent="0.35">
      <c r="A344" s="31">
        <v>42010</v>
      </c>
      <c r="B344" s="36" t="s">
        <v>6</v>
      </c>
      <c r="C344" s="36" t="s">
        <v>7</v>
      </c>
      <c r="D344" s="37">
        <v>5.46</v>
      </c>
      <c r="E344" s="38" t="s">
        <v>12661</v>
      </c>
      <c r="F344" s="37" t="s">
        <v>12753</v>
      </c>
    </row>
    <row r="345" spans="1:6" ht="15" thickBot="1" x14ac:dyDescent="0.35">
      <c r="A345" s="35">
        <v>42010</v>
      </c>
      <c r="B345" s="36" t="s">
        <v>7</v>
      </c>
      <c r="C345" s="36" t="s">
        <v>7</v>
      </c>
      <c r="D345" s="36">
        <v>9.5</v>
      </c>
      <c r="E345" s="38" t="s">
        <v>12660</v>
      </c>
      <c r="F345" s="36" t="s">
        <v>12904</v>
      </c>
    </row>
    <row r="346" spans="1:6" ht="15" thickBot="1" x14ac:dyDescent="0.35">
      <c r="A346" s="35">
        <v>42010</v>
      </c>
      <c r="B346" s="36" t="s">
        <v>6</v>
      </c>
      <c r="C346" s="36" t="s">
        <v>6</v>
      </c>
      <c r="D346" s="36">
        <v>8</v>
      </c>
      <c r="E346" s="38" t="s">
        <v>12655</v>
      </c>
      <c r="F346" s="36" t="s">
        <v>12787</v>
      </c>
    </row>
    <row r="347" spans="1:6" ht="15" thickBot="1" x14ac:dyDescent="0.35">
      <c r="A347" s="35">
        <v>42010</v>
      </c>
      <c r="B347" s="36" t="s">
        <v>7</v>
      </c>
      <c r="C347" s="36" t="s">
        <v>7</v>
      </c>
      <c r="D347" s="36">
        <v>3.75</v>
      </c>
      <c r="E347" s="38" t="s">
        <v>12656</v>
      </c>
      <c r="F347" s="36" t="s">
        <v>12901</v>
      </c>
    </row>
    <row r="348" spans="1:6" ht="15" thickBot="1" x14ac:dyDescent="0.35">
      <c r="A348" s="35">
        <v>42010</v>
      </c>
      <c r="B348" s="36" t="s">
        <v>6</v>
      </c>
      <c r="C348" s="36" t="s">
        <v>7</v>
      </c>
      <c r="D348" s="36">
        <v>2.75</v>
      </c>
      <c r="E348" s="38" t="s">
        <v>12657</v>
      </c>
      <c r="F348" s="36" t="s">
        <v>12788</v>
      </c>
    </row>
    <row r="349" spans="1:6" ht="15" thickBot="1" x14ac:dyDescent="0.35">
      <c r="A349" s="31">
        <v>42010</v>
      </c>
      <c r="B349" s="36" t="s">
        <v>7</v>
      </c>
      <c r="C349" s="36" t="s">
        <v>7</v>
      </c>
      <c r="D349" s="36">
        <v>5.8650000000000002</v>
      </c>
      <c r="E349" s="38" t="s">
        <v>12652</v>
      </c>
      <c r="F349" s="36" t="s">
        <v>12745</v>
      </c>
    </row>
    <row r="350" spans="1:6" ht="15" thickBot="1" x14ac:dyDescent="0.35">
      <c r="A350" s="31">
        <v>42010</v>
      </c>
      <c r="B350" s="36" t="s">
        <v>7</v>
      </c>
      <c r="C350" s="36" t="s">
        <v>7</v>
      </c>
      <c r="D350" s="36">
        <v>5.0999999999999996</v>
      </c>
      <c r="E350" s="38" t="s">
        <v>12659</v>
      </c>
      <c r="F350" s="39" t="s">
        <v>12751</v>
      </c>
    </row>
    <row r="351" spans="1:6" ht="15" thickBot="1" x14ac:dyDescent="0.35">
      <c r="A351" s="31">
        <v>42010</v>
      </c>
      <c r="B351" s="36" t="s">
        <v>7</v>
      </c>
      <c r="C351" s="36" t="s">
        <v>7</v>
      </c>
      <c r="D351" s="36">
        <v>9.9450000000000003</v>
      </c>
      <c r="E351" s="38" t="s">
        <v>12653</v>
      </c>
      <c r="F351" s="39" t="s">
        <v>12746</v>
      </c>
    </row>
    <row r="352" spans="1:6" ht="15" thickBot="1" x14ac:dyDescent="0.35">
      <c r="A352" s="31">
        <v>42011</v>
      </c>
      <c r="B352" s="36" t="s">
        <v>7</v>
      </c>
      <c r="C352" s="36" t="s">
        <v>7</v>
      </c>
      <c r="D352" s="36">
        <v>14.28</v>
      </c>
      <c r="E352" s="38" t="s">
        <v>12651</v>
      </c>
      <c r="F352" s="36" t="s">
        <v>12897</v>
      </c>
    </row>
    <row r="353" spans="1:6" ht="15" thickBot="1" x14ac:dyDescent="0.35">
      <c r="A353" s="31">
        <v>42011</v>
      </c>
      <c r="B353" s="36" t="s">
        <v>7</v>
      </c>
      <c r="C353" s="36" t="s">
        <v>6</v>
      </c>
      <c r="D353" s="36">
        <v>3.3149999999999999</v>
      </c>
      <c r="E353" s="38" t="s">
        <v>12643</v>
      </c>
      <c r="F353" s="36" t="s">
        <v>12893</v>
      </c>
    </row>
    <row r="354" spans="1:6" ht="15" thickBot="1" x14ac:dyDescent="0.35">
      <c r="A354" s="31">
        <v>42011</v>
      </c>
      <c r="B354" s="36" t="s">
        <v>7</v>
      </c>
      <c r="C354" s="36" t="s">
        <v>7</v>
      </c>
      <c r="D354" s="36">
        <v>2.5499999999999998</v>
      </c>
      <c r="E354" s="38" t="s">
        <v>12645</v>
      </c>
      <c r="F354" s="36" t="s">
        <v>12784</v>
      </c>
    </row>
    <row r="355" spans="1:6" ht="15" thickBot="1" x14ac:dyDescent="0.35">
      <c r="A355" s="31">
        <v>42011</v>
      </c>
      <c r="B355" s="36" t="s">
        <v>7</v>
      </c>
      <c r="C355" s="36" t="s">
        <v>7</v>
      </c>
      <c r="D355" s="36">
        <v>6.24</v>
      </c>
      <c r="E355" s="38" t="s">
        <v>12648</v>
      </c>
      <c r="F355" s="36" t="s">
        <v>12785</v>
      </c>
    </row>
    <row r="356" spans="1:6" ht="15" thickBot="1" x14ac:dyDescent="0.35">
      <c r="A356" s="31">
        <v>42011</v>
      </c>
      <c r="B356" s="36" t="s">
        <v>7</v>
      </c>
      <c r="C356" s="36" t="s">
        <v>6</v>
      </c>
      <c r="D356" s="36">
        <v>6.375</v>
      </c>
      <c r="E356" s="38" t="s">
        <v>12644</v>
      </c>
      <c r="F356" s="36" t="s">
        <v>12786</v>
      </c>
    </row>
    <row r="357" spans="1:6" ht="15" thickBot="1" x14ac:dyDescent="0.35">
      <c r="A357" s="35">
        <v>42011</v>
      </c>
      <c r="B357" s="36" t="s">
        <v>6</v>
      </c>
      <c r="C357" s="36" t="s">
        <v>7</v>
      </c>
      <c r="D357" s="36">
        <v>8.25</v>
      </c>
      <c r="E357" s="38" t="s">
        <v>12647</v>
      </c>
      <c r="F357" s="36" t="s">
        <v>12783</v>
      </c>
    </row>
    <row r="358" spans="1:6" ht="15" thickBot="1" x14ac:dyDescent="0.35">
      <c r="A358" s="35">
        <v>42011</v>
      </c>
      <c r="B358" s="36" t="s">
        <v>6</v>
      </c>
      <c r="C358" s="36" t="s">
        <v>6</v>
      </c>
      <c r="D358" s="37">
        <v>8.9250000000000007</v>
      </c>
      <c r="E358" s="38" t="s">
        <v>12650</v>
      </c>
      <c r="F358" s="37" t="s">
        <v>12743</v>
      </c>
    </row>
    <row r="359" spans="1:6" ht="15" thickBot="1" x14ac:dyDescent="0.35">
      <c r="A359" s="31">
        <v>42011</v>
      </c>
      <c r="B359" s="36" t="s">
        <v>6</v>
      </c>
      <c r="C359" s="36" t="s">
        <v>6</v>
      </c>
      <c r="D359" s="36">
        <v>4.59</v>
      </c>
      <c r="E359" s="38" t="s">
        <v>12646</v>
      </c>
      <c r="F359" s="36" t="s">
        <v>12739</v>
      </c>
    </row>
    <row r="360" spans="1:6" ht="15" thickBot="1" x14ac:dyDescent="0.35">
      <c r="A360" s="31">
        <v>42011</v>
      </c>
      <c r="B360" s="36" t="s">
        <v>7</v>
      </c>
      <c r="C360" s="36" t="s">
        <v>6</v>
      </c>
      <c r="D360" s="36">
        <v>5.3550000000000004</v>
      </c>
      <c r="E360" s="38" t="s">
        <v>12649</v>
      </c>
      <c r="F360" s="36" t="s">
        <v>12742</v>
      </c>
    </row>
    <row r="361" spans="1:6" ht="15" thickBot="1" x14ac:dyDescent="0.35">
      <c r="A361" s="31">
        <v>42012</v>
      </c>
      <c r="B361" s="36" t="s">
        <v>6</v>
      </c>
      <c r="C361" s="36" t="s">
        <v>7</v>
      </c>
      <c r="D361" s="36">
        <v>8.5</v>
      </c>
      <c r="E361" s="38" t="s">
        <v>12636</v>
      </c>
      <c r="F361" s="36" t="s">
        <v>12782</v>
      </c>
    </row>
    <row r="362" spans="1:6" ht="15" thickBot="1" x14ac:dyDescent="0.35">
      <c r="A362" s="31">
        <v>42012</v>
      </c>
      <c r="B362" s="36" t="s">
        <v>7</v>
      </c>
      <c r="C362" s="36" t="s">
        <v>6</v>
      </c>
      <c r="D362" s="36">
        <v>10.199999999999999</v>
      </c>
      <c r="E362" s="38" t="s">
        <v>12638</v>
      </c>
      <c r="F362" s="36" t="s">
        <v>12781</v>
      </c>
    </row>
    <row r="363" spans="1:6" ht="15" thickBot="1" x14ac:dyDescent="0.35">
      <c r="A363" s="35">
        <v>42012</v>
      </c>
      <c r="B363" s="36" t="s">
        <v>7</v>
      </c>
      <c r="C363" s="36" t="s">
        <v>7</v>
      </c>
      <c r="D363" s="36">
        <v>8.5</v>
      </c>
      <c r="E363" s="38" t="s">
        <v>12637</v>
      </c>
      <c r="F363" s="36" t="s">
        <v>12730</v>
      </c>
    </row>
    <row r="364" spans="1:6" ht="15" thickBot="1" x14ac:dyDescent="0.35">
      <c r="A364" s="35">
        <v>42012</v>
      </c>
      <c r="B364" s="36" t="s">
        <v>7</v>
      </c>
      <c r="C364" s="36" t="s">
        <v>6</v>
      </c>
      <c r="D364" s="37">
        <v>6.375</v>
      </c>
      <c r="E364" s="38" t="s">
        <v>12642</v>
      </c>
      <c r="F364" s="37" t="s">
        <v>12735</v>
      </c>
    </row>
    <row r="365" spans="1:6" ht="15" thickBot="1" x14ac:dyDescent="0.35">
      <c r="A365" s="35">
        <v>42012</v>
      </c>
      <c r="B365" s="36" t="s">
        <v>7</v>
      </c>
      <c r="C365" s="36" t="s">
        <v>7</v>
      </c>
      <c r="D365" s="37">
        <v>4.08</v>
      </c>
      <c r="E365" s="38" t="s">
        <v>12641</v>
      </c>
      <c r="F365" s="37" t="s">
        <v>12734</v>
      </c>
    </row>
    <row r="366" spans="1:6" ht="15" thickBot="1" x14ac:dyDescent="0.35">
      <c r="A366" s="35">
        <v>42012</v>
      </c>
      <c r="B366" s="36" t="s">
        <v>7</v>
      </c>
      <c r="C366" s="36" t="s">
        <v>6</v>
      </c>
      <c r="D366" s="37">
        <v>6.8849999999999998</v>
      </c>
      <c r="E366" s="38" t="s">
        <v>12634</v>
      </c>
      <c r="F366" s="37" t="s">
        <v>12727</v>
      </c>
    </row>
    <row r="367" spans="1:6" ht="15" thickBot="1" x14ac:dyDescent="0.35">
      <c r="A367" s="35">
        <v>42012</v>
      </c>
      <c r="B367" s="36" t="s">
        <v>7</v>
      </c>
      <c r="C367" s="36" t="s">
        <v>7</v>
      </c>
      <c r="D367" s="37">
        <v>12.75</v>
      </c>
      <c r="E367" s="38" t="s">
        <v>12640</v>
      </c>
      <c r="F367" s="37" t="s">
        <v>12733</v>
      </c>
    </row>
    <row r="368" spans="1:6" ht="15" thickBot="1" x14ac:dyDescent="0.35">
      <c r="A368" s="31">
        <v>42012</v>
      </c>
      <c r="B368" s="36" t="s">
        <v>7</v>
      </c>
      <c r="C368" s="36" t="s">
        <v>6</v>
      </c>
      <c r="D368" s="36">
        <v>3.8250000000000002</v>
      </c>
      <c r="E368" s="38" t="s">
        <v>12633</v>
      </c>
      <c r="F368" s="36" t="s">
        <v>12726</v>
      </c>
    </row>
    <row r="369" spans="1:6" ht="15" thickBot="1" x14ac:dyDescent="0.35">
      <c r="A369" s="31">
        <v>42012</v>
      </c>
      <c r="B369" s="36" t="s">
        <v>7</v>
      </c>
      <c r="C369" s="36" t="s">
        <v>7</v>
      </c>
      <c r="D369" s="36">
        <v>3.3149999999999999</v>
      </c>
      <c r="E369" s="38" t="s">
        <v>12635</v>
      </c>
      <c r="F369" s="36" t="s">
        <v>12887</v>
      </c>
    </row>
    <row r="370" spans="1:6" ht="15" thickBot="1" x14ac:dyDescent="0.35">
      <c r="A370" s="31">
        <v>42012</v>
      </c>
      <c r="B370" s="36" t="s">
        <v>6</v>
      </c>
      <c r="C370" s="36" t="s">
        <v>6</v>
      </c>
      <c r="D370" s="36">
        <v>3.8250000000000002</v>
      </c>
      <c r="E370" s="38" t="s">
        <v>12639</v>
      </c>
      <c r="F370" s="36" t="s">
        <v>12732</v>
      </c>
    </row>
    <row r="371" spans="1:6" ht="15" thickBot="1" x14ac:dyDescent="0.35">
      <c r="A371" s="31">
        <v>42012</v>
      </c>
      <c r="B371" s="36" t="s">
        <v>7</v>
      </c>
      <c r="C371" s="36" t="s">
        <v>6</v>
      </c>
      <c r="D371" s="36">
        <v>3.3149999999999999</v>
      </c>
      <c r="E371" s="38" t="s">
        <v>12632</v>
      </c>
      <c r="F371" s="36" t="s">
        <v>12725</v>
      </c>
    </row>
    <row r="372" spans="1:6" ht="15" thickBot="1" x14ac:dyDescent="0.35">
      <c r="A372" s="31">
        <v>42013</v>
      </c>
      <c r="B372" s="36" t="s">
        <v>7</v>
      </c>
      <c r="C372" s="36" t="s">
        <v>7</v>
      </c>
      <c r="D372" s="36">
        <v>4.08</v>
      </c>
      <c r="E372" s="38" t="s">
        <v>12616</v>
      </c>
      <c r="F372" s="36" t="s">
        <v>12868</v>
      </c>
    </row>
    <row r="373" spans="1:6" ht="15" thickBot="1" x14ac:dyDescent="0.35">
      <c r="A373" s="31">
        <v>42013</v>
      </c>
      <c r="B373" s="36" t="s">
        <v>6</v>
      </c>
      <c r="C373" s="36" t="s">
        <v>7</v>
      </c>
      <c r="D373" s="36">
        <v>5.75</v>
      </c>
      <c r="E373" s="38" t="s">
        <v>12611</v>
      </c>
      <c r="F373" s="36" t="s">
        <v>12704</v>
      </c>
    </row>
    <row r="374" spans="1:6" ht="15" thickBot="1" x14ac:dyDescent="0.35">
      <c r="A374" s="31">
        <v>42013</v>
      </c>
      <c r="B374" s="36" t="s">
        <v>7</v>
      </c>
      <c r="C374" s="36" t="s">
        <v>7</v>
      </c>
      <c r="D374" s="37">
        <v>5.98</v>
      </c>
      <c r="E374" s="38" t="s">
        <v>12610</v>
      </c>
      <c r="F374" s="37" t="s">
        <v>12703</v>
      </c>
    </row>
    <row r="375" spans="1:6" ht="15" thickBot="1" x14ac:dyDescent="0.35">
      <c r="A375" s="31">
        <v>42013</v>
      </c>
      <c r="B375" s="36" t="s">
        <v>7</v>
      </c>
      <c r="C375" s="36" t="s">
        <v>6</v>
      </c>
      <c r="D375" s="37">
        <v>5.61</v>
      </c>
      <c r="E375" s="38" t="s">
        <v>12626</v>
      </c>
      <c r="F375" s="37" t="s">
        <v>12719</v>
      </c>
    </row>
    <row r="376" spans="1:6" ht="15" thickBot="1" x14ac:dyDescent="0.35">
      <c r="A376" s="35">
        <v>42013</v>
      </c>
      <c r="B376" s="36" t="s">
        <v>6</v>
      </c>
      <c r="C376" s="36" t="s">
        <v>7</v>
      </c>
      <c r="D376" s="36">
        <v>8.25</v>
      </c>
      <c r="E376" s="38" t="s">
        <v>12622</v>
      </c>
      <c r="F376" s="36" t="s">
        <v>12715</v>
      </c>
    </row>
    <row r="377" spans="1:6" ht="15" thickBot="1" x14ac:dyDescent="0.35">
      <c r="A377" s="35">
        <v>42013</v>
      </c>
      <c r="B377" s="36" t="s">
        <v>7</v>
      </c>
      <c r="C377" s="36" t="s">
        <v>7</v>
      </c>
      <c r="D377" s="36">
        <v>2.5</v>
      </c>
      <c r="E377" s="38" t="s">
        <v>12621</v>
      </c>
      <c r="F377" s="36" t="s">
        <v>12714</v>
      </c>
    </row>
    <row r="378" spans="1:6" ht="15" thickBot="1" x14ac:dyDescent="0.35">
      <c r="A378" s="35">
        <v>42013</v>
      </c>
      <c r="B378" s="36" t="s">
        <v>6</v>
      </c>
      <c r="C378" s="36" t="s">
        <v>7</v>
      </c>
      <c r="D378" s="36">
        <v>7.25</v>
      </c>
      <c r="E378" s="38" t="s">
        <v>12625</v>
      </c>
      <c r="F378" s="36" t="s">
        <v>12718</v>
      </c>
    </row>
    <row r="379" spans="1:6" ht="15" thickBot="1" x14ac:dyDescent="0.35">
      <c r="A379" s="35">
        <v>42013</v>
      </c>
      <c r="B379" s="36" t="s">
        <v>13422</v>
      </c>
      <c r="C379" s="36" t="s">
        <v>7</v>
      </c>
      <c r="D379" s="36">
        <v>8</v>
      </c>
      <c r="E379" s="38" t="s">
        <v>12624</v>
      </c>
      <c r="F379" s="36" t="s">
        <v>12717</v>
      </c>
    </row>
    <row r="380" spans="1:6" ht="15" thickBot="1" x14ac:dyDescent="0.35">
      <c r="A380" s="35">
        <v>42013</v>
      </c>
      <c r="B380" s="36" t="s">
        <v>7</v>
      </c>
      <c r="C380" s="36" t="s">
        <v>6</v>
      </c>
      <c r="D380" s="36">
        <v>2.5</v>
      </c>
      <c r="E380" s="38" t="s">
        <v>12630</v>
      </c>
      <c r="F380" s="36" t="s">
        <v>12723</v>
      </c>
    </row>
    <row r="381" spans="1:6" ht="15" thickBot="1" x14ac:dyDescent="0.35">
      <c r="A381" s="35">
        <v>42013</v>
      </c>
      <c r="B381" s="36" t="s">
        <v>6</v>
      </c>
      <c r="C381" s="36" t="s">
        <v>6</v>
      </c>
      <c r="D381" s="36">
        <v>3.5</v>
      </c>
      <c r="E381" s="38" t="s">
        <v>12627</v>
      </c>
      <c r="F381" s="36" t="s">
        <v>12720</v>
      </c>
    </row>
    <row r="382" spans="1:6" ht="15" thickBot="1" x14ac:dyDescent="0.35">
      <c r="A382" s="35">
        <v>42013</v>
      </c>
      <c r="B382" s="36" t="s">
        <v>7</v>
      </c>
      <c r="C382" s="36" t="s">
        <v>6</v>
      </c>
      <c r="D382" s="37">
        <v>6.12</v>
      </c>
      <c r="E382" s="38" t="s">
        <v>12617</v>
      </c>
      <c r="F382" s="37" t="s">
        <v>12710</v>
      </c>
    </row>
    <row r="383" spans="1:6" ht="15" thickBot="1" x14ac:dyDescent="0.35">
      <c r="A383" s="35">
        <v>42013</v>
      </c>
      <c r="B383" s="36" t="s">
        <v>7</v>
      </c>
      <c r="C383" s="36" t="s">
        <v>6</v>
      </c>
      <c r="D383" s="37">
        <v>4.42</v>
      </c>
      <c r="E383" s="38" t="s">
        <v>12628</v>
      </c>
      <c r="F383" s="37" t="s">
        <v>12721</v>
      </c>
    </row>
    <row r="384" spans="1:6" ht="15" thickBot="1" x14ac:dyDescent="0.35">
      <c r="A384" s="35">
        <v>42013</v>
      </c>
      <c r="B384" s="36" t="s">
        <v>6</v>
      </c>
      <c r="C384" s="36" t="s">
        <v>7</v>
      </c>
      <c r="D384" s="37">
        <v>4.08</v>
      </c>
      <c r="E384" s="38" t="s">
        <v>12612</v>
      </c>
      <c r="F384" s="37" t="s">
        <v>12705</v>
      </c>
    </row>
    <row r="385" spans="1:6" ht="15" thickBot="1" x14ac:dyDescent="0.35">
      <c r="A385" s="31">
        <v>42013</v>
      </c>
      <c r="B385" s="36" t="s">
        <v>7</v>
      </c>
      <c r="C385" s="36" t="s">
        <v>7</v>
      </c>
      <c r="D385" s="36">
        <v>19.38</v>
      </c>
      <c r="E385" s="38" t="s">
        <v>12613</v>
      </c>
      <c r="F385" s="36" t="s">
        <v>12865</v>
      </c>
    </row>
    <row r="386" spans="1:6" ht="15" thickBot="1" x14ac:dyDescent="0.35">
      <c r="A386" s="31">
        <v>42013</v>
      </c>
      <c r="B386" s="36" t="s">
        <v>7</v>
      </c>
      <c r="C386" s="36" t="s">
        <v>7</v>
      </c>
      <c r="D386" s="36">
        <v>6.8849999999999998</v>
      </c>
      <c r="E386" s="38" t="s">
        <v>12614</v>
      </c>
      <c r="F386" s="36" t="s">
        <v>12707</v>
      </c>
    </row>
    <row r="387" spans="1:6" ht="15" thickBot="1" x14ac:dyDescent="0.35">
      <c r="A387" s="31">
        <v>42013</v>
      </c>
      <c r="B387" s="36" t="s">
        <v>7</v>
      </c>
      <c r="C387" s="36" t="s">
        <v>7</v>
      </c>
      <c r="D387" s="36">
        <v>4.8250000000000002</v>
      </c>
      <c r="E387" s="38" t="s">
        <v>12623</v>
      </c>
      <c r="F387" s="36" t="s">
        <v>12716</v>
      </c>
    </row>
    <row r="388" spans="1:6" ht="15" thickBot="1" x14ac:dyDescent="0.35">
      <c r="A388" s="31">
        <v>42013</v>
      </c>
      <c r="B388" s="36" t="s">
        <v>7</v>
      </c>
      <c r="C388" s="36" t="s">
        <v>6</v>
      </c>
      <c r="D388" s="36">
        <v>2.5499999999999998</v>
      </c>
      <c r="E388" s="38" t="s">
        <v>12619</v>
      </c>
      <c r="F388" s="36" t="s">
        <v>12712</v>
      </c>
    </row>
    <row r="389" spans="1:6" ht="15" thickBot="1" x14ac:dyDescent="0.35">
      <c r="A389" s="31">
        <v>42013</v>
      </c>
      <c r="B389" s="36" t="s">
        <v>7</v>
      </c>
      <c r="C389" s="36" t="s">
        <v>6</v>
      </c>
      <c r="D389" s="36">
        <v>5.3550000000000004</v>
      </c>
      <c r="E389" s="38" t="s">
        <v>12631</v>
      </c>
      <c r="F389" s="39" t="s">
        <v>12724</v>
      </c>
    </row>
    <row r="390" spans="1:6" ht="15" thickBot="1" x14ac:dyDescent="0.35">
      <c r="A390" s="31">
        <v>42013</v>
      </c>
      <c r="B390" s="36" t="s">
        <v>7</v>
      </c>
      <c r="C390" s="36" t="s">
        <v>7</v>
      </c>
      <c r="D390" s="36">
        <v>5.3550000000000004</v>
      </c>
      <c r="E390" s="38" t="s">
        <v>12629</v>
      </c>
      <c r="F390" s="39" t="s">
        <v>12722</v>
      </c>
    </row>
    <row r="391" spans="1:6" ht="15" thickBot="1" x14ac:dyDescent="0.35">
      <c r="A391" s="31">
        <v>42014</v>
      </c>
      <c r="B391" s="36" t="s">
        <v>6</v>
      </c>
      <c r="C391" s="36" t="s">
        <v>7</v>
      </c>
      <c r="D391" s="36">
        <v>10.4</v>
      </c>
      <c r="E391" s="38" t="s">
        <v>12608</v>
      </c>
      <c r="F391" s="36" t="s">
        <v>12860</v>
      </c>
    </row>
    <row r="392" spans="1:6" ht="15" thickBot="1" x14ac:dyDescent="0.35">
      <c r="A392" s="31">
        <v>42014</v>
      </c>
      <c r="B392" s="36" t="s">
        <v>7</v>
      </c>
      <c r="C392" s="36" t="s">
        <v>7</v>
      </c>
      <c r="D392" s="36">
        <v>5.8650000000000002</v>
      </c>
      <c r="E392" s="38" t="s">
        <v>12584</v>
      </c>
      <c r="F392" s="36" t="s">
        <v>12837</v>
      </c>
    </row>
    <row r="393" spans="1:6" ht="15" thickBot="1" x14ac:dyDescent="0.35">
      <c r="A393" s="31">
        <v>42014</v>
      </c>
      <c r="B393" s="36" t="s">
        <v>7</v>
      </c>
      <c r="C393" s="36" t="s">
        <v>7</v>
      </c>
      <c r="D393" s="36">
        <v>7.9050000000000002</v>
      </c>
      <c r="E393" s="38" t="s">
        <v>12603</v>
      </c>
      <c r="F393" s="39" t="s">
        <v>12855</v>
      </c>
    </row>
    <row r="394" spans="1:6" ht="15" thickBot="1" x14ac:dyDescent="0.35">
      <c r="A394" s="31">
        <v>42014</v>
      </c>
      <c r="B394" s="36" t="s">
        <v>6</v>
      </c>
      <c r="C394" s="36" t="s">
        <v>6</v>
      </c>
      <c r="D394" s="37">
        <v>5.46</v>
      </c>
      <c r="E394" s="38" t="s">
        <v>12577</v>
      </c>
      <c r="F394" s="37" t="s">
        <v>12671</v>
      </c>
    </row>
    <row r="395" spans="1:6" ht="15" thickBot="1" x14ac:dyDescent="0.35">
      <c r="A395" s="31">
        <v>42014</v>
      </c>
      <c r="B395" s="36" t="s">
        <v>6</v>
      </c>
      <c r="C395" s="36" t="s">
        <v>6</v>
      </c>
      <c r="D395" s="37">
        <v>5.46</v>
      </c>
      <c r="E395" s="38" t="s">
        <v>12578</v>
      </c>
      <c r="F395" s="37" t="s">
        <v>12672</v>
      </c>
    </row>
    <row r="396" spans="1:6" ht="15" thickBot="1" x14ac:dyDescent="0.35">
      <c r="A396" s="31">
        <v>42014</v>
      </c>
      <c r="B396" s="36" t="s">
        <v>6</v>
      </c>
      <c r="C396" s="36" t="s">
        <v>6</v>
      </c>
      <c r="D396" s="37">
        <v>5.2</v>
      </c>
      <c r="E396" s="38" t="s">
        <v>12583</v>
      </c>
      <c r="F396" s="37" t="s">
        <v>12677</v>
      </c>
    </row>
    <row r="397" spans="1:6" ht="15" thickBot="1" x14ac:dyDescent="0.35">
      <c r="A397" s="31">
        <v>42014</v>
      </c>
      <c r="B397" s="36" t="s">
        <v>7</v>
      </c>
      <c r="C397" s="36" t="s">
        <v>7</v>
      </c>
      <c r="D397" s="37">
        <v>13.52</v>
      </c>
      <c r="E397" s="38" t="s">
        <v>12585</v>
      </c>
      <c r="F397" s="37" t="s">
        <v>12679</v>
      </c>
    </row>
    <row r="398" spans="1:6" ht="15" thickBot="1" x14ac:dyDescent="0.35">
      <c r="A398" s="31">
        <v>42014</v>
      </c>
      <c r="B398" s="36" t="s">
        <v>7</v>
      </c>
      <c r="C398" s="36" t="s">
        <v>7</v>
      </c>
      <c r="D398" s="37">
        <v>7.8</v>
      </c>
      <c r="E398" s="38" t="s">
        <v>12586</v>
      </c>
      <c r="F398" s="37" t="s">
        <v>12680</v>
      </c>
    </row>
    <row r="399" spans="1:6" ht="15" thickBot="1" x14ac:dyDescent="0.35">
      <c r="A399" s="31">
        <v>42014</v>
      </c>
      <c r="B399" s="36" t="s">
        <v>7</v>
      </c>
      <c r="C399" s="36" t="s">
        <v>7</v>
      </c>
      <c r="D399" s="37">
        <v>6.63</v>
      </c>
      <c r="E399" s="38" t="s">
        <v>12589</v>
      </c>
      <c r="F399" s="37" t="s">
        <v>12683</v>
      </c>
    </row>
    <row r="400" spans="1:6" ht="15" thickBot="1" x14ac:dyDescent="0.35">
      <c r="A400" s="31">
        <v>42014</v>
      </c>
      <c r="B400" s="36" t="s">
        <v>7</v>
      </c>
      <c r="C400" s="36" t="s">
        <v>7</v>
      </c>
      <c r="D400" s="37">
        <v>3.64</v>
      </c>
      <c r="E400" s="38" t="s">
        <v>12597</v>
      </c>
      <c r="F400" s="37" t="s">
        <v>12691</v>
      </c>
    </row>
    <row r="401" spans="1:6" ht="15" thickBot="1" x14ac:dyDescent="0.35">
      <c r="A401" s="31">
        <v>42014</v>
      </c>
      <c r="B401" s="36" t="s">
        <v>6</v>
      </c>
      <c r="C401" s="36" t="s">
        <v>7</v>
      </c>
      <c r="D401" s="37">
        <v>4.42</v>
      </c>
      <c r="E401" s="38" t="s">
        <v>12606</v>
      </c>
      <c r="F401" s="37" t="s">
        <v>12699</v>
      </c>
    </row>
    <row r="402" spans="1:6" ht="15" thickBot="1" x14ac:dyDescent="0.35">
      <c r="A402" s="31">
        <v>42014</v>
      </c>
      <c r="B402" s="36" t="s">
        <v>6</v>
      </c>
      <c r="C402" s="36" t="s">
        <v>7</v>
      </c>
      <c r="D402" s="37">
        <v>4.16</v>
      </c>
      <c r="E402" s="38" t="s">
        <v>12591</v>
      </c>
      <c r="F402" s="37" t="s">
        <v>12685</v>
      </c>
    </row>
    <row r="403" spans="1:6" ht="15" thickBot="1" x14ac:dyDescent="0.35">
      <c r="A403" s="31">
        <v>42014</v>
      </c>
      <c r="B403" s="36" t="s">
        <v>6</v>
      </c>
      <c r="C403" s="36" t="s">
        <v>6</v>
      </c>
      <c r="D403" s="37">
        <v>8.06</v>
      </c>
      <c r="E403" s="38" t="s">
        <v>12600</v>
      </c>
      <c r="F403" s="37" t="s">
        <v>12694</v>
      </c>
    </row>
    <row r="404" spans="1:6" ht="15" thickBot="1" x14ac:dyDescent="0.35">
      <c r="A404" s="31">
        <v>42014</v>
      </c>
      <c r="B404" s="36" t="s">
        <v>6</v>
      </c>
      <c r="C404" s="36" t="s">
        <v>6</v>
      </c>
      <c r="D404" s="37">
        <v>7.54</v>
      </c>
      <c r="E404" s="38" t="s">
        <v>12601</v>
      </c>
      <c r="F404" s="37" t="s">
        <v>12694</v>
      </c>
    </row>
    <row r="405" spans="1:6" ht="15" thickBot="1" x14ac:dyDescent="0.35">
      <c r="A405" s="31">
        <v>42014</v>
      </c>
      <c r="B405" s="36" t="s">
        <v>6</v>
      </c>
      <c r="C405" s="36" t="s">
        <v>6</v>
      </c>
      <c r="D405" s="37">
        <v>7.54</v>
      </c>
      <c r="E405" s="38" t="s">
        <v>12602</v>
      </c>
      <c r="F405" s="37" t="s">
        <v>12695</v>
      </c>
    </row>
    <row r="406" spans="1:6" ht="15" thickBot="1" x14ac:dyDescent="0.35">
      <c r="A406" s="35">
        <v>42014</v>
      </c>
      <c r="B406" s="36" t="s">
        <v>7</v>
      </c>
      <c r="C406" s="36" t="s">
        <v>7</v>
      </c>
      <c r="D406" s="36">
        <v>9.5</v>
      </c>
      <c r="E406" s="38" t="s">
        <v>12594</v>
      </c>
      <c r="F406" s="36" t="s">
        <v>12713</v>
      </c>
    </row>
    <row r="407" spans="1:6" ht="15" thickBot="1" x14ac:dyDescent="0.35">
      <c r="A407" s="35">
        <v>42014</v>
      </c>
      <c r="B407" s="36" t="s">
        <v>6</v>
      </c>
      <c r="C407" s="36" t="s">
        <v>6</v>
      </c>
      <c r="D407" s="36">
        <v>7</v>
      </c>
      <c r="E407" s="38" t="s">
        <v>12596</v>
      </c>
      <c r="F407" s="36" t="s">
        <v>12690</v>
      </c>
    </row>
    <row r="408" spans="1:6" ht="15" thickBot="1" x14ac:dyDescent="0.35">
      <c r="A408" s="35">
        <v>42014</v>
      </c>
      <c r="B408" s="36" t="s">
        <v>7</v>
      </c>
      <c r="C408" s="36" t="s">
        <v>7</v>
      </c>
      <c r="D408" s="36">
        <v>4</v>
      </c>
      <c r="E408" s="38" t="s">
        <v>12593</v>
      </c>
      <c r="F408" s="36" t="s">
        <v>12846</v>
      </c>
    </row>
    <row r="409" spans="1:6" ht="15" thickBot="1" x14ac:dyDescent="0.35">
      <c r="A409" s="35">
        <v>42014</v>
      </c>
      <c r="B409" s="36" t="s">
        <v>7</v>
      </c>
      <c r="C409" s="36" t="s">
        <v>7</v>
      </c>
      <c r="D409" s="36">
        <v>4</v>
      </c>
      <c r="E409" s="38" t="s">
        <v>12594</v>
      </c>
      <c r="F409" s="36" t="s">
        <v>13045</v>
      </c>
    </row>
    <row r="410" spans="1:6" ht="15" thickBot="1" x14ac:dyDescent="0.35">
      <c r="A410" s="35">
        <v>42014</v>
      </c>
      <c r="B410" s="36" t="s">
        <v>7</v>
      </c>
      <c r="C410" s="36" t="s">
        <v>7</v>
      </c>
      <c r="D410" s="36">
        <v>8.5</v>
      </c>
      <c r="E410" s="38" t="s">
        <v>12605</v>
      </c>
      <c r="F410" s="36" t="s">
        <v>12857</v>
      </c>
    </row>
    <row r="411" spans="1:6" ht="15" thickBot="1" x14ac:dyDescent="0.35">
      <c r="A411" s="35">
        <v>42014</v>
      </c>
      <c r="B411" s="36" t="s">
        <v>7</v>
      </c>
      <c r="C411" s="36" t="s">
        <v>6</v>
      </c>
      <c r="D411" s="37">
        <v>5.0999999999999996</v>
      </c>
      <c r="E411" s="38" t="s">
        <v>12595</v>
      </c>
      <c r="F411" s="37" t="s">
        <v>12688</v>
      </c>
    </row>
    <row r="412" spans="1:6" ht="15" thickBot="1" x14ac:dyDescent="0.35">
      <c r="A412" s="35">
        <v>42014</v>
      </c>
      <c r="B412" s="36" t="s">
        <v>6</v>
      </c>
      <c r="C412" s="36" t="s">
        <v>6</v>
      </c>
      <c r="D412" s="37">
        <v>9.18</v>
      </c>
      <c r="E412" s="38" t="s">
        <v>12582</v>
      </c>
      <c r="F412" s="37" t="s">
        <v>12676</v>
      </c>
    </row>
    <row r="413" spans="1:6" ht="15" thickBot="1" x14ac:dyDescent="0.35">
      <c r="A413" s="35">
        <v>42014</v>
      </c>
      <c r="B413" s="36" t="s">
        <v>6</v>
      </c>
      <c r="C413" s="36" t="s">
        <v>7</v>
      </c>
      <c r="D413" s="37">
        <v>3.64</v>
      </c>
      <c r="E413" s="38" t="s">
        <v>12591</v>
      </c>
      <c r="F413" s="37" t="s">
        <v>12685</v>
      </c>
    </row>
    <row r="414" spans="1:6" ht="15" thickBot="1" x14ac:dyDescent="0.35">
      <c r="A414" s="35">
        <v>42014</v>
      </c>
      <c r="B414" s="36" t="s">
        <v>6</v>
      </c>
      <c r="C414" s="36" t="s">
        <v>6</v>
      </c>
      <c r="D414" s="37">
        <v>8.58</v>
      </c>
      <c r="E414" s="38" t="s">
        <v>12600</v>
      </c>
      <c r="F414" s="37" t="s">
        <v>12694</v>
      </c>
    </row>
    <row r="415" spans="1:6" ht="15" thickBot="1" x14ac:dyDescent="0.35">
      <c r="A415" s="35">
        <v>42014</v>
      </c>
      <c r="B415" s="36" t="s">
        <v>6</v>
      </c>
      <c r="C415" s="36" t="s">
        <v>6</v>
      </c>
      <c r="D415" s="37">
        <v>8.06</v>
      </c>
      <c r="E415" s="38" t="s">
        <v>12601</v>
      </c>
      <c r="F415" s="37" t="s">
        <v>12694</v>
      </c>
    </row>
    <row r="416" spans="1:6" ht="15" thickBot="1" x14ac:dyDescent="0.35">
      <c r="A416" s="35">
        <v>42014</v>
      </c>
      <c r="B416" s="36" t="s">
        <v>6</v>
      </c>
      <c r="C416" s="36" t="s">
        <v>6</v>
      </c>
      <c r="D416" s="37">
        <v>7.54</v>
      </c>
      <c r="E416" s="38" t="s">
        <v>12602</v>
      </c>
      <c r="F416" s="37" t="s">
        <v>12695</v>
      </c>
    </row>
    <row r="417" spans="1:6" ht="15" thickBot="1" x14ac:dyDescent="0.35">
      <c r="A417" s="31">
        <v>42014</v>
      </c>
      <c r="B417" s="36" t="s">
        <v>6</v>
      </c>
      <c r="C417" s="36" t="s">
        <v>6</v>
      </c>
      <c r="D417" s="36">
        <v>9.69</v>
      </c>
      <c r="E417" s="38" t="s">
        <v>12598</v>
      </c>
      <c r="F417" s="36" t="s">
        <v>12692</v>
      </c>
    </row>
    <row r="418" spans="1:6" ht="15" thickBot="1" x14ac:dyDescent="0.35">
      <c r="A418" s="31">
        <v>42014</v>
      </c>
      <c r="B418" s="36" t="s">
        <v>7</v>
      </c>
      <c r="C418" s="36" t="s">
        <v>7</v>
      </c>
      <c r="D418" s="36">
        <v>7.14</v>
      </c>
      <c r="E418" s="38" t="s">
        <v>12592</v>
      </c>
      <c r="F418" s="36" t="s">
        <v>12686</v>
      </c>
    </row>
    <row r="419" spans="1:6" ht="15" thickBot="1" x14ac:dyDescent="0.35">
      <c r="A419" s="31">
        <v>42014</v>
      </c>
      <c r="B419" s="36" t="s">
        <v>7</v>
      </c>
      <c r="C419" s="36" t="s">
        <v>7</v>
      </c>
      <c r="D419" s="36">
        <v>5.8650000000000002</v>
      </c>
      <c r="E419" s="38" t="s">
        <v>12587</v>
      </c>
      <c r="F419" s="36" t="s">
        <v>12681</v>
      </c>
    </row>
    <row r="420" spans="1:6" ht="15" thickBot="1" x14ac:dyDescent="0.35">
      <c r="A420" s="31">
        <v>42014</v>
      </c>
      <c r="B420" s="36" t="s">
        <v>7</v>
      </c>
      <c r="C420" s="36" t="s">
        <v>6</v>
      </c>
      <c r="D420" s="36">
        <v>3.06</v>
      </c>
      <c r="E420" s="38" t="s">
        <v>12590</v>
      </c>
      <c r="F420" s="36" t="s">
        <v>12684</v>
      </c>
    </row>
    <row r="421" spans="1:6" ht="15" thickBot="1" x14ac:dyDescent="0.35">
      <c r="A421" s="31">
        <v>42014</v>
      </c>
      <c r="B421" s="36" t="s">
        <v>7</v>
      </c>
      <c r="C421" s="36" t="s">
        <v>7</v>
      </c>
      <c r="D421" s="36">
        <v>10.455</v>
      </c>
      <c r="E421" s="38" t="s">
        <v>12580</v>
      </c>
      <c r="F421" s="36" t="s">
        <v>12674</v>
      </c>
    </row>
    <row r="422" spans="1:6" ht="15" thickBot="1" x14ac:dyDescent="0.35">
      <c r="A422" s="31">
        <v>42014</v>
      </c>
      <c r="B422" s="36" t="s">
        <v>7</v>
      </c>
      <c r="C422" s="36" t="s">
        <v>7</v>
      </c>
      <c r="D422" s="37">
        <v>4.08</v>
      </c>
      <c r="E422" s="38" t="s">
        <v>12609</v>
      </c>
      <c r="F422" s="37" t="s">
        <v>13421</v>
      </c>
    </row>
    <row r="423" spans="1:6" ht="15" thickBot="1" x14ac:dyDescent="0.35">
      <c r="A423" s="35">
        <v>42015</v>
      </c>
      <c r="B423" s="36" t="s">
        <v>7</v>
      </c>
      <c r="C423" s="36" t="s">
        <v>7</v>
      </c>
      <c r="D423" s="36">
        <v>14</v>
      </c>
      <c r="E423" s="38" t="s">
        <v>12576</v>
      </c>
      <c r="F423" s="36" t="s">
        <v>12829</v>
      </c>
    </row>
    <row r="424" spans="1:6" ht="15" thickBot="1" x14ac:dyDescent="0.35">
      <c r="A424" s="31">
        <v>42016</v>
      </c>
      <c r="B424" s="36" t="s">
        <v>7</v>
      </c>
      <c r="C424" s="36" t="s">
        <v>7</v>
      </c>
      <c r="D424" s="36">
        <v>6.12</v>
      </c>
      <c r="E424" s="38" t="s">
        <v>12970</v>
      </c>
      <c r="F424" s="39" t="s">
        <v>13049</v>
      </c>
    </row>
    <row r="425" spans="1:6" ht="15" thickBot="1" x14ac:dyDescent="0.35">
      <c r="A425" s="31">
        <v>42016</v>
      </c>
      <c r="B425" s="36" t="s">
        <v>6</v>
      </c>
      <c r="C425" s="36" t="s">
        <v>7</v>
      </c>
      <c r="D425" s="36">
        <v>9.18</v>
      </c>
      <c r="E425" s="38" t="s">
        <v>12963</v>
      </c>
      <c r="F425" s="36" t="s">
        <v>13046</v>
      </c>
    </row>
    <row r="426" spans="1:6" ht="15" thickBot="1" x14ac:dyDescent="0.35">
      <c r="A426" s="31">
        <v>42016</v>
      </c>
      <c r="B426" s="36" t="s">
        <v>7</v>
      </c>
      <c r="C426" s="36" t="s">
        <v>7</v>
      </c>
      <c r="D426" s="36">
        <v>8.16</v>
      </c>
      <c r="E426" s="38" t="s">
        <v>12965</v>
      </c>
      <c r="F426" s="36" t="s">
        <v>13047</v>
      </c>
    </row>
    <row r="427" spans="1:6" ht="15" thickBot="1" x14ac:dyDescent="0.35">
      <c r="A427" s="31">
        <v>42016</v>
      </c>
      <c r="B427" s="36" t="s">
        <v>7</v>
      </c>
      <c r="C427" s="36" t="s">
        <v>6</v>
      </c>
      <c r="D427" s="36">
        <v>2.5499999999999998</v>
      </c>
      <c r="E427" s="38" t="s">
        <v>12974</v>
      </c>
      <c r="F427" s="36" t="s">
        <v>13048</v>
      </c>
    </row>
    <row r="428" spans="1:6" ht="15" thickBot="1" x14ac:dyDescent="0.35">
      <c r="A428" s="31">
        <v>42016</v>
      </c>
      <c r="B428" s="36" t="s">
        <v>7</v>
      </c>
      <c r="C428" s="36" t="s">
        <v>6</v>
      </c>
      <c r="D428" s="36">
        <v>5.8650000000000002</v>
      </c>
      <c r="E428" s="38" t="s">
        <v>12968</v>
      </c>
      <c r="F428" s="36" t="s">
        <v>13028</v>
      </c>
    </row>
    <row r="429" spans="1:6" ht="15" thickBot="1" x14ac:dyDescent="0.35">
      <c r="A429" s="31">
        <v>42017</v>
      </c>
      <c r="B429" s="36" t="s">
        <v>7</v>
      </c>
      <c r="C429" s="36" t="s">
        <v>7</v>
      </c>
      <c r="D429" s="36">
        <v>3.8250000000000002</v>
      </c>
      <c r="E429" s="38" t="s">
        <v>12962</v>
      </c>
      <c r="F429" s="36" t="s">
        <v>13054</v>
      </c>
    </row>
    <row r="430" spans="1:6" ht="15" thickBot="1" x14ac:dyDescent="0.35">
      <c r="A430" s="31">
        <v>42017</v>
      </c>
      <c r="B430" s="36" t="s">
        <v>7</v>
      </c>
      <c r="C430" s="36" t="s">
        <v>7</v>
      </c>
      <c r="D430" s="36">
        <v>7.75</v>
      </c>
      <c r="E430" s="38" t="s">
        <v>12954</v>
      </c>
      <c r="F430" s="36" t="s">
        <v>13111</v>
      </c>
    </row>
    <row r="431" spans="1:6" ht="15" thickBot="1" x14ac:dyDescent="0.35">
      <c r="A431" s="35">
        <v>42017</v>
      </c>
      <c r="B431" s="36" t="s">
        <v>6</v>
      </c>
      <c r="C431" s="36" t="s">
        <v>6</v>
      </c>
      <c r="D431" s="37">
        <v>7.28</v>
      </c>
      <c r="E431" s="38" t="s">
        <v>12967</v>
      </c>
      <c r="F431" s="37" t="s">
        <v>13027</v>
      </c>
    </row>
    <row r="432" spans="1:6" ht="15" thickBot="1" x14ac:dyDescent="0.35">
      <c r="A432" s="35">
        <v>42017</v>
      </c>
      <c r="B432" s="36" t="s">
        <v>7</v>
      </c>
      <c r="C432" s="36" t="s">
        <v>7</v>
      </c>
      <c r="D432" s="37">
        <v>7.8</v>
      </c>
      <c r="E432" s="38" t="s">
        <v>12956</v>
      </c>
      <c r="F432" s="37" t="s">
        <v>13015</v>
      </c>
    </row>
    <row r="433" spans="1:6" ht="15" thickBot="1" x14ac:dyDescent="0.35">
      <c r="A433" s="35">
        <v>42017</v>
      </c>
      <c r="B433" s="36" t="s">
        <v>6</v>
      </c>
      <c r="C433" s="36" t="s">
        <v>7</v>
      </c>
      <c r="D433" s="37">
        <v>5.9</v>
      </c>
      <c r="E433" s="38" t="s">
        <v>12960</v>
      </c>
      <c r="F433" s="37" t="s">
        <v>13019</v>
      </c>
    </row>
    <row r="434" spans="1:6" ht="15" thickBot="1" x14ac:dyDescent="0.35">
      <c r="A434" s="35">
        <v>42017</v>
      </c>
      <c r="B434" s="36" t="s">
        <v>7</v>
      </c>
      <c r="C434" s="36" t="s">
        <v>6</v>
      </c>
      <c r="D434" s="37">
        <v>4.42</v>
      </c>
      <c r="E434" s="38" t="s">
        <v>12961</v>
      </c>
      <c r="F434" s="37" t="s">
        <v>13020</v>
      </c>
    </row>
    <row r="435" spans="1:6" ht="15" thickBot="1" x14ac:dyDescent="0.35">
      <c r="A435" s="35">
        <v>42017</v>
      </c>
      <c r="B435" s="36" t="s">
        <v>7</v>
      </c>
      <c r="C435" s="36" t="s">
        <v>7</v>
      </c>
      <c r="D435" s="36">
        <v>7.65</v>
      </c>
      <c r="E435" s="38" t="s">
        <v>12953</v>
      </c>
      <c r="F435" s="36" t="s">
        <v>13053</v>
      </c>
    </row>
    <row r="436" spans="1:6" ht="15" thickBot="1" x14ac:dyDescent="0.35">
      <c r="A436" s="31">
        <v>42017</v>
      </c>
      <c r="B436" s="36" t="s">
        <v>7</v>
      </c>
      <c r="C436" s="36" t="s">
        <v>7</v>
      </c>
      <c r="D436" s="36">
        <v>5.0999999999999996</v>
      </c>
      <c r="E436" s="38" t="s">
        <v>12955</v>
      </c>
      <c r="F436" s="36" t="s">
        <v>13050</v>
      </c>
    </row>
    <row r="437" spans="1:6" ht="15" thickBot="1" x14ac:dyDescent="0.35">
      <c r="A437" s="31">
        <v>42017</v>
      </c>
      <c r="B437" s="36" t="s">
        <v>6</v>
      </c>
      <c r="C437" s="36" t="s">
        <v>7</v>
      </c>
      <c r="D437" s="36">
        <v>5.61</v>
      </c>
      <c r="E437" s="38" t="s">
        <v>12951</v>
      </c>
      <c r="F437" s="36" t="s">
        <v>13051</v>
      </c>
    </row>
    <row r="438" spans="1:6" ht="15" thickBot="1" x14ac:dyDescent="0.35">
      <c r="A438" s="31">
        <v>42017</v>
      </c>
      <c r="B438" s="36" t="s">
        <v>7</v>
      </c>
      <c r="C438" s="36" t="s">
        <v>7</v>
      </c>
      <c r="D438" s="36">
        <v>11.475</v>
      </c>
      <c r="E438" s="38" t="s">
        <v>12957</v>
      </c>
      <c r="F438" s="36" t="s">
        <v>13052</v>
      </c>
    </row>
    <row r="439" spans="1:6" ht="15" thickBot="1" x14ac:dyDescent="0.35">
      <c r="A439" s="31">
        <v>42017</v>
      </c>
      <c r="B439" s="36" t="s">
        <v>7</v>
      </c>
      <c r="C439" s="36" t="s">
        <v>7</v>
      </c>
      <c r="D439" s="36">
        <v>6.8849999999999998</v>
      </c>
      <c r="E439" s="38" t="s">
        <v>12952</v>
      </c>
      <c r="F439" s="36" t="s">
        <v>13011</v>
      </c>
    </row>
    <row r="440" spans="1:6" ht="15" thickBot="1" x14ac:dyDescent="0.35">
      <c r="A440" s="31">
        <v>42017</v>
      </c>
      <c r="B440" s="36" t="s">
        <v>7</v>
      </c>
      <c r="C440" s="36" t="s">
        <v>7</v>
      </c>
      <c r="D440" s="36">
        <v>5.3550000000000004</v>
      </c>
      <c r="E440" s="38" t="s">
        <v>12959</v>
      </c>
      <c r="F440" s="36" t="s">
        <v>13018</v>
      </c>
    </row>
    <row r="441" spans="1:6" ht="15" thickBot="1" x14ac:dyDescent="0.35">
      <c r="A441" s="31">
        <v>42018</v>
      </c>
      <c r="B441" s="36" t="s">
        <v>6</v>
      </c>
      <c r="C441" s="36" t="s">
        <v>7</v>
      </c>
      <c r="D441" s="36">
        <v>5.0999999999999996</v>
      </c>
      <c r="E441" s="38" t="s">
        <v>12946</v>
      </c>
      <c r="F441" s="36" t="s">
        <v>13058</v>
      </c>
    </row>
    <row r="442" spans="1:6" ht="15" thickBot="1" x14ac:dyDescent="0.35">
      <c r="A442" s="31">
        <v>42018</v>
      </c>
      <c r="B442" s="36" t="s">
        <v>6</v>
      </c>
      <c r="C442" s="36" t="s">
        <v>7</v>
      </c>
      <c r="D442" s="36">
        <v>6.63</v>
      </c>
      <c r="E442" s="38" t="s">
        <v>12941</v>
      </c>
      <c r="F442" s="39" t="s">
        <v>13055</v>
      </c>
    </row>
    <row r="443" spans="1:6" ht="15" thickBot="1" x14ac:dyDescent="0.35">
      <c r="A443" s="31">
        <v>42018</v>
      </c>
      <c r="B443" s="36" t="s">
        <v>7</v>
      </c>
      <c r="C443" s="36" t="s">
        <v>6</v>
      </c>
      <c r="D443" s="36">
        <v>6.12</v>
      </c>
      <c r="E443" s="38" t="s">
        <v>12949</v>
      </c>
      <c r="F443" s="36" t="s">
        <v>13056</v>
      </c>
    </row>
    <row r="444" spans="1:6" ht="15" thickBot="1" x14ac:dyDescent="0.35">
      <c r="A444" s="35">
        <v>42018</v>
      </c>
      <c r="B444" s="36" t="s">
        <v>6</v>
      </c>
      <c r="C444" s="36" t="s">
        <v>7</v>
      </c>
      <c r="D444" s="37">
        <v>4.16</v>
      </c>
      <c r="E444" s="38" t="s">
        <v>12942</v>
      </c>
      <c r="F444" s="37" t="s">
        <v>13003</v>
      </c>
    </row>
    <row r="445" spans="1:6" ht="15" thickBot="1" x14ac:dyDescent="0.35">
      <c r="A445" s="35">
        <v>42018</v>
      </c>
      <c r="B445" s="36" t="s">
        <v>7</v>
      </c>
      <c r="C445" s="36" t="s">
        <v>7</v>
      </c>
      <c r="D445" s="36">
        <v>6</v>
      </c>
      <c r="E445" s="38" t="s">
        <v>12944</v>
      </c>
      <c r="F445" s="36" t="s">
        <v>13057</v>
      </c>
    </row>
    <row r="446" spans="1:6" ht="15" thickBot="1" x14ac:dyDescent="0.35">
      <c r="A446" s="31">
        <v>42018</v>
      </c>
      <c r="B446" s="36" t="s">
        <v>7</v>
      </c>
      <c r="C446" s="36" t="s">
        <v>7</v>
      </c>
      <c r="D446" s="36">
        <v>8.16</v>
      </c>
      <c r="E446" s="38" t="s">
        <v>12943</v>
      </c>
      <c r="F446" s="36" t="s">
        <v>13004</v>
      </c>
    </row>
    <row r="447" spans="1:6" ht="15" thickBot="1" x14ac:dyDescent="0.35">
      <c r="A447" s="31">
        <v>42018</v>
      </c>
      <c r="B447" s="36" t="s">
        <v>7</v>
      </c>
      <c r="C447" s="36" t="s">
        <v>7</v>
      </c>
      <c r="D447" s="36">
        <v>10.71</v>
      </c>
      <c r="E447" s="38" t="s">
        <v>12948</v>
      </c>
      <c r="F447" s="36" t="s">
        <v>13008</v>
      </c>
    </row>
    <row r="448" spans="1:6" ht="15" thickBot="1" x14ac:dyDescent="0.35">
      <c r="A448" s="31">
        <v>42018</v>
      </c>
      <c r="B448" s="36" t="s">
        <v>7</v>
      </c>
      <c r="C448" s="36" t="s">
        <v>7</v>
      </c>
      <c r="D448" s="36">
        <v>4.59</v>
      </c>
      <c r="E448" s="38" t="s">
        <v>12945</v>
      </c>
      <c r="F448" s="36" t="s">
        <v>13006</v>
      </c>
    </row>
    <row r="449" spans="1:6" ht="15" thickBot="1" x14ac:dyDescent="0.35">
      <c r="A449" s="31">
        <v>42018</v>
      </c>
      <c r="B449" s="36" t="s">
        <v>7</v>
      </c>
      <c r="C449" s="36" t="s">
        <v>7</v>
      </c>
      <c r="D449" s="36">
        <v>3.3149999999999999</v>
      </c>
      <c r="E449" s="38" t="s">
        <v>12947</v>
      </c>
      <c r="F449" s="36" t="s">
        <v>13007</v>
      </c>
    </row>
    <row r="450" spans="1:6" ht="15" thickBot="1" x14ac:dyDescent="0.35">
      <c r="A450" s="31">
        <v>42018</v>
      </c>
      <c r="B450" s="36" t="s">
        <v>6</v>
      </c>
      <c r="C450" s="36" t="s">
        <v>6</v>
      </c>
      <c r="D450" s="36">
        <v>6.12</v>
      </c>
      <c r="E450" s="38" t="s">
        <v>12950</v>
      </c>
      <c r="F450" s="36" t="s">
        <v>13009</v>
      </c>
    </row>
    <row r="451" spans="1:6" ht="15" thickBot="1" x14ac:dyDescent="0.35">
      <c r="A451" s="35">
        <v>42019</v>
      </c>
      <c r="B451" s="36" t="s">
        <v>7</v>
      </c>
      <c r="C451" s="36" t="s">
        <v>7</v>
      </c>
      <c r="D451" s="36">
        <v>5.3550000000000004</v>
      </c>
      <c r="E451" s="38" t="s">
        <v>12935</v>
      </c>
      <c r="F451" s="36" t="s">
        <v>13098</v>
      </c>
    </row>
    <row r="452" spans="1:6" ht="15" thickBot="1" x14ac:dyDescent="0.35">
      <c r="A452" s="35">
        <v>42019</v>
      </c>
      <c r="B452" s="36" t="s">
        <v>6</v>
      </c>
      <c r="C452" s="36" t="s">
        <v>7</v>
      </c>
      <c r="D452" s="36">
        <v>2.8050000000000002</v>
      </c>
      <c r="E452" s="38" t="s">
        <v>12940</v>
      </c>
      <c r="F452" s="36" t="s">
        <v>13103</v>
      </c>
    </row>
    <row r="453" spans="1:6" ht="15" thickBot="1" x14ac:dyDescent="0.35">
      <c r="A453" s="31">
        <v>42019</v>
      </c>
      <c r="B453" s="36" t="s">
        <v>7</v>
      </c>
      <c r="C453" s="36" t="s">
        <v>7</v>
      </c>
      <c r="D453" s="36">
        <v>9.75</v>
      </c>
      <c r="E453" s="38" t="s">
        <v>12936</v>
      </c>
      <c r="F453" s="36" t="s">
        <v>12997</v>
      </c>
    </row>
    <row r="454" spans="1:6" ht="15" thickBot="1" x14ac:dyDescent="0.35">
      <c r="A454" s="31">
        <v>42019</v>
      </c>
      <c r="B454" s="36" t="s">
        <v>7</v>
      </c>
      <c r="C454" s="36" t="s">
        <v>7</v>
      </c>
      <c r="D454" s="36">
        <v>5.8650000000000002</v>
      </c>
      <c r="E454" s="38" t="s">
        <v>13059</v>
      </c>
      <c r="F454" s="36" t="s">
        <v>13060</v>
      </c>
    </row>
    <row r="455" spans="1:6" ht="15" thickBot="1" x14ac:dyDescent="0.35">
      <c r="A455" s="31">
        <v>42019</v>
      </c>
      <c r="B455" s="36" t="s">
        <v>7</v>
      </c>
      <c r="C455" s="36" t="s">
        <v>7</v>
      </c>
      <c r="D455" s="36">
        <v>5.0999999999999996</v>
      </c>
      <c r="E455" s="38" t="s">
        <v>12928</v>
      </c>
      <c r="F455" s="36" t="s">
        <v>12552</v>
      </c>
    </row>
    <row r="456" spans="1:6" ht="15" thickBot="1" x14ac:dyDescent="0.35">
      <c r="A456" s="31">
        <v>42019</v>
      </c>
      <c r="B456" s="36" t="s">
        <v>7</v>
      </c>
      <c r="C456" s="36" t="s">
        <v>7</v>
      </c>
      <c r="D456" s="36">
        <v>9.36</v>
      </c>
      <c r="E456" s="38" t="s">
        <v>12921</v>
      </c>
      <c r="F456" s="36" t="s">
        <v>13085</v>
      </c>
    </row>
    <row r="457" spans="1:6" ht="15" thickBot="1" x14ac:dyDescent="0.35">
      <c r="A457" s="35">
        <v>42019</v>
      </c>
      <c r="B457" s="36" t="s">
        <v>7</v>
      </c>
      <c r="C457" s="36" t="s">
        <v>7</v>
      </c>
      <c r="D457" s="36">
        <v>8</v>
      </c>
      <c r="E457" s="38" t="s">
        <v>12938</v>
      </c>
      <c r="F457" s="36" t="s">
        <v>13101</v>
      </c>
    </row>
    <row r="458" spans="1:6" ht="15" thickBot="1" x14ac:dyDescent="0.35">
      <c r="A458" s="35">
        <v>42019</v>
      </c>
      <c r="B458" s="36" t="s">
        <v>7</v>
      </c>
      <c r="C458" s="36" t="s">
        <v>6</v>
      </c>
      <c r="D458" s="36">
        <v>7</v>
      </c>
      <c r="E458" s="38" t="s">
        <v>12939</v>
      </c>
      <c r="F458" s="36" t="s">
        <v>13102</v>
      </c>
    </row>
    <row r="459" spans="1:6" ht="15" thickBot="1" x14ac:dyDescent="0.35">
      <c r="A459" s="35">
        <v>42019</v>
      </c>
      <c r="B459" s="36" t="s">
        <v>7</v>
      </c>
      <c r="C459" s="36" t="s">
        <v>7</v>
      </c>
      <c r="D459" s="36">
        <v>4.5</v>
      </c>
      <c r="E459" s="38" t="s">
        <v>12919</v>
      </c>
      <c r="F459" s="36" t="s">
        <v>13083</v>
      </c>
    </row>
    <row r="460" spans="1:6" ht="15" thickBot="1" x14ac:dyDescent="0.35">
      <c r="A460" s="35">
        <v>42019</v>
      </c>
      <c r="B460" s="36" t="s">
        <v>7</v>
      </c>
      <c r="C460" s="36" t="s">
        <v>7</v>
      </c>
      <c r="D460" s="36">
        <v>8.75</v>
      </c>
      <c r="E460" s="38" t="s">
        <v>12931</v>
      </c>
      <c r="F460" s="36" t="s">
        <v>13094</v>
      </c>
    </row>
    <row r="461" spans="1:6" ht="15" thickBot="1" x14ac:dyDescent="0.35">
      <c r="A461" s="31">
        <v>42019</v>
      </c>
      <c r="B461" s="36" t="s">
        <v>7</v>
      </c>
      <c r="C461" s="36" t="s">
        <v>7</v>
      </c>
      <c r="D461" s="36">
        <v>6.24</v>
      </c>
      <c r="E461" s="38" t="s">
        <v>12937</v>
      </c>
      <c r="F461" s="36" t="s">
        <v>12998</v>
      </c>
    </row>
    <row r="462" spans="1:6" ht="15" thickBot="1" x14ac:dyDescent="0.35">
      <c r="A462" s="31">
        <v>42019</v>
      </c>
      <c r="B462" s="36" t="s">
        <v>6</v>
      </c>
      <c r="C462" s="36" t="s">
        <v>6</v>
      </c>
      <c r="D462" s="36">
        <v>2.8050000000000002</v>
      </c>
      <c r="E462" s="38" t="s">
        <v>12932</v>
      </c>
      <c r="F462" s="36" t="s">
        <v>12993</v>
      </c>
    </row>
    <row r="463" spans="1:6" ht="15" thickBot="1" x14ac:dyDescent="0.35">
      <c r="A463" s="31">
        <v>42019</v>
      </c>
      <c r="B463" s="36" t="s">
        <v>7</v>
      </c>
      <c r="C463" s="36" t="s">
        <v>7</v>
      </c>
      <c r="D463" s="36">
        <v>4.59</v>
      </c>
      <c r="E463" s="38" t="s">
        <v>12920</v>
      </c>
      <c r="F463" s="36" t="s">
        <v>12981</v>
      </c>
    </row>
    <row r="464" spans="1:6" ht="15" thickBot="1" x14ac:dyDescent="0.35">
      <c r="A464" s="31">
        <v>42019</v>
      </c>
      <c r="B464" s="36" t="s">
        <v>7</v>
      </c>
      <c r="C464" s="36" t="s">
        <v>7</v>
      </c>
      <c r="D464" s="36">
        <v>4.08</v>
      </c>
      <c r="E464" s="38" t="s">
        <v>12923</v>
      </c>
      <c r="F464" s="36" t="s">
        <v>12984</v>
      </c>
    </row>
    <row r="465" spans="1:6" ht="15" thickBot="1" x14ac:dyDescent="0.35">
      <c r="A465" s="31">
        <v>42019</v>
      </c>
      <c r="B465" s="36" t="s">
        <v>7</v>
      </c>
      <c r="C465" s="36" t="s">
        <v>7</v>
      </c>
      <c r="D465" s="36">
        <v>4.335</v>
      </c>
      <c r="E465" s="38" t="s">
        <v>12927</v>
      </c>
      <c r="F465" s="36" t="s">
        <v>12988</v>
      </c>
    </row>
    <row r="466" spans="1:6" ht="15" thickBot="1" x14ac:dyDescent="0.35">
      <c r="A466" s="31">
        <v>42019</v>
      </c>
      <c r="B466" s="36" t="s">
        <v>7</v>
      </c>
      <c r="C466" s="36" t="s">
        <v>7</v>
      </c>
      <c r="D466" s="36">
        <v>4.59</v>
      </c>
      <c r="E466" s="38" t="s">
        <v>12933</v>
      </c>
      <c r="F466" s="36" t="s">
        <v>12994</v>
      </c>
    </row>
    <row r="467" spans="1:6" ht="15" thickBot="1" x14ac:dyDescent="0.35">
      <c r="A467" s="31">
        <v>42019</v>
      </c>
      <c r="B467" s="36" t="s">
        <v>7</v>
      </c>
      <c r="C467" s="36" t="s">
        <v>7</v>
      </c>
      <c r="D467" s="37">
        <v>7.65</v>
      </c>
      <c r="E467" s="38" t="s">
        <v>12922</v>
      </c>
      <c r="F467" s="36" t="s">
        <v>12983</v>
      </c>
    </row>
    <row r="468" spans="1:6" ht="15" thickBot="1" x14ac:dyDescent="0.35">
      <c r="A468" s="31">
        <v>42019</v>
      </c>
      <c r="B468" s="36" t="s">
        <v>7</v>
      </c>
      <c r="C468" s="36" t="s">
        <v>7</v>
      </c>
      <c r="D468" s="36">
        <v>6.8849999999999998</v>
      </c>
      <c r="E468" s="38" t="s">
        <v>12929</v>
      </c>
      <c r="F468" s="36" t="s">
        <v>12990</v>
      </c>
    </row>
    <row r="469" spans="1:6" ht="15" thickBot="1" x14ac:dyDescent="0.35">
      <c r="A469" s="31">
        <v>42019</v>
      </c>
      <c r="B469" s="36" t="s">
        <v>7</v>
      </c>
      <c r="C469" s="36" t="s">
        <v>7</v>
      </c>
      <c r="D469" s="36">
        <v>2.5499999999999998</v>
      </c>
      <c r="E469" s="38" t="s">
        <v>12930</v>
      </c>
      <c r="F469" s="36" t="s">
        <v>12991</v>
      </c>
    </row>
    <row r="470" spans="1:6" ht="15" thickBot="1" x14ac:dyDescent="0.35">
      <c r="A470" s="31">
        <v>42019</v>
      </c>
      <c r="B470" s="36" t="s">
        <v>7</v>
      </c>
      <c r="C470" s="36" t="s">
        <v>7</v>
      </c>
      <c r="D470" s="36">
        <v>7.3949999999999996</v>
      </c>
      <c r="E470" s="38" t="s">
        <v>12925</v>
      </c>
      <c r="F470" s="36" t="s">
        <v>12986</v>
      </c>
    </row>
    <row r="471" spans="1:6" ht="15" thickBot="1" x14ac:dyDescent="0.35">
      <c r="A471" s="31">
        <v>42020</v>
      </c>
      <c r="B471" s="36" t="s">
        <v>7</v>
      </c>
      <c r="C471" s="36" t="s">
        <v>7</v>
      </c>
      <c r="D471" s="36">
        <v>2.2949999999999999</v>
      </c>
      <c r="E471" s="38" t="s">
        <v>12917</v>
      </c>
      <c r="F471" s="36" t="s">
        <v>13081</v>
      </c>
    </row>
    <row r="472" spans="1:6" ht="15" thickBot="1" x14ac:dyDescent="0.35">
      <c r="A472" s="31">
        <v>42020</v>
      </c>
      <c r="B472" s="36" t="s">
        <v>7</v>
      </c>
      <c r="C472" s="36" t="s">
        <v>6</v>
      </c>
      <c r="D472" s="36">
        <v>2.6</v>
      </c>
      <c r="E472" s="38" t="s">
        <v>13307</v>
      </c>
      <c r="F472" s="36" t="s">
        <v>13416</v>
      </c>
    </row>
    <row r="473" spans="1:6" ht="15" thickBot="1" x14ac:dyDescent="0.35">
      <c r="A473" s="31">
        <v>42020</v>
      </c>
      <c r="B473" s="36" t="s">
        <v>7</v>
      </c>
      <c r="C473" s="36" t="s">
        <v>7</v>
      </c>
      <c r="D473" s="36">
        <v>9.1</v>
      </c>
      <c r="E473" s="38" t="s">
        <v>13318</v>
      </c>
      <c r="F473" s="36" t="s">
        <v>13417</v>
      </c>
    </row>
    <row r="474" spans="1:6" ht="15" thickBot="1" x14ac:dyDescent="0.35">
      <c r="A474" s="35">
        <v>42020</v>
      </c>
      <c r="B474" s="36" t="s">
        <v>7</v>
      </c>
      <c r="C474" s="36" t="s">
        <v>7</v>
      </c>
      <c r="D474" s="36">
        <v>14.28</v>
      </c>
      <c r="E474" s="38" t="s">
        <v>13367</v>
      </c>
      <c r="F474" s="36" t="s">
        <v>13418</v>
      </c>
    </row>
    <row r="475" spans="1:6" ht="15" thickBot="1" x14ac:dyDescent="0.35">
      <c r="A475" s="35">
        <v>42020</v>
      </c>
      <c r="B475" s="36" t="s">
        <v>7</v>
      </c>
      <c r="C475" s="36" t="s">
        <v>7</v>
      </c>
      <c r="D475" s="36">
        <v>7.5</v>
      </c>
      <c r="E475" s="38" t="s">
        <v>13061</v>
      </c>
      <c r="F475" s="36" t="s">
        <v>13062</v>
      </c>
    </row>
    <row r="476" spans="1:6" ht="15" thickBot="1" x14ac:dyDescent="0.35">
      <c r="A476" s="31">
        <v>42020</v>
      </c>
      <c r="B476" s="36" t="s">
        <v>7</v>
      </c>
      <c r="C476" s="36" t="s">
        <v>7</v>
      </c>
      <c r="D476" s="36">
        <v>4.34</v>
      </c>
      <c r="E476" s="38" t="s">
        <v>13238</v>
      </c>
      <c r="F476" s="36" t="s">
        <v>13237</v>
      </c>
    </row>
    <row r="477" spans="1:6" ht="15" thickBot="1" x14ac:dyDescent="0.35">
      <c r="A477" s="31">
        <v>42020</v>
      </c>
      <c r="B477" s="36" t="s">
        <v>7</v>
      </c>
      <c r="C477" s="36" t="s">
        <v>7</v>
      </c>
      <c r="D477" s="36">
        <v>3.38</v>
      </c>
      <c r="E477" s="38" t="s">
        <v>13265</v>
      </c>
      <c r="F477" s="36" t="s">
        <v>13264</v>
      </c>
    </row>
    <row r="478" spans="1:6" ht="15" thickBot="1" x14ac:dyDescent="0.35">
      <c r="A478" s="31">
        <v>42020</v>
      </c>
      <c r="B478" s="36" t="s">
        <v>7</v>
      </c>
      <c r="C478" s="36" t="s">
        <v>7</v>
      </c>
      <c r="D478" s="36">
        <v>7.14</v>
      </c>
      <c r="E478" s="38" t="s">
        <v>13328</v>
      </c>
      <c r="F478" s="36" t="s">
        <v>13414</v>
      </c>
    </row>
    <row r="479" spans="1:6" ht="15" thickBot="1" x14ac:dyDescent="0.35">
      <c r="A479" s="31">
        <v>42020</v>
      </c>
      <c r="B479" s="36" t="s">
        <v>7</v>
      </c>
      <c r="C479" s="36" t="s">
        <v>7</v>
      </c>
      <c r="D479" s="36">
        <v>2.81</v>
      </c>
      <c r="E479" s="38" t="s">
        <v>13285</v>
      </c>
      <c r="F479" s="36" t="s">
        <v>13415</v>
      </c>
    </row>
    <row r="480" spans="1:6" ht="15" thickBot="1" x14ac:dyDescent="0.35">
      <c r="A480" s="31">
        <v>42020</v>
      </c>
      <c r="B480" s="36" t="s">
        <v>7</v>
      </c>
      <c r="C480" s="36" t="s">
        <v>7</v>
      </c>
      <c r="D480" s="36">
        <v>11</v>
      </c>
      <c r="E480" s="38" t="s">
        <v>12918</v>
      </c>
      <c r="F480" s="36" t="s">
        <v>12979</v>
      </c>
    </row>
    <row r="481" spans="1:6" ht="15" thickBot="1" x14ac:dyDescent="0.35">
      <c r="A481" s="31">
        <v>42020</v>
      </c>
      <c r="B481" s="36" t="s">
        <v>7</v>
      </c>
      <c r="C481" s="36" t="s">
        <v>7</v>
      </c>
      <c r="D481" s="36">
        <v>5.8650000000000002</v>
      </c>
      <c r="E481" s="38" t="s">
        <v>13371</v>
      </c>
      <c r="F481" s="36" t="s">
        <v>13370</v>
      </c>
    </row>
    <row r="482" spans="1:6" ht="15" thickBot="1" x14ac:dyDescent="0.35">
      <c r="A482" s="31">
        <v>42020</v>
      </c>
      <c r="B482" s="36" t="s">
        <v>7</v>
      </c>
      <c r="C482" s="36" t="s">
        <v>7</v>
      </c>
      <c r="D482" s="36">
        <v>5.8650000000000002</v>
      </c>
      <c r="E482" s="38" t="s">
        <v>13137</v>
      </c>
      <c r="F482" s="39" t="s">
        <v>13136</v>
      </c>
    </row>
    <row r="483" spans="1:6" ht="15" thickBot="1" x14ac:dyDescent="0.35">
      <c r="A483" s="31">
        <v>42021</v>
      </c>
      <c r="B483" s="36" t="s">
        <v>6</v>
      </c>
      <c r="C483" s="36" t="s">
        <v>7</v>
      </c>
      <c r="D483" s="36">
        <v>8.16</v>
      </c>
      <c r="E483" s="38" t="s">
        <v>13274</v>
      </c>
      <c r="F483" s="36" t="s">
        <v>13413</v>
      </c>
    </row>
    <row r="484" spans="1:6" ht="15" thickBot="1" x14ac:dyDescent="0.35">
      <c r="A484" s="31">
        <v>42021</v>
      </c>
      <c r="B484" s="36" t="s">
        <v>7</v>
      </c>
      <c r="C484" s="36" t="s">
        <v>7</v>
      </c>
      <c r="D484" s="36">
        <v>8.5</v>
      </c>
      <c r="E484" s="38" t="s">
        <v>13358</v>
      </c>
      <c r="F484" s="36" t="s">
        <v>13411</v>
      </c>
    </row>
    <row r="485" spans="1:6" ht="15" thickBot="1" x14ac:dyDescent="0.35">
      <c r="A485" s="31">
        <v>42021</v>
      </c>
      <c r="B485" s="36" t="s">
        <v>6</v>
      </c>
      <c r="C485" s="36" t="s">
        <v>7</v>
      </c>
      <c r="D485" s="36">
        <v>4.16</v>
      </c>
      <c r="E485" s="38" t="s">
        <v>13243</v>
      </c>
      <c r="F485" s="36" t="s">
        <v>13408</v>
      </c>
    </row>
    <row r="486" spans="1:6" ht="15" thickBot="1" x14ac:dyDescent="0.35">
      <c r="A486" s="35">
        <v>42021</v>
      </c>
      <c r="B486" s="36" t="s">
        <v>7</v>
      </c>
      <c r="C486" s="36" t="s">
        <v>7</v>
      </c>
      <c r="D486" s="37">
        <v>8.16</v>
      </c>
      <c r="E486" s="38" t="s">
        <v>13143</v>
      </c>
      <c r="F486" s="36" t="s">
        <v>13409</v>
      </c>
    </row>
    <row r="487" spans="1:6" ht="15" thickBot="1" x14ac:dyDescent="0.35">
      <c r="A487" s="35">
        <v>42021</v>
      </c>
      <c r="B487" s="36" t="s">
        <v>7</v>
      </c>
      <c r="C487" s="36" t="s">
        <v>6</v>
      </c>
      <c r="D487" s="37">
        <v>8.32</v>
      </c>
      <c r="E487" s="38" t="s">
        <v>13316</v>
      </c>
      <c r="F487" s="36" t="s">
        <v>13410</v>
      </c>
    </row>
    <row r="488" spans="1:6" ht="15" thickBot="1" x14ac:dyDescent="0.35">
      <c r="A488" s="35">
        <v>42021</v>
      </c>
      <c r="B488" s="36" t="s">
        <v>7</v>
      </c>
      <c r="C488" s="36" t="s">
        <v>7</v>
      </c>
      <c r="D488" s="36">
        <v>11.25</v>
      </c>
      <c r="E488" s="38" t="s">
        <v>12915</v>
      </c>
      <c r="F488" s="36" t="s">
        <v>13067</v>
      </c>
    </row>
    <row r="489" spans="1:6" ht="15" thickBot="1" x14ac:dyDescent="0.35">
      <c r="A489" s="35">
        <v>42021</v>
      </c>
      <c r="B489" s="36" t="s">
        <v>7</v>
      </c>
      <c r="C489" s="36" t="s">
        <v>7</v>
      </c>
      <c r="D489" s="36">
        <v>14.025</v>
      </c>
      <c r="E489" s="38" t="s">
        <v>13072</v>
      </c>
      <c r="F489" s="36" t="s">
        <v>13073</v>
      </c>
    </row>
    <row r="490" spans="1:6" ht="15" thickBot="1" x14ac:dyDescent="0.35">
      <c r="A490" s="35">
        <v>42021</v>
      </c>
      <c r="B490" s="36" t="s">
        <v>7</v>
      </c>
      <c r="C490" s="36" t="s">
        <v>7</v>
      </c>
      <c r="D490" s="36">
        <v>6.38</v>
      </c>
      <c r="E490" s="38" t="s">
        <v>13068</v>
      </c>
      <c r="F490" s="36" t="s">
        <v>13069</v>
      </c>
    </row>
    <row r="491" spans="1:6" ht="15" thickBot="1" x14ac:dyDescent="0.35">
      <c r="A491" s="35">
        <v>42021</v>
      </c>
      <c r="B491" s="36" t="s">
        <v>7</v>
      </c>
      <c r="C491" s="36" t="s">
        <v>6</v>
      </c>
      <c r="D491" s="36">
        <v>5.5</v>
      </c>
      <c r="E491" s="38" t="s">
        <v>13063</v>
      </c>
      <c r="F491" s="36" t="s">
        <v>13064</v>
      </c>
    </row>
    <row r="492" spans="1:6" ht="15" thickBot="1" x14ac:dyDescent="0.35">
      <c r="A492" s="35">
        <v>42021</v>
      </c>
      <c r="B492" s="36" t="s">
        <v>7</v>
      </c>
      <c r="C492" s="36" t="s">
        <v>7</v>
      </c>
      <c r="D492" s="36">
        <v>14.5</v>
      </c>
      <c r="E492" s="38" t="s">
        <v>12916</v>
      </c>
      <c r="F492" s="36" t="s">
        <v>13080</v>
      </c>
    </row>
    <row r="493" spans="1:6" ht="15" thickBot="1" x14ac:dyDescent="0.35">
      <c r="A493" s="35">
        <v>42021</v>
      </c>
      <c r="B493" s="36" t="s">
        <v>6</v>
      </c>
      <c r="C493" s="36" t="s">
        <v>7</v>
      </c>
      <c r="D493" s="36">
        <v>11</v>
      </c>
      <c r="E493" s="38" t="s">
        <v>13065</v>
      </c>
      <c r="F493" s="36" t="s">
        <v>13066</v>
      </c>
    </row>
    <row r="494" spans="1:6" ht="15" thickBot="1" x14ac:dyDescent="0.35">
      <c r="A494" s="35">
        <v>42021</v>
      </c>
      <c r="B494" s="36" t="s">
        <v>7</v>
      </c>
      <c r="C494" s="36" t="s">
        <v>7</v>
      </c>
      <c r="D494" s="36">
        <v>9.75</v>
      </c>
      <c r="E494" s="38" t="s">
        <v>13070</v>
      </c>
      <c r="F494" s="36" t="s">
        <v>13071</v>
      </c>
    </row>
    <row r="495" spans="1:6" ht="15" thickBot="1" x14ac:dyDescent="0.35">
      <c r="A495" s="35">
        <v>42021</v>
      </c>
      <c r="B495" s="36" t="s">
        <v>7</v>
      </c>
      <c r="C495" s="36" t="s">
        <v>7</v>
      </c>
      <c r="D495" s="36">
        <v>7.75</v>
      </c>
      <c r="E495" s="38" t="s">
        <v>13074</v>
      </c>
      <c r="F495" s="36" t="s">
        <v>13075</v>
      </c>
    </row>
    <row r="496" spans="1:6" ht="15" thickBot="1" x14ac:dyDescent="0.35">
      <c r="A496" s="31">
        <v>42021</v>
      </c>
      <c r="B496" s="36" t="s">
        <v>7</v>
      </c>
      <c r="C496" s="36" t="s">
        <v>7</v>
      </c>
      <c r="D496" s="36">
        <v>6.89</v>
      </c>
      <c r="E496" s="38" t="s">
        <v>13369</v>
      </c>
      <c r="F496" s="36" t="s">
        <v>13802</v>
      </c>
    </row>
    <row r="497" spans="1:6" ht="15" thickBot="1" x14ac:dyDescent="0.35">
      <c r="A497" s="31">
        <v>42021</v>
      </c>
      <c r="B497" s="36" t="s">
        <v>7</v>
      </c>
      <c r="C497" s="36" t="s">
        <v>7</v>
      </c>
      <c r="D497" s="36">
        <v>14.03</v>
      </c>
      <c r="E497" s="38" t="s">
        <v>13344</v>
      </c>
      <c r="F497" s="36" t="s">
        <v>13406</v>
      </c>
    </row>
    <row r="498" spans="1:6" ht="15" thickBot="1" x14ac:dyDescent="0.35">
      <c r="A498" s="31">
        <v>42021</v>
      </c>
      <c r="B498" s="36" t="s">
        <v>7</v>
      </c>
      <c r="C498" s="36" t="s">
        <v>7</v>
      </c>
      <c r="D498" s="36">
        <v>11.73</v>
      </c>
      <c r="E498" s="38" t="s">
        <v>13174</v>
      </c>
      <c r="F498" s="36" t="s">
        <v>13407</v>
      </c>
    </row>
    <row r="499" spans="1:6" ht="15" thickBot="1" x14ac:dyDescent="0.35">
      <c r="A499" s="31">
        <v>42021</v>
      </c>
      <c r="B499" s="36" t="s">
        <v>6</v>
      </c>
      <c r="C499" s="36" t="s">
        <v>7</v>
      </c>
      <c r="D499" s="36">
        <v>4.59</v>
      </c>
      <c r="E499" s="38" t="s">
        <v>13205</v>
      </c>
      <c r="F499" s="36" t="s">
        <v>13204</v>
      </c>
    </row>
    <row r="500" spans="1:6" ht="15" thickBot="1" x14ac:dyDescent="0.35">
      <c r="A500" s="31">
        <v>42021</v>
      </c>
      <c r="B500" s="36" t="s">
        <v>7</v>
      </c>
      <c r="C500" s="36" t="s">
        <v>7</v>
      </c>
      <c r="D500" s="36">
        <v>9.9450000000000003</v>
      </c>
      <c r="E500" s="38" t="s">
        <v>13322</v>
      </c>
      <c r="F500" s="36" t="s">
        <v>13321</v>
      </c>
    </row>
    <row r="501" spans="1:6" ht="15" thickBot="1" x14ac:dyDescent="0.35">
      <c r="A501" s="31">
        <v>42021</v>
      </c>
      <c r="B501" s="36" t="s">
        <v>7</v>
      </c>
      <c r="C501" s="36" t="s">
        <v>7</v>
      </c>
      <c r="D501" s="36">
        <v>3.06</v>
      </c>
      <c r="E501" s="38" t="s">
        <v>13336</v>
      </c>
      <c r="F501" s="36" t="s">
        <v>13335</v>
      </c>
    </row>
    <row r="502" spans="1:6" ht="15" thickBot="1" x14ac:dyDescent="0.35">
      <c r="A502" s="31">
        <v>42021</v>
      </c>
      <c r="B502" s="36" t="s">
        <v>7</v>
      </c>
      <c r="C502" s="36" t="s">
        <v>6</v>
      </c>
      <c r="D502" s="36">
        <v>6.12</v>
      </c>
      <c r="E502" s="38" t="s">
        <v>13191</v>
      </c>
      <c r="F502" s="36" t="s">
        <v>13190</v>
      </c>
    </row>
    <row r="503" spans="1:6" ht="15" thickBot="1" x14ac:dyDescent="0.35">
      <c r="A503" s="31">
        <v>42021</v>
      </c>
      <c r="B503" s="36" t="s">
        <v>7</v>
      </c>
      <c r="C503" s="36" t="s">
        <v>7</v>
      </c>
      <c r="D503" s="36">
        <v>10.965</v>
      </c>
      <c r="E503" s="38" t="s">
        <v>13232</v>
      </c>
      <c r="F503" s="36" t="s">
        <v>13231</v>
      </c>
    </row>
    <row r="504" spans="1:6" ht="15" thickBot="1" x14ac:dyDescent="0.35">
      <c r="A504" s="31">
        <v>42021</v>
      </c>
      <c r="B504" s="36" t="s">
        <v>7</v>
      </c>
      <c r="C504" s="36" t="s">
        <v>7</v>
      </c>
      <c r="D504" s="36">
        <v>8.67</v>
      </c>
      <c r="E504" s="38" t="s">
        <v>13225</v>
      </c>
      <c r="F504" s="36" t="s">
        <v>13224</v>
      </c>
    </row>
    <row r="505" spans="1:6" ht="15" thickBot="1" x14ac:dyDescent="0.35">
      <c r="A505" s="35">
        <v>42022</v>
      </c>
      <c r="B505" s="36" t="s">
        <v>7</v>
      </c>
      <c r="C505" s="36" t="s">
        <v>7</v>
      </c>
      <c r="D505" s="36">
        <v>9</v>
      </c>
      <c r="E505" s="38" t="s">
        <v>13076</v>
      </c>
      <c r="F505" s="36" t="s">
        <v>13077</v>
      </c>
    </row>
    <row r="506" spans="1:6" ht="15" thickBot="1" x14ac:dyDescent="0.35">
      <c r="A506" s="31">
        <v>42022</v>
      </c>
      <c r="B506" s="36" t="s">
        <v>7</v>
      </c>
      <c r="C506" s="36" t="s">
        <v>7</v>
      </c>
      <c r="D506" s="36">
        <v>6.12</v>
      </c>
      <c r="E506" s="38" t="s">
        <v>13360</v>
      </c>
      <c r="F506" s="36" t="s">
        <v>13405</v>
      </c>
    </row>
    <row r="507" spans="1:6" ht="15" thickBot="1" x14ac:dyDescent="0.35">
      <c r="A507" s="31">
        <v>42022</v>
      </c>
      <c r="B507" s="36" t="s">
        <v>7</v>
      </c>
      <c r="C507" s="36" t="s">
        <v>7</v>
      </c>
      <c r="D507" s="36">
        <v>12.494999999999999</v>
      </c>
      <c r="E507" s="38" t="s">
        <v>13338</v>
      </c>
      <c r="F507" s="36" t="s">
        <v>13337</v>
      </c>
    </row>
    <row r="508" spans="1:6" ht="15" thickBot="1" x14ac:dyDescent="0.35">
      <c r="A508" s="31">
        <v>42023</v>
      </c>
      <c r="B508" s="36" t="s">
        <v>7</v>
      </c>
      <c r="C508" s="36" t="s">
        <v>7</v>
      </c>
      <c r="D508" s="36">
        <v>3.8250000000000002</v>
      </c>
      <c r="E508" s="38" t="s">
        <v>13288</v>
      </c>
      <c r="F508" s="36" t="s">
        <v>13403</v>
      </c>
    </row>
    <row r="509" spans="1:6" ht="15" thickBot="1" x14ac:dyDescent="0.35">
      <c r="A509" s="31">
        <v>42023</v>
      </c>
      <c r="B509" s="36" t="s">
        <v>6</v>
      </c>
      <c r="C509" s="36" t="s">
        <v>6</v>
      </c>
      <c r="D509" s="36">
        <v>6.76</v>
      </c>
      <c r="E509" s="38" t="s">
        <v>13342</v>
      </c>
      <c r="F509" s="36" t="s">
        <v>13404</v>
      </c>
    </row>
    <row r="510" spans="1:6" ht="15" thickBot="1" x14ac:dyDescent="0.35">
      <c r="A510" s="35">
        <v>42023</v>
      </c>
      <c r="B510" s="36" t="s">
        <v>7</v>
      </c>
      <c r="C510" s="36" t="s">
        <v>7</v>
      </c>
      <c r="D510" s="36">
        <v>8</v>
      </c>
      <c r="E510" s="38" t="s">
        <v>13218</v>
      </c>
      <c r="F510" s="36" t="s">
        <v>13568</v>
      </c>
    </row>
    <row r="511" spans="1:6" ht="15" thickBot="1" x14ac:dyDescent="0.35">
      <c r="A511" s="35">
        <v>42023</v>
      </c>
      <c r="B511" s="36" t="s">
        <v>7</v>
      </c>
      <c r="C511" s="36" t="s">
        <v>7</v>
      </c>
      <c r="D511" s="36">
        <v>7</v>
      </c>
      <c r="E511" s="38" t="s">
        <v>12914</v>
      </c>
      <c r="F511" s="36" t="s">
        <v>13078</v>
      </c>
    </row>
    <row r="512" spans="1:6" ht="15" thickBot="1" x14ac:dyDescent="0.35">
      <c r="A512" s="35">
        <v>42023</v>
      </c>
      <c r="B512" s="36" t="s">
        <v>7</v>
      </c>
      <c r="C512" s="36" t="s">
        <v>6</v>
      </c>
      <c r="D512" s="36">
        <v>5</v>
      </c>
      <c r="E512" s="38" t="s">
        <v>13154</v>
      </c>
      <c r="F512" s="36" t="s">
        <v>13565</v>
      </c>
    </row>
    <row r="513" spans="1:6" ht="15" thickBot="1" x14ac:dyDescent="0.35">
      <c r="A513" s="35">
        <v>42023</v>
      </c>
      <c r="B513" s="36" t="s">
        <v>7</v>
      </c>
      <c r="C513" s="36" t="s">
        <v>7</v>
      </c>
      <c r="D513" s="36">
        <v>14.03</v>
      </c>
      <c r="E513" s="38" t="s">
        <v>13207</v>
      </c>
      <c r="F513" s="36" t="s">
        <v>13567</v>
      </c>
    </row>
    <row r="514" spans="1:6" ht="15" thickBot="1" x14ac:dyDescent="0.35">
      <c r="A514" s="35">
        <v>42023</v>
      </c>
      <c r="B514" s="36" t="s">
        <v>7</v>
      </c>
      <c r="C514" s="36" t="s">
        <v>7</v>
      </c>
      <c r="D514" s="36">
        <v>6.75</v>
      </c>
      <c r="E514" s="38" t="s">
        <v>13245</v>
      </c>
      <c r="F514" s="36" t="s">
        <v>13569</v>
      </c>
    </row>
    <row r="515" spans="1:6" ht="15" thickBot="1" x14ac:dyDescent="0.35">
      <c r="A515" s="31">
        <v>42023</v>
      </c>
      <c r="B515" s="36" t="s">
        <v>7</v>
      </c>
      <c r="C515" s="36" t="s">
        <v>7</v>
      </c>
      <c r="D515" s="36">
        <v>5.8650000000000002</v>
      </c>
      <c r="E515" s="38" t="s">
        <v>13126</v>
      </c>
      <c r="F515" s="36" t="s">
        <v>13401</v>
      </c>
    </row>
    <row r="516" spans="1:6" ht="15" thickBot="1" x14ac:dyDescent="0.35">
      <c r="A516" s="31">
        <v>42023</v>
      </c>
      <c r="B516" s="36" t="s">
        <v>7</v>
      </c>
      <c r="C516" s="36" t="s">
        <v>7</v>
      </c>
      <c r="D516" s="36">
        <v>5.8650000000000002</v>
      </c>
      <c r="E516" s="38" t="s">
        <v>13156</v>
      </c>
      <c r="F516" s="36" t="s">
        <v>13402</v>
      </c>
    </row>
    <row r="517" spans="1:6" ht="15" thickBot="1" x14ac:dyDescent="0.35">
      <c r="A517" s="31">
        <v>42023</v>
      </c>
      <c r="B517" s="36" t="s">
        <v>7</v>
      </c>
      <c r="C517" s="36" t="s">
        <v>7</v>
      </c>
      <c r="D517" s="36">
        <v>2.8050000000000002</v>
      </c>
      <c r="E517" s="38" t="s">
        <v>13312</v>
      </c>
      <c r="F517" s="36" t="s">
        <v>13311</v>
      </c>
    </row>
    <row r="518" spans="1:6" ht="15" thickBot="1" x14ac:dyDescent="0.35">
      <c r="A518" s="31">
        <v>42023</v>
      </c>
      <c r="B518" s="36" t="s">
        <v>7</v>
      </c>
      <c r="C518" s="36" t="s">
        <v>7</v>
      </c>
      <c r="D518" s="36">
        <v>9.4350000000000005</v>
      </c>
      <c r="E518" s="38" t="s">
        <v>13200</v>
      </c>
      <c r="F518" s="36" t="s">
        <v>13199</v>
      </c>
    </row>
    <row r="519" spans="1:6" ht="15" thickBot="1" x14ac:dyDescent="0.35">
      <c r="A519" s="35">
        <v>42024</v>
      </c>
      <c r="B519" s="36" t="s">
        <v>7</v>
      </c>
      <c r="C519" s="36" t="s">
        <v>6</v>
      </c>
      <c r="D519" s="36">
        <v>6.25</v>
      </c>
      <c r="E519" s="38" t="s">
        <v>13290</v>
      </c>
      <c r="F519" s="36" t="s">
        <v>13803</v>
      </c>
    </row>
    <row r="520" spans="1:6" ht="15" thickBot="1" x14ac:dyDescent="0.35">
      <c r="A520" s="31">
        <v>42024</v>
      </c>
      <c r="B520" s="36" t="s">
        <v>7</v>
      </c>
      <c r="C520" s="36" t="s">
        <v>7</v>
      </c>
      <c r="D520" s="36">
        <v>4</v>
      </c>
      <c r="E520" s="38" t="s">
        <v>13195</v>
      </c>
      <c r="F520" s="36" t="s">
        <v>13194</v>
      </c>
    </row>
    <row r="521" spans="1:6" ht="15" thickBot="1" x14ac:dyDescent="0.35">
      <c r="A521" s="31">
        <v>42024</v>
      </c>
      <c r="B521" s="36" t="s">
        <v>7</v>
      </c>
      <c r="C521" s="36" t="s">
        <v>7</v>
      </c>
      <c r="D521" s="36">
        <v>3.8250000000000002</v>
      </c>
      <c r="E521" s="38" t="s">
        <v>13141</v>
      </c>
      <c r="F521" s="36" t="s">
        <v>13400</v>
      </c>
    </row>
    <row r="522" spans="1:6" ht="15" thickBot="1" x14ac:dyDescent="0.35">
      <c r="A522" s="31">
        <v>42025</v>
      </c>
      <c r="B522" s="36" t="s">
        <v>7</v>
      </c>
      <c r="C522" s="36" t="s">
        <v>7</v>
      </c>
      <c r="D522" s="36">
        <v>3.06</v>
      </c>
      <c r="E522" s="38" t="s">
        <v>13324</v>
      </c>
      <c r="F522" s="39" t="s">
        <v>13397</v>
      </c>
    </row>
    <row r="523" spans="1:6" ht="15" thickBot="1" x14ac:dyDescent="0.35">
      <c r="A523" s="35">
        <v>42025</v>
      </c>
      <c r="B523" s="36" t="s">
        <v>6</v>
      </c>
      <c r="C523" s="36" t="s">
        <v>6</v>
      </c>
      <c r="D523" s="36">
        <v>13.5</v>
      </c>
      <c r="E523" s="38" t="s">
        <v>13375</v>
      </c>
      <c r="F523" s="36" t="s">
        <v>13398</v>
      </c>
    </row>
    <row r="524" spans="1:6" ht="15" thickBot="1" x14ac:dyDescent="0.35">
      <c r="A524" s="35">
        <v>42025</v>
      </c>
      <c r="B524" s="36" t="s">
        <v>7</v>
      </c>
      <c r="C524" s="36" t="s">
        <v>6</v>
      </c>
      <c r="D524" s="36">
        <v>11</v>
      </c>
      <c r="E524" s="38" t="s">
        <v>13215</v>
      </c>
      <c r="F524" s="36" t="s">
        <v>13399</v>
      </c>
    </row>
    <row r="525" spans="1:6" ht="15" thickBot="1" x14ac:dyDescent="0.35">
      <c r="A525" s="35">
        <v>42025</v>
      </c>
      <c r="B525" s="36" t="s">
        <v>7</v>
      </c>
      <c r="C525" s="36" t="s">
        <v>6</v>
      </c>
      <c r="D525" s="36">
        <v>8</v>
      </c>
      <c r="E525" s="38" t="s">
        <v>13241</v>
      </c>
      <c r="F525" s="36" t="s">
        <v>13557</v>
      </c>
    </row>
    <row r="526" spans="1:6" ht="15" thickBot="1" x14ac:dyDescent="0.35">
      <c r="A526" s="35">
        <v>42025</v>
      </c>
      <c r="B526" s="36" t="s">
        <v>7</v>
      </c>
      <c r="C526" s="36" t="s">
        <v>6</v>
      </c>
      <c r="D526" s="36">
        <v>11.5</v>
      </c>
      <c r="E526" s="38" t="s">
        <v>13221</v>
      </c>
      <c r="F526" s="36" t="s">
        <v>13556</v>
      </c>
    </row>
    <row r="527" spans="1:6" ht="15" thickBot="1" x14ac:dyDescent="0.35">
      <c r="A527" s="35">
        <v>42025</v>
      </c>
      <c r="B527" s="36" t="s">
        <v>7</v>
      </c>
      <c r="C527" s="36" t="s">
        <v>7</v>
      </c>
      <c r="D527" s="36">
        <v>4</v>
      </c>
      <c r="E527" s="38" t="s">
        <v>13334</v>
      </c>
      <c r="F527" s="36" t="s">
        <v>13804</v>
      </c>
    </row>
    <row r="528" spans="1:6" ht="15" thickBot="1" x14ac:dyDescent="0.35">
      <c r="A528" s="35">
        <v>42025</v>
      </c>
      <c r="B528" s="36" t="s">
        <v>7</v>
      </c>
      <c r="C528" s="36" t="s">
        <v>6</v>
      </c>
      <c r="D528" s="36">
        <v>7.5</v>
      </c>
      <c r="E528" s="38" t="s">
        <v>13134</v>
      </c>
      <c r="F528" s="36" t="s">
        <v>13555</v>
      </c>
    </row>
    <row r="529" spans="1:6" ht="15" thickBot="1" x14ac:dyDescent="0.35">
      <c r="A529" s="31">
        <v>42025</v>
      </c>
      <c r="B529" s="36" t="s">
        <v>7</v>
      </c>
      <c r="C529" s="36" t="s">
        <v>7</v>
      </c>
      <c r="D529" s="36">
        <v>23.46</v>
      </c>
      <c r="E529" s="38" t="s">
        <v>13172</v>
      </c>
      <c r="F529" s="36" t="s">
        <v>13171</v>
      </c>
    </row>
    <row r="530" spans="1:6" ht="15" thickBot="1" x14ac:dyDescent="0.35">
      <c r="A530" s="31">
        <v>42025</v>
      </c>
      <c r="B530" s="36" t="s">
        <v>7</v>
      </c>
      <c r="C530" s="36" t="s">
        <v>7</v>
      </c>
      <c r="D530" s="36">
        <v>12.24</v>
      </c>
      <c r="E530" s="38" t="s">
        <v>13161</v>
      </c>
      <c r="F530" s="36" t="s">
        <v>13160</v>
      </c>
    </row>
    <row r="531" spans="1:6" ht="15" thickBot="1" x14ac:dyDescent="0.35">
      <c r="A531" s="31">
        <v>42025</v>
      </c>
      <c r="B531" s="36" t="s">
        <v>7</v>
      </c>
      <c r="C531" s="36" t="s">
        <v>7</v>
      </c>
      <c r="D531" s="36">
        <v>9.18</v>
      </c>
      <c r="E531" s="38" t="s">
        <v>13350</v>
      </c>
      <c r="F531" s="39" t="s">
        <v>13349</v>
      </c>
    </row>
    <row r="532" spans="1:6" ht="15" thickBot="1" x14ac:dyDescent="0.35">
      <c r="A532" s="31">
        <v>42025</v>
      </c>
      <c r="B532" s="36" t="s">
        <v>7</v>
      </c>
      <c r="C532" s="36" t="s">
        <v>7</v>
      </c>
      <c r="D532" s="36">
        <v>3.57</v>
      </c>
      <c r="E532" s="38" t="s">
        <v>13255</v>
      </c>
      <c r="F532" s="39" t="s">
        <v>13254</v>
      </c>
    </row>
    <row r="533" spans="1:6" ht="15" thickBot="1" x14ac:dyDescent="0.35">
      <c r="A533" s="31">
        <v>42025</v>
      </c>
      <c r="B533" s="36" t="s">
        <v>7</v>
      </c>
      <c r="C533" s="36" t="s">
        <v>7</v>
      </c>
      <c r="D533" s="36">
        <v>3.8250000000000002</v>
      </c>
      <c r="E533" s="38" t="s">
        <v>13292</v>
      </c>
      <c r="F533" s="36" t="s">
        <v>13291</v>
      </c>
    </row>
    <row r="534" spans="1:6" ht="15" thickBot="1" x14ac:dyDescent="0.35">
      <c r="A534" s="31">
        <v>42025</v>
      </c>
      <c r="B534" s="36" t="s">
        <v>7</v>
      </c>
      <c r="C534" s="36" t="s">
        <v>7</v>
      </c>
      <c r="D534" s="36">
        <v>4.59</v>
      </c>
      <c r="E534" s="38" t="s">
        <v>13362</v>
      </c>
      <c r="F534" s="36" t="s">
        <v>13361</v>
      </c>
    </row>
    <row r="535" spans="1:6" ht="15" thickBot="1" x14ac:dyDescent="0.35">
      <c r="A535" s="31">
        <v>42026</v>
      </c>
      <c r="B535" s="36" t="s">
        <v>7</v>
      </c>
      <c r="C535" s="36" t="s">
        <v>7</v>
      </c>
      <c r="D535" s="36">
        <v>3.57</v>
      </c>
      <c r="E535" s="38" t="s">
        <v>13253</v>
      </c>
      <c r="F535" s="36" t="s">
        <v>13395</v>
      </c>
    </row>
    <row r="536" spans="1:6" ht="15" thickBot="1" x14ac:dyDescent="0.35">
      <c r="A536" s="31">
        <v>42026</v>
      </c>
      <c r="B536" s="36" t="s">
        <v>7</v>
      </c>
      <c r="C536" s="36" t="s">
        <v>7</v>
      </c>
      <c r="D536" s="37">
        <v>6.12</v>
      </c>
      <c r="E536" s="38" t="s">
        <v>13152</v>
      </c>
      <c r="F536" s="36" t="s">
        <v>13396</v>
      </c>
    </row>
    <row r="537" spans="1:6" ht="15" thickBot="1" x14ac:dyDescent="0.35">
      <c r="A537" s="31">
        <v>42026</v>
      </c>
      <c r="B537" s="36" t="s">
        <v>7</v>
      </c>
      <c r="C537" s="36" t="s">
        <v>7</v>
      </c>
      <c r="D537" s="36">
        <v>11.22</v>
      </c>
      <c r="E537" s="38" t="s">
        <v>13129</v>
      </c>
      <c r="F537" s="36" t="s">
        <v>13391</v>
      </c>
    </row>
    <row r="538" spans="1:6" ht="15" thickBot="1" x14ac:dyDescent="0.35">
      <c r="A538" s="31">
        <v>42026</v>
      </c>
      <c r="B538" s="36" t="s">
        <v>7</v>
      </c>
      <c r="C538" s="36" t="s">
        <v>7</v>
      </c>
      <c r="D538" s="36">
        <v>3.3149999999999999</v>
      </c>
      <c r="E538" s="38" t="s">
        <v>13189</v>
      </c>
      <c r="F538" s="36" t="s">
        <v>13392</v>
      </c>
    </row>
    <row r="539" spans="1:6" ht="15" thickBot="1" x14ac:dyDescent="0.35">
      <c r="A539" s="31">
        <v>42026</v>
      </c>
      <c r="B539" s="36" t="s">
        <v>7</v>
      </c>
      <c r="C539" s="36" t="s">
        <v>7</v>
      </c>
      <c r="D539" s="36">
        <v>2.6</v>
      </c>
      <c r="E539" s="38" t="s">
        <v>13297</v>
      </c>
      <c r="F539" s="36" t="s">
        <v>13388</v>
      </c>
    </row>
    <row r="540" spans="1:6" ht="15" thickBot="1" x14ac:dyDescent="0.35">
      <c r="A540" s="31">
        <v>42026</v>
      </c>
      <c r="B540" s="36" t="s">
        <v>7</v>
      </c>
      <c r="C540" s="36" t="s">
        <v>7</v>
      </c>
      <c r="D540" s="36">
        <v>2.5</v>
      </c>
      <c r="E540" s="38" t="s">
        <v>13373</v>
      </c>
      <c r="F540" s="36" t="s">
        <v>13389</v>
      </c>
    </row>
    <row r="541" spans="1:6" ht="15" thickBot="1" x14ac:dyDescent="0.35">
      <c r="A541" s="31">
        <v>42026</v>
      </c>
      <c r="B541" s="36" t="s">
        <v>6</v>
      </c>
      <c r="C541" s="36" t="s">
        <v>7</v>
      </c>
      <c r="D541" s="36">
        <v>6.375</v>
      </c>
      <c r="E541" s="38" t="s">
        <v>13178</v>
      </c>
      <c r="F541" s="36" t="s">
        <v>13390</v>
      </c>
    </row>
    <row r="542" spans="1:6" ht="15" thickBot="1" x14ac:dyDescent="0.35">
      <c r="A542" s="35">
        <v>42026</v>
      </c>
      <c r="B542" s="36" t="s">
        <v>7</v>
      </c>
      <c r="C542" s="36" t="s">
        <v>7</v>
      </c>
      <c r="D542" s="36">
        <v>7.3949999999999996</v>
      </c>
      <c r="E542" s="38" t="s">
        <v>13267</v>
      </c>
      <c r="F542" s="36" t="s">
        <v>13393</v>
      </c>
    </row>
    <row r="543" spans="1:6" ht="15" thickBot="1" x14ac:dyDescent="0.35">
      <c r="A543" s="35">
        <v>42026</v>
      </c>
      <c r="B543" s="36" t="s">
        <v>7</v>
      </c>
      <c r="C543" s="36" t="s">
        <v>7</v>
      </c>
      <c r="D543" s="36">
        <v>7.9050000000000002</v>
      </c>
      <c r="E543" s="38" t="s">
        <v>13261</v>
      </c>
      <c r="F543" s="36" t="s">
        <v>13394</v>
      </c>
    </row>
    <row r="544" spans="1:6" ht="15" thickBot="1" x14ac:dyDescent="0.35">
      <c r="A544" s="35">
        <v>42026</v>
      </c>
      <c r="B544" s="36" t="s">
        <v>7</v>
      </c>
      <c r="C544" s="36" t="s">
        <v>7</v>
      </c>
      <c r="D544" s="36">
        <v>8.5</v>
      </c>
      <c r="E544" s="38" t="s">
        <v>13170</v>
      </c>
      <c r="F544" s="36" t="s">
        <v>13546</v>
      </c>
    </row>
    <row r="545" spans="1:6" ht="15" thickBot="1" x14ac:dyDescent="0.35">
      <c r="A545" s="35">
        <v>42026</v>
      </c>
      <c r="B545" s="36" t="s">
        <v>7</v>
      </c>
      <c r="C545" s="36" t="s">
        <v>7</v>
      </c>
      <c r="D545" s="36">
        <v>14.25</v>
      </c>
      <c r="E545" s="38" t="s">
        <v>13295</v>
      </c>
      <c r="F545" s="36" t="s">
        <v>13549</v>
      </c>
    </row>
    <row r="546" spans="1:6" ht="15" thickBot="1" x14ac:dyDescent="0.35">
      <c r="A546" s="35">
        <v>42026</v>
      </c>
      <c r="B546" s="36" t="s">
        <v>7</v>
      </c>
      <c r="C546" s="36" t="s">
        <v>7</v>
      </c>
      <c r="D546" s="36">
        <v>10.97</v>
      </c>
      <c r="E546" s="38" t="s">
        <v>13259</v>
      </c>
      <c r="F546" s="36" t="s">
        <v>13548</v>
      </c>
    </row>
    <row r="547" spans="1:6" ht="15" thickBot="1" x14ac:dyDescent="0.35">
      <c r="A547" s="35">
        <v>42026</v>
      </c>
      <c r="B547" s="36" t="s">
        <v>7</v>
      </c>
      <c r="C547" s="36" t="s">
        <v>7</v>
      </c>
      <c r="D547" s="36">
        <v>3.32</v>
      </c>
      <c r="E547" s="38" t="s">
        <v>13304</v>
      </c>
      <c r="F547" s="36" t="s">
        <v>13551</v>
      </c>
    </row>
    <row r="548" spans="1:6" ht="15" thickBot="1" x14ac:dyDescent="0.35">
      <c r="A548" s="35">
        <v>42026</v>
      </c>
      <c r="B548" s="36" t="s">
        <v>7</v>
      </c>
      <c r="C548" s="36" t="s">
        <v>7</v>
      </c>
      <c r="D548" s="36">
        <v>3.83</v>
      </c>
      <c r="E548" s="38" t="s">
        <v>13305</v>
      </c>
      <c r="F548" s="36" t="s">
        <v>13551</v>
      </c>
    </row>
    <row r="549" spans="1:6" ht="15" thickBot="1" x14ac:dyDescent="0.35">
      <c r="A549" s="31">
        <v>42026</v>
      </c>
      <c r="B549" s="36" t="s">
        <v>7</v>
      </c>
      <c r="C549" s="36" t="s">
        <v>7</v>
      </c>
      <c r="D549" s="36">
        <v>2.5499999999999998</v>
      </c>
      <c r="E549" s="38" t="s">
        <v>13340</v>
      </c>
      <c r="F549" s="36" t="s">
        <v>13553</v>
      </c>
    </row>
    <row r="550" spans="1:6" ht="15" thickBot="1" x14ac:dyDescent="0.35">
      <c r="A550" s="31">
        <v>42026</v>
      </c>
      <c r="B550" s="36" t="s">
        <v>7</v>
      </c>
      <c r="C550" s="36" t="s">
        <v>7</v>
      </c>
      <c r="D550" s="36">
        <v>7.28</v>
      </c>
      <c r="E550" s="38" t="s">
        <v>13331</v>
      </c>
      <c r="F550" s="36" t="s">
        <v>13330</v>
      </c>
    </row>
    <row r="551" spans="1:6" ht="15" thickBot="1" x14ac:dyDescent="0.35">
      <c r="A551" s="31">
        <v>42026</v>
      </c>
      <c r="B551" s="36" t="s">
        <v>7</v>
      </c>
      <c r="C551" s="36" t="s">
        <v>7</v>
      </c>
      <c r="D551" s="36">
        <v>7.3949999999999996</v>
      </c>
      <c r="E551" s="38" t="s">
        <v>13267</v>
      </c>
      <c r="F551" s="36" t="s">
        <v>13266</v>
      </c>
    </row>
    <row r="552" spans="1:6" ht="15" thickBot="1" x14ac:dyDescent="0.35">
      <c r="A552" s="31">
        <v>42026</v>
      </c>
      <c r="B552" s="36" t="s">
        <v>7</v>
      </c>
      <c r="C552" s="36" t="s">
        <v>7</v>
      </c>
      <c r="D552" s="36">
        <v>4.59</v>
      </c>
      <c r="E552" s="38" t="s">
        <v>13354</v>
      </c>
      <c r="F552" s="36" t="s">
        <v>13353</v>
      </c>
    </row>
    <row r="553" spans="1:6" ht="15" thickBot="1" x14ac:dyDescent="0.35">
      <c r="A553" s="31">
        <v>42027</v>
      </c>
      <c r="B553" s="36" t="s">
        <v>7</v>
      </c>
      <c r="C553" s="36" t="s">
        <v>7</v>
      </c>
      <c r="D553" s="36">
        <v>3.3149999999999999</v>
      </c>
      <c r="E553" s="38" t="s">
        <v>13280</v>
      </c>
      <c r="F553" s="36" t="s">
        <v>13386</v>
      </c>
    </row>
    <row r="554" spans="1:6" ht="15" thickBot="1" x14ac:dyDescent="0.35">
      <c r="A554" s="31">
        <v>42027</v>
      </c>
      <c r="B554" s="36" t="s">
        <v>6</v>
      </c>
      <c r="C554" s="36" t="s">
        <v>7</v>
      </c>
      <c r="D554" s="36">
        <v>5.72</v>
      </c>
      <c r="E554" s="38" t="s">
        <v>13209</v>
      </c>
      <c r="F554" s="36" t="s">
        <v>13382</v>
      </c>
    </row>
    <row r="555" spans="1:6" ht="15" thickBot="1" x14ac:dyDescent="0.35">
      <c r="A555" s="35">
        <v>42027</v>
      </c>
      <c r="B555" s="36" t="s">
        <v>6</v>
      </c>
      <c r="C555" s="36" t="s">
        <v>7</v>
      </c>
      <c r="D555" s="37">
        <v>17.420000000000002</v>
      </c>
      <c r="E555" s="38" t="s">
        <v>13202</v>
      </c>
      <c r="F555" s="36" t="s">
        <v>13383</v>
      </c>
    </row>
    <row r="556" spans="1:6" ht="15" thickBot="1" x14ac:dyDescent="0.35">
      <c r="A556" s="35">
        <v>42027</v>
      </c>
      <c r="B556" s="36" t="s">
        <v>6</v>
      </c>
      <c r="C556" s="36" t="s">
        <v>7</v>
      </c>
      <c r="D556" s="37">
        <v>4.42</v>
      </c>
      <c r="E556" s="38" t="s">
        <v>13263</v>
      </c>
      <c r="F556" s="36" t="s">
        <v>13384</v>
      </c>
    </row>
    <row r="557" spans="1:6" ht="15" thickBot="1" x14ac:dyDescent="0.35">
      <c r="A557" s="35">
        <v>42027</v>
      </c>
      <c r="B557" s="36" t="s">
        <v>7</v>
      </c>
      <c r="C557" s="36" t="s">
        <v>6</v>
      </c>
      <c r="D557" s="37">
        <v>6.25</v>
      </c>
      <c r="E557" s="38" t="s">
        <v>13185</v>
      </c>
      <c r="F557" s="36" t="s">
        <v>13385</v>
      </c>
    </row>
    <row r="558" spans="1:6" ht="15" thickBot="1" x14ac:dyDescent="0.35">
      <c r="A558" s="35">
        <v>42027</v>
      </c>
      <c r="B558" s="36" t="s">
        <v>7</v>
      </c>
      <c r="C558" s="36" t="s">
        <v>7</v>
      </c>
      <c r="D558" s="36">
        <v>3</v>
      </c>
      <c r="E558" s="38" t="s">
        <v>13271</v>
      </c>
      <c r="F558" s="36" t="s">
        <v>13387</v>
      </c>
    </row>
    <row r="559" spans="1:6" ht="15" thickBot="1" x14ac:dyDescent="0.35">
      <c r="A559" s="35">
        <v>42027</v>
      </c>
      <c r="B559" s="36" t="s">
        <v>7</v>
      </c>
      <c r="C559" s="36" t="s">
        <v>7</v>
      </c>
      <c r="D559" s="36">
        <v>6.25</v>
      </c>
      <c r="E559" s="38" t="s">
        <v>13356</v>
      </c>
      <c r="F559" s="36" t="s">
        <v>13379</v>
      </c>
    </row>
    <row r="560" spans="1:6" ht="15" thickBot="1" x14ac:dyDescent="0.35">
      <c r="A560" s="35">
        <v>42027</v>
      </c>
      <c r="B560" s="36" t="s">
        <v>7</v>
      </c>
      <c r="C560" s="36" t="s">
        <v>7</v>
      </c>
      <c r="D560" s="36">
        <v>3</v>
      </c>
      <c r="E560" s="38" t="s">
        <v>13248</v>
      </c>
      <c r="F560" s="36" t="s">
        <v>13544</v>
      </c>
    </row>
    <row r="561" spans="1:6" ht="15" thickBot="1" x14ac:dyDescent="0.35">
      <c r="A561" s="35">
        <v>42027</v>
      </c>
      <c r="B561" s="36" t="s">
        <v>6</v>
      </c>
      <c r="C561" s="36" t="s">
        <v>7</v>
      </c>
      <c r="D561" s="36">
        <v>6.25</v>
      </c>
      <c r="E561" s="38" t="s">
        <v>13230</v>
      </c>
      <c r="F561" s="36" t="s">
        <v>13543</v>
      </c>
    </row>
    <row r="562" spans="1:6" ht="15" thickBot="1" x14ac:dyDescent="0.35">
      <c r="A562" s="31">
        <v>42027</v>
      </c>
      <c r="B562" s="36" t="s">
        <v>7</v>
      </c>
      <c r="C562" s="36" t="s">
        <v>7</v>
      </c>
      <c r="D562" s="36">
        <v>10.455</v>
      </c>
      <c r="E562" s="38" t="s">
        <v>13352</v>
      </c>
      <c r="F562" s="36" t="s">
        <v>13351</v>
      </c>
    </row>
    <row r="563" spans="1:6" ht="15" thickBot="1" x14ac:dyDescent="0.35">
      <c r="A563" s="31">
        <v>42028</v>
      </c>
      <c r="B563" s="36" t="s">
        <v>7</v>
      </c>
      <c r="C563" s="36" t="s">
        <v>7</v>
      </c>
      <c r="D563" s="36">
        <v>7</v>
      </c>
      <c r="E563" s="38" t="s">
        <v>13223</v>
      </c>
      <c r="F563" s="36" t="s">
        <v>13530</v>
      </c>
    </row>
    <row r="564" spans="1:6" ht="15" thickBot="1" x14ac:dyDescent="0.35">
      <c r="A564" s="31">
        <v>42028</v>
      </c>
      <c r="B564" s="36" t="s">
        <v>7</v>
      </c>
      <c r="C564" s="36" t="s">
        <v>7</v>
      </c>
      <c r="D564" s="36">
        <v>7</v>
      </c>
      <c r="E564" s="38" t="s">
        <v>13314</v>
      </c>
      <c r="F564" s="36" t="s">
        <v>13540</v>
      </c>
    </row>
    <row r="565" spans="1:6" ht="15" thickBot="1" x14ac:dyDescent="0.35">
      <c r="A565" s="31">
        <v>42028</v>
      </c>
      <c r="B565" s="36" t="s">
        <v>7</v>
      </c>
      <c r="C565" s="36" t="s">
        <v>7</v>
      </c>
      <c r="D565" s="36">
        <v>7.65</v>
      </c>
      <c r="E565" s="38" t="s">
        <v>13193</v>
      </c>
      <c r="F565" s="36" t="s">
        <v>13380</v>
      </c>
    </row>
    <row r="566" spans="1:6" ht="15" thickBot="1" x14ac:dyDescent="0.35">
      <c r="A566" s="31">
        <v>42028</v>
      </c>
      <c r="B566" s="36" t="s">
        <v>7</v>
      </c>
      <c r="C566" s="36" t="s">
        <v>7</v>
      </c>
      <c r="D566" s="37">
        <v>4.335</v>
      </c>
      <c r="E566" s="38" t="s">
        <v>13159</v>
      </c>
      <c r="F566" s="36" t="s">
        <v>13381</v>
      </c>
    </row>
    <row r="567" spans="1:6" ht="15" thickBot="1" x14ac:dyDescent="0.35">
      <c r="A567" s="35">
        <v>42028</v>
      </c>
      <c r="B567" s="36" t="s">
        <v>7</v>
      </c>
      <c r="C567" s="36" t="s">
        <v>7</v>
      </c>
      <c r="D567" s="37">
        <v>8.58</v>
      </c>
      <c r="E567" s="38" t="s">
        <v>13283</v>
      </c>
      <c r="F567" s="36" t="s">
        <v>13537</v>
      </c>
    </row>
    <row r="568" spans="1:6" ht="15" thickBot="1" x14ac:dyDescent="0.35">
      <c r="A568" s="35">
        <v>42028</v>
      </c>
      <c r="B568" s="36" t="s">
        <v>7</v>
      </c>
      <c r="C568" s="36" t="s">
        <v>7</v>
      </c>
      <c r="D568" s="37">
        <v>4.9400000000000004</v>
      </c>
      <c r="E568" s="38" t="s">
        <v>13145</v>
      </c>
      <c r="F568" s="36" t="s">
        <v>13521</v>
      </c>
    </row>
    <row r="569" spans="1:6" ht="15" thickBot="1" x14ac:dyDescent="0.35">
      <c r="A569" s="35">
        <v>42028</v>
      </c>
      <c r="B569" s="36" t="s">
        <v>7</v>
      </c>
      <c r="C569" s="36" t="s">
        <v>7</v>
      </c>
      <c r="D569" s="37">
        <v>4.5</v>
      </c>
      <c r="E569" s="38" t="s">
        <v>13236</v>
      </c>
      <c r="F569" s="36" t="s">
        <v>13805</v>
      </c>
    </row>
    <row r="570" spans="1:6" ht="15" thickBot="1" x14ac:dyDescent="0.35">
      <c r="A570" s="35">
        <v>42028</v>
      </c>
      <c r="B570" s="36" t="s">
        <v>7</v>
      </c>
      <c r="C570" s="36" t="s">
        <v>7</v>
      </c>
      <c r="D570" s="37">
        <v>4.9400000000000004</v>
      </c>
      <c r="E570" s="38" t="s">
        <v>13181</v>
      </c>
      <c r="F570" s="36" t="s">
        <v>13525</v>
      </c>
    </row>
    <row r="571" spans="1:6" ht="15" thickBot="1" x14ac:dyDescent="0.35">
      <c r="A571" s="35">
        <v>42028</v>
      </c>
      <c r="B571" s="36" t="s">
        <v>7</v>
      </c>
      <c r="C571" s="36" t="s">
        <v>7</v>
      </c>
      <c r="D571" s="36">
        <v>6.25</v>
      </c>
      <c r="E571" s="38" t="s">
        <v>13197</v>
      </c>
      <c r="F571" s="36" t="s">
        <v>13377</v>
      </c>
    </row>
    <row r="572" spans="1:6" ht="15" thickBot="1" x14ac:dyDescent="0.35">
      <c r="A572" s="35">
        <v>42028</v>
      </c>
      <c r="B572" s="36" t="s">
        <v>7</v>
      </c>
      <c r="C572" s="36" t="s">
        <v>7</v>
      </c>
      <c r="D572" s="36">
        <v>10</v>
      </c>
      <c r="E572" s="38" t="s">
        <v>13659</v>
      </c>
      <c r="F572" s="36" t="s">
        <v>13806</v>
      </c>
    </row>
    <row r="573" spans="1:6" ht="15" thickBot="1" x14ac:dyDescent="0.35">
      <c r="A573" s="35">
        <v>42028</v>
      </c>
      <c r="B573" s="36" t="s">
        <v>7</v>
      </c>
      <c r="C573" s="36" t="s">
        <v>7</v>
      </c>
      <c r="D573" s="36">
        <v>6.75</v>
      </c>
      <c r="E573" s="38" t="s">
        <v>13164</v>
      </c>
      <c r="F573" s="36" t="s">
        <v>13378</v>
      </c>
    </row>
    <row r="574" spans="1:6" ht="15" thickBot="1" x14ac:dyDescent="0.35">
      <c r="A574" s="35">
        <v>42028</v>
      </c>
      <c r="B574" s="36" t="s">
        <v>7</v>
      </c>
      <c r="C574" s="36" t="s">
        <v>7</v>
      </c>
      <c r="D574" s="36">
        <v>2.75</v>
      </c>
      <c r="E574" s="38" t="s">
        <v>13131</v>
      </c>
      <c r="F574" s="36" t="s">
        <v>13130</v>
      </c>
    </row>
    <row r="575" spans="1:6" ht="15" thickBot="1" x14ac:dyDescent="0.35">
      <c r="A575" s="35">
        <v>42028</v>
      </c>
      <c r="B575" s="36" t="s">
        <v>7</v>
      </c>
      <c r="C575" s="36" t="s">
        <v>7</v>
      </c>
      <c r="D575" s="36">
        <v>10.5</v>
      </c>
      <c r="E575" s="38" t="s">
        <v>13187</v>
      </c>
      <c r="F575" s="36" t="s">
        <v>13186</v>
      </c>
    </row>
    <row r="576" spans="1:6" ht="15" thickBot="1" x14ac:dyDescent="0.35">
      <c r="A576" s="35">
        <v>42028</v>
      </c>
      <c r="B576" s="36" t="s">
        <v>7</v>
      </c>
      <c r="C576" s="36" t="s">
        <v>7</v>
      </c>
      <c r="D576" s="36">
        <v>6.5</v>
      </c>
      <c r="E576" s="38" t="s">
        <v>13257</v>
      </c>
      <c r="F576" s="36" t="s">
        <v>13256</v>
      </c>
    </row>
    <row r="577" spans="1:6" ht="15" thickBot="1" x14ac:dyDescent="0.35">
      <c r="A577" s="35">
        <v>42028</v>
      </c>
      <c r="B577" s="36" t="s">
        <v>7</v>
      </c>
      <c r="C577" s="36" t="s">
        <v>7</v>
      </c>
      <c r="D577" s="36">
        <v>11.25</v>
      </c>
      <c r="E577" s="38" t="s">
        <v>13211</v>
      </c>
      <c r="F577" s="36" t="s">
        <v>13210</v>
      </c>
    </row>
    <row r="578" spans="1:6" ht="15" thickBot="1" x14ac:dyDescent="0.35">
      <c r="A578" s="35">
        <v>42028</v>
      </c>
      <c r="B578" s="36" t="s">
        <v>7</v>
      </c>
      <c r="C578" s="36" t="s">
        <v>7</v>
      </c>
      <c r="D578" s="36">
        <v>5.25</v>
      </c>
      <c r="E578" s="38" t="s">
        <v>13168</v>
      </c>
      <c r="F578" s="36" t="s">
        <v>13167</v>
      </c>
    </row>
    <row r="579" spans="1:6" ht="15" thickBot="1" x14ac:dyDescent="0.35">
      <c r="A579" s="35">
        <v>42028</v>
      </c>
      <c r="B579" s="36" t="s">
        <v>7</v>
      </c>
      <c r="C579" s="36" t="s">
        <v>7</v>
      </c>
      <c r="D579" s="36">
        <v>9</v>
      </c>
      <c r="E579" s="38" t="s">
        <v>13176</v>
      </c>
      <c r="F579" s="36" t="s">
        <v>13175</v>
      </c>
    </row>
    <row r="580" spans="1:6" ht="15" thickBot="1" x14ac:dyDescent="0.35">
      <c r="A580" s="31">
        <v>42028</v>
      </c>
      <c r="B580" s="36" t="s">
        <v>6</v>
      </c>
      <c r="C580" s="36" t="s">
        <v>7</v>
      </c>
      <c r="D580" s="36">
        <v>8.06</v>
      </c>
      <c r="E580" s="38" t="s">
        <v>13269</v>
      </c>
      <c r="F580" s="36" t="s">
        <v>13268</v>
      </c>
    </row>
    <row r="581" spans="1:6" ht="15" thickBot="1" x14ac:dyDescent="0.35">
      <c r="A581" s="31">
        <v>42028</v>
      </c>
      <c r="B581" s="36" t="s">
        <v>7</v>
      </c>
      <c r="C581" s="36" t="s">
        <v>7</v>
      </c>
      <c r="D581" s="36">
        <v>8.32</v>
      </c>
      <c r="E581" s="38" t="s">
        <v>13183</v>
      </c>
      <c r="F581" s="36" t="s">
        <v>13182</v>
      </c>
    </row>
    <row r="582" spans="1:6" ht="15" thickBot="1" x14ac:dyDescent="0.35">
      <c r="A582" s="31">
        <v>42028</v>
      </c>
      <c r="B582" s="36" t="s">
        <v>7</v>
      </c>
      <c r="C582" s="36" t="s">
        <v>7</v>
      </c>
      <c r="D582" s="36">
        <v>4.9400000000000004</v>
      </c>
      <c r="E582" s="38" t="s">
        <v>13234</v>
      </c>
      <c r="F582" s="36" t="s">
        <v>13233</v>
      </c>
    </row>
    <row r="583" spans="1:6" ht="15" thickBot="1" x14ac:dyDescent="0.35">
      <c r="A583" s="31">
        <v>42028</v>
      </c>
      <c r="B583" s="36" t="s">
        <v>7</v>
      </c>
      <c r="C583" s="36" t="s">
        <v>7</v>
      </c>
      <c r="D583" s="36">
        <v>8.58</v>
      </c>
      <c r="E583" s="38" t="s">
        <v>13299</v>
      </c>
      <c r="F583" s="36" t="s">
        <v>13298</v>
      </c>
    </row>
    <row r="584" spans="1:6" ht="15" thickBot="1" x14ac:dyDescent="0.35">
      <c r="A584" s="31">
        <v>42028</v>
      </c>
      <c r="B584" s="36" t="s">
        <v>7</v>
      </c>
      <c r="C584" s="36" t="s">
        <v>7</v>
      </c>
      <c r="D584" s="36">
        <v>11.96</v>
      </c>
      <c r="E584" s="38" t="s">
        <v>13346</v>
      </c>
      <c r="F584" s="36" t="s">
        <v>13345</v>
      </c>
    </row>
    <row r="585" spans="1:6" ht="15" thickBot="1" x14ac:dyDescent="0.35">
      <c r="A585" s="31">
        <v>42028</v>
      </c>
      <c r="B585" s="36" t="s">
        <v>7</v>
      </c>
      <c r="C585" s="36" t="s">
        <v>7</v>
      </c>
      <c r="D585" s="36">
        <v>5.0999999999999996</v>
      </c>
      <c r="E585" s="38" t="s">
        <v>13150</v>
      </c>
      <c r="F585" s="36" t="s">
        <v>13149</v>
      </c>
    </row>
    <row r="586" spans="1:6" ht="15" thickBot="1" x14ac:dyDescent="0.35">
      <c r="A586" s="31">
        <v>42028</v>
      </c>
      <c r="B586" s="36" t="s">
        <v>7</v>
      </c>
      <c r="C586" s="36" t="s">
        <v>7</v>
      </c>
      <c r="D586" s="36">
        <v>8.16</v>
      </c>
      <c r="E586" s="38" t="s">
        <v>13139</v>
      </c>
      <c r="F586" s="36" t="s">
        <v>13138</v>
      </c>
    </row>
    <row r="587" spans="1:6" ht="15" thickBot="1" x14ac:dyDescent="0.35">
      <c r="A587" s="31">
        <v>42028</v>
      </c>
      <c r="B587" s="36" t="s">
        <v>7</v>
      </c>
      <c r="C587" s="36" t="s">
        <v>7</v>
      </c>
      <c r="D587" s="36">
        <v>3.57</v>
      </c>
      <c r="E587" s="38" t="s">
        <v>13213</v>
      </c>
      <c r="F587" s="36" t="s">
        <v>13212</v>
      </c>
    </row>
    <row r="588" spans="1:6" ht="15" thickBot="1" x14ac:dyDescent="0.35">
      <c r="A588" s="31">
        <v>42028</v>
      </c>
      <c r="B588" s="36" t="s">
        <v>7</v>
      </c>
      <c r="C588" s="36" t="s">
        <v>7</v>
      </c>
      <c r="D588" s="36">
        <v>8.9250000000000007</v>
      </c>
      <c r="E588" s="38" t="s">
        <v>13227</v>
      </c>
      <c r="F588" s="36" t="s">
        <v>13226</v>
      </c>
    </row>
    <row r="589" spans="1:6" ht="15" thickBot="1" x14ac:dyDescent="0.35">
      <c r="A589" s="31">
        <v>42028</v>
      </c>
      <c r="B589" s="36" t="s">
        <v>7</v>
      </c>
      <c r="C589" s="36" t="s">
        <v>7</v>
      </c>
      <c r="D589" s="36">
        <v>9.4350000000000005</v>
      </c>
      <c r="E589" s="38" t="s">
        <v>13278</v>
      </c>
      <c r="F589" s="36" t="s">
        <v>13277</v>
      </c>
    </row>
    <row r="590" spans="1:6" ht="15" thickBot="1" x14ac:dyDescent="0.35">
      <c r="A590" s="31">
        <v>42029</v>
      </c>
      <c r="B590" s="36" t="s">
        <v>7</v>
      </c>
      <c r="C590" s="36" t="s">
        <v>7</v>
      </c>
      <c r="D590" s="36">
        <v>8.93</v>
      </c>
      <c r="E590" s="38" t="s">
        <v>13309</v>
      </c>
      <c r="F590" s="36" t="s">
        <v>13376</v>
      </c>
    </row>
    <row r="591" spans="1:6" ht="15" thickBot="1" x14ac:dyDescent="0.35">
      <c r="A591" s="31">
        <v>42029</v>
      </c>
      <c r="B591" s="36" t="s">
        <v>6</v>
      </c>
      <c r="C591" s="36" t="s">
        <v>7</v>
      </c>
      <c r="D591" s="36">
        <v>2.8050000000000002</v>
      </c>
      <c r="E591" s="38" t="s">
        <v>13348</v>
      </c>
      <c r="F591" s="36" t="s">
        <v>13347</v>
      </c>
    </row>
    <row r="592" spans="1:6" ht="15" thickBot="1" x14ac:dyDescent="0.35">
      <c r="A592" s="31">
        <v>42029</v>
      </c>
      <c r="B592" s="36" t="s">
        <v>7</v>
      </c>
      <c r="C592" s="36" t="s">
        <v>7</v>
      </c>
      <c r="D592" s="36">
        <v>4.08</v>
      </c>
      <c r="E592" s="38" t="s">
        <v>13365</v>
      </c>
      <c r="F592" s="36" t="s">
        <v>13364</v>
      </c>
    </row>
    <row r="593" spans="1:6" ht="15" thickBot="1" x14ac:dyDescent="0.35">
      <c r="A593" s="31">
        <v>42030</v>
      </c>
      <c r="B593" s="36" t="s">
        <v>7</v>
      </c>
      <c r="C593" s="36" t="s">
        <v>7</v>
      </c>
      <c r="D593" s="36">
        <v>6.12</v>
      </c>
      <c r="E593" s="38" t="s">
        <v>13682</v>
      </c>
      <c r="F593" s="36" t="s">
        <v>13807</v>
      </c>
    </row>
    <row r="594" spans="1:6" ht="15" thickBot="1" x14ac:dyDescent="0.35">
      <c r="A594" s="35">
        <v>42030</v>
      </c>
      <c r="B594" s="36" t="s">
        <v>7</v>
      </c>
      <c r="C594" s="36" t="s">
        <v>7</v>
      </c>
      <c r="D594" s="37">
        <v>7.54</v>
      </c>
      <c r="E594" s="38" t="s">
        <v>13730</v>
      </c>
      <c r="F594" s="36" t="s">
        <v>13808</v>
      </c>
    </row>
    <row r="595" spans="1:6" ht="15" thickBot="1" x14ac:dyDescent="0.35">
      <c r="A595" s="35">
        <v>42030</v>
      </c>
      <c r="B595" s="36" t="s">
        <v>7</v>
      </c>
      <c r="C595" s="36" t="s">
        <v>7</v>
      </c>
      <c r="D595" s="37">
        <v>15.6</v>
      </c>
      <c r="E595" s="38" t="s">
        <v>13691</v>
      </c>
      <c r="F595" s="36" t="s">
        <v>13809</v>
      </c>
    </row>
    <row r="596" spans="1:6" ht="15" thickBot="1" x14ac:dyDescent="0.35">
      <c r="A596" s="35">
        <v>42030</v>
      </c>
      <c r="B596" s="36" t="s">
        <v>7</v>
      </c>
      <c r="C596" s="36" t="s">
        <v>7</v>
      </c>
      <c r="D596" s="36">
        <v>8.25</v>
      </c>
      <c r="E596" s="38" t="s">
        <v>13769</v>
      </c>
      <c r="F596" s="36" t="s">
        <v>13810</v>
      </c>
    </row>
    <row r="597" spans="1:6" ht="15" thickBot="1" x14ac:dyDescent="0.35">
      <c r="A597" s="35">
        <v>42030</v>
      </c>
      <c r="B597" s="36" t="s">
        <v>7</v>
      </c>
      <c r="C597" s="36" t="s">
        <v>7</v>
      </c>
      <c r="D597" s="36">
        <v>4.75</v>
      </c>
      <c r="E597" s="38" t="s">
        <v>13766</v>
      </c>
      <c r="F597" s="36" t="s">
        <v>13811</v>
      </c>
    </row>
    <row r="598" spans="1:6" ht="15" thickBot="1" x14ac:dyDescent="0.35">
      <c r="A598" s="35">
        <v>42030</v>
      </c>
      <c r="B598" s="36" t="s">
        <v>7</v>
      </c>
      <c r="C598" s="36" t="s">
        <v>6</v>
      </c>
      <c r="D598" s="36">
        <v>6.5</v>
      </c>
      <c r="E598" s="38" t="s">
        <v>13722</v>
      </c>
      <c r="F598" s="36" t="s">
        <v>12844</v>
      </c>
    </row>
    <row r="599" spans="1:6" ht="15" thickBot="1" x14ac:dyDescent="0.35">
      <c r="A599" s="35">
        <v>42030</v>
      </c>
      <c r="B599" s="36" t="s">
        <v>7</v>
      </c>
      <c r="C599" s="36" t="s">
        <v>7</v>
      </c>
      <c r="D599" s="36">
        <v>7</v>
      </c>
      <c r="E599" s="38" t="s">
        <v>13665</v>
      </c>
      <c r="F599" s="36" t="s">
        <v>13812</v>
      </c>
    </row>
    <row r="600" spans="1:6" ht="15" thickBot="1" x14ac:dyDescent="0.35">
      <c r="A600" s="35">
        <v>42030</v>
      </c>
      <c r="B600" s="36" t="s">
        <v>7</v>
      </c>
      <c r="C600" s="36" t="s">
        <v>7</v>
      </c>
      <c r="D600" s="36">
        <v>5.25</v>
      </c>
      <c r="E600" s="38" t="s">
        <v>13789</v>
      </c>
      <c r="F600" s="36" t="s">
        <v>13813</v>
      </c>
    </row>
    <row r="601" spans="1:6" ht="15" thickBot="1" x14ac:dyDescent="0.35">
      <c r="A601" s="35">
        <v>42030</v>
      </c>
      <c r="B601" s="36" t="s">
        <v>7</v>
      </c>
      <c r="C601" s="36" t="s">
        <v>6</v>
      </c>
      <c r="D601" s="36">
        <v>6.5</v>
      </c>
      <c r="E601" s="38" t="s">
        <v>13722</v>
      </c>
      <c r="F601" s="36" t="s">
        <v>12844</v>
      </c>
    </row>
    <row r="602" spans="1:6" ht="15" thickBot="1" x14ac:dyDescent="0.35">
      <c r="A602" s="31">
        <v>42030</v>
      </c>
      <c r="B602" s="36" t="s">
        <v>7</v>
      </c>
      <c r="C602" s="36" t="s">
        <v>7</v>
      </c>
      <c r="D602" s="36">
        <v>3.06</v>
      </c>
      <c r="E602" s="38" t="s">
        <v>13671</v>
      </c>
      <c r="F602" s="36" t="s">
        <v>13814</v>
      </c>
    </row>
    <row r="603" spans="1:6" ht="15" thickBot="1" x14ac:dyDescent="0.35">
      <c r="A603" s="31">
        <v>42030</v>
      </c>
      <c r="B603" s="36" t="s">
        <v>7</v>
      </c>
      <c r="C603" s="36" t="s">
        <v>7</v>
      </c>
      <c r="D603" s="36">
        <v>6.12</v>
      </c>
      <c r="E603" s="38" t="s">
        <v>13682</v>
      </c>
      <c r="F603" s="36" t="s">
        <v>13681</v>
      </c>
    </row>
    <row r="604" spans="1:6" ht="15" thickBot="1" x14ac:dyDescent="0.35">
      <c r="A604" s="35">
        <v>42031</v>
      </c>
      <c r="B604" s="36" t="s">
        <v>6</v>
      </c>
      <c r="C604" s="36" t="s">
        <v>7</v>
      </c>
      <c r="D604" s="37">
        <v>7.54</v>
      </c>
      <c r="E604" s="38" t="s">
        <v>13641</v>
      </c>
      <c r="F604" s="36" t="s">
        <v>13815</v>
      </c>
    </row>
    <row r="605" spans="1:6" ht="15" thickBot="1" x14ac:dyDescent="0.35">
      <c r="A605" s="35">
        <v>42031</v>
      </c>
      <c r="B605" s="36" t="s">
        <v>6</v>
      </c>
      <c r="C605" s="36" t="s">
        <v>7</v>
      </c>
      <c r="D605" s="36">
        <v>6.5</v>
      </c>
      <c r="E605" s="38" t="s">
        <v>13637</v>
      </c>
      <c r="F605" s="36" t="s">
        <v>13816</v>
      </c>
    </row>
    <row r="606" spans="1:6" ht="15" thickBot="1" x14ac:dyDescent="0.35">
      <c r="A606" s="35">
        <v>42031</v>
      </c>
      <c r="B606" s="36" t="s">
        <v>7</v>
      </c>
      <c r="C606" s="36" t="s">
        <v>7</v>
      </c>
      <c r="D606" s="36">
        <v>6.5</v>
      </c>
      <c r="E606" s="38" t="s">
        <v>13728</v>
      </c>
      <c r="F606" s="36" t="s">
        <v>13817</v>
      </c>
    </row>
    <row r="607" spans="1:6" ht="15" thickBot="1" x14ac:dyDescent="0.35">
      <c r="A607" s="35">
        <v>42031</v>
      </c>
      <c r="B607" s="36" t="s">
        <v>7</v>
      </c>
      <c r="C607" s="36" t="s">
        <v>7</v>
      </c>
      <c r="D607" s="36">
        <v>7.75</v>
      </c>
      <c r="E607" s="38" t="s">
        <v>13706</v>
      </c>
      <c r="F607" s="36" t="s">
        <v>13818</v>
      </c>
    </row>
    <row r="608" spans="1:6" ht="15" thickBot="1" x14ac:dyDescent="0.35">
      <c r="A608" s="35">
        <v>42031</v>
      </c>
      <c r="B608" s="36" t="s">
        <v>7</v>
      </c>
      <c r="C608" s="36" t="s">
        <v>7</v>
      </c>
      <c r="D608" s="36">
        <v>7</v>
      </c>
      <c r="E608" s="38" t="s">
        <v>13755</v>
      </c>
      <c r="F608" s="36" t="s">
        <v>13819</v>
      </c>
    </row>
    <row r="609" spans="1:6" ht="15" thickBot="1" x14ac:dyDescent="0.35">
      <c r="A609" s="35">
        <v>42031</v>
      </c>
      <c r="B609" s="36" t="s">
        <v>7</v>
      </c>
      <c r="C609" s="36" t="s">
        <v>7</v>
      </c>
      <c r="D609" s="36">
        <v>5</v>
      </c>
      <c r="E609" s="38" t="s">
        <v>13764</v>
      </c>
      <c r="F609" s="36" t="s">
        <v>13820</v>
      </c>
    </row>
    <row r="610" spans="1:6" ht="15" thickBot="1" x14ac:dyDescent="0.35">
      <c r="A610" s="35">
        <v>42031</v>
      </c>
      <c r="B610" s="36" t="s">
        <v>7</v>
      </c>
      <c r="C610" s="36" t="s">
        <v>7</v>
      </c>
      <c r="D610" s="36">
        <v>6.5</v>
      </c>
      <c r="E610" s="38" t="s">
        <v>13771</v>
      </c>
      <c r="F610" s="36" t="s">
        <v>13821</v>
      </c>
    </row>
    <row r="611" spans="1:6" ht="15" thickBot="1" x14ac:dyDescent="0.35">
      <c r="A611" s="35">
        <v>42031</v>
      </c>
      <c r="B611" s="36" t="s">
        <v>7</v>
      </c>
      <c r="C611" s="36" t="s">
        <v>7</v>
      </c>
      <c r="D611" s="36">
        <v>10</v>
      </c>
      <c r="E611" s="38" t="s">
        <v>13775</v>
      </c>
      <c r="F611" s="36" t="s">
        <v>13822</v>
      </c>
    </row>
    <row r="612" spans="1:6" ht="15" thickBot="1" x14ac:dyDescent="0.35">
      <c r="A612" s="31">
        <v>42031</v>
      </c>
      <c r="B612" s="36" t="s">
        <v>7</v>
      </c>
      <c r="C612" s="36" t="s">
        <v>7</v>
      </c>
      <c r="D612" s="36">
        <v>8.67</v>
      </c>
      <c r="E612" s="38" t="s">
        <v>13751</v>
      </c>
      <c r="F612" s="36" t="s">
        <v>13750</v>
      </c>
    </row>
    <row r="613" spans="1:6" ht="15" thickBot="1" x14ac:dyDescent="0.35">
      <c r="A613" s="31">
        <v>42032</v>
      </c>
      <c r="B613" s="36" t="s">
        <v>7</v>
      </c>
      <c r="C613" s="36" t="s">
        <v>7</v>
      </c>
      <c r="D613" s="37">
        <v>6.8849999999999998</v>
      </c>
      <c r="E613" s="38" t="s">
        <v>13654</v>
      </c>
      <c r="F613" s="36" t="s">
        <v>13823</v>
      </c>
    </row>
    <row r="614" spans="1:6" ht="15" thickBot="1" x14ac:dyDescent="0.35">
      <c r="A614" s="31">
        <v>42032</v>
      </c>
      <c r="B614" s="36" t="s">
        <v>7</v>
      </c>
      <c r="C614" s="36" t="s">
        <v>7</v>
      </c>
      <c r="D614" s="36">
        <v>5</v>
      </c>
      <c r="E614" s="38" t="s">
        <v>13744</v>
      </c>
      <c r="F614" s="36" t="s">
        <v>13743</v>
      </c>
    </row>
    <row r="615" spans="1:6" ht="15" thickBot="1" x14ac:dyDescent="0.35">
      <c r="A615" s="35">
        <v>42032</v>
      </c>
      <c r="B615" s="36" t="s">
        <v>7</v>
      </c>
      <c r="C615" s="36" t="s">
        <v>7</v>
      </c>
      <c r="D615" s="37">
        <v>6.76</v>
      </c>
      <c r="E615" s="38" t="s">
        <v>13719</v>
      </c>
      <c r="F615" s="36" t="s">
        <v>13824</v>
      </c>
    </row>
    <row r="616" spans="1:6" ht="15" thickBot="1" x14ac:dyDescent="0.35">
      <c r="A616" s="35">
        <v>42032</v>
      </c>
      <c r="B616" s="36" t="s">
        <v>7</v>
      </c>
      <c r="C616" s="36" t="s">
        <v>7</v>
      </c>
      <c r="D616" s="36">
        <v>12.5</v>
      </c>
      <c r="E616" s="38" t="s">
        <v>13746</v>
      </c>
      <c r="F616" s="36" t="s">
        <v>13825</v>
      </c>
    </row>
    <row r="617" spans="1:6" ht="15" thickBot="1" x14ac:dyDescent="0.35">
      <c r="A617" s="35">
        <v>42032</v>
      </c>
      <c r="B617" s="36" t="s">
        <v>7</v>
      </c>
      <c r="C617" s="36" t="s">
        <v>7</v>
      </c>
      <c r="D617" s="36">
        <v>7.25</v>
      </c>
      <c r="E617" s="38" t="s">
        <v>13678</v>
      </c>
      <c r="F617" s="36" t="s">
        <v>13826</v>
      </c>
    </row>
    <row r="618" spans="1:6" ht="15" thickBot="1" x14ac:dyDescent="0.35">
      <c r="A618" s="35">
        <v>42032</v>
      </c>
      <c r="B618" s="36" t="s">
        <v>7</v>
      </c>
      <c r="C618" s="36" t="s">
        <v>7</v>
      </c>
      <c r="D618" s="36">
        <v>5.25</v>
      </c>
      <c r="E618" s="38" t="s">
        <v>13663</v>
      </c>
      <c r="F618" s="36" t="s">
        <v>13827</v>
      </c>
    </row>
    <row r="619" spans="1:6" ht="15" thickBot="1" x14ac:dyDescent="0.35">
      <c r="A619" s="35">
        <v>42032</v>
      </c>
      <c r="B619" s="36" t="s">
        <v>7</v>
      </c>
      <c r="C619" s="36" t="s">
        <v>7</v>
      </c>
      <c r="D619" s="36">
        <v>13.5</v>
      </c>
      <c r="E619" s="38" t="s">
        <v>13721</v>
      </c>
      <c r="F619" s="36" t="s">
        <v>13828</v>
      </c>
    </row>
    <row r="620" spans="1:6" ht="15" thickBot="1" x14ac:dyDescent="0.35">
      <c r="A620" s="35">
        <v>42032</v>
      </c>
      <c r="B620" s="36" t="s">
        <v>7</v>
      </c>
      <c r="C620" s="36" t="s">
        <v>7</v>
      </c>
      <c r="D620" s="36">
        <v>6.75</v>
      </c>
      <c r="E620" s="38" t="s">
        <v>13628</v>
      </c>
      <c r="F620" s="36" t="s">
        <v>13829</v>
      </c>
    </row>
    <row r="621" spans="1:6" ht="15" thickBot="1" x14ac:dyDescent="0.35">
      <c r="A621" s="35">
        <v>42032</v>
      </c>
      <c r="B621" s="36" t="s">
        <v>7</v>
      </c>
      <c r="C621" s="36" t="s">
        <v>7</v>
      </c>
      <c r="D621" s="36">
        <v>11</v>
      </c>
      <c r="E621" s="38" t="s">
        <v>13734</v>
      </c>
      <c r="F621" s="36" t="s">
        <v>13830</v>
      </c>
    </row>
    <row r="622" spans="1:6" ht="15" thickBot="1" x14ac:dyDescent="0.35">
      <c r="A622" s="31">
        <v>42032</v>
      </c>
      <c r="B622" s="36" t="s">
        <v>7</v>
      </c>
      <c r="C622" s="36" t="s">
        <v>7</v>
      </c>
      <c r="D622" s="36">
        <v>8.67</v>
      </c>
      <c r="E622" s="38" t="s">
        <v>13748</v>
      </c>
      <c r="F622" s="36" t="s">
        <v>13747</v>
      </c>
    </row>
    <row r="623" spans="1:6" ht="15" thickBot="1" x14ac:dyDescent="0.35">
      <c r="A623" s="31">
        <v>42032</v>
      </c>
      <c r="B623" s="36" t="s">
        <v>7</v>
      </c>
      <c r="C623" s="36" t="s">
        <v>7</v>
      </c>
      <c r="D623" s="36">
        <v>5.8650000000000002</v>
      </c>
      <c r="E623" s="38" t="s">
        <v>13669</v>
      </c>
      <c r="F623" s="36" t="s">
        <v>13668</v>
      </c>
    </row>
    <row r="624" spans="1:6" ht="15" thickBot="1" x14ac:dyDescent="0.35">
      <c r="A624" s="31">
        <v>42032</v>
      </c>
      <c r="B624" s="36" t="s">
        <v>7</v>
      </c>
      <c r="C624" s="36" t="s">
        <v>7</v>
      </c>
      <c r="D624" s="36">
        <v>8.9250000000000007</v>
      </c>
      <c r="E624" s="38" t="s">
        <v>13710</v>
      </c>
      <c r="F624" s="36" t="s">
        <v>13709</v>
      </c>
    </row>
    <row r="625" spans="1:6" ht="15" thickBot="1" x14ac:dyDescent="0.35">
      <c r="A625" s="35">
        <v>42033</v>
      </c>
      <c r="B625" s="36" t="s">
        <v>7</v>
      </c>
      <c r="C625" s="36" t="s">
        <v>7</v>
      </c>
      <c r="D625" s="36">
        <v>4</v>
      </c>
      <c r="E625" s="38" t="s">
        <v>13726</v>
      </c>
      <c r="F625" s="36" t="s">
        <v>13725</v>
      </c>
    </row>
    <row r="626" spans="1:6" ht="15" thickBot="1" x14ac:dyDescent="0.35">
      <c r="A626" s="35">
        <v>42033</v>
      </c>
      <c r="B626" s="36" t="s">
        <v>7</v>
      </c>
      <c r="C626" s="36" t="s">
        <v>7</v>
      </c>
      <c r="D626" s="36">
        <v>7.25</v>
      </c>
      <c r="E626" s="38" t="s">
        <v>13780</v>
      </c>
      <c r="F626" s="36" t="s">
        <v>13831</v>
      </c>
    </row>
    <row r="627" spans="1:6" ht="15" thickBot="1" x14ac:dyDescent="0.35">
      <c r="A627" s="35">
        <v>42033</v>
      </c>
      <c r="B627" s="36" t="s">
        <v>7</v>
      </c>
      <c r="C627" s="36" t="s">
        <v>7</v>
      </c>
      <c r="D627" s="36">
        <v>6.5</v>
      </c>
      <c r="E627" s="38" t="s">
        <v>13647</v>
      </c>
      <c r="F627" s="36" t="s">
        <v>13832</v>
      </c>
    </row>
    <row r="628" spans="1:6" ht="15" thickBot="1" x14ac:dyDescent="0.35">
      <c r="A628" s="35">
        <v>42033</v>
      </c>
      <c r="B628" s="36" t="s">
        <v>7</v>
      </c>
      <c r="C628" s="36" t="s">
        <v>7</v>
      </c>
      <c r="D628" s="36">
        <v>4</v>
      </c>
      <c r="E628" s="38" t="s">
        <v>13645</v>
      </c>
      <c r="F628" s="36" t="s">
        <v>13644</v>
      </c>
    </row>
    <row r="629" spans="1:6" ht="15" thickBot="1" x14ac:dyDescent="0.35">
      <c r="A629" s="35">
        <v>42033</v>
      </c>
      <c r="B629" s="36" t="s">
        <v>7</v>
      </c>
      <c r="C629" s="36" t="s">
        <v>7</v>
      </c>
      <c r="D629" s="36">
        <v>5.5</v>
      </c>
      <c r="E629" s="38" t="s">
        <v>13778</v>
      </c>
      <c r="F629" s="36" t="s">
        <v>13777</v>
      </c>
    </row>
    <row r="630" spans="1:6" ht="15" thickBot="1" x14ac:dyDescent="0.35">
      <c r="A630" s="31">
        <v>42034</v>
      </c>
      <c r="B630" s="36" t="s">
        <v>7</v>
      </c>
      <c r="C630" s="36" t="s">
        <v>7</v>
      </c>
      <c r="D630" s="36">
        <v>8.9250000000000007</v>
      </c>
      <c r="E630" s="38" t="s">
        <v>13742</v>
      </c>
      <c r="F630" s="36" t="s">
        <v>13833</v>
      </c>
    </row>
    <row r="631" spans="1:6" ht="15" thickBot="1" x14ac:dyDescent="0.35">
      <c r="A631" s="31">
        <v>42034</v>
      </c>
      <c r="B631" s="36" t="s">
        <v>7</v>
      </c>
      <c r="C631" s="36" t="s">
        <v>7</v>
      </c>
      <c r="D631" s="36">
        <v>3.8250000000000002</v>
      </c>
      <c r="E631" s="38" t="s">
        <v>13652</v>
      </c>
      <c r="F631" s="36" t="s">
        <v>13834</v>
      </c>
    </row>
    <row r="632" spans="1:6" ht="15" thickBot="1" x14ac:dyDescent="0.35">
      <c r="A632" s="35">
        <v>42034</v>
      </c>
      <c r="B632" s="36" t="s">
        <v>7</v>
      </c>
      <c r="C632" s="36" t="s">
        <v>7</v>
      </c>
      <c r="D632" s="37">
        <v>8.84</v>
      </c>
      <c r="E632" s="38" t="s">
        <v>13782</v>
      </c>
      <c r="F632" s="36" t="s">
        <v>13835</v>
      </c>
    </row>
    <row r="633" spans="1:6" ht="15" thickBot="1" x14ac:dyDescent="0.35">
      <c r="A633" s="35">
        <v>42034</v>
      </c>
      <c r="B633" s="36" t="s">
        <v>7</v>
      </c>
      <c r="C633" s="36" t="s">
        <v>7</v>
      </c>
      <c r="D633" s="36">
        <v>8.5</v>
      </c>
      <c r="E633" s="38" t="s">
        <v>13791</v>
      </c>
      <c r="F633" s="36" t="s">
        <v>13836</v>
      </c>
    </row>
    <row r="634" spans="1:6" ht="15" thickBot="1" x14ac:dyDescent="0.35">
      <c r="A634" s="35">
        <v>42034</v>
      </c>
      <c r="B634" s="36" t="s">
        <v>7</v>
      </c>
      <c r="C634" s="36" t="s">
        <v>7</v>
      </c>
      <c r="D634" s="36">
        <v>8.75</v>
      </c>
      <c r="E634" s="38" t="s">
        <v>13786</v>
      </c>
      <c r="F634" s="36" t="s">
        <v>13837</v>
      </c>
    </row>
    <row r="635" spans="1:6" ht="15" thickBot="1" x14ac:dyDescent="0.35">
      <c r="A635" s="35">
        <v>42034</v>
      </c>
      <c r="B635" s="36" t="s">
        <v>7</v>
      </c>
      <c r="C635" s="36" t="s">
        <v>7</v>
      </c>
      <c r="D635" s="36">
        <v>6.25</v>
      </c>
      <c r="E635" s="38" t="s">
        <v>13717</v>
      </c>
      <c r="F635" s="36" t="s">
        <v>13838</v>
      </c>
    </row>
    <row r="636" spans="1:6" ht="15" thickBot="1" x14ac:dyDescent="0.35">
      <c r="A636" s="35">
        <v>42034</v>
      </c>
      <c r="B636" s="36" t="s">
        <v>7</v>
      </c>
      <c r="C636" s="36" t="s">
        <v>7</v>
      </c>
      <c r="D636" s="36">
        <v>11</v>
      </c>
      <c r="E636" s="38" t="s">
        <v>13626</v>
      </c>
      <c r="F636" s="36" t="s">
        <v>13839</v>
      </c>
    </row>
    <row r="637" spans="1:6" ht="15" thickBot="1" x14ac:dyDescent="0.35">
      <c r="A637" s="35">
        <v>42034</v>
      </c>
      <c r="B637" s="36" t="s">
        <v>7</v>
      </c>
      <c r="C637" s="36" t="s">
        <v>7</v>
      </c>
      <c r="D637" s="36">
        <v>7.25</v>
      </c>
      <c r="E637" s="38" t="s">
        <v>13724</v>
      </c>
      <c r="F637" s="36" t="s">
        <v>13840</v>
      </c>
    </row>
    <row r="638" spans="1:6" ht="15" thickBot="1" x14ac:dyDescent="0.35">
      <c r="A638" s="31">
        <v>42034</v>
      </c>
      <c r="B638" s="36" t="s">
        <v>7</v>
      </c>
      <c r="C638" s="36" t="s">
        <v>7</v>
      </c>
      <c r="D638" s="36">
        <v>7.65</v>
      </c>
      <c r="E638" s="38" t="s">
        <v>13784</v>
      </c>
      <c r="F638" s="36" t="s">
        <v>13783</v>
      </c>
    </row>
    <row r="639" spans="1:6" ht="15" thickBot="1" x14ac:dyDescent="0.35">
      <c r="A639" s="31">
        <v>42034</v>
      </c>
      <c r="B639" s="36" t="s">
        <v>7</v>
      </c>
      <c r="C639" s="36" t="s">
        <v>7</v>
      </c>
      <c r="D639" s="36">
        <v>11.984999999999999</v>
      </c>
      <c r="E639" s="38" t="s">
        <v>13712</v>
      </c>
      <c r="F639" s="36" t="s">
        <v>13711</v>
      </c>
    </row>
    <row r="640" spans="1:6" ht="15" thickBot="1" x14ac:dyDescent="0.35">
      <c r="A640" s="31">
        <v>42034</v>
      </c>
      <c r="B640" s="36" t="s">
        <v>7</v>
      </c>
      <c r="C640" s="36" t="s">
        <v>7</v>
      </c>
      <c r="D640" s="36">
        <v>3.57</v>
      </c>
      <c r="E640" s="38" t="s">
        <v>13736</v>
      </c>
      <c r="F640" s="36" t="s">
        <v>13735</v>
      </c>
    </row>
    <row r="641" spans="1:6" ht="15" thickBot="1" x14ac:dyDescent="0.35">
      <c r="A641" s="31">
        <v>42034</v>
      </c>
      <c r="B641" s="36" t="s">
        <v>7</v>
      </c>
      <c r="C641" s="36" t="s">
        <v>7</v>
      </c>
      <c r="D641" s="36">
        <v>2.5499999999999998</v>
      </c>
      <c r="E641" s="38" t="s">
        <v>13621</v>
      </c>
      <c r="F641" s="36" t="s">
        <v>13620</v>
      </c>
    </row>
    <row r="642" spans="1:6" ht="15" thickBot="1" x14ac:dyDescent="0.35">
      <c r="A642" s="35">
        <v>42035</v>
      </c>
      <c r="B642" s="36" t="s">
        <v>7</v>
      </c>
      <c r="C642" s="36" t="s">
        <v>7</v>
      </c>
      <c r="D642" s="37">
        <v>9.8800000000000008</v>
      </c>
      <c r="E642" s="38" t="s">
        <v>13667</v>
      </c>
      <c r="F642" s="36" t="s">
        <v>13841</v>
      </c>
    </row>
    <row r="643" spans="1:6" ht="15" thickBot="1" x14ac:dyDescent="0.35">
      <c r="A643" s="35">
        <v>42035</v>
      </c>
      <c r="B643" s="36" t="s">
        <v>7</v>
      </c>
      <c r="C643" s="36" t="s">
        <v>7</v>
      </c>
      <c r="D643" s="37">
        <v>3.12</v>
      </c>
      <c r="E643" s="38" t="s">
        <v>13623</v>
      </c>
      <c r="F643" s="36" t="s">
        <v>13842</v>
      </c>
    </row>
    <row r="644" spans="1:6" ht="15" thickBot="1" x14ac:dyDescent="0.35">
      <c r="A644" s="35">
        <v>42035</v>
      </c>
      <c r="B644" s="36" t="s">
        <v>7</v>
      </c>
      <c r="C644" s="36" t="s">
        <v>7</v>
      </c>
      <c r="D644" s="37">
        <v>5.46</v>
      </c>
      <c r="E644" s="38" t="s">
        <v>13708</v>
      </c>
      <c r="F644" s="36" t="s">
        <v>13843</v>
      </c>
    </row>
    <row r="645" spans="1:6" ht="15" thickBot="1" x14ac:dyDescent="0.35">
      <c r="A645" s="35">
        <v>42035</v>
      </c>
      <c r="B645" s="36" t="s">
        <v>7</v>
      </c>
      <c r="C645" s="36" t="s">
        <v>7</v>
      </c>
      <c r="D645" s="37">
        <v>5.72</v>
      </c>
      <c r="E645" s="38" t="s">
        <v>13680</v>
      </c>
      <c r="F645" s="36" t="s">
        <v>13844</v>
      </c>
    </row>
    <row r="646" spans="1:6" ht="15" thickBot="1" x14ac:dyDescent="0.35">
      <c r="A646" s="35">
        <v>42035</v>
      </c>
      <c r="B646" s="36" t="s">
        <v>7</v>
      </c>
      <c r="C646" s="36" t="s">
        <v>7</v>
      </c>
      <c r="D646" s="36">
        <v>7.5</v>
      </c>
      <c r="E646" s="38" t="s">
        <v>13696</v>
      </c>
      <c r="F646" s="36" t="s">
        <v>13845</v>
      </c>
    </row>
    <row r="647" spans="1:6" ht="15" thickBot="1" x14ac:dyDescent="0.35">
      <c r="A647" s="35">
        <v>42035</v>
      </c>
      <c r="B647" s="36" t="s">
        <v>7</v>
      </c>
      <c r="C647" s="36" t="s">
        <v>7</v>
      </c>
      <c r="D647" s="36">
        <v>4.5</v>
      </c>
      <c r="E647" s="38" t="s">
        <v>13762</v>
      </c>
      <c r="F647" s="36" t="s">
        <v>13846</v>
      </c>
    </row>
    <row r="648" spans="1:6" ht="15" thickBot="1" x14ac:dyDescent="0.35">
      <c r="A648" s="35">
        <v>42035</v>
      </c>
      <c r="B648" s="36" t="s">
        <v>7</v>
      </c>
      <c r="C648" s="36" t="s">
        <v>7</v>
      </c>
      <c r="D648" s="36">
        <v>11</v>
      </c>
      <c r="E648" s="38" t="s">
        <v>13794</v>
      </c>
      <c r="F648" s="36" t="s">
        <v>13847</v>
      </c>
    </row>
    <row r="649" spans="1:6" ht="15" thickBot="1" x14ac:dyDescent="0.35">
      <c r="A649" s="35">
        <v>42035</v>
      </c>
      <c r="B649" s="36" t="s">
        <v>7</v>
      </c>
      <c r="C649" s="36" t="s">
        <v>7</v>
      </c>
      <c r="D649" s="36">
        <v>2.5</v>
      </c>
      <c r="E649" s="38" t="s">
        <v>13732</v>
      </c>
      <c r="F649" s="36" t="s">
        <v>13848</v>
      </c>
    </row>
    <row r="650" spans="1:6" ht="15" thickBot="1" x14ac:dyDescent="0.35">
      <c r="A650" s="35">
        <v>42035</v>
      </c>
      <c r="B650" s="36" t="s">
        <v>7</v>
      </c>
      <c r="C650" s="36" t="s">
        <v>7</v>
      </c>
      <c r="D650" s="36">
        <v>10.25</v>
      </c>
      <c r="E650" s="38" t="s">
        <v>13689</v>
      </c>
      <c r="F650" s="36" t="s">
        <v>13849</v>
      </c>
    </row>
    <row r="651" spans="1:6" ht="15" thickBot="1" x14ac:dyDescent="0.35">
      <c r="A651" s="35">
        <v>42035</v>
      </c>
      <c r="B651" s="36" t="s">
        <v>7</v>
      </c>
      <c r="C651" s="36" t="s">
        <v>7</v>
      </c>
      <c r="D651" s="36">
        <v>8.25</v>
      </c>
      <c r="E651" s="38" t="s">
        <v>13787</v>
      </c>
      <c r="F651" s="36" t="s">
        <v>11437</v>
      </c>
    </row>
    <row r="652" spans="1:6" ht="15" thickBot="1" x14ac:dyDescent="0.35">
      <c r="A652" s="35">
        <v>42035</v>
      </c>
      <c r="B652" s="36" t="s">
        <v>7</v>
      </c>
      <c r="C652" s="36" t="s">
        <v>7</v>
      </c>
      <c r="D652" s="36">
        <v>6.5</v>
      </c>
      <c r="E652" s="38" t="s">
        <v>13757</v>
      </c>
      <c r="F652" s="36" t="s">
        <v>13850</v>
      </c>
    </row>
    <row r="653" spans="1:6" ht="15" thickBot="1" x14ac:dyDescent="0.35">
      <c r="A653" s="35">
        <v>42035</v>
      </c>
      <c r="B653" s="36" t="s">
        <v>7</v>
      </c>
      <c r="C653" s="36" t="s">
        <v>7</v>
      </c>
      <c r="D653" s="36">
        <v>12</v>
      </c>
      <c r="E653" s="38" t="s">
        <v>13702</v>
      </c>
      <c r="F653" s="36" t="s">
        <v>13851</v>
      </c>
    </row>
    <row r="654" spans="1:6" ht="15" thickBot="1" x14ac:dyDescent="0.35">
      <c r="A654" s="31">
        <v>42035</v>
      </c>
      <c r="B654" s="36" t="s">
        <v>7</v>
      </c>
      <c r="C654" s="36" t="s">
        <v>7</v>
      </c>
      <c r="D654" s="36">
        <v>7.3949999999999996</v>
      </c>
      <c r="E654" s="38" t="s">
        <v>13630</v>
      </c>
      <c r="F654" s="36" t="s">
        <v>13852</v>
      </c>
    </row>
    <row r="655" spans="1:6" ht="15" thickBot="1" x14ac:dyDescent="0.35">
      <c r="A655" s="31">
        <v>42035</v>
      </c>
      <c r="B655" s="36" t="s">
        <v>7</v>
      </c>
      <c r="C655" s="36" t="s">
        <v>7</v>
      </c>
      <c r="D655" s="36">
        <v>6.12</v>
      </c>
      <c r="E655" s="38" t="s">
        <v>13759</v>
      </c>
      <c r="F655" s="36" t="s">
        <v>13758</v>
      </c>
    </row>
    <row r="656" spans="1:6" ht="15" thickBot="1" x14ac:dyDescent="0.35">
      <c r="A656" s="31">
        <v>42035</v>
      </c>
      <c r="B656" s="36" t="s">
        <v>7</v>
      </c>
      <c r="C656" s="36" t="s">
        <v>7</v>
      </c>
      <c r="D656" s="36">
        <v>5.8650000000000002</v>
      </c>
      <c r="E656" s="38" t="s">
        <v>13635</v>
      </c>
      <c r="F656" s="36" t="s">
        <v>13634</v>
      </c>
    </row>
    <row r="657" spans="1:6" ht="15" thickBot="1" x14ac:dyDescent="0.35">
      <c r="A657" s="31">
        <v>42035</v>
      </c>
      <c r="B657" s="36" t="s">
        <v>7</v>
      </c>
      <c r="C657" s="36" t="s">
        <v>7</v>
      </c>
      <c r="D657" s="36">
        <v>5.61</v>
      </c>
      <c r="E657" s="38" t="s">
        <v>13685</v>
      </c>
      <c r="F657" s="36" t="s">
        <v>13684</v>
      </c>
    </row>
    <row r="658" spans="1:6" ht="15" thickBot="1" x14ac:dyDescent="0.35">
      <c r="A658" s="31">
        <v>42036</v>
      </c>
      <c r="B658" s="36" t="s">
        <v>7</v>
      </c>
      <c r="C658" s="36" t="s">
        <v>7</v>
      </c>
      <c r="D658" s="36">
        <v>4.08</v>
      </c>
      <c r="E658" s="38" t="s">
        <v>13661</v>
      </c>
      <c r="F658" s="36" t="s">
        <v>13853</v>
      </c>
    </row>
    <row r="659" spans="1:6" ht="15" thickBot="1" x14ac:dyDescent="0.35">
      <c r="A659" s="35">
        <v>42036</v>
      </c>
      <c r="B659" s="36" t="s">
        <v>7</v>
      </c>
      <c r="C659" s="36" t="s">
        <v>7</v>
      </c>
      <c r="D659" s="36">
        <v>9.75</v>
      </c>
      <c r="E659" s="38" t="s">
        <v>13657</v>
      </c>
      <c r="F659" s="36" t="s">
        <v>13854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G36" sqref="G36"/>
    </sheetView>
  </sheetViews>
  <sheetFormatPr defaultColWidth="28.44140625" defaultRowHeight="14.4" x14ac:dyDescent="0.3"/>
  <cols>
    <col min="3" max="3" width="28.44140625" style="50"/>
    <col min="4" max="6" width="28.44140625" style="18"/>
  </cols>
  <sheetData>
    <row r="1" spans="1:6" x14ac:dyDescent="0.3">
      <c r="A1" s="8" t="s">
        <v>3865</v>
      </c>
      <c r="B1" s="9"/>
      <c r="C1" s="47"/>
      <c r="D1" s="10"/>
      <c r="E1" s="11"/>
    </row>
    <row r="2" spans="1:6" ht="15" thickBot="1" x14ac:dyDescent="0.35">
      <c r="A2" s="12" t="s">
        <v>3866</v>
      </c>
      <c r="B2" s="13"/>
      <c r="C2" s="48"/>
      <c r="D2" s="14"/>
      <c r="E2" s="11"/>
    </row>
    <row r="3" spans="1:6" x14ac:dyDescent="0.3">
      <c r="A3" s="15" t="s">
        <v>3867</v>
      </c>
      <c r="B3" s="15" t="s">
        <v>3845</v>
      </c>
      <c r="C3" s="49" t="s">
        <v>13891</v>
      </c>
      <c r="D3" s="16" t="s">
        <v>13892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50">
        <v>357</v>
      </c>
      <c r="D4" s="52">
        <v>200</v>
      </c>
      <c r="E4" s="18">
        <v>0</v>
      </c>
      <c r="F4" s="18">
        <v>72686</v>
      </c>
    </row>
    <row r="5" spans="1:6" x14ac:dyDescent="0.3">
      <c r="A5" t="s">
        <v>13893</v>
      </c>
      <c r="B5" t="s">
        <v>2992</v>
      </c>
      <c r="C5" s="50">
        <v>417</v>
      </c>
      <c r="D5" s="52">
        <v>125</v>
      </c>
      <c r="E5" s="18">
        <v>0</v>
      </c>
      <c r="F5" s="18">
        <v>72686</v>
      </c>
    </row>
    <row r="6" spans="1:6" x14ac:dyDescent="0.3">
      <c r="A6" t="s">
        <v>2706</v>
      </c>
      <c r="B6" t="s">
        <v>2705</v>
      </c>
      <c r="C6" s="50">
        <v>269</v>
      </c>
      <c r="D6" s="52">
        <v>125</v>
      </c>
      <c r="E6" s="18">
        <v>0</v>
      </c>
      <c r="F6" s="18">
        <v>72686</v>
      </c>
    </row>
    <row r="7" spans="1:6" x14ac:dyDescent="0.3">
      <c r="A7" t="s">
        <v>13894</v>
      </c>
      <c r="B7" t="s">
        <v>2869</v>
      </c>
      <c r="C7" s="50">
        <v>355</v>
      </c>
      <c r="D7" s="52">
        <v>125</v>
      </c>
      <c r="E7" s="18">
        <v>0</v>
      </c>
      <c r="F7" s="18">
        <v>72686</v>
      </c>
    </row>
    <row r="8" spans="1:6" x14ac:dyDescent="0.3">
      <c r="A8" t="s">
        <v>13442</v>
      </c>
      <c r="B8" t="s">
        <v>13443</v>
      </c>
      <c r="C8" s="50">
        <v>1006</v>
      </c>
      <c r="D8" s="52">
        <v>100</v>
      </c>
      <c r="E8" s="18">
        <v>41647</v>
      </c>
      <c r="F8" s="18">
        <v>72686</v>
      </c>
    </row>
    <row r="9" spans="1:6" x14ac:dyDescent="0.3">
      <c r="A9" t="s">
        <v>13895</v>
      </c>
      <c r="B9" t="s">
        <v>3469</v>
      </c>
      <c r="C9" s="50">
        <v>664</v>
      </c>
      <c r="D9" s="52">
        <v>125</v>
      </c>
      <c r="E9" s="18">
        <v>41895</v>
      </c>
      <c r="F9" s="18">
        <v>72686</v>
      </c>
    </row>
    <row r="10" spans="1:6" x14ac:dyDescent="0.3">
      <c r="A10" t="s">
        <v>13896</v>
      </c>
      <c r="B10" t="s">
        <v>3593</v>
      </c>
      <c r="C10" s="50">
        <v>728</v>
      </c>
      <c r="D10" s="52">
        <v>100</v>
      </c>
      <c r="E10" s="18">
        <v>41921</v>
      </c>
      <c r="F10" s="18">
        <v>72686</v>
      </c>
    </row>
    <row r="11" spans="1:6" x14ac:dyDescent="0.3">
      <c r="A11" t="s">
        <v>3567</v>
      </c>
      <c r="B11" t="s">
        <v>3566</v>
      </c>
      <c r="C11" s="50">
        <v>714</v>
      </c>
      <c r="D11" s="52">
        <v>125</v>
      </c>
      <c r="E11" s="18">
        <v>41921</v>
      </c>
      <c r="F11" s="18">
        <v>72686</v>
      </c>
    </row>
    <row r="12" spans="1:6" x14ac:dyDescent="0.3">
      <c r="A12" t="s">
        <v>2847</v>
      </c>
      <c r="B12" t="s">
        <v>2846</v>
      </c>
      <c r="C12" s="50">
        <v>343</v>
      </c>
      <c r="D12" s="52">
        <v>100</v>
      </c>
      <c r="E12" s="18">
        <v>41983</v>
      </c>
      <c r="F12" s="18">
        <v>72686</v>
      </c>
    </row>
    <row r="13" spans="1:6" x14ac:dyDescent="0.3">
      <c r="A13" t="s">
        <v>13897</v>
      </c>
      <c r="B13" t="s">
        <v>2553</v>
      </c>
      <c r="C13" s="50">
        <v>185</v>
      </c>
      <c r="D13" s="52">
        <v>100</v>
      </c>
      <c r="E13" s="18">
        <v>41967</v>
      </c>
      <c r="F13" s="18">
        <v>72686</v>
      </c>
    </row>
    <row r="14" spans="1:6" x14ac:dyDescent="0.3">
      <c r="A14" t="s">
        <v>3588</v>
      </c>
      <c r="B14" t="s">
        <v>3587</v>
      </c>
      <c r="C14" s="50">
        <v>725</v>
      </c>
      <c r="D14" s="52">
        <v>100</v>
      </c>
      <c r="E14" s="18">
        <v>41921</v>
      </c>
      <c r="F14" s="18">
        <v>42006</v>
      </c>
    </row>
    <row r="15" spans="1:6" x14ac:dyDescent="0.3">
      <c r="A15" t="s">
        <v>3737</v>
      </c>
      <c r="B15" t="s">
        <v>3736</v>
      </c>
      <c r="C15" s="50">
        <v>802</v>
      </c>
      <c r="D15" s="52">
        <v>100</v>
      </c>
      <c r="E15" s="18">
        <v>41947</v>
      </c>
      <c r="F15" s="18">
        <v>72686</v>
      </c>
    </row>
    <row r="16" spans="1:6" x14ac:dyDescent="0.3">
      <c r="A16" t="s">
        <v>13898</v>
      </c>
      <c r="B16" t="s">
        <v>3002</v>
      </c>
      <c r="C16" s="50">
        <v>422</v>
      </c>
      <c r="D16" s="52">
        <v>125</v>
      </c>
      <c r="E16" s="18">
        <v>41937</v>
      </c>
      <c r="F16" s="18">
        <v>72686</v>
      </c>
    </row>
    <row r="17" spans="1:6" x14ac:dyDescent="0.3">
      <c r="A17" t="s">
        <v>3015</v>
      </c>
      <c r="B17" t="s">
        <v>3014</v>
      </c>
      <c r="C17" s="50">
        <v>428</v>
      </c>
      <c r="D17" s="52">
        <v>125</v>
      </c>
      <c r="E17" s="18">
        <v>41937</v>
      </c>
      <c r="F17" s="18">
        <v>72686</v>
      </c>
    </row>
    <row r="18" spans="1:6" x14ac:dyDescent="0.3">
      <c r="A18" t="s">
        <v>3569</v>
      </c>
      <c r="B18" t="s">
        <v>3568</v>
      </c>
      <c r="C18" s="50">
        <v>715</v>
      </c>
      <c r="D18" s="52">
        <v>100</v>
      </c>
      <c r="E18" s="18">
        <v>41918</v>
      </c>
      <c r="F18" s="18">
        <v>72686</v>
      </c>
    </row>
    <row r="19" spans="1:6" x14ac:dyDescent="0.3">
      <c r="A19" t="s">
        <v>13899</v>
      </c>
      <c r="B19" t="s">
        <v>3696</v>
      </c>
      <c r="C19" s="50">
        <v>782</v>
      </c>
      <c r="D19" s="52">
        <v>125</v>
      </c>
      <c r="E19" s="18">
        <v>41922</v>
      </c>
      <c r="F19" s="18">
        <v>42016</v>
      </c>
    </row>
    <row r="20" spans="1:6" x14ac:dyDescent="0.3">
      <c r="A20" t="s">
        <v>3683</v>
      </c>
      <c r="B20" t="s">
        <v>3682</v>
      </c>
      <c r="C20" s="50">
        <v>775</v>
      </c>
      <c r="D20" s="52">
        <v>100</v>
      </c>
      <c r="E20" s="18">
        <v>41939</v>
      </c>
      <c r="F20" s="18">
        <v>72686</v>
      </c>
    </row>
    <row r="21" spans="1:6" x14ac:dyDescent="0.3">
      <c r="A21" t="s">
        <v>13900</v>
      </c>
      <c r="B21" t="s">
        <v>3554</v>
      </c>
      <c r="C21" s="50">
        <v>707</v>
      </c>
      <c r="D21" s="52">
        <v>100</v>
      </c>
      <c r="E21" s="18">
        <v>41920</v>
      </c>
      <c r="F21" s="18">
        <v>72686</v>
      </c>
    </row>
    <row r="22" spans="1:6" x14ac:dyDescent="0.3">
      <c r="A22" t="s">
        <v>3635</v>
      </c>
      <c r="B22" t="s">
        <v>3634</v>
      </c>
      <c r="C22" s="50">
        <v>750</v>
      </c>
      <c r="D22" s="52">
        <v>125</v>
      </c>
      <c r="E22" s="18">
        <v>41933</v>
      </c>
      <c r="F22" s="18">
        <v>72686</v>
      </c>
    </row>
    <row r="23" spans="1:6" x14ac:dyDescent="0.3">
      <c r="A23" t="s">
        <v>13901</v>
      </c>
      <c r="B23" t="s">
        <v>3312</v>
      </c>
      <c r="C23" s="50">
        <v>582</v>
      </c>
      <c r="D23" s="52">
        <v>100</v>
      </c>
      <c r="E23" s="18">
        <v>41852</v>
      </c>
      <c r="F23" s="18">
        <v>72686</v>
      </c>
    </row>
    <row r="24" spans="1:6" x14ac:dyDescent="0.3">
      <c r="A24" t="s">
        <v>3413</v>
      </c>
      <c r="B24" t="s">
        <v>3412</v>
      </c>
      <c r="C24" s="50">
        <v>635</v>
      </c>
      <c r="D24" s="52">
        <v>100</v>
      </c>
      <c r="E24" s="18">
        <v>41881</v>
      </c>
      <c r="F24" s="18">
        <v>72686</v>
      </c>
    </row>
    <row r="25" spans="1:6" x14ac:dyDescent="0.3">
      <c r="A25" t="s">
        <v>3753</v>
      </c>
      <c r="B25" t="s">
        <v>3752</v>
      </c>
      <c r="C25" s="50">
        <v>810</v>
      </c>
      <c r="D25" s="52">
        <v>100</v>
      </c>
      <c r="E25" s="18">
        <v>0</v>
      </c>
      <c r="F25" s="18">
        <v>72686</v>
      </c>
    </row>
    <row r="26" spans="1:6" x14ac:dyDescent="0.3">
      <c r="A26" t="s">
        <v>13902</v>
      </c>
      <c r="B26" t="s">
        <v>3308</v>
      </c>
      <c r="C26" s="50">
        <v>580</v>
      </c>
      <c r="D26" s="52">
        <v>125</v>
      </c>
      <c r="E26" s="18">
        <v>41821</v>
      </c>
      <c r="F26" s="18">
        <v>72686</v>
      </c>
    </row>
    <row r="27" spans="1:6" x14ac:dyDescent="0.3">
      <c r="A27" t="s">
        <v>3472</v>
      </c>
      <c r="B27" t="s">
        <v>3471</v>
      </c>
      <c r="C27" s="50">
        <v>665</v>
      </c>
      <c r="D27" s="52">
        <v>100</v>
      </c>
      <c r="E27" s="18">
        <v>41821</v>
      </c>
      <c r="F27" s="18">
        <v>72686</v>
      </c>
    </row>
    <row r="28" spans="1:6" x14ac:dyDescent="0.3">
      <c r="A28" t="s">
        <v>3778</v>
      </c>
      <c r="B28" t="s">
        <v>3777</v>
      </c>
      <c r="C28" s="50">
        <v>823</v>
      </c>
      <c r="D28" s="52">
        <v>100</v>
      </c>
      <c r="E28" s="18">
        <v>41932</v>
      </c>
      <c r="F28" s="18">
        <v>72686</v>
      </c>
    </row>
    <row r="29" spans="1:6" x14ac:dyDescent="0.3">
      <c r="A29" t="s">
        <v>2841</v>
      </c>
      <c r="B29" t="s">
        <v>2840</v>
      </c>
      <c r="C29" s="50">
        <v>340</v>
      </c>
      <c r="D29" s="52">
        <v>100</v>
      </c>
      <c r="E29" s="18">
        <v>41861</v>
      </c>
      <c r="F29" s="18">
        <v>72686</v>
      </c>
    </row>
    <row r="30" spans="1:6" x14ac:dyDescent="0.3">
      <c r="A30" t="s">
        <v>13903</v>
      </c>
      <c r="B30" t="s">
        <v>3485</v>
      </c>
      <c r="C30" s="50">
        <v>672</v>
      </c>
      <c r="D30" s="52">
        <v>125</v>
      </c>
      <c r="E30" s="18">
        <v>41911</v>
      </c>
      <c r="F30" s="18">
        <v>72686</v>
      </c>
    </row>
    <row r="31" spans="1:6" x14ac:dyDescent="0.3">
      <c r="A31" t="s">
        <v>3863</v>
      </c>
      <c r="B31" t="s">
        <v>3550</v>
      </c>
      <c r="C31" s="50">
        <v>705</v>
      </c>
      <c r="D31" s="52">
        <v>100</v>
      </c>
      <c r="E31" s="18">
        <v>41920</v>
      </c>
      <c r="F31" s="18">
        <v>72686</v>
      </c>
    </row>
    <row r="32" spans="1:6" x14ac:dyDescent="0.3">
      <c r="A32" t="s">
        <v>11442</v>
      </c>
      <c r="B32" t="s">
        <v>8140</v>
      </c>
      <c r="C32" s="50">
        <v>854</v>
      </c>
      <c r="D32" s="52">
        <v>100</v>
      </c>
      <c r="E32" s="18">
        <v>41953</v>
      </c>
      <c r="F32" s="18">
        <v>72686</v>
      </c>
    </row>
    <row r="33" spans="1:6" x14ac:dyDescent="0.3">
      <c r="A33" t="s">
        <v>13904</v>
      </c>
      <c r="B33" t="s">
        <v>11511</v>
      </c>
      <c r="C33" s="50">
        <v>897</v>
      </c>
      <c r="D33" s="52">
        <v>100</v>
      </c>
      <c r="E33" s="18">
        <v>41982</v>
      </c>
      <c r="F33" s="18">
        <v>72686</v>
      </c>
    </row>
    <row r="34" spans="1:6" x14ac:dyDescent="0.3">
      <c r="A34" t="s">
        <v>11454</v>
      </c>
      <c r="B34" t="s">
        <v>13905</v>
      </c>
      <c r="C34" s="50">
        <v>857</v>
      </c>
      <c r="D34" s="52">
        <v>125</v>
      </c>
      <c r="E34" s="18">
        <v>41956</v>
      </c>
      <c r="F34" s="18">
        <v>72686</v>
      </c>
    </row>
    <row r="35" spans="1:6" x14ac:dyDescent="0.3">
      <c r="A35" t="s">
        <v>12200</v>
      </c>
      <c r="B35" t="s">
        <v>11810</v>
      </c>
      <c r="C35" s="50">
        <v>906</v>
      </c>
      <c r="D35" s="52">
        <v>100</v>
      </c>
      <c r="E35" s="18">
        <v>41962</v>
      </c>
      <c r="F35" s="18">
        <v>72686</v>
      </c>
    </row>
    <row r="36" spans="1:6" x14ac:dyDescent="0.3">
      <c r="A36" t="s">
        <v>12201</v>
      </c>
      <c r="B36" t="s">
        <v>13906</v>
      </c>
      <c r="C36" s="50">
        <v>907</v>
      </c>
      <c r="D36" s="52">
        <v>100</v>
      </c>
      <c r="E36" s="18">
        <v>41961</v>
      </c>
      <c r="F36" s="18">
        <v>72686</v>
      </c>
    </row>
    <row r="37" spans="1:6" x14ac:dyDescent="0.3">
      <c r="A37" t="s">
        <v>11464</v>
      </c>
      <c r="B37" t="s">
        <v>11465</v>
      </c>
      <c r="C37" s="50">
        <v>866</v>
      </c>
      <c r="D37" s="52">
        <v>100</v>
      </c>
      <c r="E37" s="18">
        <v>41961</v>
      </c>
      <c r="F37" s="18">
        <v>72686</v>
      </c>
    </row>
    <row r="38" spans="1:6" x14ac:dyDescent="0.3">
      <c r="A38" t="s">
        <v>11458</v>
      </c>
      <c r="B38" t="s">
        <v>13907</v>
      </c>
      <c r="C38" s="50">
        <v>862</v>
      </c>
      <c r="D38" s="52">
        <v>100</v>
      </c>
      <c r="E38" s="18">
        <v>41961</v>
      </c>
      <c r="F38" s="18">
        <v>72686</v>
      </c>
    </row>
    <row r="39" spans="1:6" x14ac:dyDescent="0.3">
      <c r="A39" t="s">
        <v>12202</v>
      </c>
      <c r="B39" t="s">
        <v>13908</v>
      </c>
      <c r="C39" s="50">
        <v>937</v>
      </c>
      <c r="D39" s="52">
        <v>100</v>
      </c>
      <c r="E39" s="18">
        <v>41962</v>
      </c>
      <c r="F39" s="18">
        <v>72686</v>
      </c>
    </row>
    <row r="40" spans="1:6" x14ac:dyDescent="0.3">
      <c r="B40" t="s">
        <v>2275</v>
      </c>
      <c r="C40" s="50">
        <v>40</v>
      </c>
      <c r="D40" s="52">
        <v>125</v>
      </c>
      <c r="E40" s="18">
        <v>41934</v>
      </c>
      <c r="F40" s="18">
        <v>72686</v>
      </c>
    </row>
    <row r="41" spans="1:6" x14ac:dyDescent="0.3">
      <c r="B41" t="s">
        <v>2610</v>
      </c>
      <c r="C41" s="50">
        <v>218</v>
      </c>
      <c r="D41" s="52">
        <v>125</v>
      </c>
      <c r="E41" s="18">
        <v>41936</v>
      </c>
      <c r="F41" s="18">
        <v>72686</v>
      </c>
    </row>
    <row r="42" spans="1:6" x14ac:dyDescent="0.3">
      <c r="B42" t="s">
        <v>2705</v>
      </c>
      <c r="C42" s="50">
        <v>269</v>
      </c>
      <c r="D42" s="52">
        <v>100</v>
      </c>
      <c r="E42" s="18">
        <v>0</v>
      </c>
      <c r="F42" s="18">
        <v>72686</v>
      </c>
    </row>
    <row r="43" spans="1:6" x14ac:dyDescent="0.3">
      <c r="B43" t="s">
        <v>2711</v>
      </c>
      <c r="C43" s="50">
        <v>272</v>
      </c>
      <c r="D43" s="52">
        <v>100</v>
      </c>
      <c r="E43" s="18">
        <v>0</v>
      </c>
      <c r="F43" s="18">
        <v>72686</v>
      </c>
    </row>
    <row r="44" spans="1:6" x14ac:dyDescent="0.3">
      <c r="B44" t="s">
        <v>2640</v>
      </c>
      <c r="C44" s="50">
        <v>234</v>
      </c>
      <c r="D44" s="52">
        <v>125</v>
      </c>
      <c r="E44" s="18">
        <v>41936</v>
      </c>
      <c r="F44" s="18">
        <v>72686</v>
      </c>
    </row>
    <row r="45" spans="1:6" x14ac:dyDescent="0.3">
      <c r="B45" t="s">
        <v>2840</v>
      </c>
      <c r="C45" s="50">
        <v>340</v>
      </c>
      <c r="D45" s="52">
        <v>100</v>
      </c>
      <c r="E45" s="18">
        <v>0</v>
      </c>
      <c r="F45" s="18">
        <v>72686</v>
      </c>
    </row>
    <row r="46" spans="1:6" x14ac:dyDescent="0.3">
      <c r="B46" t="s">
        <v>2873</v>
      </c>
      <c r="C46" s="50">
        <v>357</v>
      </c>
      <c r="D46" s="52">
        <v>200</v>
      </c>
      <c r="E46" s="18">
        <v>0</v>
      </c>
      <c r="F46" s="18">
        <v>72686</v>
      </c>
    </row>
    <row r="47" spans="1:6" x14ac:dyDescent="0.3">
      <c r="B47" t="s">
        <v>2869</v>
      </c>
      <c r="C47" s="50">
        <v>355</v>
      </c>
      <c r="D47" s="52">
        <v>125</v>
      </c>
      <c r="E47" s="18">
        <v>0</v>
      </c>
      <c r="F47" s="18">
        <v>72686</v>
      </c>
    </row>
    <row r="48" spans="1:6" x14ac:dyDescent="0.3">
      <c r="B48" t="s">
        <v>2838</v>
      </c>
      <c r="C48" s="50">
        <v>339</v>
      </c>
      <c r="D48" s="52">
        <v>100</v>
      </c>
      <c r="E48" s="18">
        <v>0</v>
      </c>
      <c r="F48" s="18">
        <v>72686</v>
      </c>
    </row>
    <row r="49" spans="2:6" x14ac:dyDescent="0.3">
      <c r="B49" t="s">
        <v>2949</v>
      </c>
      <c r="C49" s="50">
        <v>395</v>
      </c>
      <c r="D49" s="52">
        <v>100</v>
      </c>
      <c r="E49" s="18">
        <v>0</v>
      </c>
      <c r="F49" s="18">
        <v>72686</v>
      </c>
    </row>
    <row r="50" spans="2:6" x14ac:dyDescent="0.3">
      <c r="B50" t="s">
        <v>2955</v>
      </c>
      <c r="C50" s="50">
        <v>398</v>
      </c>
      <c r="D50" s="52">
        <v>100</v>
      </c>
      <c r="E50" s="18">
        <v>0</v>
      </c>
      <c r="F50" s="18">
        <v>72686</v>
      </c>
    </row>
    <row r="51" spans="2:6" x14ac:dyDescent="0.3">
      <c r="B51" t="s">
        <v>2953</v>
      </c>
      <c r="C51" s="50">
        <v>397</v>
      </c>
      <c r="D51" s="52">
        <v>100</v>
      </c>
      <c r="E51" s="18">
        <v>0</v>
      </c>
      <c r="F51" s="18">
        <v>72686</v>
      </c>
    </row>
    <row r="52" spans="2:6" x14ac:dyDescent="0.3">
      <c r="B52" t="s">
        <v>3014</v>
      </c>
      <c r="C52" s="50">
        <v>428</v>
      </c>
      <c r="D52" s="52">
        <v>100</v>
      </c>
      <c r="E52" s="18">
        <v>41937</v>
      </c>
      <c r="F52" s="18">
        <v>72686</v>
      </c>
    </row>
    <row r="53" spans="2:6" x14ac:dyDescent="0.3">
      <c r="B53" t="s">
        <v>3002</v>
      </c>
      <c r="C53" s="50">
        <v>422</v>
      </c>
      <c r="D53" s="52">
        <v>125</v>
      </c>
      <c r="E53" s="18">
        <v>41937</v>
      </c>
      <c r="F53" s="18">
        <v>72686</v>
      </c>
    </row>
    <row r="54" spans="2:6" x14ac:dyDescent="0.3">
      <c r="B54" t="s">
        <v>3100</v>
      </c>
      <c r="C54" s="50">
        <v>472</v>
      </c>
      <c r="D54" s="52">
        <v>100</v>
      </c>
      <c r="E54" s="18">
        <v>0</v>
      </c>
      <c r="F54" s="18">
        <v>72686</v>
      </c>
    </row>
    <row r="55" spans="2:6" x14ac:dyDescent="0.3">
      <c r="B55" t="s">
        <v>2992</v>
      </c>
      <c r="C55" s="50">
        <v>417</v>
      </c>
      <c r="D55" s="52">
        <v>125</v>
      </c>
      <c r="E55" s="18">
        <v>0</v>
      </c>
      <c r="F55" s="18">
        <v>72686</v>
      </c>
    </row>
    <row r="56" spans="2:6" x14ac:dyDescent="0.3">
      <c r="B56" t="s">
        <v>3308</v>
      </c>
      <c r="C56" s="50">
        <v>580</v>
      </c>
      <c r="D56" s="52">
        <v>125</v>
      </c>
      <c r="E56" s="18">
        <v>0</v>
      </c>
      <c r="F56" s="18">
        <v>72686</v>
      </c>
    </row>
    <row r="57" spans="2:6" x14ac:dyDescent="0.3">
      <c r="B57" t="s">
        <v>3312</v>
      </c>
      <c r="C57" s="50">
        <v>582</v>
      </c>
      <c r="D57" s="52">
        <v>100</v>
      </c>
      <c r="E57" s="18">
        <v>0</v>
      </c>
      <c r="F57" s="18">
        <v>72686</v>
      </c>
    </row>
    <row r="58" spans="2:6" x14ac:dyDescent="0.3">
      <c r="B58" t="s">
        <v>3296</v>
      </c>
      <c r="C58" s="50">
        <v>574</v>
      </c>
      <c r="D58" s="52">
        <v>100</v>
      </c>
      <c r="E58" s="18">
        <v>0</v>
      </c>
      <c r="F58" s="18">
        <v>72686</v>
      </c>
    </row>
    <row r="59" spans="2:6" x14ac:dyDescent="0.3">
      <c r="B59" t="s">
        <v>2918</v>
      </c>
      <c r="C59" s="50">
        <v>379</v>
      </c>
      <c r="D59" s="52">
        <v>125</v>
      </c>
      <c r="E59" s="18">
        <v>41852</v>
      </c>
      <c r="F59" s="18">
        <v>41944</v>
      </c>
    </row>
    <row r="60" spans="2:6" x14ac:dyDescent="0.3">
      <c r="B60" t="s">
        <v>3142</v>
      </c>
      <c r="C60" s="50">
        <v>493</v>
      </c>
      <c r="D60" s="52">
        <v>100</v>
      </c>
      <c r="E60" s="18">
        <v>0</v>
      </c>
      <c r="F60" s="18">
        <v>72686</v>
      </c>
    </row>
    <row r="61" spans="2:6" x14ac:dyDescent="0.3">
      <c r="B61" t="s">
        <v>3248</v>
      </c>
      <c r="C61" s="50">
        <v>548</v>
      </c>
      <c r="D61" s="52">
        <v>100</v>
      </c>
      <c r="E61" s="18">
        <v>0</v>
      </c>
      <c r="F61" s="18">
        <v>72686</v>
      </c>
    </row>
    <row r="62" spans="2:6" x14ac:dyDescent="0.3">
      <c r="B62" t="s">
        <v>3412</v>
      </c>
      <c r="C62" s="50">
        <v>635</v>
      </c>
      <c r="D62" s="52">
        <v>100</v>
      </c>
      <c r="E62" s="18">
        <v>0</v>
      </c>
      <c r="F62" s="18">
        <v>72686</v>
      </c>
    </row>
    <row r="63" spans="2:6" x14ac:dyDescent="0.3">
      <c r="B63" t="s">
        <v>3062</v>
      </c>
      <c r="C63" s="50">
        <v>453</v>
      </c>
      <c r="D63" s="52">
        <v>100</v>
      </c>
      <c r="E63" s="18">
        <v>0</v>
      </c>
      <c r="F63" s="18">
        <v>72686</v>
      </c>
    </row>
    <row r="64" spans="2:6" x14ac:dyDescent="0.3">
      <c r="B64" t="s">
        <v>3471</v>
      </c>
      <c r="C64" s="50">
        <v>665</v>
      </c>
      <c r="D64" s="52">
        <v>100</v>
      </c>
      <c r="E64" s="18">
        <v>0</v>
      </c>
      <c r="F64" s="18">
        <v>72686</v>
      </c>
    </row>
    <row r="65" spans="2:6" x14ac:dyDescent="0.3">
      <c r="B65" t="s">
        <v>3485</v>
      </c>
      <c r="C65" s="50">
        <v>672</v>
      </c>
      <c r="D65" s="52">
        <v>125</v>
      </c>
      <c r="E65" s="18">
        <v>0</v>
      </c>
      <c r="F65" s="18">
        <v>72686</v>
      </c>
    </row>
    <row r="66" spans="2:6" x14ac:dyDescent="0.3">
      <c r="B66" t="s">
        <v>3550</v>
      </c>
      <c r="C66" s="50">
        <v>705</v>
      </c>
      <c r="D66" s="52">
        <v>100</v>
      </c>
      <c r="E66" s="18">
        <v>0</v>
      </c>
      <c r="F66" s="18">
        <v>72686</v>
      </c>
    </row>
    <row r="67" spans="2:6" x14ac:dyDescent="0.3">
      <c r="B67" t="s">
        <v>3404</v>
      </c>
      <c r="C67" s="50">
        <v>631</v>
      </c>
      <c r="D67" s="52">
        <v>100</v>
      </c>
      <c r="E67" s="18">
        <v>41963</v>
      </c>
      <c r="F67" s="18">
        <v>72686</v>
      </c>
    </row>
    <row r="68" spans="2:6" x14ac:dyDescent="0.3">
      <c r="B68" t="s">
        <v>3554</v>
      </c>
      <c r="C68" s="50">
        <v>707</v>
      </c>
      <c r="D68" s="52">
        <v>100</v>
      </c>
      <c r="E68" s="18">
        <v>0</v>
      </c>
      <c r="F68" s="18">
        <v>72686</v>
      </c>
    </row>
    <row r="69" spans="2:6" x14ac:dyDescent="0.3">
      <c r="B69" t="s">
        <v>3568</v>
      </c>
      <c r="C69" s="50">
        <v>715</v>
      </c>
      <c r="D69" s="52">
        <v>100</v>
      </c>
      <c r="E69" s="18">
        <v>0</v>
      </c>
      <c r="F69" s="18">
        <v>72686</v>
      </c>
    </row>
    <row r="70" spans="2:6" x14ac:dyDescent="0.3">
      <c r="B70" t="s">
        <v>3320</v>
      </c>
      <c r="C70" s="50">
        <v>586</v>
      </c>
      <c r="D70" s="52">
        <v>100</v>
      </c>
      <c r="E70" s="18">
        <v>41963</v>
      </c>
      <c r="F70" s="18">
        <v>72686</v>
      </c>
    </row>
    <row r="71" spans="2:6" x14ac:dyDescent="0.3">
      <c r="B71" t="s">
        <v>3469</v>
      </c>
      <c r="C71" s="50">
        <v>664</v>
      </c>
      <c r="D71" s="52">
        <v>125</v>
      </c>
      <c r="E71" s="18">
        <v>0</v>
      </c>
      <c r="F71" s="18">
        <v>72686</v>
      </c>
    </row>
    <row r="72" spans="2:6" x14ac:dyDescent="0.3">
      <c r="B72" t="s">
        <v>2867</v>
      </c>
      <c r="C72" s="50">
        <v>354</v>
      </c>
      <c r="D72" s="52">
        <v>125</v>
      </c>
      <c r="E72" s="18">
        <v>0</v>
      </c>
      <c r="F72" s="18">
        <v>72686</v>
      </c>
    </row>
    <row r="73" spans="2:6" x14ac:dyDescent="0.3">
      <c r="B73" t="s">
        <v>3636</v>
      </c>
      <c r="C73" s="50">
        <v>751</v>
      </c>
      <c r="D73" s="52">
        <v>100</v>
      </c>
      <c r="E73" s="18">
        <v>0</v>
      </c>
      <c r="F73" s="18">
        <v>72686</v>
      </c>
    </row>
    <row r="74" spans="2:6" x14ac:dyDescent="0.3">
      <c r="B74" t="s">
        <v>3563</v>
      </c>
      <c r="C74" s="50">
        <v>712</v>
      </c>
      <c r="D74" s="52">
        <v>100</v>
      </c>
      <c r="E74" s="18">
        <v>0</v>
      </c>
      <c r="F74" s="18">
        <v>72686</v>
      </c>
    </row>
    <row r="75" spans="2:6" x14ac:dyDescent="0.3">
      <c r="B75" t="s">
        <v>3591</v>
      </c>
      <c r="C75" s="50">
        <v>727</v>
      </c>
      <c r="D75" s="52">
        <v>100</v>
      </c>
      <c r="E75" s="18">
        <v>0</v>
      </c>
      <c r="F75" s="18">
        <v>72686</v>
      </c>
    </row>
    <row r="76" spans="2:6" x14ac:dyDescent="0.3">
      <c r="B76" t="s">
        <v>3746</v>
      </c>
      <c r="C76" s="50">
        <v>807</v>
      </c>
      <c r="D76" s="52">
        <v>125</v>
      </c>
      <c r="E76" s="18">
        <v>0</v>
      </c>
      <c r="F76" s="18">
        <v>72686</v>
      </c>
    </row>
    <row r="77" spans="2:6" x14ac:dyDescent="0.3">
      <c r="D77" s="52"/>
    </row>
    <row r="78" spans="2:6" x14ac:dyDescent="0.3">
      <c r="D78" s="52"/>
    </row>
    <row r="79" spans="2:6" x14ac:dyDescent="0.3">
      <c r="D79" s="52"/>
    </row>
    <row r="80" spans="2:6" x14ac:dyDescent="0.3">
      <c r="D80" s="52"/>
    </row>
    <row r="81" spans="4:4" x14ac:dyDescent="0.3">
      <c r="D81" s="52"/>
    </row>
    <row r="82" spans="4:4" x14ac:dyDescent="0.3">
      <c r="D82" s="52"/>
    </row>
    <row r="83" spans="4:4" x14ac:dyDescent="0.3">
      <c r="D83" s="52"/>
    </row>
    <row r="84" spans="4:4" x14ac:dyDescent="0.3">
      <c r="D84" s="52"/>
    </row>
    <row r="85" spans="4:4" x14ac:dyDescent="0.3">
      <c r="D85" s="52"/>
    </row>
    <row r="86" spans="4:4" x14ac:dyDescent="0.3">
      <c r="D86" s="52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workbookViewId="0">
      <selection activeCell="A234" sqref="A234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43" t="s">
        <v>2221</v>
      </c>
      <c r="B1" s="43" t="s">
        <v>2222</v>
      </c>
      <c r="C1" s="43" t="s">
        <v>2223</v>
      </c>
      <c r="D1" s="44" t="s">
        <v>2224</v>
      </c>
      <c r="E1" s="43" t="s">
        <v>13887</v>
      </c>
      <c r="F1" s="43" t="s">
        <v>13888</v>
      </c>
    </row>
    <row r="2" spans="1:6" x14ac:dyDescent="0.3">
      <c r="A2" s="19">
        <v>1</v>
      </c>
      <c r="B2" s="19" t="s">
        <v>2225</v>
      </c>
      <c r="C2" s="19" t="s">
        <v>2226</v>
      </c>
      <c r="D2" s="45">
        <v>1</v>
      </c>
      <c r="E2" s="19"/>
      <c r="F2" s="19"/>
    </row>
    <row r="3" spans="1:6" x14ac:dyDescent="0.3">
      <c r="A3" s="19">
        <v>2</v>
      </c>
      <c r="B3" s="19" t="s">
        <v>2227</v>
      </c>
      <c r="C3" s="19" t="s">
        <v>2228</v>
      </c>
      <c r="D3" s="45">
        <v>0</v>
      </c>
      <c r="E3" s="19"/>
      <c r="F3" s="19"/>
    </row>
    <row r="4" spans="1:6" x14ac:dyDescent="0.3">
      <c r="A4" s="19">
        <v>3</v>
      </c>
      <c r="B4" s="19" t="s">
        <v>2229</v>
      </c>
      <c r="C4" s="19" t="s">
        <v>2232</v>
      </c>
      <c r="D4" s="45">
        <v>1</v>
      </c>
      <c r="E4" s="19"/>
      <c r="F4" s="19"/>
    </row>
    <row r="5" spans="1:6" x14ac:dyDescent="0.3">
      <c r="A5" s="19">
        <v>18</v>
      </c>
      <c r="B5" s="19" t="s">
        <v>2233</v>
      </c>
      <c r="C5" s="19" t="s">
        <v>2234</v>
      </c>
      <c r="D5" s="45">
        <v>0</v>
      </c>
      <c r="E5" s="19"/>
      <c r="F5" s="19"/>
    </row>
    <row r="6" spans="1:6" x14ac:dyDescent="0.3">
      <c r="A6" s="19">
        <v>19</v>
      </c>
      <c r="B6" s="19" t="s">
        <v>2235</v>
      </c>
      <c r="C6" s="19" t="s">
        <v>2236</v>
      </c>
      <c r="D6" s="45">
        <v>1</v>
      </c>
      <c r="E6" s="19"/>
      <c r="F6" s="19"/>
    </row>
    <row r="7" spans="1:6" x14ac:dyDescent="0.3">
      <c r="A7" s="19">
        <v>20</v>
      </c>
      <c r="B7" s="19" t="s">
        <v>2237</v>
      </c>
      <c r="C7" s="19" t="s">
        <v>2239</v>
      </c>
      <c r="D7" s="45">
        <v>1</v>
      </c>
      <c r="E7" s="19"/>
      <c r="F7" s="19"/>
    </row>
    <row r="8" spans="1:6" x14ac:dyDescent="0.3">
      <c r="A8" s="19">
        <v>879</v>
      </c>
      <c r="B8" s="19" t="s">
        <v>12119</v>
      </c>
      <c r="C8" s="19" t="s">
        <v>2240</v>
      </c>
      <c r="D8" s="45">
        <v>0</v>
      </c>
      <c r="E8" s="19"/>
      <c r="F8" s="19"/>
    </row>
    <row r="9" spans="1:6" x14ac:dyDescent="0.3">
      <c r="A9" s="19">
        <v>22</v>
      </c>
      <c r="B9" s="19" t="s">
        <v>2241</v>
      </c>
      <c r="C9" s="19" t="s">
        <v>2242</v>
      </c>
      <c r="D9" s="45">
        <v>1</v>
      </c>
      <c r="E9" s="19"/>
      <c r="F9" s="19"/>
    </row>
    <row r="10" spans="1:6" x14ac:dyDescent="0.3">
      <c r="A10" s="19">
        <v>23</v>
      </c>
      <c r="B10" s="19" t="s">
        <v>2243</v>
      </c>
      <c r="C10" s="19" t="s">
        <v>2244</v>
      </c>
      <c r="D10" s="45">
        <v>3</v>
      </c>
      <c r="E10" s="19"/>
      <c r="F10" s="19"/>
    </row>
    <row r="11" spans="1:6" x14ac:dyDescent="0.3">
      <c r="A11" s="19">
        <v>24</v>
      </c>
      <c r="B11" s="19" t="s">
        <v>2245</v>
      </c>
      <c r="C11" s="19" t="s">
        <v>2246</v>
      </c>
      <c r="D11" s="45">
        <v>0</v>
      </c>
      <c r="E11" s="19"/>
      <c r="F11" s="19"/>
    </row>
    <row r="12" spans="1:6" x14ac:dyDescent="0.3">
      <c r="A12" s="19">
        <v>26</v>
      </c>
      <c r="B12" s="19" t="s">
        <v>2247</v>
      </c>
      <c r="C12" s="19" t="s">
        <v>2248</v>
      </c>
      <c r="D12" s="45">
        <v>1</v>
      </c>
      <c r="E12" s="19" t="s">
        <v>6</v>
      </c>
      <c r="F12" s="19"/>
    </row>
    <row r="13" spans="1:6" x14ac:dyDescent="0.3">
      <c r="A13" s="19">
        <v>27</v>
      </c>
      <c r="B13" s="19" t="s">
        <v>2249</v>
      </c>
      <c r="C13" s="19" t="s">
        <v>2250</v>
      </c>
      <c r="D13" s="45">
        <v>6</v>
      </c>
      <c r="E13" s="19"/>
      <c r="F13" s="19"/>
    </row>
    <row r="14" spans="1:6" x14ac:dyDescent="0.3">
      <c r="A14" s="19">
        <v>28</v>
      </c>
      <c r="B14" s="19" t="s">
        <v>2251</v>
      </c>
      <c r="C14" s="19" t="s">
        <v>2252</v>
      </c>
      <c r="D14" s="45">
        <v>1</v>
      </c>
      <c r="E14" s="19"/>
      <c r="F14" s="19"/>
    </row>
    <row r="15" spans="1:6" x14ac:dyDescent="0.3">
      <c r="A15" s="19">
        <v>29</v>
      </c>
      <c r="B15" s="19" t="s">
        <v>2253</v>
      </c>
      <c r="C15" s="19" t="s">
        <v>2254</v>
      </c>
      <c r="D15" s="45">
        <v>6</v>
      </c>
      <c r="E15" s="19" t="s">
        <v>6</v>
      </c>
      <c r="F15" s="19"/>
    </row>
    <row r="16" spans="1:6" x14ac:dyDescent="0.3">
      <c r="A16" s="19">
        <v>30</v>
      </c>
      <c r="B16" s="19" t="s">
        <v>2255</v>
      </c>
      <c r="C16" s="19" t="s">
        <v>2256</v>
      </c>
      <c r="D16" s="45">
        <v>9</v>
      </c>
      <c r="E16" s="19" t="s">
        <v>6</v>
      </c>
      <c r="F16" s="19"/>
    </row>
    <row r="17" spans="1:6" x14ac:dyDescent="0.3">
      <c r="A17" s="19">
        <v>31</v>
      </c>
      <c r="B17" s="19" t="s">
        <v>2257</v>
      </c>
      <c r="C17" s="19" t="s">
        <v>2258</v>
      </c>
      <c r="D17" s="45">
        <v>1</v>
      </c>
      <c r="E17" s="19"/>
      <c r="F17" s="19"/>
    </row>
    <row r="18" spans="1:6" x14ac:dyDescent="0.3">
      <c r="A18" s="19">
        <v>32</v>
      </c>
      <c r="B18" s="19" t="s">
        <v>2259</v>
      </c>
      <c r="C18" s="19" t="s">
        <v>2260</v>
      </c>
      <c r="D18" s="45">
        <v>1</v>
      </c>
      <c r="E18" s="19"/>
      <c r="F18" s="19"/>
    </row>
    <row r="19" spans="1:6" x14ac:dyDescent="0.3">
      <c r="A19" s="19">
        <v>33</v>
      </c>
      <c r="B19" s="19" t="s">
        <v>2261</v>
      </c>
      <c r="C19" s="19" t="s">
        <v>2262</v>
      </c>
      <c r="D19" s="45">
        <v>1</v>
      </c>
      <c r="E19" s="19"/>
      <c r="F19" s="19"/>
    </row>
    <row r="20" spans="1:6" x14ac:dyDescent="0.3">
      <c r="A20" s="19">
        <v>34</v>
      </c>
      <c r="B20" s="19" t="s">
        <v>2263</v>
      </c>
      <c r="C20" s="19" t="s">
        <v>2264</v>
      </c>
      <c r="D20" s="45">
        <v>3</v>
      </c>
      <c r="E20" s="19"/>
      <c r="F20" s="19"/>
    </row>
    <row r="21" spans="1:6" x14ac:dyDescent="0.3">
      <c r="A21" s="19">
        <v>35</v>
      </c>
      <c r="B21" s="19" t="s">
        <v>2265</v>
      </c>
      <c r="C21" s="19" t="s">
        <v>2266</v>
      </c>
      <c r="D21" s="45">
        <v>1</v>
      </c>
      <c r="E21" s="19"/>
      <c r="F21" s="19"/>
    </row>
    <row r="22" spans="1:6" x14ac:dyDescent="0.3">
      <c r="A22" s="19">
        <v>36</v>
      </c>
      <c r="B22" s="19" t="s">
        <v>2267</v>
      </c>
      <c r="C22" s="19" t="s">
        <v>2268</v>
      </c>
      <c r="D22" s="45">
        <v>1</v>
      </c>
      <c r="E22" s="19"/>
      <c r="F22" s="19"/>
    </row>
    <row r="23" spans="1:6" x14ac:dyDescent="0.3">
      <c r="A23" s="19">
        <v>37</v>
      </c>
      <c r="B23" s="19" t="s">
        <v>2269</v>
      </c>
      <c r="C23" s="19" t="s">
        <v>2270</v>
      </c>
      <c r="D23" s="45">
        <v>6</v>
      </c>
      <c r="E23" s="19"/>
      <c r="F23" s="19"/>
    </row>
    <row r="24" spans="1:6" x14ac:dyDescent="0.3">
      <c r="A24" s="19">
        <v>38</v>
      </c>
      <c r="B24" s="19" t="s">
        <v>2271</v>
      </c>
      <c r="C24" s="19" t="s">
        <v>2272</v>
      </c>
      <c r="D24" s="45">
        <v>1</v>
      </c>
      <c r="E24" s="19"/>
      <c r="F24" s="19"/>
    </row>
    <row r="25" spans="1:6" x14ac:dyDescent="0.3">
      <c r="A25" s="19">
        <v>39</v>
      </c>
      <c r="B25" s="19" t="s">
        <v>2273</v>
      </c>
      <c r="C25" s="19" t="s">
        <v>2274</v>
      </c>
      <c r="D25" s="45">
        <v>0</v>
      </c>
      <c r="E25" s="19"/>
      <c r="F25" s="19"/>
    </row>
    <row r="26" spans="1:6" x14ac:dyDescent="0.3">
      <c r="A26" s="19">
        <v>40</v>
      </c>
      <c r="B26" s="19" t="s">
        <v>2275</v>
      </c>
      <c r="C26" s="19" t="s">
        <v>2276</v>
      </c>
      <c r="D26" s="45">
        <v>6</v>
      </c>
      <c r="E26" s="19"/>
      <c r="F26" s="19"/>
    </row>
    <row r="27" spans="1:6" x14ac:dyDescent="0.3">
      <c r="A27" s="19">
        <v>41</v>
      </c>
      <c r="B27" s="19" t="s">
        <v>2277</v>
      </c>
      <c r="C27" s="19" t="s">
        <v>2278</v>
      </c>
      <c r="D27" s="45">
        <v>4</v>
      </c>
      <c r="E27" s="19"/>
      <c r="F27" s="19"/>
    </row>
    <row r="28" spans="1:6" x14ac:dyDescent="0.3">
      <c r="A28" s="19">
        <v>42</v>
      </c>
      <c r="B28" s="19" t="s">
        <v>2279</v>
      </c>
      <c r="C28" s="19" t="s">
        <v>2280</v>
      </c>
      <c r="D28" s="45">
        <v>1</v>
      </c>
      <c r="E28" s="19"/>
      <c r="F28" s="19"/>
    </row>
    <row r="29" spans="1:6" x14ac:dyDescent="0.3">
      <c r="A29" s="19">
        <v>43</v>
      </c>
      <c r="B29" s="19" t="s">
        <v>2281</v>
      </c>
      <c r="C29" s="19" t="s">
        <v>2282</v>
      </c>
      <c r="D29" s="45">
        <v>0</v>
      </c>
      <c r="E29" s="19"/>
      <c r="F29" s="19"/>
    </row>
    <row r="30" spans="1:6" x14ac:dyDescent="0.3">
      <c r="A30" s="19">
        <v>44</v>
      </c>
      <c r="B30" s="19" t="s">
        <v>2283</v>
      </c>
      <c r="C30" s="19" t="s">
        <v>2284</v>
      </c>
      <c r="D30" s="45">
        <v>1</v>
      </c>
      <c r="E30" s="19"/>
      <c r="F30" s="19"/>
    </row>
    <row r="31" spans="1:6" x14ac:dyDescent="0.3">
      <c r="A31" s="19">
        <v>45</v>
      </c>
      <c r="B31" s="19" t="s">
        <v>2285</v>
      </c>
      <c r="C31" s="19" t="s">
        <v>2286</v>
      </c>
      <c r="D31" s="45">
        <v>1</v>
      </c>
      <c r="E31" s="19"/>
      <c r="F31" s="19"/>
    </row>
    <row r="32" spans="1:6" x14ac:dyDescent="0.3">
      <c r="A32" s="19">
        <v>46</v>
      </c>
      <c r="B32" s="19" t="s">
        <v>2287</v>
      </c>
      <c r="C32" s="19" t="s">
        <v>2288</v>
      </c>
      <c r="D32" s="45">
        <v>1</v>
      </c>
      <c r="E32" s="19"/>
      <c r="F32" s="19"/>
    </row>
    <row r="33" spans="1:6" x14ac:dyDescent="0.3">
      <c r="A33" s="19">
        <v>47</v>
      </c>
      <c r="B33" s="19" t="s">
        <v>2289</v>
      </c>
      <c r="C33" s="19" t="s">
        <v>2290</v>
      </c>
      <c r="D33" s="45">
        <v>1</v>
      </c>
      <c r="E33" s="19"/>
      <c r="F33" s="19"/>
    </row>
    <row r="34" spans="1:6" x14ac:dyDescent="0.3">
      <c r="A34" s="19">
        <v>49</v>
      </c>
      <c r="B34" s="19" t="s">
        <v>2291</v>
      </c>
      <c r="C34" s="19" t="s">
        <v>2292</v>
      </c>
      <c r="D34" s="45">
        <v>1</v>
      </c>
      <c r="E34" s="19"/>
      <c r="F34" s="19"/>
    </row>
    <row r="35" spans="1:6" x14ac:dyDescent="0.3">
      <c r="A35" s="19">
        <v>50</v>
      </c>
      <c r="B35" s="19" t="s">
        <v>2293</v>
      </c>
      <c r="C35" s="19" t="s">
        <v>2294</v>
      </c>
      <c r="D35" s="45">
        <v>1</v>
      </c>
      <c r="E35" s="19"/>
      <c r="F35" s="19"/>
    </row>
    <row r="36" spans="1:6" x14ac:dyDescent="0.3">
      <c r="A36" s="19">
        <v>51</v>
      </c>
      <c r="B36" s="19" t="s">
        <v>2295</v>
      </c>
      <c r="C36" s="19" t="s">
        <v>2296</v>
      </c>
      <c r="D36" s="45">
        <v>1</v>
      </c>
      <c r="E36" s="19"/>
      <c r="F36" s="19"/>
    </row>
    <row r="37" spans="1:6" x14ac:dyDescent="0.3">
      <c r="A37" s="19">
        <v>52</v>
      </c>
      <c r="B37" s="19" t="s">
        <v>2297</v>
      </c>
      <c r="C37" s="19" t="s">
        <v>2298</v>
      </c>
      <c r="D37" s="45">
        <v>1</v>
      </c>
      <c r="E37" s="19"/>
      <c r="F37" s="19"/>
    </row>
    <row r="38" spans="1:6" x14ac:dyDescent="0.3">
      <c r="A38" s="19">
        <v>53</v>
      </c>
      <c r="B38" s="19" t="s">
        <v>2299</v>
      </c>
      <c r="C38" s="19" t="s">
        <v>2300</v>
      </c>
      <c r="D38" s="45">
        <v>1</v>
      </c>
      <c r="E38" s="19"/>
      <c r="F38" s="19"/>
    </row>
    <row r="39" spans="1:6" x14ac:dyDescent="0.3">
      <c r="A39" s="19">
        <v>54</v>
      </c>
      <c r="B39" s="19" t="s">
        <v>2301</v>
      </c>
      <c r="C39" s="19" t="s">
        <v>2302</v>
      </c>
      <c r="D39" s="45">
        <v>1</v>
      </c>
      <c r="E39" s="19"/>
      <c r="F39" s="19"/>
    </row>
    <row r="40" spans="1:6" x14ac:dyDescent="0.3">
      <c r="A40" s="19">
        <v>55</v>
      </c>
      <c r="B40" s="19" t="s">
        <v>2303</v>
      </c>
      <c r="C40" s="19" t="s">
        <v>2304</v>
      </c>
      <c r="D40" s="45">
        <v>1</v>
      </c>
      <c r="E40" s="19"/>
      <c r="F40" s="19"/>
    </row>
    <row r="41" spans="1:6" x14ac:dyDescent="0.3">
      <c r="A41" s="19">
        <v>56</v>
      </c>
      <c r="B41" s="19" t="s">
        <v>2305</v>
      </c>
      <c r="C41" s="19" t="s">
        <v>2306</v>
      </c>
      <c r="D41" s="45">
        <v>1</v>
      </c>
      <c r="E41" s="19"/>
      <c r="F41" s="19"/>
    </row>
    <row r="42" spans="1:6" x14ac:dyDescent="0.3">
      <c r="A42" s="19">
        <v>57</v>
      </c>
      <c r="B42" s="19" t="s">
        <v>2307</v>
      </c>
      <c r="C42" s="19" t="s">
        <v>2308</v>
      </c>
      <c r="D42" s="45">
        <v>6</v>
      </c>
      <c r="E42" s="19"/>
      <c r="F42" s="19"/>
    </row>
    <row r="43" spans="1:6" x14ac:dyDescent="0.3">
      <c r="A43" s="19">
        <v>58</v>
      </c>
      <c r="B43" s="19" t="s">
        <v>2309</v>
      </c>
      <c r="C43" s="19" t="s">
        <v>2310</v>
      </c>
      <c r="D43" s="45">
        <v>1</v>
      </c>
      <c r="E43" s="19"/>
      <c r="F43" s="19"/>
    </row>
    <row r="44" spans="1:6" x14ac:dyDescent="0.3">
      <c r="A44" s="19">
        <v>59</v>
      </c>
      <c r="B44" s="19" t="s">
        <v>2311</v>
      </c>
      <c r="C44" s="19" t="s">
        <v>2312</v>
      </c>
      <c r="D44" s="45">
        <v>6</v>
      </c>
      <c r="E44" s="19"/>
      <c r="F44" s="19"/>
    </row>
    <row r="45" spans="1:6" x14ac:dyDescent="0.3">
      <c r="A45" s="19">
        <v>61</v>
      </c>
      <c r="B45" s="19" t="s">
        <v>2313</v>
      </c>
      <c r="C45" s="19" t="s">
        <v>2314</v>
      </c>
      <c r="D45" s="45">
        <v>1</v>
      </c>
      <c r="E45" s="19"/>
      <c r="F45" s="19"/>
    </row>
    <row r="46" spans="1:6" x14ac:dyDescent="0.3">
      <c r="A46" s="19">
        <v>62</v>
      </c>
      <c r="B46" s="19" t="s">
        <v>2315</v>
      </c>
      <c r="C46" s="19" t="s">
        <v>2316</v>
      </c>
      <c r="D46" s="45">
        <v>1</v>
      </c>
      <c r="E46" s="19"/>
      <c r="F46" s="19"/>
    </row>
    <row r="47" spans="1:6" x14ac:dyDescent="0.3">
      <c r="A47" s="19">
        <v>63</v>
      </c>
      <c r="B47" s="19" t="s">
        <v>2317</v>
      </c>
      <c r="C47" s="19" t="s">
        <v>2318</v>
      </c>
      <c r="D47" s="45">
        <v>5</v>
      </c>
      <c r="E47" s="19"/>
      <c r="F47" s="19"/>
    </row>
    <row r="48" spans="1:6" x14ac:dyDescent="0.3">
      <c r="A48" s="19">
        <v>64</v>
      </c>
      <c r="B48" s="19" t="s">
        <v>2319</v>
      </c>
      <c r="C48" s="19" t="s">
        <v>2320</v>
      </c>
      <c r="D48" s="45">
        <v>1</v>
      </c>
      <c r="E48" s="19"/>
      <c r="F48" s="19"/>
    </row>
    <row r="49" spans="1:6" x14ac:dyDescent="0.3">
      <c r="A49" s="19">
        <v>65</v>
      </c>
      <c r="B49" s="19" t="s">
        <v>2321</v>
      </c>
      <c r="C49" s="19" t="s">
        <v>2322</v>
      </c>
      <c r="D49" s="45">
        <v>1</v>
      </c>
      <c r="E49" s="19"/>
      <c r="F49" s="19"/>
    </row>
    <row r="50" spans="1:6" x14ac:dyDescent="0.3">
      <c r="A50" s="19">
        <v>66</v>
      </c>
      <c r="B50" s="19" t="s">
        <v>2323</v>
      </c>
      <c r="C50" s="19" t="s">
        <v>2324</v>
      </c>
      <c r="D50" s="45">
        <v>9</v>
      </c>
      <c r="E50" s="19"/>
      <c r="F50" s="19"/>
    </row>
    <row r="51" spans="1:6" x14ac:dyDescent="0.3">
      <c r="A51" s="19">
        <v>67</v>
      </c>
      <c r="B51" s="19" t="s">
        <v>2325</v>
      </c>
      <c r="C51" s="19" t="s">
        <v>2326</v>
      </c>
      <c r="D51" s="45">
        <v>1</v>
      </c>
      <c r="E51" s="19"/>
      <c r="F51" s="19"/>
    </row>
    <row r="52" spans="1:6" x14ac:dyDescent="0.3">
      <c r="A52" s="19">
        <v>70</v>
      </c>
      <c r="B52" s="19" t="s">
        <v>2327</v>
      </c>
      <c r="C52" s="19" t="s">
        <v>2328</v>
      </c>
      <c r="D52" s="45">
        <v>9</v>
      </c>
      <c r="E52" s="19" t="s">
        <v>6</v>
      </c>
      <c r="F52" s="19"/>
    </row>
    <row r="53" spans="1:6" x14ac:dyDescent="0.3">
      <c r="A53" s="19">
        <v>71</v>
      </c>
      <c r="B53" s="19" t="s">
        <v>2329</v>
      </c>
      <c r="C53" s="19" t="s">
        <v>2330</v>
      </c>
      <c r="D53" s="45">
        <v>1</v>
      </c>
      <c r="E53" s="46" t="s">
        <v>6</v>
      </c>
      <c r="F53" s="19"/>
    </row>
    <row r="54" spans="1:6" x14ac:dyDescent="0.3">
      <c r="A54" s="19">
        <v>72</v>
      </c>
      <c r="B54" s="19" t="s">
        <v>2331</v>
      </c>
      <c r="C54" s="19" t="s">
        <v>2332</v>
      </c>
      <c r="D54" s="45">
        <v>1</v>
      </c>
      <c r="E54" s="19"/>
      <c r="F54" s="19"/>
    </row>
    <row r="55" spans="1:6" x14ac:dyDescent="0.3">
      <c r="A55" s="19">
        <v>73</v>
      </c>
      <c r="B55" s="19" t="s">
        <v>2333</v>
      </c>
      <c r="C55" s="19" t="s">
        <v>2334</v>
      </c>
      <c r="D55" s="45">
        <v>1</v>
      </c>
      <c r="E55" s="19"/>
      <c r="F55" s="19"/>
    </row>
    <row r="56" spans="1:6" x14ac:dyDescent="0.3">
      <c r="A56" s="19">
        <v>74</v>
      </c>
      <c r="B56" s="19" t="s">
        <v>2335</v>
      </c>
      <c r="C56" s="19" t="s">
        <v>2336</v>
      </c>
      <c r="D56" s="45">
        <v>1</v>
      </c>
      <c r="E56" s="19"/>
      <c r="F56" s="19"/>
    </row>
    <row r="57" spans="1:6" x14ac:dyDescent="0.3">
      <c r="A57" s="19">
        <v>75</v>
      </c>
      <c r="B57" s="19" t="s">
        <v>2337</v>
      </c>
      <c r="C57" s="19" t="s">
        <v>2338</v>
      </c>
      <c r="D57" s="45">
        <v>9</v>
      </c>
      <c r="E57" s="19"/>
      <c r="F57" s="19"/>
    </row>
    <row r="58" spans="1:6" x14ac:dyDescent="0.3">
      <c r="A58" s="19">
        <v>76</v>
      </c>
      <c r="B58" s="19" t="s">
        <v>2339</v>
      </c>
      <c r="C58" s="19" t="s">
        <v>2340</v>
      </c>
      <c r="D58" s="45">
        <v>1</v>
      </c>
      <c r="E58" s="19"/>
      <c r="F58" s="19"/>
    </row>
    <row r="59" spans="1:6" x14ac:dyDescent="0.3">
      <c r="A59" s="19">
        <v>77</v>
      </c>
      <c r="B59" s="19" t="s">
        <v>2341</v>
      </c>
      <c r="C59" s="19" t="s">
        <v>2342</v>
      </c>
      <c r="D59" s="45">
        <v>1</v>
      </c>
      <c r="E59" s="19"/>
      <c r="F59" s="19"/>
    </row>
    <row r="60" spans="1:6" x14ac:dyDescent="0.3">
      <c r="A60" s="19">
        <v>78</v>
      </c>
      <c r="B60" s="19" t="s">
        <v>2343</v>
      </c>
      <c r="C60" s="19" t="s">
        <v>2344</v>
      </c>
      <c r="D60" s="45">
        <v>9</v>
      </c>
      <c r="E60" s="19" t="s">
        <v>6</v>
      </c>
      <c r="F60" s="19"/>
    </row>
    <row r="61" spans="1:6" x14ac:dyDescent="0.3">
      <c r="A61" s="19">
        <v>79</v>
      </c>
      <c r="B61" s="19" t="s">
        <v>2345</v>
      </c>
      <c r="C61" s="19" t="s">
        <v>2346</v>
      </c>
      <c r="D61" s="45">
        <v>1</v>
      </c>
      <c r="E61" s="19"/>
      <c r="F61" s="19"/>
    </row>
    <row r="62" spans="1:6" x14ac:dyDescent="0.3">
      <c r="A62" s="19">
        <v>80</v>
      </c>
      <c r="B62" s="19" t="s">
        <v>2347</v>
      </c>
      <c r="C62" s="19" t="s">
        <v>751</v>
      </c>
      <c r="D62" s="45">
        <v>9</v>
      </c>
      <c r="E62" s="19" t="s">
        <v>6</v>
      </c>
      <c r="F62" s="19"/>
    </row>
    <row r="63" spans="1:6" x14ac:dyDescent="0.3">
      <c r="A63" s="19">
        <v>81</v>
      </c>
      <c r="B63" s="19" t="s">
        <v>2348</v>
      </c>
      <c r="C63" s="19" t="s">
        <v>2349</v>
      </c>
      <c r="D63" s="45">
        <v>9</v>
      </c>
      <c r="E63" s="19" t="s">
        <v>6</v>
      </c>
      <c r="F63" s="19"/>
    </row>
    <row r="64" spans="1:6" x14ac:dyDescent="0.3">
      <c r="A64" s="19">
        <v>82</v>
      </c>
      <c r="B64" s="19" t="s">
        <v>2350</v>
      </c>
      <c r="C64" s="19" t="s">
        <v>2351</v>
      </c>
      <c r="D64" s="45">
        <v>1</v>
      </c>
      <c r="E64" s="19"/>
      <c r="F64" s="19"/>
    </row>
    <row r="65" spans="1:6" x14ac:dyDescent="0.3">
      <c r="A65" s="19">
        <v>83</v>
      </c>
      <c r="B65" s="19" t="s">
        <v>2352</v>
      </c>
      <c r="C65" s="19" t="s">
        <v>2353</v>
      </c>
      <c r="D65" s="45">
        <v>1</v>
      </c>
      <c r="E65" s="19"/>
      <c r="F65" s="19"/>
    </row>
    <row r="66" spans="1:6" x14ac:dyDescent="0.3">
      <c r="A66" s="19">
        <v>84</v>
      </c>
      <c r="B66" s="19" t="s">
        <v>2354</v>
      </c>
      <c r="C66" s="19" t="s">
        <v>2355</v>
      </c>
      <c r="D66" s="45">
        <v>1</v>
      </c>
      <c r="E66" s="19"/>
      <c r="F66" s="19"/>
    </row>
    <row r="67" spans="1:6" x14ac:dyDescent="0.3">
      <c r="A67" s="19">
        <v>85</v>
      </c>
      <c r="B67" s="19" t="s">
        <v>2356</v>
      </c>
      <c r="C67" s="19" t="s">
        <v>2357</v>
      </c>
      <c r="D67" s="45">
        <v>15</v>
      </c>
      <c r="E67" s="19"/>
      <c r="F67" s="19"/>
    </row>
    <row r="68" spans="1:6" x14ac:dyDescent="0.3">
      <c r="A68" s="19">
        <v>86</v>
      </c>
      <c r="B68" s="19" t="s">
        <v>2358</v>
      </c>
      <c r="C68" s="19" t="s">
        <v>2359</v>
      </c>
      <c r="D68" s="45">
        <v>6</v>
      </c>
      <c r="E68" s="19"/>
      <c r="F68" s="19"/>
    </row>
    <row r="69" spans="1:6" x14ac:dyDescent="0.3">
      <c r="A69" s="19">
        <v>87</v>
      </c>
      <c r="B69" s="19" t="s">
        <v>2360</v>
      </c>
      <c r="C69" s="19" t="s">
        <v>2361</v>
      </c>
      <c r="D69" s="45">
        <v>1</v>
      </c>
      <c r="E69" s="19"/>
      <c r="F69" s="19"/>
    </row>
    <row r="70" spans="1:6" x14ac:dyDescent="0.3">
      <c r="A70" s="19">
        <v>88</v>
      </c>
      <c r="B70" s="19" t="s">
        <v>2362</v>
      </c>
      <c r="C70" s="19" t="s">
        <v>2363</v>
      </c>
      <c r="D70" s="45">
        <v>1</v>
      </c>
      <c r="E70" s="19"/>
      <c r="F70" s="19"/>
    </row>
    <row r="71" spans="1:6" x14ac:dyDescent="0.3">
      <c r="A71" s="19">
        <v>89</v>
      </c>
      <c r="B71" s="19" t="s">
        <v>2364</v>
      </c>
      <c r="C71" s="19" t="s">
        <v>2365</v>
      </c>
      <c r="D71" s="45">
        <v>1</v>
      </c>
      <c r="E71" s="19"/>
      <c r="F71" s="19"/>
    </row>
    <row r="72" spans="1:6" x14ac:dyDescent="0.3">
      <c r="A72" s="19">
        <v>90</v>
      </c>
      <c r="B72" s="19" t="s">
        <v>2366</v>
      </c>
      <c r="C72" s="19" t="s">
        <v>2367</v>
      </c>
      <c r="D72" s="45">
        <v>1</v>
      </c>
      <c r="E72" s="19" t="s">
        <v>6</v>
      </c>
      <c r="F72" s="19"/>
    </row>
    <row r="73" spans="1:6" x14ac:dyDescent="0.3">
      <c r="A73" s="19">
        <v>91</v>
      </c>
      <c r="B73" s="19" t="s">
        <v>2368</v>
      </c>
      <c r="C73" s="19" t="s">
        <v>2369</v>
      </c>
      <c r="D73" s="45">
        <v>1</v>
      </c>
      <c r="E73" s="19"/>
      <c r="F73" s="19"/>
    </row>
    <row r="74" spans="1:6" x14ac:dyDescent="0.3">
      <c r="A74" s="19">
        <v>92</v>
      </c>
      <c r="B74" s="19" t="s">
        <v>2370</v>
      </c>
      <c r="C74" s="19" t="s">
        <v>2371</v>
      </c>
      <c r="D74" s="45">
        <v>1</v>
      </c>
      <c r="E74" s="19"/>
      <c r="F74" s="19"/>
    </row>
    <row r="75" spans="1:6" x14ac:dyDescent="0.3">
      <c r="A75" s="19">
        <v>93</v>
      </c>
      <c r="B75" s="19" t="s">
        <v>2372</v>
      </c>
      <c r="C75" s="19" t="s">
        <v>2373</v>
      </c>
      <c r="D75" s="45">
        <v>1</v>
      </c>
      <c r="E75" s="19"/>
      <c r="F75" s="19"/>
    </row>
    <row r="76" spans="1:6" x14ac:dyDescent="0.3">
      <c r="A76" s="19">
        <v>94</v>
      </c>
      <c r="B76" s="19" t="s">
        <v>2374</v>
      </c>
      <c r="C76" s="19" t="s">
        <v>2375</v>
      </c>
      <c r="D76" s="45">
        <v>1</v>
      </c>
      <c r="E76" s="19"/>
      <c r="F76" s="19"/>
    </row>
    <row r="77" spans="1:6" x14ac:dyDescent="0.3">
      <c r="A77" s="19">
        <v>95</v>
      </c>
      <c r="B77" s="19" t="s">
        <v>2376</v>
      </c>
      <c r="C77" s="19" t="s">
        <v>2377</v>
      </c>
      <c r="D77" s="45">
        <v>1</v>
      </c>
      <c r="E77" s="19"/>
      <c r="F77" s="19"/>
    </row>
    <row r="78" spans="1:6" x14ac:dyDescent="0.3">
      <c r="A78" s="19">
        <v>96</v>
      </c>
      <c r="B78" s="19" t="s">
        <v>2378</v>
      </c>
      <c r="C78" s="19" t="s">
        <v>2379</v>
      </c>
      <c r="D78" s="45">
        <v>1</v>
      </c>
      <c r="E78" s="19"/>
      <c r="F78" s="19"/>
    </row>
    <row r="79" spans="1:6" x14ac:dyDescent="0.3">
      <c r="A79" s="19">
        <v>97</v>
      </c>
      <c r="B79" s="19" t="s">
        <v>2380</v>
      </c>
      <c r="C79" s="19" t="s">
        <v>2381</v>
      </c>
      <c r="D79" s="45">
        <v>1</v>
      </c>
      <c r="E79" s="19"/>
      <c r="F79" s="19"/>
    </row>
    <row r="80" spans="1:6" x14ac:dyDescent="0.3">
      <c r="A80" s="19">
        <v>98</v>
      </c>
      <c r="B80" s="19" t="s">
        <v>2382</v>
      </c>
      <c r="C80" s="19" t="s">
        <v>2383</v>
      </c>
      <c r="D80" s="45">
        <v>1</v>
      </c>
      <c r="E80" s="19"/>
      <c r="F80" s="19"/>
    </row>
    <row r="81" spans="1:6" x14ac:dyDescent="0.3">
      <c r="A81" s="19">
        <v>99</v>
      </c>
      <c r="B81" s="19" t="s">
        <v>2384</v>
      </c>
      <c r="C81" s="19" t="s">
        <v>2385</v>
      </c>
      <c r="D81" s="45">
        <v>1</v>
      </c>
      <c r="E81" s="19"/>
      <c r="F81" s="19"/>
    </row>
    <row r="82" spans="1:6" x14ac:dyDescent="0.3">
      <c r="A82" s="19">
        <v>100</v>
      </c>
      <c r="B82" s="19" t="s">
        <v>2386</v>
      </c>
      <c r="C82" s="19" t="s">
        <v>2387</v>
      </c>
      <c r="D82" s="45">
        <v>1</v>
      </c>
      <c r="E82" s="19"/>
      <c r="F82" s="19"/>
    </row>
    <row r="83" spans="1:6" x14ac:dyDescent="0.3">
      <c r="A83" s="19">
        <v>101</v>
      </c>
      <c r="B83" s="19" t="s">
        <v>2388</v>
      </c>
      <c r="C83" s="19" t="s">
        <v>2389</v>
      </c>
      <c r="D83" s="45">
        <v>1</v>
      </c>
      <c r="E83" s="19"/>
      <c r="F83" s="19"/>
    </row>
    <row r="84" spans="1:6" x14ac:dyDescent="0.3">
      <c r="A84" s="19">
        <v>102</v>
      </c>
      <c r="B84" s="19" t="s">
        <v>2390</v>
      </c>
      <c r="C84" s="19" t="s">
        <v>2391</v>
      </c>
      <c r="D84" s="45">
        <v>1</v>
      </c>
      <c r="E84" s="19"/>
      <c r="F84" s="19"/>
    </row>
    <row r="85" spans="1:6" x14ac:dyDescent="0.3">
      <c r="A85" s="19">
        <v>103</v>
      </c>
      <c r="B85" s="19" t="s">
        <v>2392</v>
      </c>
      <c r="C85" s="19" t="s">
        <v>2393</v>
      </c>
      <c r="D85" s="45">
        <v>1</v>
      </c>
      <c r="E85" s="19"/>
      <c r="F85" s="19"/>
    </row>
    <row r="86" spans="1:6" x14ac:dyDescent="0.3">
      <c r="A86" s="19">
        <v>104</v>
      </c>
      <c r="B86" s="19" t="s">
        <v>2394</v>
      </c>
      <c r="C86" s="19" t="s">
        <v>2395</v>
      </c>
      <c r="D86" s="45">
        <v>1</v>
      </c>
      <c r="E86" s="19"/>
      <c r="F86" s="19"/>
    </row>
    <row r="87" spans="1:6" x14ac:dyDescent="0.3">
      <c r="A87" s="19">
        <v>105</v>
      </c>
      <c r="B87" s="19" t="s">
        <v>2396</v>
      </c>
      <c r="C87" s="19" t="s">
        <v>2397</v>
      </c>
      <c r="D87" s="45">
        <v>1</v>
      </c>
      <c r="E87" s="19"/>
      <c r="F87" s="19"/>
    </row>
    <row r="88" spans="1:6" x14ac:dyDescent="0.3">
      <c r="A88" s="19">
        <v>106</v>
      </c>
      <c r="B88" s="19" t="s">
        <v>2398</v>
      </c>
      <c r="C88" s="19" t="s">
        <v>2399</v>
      </c>
      <c r="D88" s="45">
        <v>1</v>
      </c>
      <c r="E88" s="19"/>
      <c r="F88" s="19"/>
    </row>
    <row r="89" spans="1:6" x14ac:dyDescent="0.3">
      <c r="A89" s="19">
        <v>107</v>
      </c>
      <c r="B89" s="19" t="s">
        <v>2400</v>
      </c>
      <c r="C89" s="19" t="s">
        <v>2401</v>
      </c>
      <c r="D89" s="45">
        <v>1</v>
      </c>
      <c r="E89" s="19"/>
      <c r="F89" s="19"/>
    </row>
    <row r="90" spans="1:6" x14ac:dyDescent="0.3">
      <c r="A90" s="19">
        <v>108</v>
      </c>
      <c r="B90" s="19" t="s">
        <v>2402</v>
      </c>
      <c r="C90" s="19" t="s">
        <v>2403</v>
      </c>
      <c r="D90" s="45">
        <v>1</v>
      </c>
      <c r="E90" s="19"/>
      <c r="F90" s="19"/>
    </row>
    <row r="91" spans="1:6" x14ac:dyDescent="0.3">
      <c r="A91" s="19">
        <v>109</v>
      </c>
      <c r="B91" s="19" t="s">
        <v>2404</v>
      </c>
      <c r="C91" s="19" t="s">
        <v>2405</v>
      </c>
      <c r="D91" s="45">
        <v>1</v>
      </c>
      <c r="E91" s="19"/>
      <c r="F91" s="19"/>
    </row>
    <row r="92" spans="1:6" x14ac:dyDescent="0.3">
      <c r="A92" s="19">
        <v>110</v>
      </c>
      <c r="B92" s="19" t="s">
        <v>2406</v>
      </c>
      <c r="C92" s="19" t="s">
        <v>2408</v>
      </c>
      <c r="D92" s="45">
        <v>1</v>
      </c>
      <c r="E92" s="19"/>
      <c r="F92" s="19"/>
    </row>
    <row r="93" spans="1:6" x14ac:dyDescent="0.3">
      <c r="A93" s="19">
        <v>111</v>
      </c>
      <c r="B93" s="19" t="s">
        <v>2409</v>
      </c>
      <c r="C93" s="19" t="s">
        <v>2410</v>
      </c>
      <c r="D93" s="45">
        <v>1</v>
      </c>
      <c r="E93" s="19"/>
      <c r="F93" s="19"/>
    </row>
    <row r="94" spans="1:6" x14ac:dyDescent="0.3">
      <c r="A94" s="19">
        <v>112</v>
      </c>
      <c r="B94" s="19" t="s">
        <v>2411</v>
      </c>
      <c r="C94" s="19" t="s">
        <v>2412</v>
      </c>
      <c r="D94" s="45">
        <v>1</v>
      </c>
      <c r="E94" s="19"/>
      <c r="F94" s="19"/>
    </row>
    <row r="95" spans="1:6" x14ac:dyDescent="0.3">
      <c r="A95" s="19">
        <v>113</v>
      </c>
      <c r="B95" s="19" t="s">
        <v>2413</v>
      </c>
      <c r="C95" s="19" t="s">
        <v>2414</v>
      </c>
      <c r="D95" s="45">
        <v>1</v>
      </c>
      <c r="E95" s="19"/>
      <c r="F95" s="19"/>
    </row>
    <row r="96" spans="1:6" x14ac:dyDescent="0.3">
      <c r="A96" s="19">
        <v>114</v>
      </c>
      <c r="B96" s="19" t="s">
        <v>2415</v>
      </c>
      <c r="C96" s="19" t="s">
        <v>2416</v>
      </c>
      <c r="D96" s="45">
        <v>1</v>
      </c>
      <c r="E96" s="19"/>
      <c r="F96" s="19"/>
    </row>
    <row r="97" spans="1:6" x14ac:dyDescent="0.3">
      <c r="A97" s="19">
        <v>115</v>
      </c>
      <c r="B97" s="19" t="s">
        <v>2417</v>
      </c>
      <c r="C97" s="19" t="s">
        <v>2418</v>
      </c>
      <c r="D97" s="45">
        <v>1</v>
      </c>
      <c r="E97" s="19"/>
      <c r="F97" s="19"/>
    </row>
    <row r="98" spans="1:6" x14ac:dyDescent="0.3">
      <c r="A98" s="19">
        <v>116</v>
      </c>
      <c r="B98" s="19" t="s">
        <v>2419</v>
      </c>
      <c r="C98" s="19" t="s">
        <v>2420</v>
      </c>
      <c r="D98" s="45">
        <v>1</v>
      </c>
      <c r="E98" s="19"/>
      <c r="F98" s="19"/>
    </row>
    <row r="99" spans="1:6" x14ac:dyDescent="0.3">
      <c r="A99" s="19">
        <v>117</v>
      </c>
      <c r="B99" s="19" t="s">
        <v>2421</v>
      </c>
      <c r="C99" s="19" t="s">
        <v>2422</v>
      </c>
      <c r="D99" s="45">
        <v>1</v>
      </c>
      <c r="E99" s="19"/>
      <c r="F99" s="19"/>
    </row>
    <row r="100" spans="1:6" x14ac:dyDescent="0.3">
      <c r="A100" s="19">
        <v>118</v>
      </c>
      <c r="B100" s="19" t="s">
        <v>2423</v>
      </c>
      <c r="C100" s="19" t="s">
        <v>2424</v>
      </c>
      <c r="D100" s="45">
        <v>1</v>
      </c>
      <c r="E100" s="19"/>
      <c r="F100" s="19"/>
    </row>
    <row r="101" spans="1:6" x14ac:dyDescent="0.3">
      <c r="A101" s="19">
        <v>119</v>
      </c>
      <c r="B101" s="19" t="s">
        <v>2425</v>
      </c>
      <c r="C101" s="19" t="s">
        <v>2426</v>
      </c>
      <c r="D101" s="45">
        <v>1</v>
      </c>
      <c r="E101" s="19"/>
      <c r="F101" s="19"/>
    </row>
    <row r="102" spans="1:6" x14ac:dyDescent="0.3">
      <c r="A102" s="19">
        <v>120</v>
      </c>
      <c r="B102" s="19" t="s">
        <v>2427</v>
      </c>
      <c r="C102" s="19" t="s">
        <v>2428</v>
      </c>
      <c r="D102" s="45">
        <v>1</v>
      </c>
      <c r="E102" s="19"/>
      <c r="F102" s="19"/>
    </row>
    <row r="103" spans="1:6" x14ac:dyDescent="0.3">
      <c r="A103" s="19">
        <v>121</v>
      </c>
      <c r="B103" s="19" t="s">
        <v>2429</v>
      </c>
      <c r="C103" s="19" t="s">
        <v>2430</v>
      </c>
      <c r="D103" s="45">
        <v>3</v>
      </c>
      <c r="E103" s="19"/>
      <c r="F103" s="19"/>
    </row>
    <row r="104" spans="1:6" x14ac:dyDescent="0.3">
      <c r="A104" s="19">
        <v>122</v>
      </c>
      <c r="B104" s="19" t="s">
        <v>2431</v>
      </c>
      <c r="C104" s="19" t="s">
        <v>2432</v>
      </c>
      <c r="D104" s="45">
        <v>1</v>
      </c>
      <c r="E104" s="19"/>
      <c r="F104" s="19"/>
    </row>
    <row r="105" spans="1:6" x14ac:dyDescent="0.3">
      <c r="A105" s="19">
        <v>123</v>
      </c>
      <c r="B105" s="19" t="s">
        <v>2433</v>
      </c>
      <c r="C105" s="19" t="s">
        <v>2434</v>
      </c>
      <c r="D105" s="45">
        <v>1</v>
      </c>
      <c r="E105" s="19"/>
      <c r="F105" s="19"/>
    </row>
    <row r="106" spans="1:6" x14ac:dyDescent="0.3">
      <c r="A106" s="19">
        <v>124</v>
      </c>
      <c r="B106" s="19" t="s">
        <v>2435</v>
      </c>
      <c r="C106" s="19" t="s">
        <v>2436</v>
      </c>
      <c r="D106" s="45">
        <v>1</v>
      </c>
      <c r="E106" s="19"/>
      <c r="F106" s="19"/>
    </row>
    <row r="107" spans="1:6" x14ac:dyDescent="0.3">
      <c r="A107" s="19">
        <v>125</v>
      </c>
      <c r="B107" s="19" t="s">
        <v>2437</v>
      </c>
      <c r="C107" s="19" t="s">
        <v>2438</v>
      </c>
      <c r="D107" s="45">
        <v>1</v>
      </c>
      <c r="E107" s="19"/>
      <c r="F107" s="19"/>
    </row>
    <row r="108" spans="1:6" x14ac:dyDescent="0.3">
      <c r="A108" s="19">
        <v>126</v>
      </c>
      <c r="B108" s="19" t="s">
        <v>2439</v>
      </c>
      <c r="C108" s="19" t="s">
        <v>2441</v>
      </c>
      <c r="D108" s="45">
        <v>1</v>
      </c>
      <c r="E108" s="19"/>
      <c r="F108" s="19"/>
    </row>
    <row r="109" spans="1:6" x14ac:dyDescent="0.3">
      <c r="A109" s="19">
        <v>127</v>
      </c>
      <c r="B109" s="19" t="s">
        <v>2442</v>
      </c>
      <c r="C109" s="19" t="s">
        <v>2232</v>
      </c>
      <c r="D109" s="45">
        <v>1</v>
      </c>
      <c r="E109" s="19"/>
      <c r="F109" s="19"/>
    </row>
    <row r="110" spans="1:6" x14ac:dyDescent="0.3">
      <c r="A110" s="19">
        <v>128</v>
      </c>
      <c r="B110" s="19" t="s">
        <v>2443</v>
      </c>
      <c r="C110" s="19" t="s">
        <v>2444</v>
      </c>
      <c r="D110" s="45">
        <v>1</v>
      </c>
      <c r="E110" s="19"/>
      <c r="F110" s="19"/>
    </row>
    <row r="111" spans="1:6" x14ac:dyDescent="0.3">
      <c r="A111" s="19">
        <v>129</v>
      </c>
      <c r="B111" s="19" t="s">
        <v>2445</v>
      </c>
      <c r="C111" s="19" t="s">
        <v>2446</v>
      </c>
      <c r="D111" s="45">
        <v>0</v>
      </c>
      <c r="E111" s="19"/>
      <c r="F111" s="19"/>
    </row>
    <row r="112" spans="1:6" x14ac:dyDescent="0.3">
      <c r="A112" s="19">
        <v>130</v>
      </c>
      <c r="B112" s="19" t="s">
        <v>2447</v>
      </c>
      <c r="C112" s="19" t="s">
        <v>2448</v>
      </c>
      <c r="D112" s="45">
        <v>1</v>
      </c>
      <c r="E112" s="19"/>
      <c r="F112" s="19"/>
    </row>
    <row r="113" spans="1:6" x14ac:dyDescent="0.3">
      <c r="A113" s="19">
        <v>132</v>
      </c>
      <c r="B113" s="19" t="s">
        <v>2449</v>
      </c>
      <c r="C113" s="19" t="s">
        <v>2450</v>
      </c>
      <c r="D113" s="45">
        <v>0</v>
      </c>
      <c r="E113" s="19"/>
      <c r="F113" s="19"/>
    </row>
    <row r="114" spans="1:6" x14ac:dyDescent="0.3">
      <c r="A114" s="19">
        <v>133</v>
      </c>
      <c r="B114" s="19" t="s">
        <v>2451</v>
      </c>
      <c r="C114" s="19" t="s">
        <v>2452</v>
      </c>
      <c r="D114" s="45">
        <v>6</v>
      </c>
      <c r="E114" s="19"/>
      <c r="F114" s="19"/>
    </row>
    <row r="115" spans="1:6" x14ac:dyDescent="0.3">
      <c r="A115" s="19">
        <v>134</v>
      </c>
      <c r="B115" s="19" t="s">
        <v>2453</v>
      </c>
      <c r="C115" s="19" t="s">
        <v>2454</v>
      </c>
      <c r="D115" s="45">
        <v>1</v>
      </c>
      <c r="E115" s="19"/>
      <c r="F115" s="19"/>
    </row>
    <row r="116" spans="1:6" x14ac:dyDescent="0.3">
      <c r="A116" s="19">
        <v>136</v>
      </c>
      <c r="B116" s="19" t="s">
        <v>2455</v>
      </c>
      <c r="C116" s="19" t="s">
        <v>2456</v>
      </c>
      <c r="D116" s="45">
        <v>1</v>
      </c>
      <c r="E116" s="19"/>
      <c r="F116" s="19"/>
    </row>
    <row r="117" spans="1:6" x14ac:dyDescent="0.3">
      <c r="A117" s="19">
        <v>137</v>
      </c>
      <c r="B117" s="19" t="s">
        <v>2457</v>
      </c>
      <c r="C117" s="19" t="s">
        <v>2458</v>
      </c>
      <c r="D117" s="45">
        <v>1</v>
      </c>
      <c r="E117" s="19"/>
      <c r="F117" s="19"/>
    </row>
    <row r="118" spans="1:6" x14ac:dyDescent="0.3">
      <c r="A118" s="19">
        <v>138</v>
      </c>
      <c r="B118" s="19" t="s">
        <v>2459</v>
      </c>
      <c r="C118" s="19" t="s">
        <v>2460</v>
      </c>
      <c r="D118" s="45">
        <v>1</v>
      </c>
      <c r="E118" s="19"/>
      <c r="F118" s="19"/>
    </row>
    <row r="119" spans="1:6" x14ac:dyDescent="0.3">
      <c r="A119" s="19">
        <v>139</v>
      </c>
      <c r="B119" s="19" t="s">
        <v>2461</v>
      </c>
      <c r="C119" s="19" t="s">
        <v>2462</v>
      </c>
      <c r="D119" s="45">
        <v>1</v>
      </c>
      <c r="E119" s="19"/>
      <c r="F119" s="19"/>
    </row>
    <row r="120" spans="1:6" x14ac:dyDescent="0.3">
      <c r="A120" s="19">
        <v>140</v>
      </c>
      <c r="B120" s="19" t="s">
        <v>2463</v>
      </c>
      <c r="C120" s="19" t="s">
        <v>2465</v>
      </c>
      <c r="D120" s="45">
        <v>1</v>
      </c>
      <c r="E120" s="19"/>
      <c r="F120" s="19"/>
    </row>
    <row r="121" spans="1:6" x14ac:dyDescent="0.3">
      <c r="A121" s="19">
        <v>141</v>
      </c>
      <c r="B121" s="19" t="s">
        <v>2466</v>
      </c>
      <c r="C121" s="19" t="s">
        <v>2467</v>
      </c>
      <c r="D121" s="45">
        <v>1</v>
      </c>
      <c r="E121" s="19"/>
      <c r="F121" s="19"/>
    </row>
    <row r="122" spans="1:6" x14ac:dyDescent="0.3">
      <c r="A122" s="19">
        <v>142</v>
      </c>
      <c r="B122" s="19" t="s">
        <v>2468</v>
      </c>
      <c r="C122" s="19" t="s">
        <v>2469</v>
      </c>
      <c r="D122" s="45">
        <v>1</v>
      </c>
      <c r="E122" s="19"/>
      <c r="F122" s="19"/>
    </row>
    <row r="123" spans="1:6" x14ac:dyDescent="0.3">
      <c r="A123" s="19">
        <v>143</v>
      </c>
      <c r="B123" s="19" t="s">
        <v>2470</v>
      </c>
      <c r="C123" s="19" t="s">
        <v>2471</v>
      </c>
      <c r="D123" s="45">
        <v>1</v>
      </c>
      <c r="E123" s="19"/>
      <c r="F123" s="19"/>
    </row>
    <row r="124" spans="1:6" x14ac:dyDescent="0.3">
      <c r="A124" s="19">
        <v>144</v>
      </c>
      <c r="B124" s="19" t="s">
        <v>2472</v>
      </c>
      <c r="C124" s="19" t="s">
        <v>2448</v>
      </c>
      <c r="D124" s="45">
        <v>1</v>
      </c>
      <c r="E124" s="19"/>
      <c r="F124" s="19"/>
    </row>
    <row r="125" spans="1:6" x14ac:dyDescent="0.3">
      <c r="A125" s="19">
        <v>145</v>
      </c>
      <c r="B125" s="19" t="s">
        <v>2473</v>
      </c>
      <c r="C125" s="19" t="s">
        <v>2474</v>
      </c>
      <c r="D125" s="45">
        <v>1</v>
      </c>
      <c r="E125" s="19"/>
      <c r="F125" s="19"/>
    </row>
    <row r="126" spans="1:6" x14ac:dyDescent="0.3">
      <c r="A126" s="19">
        <v>146</v>
      </c>
      <c r="B126" s="19" t="s">
        <v>2475</v>
      </c>
      <c r="C126" s="19" t="s">
        <v>2476</v>
      </c>
      <c r="D126" s="45">
        <v>1</v>
      </c>
      <c r="E126" s="19"/>
      <c r="F126" s="19"/>
    </row>
    <row r="127" spans="1:6" x14ac:dyDescent="0.3">
      <c r="A127" s="19">
        <v>147</v>
      </c>
      <c r="B127" s="19" t="s">
        <v>2477</v>
      </c>
      <c r="C127" s="19" t="s">
        <v>2478</v>
      </c>
      <c r="D127" s="45">
        <v>1</v>
      </c>
      <c r="E127" s="19"/>
      <c r="F127" s="19"/>
    </row>
    <row r="128" spans="1:6" x14ac:dyDescent="0.3">
      <c r="A128" s="19">
        <v>148</v>
      </c>
      <c r="B128" s="19" t="s">
        <v>2479</v>
      </c>
      <c r="C128" s="19" t="s">
        <v>2480</v>
      </c>
      <c r="D128" s="45">
        <v>1</v>
      </c>
      <c r="E128" s="19"/>
      <c r="F128" s="19"/>
    </row>
    <row r="129" spans="1:6" x14ac:dyDescent="0.3">
      <c r="A129" s="19">
        <v>149</v>
      </c>
      <c r="B129" s="19" t="s">
        <v>2481</v>
      </c>
      <c r="C129" s="19" t="s">
        <v>2482</v>
      </c>
      <c r="D129" s="45">
        <v>1</v>
      </c>
      <c r="E129" s="19"/>
      <c r="F129" s="19"/>
    </row>
    <row r="130" spans="1:6" x14ac:dyDescent="0.3">
      <c r="A130" s="19">
        <v>150</v>
      </c>
      <c r="B130" s="19" t="s">
        <v>2483</v>
      </c>
      <c r="C130" s="19" t="s">
        <v>2484</v>
      </c>
      <c r="D130" s="45">
        <v>1</v>
      </c>
      <c r="E130" s="19"/>
      <c r="F130" s="19"/>
    </row>
    <row r="131" spans="1:6" x14ac:dyDescent="0.3">
      <c r="A131" s="19">
        <v>151</v>
      </c>
      <c r="B131" s="19" t="s">
        <v>2485</v>
      </c>
      <c r="C131" s="19" t="s">
        <v>2486</v>
      </c>
      <c r="D131" s="45">
        <v>1</v>
      </c>
      <c r="E131" s="19"/>
      <c r="F131" s="19"/>
    </row>
    <row r="132" spans="1:6" x14ac:dyDescent="0.3">
      <c r="A132" s="19">
        <v>152</v>
      </c>
      <c r="B132" s="19" t="s">
        <v>2487</v>
      </c>
      <c r="C132" s="19" t="s">
        <v>2488</v>
      </c>
      <c r="D132" s="45">
        <v>1</v>
      </c>
      <c r="E132" s="19"/>
      <c r="F132" s="19"/>
    </row>
    <row r="133" spans="1:6" x14ac:dyDescent="0.3">
      <c r="A133" s="19">
        <v>153</v>
      </c>
      <c r="B133" s="19" t="s">
        <v>2489</v>
      </c>
      <c r="C133" s="19" t="s">
        <v>2490</v>
      </c>
      <c r="D133" s="45">
        <v>1</v>
      </c>
      <c r="E133" s="19"/>
      <c r="F133" s="19"/>
    </row>
    <row r="134" spans="1:6" x14ac:dyDescent="0.3">
      <c r="A134" s="19">
        <v>154</v>
      </c>
      <c r="B134" s="19" t="s">
        <v>2491</v>
      </c>
      <c r="C134" s="19" t="s">
        <v>2492</v>
      </c>
      <c r="D134" s="45">
        <v>1</v>
      </c>
      <c r="E134" s="19"/>
      <c r="F134" s="19"/>
    </row>
    <row r="135" spans="1:6" x14ac:dyDescent="0.3">
      <c r="A135" s="19">
        <v>155</v>
      </c>
      <c r="B135" s="19" t="s">
        <v>2493</v>
      </c>
      <c r="C135" s="19" t="s">
        <v>2494</v>
      </c>
      <c r="D135" s="45">
        <v>1</v>
      </c>
      <c r="E135" s="19"/>
      <c r="F135" s="19"/>
    </row>
    <row r="136" spans="1:6" x14ac:dyDescent="0.3">
      <c r="A136" s="19">
        <v>156</v>
      </c>
      <c r="B136" s="19" t="s">
        <v>2495</v>
      </c>
      <c r="C136" s="19" t="s">
        <v>2496</v>
      </c>
      <c r="D136" s="45">
        <v>1</v>
      </c>
      <c r="E136" s="19"/>
      <c r="F136" s="19"/>
    </row>
    <row r="137" spans="1:6" x14ac:dyDescent="0.3">
      <c r="A137" s="19">
        <v>157</v>
      </c>
      <c r="B137" s="19" t="s">
        <v>2497</v>
      </c>
      <c r="C137" s="19" t="s">
        <v>2498</v>
      </c>
      <c r="D137" s="45">
        <v>1</v>
      </c>
      <c r="E137" s="19"/>
      <c r="F137" s="19"/>
    </row>
    <row r="138" spans="1:6" x14ac:dyDescent="0.3">
      <c r="A138" s="19">
        <v>158</v>
      </c>
      <c r="B138" s="19" t="s">
        <v>2499</v>
      </c>
      <c r="C138" s="19" t="s">
        <v>2500</v>
      </c>
      <c r="D138" s="45">
        <v>1</v>
      </c>
      <c r="E138" s="19"/>
      <c r="F138" s="19"/>
    </row>
    <row r="139" spans="1:6" x14ac:dyDescent="0.3">
      <c r="A139" s="19">
        <v>159</v>
      </c>
      <c r="B139" s="19" t="s">
        <v>2501</v>
      </c>
      <c r="C139" s="19" t="s">
        <v>2502</v>
      </c>
      <c r="D139" s="45">
        <v>1</v>
      </c>
      <c r="E139" s="19"/>
      <c r="F139" s="19"/>
    </row>
    <row r="140" spans="1:6" x14ac:dyDescent="0.3">
      <c r="A140" s="19">
        <v>160</v>
      </c>
      <c r="B140" s="19" t="s">
        <v>2503</v>
      </c>
      <c r="C140" s="19" t="s">
        <v>2504</v>
      </c>
      <c r="D140" s="45">
        <v>1</v>
      </c>
      <c r="E140" s="19"/>
      <c r="F140" s="19"/>
    </row>
    <row r="141" spans="1:6" x14ac:dyDescent="0.3">
      <c r="A141" s="19">
        <v>161</v>
      </c>
      <c r="B141" s="19" t="s">
        <v>2505</v>
      </c>
      <c r="C141" s="19" t="s">
        <v>2506</v>
      </c>
      <c r="D141" s="45">
        <v>1</v>
      </c>
      <c r="E141" s="19"/>
      <c r="F141" s="19"/>
    </row>
    <row r="142" spans="1:6" x14ac:dyDescent="0.3">
      <c r="A142" s="19">
        <v>162</v>
      </c>
      <c r="B142" s="19" t="s">
        <v>2507</v>
      </c>
      <c r="C142" s="19" t="s">
        <v>2508</v>
      </c>
      <c r="D142" s="45">
        <v>1</v>
      </c>
      <c r="E142" s="19"/>
      <c r="F142" s="19"/>
    </row>
    <row r="143" spans="1:6" x14ac:dyDescent="0.3">
      <c r="A143" s="19">
        <v>163</v>
      </c>
      <c r="B143" s="19" t="s">
        <v>2509</v>
      </c>
      <c r="C143" s="19" t="s">
        <v>2510</v>
      </c>
      <c r="D143" s="45">
        <v>1</v>
      </c>
      <c r="E143" s="19"/>
      <c r="F143" s="19"/>
    </row>
    <row r="144" spans="1:6" x14ac:dyDescent="0.3">
      <c r="A144" s="19">
        <v>164</v>
      </c>
      <c r="B144" s="19" t="s">
        <v>2511</v>
      </c>
      <c r="C144" s="19" t="s">
        <v>2512</v>
      </c>
      <c r="D144" s="45">
        <v>1</v>
      </c>
      <c r="E144" s="19"/>
      <c r="F144" s="19"/>
    </row>
    <row r="145" spans="1:6" x14ac:dyDescent="0.3">
      <c r="A145" s="19">
        <v>165</v>
      </c>
      <c r="B145" s="19" t="s">
        <v>2513</v>
      </c>
      <c r="C145" s="19" t="s">
        <v>2514</v>
      </c>
      <c r="D145" s="45">
        <v>9</v>
      </c>
      <c r="E145" s="19"/>
      <c r="F145" s="19"/>
    </row>
    <row r="146" spans="1:6" x14ac:dyDescent="0.3">
      <c r="A146" s="19">
        <v>166</v>
      </c>
      <c r="B146" s="19" t="s">
        <v>2515</v>
      </c>
      <c r="C146" s="19" t="s">
        <v>2516</v>
      </c>
      <c r="D146" s="45">
        <v>1</v>
      </c>
      <c r="E146" s="19"/>
      <c r="F146" s="19"/>
    </row>
    <row r="147" spans="1:6" x14ac:dyDescent="0.3">
      <c r="A147" s="19">
        <v>167</v>
      </c>
      <c r="B147" s="19" t="s">
        <v>2517</v>
      </c>
      <c r="C147" s="19" t="s">
        <v>2518</v>
      </c>
      <c r="D147" s="45">
        <v>1</v>
      </c>
      <c r="E147" s="19"/>
      <c r="F147" s="19"/>
    </row>
    <row r="148" spans="1:6" x14ac:dyDescent="0.3">
      <c r="A148" s="19">
        <v>168</v>
      </c>
      <c r="B148" s="19" t="s">
        <v>2519</v>
      </c>
      <c r="C148" s="19" t="s">
        <v>2520</v>
      </c>
      <c r="D148" s="45">
        <v>1</v>
      </c>
      <c r="E148" s="19"/>
      <c r="F148" s="19"/>
    </row>
    <row r="149" spans="1:6" x14ac:dyDescent="0.3">
      <c r="A149" s="19">
        <v>169</v>
      </c>
      <c r="B149" s="19" t="s">
        <v>2521</v>
      </c>
      <c r="C149" s="19" t="s">
        <v>2522</v>
      </c>
      <c r="D149" s="45">
        <v>1</v>
      </c>
      <c r="E149" s="19"/>
      <c r="F149" s="19"/>
    </row>
    <row r="150" spans="1:6" x14ac:dyDescent="0.3">
      <c r="A150" s="19">
        <v>170</v>
      </c>
      <c r="B150" s="19" t="s">
        <v>2523</v>
      </c>
      <c r="C150" s="19" t="s">
        <v>2524</v>
      </c>
      <c r="D150" s="45">
        <v>1</v>
      </c>
      <c r="E150" s="19"/>
      <c r="F150" s="19"/>
    </row>
    <row r="151" spans="1:6" x14ac:dyDescent="0.3">
      <c r="A151" s="19">
        <v>171</v>
      </c>
      <c r="B151" s="19" t="s">
        <v>2525</v>
      </c>
      <c r="C151" s="19" t="s">
        <v>2526</v>
      </c>
      <c r="D151" s="45">
        <v>9</v>
      </c>
      <c r="E151" s="19"/>
      <c r="F151" s="19"/>
    </row>
    <row r="152" spans="1:6" x14ac:dyDescent="0.3">
      <c r="A152" s="19">
        <v>172</v>
      </c>
      <c r="B152" s="19" t="s">
        <v>2527</v>
      </c>
      <c r="C152" s="19" t="s">
        <v>2528</v>
      </c>
      <c r="D152" s="45">
        <v>9</v>
      </c>
      <c r="E152" s="19"/>
      <c r="F152" s="19"/>
    </row>
    <row r="153" spans="1:6" x14ac:dyDescent="0.3">
      <c r="A153" s="19">
        <v>173</v>
      </c>
      <c r="B153" s="19" t="s">
        <v>2529</v>
      </c>
      <c r="C153" s="19" t="s">
        <v>2530</v>
      </c>
      <c r="D153" s="45">
        <v>9</v>
      </c>
      <c r="E153" s="19"/>
      <c r="F153" s="19"/>
    </row>
    <row r="154" spans="1:6" x14ac:dyDescent="0.3">
      <c r="A154" s="19">
        <v>174</v>
      </c>
      <c r="B154" s="19" t="s">
        <v>2531</v>
      </c>
      <c r="C154" s="19" t="s">
        <v>2532</v>
      </c>
      <c r="D154" s="45">
        <v>9</v>
      </c>
      <c r="E154" s="19" t="s">
        <v>6</v>
      </c>
      <c r="F154" s="19"/>
    </row>
    <row r="155" spans="1:6" x14ac:dyDescent="0.3">
      <c r="A155" s="19">
        <v>175</v>
      </c>
      <c r="B155" s="19" t="s">
        <v>2533</v>
      </c>
      <c r="C155" s="19" t="s">
        <v>2534</v>
      </c>
      <c r="D155" s="45">
        <v>1</v>
      </c>
      <c r="E155" s="19"/>
      <c r="F155" s="19"/>
    </row>
    <row r="156" spans="1:6" x14ac:dyDescent="0.3">
      <c r="A156" s="19">
        <v>176</v>
      </c>
      <c r="B156" s="19" t="s">
        <v>2535</v>
      </c>
      <c r="C156" s="19" t="s">
        <v>2536</v>
      </c>
      <c r="D156" s="45">
        <v>1</v>
      </c>
      <c r="E156" s="19"/>
      <c r="F156" s="19"/>
    </row>
    <row r="157" spans="1:6" x14ac:dyDescent="0.3">
      <c r="A157" s="19">
        <v>177</v>
      </c>
      <c r="B157" s="19" t="s">
        <v>2537</v>
      </c>
      <c r="C157" s="19" t="s">
        <v>2538</v>
      </c>
      <c r="D157" s="45">
        <v>1</v>
      </c>
      <c r="E157" s="19"/>
      <c r="F157" s="19"/>
    </row>
    <row r="158" spans="1:6" x14ac:dyDescent="0.3">
      <c r="A158" s="19">
        <v>178</v>
      </c>
      <c r="B158" s="19" t="s">
        <v>2539</v>
      </c>
      <c r="C158" s="19" t="s">
        <v>2540</v>
      </c>
      <c r="D158" s="45">
        <v>1</v>
      </c>
      <c r="E158" s="19"/>
      <c r="F158" s="19"/>
    </row>
    <row r="159" spans="1:6" x14ac:dyDescent="0.3">
      <c r="A159" s="19">
        <v>179</v>
      </c>
      <c r="B159" s="19" t="s">
        <v>2541</v>
      </c>
      <c r="C159" s="19" t="s">
        <v>2542</v>
      </c>
      <c r="D159" s="45">
        <v>1</v>
      </c>
      <c r="E159" s="19"/>
      <c r="F159" s="19"/>
    </row>
    <row r="160" spans="1:6" x14ac:dyDescent="0.3">
      <c r="A160" s="19">
        <v>180</v>
      </c>
      <c r="B160" s="19" t="s">
        <v>2543</v>
      </c>
      <c r="C160" s="19" t="s">
        <v>2544</v>
      </c>
      <c r="D160" s="45">
        <v>6</v>
      </c>
      <c r="E160" s="19"/>
      <c r="F160" s="19"/>
    </row>
    <row r="161" spans="1:6" x14ac:dyDescent="0.3">
      <c r="A161" s="19">
        <v>181</v>
      </c>
      <c r="B161" s="19" t="s">
        <v>2545</v>
      </c>
      <c r="C161" s="19" t="s">
        <v>2546</v>
      </c>
      <c r="D161" s="45">
        <v>1</v>
      </c>
      <c r="E161" s="19"/>
      <c r="F161" s="19"/>
    </row>
    <row r="162" spans="1:6" x14ac:dyDescent="0.3">
      <c r="A162" s="19">
        <v>182</v>
      </c>
      <c r="B162" s="19" t="s">
        <v>2547</v>
      </c>
      <c r="C162" s="19" t="s">
        <v>2548</v>
      </c>
      <c r="D162" s="45">
        <v>1</v>
      </c>
      <c r="E162" s="19"/>
      <c r="F162" s="19"/>
    </row>
    <row r="163" spans="1:6" x14ac:dyDescent="0.3">
      <c r="A163" s="19">
        <v>183</v>
      </c>
      <c r="B163" s="19" t="s">
        <v>2549</v>
      </c>
      <c r="C163" s="19" t="s">
        <v>2550</v>
      </c>
      <c r="D163" s="45">
        <v>1</v>
      </c>
      <c r="E163" s="19"/>
      <c r="F163" s="19"/>
    </row>
    <row r="164" spans="1:6" x14ac:dyDescent="0.3">
      <c r="A164" s="19">
        <v>184</v>
      </c>
      <c r="B164" s="19" t="s">
        <v>2551</v>
      </c>
      <c r="C164" s="19" t="s">
        <v>2552</v>
      </c>
      <c r="D164" s="45">
        <v>1</v>
      </c>
      <c r="E164" s="19"/>
      <c r="F164" s="19"/>
    </row>
    <row r="165" spans="1:6" x14ac:dyDescent="0.3">
      <c r="A165" s="19">
        <v>185</v>
      </c>
      <c r="B165" s="19" t="s">
        <v>2553</v>
      </c>
      <c r="C165" s="19" t="s">
        <v>2554</v>
      </c>
      <c r="D165" s="45">
        <v>6</v>
      </c>
      <c r="E165" s="19"/>
      <c r="F165" s="19"/>
    </row>
    <row r="166" spans="1:6" x14ac:dyDescent="0.3">
      <c r="A166" s="19">
        <v>186</v>
      </c>
      <c r="B166" s="19" t="s">
        <v>2555</v>
      </c>
      <c r="C166" s="19" t="s">
        <v>2556</v>
      </c>
      <c r="D166" s="45">
        <v>1</v>
      </c>
      <c r="E166" s="19"/>
      <c r="F166" s="19"/>
    </row>
    <row r="167" spans="1:6" x14ac:dyDescent="0.3">
      <c r="A167" s="19">
        <v>187</v>
      </c>
      <c r="B167" s="19" t="s">
        <v>2557</v>
      </c>
      <c r="C167" s="19" t="s">
        <v>2558</v>
      </c>
      <c r="D167" s="45">
        <v>1</v>
      </c>
      <c r="E167" s="19"/>
      <c r="F167" s="19"/>
    </row>
    <row r="168" spans="1:6" x14ac:dyDescent="0.3">
      <c r="A168" s="19">
        <v>188</v>
      </c>
      <c r="B168" s="19" t="s">
        <v>2559</v>
      </c>
      <c r="C168" s="19" t="s">
        <v>2560</v>
      </c>
      <c r="D168" s="45">
        <v>1</v>
      </c>
      <c r="E168" s="19"/>
      <c r="F168" s="19"/>
    </row>
    <row r="169" spans="1:6" x14ac:dyDescent="0.3">
      <c r="A169" s="19">
        <v>189</v>
      </c>
      <c r="B169" s="19" t="s">
        <v>2561</v>
      </c>
      <c r="C169" s="19" t="s">
        <v>2562</v>
      </c>
      <c r="D169" s="45">
        <v>1</v>
      </c>
      <c r="E169" s="19"/>
      <c r="F169" s="19"/>
    </row>
    <row r="170" spans="1:6" x14ac:dyDescent="0.3">
      <c r="A170" s="19">
        <v>190</v>
      </c>
      <c r="B170" s="19" t="s">
        <v>2563</v>
      </c>
      <c r="C170" s="19" t="s">
        <v>2564</v>
      </c>
      <c r="D170" s="45">
        <v>6</v>
      </c>
      <c r="E170" s="19"/>
      <c r="F170" s="19"/>
    </row>
    <row r="171" spans="1:6" x14ac:dyDescent="0.3">
      <c r="A171" s="19">
        <v>191</v>
      </c>
      <c r="B171" s="19" t="s">
        <v>2565</v>
      </c>
      <c r="C171" s="19" t="s">
        <v>2566</v>
      </c>
      <c r="D171" s="45">
        <v>6</v>
      </c>
      <c r="E171" s="19"/>
      <c r="F171" s="19"/>
    </row>
    <row r="172" spans="1:6" x14ac:dyDescent="0.3">
      <c r="A172" s="19">
        <v>192</v>
      </c>
      <c r="B172" s="19" t="s">
        <v>2567</v>
      </c>
      <c r="C172" s="19" t="s">
        <v>2568</v>
      </c>
      <c r="D172" s="45">
        <v>1</v>
      </c>
      <c r="E172" s="19"/>
      <c r="F172" s="19"/>
    </row>
    <row r="173" spans="1:6" x14ac:dyDescent="0.3">
      <c r="A173" s="19">
        <v>193</v>
      </c>
      <c r="B173" s="19" t="s">
        <v>2569</v>
      </c>
      <c r="C173" s="19" t="s">
        <v>2570</v>
      </c>
      <c r="D173" s="45">
        <v>0</v>
      </c>
      <c r="E173" s="19"/>
      <c r="F173" s="19"/>
    </row>
    <row r="174" spans="1:6" x14ac:dyDescent="0.3">
      <c r="A174" s="19">
        <v>194</v>
      </c>
      <c r="B174" s="19" t="s">
        <v>2571</v>
      </c>
      <c r="C174" s="19" t="s">
        <v>2572</v>
      </c>
      <c r="D174" s="45">
        <v>0</v>
      </c>
      <c r="E174" s="19"/>
      <c r="F174" s="19"/>
    </row>
    <row r="175" spans="1:6" x14ac:dyDescent="0.3">
      <c r="A175" s="19">
        <v>196</v>
      </c>
      <c r="B175" s="19" t="s">
        <v>2573</v>
      </c>
      <c r="C175" s="19" t="s">
        <v>2574</v>
      </c>
      <c r="D175" s="45">
        <v>0</v>
      </c>
      <c r="E175" s="19"/>
      <c r="F175" s="19"/>
    </row>
    <row r="176" spans="1:6" x14ac:dyDescent="0.3">
      <c r="A176" s="19">
        <v>197</v>
      </c>
      <c r="B176" s="19" t="s">
        <v>2575</v>
      </c>
      <c r="C176" s="19" t="s">
        <v>2576</v>
      </c>
      <c r="D176" s="45">
        <v>0</v>
      </c>
      <c r="E176" s="19"/>
      <c r="F176" s="19"/>
    </row>
    <row r="177" spans="1:6" x14ac:dyDescent="0.3">
      <c r="A177" s="19">
        <v>198</v>
      </c>
      <c r="B177" s="19" t="s">
        <v>2577</v>
      </c>
      <c r="C177" s="19" t="s">
        <v>2578</v>
      </c>
      <c r="D177" s="45">
        <v>0</v>
      </c>
      <c r="E177" s="19"/>
      <c r="F177" s="19"/>
    </row>
    <row r="178" spans="1:6" x14ac:dyDescent="0.3">
      <c r="A178" s="19">
        <v>199</v>
      </c>
      <c r="B178" s="19" t="s">
        <v>2579</v>
      </c>
      <c r="C178" s="19" t="s">
        <v>2580</v>
      </c>
      <c r="D178" s="45">
        <v>0</v>
      </c>
      <c r="E178" s="19"/>
      <c r="F178" s="19"/>
    </row>
    <row r="179" spans="1:6" x14ac:dyDescent="0.3">
      <c r="A179" s="19">
        <v>200</v>
      </c>
      <c r="B179" s="19" t="s">
        <v>2581</v>
      </c>
      <c r="C179" s="19" t="s">
        <v>2582</v>
      </c>
      <c r="D179" s="45">
        <v>0</v>
      </c>
      <c r="E179" s="19"/>
      <c r="F179" s="19"/>
    </row>
    <row r="180" spans="1:6" x14ac:dyDescent="0.3">
      <c r="A180" s="19">
        <v>201</v>
      </c>
      <c r="B180" s="19" t="s">
        <v>2583</v>
      </c>
      <c r="C180" s="19" t="s">
        <v>2584</v>
      </c>
      <c r="D180" s="45">
        <v>0</v>
      </c>
      <c r="E180" s="19"/>
      <c r="F180" s="19"/>
    </row>
    <row r="181" spans="1:6" x14ac:dyDescent="0.3">
      <c r="A181" s="19">
        <v>202</v>
      </c>
      <c r="B181" s="19" t="s">
        <v>2585</v>
      </c>
      <c r="C181" s="19" t="s">
        <v>2586</v>
      </c>
      <c r="D181" s="45">
        <v>6</v>
      </c>
      <c r="E181" s="19"/>
      <c r="F181" s="19"/>
    </row>
    <row r="182" spans="1:6" x14ac:dyDescent="0.3">
      <c r="A182" s="19">
        <v>203</v>
      </c>
      <c r="B182" s="19" t="s">
        <v>2587</v>
      </c>
      <c r="C182" s="19" t="s">
        <v>2588</v>
      </c>
      <c r="D182" s="45">
        <v>6</v>
      </c>
      <c r="E182" s="19"/>
      <c r="F182" s="19"/>
    </row>
    <row r="183" spans="1:6" x14ac:dyDescent="0.3">
      <c r="A183" s="19">
        <v>204</v>
      </c>
      <c r="B183" s="19" t="s">
        <v>2589</v>
      </c>
      <c r="C183" s="19" t="s">
        <v>2590</v>
      </c>
      <c r="D183" s="45">
        <v>1</v>
      </c>
      <c r="E183" s="19"/>
      <c r="F183" s="19"/>
    </row>
    <row r="184" spans="1:6" x14ac:dyDescent="0.3">
      <c r="A184" s="19">
        <v>205</v>
      </c>
      <c r="B184" s="19" t="s">
        <v>2591</v>
      </c>
      <c r="C184" s="19" t="s">
        <v>2592</v>
      </c>
      <c r="D184" s="45">
        <v>7</v>
      </c>
      <c r="E184" s="19" t="s">
        <v>6</v>
      </c>
      <c r="F184" s="19"/>
    </row>
    <row r="185" spans="1:6" x14ac:dyDescent="0.3">
      <c r="A185" s="19">
        <v>206</v>
      </c>
      <c r="B185" s="19" t="s">
        <v>2593</v>
      </c>
      <c r="C185" s="19" t="s">
        <v>2594</v>
      </c>
      <c r="D185" s="45">
        <v>1</v>
      </c>
      <c r="E185" s="19"/>
      <c r="F185" s="19"/>
    </row>
    <row r="186" spans="1:6" x14ac:dyDescent="0.3">
      <c r="A186" s="19">
        <v>208</v>
      </c>
      <c r="B186" s="19" t="s">
        <v>2595</v>
      </c>
      <c r="C186" s="19" t="s">
        <v>2594</v>
      </c>
      <c r="D186" s="45">
        <v>1</v>
      </c>
      <c r="E186" s="19"/>
      <c r="F186" s="19"/>
    </row>
    <row r="187" spans="1:6" x14ac:dyDescent="0.3">
      <c r="A187" s="19">
        <v>210</v>
      </c>
      <c r="B187" s="19" t="s">
        <v>2596</v>
      </c>
      <c r="C187" s="19" t="s">
        <v>2597</v>
      </c>
      <c r="D187" s="45">
        <v>1</v>
      </c>
      <c r="E187" s="19"/>
      <c r="F187" s="19"/>
    </row>
    <row r="188" spans="1:6" x14ac:dyDescent="0.3">
      <c r="A188" s="19">
        <v>211</v>
      </c>
      <c r="B188" s="19" t="s">
        <v>2598</v>
      </c>
      <c r="C188" s="19" t="s">
        <v>2599</v>
      </c>
      <c r="D188" s="45">
        <v>1</v>
      </c>
      <c r="E188" s="19"/>
      <c r="F188" s="19"/>
    </row>
    <row r="189" spans="1:6" x14ac:dyDescent="0.3">
      <c r="A189" s="19">
        <v>212</v>
      </c>
      <c r="B189" s="19" t="s">
        <v>2600</v>
      </c>
      <c r="C189" s="19" t="s">
        <v>2601</v>
      </c>
      <c r="D189" s="45">
        <v>1</v>
      </c>
      <c r="E189" s="19"/>
      <c r="F189" s="19"/>
    </row>
    <row r="190" spans="1:6" x14ac:dyDescent="0.3">
      <c r="A190" s="19">
        <v>213</v>
      </c>
      <c r="B190" s="19" t="s">
        <v>2602</v>
      </c>
      <c r="C190" s="19" t="s">
        <v>2603</v>
      </c>
      <c r="D190" s="45">
        <v>1</v>
      </c>
      <c r="E190" s="19"/>
      <c r="F190" s="19"/>
    </row>
    <row r="191" spans="1:6" x14ac:dyDescent="0.3">
      <c r="A191" s="19">
        <v>214</v>
      </c>
      <c r="B191" s="19" t="s">
        <v>2604</v>
      </c>
      <c r="C191" s="19" t="s">
        <v>2605</v>
      </c>
      <c r="D191" s="45">
        <v>1</v>
      </c>
      <c r="E191" s="19"/>
      <c r="F191" s="19"/>
    </row>
    <row r="192" spans="1:6" x14ac:dyDescent="0.3">
      <c r="A192" s="19">
        <v>215</v>
      </c>
      <c r="B192" s="19" t="s">
        <v>2606</v>
      </c>
      <c r="C192" s="19" t="s">
        <v>2607</v>
      </c>
      <c r="D192" s="45">
        <v>1</v>
      </c>
      <c r="E192" s="19"/>
      <c r="F192" s="19"/>
    </row>
    <row r="193" spans="1:6" x14ac:dyDescent="0.3">
      <c r="A193" s="19">
        <v>217</v>
      </c>
      <c r="B193" s="19" t="s">
        <v>2608</v>
      </c>
      <c r="C193" s="19" t="s">
        <v>2609</v>
      </c>
      <c r="D193" s="45">
        <v>6</v>
      </c>
      <c r="E193" s="19"/>
      <c r="F193" s="19"/>
    </row>
    <row r="194" spans="1:6" x14ac:dyDescent="0.3">
      <c r="A194" s="19">
        <v>218</v>
      </c>
      <c r="B194" s="19" t="s">
        <v>2610</v>
      </c>
      <c r="C194" s="19" t="s">
        <v>2611</v>
      </c>
      <c r="D194" s="45">
        <v>6</v>
      </c>
      <c r="E194" s="19"/>
      <c r="F194" s="19"/>
    </row>
    <row r="195" spans="1:6" x14ac:dyDescent="0.3">
      <c r="A195" s="19">
        <v>219</v>
      </c>
      <c r="B195" s="19" t="s">
        <v>2612</v>
      </c>
      <c r="C195" s="19" t="s">
        <v>2613</v>
      </c>
      <c r="D195" s="45">
        <v>1</v>
      </c>
      <c r="E195" s="19"/>
      <c r="F195" s="19"/>
    </row>
    <row r="196" spans="1:6" x14ac:dyDescent="0.3">
      <c r="A196" s="19">
        <v>220</v>
      </c>
      <c r="B196" s="19" t="s">
        <v>2614</v>
      </c>
      <c r="C196" s="19" t="s">
        <v>2615</v>
      </c>
      <c r="D196" s="45">
        <v>1</v>
      </c>
      <c r="E196" s="19"/>
      <c r="F196" s="19"/>
    </row>
    <row r="197" spans="1:6" x14ac:dyDescent="0.3">
      <c r="A197" s="19">
        <v>221</v>
      </c>
      <c r="B197" s="19" t="s">
        <v>2616</v>
      </c>
      <c r="C197" s="19" t="s">
        <v>2617</v>
      </c>
      <c r="D197" s="45">
        <v>1</v>
      </c>
      <c r="E197" s="19"/>
      <c r="F197" s="19"/>
    </row>
    <row r="198" spans="1:6" x14ac:dyDescent="0.3">
      <c r="A198" s="19">
        <v>222</v>
      </c>
      <c r="B198" s="19" t="s">
        <v>2618</v>
      </c>
      <c r="C198" s="19" t="s">
        <v>2619</v>
      </c>
      <c r="D198" s="45">
        <v>3</v>
      </c>
      <c r="E198" s="19"/>
      <c r="F198" s="19"/>
    </row>
    <row r="199" spans="1:6" x14ac:dyDescent="0.3">
      <c r="A199" s="19">
        <v>223</v>
      </c>
      <c r="B199" s="19" t="s">
        <v>2620</v>
      </c>
      <c r="C199" s="19" t="s">
        <v>2621</v>
      </c>
      <c r="D199" s="45">
        <v>1</v>
      </c>
      <c r="E199" s="19"/>
      <c r="F199" s="19"/>
    </row>
    <row r="200" spans="1:6" x14ac:dyDescent="0.3">
      <c r="A200" s="19">
        <v>224</v>
      </c>
      <c r="B200" s="19" t="s">
        <v>2622</v>
      </c>
      <c r="C200" s="19" t="s">
        <v>2623</v>
      </c>
      <c r="D200" s="45">
        <v>1</v>
      </c>
      <c r="E200" s="19"/>
      <c r="F200" s="19"/>
    </row>
    <row r="201" spans="1:6" x14ac:dyDescent="0.3">
      <c r="A201" s="19">
        <v>225</v>
      </c>
      <c r="B201" s="19" t="s">
        <v>2624</v>
      </c>
      <c r="C201" s="19" t="s">
        <v>2625</v>
      </c>
      <c r="D201" s="45">
        <v>1</v>
      </c>
      <c r="E201" s="19"/>
      <c r="F201" s="19"/>
    </row>
    <row r="202" spans="1:6" x14ac:dyDescent="0.3">
      <c r="A202" s="19">
        <v>227</v>
      </c>
      <c r="B202" s="19" t="s">
        <v>2626</v>
      </c>
      <c r="C202" s="19" t="s">
        <v>2627</v>
      </c>
      <c r="D202" s="45">
        <v>1</v>
      </c>
      <c r="E202" s="19"/>
      <c r="F202" s="19"/>
    </row>
    <row r="203" spans="1:6" x14ac:dyDescent="0.3">
      <c r="A203" s="19">
        <v>228</v>
      </c>
      <c r="B203" s="19" t="s">
        <v>2628</v>
      </c>
      <c r="C203" s="19" t="s">
        <v>2629</v>
      </c>
      <c r="D203" s="45">
        <v>1</v>
      </c>
      <c r="E203" s="19"/>
      <c r="F203" s="19"/>
    </row>
    <row r="204" spans="1:6" x14ac:dyDescent="0.3">
      <c r="A204" s="19">
        <v>229</v>
      </c>
      <c r="B204" s="19" t="s">
        <v>2630</v>
      </c>
      <c r="C204" s="19" t="s">
        <v>2631</v>
      </c>
      <c r="D204" s="45">
        <v>1</v>
      </c>
      <c r="E204" s="19"/>
      <c r="F204" s="19"/>
    </row>
    <row r="205" spans="1:6" x14ac:dyDescent="0.3">
      <c r="A205" s="19">
        <v>230</v>
      </c>
      <c r="B205" s="19" t="s">
        <v>2632</v>
      </c>
      <c r="C205" s="19" t="s">
        <v>2633</v>
      </c>
      <c r="D205" s="45">
        <v>1</v>
      </c>
      <c r="E205" s="19"/>
      <c r="F205" s="19"/>
    </row>
    <row r="206" spans="1:6" x14ac:dyDescent="0.3">
      <c r="A206" s="19">
        <v>231</v>
      </c>
      <c r="B206" s="19" t="s">
        <v>2634</v>
      </c>
      <c r="C206" s="19" t="s">
        <v>2635</v>
      </c>
      <c r="D206" s="45">
        <v>1</v>
      </c>
      <c r="E206" s="19"/>
      <c r="F206" s="19"/>
    </row>
    <row r="207" spans="1:6" x14ac:dyDescent="0.3">
      <c r="A207" s="19">
        <v>232</v>
      </c>
      <c r="B207" s="19" t="s">
        <v>2636</v>
      </c>
      <c r="C207" s="19" t="s">
        <v>2637</v>
      </c>
      <c r="D207" s="45">
        <v>1</v>
      </c>
      <c r="E207" s="19"/>
      <c r="F207" s="19"/>
    </row>
    <row r="208" spans="1:6" x14ac:dyDescent="0.3">
      <c r="A208" s="19">
        <v>233</v>
      </c>
      <c r="B208" s="19" t="s">
        <v>2638</v>
      </c>
      <c r="C208" s="19" t="s">
        <v>2639</v>
      </c>
      <c r="D208" s="45">
        <v>1</v>
      </c>
      <c r="E208" s="19"/>
      <c r="F208" s="19"/>
    </row>
    <row r="209" spans="1:6" x14ac:dyDescent="0.3">
      <c r="A209" s="19">
        <v>234</v>
      </c>
      <c r="B209" s="19" t="s">
        <v>2640</v>
      </c>
      <c r="C209" s="19" t="s">
        <v>2641</v>
      </c>
      <c r="D209" s="45">
        <v>1</v>
      </c>
      <c r="E209" s="19"/>
      <c r="F209" s="19"/>
    </row>
    <row r="210" spans="1:6" x14ac:dyDescent="0.3">
      <c r="A210" s="19">
        <v>235</v>
      </c>
      <c r="B210" s="19" t="s">
        <v>2642</v>
      </c>
      <c r="C210" s="19" t="s">
        <v>2643</v>
      </c>
      <c r="D210" s="45">
        <v>1</v>
      </c>
      <c r="E210" s="19"/>
      <c r="F210" s="19"/>
    </row>
    <row r="211" spans="1:6" x14ac:dyDescent="0.3">
      <c r="A211" s="19">
        <v>236</v>
      </c>
      <c r="B211" s="19" t="s">
        <v>2644</v>
      </c>
      <c r="C211" s="19" t="s">
        <v>2645</v>
      </c>
      <c r="D211" s="45">
        <v>1</v>
      </c>
      <c r="E211" s="19"/>
      <c r="F211" s="19"/>
    </row>
    <row r="212" spans="1:6" x14ac:dyDescent="0.3">
      <c r="A212" s="19">
        <v>237</v>
      </c>
      <c r="B212" s="19" t="s">
        <v>2646</v>
      </c>
      <c r="C212" s="19" t="s">
        <v>2647</v>
      </c>
      <c r="D212" s="45">
        <v>1</v>
      </c>
      <c r="E212" s="19"/>
      <c r="F212" s="19"/>
    </row>
    <row r="213" spans="1:6" x14ac:dyDescent="0.3">
      <c r="A213" s="19">
        <v>238</v>
      </c>
      <c r="B213" s="19" t="s">
        <v>2648</v>
      </c>
      <c r="C213" s="19" t="s">
        <v>2649</v>
      </c>
      <c r="D213" s="45">
        <v>1</v>
      </c>
      <c r="E213" s="19"/>
      <c r="F213" s="19"/>
    </row>
    <row r="214" spans="1:6" x14ac:dyDescent="0.3">
      <c r="A214" s="19">
        <v>239</v>
      </c>
      <c r="B214" s="19" t="s">
        <v>2650</v>
      </c>
      <c r="C214" s="19" t="s">
        <v>2651</v>
      </c>
      <c r="D214" s="45">
        <v>1</v>
      </c>
      <c r="E214" s="19"/>
      <c r="F214" s="19"/>
    </row>
    <row r="215" spans="1:6" x14ac:dyDescent="0.3">
      <c r="A215" s="19">
        <v>240</v>
      </c>
      <c r="B215" s="19" t="s">
        <v>2652</v>
      </c>
      <c r="C215" s="19" t="s">
        <v>2653</v>
      </c>
      <c r="D215" s="45">
        <v>1</v>
      </c>
      <c r="E215" s="19"/>
      <c r="F215" s="19"/>
    </row>
    <row r="216" spans="1:6" x14ac:dyDescent="0.3">
      <c r="A216" s="19">
        <v>242</v>
      </c>
      <c r="B216" s="19" t="s">
        <v>2654</v>
      </c>
      <c r="C216" s="19" t="s">
        <v>2655</v>
      </c>
      <c r="D216" s="45">
        <v>1</v>
      </c>
      <c r="E216" s="19"/>
      <c r="F216" s="19"/>
    </row>
    <row r="217" spans="1:6" x14ac:dyDescent="0.3">
      <c r="A217" s="19">
        <v>243</v>
      </c>
      <c r="B217" s="19" t="s">
        <v>2656</v>
      </c>
      <c r="C217" s="19" t="s">
        <v>2657</v>
      </c>
      <c r="D217" s="45">
        <v>1</v>
      </c>
      <c r="E217" s="19"/>
      <c r="F217" s="19"/>
    </row>
    <row r="218" spans="1:6" x14ac:dyDescent="0.3">
      <c r="A218" s="19">
        <v>244</v>
      </c>
      <c r="B218" s="19" t="s">
        <v>2658</v>
      </c>
      <c r="C218" s="19" t="s">
        <v>2659</v>
      </c>
      <c r="D218" s="45">
        <v>1</v>
      </c>
      <c r="E218" s="19"/>
      <c r="F218" s="19"/>
    </row>
    <row r="219" spans="1:6" x14ac:dyDescent="0.3">
      <c r="A219" s="19">
        <v>245</v>
      </c>
      <c r="B219" s="19" t="s">
        <v>2660</v>
      </c>
      <c r="C219" s="19" t="s">
        <v>2661</v>
      </c>
      <c r="D219" s="45">
        <v>1</v>
      </c>
      <c r="E219" s="19"/>
      <c r="F219" s="19"/>
    </row>
    <row r="220" spans="1:6" x14ac:dyDescent="0.3">
      <c r="A220" s="19">
        <v>246</v>
      </c>
      <c r="B220" s="19" t="s">
        <v>2662</v>
      </c>
      <c r="C220" s="19" t="s">
        <v>2663</v>
      </c>
      <c r="D220" s="45">
        <v>1</v>
      </c>
      <c r="E220" s="19"/>
      <c r="F220" s="19"/>
    </row>
    <row r="221" spans="1:6" x14ac:dyDescent="0.3">
      <c r="A221" s="19">
        <v>247</v>
      </c>
      <c r="B221" s="19" t="s">
        <v>2664</v>
      </c>
      <c r="C221" s="19" t="s">
        <v>2665</v>
      </c>
      <c r="D221" s="45">
        <v>1</v>
      </c>
      <c r="E221" s="19"/>
      <c r="F221" s="19"/>
    </row>
    <row r="222" spans="1:6" x14ac:dyDescent="0.3">
      <c r="A222" s="19">
        <v>248</v>
      </c>
      <c r="B222" s="19" t="s">
        <v>2666</v>
      </c>
      <c r="C222" s="19" t="s">
        <v>2667</v>
      </c>
      <c r="D222" s="45">
        <v>1</v>
      </c>
      <c r="E222" s="19"/>
      <c r="F222" s="19"/>
    </row>
    <row r="223" spans="1:6" x14ac:dyDescent="0.3">
      <c r="A223" s="19">
        <v>249</v>
      </c>
      <c r="B223" s="19" t="s">
        <v>2668</v>
      </c>
      <c r="C223" s="19" t="s">
        <v>2669</v>
      </c>
      <c r="D223" s="45">
        <v>1</v>
      </c>
      <c r="E223" s="19"/>
      <c r="F223" s="19"/>
    </row>
    <row r="224" spans="1:6" x14ac:dyDescent="0.3">
      <c r="A224" s="19">
        <v>250</v>
      </c>
      <c r="B224" s="19" t="s">
        <v>2670</v>
      </c>
      <c r="C224" s="19" t="s">
        <v>2671</v>
      </c>
      <c r="D224" s="45">
        <v>1</v>
      </c>
      <c r="E224" s="19"/>
      <c r="F224" s="19"/>
    </row>
    <row r="225" spans="1:6" x14ac:dyDescent="0.3">
      <c r="A225" s="19">
        <v>251</v>
      </c>
      <c r="B225" s="19" t="s">
        <v>2672</v>
      </c>
      <c r="C225" s="19" t="s">
        <v>2673</v>
      </c>
      <c r="D225" s="45">
        <v>1</v>
      </c>
      <c r="E225" s="19"/>
      <c r="F225" s="19"/>
    </row>
    <row r="226" spans="1:6" x14ac:dyDescent="0.3">
      <c r="A226" s="19">
        <v>252</v>
      </c>
      <c r="B226" s="19" t="s">
        <v>2674</v>
      </c>
      <c r="C226" s="19" t="s">
        <v>2675</v>
      </c>
      <c r="D226" s="45">
        <v>1</v>
      </c>
      <c r="E226" s="19"/>
      <c r="F226" s="19"/>
    </row>
    <row r="227" spans="1:6" x14ac:dyDescent="0.3">
      <c r="A227" s="19">
        <v>253</v>
      </c>
      <c r="B227" s="19" t="s">
        <v>2676</v>
      </c>
      <c r="C227" s="19" t="s">
        <v>2677</v>
      </c>
      <c r="D227" s="45">
        <v>1</v>
      </c>
      <c r="E227" s="19"/>
      <c r="F227" s="19"/>
    </row>
    <row r="228" spans="1:6" x14ac:dyDescent="0.3">
      <c r="A228" s="19">
        <v>254</v>
      </c>
      <c r="B228" s="19" t="s">
        <v>2678</v>
      </c>
      <c r="C228" s="19" t="s">
        <v>2679</v>
      </c>
      <c r="D228" s="45">
        <v>1</v>
      </c>
      <c r="E228" s="19"/>
      <c r="F228" s="19"/>
    </row>
    <row r="229" spans="1:6" x14ac:dyDescent="0.3">
      <c r="A229" s="19">
        <v>255</v>
      </c>
      <c r="B229" s="19" t="s">
        <v>2680</v>
      </c>
      <c r="C229" s="19" t="s">
        <v>23</v>
      </c>
      <c r="D229" s="45">
        <v>1</v>
      </c>
      <c r="E229" s="19"/>
      <c r="F229" s="19"/>
    </row>
    <row r="230" spans="1:6" x14ac:dyDescent="0.3">
      <c r="A230" s="19">
        <v>257</v>
      </c>
      <c r="B230" s="19" t="s">
        <v>2681</v>
      </c>
      <c r="C230" s="19" t="s">
        <v>2682</v>
      </c>
      <c r="D230" s="45">
        <v>1</v>
      </c>
      <c r="E230" s="19"/>
      <c r="F230" s="19"/>
    </row>
    <row r="231" spans="1:6" x14ac:dyDescent="0.3">
      <c r="A231" s="19">
        <v>258</v>
      </c>
      <c r="B231" s="19" t="s">
        <v>2683</v>
      </c>
      <c r="C231" s="19" t="s">
        <v>2684</v>
      </c>
      <c r="D231" s="45">
        <v>1</v>
      </c>
      <c r="E231" s="19"/>
      <c r="F231" s="19"/>
    </row>
    <row r="232" spans="1:6" x14ac:dyDescent="0.3">
      <c r="A232" s="19">
        <v>259</v>
      </c>
      <c r="B232" s="19" t="s">
        <v>2685</v>
      </c>
      <c r="C232" s="19" t="s">
        <v>2686</v>
      </c>
      <c r="D232" s="45">
        <v>1</v>
      </c>
      <c r="E232" s="19"/>
      <c r="F232" s="19"/>
    </row>
    <row r="233" spans="1:6" x14ac:dyDescent="0.3">
      <c r="A233" s="19">
        <v>260</v>
      </c>
      <c r="B233" s="19" t="s">
        <v>2687</v>
      </c>
      <c r="C233" s="19" t="s">
        <v>2688</v>
      </c>
      <c r="D233" s="45">
        <v>1</v>
      </c>
      <c r="E233" s="19"/>
      <c r="F233" s="19"/>
    </row>
    <row r="234" spans="1:6" x14ac:dyDescent="0.3">
      <c r="A234" s="19">
        <v>261</v>
      </c>
      <c r="B234" s="19" t="s">
        <v>2689</v>
      </c>
      <c r="C234" s="19" t="s">
        <v>3830</v>
      </c>
      <c r="D234" s="45">
        <v>1</v>
      </c>
      <c r="E234" s="19"/>
      <c r="F234" s="19"/>
    </row>
    <row r="235" spans="1:6" x14ac:dyDescent="0.3">
      <c r="A235" s="19">
        <v>262</v>
      </c>
      <c r="B235" s="19" t="s">
        <v>2691</v>
      </c>
      <c r="C235" s="19" t="s">
        <v>2692</v>
      </c>
      <c r="D235" s="45">
        <v>1</v>
      </c>
      <c r="E235" s="19"/>
      <c r="F235" s="19"/>
    </row>
    <row r="236" spans="1:6" x14ac:dyDescent="0.3">
      <c r="A236" s="19">
        <v>263</v>
      </c>
      <c r="B236" s="19" t="s">
        <v>2693</v>
      </c>
      <c r="C236" s="19" t="s">
        <v>2694</v>
      </c>
      <c r="D236" s="45">
        <v>1</v>
      </c>
      <c r="E236" s="19"/>
      <c r="F236" s="19"/>
    </row>
    <row r="237" spans="1:6" x14ac:dyDescent="0.3">
      <c r="A237" s="19">
        <v>264</v>
      </c>
      <c r="B237" s="19" t="s">
        <v>2695</v>
      </c>
      <c r="C237" s="19" t="s">
        <v>2696</v>
      </c>
      <c r="D237" s="45">
        <v>1</v>
      </c>
      <c r="E237" s="19"/>
      <c r="F237" s="19"/>
    </row>
    <row r="238" spans="1:6" x14ac:dyDescent="0.3">
      <c r="A238" s="19">
        <v>265</v>
      </c>
      <c r="B238" s="19" t="s">
        <v>2697</v>
      </c>
      <c r="C238" s="19" t="s">
        <v>2698</v>
      </c>
      <c r="D238" s="45">
        <v>1</v>
      </c>
      <c r="E238" s="19"/>
      <c r="F238" s="19"/>
    </row>
    <row r="239" spans="1:6" x14ac:dyDescent="0.3">
      <c r="A239" s="19">
        <v>266</v>
      </c>
      <c r="B239" s="19" t="s">
        <v>2699</v>
      </c>
      <c r="C239" s="19" t="s">
        <v>2700</v>
      </c>
      <c r="D239" s="45">
        <v>1</v>
      </c>
      <c r="E239" s="19"/>
      <c r="F239" s="19"/>
    </row>
    <row r="240" spans="1:6" x14ac:dyDescent="0.3">
      <c r="A240" s="19">
        <v>267</v>
      </c>
      <c r="B240" s="19" t="s">
        <v>2701</v>
      </c>
      <c r="C240" s="19" t="s">
        <v>2702</v>
      </c>
      <c r="D240" s="45">
        <v>1</v>
      </c>
      <c r="E240" s="19"/>
      <c r="F240" s="19"/>
    </row>
    <row r="241" spans="1:6" x14ac:dyDescent="0.3">
      <c r="A241" s="19">
        <v>268</v>
      </c>
      <c r="B241" s="19" t="s">
        <v>2703</v>
      </c>
      <c r="C241" s="19" t="s">
        <v>2704</v>
      </c>
      <c r="D241" s="45">
        <v>1</v>
      </c>
      <c r="E241" s="19"/>
      <c r="F241" s="19"/>
    </row>
    <row r="242" spans="1:6" x14ac:dyDescent="0.3">
      <c r="A242" s="19">
        <v>269</v>
      </c>
      <c r="B242" s="19" t="s">
        <v>2705</v>
      </c>
      <c r="C242" s="19" t="s">
        <v>2706</v>
      </c>
      <c r="D242" s="45">
        <v>8</v>
      </c>
      <c r="E242" s="19"/>
      <c r="F242" s="19"/>
    </row>
    <row r="243" spans="1:6" x14ac:dyDescent="0.3">
      <c r="A243" s="19">
        <v>270</v>
      </c>
      <c r="B243" s="19" t="s">
        <v>2707</v>
      </c>
      <c r="C243" s="19" t="s">
        <v>2708</v>
      </c>
      <c r="D243" s="45">
        <v>1</v>
      </c>
      <c r="E243" s="19"/>
      <c r="F243" s="19"/>
    </row>
    <row r="244" spans="1:6" x14ac:dyDescent="0.3">
      <c r="A244" s="19">
        <v>271</v>
      </c>
      <c r="B244" s="19" t="s">
        <v>2709</v>
      </c>
      <c r="C244" s="19" t="s">
        <v>2710</v>
      </c>
      <c r="D244" s="45">
        <v>1</v>
      </c>
      <c r="E244" s="19"/>
      <c r="F244" s="19"/>
    </row>
    <row r="245" spans="1:6" x14ac:dyDescent="0.3">
      <c r="A245" s="19">
        <v>272</v>
      </c>
      <c r="B245" s="19" t="s">
        <v>2711</v>
      </c>
      <c r="C245" s="19" t="s">
        <v>2712</v>
      </c>
      <c r="D245" s="45">
        <v>8</v>
      </c>
      <c r="E245" s="19"/>
      <c r="F245" s="19"/>
    </row>
    <row r="246" spans="1:6" x14ac:dyDescent="0.3">
      <c r="A246" s="19">
        <v>273</v>
      </c>
      <c r="B246" s="19" t="s">
        <v>2713</v>
      </c>
      <c r="C246" s="19" t="s">
        <v>2714</v>
      </c>
      <c r="D246" s="45">
        <v>1</v>
      </c>
      <c r="E246" s="19"/>
      <c r="F246" s="19"/>
    </row>
    <row r="247" spans="1:6" x14ac:dyDescent="0.3">
      <c r="A247" s="19">
        <v>275</v>
      </c>
      <c r="B247" s="19" t="s">
        <v>2715</v>
      </c>
      <c r="C247" s="19" t="s">
        <v>2716</v>
      </c>
      <c r="D247" s="45">
        <v>1</v>
      </c>
      <c r="E247" s="19"/>
      <c r="F247" s="19"/>
    </row>
    <row r="248" spans="1:6" x14ac:dyDescent="0.3">
      <c r="A248" s="19">
        <v>276</v>
      </c>
      <c r="B248" s="19" t="s">
        <v>2717</v>
      </c>
      <c r="C248" s="19" t="s">
        <v>2718</v>
      </c>
      <c r="D248" s="45">
        <v>1</v>
      </c>
      <c r="E248" s="19"/>
      <c r="F248" s="19"/>
    </row>
    <row r="249" spans="1:6" x14ac:dyDescent="0.3">
      <c r="A249" s="19">
        <v>277</v>
      </c>
      <c r="B249" s="19" t="s">
        <v>2719</v>
      </c>
      <c r="C249" s="19" t="s">
        <v>2720</v>
      </c>
      <c r="D249" s="45">
        <v>0</v>
      </c>
      <c r="E249" s="19"/>
      <c r="F249" s="19"/>
    </row>
    <row r="250" spans="1:6" x14ac:dyDescent="0.3">
      <c r="A250" s="19">
        <v>278</v>
      </c>
      <c r="B250" s="19" t="s">
        <v>2721</v>
      </c>
      <c r="C250" s="19" t="s">
        <v>2722</v>
      </c>
      <c r="D250" s="45">
        <v>9</v>
      </c>
      <c r="E250" s="19" t="s">
        <v>6</v>
      </c>
      <c r="F250" s="19"/>
    </row>
    <row r="251" spans="1:6" x14ac:dyDescent="0.3">
      <c r="A251" s="19">
        <v>279</v>
      </c>
      <c r="B251" s="19" t="s">
        <v>2723</v>
      </c>
      <c r="C251" s="19" t="s">
        <v>2724</v>
      </c>
      <c r="D251" s="45">
        <v>1</v>
      </c>
      <c r="E251" s="19"/>
      <c r="F251" s="19"/>
    </row>
    <row r="252" spans="1:6" x14ac:dyDescent="0.3">
      <c r="A252" s="19">
        <v>281</v>
      </c>
      <c r="B252" s="19" t="s">
        <v>2725</v>
      </c>
      <c r="C252" s="19" t="s">
        <v>2726</v>
      </c>
      <c r="D252" s="45">
        <v>7</v>
      </c>
      <c r="E252" s="19" t="s">
        <v>6</v>
      </c>
      <c r="F252" s="19"/>
    </row>
    <row r="253" spans="1:6" x14ac:dyDescent="0.3">
      <c r="A253" s="19">
        <v>282</v>
      </c>
      <c r="B253" s="19" t="s">
        <v>2727</v>
      </c>
      <c r="C253" s="19" t="s">
        <v>2728</v>
      </c>
      <c r="D253" s="45">
        <v>1</v>
      </c>
      <c r="E253" s="19"/>
      <c r="F253" s="19"/>
    </row>
    <row r="254" spans="1:6" x14ac:dyDescent="0.3">
      <c r="A254" s="19">
        <v>283</v>
      </c>
      <c r="B254" s="19" t="s">
        <v>2729</v>
      </c>
      <c r="C254" s="19" t="s">
        <v>2730</v>
      </c>
      <c r="D254" s="45">
        <v>8</v>
      </c>
      <c r="E254" s="19"/>
      <c r="F254" s="19"/>
    </row>
    <row r="255" spans="1:6" x14ac:dyDescent="0.3">
      <c r="A255" s="19">
        <v>284</v>
      </c>
      <c r="B255" s="19" t="s">
        <v>2731</v>
      </c>
      <c r="C255" s="19" t="s">
        <v>2732</v>
      </c>
      <c r="D255" s="45">
        <v>1</v>
      </c>
      <c r="E255" s="19"/>
      <c r="F255" s="19"/>
    </row>
    <row r="256" spans="1:6" x14ac:dyDescent="0.3">
      <c r="A256" s="19">
        <v>285</v>
      </c>
      <c r="B256" s="19" t="s">
        <v>2733</v>
      </c>
      <c r="C256" s="19" t="s">
        <v>2734</v>
      </c>
      <c r="D256" s="45">
        <v>6</v>
      </c>
      <c r="E256" s="19"/>
      <c r="F256" s="19"/>
    </row>
    <row r="257" spans="1:6" x14ac:dyDescent="0.3">
      <c r="A257" s="19">
        <v>286</v>
      </c>
      <c r="B257" s="19" t="s">
        <v>2735</v>
      </c>
      <c r="C257" s="19" t="s">
        <v>2736</v>
      </c>
      <c r="D257" s="45">
        <v>1</v>
      </c>
      <c r="E257" s="19"/>
      <c r="F257" s="19"/>
    </row>
    <row r="258" spans="1:6" x14ac:dyDescent="0.3">
      <c r="A258" s="19">
        <v>287</v>
      </c>
      <c r="B258" s="19" t="s">
        <v>2737</v>
      </c>
      <c r="C258" s="19" t="s">
        <v>2738</v>
      </c>
      <c r="D258" s="45">
        <v>1</v>
      </c>
      <c r="E258" s="19"/>
      <c r="F258" s="19"/>
    </row>
    <row r="259" spans="1:6" x14ac:dyDescent="0.3">
      <c r="A259" s="19">
        <v>288</v>
      </c>
      <c r="B259" s="19" t="s">
        <v>2739</v>
      </c>
      <c r="C259" s="19" t="s">
        <v>2740</v>
      </c>
      <c r="D259" s="45">
        <v>9</v>
      </c>
      <c r="E259" s="19" t="s">
        <v>6</v>
      </c>
      <c r="F259" s="19"/>
    </row>
    <row r="260" spans="1:6" x14ac:dyDescent="0.3">
      <c r="A260" s="19">
        <v>289</v>
      </c>
      <c r="B260" s="19" t="s">
        <v>2741</v>
      </c>
      <c r="C260" s="19" t="s">
        <v>2742</v>
      </c>
      <c r="D260" s="45">
        <v>1</v>
      </c>
      <c r="E260" s="19"/>
      <c r="F260" s="19"/>
    </row>
    <row r="261" spans="1:6" x14ac:dyDescent="0.3">
      <c r="A261" s="19">
        <v>290</v>
      </c>
      <c r="B261" s="19" t="s">
        <v>2743</v>
      </c>
      <c r="C261" s="19" t="s">
        <v>2744</v>
      </c>
      <c r="D261" s="45">
        <v>1</v>
      </c>
      <c r="E261" s="19"/>
      <c r="F261" s="19"/>
    </row>
    <row r="262" spans="1:6" x14ac:dyDescent="0.3">
      <c r="A262" s="19">
        <v>291</v>
      </c>
      <c r="B262" s="19" t="s">
        <v>2745</v>
      </c>
      <c r="C262" s="19" t="s">
        <v>2738</v>
      </c>
      <c r="D262" s="45">
        <v>1</v>
      </c>
      <c r="E262" s="19"/>
      <c r="F262" s="19"/>
    </row>
    <row r="263" spans="1:6" x14ac:dyDescent="0.3">
      <c r="A263" s="19">
        <v>292</v>
      </c>
      <c r="B263" s="19" t="s">
        <v>2746</v>
      </c>
      <c r="C263" s="19" t="s">
        <v>2747</v>
      </c>
      <c r="D263" s="45">
        <v>1</v>
      </c>
      <c r="E263" s="19"/>
      <c r="F263" s="19"/>
    </row>
    <row r="264" spans="1:6" x14ac:dyDescent="0.3">
      <c r="A264" s="19">
        <v>293</v>
      </c>
      <c r="B264" s="19" t="s">
        <v>2748</v>
      </c>
      <c r="C264" s="19" t="s">
        <v>2749</v>
      </c>
      <c r="D264" s="45">
        <v>1</v>
      </c>
      <c r="E264" s="19"/>
      <c r="F264" s="19"/>
    </row>
    <row r="265" spans="1:6" x14ac:dyDescent="0.3">
      <c r="A265" s="19">
        <v>294</v>
      </c>
      <c r="B265" s="19" t="s">
        <v>2750</v>
      </c>
      <c r="C265" s="19" t="s">
        <v>2751</v>
      </c>
      <c r="D265" s="45">
        <v>0</v>
      </c>
      <c r="E265" s="19"/>
      <c r="F265" s="19"/>
    </row>
    <row r="266" spans="1:6" x14ac:dyDescent="0.3">
      <c r="A266" s="19">
        <v>295</v>
      </c>
      <c r="B266" s="19" t="s">
        <v>2752</v>
      </c>
      <c r="C266" s="19" t="s">
        <v>2753</v>
      </c>
      <c r="D266" s="45">
        <v>1</v>
      </c>
      <c r="E266" s="19"/>
      <c r="F266" s="19"/>
    </row>
    <row r="267" spans="1:6" x14ac:dyDescent="0.3">
      <c r="A267" s="19">
        <v>296</v>
      </c>
      <c r="B267" s="19" t="s">
        <v>2754</v>
      </c>
      <c r="C267" s="19" t="s">
        <v>2755</v>
      </c>
      <c r="D267" s="45">
        <v>1</v>
      </c>
      <c r="E267" s="19"/>
      <c r="F267" s="19"/>
    </row>
    <row r="268" spans="1:6" x14ac:dyDescent="0.3">
      <c r="A268" s="19">
        <v>297</v>
      </c>
      <c r="B268" s="19" t="s">
        <v>2756</v>
      </c>
      <c r="C268" s="19" t="s">
        <v>2757</v>
      </c>
      <c r="D268" s="45">
        <v>1</v>
      </c>
      <c r="E268" s="19"/>
      <c r="F268" s="19"/>
    </row>
    <row r="269" spans="1:6" x14ac:dyDescent="0.3">
      <c r="A269" s="19">
        <v>298</v>
      </c>
      <c r="B269" s="19" t="s">
        <v>2758</v>
      </c>
      <c r="C269" s="19" t="s">
        <v>2759</v>
      </c>
      <c r="D269" s="45">
        <v>1</v>
      </c>
      <c r="E269" s="19" t="s">
        <v>6</v>
      </c>
      <c r="F269" s="19"/>
    </row>
    <row r="270" spans="1:6" x14ac:dyDescent="0.3">
      <c r="A270" s="19">
        <v>299</v>
      </c>
      <c r="B270" s="19" t="s">
        <v>2760</v>
      </c>
      <c r="C270" s="19" t="s">
        <v>2761</v>
      </c>
      <c r="D270" s="45">
        <v>1</v>
      </c>
      <c r="E270" s="19"/>
      <c r="F270" s="19"/>
    </row>
    <row r="271" spans="1:6" x14ac:dyDescent="0.3">
      <c r="A271" s="19">
        <v>300</v>
      </c>
      <c r="B271" s="19" t="s">
        <v>2762</v>
      </c>
      <c r="C271" s="19" t="s">
        <v>2763</v>
      </c>
      <c r="D271" s="45">
        <v>1</v>
      </c>
      <c r="E271" s="19"/>
      <c r="F271" s="19"/>
    </row>
    <row r="272" spans="1:6" x14ac:dyDescent="0.3">
      <c r="A272" s="19">
        <v>301</v>
      </c>
      <c r="B272" s="19" t="s">
        <v>2764</v>
      </c>
      <c r="C272" s="19" t="s">
        <v>2765</v>
      </c>
      <c r="D272" s="45">
        <v>1</v>
      </c>
      <c r="E272" s="19"/>
      <c r="F272" s="19"/>
    </row>
    <row r="273" spans="1:6" x14ac:dyDescent="0.3">
      <c r="A273" s="19">
        <v>302</v>
      </c>
      <c r="B273" s="19" t="s">
        <v>2766</v>
      </c>
      <c r="C273" s="19" t="s">
        <v>2767</v>
      </c>
      <c r="D273" s="45">
        <v>1</v>
      </c>
      <c r="E273" s="19"/>
      <c r="F273" s="19"/>
    </row>
    <row r="274" spans="1:6" x14ac:dyDescent="0.3">
      <c r="A274" s="19">
        <v>303</v>
      </c>
      <c r="B274" s="19" t="s">
        <v>2768</v>
      </c>
      <c r="C274" s="19" t="s">
        <v>2769</v>
      </c>
      <c r="D274" s="45">
        <v>1</v>
      </c>
      <c r="E274" s="19"/>
      <c r="F274" s="19"/>
    </row>
    <row r="275" spans="1:6" x14ac:dyDescent="0.3">
      <c r="A275" s="19">
        <v>304</v>
      </c>
      <c r="B275" s="19" t="s">
        <v>2770</v>
      </c>
      <c r="C275" s="19" t="s">
        <v>2771</v>
      </c>
      <c r="D275" s="45">
        <v>1</v>
      </c>
      <c r="E275" s="19"/>
      <c r="F275" s="19"/>
    </row>
    <row r="276" spans="1:6" x14ac:dyDescent="0.3">
      <c r="A276" s="19">
        <v>305</v>
      </c>
      <c r="B276" s="19" t="s">
        <v>2772</v>
      </c>
      <c r="C276" s="19" t="s">
        <v>2773</v>
      </c>
      <c r="D276" s="45">
        <v>1</v>
      </c>
      <c r="E276" s="19"/>
      <c r="F276" s="19"/>
    </row>
    <row r="277" spans="1:6" x14ac:dyDescent="0.3">
      <c r="A277" s="19">
        <v>306</v>
      </c>
      <c r="B277" s="19" t="s">
        <v>2774</v>
      </c>
      <c r="C277" s="19" t="s">
        <v>2775</v>
      </c>
      <c r="D277" s="45">
        <v>1</v>
      </c>
      <c r="E277" s="19"/>
      <c r="F277" s="19"/>
    </row>
    <row r="278" spans="1:6" x14ac:dyDescent="0.3">
      <c r="A278" s="19">
        <v>307</v>
      </c>
      <c r="B278" s="19" t="s">
        <v>2776</v>
      </c>
      <c r="C278" s="19" t="s">
        <v>2777</v>
      </c>
      <c r="D278" s="45">
        <v>1</v>
      </c>
      <c r="E278" s="19"/>
      <c r="F278" s="19"/>
    </row>
    <row r="279" spans="1:6" x14ac:dyDescent="0.3">
      <c r="A279" s="19">
        <v>308</v>
      </c>
      <c r="B279" s="19" t="s">
        <v>2778</v>
      </c>
      <c r="C279" s="19" t="s">
        <v>2779</v>
      </c>
      <c r="D279" s="45">
        <v>1</v>
      </c>
      <c r="E279" s="19"/>
      <c r="F279" s="19"/>
    </row>
    <row r="280" spans="1:6" x14ac:dyDescent="0.3">
      <c r="A280" s="19">
        <v>309</v>
      </c>
      <c r="B280" s="19" t="s">
        <v>2780</v>
      </c>
      <c r="C280" s="19" t="s">
        <v>2781</v>
      </c>
      <c r="D280" s="45">
        <v>1</v>
      </c>
      <c r="E280" s="19"/>
      <c r="F280" s="19"/>
    </row>
    <row r="281" spans="1:6" x14ac:dyDescent="0.3">
      <c r="A281" s="19">
        <v>310</v>
      </c>
      <c r="B281" s="19" t="s">
        <v>2782</v>
      </c>
      <c r="C281" s="19" t="s">
        <v>2771</v>
      </c>
      <c r="D281" s="45">
        <v>1</v>
      </c>
      <c r="E281" s="19"/>
      <c r="F281" s="19"/>
    </row>
    <row r="282" spans="1:6" x14ac:dyDescent="0.3">
      <c r="A282" s="19">
        <v>311</v>
      </c>
      <c r="B282" s="19" t="s">
        <v>2783</v>
      </c>
      <c r="C282" s="19" t="s">
        <v>2784</v>
      </c>
      <c r="D282" s="45">
        <v>1</v>
      </c>
      <c r="E282" s="19"/>
      <c r="F282" s="19"/>
    </row>
    <row r="283" spans="1:6" x14ac:dyDescent="0.3">
      <c r="A283" s="19">
        <v>312</v>
      </c>
      <c r="B283" s="19" t="s">
        <v>2785</v>
      </c>
      <c r="C283" s="19" t="s">
        <v>2786</v>
      </c>
      <c r="D283" s="45">
        <v>1</v>
      </c>
      <c r="E283" s="19"/>
      <c r="F283" s="19"/>
    </row>
    <row r="284" spans="1:6" x14ac:dyDescent="0.3">
      <c r="A284" s="19">
        <v>313</v>
      </c>
      <c r="B284" s="19" t="s">
        <v>2787</v>
      </c>
      <c r="C284" s="19" t="s">
        <v>2788</v>
      </c>
      <c r="D284" s="45">
        <v>1</v>
      </c>
      <c r="E284" s="19"/>
      <c r="F284" s="19"/>
    </row>
    <row r="285" spans="1:6" x14ac:dyDescent="0.3">
      <c r="A285" s="19">
        <v>314</v>
      </c>
      <c r="B285" s="19" t="s">
        <v>2789</v>
      </c>
      <c r="C285" s="19" t="s">
        <v>2790</v>
      </c>
      <c r="D285" s="45">
        <v>1</v>
      </c>
      <c r="E285" s="19"/>
      <c r="F285" s="19"/>
    </row>
    <row r="286" spans="1:6" x14ac:dyDescent="0.3">
      <c r="A286" s="19">
        <v>315</v>
      </c>
      <c r="B286" s="19" t="s">
        <v>2791</v>
      </c>
      <c r="C286" s="19" t="s">
        <v>2792</v>
      </c>
      <c r="D286" s="45">
        <v>0</v>
      </c>
      <c r="E286" s="19"/>
      <c r="F286" s="19"/>
    </row>
    <row r="287" spans="1:6" x14ac:dyDescent="0.3">
      <c r="A287" s="19">
        <v>316</v>
      </c>
      <c r="B287" s="19" t="s">
        <v>2793</v>
      </c>
      <c r="C287" s="19" t="s">
        <v>2794</v>
      </c>
      <c r="D287" s="45">
        <v>1</v>
      </c>
      <c r="E287" s="19"/>
      <c r="F287" s="19"/>
    </row>
    <row r="288" spans="1:6" x14ac:dyDescent="0.3">
      <c r="A288" s="19">
        <v>317</v>
      </c>
      <c r="B288" s="19" t="s">
        <v>2795</v>
      </c>
      <c r="C288" s="19" t="s">
        <v>2796</v>
      </c>
      <c r="D288" s="45">
        <v>1</v>
      </c>
      <c r="E288" s="19"/>
      <c r="F288" s="19"/>
    </row>
    <row r="289" spans="1:6" x14ac:dyDescent="0.3">
      <c r="A289" s="19">
        <v>318</v>
      </c>
      <c r="B289" s="19" t="s">
        <v>2797</v>
      </c>
      <c r="C289" s="19" t="s">
        <v>2798</v>
      </c>
      <c r="D289" s="45">
        <v>1</v>
      </c>
      <c r="E289" s="19"/>
      <c r="F289" s="19"/>
    </row>
    <row r="290" spans="1:6" x14ac:dyDescent="0.3">
      <c r="A290" s="19">
        <v>319</v>
      </c>
      <c r="B290" s="19" t="s">
        <v>2799</v>
      </c>
      <c r="C290" s="19" t="s">
        <v>2800</v>
      </c>
      <c r="D290" s="45">
        <v>1</v>
      </c>
      <c r="E290" s="19"/>
      <c r="F290" s="19"/>
    </row>
    <row r="291" spans="1:6" x14ac:dyDescent="0.3">
      <c r="A291" s="19">
        <v>320</v>
      </c>
      <c r="B291" s="19" t="s">
        <v>2801</v>
      </c>
      <c r="C291" s="19" t="s">
        <v>2802</v>
      </c>
      <c r="D291" s="45">
        <v>1</v>
      </c>
      <c r="E291" s="19"/>
      <c r="F291" s="19"/>
    </row>
    <row r="292" spans="1:6" x14ac:dyDescent="0.3">
      <c r="A292" s="19">
        <v>321</v>
      </c>
      <c r="B292" s="19" t="s">
        <v>2803</v>
      </c>
      <c r="C292" s="19" t="s">
        <v>2804</v>
      </c>
      <c r="D292" s="45">
        <v>1</v>
      </c>
      <c r="E292" s="19"/>
      <c r="F292" s="19"/>
    </row>
    <row r="293" spans="1:6" x14ac:dyDescent="0.3">
      <c r="A293" s="19">
        <v>322</v>
      </c>
      <c r="B293" s="19" t="s">
        <v>2805</v>
      </c>
      <c r="C293" s="19" t="s">
        <v>2806</v>
      </c>
      <c r="D293" s="45">
        <v>1</v>
      </c>
      <c r="E293" s="19"/>
      <c r="F293" s="19"/>
    </row>
    <row r="294" spans="1:6" x14ac:dyDescent="0.3">
      <c r="A294" s="19">
        <v>323</v>
      </c>
      <c r="B294" s="19" t="s">
        <v>2807</v>
      </c>
      <c r="C294" s="19" t="s">
        <v>2808</v>
      </c>
      <c r="D294" s="45">
        <v>9</v>
      </c>
      <c r="E294" s="19" t="s">
        <v>6</v>
      </c>
      <c r="F294" s="19"/>
    </row>
    <row r="295" spans="1:6" x14ac:dyDescent="0.3">
      <c r="A295" s="19">
        <v>324</v>
      </c>
      <c r="B295" s="19" t="s">
        <v>2809</v>
      </c>
      <c r="C295" s="19" t="s">
        <v>2810</v>
      </c>
      <c r="D295" s="45">
        <v>1</v>
      </c>
      <c r="E295" s="19"/>
      <c r="F295" s="19"/>
    </row>
    <row r="296" spans="1:6" x14ac:dyDescent="0.3">
      <c r="A296" s="19">
        <v>325</v>
      </c>
      <c r="B296" s="19" t="s">
        <v>2811</v>
      </c>
      <c r="C296" s="19" t="s">
        <v>2812</v>
      </c>
      <c r="D296" s="45">
        <v>1</v>
      </c>
      <c r="E296" s="19"/>
      <c r="F296" s="19"/>
    </row>
    <row r="297" spans="1:6" x14ac:dyDescent="0.3">
      <c r="A297" s="19">
        <v>326</v>
      </c>
      <c r="B297" s="19" t="s">
        <v>2813</v>
      </c>
      <c r="C297" s="19" t="s">
        <v>2814</v>
      </c>
      <c r="D297" s="45">
        <v>1</v>
      </c>
      <c r="E297" s="19"/>
      <c r="F297" s="19"/>
    </row>
    <row r="298" spans="1:6" x14ac:dyDescent="0.3">
      <c r="A298" s="19">
        <v>327</v>
      </c>
      <c r="B298" s="19" t="s">
        <v>2815</v>
      </c>
      <c r="C298" s="19" t="s">
        <v>2812</v>
      </c>
      <c r="D298" s="45">
        <v>1</v>
      </c>
      <c r="E298" s="19"/>
      <c r="F298" s="19"/>
    </row>
    <row r="299" spans="1:6" x14ac:dyDescent="0.3">
      <c r="A299" s="19">
        <v>328</v>
      </c>
      <c r="B299" s="19" t="s">
        <v>2816</v>
      </c>
      <c r="C299" s="19" t="s">
        <v>2817</v>
      </c>
      <c r="D299" s="45">
        <v>1</v>
      </c>
      <c r="E299" s="19"/>
      <c r="F299" s="19"/>
    </row>
    <row r="300" spans="1:6" x14ac:dyDescent="0.3">
      <c r="A300" s="19">
        <v>329</v>
      </c>
      <c r="B300" s="19" t="s">
        <v>2818</v>
      </c>
      <c r="C300" s="19" t="s">
        <v>2819</v>
      </c>
      <c r="D300" s="45">
        <v>1</v>
      </c>
      <c r="E300" s="19"/>
      <c r="F300" s="19"/>
    </row>
    <row r="301" spans="1:6" x14ac:dyDescent="0.3">
      <c r="A301" s="19">
        <v>330</v>
      </c>
      <c r="B301" s="19" t="s">
        <v>2820</v>
      </c>
      <c r="C301" s="19" t="s">
        <v>2821</v>
      </c>
      <c r="D301" s="45">
        <v>1</v>
      </c>
      <c r="E301" s="19"/>
      <c r="F301" s="19"/>
    </row>
    <row r="302" spans="1:6" x14ac:dyDescent="0.3">
      <c r="A302" s="19">
        <v>331</v>
      </c>
      <c r="B302" s="19" t="s">
        <v>2822</v>
      </c>
      <c r="C302" s="19" t="s">
        <v>2823</v>
      </c>
      <c r="D302" s="45">
        <v>1</v>
      </c>
      <c r="E302" s="19"/>
      <c r="F302" s="19"/>
    </row>
    <row r="303" spans="1:6" x14ac:dyDescent="0.3">
      <c r="A303" s="19">
        <v>332</v>
      </c>
      <c r="B303" s="19" t="s">
        <v>2824</v>
      </c>
      <c r="C303" s="19" t="s">
        <v>2825</v>
      </c>
      <c r="D303" s="45">
        <v>1</v>
      </c>
      <c r="E303" s="19"/>
      <c r="F303" s="19"/>
    </row>
    <row r="304" spans="1:6" x14ac:dyDescent="0.3">
      <c r="A304" s="19">
        <v>333</v>
      </c>
      <c r="B304" s="19" t="s">
        <v>2826</v>
      </c>
      <c r="C304" s="19" t="s">
        <v>2827</v>
      </c>
      <c r="D304" s="45">
        <v>1</v>
      </c>
      <c r="E304" s="19"/>
      <c r="F304" s="19"/>
    </row>
    <row r="305" spans="1:6" x14ac:dyDescent="0.3">
      <c r="A305" s="19">
        <v>334</v>
      </c>
      <c r="B305" s="19" t="s">
        <v>2828</v>
      </c>
      <c r="C305" s="19" t="s">
        <v>2829</v>
      </c>
      <c r="D305" s="45">
        <v>1</v>
      </c>
      <c r="E305" s="19"/>
      <c r="F305" s="19"/>
    </row>
    <row r="306" spans="1:6" x14ac:dyDescent="0.3">
      <c r="A306" s="19">
        <v>335</v>
      </c>
      <c r="B306" s="19" t="s">
        <v>2830</v>
      </c>
      <c r="C306" s="19" t="s">
        <v>2831</v>
      </c>
      <c r="D306" s="45">
        <v>1</v>
      </c>
      <c r="E306" s="19"/>
      <c r="F306" s="19"/>
    </row>
    <row r="307" spans="1:6" x14ac:dyDescent="0.3">
      <c r="A307" s="19">
        <v>336</v>
      </c>
      <c r="B307" s="19" t="s">
        <v>2832</v>
      </c>
      <c r="C307" s="19" t="s">
        <v>2833</v>
      </c>
      <c r="D307" s="45">
        <v>1</v>
      </c>
      <c r="E307" s="19"/>
      <c r="F307" s="19"/>
    </row>
    <row r="308" spans="1:6" x14ac:dyDescent="0.3">
      <c r="A308" s="19">
        <v>337</v>
      </c>
      <c r="B308" s="19" t="s">
        <v>2834</v>
      </c>
      <c r="C308" s="19" t="s">
        <v>2835</v>
      </c>
      <c r="D308" s="45">
        <v>0</v>
      </c>
      <c r="E308" s="19"/>
      <c r="F308" s="19"/>
    </row>
    <row r="309" spans="1:6" x14ac:dyDescent="0.3">
      <c r="A309" s="19">
        <v>338</v>
      </c>
      <c r="B309" s="19" t="s">
        <v>2836</v>
      </c>
      <c r="C309" s="19" t="s">
        <v>2837</v>
      </c>
      <c r="D309" s="45">
        <v>9</v>
      </c>
      <c r="E309" s="19" t="s">
        <v>6</v>
      </c>
      <c r="F309" s="19"/>
    </row>
    <row r="310" spans="1:6" x14ac:dyDescent="0.3">
      <c r="A310" s="19">
        <v>339</v>
      </c>
      <c r="B310" s="19" t="s">
        <v>2838</v>
      </c>
      <c r="C310" s="19" t="s">
        <v>2839</v>
      </c>
      <c r="D310" s="45">
        <v>8</v>
      </c>
      <c r="E310" s="19"/>
      <c r="F310" s="19"/>
    </row>
    <row r="311" spans="1:6" x14ac:dyDescent="0.3">
      <c r="A311" s="19">
        <v>340</v>
      </c>
      <c r="B311" s="19" t="s">
        <v>2840</v>
      </c>
      <c r="C311" s="19" t="s">
        <v>2841</v>
      </c>
      <c r="D311" s="45">
        <v>8</v>
      </c>
      <c r="E311" s="19"/>
      <c r="F311" s="19"/>
    </row>
    <row r="312" spans="1:6" x14ac:dyDescent="0.3">
      <c r="A312" s="19">
        <v>341</v>
      </c>
      <c r="B312" s="19" t="s">
        <v>2842</v>
      </c>
      <c r="C312" s="19" t="s">
        <v>2843</v>
      </c>
      <c r="D312" s="45">
        <v>1</v>
      </c>
      <c r="E312" s="19"/>
      <c r="F312" s="19"/>
    </row>
    <row r="313" spans="1:6" x14ac:dyDescent="0.3">
      <c r="A313" s="19">
        <v>342</v>
      </c>
      <c r="B313" s="19" t="s">
        <v>2844</v>
      </c>
      <c r="C313" s="19" t="s">
        <v>2845</v>
      </c>
      <c r="D313" s="45">
        <v>1</v>
      </c>
      <c r="E313" s="19"/>
      <c r="F313" s="19"/>
    </row>
    <row r="314" spans="1:6" x14ac:dyDescent="0.3">
      <c r="A314" s="19">
        <v>343</v>
      </c>
      <c r="B314" s="19" t="s">
        <v>2846</v>
      </c>
      <c r="C314" s="19" t="s">
        <v>2847</v>
      </c>
      <c r="D314" s="45">
        <v>1</v>
      </c>
      <c r="E314" s="19"/>
      <c r="F314" s="19"/>
    </row>
    <row r="315" spans="1:6" x14ac:dyDescent="0.3">
      <c r="A315" s="19">
        <v>344</v>
      </c>
      <c r="B315" s="19" t="s">
        <v>2848</v>
      </c>
      <c r="C315" s="19" t="s">
        <v>2849</v>
      </c>
      <c r="D315" s="45">
        <v>1</v>
      </c>
      <c r="E315" s="19"/>
      <c r="F315" s="19"/>
    </row>
    <row r="316" spans="1:6" x14ac:dyDescent="0.3">
      <c r="A316" s="19">
        <v>345</v>
      </c>
      <c r="B316" s="19" t="s">
        <v>2850</v>
      </c>
      <c r="C316" s="19" t="s">
        <v>2851</v>
      </c>
      <c r="D316" s="45">
        <v>1</v>
      </c>
      <c r="E316" s="19"/>
      <c r="F316" s="19"/>
    </row>
    <row r="317" spans="1:6" x14ac:dyDescent="0.3">
      <c r="A317" s="19">
        <v>346</v>
      </c>
      <c r="B317" s="19" t="s">
        <v>2852</v>
      </c>
      <c r="C317" s="19" t="s">
        <v>2853</v>
      </c>
      <c r="D317" s="45">
        <v>1</v>
      </c>
      <c r="E317" s="19"/>
      <c r="F317" s="19"/>
    </row>
    <row r="318" spans="1:6" x14ac:dyDescent="0.3">
      <c r="A318" s="19">
        <v>347</v>
      </c>
      <c r="B318" s="19" t="s">
        <v>2854</v>
      </c>
      <c r="C318" s="19" t="s">
        <v>2855</v>
      </c>
      <c r="D318" s="45">
        <v>1</v>
      </c>
      <c r="E318" s="19"/>
      <c r="F318" s="19"/>
    </row>
    <row r="319" spans="1:6" x14ac:dyDescent="0.3">
      <c r="A319" s="19">
        <v>348</v>
      </c>
      <c r="B319" s="19" t="s">
        <v>2856</v>
      </c>
      <c r="C319" s="19" t="s">
        <v>2802</v>
      </c>
      <c r="D319" s="45">
        <v>1</v>
      </c>
      <c r="E319" s="19"/>
      <c r="F319" s="19"/>
    </row>
    <row r="320" spans="1:6" x14ac:dyDescent="0.3">
      <c r="A320" s="19">
        <v>349</v>
      </c>
      <c r="B320" s="19" t="s">
        <v>2857</v>
      </c>
      <c r="C320" s="19" t="s">
        <v>2858</v>
      </c>
      <c r="D320" s="45">
        <v>0</v>
      </c>
      <c r="E320" s="19"/>
      <c r="F320" s="19"/>
    </row>
    <row r="321" spans="1:6" x14ac:dyDescent="0.3">
      <c r="A321" s="19">
        <v>350</v>
      </c>
      <c r="B321" s="19" t="s">
        <v>2859</v>
      </c>
      <c r="C321" s="19" t="s">
        <v>2860</v>
      </c>
      <c r="D321" s="45">
        <v>1</v>
      </c>
      <c r="E321" s="19"/>
      <c r="F321" s="19"/>
    </row>
    <row r="322" spans="1:6" x14ac:dyDescent="0.3">
      <c r="A322" s="19">
        <v>351</v>
      </c>
      <c r="B322" s="19" t="s">
        <v>2861</v>
      </c>
      <c r="C322" s="19" t="s">
        <v>2862</v>
      </c>
      <c r="D322" s="45">
        <v>0</v>
      </c>
      <c r="E322" s="19"/>
      <c r="F322" s="19"/>
    </row>
    <row r="323" spans="1:6" x14ac:dyDescent="0.3">
      <c r="A323" s="19">
        <v>352</v>
      </c>
      <c r="B323" s="19" t="s">
        <v>2863</v>
      </c>
      <c r="C323" s="19" t="s">
        <v>2864</v>
      </c>
      <c r="D323" s="45">
        <v>1</v>
      </c>
      <c r="E323" s="19"/>
      <c r="F323" s="19"/>
    </row>
    <row r="324" spans="1:6" x14ac:dyDescent="0.3">
      <c r="A324" s="19">
        <v>353</v>
      </c>
      <c r="B324" s="19" t="s">
        <v>2865</v>
      </c>
      <c r="C324" s="19" t="s">
        <v>2866</v>
      </c>
      <c r="D324" s="45">
        <v>8</v>
      </c>
      <c r="E324" s="19"/>
      <c r="F324" s="19"/>
    </row>
    <row r="325" spans="1:6" x14ac:dyDescent="0.3">
      <c r="A325" s="19">
        <v>354</v>
      </c>
      <c r="B325" s="19" t="s">
        <v>2867</v>
      </c>
      <c r="C325" s="19" t="s">
        <v>2868</v>
      </c>
      <c r="D325" s="45">
        <v>8</v>
      </c>
      <c r="E325" s="19"/>
      <c r="F325" s="19"/>
    </row>
    <row r="326" spans="1:6" x14ac:dyDescent="0.3">
      <c r="A326" s="19">
        <v>355</v>
      </c>
      <c r="B326" s="19" t="s">
        <v>2869</v>
      </c>
      <c r="C326" s="19" t="s">
        <v>2870</v>
      </c>
      <c r="D326" s="45">
        <v>8</v>
      </c>
      <c r="E326" s="19"/>
      <c r="F326" s="19"/>
    </row>
    <row r="327" spans="1:6" x14ac:dyDescent="0.3">
      <c r="A327" s="19">
        <v>356</v>
      </c>
      <c r="B327" s="19" t="s">
        <v>2871</v>
      </c>
      <c r="C327" s="19" t="s">
        <v>2872</v>
      </c>
      <c r="D327" s="45">
        <v>8</v>
      </c>
      <c r="E327" s="19"/>
      <c r="F327" s="19"/>
    </row>
    <row r="328" spans="1:6" x14ac:dyDescent="0.3">
      <c r="A328" s="19">
        <v>357</v>
      </c>
      <c r="B328" s="19" t="s">
        <v>2873</v>
      </c>
      <c r="C328" s="19" t="s">
        <v>2874</v>
      </c>
      <c r="D328" s="45">
        <v>8</v>
      </c>
      <c r="E328" s="19"/>
      <c r="F328" s="19"/>
    </row>
    <row r="329" spans="1:6" x14ac:dyDescent="0.3">
      <c r="A329" s="19">
        <v>358</v>
      </c>
      <c r="B329" s="19" t="s">
        <v>2875</v>
      </c>
      <c r="C329" s="19" t="s">
        <v>2876</v>
      </c>
      <c r="D329" s="45">
        <v>1</v>
      </c>
      <c r="E329" s="19"/>
      <c r="F329" s="19"/>
    </row>
    <row r="330" spans="1:6" x14ac:dyDescent="0.3">
      <c r="A330" s="19">
        <v>359</v>
      </c>
      <c r="B330" s="19" t="s">
        <v>2877</v>
      </c>
      <c r="C330" s="19" t="s">
        <v>2878</v>
      </c>
      <c r="D330" s="45">
        <v>1</v>
      </c>
      <c r="E330" s="19"/>
      <c r="F330" s="19"/>
    </row>
    <row r="331" spans="1:6" x14ac:dyDescent="0.3">
      <c r="A331" s="19">
        <v>360</v>
      </c>
      <c r="B331" s="19" t="s">
        <v>2879</v>
      </c>
      <c r="C331" s="19" t="s">
        <v>2880</v>
      </c>
      <c r="D331" s="45">
        <v>1</v>
      </c>
      <c r="E331" s="19"/>
      <c r="F331" s="19"/>
    </row>
    <row r="332" spans="1:6" x14ac:dyDescent="0.3">
      <c r="A332" s="19">
        <v>361</v>
      </c>
      <c r="B332" s="19" t="s">
        <v>2881</v>
      </c>
      <c r="C332" s="19" t="s">
        <v>2882</v>
      </c>
      <c r="D332" s="45">
        <v>1</v>
      </c>
      <c r="E332" s="19"/>
      <c r="F332" s="19"/>
    </row>
    <row r="333" spans="1:6" x14ac:dyDescent="0.3">
      <c r="A333" s="19">
        <v>362</v>
      </c>
      <c r="B333" s="19" t="s">
        <v>2883</v>
      </c>
      <c r="C333" s="19" t="s">
        <v>2884</v>
      </c>
      <c r="D333" s="45">
        <v>1</v>
      </c>
      <c r="E333" s="19"/>
      <c r="F333" s="19"/>
    </row>
    <row r="334" spans="1:6" x14ac:dyDescent="0.3">
      <c r="A334" s="19">
        <v>363</v>
      </c>
      <c r="B334" s="19" t="s">
        <v>2885</v>
      </c>
      <c r="C334" s="19" t="s">
        <v>2886</v>
      </c>
      <c r="D334" s="45">
        <v>1</v>
      </c>
      <c r="E334" s="19"/>
      <c r="F334" s="19"/>
    </row>
    <row r="335" spans="1:6" x14ac:dyDescent="0.3">
      <c r="A335" s="19">
        <v>364</v>
      </c>
      <c r="B335" s="19" t="s">
        <v>2887</v>
      </c>
      <c r="C335" s="19" t="s">
        <v>2888</v>
      </c>
      <c r="D335" s="45">
        <v>1</v>
      </c>
      <c r="E335" s="19"/>
      <c r="F335" s="19"/>
    </row>
    <row r="336" spans="1:6" x14ac:dyDescent="0.3">
      <c r="A336" s="19">
        <v>365</v>
      </c>
      <c r="B336" s="19" t="s">
        <v>2889</v>
      </c>
      <c r="C336" s="19" t="s">
        <v>2890</v>
      </c>
      <c r="D336" s="45">
        <v>1</v>
      </c>
      <c r="E336" s="19"/>
      <c r="F336" s="19"/>
    </row>
    <row r="337" spans="1:6" x14ac:dyDescent="0.3">
      <c r="A337" s="19">
        <v>366</v>
      </c>
      <c r="B337" s="19" t="s">
        <v>2891</v>
      </c>
      <c r="C337" s="19" t="s">
        <v>2892</v>
      </c>
      <c r="D337" s="45">
        <v>0</v>
      </c>
      <c r="E337" s="19"/>
      <c r="F337" s="19"/>
    </row>
    <row r="338" spans="1:6" x14ac:dyDescent="0.3">
      <c r="A338" s="19">
        <v>367</v>
      </c>
      <c r="B338" s="19" t="s">
        <v>2893</v>
      </c>
      <c r="C338" s="19" t="s">
        <v>2894</v>
      </c>
      <c r="D338" s="45">
        <v>0</v>
      </c>
      <c r="E338" s="19"/>
      <c r="F338" s="19"/>
    </row>
    <row r="339" spans="1:6" x14ac:dyDescent="0.3">
      <c r="A339" s="19">
        <v>368</v>
      </c>
      <c r="B339" s="19" t="s">
        <v>2895</v>
      </c>
      <c r="C339" s="19" t="s">
        <v>2896</v>
      </c>
      <c r="D339" s="45">
        <v>1</v>
      </c>
      <c r="E339" s="19"/>
      <c r="F339" s="19"/>
    </row>
    <row r="340" spans="1:6" x14ac:dyDescent="0.3">
      <c r="A340" s="19">
        <v>369</v>
      </c>
      <c r="B340" s="19" t="s">
        <v>2897</v>
      </c>
      <c r="C340" s="19" t="s">
        <v>2898</v>
      </c>
      <c r="D340" s="45">
        <v>1</v>
      </c>
      <c r="E340" s="19"/>
      <c r="F340" s="19"/>
    </row>
    <row r="341" spans="1:6" x14ac:dyDescent="0.3">
      <c r="A341" s="19">
        <v>370</v>
      </c>
      <c r="B341" s="19" t="s">
        <v>2899</v>
      </c>
      <c r="C341" s="19" t="s">
        <v>2900</v>
      </c>
      <c r="D341" s="45">
        <v>1</v>
      </c>
      <c r="E341" s="19"/>
      <c r="F341" s="19"/>
    </row>
    <row r="342" spans="1:6" x14ac:dyDescent="0.3">
      <c r="A342" s="19">
        <v>371</v>
      </c>
      <c r="B342" s="19" t="s">
        <v>2901</v>
      </c>
      <c r="C342" s="19" t="s">
        <v>2902</v>
      </c>
      <c r="D342" s="45">
        <v>1</v>
      </c>
      <c r="E342" s="19"/>
      <c r="F342" s="19"/>
    </row>
    <row r="343" spans="1:6" x14ac:dyDescent="0.3">
      <c r="A343" s="19">
        <v>372</v>
      </c>
      <c r="B343" s="19" t="s">
        <v>2903</v>
      </c>
      <c r="C343" s="19" t="s">
        <v>2904</v>
      </c>
      <c r="D343" s="45">
        <v>1</v>
      </c>
      <c r="E343" s="19"/>
      <c r="F343" s="19"/>
    </row>
    <row r="344" spans="1:6" x14ac:dyDescent="0.3">
      <c r="A344" s="19">
        <v>373</v>
      </c>
      <c r="B344" s="19" t="s">
        <v>2905</v>
      </c>
      <c r="C344" s="19" t="s">
        <v>2907</v>
      </c>
      <c r="D344" s="45">
        <v>1</v>
      </c>
      <c r="E344" s="19"/>
      <c r="F344" s="19"/>
    </row>
    <row r="345" spans="1:6" x14ac:dyDescent="0.3">
      <c r="A345" s="19">
        <v>374</v>
      </c>
      <c r="B345" s="19" t="s">
        <v>2908</v>
      </c>
      <c r="C345" s="19" t="s">
        <v>2909</v>
      </c>
      <c r="D345" s="45">
        <v>1</v>
      </c>
      <c r="E345" s="19"/>
      <c r="F345" s="19"/>
    </row>
    <row r="346" spans="1:6" x14ac:dyDescent="0.3">
      <c r="A346" s="19">
        <v>375</v>
      </c>
      <c r="B346" s="19" t="s">
        <v>2910</v>
      </c>
      <c r="C346" s="19" t="s">
        <v>2911</v>
      </c>
      <c r="D346" s="45">
        <v>1</v>
      </c>
      <c r="E346" s="19"/>
      <c r="F346" s="19"/>
    </row>
    <row r="347" spans="1:6" x14ac:dyDescent="0.3">
      <c r="A347" s="19">
        <v>376</v>
      </c>
      <c r="B347" s="19" t="s">
        <v>2912</v>
      </c>
      <c r="C347" s="19" t="s">
        <v>2913</v>
      </c>
      <c r="D347" s="45">
        <v>1</v>
      </c>
      <c r="E347" s="19"/>
      <c r="F347" s="19"/>
    </row>
    <row r="348" spans="1:6" x14ac:dyDescent="0.3">
      <c r="A348" s="19">
        <v>377</v>
      </c>
      <c r="B348" s="19" t="s">
        <v>2914</v>
      </c>
      <c r="C348" s="19" t="s">
        <v>2915</v>
      </c>
      <c r="D348" s="45">
        <v>1</v>
      </c>
      <c r="E348" s="19"/>
      <c r="F348" s="19"/>
    </row>
    <row r="349" spans="1:6" x14ac:dyDescent="0.3">
      <c r="A349" s="19">
        <v>378</v>
      </c>
      <c r="B349" s="19" t="s">
        <v>2916</v>
      </c>
      <c r="C349" s="19" t="s">
        <v>2917</v>
      </c>
      <c r="D349" s="45">
        <v>1</v>
      </c>
      <c r="E349" s="19"/>
      <c r="F349" s="19"/>
    </row>
    <row r="350" spans="1:6" x14ac:dyDescent="0.3">
      <c r="A350" s="19">
        <v>379</v>
      </c>
      <c r="B350" s="19" t="s">
        <v>2918</v>
      </c>
      <c r="C350" s="19" t="s">
        <v>2919</v>
      </c>
      <c r="D350" s="45">
        <v>8</v>
      </c>
      <c r="E350" s="19"/>
      <c r="F350" s="19"/>
    </row>
    <row r="351" spans="1:6" x14ac:dyDescent="0.3">
      <c r="A351" s="19">
        <v>380</v>
      </c>
      <c r="B351" s="19" t="s">
        <v>2920</v>
      </c>
      <c r="C351" s="19" t="s">
        <v>2921</v>
      </c>
      <c r="D351" s="45">
        <v>1</v>
      </c>
      <c r="E351" s="19"/>
      <c r="F351" s="19"/>
    </row>
    <row r="352" spans="1:6" x14ac:dyDescent="0.3">
      <c r="A352" s="19">
        <v>381</v>
      </c>
      <c r="B352" s="19" t="s">
        <v>2922</v>
      </c>
      <c r="C352" s="19" t="s">
        <v>2923</v>
      </c>
      <c r="D352" s="45">
        <v>9</v>
      </c>
      <c r="E352" s="19"/>
      <c r="F352" s="19"/>
    </row>
    <row r="353" spans="1:6" x14ac:dyDescent="0.3">
      <c r="A353" s="19">
        <v>382</v>
      </c>
      <c r="B353" s="19" t="s">
        <v>2924</v>
      </c>
      <c r="C353" s="19" t="s">
        <v>2925</v>
      </c>
      <c r="D353" s="45">
        <v>1</v>
      </c>
      <c r="E353" s="19"/>
      <c r="F353" s="19"/>
    </row>
    <row r="354" spans="1:6" x14ac:dyDescent="0.3">
      <c r="A354" s="19">
        <v>383</v>
      </c>
      <c r="B354" s="19" t="s">
        <v>2926</v>
      </c>
      <c r="C354" s="19" t="s">
        <v>2927</v>
      </c>
      <c r="D354" s="45">
        <v>1</v>
      </c>
      <c r="E354" s="19"/>
      <c r="F354" s="19"/>
    </row>
    <row r="355" spans="1:6" x14ac:dyDescent="0.3">
      <c r="A355" s="19">
        <v>384</v>
      </c>
      <c r="B355" s="19" t="s">
        <v>2928</v>
      </c>
      <c r="C355" s="19" t="s">
        <v>2929</v>
      </c>
      <c r="D355" s="45">
        <v>0</v>
      </c>
      <c r="E355" s="19"/>
      <c r="F355" s="19"/>
    </row>
    <row r="356" spans="1:6" x14ac:dyDescent="0.3">
      <c r="A356" s="19">
        <v>385</v>
      </c>
      <c r="B356" s="19" t="s">
        <v>2930</v>
      </c>
      <c r="C356" s="19" t="s">
        <v>2929</v>
      </c>
      <c r="D356" s="45">
        <v>0</v>
      </c>
      <c r="E356" s="19"/>
      <c r="F356" s="19"/>
    </row>
    <row r="357" spans="1:6" x14ac:dyDescent="0.3">
      <c r="A357" s="19">
        <v>386</v>
      </c>
      <c r="B357" s="19" t="s">
        <v>2931</v>
      </c>
      <c r="C357" s="19" t="s">
        <v>2932</v>
      </c>
      <c r="D357" s="45">
        <v>0</v>
      </c>
      <c r="E357" s="19"/>
      <c r="F357" s="19"/>
    </row>
    <row r="358" spans="1:6" x14ac:dyDescent="0.3">
      <c r="A358" s="19">
        <v>387</v>
      </c>
      <c r="B358" s="19" t="s">
        <v>2933</v>
      </c>
      <c r="C358" s="19" t="s">
        <v>2934</v>
      </c>
      <c r="D358" s="45">
        <v>1</v>
      </c>
      <c r="E358" s="19"/>
      <c r="F358" s="19"/>
    </row>
    <row r="359" spans="1:6" x14ac:dyDescent="0.3">
      <c r="A359" s="19">
        <v>388</v>
      </c>
      <c r="B359" s="19" t="s">
        <v>2935</v>
      </c>
      <c r="C359" s="19" t="s">
        <v>2936</v>
      </c>
      <c r="D359" s="45">
        <v>1</v>
      </c>
      <c r="E359" s="19"/>
      <c r="F359" s="19"/>
    </row>
    <row r="360" spans="1:6" x14ac:dyDescent="0.3">
      <c r="A360" s="19">
        <v>389</v>
      </c>
      <c r="B360" s="19" t="s">
        <v>2937</v>
      </c>
      <c r="C360" s="19" t="s">
        <v>2938</v>
      </c>
      <c r="D360" s="45">
        <v>1</v>
      </c>
      <c r="E360" s="19"/>
      <c r="F360" s="19"/>
    </row>
    <row r="361" spans="1:6" x14ac:dyDescent="0.3">
      <c r="A361" s="19">
        <v>390</v>
      </c>
      <c r="B361" s="19" t="s">
        <v>2939</v>
      </c>
      <c r="C361" s="19" t="s">
        <v>2940</v>
      </c>
      <c r="D361" s="45">
        <v>1</v>
      </c>
      <c r="E361" s="19"/>
      <c r="F361" s="19"/>
    </row>
    <row r="362" spans="1:6" x14ac:dyDescent="0.3">
      <c r="A362" s="19">
        <v>391</v>
      </c>
      <c r="B362" s="19" t="s">
        <v>2941</v>
      </c>
      <c r="C362" s="19" t="s">
        <v>2942</v>
      </c>
      <c r="D362" s="45">
        <v>1</v>
      </c>
      <c r="E362" s="19"/>
      <c r="F362" s="19"/>
    </row>
    <row r="363" spans="1:6" x14ac:dyDescent="0.3">
      <c r="A363" s="19">
        <v>392</v>
      </c>
      <c r="B363" s="19" t="s">
        <v>2943</v>
      </c>
      <c r="C363" s="19" t="s">
        <v>2944</v>
      </c>
      <c r="D363" s="45">
        <v>1</v>
      </c>
      <c r="E363" s="19"/>
      <c r="F363" s="19"/>
    </row>
    <row r="364" spans="1:6" x14ac:dyDescent="0.3">
      <c r="A364" s="19">
        <v>393</v>
      </c>
      <c r="B364" s="19" t="s">
        <v>2945</v>
      </c>
      <c r="C364" s="19" t="s">
        <v>2946</v>
      </c>
      <c r="D364" s="45">
        <v>1</v>
      </c>
      <c r="E364" s="19"/>
      <c r="F364" s="19"/>
    </row>
    <row r="365" spans="1:6" x14ac:dyDescent="0.3">
      <c r="A365" s="19">
        <v>394</v>
      </c>
      <c r="B365" s="19" t="s">
        <v>2947</v>
      </c>
      <c r="C365" s="19" t="s">
        <v>2948</v>
      </c>
      <c r="D365" s="45">
        <v>1</v>
      </c>
      <c r="E365" s="19"/>
      <c r="F365" s="19"/>
    </row>
    <row r="366" spans="1:6" x14ac:dyDescent="0.3">
      <c r="A366" s="19">
        <v>395</v>
      </c>
      <c r="B366" s="19" t="s">
        <v>2949</v>
      </c>
      <c r="C366" s="19" t="s">
        <v>2950</v>
      </c>
      <c r="D366" s="45">
        <v>8</v>
      </c>
      <c r="E366" s="19"/>
      <c r="F366" s="19"/>
    </row>
    <row r="367" spans="1:6" x14ac:dyDescent="0.3">
      <c r="A367" s="19">
        <v>396</v>
      </c>
      <c r="B367" s="19" t="s">
        <v>2951</v>
      </c>
      <c r="C367" s="19" t="s">
        <v>2952</v>
      </c>
      <c r="D367" s="45">
        <v>1</v>
      </c>
      <c r="E367" s="19"/>
      <c r="F367" s="19"/>
    </row>
    <row r="368" spans="1:6" x14ac:dyDescent="0.3">
      <c r="A368" s="19">
        <v>397</v>
      </c>
      <c r="B368" s="19" t="s">
        <v>2953</v>
      </c>
      <c r="C368" s="19" t="s">
        <v>2954</v>
      </c>
      <c r="D368" s="45">
        <v>8</v>
      </c>
      <c r="E368" s="19"/>
      <c r="F368" s="19"/>
    </row>
    <row r="369" spans="1:6" x14ac:dyDescent="0.3">
      <c r="A369" s="19">
        <v>398</v>
      </c>
      <c r="B369" s="19" t="s">
        <v>2955</v>
      </c>
      <c r="C369" s="19" t="s">
        <v>2956</v>
      </c>
      <c r="D369" s="45">
        <v>8</v>
      </c>
      <c r="E369" s="19"/>
      <c r="F369" s="19"/>
    </row>
    <row r="370" spans="1:6" x14ac:dyDescent="0.3">
      <c r="A370" s="19">
        <v>399</v>
      </c>
      <c r="B370" s="19" t="s">
        <v>2957</v>
      </c>
      <c r="C370" s="19" t="s">
        <v>2958</v>
      </c>
      <c r="D370" s="45">
        <v>1</v>
      </c>
      <c r="E370" s="19"/>
      <c r="F370" s="19"/>
    </row>
    <row r="371" spans="1:6" x14ac:dyDescent="0.3">
      <c r="A371" s="19">
        <v>400</v>
      </c>
      <c r="B371" s="19" t="s">
        <v>2959</v>
      </c>
      <c r="C371" s="19" t="s">
        <v>2960</v>
      </c>
      <c r="D371" s="45">
        <v>1</v>
      </c>
      <c r="E371" s="19"/>
      <c r="F371" s="19"/>
    </row>
    <row r="372" spans="1:6" x14ac:dyDescent="0.3">
      <c r="A372" s="19">
        <v>401</v>
      </c>
      <c r="B372" s="19" t="s">
        <v>2961</v>
      </c>
      <c r="C372" s="19" t="s">
        <v>2962</v>
      </c>
      <c r="D372" s="45">
        <v>1</v>
      </c>
      <c r="E372" s="19"/>
      <c r="F372" s="19"/>
    </row>
    <row r="373" spans="1:6" x14ac:dyDescent="0.3">
      <c r="A373" s="19">
        <v>402</v>
      </c>
      <c r="B373" s="19" t="s">
        <v>2963</v>
      </c>
      <c r="C373" s="19" t="s">
        <v>2964</v>
      </c>
      <c r="D373" s="45">
        <v>0</v>
      </c>
      <c r="E373" s="19"/>
      <c r="F373" s="19"/>
    </row>
    <row r="374" spans="1:6" x14ac:dyDescent="0.3">
      <c r="A374" s="19">
        <v>403</v>
      </c>
      <c r="B374" s="19" t="s">
        <v>2965</v>
      </c>
      <c r="C374" s="19" t="s">
        <v>2966</v>
      </c>
      <c r="D374" s="45">
        <v>1</v>
      </c>
      <c r="E374" s="19"/>
      <c r="F374" s="19"/>
    </row>
    <row r="375" spans="1:6" x14ac:dyDescent="0.3">
      <c r="A375" s="19">
        <v>404</v>
      </c>
      <c r="B375" s="19" t="s">
        <v>2967</v>
      </c>
      <c r="C375" s="19" t="s">
        <v>2968</v>
      </c>
      <c r="D375" s="45">
        <v>1</v>
      </c>
      <c r="E375" s="19"/>
      <c r="F375" s="19"/>
    </row>
    <row r="376" spans="1:6" x14ac:dyDescent="0.3">
      <c r="A376" s="19">
        <v>405</v>
      </c>
      <c r="B376" s="19" t="s">
        <v>2969</v>
      </c>
      <c r="C376" s="19" t="s">
        <v>2970</v>
      </c>
      <c r="D376" s="45">
        <v>1</v>
      </c>
      <c r="E376" s="19"/>
      <c r="F376" s="19"/>
    </row>
    <row r="377" spans="1:6" x14ac:dyDescent="0.3">
      <c r="A377" s="19">
        <v>406</v>
      </c>
      <c r="B377" s="19" t="s">
        <v>2971</v>
      </c>
      <c r="C377" s="19" t="s">
        <v>2972</v>
      </c>
      <c r="D377" s="45">
        <v>1</v>
      </c>
      <c r="E377" s="19"/>
      <c r="F377" s="19"/>
    </row>
    <row r="378" spans="1:6" x14ac:dyDescent="0.3">
      <c r="A378" s="19">
        <v>407</v>
      </c>
      <c r="B378" s="19" t="s">
        <v>2973</v>
      </c>
      <c r="C378" s="19" t="s">
        <v>2974</v>
      </c>
      <c r="D378" s="45">
        <v>1</v>
      </c>
      <c r="E378" s="19"/>
      <c r="F378" s="19"/>
    </row>
    <row r="379" spans="1:6" x14ac:dyDescent="0.3">
      <c r="A379" s="19">
        <v>408</v>
      </c>
      <c r="B379" s="19" t="s">
        <v>2975</v>
      </c>
      <c r="C379" s="19" t="s">
        <v>2976</v>
      </c>
      <c r="D379" s="45">
        <v>1</v>
      </c>
      <c r="E379" s="19"/>
      <c r="F379" s="19"/>
    </row>
    <row r="380" spans="1:6" x14ac:dyDescent="0.3">
      <c r="A380" s="19">
        <v>409</v>
      </c>
      <c r="B380" s="19" t="s">
        <v>2977</v>
      </c>
      <c r="C380" s="19" t="s">
        <v>1801</v>
      </c>
      <c r="D380" s="45">
        <v>1</v>
      </c>
      <c r="E380" s="19"/>
      <c r="F380" s="19"/>
    </row>
    <row r="381" spans="1:6" x14ac:dyDescent="0.3">
      <c r="A381" s="19">
        <v>410</v>
      </c>
      <c r="B381" s="19" t="s">
        <v>2978</v>
      </c>
      <c r="C381" s="19" t="s">
        <v>2979</v>
      </c>
      <c r="D381" s="45">
        <v>1</v>
      </c>
      <c r="E381" s="19"/>
      <c r="F381" s="19"/>
    </row>
    <row r="382" spans="1:6" x14ac:dyDescent="0.3">
      <c r="A382" s="19">
        <v>411</v>
      </c>
      <c r="B382" s="19" t="s">
        <v>2980</v>
      </c>
      <c r="C382" s="19" t="s">
        <v>2981</v>
      </c>
      <c r="D382" s="45">
        <v>1</v>
      </c>
      <c r="E382" s="19"/>
      <c r="F382" s="19"/>
    </row>
    <row r="383" spans="1:6" x14ac:dyDescent="0.3">
      <c r="A383" s="19">
        <v>412</v>
      </c>
      <c r="B383" s="19" t="s">
        <v>2982</v>
      </c>
      <c r="C383" s="19" t="s">
        <v>2983</v>
      </c>
      <c r="D383" s="45">
        <v>0</v>
      </c>
      <c r="E383" s="19"/>
      <c r="F383" s="19"/>
    </row>
    <row r="384" spans="1:6" x14ac:dyDescent="0.3">
      <c r="A384" s="19">
        <v>413</v>
      </c>
      <c r="B384" s="19" t="s">
        <v>2984</v>
      </c>
      <c r="C384" s="19" t="s">
        <v>2985</v>
      </c>
      <c r="D384" s="45">
        <v>1</v>
      </c>
      <c r="E384" s="19"/>
      <c r="F384" s="19"/>
    </row>
    <row r="385" spans="1:6" x14ac:dyDescent="0.3">
      <c r="A385" s="19">
        <v>414</v>
      </c>
      <c r="B385" s="19" t="s">
        <v>2986</v>
      </c>
      <c r="C385" s="19" t="s">
        <v>2987</v>
      </c>
      <c r="D385" s="45">
        <v>1</v>
      </c>
      <c r="E385" s="19"/>
      <c r="F385" s="19"/>
    </row>
    <row r="386" spans="1:6" x14ac:dyDescent="0.3">
      <c r="A386" s="19">
        <v>415</v>
      </c>
      <c r="B386" s="19" t="s">
        <v>2988</v>
      </c>
      <c r="C386" s="19" t="s">
        <v>2989</v>
      </c>
      <c r="D386" s="45">
        <v>1</v>
      </c>
      <c r="E386" s="19"/>
      <c r="F386" s="19"/>
    </row>
    <row r="387" spans="1:6" x14ac:dyDescent="0.3">
      <c r="A387" s="19">
        <v>416</v>
      </c>
      <c r="B387" s="19" t="s">
        <v>2990</v>
      </c>
      <c r="C387" s="19" t="s">
        <v>2991</v>
      </c>
      <c r="D387" s="45">
        <v>1</v>
      </c>
      <c r="E387" s="19"/>
      <c r="F387" s="19"/>
    </row>
    <row r="388" spans="1:6" x14ac:dyDescent="0.3">
      <c r="A388" s="19">
        <v>417</v>
      </c>
      <c r="B388" s="19" t="s">
        <v>2992</v>
      </c>
      <c r="C388" s="19" t="s">
        <v>2993</v>
      </c>
      <c r="D388" s="45">
        <v>8</v>
      </c>
      <c r="E388" s="19"/>
      <c r="F388" s="19"/>
    </row>
    <row r="389" spans="1:6" x14ac:dyDescent="0.3">
      <c r="A389" s="19">
        <v>418</v>
      </c>
      <c r="B389" s="19" t="s">
        <v>2994</v>
      </c>
      <c r="C389" s="19" t="s">
        <v>2995</v>
      </c>
      <c r="D389" s="45">
        <v>1</v>
      </c>
      <c r="E389" s="19"/>
      <c r="F389" s="19"/>
    </row>
    <row r="390" spans="1:6" x14ac:dyDescent="0.3">
      <c r="A390" s="19">
        <v>419</v>
      </c>
      <c r="B390" s="19" t="s">
        <v>2996</v>
      </c>
      <c r="C390" s="19" t="s">
        <v>2997</v>
      </c>
      <c r="D390" s="45">
        <v>1</v>
      </c>
      <c r="E390" s="19"/>
      <c r="F390" s="19"/>
    </row>
    <row r="391" spans="1:6" x14ac:dyDescent="0.3">
      <c r="A391" s="19">
        <v>420</v>
      </c>
      <c r="B391" s="19" t="s">
        <v>2998</v>
      </c>
      <c r="C391" s="19" t="s">
        <v>2999</v>
      </c>
      <c r="D391" s="45">
        <v>8</v>
      </c>
      <c r="E391" s="19"/>
      <c r="F391" s="19"/>
    </row>
    <row r="392" spans="1:6" x14ac:dyDescent="0.3">
      <c r="A392" s="19">
        <v>421</v>
      </c>
      <c r="B392" s="19" t="s">
        <v>3000</v>
      </c>
      <c r="C392" s="19" t="s">
        <v>3001</v>
      </c>
      <c r="D392" s="45">
        <v>9</v>
      </c>
      <c r="E392" s="19"/>
      <c r="F392" s="19"/>
    </row>
    <row r="393" spans="1:6" x14ac:dyDescent="0.3">
      <c r="A393" s="19">
        <v>422</v>
      </c>
      <c r="B393" s="19" t="s">
        <v>3002</v>
      </c>
      <c r="C393" s="19" t="s">
        <v>3003</v>
      </c>
      <c r="D393" s="45">
        <v>1</v>
      </c>
      <c r="E393" s="19"/>
      <c r="F393" s="19"/>
    </row>
    <row r="394" spans="1:6" x14ac:dyDescent="0.3">
      <c r="A394" s="19">
        <v>423</v>
      </c>
      <c r="B394" s="19" t="s">
        <v>3004</v>
      </c>
      <c r="C394" s="19" t="s">
        <v>3005</v>
      </c>
      <c r="D394" s="45">
        <v>1</v>
      </c>
      <c r="E394" s="19"/>
      <c r="F394" s="19"/>
    </row>
    <row r="395" spans="1:6" x14ac:dyDescent="0.3">
      <c r="A395" s="19">
        <v>424</v>
      </c>
      <c r="B395" s="19" t="s">
        <v>3006</v>
      </c>
      <c r="C395" s="19" t="s">
        <v>3007</v>
      </c>
      <c r="D395" s="45">
        <v>9</v>
      </c>
      <c r="E395" s="19"/>
      <c r="F395" s="19"/>
    </row>
    <row r="396" spans="1:6" x14ac:dyDescent="0.3">
      <c r="A396" s="19">
        <v>425</v>
      </c>
      <c r="B396" s="19" t="s">
        <v>3008</v>
      </c>
      <c r="C396" s="19" t="s">
        <v>3009</v>
      </c>
      <c r="D396" s="45">
        <v>1</v>
      </c>
      <c r="E396" s="19"/>
      <c r="F396" s="19"/>
    </row>
    <row r="397" spans="1:6" x14ac:dyDescent="0.3">
      <c r="A397" s="19">
        <v>426</v>
      </c>
      <c r="B397" s="19" t="s">
        <v>3010</v>
      </c>
      <c r="C397" s="19" t="s">
        <v>3011</v>
      </c>
      <c r="D397" s="45">
        <v>1</v>
      </c>
      <c r="E397" s="19"/>
      <c r="F397" s="19"/>
    </row>
    <row r="398" spans="1:6" x14ac:dyDescent="0.3">
      <c r="A398" s="19">
        <v>427</v>
      </c>
      <c r="B398" s="19" t="s">
        <v>3012</v>
      </c>
      <c r="C398" s="19" t="s">
        <v>3013</v>
      </c>
      <c r="D398" s="45">
        <v>1</v>
      </c>
      <c r="E398" s="19"/>
      <c r="F398" s="19"/>
    </row>
    <row r="399" spans="1:6" x14ac:dyDescent="0.3">
      <c r="A399" s="19">
        <v>428</v>
      </c>
      <c r="B399" s="19" t="s">
        <v>3014</v>
      </c>
      <c r="C399" s="19" t="s">
        <v>3015</v>
      </c>
      <c r="D399" s="45">
        <v>1</v>
      </c>
      <c r="E399" s="19"/>
      <c r="F399" s="19"/>
    </row>
    <row r="400" spans="1:6" x14ac:dyDescent="0.3">
      <c r="A400" s="19">
        <v>429</v>
      </c>
      <c r="B400" s="19" t="s">
        <v>3016</v>
      </c>
      <c r="C400" s="19" t="s">
        <v>3017</v>
      </c>
      <c r="D400" s="45">
        <v>1</v>
      </c>
      <c r="E400" s="19"/>
      <c r="F400" s="19"/>
    </row>
    <row r="401" spans="1:6" x14ac:dyDescent="0.3">
      <c r="A401" s="19">
        <v>430</v>
      </c>
      <c r="B401" s="19" t="s">
        <v>3018</v>
      </c>
      <c r="C401" s="19" t="s">
        <v>3019</v>
      </c>
      <c r="D401" s="45">
        <v>1</v>
      </c>
      <c r="E401" s="19"/>
      <c r="F401" s="19"/>
    </row>
    <row r="402" spans="1:6" x14ac:dyDescent="0.3">
      <c r="A402" s="19">
        <v>432</v>
      </c>
      <c r="B402" s="19" t="s">
        <v>3020</v>
      </c>
      <c r="C402" s="19" t="s">
        <v>3021</v>
      </c>
      <c r="D402" s="45">
        <v>1</v>
      </c>
      <c r="E402" s="19"/>
      <c r="F402" s="19"/>
    </row>
    <row r="403" spans="1:6" x14ac:dyDescent="0.3">
      <c r="A403" s="19">
        <v>433</v>
      </c>
      <c r="B403" s="19" t="s">
        <v>3022</v>
      </c>
      <c r="C403" s="19" t="s">
        <v>3023</v>
      </c>
      <c r="D403" s="45">
        <v>1</v>
      </c>
      <c r="E403" s="19"/>
      <c r="F403" s="19"/>
    </row>
    <row r="404" spans="1:6" x14ac:dyDescent="0.3">
      <c r="A404" s="19">
        <v>434</v>
      </c>
      <c r="B404" s="19" t="s">
        <v>3024</v>
      </c>
      <c r="C404" s="19" t="s">
        <v>3025</v>
      </c>
      <c r="D404" s="45">
        <v>1</v>
      </c>
      <c r="E404" s="19"/>
      <c r="F404" s="19"/>
    </row>
    <row r="405" spans="1:6" x14ac:dyDescent="0.3">
      <c r="A405" s="19">
        <v>435</v>
      </c>
      <c r="B405" s="19" t="s">
        <v>3026</v>
      </c>
      <c r="C405" s="19" t="s">
        <v>3027</v>
      </c>
      <c r="D405" s="45">
        <v>1</v>
      </c>
      <c r="E405" s="19"/>
      <c r="F405" s="19"/>
    </row>
    <row r="406" spans="1:6" x14ac:dyDescent="0.3">
      <c r="A406" s="19">
        <v>436</v>
      </c>
      <c r="B406" s="19" t="s">
        <v>3028</v>
      </c>
      <c r="C406" s="19" t="s">
        <v>306</v>
      </c>
      <c r="D406" s="45">
        <v>1</v>
      </c>
      <c r="E406" s="19"/>
      <c r="F406" s="19"/>
    </row>
    <row r="407" spans="1:6" x14ac:dyDescent="0.3">
      <c r="A407" s="19">
        <v>437</v>
      </c>
      <c r="B407" s="19" t="s">
        <v>3029</v>
      </c>
      <c r="C407" s="19" t="s">
        <v>3030</v>
      </c>
      <c r="D407" s="45">
        <v>1</v>
      </c>
      <c r="E407" s="19"/>
      <c r="F407" s="19"/>
    </row>
    <row r="408" spans="1:6" x14ac:dyDescent="0.3">
      <c r="A408" s="19">
        <v>438</v>
      </c>
      <c r="B408" s="19" t="s">
        <v>3031</v>
      </c>
      <c r="C408" s="19" t="s">
        <v>3032</v>
      </c>
      <c r="D408" s="45">
        <v>1</v>
      </c>
      <c r="E408" s="19"/>
      <c r="F408" s="19"/>
    </row>
    <row r="409" spans="1:6" x14ac:dyDescent="0.3">
      <c r="A409" s="19">
        <v>439</v>
      </c>
      <c r="B409" s="19" t="s">
        <v>3033</v>
      </c>
      <c r="C409" s="19" t="s">
        <v>3034</v>
      </c>
      <c r="D409" s="45">
        <v>1</v>
      </c>
      <c r="E409" s="19"/>
      <c r="F409" s="19"/>
    </row>
    <row r="410" spans="1:6" x14ac:dyDescent="0.3">
      <c r="A410" s="19">
        <v>440</v>
      </c>
      <c r="B410" s="19" t="s">
        <v>3035</v>
      </c>
      <c r="C410" s="19" t="s">
        <v>3036</v>
      </c>
      <c r="D410" s="45">
        <v>1</v>
      </c>
      <c r="E410" s="19"/>
      <c r="F410" s="19"/>
    </row>
    <row r="411" spans="1:6" x14ac:dyDescent="0.3">
      <c r="A411" s="19">
        <v>441</v>
      </c>
      <c r="B411" s="19" t="s">
        <v>3037</v>
      </c>
      <c r="C411" s="19" t="s">
        <v>3038</v>
      </c>
      <c r="D411" s="45">
        <v>1</v>
      </c>
      <c r="E411" s="19" t="s">
        <v>6</v>
      </c>
      <c r="F411" s="19"/>
    </row>
    <row r="412" spans="1:6" x14ac:dyDescent="0.3">
      <c r="A412" s="19">
        <v>442</v>
      </c>
      <c r="B412" s="19" t="s">
        <v>3039</v>
      </c>
      <c r="C412" s="19" t="s">
        <v>3040</v>
      </c>
      <c r="D412" s="45">
        <v>1</v>
      </c>
      <c r="E412" s="19"/>
      <c r="F412" s="19"/>
    </row>
    <row r="413" spans="1:6" x14ac:dyDescent="0.3">
      <c r="A413" s="19">
        <v>443</v>
      </c>
      <c r="B413" s="19" t="s">
        <v>3041</v>
      </c>
      <c r="C413" s="19" t="s">
        <v>3043</v>
      </c>
      <c r="D413" s="45">
        <v>1</v>
      </c>
      <c r="E413" s="19"/>
      <c r="F413" s="19"/>
    </row>
    <row r="414" spans="1:6" x14ac:dyDescent="0.3">
      <c r="A414" s="19">
        <v>444</v>
      </c>
      <c r="B414" s="19" t="s">
        <v>3044</v>
      </c>
      <c r="C414" s="19" t="s">
        <v>3045</v>
      </c>
      <c r="D414" s="45">
        <v>9</v>
      </c>
      <c r="E414" s="19" t="s">
        <v>6</v>
      </c>
      <c r="F414" s="19"/>
    </row>
    <row r="415" spans="1:6" x14ac:dyDescent="0.3">
      <c r="A415" s="19">
        <v>445</v>
      </c>
      <c r="B415" s="19" t="s">
        <v>3046</v>
      </c>
      <c r="C415" s="19" t="s">
        <v>3047</v>
      </c>
      <c r="D415" s="45">
        <v>1</v>
      </c>
      <c r="E415" s="19"/>
      <c r="F415" s="19"/>
    </row>
    <row r="416" spans="1:6" x14ac:dyDescent="0.3">
      <c r="A416" s="19">
        <v>446</v>
      </c>
      <c r="B416" s="19" t="s">
        <v>3048</v>
      </c>
      <c r="C416" s="19" t="s">
        <v>3049</v>
      </c>
      <c r="D416" s="45">
        <v>1</v>
      </c>
      <c r="E416" s="19"/>
      <c r="F416" s="19"/>
    </row>
    <row r="417" spans="1:6" x14ac:dyDescent="0.3">
      <c r="A417" s="19">
        <v>447</v>
      </c>
      <c r="B417" s="19" t="s">
        <v>3050</v>
      </c>
      <c r="C417" s="19" t="s">
        <v>3051</v>
      </c>
      <c r="D417" s="45">
        <v>1</v>
      </c>
      <c r="E417" s="19"/>
      <c r="F417" s="19"/>
    </row>
    <row r="418" spans="1:6" x14ac:dyDescent="0.3">
      <c r="A418" s="19">
        <v>448</v>
      </c>
      <c r="B418" s="19" t="s">
        <v>3052</v>
      </c>
      <c r="C418" s="19" t="s">
        <v>3053</v>
      </c>
      <c r="D418" s="45">
        <v>1</v>
      </c>
      <c r="E418" s="19"/>
      <c r="F418" s="19"/>
    </row>
    <row r="419" spans="1:6" x14ac:dyDescent="0.3">
      <c r="A419" s="19">
        <v>449</v>
      </c>
      <c r="B419" s="19" t="s">
        <v>3054</v>
      </c>
      <c r="C419" s="19" t="s">
        <v>3055</v>
      </c>
      <c r="D419" s="45">
        <v>1</v>
      </c>
      <c r="E419" s="19"/>
      <c r="F419" s="19"/>
    </row>
    <row r="420" spans="1:6" x14ac:dyDescent="0.3">
      <c r="A420" s="19">
        <v>450</v>
      </c>
      <c r="B420" s="19" t="s">
        <v>3056</v>
      </c>
      <c r="C420" s="19" t="s">
        <v>3057</v>
      </c>
      <c r="D420" s="45">
        <v>1</v>
      </c>
      <c r="E420" s="19"/>
      <c r="F420" s="19"/>
    </row>
    <row r="421" spans="1:6" x14ac:dyDescent="0.3">
      <c r="A421" s="19">
        <v>451</v>
      </c>
      <c r="B421" s="19" t="s">
        <v>3058</v>
      </c>
      <c r="C421" s="19" t="s">
        <v>3059</v>
      </c>
      <c r="D421" s="45">
        <v>1</v>
      </c>
      <c r="E421" s="19"/>
      <c r="F421" s="19"/>
    </row>
    <row r="422" spans="1:6" x14ac:dyDescent="0.3">
      <c r="A422" s="19">
        <v>452</v>
      </c>
      <c r="B422" s="19" t="s">
        <v>3060</v>
      </c>
      <c r="C422" s="19" t="s">
        <v>3061</v>
      </c>
      <c r="D422" s="45">
        <v>1</v>
      </c>
      <c r="E422" s="19"/>
      <c r="F422" s="19"/>
    </row>
    <row r="423" spans="1:6" x14ac:dyDescent="0.3">
      <c r="A423" s="19">
        <v>453</v>
      </c>
      <c r="B423" s="19" t="s">
        <v>3062</v>
      </c>
      <c r="C423" s="19" t="s">
        <v>3063</v>
      </c>
      <c r="D423" s="45">
        <v>1</v>
      </c>
      <c r="E423" s="19"/>
      <c r="F423" s="19"/>
    </row>
    <row r="424" spans="1:6" x14ac:dyDescent="0.3">
      <c r="A424" s="19">
        <v>454</v>
      </c>
      <c r="B424" s="19" t="s">
        <v>3064</v>
      </c>
      <c r="C424" s="19" t="s">
        <v>3065</v>
      </c>
      <c r="D424" s="45">
        <v>1</v>
      </c>
      <c r="E424" s="19"/>
      <c r="F424" s="19"/>
    </row>
    <row r="425" spans="1:6" x14ac:dyDescent="0.3">
      <c r="A425" s="19">
        <v>455</v>
      </c>
      <c r="B425" s="19" t="s">
        <v>3066</v>
      </c>
      <c r="C425" s="19" t="s">
        <v>3067</v>
      </c>
      <c r="D425" s="45">
        <v>1</v>
      </c>
      <c r="E425" s="19"/>
      <c r="F425" s="19"/>
    </row>
    <row r="426" spans="1:6" x14ac:dyDescent="0.3">
      <c r="A426" s="19">
        <v>456</v>
      </c>
      <c r="B426" s="19" t="s">
        <v>3068</v>
      </c>
      <c r="C426" s="19" t="s">
        <v>3069</v>
      </c>
      <c r="D426" s="45">
        <v>1</v>
      </c>
      <c r="E426" s="19"/>
      <c r="F426" s="19"/>
    </row>
    <row r="427" spans="1:6" x14ac:dyDescent="0.3">
      <c r="A427" s="19">
        <v>457</v>
      </c>
      <c r="B427" s="19" t="s">
        <v>3070</v>
      </c>
      <c r="C427" s="19" t="s">
        <v>3071</v>
      </c>
      <c r="D427" s="45">
        <v>0</v>
      </c>
      <c r="E427" s="19"/>
      <c r="F427" s="19"/>
    </row>
    <row r="428" spans="1:6" x14ac:dyDescent="0.3">
      <c r="A428" s="19">
        <v>458</v>
      </c>
      <c r="B428" s="19" t="s">
        <v>3072</v>
      </c>
      <c r="C428" s="19" t="s">
        <v>3073</v>
      </c>
      <c r="D428" s="45">
        <v>1</v>
      </c>
      <c r="E428" s="19"/>
      <c r="F428" s="19"/>
    </row>
    <row r="429" spans="1:6" x14ac:dyDescent="0.3">
      <c r="A429" s="19">
        <v>459</v>
      </c>
      <c r="B429" s="19" t="s">
        <v>3074</v>
      </c>
      <c r="C429" s="19" t="s">
        <v>3075</v>
      </c>
      <c r="D429" s="45">
        <v>1</v>
      </c>
      <c r="E429" s="19"/>
      <c r="F429" s="19"/>
    </row>
    <row r="430" spans="1:6" x14ac:dyDescent="0.3">
      <c r="A430" s="19">
        <v>460</v>
      </c>
      <c r="B430" s="19" t="s">
        <v>3076</v>
      </c>
      <c r="C430" s="19" t="s">
        <v>3077</v>
      </c>
      <c r="D430" s="45">
        <v>1</v>
      </c>
      <c r="E430" s="19"/>
      <c r="F430" s="19"/>
    </row>
    <row r="431" spans="1:6" x14ac:dyDescent="0.3">
      <c r="A431" s="19">
        <v>461</v>
      </c>
      <c r="B431" s="19" t="s">
        <v>3078</v>
      </c>
      <c r="C431" s="19" t="s">
        <v>3079</v>
      </c>
      <c r="D431" s="45">
        <v>1</v>
      </c>
      <c r="E431" s="19"/>
      <c r="F431" s="19"/>
    </row>
    <row r="432" spans="1:6" x14ac:dyDescent="0.3">
      <c r="A432" s="19">
        <v>462</v>
      </c>
      <c r="B432" s="19" t="s">
        <v>3080</v>
      </c>
      <c r="C432" s="19" t="s">
        <v>3081</v>
      </c>
      <c r="D432" s="45">
        <v>1</v>
      </c>
      <c r="E432" s="19"/>
      <c r="F432" s="19"/>
    </row>
    <row r="433" spans="1:6" x14ac:dyDescent="0.3">
      <c r="A433" s="19">
        <v>463</v>
      </c>
      <c r="B433" s="19" t="s">
        <v>3082</v>
      </c>
      <c r="C433" s="19" t="s">
        <v>3083</v>
      </c>
      <c r="D433" s="45">
        <v>1</v>
      </c>
      <c r="E433" s="19"/>
      <c r="F433" s="19"/>
    </row>
    <row r="434" spans="1:6" x14ac:dyDescent="0.3">
      <c r="A434" s="19">
        <v>464</v>
      </c>
      <c r="B434" s="19" t="s">
        <v>3084</v>
      </c>
      <c r="C434" s="19" t="s">
        <v>3085</v>
      </c>
      <c r="D434" s="45">
        <v>1</v>
      </c>
      <c r="E434" s="19"/>
      <c r="F434" s="19"/>
    </row>
    <row r="435" spans="1:6" x14ac:dyDescent="0.3">
      <c r="A435" s="19">
        <v>465</v>
      </c>
      <c r="B435" s="19" t="s">
        <v>3086</v>
      </c>
      <c r="C435" s="19" t="s">
        <v>3087</v>
      </c>
      <c r="D435" s="45">
        <v>1</v>
      </c>
      <c r="E435" s="19"/>
      <c r="F435" s="19"/>
    </row>
    <row r="436" spans="1:6" x14ac:dyDescent="0.3">
      <c r="A436" s="19">
        <v>466</v>
      </c>
      <c r="B436" s="19" t="s">
        <v>3088</v>
      </c>
      <c r="C436" s="19" t="s">
        <v>3089</v>
      </c>
      <c r="D436" s="45">
        <v>0</v>
      </c>
      <c r="E436" s="19"/>
      <c r="F436" s="19"/>
    </row>
    <row r="437" spans="1:6" x14ac:dyDescent="0.3">
      <c r="A437" s="19">
        <v>467</v>
      </c>
      <c r="B437" s="19" t="s">
        <v>3090</v>
      </c>
      <c r="C437" s="19" t="s">
        <v>3091</v>
      </c>
      <c r="D437" s="45">
        <v>1</v>
      </c>
      <c r="E437" s="19"/>
      <c r="F437" s="19"/>
    </row>
    <row r="438" spans="1:6" x14ac:dyDescent="0.3">
      <c r="A438" s="19">
        <v>468</v>
      </c>
      <c r="B438" s="19" t="s">
        <v>3092</v>
      </c>
      <c r="C438" s="19" t="s">
        <v>3093</v>
      </c>
      <c r="D438" s="45">
        <v>6</v>
      </c>
      <c r="E438" s="19"/>
      <c r="F438" s="19"/>
    </row>
    <row r="439" spans="1:6" x14ac:dyDescent="0.3">
      <c r="A439" s="19">
        <v>469</v>
      </c>
      <c r="B439" s="19" t="s">
        <v>3094</v>
      </c>
      <c r="C439" s="19" t="s">
        <v>3095</v>
      </c>
      <c r="D439" s="45">
        <v>1</v>
      </c>
      <c r="E439" s="19"/>
      <c r="F439" s="19"/>
    </row>
    <row r="440" spans="1:6" x14ac:dyDescent="0.3">
      <c r="A440" s="19">
        <v>470</v>
      </c>
      <c r="B440" s="19" t="s">
        <v>3096</v>
      </c>
      <c r="C440" s="19" t="s">
        <v>3097</v>
      </c>
      <c r="D440" s="45">
        <v>1</v>
      </c>
      <c r="E440" s="19"/>
      <c r="F440" s="19"/>
    </row>
    <row r="441" spans="1:6" x14ac:dyDescent="0.3">
      <c r="A441" s="19">
        <v>471</v>
      </c>
      <c r="B441" s="19" t="s">
        <v>3098</v>
      </c>
      <c r="C441" s="19" t="s">
        <v>3099</v>
      </c>
      <c r="D441" s="45">
        <v>1</v>
      </c>
      <c r="E441" s="19"/>
      <c r="F441" s="19"/>
    </row>
    <row r="442" spans="1:6" x14ac:dyDescent="0.3">
      <c r="A442" s="19">
        <v>472</v>
      </c>
      <c r="B442" s="19" t="s">
        <v>3100</v>
      </c>
      <c r="C442" s="19" t="s">
        <v>3101</v>
      </c>
      <c r="D442" s="45">
        <v>8</v>
      </c>
      <c r="E442" s="19"/>
      <c r="F442" s="19"/>
    </row>
    <row r="443" spans="1:6" x14ac:dyDescent="0.3">
      <c r="A443" s="19">
        <v>473</v>
      </c>
      <c r="B443" s="19" t="s">
        <v>3102</v>
      </c>
      <c r="C443" s="19" t="s">
        <v>3103</v>
      </c>
      <c r="D443" s="45">
        <v>1</v>
      </c>
      <c r="E443" s="19"/>
      <c r="F443" s="19"/>
    </row>
    <row r="444" spans="1:6" x14ac:dyDescent="0.3">
      <c r="A444" s="19">
        <v>474</v>
      </c>
      <c r="B444" s="19" t="s">
        <v>3104</v>
      </c>
      <c r="C444" s="19" t="s">
        <v>3105</v>
      </c>
      <c r="D444" s="45">
        <v>1</v>
      </c>
      <c r="E444" s="19"/>
      <c r="F444" s="19"/>
    </row>
    <row r="445" spans="1:6" x14ac:dyDescent="0.3">
      <c r="A445" s="19">
        <v>475</v>
      </c>
      <c r="B445" s="19" t="s">
        <v>3106</v>
      </c>
      <c r="C445" s="19" t="s">
        <v>3107</v>
      </c>
      <c r="D445" s="45">
        <v>1</v>
      </c>
      <c r="E445" s="19"/>
      <c r="F445" s="19"/>
    </row>
    <row r="446" spans="1:6" x14ac:dyDescent="0.3">
      <c r="A446" s="19">
        <v>476</v>
      </c>
      <c r="B446" s="19" t="s">
        <v>3108</v>
      </c>
      <c r="C446" s="19" t="s">
        <v>3109</v>
      </c>
      <c r="D446" s="45">
        <v>1</v>
      </c>
      <c r="E446" s="19"/>
      <c r="F446" s="19"/>
    </row>
    <row r="447" spans="1:6" x14ac:dyDescent="0.3">
      <c r="A447" s="19">
        <v>477</v>
      </c>
      <c r="B447" s="19" t="s">
        <v>3110</v>
      </c>
      <c r="C447" s="19" t="s">
        <v>3111</v>
      </c>
      <c r="D447" s="45">
        <v>1</v>
      </c>
      <c r="E447" s="19"/>
      <c r="F447" s="19"/>
    </row>
    <row r="448" spans="1:6" x14ac:dyDescent="0.3">
      <c r="A448" s="19">
        <v>478</v>
      </c>
      <c r="B448" s="19" t="s">
        <v>3112</v>
      </c>
      <c r="C448" s="19" t="s">
        <v>3113</v>
      </c>
      <c r="D448" s="45">
        <v>0</v>
      </c>
      <c r="E448" s="19"/>
      <c r="F448" s="19"/>
    </row>
    <row r="449" spans="1:6" x14ac:dyDescent="0.3">
      <c r="A449" s="19">
        <v>479</v>
      </c>
      <c r="B449" s="19" t="s">
        <v>3114</v>
      </c>
      <c r="C449" s="19" t="s">
        <v>3115</v>
      </c>
      <c r="D449" s="45">
        <v>1</v>
      </c>
      <c r="E449" s="19"/>
      <c r="F449" s="19"/>
    </row>
    <row r="450" spans="1:6" x14ac:dyDescent="0.3">
      <c r="A450" s="19">
        <v>480</v>
      </c>
      <c r="B450" s="19" t="s">
        <v>3116</v>
      </c>
      <c r="C450" s="19" t="s">
        <v>3117</v>
      </c>
      <c r="D450" s="45">
        <v>8</v>
      </c>
      <c r="E450" s="19"/>
      <c r="F450" s="19"/>
    </row>
    <row r="451" spans="1:6" x14ac:dyDescent="0.3">
      <c r="A451" s="19">
        <v>481</v>
      </c>
      <c r="B451" s="19" t="s">
        <v>3118</v>
      </c>
      <c r="C451" s="19" t="s">
        <v>3119</v>
      </c>
      <c r="D451" s="45">
        <v>1</v>
      </c>
      <c r="E451" s="19"/>
      <c r="F451" s="19"/>
    </row>
    <row r="452" spans="1:6" x14ac:dyDescent="0.3">
      <c r="A452" s="19">
        <v>482</v>
      </c>
      <c r="B452" s="19" t="s">
        <v>3120</v>
      </c>
      <c r="C452" s="19" t="s">
        <v>3121</v>
      </c>
      <c r="D452" s="45">
        <v>1</v>
      </c>
      <c r="E452" s="19"/>
      <c r="F452" s="19"/>
    </row>
    <row r="453" spans="1:6" x14ac:dyDescent="0.3">
      <c r="A453" s="19">
        <v>483</v>
      </c>
      <c r="B453" s="19" t="s">
        <v>3122</v>
      </c>
      <c r="C453" s="19" t="s">
        <v>3123</v>
      </c>
      <c r="D453" s="45">
        <v>1</v>
      </c>
      <c r="E453" s="19"/>
      <c r="F453" s="19"/>
    </row>
    <row r="454" spans="1:6" x14ac:dyDescent="0.3">
      <c r="A454" s="19">
        <v>484</v>
      </c>
      <c r="B454" s="19" t="s">
        <v>3124</v>
      </c>
      <c r="C454" s="19" t="s">
        <v>3125</v>
      </c>
      <c r="D454" s="45">
        <v>1</v>
      </c>
      <c r="E454" s="19"/>
      <c r="F454" s="19"/>
    </row>
    <row r="455" spans="1:6" x14ac:dyDescent="0.3">
      <c r="A455" s="19">
        <v>485</v>
      </c>
      <c r="B455" s="19" t="s">
        <v>3126</v>
      </c>
      <c r="C455" s="19" t="s">
        <v>3127</v>
      </c>
      <c r="D455" s="45">
        <v>1</v>
      </c>
      <c r="E455" s="19"/>
      <c r="F455" s="19"/>
    </row>
    <row r="456" spans="1:6" x14ac:dyDescent="0.3">
      <c r="A456" s="19">
        <v>486</v>
      </c>
      <c r="B456" s="19" t="s">
        <v>3128</v>
      </c>
      <c r="C456" s="19" t="s">
        <v>3129</v>
      </c>
      <c r="D456" s="45">
        <v>1</v>
      </c>
      <c r="E456" s="19"/>
      <c r="F456" s="19"/>
    </row>
    <row r="457" spans="1:6" x14ac:dyDescent="0.3">
      <c r="A457" s="19">
        <v>487</v>
      </c>
      <c r="B457" s="19" t="s">
        <v>3130</v>
      </c>
      <c r="C457" s="19" t="s">
        <v>3131</v>
      </c>
      <c r="D457" s="45">
        <v>1</v>
      </c>
      <c r="E457" s="19"/>
      <c r="F457" s="19"/>
    </row>
    <row r="458" spans="1:6" x14ac:dyDescent="0.3">
      <c r="A458" s="19">
        <v>488</v>
      </c>
      <c r="B458" s="19" t="s">
        <v>3132</v>
      </c>
      <c r="C458" s="19" t="s">
        <v>3133</v>
      </c>
      <c r="D458" s="45">
        <v>1</v>
      </c>
      <c r="E458" s="19"/>
      <c r="F458" s="19"/>
    </row>
    <row r="459" spans="1:6" x14ac:dyDescent="0.3">
      <c r="A459" s="19">
        <v>489</v>
      </c>
      <c r="B459" s="19" t="s">
        <v>3134</v>
      </c>
      <c r="C459" s="19" t="s">
        <v>3135</v>
      </c>
      <c r="D459" s="45">
        <v>1</v>
      </c>
      <c r="E459" s="19"/>
      <c r="F459" s="19"/>
    </row>
    <row r="460" spans="1:6" x14ac:dyDescent="0.3">
      <c r="A460" s="19">
        <v>490</v>
      </c>
      <c r="B460" s="19" t="s">
        <v>3136</v>
      </c>
      <c r="C460" s="19" t="s">
        <v>3137</v>
      </c>
      <c r="D460" s="45">
        <v>1</v>
      </c>
      <c r="E460" s="19"/>
      <c r="F460" s="19"/>
    </row>
    <row r="461" spans="1:6" x14ac:dyDescent="0.3">
      <c r="A461" s="19">
        <v>491</v>
      </c>
      <c r="B461" s="19" t="s">
        <v>3138</v>
      </c>
      <c r="C461" s="19" t="s">
        <v>3139</v>
      </c>
      <c r="D461" s="45">
        <v>1</v>
      </c>
      <c r="E461" s="19"/>
      <c r="F461" s="19"/>
    </row>
    <row r="462" spans="1:6" x14ac:dyDescent="0.3">
      <c r="A462" s="19">
        <v>492</v>
      </c>
      <c r="B462" s="19" t="s">
        <v>3140</v>
      </c>
      <c r="C462" s="19" t="s">
        <v>3141</v>
      </c>
      <c r="D462" s="45">
        <v>1</v>
      </c>
      <c r="E462" s="19"/>
      <c r="F462" s="19"/>
    </row>
    <row r="463" spans="1:6" x14ac:dyDescent="0.3">
      <c r="A463" s="19">
        <v>493</v>
      </c>
      <c r="B463" s="19" t="s">
        <v>3142</v>
      </c>
      <c r="C463" s="19" t="s">
        <v>3143</v>
      </c>
      <c r="D463" s="45">
        <v>1</v>
      </c>
      <c r="E463" s="19"/>
      <c r="F463" s="19"/>
    </row>
    <row r="464" spans="1:6" x14ac:dyDescent="0.3">
      <c r="A464" s="19">
        <v>494</v>
      </c>
      <c r="B464" s="19" t="s">
        <v>3144</v>
      </c>
      <c r="C464" s="19" t="s">
        <v>3145</v>
      </c>
      <c r="D464" s="45">
        <v>1</v>
      </c>
      <c r="E464" s="19"/>
      <c r="F464" s="19"/>
    </row>
    <row r="465" spans="1:6" x14ac:dyDescent="0.3">
      <c r="A465" s="19">
        <v>495</v>
      </c>
      <c r="B465" s="19" t="s">
        <v>3146</v>
      </c>
      <c r="C465" s="19" t="s">
        <v>3147</v>
      </c>
      <c r="D465" s="45">
        <v>1</v>
      </c>
      <c r="E465" s="19"/>
      <c r="F465" s="19"/>
    </row>
    <row r="466" spans="1:6" x14ac:dyDescent="0.3">
      <c r="A466" s="19">
        <v>496</v>
      </c>
      <c r="B466" s="19" t="s">
        <v>3148</v>
      </c>
      <c r="C466" s="19" t="s">
        <v>3149</v>
      </c>
      <c r="D466" s="45">
        <v>1</v>
      </c>
      <c r="E466" s="19"/>
      <c r="F466" s="19"/>
    </row>
    <row r="467" spans="1:6" x14ac:dyDescent="0.3">
      <c r="A467" s="19">
        <v>497</v>
      </c>
      <c r="B467" s="19" t="s">
        <v>3150</v>
      </c>
      <c r="C467" s="19" t="s">
        <v>3151</v>
      </c>
      <c r="D467" s="45">
        <v>1</v>
      </c>
      <c r="E467" s="19"/>
      <c r="F467" s="19"/>
    </row>
    <row r="468" spans="1:6" x14ac:dyDescent="0.3">
      <c r="A468" s="19">
        <v>498</v>
      </c>
      <c r="B468" s="19" t="s">
        <v>3152</v>
      </c>
      <c r="C468" s="19" t="s">
        <v>3153</v>
      </c>
      <c r="D468" s="45">
        <v>1</v>
      </c>
      <c r="E468" s="19"/>
      <c r="F468" s="19"/>
    </row>
    <row r="469" spans="1:6" x14ac:dyDescent="0.3">
      <c r="A469" s="19">
        <v>499</v>
      </c>
      <c r="B469" s="19" t="s">
        <v>3154</v>
      </c>
      <c r="C469" s="19" t="s">
        <v>3155</v>
      </c>
      <c r="D469" s="45">
        <v>1</v>
      </c>
      <c r="E469" s="19"/>
      <c r="F469" s="19"/>
    </row>
    <row r="470" spans="1:6" x14ac:dyDescent="0.3">
      <c r="A470" s="19">
        <v>500</v>
      </c>
      <c r="B470" s="19" t="s">
        <v>3156</v>
      </c>
      <c r="C470" s="19" t="s">
        <v>3157</v>
      </c>
      <c r="D470" s="45">
        <v>1</v>
      </c>
      <c r="E470" s="19"/>
      <c r="F470" s="19"/>
    </row>
    <row r="471" spans="1:6" x14ac:dyDescent="0.3">
      <c r="A471" s="19">
        <v>501</v>
      </c>
      <c r="B471" s="19" t="s">
        <v>3158</v>
      </c>
      <c r="C471" s="19" t="s">
        <v>3159</v>
      </c>
      <c r="D471" s="45">
        <v>1</v>
      </c>
      <c r="E471" s="19"/>
      <c r="F471" s="19"/>
    </row>
    <row r="472" spans="1:6" x14ac:dyDescent="0.3">
      <c r="A472" s="19">
        <v>502</v>
      </c>
      <c r="B472" s="19" t="s">
        <v>3160</v>
      </c>
      <c r="C472" s="19" t="s">
        <v>3161</v>
      </c>
      <c r="D472" s="45">
        <v>1</v>
      </c>
      <c r="E472" s="19"/>
      <c r="F472" s="19"/>
    </row>
    <row r="473" spans="1:6" x14ac:dyDescent="0.3">
      <c r="A473" s="19">
        <v>503</v>
      </c>
      <c r="B473" s="19" t="s">
        <v>3162</v>
      </c>
      <c r="C473" s="19" t="s">
        <v>3163</v>
      </c>
      <c r="D473" s="45">
        <v>1</v>
      </c>
      <c r="E473" s="19"/>
      <c r="F473" s="19"/>
    </row>
    <row r="474" spans="1:6" x14ac:dyDescent="0.3">
      <c r="A474" s="19">
        <v>504</v>
      </c>
      <c r="B474" s="19" t="s">
        <v>3164</v>
      </c>
      <c r="C474" s="19" t="s">
        <v>3165</v>
      </c>
      <c r="D474" s="45">
        <v>1</v>
      </c>
      <c r="E474" s="19"/>
      <c r="F474" s="19"/>
    </row>
    <row r="475" spans="1:6" x14ac:dyDescent="0.3">
      <c r="A475" s="19">
        <v>505</v>
      </c>
      <c r="B475" s="19" t="s">
        <v>3166</v>
      </c>
      <c r="C475" s="19" t="s">
        <v>3167</v>
      </c>
      <c r="D475" s="45">
        <v>1</v>
      </c>
      <c r="E475" s="19"/>
      <c r="F475" s="19"/>
    </row>
    <row r="476" spans="1:6" x14ac:dyDescent="0.3">
      <c r="A476" s="19">
        <v>506</v>
      </c>
      <c r="B476" s="19" t="s">
        <v>3168</v>
      </c>
      <c r="C476" s="19" t="s">
        <v>3169</v>
      </c>
      <c r="D476" s="45">
        <v>1</v>
      </c>
      <c r="E476" s="19"/>
      <c r="F476" s="19"/>
    </row>
    <row r="477" spans="1:6" x14ac:dyDescent="0.3">
      <c r="A477" s="19">
        <v>507</v>
      </c>
      <c r="B477" s="19" t="s">
        <v>3170</v>
      </c>
      <c r="C477" s="19" t="s">
        <v>3171</v>
      </c>
      <c r="D477" s="45">
        <v>1</v>
      </c>
      <c r="E477" s="19"/>
      <c r="F477" s="19"/>
    </row>
    <row r="478" spans="1:6" x14ac:dyDescent="0.3">
      <c r="A478" s="19">
        <v>508</v>
      </c>
      <c r="B478" s="19" t="s">
        <v>3172</v>
      </c>
      <c r="C478" s="19" t="s">
        <v>3173</v>
      </c>
      <c r="D478" s="45">
        <v>3</v>
      </c>
      <c r="E478" s="19"/>
      <c r="F478" s="19"/>
    </row>
    <row r="479" spans="1:6" x14ac:dyDescent="0.3">
      <c r="A479" s="19">
        <v>509</v>
      </c>
      <c r="B479" s="19" t="s">
        <v>3174</v>
      </c>
      <c r="C479" s="19" t="s">
        <v>3175</v>
      </c>
      <c r="D479" s="45">
        <v>1</v>
      </c>
      <c r="E479" s="19"/>
      <c r="F479" s="19"/>
    </row>
    <row r="480" spans="1:6" x14ac:dyDescent="0.3">
      <c r="A480" s="19">
        <v>510</v>
      </c>
      <c r="B480" s="19" t="s">
        <v>3176</v>
      </c>
      <c r="C480" s="19" t="s">
        <v>3177</v>
      </c>
      <c r="D480" s="45">
        <v>1</v>
      </c>
      <c r="E480" s="19"/>
      <c r="F480" s="19"/>
    </row>
    <row r="481" spans="1:6" x14ac:dyDescent="0.3">
      <c r="A481" s="19">
        <v>511</v>
      </c>
      <c r="B481" s="19" t="s">
        <v>3178</v>
      </c>
      <c r="C481" s="19" t="s">
        <v>3179</v>
      </c>
      <c r="D481" s="45">
        <v>1</v>
      </c>
      <c r="E481" s="19"/>
      <c r="F481" s="19"/>
    </row>
    <row r="482" spans="1:6" x14ac:dyDescent="0.3">
      <c r="A482" s="19">
        <v>512</v>
      </c>
      <c r="B482" s="19" t="s">
        <v>3180</v>
      </c>
      <c r="C482" s="19" t="s">
        <v>3181</v>
      </c>
      <c r="D482" s="45">
        <v>1</v>
      </c>
      <c r="E482" s="19"/>
      <c r="F482" s="19"/>
    </row>
    <row r="483" spans="1:6" x14ac:dyDescent="0.3">
      <c r="A483" s="19">
        <v>513</v>
      </c>
      <c r="B483" s="19" t="s">
        <v>3182</v>
      </c>
      <c r="C483" s="19" t="s">
        <v>3183</v>
      </c>
      <c r="D483" s="45">
        <v>1</v>
      </c>
      <c r="E483" s="19"/>
      <c r="F483" s="19"/>
    </row>
    <row r="484" spans="1:6" x14ac:dyDescent="0.3">
      <c r="A484" s="19">
        <v>514</v>
      </c>
      <c r="B484" s="19" t="s">
        <v>3184</v>
      </c>
      <c r="C484" s="19" t="s">
        <v>3185</v>
      </c>
      <c r="D484" s="45">
        <v>1</v>
      </c>
      <c r="E484" s="19"/>
      <c r="F484" s="19"/>
    </row>
    <row r="485" spans="1:6" x14ac:dyDescent="0.3">
      <c r="A485" s="19">
        <v>515</v>
      </c>
      <c r="B485" s="19" t="s">
        <v>3186</v>
      </c>
      <c r="C485" s="19" t="s">
        <v>3187</v>
      </c>
      <c r="D485" s="45">
        <v>1</v>
      </c>
      <c r="E485" s="19"/>
      <c r="F485" s="19"/>
    </row>
    <row r="486" spans="1:6" x14ac:dyDescent="0.3">
      <c r="A486" s="19">
        <v>517</v>
      </c>
      <c r="B486" s="19" t="s">
        <v>3188</v>
      </c>
      <c r="C486" s="19" t="s">
        <v>3189</v>
      </c>
      <c r="D486" s="45">
        <v>0</v>
      </c>
      <c r="E486" s="19"/>
      <c r="F486" s="19"/>
    </row>
    <row r="487" spans="1:6" x14ac:dyDescent="0.3">
      <c r="A487" s="19">
        <v>518</v>
      </c>
      <c r="B487" s="19" t="s">
        <v>3190</v>
      </c>
      <c r="C487" s="19" t="s">
        <v>3191</v>
      </c>
      <c r="D487" s="45">
        <v>1</v>
      </c>
      <c r="E487" s="19"/>
      <c r="F487" s="19"/>
    </row>
    <row r="488" spans="1:6" x14ac:dyDescent="0.3">
      <c r="A488" s="19">
        <v>519</v>
      </c>
      <c r="B488" s="19" t="s">
        <v>3192</v>
      </c>
      <c r="C488" s="19" t="s">
        <v>3193</v>
      </c>
      <c r="D488" s="45">
        <v>1</v>
      </c>
      <c r="E488" s="19"/>
      <c r="F488" s="19"/>
    </row>
    <row r="489" spans="1:6" x14ac:dyDescent="0.3">
      <c r="A489" s="19">
        <v>520</v>
      </c>
      <c r="B489" s="19" t="s">
        <v>3194</v>
      </c>
      <c r="C489" s="19" t="s">
        <v>3195</v>
      </c>
      <c r="D489" s="45">
        <v>1</v>
      </c>
      <c r="E489" s="19"/>
      <c r="F489" s="19"/>
    </row>
    <row r="490" spans="1:6" x14ac:dyDescent="0.3">
      <c r="A490" s="19">
        <v>521</v>
      </c>
      <c r="B490" s="19" t="s">
        <v>3196</v>
      </c>
      <c r="C490" s="19" t="s">
        <v>3197</v>
      </c>
      <c r="D490" s="45">
        <v>1</v>
      </c>
      <c r="E490" s="19"/>
      <c r="F490" s="19"/>
    </row>
    <row r="491" spans="1:6" x14ac:dyDescent="0.3">
      <c r="A491" s="19">
        <v>522</v>
      </c>
      <c r="B491" s="19" t="s">
        <v>3198</v>
      </c>
      <c r="C491" s="19" t="s">
        <v>3199</v>
      </c>
      <c r="D491" s="45">
        <v>1</v>
      </c>
      <c r="E491" s="19"/>
      <c r="F491" s="19"/>
    </row>
    <row r="492" spans="1:6" x14ac:dyDescent="0.3">
      <c r="A492" s="19">
        <v>523</v>
      </c>
      <c r="B492" s="19" t="s">
        <v>3200</v>
      </c>
      <c r="C492" s="19" t="s">
        <v>3201</v>
      </c>
      <c r="D492" s="45">
        <v>1</v>
      </c>
      <c r="E492" s="19"/>
      <c r="F492" s="19"/>
    </row>
    <row r="493" spans="1:6" x14ac:dyDescent="0.3">
      <c r="A493" s="19">
        <v>524</v>
      </c>
      <c r="B493" s="19" t="s">
        <v>3202</v>
      </c>
      <c r="C493" s="19" t="s">
        <v>3203</v>
      </c>
      <c r="D493" s="45">
        <v>0</v>
      </c>
      <c r="E493" s="19"/>
      <c r="F493" s="19"/>
    </row>
    <row r="494" spans="1:6" x14ac:dyDescent="0.3">
      <c r="A494" s="19">
        <v>525</v>
      </c>
      <c r="B494" s="19" t="s">
        <v>3204</v>
      </c>
      <c r="C494" s="19" t="s">
        <v>3205</v>
      </c>
      <c r="D494" s="45">
        <v>1</v>
      </c>
      <c r="E494" s="19"/>
      <c r="F494" s="19"/>
    </row>
    <row r="495" spans="1:6" x14ac:dyDescent="0.3">
      <c r="A495" s="19">
        <v>526</v>
      </c>
      <c r="B495" s="19" t="s">
        <v>3206</v>
      </c>
      <c r="C495" s="19" t="s">
        <v>3207</v>
      </c>
      <c r="D495" s="45">
        <v>1</v>
      </c>
      <c r="E495" s="19"/>
      <c r="F495" s="19"/>
    </row>
    <row r="496" spans="1:6" x14ac:dyDescent="0.3">
      <c r="A496" s="19">
        <v>527</v>
      </c>
      <c r="B496" s="19" t="s">
        <v>3208</v>
      </c>
      <c r="C496" s="19" t="s">
        <v>3209</v>
      </c>
      <c r="D496" s="45">
        <v>1</v>
      </c>
      <c r="E496" s="19"/>
      <c r="F496" s="19"/>
    </row>
    <row r="497" spans="1:6" x14ac:dyDescent="0.3">
      <c r="A497" s="19">
        <v>528</v>
      </c>
      <c r="B497" s="19" t="s">
        <v>3210</v>
      </c>
      <c r="C497" s="19" t="s">
        <v>3211</v>
      </c>
      <c r="D497" s="45">
        <v>1</v>
      </c>
      <c r="E497" s="19"/>
      <c r="F497" s="19"/>
    </row>
    <row r="498" spans="1:6" x14ac:dyDescent="0.3">
      <c r="A498" s="19">
        <v>529</v>
      </c>
      <c r="B498" s="19" t="s">
        <v>3212</v>
      </c>
      <c r="C498" s="19" t="s">
        <v>3213</v>
      </c>
      <c r="D498" s="45">
        <v>1</v>
      </c>
      <c r="E498" s="19"/>
      <c r="F498" s="19"/>
    </row>
    <row r="499" spans="1:6" x14ac:dyDescent="0.3">
      <c r="A499" s="19">
        <v>530</v>
      </c>
      <c r="B499" s="19" t="s">
        <v>3214</v>
      </c>
      <c r="C499" s="19" t="s">
        <v>3215</v>
      </c>
      <c r="D499" s="45">
        <v>1</v>
      </c>
      <c r="E499" s="19"/>
      <c r="F499" s="19"/>
    </row>
    <row r="500" spans="1:6" x14ac:dyDescent="0.3">
      <c r="A500" s="19">
        <v>531</v>
      </c>
      <c r="B500" s="19" t="s">
        <v>3216</v>
      </c>
      <c r="C500" s="19" t="s">
        <v>3217</v>
      </c>
      <c r="D500" s="45">
        <v>1</v>
      </c>
      <c r="E500" s="19"/>
      <c r="F500" s="19"/>
    </row>
    <row r="501" spans="1:6" x14ac:dyDescent="0.3">
      <c r="A501" s="19">
        <v>532</v>
      </c>
      <c r="B501" s="19" t="s">
        <v>3218</v>
      </c>
      <c r="C501" s="19" t="s">
        <v>3219</v>
      </c>
      <c r="D501" s="45">
        <v>0</v>
      </c>
      <c r="E501" s="19"/>
      <c r="F501" s="19"/>
    </row>
    <row r="502" spans="1:6" x14ac:dyDescent="0.3">
      <c r="A502" s="19">
        <v>533</v>
      </c>
      <c r="B502" s="19" t="s">
        <v>3220</v>
      </c>
      <c r="C502" s="19" t="s">
        <v>3221</v>
      </c>
      <c r="D502" s="45">
        <v>1</v>
      </c>
      <c r="E502" s="19"/>
      <c r="F502" s="19"/>
    </row>
    <row r="503" spans="1:6" x14ac:dyDescent="0.3">
      <c r="A503" s="19">
        <v>534</v>
      </c>
      <c r="B503" s="19" t="s">
        <v>3222</v>
      </c>
      <c r="C503" s="19" t="s">
        <v>3223</v>
      </c>
      <c r="D503" s="45">
        <v>1</v>
      </c>
      <c r="E503" s="19"/>
      <c r="F503" s="19"/>
    </row>
    <row r="504" spans="1:6" x14ac:dyDescent="0.3">
      <c r="A504" s="19">
        <v>535</v>
      </c>
      <c r="B504" s="19" t="s">
        <v>3224</v>
      </c>
      <c r="C504" s="19" t="s">
        <v>3225</v>
      </c>
      <c r="D504" s="45">
        <v>1</v>
      </c>
      <c r="E504" s="19"/>
      <c r="F504" s="19"/>
    </row>
    <row r="505" spans="1:6" x14ac:dyDescent="0.3">
      <c r="A505" s="19">
        <v>536</v>
      </c>
      <c r="B505" s="19" t="s">
        <v>3226</v>
      </c>
      <c r="C505" s="19" t="s">
        <v>3227</v>
      </c>
      <c r="D505" s="45">
        <v>0</v>
      </c>
      <c r="E505" s="19"/>
      <c r="F505" s="19"/>
    </row>
    <row r="506" spans="1:6" x14ac:dyDescent="0.3">
      <c r="A506" s="19">
        <v>538</v>
      </c>
      <c r="B506" s="19" t="s">
        <v>3228</v>
      </c>
      <c r="C506" s="19" t="s">
        <v>3229</v>
      </c>
      <c r="D506" s="45">
        <v>0</v>
      </c>
      <c r="E506" s="19"/>
      <c r="F506" s="19"/>
    </row>
    <row r="507" spans="1:6" x14ac:dyDescent="0.3">
      <c r="A507" s="19">
        <v>539</v>
      </c>
      <c r="B507" s="19" t="s">
        <v>3230</v>
      </c>
      <c r="C507" s="19" t="s">
        <v>3231</v>
      </c>
      <c r="D507" s="45">
        <v>1</v>
      </c>
      <c r="E507" s="19"/>
      <c r="F507" s="19"/>
    </row>
    <row r="508" spans="1:6" x14ac:dyDescent="0.3">
      <c r="A508" s="19">
        <v>540</v>
      </c>
      <c r="B508" s="19" t="s">
        <v>3232</v>
      </c>
      <c r="C508" s="19" t="s">
        <v>3233</v>
      </c>
      <c r="D508" s="45">
        <v>0</v>
      </c>
      <c r="E508" s="19"/>
      <c r="F508" s="19"/>
    </row>
    <row r="509" spans="1:6" x14ac:dyDescent="0.3">
      <c r="A509" s="19">
        <v>541</v>
      </c>
      <c r="B509" s="19" t="s">
        <v>3234</v>
      </c>
      <c r="C509" s="19" t="s">
        <v>3235</v>
      </c>
      <c r="D509" s="45">
        <v>1</v>
      </c>
      <c r="E509" s="19"/>
      <c r="F509" s="19"/>
    </row>
    <row r="510" spans="1:6" x14ac:dyDescent="0.3">
      <c r="A510" s="19">
        <v>542</v>
      </c>
      <c r="B510" s="19" t="s">
        <v>3236</v>
      </c>
      <c r="C510" s="19" t="s">
        <v>3237</v>
      </c>
      <c r="D510" s="45">
        <v>1</v>
      </c>
      <c r="E510" s="19"/>
      <c r="F510" s="19"/>
    </row>
    <row r="511" spans="1:6" x14ac:dyDescent="0.3">
      <c r="A511" s="19">
        <v>543</v>
      </c>
      <c r="B511" s="19" t="s">
        <v>3238</v>
      </c>
      <c r="C511" s="19" t="s">
        <v>3239</v>
      </c>
      <c r="D511" s="45">
        <v>1</v>
      </c>
      <c r="E511" s="19"/>
      <c r="F511" s="19"/>
    </row>
    <row r="512" spans="1:6" x14ac:dyDescent="0.3">
      <c r="A512" s="19">
        <v>544</v>
      </c>
      <c r="B512" s="19" t="s">
        <v>3240</v>
      </c>
      <c r="C512" s="19" t="s">
        <v>3241</v>
      </c>
      <c r="D512" s="45">
        <v>1</v>
      </c>
      <c r="E512" s="19"/>
      <c r="F512" s="19"/>
    </row>
    <row r="513" spans="1:6" x14ac:dyDescent="0.3">
      <c r="A513" s="19">
        <v>545</v>
      </c>
      <c r="B513" s="19" t="s">
        <v>3242</v>
      </c>
      <c r="C513" s="19" t="s">
        <v>3243</v>
      </c>
      <c r="D513" s="45">
        <v>1</v>
      </c>
      <c r="E513" s="19"/>
      <c r="F513" s="19"/>
    </row>
    <row r="514" spans="1:6" x14ac:dyDescent="0.3">
      <c r="A514" s="19">
        <v>546</v>
      </c>
      <c r="B514" s="19" t="s">
        <v>3244</v>
      </c>
      <c r="C514" s="19" t="s">
        <v>3245</v>
      </c>
      <c r="D514" s="45">
        <v>1</v>
      </c>
      <c r="E514" s="19"/>
      <c r="F514" s="19"/>
    </row>
    <row r="515" spans="1:6" x14ac:dyDescent="0.3">
      <c r="A515" s="19">
        <v>547</v>
      </c>
      <c r="B515" s="19" t="s">
        <v>3246</v>
      </c>
      <c r="C515" s="19" t="s">
        <v>3247</v>
      </c>
      <c r="D515" s="45">
        <v>8</v>
      </c>
      <c r="E515" s="19"/>
      <c r="F515" s="19"/>
    </row>
    <row r="516" spans="1:6" x14ac:dyDescent="0.3">
      <c r="A516" s="19">
        <v>548</v>
      </c>
      <c r="B516" s="19" t="s">
        <v>3248</v>
      </c>
      <c r="C516" s="19" t="s">
        <v>3249</v>
      </c>
      <c r="D516" s="45">
        <v>8</v>
      </c>
      <c r="E516" s="19"/>
      <c r="F516" s="19"/>
    </row>
    <row r="517" spans="1:6" x14ac:dyDescent="0.3">
      <c r="A517" s="19">
        <v>549</v>
      </c>
      <c r="B517" s="19" t="s">
        <v>3250</v>
      </c>
      <c r="C517" s="19" t="s">
        <v>3251</v>
      </c>
      <c r="D517" s="45">
        <v>1</v>
      </c>
      <c r="E517" s="19"/>
      <c r="F517" s="19"/>
    </row>
    <row r="518" spans="1:6" x14ac:dyDescent="0.3">
      <c r="A518" s="19">
        <v>550</v>
      </c>
      <c r="B518" s="19" t="s">
        <v>3252</v>
      </c>
      <c r="C518" s="19" t="s">
        <v>3253</v>
      </c>
      <c r="D518" s="45">
        <v>1</v>
      </c>
      <c r="E518" s="19"/>
      <c r="F518" s="19"/>
    </row>
    <row r="519" spans="1:6" x14ac:dyDescent="0.3">
      <c r="A519" s="19">
        <v>551</v>
      </c>
      <c r="B519" s="19" t="s">
        <v>3254</v>
      </c>
      <c r="C519" s="19" t="s">
        <v>3255</v>
      </c>
      <c r="D519" s="45">
        <v>1</v>
      </c>
      <c r="E519" s="19"/>
      <c r="F519" s="19"/>
    </row>
    <row r="520" spans="1:6" x14ac:dyDescent="0.3">
      <c r="A520" s="19">
        <v>552</v>
      </c>
      <c r="B520" s="19" t="s">
        <v>3256</v>
      </c>
      <c r="C520" s="19" t="s">
        <v>3257</v>
      </c>
      <c r="D520" s="45">
        <v>1</v>
      </c>
      <c r="E520" s="19"/>
      <c r="F520" s="19"/>
    </row>
    <row r="521" spans="1:6" x14ac:dyDescent="0.3">
      <c r="A521" s="19">
        <v>553</v>
      </c>
      <c r="B521" s="19" t="s">
        <v>3258</v>
      </c>
      <c r="C521" s="19" t="s">
        <v>3259</v>
      </c>
      <c r="D521" s="45">
        <v>1</v>
      </c>
      <c r="E521" s="19"/>
      <c r="F521" s="19"/>
    </row>
    <row r="522" spans="1:6" x14ac:dyDescent="0.3">
      <c r="A522" s="19">
        <v>554</v>
      </c>
      <c r="B522" s="19" t="s">
        <v>3260</v>
      </c>
      <c r="C522" s="19" t="s">
        <v>3261</v>
      </c>
      <c r="D522" s="45">
        <v>1</v>
      </c>
      <c r="E522" s="19"/>
      <c r="F522" s="19"/>
    </row>
    <row r="523" spans="1:6" x14ac:dyDescent="0.3">
      <c r="A523" s="19">
        <v>555</v>
      </c>
      <c r="B523" s="19" t="s">
        <v>3262</v>
      </c>
      <c r="C523" s="19" t="s">
        <v>3263</v>
      </c>
      <c r="D523" s="45">
        <v>1</v>
      </c>
      <c r="E523" s="19"/>
      <c r="F523" s="19"/>
    </row>
    <row r="524" spans="1:6" x14ac:dyDescent="0.3">
      <c r="A524" s="19">
        <v>556</v>
      </c>
      <c r="B524" s="19" t="s">
        <v>3264</v>
      </c>
      <c r="C524" s="19" t="s">
        <v>3265</v>
      </c>
      <c r="D524" s="45">
        <v>1</v>
      </c>
      <c r="E524" s="19"/>
      <c r="F524" s="19"/>
    </row>
    <row r="525" spans="1:6" x14ac:dyDescent="0.3">
      <c r="A525" s="19">
        <v>557</v>
      </c>
      <c r="B525" s="19" t="s">
        <v>3266</v>
      </c>
      <c r="C525" s="19" t="s">
        <v>3267</v>
      </c>
      <c r="D525" s="45">
        <v>1</v>
      </c>
      <c r="E525" s="19"/>
      <c r="F525" s="19"/>
    </row>
    <row r="526" spans="1:6" x14ac:dyDescent="0.3">
      <c r="A526" s="19">
        <v>558</v>
      </c>
      <c r="B526" s="19" t="s">
        <v>3268</v>
      </c>
      <c r="C526" s="19" t="s">
        <v>3269</v>
      </c>
      <c r="D526" s="45">
        <v>0</v>
      </c>
      <c r="E526" s="19"/>
      <c r="F526" s="19"/>
    </row>
    <row r="527" spans="1:6" x14ac:dyDescent="0.3">
      <c r="A527" s="19">
        <v>559</v>
      </c>
      <c r="B527" s="19" t="s">
        <v>3270</v>
      </c>
      <c r="C527" s="19" t="s">
        <v>3271</v>
      </c>
      <c r="D527" s="45">
        <v>0</v>
      </c>
      <c r="E527" s="19"/>
      <c r="F527" s="19"/>
    </row>
    <row r="528" spans="1:6" x14ac:dyDescent="0.3">
      <c r="A528" s="19">
        <v>560</v>
      </c>
      <c r="B528" s="19" t="s">
        <v>3272</v>
      </c>
      <c r="C528" s="19" t="s">
        <v>3273</v>
      </c>
      <c r="D528" s="45">
        <v>0</v>
      </c>
      <c r="E528" s="19"/>
      <c r="F528" s="19"/>
    </row>
    <row r="529" spans="1:6" x14ac:dyDescent="0.3">
      <c r="A529" s="19">
        <v>561</v>
      </c>
      <c r="B529" s="19" t="s">
        <v>3274</v>
      </c>
      <c r="C529" s="19" t="s">
        <v>3275</v>
      </c>
      <c r="D529" s="45">
        <v>0</v>
      </c>
      <c r="E529" s="19"/>
      <c r="F529" s="19"/>
    </row>
    <row r="530" spans="1:6" x14ac:dyDescent="0.3">
      <c r="A530" s="19">
        <v>562</v>
      </c>
      <c r="B530" s="19" t="s">
        <v>3276</v>
      </c>
      <c r="C530" s="19" t="s">
        <v>3277</v>
      </c>
      <c r="D530" s="45">
        <v>1</v>
      </c>
      <c r="E530" s="19"/>
      <c r="F530" s="19"/>
    </row>
    <row r="531" spans="1:6" x14ac:dyDescent="0.3">
      <c r="A531" s="19">
        <v>563</v>
      </c>
      <c r="B531" s="19" t="s">
        <v>3278</v>
      </c>
      <c r="C531" s="19" t="s">
        <v>3279</v>
      </c>
      <c r="D531" s="45">
        <v>1</v>
      </c>
      <c r="E531" s="19"/>
      <c r="F531" s="19"/>
    </row>
    <row r="532" spans="1:6" x14ac:dyDescent="0.3">
      <c r="A532" s="19">
        <v>565</v>
      </c>
      <c r="B532" s="19" t="s">
        <v>3280</v>
      </c>
      <c r="C532" s="19" t="s">
        <v>3281</v>
      </c>
      <c r="D532" s="45">
        <v>0</v>
      </c>
      <c r="E532" s="19"/>
      <c r="F532" s="19"/>
    </row>
    <row r="533" spans="1:6" x14ac:dyDescent="0.3">
      <c r="A533" s="19">
        <v>567</v>
      </c>
      <c r="B533" s="19" t="s">
        <v>3282</v>
      </c>
      <c r="C533" s="19" t="s">
        <v>3283</v>
      </c>
      <c r="D533" s="45">
        <v>1</v>
      </c>
      <c r="E533" s="19"/>
      <c r="F533" s="19"/>
    </row>
    <row r="534" spans="1:6" x14ac:dyDescent="0.3">
      <c r="A534" s="19">
        <v>568</v>
      </c>
      <c r="B534" s="19" t="s">
        <v>3284</v>
      </c>
      <c r="C534" s="19" t="s">
        <v>3285</v>
      </c>
      <c r="D534" s="45">
        <v>1</v>
      </c>
      <c r="E534" s="19"/>
      <c r="F534" s="19"/>
    </row>
    <row r="535" spans="1:6" x14ac:dyDescent="0.3">
      <c r="A535" s="19">
        <v>569</v>
      </c>
      <c r="B535" s="19" t="s">
        <v>3286</v>
      </c>
      <c r="C535" s="19" t="s">
        <v>3287</v>
      </c>
      <c r="D535" s="45">
        <v>1</v>
      </c>
      <c r="E535" s="19"/>
      <c r="F535" s="19"/>
    </row>
    <row r="536" spans="1:6" x14ac:dyDescent="0.3">
      <c r="A536" s="19">
        <v>570</v>
      </c>
      <c r="B536" s="19" t="s">
        <v>3288</v>
      </c>
      <c r="C536" s="19" t="s">
        <v>3289</v>
      </c>
      <c r="D536" s="45">
        <v>1</v>
      </c>
      <c r="E536" s="19"/>
      <c r="F536" s="19"/>
    </row>
    <row r="537" spans="1:6" x14ac:dyDescent="0.3">
      <c r="A537" s="19">
        <v>571</v>
      </c>
      <c r="B537" s="19" t="s">
        <v>3290</v>
      </c>
      <c r="C537" s="19" t="s">
        <v>3291</v>
      </c>
      <c r="D537" s="45">
        <v>8</v>
      </c>
      <c r="E537" s="19"/>
      <c r="F537" s="19"/>
    </row>
    <row r="538" spans="1:6" x14ac:dyDescent="0.3">
      <c r="A538" s="19">
        <v>572</v>
      </c>
      <c r="B538" s="19" t="s">
        <v>3292</v>
      </c>
      <c r="C538" s="19" t="s">
        <v>3293</v>
      </c>
      <c r="D538" s="45">
        <v>1</v>
      </c>
      <c r="E538" s="19"/>
      <c r="F538" s="19"/>
    </row>
    <row r="539" spans="1:6" x14ac:dyDescent="0.3">
      <c r="A539" s="19">
        <v>573</v>
      </c>
      <c r="B539" s="19" t="s">
        <v>3294</v>
      </c>
      <c r="C539" s="19" t="s">
        <v>3295</v>
      </c>
      <c r="D539" s="45">
        <v>1</v>
      </c>
      <c r="E539" s="19"/>
      <c r="F539" s="19"/>
    </row>
    <row r="540" spans="1:6" x14ac:dyDescent="0.3">
      <c r="A540" s="19">
        <v>574</v>
      </c>
      <c r="B540" s="19" t="s">
        <v>3296</v>
      </c>
      <c r="C540" s="19" t="s">
        <v>3297</v>
      </c>
      <c r="D540" s="45">
        <v>8</v>
      </c>
      <c r="E540" s="19"/>
      <c r="F540" s="19"/>
    </row>
    <row r="541" spans="1:6" x14ac:dyDescent="0.3">
      <c r="A541" s="19">
        <v>575</v>
      </c>
      <c r="B541" s="19" t="s">
        <v>3298</v>
      </c>
      <c r="C541" s="19" t="s">
        <v>3299</v>
      </c>
      <c r="D541" s="45">
        <v>1</v>
      </c>
      <c r="E541" s="19"/>
      <c r="F541" s="19"/>
    </row>
    <row r="542" spans="1:6" x14ac:dyDescent="0.3">
      <c r="A542" s="19">
        <v>576</v>
      </c>
      <c r="B542" s="19" t="s">
        <v>3300</v>
      </c>
      <c r="C542" s="19" t="s">
        <v>3301</v>
      </c>
      <c r="D542" s="45">
        <v>1</v>
      </c>
      <c r="E542" s="19"/>
      <c r="F542" s="19"/>
    </row>
    <row r="543" spans="1:6" x14ac:dyDescent="0.3">
      <c r="A543" s="19">
        <v>577</v>
      </c>
      <c r="B543" s="19" t="s">
        <v>3302</v>
      </c>
      <c r="C543" s="19" t="s">
        <v>3303</v>
      </c>
      <c r="D543" s="45">
        <v>1</v>
      </c>
      <c r="E543" s="19"/>
      <c r="F543" s="19"/>
    </row>
    <row r="544" spans="1:6" x14ac:dyDescent="0.3">
      <c r="A544" s="19">
        <v>578</v>
      </c>
      <c r="B544" s="19" t="s">
        <v>3304</v>
      </c>
      <c r="C544" s="19" t="s">
        <v>3305</v>
      </c>
      <c r="D544" s="45">
        <v>1</v>
      </c>
      <c r="E544" s="19"/>
      <c r="F544" s="19"/>
    </row>
    <row r="545" spans="1:6" x14ac:dyDescent="0.3">
      <c r="A545" s="19">
        <v>579</v>
      </c>
      <c r="B545" s="19" t="s">
        <v>3306</v>
      </c>
      <c r="C545" s="19" t="s">
        <v>3307</v>
      </c>
      <c r="D545" s="45">
        <v>1</v>
      </c>
      <c r="E545" s="19"/>
      <c r="F545" s="19"/>
    </row>
    <row r="546" spans="1:6" x14ac:dyDescent="0.3">
      <c r="A546" s="19">
        <v>580</v>
      </c>
      <c r="B546" s="19" t="s">
        <v>3308</v>
      </c>
      <c r="C546" s="19" t="s">
        <v>3309</v>
      </c>
      <c r="D546" s="45">
        <v>8</v>
      </c>
      <c r="E546" s="19"/>
      <c r="F546" s="19"/>
    </row>
    <row r="547" spans="1:6" x14ac:dyDescent="0.3">
      <c r="A547" s="19">
        <v>581</v>
      </c>
      <c r="B547" s="19" t="s">
        <v>3310</v>
      </c>
      <c r="C547" s="19" t="s">
        <v>3311</v>
      </c>
      <c r="D547" s="45">
        <v>1</v>
      </c>
      <c r="E547" s="19"/>
      <c r="F547" s="19"/>
    </row>
    <row r="548" spans="1:6" x14ac:dyDescent="0.3">
      <c r="A548" s="19">
        <v>582</v>
      </c>
      <c r="B548" s="19" t="s">
        <v>3312</v>
      </c>
      <c r="C548" s="19" t="s">
        <v>3313</v>
      </c>
      <c r="D548" s="45">
        <v>8</v>
      </c>
      <c r="E548" s="19"/>
      <c r="F548" s="19"/>
    </row>
    <row r="549" spans="1:6" x14ac:dyDescent="0.3">
      <c r="A549" s="19">
        <v>583</v>
      </c>
      <c r="B549" s="19" t="s">
        <v>3314</v>
      </c>
      <c r="C549" s="19" t="s">
        <v>3315</v>
      </c>
      <c r="D549" s="45">
        <v>1</v>
      </c>
      <c r="E549" s="19"/>
      <c r="F549" s="19"/>
    </row>
    <row r="550" spans="1:6" x14ac:dyDescent="0.3">
      <c r="A550" s="19">
        <v>584</v>
      </c>
      <c r="B550" s="19" t="s">
        <v>3316</v>
      </c>
      <c r="C550" s="19" t="s">
        <v>3317</v>
      </c>
      <c r="D550" s="45">
        <v>1</v>
      </c>
      <c r="E550" s="19"/>
      <c r="F550" s="19"/>
    </row>
    <row r="551" spans="1:6" x14ac:dyDescent="0.3">
      <c r="A551" s="19">
        <v>585</v>
      </c>
      <c r="B551" s="19" t="s">
        <v>3318</v>
      </c>
      <c r="C551" s="19" t="s">
        <v>3319</v>
      </c>
      <c r="D551" s="45">
        <v>1</v>
      </c>
      <c r="E551" s="19"/>
      <c r="F551" s="19"/>
    </row>
    <row r="552" spans="1:6" x14ac:dyDescent="0.3">
      <c r="A552" s="19">
        <v>586</v>
      </c>
      <c r="B552" s="19" t="s">
        <v>3320</v>
      </c>
      <c r="C552" s="19" t="s">
        <v>3321</v>
      </c>
      <c r="D552" s="45">
        <v>1</v>
      </c>
      <c r="E552" s="19"/>
      <c r="F552" s="19"/>
    </row>
    <row r="553" spans="1:6" x14ac:dyDescent="0.3">
      <c r="A553" s="19">
        <v>588</v>
      </c>
      <c r="B553" s="19" t="s">
        <v>3322</v>
      </c>
      <c r="C553" s="19" t="s">
        <v>3323</v>
      </c>
      <c r="D553" s="45">
        <v>1</v>
      </c>
      <c r="E553" s="19"/>
      <c r="F553" s="19"/>
    </row>
    <row r="554" spans="1:6" x14ac:dyDescent="0.3">
      <c r="A554" s="19">
        <v>589</v>
      </c>
      <c r="B554" s="19" t="s">
        <v>3324</v>
      </c>
      <c r="C554" s="19" t="s">
        <v>3325</v>
      </c>
      <c r="D554" s="45">
        <v>1</v>
      </c>
      <c r="E554" s="19"/>
      <c r="F554" s="19"/>
    </row>
    <row r="555" spans="1:6" x14ac:dyDescent="0.3">
      <c r="A555" s="19">
        <v>590</v>
      </c>
      <c r="B555" s="19" t="s">
        <v>3326</v>
      </c>
      <c r="C555" s="19" t="s">
        <v>3327</v>
      </c>
      <c r="D555" s="45">
        <v>1</v>
      </c>
      <c r="E555" s="19"/>
      <c r="F555" s="19"/>
    </row>
    <row r="556" spans="1:6" x14ac:dyDescent="0.3">
      <c r="A556" s="19">
        <v>591</v>
      </c>
      <c r="B556" s="19" t="s">
        <v>3328</v>
      </c>
      <c r="C556" s="19" t="s">
        <v>3329</v>
      </c>
      <c r="D556" s="45">
        <v>1</v>
      </c>
      <c r="E556" s="19"/>
      <c r="F556" s="19"/>
    </row>
    <row r="557" spans="1:6" x14ac:dyDescent="0.3">
      <c r="A557" s="19">
        <v>592</v>
      </c>
      <c r="B557" s="19" t="s">
        <v>3330</v>
      </c>
      <c r="C557" s="19" t="s">
        <v>3331</v>
      </c>
      <c r="D557" s="45">
        <v>1</v>
      </c>
      <c r="E557" s="19"/>
      <c r="F557" s="19"/>
    </row>
    <row r="558" spans="1:6" x14ac:dyDescent="0.3">
      <c r="A558" s="19">
        <v>593</v>
      </c>
      <c r="B558" s="19" t="s">
        <v>3332</v>
      </c>
      <c r="C558" s="19" t="s">
        <v>3333</v>
      </c>
      <c r="D558" s="45">
        <v>1</v>
      </c>
      <c r="E558" s="19"/>
      <c r="F558" s="19"/>
    </row>
    <row r="559" spans="1:6" x14ac:dyDescent="0.3">
      <c r="A559" s="19">
        <v>594</v>
      </c>
      <c r="B559" s="19" t="s">
        <v>3334</v>
      </c>
      <c r="C559" s="19" t="s">
        <v>3335</v>
      </c>
      <c r="D559" s="45">
        <v>1</v>
      </c>
      <c r="E559" s="19"/>
      <c r="F559" s="19"/>
    </row>
    <row r="560" spans="1:6" x14ac:dyDescent="0.3">
      <c r="A560" s="19">
        <v>595</v>
      </c>
      <c r="B560" s="19" t="s">
        <v>3336</v>
      </c>
      <c r="C560" s="19" t="s">
        <v>3337</v>
      </c>
      <c r="D560" s="45">
        <v>1</v>
      </c>
      <c r="E560" s="19"/>
      <c r="F560" s="19"/>
    </row>
    <row r="561" spans="1:6" x14ac:dyDescent="0.3">
      <c r="A561" s="19">
        <v>596</v>
      </c>
      <c r="B561" s="19" t="s">
        <v>3338</v>
      </c>
      <c r="C561" s="19" t="s">
        <v>3339</v>
      </c>
      <c r="D561" s="45">
        <v>1</v>
      </c>
      <c r="E561" s="19"/>
      <c r="F561" s="19"/>
    </row>
    <row r="562" spans="1:6" x14ac:dyDescent="0.3">
      <c r="A562" s="19">
        <v>597</v>
      </c>
      <c r="B562" s="19" t="s">
        <v>3340</v>
      </c>
      <c r="C562" s="19" t="s">
        <v>3341</v>
      </c>
      <c r="D562" s="45">
        <v>1</v>
      </c>
      <c r="E562" s="19"/>
      <c r="F562" s="19"/>
    </row>
    <row r="563" spans="1:6" x14ac:dyDescent="0.3">
      <c r="A563" s="19">
        <v>598</v>
      </c>
      <c r="B563" s="19" t="s">
        <v>3342</v>
      </c>
      <c r="C563" s="19" t="s">
        <v>3343</v>
      </c>
      <c r="D563" s="45">
        <v>1</v>
      </c>
      <c r="E563" s="19"/>
      <c r="F563" s="19"/>
    </row>
    <row r="564" spans="1:6" x14ac:dyDescent="0.3">
      <c r="A564" s="19">
        <v>599</v>
      </c>
      <c r="B564" s="19" t="s">
        <v>3344</v>
      </c>
      <c r="C564" s="19" t="s">
        <v>3345</v>
      </c>
      <c r="D564" s="45">
        <v>1</v>
      </c>
      <c r="E564" s="19"/>
      <c r="F564" s="19"/>
    </row>
    <row r="565" spans="1:6" x14ac:dyDescent="0.3">
      <c r="A565" s="19">
        <v>600</v>
      </c>
      <c r="B565" s="19" t="s">
        <v>3346</v>
      </c>
      <c r="C565" s="19" t="s">
        <v>3347</v>
      </c>
      <c r="D565" s="45">
        <v>1</v>
      </c>
      <c r="E565" s="19"/>
      <c r="F565" s="19"/>
    </row>
    <row r="566" spans="1:6" x14ac:dyDescent="0.3">
      <c r="A566" s="19">
        <v>601</v>
      </c>
      <c r="B566" s="19" t="s">
        <v>3348</v>
      </c>
      <c r="C566" s="19" t="s">
        <v>3349</v>
      </c>
      <c r="D566" s="45">
        <v>1</v>
      </c>
      <c r="E566" s="19"/>
      <c r="F566" s="19"/>
    </row>
    <row r="567" spans="1:6" x14ac:dyDescent="0.3">
      <c r="A567" s="19">
        <v>602</v>
      </c>
      <c r="B567" s="19" t="s">
        <v>3350</v>
      </c>
      <c r="C567" s="19" t="s">
        <v>3351</v>
      </c>
      <c r="D567" s="45">
        <v>1</v>
      </c>
      <c r="E567" s="19"/>
      <c r="F567" s="19"/>
    </row>
    <row r="568" spans="1:6" x14ac:dyDescent="0.3">
      <c r="A568" s="19">
        <v>603</v>
      </c>
      <c r="B568" s="19" t="s">
        <v>3352</v>
      </c>
      <c r="C568" s="19" t="s">
        <v>3353</v>
      </c>
      <c r="D568" s="45">
        <v>8</v>
      </c>
      <c r="E568" s="19"/>
      <c r="F568" s="19"/>
    </row>
    <row r="569" spans="1:6" x14ac:dyDescent="0.3">
      <c r="A569" s="19">
        <v>604</v>
      </c>
      <c r="B569" s="19" t="s">
        <v>3354</v>
      </c>
      <c r="C569" s="19" t="s">
        <v>3355</v>
      </c>
      <c r="D569" s="45">
        <v>1</v>
      </c>
      <c r="E569" s="19"/>
      <c r="F569" s="19"/>
    </row>
    <row r="570" spans="1:6" x14ac:dyDescent="0.3">
      <c r="A570" s="19">
        <v>605</v>
      </c>
      <c r="B570" s="19" t="s">
        <v>3356</v>
      </c>
      <c r="C570" s="19" t="s">
        <v>3357</v>
      </c>
      <c r="D570" s="45">
        <v>1</v>
      </c>
      <c r="E570" s="19"/>
      <c r="F570" s="19"/>
    </row>
    <row r="571" spans="1:6" x14ac:dyDescent="0.3">
      <c r="A571" s="19">
        <v>606</v>
      </c>
      <c r="B571" s="19" t="s">
        <v>3358</v>
      </c>
      <c r="C571" s="19" t="s">
        <v>3359</v>
      </c>
      <c r="D571" s="45">
        <v>1</v>
      </c>
      <c r="E571" s="19"/>
      <c r="F571" s="19"/>
    </row>
    <row r="572" spans="1:6" x14ac:dyDescent="0.3">
      <c r="A572" s="19">
        <v>607</v>
      </c>
      <c r="B572" s="19" t="s">
        <v>3360</v>
      </c>
      <c r="C572" s="19" t="s">
        <v>3361</v>
      </c>
      <c r="D572" s="45">
        <v>1</v>
      </c>
      <c r="E572" s="19"/>
      <c r="F572" s="19"/>
    </row>
    <row r="573" spans="1:6" x14ac:dyDescent="0.3">
      <c r="A573" s="19">
        <v>608</v>
      </c>
      <c r="B573" s="19" t="s">
        <v>3362</v>
      </c>
      <c r="C573" s="19" t="s">
        <v>3363</v>
      </c>
      <c r="D573" s="45">
        <v>8</v>
      </c>
      <c r="E573" s="19"/>
      <c r="F573" s="19"/>
    </row>
    <row r="574" spans="1:6" x14ac:dyDescent="0.3">
      <c r="A574" s="19">
        <v>609</v>
      </c>
      <c r="B574" s="19" t="s">
        <v>3364</v>
      </c>
      <c r="C574" s="19" t="s">
        <v>3365</v>
      </c>
      <c r="D574" s="45">
        <v>1</v>
      </c>
      <c r="E574" s="19"/>
      <c r="F574" s="19"/>
    </row>
    <row r="575" spans="1:6" x14ac:dyDescent="0.3">
      <c r="A575" s="19">
        <v>610</v>
      </c>
      <c r="B575" s="19" t="s">
        <v>3366</v>
      </c>
      <c r="C575" s="19" t="s">
        <v>3367</v>
      </c>
      <c r="D575" s="45">
        <v>1</v>
      </c>
      <c r="E575" s="19"/>
      <c r="F575" s="19"/>
    </row>
    <row r="576" spans="1:6" x14ac:dyDescent="0.3">
      <c r="A576" s="19">
        <v>611</v>
      </c>
      <c r="B576" s="19" t="s">
        <v>3368</v>
      </c>
      <c r="C576" s="19" t="s">
        <v>3369</v>
      </c>
      <c r="D576" s="45">
        <v>0</v>
      </c>
      <c r="E576" s="19"/>
      <c r="F576" s="19"/>
    </row>
    <row r="577" spans="1:6" x14ac:dyDescent="0.3">
      <c r="A577" s="19">
        <v>612</v>
      </c>
      <c r="B577" s="19" t="s">
        <v>3370</v>
      </c>
      <c r="C577" s="19" t="s">
        <v>3371</v>
      </c>
      <c r="D577" s="45">
        <v>1</v>
      </c>
      <c r="E577" s="19"/>
      <c r="F577" s="19"/>
    </row>
    <row r="578" spans="1:6" x14ac:dyDescent="0.3">
      <c r="A578" s="19">
        <v>614</v>
      </c>
      <c r="B578" s="19" t="s">
        <v>3372</v>
      </c>
      <c r="C578" s="19" t="s">
        <v>3373</v>
      </c>
      <c r="D578" s="45">
        <v>1</v>
      </c>
      <c r="E578" s="19"/>
      <c r="F578" s="19"/>
    </row>
    <row r="579" spans="1:6" x14ac:dyDescent="0.3">
      <c r="A579" s="19">
        <v>615</v>
      </c>
      <c r="B579" s="19" t="s">
        <v>3374</v>
      </c>
      <c r="C579" s="19" t="s">
        <v>3375</v>
      </c>
      <c r="D579" s="45">
        <v>1</v>
      </c>
      <c r="E579" s="19"/>
      <c r="F579" s="19"/>
    </row>
    <row r="580" spans="1:6" x14ac:dyDescent="0.3">
      <c r="A580" s="19">
        <v>616</v>
      </c>
      <c r="B580" s="19" t="s">
        <v>3376</v>
      </c>
      <c r="C580" s="19" t="s">
        <v>3377</v>
      </c>
      <c r="D580" s="45">
        <v>1</v>
      </c>
      <c r="E580" s="19"/>
      <c r="F580" s="19"/>
    </row>
    <row r="581" spans="1:6" x14ac:dyDescent="0.3">
      <c r="A581" s="19">
        <v>617</v>
      </c>
      <c r="B581" s="19" t="s">
        <v>3378</v>
      </c>
      <c r="C581" s="19" t="s">
        <v>3379</v>
      </c>
      <c r="D581" s="45">
        <v>1</v>
      </c>
      <c r="E581" s="19"/>
      <c r="F581" s="19"/>
    </row>
    <row r="582" spans="1:6" x14ac:dyDescent="0.3">
      <c r="A582" s="19">
        <v>618</v>
      </c>
      <c r="B582" s="19" t="s">
        <v>3380</v>
      </c>
      <c r="C582" s="19" t="s">
        <v>3381</v>
      </c>
      <c r="D582" s="45">
        <v>1</v>
      </c>
      <c r="E582" s="19"/>
      <c r="F582" s="19"/>
    </row>
    <row r="583" spans="1:6" x14ac:dyDescent="0.3">
      <c r="A583" s="19">
        <v>619</v>
      </c>
      <c r="B583" s="19" t="s">
        <v>3382</v>
      </c>
      <c r="C583" s="19" t="s">
        <v>3383</v>
      </c>
      <c r="D583" s="45">
        <v>1</v>
      </c>
      <c r="E583" s="19"/>
      <c r="F583" s="19"/>
    </row>
    <row r="584" spans="1:6" x14ac:dyDescent="0.3">
      <c r="A584" s="19">
        <v>620</v>
      </c>
      <c r="B584" s="19" t="s">
        <v>3384</v>
      </c>
      <c r="C584" s="19" t="s">
        <v>3385</v>
      </c>
      <c r="D584" s="45">
        <v>1</v>
      </c>
      <c r="E584" s="19"/>
      <c r="F584" s="19"/>
    </row>
    <row r="585" spans="1:6" x14ac:dyDescent="0.3">
      <c r="A585" s="19">
        <v>621</v>
      </c>
      <c r="B585" s="19" t="s">
        <v>3386</v>
      </c>
      <c r="C585" s="19" t="s">
        <v>3387</v>
      </c>
      <c r="D585" s="45">
        <v>1</v>
      </c>
      <c r="E585" s="19"/>
      <c r="F585" s="19"/>
    </row>
    <row r="586" spans="1:6" x14ac:dyDescent="0.3">
      <c r="A586" s="19">
        <v>622</v>
      </c>
      <c r="B586" s="19" t="s">
        <v>3388</v>
      </c>
      <c r="C586" s="19" t="s">
        <v>3389</v>
      </c>
      <c r="D586" s="45">
        <v>0</v>
      </c>
      <c r="E586" s="19"/>
      <c r="F586" s="19"/>
    </row>
    <row r="587" spans="1:6" x14ac:dyDescent="0.3">
      <c r="A587" s="19">
        <v>624</v>
      </c>
      <c r="B587" s="19" t="s">
        <v>3390</v>
      </c>
      <c r="C587" s="19" t="s">
        <v>3391</v>
      </c>
      <c r="D587" s="45">
        <v>1</v>
      </c>
      <c r="E587" s="19"/>
      <c r="F587" s="19"/>
    </row>
    <row r="588" spans="1:6" x14ac:dyDescent="0.3">
      <c r="A588" s="19">
        <v>625</v>
      </c>
      <c r="B588" s="19" t="s">
        <v>3392</v>
      </c>
      <c r="C588" s="19" t="s">
        <v>3393</v>
      </c>
      <c r="D588" s="45">
        <v>1</v>
      </c>
      <c r="E588" s="19"/>
      <c r="F588" s="19"/>
    </row>
    <row r="589" spans="1:6" x14ac:dyDescent="0.3">
      <c r="A589" s="19">
        <v>626</v>
      </c>
      <c r="B589" s="19" t="s">
        <v>3394</v>
      </c>
      <c r="C589" s="19" t="s">
        <v>3395</v>
      </c>
      <c r="D589" s="45">
        <v>1</v>
      </c>
      <c r="E589" s="19"/>
      <c r="F589" s="19"/>
    </row>
    <row r="590" spans="1:6" x14ac:dyDescent="0.3">
      <c r="A590" s="19">
        <v>627</v>
      </c>
      <c r="B590" s="19" t="s">
        <v>3396</v>
      </c>
      <c r="C590" s="19" t="s">
        <v>3397</v>
      </c>
      <c r="D590" s="45">
        <v>1</v>
      </c>
      <c r="E590" s="19"/>
      <c r="F590" s="19"/>
    </row>
    <row r="591" spans="1:6" x14ac:dyDescent="0.3">
      <c r="A591" s="19">
        <v>628</v>
      </c>
      <c r="B591" s="19" t="s">
        <v>3398</v>
      </c>
      <c r="C591" s="19" t="s">
        <v>3399</v>
      </c>
      <c r="D591" s="45">
        <v>1</v>
      </c>
      <c r="E591" s="19"/>
      <c r="F591" s="19"/>
    </row>
    <row r="592" spans="1:6" x14ac:dyDescent="0.3">
      <c r="A592" s="19">
        <v>629</v>
      </c>
      <c r="B592" s="19" t="s">
        <v>3400</v>
      </c>
      <c r="C592" s="19" t="s">
        <v>3401</v>
      </c>
      <c r="D592" s="45">
        <v>1</v>
      </c>
      <c r="E592" s="19"/>
      <c r="F592" s="19"/>
    </row>
    <row r="593" spans="1:6" x14ac:dyDescent="0.3">
      <c r="A593" s="19">
        <v>630</v>
      </c>
      <c r="B593" s="19" t="s">
        <v>3402</v>
      </c>
      <c r="C593" s="19" t="s">
        <v>3403</v>
      </c>
      <c r="D593" s="45">
        <v>0</v>
      </c>
      <c r="E593" s="19"/>
      <c r="F593" s="19"/>
    </row>
    <row r="594" spans="1:6" x14ac:dyDescent="0.3">
      <c r="A594" s="19">
        <v>631</v>
      </c>
      <c r="B594" s="19" t="s">
        <v>3404</v>
      </c>
      <c r="C594" s="19" t="s">
        <v>3405</v>
      </c>
      <c r="D594" s="45">
        <v>1</v>
      </c>
      <c r="E594" s="19"/>
      <c r="F594" s="19"/>
    </row>
    <row r="595" spans="1:6" x14ac:dyDescent="0.3">
      <c r="A595" s="19">
        <v>632</v>
      </c>
      <c r="B595" s="19" t="s">
        <v>3406</v>
      </c>
      <c r="C595" s="19" t="s">
        <v>3407</v>
      </c>
      <c r="D595" s="45">
        <v>1</v>
      </c>
      <c r="E595" s="19"/>
      <c r="F595" s="19"/>
    </row>
    <row r="596" spans="1:6" x14ac:dyDescent="0.3">
      <c r="A596" s="19">
        <v>633</v>
      </c>
      <c r="B596" s="19" t="s">
        <v>3408</v>
      </c>
      <c r="C596" s="19" t="s">
        <v>3409</v>
      </c>
      <c r="D596" s="45">
        <v>1</v>
      </c>
      <c r="E596" s="19"/>
      <c r="F596" s="19"/>
    </row>
    <row r="597" spans="1:6" x14ac:dyDescent="0.3">
      <c r="A597" s="19">
        <v>634</v>
      </c>
      <c r="B597" s="19" t="s">
        <v>3410</v>
      </c>
      <c r="C597" s="19" t="s">
        <v>3411</v>
      </c>
      <c r="D597" s="45">
        <v>1</v>
      </c>
      <c r="E597" s="19"/>
      <c r="F597" s="19"/>
    </row>
    <row r="598" spans="1:6" x14ac:dyDescent="0.3">
      <c r="A598" s="19">
        <v>635</v>
      </c>
      <c r="B598" s="19" t="s">
        <v>3412</v>
      </c>
      <c r="C598" s="19" t="s">
        <v>3413</v>
      </c>
      <c r="D598" s="45">
        <v>8</v>
      </c>
      <c r="E598" s="19"/>
      <c r="F598" s="19"/>
    </row>
    <row r="599" spans="1:6" x14ac:dyDescent="0.3">
      <c r="A599" s="19">
        <v>636</v>
      </c>
      <c r="B599" s="19" t="s">
        <v>3414</v>
      </c>
      <c r="C599" s="19" t="s">
        <v>3415</v>
      </c>
      <c r="D599" s="45">
        <v>1</v>
      </c>
      <c r="E599" s="19"/>
      <c r="F599" s="19"/>
    </row>
    <row r="600" spans="1:6" x14ac:dyDescent="0.3">
      <c r="A600" s="19">
        <v>637</v>
      </c>
      <c r="B600" s="19" t="s">
        <v>3416</v>
      </c>
      <c r="C600" s="19" t="s">
        <v>3417</v>
      </c>
      <c r="D600" s="45">
        <v>1</v>
      </c>
      <c r="E600" s="19"/>
      <c r="F600" s="19"/>
    </row>
    <row r="601" spans="1:6" x14ac:dyDescent="0.3">
      <c r="A601" s="19">
        <v>638</v>
      </c>
      <c r="B601" s="19" t="s">
        <v>3418</v>
      </c>
      <c r="C601" s="19" t="s">
        <v>3419</v>
      </c>
      <c r="D601" s="45">
        <v>1</v>
      </c>
      <c r="E601" s="19"/>
      <c r="F601" s="19"/>
    </row>
    <row r="602" spans="1:6" x14ac:dyDescent="0.3">
      <c r="A602" s="19">
        <v>639</v>
      </c>
      <c r="B602" s="19" t="s">
        <v>3420</v>
      </c>
      <c r="C602" s="19" t="s">
        <v>3421</v>
      </c>
      <c r="D602" s="45">
        <v>1</v>
      </c>
      <c r="E602" s="19"/>
      <c r="F602" s="19"/>
    </row>
    <row r="603" spans="1:6" x14ac:dyDescent="0.3">
      <c r="A603" s="19">
        <v>640</v>
      </c>
      <c r="B603" s="19" t="s">
        <v>3422</v>
      </c>
      <c r="C603" s="19" t="s">
        <v>3423</v>
      </c>
      <c r="D603" s="45">
        <v>8</v>
      </c>
      <c r="E603" s="19"/>
      <c r="F603" s="19"/>
    </row>
    <row r="604" spans="1:6" x14ac:dyDescent="0.3">
      <c r="A604" s="19">
        <v>641</v>
      </c>
      <c r="B604" s="19" t="s">
        <v>3424</v>
      </c>
      <c r="C604" s="19" t="s">
        <v>3425</v>
      </c>
      <c r="D604" s="45">
        <v>1</v>
      </c>
      <c r="E604" s="19"/>
      <c r="F604" s="19"/>
    </row>
    <row r="605" spans="1:6" x14ac:dyDescent="0.3">
      <c r="A605" s="19">
        <v>642</v>
      </c>
      <c r="B605" s="19" t="s">
        <v>3426</v>
      </c>
      <c r="C605" s="19" t="s">
        <v>3427</v>
      </c>
      <c r="D605" s="45">
        <v>8</v>
      </c>
      <c r="E605" s="19"/>
      <c r="F605" s="19"/>
    </row>
    <row r="606" spans="1:6" x14ac:dyDescent="0.3">
      <c r="A606" s="19">
        <v>643</v>
      </c>
      <c r="B606" s="19" t="s">
        <v>3428</v>
      </c>
      <c r="C606" s="19" t="s">
        <v>3429</v>
      </c>
      <c r="D606" s="45">
        <v>1</v>
      </c>
      <c r="E606" s="19"/>
      <c r="F606" s="19"/>
    </row>
    <row r="607" spans="1:6" x14ac:dyDescent="0.3">
      <c r="A607" s="19">
        <v>644</v>
      </c>
      <c r="B607" s="19" t="s">
        <v>3430</v>
      </c>
      <c r="C607" s="19" t="s">
        <v>3431</v>
      </c>
      <c r="D607" s="45">
        <v>1</v>
      </c>
      <c r="E607" s="19"/>
      <c r="F607" s="19"/>
    </row>
    <row r="608" spans="1:6" x14ac:dyDescent="0.3">
      <c r="A608" s="19">
        <v>645</v>
      </c>
      <c r="B608" s="19" t="s">
        <v>3432</v>
      </c>
      <c r="C608" s="19" t="s">
        <v>3433</v>
      </c>
      <c r="D608" s="45">
        <v>1</v>
      </c>
      <c r="E608" s="19"/>
      <c r="F608" s="19"/>
    </row>
    <row r="609" spans="1:6" x14ac:dyDescent="0.3">
      <c r="A609" s="19">
        <v>646</v>
      </c>
      <c r="B609" s="19" t="s">
        <v>3434</v>
      </c>
      <c r="C609" s="19" t="s">
        <v>3435</v>
      </c>
      <c r="D609" s="45">
        <v>1</v>
      </c>
      <c r="E609" s="19"/>
      <c r="F609" s="19"/>
    </row>
    <row r="610" spans="1:6" x14ac:dyDescent="0.3">
      <c r="A610" s="19">
        <v>647</v>
      </c>
      <c r="B610" s="19" t="s">
        <v>3436</v>
      </c>
      <c r="C610" s="19" t="s">
        <v>3437</v>
      </c>
      <c r="D610" s="45">
        <v>1</v>
      </c>
      <c r="E610" s="19"/>
      <c r="F610" s="19"/>
    </row>
    <row r="611" spans="1:6" x14ac:dyDescent="0.3">
      <c r="A611" s="19">
        <v>648</v>
      </c>
      <c r="B611" s="19" t="s">
        <v>3438</v>
      </c>
      <c r="C611" s="19" t="s">
        <v>137</v>
      </c>
      <c r="D611" s="45">
        <v>1</v>
      </c>
      <c r="E611" s="19"/>
      <c r="F611" s="19"/>
    </row>
    <row r="612" spans="1:6" x14ac:dyDescent="0.3">
      <c r="A612" s="19">
        <v>649</v>
      </c>
      <c r="B612" s="19" t="s">
        <v>3439</v>
      </c>
      <c r="C612" s="19" t="s">
        <v>3440</v>
      </c>
      <c r="D612" s="45">
        <v>1</v>
      </c>
      <c r="E612" s="19"/>
      <c r="F612" s="19"/>
    </row>
    <row r="613" spans="1:6" x14ac:dyDescent="0.3">
      <c r="A613" s="19">
        <v>650</v>
      </c>
      <c r="B613" s="19" t="s">
        <v>3441</v>
      </c>
      <c r="C613" s="19" t="s">
        <v>3442</v>
      </c>
      <c r="D613" s="45">
        <v>1</v>
      </c>
      <c r="E613" s="19"/>
      <c r="F613" s="19"/>
    </row>
    <row r="614" spans="1:6" x14ac:dyDescent="0.3">
      <c r="A614" s="19">
        <v>651</v>
      </c>
      <c r="B614" s="19" t="s">
        <v>3443</v>
      </c>
      <c r="C614" s="19" t="s">
        <v>3444</v>
      </c>
      <c r="D614" s="45">
        <v>1</v>
      </c>
      <c r="E614" s="19"/>
      <c r="F614" s="19"/>
    </row>
    <row r="615" spans="1:6" x14ac:dyDescent="0.3">
      <c r="A615" s="19">
        <v>652</v>
      </c>
      <c r="B615" s="19" t="s">
        <v>3445</v>
      </c>
      <c r="C615" s="19" t="s">
        <v>3446</v>
      </c>
      <c r="D615" s="45">
        <v>1</v>
      </c>
      <c r="E615" s="19"/>
      <c r="F615" s="19"/>
    </row>
    <row r="616" spans="1:6" x14ac:dyDescent="0.3">
      <c r="A616" s="19">
        <v>653</v>
      </c>
      <c r="B616" s="19" t="s">
        <v>3447</v>
      </c>
      <c r="C616" s="19" t="s">
        <v>3448</v>
      </c>
      <c r="D616" s="45">
        <v>1</v>
      </c>
      <c r="E616" s="19"/>
      <c r="F616" s="19"/>
    </row>
    <row r="617" spans="1:6" x14ac:dyDescent="0.3">
      <c r="A617" s="19">
        <v>654</v>
      </c>
      <c r="B617" s="19" t="s">
        <v>3449</v>
      </c>
      <c r="C617" s="19" t="s">
        <v>3450</v>
      </c>
      <c r="D617" s="45">
        <v>1</v>
      </c>
      <c r="E617" s="19"/>
      <c r="F617" s="19"/>
    </row>
    <row r="618" spans="1:6" x14ac:dyDescent="0.3">
      <c r="A618" s="19">
        <v>655</v>
      </c>
      <c r="B618" s="19" t="s">
        <v>3451</v>
      </c>
      <c r="C618" s="19" t="s">
        <v>3452</v>
      </c>
      <c r="D618" s="45">
        <v>8</v>
      </c>
      <c r="E618" s="19"/>
      <c r="F618" s="19"/>
    </row>
    <row r="619" spans="1:6" x14ac:dyDescent="0.3">
      <c r="A619" s="19">
        <v>656</v>
      </c>
      <c r="B619" s="19" t="s">
        <v>3453</v>
      </c>
      <c r="C619" s="19" t="s">
        <v>3454</v>
      </c>
      <c r="D619" s="45">
        <v>1</v>
      </c>
      <c r="E619" s="19"/>
      <c r="F619" s="19"/>
    </row>
    <row r="620" spans="1:6" x14ac:dyDescent="0.3">
      <c r="A620" s="19">
        <v>657</v>
      </c>
      <c r="B620" s="19" t="s">
        <v>3455</v>
      </c>
      <c r="C620" s="19" t="s">
        <v>3456</v>
      </c>
      <c r="D620" s="45">
        <v>1</v>
      </c>
      <c r="E620" s="19"/>
      <c r="F620" s="19"/>
    </row>
    <row r="621" spans="1:6" x14ac:dyDescent="0.3">
      <c r="A621" s="19">
        <v>658</v>
      </c>
      <c r="B621" s="19" t="s">
        <v>3457</v>
      </c>
      <c r="C621" s="19" t="s">
        <v>3458</v>
      </c>
      <c r="D621" s="45">
        <v>1</v>
      </c>
      <c r="E621" s="19"/>
      <c r="F621" s="19"/>
    </row>
    <row r="622" spans="1:6" x14ac:dyDescent="0.3">
      <c r="A622" s="19">
        <v>659</v>
      </c>
      <c r="B622" s="19" t="s">
        <v>3459</v>
      </c>
      <c r="C622" s="19" t="s">
        <v>3460</v>
      </c>
      <c r="D622" s="45">
        <v>1</v>
      </c>
      <c r="E622" s="19"/>
      <c r="F622" s="19"/>
    </row>
    <row r="623" spans="1:6" x14ac:dyDescent="0.3">
      <c r="A623" s="19">
        <v>660</v>
      </c>
      <c r="B623" s="19" t="s">
        <v>3461</v>
      </c>
      <c r="C623" s="19" t="s">
        <v>3462</v>
      </c>
      <c r="D623" s="45">
        <v>1</v>
      </c>
      <c r="E623" s="19"/>
      <c r="F623" s="19"/>
    </row>
    <row r="624" spans="1:6" x14ac:dyDescent="0.3">
      <c r="A624" s="19">
        <v>661</v>
      </c>
      <c r="B624" s="19" t="s">
        <v>3463</v>
      </c>
      <c r="C624" s="19" t="s">
        <v>3464</v>
      </c>
      <c r="D624" s="45">
        <v>1</v>
      </c>
      <c r="E624" s="19"/>
      <c r="F624" s="19"/>
    </row>
    <row r="625" spans="1:6" x14ac:dyDescent="0.3">
      <c r="A625" s="19">
        <v>662</v>
      </c>
      <c r="B625" s="19" t="s">
        <v>3465</v>
      </c>
      <c r="C625" s="19" t="s">
        <v>3466</v>
      </c>
      <c r="D625" s="45">
        <v>1</v>
      </c>
      <c r="E625" s="19"/>
      <c r="F625" s="19"/>
    </row>
    <row r="626" spans="1:6" x14ac:dyDescent="0.3">
      <c r="A626" s="19">
        <v>663</v>
      </c>
      <c r="B626" s="19" t="s">
        <v>3467</v>
      </c>
      <c r="C626" s="19" t="s">
        <v>3468</v>
      </c>
      <c r="D626" s="45">
        <v>1</v>
      </c>
      <c r="E626" s="19"/>
      <c r="F626" s="19"/>
    </row>
    <row r="627" spans="1:6" x14ac:dyDescent="0.3">
      <c r="A627" s="19">
        <v>664</v>
      </c>
      <c r="B627" s="19" t="s">
        <v>3469</v>
      </c>
      <c r="C627" s="19" t="s">
        <v>3470</v>
      </c>
      <c r="D627" s="45">
        <v>8</v>
      </c>
      <c r="E627" s="19"/>
      <c r="F627" s="19"/>
    </row>
    <row r="628" spans="1:6" x14ac:dyDescent="0.3">
      <c r="A628" s="19">
        <v>665</v>
      </c>
      <c r="B628" s="19" t="s">
        <v>3471</v>
      </c>
      <c r="C628" s="19" t="s">
        <v>3472</v>
      </c>
      <c r="D628" s="45">
        <v>8</v>
      </c>
      <c r="E628" s="19"/>
      <c r="F628" s="19"/>
    </row>
    <row r="629" spans="1:6" x14ac:dyDescent="0.3">
      <c r="A629" s="19">
        <v>666</v>
      </c>
      <c r="B629" s="19" t="s">
        <v>3473</v>
      </c>
      <c r="C629" s="19" t="s">
        <v>3474</v>
      </c>
      <c r="D629" s="45">
        <v>1</v>
      </c>
      <c r="E629" s="19"/>
      <c r="F629" s="19"/>
    </row>
    <row r="630" spans="1:6" x14ac:dyDescent="0.3">
      <c r="A630" s="19">
        <v>667</v>
      </c>
      <c r="B630" s="19" t="s">
        <v>3475</v>
      </c>
      <c r="C630" s="19" t="s">
        <v>3476</v>
      </c>
      <c r="D630" s="45">
        <v>1</v>
      </c>
      <c r="E630" s="19"/>
      <c r="F630" s="19"/>
    </row>
    <row r="631" spans="1:6" x14ac:dyDescent="0.3">
      <c r="A631" s="19">
        <v>668</v>
      </c>
      <c r="B631" s="19" t="s">
        <v>3477</v>
      </c>
      <c r="C631" s="19" t="s">
        <v>3478</v>
      </c>
      <c r="D631" s="45">
        <v>1</v>
      </c>
      <c r="E631" s="19"/>
      <c r="F631" s="19"/>
    </row>
    <row r="632" spans="1:6" x14ac:dyDescent="0.3">
      <c r="A632" s="19">
        <v>669</v>
      </c>
      <c r="B632" s="19" t="s">
        <v>3479</v>
      </c>
      <c r="C632" s="19" t="s">
        <v>3480</v>
      </c>
      <c r="D632" s="45">
        <v>1</v>
      </c>
      <c r="E632" s="19"/>
      <c r="F632" s="19"/>
    </row>
    <row r="633" spans="1:6" x14ac:dyDescent="0.3">
      <c r="A633" s="19">
        <v>670</v>
      </c>
      <c r="B633" s="19" t="s">
        <v>3481</v>
      </c>
      <c r="C633" s="19" t="s">
        <v>3482</v>
      </c>
      <c r="D633" s="45">
        <v>1</v>
      </c>
      <c r="E633" s="19"/>
      <c r="F633" s="19"/>
    </row>
    <row r="634" spans="1:6" x14ac:dyDescent="0.3">
      <c r="A634" s="19">
        <v>671</v>
      </c>
      <c r="B634" s="19" t="s">
        <v>3483</v>
      </c>
      <c r="C634" s="19" t="s">
        <v>3484</v>
      </c>
      <c r="D634" s="45">
        <v>1</v>
      </c>
      <c r="E634" s="19"/>
      <c r="F634" s="19"/>
    </row>
    <row r="635" spans="1:6" x14ac:dyDescent="0.3">
      <c r="A635" s="19">
        <v>672</v>
      </c>
      <c r="B635" s="19" t="s">
        <v>3485</v>
      </c>
      <c r="C635" s="19" t="s">
        <v>3486</v>
      </c>
      <c r="D635" s="45">
        <v>1</v>
      </c>
      <c r="E635" s="19"/>
      <c r="F635" s="19"/>
    </row>
    <row r="636" spans="1:6" x14ac:dyDescent="0.3">
      <c r="A636" s="19">
        <v>673</v>
      </c>
      <c r="B636" s="19" t="s">
        <v>3487</v>
      </c>
      <c r="C636" s="19" t="s">
        <v>3488</v>
      </c>
      <c r="D636" s="45">
        <v>1</v>
      </c>
      <c r="E636" s="19"/>
      <c r="F636" s="19"/>
    </row>
    <row r="637" spans="1:6" x14ac:dyDescent="0.3">
      <c r="A637" s="19">
        <v>674</v>
      </c>
      <c r="B637" s="19" t="s">
        <v>3489</v>
      </c>
      <c r="C637" s="19" t="s">
        <v>3490</v>
      </c>
      <c r="D637" s="45">
        <v>1</v>
      </c>
      <c r="E637" s="19"/>
      <c r="F637" s="19"/>
    </row>
    <row r="638" spans="1:6" x14ac:dyDescent="0.3">
      <c r="A638" s="19">
        <v>675</v>
      </c>
      <c r="B638" s="19" t="s">
        <v>3491</v>
      </c>
      <c r="C638" s="19" t="s">
        <v>3492</v>
      </c>
      <c r="D638" s="45">
        <v>1</v>
      </c>
      <c r="E638" s="19"/>
      <c r="F638" s="19"/>
    </row>
    <row r="639" spans="1:6" x14ac:dyDescent="0.3">
      <c r="A639" s="19">
        <v>676</v>
      </c>
      <c r="B639" s="19" t="s">
        <v>3493</v>
      </c>
      <c r="C639" s="19" t="s">
        <v>3494</v>
      </c>
      <c r="D639" s="45">
        <v>1</v>
      </c>
      <c r="E639" s="19"/>
      <c r="F639" s="19"/>
    </row>
    <row r="640" spans="1:6" x14ac:dyDescent="0.3">
      <c r="A640" s="19">
        <v>677</v>
      </c>
      <c r="B640" s="19" t="s">
        <v>3495</v>
      </c>
      <c r="C640" s="19" t="s">
        <v>3496</v>
      </c>
      <c r="D640" s="45">
        <v>1</v>
      </c>
      <c r="E640" s="19"/>
      <c r="F640" s="19"/>
    </row>
    <row r="641" spans="1:6" x14ac:dyDescent="0.3">
      <c r="A641" s="19">
        <v>678</v>
      </c>
      <c r="B641" s="19" t="s">
        <v>3497</v>
      </c>
      <c r="C641" s="19" t="s">
        <v>3498</v>
      </c>
      <c r="D641" s="45">
        <v>1</v>
      </c>
      <c r="E641" s="19"/>
      <c r="F641" s="19"/>
    </row>
    <row r="642" spans="1:6" x14ac:dyDescent="0.3">
      <c r="A642" s="19">
        <v>679</v>
      </c>
      <c r="B642" s="19" t="s">
        <v>3499</v>
      </c>
      <c r="C642" s="19" t="s">
        <v>3500</v>
      </c>
      <c r="D642" s="45">
        <v>6</v>
      </c>
      <c r="E642" s="19"/>
      <c r="F642" s="19"/>
    </row>
    <row r="643" spans="1:6" x14ac:dyDescent="0.3">
      <c r="A643" s="19">
        <v>680</v>
      </c>
      <c r="B643" s="19" t="s">
        <v>3501</v>
      </c>
      <c r="C643" s="19" t="s">
        <v>3502</v>
      </c>
      <c r="D643" s="45">
        <v>1</v>
      </c>
      <c r="E643" s="19"/>
      <c r="F643" s="19"/>
    </row>
    <row r="644" spans="1:6" x14ac:dyDescent="0.3">
      <c r="A644" s="19">
        <v>681</v>
      </c>
      <c r="B644" s="19" t="s">
        <v>3503</v>
      </c>
      <c r="C644" s="19" t="s">
        <v>3504</v>
      </c>
      <c r="D644" s="45">
        <v>1</v>
      </c>
      <c r="E644" s="19"/>
      <c r="F644" s="19"/>
    </row>
    <row r="645" spans="1:6" x14ac:dyDescent="0.3">
      <c r="A645" s="19">
        <v>682</v>
      </c>
      <c r="B645" s="19" t="s">
        <v>3505</v>
      </c>
      <c r="C645" s="19" t="s">
        <v>3506</v>
      </c>
      <c r="D645" s="45">
        <v>1</v>
      </c>
      <c r="E645" s="19"/>
      <c r="F645" s="19"/>
    </row>
    <row r="646" spans="1:6" x14ac:dyDescent="0.3">
      <c r="A646" s="19">
        <v>683</v>
      </c>
      <c r="B646" s="19" t="s">
        <v>3507</v>
      </c>
      <c r="C646" s="19" t="s">
        <v>3508</v>
      </c>
      <c r="D646" s="45">
        <v>1</v>
      </c>
      <c r="E646" s="19"/>
      <c r="F646" s="19"/>
    </row>
    <row r="647" spans="1:6" x14ac:dyDescent="0.3">
      <c r="A647" s="19">
        <v>684</v>
      </c>
      <c r="B647" s="19" t="s">
        <v>3509</v>
      </c>
      <c r="C647" s="19" t="s">
        <v>3510</v>
      </c>
      <c r="D647" s="45">
        <v>1</v>
      </c>
      <c r="E647" s="19"/>
      <c r="F647" s="19"/>
    </row>
    <row r="648" spans="1:6" x14ac:dyDescent="0.3">
      <c r="A648" s="19">
        <v>685</v>
      </c>
      <c r="B648" s="19" t="s">
        <v>3511</v>
      </c>
      <c r="C648" s="19" t="s">
        <v>3512</v>
      </c>
      <c r="D648" s="45">
        <v>1</v>
      </c>
      <c r="E648" s="19"/>
      <c r="F648" s="19"/>
    </row>
    <row r="649" spans="1:6" x14ac:dyDescent="0.3">
      <c r="A649" s="19">
        <v>686</v>
      </c>
      <c r="B649" s="19" t="s">
        <v>3513</v>
      </c>
      <c r="C649" s="19" t="s">
        <v>3514</v>
      </c>
      <c r="D649" s="45">
        <v>1</v>
      </c>
      <c r="E649" s="19"/>
      <c r="F649" s="19"/>
    </row>
    <row r="650" spans="1:6" x14ac:dyDescent="0.3">
      <c r="A650" s="19">
        <v>687</v>
      </c>
      <c r="B650" s="19" t="s">
        <v>3515</v>
      </c>
      <c r="C650" s="19" t="s">
        <v>3516</v>
      </c>
      <c r="D650" s="45">
        <v>1</v>
      </c>
      <c r="E650" s="19"/>
      <c r="F650" s="19"/>
    </row>
    <row r="651" spans="1:6" x14ac:dyDescent="0.3">
      <c r="A651" s="19">
        <v>688</v>
      </c>
      <c r="B651" s="19" t="s">
        <v>3517</v>
      </c>
      <c r="C651" s="19" t="s">
        <v>3518</v>
      </c>
      <c r="D651" s="45">
        <v>8</v>
      </c>
      <c r="E651" s="19"/>
      <c r="F651" s="19"/>
    </row>
    <row r="652" spans="1:6" x14ac:dyDescent="0.3">
      <c r="A652" s="19">
        <v>689</v>
      </c>
      <c r="B652" s="19" t="s">
        <v>3519</v>
      </c>
      <c r="C652" s="19" t="s">
        <v>3520</v>
      </c>
      <c r="D652" s="45">
        <v>7</v>
      </c>
      <c r="E652" s="19" t="s">
        <v>6</v>
      </c>
      <c r="F652" s="19"/>
    </row>
    <row r="653" spans="1:6" x14ac:dyDescent="0.3">
      <c r="A653" s="19">
        <v>690</v>
      </c>
      <c r="B653" s="19" t="s">
        <v>3521</v>
      </c>
      <c r="C653" s="19" t="s">
        <v>3522</v>
      </c>
      <c r="D653" s="45">
        <v>1</v>
      </c>
      <c r="E653" s="19"/>
      <c r="F653" s="19"/>
    </row>
    <row r="654" spans="1:6" x14ac:dyDescent="0.3">
      <c r="A654" s="19">
        <v>691</v>
      </c>
      <c r="B654" s="19" t="s">
        <v>3523</v>
      </c>
      <c r="C654" s="19" t="s">
        <v>3524</v>
      </c>
      <c r="D654" s="45">
        <v>1</v>
      </c>
      <c r="E654" s="19"/>
      <c r="F654" s="19"/>
    </row>
    <row r="655" spans="1:6" x14ac:dyDescent="0.3">
      <c r="A655" s="19">
        <v>692</v>
      </c>
      <c r="B655" s="19" t="s">
        <v>3525</v>
      </c>
      <c r="C655" s="19" t="s">
        <v>3526</v>
      </c>
      <c r="D655" s="45">
        <v>1</v>
      </c>
      <c r="E655" s="19"/>
      <c r="F655" s="19"/>
    </row>
    <row r="656" spans="1:6" x14ac:dyDescent="0.3">
      <c r="A656" s="19">
        <v>693</v>
      </c>
      <c r="B656" s="19" t="s">
        <v>3527</v>
      </c>
      <c r="C656" s="19" t="s">
        <v>3528</v>
      </c>
      <c r="D656" s="45">
        <v>1</v>
      </c>
      <c r="E656" s="19"/>
      <c r="F656" s="19"/>
    </row>
    <row r="657" spans="1:6" x14ac:dyDescent="0.3">
      <c r="A657" s="19">
        <v>694</v>
      </c>
      <c r="B657" s="19" t="s">
        <v>3529</v>
      </c>
      <c r="C657" s="19" t="s">
        <v>3530</v>
      </c>
      <c r="D657" s="45">
        <v>1</v>
      </c>
      <c r="E657" s="19"/>
      <c r="F657" s="19"/>
    </row>
    <row r="658" spans="1:6" x14ac:dyDescent="0.3">
      <c r="A658" s="19">
        <v>695</v>
      </c>
      <c r="B658" s="19" t="s">
        <v>3531</v>
      </c>
      <c r="C658" s="19" t="s">
        <v>3532</v>
      </c>
      <c r="D658" s="45">
        <v>1</v>
      </c>
      <c r="E658" s="19"/>
      <c r="F658" s="19"/>
    </row>
    <row r="659" spans="1:6" x14ac:dyDescent="0.3">
      <c r="A659" s="19">
        <v>696</v>
      </c>
      <c r="B659" s="19" t="s">
        <v>3533</v>
      </c>
      <c r="C659" s="19" t="s">
        <v>3534</v>
      </c>
      <c r="D659" s="45">
        <v>1</v>
      </c>
      <c r="E659" s="19"/>
      <c r="F659" s="19"/>
    </row>
    <row r="660" spans="1:6" x14ac:dyDescent="0.3">
      <c r="A660" s="19">
        <v>697</v>
      </c>
      <c r="B660" s="19" t="s">
        <v>3535</v>
      </c>
      <c r="C660" s="19" t="s">
        <v>3536</v>
      </c>
      <c r="D660" s="45">
        <v>1</v>
      </c>
      <c r="E660" s="19"/>
      <c r="F660" s="19"/>
    </row>
    <row r="661" spans="1:6" x14ac:dyDescent="0.3">
      <c r="A661" s="19">
        <v>698</v>
      </c>
      <c r="B661" s="19" t="s">
        <v>3537</v>
      </c>
      <c r="C661" s="19" t="s">
        <v>3538</v>
      </c>
      <c r="D661" s="45">
        <v>1</v>
      </c>
      <c r="E661" s="19"/>
      <c r="F661" s="19"/>
    </row>
    <row r="662" spans="1:6" x14ac:dyDescent="0.3">
      <c r="A662" s="19">
        <v>699</v>
      </c>
      <c r="B662" s="19" t="s">
        <v>3539</v>
      </c>
      <c r="C662" s="19" t="s">
        <v>3540</v>
      </c>
      <c r="D662" s="45">
        <v>1</v>
      </c>
      <c r="E662" s="19"/>
      <c r="F662" s="19"/>
    </row>
    <row r="663" spans="1:6" x14ac:dyDescent="0.3">
      <c r="A663" s="19">
        <v>700</v>
      </c>
      <c r="B663" s="19" t="s">
        <v>3541</v>
      </c>
      <c r="C663" s="19" t="s">
        <v>3542</v>
      </c>
      <c r="D663" s="45">
        <v>1</v>
      </c>
      <c r="E663" s="19"/>
      <c r="F663" s="19"/>
    </row>
    <row r="664" spans="1:6" x14ac:dyDescent="0.3">
      <c r="A664" s="19">
        <v>701</v>
      </c>
      <c r="B664" s="19" t="s">
        <v>3543</v>
      </c>
      <c r="C664" s="19" t="s">
        <v>3544</v>
      </c>
      <c r="D664" s="45">
        <v>1</v>
      </c>
      <c r="E664" s="19"/>
      <c r="F664" s="19"/>
    </row>
    <row r="665" spans="1:6" x14ac:dyDescent="0.3">
      <c r="A665" s="19">
        <v>702</v>
      </c>
      <c r="B665" s="19" t="s">
        <v>3545</v>
      </c>
      <c r="C665" s="19" t="s">
        <v>3546</v>
      </c>
      <c r="D665" s="45">
        <v>1</v>
      </c>
      <c r="E665" s="19"/>
      <c r="F665" s="19"/>
    </row>
    <row r="666" spans="1:6" x14ac:dyDescent="0.3">
      <c r="A666" s="19">
        <v>703</v>
      </c>
      <c r="B666" s="19" t="s">
        <v>3547</v>
      </c>
      <c r="C666" s="19" t="s">
        <v>1007</v>
      </c>
      <c r="D666" s="45">
        <v>1</v>
      </c>
      <c r="E666" s="19"/>
      <c r="F666" s="19"/>
    </row>
    <row r="667" spans="1:6" x14ac:dyDescent="0.3">
      <c r="A667" s="19">
        <v>704</v>
      </c>
      <c r="B667" s="19" t="s">
        <v>3548</v>
      </c>
      <c r="C667" s="19" t="s">
        <v>3549</v>
      </c>
      <c r="D667" s="45">
        <v>1</v>
      </c>
      <c r="E667" s="19"/>
      <c r="F667" s="19"/>
    </row>
    <row r="668" spans="1:6" x14ac:dyDescent="0.3">
      <c r="A668" s="19">
        <v>705</v>
      </c>
      <c r="B668" s="19" t="s">
        <v>3550</v>
      </c>
      <c r="C668" s="19" t="s">
        <v>3551</v>
      </c>
      <c r="D668" s="45">
        <v>1</v>
      </c>
      <c r="E668" s="19"/>
      <c r="F668" s="19"/>
    </row>
    <row r="669" spans="1:6" x14ac:dyDescent="0.3">
      <c r="A669" s="19">
        <v>706</v>
      </c>
      <c r="B669" s="19" t="s">
        <v>3552</v>
      </c>
      <c r="C669" s="19" t="s">
        <v>3553</v>
      </c>
      <c r="D669" s="45">
        <v>1</v>
      </c>
      <c r="E669" s="19"/>
      <c r="F669" s="19"/>
    </row>
    <row r="670" spans="1:6" x14ac:dyDescent="0.3">
      <c r="A670" s="19">
        <v>707</v>
      </c>
      <c r="B670" s="19" t="s">
        <v>3554</v>
      </c>
      <c r="C670" s="19" t="s">
        <v>3555</v>
      </c>
      <c r="D670" s="45">
        <v>1</v>
      </c>
      <c r="E670" s="19"/>
      <c r="F670" s="19"/>
    </row>
    <row r="671" spans="1:6" x14ac:dyDescent="0.3">
      <c r="A671" s="19">
        <v>708</v>
      </c>
      <c r="B671" s="19" t="s">
        <v>3556</v>
      </c>
      <c r="C671" s="19" t="s">
        <v>3557</v>
      </c>
      <c r="D671" s="45">
        <v>1</v>
      </c>
      <c r="E671" s="19"/>
      <c r="F671" s="19"/>
    </row>
    <row r="672" spans="1:6" x14ac:dyDescent="0.3">
      <c r="A672" s="19">
        <v>709</v>
      </c>
      <c r="B672" s="19" t="s">
        <v>3558</v>
      </c>
      <c r="C672" s="19" t="s">
        <v>3559</v>
      </c>
      <c r="D672" s="45">
        <v>1</v>
      </c>
      <c r="E672" s="19"/>
      <c r="F672" s="19"/>
    </row>
    <row r="673" spans="1:6" x14ac:dyDescent="0.3">
      <c r="A673" s="19">
        <v>710</v>
      </c>
      <c r="B673" s="19" t="s">
        <v>3560</v>
      </c>
      <c r="C673" s="19" t="s">
        <v>3561</v>
      </c>
      <c r="D673" s="45">
        <v>1</v>
      </c>
      <c r="E673" s="19"/>
      <c r="F673" s="19"/>
    </row>
    <row r="674" spans="1:6" x14ac:dyDescent="0.3">
      <c r="A674" s="19">
        <v>711</v>
      </c>
      <c r="B674" s="19" t="s">
        <v>3562</v>
      </c>
      <c r="C674" s="19" t="s">
        <v>318</v>
      </c>
      <c r="D674" s="45">
        <v>1</v>
      </c>
      <c r="E674" s="19"/>
      <c r="F674" s="19"/>
    </row>
    <row r="675" spans="1:6" x14ac:dyDescent="0.3">
      <c r="A675" s="19">
        <v>712</v>
      </c>
      <c r="B675" s="19" t="s">
        <v>3563</v>
      </c>
      <c r="C675" s="19" t="s">
        <v>3564</v>
      </c>
      <c r="D675" s="45">
        <v>1</v>
      </c>
      <c r="E675" s="19"/>
      <c r="F675" s="19"/>
    </row>
    <row r="676" spans="1:6" x14ac:dyDescent="0.3">
      <c r="A676" s="19">
        <v>713</v>
      </c>
      <c r="B676" s="19" t="s">
        <v>3565</v>
      </c>
      <c r="C676" s="19" t="s">
        <v>2262</v>
      </c>
      <c r="D676" s="45">
        <v>1</v>
      </c>
      <c r="E676" s="19"/>
      <c r="F676" s="19"/>
    </row>
    <row r="677" spans="1:6" x14ac:dyDescent="0.3">
      <c r="A677" s="19">
        <v>714</v>
      </c>
      <c r="B677" s="19" t="s">
        <v>3566</v>
      </c>
      <c r="C677" s="19" t="s">
        <v>3567</v>
      </c>
      <c r="D677" s="45">
        <v>1</v>
      </c>
      <c r="E677" s="19"/>
      <c r="F677" s="19"/>
    </row>
    <row r="678" spans="1:6" x14ac:dyDescent="0.3">
      <c r="A678" s="19">
        <v>715</v>
      </c>
      <c r="B678" s="19" t="s">
        <v>3568</v>
      </c>
      <c r="C678" s="19" t="s">
        <v>3569</v>
      </c>
      <c r="D678" s="45">
        <v>1</v>
      </c>
      <c r="E678" s="19"/>
      <c r="F678" s="19"/>
    </row>
    <row r="679" spans="1:6" x14ac:dyDescent="0.3">
      <c r="A679" s="19">
        <v>716</v>
      </c>
      <c r="B679" s="19" t="s">
        <v>3570</v>
      </c>
      <c r="C679" s="19" t="s">
        <v>3571</v>
      </c>
      <c r="D679" s="45">
        <v>1</v>
      </c>
      <c r="E679" s="19"/>
      <c r="F679" s="19"/>
    </row>
    <row r="680" spans="1:6" x14ac:dyDescent="0.3">
      <c r="A680" s="19">
        <v>717</v>
      </c>
      <c r="B680" s="19" t="s">
        <v>3572</v>
      </c>
      <c r="C680" s="19" t="s">
        <v>3038</v>
      </c>
      <c r="D680" s="45">
        <v>9</v>
      </c>
      <c r="E680" s="19" t="s">
        <v>6</v>
      </c>
      <c r="F680" s="19"/>
    </row>
    <row r="681" spans="1:6" x14ac:dyDescent="0.3">
      <c r="A681" s="19">
        <v>718</v>
      </c>
      <c r="B681" s="19" t="s">
        <v>3573</v>
      </c>
      <c r="C681" s="19" t="s">
        <v>3574</v>
      </c>
      <c r="D681" s="45">
        <v>1</v>
      </c>
      <c r="E681" s="19"/>
      <c r="F681" s="19"/>
    </row>
    <row r="682" spans="1:6" x14ac:dyDescent="0.3">
      <c r="A682" s="19">
        <v>719</v>
      </c>
      <c r="B682" s="19" t="s">
        <v>3575</v>
      </c>
      <c r="C682" s="19" t="s">
        <v>3576</v>
      </c>
      <c r="D682" s="45">
        <v>1</v>
      </c>
      <c r="E682" s="19"/>
      <c r="F682" s="19"/>
    </row>
    <row r="683" spans="1:6" x14ac:dyDescent="0.3">
      <c r="A683" s="19">
        <v>720</v>
      </c>
      <c r="B683" s="19" t="s">
        <v>3577</v>
      </c>
      <c r="C683" s="19" t="s">
        <v>3578</v>
      </c>
      <c r="D683" s="45">
        <v>1</v>
      </c>
      <c r="E683" s="19"/>
      <c r="F683" s="19"/>
    </row>
    <row r="684" spans="1:6" x14ac:dyDescent="0.3">
      <c r="A684" s="19">
        <v>721</v>
      </c>
      <c r="B684" s="19" t="s">
        <v>3579</v>
      </c>
      <c r="C684" s="19" t="s">
        <v>3580</v>
      </c>
      <c r="D684" s="45">
        <v>1</v>
      </c>
      <c r="E684" s="19"/>
      <c r="F684" s="19"/>
    </row>
    <row r="685" spans="1:6" x14ac:dyDescent="0.3">
      <c r="A685" s="19">
        <v>722</v>
      </c>
      <c r="B685" s="19" t="s">
        <v>3581</v>
      </c>
      <c r="C685" s="19" t="s">
        <v>3582</v>
      </c>
      <c r="D685" s="45">
        <v>1</v>
      </c>
      <c r="E685" s="19"/>
      <c r="F685" s="19"/>
    </row>
    <row r="686" spans="1:6" x14ac:dyDescent="0.3">
      <c r="A686" s="19">
        <v>723</v>
      </c>
      <c r="B686" s="19" t="s">
        <v>3583</v>
      </c>
      <c r="C686" s="19" t="s">
        <v>3584</v>
      </c>
      <c r="D686" s="45">
        <v>1</v>
      </c>
      <c r="E686" s="19"/>
      <c r="F686" s="19"/>
    </row>
    <row r="687" spans="1:6" x14ac:dyDescent="0.3">
      <c r="A687" s="19">
        <v>724</v>
      </c>
      <c r="B687" s="19" t="s">
        <v>3585</v>
      </c>
      <c r="C687" s="19" t="s">
        <v>3586</v>
      </c>
      <c r="D687" s="45">
        <v>1</v>
      </c>
      <c r="E687" s="19"/>
      <c r="F687" s="19"/>
    </row>
    <row r="688" spans="1:6" x14ac:dyDescent="0.3">
      <c r="A688" s="19">
        <v>725</v>
      </c>
      <c r="B688" s="19" t="s">
        <v>3587</v>
      </c>
      <c r="C688" s="19" t="s">
        <v>3588</v>
      </c>
      <c r="D688" s="45">
        <v>1</v>
      </c>
      <c r="E688" s="19"/>
      <c r="F688" s="19"/>
    </row>
    <row r="689" spans="1:6" x14ac:dyDescent="0.3">
      <c r="A689" s="19">
        <v>726</v>
      </c>
      <c r="B689" s="19" t="s">
        <v>3589</v>
      </c>
      <c r="C689" s="19" t="s">
        <v>3590</v>
      </c>
      <c r="D689" s="45">
        <v>1</v>
      </c>
      <c r="E689" s="19"/>
      <c r="F689" s="19"/>
    </row>
    <row r="690" spans="1:6" x14ac:dyDescent="0.3">
      <c r="A690" s="19">
        <v>727</v>
      </c>
      <c r="B690" s="19" t="s">
        <v>3591</v>
      </c>
      <c r="C690" s="19" t="s">
        <v>3592</v>
      </c>
      <c r="D690" s="45">
        <v>1</v>
      </c>
      <c r="E690" s="19"/>
      <c r="F690" s="19"/>
    </row>
    <row r="691" spans="1:6" x14ac:dyDescent="0.3">
      <c r="A691" s="19">
        <v>728</v>
      </c>
      <c r="B691" s="19" t="s">
        <v>3593</v>
      </c>
      <c r="C691" s="19" t="s">
        <v>3594</v>
      </c>
      <c r="D691" s="45">
        <v>1</v>
      </c>
      <c r="E691" s="19"/>
      <c r="F691" s="19"/>
    </row>
    <row r="692" spans="1:6" x14ac:dyDescent="0.3">
      <c r="A692" s="19">
        <v>729</v>
      </c>
      <c r="B692" s="19" t="s">
        <v>3595</v>
      </c>
      <c r="C692" s="19" t="s">
        <v>3596</v>
      </c>
      <c r="D692" s="45">
        <v>1</v>
      </c>
      <c r="E692" s="19"/>
      <c r="F692" s="19"/>
    </row>
    <row r="693" spans="1:6" x14ac:dyDescent="0.3">
      <c r="A693" s="19">
        <v>730</v>
      </c>
      <c r="B693" s="19" t="s">
        <v>3597</v>
      </c>
      <c r="C693" s="19" t="s">
        <v>3598</v>
      </c>
      <c r="D693" s="45">
        <v>1</v>
      </c>
      <c r="E693" s="19"/>
      <c r="F693" s="19"/>
    </row>
    <row r="694" spans="1:6" x14ac:dyDescent="0.3">
      <c r="A694" s="19">
        <v>731</v>
      </c>
      <c r="B694" s="19" t="s">
        <v>3599</v>
      </c>
      <c r="C694" s="19" t="s">
        <v>3600</v>
      </c>
      <c r="D694" s="45">
        <v>1</v>
      </c>
      <c r="E694" s="19"/>
      <c r="F694" s="19"/>
    </row>
    <row r="695" spans="1:6" x14ac:dyDescent="0.3">
      <c r="A695" s="19">
        <v>732</v>
      </c>
      <c r="B695" s="19" t="s">
        <v>3601</v>
      </c>
      <c r="C695" s="19" t="s">
        <v>3602</v>
      </c>
      <c r="D695" s="45">
        <v>1</v>
      </c>
      <c r="E695" s="19"/>
      <c r="F695" s="19"/>
    </row>
    <row r="696" spans="1:6" x14ac:dyDescent="0.3">
      <c r="A696" s="19">
        <v>733</v>
      </c>
      <c r="B696" s="19" t="s">
        <v>3603</v>
      </c>
      <c r="C696" s="19" t="s">
        <v>3604</v>
      </c>
      <c r="D696" s="45">
        <v>1</v>
      </c>
      <c r="E696" s="19"/>
      <c r="F696" s="19"/>
    </row>
    <row r="697" spans="1:6" x14ac:dyDescent="0.3">
      <c r="A697" s="19">
        <v>734</v>
      </c>
      <c r="B697" s="19" t="s">
        <v>3605</v>
      </c>
      <c r="C697" s="19" t="s">
        <v>3606</v>
      </c>
      <c r="D697" s="45">
        <v>1</v>
      </c>
      <c r="E697" s="19"/>
      <c r="F697" s="19"/>
    </row>
    <row r="698" spans="1:6" x14ac:dyDescent="0.3">
      <c r="A698" s="19">
        <v>735</v>
      </c>
      <c r="B698" s="19" t="s">
        <v>3607</v>
      </c>
      <c r="C698" s="19" t="s">
        <v>3608</v>
      </c>
      <c r="D698" s="45">
        <v>1</v>
      </c>
      <c r="E698" s="19"/>
      <c r="F698" s="19"/>
    </row>
    <row r="699" spans="1:6" x14ac:dyDescent="0.3">
      <c r="A699" s="19">
        <v>736</v>
      </c>
      <c r="B699" s="19" t="s">
        <v>3609</v>
      </c>
      <c r="C699" s="19" t="s">
        <v>3610</v>
      </c>
      <c r="D699" s="45">
        <v>1</v>
      </c>
      <c r="E699" s="19"/>
      <c r="F699" s="19"/>
    </row>
    <row r="700" spans="1:6" x14ac:dyDescent="0.3">
      <c r="A700" s="19">
        <v>737</v>
      </c>
      <c r="B700" s="19" t="s">
        <v>3611</v>
      </c>
      <c r="C700" s="19" t="s">
        <v>3612</v>
      </c>
      <c r="D700" s="45">
        <v>1</v>
      </c>
      <c r="E700" s="19"/>
      <c r="F700" s="19"/>
    </row>
    <row r="701" spans="1:6" x14ac:dyDescent="0.3">
      <c r="A701" s="19">
        <v>738</v>
      </c>
      <c r="B701" s="19" t="s">
        <v>3613</v>
      </c>
      <c r="C701" s="19" t="s">
        <v>3614</v>
      </c>
      <c r="D701" s="45">
        <v>1</v>
      </c>
      <c r="E701" s="19"/>
      <c r="F701" s="19"/>
    </row>
    <row r="702" spans="1:6" x14ac:dyDescent="0.3">
      <c r="A702" s="19">
        <v>739</v>
      </c>
      <c r="B702" s="19" t="s">
        <v>3615</v>
      </c>
      <c r="C702" s="19" t="s">
        <v>3616</v>
      </c>
      <c r="D702" s="45">
        <v>1</v>
      </c>
      <c r="E702" s="19"/>
      <c r="F702" s="19"/>
    </row>
    <row r="703" spans="1:6" x14ac:dyDescent="0.3">
      <c r="A703" s="19">
        <v>740</v>
      </c>
      <c r="B703" s="19" t="s">
        <v>3617</v>
      </c>
      <c r="C703" s="19" t="s">
        <v>3618</v>
      </c>
      <c r="D703" s="45">
        <v>1</v>
      </c>
      <c r="E703" s="19"/>
      <c r="F703" s="19"/>
    </row>
    <row r="704" spans="1:6" x14ac:dyDescent="0.3">
      <c r="A704" s="19">
        <v>741</v>
      </c>
      <c r="B704" s="19" t="s">
        <v>3619</v>
      </c>
      <c r="C704" s="19" t="s">
        <v>3620</v>
      </c>
      <c r="D704" s="45">
        <v>1</v>
      </c>
      <c r="E704" s="19"/>
      <c r="F704" s="19"/>
    </row>
    <row r="705" spans="1:6" x14ac:dyDescent="0.3">
      <c r="A705" s="19">
        <v>742</v>
      </c>
      <c r="B705" s="19" t="s">
        <v>3621</v>
      </c>
      <c r="C705" s="19" t="s">
        <v>3622</v>
      </c>
      <c r="D705" s="45">
        <v>1</v>
      </c>
      <c r="E705" s="19"/>
      <c r="F705" s="19"/>
    </row>
    <row r="706" spans="1:6" x14ac:dyDescent="0.3">
      <c r="A706" s="19">
        <v>743</v>
      </c>
      <c r="B706" s="19" t="s">
        <v>3623</v>
      </c>
      <c r="C706" s="19" t="s">
        <v>3624</v>
      </c>
      <c r="D706" s="45">
        <v>1</v>
      </c>
      <c r="E706" s="19"/>
      <c r="F706" s="19"/>
    </row>
    <row r="707" spans="1:6" x14ac:dyDescent="0.3">
      <c r="A707" s="19">
        <v>744</v>
      </c>
      <c r="B707" s="19" t="s">
        <v>3625</v>
      </c>
      <c r="C707" s="19" t="s">
        <v>3626</v>
      </c>
      <c r="D707" s="45">
        <v>1</v>
      </c>
      <c r="E707" s="19"/>
      <c r="F707" s="19"/>
    </row>
    <row r="708" spans="1:6" x14ac:dyDescent="0.3">
      <c r="A708" s="19">
        <v>745</v>
      </c>
      <c r="B708" s="19" t="s">
        <v>3627</v>
      </c>
      <c r="C708" s="19" t="s">
        <v>3628</v>
      </c>
      <c r="D708" s="45">
        <v>1</v>
      </c>
      <c r="E708" s="19"/>
      <c r="F708" s="19"/>
    </row>
    <row r="709" spans="1:6" x14ac:dyDescent="0.3">
      <c r="A709" s="19">
        <v>747</v>
      </c>
      <c r="B709" s="19" t="s">
        <v>3629</v>
      </c>
      <c r="C709" s="19" t="s">
        <v>3063</v>
      </c>
      <c r="D709" s="45">
        <v>1</v>
      </c>
      <c r="E709" s="19"/>
      <c r="F709" s="19"/>
    </row>
    <row r="710" spans="1:6" x14ac:dyDescent="0.3">
      <c r="A710" s="19">
        <v>748</v>
      </c>
      <c r="B710" s="19" t="s">
        <v>3630</v>
      </c>
      <c r="C710" s="19" t="s">
        <v>3631</v>
      </c>
      <c r="D710" s="45">
        <v>1</v>
      </c>
      <c r="E710" s="19"/>
      <c r="F710" s="19"/>
    </row>
    <row r="711" spans="1:6" x14ac:dyDescent="0.3">
      <c r="A711" s="19">
        <v>749</v>
      </c>
      <c r="B711" s="19" t="s">
        <v>3632</v>
      </c>
      <c r="C711" s="19" t="s">
        <v>3633</v>
      </c>
      <c r="D711" s="45">
        <v>1</v>
      </c>
      <c r="E711" s="19"/>
      <c r="F711" s="19"/>
    </row>
    <row r="712" spans="1:6" x14ac:dyDescent="0.3">
      <c r="A712" s="19">
        <v>750</v>
      </c>
      <c r="B712" s="19" t="s">
        <v>3634</v>
      </c>
      <c r="C712" s="19" t="s">
        <v>3635</v>
      </c>
      <c r="D712" s="45">
        <v>1</v>
      </c>
      <c r="E712" s="19"/>
      <c r="F712" s="19"/>
    </row>
    <row r="713" spans="1:6" x14ac:dyDescent="0.3">
      <c r="A713" s="19">
        <v>751</v>
      </c>
      <c r="B713" s="19" t="s">
        <v>3636</v>
      </c>
      <c r="C713" s="19" t="s">
        <v>3637</v>
      </c>
      <c r="D713" s="45">
        <v>1</v>
      </c>
      <c r="E713" s="19"/>
      <c r="F713" s="19"/>
    </row>
    <row r="714" spans="1:6" x14ac:dyDescent="0.3">
      <c r="A714" s="19">
        <v>752</v>
      </c>
      <c r="B714" s="19" t="s">
        <v>3638</v>
      </c>
      <c r="C714" s="19" t="s">
        <v>3639</v>
      </c>
      <c r="D714" s="45">
        <v>1</v>
      </c>
      <c r="E714" s="19"/>
      <c r="F714" s="19"/>
    </row>
    <row r="715" spans="1:6" x14ac:dyDescent="0.3">
      <c r="A715" s="19">
        <v>753</v>
      </c>
      <c r="B715" s="19" t="s">
        <v>3640</v>
      </c>
      <c r="C715" s="19" t="s">
        <v>3641</v>
      </c>
      <c r="D715" s="45">
        <v>1</v>
      </c>
      <c r="E715" s="19"/>
      <c r="F715" s="19"/>
    </row>
    <row r="716" spans="1:6" x14ac:dyDescent="0.3">
      <c r="A716" s="19">
        <v>754</v>
      </c>
      <c r="B716" s="19" t="s">
        <v>3642</v>
      </c>
      <c r="C716" s="19" t="s">
        <v>3643</v>
      </c>
      <c r="D716" s="45">
        <v>1</v>
      </c>
      <c r="E716" s="19"/>
      <c r="F716" s="19"/>
    </row>
    <row r="717" spans="1:6" x14ac:dyDescent="0.3">
      <c r="A717" s="19">
        <v>755</v>
      </c>
      <c r="B717" s="19" t="s">
        <v>3644</v>
      </c>
      <c r="C717" s="19" t="s">
        <v>3645</v>
      </c>
      <c r="D717" s="45">
        <v>1</v>
      </c>
      <c r="E717" s="19"/>
      <c r="F717" s="19"/>
    </row>
    <row r="718" spans="1:6" x14ac:dyDescent="0.3">
      <c r="A718" s="19">
        <v>756</v>
      </c>
      <c r="B718" s="19" t="s">
        <v>3646</v>
      </c>
      <c r="C718" s="19" t="s">
        <v>3647</v>
      </c>
      <c r="D718" s="45">
        <v>1</v>
      </c>
      <c r="E718" s="19"/>
      <c r="F718" s="19"/>
    </row>
    <row r="719" spans="1:6" x14ac:dyDescent="0.3">
      <c r="A719" s="19">
        <v>757</v>
      </c>
      <c r="B719" s="19" t="s">
        <v>3648</v>
      </c>
      <c r="C719" s="19" t="s">
        <v>3649</v>
      </c>
      <c r="D719" s="45">
        <v>1</v>
      </c>
      <c r="E719" s="19"/>
      <c r="F719" s="19"/>
    </row>
    <row r="720" spans="1:6" x14ac:dyDescent="0.3">
      <c r="A720" s="19">
        <v>758</v>
      </c>
      <c r="B720" s="19" t="s">
        <v>3650</v>
      </c>
      <c r="C720" s="19" t="s">
        <v>3651</v>
      </c>
      <c r="D720" s="45">
        <v>1</v>
      </c>
      <c r="E720" s="19" t="s">
        <v>6</v>
      </c>
      <c r="F720" s="19"/>
    </row>
    <row r="721" spans="1:6" x14ac:dyDescent="0.3">
      <c r="A721" s="19">
        <v>760</v>
      </c>
      <c r="B721" s="19" t="s">
        <v>3652</v>
      </c>
      <c r="C721" s="19" t="s">
        <v>3653</v>
      </c>
      <c r="D721" s="45">
        <v>1</v>
      </c>
      <c r="E721" s="19"/>
      <c r="F721" s="19"/>
    </row>
    <row r="722" spans="1:6" x14ac:dyDescent="0.3">
      <c r="A722" s="19">
        <v>761</v>
      </c>
      <c r="B722" s="19" t="s">
        <v>3654</v>
      </c>
      <c r="C722" s="19" t="s">
        <v>3655</v>
      </c>
      <c r="D722" s="45">
        <v>1</v>
      </c>
      <c r="E722" s="19"/>
      <c r="F722" s="19"/>
    </row>
    <row r="723" spans="1:6" x14ac:dyDescent="0.3">
      <c r="A723" s="19">
        <v>762</v>
      </c>
      <c r="B723" s="19" t="s">
        <v>3656</v>
      </c>
      <c r="C723" s="19" t="s">
        <v>3657</v>
      </c>
      <c r="D723" s="45">
        <v>1</v>
      </c>
      <c r="E723" s="19"/>
      <c r="F723" s="19"/>
    </row>
    <row r="724" spans="1:6" x14ac:dyDescent="0.3">
      <c r="A724" s="19">
        <v>763</v>
      </c>
      <c r="B724" s="19" t="s">
        <v>3658</v>
      </c>
      <c r="C724" s="19" t="s">
        <v>3659</v>
      </c>
      <c r="D724" s="45">
        <v>1</v>
      </c>
      <c r="E724" s="19"/>
      <c r="F724" s="19"/>
    </row>
    <row r="725" spans="1:6" x14ac:dyDescent="0.3">
      <c r="A725" s="19">
        <v>764</v>
      </c>
      <c r="B725" s="19" t="s">
        <v>3660</v>
      </c>
      <c r="C725" s="19" t="s">
        <v>3661</v>
      </c>
      <c r="D725" s="45">
        <v>1</v>
      </c>
      <c r="E725" s="19"/>
      <c r="F725" s="19"/>
    </row>
    <row r="726" spans="1:6" x14ac:dyDescent="0.3">
      <c r="A726" s="19">
        <v>765</v>
      </c>
      <c r="B726" s="19" t="s">
        <v>3662</v>
      </c>
      <c r="C726" s="19" t="s">
        <v>3663</v>
      </c>
      <c r="D726" s="45">
        <v>1</v>
      </c>
      <c r="E726" s="19"/>
      <c r="F726" s="19"/>
    </row>
    <row r="727" spans="1:6" x14ac:dyDescent="0.3">
      <c r="A727" s="19">
        <v>766</v>
      </c>
      <c r="B727" s="19" t="s">
        <v>3664</v>
      </c>
      <c r="C727" s="19" t="s">
        <v>3665</v>
      </c>
      <c r="D727" s="45">
        <v>1</v>
      </c>
      <c r="E727" s="19"/>
      <c r="F727" s="19"/>
    </row>
    <row r="728" spans="1:6" x14ac:dyDescent="0.3">
      <c r="A728" s="19">
        <v>767</v>
      </c>
      <c r="B728" s="19" t="s">
        <v>3666</v>
      </c>
      <c r="C728" s="19" t="s">
        <v>3667</v>
      </c>
      <c r="D728" s="45">
        <v>1</v>
      </c>
      <c r="E728" s="19"/>
      <c r="F728" s="19"/>
    </row>
    <row r="729" spans="1:6" x14ac:dyDescent="0.3">
      <c r="A729" s="19">
        <v>768</v>
      </c>
      <c r="B729" s="19" t="s">
        <v>3668</v>
      </c>
      <c r="C729" s="19" t="s">
        <v>3669</v>
      </c>
      <c r="D729" s="45">
        <v>1</v>
      </c>
      <c r="E729" s="19"/>
      <c r="F729" s="19"/>
    </row>
    <row r="730" spans="1:6" x14ac:dyDescent="0.3">
      <c r="A730" s="19">
        <v>769</v>
      </c>
      <c r="B730" s="19" t="s">
        <v>3670</v>
      </c>
      <c r="C730" s="19" t="s">
        <v>3671</v>
      </c>
      <c r="D730" s="45">
        <v>1</v>
      </c>
      <c r="E730" s="19"/>
      <c r="F730" s="19"/>
    </row>
    <row r="731" spans="1:6" x14ac:dyDescent="0.3">
      <c r="A731" s="19">
        <v>770</v>
      </c>
      <c r="B731" s="19" t="s">
        <v>3672</v>
      </c>
      <c r="C731" s="19" t="s">
        <v>3673</v>
      </c>
      <c r="D731" s="45">
        <v>1</v>
      </c>
      <c r="E731" s="19"/>
      <c r="F731" s="19"/>
    </row>
    <row r="732" spans="1:6" x14ac:dyDescent="0.3">
      <c r="A732" s="19">
        <v>771</v>
      </c>
      <c r="B732" s="19" t="s">
        <v>3674</v>
      </c>
      <c r="C732" s="19" t="s">
        <v>3675</v>
      </c>
      <c r="D732" s="45">
        <v>1</v>
      </c>
      <c r="E732" s="19"/>
      <c r="F732" s="19"/>
    </row>
    <row r="733" spans="1:6" x14ac:dyDescent="0.3">
      <c r="A733" s="19">
        <v>772</v>
      </c>
      <c r="B733" s="19" t="s">
        <v>3676</v>
      </c>
      <c r="C733" s="19" t="s">
        <v>3677</v>
      </c>
      <c r="D733" s="45">
        <v>1</v>
      </c>
      <c r="E733" s="19"/>
      <c r="F733" s="19"/>
    </row>
    <row r="734" spans="1:6" x14ac:dyDescent="0.3">
      <c r="A734" s="19">
        <v>773</v>
      </c>
      <c r="B734" s="19" t="s">
        <v>3678</v>
      </c>
      <c r="C734" s="19" t="s">
        <v>3679</v>
      </c>
      <c r="D734" s="45">
        <v>1</v>
      </c>
      <c r="E734" s="19"/>
      <c r="F734" s="19"/>
    </row>
    <row r="735" spans="1:6" x14ac:dyDescent="0.3">
      <c r="A735" s="19">
        <v>774</v>
      </c>
      <c r="B735" s="19" t="s">
        <v>3680</v>
      </c>
      <c r="C735" s="19" t="s">
        <v>3681</v>
      </c>
      <c r="D735" s="45">
        <v>1</v>
      </c>
      <c r="E735" s="19"/>
      <c r="F735" s="19"/>
    </row>
    <row r="736" spans="1:6" x14ac:dyDescent="0.3">
      <c r="A736" s="19">
        <v>775</v>
      </c>
      <c r="B736" s="19" t="s">
        <v>3682</v>
      </c>
      <c r="C736" s="19" t="s">
        <v>3683</v>
      </c>
      <c r="D736" s="45">
        <v>1</v>
      </c>
      <c r="E736" s="19"/>
      <c r="F736" s="19"/>
    </row>
    <row r="737" spans="1:6" x14ac:dyDescent="0.3">
      <c r="A737" s="19">
        <v>776</v>
      </c>
      <c r="B737" s="19" t="s">
        <v>3684</v>
      </c>
      <c r="C737" s="19" t="s">
        <v>3685</v>
      </c>
      <c r="D737" s="45">
        <v>1</v>
      </c>
      <c r="E737" s="19"/>
      <c r="F737" s="19"/>
    </row>
    <row r="738" spans="1:6" x14ac:dyDescent="0.3">
      <c r="A738" s="19">
        <v>777</v>
      </c>
      <c r="B738" s="19" t="s">
        <v>3686</v>
      </c>
      <c r="C738" s="19" t="s">
        <v>3687</v>
      </c>
      <c r="D738" s="45">
        <v>1</v>
      </c>
      <c r="E738" s="19"/>
      <c r="F738" s="19"/>
    </row>
    <row r="739" spans="1:6" x14ac:dyDescent="0.3">
      <c r="A739" s="19">
        <v>778</v>
      </c>
      <c r="B739" s="19" t="s">
        <v>3688</v>
      </c>
      <c r="C739" s="19" t="s">
        <v>3689</v>
      </c>
      <c r="D739" s="45">
        <v>1</v>
      </c>
      <c r="E739" s="19"/>
      <c r="F739" s="19"/>
    </row>
    <row r="740" spans="1:6" x14ac:dyDescent="0.3">
      <c r="A740" s="19">
        <v>779</v>
      </c>
      <c r="B740" s="19" t="s">
        <v>3690</v>
      </c>
      <c r="C740" s="19" t="s">
        <v>3691</v>
      </c>
      <c r="D740" s="45">
        <v>1</v>
      </c>
      <c r="E740" s="19"/>
      <c r="F740" s="19"/>
    </row>
    <row r="741" spans="1:6" x14ac:dyDescent="0.3">
      <c r="A741" s="19">
        <v>780</v>
      </c>
      <c r="B741" s="19" t="s">
        <v>3692</v>
      </c>
      <c r="C741" s="19" t="s">
        <v>3693</v>
      </c>
      <c r="D741" s="45">
        <v>1</v>
      </c>
      <c r="E741" s="19"/>
      <c r="F741" s="19"/>
    </row>
    <row r="742" spans="1:6" x14ac:dyDescent="0.3">
      <c r="A742" s="19">
        <v>781</v>
      </c>
      <c r="B742" s="19" t="s">
        <v>3694</v>
      </c>
      <c r="C742" s="19" t="s">
        <v>3695</v>
      </c>
      <c r="D742" s="45">
        <v>1</v>
      </c>
      <c r="E742" s="19"/>
      <c r="F742" s="19"/>
    </row>
    <row r="743" spans="1:6" x14ac:dyDescent="0.3">
      <c r="A743" s="19">
        <v>782</v>
      </c>
      <c r="B743" s="19" t="s">
        <v>3696</v>
      </c>
      <c r="C743" s="19" t="s">
        <v>3697</v>
      </c>
      <c r="D743" s="45">
        <v>1</v>
      </c>
      <c r="E743" s="19"/>
      <c r="F743" s="19"/>
    </row>
    <row r="744" spans="1:6" x14ac:dyDescent="0.3">
      <c r="A744" s="19">
        <v>783</v>
      </c>
      <c r="B744" s="19" t="s">
        <v>3698</v>
      </c>
      <c r="C744" s="19" t="s">
        <v>3699</v>
      </c>
      <c r="D744" s="45">
        <v>1</v>
      </c>
      <c r="E744" s="19"/>
      <c r="F744" s="19"/>
    </row>
    <row r="745" spans="1:6" x14ac:dyDescent="0.3">
      <c r="A745" s="19">
        <v>784</v>
      </c>
      <c r="B745" s="19" t="s">
        <v>3700</v>
      </c>
      <c r="C745" s="19" t="s">
        <v>3701</v>
      </c>
      <c r="D745" s="45">
        <v>1</v>
      </c>
      <c r="E745" s="19"/>
      <c r="F745" s="19"/>
    </row>
    <row r="746" spans="1:6" x14ac:dyDescent="0.3">
      <c r="A746" s="19">
        <v>785</v>
      </c>
      <c r="B746" s="19" t="s">
        <v>3702</v>
      </c>
      <c r="C746" s="19" t="s">
        <v>3703</v>
      </c>
      <c r="D746" s="45">
        <v>1</v>
      </c>
      <c r="E746" s="19"/>
      <c r="F746" s="19"/>
    </row>
    <row r="747" spans="1:6" x14ac:dyDescent="0.3">
      <c r="A747" s="19">
        <v>786</v>
      </c>
      <c r="B747" s="19" t="s">
        <v>3704</v>
      </c>
      <c r="C747" s="19" t="s">
        <v>3705</v>
      </c>
      <c r="D747" s="45">
        <v>1</v>
      </c>
      <c r="E747" s="19"/>
      <c r="F747" s="19"/>
    </row>
    <row r="748" spans="1:6" x14ac:dyDescent="0.3">
      <c r="A748" s="19">
        <v>787</v>
      </c>
      <c r="B748" s="19" t="s">
        <v>3706</v>
      </c>
      <c r="C748" s="19" t="s">
        <v>3707</v>
      </c>
      <c r="D748" s="45">
        <v>1</v>
      </c>
      <c r="E748" s="19"/>
      <c r="F748" s="19"/>
    </row>
    <row r="749" spans="1:6" x14ac:dyDescent="0.3">
      <c r="A749" s="19">
        <v>788</v>
      </c>
      <c r="B749" s="19" t="s">
        <v>3708</v>
      </c>
      <c r="C749" s="19" t="s">
        <v>3709</v>
      </c>
      <c r="D749" s="45">
        <v>1</v>
      </c>
      <c r="E749" s="19"/>
      <c r="F749" s="19"/>
    </row>
    <row r="750" spans="1:6" x14ac:dyDescent="0.3">
      <c r="A750" s="19">
        <v>789</v>
      </c>
      <c r="B750" s="19" t="s">
        <v>3710</v>
      </c>
      <c r="C750" s="19" t="s">
        <v>3711</v>
      </c>
      <c r="D750" s="45">
        <v>1</v>
      </c>
      <c r="E750" s="19"/>
      <c r="F750" s="19"/>
    </row>
    <row r="751" spans="1:6" x14ac:dyDescent="0.3">
      <c r="A751" s="19">
        <v>790</v>
      </c>
      <c r="B751" s="19" t="s">
        <v>3712</v>
      </c>
      <c r="C751" s="19" t="s">
        <v>3713</v>
      </c>
      <c r="D751" s="45">
        <v>1</v>
      </c>
      <c r="E751" s="19"/>
      <c r="F751" s="19"/>
    </row>
    <row r="752" spans="1:6" x14ac:dyDescent="0.3">
      <c r="A752" s="19">
        <v>791</v>
      </c>
      <c r="B752" s="19" t="s">
        <v>3714</v>
      </c>
      <c r="C752" s="19" t="s">
        <v>3715</v>
      </c>
      <c r="D752" s="45">
        <v>1</v>
      </c>
      <c r="E752" s="19"/>
      <c r="F752" s="19"/>
    </row>
    <row r="753" spans="1:6" x14ac:dyDescent="0.3">
      <c r="A753" s="19">
        <v>792</v>
      </c>
      <c r="B753" s="19" t="s">
        <v>3716</v>
      </c>
      <c r="C753" s="19" t="s">
        <v>3717</v>
      </c>
      <c r="D753" s="45">
        <v>1</v>
      </c>
      <c r="E753" s="19"/>
      <c r="F753" s="19"/>
    </row>
    <row r="754" spans="1:6" x14ac:dyDescent="0.3">
      <c r="A754" s="19">
        <v>793</v>
      </c>
      <c r="B754" s="19" t="s">
        <v>3718</v>
      </c>
      <c r="C754" s="19" t="s">
        <v>3719</v>
      </c>
      <c r="D754" s="45">
        <v>1</v>
      </c>
      <c r="E754" s="19"/>
      <c r="F754" s="19"/>
    </row>
    <row r="755" spans="1:6" x14ac:dyDescent="0.3">
      <c r="A755" s="19">
        <v>794</v>
      </c>
      <c r="B755" s="19" t="s">
        <v>3720</v>
      </c>
      <c r="C755" s="19" t="s">
        <v>3721</v>
      </c>
      <c r="D755" s="45">
        <v>1</v>
      </c>
      <c r="E755" s="19"/>
      <c r="F755" s="19"/>
    </row>
    <row r="756" spans="1:6" x14ac:dyDescent="0.3">
      <c r="A756" s="19">
        <v>795</v>
      </c>
      <c r="B756" s="19" t="s">
        <v>3722</v>
      </c>
      <c r="C756" s="19" t="s">
        <v>3723</v>
      </c>
      <c r="D756" s="45">
        <v>1</v>
      </c>
      <c r="E756" s="19"/>
      <c r="F756" s="19"/>
    </row>
    <row r="757" spans="1:6" x14ac:dyDescent="0.3">
      <c r="A757" s="19">
        <v>796</v>
      </c>
      <c r="B757" s="19" t="s">
        <v>3724</v>
      </c>
      <c r="C757" s="19" t="s">
        <v>3725</v>
      </c>
      <c r="D757" s="45">
        <v>1</v>
      </c>
      <c r="E757" s="19"/>
      <c r="F757" s="19"/>
    </row>
    <row r="758" spans="1:6" x14ac:dyDescent="0.3">
      <c r="A758" s="19">
        <v>797</v>
      </c>
      <c r="B758" s="19" t="s">
        <v>3726</v>
      </c>
      <c r="C758" s="19" t="s">
        <v>3727</v>
      </c>
      <c r="D758" s="45">
        <v>1</v>
      </c>
      <c r="E758" s="19"/>
      <c r="F758" s="19"/>
    </row>
    <row r="759" spans="1:6" x14ac:dyDescent="0.3">
      <c r="A759" s="19">
        <v>798</v>
      </c>
      <c r="B759" s="19" t="s">
        <v>3728</v>
      </c>
      <c r="C759" s="19" t="s">
        <v>3729</v>
      </c>
      <c r="D759" s="45">
        <v>1</v>
      </c>
      <c r="E759" s="19"/>
      <c r="F759" s="19"/>
    </row>
    <row r="760" spans="1:6" x14ac:dyDescent="0.3">
      <c r="A760" s="19">
        <v>799</v>
      </c>
      <c r="B760" s="19" t="s">
        <v>3730</v>
      </c>
      <c r="C760" s="19" t="s">
        <v>3731</v>
      </c>
      <c r="D760" s="45">
        <v>1</v>
      </c>
      <c r="E760" s="19"/>
      <c r="F760" s="19"/>
    </row>
    <row r="761" spans="1:6" x14ac:dyDescent="0.3">
      <c r="A761" s="19">
        <v>800</v>
      </c>
      <c r="B761" s="19" t="s">
        <v>3732</v>
      </c>
      <c r="C761" s="19" t="s">
        <v>3733</v>
      </c>
      <c r="D761" s="45">
        <v>1</v>
      </c>
      <c r="E761" s="19"/>
      <c r="F761" s="19"/>
    </row>
    <row r="762" spans="1:6" x14ac:dyDescent="0.3">
      <c r="A762" s="19">
        <v>801</v>
      </c>
      <c r="B762" s="19" t="s">
        <v>3734</v>
      </c>
      <c r="C762" s="19" t="s">
        <v>3735</v>
      </c>
      <c r="D762" s="45">
        <v>1</v>
      </c>
      <c r="E762" s="19"/>
      <c r="F762" s="19"/>
    </row>
    <row r="763" spans="1:6" x14ac:dyDescent="0.3">
      <c r="A763" s="19">
        <v>802</v>
      </c>
      <c r="B763" s="19" t="s">
        <v>3736</v>
      </c>
      <c r="C763" s="19" t="s">
        <v>3737</v>
      </c>
      <c r="D763" s="45">
        <v>1</v>
      </c>
      <c r="E763" s="19"/>
      <c r="F763" s="19"/>
    </row>
    <row r="764" spans="1:6" x14ac:dyDescent="0.3">
      <c r="A764" s="19">
        <v>803</v>
      </c>
      <c r="B764" s="19" t="s">
        <v>3738</v>
      </c>
      <c r="C764" s="19" t="s">
        <v>3739</v>
      </c>
      <c r="D764" s="45">
        <v>1</v>
      </c>
      <c r="E764" s="19"/>
      <c r="F764" s="19"/>
    </row>
    <row r="765" spans="1:6" x14ac:dyDescent="0.3">
      <c r="A765" s="19">
        <v>804</v>
      </c>
      <c r="B765" s="19" t="s">
        <v>3740</v>
      </c>
      <c r="C765" s="19" t="s">
        <v>3741</v>
      </c>
      <c r="D765" s="45">
        <v>1</v>
      </c>
      <c r="E765" s="19"/>
      <c r="F765" s="19"/>
    </row>
    <row r="766" spans="1:6" x14ac:dyDescent="0.3">
      <c r="A766" s="19">
        <v>805</v>
      </c>
      <c r="B766" s="19" t="s">
        <v>3742</v>
      </c>
      <c r="C766" s="19" t="s">
        <v>3743</v>
      </c>
      <c r="D766" s="45">
        <v>1</v>
      </c>
      <c r="E766" s="19"/>
      <c r="F766" s="19"/>
    </row>
    <row r="767" spans="1:6" x14ac:dyDescent="0.3">
      <c r="A767" s="19">
        <v>806</v>
      </c>
      <c r="B767" s="19" t="s">
        <v>3744</v>
      </c>
      <c r="C767" s="19" t="s">
        <v>3745</v>
      </c>
      <c r="D767" s="45">
        <v>1</v>
      </c>
      <c r="E767" s="19"/>
      <c r="F767" s="19"/>
    </row>
    <row r="768" spans="1:6" x14ac:dyDescent="0.3">
      <c r="A768" s="19">
        <v>807</v>
      </c>
      <c r="B768" s="19" t="s">
        <v>3746</v>
      </c>
      <c r="C768" s="19" t="s">
        <v>3747</v>
      </c>
      <c r="D768" s="45">
        <v>1</v>
      </c>
      <c r="E768" s="19"/>
      <c r="F768" s="19"/>
    </row>
    <row r="769" spans="1:6" x14ac:dyDescent="0.3">
      <c r="A769" s="19">
        <v>808</v>
      </c>
      <c r="B769" s="19" t="s">
        <v>3748</v>
      </c>
      <c r="C769" s="19" t="s">
        <v>3749</v>
      </c>
      <c r="D769" s="45">
        <v>1</v>
      </c>
      <c r="E769" s="19"/>
      <c r="F769" s="19"/>
    </row>
    <row r="770" spans="1:6" x14ac:dyDescent="0.3">
      <c r="A770" s="19">
        <v>809</v>
      </c>
      <c r="B770" s="19" t="s">
        <v>3750</v>
      </c>
      <c r="C770" s="19" t="s">
        <v>3751</v>
      </c>
      <c r="D770" s="45">
        <v>1</v>
      </c>
      <c r="E770" s="19"/>
      <c r="F770" s="19"/>
    </row>
    <row r="771" spans="1:6" x14ac:dyDescent="0.3">
      <c r="A771" s="19">
        <v>810</v>
      </c>
      <c r="B771" s="19" t="s">
        <v>3752</v>
      </c>
      <c r="C771" s="19" t="s">
        <v>3753</v>
      </c>
      <c r="D771" s="45">
        <v>1</v>
      </c>
      <c r="E771" s="19"/>
      <c r="F771" s="19"/>
    </row>
    <row r="772" spans="1:6" x14ac:dyDescent="0.3">
      <c r="A772" s="19">
        <v>811</v>
      </c>
      <c r="B772" s="19" t="s">
        <v>3754</v>
      </c>
      <c r="C772" s="19" t="s">
        <v>3755</v>
      </c>
      <c r="D772" s="45">
        <v>1</v>
      </c>
      <c r="E772" s="19"/>
      <c r="F772" s="19"/>
    </row>
    <row r="773" spans="1:6" x14ac:dyDescent="0.3">
      <c r="A773" s="19">
        <v>812</v>
      </c>
      <c r="B773" s="19" t="s">
        <v>3756</v>
      </c>
      <c r="C773" s="19" t="s">
        <v>3757</v>
      </c>
      <c r="D773" s="45">
        <v>1</v>
      </c>
      <c r="E773" s="19"/>
      <c r="F773" s="19"/>
    </row>
    <row r="774" spans="1:6" x14ac:dyDescent="0.3">
      <c r="A774" s="19">
        <v>813</v>
      </c>
      <c r="B774" s="19" t="s">
        <v>3758</v>
      </c>
      <c r="C774" s="19" t="s">
        <v>3759</v>
      </c>
      <c r="D774" s="45">
        <v>1</v>
      </c>
      <c r="E774" s="19"/>
      <c r="F774" s="19"/>
    </row>
    <row r="775" spans="1:6" x14ac:dyDescent="0.3">
      <c r="A775" s="19">
        <v>814</v>
      </c>
      <c r="B775" s="19" t="s">
        <v>3760</v>
      </c>
      <c r="C775" s="19" t="s">
        <v>3761</v>
      </c>
      <c r="D775" s="45">
        <v>1</v>
      </c>
      <c r="E775" s="19"/>
      <c r="F775" s="19"/>
    </row>
    <row r="776" spans="1:6" x14ac:dyDescent="0.3">
      <c r="A776" s="19">
        <v>815</v>
      </c>
      <c r="B776" s="19" t="s">
        <v>3762</v>
      </c>
      <c r="C776" s="19" t="s">
        <v>3763</v>
      </c>
      <c r="D776" s="45">
        <v>1</v>
      </c>
      <c r="E776" s="19"/>
      <c r="F776" s="19"/>
    </row>
    <row r="777" spans="1:6" x14ac:dyDescent="0.3">
      <c r="A777" s="19">
        <v>816</v>
      </c>
      <c r="B777" s="19" t="s">
        <v>3764</v>
      </c>
      <c r="C777" s="19" t="s">
        <v>3765</v>
      </c>
      <c r="D777" s="45">
        <v>1</v>
      </c>
      <c r="E777" s="19"/>
      <c r="F777" s="19"/>
    </row>
    <row r="778" spans="1:6" x14ac:dyDescent="0.3">
      <c r="A778" s="19">
        <v>817</v>
      </c>
      <c r="B778" s="19" t="s">
        <v>3766</v>
      </c>
      <c r="C778" s="19" t="s">
        <v>3767</v>
      </c>
      <c r="D778" s="45">
        <v>1</v>
      </c>
      <c r="E778" s="19"/>
      <c r="F778" s="19"/>
    </row>
    <row r="779" spans="1:6" x14ac:dyDescent="0.3">
      <c r="A779" s="19">
        <v>818</v>
      </c>
      <c r="B779" s="19" t="s">
        <v>3768</v>
      </c>
      <c r="C779" s="19" t="s">
        <v>3769</v>
      </c>
      <c r="D779" s="45">
        <v>1</v>
      </c>
      <c r="E779" s="19"/>
      <c r="F779" s="19"/>
    </row>
    <row r="780" spans="1:6" x14ac:dyDescent="0.3">
      <c r="A780" s="19">
        <v>819</v>
      </c>
      <c r="B780" s="19" t="s">
        <v>3770</v>
      </c>
      <c r="C780" s="19" t="s">
        <v>3771</v>
      </c>
      <c r="D780" s="45">
        <v>1</v>
      </c>
      <c r="E780" s="19"/>
      <c r="F780" s="19"/>
    </row>
    <row r="781" spans="1:6" x14ac:dyDescent="0.3">
      <c r="A781" s="19">
        <v>820</v>
      </c>
      <c r="B781" s="19" t="s">
        <v>3772</v>
      </c>
      <c r="C781" s="19" t="s">
        <v>3169</v>
      </c>
      <c r="D781" s="45">
        <v>1</v>
      </c>
      <c r="E781" s="19"/>
      <c r="F781" s="19"/>
    </row>
    <row r="782" spans="1:6" x14ac:dyDescent="0.3">
      <c r="A782" s="19">
        <v>821</v>
      </c>
      <c r="B782" s="19" t="s">
        <v>3773</v>
      </c>
      <c r="C782" s="19" t="s">
        <v>3774</v>
      </c>
      <c r="D782" s="45">
        <v>1</v>
      </c>
      <c r="E782" s="19"/>
      <c r="F782" s="19"/>
    </row>
    <row r="783" spans="1:6" x14ac:dyDescent="0.3">
      <c r="A783" s="19">
        <v>822</v>
      </c>
      <c r="B783" s="19" t="s">
        <v>3775</v>
      </c>
      <c r="C783" s="19" t="s">
        <v>3776</v>
      </c>
      <c r="D783" s="45">
        <v>1</v>
      </c>
      <c r="E783" s="19"/>
      <c r="F783" s="19"/>
    </row>
    <row r="784" spans="1:6" x14ac:dyDescent="0.3">
      <c r="A784" s="19">
        <v>823</v>
      </c>
      <c r="B784" s="19" t="s">
        <v>3777</v>
      </c>
      <c r="C784" s="19" t="s">
        <v>3778</v>
      </c>
      <c r="D784" s="45">
        <v>1</v>
      </c>
      <c r="E784" s="19"/>
      <c r="F784" s="19"/>
    </row>
    <row r="785" spans="1:6" x14ac:dyDescent="0.3">
      <c r="A785" s="19">
        <v>824</v>
      </c>
      <c r="B785" s="19" t="s">
        <v>3779</v>
      </c>
      <c r="C785" s="19" t="s">
        <v>3780</v>
      </c>
      <c r="D785" s="45">
        <v>1</v>
      </c>
      <c r="E785" s="19"/>
      <c r="F785" s="19"/>
    </row>
    <row r="786" spans="1:6" x14ac:dyDescent="0.3">
      <c r="A786" s="19">
        <v>825</v>
      </c>
      <c r="B786" s="19" t="s">
        <v>3781</v>
      </c>
      <c r="C786" s="19" t="s">
        <v>3782</v>
      </c>
      <c r="D786" s="45">
        <v>1</v>
      </c>
      <c r="E786" s="19"/>
      <c r="F786" s="19"/>
    </row>
    <row r="787" spans="1:6" x14ac:dyDescent="0.3">
      <c r="A787" s="19">
        <v>826</v>
      </c>
      <c r="B787" s="19" t="s">
        <v>3783</v>
      </c>
      <c r="C787" s="19" t="s">
        <v>3784</v>
      </c>
      <c r="D787" s="45">
        <v>1</v>
      </c>
      <c r="E787" s="19"/>
      <c r="F787" s="19"/>
    </row>
    <row r="788" spans="1:6" x14ac:dyDescent="0.3">
      <c r="A788" s="19">
        <v>827</v>
      </c>
      <c r="B788" s="19" t="s">
        <v>3785</v>
      </c>
      <c r="C788" s="19" t="s">
        <v>3786</v>
      </c>
      <c r="D788" s="45">
        <v>1</v>
      </c>
      <c r="E788" s="19"/>
      <c r="F788" s="19"/>
    </row>
    <row r="789" spans="1:6" x14ac:dyDescent="0.3">
      <c r="A789" s="19">
        <v>828</v>
      </c>
      <c r="B789" s="19" t="s">
        <v>3787</v>
      </c>
      <c r="C789" s="19" t="s">
        <v>3788</v>
      </c>
      <c r="D789" s="45">
        <v>1</v>
      </c>
      <c r="E789" s="19"/>
      <c r="F789" s="19"/>
    </row>
    <row r="790" spans="1:6" x14ac:dyDescent="0.3">
      <c r="A790" s="19">
        <v>829</v>
      </c>
      <c r="B790" s="19" t="s">
        <v>3789</v>
      </c>
      <c r="C790" s="19" t="s">
        <v>3201</v>
      </c>
      <c r="D790" s="45">
        <v>1</v>
      </c>
      <c r="E790" s="19"/>
      <c r="F790" s="19"/>
    </row>
    <row r="791" spans="1:6" x14ac:dyDescent="0.3">
      <c r="A791" s="19">
        <v>830</v>
      </c>
      <c r="B791" s="19" t="s">
        <v>3790</v>
      </c>
      <c r="C791" s="19" t="s">
        <v>3791</v>
      </c>
      <c r="D791" s="45">
        <v>1</v>
      </c>
      <c r="E791" s="19"/>
      <c r="F791" s="19"/>
    </row>
    <row r="792" spans="1:6" x14ac:dyDescent="0.3">
      <c r="A792" s="19">
        <v>831</v>
      </c>
      <c r="B792" s="19" t="s">
        <v>3792</v>
      </c>
      <c r="C792" s="19" t="s">
        <v>3793</v>
      </c>
      <c r="D792" s="45">
        <v>1</v>
      </c>
      <c r="E792" s="19"/>
      <c r="F792" s="19"/>
    </row>
    <row r="793" spans="1:6" x14ac:dyDescent="0.3">
      <c r="A793" s="19">
        <v>832</v>
      </c>
      <c r="B793" s="19" t="s">
        <v>3794</v>
      </c>
      <c r="C793" s="19" t="s">
        <v>11433</v>
      </c>
      <c r="D793" s="45">
        <v>1</v>
      </c>
      <c r="E793" s="19"/>
      <c r="F793" s="19"/>
    </row>
    <row r="794" spans="1:6" x14ac:dyDescent="0.3">
      <c r="A794" s="19">
        <v>833</v>
      </c>
      <c r="B794" s="19" t="s">
        <v>3796</v>
      </c>
      <c r="C794" s="19" t="s">
        <v>3797</v>
      </c>
      <c r="D794" s="45">
        <v>1</v>
      </c>
      <c r="E794" s="19"/>
      <c r="F794" s="19"/>
    </row>
    <row r="795" spans="1:6" x14ac:dyDescent="0.3">
      <c r="A795" s="19">
        <v>834</v>
      </c>
      <c r="B795" s="19" t="s">
        <v>3798</v>
      </c>
      <c r="C795" s="19" t="s">
        <v>3799</v>
      </c>
      <c r="D795" s="45">
        <v>1</v>
      </c>
      <c r="E795" s="19"/>
      <c r="F795" s="19"/>
    </row>
    <row r="796" spans="1:6" x14ac:dyDescent="0.3">
      <c r="A796" s="19">
        <v>835</v>
      </c>
      <c r="B796" s="19" t="s">
        <v>3800</v>
      </c>
      <c r="C796" s="19" t="s">
        <v>3801</v>
      </c>
      <c r="D796" s="45">
        <v>1</v>
      </c>
      <c r="E796" s="19"/>
      <c r="F796" s="19"/>
    </row>
    <row r="797" spans="1:6" x14ac:dyDescent="0.3">
      <c r="A797" s="19">
        <v>836</v>
      </c>
      <c r="B797" s="19" t="s">
        <v>3802</v>
      </c>
      <c r="C797" s="19" t="s">
        <v>3803</v>
      </c>
      <c r="D797" s="45">
        <v>1</v>
      </c>
      <c r="E797" s="19"/>
      <c r="F797" s="19"/>
    </row>
    <row r="798" spans="1:6" x14ac:dyDescent="0.3">
      <c r="A798" s="19">
        <v>837</v>
      </c>
      <c r="B798" s="19" t="s">
        <v>3804</v>
      </c>
      <c r="C798" s="19" t="s">
        <v>3805</v>
      </c>
      <c r="D798" s="45">
        <v>1</v>
      </c>
      <c r="E798" s="19"/>
      <c r="F798" s="19"/>
    </row>
    <row r="799" spans="1:6" x14ac:dyDescent="0.3">
      <c r="A799" s="19">
        <v>838</v>
      </c>
      <c r="B799" s="19" t="s">
        <v>3806</v>
      </c>
      <c r="C799" s="19" t="s">
        <v>3807</v>
      </c>
      <c r="D799" s="45">
        <v>1</v>
      </c>
      <c r="E799" s="19"/>
      <c r="F799" s="19"/>
    </row>
    <row r="800" spans="1:6" x14ac:dyDescent="0.3">
      <c r="A800" s="19">
        <v>839</v>
      </c>
      <c r="B800" s="19" t="s">
        <v>3808</v>
      </c>
      <c r="C800" s="19" t="s">
        <v>3809</v>
      </c>
      <c r="D800" s="45">
        <v>1</v>
      </c>
      <c r="E800" s="19"/>
      <c r="F800" s="19"/>
    </row>
    <row r="801" spans="1:6" x14ac:dyDescent="0.3">
      <c r="A801" s="19">
        <v>840</v>
      </c>
      <c r="B801" s="19" t="s">
        <v>3810</v>
      </c>
      <c r="C801" s="19" t="s">
        <v>3811</v>
      </c>
      <c r="D801" s="45">
        <v>1</v>
      </c>
      <c r="E801" s="19"/>
      <c r="F801" s="19"/>
    </row>
    <row r="802" spans="1:6" x14ac:dyDescent="0.3">
      <c r="A802" s="19">
        <v>841</v>
      </c>
      <c r="B802" s="19" t="s">
        <v>3812</v>
      </c>
      <c r="C802" s="19" t="s">
        <v>3813</v>
      </c>
      <c r="D802" s="45">
        <v>1</v>
      </c>
      <c r="E802" s="19"/>
      <c r="F802" s="19"/>
    </row>
    <row r="803" spans="1:6" x14ac:dyDescent="0.3">
      <c r="A803" s="19">
        <v>842</v>
      </c>
      <c r="B803" s="19" t="s">
        <v>3814</v>
      </c>
      <c r="C803" s="19" t="s">
        <v>3815</v>
      </c>
      <c r="D803" s="45">
        <v>1</v>
      </c>
      <c r="E803" s="19"/>
      <c r="F803" s="19"/>
    </row>
    <row r="804" spans="1:6" x14ac:dyDescent="0.3">
      <c r="A804" s="19">
        <v>843</v>
      </c>
      <c r="B804" s="19" t="s">
        <v>3816</v>
      </c>
      <c r="C804" s="19" t="s">
        <v>3817</v>
      </c>
      <c r="D804" s="45">
        <v>1</v>
      </c>
      <c r="E804" s="19"/>
      <c r="F804" s="19"/>
    </row>
    <row r="805" spans="1:6" x14ac:dyDescent="0.3">
      <c r="A805" s="19">
        <v>844</v>
      </c>
      <c r="B805" s="19" t="s">
        <v>3818</v>
      </c>
      <c r="C805" s="19" t="s">
        <v>3819</v>
      </c>
      <c r="D805" s="45">
        <v>1</v>
      </c>
      <c r="E805" s="19"/>
      <c r="F805" s="19"/>
    </row>
    <row r="806" spans="1:6" x14ac:dyDescent="0.3">
      <c r="A806" s="19">
        <v>845</v>
      </c>
      <c r="B806" s="19" t="s">
        <v>3820</v>
      </c>
      <c r="C806" s="19" t="s">
        <v>3821</v>
      </c>
      <c r="D806" s="45">
        <v>1</v>
      </c>
      <c r="E806" s="19"/>
      <c r="F806" s="19"/>
    </row>
    <row r="807" spans="1:6" x14ac:dyDescent="0.3">
      <c r="A807" s="19">
        <v>846</v>
      </c>
      <c r="B807" s="19" t="s">
        <v>3822</v>
      </c>
      <c r="C807" s="19" t="s">
        <v>3823</v>
      </c>
      <c r="D807" s="45">
        <v>1</v>
      </c>
      <c r="E807" s="19"/>
      <c r="F807" s="19"/>
    </row>
    <row r="808" spans="1:6" x14ac:dyDescent="0.3">
      <c r="A808" s="19">
        <v>847</v>
      </c>
      <c r="B808" s="19" t="s">
        <v>3824</v>
      </c>
      <c r="C808" s="19" t="s">
        <v>3825</v>
      </c>
      <c r="D808" s="45">
        <v>1</v>
      </c>
      <c r="E808" s="19"/>
      <c r="F808" s="19"/>
    </row>
    <row r="809" spans="1:6" x14ac:dyDescent="0.3">
      <c r="A809" s="19">
        <v>848</v>
      </c>
      <c r="B809" s="19" t="s">
        <v>3826</v>
      </c>
      <c r="C809" s="19" t="s">
        <v>3827</v>
      </c>
      <c r="D809" s="45">
        <v>1</v>
      </c>
      <c r="E809" s="19"/>
      <c r="F809" s="19"/>
    </row>
    <row r="810" spans="1:6" x14ac:dyDescent="0.3">
      <c r="A810" s="19">
        <v>298</v>
      </c>
      <c r="B810" s="19" t="s">
        <v>2906</v>
      </c>
      <c r="C810" s="19" t="s">
        <v>2906</v>
      </c>
      <c r="D810" s="45">
        <v>50</v>
      </c>
      <c r="E810" s="19"/>
      <c r="F810" s="19"/>
    </row>
    <row r="811" spans="1:6" x14ac:dyDescent="0.3">
      <c r="A811" s="19">
        <v>286</v>
      </c>
      <c r="B811" s="19" t="s">
        <v>3828</v>
      </c>
      <c r="C811" s="19" t="s">
        <v>3828</v>
      </c>
      <c r="D811" s="45">
        <v>1</v>
      </c>
      <c r="E811" s="19"/>
      <c r="F811" s="19"/>
    </row>
    <row r="812" spans="1:6" x14ac:dyDescent="0.3">
      <c r="A812" s="19">
        <v>191</v>
      </c>
      <c r="B812" s="19" t="s">
        <v>2565</v>
      </c>
      <c r="C812" s="19" t="s">
        <v>2565</v>
      </c>
      <c r="D812" s="45">
        <v>1</v>
      </c>
      <c r="E812" s="19"/>
      <c r="F812" s="19"/>
    </row>
    <row r="813" spans="1:6" x14ac:dyDescent="0.3">
      <c r="A813" s="19">
        <v>106</v>
      </c>
      <c r="B813" s="19" t="s">
        <v>3829</v>
      </c>
      <c r="C813" s="19" t="s">
        <v>3829</v>
      </c>
      <c r="D813" s="45">
        <v>1</v>
      </c>
      <c r="E813" s="19"/>
      <c r="F813" s="19"/>
    </row>
    <row r="814" spans="1:6" x14ac:dyDescent="0.3">
      <c r="A814" s="19">
        <v>261</v>
      </c>
      <c r="B814" s="19" t="s">
        <v>3830</v>
      </c>
      <c r="C814" s="19" t="s">
        <v>3830</v>
      </c>
      <c r="D814" s="45">
        <v>1</v>
      </c>
      <c r="E814" s="19"/>
      <c r="F814" s="19"/>
    </row>
    <row r="815" spans="1:6" x14ac:dyDescent="0.3">
      <c r="A815" s="19">
        <v>430</v>
      </c>
      <c r="B815" s="19" t="s">
        <v>3831</v>
      </c>
      <c r="C815" s="19" t="s">
        <v>3831</v>
      </c>
      <c r="D815" s="45">
        <v>1</v>
      </c>
      <c r="E815" s="19"/>
      <c r="F815" s="19"/>
    </row>
    <row r="816" spans="1:6" x14ac:dyDescent="0.3">
      <c r="A816" s="19">
        <v>699</v>
      </c>
      <c r="B816" s="19" t="s">
        <v>3862</v>
      </c>
      <c r="C816" s="19" t="s">
        <v>3862</v>
      </c>
      <c r="D816" s="45">
        <v>1</v>
      </c>
      <c r="E816" s="19"/>
      <c r="F816" s="19"/>
    </row>
    <row r="817" spans="1:6" x14ac:dyDescent="0.3">
      <c r="A817" s="19">
        <v>860</v>
      </c>
      <c r="B817" s="19" t="s">
        <v>11428</v>
      </c>
      <c r="C817" s="19" t="s">
        <v>11428</v>
      </c>
      <c r="D817" s="45">
        <v>6</v>
      </c>
      <c r="E817" s="19"/>
      <c r="F817" s="19"/>
    </row>
    <row r="818" spans="1:6" x14ac:dyDescent="0.3">
      <c r="A818" s="19">
        <v>857</v>
      </c>
      <c r="B818" s="19" t="s">
        <v>11454</v>
      </c>
      <c r="C818" s="19" t="s">
        <v>11454</v>
      </c>
      <c r="D818" s="45">
        <v>1</v>
      </c>
      <c r="E818" s="19"/>
      <c r="F818" s="19"/>
    </row>
    <row r="819" spans="1:6" x14ac:dyDescent="0.3">
      <c r="A819" s="19">
        <v>898</v>
      </c>
      <c r="B819" s="19" t="s">
        <v>11512</v>
      </c>
      <c r="C819" s="19" t="s">
        <v>11512</v>
      </c>
      <c r="D819" s="45">
        <v>1</v>
      </c>
      <c r="E819" s="19"/>
      <c r="F819" s="19"/>
    </row>
    <row r="820" spans="1:6" x14ac:dyDescent="0.3">
      <c r="A820" s="19" t="s">
        <v>12069</v>
      </c>
      <c r="B820" s="19" t="s">
        <v>3846</v>
      </c>
      <c r="C820" s="19" t="s">
        <v>3846</v>
      </c>
      <c r="D820" s="45">
        <v>1</v>
      </c>
      <c r="E820" s="19"/>
      <c r="F820" s="19"/>
    </row>
    <row r="821" spans="1:6" x14ac:dyDescent="0.3">
      <c r="A821" s="19">
        <v>890</v>
      </c>
      <c r="B821" s="19" t="s">
        <v>11496</v>
      </c>
      <c r="C821" s="19" t="s">
        <v>11496</v>
      </c>
      <c r="D821" s="45">
        <v>1</v>
      </c>
      <c r="E821" s="19"/>
      <c r="F821" s="19"/>
    </row>
    <row r="822" spans="1:6" x14ac:dyDescent="0.3">
      <c r="A822" s="19">
        <v>894</v>
      </c>
      <c r="B822" s="19" t="s">
        <v>11504</v>
      </c>
      <c r="C822" s="19" t="s">
        <v>11504</v>
      </c>
      <c r="D822" s="45">
        <v>1</v>
      </c>
      <c r="E822" s="19"/>
      <c r="F822" s="19"/>
    </row>
    <row r="823" spans="1:6" x14ac:dyDescent="0.3">
      <c r="A823" s="19">
        <v>893</v>
      </c>
      <c r="B823" s="19" t="s">
        <v>11502</v>
      </c>
      <c r="C823" s="19" t="s">
        <v>11502</v>
      </c>
      <c r="D823" s="45">
        <v>1</v>
      </c>
      <c r="E823" s="19"/>
      <c r="F823" s="19"/>
    </row>
    <row r="824" spans="1:6" x14ac:dyDescent="0.3">
      <c r="A824" s="19">
        <v>882</v>
      </c>
      <c r="B824" s="19" t="s">
        <v>11484</v>
      </c>
      <c r="C824" s="19" t="s">
        <v>11484</v>
      </c>
      <c r="D824" s="45">
        <v>1</v>
      </c>
      <c r="E824" s="19"/>
      <c r="F824" s="19"/>
    </row>
    <row r="825" spans="1:6" x14ac:dyDescent="0.3">
      <c r="A825" s="19">
        <v>887</v>
      </c>
      <c r="B825" s="19" t="s">
        <v>11492</v>
      </c>
      <c r="C825" s="19" t="s">
        <v>11492</v>
      </c>
      <c r="D825" s="45">
        <v>1</v>
      </c>
      <c r="E825" s="19"/>
      <c r="F825" s="19"/>
    </row>
    <row r="826" spans="1:6" x14ac:dyDescent="0.3">
      <c r="A826" s="19">
        <v>690</v>
      </c>
      <c r="B826" s="19" t="s">
        <v>3861</v>
      </c>
      <c r="C826" s="19" t="s">
        <v>3861</v>
      </c>
      <c r="D826" s="45">
        <v>1</v>
      </c>
      <c r="E826" s="19"/>
      <c r="F826" s="19"/>
    </row>
    <row r="827" spans="1:6" x14ac:dyDescent="0.3">
      <c r="A827" s="19">
        <v>856</v>
      </c>
      <c r="B827" s="19" t="s">
        <v>8673</v>
      </c>
      <c r="C827" s="19" t="s">
        <v>8673</v>
      </c>
      <c r="D827" s="45">
        <v>1</v>
      </c>
      <c r="E827" s="19"/>
      <c r="F827" s="19"/>
    </row>
    <row r="828" spans="1:6" x14ac:dyDescent="0.3">
      <c r="A828" s="19">
        <v>0</v>
      </c>
      <c r="B828" s="19" t="s">
        <v>12068</v>
      </c>
      <c r="C828" s="19" t="s">
        <v>12068</v>
      </c>
      <c r="D828" s="45">
        <v>50</v>
      </c>
      <c r="E828" s="19"/>
      <c r="F828" s="19"/>
    </row>
    <row r="829" spans="1:6" x14ac:dyDescent="0.3">
      <c r="A829" s="19">
        <v>831</v>
      </c>
      <c r="B829" s="19" t="s">
        <v>8524</v>
      </c>
      <c r="C829" s="19" t="s">
        <v>3793</v>
      </c>
      <c r="D829" s="45"/>
      <c r="E829" s="19"/>
      <c r="F829" s="19"/>
    </row>
    <row r="830" spans="1:6" x14ac:dyDescent="0.3">
      <c r="A830" s="19">
        <v>832</v>
      </c>
      <c r="B830" s="19" t="s">
        <v>4465</v>
      </c>
      <c r="C830" s="19" t="s">
        <v>3795</v>
      </c>
      <c r="D830" s="45"/>
      <c r="E830" s="19"/>
      <c r="F830" s="19"/>
    </row>
    <row r="831" spans="1:6" x14ac:dyDescent="0.3">
      <c r="A831" s="19">
        <v>849</v>
      </c>
      <c r="B831" s="19" t="s">
        <v>11445</v>
      </c>
      <c r="C831" s="19" t="s">
        <v>11444</v>
      </c>
      <c r="D831" s="45"/>
      <c r="E831" s="19"/>
      <c r="F831" s="19"/>
    </row>
    <row r="832" spans="1:6" x14ac:dyDescent="0.3">
      <c r="A832" s="19">
        <v>850</v>
      </c>
      <c r="B832" s="19" t="s">
        <v>11447</v>
      </c>
      <c r="C832" s="19" t="s">
        <v>11446</v>
      </c>
      <c r="D832" s="45"/>
      <c r="E832" s="19"/>
      <c r="F832" s="19"/>
    </row>
    <row r="833" spans="1:6" x14ac:dyDescent="0.3">
      <c r="A833" s="19">
        <v>851</v>
      </c>
      <c r="B833" s="19" t="s">
        <v>11449</v>
      </c>
      <c r="C833" s="19" t="s">
        <v>11448</v>
      </c>
      <c r="D833" s="45"/>
      <c r="E833" s="19"/>
      <c r="F833" s="19"/>
    </row>
    <row r="834" spans="1:6" x14ac:dyDescent="0.3">
      <c r="A834" s="19">
        <v>852</v>
      </c>
      <c r="B834" s="19" t="s">
        <v>11451</v>
      </c>
      <c r="C834" s="19" t="s">
        <v>11450</v>
      </c>
      <c r="D834" s="45"/>
      <c r="E834" s="19"/>
      <c r="F834" s="19"/>
    </row>
    <row r="835" spans="1:6" x14ac:dyDescent="0.3">
      <c r="A835" s="19">
        <v>853</v>
      </c>
      <c r="B835" s="19" t="s">
        <v>11453</v>
      </c>
      <c r="C835" s="19" t="s">
        <v>11452</v>
      </c>
      <c r="D835" s="45"/>
      <c r="E835" s="19"/>
      <c r="F835" s="19"/>
    </row>
    <row r="836" spans="1:6" x14ac:dyDescent="0.3">
      <c r="A836" s="19">
        <v>854</v>
      </c>
      <c r="B836" s="19" t="s">
        <v>8140</v>
      </c>
      <c r="C836" s="19" t="s">
        <v>11442</v>
      </c>
      <c r="D836" s="45"/>
      <c r="E836" s="19"/>
      <c r="F836" s="19"/>
    </row>
    <row r="837" spans="1:6" x14ac:dyDescent="0.3">
      <c r="A837" s="19">
        <v>856</v>
      </c>
      <c r="B837" s="19" t="s">
        <v>4723</v>
      </c>
      <c r="C837" s="19" t="s">
        <v>8673</v>
      </c>
      <c r="D837" s="45"/>
      <c r="E837" s="19"/>
      <c r="F837" s="19"/>
    </row>
    <row r="838" spans="1:6" x14ac:dyDescent="0.3">
      <c r="A838" s="19">
        <v>857</v>
      </c>
      <c r="B838" s="19" t="s">
        <v>11455</v>
      </c>
      <c r="C838" s="19" t="s">
        <v>11454</v>
      </c>
      <c r="D838" s="45"/>
      <c r="E838" s="19"/>
      <c r="F838" s="19"/>
    </row>
    <row r="839" spans="1:6" x14ac:dyDescent="0.3">
      <c r="A839" s="19">
        <v>858</v>
      </c>
      <c r="B839" s="19" t="s">
        <v>11457</v>
      </c>
      <c r="C839" s="19" t="s">
        <v>11456</v>
      </c>
      <c r="D839" s="45"/>
      <c r="E839" s="19"/>
      <c r="F839" s="19"/>
    </row>
    <row r="840" spans="1:6" x14ac:dyDescent="0.3">
      <c r="A840" s="19">
        <v>859</v>
      </c>
      <c r="B840" s="19" t="s">
        <v>4991</v>
      </c>
      <c r="C840" s="19" t="s">
        <v>11438</v>
      </c>
      <c r="D840" s="45"/>
      <c r="E840" s="19"/>
      <c r="F840" s="19"/>
    </row>
    <row r="841" spans="1:6" x14ac:dyDescent="0.3">
      <c r="A841" s="19">
        <v>860</v>
      </c>
      <c r="B841" s="19" t="s">
        <v>3943</v>
      </c>
      <c r="C841" s="19" t="s">
        <v>11428</v>
      </c>
      <c r="D841" s="45"/>
      <c r="E841" s="19"/>
      <c r="F841" s="19"/>
    </row>
    <row r="842" spans="1:6" x14ac:dyDescent="0.3">
      <c r="A842" s="19">
        <v>862</v>
      </c>
      <c r="B842" s="19" t="s">
        <v>11459</v>
      </c>
      <c r="C842" s="19" t="s">
        <v>11458</v>
      </c>
      <c r="D842" s="45"/>
      <c r="E842" s="19"/>
      <c r="F842" s="19"/>
    </row>
    <row r="843" spans="1:6" x14ac:dyDescent="0.3">
      <c r="A843" s="19">
        <v>863</v>
      </c>
      <c r="B843" s="19" t="s">
        <v>11461</v>
      </c>
      <c r="C843" s="19" t="s">
        <v>11460</v>
      </c>
      <c r="D843" s="45"/>
      <c r="E843" s="19"/>
      <c r="F843" s="19"/>
    </row>
    <row r="844" spans="1:6" x14ac:dyDescent="0.3">
      <c r="A844" s="19">
        <v>864</v>
      </c>
      <c r="B844" s="19" t="s">
        <v>11463</v>
      </c>
      <c r="C844" s="19" t="s">
        <v>11462</v>
      </c>
      <c r="D844" s="45"/>
      <c r="E844" s="19"/>
      <c r="F844" s="19"/>
    </row>
    <row r="845" spans="1:6" x14ac:dyDescent="0.3">
      <c r="A845" s="19">
        <v>866</v>
      </c>
      <c r="B845" s="19" t="s">
        <v>11465</v>
      </c>
      <c r="C845" s="19" t="s">
        <v>11464</v>
      </c>
      <c r="D845" s="45"/>
      <c r="E845" s="19"/>
      <c r="F845" s="19"/>
    </row>
    <row r="846" spans="1:6" x14ac:dyDescent="0.3">
      <c r="A846" s="19">
        <v>867</v>
      </c>
      <c r="B846" s="19" t="s">
        <v>11467</v>
      </c>
      <c r="C846" s="19" t="s">
        <v>11466</v>
      </c>
      <c r="D846" s="45"/>
      <c r="E846" s="19"/>
      <c r="F846" s="19"/>
    </row>
    <row r="847" spans="1:6" x14ac:dyDescent="0.3">
      <c r="A847" s="19">
        <v>868</v>
      </c>
      <c r="B847" s="19" t="s">
        <v>11469</v>
      </c>
      <c r="C847" s="19" t="s">
        <v>11468</v>
      </c>
      <c r="D847" s="45"/>
      <c r="E847" s="19"/>
      <c r="F847" s="19"/>
    </row>
    <row r="848" spans="1:6" x14ac:dyDescent="0.3">
      <c r="A848" s="19">
        <v>869</v>
      </c>
      <c r="B848" s="19" t="s">
        <v>11471</v>
      </c>
      <c r="C848" s="19" t="s">
        <v>11470</v>
      </c>
      <c r="D848" s="45"/>
      <c r="E848" s="19"/>
      <c r="F848" s="19"/>
    </row>
    <row r="849" spans="1:6" x14ac:dyDescent="0.3">
      <c r="A849" s="19">
        <v>870</v>
      </c>
      <c r="B849" s="19" t="s">
        <v>11473</v>
      </c>
      <c r="C849" s="19" t="s">
        <v>11472</v>
      </c>
      <c r="D849" s="45"/>
      <c r="E849" s="19"/>
      <c r="F849" s="19"/>
    </row>
    <row r="850" spans="1:6" x14ac:dyDescent="0.3">
      <c r="A850" s="19">
        <v>871</v>
      </c>
      <c r="B850" s="19" t="s">
        <v>11475</v>
      </c>
      <c r="C850" s="19" t="s">
        <v>11474</v>
      </c>
      <c r="D850" s="45"/>
      <c r="E850" s="19"/>
      <c r="F850" s="19"/>
    </row>
    <row r="851" spans="1:6" x14ac:dyDescent="0.3">
      <c r="A851" s="19">
        <v>872</v>
      </c>
      <c r="B851" s="19" t="s">
        <v>11477</v>
      </c>
      <c r="C851" s="19" t="s">
        <v>11476</v>
      </c>
      <c r="D851" s="45"/>
      <c r="E851" s="19"/>
      <c r="F851" s="19"/>
    </row>
    <row r="852" spans="1:6" x14ac:dyDescent="0.3">
      <c r="A852" s="19">
        <v>873</v>
      </c>
      <c r="B852" s="19" t="s">
        <v>11479</v>
      </c>
      <c r="C852" s="19" t="s">
        <v>11478</v>
      </c>
      <c r="D852" s="45"/>
      <c r="E852" s="19"/>
      <c r="F852" s="19"/>
    </row>
    <row r="853" spans="1:6" x14ac:dyDescent="0.3">
      <c r="A853" s="19">
        <v>874</v>
      </c>
      <c r="B853" s="19" t="s">
        <v>12559</v>
      </c>
      <c r="C853" s="19" t="s">
        <v>12567</v>
      </c>
      <c r="D853" s="45"/>
      <c r="E853" s="19"/>
      <c r="F853" s="19"/>
    </row>
    <row r="854" spans="1:6" x14ac:dyDescent="0.3">
      <c r="A854" s="19">
        <v>875</v>
      </c>
      <c r="B854" s="19" t="s">
        <v>11129</v>
      </c>
      <c r="C854" s="19" t="s">
        <v>11437</v>
      </c>
      <c r="D854" s="45"/>
      <c r="E854" s="19"/>
      <c r="F854" s="19"/>
    </row>
    <row r="855" spans="1:6" x14ac:dyDescent="0.3">
      <c r="A855" s="19">
        <v>876</v>
      </c>
      <c r="B855" s="19" t="s">
        <v>12560</v>
      </c>
      <c r="C855" s="19" t="s">
        <v>12568</v>
      </c>
      <c r="D855" s="45"/>
      <c r="E855" s="19"/>
      <c r="F855" s="19"/>
    </row>
    <row r="856" spans="1:6" x14ac:dyDescent="0.3">
      <c r="A856" s="19">
        <v>877</v>
      </c>
      <c r="B856" s="19" t="s">
        <v>11481</v>
      </c>
      <c r="C856" s="19" t="s">
        <v>11480</v>
      </c>
      <c r="D856" s="45"/>
      <c r="E856" s="19"/>
      <c r="F856" s="19"/>
    </row>
    <row r="857" spans="1:6" x14ac:dyDescent="0.3">
      <c r="A857" s="19">
        <v>880</v>
      </c>
      <c r="B857" s="19" t="s">
        <v>12308</v>
      </c>
      <c r="C857" s="19" t="s">
        <v>12569</v>
      </c>
      <c r="D857" s="45"/>
      <c r="E857" s="19"/>
      <c r="F857" s="19"/>
    </row>
    <row r="858" spans="1:6" x14ac:dyDescent="0.3">
      <c r="A858" s="19">
        <v>881</v>
      </c>
      <c r="B858" s="19" t="s">
        <v>11483</v>
      </c>
      <c r="C858" s="19" t="s">
        <v>11482</v>
      </c>
      <c r="D858" s="45"/>
      <c r="E858" s="19"/>
      <c r="F858" s="19"/>
    </row>
    <row r="859" spans="1:6" x14ac:dyDescent="0.3">
      <c r="A859" s="19">
        <v>882</v>
      </c>
      <c r="B859" s="19" t="s">
        <v>11485</v>
      </c>
      <c r="C859" s="19" t="s">
        <v>11484</v>
      </c>
      <c r="D859" s="45"/>
      <c r="E859" s="19"/>
      <c r="F859" s="19"/>
    </row>
    <row r="860" spans="1:6" x14ac:dyDescent="0.3">
      <c r="A860" s="19">
        <v>883</v>
      </c>
      <c r="B860" s="19" t="s">
        <v>11487</v>
      </c>
      <c r="C860" s="19" t="s">
        <v>11486</v>
      </c>
      <c r="D860" s="45"/>
      <c r="E860" s="19"/>
      <c r="F860" s="19"/>
    </row>
    <row r="861" spans="1:6" x14ac:dyDescent="0.3">
      <c r="A861" s="19">
        <v>884</v>
      </c>
      <c r="B861" s="19" t="s">
        <v>12561</v>
      </c>
      <c r="C861" s="19" t="s">
        <v>12570</v>
      </c>
      <c r="D861" s="45"/>
      <c r="E861" s="19"/>
      <c r="F861" s="19"/>
    </row>
    <row r="862" spans="1:6" x14ac:dyDescent="0.3">
      <c r="A862" s="19">
        <v>885</v>
      </c>
      <c r="B862" s="19" t="s">
        <v>11489</v>
      </c>
      <c r="C862" s="19" t="s">
        <v>11488</v>
      </c>
      <c r="D862" s="45"/>
      <c r="E862" s="19"/>
      <c r="F862" s="19"/>
    </row>
    <row r="863" spans="1:6" x14ac:dyDescent="0.3">
      <c r="A863" s="19">
        <v>886</v>
      </c>
      <c r="B863" s="19" t="s">
        <v>11491</v>
      </c>
      <c r="C863" s="19" t="s">
        <v>11490</v>
      </c>
      <c r="D863" s="45"/>
      <c r="E863" s="19"/>
      <c r="F863" s="19"/>
    </row>
    <row r="864" spans="1:6" x14ac:dyDescent="0.3">
      <c r="A864" s="19">
        <v>887</v>
      </c>
      <c r="B864" s="19" t="s">
        <v>11493</v>
      </c>
      <c r="C864" s="19" t="s">
        <v>11492</v>
      </c>
      <c r="D864" s="45"/>
      <c r="E864" s="19"/>
      <c r="F864" s="19"/>
    </row>
    <row r="865" spans="1:6" x14ac:dyDescent="0.3">
      <c r="A865" s="19">
        <v>888</v>
      </c>
      <c r="B865" s="19" t="s">
        <v>11495</v>
      </c>
      <c r="C865" s="19" t="s">
        <v>11494</v>
      </c>
      <c r="D865" s="45"/>
      <c r="E865" s="19"/>
      <c r="F865" s="19"/>
    </row>
    <row r="866" spans="1:6" x14ac:dyDescent="0.3">
      <c r="A866" s="19">
        <v>890</v>
      </c>
      <c r="B866" s="19" t="s">
        <v>11497</v>
      </c>
      <c r="C866" s="19" t="s">
        <v>11496</v>
      </c>
      <c r="D866" s="45"/>
      <c r="E866" s="19"/>
      <c r="F866" s="19"/>
    </row>
    <row r="867" spans="1:6" x14ac:dyDescent="0.3">
      <c r="A867" s="19">
        <v>891</v>
      </c>
      <c r="B867" s="19" t="s">
        <v>11499</v>
      </c>
      <c r="C867" s="19" t="s">
        <v>11498</v>
      </c>
      <c r="D867" s="45"/>
      <c r="E867" s="19"/>
      <c r="F867" s="19"/>
    </row>
    <row r="868" spans="1:6" x14ac:dyDescent="0.3">
      <c r="A868" s="19">
        <v>892</v>
      </c>
      <c r="B868" s="19" t="s">
        <v>11501</v>
      </c>
      <c r="C868" s="19" t="s">
        <v>11500</v>
      </c>
      <c r="D868" s="45"/>
      <c r="E868" s="19"/>
      <c r="F868" s="19"/>
    </row>
    <row r="869" spans="1:6" x14ac:dyDescent="0.3">
      <c r="A869" s="19">
        <v>893</v>
      </c>
      <c r="B869" s="19" t="s">
        <v>11503</v>
      </c>
      <c r="C869" s="19" t="s">
        <v>11502</v>
      </c>
      <c r="D869" s="45"/>
      <c r="E869" s="19"/>
      <c r="F869" s="19"/>
    </row>
    <row r="870" spans="1:6" x14ac:dyDescent="0.3">
      <c r="A870" s="19">
        <v>894</v>
      </c>
      <c r="B870" s="19" t="s">
        <v>11505</v>
      </c>
      <c r="C870" s="19" t="s">
        <v>11504</v>
      </c>
      <c r="D870" s="45"/>
      <c r="E870" s="19"/>
      <c r="F870" s="19"/>
    </row>
    <row r="871" spans="1:6" x14ac:dyDescent="0.3">
      <c r="A871" s="19">
        <v>895</v>
      </c>
      <c r="B871" s="19" t="s">
        <v>11507</v>
      </c>
      <c r="C871" s="19" t="s">
        <v>11506</v>
      </c>
      <c r="D871" s="45"/>
      <c r="E871" s="19"/>
      <c r="F871" s="19"/>
    </row>
    <row r="872" spans="1:6" x14ac:dyDescent="0.3">
      <c r="A872" s="19">
        <v>896</v>
      </c>
      <c r="B872" s="19" t="s">
        <v>11509</v>
      </c>
      <c r="C872" s="19" t="s">
        <v>11508</v>
      </c>
      <c r="D872" s="45"/>
      <c r="E872" s="19"/>
      <c r="F872" s="19"/>
    </row>
    <row r="873" spans="1:6" x14ac:dyDescent="0.3">
      <c r="A873" s="19">
        <v>897</v>
      </c>
      <c r="B873" s="19" t="s">
        <v>11511</v>
      </c>
      <c r="C873" s="19" t="s">
        <v>11510</v>
      </c>
      <c r="D873" s="45"/>
      <c r="E873" s="19"/>
      <c r="F873" s="19"/>
    </row>
    <row r="874" spans="1:6" x14ac:dyDescent="0.3">
      <c r="A874" s="19">
        <v>898</v>
      </c>
      <c r="B874" s="19" t="s">
        <v>11513</v>
      </c>
      <c r="C874" s="19" t="s">
        <v>11512</v>
      </c>
      <c r="D874" s="45"/>
      <c r="E874" s="19"/>
      <c r="F874" s="19"/>
    </row>
    <row r="875" spans="1:6" x14ac:dyDescent="0.3">
      <c r="A875" s="19">
        <v>899</v>
      </c>
      <c r="B875" s="19" t="s">
        <v>11515</v>
      </c>
      <c r="C875" s="19" t="s">
        <v>11514</v>
      </c>
      <c r="D875" s="45"/>
      <c r="E875" s="19"/>
      <c r="F875" s="19"/>
    </row>
    <row r="876" spans="1:6" x14ac:dyDescent="0.3">
      <c r="A876" s="19">
        <v>901</v>
      </c>
      <c r="B876" s="19" t="s">
        <v>11517</v>
      </c>
      <c r="C876" s="19" t="s">
        <v>11516</v>
      </c>
      <c r="D876" s="45"/>
      <c r="E876" s="19"/>
      <c r="F876" s="19"/>
    </row>
    <row r="877" spans="1:6" x14ac:dyDescent="0.3">
      <c r="A877" s="19">
        <v>902</v>
      </c>
      <c r="B877" s="19" t="s">
        <v>11519</v>
      </c>
      <c r="C877" s="19" t="s">
        <v>11518</v>
      </c>
      <c r="D877" s="45"/>
      <c r="E877" s="19"/>
      <c r="F877" s="19"/>
    </row>
    <row r="878" spans="1:6" x14ac:dyDescent="0.3">
      <c r="A878" s="19">
        <v>903</v>
      </c>
      <c r="B878" s="19" t="s">
        <v>11521</v>
      </c>
      <c r="C878" s="19" t="s">
        <v>11520</v>
      </c>
      <c r="D878" s="45"/>
      <c r="E878" s="19"/>
      <c r="F878" s="19"/>
    </row>
    <row r="879" spans="1:6" x14ac:dyDescent="0.3">
      <c r="A879" s="19">
        <v>904</v>
      </c>
      <c r="B879" s="19" t="s">
        <v>11523</v>
      </c>
      <c r="C879" s="19" t="s">
        <v>11522</v>
      </c>
      <c r="D879" s="45"/>
      <c r="E879" s="19"/>
      <c r="F879" s="19"/>
    </row>
    <row r="880" spans="1:6" x14ac:dyDescent="0.3">
      <c r="A880" s="19">
        <v>905</v>
      </c>
      <c r="B880" s="19" t="s">
        <v>12230</v>
      </c>
      <c r="C880" s="19" t="s">
        <v>12229</v>
      </c>
      <c r="D880" s="45"/>
      <c r="E880" s="19"/>
      <c r="F880" s="19"/>
    </row>
    <row r="881" spans="1:6" x14ac:dyDescent="0.3">
      <c r="A881" s="19">
        <v>906</v>
      </c>
      <c r="B881" s="19" t="s">
        <v>11810</v>
      </c>
      <c r="C881" s="19" t="s">
        <v>12200</v>
      </c>
      <c r="D881" s="45"/>
      <c r="E881" s="19"/>
      <c r="F881" s="19"/>
    </row>
    <row r="882" spans="1:6" x14ac:dyDescent="0.3">
      <c r="A882" s="19">
        <v>907</v>
      </c>
      <c r="B882" s="19" t="s">
        <v>11811</v>
      </c>
      <c r="C882" s="19" t="s">
        <v>12201</v>
      </c>
      <c r="D882" s="45"/>
      <c r="E882" s="19"/>
      <c r="F882" s="19"/>
    </row>
    <row r="883" spans="1:6" x14ac:dyDescent="0.3">
      <c r="A883" s="19">
        <v>908</v>
      </c>
      <c r="B883" s="19" t="s">
        <v>12207</v>
      </c>
      <c r="C883" s="19" t="s">
        <v>12206</v>
      </c>
      <c r="D883" s="45"/>
      <c r="E883" s="19"/>
      <c r="F883" s="19"/>
    </row>
    <row r="884" spans="1:6" x14ac:dyDescent="0.3">
      <c r="A884" s="19">
        <v>909</v>
      </c>
      <c r="B884" s="19" t="s">
        <v>12244</v>
      </c>
      <c r="C884" s="19" t="s">
        <v>12243</v>
      </c>
      <c r="D884" s="45"/>
      <c r="E884" s="19"/>
      <c r="F884" s="19"/>
    </row>
    <row r="885" spans="1:6" x14ac:dyDescent="0.3">
      <c r="A885" s="19">
        <v>910</v>
      </c>
      <c r="B885" s="19" t="s">
        <v>12212</v>
      </c>
      <c r="C885" s="19" t="s">
        <v>12211</v>
      </c>
      <c r="D885" s="45"/>
      <c r="E885" s="19"/>
      <c r="F885" s="19"/>
    </row>
    <row r="886" spans="1:6" x14ac:dyDescent="0.3">
      <c r="A886" s="19">
        <v>911</v>
      </c>
      <c r="B886" s="19" t="s">
        <v>12123</v>
      </c>
      <c r="C886" s="19" t="s">
        <v>12208</v>
      </c>
      <c r="D886" s="45"/>
      <c r="E886" s="19"/>
      <c r="F886" s="19"/>
    </row>
    <row r="887" spans="1:6" x14ac:dyDescent="0.3">
      <c r="A887" s="19">
        <v>912</v>
      </c>
      <c r="B887" s="19" t="s">
        <v>12210</v>
      </c>
      <c r="C887" s="19" t="s">
        <v>12209</v>
      </c>
      <c r="D887" s="45"/>
      <c r="E887" s="19"/>
      <c r="F887" s="19"/>
    </row>
    <row r="888" spans="1:6" x14ac:dyDescent="0.3">
      <c r="A888" s="19">
        <v>913</v>
      </c>
      <c r="B888" s="19" t="s">
        <v>12232</v>
      </c>
      <c r="C888" s="19" t="s">
        <v>12231</v>
      </c>
      <c r="D888" s="45"/>
      <c r="E888" s="19"/>
      <c r="F888" s="19"/>
    </row>
    <row r="889" spans="1:6" x14ac:dyDescent="0.3">
      <c r="A889" s="19">
        <v>914</v>
      </c>
      <c r="B889" s="19" t="s">
        <v>12213</v>
      </c>
      <c r="C889" s="19" t="s">
        <v>11426</v>
      </c>
      <c r="D889" s="45"/>
      <c r="E889" s="19"/>
      <c r="F889" s="19"/>
    </row>
    <row r="890" spans="1:6" x14ac:dyDescent="0.3">
      <c r="A890" s="19">
        <v>915</v>
      </c>
      <c r="B890" s="19" t="s">
        <v>12215</v>
      </c>
      <c r="C890" s="19" t="s">
        <v>12214</v>
      </c>
      <c r="D890" s="45"/>
      <c r="E890" s="19"/>
      <c r="F890" s="19"/>
    </row>
    <row r="891" spans="1:6" x14ac:dyDescent="0.3">
      <c r="A891" s="19">
        <v>916</v>
      </c>
      <c r="B891" s="19" t="s">
        <v>12217</v>
      </c>
      <c r="C891" s="19" t="s">
        <v>12216</v>
      </c>
      <c r="D891" s="45"/>
      <c r="E891" s="19"/>
      <c r="F891" s="19"/>
    </row>
    <row r="892" spans="1:6" x14ac:dyDescent="0.3">
      <c r="A892" s="19">
        <v>917</v>
      </c>
      <c r="B892" s="19" t="s">
        <v>12248</v>
      </c>
      <c r="C892" s="19" t="s">
        <v>12247</v>
      </c>
      <c r="D892" s="45"/>
      <c r="E892" s="19"/>
      <c r="F892" s="19"/>
    </row>
    <row r="893" spans="1:6" x14ac:dyDescent="0.3">
      <c r="A893" s="19">
        <v>918</v>
      </c>
      <c r="B893" s="19" t="s">
        <v>12121</v>
      </c>
      <c r="C893" s="19" t="s">
        <v>12249</v>
      </c>
      <c r="D893" s="45"/>
      <c r="E893" s="19"/>
      <c r="F893" s="19"/>
    </row>
    <row r="894" spans="1:6" x14ac:dyDescent="0.3">
      <c r="A894" s="19">
        <v>919</v>
      </c>
      <c r="B894" s="19" t="s">
        <v>12219</v>
      </c>
      <c r="C894" s="19" t="s">
        <v>12218</v>
      </c>
      <c r="D894" s="45"/>
      <c r="E894" s="19"/>
      <c r="F894" s="19"/>
    </row>
    <row r="895" spans="1:6" x14ac:dyDescent="0.3">
      <c r="A895" s="19">
        <v>920</v>
      </c>
      <c r="B895" s="19" t="s">
        <v>12234</v>
      </c>
      <c r="C895" s="19" t="s">
        <v>12233</v>
      </c>
      <c r="D895" s="45"/>
      <c r="E895" s="19"/>
      <c r="F895" s="19"/>
    </row>
    <row r="896" spans="1:6" x14ac:dyDescent="0.3">
      <c r="A896" s="19">
        <v>921</v>
      </c>
      <c r="B896" s="19" t="s">
        <v>12251</v>
      </c>
      <c r="C896" s="19" t="s">
        <v>12250</v>
      </c>
      <c r="D896" s="45"/>
      <c r="E896" s="19"/>
      <c r="F896" s="19"/>
    </row>
    <row r="897" spans="1:6" x14ac:dyDescent="0.3">
      <c r="A897" s="19">
        <v>922</v>
      </c>
      <c r="B897" s="19" t="s">
        <v>12236</v>
      </c>
      <c r="C897" s="19" t="s">
        <v>12235</v>
      </c>
      <c r="D897" s="45"/>
      <c r="E897" s="19"/>
      <c r="F897" s="19"/>
    </row>
    <row r="898" spans="1:6" x14ac:dyDescent="0.3">
      <c r="A898" s="19">
        <v>923</v>
      </c>
      <c r="B898" s="19" t="s">
        <v>12238</v>
      </c>
      <c r="C898" s="19" t="s">
        <v>12237</v>
      </c>
      <c r="D898" s="45"/>
      <c r="E898" s="19"/>
      <c r="F898" s="19"/>
    </row>
    <row r="899" spans="1:6" x14ac:dyDescent="0.3">
      <c r="A899" s="19">
        <v>924</v>
      </c>
      <c r="B899" s="19" t="s">
        <v>12246</v>
      </c>
      <c r="C899" s="19" t="s">
        <v>12245</v>
      </c>
      <c r="D899" s="45"/>
      <c r="E899" s="19"/>
      <c r="F899" s="19"/>
    </row>
    <row r="900" spans="1:6" x14ac:dyDescent="0.3">
      <c r="A900" s="19">
        <v>925</v>
      </c>
      <c r="B900" s="19" t="s">
        <v>12240</v>
      </c>
      <c r="C900" s="19" t="s">
        <v>12239</v>
      </c>
      <c r="D900" s="45"/>
      <c r="E900" s="19"/>
      <c r="F900" s="19"/>
    </row>
    <row r="901" spans="1:6" x14ac:dyDescent="0.3">
      <c r="A901" s="19">
        <v>926</v>
      </c>
      <c r="B901" s="19" t="s">
        <v>12253</v>
      </c>
      <c r="C901" s="19" t="s">
        <v>12252</v>
      </c>
      <c r="D901" s="45"/>
      <c r="E901" s="19"/>
      <c r="F901" s="19"/>
    </row>
    <row r="902" spans="1:6" x14ac:dyDescent="0.3">
      <c r="A902" s="19">
        <v>927</v>
      </c>
      <c r="B902" s="19" t="s">
        <v>12122</v>
      </c>
      <c r="C902" s="19" t="s">
        <v>12228</v>
      </c>
      <c r="D902" s="45"/>
      <c r="E902" s="19"/>
      <c r="F902" s="19"/>
    </row>
    <row r="903" spans="1:6" x14ac:dyDescent="0.3">
      <c r="A903" s="19">
        <v>928</v>
      </c>
      <c r="B903" s="19" t="s">
        <v>12221</v>
      </c>
      <c r="C903" s="19" t="s">
        <v>12220</v>
      </c>
      <c r="D903" s="45"/>
      <c r="E903" s="19"/>
      <c r="F903" s="19"/>
    </row>
    <row r="904" spans="1:6" x14ac:dyDescent="0.3">
      <c r="A904" s="19">
        <v>929</v>
      </c>
      <c r="B904" s="19" t="s">
        <v>12223</v>
      </c>
      <c r="C904" s="19" t="s">
        <v>12222</v>
      </c>
      <c r="D904" s="45"/>
      <c r="E904" s="19"/>
      <c r="F904" s="19"/>
    </row>
    <row r="905" spans="1:6" x14ac:dyDescent="0.3">
      <c r="A905" s="19">
        <v>930</v>
      </c>
      <c r="B905" s="19" t="s">
        <v>12242</v>
      </c>
      <c r="C905" s="19" t="s">
        <v>12241</v>
      </c>
      <c r="D905" s="45"/>
      <c r="E905" s="19"/>
      <c r="F905" s="19"/>
    </row>
    <row r="906" spans="1:6" x14ac:dyDescent="0.3">
      <c r="A906" s="19">
        <v>931</v>
      </c>
      <c r="B906" s="19" t="s">
        <v>12255</v>
      </c>
      <c r="C906" s="19" t="s">
        <v>12254</v>
      </c>
      <c r="D906" s="45"/>
      <c r="E906" s="19"/>
      <c r="F906" s="19"/>
    </row>
    <row r="907" spans="1:6" x14ac:dyDescent="0.3">
      <c r="A907" s="19">
        <v>932</v>
      </c>
      <c r="B907" s="19" t="s">
        <v>12225</v>
      </c>
      <c r="C907" s="19" t="s">
        <v>12224</v>
      </c>
      <c r="D907" s="45"/>
      <c r="E907" s="19"/>
      <c r="F907" s="19"/>
    </row>
    <row r="908" spans="1:6" x14ac:dyDescent="0.3">
      <c r="A908" s="19">
        <v>933</v>
      </c>
      <c r="B908" s="19" t="s">
        <v>12227</v>
      </c>
      <c r="C908" s="19" t="s">
        <v>12226</v>
      </c>
      <c r="D908" s="45"/>
      <c r="E908" s="19"/>
      <c r="F908" s="19"/>
    </row>
    <row r="909" spans="1:6" x14ac:dyDescent="0.3">
      <c r="A909" s="19">
        <v>934</v>
      </c>
      <c r="B909" s="19" t="s">
        <v>12257</v>
      </c>
      <c r="C909" s="19" t="s">
        <v>12256</v>
      </c>
      <c r="D909" s="45"/>
      <c r="E909" s="19"/>
      <c r="F909" s="19"/>
    </row>
    <row r="910" spans="1:6" x14ac:dyDescent="0.3">
      <c r="A910" s="19">
        <v>935</v>
      </c>
      <c r="B910" s="19" t="s">
        <v>12259</v>
      </c>
      <c r="C910" s="19" t="s">
        <v>12258</v>
      </c>
      <c r="D910" s="45"/>
      <c r="E910" s="19"/>
      <c r="F910" s="19"/>
    </row>
    <row r="911" spans="1:6" x14ac:dyDescent="0.3">
      <c r="A911" s="19">
        <v>936</v>
      </c>
      <c r="B911" s="19" t="s">
        <v>12261</v>
      </c>
      <c r="C911" s="19" t="s">
        <v>12260</v>
      </c>
      <c r="D911" s="45"/>
      <c r="E911" s="19"/>
      <c r="F911" s="19"/>
    </row>
    <row r="912" spans="1:6" x14ac:dyDescent="0.3">
      <c r="A912" s="19">
        <v>937</v>
      </c>
      <c r="B912" s="19" t="s">
        <v>12203</v>
      </c>
      <c r="C912" s="19" t="s">
        <v>12202</v>
      </c>
      <c r="D912" s="45"/>
      <c r="E912" s="19"/>
      <c r="F912" s="19"/>
    </row>
    <row r="913" spans="1:6" x14ac:dyDescent="0.3">
      <c r="A913" s="19">
        <v>938</v>
      </c>
      <c r="B913" s="19" t="s">
        <v>12205</v>
      </c>
      <c r="C913" s="19" t="s">
        <v>12204</v>
      </c>
      <c r="D913" s="45"/>
      <c r="E913" s="19"/>
      <c r="F913" s="19"/>
    </row>
    <row r="914" spans="1:6" x14ac:dyDescent="0.3">
      <c r="A914" s="19">
        <v>939</v>
      </c>
      <c r="B914" s="19" t="s">
        <v>12263</v>
      </c>
      <c r="C914" s="19" t="s">
        <v>12262</v>
      </c>
      <c r="D914" s="45"/>
      <c r="E914" s="19"/>
      <c r="F914" s="19"/>
    </row>
    <row r="915" spans="1:6" x14ac:dyDescent="0.3">
      <c r="A915" s="19">
        <v>940</v>
      </c>
      <c r="B915" s="19" t="s">
        <v>12265</v>
      </c>
      <c r="C915" s="19" t="s">
        <v>12264</v>
      </c>
      <c r="D915" s="45"/>
      <c r="E915" s="19"/>
      <c r="F915" s="19"/>
    </row>
    <row r="916" spans="1:6" x14ac:dyDescent="0.3">
      <c r="A916" s="19">
        <v>941</v>
      </c>
      <c r="B916" s="19" t="s">
        <v>12267</v>
      </c>
      <c r="C916" s="19" t="s">
        <v>12266</v>
      </c>
      <c r="D916" s="45"/>
      <c r="E916" s="19"/>
      <c r="F916" s="19"/>
    </row>
    <row r="917" spans="1:6" x14ac:dyDescent="0.3">
      <c r="A917" s="19">
        <v>942</v>
      </c>
      <c r="B917" s="19" t="s">
        <v>12269</v>
      </c>
      <c r="C917" s="19" t="s">
        <v>12268</v>
      </c>
      <c r="D917" s="45"/>
      <c r="E917" s="19"/>
      <c r="F917" s="19"/>
    </row>
    <row r="918" spans="1:6" x14ac:dyDescent="0.3">
      <c r="A918" s="19">
        <v>943</v>
      </c>
      <c r="B918" s="19" t="s">
        <v>12271</v>
      </c>
      <c r="C918" s="19" t="s">
        <v>12270</v>
      </c>
      <c r="D918" s="45"/>
      <c r="E918" s="19"/>
      <c r="F918" s="19"/>
    </row>
    <row r="919" spans="1:6" x14ac:dyDescent="0.3">
      <c r="A919" s="19">
        <v>944</v>
      </c>
      <c r="B919" s="19" t="s">
        <v>12273</v>
      </c>
      <c r="C919" s="19" t="s">
        <v>12272</v>
      </c>
      <c r="D919" s="45"/>
      <c r="E919" s="19"/>
      <c r="F919" s="19"/>
    </row>
    <row r="920" spans="1:6" x14ac:dyDescent="0.3">
      <c r="A920" s="19">
        <v>945</v>
      </c>
      <c r="B920" s="19" t="s">
        <v>12275</v>
      </c>
      <c r="C920" s="19" t="s">
        <v>12274</v>
      </c>
      <c r="D920" s="45"/>
      <c r="E920" s="19"/>
      <c r="F920" s="19"/>
    </row>
    <row r="921" spans="1:6" x14ac:dyDescent="0.3">
      <c r="A921" s="19">
        <v>946</v>
      </c>
      <c r="B921" s="19" t="s">
        <v>12277</v>
      </c>
      <c r="C921" s="19" t="s">
        <v>12276</v>
      </c>
      <c r="D921" s="45"/>
      <c r="E921" s="19"/>
      <c r="F921" s="19"/>
    </row>
    <row r="922" spans="1:6" x14ac:dyDescent="0.3">
      <c r="A922" s="19">
        <v>947</v>
      </c>
      <c r="B922" s="19" t="s">
        <v>12279</v>
      </c>
      <c r="C922" s="19" t="s">
        <v>12278</v>
      </c>
      <c r="D922" s="45"/>
      <c r="E922" s="19"/>
      <c r="F922" s="19"/>
    </row>
    <row r="923" spans="1:6" x14ac:dyDescent="0.3">
      <c r="A923" s="19">
        <v>948</v>
      </c>
      <c r="B923" s="19" t="s">
        <v>12281</v>
      </c>
      <c r="C923" s="19" t="s">
        <v>12280</v>
      </c>
      <c r="D923" s="45"/>
      <c r="E923" s="19"/>
      <c r="F923" s="19"/>
    </row>
    <row r="924" spans="1:6" x14ac:dyDescent="0.3">
      <c r="A924" s="19">
        <v>949</v>
      </c>
      <c r="B924" s="19" t="s">
        <v>12283</v>
      </c>
      <c r="C924" s="19" t="s">
        <v>12282</v>
      </c>
      <c r="D924" s="45"/>
      <c r="E924" s="19"/>
      <c r="F924" s="19"/>
    </row>
    <row r="925" spans="1:6" x14ac:dyDescent="0.3">
      <c r="A925" s="19">
        <v>950</v>
      </c>
      <c r="B925" s="19" t="s">
        <v>12285</v>
      </c>
      <c r="C925" s="19" t="s">
        <v>12284</v>
      </c>
      <c r="D925" s="45"/>
      <c r="E925" s="19"/>
      <c r="F925" s="19"/>
    </row>
    <row r="926" spans="1:6" x14ac:dyDescent="0.3">
      <c r="A926" s="19">
        <v>954</v>
      </c>
      <c r="B926" s="19" t="s">
        <v>12476</v>
      </c>
      <c r="C926" s="19" t="s">
        <v>12475</v>
      </c>
      <c r="D926" s="45"/>
      <c r="E926" s="19"/>
      <c r="F926" s="19"/>
    </row>
    <row r="927" spans="1:6" x14ac:dyDescent="0.3">
      <c r="A927" s="19">
        <v>955</v>
      </c>
      <c r="B927" s="19" t="s">
        <v>12478</v>
      </c>
      <c r="C927" s="19" t="s">
        <v>12477</v>
      </c>
      <c r="D927" s="45"/>
      <c r="E927" s="19"/>
      <c r="F927" s="19"/>
    </row>
    <row r="928" spans="1:6" x14ac:dyDescent="0.3">
      <c r="A928" s="19">
        <v>956</v>
      </c>
      <c r="B928" s="19" t="s">
        <v>12480</v>
      </c>
      <c r="C928" s="19" t="s">
        <v>12479</v>
      </c>
      <c r="D928" s="45"/>
      <c r="E928" s="19"/>
      <c r="F928" s="19"/>
    </row>
    <row r="929" spans="1:6" x14ac:dyDescent="0.3">
      <c r="A929" s="19">
        <v>957</v>
      </c>
      <c r="B929" s="19" t="s">
        <v>12482</v>
      </c>
      <c r="C929" s="19" t="s">
        <v>12481</v>
      </c>
      <c r="D929" s="45"/>
      <c r="E929" s="19"/>
      <c r="F929" s="19"/>
    </row>
    <row r="930" spans="1:6" x14ac:dyDescent="0.3">
      <c r="A930" s="19">
        <v>958</v>
      </c>
      <c r="B930" s="19" t="s">
        <v>12484</v>
      </c>
      <c r="C930" s="19" t="s">
        <v>12483</v>
      </c>
      <c r="D930" s="45"/>
      <c r="E930" s="19"/>
      <c r="F930" s="19"/>
    </row>
    <row r="931" spans="1:6" x14ac:dyDescent="0.3">
      <c r="A931" s="19">
        <v>959</v>
      </c>
      <c r="B931" s="19" t="s">
        <v>12486</v>
      </c>
      <c r="C931" s="19" t="s">
        <v>12485</v>
      </c>
      <c r="D931" s="45"/>
      <c r="E931" s="19"/>
      <c r="F931" s="19"/>
    </row>
    <row r="932" spans="1:6" x14ac:dyDescent="0.3">
      <c r="A932" s="19">
        <v>960</v>
      </c>
      <c r="B932" s="19" t="s">
        <v>12488</v>
      </c>
      <c r="C932" s="19" t="s">
        <v>12487</v>
      </c>
      <c r="D932" s="45"/>
      <c r="E932" s="19"/>
      <c r="F932" s="19"/>
    </row>
    <row r="933" spans="1:6" x14ac:dyDescent="0.3">
      <c r="A933" s="19">
        <v>961</v>
      </c>
      <c r="B933" s="19" t="s">
        <v>12490</v>
      </c>
      <c r="C933" s="19" t="s">
        <v>12489</v>
      </c>
      <c r="D933" s="45"/>
      <c r="E933" s="19"/>
      <c r="F933" s="19"/>
    </row>
    <row r="934" spans="1:6" x14ac:dyDescent="0.3">
      <c r="A934" s="19">
        <v>962</v>
      </c>
      <c r="B934" s="19" t="s">
        <v>12492</v>
      </c>
      <c r="C934" s="19" t="s">
        <v>12491</v>
      </c>
      <c r="D934" s="45"/>
      <c r="E934" s="19"/>
      <c r="F934" s="19"/>
    </row>
    <row r="935" spans="1:6" x14ac:dyDescent="0.3">
      <c r="A935" s="19">
        <v>963</v>
      </c>
      <c r="B935" s="19" t="s">
        <v>12494</v>
      </c>
      <c r="C935" s="19" t="s">
        <v>12493</v>
      </c>
      <c r="D935" s="45"/>
      <c r="E935" s="19"/>
      <c r="F935" s="19"/>
    </row>
    <row r="936" spans="1:6" x14ac:dyDescent="0.3">
      <c r="A936" s="19">
        <v>964</v>
      </c>
      <c r="B936" s="19" t="s">
        <v>12496</v>
      </c>
      <c r="C936" s="19" t="s">
        <v>12495</v>
      </c>
      <c r="D936" s="45"/>
      <c r="E936" s="19"/>
      <c r="F936" s="19"/>
    </row>
    <row r="937" spans="1:6" x14ac:dyDescent="0.3">
      <c r="A937" s="19">
        <v>965</v>
      </c>
      <c r="B937" s="19" t="s">
        <v>12498</v>
      </c>
      <c r="C937" s="19" t="s">
        <v>12497</v>
      </c>
      <c r="D937" s="45"/>
      <c r="E937" s="19"/>
      <c r="F937" s="19"/>
    </row>
    <row r="938" spans="1:6" x14ac:dyDescent="0.3">
      <c r="A938" s="19">
        <v>966</v>
      </c>
      <c r="B938" s="19" t="s">
        <v>12500</v>
      </c>
      <c r="C938" s="19" t="s">
        <v>12499</v>
      </c>
      <c r="D938" s="45"/>
      <c r="E938" s="19"/>
      <c r="F938" s="19"/>
    </row>
    <row r="939" spans="1:6" x14ac:dyDescent="0.3">
      <c r="A939" s="19">
        <v>967</v>
      </c>
      <c r="B939" s="19" t="s">
        <v>12502</v>
      </c>
      <c r="C939" s="19" t="s">
        <v>12501</v>
      </c>
      <c r="D939" s="45"/>
      <c r="E939" s="19"/>
      <c r="F939" s="19"/>
    </row>
    <row r="940" spans="1:6" x14ac:dyDescent="0.3">
      <c r="A940" s="19">
        <v>968</v>
      </c>
      <c r="B940" s="19" t="s">
        <v>12504</v>
      </c>
      <c r="C940" s="19" t="s">
        <v>12503</v>
      </c>
      <c r="D940" s="45"/>
      <c r="E940" s="19"/>
      <c r="F940" s="19"/>
    </row>
    <row r="941" spans="1:6" x14ac:dyDescent="0.3">
      <c r="A941" s="19">
        <v>969</v>
      </c>
      <c r="B941" s="19" t="s">
        <v>12506</v>
      </c>
      <c r="C941" s="19" t="s">
        <v>12505</v>
      </c>
      <c r="D941" s="45"/>
      <c r="E941" s="19"/>
      <c r="F941" s="19"/>
    </row>
    <row r="942" spans="1:6" x14ac:dyDescent="0.3">
      <c r="A942" s="19">
        <v>970</v>
      </c>
      <c r="B942" s="19" t="s">
        <v>12508</v>
      </c>
      <c r="C942" s="19" t="s">
        <v>12507</v>
      </c>
      <c r="D942" s="45"/>
      <c r="E942" s="19"/>
      <c r="F942" s="19"/>
    </row>
    <row r="943" spans="1:6" x14ac:dyDescent="0.3">
      <c r="A943" s="19">
        <v>971</v>
      </c>
      <c r="B943" s="19" t="s">
        <v>12562</v>
      </c>
      <c r="C943" s="19" t="s">
        <v>12571</v>
      </c>
      <c r="D943" s="45"/>
      <c r="E943" s="19"/>
      <c r="F943" s="19"/>
    </row>
    <row r="944" spans="1:6" x14ac:dyDescent="0.3">
      <c r="A944" s="19">
        <v>972</v>
      </c>
      <c r="B944" s="19" t="s">
        <v>12563</v>
      </c>
      <c r="C944" s="19" t="s">
        <v>12572</v>
      </c>
      <c r="D944" s="45"/>
      <c r="E944" s="19"/>
      <c r="F944" s="19"/>
    </row>
    <row r="945" spans="1:6" x14ac:dyDescent="0.3">
      <c r="A945" s="19">
        <v>973</v>
      </c>
      <c r="B945" s="19" t="s">
        <v>12564</v>
      </c>
      <c r="C945" s="19" t="s">
        <v>12573</v>
      </c>
      <c r="D945" s="45"/>
      <c r="E945" s="19"/>
      <c r="F945" s="19"/>
    </row>
    <row r="946" spans="1:6" x14ac:dyDescent="0.3">
      <c r="A946" s="19">
        <v>974</v>
      </c>
      <c r="B946" s="19" t="s">
        <v>12565</v>
      </c>
      <c r="C946" s="19" t="s">
        <v>12574</v>
      </c>
      <c r="D946" s="45"/>
      <c r="E946" s="19"/>
      <c r="F946" s="19"/>
    </row>
    <row r="947" spans="1:6" x14ac:dyDescent="0.3">
      <c r="A947" s="19">
        <v>975</v>
      </c>
      <c r="B947" s="19" t="s">
        <v>12566</v>
      </c>
      <c r="C947" s="19" t="s">
        <v>12575</v>
      </c>
      <c r="D947" s="45"/>
      <c r="E947" s="19"/>
      <c r="F947" s="19"/>
    </row>
    <row r="948" spans="1:6" x14ac:dyDescent="0.3">
      <c r="A948" s="19"/>
      <c r="B948" s="19"/>
      <c r="C948" s="19"/>
      <c r="D948" s="45"/>
      <c r="E948" s="19"/>
      <c r="F948" s="19"/>
    </row>
    <row r="949" spans="1:6" x14ac:dyDescent="0.3">
      <c r="A949" s="19">
        <v>977</v>
      </c>
      <c r="B949" s="19" t="s">
        <v>12796</v>
      </c>
      <c r="C949" s="19" t="s">
        <v>12795</v>
      </c>
      <c r="D949" s="45">
        <v>1</v>
      </c>
      <c r="E949" s="19"/>
      <c r="F949" s="19"/>
    </row>
    <row r="950" spans="1:6" x14ac:dyDescent="0.3">
      <c r="A950" s="19">
        <v>978</v>
      </c>
      <c r="B950" s="19" t="s">
        <v>12798</v>
      </c>
      <c r="C950" s="19" t="s">
        <v>12797</v>
      </c>
      <c r="D950" s="45">
        <v>1</v>
      </c>
      <c r="E950" s="19"/>
      <c r="F950" s="19"/>
    </row>
    <row r="951" spans="1:6" x14ac:dyDescent="0.3">
      <c r="A951" s="19">
        <v>979</v>
      </c>
      <c r="B951" s="19" t="s">
        <v>12800</v>
      </c>
      <c r="C951" s="19" t="s">
        <v>12799</v>
      </c>
      <c r="D951" s="45">
        <v>1</v>
      </c>
      <c r="E951" s="19"/>
      <c r="F951" s="19"/>
    </row>
    <row r="952" spans="1:6" x14ac:dyDescent="0.3">
      <c r="A952" s="19">
        <v>980</v>
      </c>
      <c r="B952" s="19" t="s">
        <v>12802</v>
      </c>
      <c r="C952" s="19" t="s">
        <v>12801</v>
      </c>
      <c r="D952" s="45">
        <v>1</v>
      </c>
      <c r="E952" s="19"/>
      <c r="F952" s="19"/>
    </row>
    <row r="953" spans="1:6" x14ac:dyDescent="0.3">
      <c r="A953" s="19">
        <v>981</v>
      </c>
      <c r="B953" s="19" t="s">
        <v>12804</v>
      </c>
      <c r="C953" s="19" t="s">
        <v>12803</v>
      </c>
      <c r="D953" s="45">
        <v>1</v>
      </c>
      <c r="E953" s="19"/>
      <c r="F953" s="19"/>
    </row>
    <row r="954" spans="1:6" x14ac:dyDescent="0.3">
      <c r="A954" s="19">
        <v>982</v>
      </c>
      <c r="B954" s="19" t="s">
        <v>12806</v>
      </c>
      <c r="C954" s="19" t="s">
        <v>12805</v>
      </c>
      <c r="D954" s="45">
        <v>1</v>
      </c>
      <c r="E954" s="19"/>
      <c r="F954" s="19"/>
    </row>
    <row r="955" spans="1:6" x14ac:dyDescent="0.3">
      <c r="A955" s="19">
        <v>984</v>
      </c>
      <c r="B955" s="19" t="s">
        <v>12808</v>
      </c>
      <c r="C955" s="19" t="s">
        <v>12807</v>
      </c>
      <c r="D955" s="45">
        <v>1</v>
      </c>
      <c r="E955" s="19"/>
      <c r="F955" s="19"/>
    </row>
    <row r="956" spans="1:6" x14ac:dyDescent="0.3">
      <c r="A956" s="19">
        <v>985</v>
      </c>
      <c r="B956" s="19" t="s">
        <v>12810</v>
      </c>
      <c r="C956" s="19" t="s">
        <v>12809</v>
      </c>
      <c r="D956" s="45">
        <v>1</v>
      </c>
      <c r="E956" s="19"/>
      <c r="F956" s="19"/>
    </row>
    <row r="957" spans="1:6" x14ac:dyDescent="0.3">
      <c r="A957" s="19">
        <v>986</v>
      </c>
      <c r="B957" s="19" t="s">
        <v>12812</v>
      </c>
      <c r="C957" s="19" t="s">
        <v>12811</v>
      </c>
      <c r="D957" s="45">
        <v>1</v>
      </c>
      <c r="E957" s="19"/>
      <c r="F957" s="19"/>
    </row>
    <row r="958" spans="1:6" x14ac:dyDescent="0.3">
      <c r="A958" s="19">
        <v>987</v>
      </c>
      <c r="B958" s="19" t="s">
        <v>12814</v>
      </c>
      <c r="C958" s="19" t="s">
        <v>12813</v>
      </c>
      <c r="D958" s="45">
        <v>1</v>
      </c>
      <c r="E958" s="19"/>
      <c r="F958" s="19"/>
    </row>
    <row r="959" spans="1:6" x14ac:dyDescent="0.3">
      <c r="A959" s="19">
        <v>989</v>
      </c>
      <c r="B959" s="19" t="s">
        <v>12817</v>
      </c>
      <c r="C959" s="19" t="s">
        <v>12816</v>
      </c>
      <c r="D959" s="45">
        <v>1</v>
      </c>
      <c r="E959" s="19"/>
      <c r="F959" s="19"/>
    </row>
    <row r="960" spans="1:6" x14ac:dyDescent="0.3">
      <c r="A960" s="19">
        <v>990</v>
      </c>
      <c r="B960" s="19" t="s">
        <v>12819</v>
      </c>
      <c r="C960" s="19" t="s">
        <v>12818</v>
      </c>
      <c r="D960" s="45">
        <v>1</v>
      </c>
      <c r="E960" s="19"/>
      <c r="F960" s="19"/>
    </row>
    <row r="961" spans="1:6" x14ac:dyDescent="0.3">
      <c r="A961" s="19">
        <v>991</v>
      </c>
      <c r="B961" s="19" t="s">
        <v>12821</v>
      </c>
      <c r="C961" s="19" t="s">
        <v>12820</v>
      </c>
      <c r="D961" s="45">
        <v>1</v>
      </c>
      <c r="E961" s="19"/>
      <c r="F961" s="19"/>
    </row>
    <row r="962" spans="1:6" x14ac:dyDescent="0.3">
      <c r="A962" s="19">
        <v>992</v>
      </c>
      <c r="B962" s="19" t="s">
        <v>12822</v>
      </c>
      <c r="C962" s="19" t="s">
        <v>11441</v>
      </c>
      <c r="D962" s="45">
        <v>1</v>
      </c>
      <c r="E962" s="19"/>
      <c r="F962" s="19"/>
    </row>
    <row r="963" spans="1:6" x14ac:dyDescent="0.3">
      <c r="A963" s="19">
        <v>993</v>
      </c>
      <c r="B963" s="19" t="s">
        <v>12824</v>
      </c>
      <c r="C963" s="19" t="s">
        <v>12823</v>
      </c>
      <c r="D963" s="45">
        <v>1</v>
      </c>
      <c r="E963" s="19"/>
      <c r="F963" s="19"/>
    </row>
    <row r="964" spans="1:6" x14ac:dyDescent="0.3">
      <c r="A964" s="19">
        <v>994</v>
      </c>
      <c r="B964" s="19" t="s">
        <v>12826</v>
      </c>
      <c r="C964" s="19" t="s">
        <v>12825</v>
      </c>
      <c r="D964" s="45">
        <v>1</v>
      </c>
      <c r="E964" s="19"/>
      <c r="F964" s="19"/>
    </row>
    <row r="965" spans="1:6" x14ac:dyDescent="0.3">
      <c r="A965" s="19">
        <v>995</v>
      </c>
      <c r="B965" s="19" t="s">
        <v>12828</v>
      </c>
      <c r="C965" s="19" t="s">
        <v>12827</v>
      </c>
      <c r="D965" s="45">
        <v>1</v>
      </c>
      <c r="E965" s="19"/>
      <c r="F965" s="19"/>
    </row>
    <row r="966" spans="1:6" x14ac:dyDescent="0.3">
      <c r="A966" s="19">
        <v>996</v>
      </c>
      <c r="B966" s="19" t="s">
        <v>13424</v>
      </c>
      <c r="C966" s="19" t="s">
        <v>13423</v>
      </c>
      <c r="D966" s="45">
        <v>1</v>
      </c>
      <c r="E966" s="19"/>
      <c r="F966" s="19"/>
    </row>
    <row r="967" spans="1:6" x14ac:dyDescent="0.3">
      <c r="A967" s="19">
        <v>997</v>
      </c>
      <c r="B967" s="19" t="s">
        <v>13426</v>
      </c>
      <c r="C967" s="19" t="s">
        <v>13425</v>
      </c>
      <c r="D967" s="45">
        <v>1</v>
      </c>
      <c r="E967" s="19"/>
      <c r="F967" s="19"/>
    </row>
    <row r="968" spans="1:6" x14ac:dyDescent="0.3">
      <c r="A968" s="19">
        <v>998</v>
      </c>
      <c r="B968" s="19" t="s">
        <v>13428</v>
      </c>
      <c r="C968" s="19" t="s">
        <v>13427</v>
      </c>
      <c r="D968" s="45">
        <v>1</v>
      </c>
      <c r="E968" s="19"/>
      <c r="F968" s="19"/>
    </row>
    <row r="969" spans="1:6" x14ac:dyDescent="0.3">
      <c r="A969" s="19">
        <v>999</v>
      </c>
      <c r="B969" s="19" t="s">
        <v>13430</v>
      </c>
      <c r="C969" s="19" t="s">
        <v>13429</v>
      </c>
      <c r="D969" s="45">
        <v>1</v>
      </c>
      <c r="E969" s="19"/>
      <c r="F969" s="19"/>
    </row>
    <row r="970" spans="1:6" x14ac:dyDescent="0.3">
      <c r="A970" s="19">
        <v>1000</v>
      </c>
      <c r="B970" s="19" t="s">
        <v>13432</v>
      </c>
      <c r="C970" s="19" t="s">
        <v>13431</v>
      </c>
      <c r="D970" s="45">
        <v>1</v>
      </c>
      <c r="E970" s="19"/>
      <c r="F970" s="19"/>
    </row>
    <row r="971" spans="1:6" x14ac:dyDescent="0.3">
      <c r="A971" s="19">
        <v>1001</v>
      </c>
      <c r="B971" s="19" t="s">
        <v>13434</v>
      </c>
      <c r="C971" s="19" t="s">
        <v>13433</v>
      </c>
      <c r="D971" s="45">
        <v>1</v>
      </c>
      <c r="E971" s="19"/>
      <c r="F971" s="19"/>
    </row>
    <row r="972" spans="1:6" x14ac:dyDescent="0.3">
      <c r="A972" s="19">
        <v>1002</v>
      </c>
      <c r="B972" s="19" t="s">
        <v>13436</v>
      </c>
      <c r="C972" s="19" t="s">
        <v>13435</v>
      </c>
      <c r="D972" s="45">
        <v>1</v>
      </c>
      <c r="E972" s="19"/>
      <c r="F972" s="19"/>
    </row>
    <row r="973" spans="1:6" x14ac:dyDescent="0.3">
      <c r="A973" s="19">
        <v>1003</v>
      </c>
      <c r="B973" s="19" t="s">
        <v>13438</v>
      </c>
      <c r="C973" s="19" t="s">
        <v>13437</v>
      </c>
      <c r="D973" s="45">
        <v>1</v>
      </c>
      <c r="E973" s="19"/>
      <c r="F973" s="19"/>
    </row>
    <row r="974" spans="1:6" x14ac:dyDescent="0.3">
      <c r="A974" s="19">
        <v>1004</v>
      </c>
      <c r="B974" s="19" t="s">
        <v>13512</v>
      </c>
      <c r="C974" s="19" t="s">
        <v>13439</v>
      </c>
      <c r="D974" s="45">
        <v>1</v>
      </c>
      <c r="E974" s="19"/>
      <c r="F974" s="19"/>
    </row>
    <row r="975" spans="1:6" x14ac:dyDescent="0.3">
      <c r="A975" s="19">
        <v>1005</v>
      </c>
      <c r="B975" s="19" t="s">
        <v>13441</v>
      </c>
      <c r="C975" s="19" t="s">
        <v>13440</v>
      </c>
      <c r="D975" s="45">
        <v>1</v>
      </c>
      <c r="E975" s="19"/>
      <c r="F975" s="19"/>
    </row>
    <row r="976" spans="1:6" x14ac:dyDescent="0.3">
      <c r="A976" s="19">
        <v>1006</v>
      </c>
      <c r="B976" s="19" t="s">
        <v>13443</v>
      </c>
      <c r="C976" s="19" t="s">
        <v>13442</v>
      </c>
      <c r="D976" s="45">
        <v>1</v>
      </c>
      <c r="E976" s="19"/>
      <c r="F976" s="19"/>
    </row>
    <row r="977" spans="1:6" x14ac:dyDescent="0.3">
      <c r="A977" s="19">
        <v>1007</v>
      </c>
      <c r="B977" s="19" t="s">
        <v>13445</v>
      </c>
      <c r="C977" s="19" t="s">
        <v>13444</v>
      </c>
      <c r="D977" s="45">
        <v>1</v>
      </c>
      <c r="E977" s="19"/>
      <c r="F977" s="19"/>
    </row>
    <row r="978" spans="1:6" x14ac:dyDescent="0.3">
      <c r="A978" s="19">
        <v>1008</v>
      </c>
      <c r="B978" s="19" t="s">
        <v>13447</v>
      </c>
      <c r="C978" s="19" t="s">
        <v>13446</v>
      </c>
      <c r="D978" s="45">
        <v>1</v>
      </c>
      <c r="E978" s="19"/>
      <c r="F978" s="19"/>
    </row>
    <row r="979" spans="1:6" x14ac:dyDescent="0.3">
      <c r="A979" s="19">
        <v>1011</v>
      </c>
      <c r="B979" s="19" t="s">
        <v>13449</v>
      </c>
      <c r="C979" s="19" t="s">
        <v>13448</v>
      </c>
      <c r="D979" s="45">
        <v>1</v>
      </c>
      <c r="E979" s="19"/>
      <c r="F979" s="19"/>
    </row>
    <row r="980" spans="1:6" x14ac:dyDescent="0.3">
      <c r="A980" s="19">
        <v>1012</v>
      </c>
      <c r="B980" s="19" t="s">
        <v>13451</v>
      </c>
      <c r="C980" s="19" t="s">
        <v>13450</v>
      </c>
      <c r="D980" s="45">
        <v>1</v>
      </c>
      <c r="E980" s="19"/>
      <c r="F980" s="19"/>
    </row>
    <row r="981" spans="1:6" x14ac:dyDescent="0.3">
      <c r="A981" s="19">
        <v>1013</v>
      </c>
      <c r="B981" s="19" t="s">
        <v>13486</v>
      </c>
      <c r="C981" s="19" t="s">
        <v>13485</v>
      </c>
      <c r="D981" s="45">
        <v>1</v>
      </c>
      <c r="E981" s="19"/>
      <c r="F981" s="19"/>
    </row>
    <row r="982" spans="1:6" x14ac:dyDescent="0.3">
      <c r="A982" s="19">
        <v>1014</v>
      </c>
      <c r="B982" s="19" t="s">
        <v>13453</v>
      </c>
      <c r="C982" s="19" t="s">
        <v>13452</v>
      </c>
      <c r="D982" s="45">
        <v>1</v>
      </c>
      <c r="E982" s="19"/>
      <c r="F982" s="19"/>
    </row>
    <row r="983" spans="1:6" x14ac:dyDescent="0.3">
      <c r="A983" s="19">
        <v>1015</v>
      </c>
      <c r="B983" s="19" t="s">
        <v>13455</v>
      </c>
      <c r="C983" s="19" t="s">
        <v>13454</v>
      </c>
      <c r="D983" s="45">
        <v>1</v>
      </c>
      <c r="E983" s="19"/>
      <c r="F983" s="19"/>
    </row>
    <row r="984" spans="1:6" x14ac:dyDescent="0.3">
      <c r="A984" s="19">
        <v>1016</v>
      </c>
      <c r="B984" s="19" t="s">
        <v>13457</v>
      </c>
      <c r="C984" s="19" t="s">
        <v>13456</v>
      </c>
      <c r="D984" s="45">
        <v>1</v>
      </c>
      <c r="E984" s="19"/>
      <c r="F984" s="19"/>
    </row>
    <row r="985" spans="1:6" x14ac:dyDescent="0.3">
      <c r="A985" s="19">
        <v>1017</v>
      </c>
      <c r="B985" s="19" t="s">
        <v>13459</v>
      </c>
      <c r="C985" s="19" t="s">
        <v>13458</v>
      </c>
      <c r="D985" s="45">
        <v>1</v>
      </c>
      <c r="E985" s="19"/>
      <c r="F985" s="19"/>
    </row>
    <row r="986" spans="1:6" x14ac:dyDescent="0.3">
      <c r="A986" s="19">
        <v>1018</v>
      </c>
      <c r="B986" s="19" t="s">
        <v>13461</v>
      </c>
      <c r="C986" s="19" t="s">
        <v>13460</v>
      </c>
      <c r="D986" s="45">
        <v>1</v>
      </c>
      <c r="E986" s="19"/>
      <c r="F986" s="19"/>
    </row>
    <row r="987" spans="1:6" x14ac:dyDescent="0.3">
      <c r="A987" s="19">
        <v>1019</v>
      </c>
      <c r="B987" s="19" t="s">
        <v>13463</v>
      </c>
      <c r="C987" s="19" t="s">
        <v>13462</v>
      </c>
      <c r="D987" s="45">
        <v>1</v>
      </c>
      <c r="E987" s="19"/>
      <c r="F987" s="19"/>
    </row>
    <row r="988" spans="1:6" x14ac:dyDescent="0.3">
      <c r="A988" s="19">
        <v>1020</v>
      </c>
      <c r="B988" s="19" t="s">
        <v>13465</v>
      </c>
      <c r="C988" s="19" t="s">
        <v>13464</v>
      </c>
      <c r="D988" s="45">
        <v>1</v>
      </c>
      <c r="E988" s="19"/>
      <c r="F988" s="19"/>
    </row>
    <row r="989" spans="1:6" x14ac:dyDescent="0.3">
      <c r="A989" s="19">
        <v>1021</v>
      </c>
      <c r="B989" s="19" t="s">
        <v>13513</v>
      </c>
      <c r="C989" s="19" t="s">
        <v>13466</v>
      </c>
      <c r="D989" s="45">
        <v>1</v>
      </c>
      <c r="E989" s="19"/>
      <c r="F989" s="19"/>
    </row>
    <row r="990" spans="1:6" x14ac:dyDescent="0.3">
      <c r="A990" s="19">
        <v>1022</v>
      </c>
      <c r="B990" s="19" t="s">
        <v>13468</v>
      </c>
      <c r="C990" s="19" t="s">
        <v>13467</v>
      </c>
      <c r="D990" s="45">
        <v>1</v>
      </c>
      <c r="E990" s="19"/>
      <c r="F990" s="19"/>
    </row>
    <row r="991" spans="1:6" x14ac:dyDescent="0.3">
      <c r="A991" s="19">
        <v>1023</v>
      </c>
      <c r="B991" s="19" t="s">
        <v>13470</v>
      </c>
      <c r="C991" s="19" t="s">
        <v>13469</v>
      </c>
      <c r="D991" s="45">
        <v>1</v>
      </c>
      <c r="E991" s="19"/>
      <c r="F991" s="19"/>
    </row>
    <row r="992" spans="1:6" x14ac:dyDescent="0.3">
      <c r="A992" s="19">
        <v>1024</v>
      </c>
      <c r="B992" s="19" t="s">
        <v>13472</v>
      </c>
      <c r="C992" s="19" t="s">
        <v>13471</v>
      </c>
      <c r="D992" s="45">
        <v>1</v>
      </c>
      <c r="E992" s="19"/>
      <c r="F992" s="19"/>
    </row>
    <row r="993" spans="1:6" x14ac:dyDescent="0.3">
      <c r="A993" s="19">
        <v>1025</v>
      </c>
      <c r="B993" s="19" t="s">
        <v>13474</v>
      </c>
      <c r="C993" s="19" t="s">
        <v>13473</v>
      </c>
      <c r="D993" s="45">
        <v>1</v>
      </c>
      <c r="E993" s="19"/>
      <c r="F993" s="19"/>
    </row>
    <row r="994" spans="1:6" x14ac:dyDescent="0.3">
      <c r="A994" s="19">
        <v>1026</v>
      </c>
      <c r="B994" s="19" t="s">
        <v>13514</v>
      </c>
      <c r="C994" s="19" t="s">
        <v>13475</v>
      </c>
      <c r="D994" s="45">
        <v>1</v>
      </c>
      <c r="E994" s="19"/>
      <c r="F994" s="19"/>
    </row>
    <row r="995" spans="1:6" x14ac:dyDescent="0.3">
      <c r="A995" s="19">
        <v>1027</v>
      </c>
      <c r="B995" s="19" t="s">
        <v>13477</v>
      </c>
      <c r="C995" s="19" t="s">
        <v>13476</v>
      </c>
      <c r="D995" s="45">
        <v>1</v>
      </c>
      <c r="E995" s="19"/>
      <c r="F995" s="19"/>
    </row>
    <row r="996" spans="1:6" x14ac:dyDescent="0.3">
      <c r="A996" s="19">
        <v>1028</v>
      </c>
      <c r="B996" s="19" t="s">
        <v>13300</v>
      </c>
      <c r="C996" s="19" t="s">
        <v>13478</v>
      </c>
      <c r="D996" s="45">
        <v>1</v>
      </c>
      <c r="E996" s="19"/>
      <c r="F996" s="19"/>
    </row>
    <row r="997" spans="1:6" x14ac:dyDescent="0.3">
      <c r="A997" s="19">
        <v>1029</v>
      </c>
      <c r="B997" s="19" t="s">
        <v>13480</v>
      </c>
      <c r="C997" s="19" t="s">
        <v>13479</v>
      </c>
      <c r="D997" s="45">
        <v>1</v>
      </c>
      <c r="E997" s="19"/>
      <c r="F997" s="19"/>
    </row>
    <row r="998" spans="1:6" x14ac:dyDescent="0.3">
      <c r="A998" s="19">
        <v>1030</v>
      </c>
      <c r="B998" s="19" t="s">
        <v>13482</v>
      </c>
      <c r="C998" s="19" t="s">
        <v>13481</v>
      </c>
      <c r="D998" s="45">
        <v>1</v>
      </c>
      <c r="E998" s="19"/>
      <c r="F998" s="19"/>
    </row>
    <row r="999" spans="1:6" x14ac:dyDescent="0.3">
      <c r="A999" s="19">
        <v>1031</v>
      </c>
      <c r="B999" s="19" t="s">
        <v>13484</v>
      </c>
      <c r="C999" s="19" t="s">
        <v>13483</v>
      </c>
      <c r="D999" s="45">
        <v>1</v>
      </c>
      <c r="E999" s="19"/>
      <c r="F999" s="19"/>
    </row>
    <row r="1000" spans="1:6" x14ac:dyDescent="0.3">
      <c r="A1000" s="19">
        <v>1033</v>
      </c>
      <c r="B1000" s="19" t="s">
        <v>13488</v>
      </c>
      <c r="C1000" s="19" t="s">
        <v>13487</v>
      </c>
      <c r="D1000" s="45">
        <v>1</v>
      </c>
      <c r="E1000" s="19"/>
      <c r="F1000" s="19"/>
    </row>
    <row r="1001" spans="1:6" x14ac:dyDescent="0.3">
      <c r="A1001" s="19">
        <v>1034</v>
      </c>
      <c r="B1001" s="19" t="s">
        <v>13490</v>
      </c>
      <c r="C1001" s="19" t="s">
        <v>13489</v>
      </c>
      <c r="D1001" s="45">
        <v>1</v>
      </c>
      <c r="E1001" s="19"/>
      <c r="F1001" s="19"/>
    </row>
    <row r="1002" spans="1:6" x14ac:dyDescent="0.3">
      <c r="A1002" s="19">
        <v>1035</v>
      </c>
      <c r="B1002" s="19" t="s">
        <v>13492</v>
      </c>
      <c r="C1002" s="19" t="s">
        <v>13491</v>
      </c>
      <c r="D1002" s="45">
        <v>1</v>
      </c>
      <c r="E1002" s="19"/>
      <c r="F1002" s="19"/>
    </row>
    <row r="1003" spans="1:6" x14ac:dyDescent="0.3">
      <c r="A1003" s="19">
        <v>1036</v>
      </c>
      <c r="B1003" s="19" t="s">
        <v>13494</v>
      </c>
      <c r="C1003" s="19" t="s">
        <v>13493</v>
      </c>
      <c r="D1003" s="45">
        <v>1</v>
      </c>
      <c r="E1003" s="19"/>
      <c r="F1003" s="19"/>
    </row>
    <row r="1004" spans="1:6" x14ac:dyDescent="0.3">
      <c r="A1004" s="19">
        <v>1037</v>
      </c>
      <c r="B1004" s="19" t="s">
        <v>13506</v>
      </c>
      <c r="C1004" s="19" t="s">
        <v>13505</v>
      </c>
      <c r="D1004" s="45">
        <v>1</v>
      </c>
      <c r="E1004" s="19"/>
      <c r="F1004" s="19"/>
    </row>
    <row r="1005" spans="1:6" x14ac:dyDescent="0.3">
      <c r="A1005" s="19">
        <v>1038</v>
      </c>
      <c r="B1005" s="19" t="s">
        <v>13496</v>
      </c>
      <c r="C1005" s="19" t="s">
        <v>13495</v>
      </c>
      <c r="D1005" s="45">
        <v>1</v>
      </c>
      <c r="E1005" s="19"/>
      <c r="F1005" s="19"/>
    </row>
    <row r="1006" spans="1:6" x14ac:dyDescent="0.3">
      <c r="A1006" s="19">
        <v>1039</v>
      </c>
      <c r="B1006" s="19" t="s">
        <v>13498</v>
      </c>
      <c r="C1006" s="19" t="s">
        <v>13497</v>
      </c>
      <c r="D1006" s="45">
        <v>1</v>
      </c>
      <c r="E1006" s="19"/>
      <c r="F1006" s="19"/>
    </row>
    <row r="1007" spans="1:6" x14ac:dyDescent="0.3">
      <c r="A1007" s="19">
        <v>1040</v>
      </c>
      <c r="B1007" s="19" t="s">
        <v>13500</v>
      </c>
      <c r="C1007" s="19" t="s">
        <v>13499</v>
      </c>
      <c r="D1007" s="45">
        <v>1</v>
      </c>
      <c r="E1007" s="19"/>
      <c r="F1007" s="19"/>
    </row>
    <row r="1008" spans="1:6" x14ac:dyDescent="0.3">
      <c r="A1008" s="19">
        <v>1041</v>
      </c>
      <c r="B1008" s="19" t="s">
        <v>13502</v>
      </c>
      <c r="C1008" s="19" t="s">
        <v>13501</v>
      </c>
      <c r="D1008" s="45">
        <v>1</v>
      </c>
      <c r="E1008" s="19"/>
      <c r="F1008" s="19"/>
    </row>
    <row r="1009" spans="1:6" x14ac:dyDescent="0.3">
      <c r="A1009" s="19">
        <v>1042</v>
      </c>
      <c r="B1009" s="19" t="s">
        <v>13504</v>
      </c>
      <c r="C1009" s="19" t="s">
        <v>13503</v>
      </c>
      <c r="D1009" s="45">
        <v>1</v>
      </c>
      <c r="E1009" s="19"/>
      <c r="F1009" s="19"/>
    </row>
    <row r="1010" spans="1:6" x14ac:dyDescent="0.3">
      <c r="A1010" s="19">
        <v>1043</v>
      </c>
      <c r="B1010" s="19" t="s">
        <v>13515</v>
      </c>
      <c r="C1010" s="19" t="s">
        <v>13516</v>
      </c>
      <c r="D1010" s="45">
        <v>1</v>
      </c>
      <c r="E1010" s="19"/>
      <c r="F1010" s="19"/>
    </row>
    <row r="1011" spans="1:6" x14ac:dyDescent="0.3">
      <c r="A1011" s="19">
        <v>1044</v>
      </c>
      <c r="B1011" s="19" t="s">
        <v>13508</v>
      </c>
      <c r="C1011" s="19" t="s">
        <v>13507</v>
      </c>
      <c r="D1011" s="45">
        <v>1</v>
      </c>
      <c r="E1011" s="19"/>
      <c r="F1011" s="19"/>
    </row>
    <row r="1012" spans="1:6" x14ac:dyDescent="0.3">
      <c r="A1012" s="19">
        <v>1045</v>
      </c>
      <c r="B1012" s="19" t="s">
        <v>13510</v>
      </c>
      <c r="C1012" s="19" t="s">
        <v>13509</v>
      </c>
      <c r="D1012" s="45">
        <v>1</v>
      </c>
      <c r="E1012" s="19"/>
      <c r="F1012" s="19"/>
    </row>
    <row r="1013" spans="1:6" x14ac:dyDescent="0.3">
      <c r="A1013" s="19">
        <v>583</v>
      </c>
      <c r="B1013" s="19" t="s">
        <v>3859</v>
      </c>
      <c r="C1013" s="19" t="s">
        <v>3315</v>
      </c>
      <c r="D1013" s="45">
        <v>1</v>
      </c>
      <c r="E1013" s="19"/>
      <c r="F1013" s="19"/>
    </row>
    <row r="1014" spans="1:6" x14ac:dyDescent="0.3">
      <c r="A1014" s="19" t="s">
        <v>13889</v>
      </c>
      <c r="B1014" s="19" t="s">
        <v>10913</v>
      </c>
      <c r="C1014" s="19" t="s">
        <v>10913</v>
      </c>
      <c r="D1014" s="45">
        <v>50</v>
      </c>
      <c r="E1014" s="19"/>
      <c r="F1014" s="19"/>
    </row>
    <row r="1015" spans="1:6" x14ac:dyDescent="0.3">
      <c r="A1015" s="19" t="s">
        <v>13889</v>
      </c>
      <c r="B1015" s="19" t="s">
        <v>7739</v>
      </c>
      <c r="C1015" s="19" t="s">
        <v>7739</v>
      </c>
      <c r="D1015" s="45">
        <v>50</v>
      </c>
      <c r="E1015" s="19"/>
      <c r="F1015" s="19"/>
    </row>
    <row r="1016" spans="1:6" x14ac:dyDescent="0.3">
      <c r="A1016" s="19">
        <v>19</v>
      </c>
      <c r="B1016" s="19" t="s">
        <v>2236</v>
      </c>
      <c r="C1016" s="19" t="s">
        <v>13890</v>
      </c>
      <c r="D1016" s="45">
        <v>16</v>
      </c>
      <c r="E1016" s="19"/>
      <c r="F1016" s="19"/>
    </row>
    <row r="1017" spans="1:6" x14ac:dyDescent="0.3">
      <c r="A1017" s="19" t="s">
        <v>13889</v>
      </c>
      <c r="B1017" s="19" t="s">
        <v>2369</v>
      </c>
      <c r="C1017" s="19" t="s">
        <v>2369</v>
      </c>
      <c r="D1017" s="45">
        <v>50</v>
      </c>
      <c r="E1017" s="19"/>
      <c r="F1017" s="19"/>
    </row>
    <row r="1018" spans="1:6" x14ac:dyDescent="0.3">
      <c r="A1018" s="19">
        <v>112</v>
      </c>
      <c r="B1018" s="19" t="s">
        <v>2412</v>
      </c>
      <c r="C1018" s="19" t="s">
        <v>2412</v>
      </c>
      <c r="D1018" s="45">
        <v>1</v>
      </c>
      <c r="E1018" s="19"/>
      <c r="F1018" s="19"/>
    </row>
    <row r="1019" spans="1:6" x14ac:dyDescent="0.3">
      <c r="A1019" s="19" t="s">
        <v>13889</v>
      </c>
      <c r="B1019" s="19" t="s">
        <v>13889</v>
      </c>
      <c r="C1019" s="19" t="s">
        <v>13889</v>
      </c>
      <c r="D1019" s="45">
        <v>50</v>
      </c>
      <c r="E1019" s="19"/>
      <c r="F1019" s="19"/>
    </row>
    <row r="1020" spans="1:6" x14ac:dyDescent="0.3">
      <c r="A1020" s="19">
        <v>1046</v>
      </c>
      <c r="B1020" s="19" t="s">
        <v>13585</v>
      </c>
      <c r="C1020" s="19" t="s">
        <v>13586</v>
      </c>
      <c r="D1020" s="45">
        <v>1</v>
      </c>
      <c r="E1020" s="19"/>
      <c r="F1020" s="19"/>
    </row>
    <row r="1021" spans="1:6" x14ac:dyDescent="0.3">
      <c r="A1021" s="19">
        <v>1047</v>
      </c>
      <c r="B1021" s="19" t="s">
        <v>13587</v>
      </c>
      <c r="C1021" s="19" t="s">
        <v>13588</v>
      </c>
      <c r="D1021" s="45">
        <v>1</v>
      </c>
      <c r="E1021" s="19"/>
      <c r="F1021" s="19"/>
    </row>
    <row r="1022" spans="1:6" x14ac:dyDescent="0.3">
      <c r="A1022" s="19">
        <v>1048</v>
      </c>
      <c r="B1022" s="19" t="s">
        <v>13589</v>
      </c>
      <c r="C1022" s="19" t="s">
        <v>13590</v>
      </c>
      <c r="D1022" s="45">
        <v>1</v>
      </c>
      <c r="E1022" s="19"/>
      <c r="F1022" s="19"/>
    </row>
    <row r="1023" spans="1:6" x14ac:dyDescent="0.3">
      <c r="A1023" s="19">
        <v>1049</v>
      </c>
      <c r="B1023" s="19" t="s">
        <v>13591</v>
      </c>
      <c r="C1023" s="19" t="s">
        <v>13592</v>
      </c>
      <c r="D1023" s="45">
        <v>1</v>
      </c>
      <c r="E1023" s="19"/>
      <c r="F1023" s="19"/>
    </row>
    <row r="1024" spans="1:6" x14ac:dyDescent="0.3">
      <c r="A1024" s="19">
        <v>1050</v>
      </c>
      <c r="B1024" s="19" t="s">
        <v>13593</v>
      </c>
      <c r="C1024" s="19" t="s">
        <v>13594</v>
      </c>
      <c r="D1024" s="45">
        <v>1</v>
      </c>
      <c r="E1024" s="19"/>
      <c r="F1024" s="19"/>
    </row>
    <row r="1025" spans="1:6" x14ac:dyDescent="0.3">
      <c r="A1025" s="19">
        <v>1051</v>
      </c>
      <c r="B1025" s="19" t="s">
        <v>13595</v>
      </c>
      <c r="C1025" s="19" t="s">
        <v>13596</v>
      </c>
      <c r="D1025" s="45">
        <v>1</v>
      </c>
      <c r="E1025" s="19"/>
      <c r="F1025" s="19"/>
    </row>
    <row r="1026" spans="1:6" x14ac:dyDescent="0.3">
      <c r="A1026" s="19">
        <v>1052</v>
      </c>
      <c r="B1026" s="19" t="s">
        <v>13597</v>
      </c>
      <c r="C1026" s="19" t="s">
        <v>13598</v>
      </c>
      <c r="D1026" s="45">
        <v>1</v>
      </c>
      <c r="E1026" s="19"/>
      <c r="F1026" s="19"/>
    </row>
    <row r="1027" spans="1:6" x14ac:dyDescent="0.3">
      <c r="A1027" s="19">
        <v>1053</v>
      </c>
      <c r="B1027" s="19" t="s">
        <v>13599</v>
      </c>
      <c r="C1027" s="19" t="s">
        <v>13600</v>
      </c>
      <c r="D1027" s="45">
        <v>1</v>
      </c>
      <c r="E1027" s="19"/>
      <c r="F1027" s="19"/>
    </row>
    <row r="1028" spans="1:6" x14ac:dyDescent="0.3">
      <c r="A1028" s="19">
        <v>1056</v>
      </c>
      <c r="B1028" s="19" t="s">
        <v>13601</v>
      </c>
      <c r="C1028" s="19" t="s">
        <v>13602</v>
      </c>
      <c r="D1028" s="45">
        <v>1</v>
      </c>
      <c r="E1028" s="19"/>
      <c r="F1028" s="19"/>
    </row>
    <row r="1029" spans="1:6" x14ac:dyDescent="0.3">
      <c r="A1029" s="19">
        <v>1057</v>
      </c>
      <c r="B1029" s="19" t="s">
        <v>13603</v>
      </c>
      <c r="C1029" s="19" t="s">
        <v>13604</v>
      </c>
      <c r="D1029" s="45">
        <v>1</v>
      </c>
      <c r="E1029" s="19"/>
      <c r="F1029" s="19"/>
    </row>
    <row r="1030" spans="1:6" x14ac:dyDescent="0.3">
      <c r="A1030" s="19">
        <v>1058</v>
      </c>
      <c r="B1030" s="19" t="s">
        <v>13605</v>
      </c>
      <c r="C1030" s="19" t="s">
        <v>13606</v>
      </c>
      <c r="D1030" s="45">
        <v>1</v>
      </c>
      <c r="E1030" s="19"/>
      <c r="F1030" s="19"/>
    </row>
    <row r="1031" spans="1:6" x14ac:dyDescent="0.3">
      <c r="A1031" s="19">
        <v>1059</v>
      </c>
      <c r="B1031" s="19" t="s">
        <v>13607</v>
      </c>
      <c r="C1031" s="19" t="s">
        <v>13608</v>
      </c>
      <c r="D1031" s="45">
        <v>1</v>
      </c>
      <c r="E1031" s="19"/>
      <c r="F1031" s="19"/>
    </row>
    <row r="1032" spans="1:6" x14ac:dyDescent="0.3">
      <c r="A1032" s="19">
        <v>1060</v>
      </c>
      <c r="B1032" s="19" t="s">
        <v>13609</v>
      </c>
      <c r="C1032" s="19" t="s">
        <v>13610</v>
      </c>
      <c r="D1032" s="45">
        <v>1</v>
      </c>
      <c r="E1032" s="19"/>
      <c r="F1032" s="19"/>
    </row>
    <row r="1033" spans="1:6" x14ac:dyDescent="0.3">
      <c r="A1033" s="19">
        <v>1061</v>
      </c>
      <c r="B1033" s="19" t="s">
        <v>13611</v>
      </c>
      <c r="C1033" s="19" t="s">
        <v>13612</v>
      </c>
      <c r="D1033" s="45">
        <v>1</v>
      </c>
      <c r="E1033" s="19"/>
      <c r="F1033" s="19"/>
    </row>
    <row r="1034" spans="1:6" x14ac:dyDescent="0.3">
      <c r="A1034" s="19">
        <v>1062</v>
      </c>
      <c r="B1034" s="19" t="s">
        <v>13613</v>
      </c>
      <c r="C1034" s="19" t="s">
        <v>13614</v>
      </c>
      <c r="D1034" s="45">
        <v>1</v>
      </c>
      <c r="E1034" s="19"/>
      <c r="F1034" s="19"/>
    </row>
    <row r="1035" spans="1:6" x14ac:dyDescent="0.3">
      <c r="A1035" s="19">
        <v>1064</v>
      </c>
      <c r="B1035" s="19" t="s">
        <v>13615</v>
      </c>
      <c r="C1035" s="19" t="s">
        <v>13616</v>
      </c>
      <c r="D1035" s="45">
        <v>1</v>
      </c>
      <c r="E1035" s="19"/>
      <c r="F1035" s="19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"/>
  <sheetViews>
    <sheetView workbookViewId="0">
      <selection activeCell="M31" sqref="M31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C18"/>
  <sheetViews>
    <sheetView workbookViewId="0">
      <selection activeCell="U35" sqref="U35"/>
    </sheetView>
  </sheetViews>
  <sheetFormatPr defaultRowHeight="14.4" x14ac:dyDescent="0.3"/>
  <cols>
    <col min="2" max="2" width="19.88671875" bestFit="1" customWidth="1"/>
  </cols>
  <sheetData>
    <row r="1" spans="1:3" s="7" customFormat="1" x14ac:dyDescent="0.3">
      <c r="A1" s="5" t="s">
        <v>2221</v>
      </c>
      <c r="B1" s="5" t="s">
        <v>3832</v>
      </c>
      <c r="C1" s="5" t="s">
        <v>3833</v>
      </c>
    </row>
    <row r="2" spans="1:3" x14ac:dyDescent="0.3">
      <c r="A2">
        <v>1</v>
      </c>
      <c r="B2" t="s">
        <v>3834</v>
      </c>
      <c r="C2">
        <v>200</v>
      </c>
    </row>
    <row r="3" spans="1:3" x14ac:dyDescent="0.3">
      <c r="A3">
        <v>2</v>
      </c>
      <c r="B3" t="s">
        <v>3835</v>
      </c>
      <c r="C3">
        <v>270</v>
      </c>
    </row>
    <row r="4" spans="1:3" x14ac:dyDescent="0.3">
      <c r="A4">
        <v>3</v>
      </c>
      <c r="B4" t="s">
        <v>3836</v>
      </c>
      <c r="C4">
        <v>280</v>
      </c>
    </row>
    <row r="5" spans="1:3" x14ac:dyDescent="0.3">
      <c r="A5">
        <v>4</v>
      </c>
      <c r="B5" t="s">
        <v>3837</v>
      </c>
      <c r="C5">
        <v>280</v>
      </c>
    </row>
    <row r="6" spans="1:3" x14ac:dyDescent="0.3">
      <c r="A6">
        <v>5</v>
      </c>
      <c r="B6" t="s">
        <v>3838</v>
      </c>
      <c r="C6">
        <v>350</v>
      </c>
    </row>
    <row r="7" spans="1:3" x14ac:dyDescent="0.3">
      <c r="A7">
        <v>6</v>
      </c>
      <c r="B7" t="s">
        <v>3839</v>
      </c>
      <c r="C7">
        <v>250</v>
      </c>
    </row>
    <row r="8" spans="1:3" x14ac:dyDescent="0.3">
      <c r="A8">
        <v>7</v>
      </c>
      <c r="B8" t="s">
        <v>3840</v>
      </c>
      <c r="C8">
        <v>425</v>
      </c>
    </row>
    <row r="9" spans="1:3" x14ac:dyDescent="0.3">
      <c r="A9">
        <v>8</v>
      </c>
      <c r="B9" t="s">
        <v>2440</v>
      </c>
      <c r="C9">
        <v>200</v>
      </c>
    </row>
    <row r="10" spans="1:3" x14ac:dyDescent="0.3">
      <c r="A10">
        <v>9</v>
      </c>
      <c r="B10" t="s">
        <v>3841</v>
      </c>
      <c r="C10">
        <v>400</v>
      </c>
    </row>
    <row r="11" spans="1:3" x14ac:dyDescent="0.3">
      <c r="A11">
        <v>10</v>
      </c>
      <c r="B11" t="s">
        <v>2238</v>
      </c>
      <c r="C11">
        <v>100</v>
      </c>
    </row>
    <row r="12" spans="1:3" x14ac:dyDescent="0.3">
      <c r="A12">
        <v>13</v>
      </c>
      <c r="B12" t="s">
        <v>3842</v>
      </c>
      <c r="C12">
        <v>50</v>
      </c>
    </row>
    <row r="13" spans="1:3" x14ac:dyDescent="0.3">
      <c r="A13">
        <v>14</v>
      </c>
      <c r="B13" t="s">
        <v>3843</v>
      </c>
      <c r="C13">
        <v>300</v>
      </c>
    </row>
    <row r="14" spans="1:3" x14ac:dyDescent="0.3">
      <c r="A14">
        <v>15</v>
      </c>
      <c r="B14" t="s">
        <v>3844</v>
      </c>
      <c r="C14">
        <v>250</v>
      </c>
    </row>
    <row r="15" spans="1:3" x14ac:dyDescent="0.3">
      <c r="A15">
        <v>50</v>
      </c>
      <c r="C15">
        <v>0</v>
      </c>
    </row>
    <row r="16" spans="1:3" x14ac:dyDescent="0.3">
      <c r="A16">
        <v>16</v>
      </c>
      <c r="B16" t="s">
        <v>13909</v>
      </c>
      <c r="C16">
        <v>350</v>
      </c>
    </row>
    <row r="17" spans="1:3" x14ac:dyDescent="0.3">
      <c r="A17">
        <v>21</v>
      </c>
      <c r="B17" t="s">
        <v>13910</v>
      </c>
      <c r="C17">
        <v>265</v>
      </c>
    </row>
    <row r="18" spans="1:3" x14ac:dyDescent="0.3">
      <c r="A18">
        <v>22</v>
      </c>
      <c r="B18" t="s">
        <v>13913</v>
      </c>
      <c r="C18" t="s">
        <v>13912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53" t="s">
        <v>13914</v>
      </c>
      <c r="B1" s="53" t="s">
        <v>13915</v>
      </c>
      <c r="C1" s="53" t="s">
        <v>5</v>
      </c>
      <c r="D1" s="53" t="s">
        <v>3870</v>
      </c>
      <c r="E1" s="53" t="s">
        <v>3871</v>
      </c>
    </row>
    <row r="2" spans="1:5" x14ac:dyDescent="0.3">
      <c r="A2" t="s">
        <v>11496</v>
      </c>
      <c r="B2">
        <v>890</v>
      </c>
      <c r="C2" t="s">
        <v>13109</v>
      </c>
      <c r="D2" t="s">
        <v>12950</v>
      </c>
      <c r="E2">
        <v>5.0999999999999996</v>
      </c>
    </row>
    <row r="3" spans="1:5" x14ac:dyDescent="0.3">
      <c r="A3" t="s">
        <v>2841</v>
      </c>
      <c r="B3">
        <v>340</v>
      </c>
      <c r="C3" t="s">
        <v>11908</v>
      </c>
      <c r="D3" t="s">
        <v>11621</v>
      </c>
      <c r="E3">
        <v>6.375</v>
      </c>
    </row>
    <row r="4" spans="1:5" x14ac:dyDescent="0.3">
      <c r="A4" t="s">
        <v>11466</v>
      </c>
      <c r="B4">
        <v>867</v>
      </c>
      <c r="C4" t="s">
        <v>12787</v>
      </c>
      <c r="D4" t="s">
        <v>12655</v>
      </c>
      <c r="E4">
        <v>7.75</v>
      </c>
    </row>
    <row r="5" spans="1:5" x14ac:dyDescent="0.3">
      <c r="A5" t="s">
        <v>3861</v>
      </c>
      <c r="B5">
        <v>690</v>
      </c>
      <c r="C5" t="s">
        <v>13398</v>
      </c>
      <c r="D5" t="s">
        <v>13375</v>
      </c>
      <c r="E5">
        <v>13</v>
      </c>
    </row>
    <row r="6" spans="1:5" x14ac:dyDescent="0.3">
      <c r="A6" t="s">
        <v>2619</v>
      </c>
      <c r="B6">
        <v>222</v>
      </c>
      <c r="C6" t="s">
        <v>12186</v>
      </c>
      <c r="D6" t="s">
        <v>12076</v>
      </c>
      <c r="E6">
        <v>5.75</v>
      </c>
    </row>
    <row r="7" spans="1:5" x14ac:dyDescent="0.3">
      <c r="A7" t="s">
        <v>2592</v>
      </c>
      <c r="B7">
        <v>205</v>
      </c>
      <c r="C7" t="s">
        <v>12835</v>
      </c>
      <c r="D7" t="s">
        <v>12582</v>
      </c>
      <c r="E7">
        <v>6.375</v>
      </c>
    </row>
    <row r="8" spans="1:5" x14ac:dyDescent="0.3">
      <c r="A8" t="s">
        <v>3767</v>
      </c>
      <c r="B8">
        <v>817</v>
      </c>
      <c r="C8" t="s">
        <v>13095</v>
      </c>
      <c r="D8" t="s">
        <v>12932</v>
      </c>
      <c r="E8">
        <v>2.8050000000000002</v>
      </c>
    </row>
    <row r="9" spans="1:5" x14ac:dyDescent="0.3">
      <c r="A9" t="s">
        <v>3751</v>
      </c>
      <c r="B9">
        <v>809</v>
      </c>
      <c r="C9" t="s">
        <v>12849</v>
      </c>
      <c r="D9" t="s">
        <v>12596</v>
      </c>
      <c r="E9">
        <v>7</v>
      </c>
    </row>
    <row r="10" spans="1:5" x14ac:dyDescent="0.3">
      <c r="A10" t="s">
        <v>3361</v>
      </c>
      <c r="B10">
        <v>607</v>
      </c>
      <c r="C10" t="s">
        <v>12879</v>
      </c>
      <c r="D10" t="s">
        <v>12627</v>
      </c>
      <c r="E10">
        <v>3</v>
      </c>
    </row>
    <row r="11" spans="1:5" x14ac:dyDescent="0.3">
      <c r="A11" t="s">
        <v>2244</v>
      </c>
      <c r="B11">
        <v>23</v>
      </c>
      <c r="C11" t="s">
        <v>12889</v>
      </c>
      <c r="D11" t="s">
        <v>12639</v>
      </c>
      <c r="E11">
        <v>3.57</v>
      </c>
    </row>
    <row r="12" spans="1:5" x14ac:dyDescent="0.3">
      <c r="A12" t="s">
        <v>2599</v>
      </c>
      <c r="B12">
        <v>211</v>
      </c>
      <c r="C12" t="s">
        <v>12060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12851</v>
      </c>
      <c r="D13" t="s">
        <v>12598</v>
      </c>
      <c r="E13">
        <v>8.16</v>
      </c>
    </row>
    <row r="14" spans="1:5" x14ac:dyDescent="0.3">
      <c r="A14" t="s">
        <v>3502</v>
      </c>
      <c r="B14">
        <v>680</v>
      </c>
      <c r="C14" t="s">
        <v>11872</v>
      </c>
      <c r="D14" t="s">
        <v>11723</v>
      </c>
      <c r="E14">
        <v>9.69</v>
      </c>
    </row>
    <row r="15" spans="1:5" x14ac:dyDescent="0.3">
      <c r="A15" t="s">
        <v>2728</v>
      </c>
      <c r="B15">
        <v>282</v>
      </c>
      <c r="C15" t="s">
        <v>12195</v>
      </c>
      <c r="D15" t="s">
        <v>12098</v>
      </c>
      <c r="E15">
        <v>10.5</v>
      </c>
    </row>
    <row r="16" spans="1:5" x14ac:dyDescent="0.3">
      <c r="A16" t="s">
        <v>12282</v>
      </c>
      <c r="B16">
        <v>949</v>
      </c>
      <c r="C16" t="s">
        <v>12877</v>
      </c>
      <c r="D16" t="s">
        <v>12625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12457</v>
      </c>
      <c r="D17" t="s">
        <v>12408</v>
      </c>
      <c r="E17">
        <v>7.3949999999999996</v>
      </c>
    </row>
    <row r="18" spans="1:5" x14ac:dyDescent="0.3">
      <c r="A18" t="s">
        <v>12206</v>
      </c>
      <c r="B18">
        <v>908</v>
      </c>
      <c r="C18" t="s">
        <v>13058</v>
      </c>
      <c r="D18" t="s">
        <v>12946</v>
      </c>
      <c r="E18">
        <v>5.0999999999999996</v>
      </c>
    </row>
    <row r="19" spans="1:5" x14ac:dyDescent="0.3">
      <c r="A19" t="s">
        <v>12241</v>
      </c>
      <c r="B19">
        <v>930</v>
      </c>
      <c r="C19" t="s">
        <v>13122</v>
      </c>
      <c r="D19" t="s">
        <v>12971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13517</v>
      </c>
      <c r="D20" t="s">
        <v>13348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13535</v>
      </c>
      <c r="D21" t="s">
        <v>13269</v>
      </c>
      <c r="E21">
        <v>8.06</v>
      </c>
    </row>
    <row r="22" spans="1:5" x14ac:dyDescent="0.3">
      <c r="A22" t="s">
        <v>3353</v>
      </c>
      <c r="B22">
        <v>603</v>
      </c>
      <c r="C22" t="s">
        <v>13383</v>
      </c>
      <c r="D22" t="s">
        <v>13202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13382</v>
      </c>
      <c r="D23" t="s">
        <v>13209</v>
      </c>
      <c r="E23">
        <v>5.72</v>
      </c>
    </row>
    <row r="24" spans="1:5" x14ac:dyDescent="0.3">
      <c r="A24" t="s">
        <v>12574</v>
      </c>
      <c r="B24">
        <v>974</v>
      </c>
      <c r="C24" t="s">
        <v>13577</v>
      </c>
      <c r="D24" t="s">
        <v>13205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13066</v>
      </c>
      <c r="D25" t="s">
        <v>13065</v>
      </c>
      <c r="E25">
        <v>10.5</v>
      </c>
    </row>
    <row r="26" spans="1:5" x14ac:dyDescent="0.3">
      <c r="A26" t="s">
        <v>12491</v>
      </c>
      <c r="B26">
        <v>962</v>
      </c>
      <c r="C26" t="s">
        <v>13413</v>
      </c>
      <c r="D26" t="s">
        <v>13274</v>
      </c>
      <c r="E26">
        <v>9.18</v>
      </c>
    </row>
    <row r="27" spans="1:5" x14ac:dyDescent="0.3">
      <c r="A27" t="s">
        <v>2890</v>
      </c>
      <c r="B27">
        <v>365</v>
      </c>
      <c r="C27" t="s">
        <v>13816</v>
      </c>
      <c r="D27" t="s">
        <v>13637</v>
      </c>
      <c r="E27">
        <v>6.5</v>
      </c>
    </row>
    <row r="28" spans="1:5" x14ac:dyDescent="0.3">
      <c r="A28" t="s">
        <v>2890</v>
      </c>
      <c r="B28">
        <v>365</v>
      </c>
      <c r="C28" t="s">
        <v>13815</v>
      </c>
      <c r="D28" t="s">
        <v>13641</v>
      </c>
      <c r="E28">
        <v>7.54</v>
      </c>
    </row>
    <row r="29" spans="1:5" x14ac:dyDescent="0.3">
      <c r="A29" t="s">
        <v>3590</v>
      </c>
      <c r="B29">
        <v>726</v>
      </c>
      <c r="C29" t="s">
        <v>12893</v>
      </c>
      <c r="D29" t="s">
        <v>12643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11970</v>
      </c>
      <c r="D30" t="s">
        <v>11751</v>
      </c>
      <c r="E30">
        <v>4.75</v>
      </c>
    </row>
    <row r="31" spans="1:5" x14ac:dyDescent="0.3">
      <c r="A31" t="s">
        <v>3651</v>
      </c>
      <c r="B31">
        <v>758</v>
      </c>
      <c r="C31" t="s">
        <v>13565</v>
      </c>
      <c r="D31" t="s">
        <v>13154</v>
      </c>
      <c r="E31">
        <v>5.5</v>
      </c>
    </row>
    <row r="32" spans="1:5" x14ac:dyDescent="0.3">
      <c r="A32" t="s">
        <v>2619</v>
      </c>
      <c r="B32">
        <v>222</v>
      </c>
      <c r="C32" t="s">
        <v>12197</v>
      </c>
      <c r="D32" t="s">
        <v>12104</v>
      </c>
      <c r="E32">
        <v>5.25</v>
      </c>
    </row>
    <row r="33" spans="1:5" x14ac:dyDescent="0.3">
      <c r="A33" t="s">
        <v>11502</v>
      </c>
      <c r="B33">
        <v>893</v>
      </c>
      <c r="C33" t="s">
        <v>12883</v>
      </c>
      <c r="D33" t="s">
        <v>12631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12049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13064</v>
      </c>
      <c r="D35" t="s">
        <v>13063</v>
      </c>
      <c r="E35">
        <v>5.5</v>
      </c>
    </row>
    <row r="36" spans="1:5" x14ac:dyDescent="0.3">
      <c r="A36" t="s">
        <v>11502</v>
      </c>
      <c r="B36">
        <v>893</v>
      </c>
      <c r="C36" t="s">
        <v>13120</v>
      </c>
      <c r="D36" t="s">
        <v>12968</v>
      </c>
      <c r="E36">
        <v>5.8650000000000002</v>
      </c>
    </row>
    <row r="37" spans="1:5" x14ac:dyDescent="0.3">
      <c r="A37" t="s">
        <v>11502</v>
      </c>
      <c r="B37">
        <v>893</v>
      </c>
      <c r="C37" t="s">
        <v>12547</v>
      </c>
      <c r="D37" t="s">
        <v>12410</v>
      </c>
      <c r="E37">
        <v>6.12</v>
      </c>
    </row>
    <row r="38" spans="1:5" x14ac:dyDescent="0.3">
      <c r="A38" t="s">
        <v>12574</v>
      </c>
      <c r="B38">
        <v>974</v>
      </c>
      <c r="C38" t="s">
        <v>13576</v>
      </c>
      <c r="D38" t="s">
        <v>13191</v>
      </c>
      <c r="E38">
        <v>6.12</v>
      </c>
    </row>
    <row r="39" spans="1:5" x14ac:dyDescent="0.3">
      <c r="A39" t="s">
        <v>11510</v>
      </c>
      <c r="B39">
        <v>897</v>
      </c>
      <c r="C39" t="s">
        <v>13385</v>
      </c>
      <c r="D39" t="s">
        <v>13185</v>
      </c>
      <c r="E39">
        <v>6.5</v>
      </c>
    </row>
    <row r="40" spans="1:5" x14ac:dyDescent="0.3">
      <c r="A40" t="s">
        <v>12274</v>
      </c>
      <c r="B40">
        <v>945</v>
      </c>
      <c r="C40" t="s">
        <v>13564</v>
      </c>
      <c r="D40" t="s">
        <v>13290</v>
      </c>
      <c r="E40">
        <v>6.25</v>
      </c>
    </row>
    <row r="41" spans="1:5" x14ac:dyDescent="0.3">
      <c r="A41" t="s">
        <v>3651</v>
      </c>
      <c r="B41">
        <v>758</v>
      </c>
      <c r="C41" t="s">
        <v>12844</v>
      </c>
      <c r="D41" t="s">
        <v>13722</v>
      </c>
      <c r="E41">
        <v>6.5</v>
      </c>
    </row>
    <row r="42" spans="1:5" x14ac:dyDescent="0.3">
      <c r="A42" t="s">
        <v>11428</v>
      </c>
      <c r="B42">
        <v>860</v>
      </c>
      <c r="C42" t="s">
        <v>11988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13555</v>
      </c>
      <c r="D43" t="s">
        <v>13134</v>
      </c>
      <c r="E43">
        <v>7.5</v>
      </c>
    </row>
    <row r="44" spans="1:5" x14ac:dyDescent="0.3">
      <c r="A44" t="s">
        <v>3830</v>
      </c>
      <c r="B44">
        <v>261</v>
      </c>
      <c r="C44" t="s">
        <v>12853</v>
      </c>
      <c r="D44" t="s">
        <v>12601</v>
      </c>
      <c r="E44">
        <v>7.54</v>
      </c>
    </row>
    <row r="45" spans="1:5" x14ac:dyDescent="0.3">
      <c r="A45" t="s">
        <v>8673</v>
      </c>
      <c r="B45">
        <v>856</v>
      </c>
      <c r="C45" t="s">
        <v>13557</v>
      </c>
      <c r="D45" t="s">
        <v>13241</v>
      </c>
      <c r="E45">
        <v>8</v>
      </c>
    </row>
    <row r="46" spans="1:5" x14ac:dyDescent="0.3">
      <c r="A46" t="s">
        <v>3830</v>
      </c>
      <c r="B46">
        <v>261</v>
      </c>
      <c r="C46" t="s">
        <v>12853</v>
      </c>
      <c r="D46" t="s">
        <v>12600</v>
      </c>
      <c r="E46">
        <v>8.06</v>
      </c>
    </row>
    <row r="47" spans="1:5" x14ac:dyDescent="0.3">
      <c r="A47" t="s">
        <v>3582</v>
      </c>
      <c r="B47">
        <v>722</v>
      </c>
      <c r="C47" t="s">
        <v>13410</v>
      </c>
      <c r="D47" t="s">
        <v>13316</v>
      </c>
      <c r="E47">
        <v>8.84</v>
      </c>
    </row>
    <row r="48" spans="1:5" x14ac:dyDescent="0.3">
      <c r="A48" t="s">
        <v>3345</v>
      </c>
      <c r="B48">
        <v>599</v>
      </c>
      <c r="C48" t="s">
        <v>11994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11929</v>
      </c>
      <c r="D49" t="s">
        <v>11574</v>
      </c>
      <c r="E49">
        <v>10.4</v>
      </c>
    </row>
    <row r="50" spans="1:5" x14ac:dyDescent="0.3">
      <c r="A50" t="s">
        <v>13216</v>
      </c>
      <c r="B50">
        <v>0</v>
      </c>
      <c r="C50" t="s">
        <v>13399</v>
      </c>
      <c r="D50" t="s">
        <v>13215</v>
      </c>
      <c r="E50">
        <v>11</v>
      </c>
    </row>
    <row r="51" spans="1:5" x14ac:dyDescent="0.3">
      <c r="A51" t="s">
        <v>3107</v>
      </c>
      <c r="B51">
        <v>475</v>
      </c>
      <c r="C51" t="s">
        <v>12037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12057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12455</v>
      </c>
      <c r="D53" t="s">
        <v>12425</v>
      </c>
      <c r="E53">
        <v>3.5</v>
      </c>
    </row>
    <row r="54" spans="1:5" x14ac:dyDescent="0.3">
      <c r="A54" t="s">
        <v>11433</v>
      </c>
      <c r="B54">
        <v>832</v>
      </c>
      <c r="C54" t="s">
        <v>12020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11975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11920</v>
      </c>
      <c r="D56" t="s">
        <v>11610</v>
      </c>
      <c r="E56">
        <v>10.5</v>
      </c>
    </row>
    <row r="57" spans="1:5" x14ac:dyDescent="0.3">
      <c r="A57" t="s">
        <v>3830</v>
      </c>
      <c r="B57">
        <v>261</v>
      </c>
      <c r="C57" t="s">
        <v>11903</v>
      </c>
      <c r="D57" t="s">
        <v>11567</v>
      </c>
      <c r="E57">
        <v>8.4149999999999991</v>
      </c>
    </row>
    <row r="58" spans="1:5" x14ac:dyDescent="0.3">
      <c r="A58" t="s">
        <v>11428</v>
      </c>
      <c r="B58">
        <v>860</v>
      </c>
      <c r="C58" t="s">
        <v>12043</v>
      </c>
      <c r="D58" t="s">
        <v>6305</v>
      </c>
      <c r="E58">
        <v>7.5</v>
      </c>
    </row>
    <row r="59" spans="1:5" x14ac:dyDescent="0.3">
      <c r="A59" t="s">
        <v>11512</v>
      </c>
      <c r="B59">
        <v>898</v>
      </c>
      <c r="C59" t="s">
        <v>11924</v>
      </c>
      <c r="D59" t="s">
        <v>11725</v>
      </c>
      <c r="E59">
        <v>3.8250000000000002</v>
      </c>
    </row>
    <row r="60" spans="1:5" x14ac:dyDescent="0.3">
      <c r="A60" t="s">
        <v>12228</v>
      </c>
      <c r="B60">
        <v>927</v>
      </c>
      <c r="C60" t="s">
        <v>12450</v>
      </c>
      <c r="D60" t="s">
        <v>12394</v>
      </c>
      <c r="E60">
        <v>6.375</v>
      </c>
    </row>
    <row r="61" spans="1:5" x14ac:dyDescent="0.3">
      <c r="A61" t="s">
        <v>3701</v>
      </c>
      <c r="B61">
        <v>784</v>
      </c>
      <c r="C61" t="s">
        <v>12549</v>
      </c>
      <c r="D61" t="s">
        <v>12387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12041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12040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12550</v>
      </c>
      <c r="D64" t="s">
        <v>12423</v>
      </c>
      <c r="E64">
        <v>4.08</v>
      </c>
    </row>
    <row r="65" spans="1:5" x14ac:dyDescent="0.3">
      <c r="A65" t="s">
        <v>3460</v>
      </c>
      <c r="B65">
        <v>659</v>
      </c>
      <c r="C65" t="s">
        <v>12843</v>
      </c>
      <c r="D65" t="s">
        <v>12590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12909</v>
      </c>
      <c r="D66" t="s">
        <v>12664</v>
      </c>
      <c r="E66">
        <v>8</v>
      </c>
    </row>
    <row r="67" spans="1:5" x14ac:dyDescent="0.3">
      <c r="A67" t="s">
        <v>12499</v>
      </c>
      <c r="B67">
        <v>966</v>
      </c>
      <c r="C67" t="s">
        <v>12875</v>
      </c>
      <c r="D67" t="s">
        <v>12623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11821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11823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11835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11834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11842</v>
      </c>
      <c r="D74" t="s">
        <v>11598</v>
      </c>
      <c r="E74">
        <v>7.75</v>
      </c>
    </row>
    <row r="75" spans="1:5" x14ac:dyDescent="0.3">
      <c r="A75" t="s">
        <v>3567</v>
      </c>
      <c r="B75">
        <v>714</v>
      </c>
      <c r="C75" t="s">
        <v>11846</v>
      </c>
      <c r="D75" t="s">
        <v>11607</v>
      </c>
      <c r="E75">
        <v>4</v>
      </c>
    </row>
    <row r="76" spans="1:5" x14ac:dyDescent="0.3">
      <c r="A76" t="s">
        <v>1007</v>
      </c>
      <c r="B76">
        <v>703</v>
      </c>
      <c r="C76" t="s">
        <v>11969</v>
      </c>
      <c r="D76" t="s">
        <v>11677</v>
      </c>
      <c r="E76">
        <v>2.5</v>
      </c>
    </row>
    <row r="77" spans="1:5" x14ac:dyDescent="0.3">
      <c r="A77" t="s">
        <v>3512</v>
      </c>
      <c r="B77">
        <v>685</v>
      </c>
      <c r="C77" t="s">
        <v>11843</v>
      </c>
      <c r="D77" t="s">
        <v>11686</v>
      </c>
      <c r="E77">
        <v>7.25</v>
      </c>
    </row>
    <row r="78" spans="1:5" x14ac:dyDescent="0.3">
      <c r="A78" t="s">
        <v>3590</v>
      </c>
      <c r="B78">
        <v>726</v>
      </c>
      <c r="C78" t="s">
        <v>11860</v>
      </c>
      <c r="D78" t="s">
        <v>11697</v>
      </c>
      <c r="E78">
        <v>11</v>
      </c>
    </row>
    <row r="79" spans="1:5" x14ac:dyDescent="0.3">
      <c r="A79" t="s">
        <v>3460</v>
      </c>
      <c r="B79">
        <v>659</v>
      </c>
      <c r="C79" t="s">
        <v>11916</v>
      </c>
      <c r="D79" t="s">
        <v>11762</v>
      </c>
      <c r="E79">
        <v>6.63</v>
      </c>
    </row>
    <row r="80" spans="1:5" x14ac:dyDescent="0.3">
      <c r="A80" t="s">
        <v>3486</v>
      </c>
      <c r="B80">
        <v>672</v>
      </c>
      <c r="C80" t="s">
        <v>11896</v>
      </c>
      <c r="D80" t="s">
        <v>11805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12198</v>
      </c>
      <c r="D81" t="s">
        <v>12106</v>
      </c>
      <c r="E81">
        <v>7.25</v>
      </c>
    </row>
    <row r="82" spans="1:5" x14ac:dyDescent="0.3">
      <c r="A82" t="s">
        <v>3486</v>
      </c>
      <c r="B82">
        <v>672</v>
      </c>
      <c r="C82" t="s">
        <v>12073</v>
      </c>
      <c r="D82" t="s">
        <v>12072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11828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11907</v>
      </c>
      <c r="D84" t="s">
        <v>11619</v>
      </c>
      <c r="E84">
        <v>4.59</v>
      </c>
    </row>
    <row r="85" spans="1:5" x14ac:dyDescent="0.3">
      <c r="A85" t="s">
        <v>3590</v>
      </c>
      <c r="B85">
        <v>726</v>
      </c>
      <c r="C85" t="s">
        <v>12516</v>
      </c>
      <c r="D85" t="s">
        <v>12301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12518</v>
      </c>
      <c r="D86" t="s">
        <v>12333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12546</v>
      </c>
      <c r="D87" t="s">
        <v>12406</v>
      </c>
      <c r="E87">
        <v>4.8449999999999998</v>
      </c>
    </row>
    <row r="88" spans="1:5" x14ac:dyDescent="0.3">
      <c r="A88" t="s">
        <v>12575</v>
      </c>
      <c r="B88">
        <v>975</v>
      </c>
      <c r="C88" t="s">
        <v>13088</v>
      </c>
      <c r="D88" t="s">
        <v>12924</v>
      </c>
      <c r="E88">
        <v>12.75</v>
      </c>
    </row>
    <row r="89" spans="1:5" x14ac:dyDescent="0.3">
      <c r="A89" t="s">
        <v>3651</v>
      </c>
      <c r="B89">
        <v>758</v>
      </c>
      <c r="C89" t="s">
        <v>12852</v>
      </c>
      <c r="D89" t="s">
        <v>12599</v>
      </c>
      <c r="E89">
        <v>5.61</v>
      </c>
    </row>
    <row r="90" spans="1:5" x14ac:dyDescent="0.3">
      <c r="A90" t="s">
        <v>12499</v>
      </c>
      <c r="B90">
        <v>966</v>
      </c>
      <c r="C90" t="s">
        <v>12867</v>
      </c>
      <c r="D90" t="s">
        <v>12615</v>
      </c>
      <c r="E90">
        <v>3.8250000000000002</v>
      </c>
    </row>
    <row r="91" spans="1:5" x14ac:dyDescent="0.3">
      <c r="A91" t="s">
        <v>11496</v>
      </c>
      <c r="B91">
        <v>890</v>
      </c>
      <c r="C91" t="s">
        <v>12907</v>
      </c>
      <c r="D91" t="s">
        <v>12438</v>
      </c>
      <c r="E91">
        <v>5.61</v>
      </c>
    </row>
    <row r="92" spans="1:5" x14ac:dyDescent="0.3">
      <c r="A92" t="s">
        <v>3582</v>
      </c>
      <c r="B92">
        <v>722</v>
      </c>
      <c r="C92" t="s">
        <v>12345</v>
      </c>
      <c r="D92" t="s">
        <v>12293</v>
      </c>
      <c r="E92">
        <v>4.68</v>
      </c>
    </row>
    <row r="93" spans="1:5" x14ac:dyDescent="0.3">
      <c r="A93" t="s">
        <v>3582</v>
      </c>
      <c r="B93">
        <v>722</v>
      </c>
      <c r="C93" t="s">
        <v>12527</v>
      </c>
      <c r="D93" t="s">
        <v>12154</v>
      </c>
      <c r="E93">
        <v>5.46</v>
      </c>
    </row>
    <row r="94" spans="1:5" x14ac:dyDescent="0.3">
      <c r="A94" t="s">
        <v>11496</v>
      </c>
      <c r="B94">
        <v>890</v>
      </c>
      <c r="C94" t="s">
        <v>13089</v>
      </c>
      <c r="D94" t="s">
        <v>12925</v>
      </c>
      <c r="E94">
        <v>7.3949999999999996</v>
      </c>
    </row>
    <row r="95" spans="1:5" x14ac:dyDescent="0.3">
      <c r="A95" t="s">
        <v>12495</v>
      </c>
      <c r="B95">
        <v>964</v>
      </c>
      <c r="C95" t="s">
        <v>13511</v>
      </c>
      <c r="D95" t="s">
        <v>13161</v>
      </c>
      <c r="E95">
        <v>12.24</v>
      </c>
    </row>
    <row r="96" spans="1:5" x14ac:dyDescent="0.3">
      <c r="A96" t="s">
        <v>3567</v>
      </c>
      <c r="B96">
        <v>714</v>
      </c>
      <c r="C96" t="s">
        <v>11864</v>
      </c>
      <c r="D96" t="s">
        <v>11767</v>
      </c>
      <c r="E96">
        <v>11</v>
      </c>
    </row>
    <row r="97" spans="1:5" x14ac:dyDescent="0.3">
      <c r="A97" t="s">
        <v>3015</v>
      </c>
      <c r="B97">
        <v>428</v>
      </c>
      <c r="C97" t="s">
        <v>12512</v>
      </c>
      <c r="D97" t="s">
        <v>12339</v>
      </c>
      <c r="E97">
        <v>5.8650000000000002</v>
      </c>
    </row>
    <row r="98" spans="1:5" x14ac:dyDescent="0.3">
      <c r="A98" t="s">
        <v>12499</v>
      </c>
      <c r="B98">
        <v>966</v>
      </c>
      <c r="C98" t="s">
        <v>13105</v>
      </c>
      <c r="D98" t="s">
        <v>12943</v>
      </c>
      <c r="E98">
        <v>8.16</v>
      </c>
    </row>
    <row r="99" spans="1:5" x14ac:dyDescent="0.3">
      <c r="A99" t="s">
        <v>12204</v>
      </c>
      <c r="B99">
        <v>938</v>
      </c>
      <c r="C99" t="s">
        <v>13578</v>
      </c>
      <c r="D99" t="s">
        <v>13225</v>
      </c>
      <c r="E99">
        <v>8.67</v>
      </c>
    </row>
    <row r="100" spans="1:5" x14ac:dyDescent="0.3">
      <c r="A100" t="s">
        <v>3460</v>
      </c>
      <c r="B100">
        <v>659</v>
      </c>
      <c r="C100" t="s">
        <v>12894</v>
      </c>
      <c r="D100" t="s">
        <v>12646</v>
      </c>
      <c r="E100">
        <v>4.59</v>
      </c>
    </row>
    <row r="101" spans="1:5" x14ac:dyDescent="0.3">
      <c r="A101" t="s">
        <v>2592</v>
      </c>
      <c r="B101">
        <v>205</v>
      </c>
      <c r="C101" t="s">
        <v>12896</v>
      </c>
      <c r="D101" t="s">
        <v>12650</v>
      </c>
      <c r="E101">
        <v>8.67</v>
      </c>
    </row>
    <row r="102" spans="1:5" x14ac:dyDescent="0.3">
      <c r="A102" t="s">
        <v>3697</v>
      </c>
      <c r="B102">
        <v>782</v>
      </c>
      <c r="C102" t="s">
        <v>11898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12544</v>
      </c>
      <c r="D103" t="s">
        <v>12383</v>
      </c>
      <c r="E103">
        <v>7.8</v>
      </c>
    </row>
    <row r="104" spans="1:5" x14ac:dyDescent="0.3">
      <c r="A104" t="s">
        <v>3767</v>
      </c>
      <c r="B104">
        <v>817</v>
      </c>
      <c r="C104" t="s">
        <v>12458</v>
      </c>
      <c r="D104" t="s">
        <v>12392</v>
      </c>
      <c r="E104">
        <v>8.16</v>
      </c>
    </row>
    <row r="105" spans="1:5" x14ac:dyDescent="0.3">
      <c r="A105" t="s">
        <v>2252</v>
      </c>
      <c r="B105">
        <v>28</v>
      </c>
      <c r="C105" t="s">
        <v>12844</v>
      </c>
      <c r="D105" t="s">
        <v>12591</v>
      </c>
      <c r="E105">
        <v>3.64</v>
      </c>
    </row>
    <row r="106" spans="1:5" x14ac:dyDescent="0.3">
      <c r="A106" t="s">
        <v>3651</v>
      </c>
      <c r="B106">
        <v>758</v>
      </c>
      <c r="C106" t="s">
        <v>12864</v>
      </c>
      <c r="D106" t="s">
        <v>12612</v>
      </c>
      <c r="E106">
        <v>4.08</v>
      </c>
    </row>
    <row r="107" spans="1:5" x14ac:dyDescent="0.3">
      <c r="A107" t="s">
        <v>11428</v>
      </c>
      <c r="B107">
        <v>860</v>
      </c>
      <c r="C107" t="s">
        <v>12874</v>
      </c>
      <c r="D107" t="s">
        <v>12622</v>
      </c>
      <c r="E107">
        <v>8.5</v>
      </c>
    </row>
    <row r="108" spans="1:5" x14ac:dyDescent="0.3">
      <c r="A108" t="s">
        <v>2704</v>
      </c>
      <c r="B108">
        <v>268</v>
      </c>
      <c r="C108" t="s">
        <v>12433</v>
      </c>
      <c r="D108" t="s">
        <v>12432</v>
      </c>
      <c r="E108">
        <v>12.75</v>
      </c>
    </row>
    <row r="109" spans="1:5" x14ac:dyDescent="0.3">
      <c r="A109" t="s">
        <v>2925</v>
      </c>
      <c r="B109">
        <v>382</v>
      </c>
      <c r="C109" t="s">
        <v>12008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12086</v>
      </c>
      <c r="D110" t="s">
        <v>12085</v>
      </c>
      <c r="E110">
        <v>9.18</v>
      </c>
    </row>
    <row r="111" spans="1:5" x14ac:dyDescent="0.3">
      <c r="A111" t="s">
        <v>2250</v>
      </c>
      <c r="B111">
        <v>27</v>
      </c>
      <c r="C111" t="s">
        <v>12348</v>
      </c>
      <c r="D111" t="s">
        <v>12326</v>
      </c>
      <c r="E111">
        <v>11.22</v>
      </c>
    </row>
    <row r="112" spans="1:5" x14ac:dyDescent="0.3">
      <c r="A112" t="s">
        <v>2704</v>
      </c>
      <c r="B112">
        <v>268</v>
      </c>
      <c r="C112" t="s">
        <v>13046</v>
      </c>
      <c r="D112" t="s">
        <v>12963</v>
      </c>
      <c r="E112">
        <v>9.18</v>
      </c>
    </row>
    <row r="113" spans="1:5" x14ac:dyDescent="0.3">
      <c r="A113" t="s">
        <v>3333</v>
      </c>
      <c r="B113">
        <v>593</v>
      </c>
      <c r="C113" t="s">
        <v>11936</v>
      </c>
      <c r="D113" t="s">
        <v>11727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12863</v>
      </c>
      <c r="D114" t="s">
        <v>12611</v>
      </c>
      <c r="E114">
        <v>5</v>
      </c>
    </row>
    <row r="115" spans="1:5" x14ac:dyDescent="0.3">
      <c r="A115" t="s">
        <v>11438</v>
      </c>
      <c r="B115">
        <v>859</v>
      </c>
      <c r="C115" t="s">
        <v>12876</v>
      </c>
      <c r="D115" t="s">
        <v>12624</v>
      </c>
      <c r="E115">
        <v>8</v>
      </c>
    </row>
    <row r="116" spans="1:5" x14ac:dyDescent="0.3">
      <c r="A116" t="s">
        <v>2278</v>
      </c>
      <c r="B116">
        <v>41</v>
      </c>
      <c r="C116" t="s">
        <v>12782</v>
      </c>
      <c r="D116" t="s">
        <v>12636</v>
      </c>
      <c r="E116">
        <v>9.25</v>
      </c>
    </row>
    <row r="117" spans="1:5" x14ac:dyDescent="0.3">
      <c r="A117" t="s">
        <v>2278</v>
      </c>
      <c r="B117">
        <v>41</v>
      </c>
      <c r="C117" t="s">
        <v>12900</v>
      </c>
      <c r="D117" t="s">
        <v>12654</v>
      </c>
      <c r="E117">
        <v>15.75</v>
      </c>
    </row>
    <row r="118" spans="1:5" x14ac:dyDescent="0.3">
      <c r="A118" t="s">
        <v>3413</v>
      </c>
      <c r="B118">
        <v>635</v>
      </c>
      <c r="C118" t="s">
        <v>12905</v>
      </c>
      <c r="D118" t="s">
        <v>12661</v>
      </c>
      <c r="E118">
        <v>5.46</v>
      </c>
    </row>
    <row r="119" spans="1:5" x14ac:dyDescent="0.3">
      <c r="A119" t="s">
        <v>3635</v>
      </c>
      <c r="B119">
        <v>750</v>
      </c>
      <c r="C119" t="s">
        <v>11992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12002</v>
      </c>
      <c r="D120" t="s">
        <v>10647</v>
      </c>
      <c r="E120">
        <v>4.9400000000000004</v>
      </c>
    </row>
    <row r="121" spans="1:5" x14ac:dyDescent="0.3">
      <c r="A121" t="s">
        <v>12206</v>
      </c>
      <c r="B121">
        <v>908</v>
      </c>
      <c r="C121" t="s">
        <v>12206</v>
      </c>
      <c r="D121" t="s">
        <v>12389</v>
      </c>
      <c r="E121">
        <v>6.375</v>
      </c>
    </row>
    <row r="122" spans="1:5" x14ac:dyDescent="0.3">
      <c r="A122" t="s">
        <v>2264</v>
      </c>
      <c r="B122">
        <v>34</v>
      </c>
      <c r="C122" t="s">
        <v>12206</v>
      </c>
      <c r="D122" t="s">
        <v>12390</v>
      </c>
      <c r="E122">
        <v>2.04</v>
      </c>
    </row>
    <row r="123" spans="1:5" x14ac:dyDescent="0.3">
      <c r="A123" t="s">
        <v>12266</v>
      </c>
      <c r="B123">
        <v>941</v>
      </c>
      <c r="C123" t="s">
        <v>12556</v>
      </c>
      <c r="D123" t="s">
        <v>12412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13055</v>
      </c>
      <c r="D124" t="s">
        <v>12941</v>
      </c>
      <c r="E124">
        <v>7.14</v>
      </c>
    </row>
    <row r="125" spans="1:5" x14ac:dyDescent="0.3">
      <c r="A125" t="s">
        <v>12495</v>
      </c>
      <c r="B125">
        <v>964</v>
      </c>
      <c r="C125" t="s">
        <v>13051</v>
      </c>
      <c r="D125" t="s">
        <v>12951</v>
      </c>
      <c r="E125">
        <v>5.61</v>
      </c>
    </row>
    <row r="126" spans="1:5" x14ac:dyDescent="0.3">
      <c r="A126" t="s">
        <v>3313</v>
      </c>
      <c r="B126">
        <v>582</v>
      </c>
      <c r="C126" t="s">
        <v>13115</v>
      </c>
      <c r="D126" t="s">
        <v>12960</v>
      </c>
      <c r="E126">
        <v>5.98</v>
      </c>
    </row>
    <row r="127" spans="1:5" x14ac:dyDescent="0.3">
      <c r="A127" t="s">
        <v>12270</v>
      </c>
      <c r="B127">
        <v>943</v>
      </c>
      <c r="C127" t="s">
        <v>13390</v>
      </c>
      <c r="D127" t="s">
        <v>13178</v>
      </c>
      <c r="E127">
        <v>6.375</v>
      </c>
    </row>
    <row r="128" spans="1:5" x14ac:dyDescent="0.3">
      <c r="A128" t="s">
        <v>3582</v>
      </c>
      <c r="B128">
        <v>722</v>
      </c>
      <c r="C128" t="s">
        <v>12543</v>
      </c>
      <c r="D128" t="s">
        <v>12361</v>
      </c>
      <c r="E128">
        <v>5.2</v>
      </c>
    </row>
    <row r="129" spans="1:5" x14ac:dyDescent="0.3">
      <c r="A129" t="s">
        <v>2890</v>
      </c>
      <c r="B129">
        <v>365</v>
      </c>
      <c r="C129" t="s">
        <v>12830</v>
      </c>
      <c r="D129" t="s">
        <v>12577</v>
      </c>
      <c r="E129">
        <v>5.46</v>
      </c>
    </row>
    <row r="130" spans="1:5" x14ac:dyDescent="0.3">
      <c r="A130" t="s">
        <v>3582</v>
      </c>
      <c r="B130">
        <v>722</v>
      </c>
      <c r="C130" t="s">
        <v>13404</v>
      </c>
      <c r="D130" t="s">
        <v>13342</v>
      </c>
      <c r="E130">
        <v>6.76</v>
      </c>
    </row>
    <row r="131" spans="1:5" x14ac:dyDescent="0.3">
      <c r="A131" t="s">
        <v>3582</v>
      </c>
      <c r="B131">
        <v>722</v>
      </c>
      <c r="C131" t="s">
        <v>12858</v>
      </c>
      <c r="D131" t="s">
        <v>12606</v>
      </c>
      <c r="E131">
        <v>4.42</v>
      </c>
    </row>
    <row r="132" spans="1:5" x14ac:dyDescent="0.3">
      <c r="A132" t="s">
        <v>2890</v>
      </c>
      <c r="B132">
        <v>365</v>
      </c>
      <c r="C132" t="s">
        <v>13104</v>
      </c>
      <c r="D132" t="s">
        <v>12942</v>
      </c>
      <c r="E132">
        <v>4.16</v>
      </c>
    </row>
    <row r="133" spans="1:5" x14ac:dyDescent="0.3">
      <c r="A133" t="s">
        <v>2890</v>
      </c>
      <c r="B133">
        <v>365</v>
      </c>
      <c r="C133" t="s">
        <v>13384</v>
      </c>
      <c r="D133" t="s">
        <v>13263</v>
      </c>
      <c r="E133">
        <v>4.42</v>
      </c>
    </row>
    <row r="134" spans="1:5" x14ac:dyDescent="0.3">
      <c r="A134" t="s">
        <v>11504</v>
      </c>
      <c r="B134">
        <v>894</v>
      </c>
      <c r="C134" t="s">
        <v>11940</v>
      </c>
      <c r="D134" t="s">
        <v>11795</v>
      </c>
      <c r="E134">
        <v>5.72</v>
      </c>
    </row>
    <row r="135" spans="1:5" x14ac:dyDescent="0.3">
      <c r="A135" t="s">
        <v>11504</v>
      </c>
      <c r="B135">
        <v>894</v>
      </c>
      <c r="C135" t="s">
        <v>13408</v>
      </c>
      <c r="D135" t="s">
        <v>13243</v>
      </c>
      <c r="E135">
        <v>4.16</v>
      </c>
    </row>
    <row r="136" spans="1:5" x14ac:dyDescent="0.3">
      <c r="A136" t="s">
        <v>3486</v>
      </c>
      <c r="B136">
        <v>672</v>
      </c>
      <c r="C136" t="s">
        <v>13048</v>
      </c>
      <c r="D136" t="s">
        <v>12974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13416</v>
      </c>
      <c r="D137" t="s">
        <v>13307</v>
      </c>
      <c r="E137">
        <v>2.6</v>
      </c>
    </row>
    <row r="138" spans="1:5" x14ac:dyDescent="0.3">
      <c r="A138" t="s">
        <v>3555</v>
      </c>
      <c r="B138">
        <v>707</v>
      </c>
      <c r="C138" t="s">
        <v>12051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12880</v>
      </c>
      <c r="D139" t="s">
        <v>12628</v>
      </c>
      <c r="E139">
        <v>4.42</v>
      </c>
    </row>
    <row r="140" spans="1:5" x14ac:dyDescent="0.3">
      <c r="A140" t="s">
        <v>3590</v>
      </c>
      <c r="B140">
        <v>726</v>
      </c>
      <c r="C140" t="s">
        <v>13056</v>
      </c>
      <c r="D140" t="s">
        <v>12949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12886</v>
      </c>
      <c r="D141" t="s">
        <v>12634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12869</v>
      </c>
      <c r="D142" t="s">
        <v>12617</v>
      </c>
      <c r="E142">
        <v>6.12</v>
      </c>
    </row>
    <row r="143" spans="1:5" x14ac:dyDescent="0.3">
      <c r="A143" t="s">
        <v>3641</v>
      </c>
      <c r="B143">
        <v>753</v>
      </c>
      <c r="C143" t="s">
        <v>12046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12892</v>
      </c>
      <c r="D144" t="s">
        <v>12642</v>
      </c>
      <c r="E144">
        <v>6.375</v>
      </c>
    </row>
    <row r="145" spans="1:5" x14ac:dyDescent="0.3">
      <c r="A145" t="s">
        <v>3830</v>
      </c>
      <c r="B145">
        <v>261</v>
      </c>
      <c r="C145" t="s">
        <v>12786</v>
      </c>
      <c r="D145" t="s">
        <v>12644</v>
      </c>
      <c r="E145">
        <v>6.375</v>
      </c>
    </row>
    <row r="146" spans="1:5" x14ac:dyDescent="0.3">
      <c r="A146" t="s">
        <v>12200</v>
      </c>
      <c r="B146">
        <v>906</v>
      </c>
      <c r="C146" t="s">
        <v>12910</v>
      </c>
      <c r="D146" t="s">
        <v>12666</v>
      </c>
      <c r="E146">
        <v>7</v>
      </c>
    </row>
    <row r="147" spans="1:5" x14ac:dyDescent="0.3">
      <c r="A147" t="s">
        <v>2401</v>
      </c>
      <c r="B147">
        <v>107</v>
      </c>
      <c r="C147" t="s">
        <v>13102</v>
      </c>
      <c r="D147" t="s">
        <v>12939</v>
      </c>
      <c r="E147">
        <v>7</v>
      </c>
    </row>
    <row r="148" spans="1:5" x14ac:dyDescent="0.3">
      <c r="A148" t="s">
        <v>2993</v>
      </c>
      <c r="B148">
        <v>417</v>
      </c>
      <c r="C148" t="s">
        <v>12454</v>
      </c>
      <c r="D148" t="s">
        <v>12363</v>
      </c>
      <c r="E148">
        <v>7.14</v>
      </c>
    </row>
    <row r="149" spans="1:5" x14ac:dyDescent="0.3">
      <c r="A149" t="s">
        <v>2252</v>
      </c>
      <c r="B149">
        <v>28</v>
      </c>
      <c r="C149" t="s">
        <v>12854</v>
      </c>
      <c r="D149" t="s">
        <v>12602</v>
      </c>
      <c r="E149">
        <v>7.28</v>
      </c>
    </row>
    <row r="150" spans="1:5" x14ac:dyDescent="0.3">
      <c r="A150" t="s">
        <v>3767</v>
      </c>
      <c r="B150">
        <v>817</v>
      </c>
      <c r="C150" t="s">
        <v>12781</v>
      </c>
      <c r="D150" t="s">
        <v>12638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12011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12346</v>
      </c>
      <c r="D152" t="s">
        <v>12291</v>
      </c>
      <c r="E152">
        <v>4.59</v>
      </c>
    </row>
    <row r="153" spans="1:5" x14ac:dyDescent="0.3">
      <c r="A153" t="s">
        <v>3255</v>
      </c>
      <c r="B153">
        <v>551</v>
      </c>
      <c r="C153" t="s">
        <v>11436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12351</v>
      </c>
      <c r="D154" t="s">
        <v>12159</v>
      </c>
      <c r="E154">
        <v>6</v>
      </c>
    </row>
    <row r="155" spans="1:5" x14ac:dyDescent="0.3">
      <c r="A155" t="s">
        <v>2401</v>
      </c>
      <c r="B155">
        <v>107</v>
      </c>
      <c r="C155" t="s">
        <v>11857</v>
      </c>
      <c r="D155" t="s">
        <v>11617</v>
      </c>
      <c r="E155">
        <v>8</v>
      </c>
    </row>
    <row r="156" spans="1:5" x14ac:dyDescent="0.3">
      <c r="A156" t="s">
        <v>3767</v>
      </c>
      <c r="B156">
        <v>817</v>
      </c>
      <c r="C156" t="s">
        <v>11945</v>
      </c>
      <c r="D156" t="s">
        <v>11631</v>
      </c>
      <c r="E156">
        <v>9.18</v>
      </c>
    </row>
    <row r="157" spans="1:5" x14ac:dyDescent="0.3">
      <c r="A157" t="s">
        <v>3486</v>
      </c>
      <c r="B157">
        <v>672</v>
      </c>
      <c r="C157" t="s">
        <v>12509</v>
      </c>
      <c r="D157" t="s">
        <v>12305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11949</v>
      </c>
      <c r="D158" t="s">
        <v>11799</v>
      </c>
      <c r="E158">
        <v>2.86</v>
      </c>
    </row>
    <row r="159" spans="1:5" x14ac:dyDescent="0.3">
      <c r="A159" t="s">
        <v>2611</v>
      </c>
      <c r="B159">
        <v>218</v>
      </c>
      <c r="C159" t="s">
        <v>12064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12196</v>
      </c>
      <c r="D160" t="s">
        <v>12100</v>
      </c>
      <c r="E160">
        <v>5.75</v>
      </c>
    </row>
    <row r="161" spans="1:5" x14ac:dyDescent="0.3">
      <c r="A161" t="s">
        <v>2250</v>
      </c>
      <c r="B161">
        <v>27</v>
      </c>
      <c r="C161" t="s">
        <v>12540</v>
      </c>
      <c r="D161" t="s">
        <v>12135</v>
      </c>
      <c r="E161">
        <v>6.375</v>
      </c>
    </row>
    <row r="162" spans="1:5" x14ac:dyDescent="0.3">
      <c r="A162" t="s">
        <v>2890</v>
      </c>
      <c r="B162">
        <v>365</v>
      </c>
      <c r="C162" t="s">
        <v>13119</v>
      </c>
      <c r="D162" t="s">
        <v>12967</v>
      </c>
      <c r="E162">
        <v>7.28</v>
      </c>
    </row>
    <row r="163" spans="1:5" x14ac:dyDescent="0.3">
      <c r="A163" t="s">
        <v>3582</v>
      </c>
      <c r="B163">
        <v>722</v>
      </c>
      <c r="C163" t="s">
        <v>11984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12448</v>
      </c>
      <c r="D164" t="s">
        <v>12403</v>
      </c>
      <c r="E164">
        <v>12.5</v>
      </c>
    </row>
    <row r="165" spans="1:5" x14ac:dyDescent="0.3">
      <c r="A165" t="s">
        <v>2250</v>
      </c>
      <c r="B165">
        <v>27</v>
      </c>
      <c r="C165" t="s">
        <v>12541</v>
      </c>
      <c r="D165" t="s">
        <v>12148</v>
      </c>
      <c r="E165">
        <v>13.78</v>
      </c>
    </row>
    <row r="166" spans="1:5" x14ac:dyDescent="0.3">
      <c r="A166" t="s">
        <v>2430</v>
      </c>
      <c r="B166">
        <v>121</v>
      </c>
      <c r="C166" t="s">
        <v>12467</v>
      </c>
      <c r="D166" t="s">
        <v>12328</v>
      </c>
      <c r="E166">
        <v>5.25</v>
      </c>
    </row>
    <row r="167" spans="1:5" x14ac:dyDescent="0.3">
      <c r="A167" t="s">
        <v>2814</v>
      </c>
      <c r="B167">
        <v>326</v>
      </c>
      <c r="C167" t="s">
        <v>12783</v>
      </c>
      <c r="D167" t="s">
        <v>12647</v>
      </c>
      <c r="E167">
        <v>8.25</v>
      </c>
    </row>
    <row r="168" spans="1:5" x14ac:dyDescent="0.3">
      <c r="A168" t="s">
        <v>23</v>
      </c>
      <c r="B168">
        <v>255</v>
      </c>
      <c r="C168" t="s">
        <v>12788</v>
      </c>
      <c r="D168" t="s">
        <v>12657</v>
      </c>
      <c r="E168">
        <v>3</v>
      </c>
    </row>
    <row r="169" spans="1:5" x14ac:dyDescent="0.3">
      <c r="A169" t="s">
        <v>3299</v>
      </c>
      <c r="B169">
        <v>575</v>
      </c>
      <c r="C169" t="s">
        <v>11892</v>
      </c>
      <c r="D169" t="s">
        <v>11695</v>
      </c>
      <c r="E169">
        <v>11.73</v>
      </c>
    </row>
    <row r="170" spans="1:5" x14ac:dyDescent="0.3">
      <c r="A170" t="s">
        <v>2592</v>
      </c>
      <c r="B170">
        <v>205</v>
      </c>
      <c r="C170" t="s">
        <v>12067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12065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11981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11985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11995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11996</v>
      </c>
      <c r="D175" t="s">
        <v>8956</v>
      </c>
      <c r="E175">
        <v>13.5</v>
      </c>
    </row>
    <row r="176" spans="1:5" x14ac:dyDescent="0.3">
      <c r="A176" t="s">
        <v>11502</v>
      </c>
      <c r="B176">
        <v>893</v>
      </c>
      <c r="C176" t="s">
        <v>12871</v>
      </c>
      <c r="D176" t="s">
        <v>12619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12882</v>
      </c>
      <c r="D177" t="s">
        <v>12630</v>
      </c>
      <c r="E177">
        <v>2.5</v>
      </c>
    </row>
    <row r="178" spans="1:5" x14ac:dyDescent="0.3">
      <c r="A178" t="s">
        <v>3590</v>
      </c>
      <c r="B178">
        <v>726</v>
      </c>
      <c r="C178" t="s">
        <v>12537</v>
      </c>
      <c r="D178" t="s">
        <v>12164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12024</v>
      </c>
      <c r="D179" t="s">
        <v>5944</v>
      </c>
      <c r="E179">
        <v>3.06</v>
      </c>
    </row>
    <row r="180" spans="1:5" x14ac:dyDescent="0.3">
      <c r="A180" t="s">
        <v>11496</v>
      </c>
      <c r="B180">
        <v>890</v>
      </c>
      <c r="C180" t="s">
        <v>12884</v>
      </c>
      <c r="D180" t="s">
        <v>12632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12885</v>
      </c>
      <c r="D181" t="s">
        <v>12633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12465</v>
      </c>
      <c r="D182" t="s">
        <v>12373</v>
      </c>
      <c r="E182">
        <v>3.3149999999999999</v>
      </c>
    </row>
    <row r="183" spans="1:5" x14ac:dyDescent="0.3">
      <c r="A183" t="s">
        <v>11502</v>
      </c>
      <c r="B183">
        <v>893</v>
      </c>
      <c r="C183" t="s">
        <v>12548</v>
      </c>
      <c r="D183" t="s">
        <v>12414</v>
      </c>
      <c r="E183">
        <v>5.61</v>
      </c>
    </row>
    <row r="184" spans="1:5" x14ac:dyDescent="0.3">
      <c r="A184" t="s">
        <v>12266</v>
      </c>
      <c r="B184">
        <v>941</v>
      </c>
      <c r="C184" t="s">
        <v>12895</v>
      </c>
      <c r="D184" t="s">
        <v>12649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12848</v>
      </c>
      <c r="D185" t="s">
        <v>12595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12001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11913</v>
      </c>
      <c r="D187" t="s">
        <v>11713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11853</v>
      </c>
      <c r="D188" t="s">
        <v>11731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11870</v>
      </c>
      <c r="D189" t="s">
        <v>11637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12188</v>
      </c>
      <c r="D190" t="s">
        <v>12080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11921</v>
      </c>
      <c r="D191" t="s">
        <v>11629</v>
      </c>
      <c r="E191">
        <v>8.58</v>
      </c>
    </row>
    <row r="192" spans="1:5" x14ac:dyDescent="0.3">
      <c r="A192" t="s">
        <v>2592</v>
      </c>
      <c r="B192">
        <v>205</v>
      </c>
      <c r="C192" t="s">
        <v>11978</v>
      </c>
      <c r="D192" t="s">
        <v>4594</v>
      </c>
      <c r="E192">
        <v>10</v>
      </c>
    </row>
    <row r="193" spans="1:5" x14ac:dyDescent="0.3">
      <c r="A193" t="s">
        <v>11510</v>
      </c>
      <c r="B193">
        <v>897</v>
      </c>
      <c r="C193" t="s">
        <v>12524</v>
      </c>
      <c r="D193" t="s">
        <v>12142</v>
      </c>
      <c r="E193">
        <v>10.455</v>
      </c>
    </row>
    <row r="194" spans="1:5" x14ac:dyDescent="0.3">
      <c r="A194" t="s">
        <v>3582</v>
      </c>
      <c r="B194">
        <v>722</v>
      </c>
      <c r="C194" t="s">
        <v>11932</v>
      </c>
      <c r="D194" t="s">
        <v>11612</v>
      </c>
      <c r="E194">
        <v>11.44</v>
      </c>
    </row>
    <row r="195" spans="1:5" x14ac:dyDescent="0.3">
      <c r="A195" t="s">
        <v>3582</v>
      </c>
      <c r="B195">
        <v>722</v>
      </c>
      <c r="C195" t="s">
        <v>12519</v>
      </c>
      <c r="D195" t="s">
        <v>12343</v>
      </c>
      <c r="E195">
        <v>11.96</v>
      </c>
    </row>
    <row r="196" spans="1:5" x14ac:dyDescent="0.3">
      <c r="A196" t="s">
        <v>2250</v>
      </c>
      <c r="B196">
        <v>27</v>
      </c>
      <c r="C196" t="s">
        <v>12348</v>
      </c>
      <c r="D196" t="s">
        <v>12325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12014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12006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11980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11882</v>
      </c>
      <c r="D200" t="s">
        <v>11623</v>
      </c>
      <c r="E200">
        <v>5.5</v>
      </c>
    </row>
    <row r="201" spans="1:5" x14ac:dyDescent="0.3">
      <c r="A201" t="s">
        <v>3830</v>
      </c>
      <c r="B201">
        <v>261</v>
      </c>
      <c r="C201" t="s">
        <v>11863</v>
      </c>
      <c r="D201" t="s">
        <v>11643</v>
      </c>
      <c r="E201">
        <v>8.16</v>
      </c>
    </row>
    <row r="202" spans="1:5" x14ac:dyDescent="0.3">
      <c r="A202" t="s">
        <v>2401</v>
      </c>
      <c r="B202">
        <v>107</v>
      </c>
      <c r="C202" t="s">
        <v>11857</v>
      </c>
      <c r="D202" t="s">
        <v>11616</v>
      </c>
      <c r="E202">
        <v>9.5</v>
      </c>
    </row>
    <row r="203" spans="1:5" x14ac:dyDescent="0.3">
      <c r="A203" t="s">
        <v>2401</v>
      </c>
      <c r="B203">
        <v>107</v>
      </c>
      <c r="C203" t="s">
        <v>12190</v>
      </c>
      <c r="D203" t="s">
        <v>12089</v>
      </c>
      <c r="E203">
        <v>13</v>
      </c>
    </row>
    <row r="204" spans="1:5" x14ac:dyDescent="0.3">
      <c r="A204" t="s">
        <v>2728</v>
      </c>
      <c r="B204">
        <v>282</v>
      </c>
      <c r="C204" t="s">
        <v>11956</v>
      </c>
      <c r="D204" t="s">
        <v>11781</v>
      </c>
      <c r="E204">
        <v>12.5</v>
      </c>
    </row>
    <row r="205" spans="1:5" x14ac:dyDescent="0.3">
      <c r="A205" t="s">
        <v>3460</v>
      </c>
      <c r="B205">
        <v>659</v>
      </c>
      <c r="C205" t="s">
        <v>12445</v>
      </c>
      <c r="D205" t="s">
        <v>12444</v>
      </c>
      <c r="E205">
        <v>5.61</v>
      </c>
    </row>
    <row r="206" spans="1:5" x14ac:dyDescent="0.3">
      <c r="A206" t="s">
        <v>3526</v>
      </c>
      <c r="B206">
        <v>692</v>
      </c>
      <c r="C206" t="s">
        <v>12061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11906</v>
      </c>
      <c r="D207" t="s">
        <v>11605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11998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11961</v>
      </c>
      <c r="D209" t="s">
        <v>11747</v>
      </c>
      <c r="E209">
        <v>5.25</v>
      </c>
    </row>
    <row r="210" spans="1:5" x14ac:dyDescent="0.3">
      <c r="A210" t="s">
        <v>2592</v>
      </c>
      <c r="B210">
        <v>205</v>
      </c>
      <c r="C210" t="s">
        <v>12036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11982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11966</v>
      </c>
      <c r="D212" t="s">
        <v>11540</v>
      </c>
      <c r="E212">
        <v>7.25</v>
      </c>
    </row>
    <row r="213" spans="1:5" x14ac:dyDescent="0.3">
      <c r="A213" t="s">
        <v>2938</v>
      </c>
      <c r="B213">
        <v>389</v>
      </c>
      <c r="C213" t="s">
        <v>11989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11912</v>
      </c>
      <c r="D214" t="s">
        <v>11704</v>
      </c>
      <c r="E214">
        <v>9</v>
      </c>
    </row>
    <row r="215" spans="1:5" x14ac:dyDescent="0.3">
      <c r="A215" t="s">
        <v>3361</v>
      </c>
      <c r="B215">
        <v>607</v>
      </c>
      <c r="C215" t="s">
        <v>12192</v>
      </c>
      <c r="D215" t="s">
        <v>12093</v>
      </c>
      <c r="E215">
        <v>9</v>
      </c>
    </row>
    <row r="216" spans="1:5" x14ac:dyDescent="0.3">
      <c r="A216" t="s">
        <v>11428</v>
      </c>
      <c r="B216">
        <v>860</v>
      </c>
      <c r="C216" t="s">
        <v>12012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11947</v>
      </c>
      <c r="D218" t="s">
        <v>11789</v>
      </c>
      <c r="E218">
        <v>7</v>
      </c>
    </row>
    <row r="219" spans="1:5" x14ac:dyDescent="0.3">
      <c r="A219" t="s">
        <v>2814</v>
      </c>
      <c r="B219">
        <v>326</v>
      </c>
      <c r="C219" t="s">
        <v>12194</v>
      </c>
      <c r="D219" t="s">
        <v>12097</v>
      </c>
      <c r="E219">
        <v>13.75</v>
      </c>
    </row>
    <row r="220" spans="1:5" x14ac:dyDescent="0.3">
      <c r="A220" t="s">
        <v>2430</v>
      </c>
      <c r="B220">
        <v>121</v>
      </c>
      <c r="C220" t="s">
        <v>12185</v>
      </c>
      <c r="D220" t="s">
        <v>12074</v>
      </c>
      <c r="E220">
        <v>11.25</v>
      </c>
    </row>
    <row r="221" spans="1:5" x14ac:dyDescent="0.3">
      <c r="A221" t="s">
        <v>12282</v>
      </c>
      <c r="B221">
        <v>949</v>
      </c>
      <c r="C221" t="s">
        <v>12829</v>
      </c>
      <c r="D221" t="s">
        <v>12576</v>
      </c>
      <c r="E221">
        <v>14</v>
      </c>
    </row>
    <row r="222" spans="1:5" x14ac:dyDescent="0.3">
      <c r="A222" t="s">
        <v>2592</v>
      </c>
      <c r="B222">
        <v>205</v>
      </c>
      <c r="C222" t="s">
        <v>12832</v>
      </c>
      <c r="D222" t="s">
        <v>12579</v>
      </c>
      <c r="E222">
        <v>4.08</v>
      </c>
    </row>
    <row r="223" spans="1:5" x14ac:dyDescent="0.3">
      <c r="A223" t="s">
        <v>2244</v>
      </c>
      <c r="B223">
        <v>23</v>
      </c>
      <c r="C223" t="s">
        <v>12833</v>
      </c>
      <c r="D223" t="s">
        <v>12580</v>
      </c>
      <c r="E223">
        <v>10.455</v>
      </c>
    </row>
    <row r="224" spans="1:5" x14ac:dyDescent="0.3">
      <c r="A224" t="s">
        <v>2592</v>
      </c>
      <c r="B224">
        <v>205</v>
      </c>
      <c r="C224" t="s">
        <v>12834</v>
      </c>
      <c r="D224" t="s">
        <v>12581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12836</v>
      </c>
      <c r="D225" t="s">
        <v>12583</v>
      </c>
      <c r="E225">
        <v>5.2</v>
      </c>
    </row>
    <row r="226" spans="1:5" x14ac:dyDescent="0.3">
      <c r="A226" t="s">
        <v>3590</v>
      </c>
      <c r="B226">
        <v>726</v>
      </c>
      <c r="C226" t="s">
        <v>12837</v>
      </c>
      <c r="D226" t="s">
        <v>12584</v>
      </c>
      <c r="E226">
        <v>6.8849999999999998</v>
      </c>
    </row>
    <row r="227" spans="1:5" x14ac:dyDescent="0.3">
      <c r="A227" t="s">
        <v>11510</v>
      </c>
      <c r="B227">
        <v>897</v>
      </c>
      <c r="C227" t="s">
        <v>12838</v>
      </c>
      <c r="D227" t="s">
        <v>12585</v>
      </c>
      <c r="E227">
        <v>13.52</v>
      </c>
    </row>
    <row r="228" spans="1:5" x14ac:dyDescent="0.3">
      <c r="A228" t="s">
        <v>3454</v>
      </c>
      <c r="B228">
        <v>656</v>
      </c>
      <c r="C228" t="s">
        <v>12839</v>
      </c>
      <c r="D228" t="s">
        <v>12586</v>
      </c>
      <c r="E228">
        <v>7.8</v>
      </c>
    </row>
    <row r="229" spans="1:5" x14ac:dyDescent="0.3">
      <c r="A229" t="s">
        <v>12495</v>
      </c>
      <c r="B229">
        <v>964</v>
      </c>
      <c r="C229" t="s">
        <v>12840</v>
      </c>
      <c r="D229" t="s">
        <v>12587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12841</v>
      </c>
      <c r="D230" t="s">
        <v>12588</v>
      </c>
      <c r="E230">
        <v>7.65</v>
      </c>
    </row>
    <row r="231" spans="1:5" x14ac:dyDescent="0.3">
      <c r="A231" t="s">
        <v>3767</v>
      </c>
      <c r="B231">
        <v>817</v>
      </c>
      <c r="C231" t="s">
        <v>12842</v>
      </c>
      <c r="D231" t="s">
        <v>12589</v>
      </c>
      <c r="E231">
        <v>6.63</v>
      </c>
    </row>
    <row r="232" spans="1:5" x14ac:dyDescent="0.3">
      <c r="A232" t="s">
        <v>3349</v>
      </c>
      <c r="B232">
        <v>601</v>
      </c>
      <c r="C232" t="s">
        <v>12845</v>
      </c>
      <c r="D232" t="s">
        <v>12592</v>
      </c>
      <c r="E232">
        <v>7.14</v>
      </c>
    </row>
    <row r="233" spans="1:5" x14ac:dyDescent="0.3">
      <c r="A233" t="s">
        <v>2588</v>
      </c>
      <c r="B233">
        <v>203</v>
      </c>
      <c r="C233" t="s">
        <v>12846</v>
      </c>
      <c r="D233" t="s">
        <v>12593</v>
      </c>
      <c r="E233">
        <v>4</v>
      </c>
    </row>
    <row r="234" spans="1:5" x14ac:dyDescent="0.3">
      <c r="A234" t="s">
        <v>3661</v>
      </c>
      <c r="B234">
        <v>764</v>
      </c>
      <c r="C234" t="s">
        <v>12847</v>
      </c>
      <c r="D234" t="s">
        <v>12594</v>
      </c>
      <c r="E234">
        <v>4</v>
      </c>
    </row>
    <row r="235" spans="1:5" x14ac:dyDescent="0.3">
      <c r="A235" t="s">
        <v>3635</v>
      </c>
      <c r="B235">
        <v>750</v>
      </c>
      <c r="C235" t="s">
        <v>12850</v>
      </c>
      <c r="D235" t="s">
        <v>12597</v>
      </c>
      <c r="E235">
        <v>3.64</v>
      </c>
    </row>
    <row r="236" spans="1:5" x14ac:dyDescent="0.3">
      <c r="A236" t="s">
        <v>3590</v>
      </c>
      <c r="B236">
        <v>726</v>
      </c>
      <c r="C236" t="s">
        <v>12855</v>
      </c>
      <c r="D236" t="s">
        <v>12603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12856</v>
      </c>
      <c r="D237" t="s">
        <v>12604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12857</v>
      </c>
      <c r="D238" t="s">
        <v>12605</v>
      </c>
      <c r="E238">
        <v>8.5</v>
      </c>
    </row>
    <row r="239" spans="1:5" x14ac:dyDescent="0.3">
      <c r="A239" t="s">
        <v>3830</v>
      </c>
      <c r="B239">
        <v>261</v>
      </c>
      <c r="C239" t="s">
        <v>12859</v>
      </c>
      <c r="D239" t="s">
        <v>12607</v>
      </c>
      <c r="E239">
        <v>8.58</v>
      </c>
    </row>
    <row r="240" spans="1:5" x14ac:dyDescent="0.3">
      <c r="A240" t="s">
        <v>3635</v>
      </c>
      <c r="B240">
        <v>750</v>
      </c>
      <c r="C240" t="s">
        <v>12860</v>
      </c>
      <c r="D240" t="s">
        <v>12608</v>
      </c>
      <c r="E240">
        <v>10.4</v>
      </c>
    </row>
    <row r="241" spans="1:5" x14ac:dyDescent="0.3">
      <c r="A241" t="s">
        <v>11502</v>
      </c>
      <c r="B241">
        <v>893</v>
      </c>
      <c r="C241" t="s">
        <v>12861</v>
      </c>
      <c r="D241" t="s">
        <v>12609</v>
      </c>
      <c r="E241">
        <v>4.08</v>
      </c>
    </row>
    <row r="242" spans="1:5" x14ac:dyDescent="0.3">
      <c r="A242" t="s">
        <v>3582</v>
      </c>
      <c r="B242">
        <v>722</v>
      </c>
      <c r="C242" t="s">
        <v>12862</v>
      </c>
      <c r="D242" t="s">
        <v>12610</v>
      </c>
      <c r="E242">
        <v>4.9400000000000004</v>
      </c>
    </row>
    <row r="243" spans="1:5" x14ac:dyDescent="0.3">
      <c r="A243" t="s">
        <v>12499</v>
      </c>
      <c r="B243">
        <v>966</v>
      </c>
      <c r="C243" t="s">
        <v>12865</v>
      </c>
      <c r="D243" t="s">
        <v>12613</v>
      </c>
      <c r="E243">
        <v>19.38</v>
      </c>
    </row>
    <row r="244" spans="1:5" x14ac:dyDescent="0.3">
      <c r="A244" t="s">
        <v>12499</v>
      </c>
      <c r="B244">
        <v>966</v>
      </c>
      <c r="C244" t="s">
        <v>12866</v>
      </c>
      <c r="D244" t="s">
        <v>12614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12868</v>
      </c>
      <c r="D245" t="s">
        <v>12616</v>
      </c>
      <c r="E245">
        <v>4.08</v>
      </c>
    </row>
    <row r="246" spans="1:5" x14ac:dyDescent="0.3">
      <c r="A246" t="s">
        <v>12495</v>
      </c>
      <c r="B246">
        <v>964</v>
      </c>
      <c r="C246" t="s">
        <v>12870</v>
      </c>
      <c r="D246" t="s">
        <v>12618</v>
      </c>
      <c r="E246">
        <v>4.08</v>
      </c>
    </row>
    <row r="247" spans="1:5" x14ac:dyDescent="0.3">
      <c r="A247" t="s">
        <v>12282</v>
      </c>
      <c r="B247">
        <v>949</v>
      </c>
      <c r="C247" t="s">
        <v>12872</v>
      </c>
      <c r="D247" t="s">
        <v>12620</v>
      </c>
      <c r="E247">
        <v>3</v>
      </c>
    </row>
    <row r="248" spans="1:5" x14ac:dyDescent="0.3">
      <c r="A248" t="s">
        <v>12201</v>
      </c>
      <c r="B248">
        <v>907</v>
      </c>
      <c r="C248" t="s">
        <v>12873</v>
      </c>
      <c r="D248" t="s">
        <v>12621</v>
      </c>
      <c r="E248">
        <v>2.5</v>
      </c>
    </row>
    <row r="249" spans="1:5" x14ac:dyDescent="0.3">
      <c r="A249" t="s">
        <v>3486</v>
      </c>
      <c r="B249">
        <v>672</v>
      </c>
      <c r="C249" t="s">
        <v>12878</v>
      </c>
      <c r="D249" t="s">
        <v>12626</v>
      </c>
      <c r="E249">
        <v>5.61</v>
      </c>
    </row>
    <row r="250" spans="1:5" x14ac:dyDescent="0.3">
      <c r="A250" t="s">
        <v>11496</v>
      </c>
      <c r="B250">
        <v>890</v>
      </c>
      <c r="C250" t="s">
        <v>12881</v>
      </c>
      <c r="D250" t="s">
        <v>12629</v>
      </c>
      <c r="E250">
        <v>5.0999999999999996</v>
      </c>
    </row>
    <row r="251" spans="1:5" x14ac:dyDescent="0.3">
      <c r="A251" t="s">
        <v>12495</v>
      </c>
      <c r="B251">
        <v>964</v>
      </c>
      <c r="C251" t="s">
        <v>12887</v>
      </c>
      <c r="D251" t="s">
        <v>12635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12888</v>
      </c>
      <c r="D252" t="s">
        <v>12637</v>
      </c>
      <c r="E252">
        <v>8.5</v>
      </c>
    </row>
    <row r="253" spans="1:5" x14ac:dyDescent="0.3">
      <c r="A253" t="s">
        <v>3173</v>
      </c>
      <c r="B253">
        <v>508</v>
      </c>
      <c r="C253" t="s">
        <v>12890</v>
      </c>
      <c r="D253" t="s">
        <v>12640</v>
      </c>
      <c r="E253">
        <v>12.75</v>
      </c>
    </row>
    <row r="254" spans="1:5" x14ac:dyDescent="0.3">
      <c r="A254" t="s">
        <v>8673</v>
      </c>
      <c r="B254">
        <v>856</v>
      </c>
      <c r="C254" t="s">
        <v>12891</v>
      </c>
      <c r="D254" t="s">
        <v>12641</v>
      </c>
      <c r="E254">
        <v>4.08</v>
      </c>
    </row>
    <row r="255" spans="1:5" x14ac:dyDescent="0.3">
      <c r="A255" t="s">
        <v>2252</v>
      </c>
      <c r="B255">
        <v>28</v>
      </c>
      <c r="C255" t="s">
        <v>12784</v>
      </c>
      <c r="D255" t="s">
        <v>12645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12785</v>
      </c>
      <c r="D256" t="s">
        <v>12648</v>
      </c>
      <c r="E256">
        <v>6.24</v>
      </c>
    </row>
    <row r="257" spans="1:5" x14ac:dyDescent="0.3">
      <c r="A257" t="s">
        <v>2870</v>
      </c>
      <c r="B257">
        <v>355</v>
      </c>
      <c r="C257" t="s">
        <v>12897</v>
      </c>
      <c r="D257" t="s">
        <v>12651</v>
      </c>
      <c r="E257">
        <v>14.28</v>
      </c>
    </row>
    <row r="258" spans="1:5" x14ac:dyDescent="0.3">
      <c r="A258" t="s">
        <v>3460</v>
      </c>
      <c r="B258">
        <v>659</v>
      </c>
      <c r="C258" t="s">
        <v>12898</v>
      </c>
      <c r="D258" t="s">
        <v>12652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12899</v>
      </c>
      <c r="D259" t="s">
        <v>12653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12901</v>
      </c>
      <c r="D260" t="s">
        <v>12656</v>
      </c>
      <c r="E260">
        <v>3.75</v>
      </c>
    </row>
    <row r="261" spans="1:5" x14ac:dyDescent="0.3">
      <c r="A261" t="s">
        <v>3486</v>
      </c>
      <c r="B261">
        <v>672</v>
      </c>
      <c r="C261" t="s">
        <v>12902</v>
      </c>
      <c r="D261" t="s">
        <v>12658</v>
      </c>
      <c r="E261">
        <v>3.8250000000000002</v>
      </c>
    </row>
    <row r="262" spans="1:5" x14ac:dyDescent="0.3">
      <c r="A262" t="s">
        <v>11502</v>
      </c>
      <c r="B262">
        <v>893</v>
      </c>
      <c r="C262" t="s">
        <v>12903</v>
      </c>
      <c r="D262" t="s">
        <v>12659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12904</v>
      </c>
      <c r="D263" t="s">
        <v>12660</v>
      </c>
      <c r="E263">
        <v>9.5</v>
      </c>
    </row>
    <row r="264" spans="1:5" x14ac:dyDescent="0.3">
      <c r="A264" t="s">
        <v>3460</v>
      </c>
      <c r="B264">
        <v>659</v>
      </c>
      <c r="C264" t="s">
        <v>12906</v>
      </c>
      <c r="D264" t="s">
        <v>12662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12790</v>
      </c>
      <c r="D265" t="s">
        <v>12663</v>
      </c>
      <c r="E265">
        <v>16.25</v>
      </c>
    </row>
    <row r="266" spans="1:5" x14ac:dyDescent="0.3">
      <c r="A266" t="s">
        <v>3767</v>
      </c>
      <c r="B266">
        <v>817</v>
      </c>
      <c r="C266" t="s">
        <v>12435</v>
      </c>
      <c r="D266" t="s">
        <v>12434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12431</v>
      </c>
      <c r="D267" t="s">
        <v>12430</v>
      </c>
      <c r="E267">
        <v>6.375</v>
      </c>
    </row>
    <row r="268" spans="1:5" x14ac:dyDescent="0.3">
      <c r="A268" t="s">
        <v>11502</v>
      </c>
      <c r="B268">
        <v>893</v>
      </c>
      <c r="C268" t="s">
        <v>12908</v>
      </c>
      <c r="D268" t="s">
        <v>12440</v>
      </c>
      <c r="E268">
        <v>3.3149999999999999</v>
      </c>
    </row>
    <row r="269" spans="1:5" x14ac:dyDescent="0.3">
      <c r="A269" t="s">
        <v>12228</v>
      </c>
      <c r="B269">
        <v>927</v>
      </c>
      <c r="C269" t="s">
        <v>12443</v>
      </c>
      <c r="D269" t="s">
        <v>12442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12791</v>
      </c>
      <c r="D270" t="s">
        <v>12665</v>
      </c>
      <c r="E270">
        <v>9</v>
      </c>
    </row>
    <row r="271" spans="1:5" x14ac:dyDescent="0.3">
      <c r="A271" t="s">
        <v>137</v>
      </c>
      <c r="B271">
        <v>648</v>
      </c>
      <c r="C271" t="s">
        <v>12789</v>
      </c>
      <c r="D271" t="s">
        <v>12667</v>
      </c>
      <c r="E271">
        <v>3.5</v>
      </c>
    </row>
    <row r="272" spans="1:5" x14ac:dyDescent="0.3">
      <c r="A272" t="s">
        <v>12228</v>
      </c>
      <c r="B272">
        <v>927</v>
      </c>
      <c r="C272" t="s">
        <v>12447</v>
      </c>
      <c r="D272" t="s">
        <v>12446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12911</v>
      </c>
      <c r="D273" t="s">
        <v>12668</v>
      </c>
      <c r="E273">
        <v>9</v>
      </c>
    </row>
    <row r="274" spans="1:5" x14ac:dyDescent="0.3">
      <c r="A274" t="s">
        <v>3003</v>
      </c>
      <c r="B274">
        <v>422</v>
      </c>
      <c r="C274" t="s">
        <v>12912</v>
      </c>
      <c r="D274" t="s">
        <v>12471</v>
      </c>
      <c r="E274">
        <v>5</v>
      </c>
    </row>
    <row r="275" spans="1:5" x14ac:dyDescent="0.3">
      <c r="A275" t="s">
        <v>2704</v>
      </c>
      <c r="B275">
        <v>268</v>
      </c>
      <c r="C275" t="s">
        <v>12913</v>
      </c>
      <c r="D275" t="s">
        <v>12669</v>
      </c>
      <c r="E275">
        <v>6.8849999999999998</v>
      </c>
    </row>
    <row r="276" spans="1:5" x14ac:dyDescent="0.3">
      <c r="A276" t="s">
        <v>12228</v>
      </c>
      <c r="B276">
        <v>927</v>
      </c>
      <c r="C276" t="s">
        <v>12357</v>
      </c>
      <c r="D276" t="s">
        <v>12170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12063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11934</v>
      </c>
      <c r="D278" t="s">
        <v>11680</v>
      </c>
      <c r="E278">
        <v>5.75</v>
      </c>
    </row>
    <row r="279" spans="1:5" x14ac:dyDescent="0.3">
      <c r="A279" t="s">
        <v>1007</v>
      </c>
      <c r="B279">
        <v>703</v>
      </c>
      <c r="C279" t="s">
        <v>11887</v>
      </c>
      <c r="D279" t="s">
        <v>11777</v>
      </c>
      <c r="E279">
        <v>6.12</v>
      </c>
    </row>
    <row r="280" spans="1:5" x14ac:dyDescent="0.3">
      <c r="A280" t="s">
        <v>3641</v>
      </c>
      <c r="B280">
        <v>753</v>
      </c>
      <c r="C280" t="s">
        <v>11948</v>
      </c>
      <c r="D280" t="s">
        <v>11797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12535</v>
      </c>
      <c r="D281" t="s">
        <v>12160</v>
      </c>
      <c r="E281">
        <v>7.25</v>
      </c>
    </row>
    <row r="282" spans="1:5" x14ac:dyDescent="0.3">
      <c r="A282" t="s">
        <v>2704</v>
      </c>
      <c r="B282">
        <v>268</v>
      </c>
      <c r="C282" t="s">
        <v>11889</v>
      </c>
      <c r="D282" t="s">
        <v>11717</v>
      </c>
      <c r="E282">
        <v>7.65</v>
      </c>
    </row>
    <row r="283" spans="1:5" x14ac:dyDescent="0.3">
      <c r="A283" t="s">
        <v>2970</v>
      </c>
      <c r="B283">
        <v>405</v>
      </c>
      <c r="C283" t="s">
        <v>12054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12044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11839</v>
      </c>
      <c r="D285" t="s">
        <v>11739</v>
      </c>
      <c r="E285">
        <v>8.5</v>
      </c>
    </row>
    <row r="286" spans="1:5" x14ac:dyDescent="0.3">
      <c r="A286" t="s">
        <v>3767</v>
      </c>
      <c r="B286">
        <v>817</v>
      </c>
      <c r="C286" t="s">
        <v>11862</v>
      </c>
      <c r="D286" t="s">
        <v>11671</v>
      </c>
      <c r="E286">
        <v>8.67</v>
      </c>
    </row>
    <row r="287" spans="1:5" x14ac:dyDescent="0.3">
      <c r="A287" t="s">
        <v>2819</v>
      </c>
      <c r="B287">
        <v>329</v>
      </c>
      <c r="C287" t="s">
        <v>12032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11901</v>
      </c>
      <c r="D288" t="s">
        <v>11558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11827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11885</v>
      </c>
      <c r="D290" t="s">
        <v>11793</v>
      </c>
      <c r="E290">
        <v>10.5</v>
      </c>
    </row>
    <row r="291" spans="1:5" x14ac:dyDescent="0.3">
      <c r="A291" t="s">
        <v>2704</v>
      </c>
      <c r="B291">
        <v>268</v>
      </c>
      <c r="C291" t="s">
        <v>11851</v>
      </c>
      <c r="D291" t="s">
        <v>11809</v>
      </c>
      <c r="E291">
        <v>10.965</v>
      </c>
    </row>
    <row r="292" spans="1:5" x14ac:dyDescent="0.3">
      <c r="A292" t="s">
        <v>3713</v>
      </c>
      <c r="B292">
        <v>790</v>
      </c>
      <c r="C292" t="s">
        <v>11867</v>
      </c>
      <c r="D292" t="s">
        <v>11667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12056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11423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11429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11974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11960</v>
      </c>
      <c r="D298" t="s">
        <v>11735</v>
      </c>
      <c r="E298">
        <v>6.25</v>
      </c>
    </row>
    <row r="299" spans="1:5" x14ac:dyDescent="0.3">
      <c r="A299" t="s">
        <v>137</v>
      </c>
      <c r="B299">
        <v>648</v>
      </c>
      <c r="C299" t="s">
        <v>11927</v>
      </c>
      <c r="D299" t="s">
        <v>11529</v>
      </c>
      <c r="E299">
        <v>3</v>
      </c>
    </row>
    <row r="300" spans="1:5" x14ac:dyDescent="0.3">
      <c r="A300" t="s">
        <v>11454</v>
      </c>
      <c r="B300">
        <v>857</v>
      </c>
      <c r="C300" t="s">
        <v>11933</v>
      </c>
      <c r="D300" t="s">
        <v>11625</v>
      </c>
      <c r="E300">
        <v>7</v>
      </c>
    </row>
    <row r="301" spans="1:5" x14ac:dyDescent="0.3">
      <c r="A301" t="s">
        <v>3407</v>
      </c>
      <c r="B301">
        <v>632</v>
      </c>
      <c r="C301" t="s">
        <v>11911</v>
      </c>
      <c r="D301" t="s">
        <v>11691</v>
      </c>
      <c r="E301">
        <v>4</v>
      </c>
    </row>
    <row r="302" spans="1:5" x14ac:dyDescent="0.3">
      <c r="A302" t="s">
        <v>137</v>
      </c>
      <c r="B302">
        <v>648</v>
      </c>
      <c r="C302" t="s">
        <v>11962</v>
      </c>
      <c r="D302" t="s">
        <v>11785</v>
      </c>
      <c r="E302">
        <v>4.25</v>
      </c>
    </row>
    <row r="303" spans="1:5" x14ac:dyDescent="0.3">
      <c r="A303" t="s">
        <v>11454</v>
      </c>
      <c r="B303">
        <v>857</v>
      </c>
      <c r="C303" t="s">
        <v>12184</v>
      </c>
      <c r="D303" t="s">
        <v>12070</v>
      </c>
      <c r="E303">
        <v>4.5</v>
      </c>
    </row>
    <row r="304" spans="1:5" x14ac:dyDescent="0.3">
      <c r="A304" t="s">
        <v>137</v>
      </c>
      <c r="B304">
        <v>648</v>
      </c>
      <c r="C304" t="s">
        <v>12513</v>
      </c>
      <c r="D304" t="s">
        <v>12341</v>
      </c>
      <c r="E304">
        <v>5</v>
      </c>
    </row>
    <row r="305" spans="1:5" x14ac:dyDescent="0.3">
      <c r="A305" t="s">
        <v>11454</v>
      </c>
      <c r="B305">
        <v>857</v>
      </c>
      <c r="C305" t="s">
        <v>12532</v>
      </c>
      <c r="D305" t="s">
        <v>12125</v>
      </c>
      <c r="E305">
        <v>5.25</v>
      </c>
    </row>
    <row r="306" spans="1:5" x14ac:dyDescent="0.3">
      <c r="A306" t="s">
        <v>2890</v>
      </c>
      <c r="B306">
        <v>365</v>
      </c>
      <c r="C306" t="s">
        <v>11833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11832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11875</v>
      </c>
      <c r="D308" t="s">
        <v>11655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11440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11874</v>
      </c>
      <c r="D310" t="s">
        <v>11639</v>
      </c>
      <c r="E310">
        <v>8.67</v>
      </c>
    </row>
    <row r="311" spans="1:5" x14ac:dyDescent="0.3">
      <c r="A311" t="s">
        <v>2401</v>
      </c>
      <c r="B311">
        <v>107</v>
      </c>
      <c r="C311" t="s">
        <v>11977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11972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11965</v>
      </c>
      <c r="D313" t="s">
        <v>11538</v>
      </c>
      <c r="E313">
        <v>6.12</v>
      </c>
    </row>
    <row r="314" spans="1:5" x14ac:dyDescent="0.3">
      <c r="A314" t="s">
        <v>11428</v>
      </c>
      <c r="B314">
        <v>860</v>
      </c>
      <c r="C314" t="s">
        <v>12018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11917</v>
      </c>
      <c r="D315" t="s">
        <v>11801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11434</v>
      </c>
      <c r="D316" t="s">
        <v>372</v>
      </c>
      <c r="E316">
        <v>7</v>
      </c>
    </row>
    <row r="317" spans="1:5" x14ac:dyDescent="0.3">
      <c r="A317" t="s">
        <v>11428</v>
      </c>
      <c r="B317">
        <v>860</v>
      </c>
      <c r="C317" t="s">
        <v>12031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11955</v>
      </c>
      <c r="D318" t="s">
        <v>11779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12027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11991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11435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11439</v>
      </c>
      <c r="D322" t="s">
        <v>3988</v>
      </c>
      <c r="E322">
        <v>11.25</v>
      </c>
    </row>
    <row r="323" spans="1:5" x14ac:dyDescent="0.3">
      <c r="A323" t="s">
        <v>11428</v>
      </c>
      <c r="B323">
        <v>860</v>
      </c>
      <c r="C323" t="s">
        <v>11431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11424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11430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12059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12062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12066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12045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12042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12058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12038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12039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12047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11818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12048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12050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12052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12053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12055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12026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12029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12034</v>
      </c>
      <c r="D344" t="s">
        <v>8229</v>
      </c>
      <c r="E344">
        <v>2.75</v>
      </c>
    </row>
    <row r="345" spans="1:5" x14ac:dyDescent="0.3">
      <c r="A345" t="s">
        <v>11428</v>
      </c>
      <c r="B345">
        <v>860</v>
      </c>
      <c r="C345" t="s">
        <v>12023</v>
      </c>
      <c r="D345" t="s">
        <v>5101</v>
      </c>
      <c r="E345">
        <v>7.25</v>
      </c>
    </row>
    <row r="346" spans="1:5" x14ac:dyDescent="0.3">
      <c r="A346" t="s">
        <v>11428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12022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12019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12021</v>
      </c>
      <c r="D349" t="s">
        <v>4572</v>
      </c>
      <c r="E349">
        <v>7.75</v>
      </c>
    </row>
    <row r="350" spans="1:5" x14ac:dyDescent="0.3">
      <c r="A350" t="s">
        <v>11428</v>
      </c>
      <c r="B350">
        <v>860</v>
      </c>
      <c r="C350" t="s">
        <v>12023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12025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11824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12028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12030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12033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12035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11820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12017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12005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12007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12010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11826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11825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12013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12015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11983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11993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11987</v>
      </c>
      <c r="D368" t="s">
        <v>6477</v>
      </c>
      <c r="E368">
        <v>5.5</v>
      </c>
    </row>
    <row r="369" spans="1:5" x14ac:dyDescent="0.3">
      <c r="A369" t="s">
        <v>11428</v>
      </c>
      <c r="B369">
        <v>860</v>
      </c>
      <c r="C369" t="s">
        <v>11979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11986</v>
      </c>
      <c r="D370" t="s">
        <v>6472</v>
      </c>
      <c r="E370">
        <v>7.75</v>
      </c>
    </row>
    <row r="371" spans="1:5" x14ac:dyDescent="0.3">
      <c r="A371" t="s">
        <v>11427</v>
      </c>
      <c r="B371">
        <v>831</v>
      </c>
      <c r="C371" t="s">
        <v>11990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11830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11831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11997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11999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12000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12003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12004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11973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11838</v>
      </c>
      <c r="D380" t="s">
        <v>11578</v>
      </c>
      <c r="E380">
        <v>4.335</v>
      </c>
    </row>
    <row r="381" spans="1:5" x14ac:dyDescent="0.3">
      <c r="A381" t="s">
        <v>11454</v>
      </c>
      <c r="B381">
        <v>857</v>
      </c>
      <c r="C381" t="s">
        <v>11840</v>
      </c>
      <c r="D381" t="s">
        <v>11548</v>
      </c>
      <c r="E381">
        <v>3.75</v>
      </c>
    </row>
    <row r="382" spans="1:5" x14ac:dyDescent="0.3">
      <c r="A382" t="s">
        <v>3003</v>
      </c>
      <c r="B382">
        <v>422</v>
      </c>
      <c r="C382" t="s">
        <v>11967</v>
      </c>
      <c r="D382" t="s">
        <v>11552</v>
      </c>
      <c r="E382">
        <v>11.25</v>
      </c>
    </row>
    <row r="383" spans="1:5" x14ac:dyDescent="0.3">
      <c r="A383" t="s">
        <v>3747</v>
      </c>
      <c r="B383">
        <v>807</v>
      </c>
      <c r="C383" t="s">
        <v>11847</v>
      </c>
      <c r="D383" t="s">
        <v>11614</v>
      </c>
      <c r="E383">
        <v>6</v>
      </c>
    </row>
    <row r="384" spans="1:5" x14ac:dyDescent="0.3">
      <c r="A384" t="s">
        <v>2890</v>
      </c>
      <c r="B384">
        <v>365</v>
      </c>
      <c r="C384" t="s">
        <v>11845</v>
      </c>
      <c r="D384" t="s">
        <v>11653</v>
      </c>
      <c r="E384">
        <v>4.75</v>
      </c>
    </row>
    <row r="385" spans="1:5" x14ac:dyDescent="0.3">
      <c r="A385" t="s">
        <v>1007</v>
      </c>
      <c r="B385">
        <v>703</v>
      </c>
      <c r="C385" t="s">
        <v>11968</v>
      </c>
      <c r="D385" t="s">
        <v>11675</v>
      </c>
      <c r="E385">
        <v>6.12</v>
      </c>
    </row>
    <row r="386" spans="1:5" x14ac:dyDescent="0.3">
      <c r="A386" t="s">
        <v>1007</v>
      </c>
      <c r="B386">
        <v>703</v>
      </c>
      <c r="C386" t="s">
        <v>11969</v>
      </c>
      <c r="D386" t="s">
        <v>11678</v>
      </c>
      <c r="E386">
        <v>4.335</v>
      </c>
    </row>
    <row r="387" spans="1:5" x14ac:dyDescent="0.3">
      <c r="A387" t="s">
        <v>3747</v>
      </c>
      <c r="B387">
        <v>807</v>
      </c>
      <c r="C387" t="s">
        <v>11837</v>
      </c>
      <c r="D387" t="s">
        <v>11721</v>
      </c>
      <c r="E387">
        <v>3.75</v>
      </c>
    </row>
    <row r="388" spans="1:5" x14ac:dyDescent="0.3">
      <c r="A388" t="s">
        <v>3830</v>
      </c>
      <c r="B388">
        <v>261</v>
      </c>
      <c r="C388" t="s">
        <v>11971</v>
      </c>
      <c r="D388" t="s">
        <v>11757</v>
      </c>
      <c r="E388">
        <v>7.5</v>
      </c>
    </row>
    <row r="389" spans="1:5" x14ac:dyDescent="0.3">
      <c r="A389" t="s">
        <v>11454</v>
      </c>
      <c r="B389">
        <v>857</v>
      </c>
      <c r="C389" t="s">
        <v>11841</v>
      </c>
      <c r="D389" t="s">
        <v>11803</v>
      </c>
      <c r="E389">
        <v>6</v>
      </c>
    </row>
    <row r="390" spans="1:5" x14ac:dyDescent="0.3">
      <c r="A390" t="s">
        <v>3435</v>
      </c>
      <c r="B390">
        <v>646</v>
      </c>
      <c r="C390" t="s">
        <v>11963</v>
      </c>
      <c r="D390" t="s">
        <v>11591</v>
      </c>
      <c r="E390">
        <v>2</v>
      </c>
    </row>
    <row r="391" spans="1:5" x14ac:dyDescent="0.3">
      <c r="A391" t="s">
        <v>11484</v>
      </c>
      <c r="B391">
        <v>882</v>
      </c>
      <c r="C391" t="s">
        <v>11848</v>
      </c>
      <c r="D391" t="s">
        <v>11635</v>
      </c>
      <c r="E391">
        <v>2.75</v>
      </c>
    </row>
    <row r="392" spans="1:5" x14ac:dyDescent="0.3">
      <c r="A392" t="s">
        <v>2430</v>
      </c>
      <c r="B392">
        <v>121</v>
      </c>
      <c r="C392" t="s">
        <v>11849</v>
      </c>
      <c r="D392" t="s">
        <v>11641</v>
      </c>
      <c r="E392">
        <v>9</v>
      </c>
    </row>
    <row r="393" spans="1:5" x14ac:dyDescent="0.3">
      <c r="A393" t="s">
        <v>11492</v>
      </c>
      <c r="B393">
        <v>887</v>
      </c>
      <c r="C393" t="s">
        <v>11964</v>
      </c>
      <c r="D393" t="s">
        <v>11645</v>
      </c>
      <c r="E393">
        <v>5.5</v>
      </c>
    </row>
    <row r="394" spans="1:5" x14ac:dyDescent="0.3">
      <c r="A394" t="s">
        <v>3486</v>
      </c>
      <c r="B394">
        <v>672</v>
      </c>
      <c r="C394" t="s">
        <v>11850</v>
      </c>
      <c r="D394" t="s">
        <v>11759</v>
      </c>
      <c r="E394">
        <v>8.5</v>
      </c>
    </row>
    <row r="395" spans="1:5" x14ac:dyDescent="0.3">
      <c r="A395" t="s">
        <v>3571</v>
      </c>
      <c r="B395">
        <v>716</v>
      </c>
      <c r="C395" t="s">
        <v>11958</v>
      </c>
      <c r="D395" t="s">
        <v>11554</v>
      </c>
      <c r="E395">
        <v>8.25</v>
      </c>
    </row>
    <row r="396" spans="1:5" x14ac:dyDescent="0.3">
      <c r="A396" t="s">
        <v>3003</v>
      </c>
      <c r="B396">
        <v>422</v>
      </c>
      <c r="C396" t="s">
        <v>11959</v>
      </c>
      <c r="D396" t="s">
        <v>11603</v>
      </c>
      <c r="E396">
        <v>8</v>
      </c>
    </row>
    <row r="397" spans="1:5" x14ac:dyDescent="0.3">
      <c r="A397" t="s">
        <v>3830</v>
      </c>
      <c r="B397">
        <v>261</v>
      </c>
      <c r="C397" t="s">
        <v>11861</v>
      </c>
      <c r="D397" t="s">
        <v>11658</v>
      </c>
      <c r="E397">
        <v>9.5</v>
      </c>
    </row>
    <row r="398" spans="1:5" x14ac:dyDescent="0.3">
      <c r="A398" t="s">
        <v>3407</v>
      </c>
      <c r="B398">
        <v>632</v>
      </c>
      <c r="C398" t="s">
        <v>11858</v>
      </c>
      <c r="D398" t="s">
        <v>11660</v>
      </c>
      <c r="E398">
        <v>3.36</v>
      </c>
    </row>
    <row r="399" spans="1:5" x14ac:dyDescent="0.3">
      <c r="A399" t="s">
        <v>2944</v>
      </c>
      <c r="B399">
        <v>392</v>
      </c>
      <c r="C399" t="s">
        <v>11859</v>
      </c>
      <c r="D399" t="s">
        <v>11769</v>
      </c>
      <c r="E399">
        <v>7.5</v>
      </c>
    </row>
    <row r="400" spans="1:5" x14ac:dyDescent="0.3">
      <c r="A400" t="s">
        <v>3407</v>
      </c>
      <c r="B400">
        <v>632</v>
      </c>
      <c r="C400" t="s">
        <v>11856</v>
      </c>
      <c r="D400" t="s">
        <v>11773</v>
      </c>
      <c r="E400">
        <v>15</v>
      </c>
    </row>
    <row r="401" spans="1:5" x14ac:dyDescent="0.3">
      <c r="A401" t="s">
        <v>3675</v>
      </c>
      <c r="B401">
        <v>771</v>
      </c>
      <c r="C401" t="s">
        <v>11854</v>
      </c>
      <c r="D401" t="s">
        <v>11791</v>
      </c>
      <c r="E401">
        <v>9</v>
      </c>
    </row>
    <row r="402" spans="1:5" x14ac:dyDescent="0.3">
      <c r="A402" t="s">
        <v>3747</v>
      </c>
      <c r="B402">
        <v>807</v>
      </c>
      <c r="C402" t="s">
        <v>11866</v>
      </c>
      <c r="D402" t="s">
        <v>11572</v>
      </c>
      <c r="E402">
        <v>14.25</v>
      </c>
    </row>
    <row r="403" spans="1:5" x14ac:dyDescent="0.3">
      <c r="A403" t="s">
        <v>2318</v>
      </c>
      <c r="B403">
        <v>63</v>
      </c>
      <c r="C403" t="s">
        <v>11950</v>
      </c>
      <c r="D403" t="s">
        <v>11589</v>
      </c>
      <c r="E403">
        <v>1.53</v>
      </c>
    </row>
    <row r="404" spans="1:5" x14ac:dyDescent="0.3">
      <c r="A404" t="s">
        <v>11502</v>
      </c>
      <c r="B404">
        <v>893</v>
      </c>
      <c r="C404" t="s">
        <v>11951</v>
      </c>
      <c r="D404" t="s">
        <v>11684</v>
      </c>
      <c r="E404">
        <v>2.75</v>
      </c>
    </row>
    <row r="405" spans="1:5" x14ac:dyDescent="0.3">
      <c r="A405" t="s">
        <v>3512</v>
      </c>
      <c r="B405">
        <v>685</v>
      </c>
      <c r="C405" t="s">
        <v>11952</v>
      </c>
      <c r="D405" t="s">
        <v>11702</v>
      </c>
      <c r="E405">
        <v>2.04</v>
      </c>
    </row>
    <row r="406" spans="1:5" x14ac:dyDescent="0.3">
      <c r="A406" t="s">
        <v>2814</v>
      </c>
      <c r="B406">
        <v>326</v>
      </c>
      <c r="C406" t="s">
        <v>11855</v>
      </c>
      <c r="D406" t="s">
        <v>11719</v>
      </c>
      <c r="E406">
        <v>9.5</v>
      </c>
    </row>
    <row r="407" spans="1:5" x14ac:dyDescent="0.3">
      <c r="A407" t="s">
        <v>3697</v>
      </c>
      <c r="B407">
        <v>782</v>
      </c>
      <c r="C407" t="s">
        <v>11954</v>
      </c>
      <c r="D407" t="s">
        <v>11729</v>
      </c>
      <c r="E407">
        <v>3.64</v>
      </c>
    </row>
    <row r="408" spans="1:5" x14ac:dyDescent="0.3">
      <c r="A408" t="s">
        <v>3569</v>
      </c>
      <c r="B408">
        <v>715</v>
      </c>
      <c r="C408" t="s">
        <v>11957</v>
      </c>
      <c r="D408" t="s">
        <v>11783</v>
      </c>
      <c r="E408">
        <v>6</v>
      </c>
    </row>
    <row r="409" spans="1:5" x14ac:dyDescent="0.3">
      <c r="A409" t="s">
        <v>3524</v>
      </c>
      <c r="B409">
        <v>691</v>
      </c>
      <c r="C409" t="s">
        <v>11865</v>
      </c>
      <c r="D409" t="s">
        <v>11807</v>
      </c>
      <c r="E409">
        <v>6.63</v>
      </c>
    </row>
    <row r="410" spans="1:5" x14ac:dyDescent="0.3">
      <c r="A410" t="s">
        <v>3830</v>
      </c>
      <c r="B410">
        <v>261</v>
      </c>
      <c r="C410" t="s">
        <v>11868</v>
      </c>
      <c r="D410" t="s">
        <v>11562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11942</v>
      </c>
      <c r="D411" t="s">
        <v>11565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11568</v>
      </c>
      <c r="E412">
        <v>6</v>
      </c>
    </row>
    <row r="413" spans="1:5" x14ac:dyDescent="0.3">
      <c r="A413" t="s">
        <v>3747</v>
      </c>
      <c r="B413">
        <v>807</v>
      </c>
      <c r="C413" t="s">
        <v>11879</v>
      </c>
      <c r="D413" t="s">
        <v>11570</v>
      </c>
      <c r="E413">
        <v>11.475</v>
      </c>
    </row>
    <row r="414" spans="1:5" x14ac:dyDescent="0.3">
      <c r="A414" t="s">
        <v>2342</v>
      </c>
      <c r="B414">
        <v>77</v>
      </c>
      <c r="C414" t="s">
        <v>11943</v>
      </c>
      <c r="D414" t="s">
        <v>11576</v>
      </c>
      <c r="E414">
        <v>5</v>
      </c>
    </row>
    <row r="415" spans="1:5" x14ac:dyDescent="0.3">
      <c r="A415" t="s">
        <v>2890</v>
      </c>
      <c r="B415">
        <v>365</v>
      </c>
      <c r="C415" t="s">
        <v>11871</v>
      </c>
      <c r="D415" t="s">
        <v>11585</v>
      </c>
      <c r="E415">
        <v>7.5</v>
      </c>
    </row>
    <row r="416" spans="1:5" x14ac:dyDescent="0.3">
      <c r="A416" t="s">
        <v>3641</v>
      </c>
      <c r="B416">
        <v>753</v>
      </c>
      <c r="C416" t="s">
        <v>11944</v>
      </c>
      <c r="D416" t="s">
        <v>11595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11946</v>
      </c>
      <c r="D417" t="s">
        <v>11673</v>
      </c>
      <c r="E417">
        <v>3</v>
      </c>
    </row>
    <row r="418" spans="1:5" x14ac:dyDescent="0.3">
      <c r="A418" t="s">
        <v>3502</v>
      </c>
      <c r="B418">
        <v>680</v>
      </c>
      <c r="C418" t="s">
        <v>11877</v>
      </c>
      <c r="D418" t="s">
        <v>11542</v>
      </c>
      <c r="E418">
        <v>4.75</v>
      </c>
    </row>
    <row r="419" spans="1:5" x14ac:dyDescent="0.3">
      <c r="A419" t="s">
        <v>3361</v>
      </c>
      <c r="B419">
        <v>607</v>
      </c>
      <c r="C419" t="s">
        <v>11928</v>
      </c>
      <c r="D419" t="s">
        <v>11556</v>
      </c>
      <c r="E419">
        <v>10.5</v>
      </c>
    </row>
    <row r="420" spans="1:5" x14ac:dyDescent="0.3">
      <c r="A420" t="s">
        <v>3747</v>
      </c>
      <c r="B420">
        <v>807</v>
      </c>
      <c r="C420" t="s">
        <v>11930</v>
      </c>
      <c r="D420" t="s">
        <v>11580</v>
      </c>
      <c r="E420">
        <v>8.67</v>
      </c>
    </row>
    <row r="421" spans="1:5" x14ac:dyDescent="0.3">
      <c r="A421" t="s">
        <v>2704</v>
      </c>
      <c r="B421">
        <v>268</v>
      </c>
      <c r="C421" t="s">
        <v>11931</v>
      </c>
      <c r="D421" t="s">
        <v>11601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11873</v>
      </c>
      <c r="D422" t="s">
        <v>11651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11878</v>
      </c>
      <c r="D423" t="s">
        <v>11708</v>
      </c>
      <c r="E423">
        <v>6.12</v>
      </c>
    </row>
    <row r="424" spans="1:5" x14ac:dyDescent="0.3">
      <c r="A424" t="s">
        <v>2252</v>
      </c>
      <c r="B424">
        <v>28</v>
      </c>
      <c r="C424" t="s">
        <v>11935</v>
      </c>
      <c r="D424" t="s">
        <v>11715</v>
      </c>
      <c r="E424">
        <v>5.25</v>
      </c>
    </row>
    <row r="425" spans="1:5" x14ac:dyDescent="0.3">
      <c r="A425" t="s">
        <v>3524</v>
      </c>
      <c r="B425">
        <v>691</v>
      </c>
      <c r="C425" t="s">
        <v>11937</v>
      </c>
      <c r="D425" t="s">
        <v>11733</v>
      </c>
      <c r="E425">
        <v>3.5</v>
      </c>
    </row>
    <row r="426" spans="1:5" x14ac:dyDescent="0.3">
      <c r="A426" t="s">
        <v>3486</v>
      </c>
      <c r="B426">
        <v>672</v>
      </c>
      <c r="C426" t="s">
        <v>11876</v>
      </c>
      <c r="D426" t="s">
        <v>11737</v>
      </c>
      <c r="E426">
        <v>4.335</v>
      </c>
    </row>
    <row r="427" spans="1:5" x14ac:dyDescent="0.3">
      <c r="A427" t="s">
        <v>3641</v>
      </c>
      <c r="B427">
        <v>753</v>
      </c>
      <c r="C427" t="s">
        <v>11938</v>
      </c>
      <c r="D427" t="s">
        <v>11745</v>
      </c>
      <c r="E427">
        <v>6.25</v>
      </c>
    </row>
    <row r="428" spans="1:5" x14ac:dyDescent="0.3">
      <c r="A428" t="s">
        <v>11496</v>
      </c>
      <c r="B428">
        <v>890</v>
      </c>
      <c r="C428" t="s">
        <v>11939</v>
      </c>
      <c r="D428" t="s">
        <v>11753</v>
      </c>
      <c r="E428">
        <v>7.14</v>
      </c>
    </row>
    <row r="429" spans="1:5" x14ac:dyDescent="0.3">
      <c r="A429" t="s">
        <v>3635</v>
      </c>
      <c r="B429">
        <v>750</v>
      </c>
      <c r="C429" t="s">
        <v>11918</v>
      </c>
      <c r="D429" t="s">
        <v>11531</v>
      </c>
      <c r="E429">
        <v>5.2</v>
      </c>
    </row>
    <row r="430" spans="1:5" x14ac:dyDescent="0.3">
      <c r="A430" t="s">
        <v>2588</v>
      </c>
      <c r="B430">
        <v>203</v>
      </c>
      <c r="C430" t="s">
        <v>11884</v>
      </c>
      <c r="D430" t="s">
        <v>11534</v>
      </c>
      <c r="E430">
        <v>4.75</v>
      </c>
    </row>
    <row r="431" spans="1:5" x14ac:dyDescent="0.3">
      <c r="A431" t="s">
        <v>3413</v>
      </c>
      <c r="B431">
        <v>635</v>
      </c>
      <c r="C431" t="s">
        <v>11919</v>
      </c>
      <c r="D431" t="s">
        <v>11544</v>
      </c>
      <c r="E431">
        <v>11.25</v>
      </c>
    </row>
    <row r="432" spans="1:5" x14ac:dyDescent="0.3">
      <c r="A432" t="s">
        <v>2588</v>
      </c>
      <c r="B432">
        <v>203</v>
      </c>
      <c r="C432" t="s">
        <v>11886</v>
      </c>
      <c r="D432" t="s">
        <v>11546</v>
      </c>
      <c r="E432">
        <v>5.75</v>
      </c>
    </row>
    <row r="433" spans="1:5" x14ac:dyDescent="0.3">
      <c r="A433" t="s">
        <v>2252</v>
      </c>
      <c r="B433">
        <v>28</v>
      </c>
      <c r="C433" t="s">
        <v>11922</v>
      </c>
      <c r="D433" t="s">
        <v>11633</v>
      </c>
      <c r="E433">
        <v>9.18</v>
      </c>
    </row>
    <row r="434" spans="1:5" x14ac:dyDescent="0.3">
      <c r="A434" t="s">
        <v>2890</v>
      </c>
      <c r="B434">
        <v>365</v>
      </c>
      <c r="C434" t="s">
        <v>11891</v>
      </c>
      <c r="D434" t="s">
        <v>11649</v>
      </c>
      <c r="E434">
        <v>8.75</v>
      </c>
    </row>
    <row r="435" spans="1:5" x14ac:dyDescent="0.3">
      <c r="A435" t="s">
        <v>3571</v>
      </c>
      <c r="B435">
        <v>716</v>
      </c>
      <c r="C435" t="s">
        <v>11923</v>
      </c>
      <c r="D435" t="s">
        <v>11664</v>
      </c>
      <c r="E435">
        <v>8.75</v>
      </c>
    </row>
    <row r="436" spans="1:5" x14ac:dyDescent="0.3">
      <c r="A436" t="s">
        <v>11454</v>
      </c>
      <c r="B436">
        <v>857</v>
      </c>
      <c r="C436" t="s">
        <v>11880</v>
      </c>
      <c r="D436" t="s">
        <v>11666</v>
      </c>
      <c r="E436">
        <v>3.5</v>
      </c>
    </row>
    <row r="437" spans="1:5" x14ac:dyDescent="0.3">
      <c r="A437" t="s">
        <v>3486</v>
      </c>
      <c r="B437">
        <v>672</v>
      </c>
      <c r="C437" t="s">
        <v>11890</v>
      </c>
      <c r="D437" t="s">
        <v>11669</v>
      </c>
      <c r="E437">
        <v>2.75</v>
      </c>
    </row>
    <row r="438" spans="1:5" x14ac:dyDescent="0.3">
      <c r="A438" t="s">
        <v>3516</v>
      </c>
      <c r="B438">
        <v>687</v>
      </c>
      <c r="C438" t="s">
        <v>11883</v>
      </c>
      <c r="D438" t="s">
        <v>11699</v>
      </c>
      <c r="E438">
        <v>11.25</v>
      </c>
    </row>
    <row r="439" spans="1:5" x14ac:dyDescent="0.3">
      <c r="A439" t="s">
        <v>2430</v>
      </c>
      <c r="B439">
        <v>121</v>
      </c>
      <c r="C439" t="s">
        <v>11925</v>
      </c>
      <c r="D439" t="s">
        <v>11741</v>
      </c>
      <c r="E439">
        <v>12</v>
      </c>
    </row>
    <row r="440" spans="1:5" x14ac:dyDescent="0.3">
      <c r="A440" t="s">
        <v>3846</v>
      </c>
      <c r="B440">
        <v>0</v>
      </c>
      <c r="C440" t="s">
        <v>11881</v>
      </c>
      <c r="D440" t="s">
        <v>11775</v>
      </c>
      <c r="E440">
        <v>8.25</v>
      </c>
    </row>
    <row r="441" spans="1:5" x14ac:dyDescent="0.3">
      <c r="A441" t="s">
        <v>2430</v>
      </c>
      <c r="B441">
        <v>121</v>
      </c>
      <c r="C441" t="s">
        <v>11902</v>
      </c>
      <c r="D441" t="s">
        <v>11560</v>
      </c>
      <c r="E441">
        <v>13.5</v>
      </c>
    </row>
    <row r="442" spans="1:5" x14ac:dyDescent="0.3">
      <c r="A442" t="s">
        <v>1007</v>
      </c>
      <c r="B442">
        <v>703</v>
      </c>
      <c r="C442" t="s">
        <v>11904</v>
      </c>
      <c r="D442" t="s">
        <v>11583</v>
      </c>
      <c r="E442">
        <v>11.5</v>
      </c>
    </row>
    <row r="443" spans="1:5" x14ac:dyDescent="0.3">
      <c r="A443" t="s">
        <v>3526</v>
      </c>
      <c r="B443">
        <v>692</v>
      </c>
      <c r="C443" t="s">
        <v>11905</v>
      </c>
      <c r="D443" t="s">
        <v>11593</v>
      </c>
      <c r="E443">
        <v>15</v>
      </c>
    </row>
    <row r="444" spans="1:5" x14ac:dyDescent="0.3">
      <c r="A444" t="s">
        <v>137</v>
      </c>
      <c r="B444">
        <v>648</v>
      </c>
      <c r="C444" t="s">
        <v>11909</v>
      </c>
      <c r="D444" t="s">
        <v>11627</v>
      </c>
      <c r="E444">
        <v>7.25</v>
      </c>
    </row>
    <row r="445" spans="1:5" x14ac:dyDescent="0.3">
      <c r="A445" t="s">
        <v>2862</v>
      </c>
      <c r="B445">
        <v>351</v>
      </c>
      <c r="C445" t="s">
        <v>11894</v>
      </c>
      <c r="D445" t="s">
        <v>11647</v>
      </c>
      <c r="E445">
        <v>7</v>
      </c>
    </row>
    <row r="446" spans="1:5" x14ac:dyDescent="0.3">
      <c r="A446" t="s">
        <v>3524</v>
      </c>
      <c r="B446">
        <v>691</v>
      </c>
      <c r="C446" t="s">
        <v>11910</v>
      </c>
      <c r="D446" t="s">
        <v>11662</v>
      </c>
      <c r="E446">
        <v>11.25</v>
      </c>
    </row>
    <row r="447" spans="1:5" x14ac:dyDescent="0.3">
      <c r="A447" t="s">
        <v>3460</v>
      </c>
      <c r="B447">
        <v>659</v>
      </c>
      <c r="C447" t="s">
        <v>11915</v>
      </c>
      <c r="D447" t="s">
        <v>11749</v>
      </c>
      <c r="E447">
        <v>7.65</v>
      </c>
    </row>
    <row r="448" spans="1:5" x14ac:dyDescent="0.3">
      <c r="A448" t="s">
        <v>2242</v>
      </c>
      <c r="B448">
        <v>22</v>
      </c>
      <c r="C448" t="s">
        <v>11893</v>
      </c>
      <c r="D448" t="s">
        <v>11764</v>
      </c>
      <c r="E448">
        <v>9.25</v>
      </c>
    </row>
    <row r="449" spans="1:5" x14ac:dyDescent="0.3">
      <c r="A449" t="s">
        <v>2890</v>
      </c>
      <c r="B449">
        <v>365</v>
      </c>
      <c r="C449" t="s">
        <v>11895</v>
      </c>
      <c r="D449" t="s">
        <v>11787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11900</v>
      </c>
      <c r="D450" t="s">
        <v>11550</v>
      </c>
      <c r="E450">
        <v>6.12</v>
      </c>
    </row>
    <row r="451" spans="1:5" x14ac:dyDescent="0.3">
      <c r="A451" t="s">
        <v>11454</v>
      </c>
      <c r="B451">
        <v>857</v>
      </c>
      <c r="C451" t="s">
        <v>12193</v>
      </c>
      <c r="D451" t="s">
        <v>12095</v>
      </c>
      <c r="E451">
        <v>6.75</v>
      </c>
    </row>
    <row r="452" spans="1:5" x14ac:dyDescent="0.3">
      <c r="A452" t="s">
        <v>11502</v>
      </c>
      <c r="B452">
        <v>893</v>
      </c>
      <c r="C452" t="s">
        <v>12109</v>
      </c>
      <c r="D452" t="s">
        <v>12108</v>
      </c>
      <c r="E452">
        <v>4</v>
      </c>
    </row>
    <row r="453" spans="1:5" x14ac:dyDescent="0.3">
      <c r="A453" t="s">
        <v>1007</v>
      </c>
      <c r="B453">
        <v>703</v>
      </c>
      <c r="C453" t="s">
        <v>12111</v>
      </c>
      <c r="D453" t="s">
        <v>12110</v>
      </c>
      <c r="E453">
        <v>4.08</v>
      </c>
    </row>
    <row r="454" spans="1:5" x14ac:dyDescent="0.3">
      <c r="A454" t="s">
        <v>2260</v>
      </c>
      <c r="B454">
        <v>32</v>
      </c>
      <c r="C454" t="s">
        <v>12113</v>
      </c>
      <c r="D454" t="s">
        <v>12112</v>
      </c>
      <c r="E454">
        <v>7</v>
      </c>
    </row>
    <row r="455" spans="1:5" x14ac:dyDescent="0.3">
      <c r="A455" t="s">
        <v>3546</v>
      </c>
      <c r="B455">
        <v>702</v>
      </c>
      <c r="C455" t="s">
        <v>12187</v>
      </c>
      <c r="D455" t="s">
        <v>12078</v>
      </c>
      <c r="E455">
        <v>10</v>
      </c>
    </row>
    <row r="456" spans="1:5" x14ac:dyDescent="0.3">
      <c r="A456" t="s">
        <v>2704</v>
      </c>
      <c r="B456">
        <v>268</v>
      </c>
      <c r="C456" t="s">
        <v>12082</v>
      </c>
      <c r="D456" t="s">
        <v>12081</v>
      </c>
      <c r="E456">
        <v>6.12</v>
      </c>
    </row>
    <row r="457" spans="1:5" x14ac:dyDescent="0.3">
      <c r="A457" t="s">
        <v>2260</v>
      </c>
      <c r="B457">
        <v>32</v>
      </c>
      <c r="C457" t="s">
        <v>12189</v>
      </c>
      <c r="D457" t="s">
        <v>12083</v>
      </c>
      <c r="E457">
        <v>5.61</v>
      </c>
    </row>
    <row r="458" spans="1:5" x14ac:dyDescent="0.3">
      <c r="A458" t="s">
        <v>2993</v>
      </c>
      <c r="B458">
        <v>417</v>
      </c>
      <c r="C458" t="s">
        <v>12115</v>
      </c>
      <c r="D458" t="s">
        <v>12114</v>
      </c>
      <c r="E458">
        <v>10.199999999999999</v>
      </c>
    </row>
    <row r="459" spans="1:5" x14ac:dyDescent="0.3">
      <c r="A459" t="s">
        <v>12209</v>
      </c>
      <c r="B459">
        <v>912</v>
      </c>
      <c r="C459" t="s">
        <v>12344</v>
      </c>
      <c r="D459" t="s">
        <v>12320</v>
      </c>
      <c r="E459">
        <v>6.63</v>
      </c>
    </row>
    <row r="460" spans="1:5" x14ac:dyDescent="0.3">
      <c r="A460" t="s">
        <v>11454</v>
      </c>
      <c r="B460">
        <v>857</v>
      </c>
      <c r="C460" t="s">
        <v>12466</v>
      </c>
      <c r="D460" t="s">
        <v>12315</v>
      </c>
      <c r="E460">
        <v>8.5</v>
      </c>
    </row>
    <row r="461" spans="1:5" x14ac:dyDescent="0.3">
      <c r="A461" t="s">
        <v>3015</v>
      </c>
      <c r="B461">
        <v>428</v>
      </c>
      <c r="C461" t="s">
        <v>12511</v>
      </c>
      <c r="D461" t="s">
        <v>12322</v>
      </c>
      <c r="E461">
        <v>6.63</v>
      </c>
    </row>
    <row r="462" spans="1:5" x14ac:dyDescent="0.3">
      <c r="A462" t="s">
        <v>3015</v>
      </c>
      <c r="B462">
        <v>428</v>
      </c>
      <c r="C462" t="s">
        <v>12514</v>
      </c>
      <c r="D462" t="s">
        <v>12307</v>
      </c>
      <c r="E462">
        <v>8.9250000000000007</v>
      </c>
    </row>
    <row r="463" spans="1:5" x14ac:dyDescent="0.3">
      <c r="A463" t="s">
        <v>11512</v>
      </c>
      <c r="B463">
        <v>898</v>
      </c>
      <c r="C463" t="s">
        <v>12515</v>
      </c>
      <c r="D463" t="s">
        <v>12330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12347</v>
      </c>
      <c r="D464" t="s">
        <v>12289</v>
      </c>
      <c r="E464">
        <v>4.335</v>
      </c>
    </row>
    <row r="465" spans="1:5" x14ac:dyDescent="0.3">
      <c r="A465" t="s">
        <v>3490</v>
      </c>
      <c r="B465">
        <v>674</v>
      </c>
      <c r="C465" t="s">
        <v>12468</v>
      </c>
      <c r="D465" t="s">
        <v>12295</v>
      </c>
      <c r="E465">
        <v>7</v>
      </c>
    </row>
    <row r="466" spans="1:5" x14ac:dyDescent="0.3">
      <c r="A466" t="s">
        <v>3713</v>
      </c>
      <c r="B466">
        <v>790</v>
      </c>
      <c r="C466" t="s">
        <v>12517</v>
      </c>
      <c r="D466" t="s">
        <v>12311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12520</v>
      </c>
      <c r="D467" t="s">
        <v>12297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12349</v>
      </c>
      <c r="D468" t="s">
        <v>12299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12521</v>
      </c>
      <c r="D469" t="s">
        <v>12303</v>
      </c>
      <c r="E469">
        <v>8.16</v>
      </c>
    </row>
    <row r="470" spans="1:5" x14ac:dyDescent="0.3">
      <c r="A470" t="s">
        <v>2592</v>
      </c>
      <c r="B470">
        <v>205</v>
      </c>
      <c r="C470" t="s">
        <v>12522</v>
      </c>
      <c r="D470" t="s">
        <v>12313</v>
      </c>
      <c r="E470">
        <v>7.5</v>
      </c>
    </row>
    <row r="471" spans="1:5" x14ac:dyDescent="0.3">
      <c r="A471" t="s">
        <v>3460</v>
      </c>
      <c r="B471">
        <v>659</v>
      </c>
      <c r="C471" t="s">
        <v>12350</v>
      </c>
      <c r="D471" t="s">
        <v>12337</v>
      </c>
      <c r="E471">
        <v>3.06</v>
      </c>
    </row>
    <row r="472" spans="1:5" x14ac:dyDescent="0.3">
      <c r="A472" t="s">
        <v>11510</v>
      </c>
      <c r="B472">
        <v>897</v>
      </c>
      <c r="C472" t="s">
        <v>12524</v>
      </c>
      <c r="D472" t="s">
        <v>12141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12525</v>
      </c>
      <c r="D473" t="s">
        <v>12144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12526</v>
      </c>
      <c r="D474" t="s">
        <v>12150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12528</v>
      </c>
      <c r="D475" t="s">
        <v>12157</v>
      </c>
      <c r="E475">
        <v>2.5</v>
      </c>
    </row>
    <row r="476" spans="1:5" x14ac:dyDescent="0.3">
      <c r="A476" t="s">
        <v>2260</v>
      </c>
      <c r="B476">
        <v>32</v>
      </c>
      <c r="C476" t="s">
        <v>12529</v>
      </c>
      <c r="D476" t="s">
        <v>12175</v>
      </c>
      <c r="E476">
        <v>5.75</v>
      </c>
    </row>
    <row r="477" spans="1:5" x14ac:dyDescent="0.3">
      <c r="A477" t="s">
        <v>12208</v>
      </c>
      <c r="B477">
        <v>911</v>
      </c>
      <c r="C477" t="s">
        <v>12353</v>
      </c>
      <c r="D477" t="s">
        <v>12177</v>
      </c>
      <c r="E477">
        <v>5.0999999999999996</v>
      </c>
    </row>
    <row r="478" spans="1:5" x14ac:dyDescent="0.3">
      <c r="A478" t="s">
        <v>11454</v>
      </c>
      <c r="B478">
        <v>857</v>
      </c>
      <c r="C478" t="s">
        <v>12530</v>
      </c>
      <c r="D478" t="s">
        <v>12179</v>
      </c>
      <c r="E478">
        <v>7</v>
      </c>
    </row>
    <row r="479" spans="1:5" x14ac:dyDescent="0.3">
      <c r="A479" t="s">
        <v>2240</v>
      </c>
      <c r="B479">
        <v>879</v>
      </c>
      <c r="C479" t="s">
        <v>12533</v>
      </c>
      <c r="D479" t="s">
        <v>12138</v>
      </c>
      <c r="E479">
        <v>11.25</v>
      </c>
    </row>
    <row r="480" spans="1:5" x14ac:dyDescent="0.3">
      <c r="A480" t="s">
        <v>3590</v>
      </c>
      <c r="B480">
        <v>726</v>
      </c>
      <c r="C480" t="s">
        <v>12534</v>
      </c>
      <c r="D480" t="s">
        <v>12146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12536</v>
      </c>
      <c r="D481" t="s">
        <v>12162</v>
      </c>
      <c r="E481">
        <v>9.5</v>
      </c>
    </row>
    <row r="482" spans="1:5" x14ac:dyDescent="0.3">
      <c r="A482" t="s">
        <v>3470</v>
      </c>
      <c r="B482">
        <v>664</v>
      </c>
      <c r="C482" t="s">
        <v>12354</v>
      </c>
      <c r="D482" t="s">
        <v>12166</v>
      </c>
      <c r="E482">
        <v>7.14</v>
      </c>
    </row>
    <row r="483" spans="1:5" x14ac:dyDescent="0.3">
      <c r="A483" t="s">
        <v>2993</v>
      </c>
      <c r="B483">
        <v>417</v>
      </c>
      <c r="C483" t="s">
        <v>12538</v>
      </c>
      <c r="D483" t="s">
        <v>12168</v>
      </c>
      <c r="E483">
        <v>4.335</v>
      </c>
    </row>
    <row r="484" spans="1:5" x14ac:dyDescent="0.3">
      <c r="A484" t="s">
        <v>11496</v>
      </c>
      <c r="B484">
        <v>890</v>
      </c>
      <c r="C484" t="s">
        <v>12539</v>
      </c>
      <c r="D484" t="s">
        <v>12173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12116</v>
      </c>
      <c r="D485" t="s">
        <v>12102</v>
      </c>
      <c r="E485">
        <v>14.5</v>
      </c>
    </row>
    <row r="486" spans="1:5" x14ac:dyDescent="0.3">
      <c r="A486" t="s">
        <v>12249</v>
      </c>
      <c r="B486">
        <v>918</v>
      </c>
      <c r="C486" t="s">
        <v>12542</v>
      </c>
      <c r="D486" t="s">
        <v>12152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12088</v>
      </c>
      <c r="D487" t="s">
        <v>12087</v>
      </c>
      <c r="E487">
        <v>8.5</v>
      </c>
    </row>
    <row r="488" spans="1:5" x14ac:dyDescent="0.3">
      <c r="A488" t="s">
        <v>12209</v>
      </c>
      <c r="B488">
        <v>912</v>
      </c>
      <c r="C488" t="s">
        <v>12469</v>
      </c>
      <c r="D488" t="s">
        <v>12369</v>
      </c>
      <c r="E488">
        <v>3.06</v>
      </c>
    </row>
    <row r="489" spans="1:5" x14ac:dyDescent="0.3">
      <c r="A489" t="s">
        <v>12214</v>
      </c>
      <c r="B489">
        <v>915</v>
      </c>
      <c r="C489" t="s">
        <v>12545</v>
      </c>
      <c r="D489" t="s">
        <v>12385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12451</v>
      </c>
      <c r="D490" t="s">
        <v>12418</v>
      </c>
      <c r="E490">
        <v>12.75</v>
      </c>
    </row>
    <row r="491" spans="1:5" x14ac:dyDescent="0.3">
      <c r="A491" t="s">
        <v>11454</v>
      </c>
      <c r="B491">
        <v>857</v>
      </c>
      <c r="C491" t="s">
        <v>12452</v>
      </c>
      <c r="D491" t="s">
        <v>12367</v>
      </c>
      <c r="E491">
        <v>8.25</v>
      </c>
    </row>
    <row r="492" spans="1:5" x14ac:dyDescent="0.3">
      <c r="A492" t="s">
        <v>3767</v>
      </c>
      <c r="B492">
        <v>817</v>
      </c>
      <c r="C492" t="s">
        <v>12459</v>
      </c>
      <c r="D492" t="s">
        <v>12365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12551</v>
      </c>
      <c r="D493" t="s">
        <v>12371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12552</v>
      </c>
      <c r="D494" t="s">
        <v>12379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12553</v>
      </c>
      <c r="D495" t="s">
        <v>12381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12456</v>
      </c>
      <c r="D496" t="s">
        <v>12401</v>
      </c>
      <c r="E496">
        <v>4.08</v>
      </c>
    </row>
    <row r="497" spans="1:5" x14ac:dyDescent="0.3">
      <c r="A497" t="s">
        <v>3567</v>
      </c>
      <c r="B497">
        <v>714</v>
      </c>
      <c r="C497" t="s">
        <v>12554</v>
      </c>
      <c r="D497" t="s">
        <v>12420</v>
      </c>
      <c r="E497">
        <v>4.335</v>
      </c>
    </row>
    <row r="498" spans="1:5" x14ac:dyDescent="0.3">
      <c r="A498" t="s">
        <v>3486</v>
      </c>
      <c r="B498">
        <v>672</v>
      </c>
      <c r="C498" t="s">
        <v>12460</v>
      </c>
      <c r="D498" t="s">
        <v>12427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12555</v>
      </c>
      <c r="D499" t="s">
        <v>12377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12464</v>
      </c>
      <c r="D500" t="s">
        <v>12399</v>
      </c>
      <c r="E500">
        <v>3.3149999999999999</v>
      </c>
    </row>
    <row r="501" spans="1:5" x14ac:dyDescent="0.3">
      <c r="A501" t="s">
        <v>12228</v>
      </c>
      <c r="B501">
        <v>927</v>
      </c>
      <c r="C501" t="s">
        <v>12557</v>
      </c>
      <c r="D501" t="s">
        <v>12416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12558</v>
      </c>
      <c r="D502" t="s">
        <v>12429</v>
      </c>
      <c r="E502">
        <v>2.86</v>
      </c>
    </row>
    <row r="503" spans="1:5" x14ac:dyDescent="0.3">
      <c r="A503" t="s">
        <v>2342</v>
      </c>
      <c r="B503">
        <v>77</v>
      </c>
      <c r="C503" t="s">
        <v>12191</v>
      </c>
      <c r="D503" t="s">
        <v>12091</v>
      </c>
      <c r="E503">
        <v>5</v>
      </c>
    </row>
    <row r="504" spans="1:5" x14ac:dyDescent="0.3">
      <c r="A504" t="s">
        <v>2318</v>
      </c>
      <c r="B504">
        <v>63</v>
      </c>
      <c r="C504" t="s">
        <v>11953</v>
      </c>
      <c r="D504" t="s">
        <v>11706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12009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11941</v>
      </c>
      <c r="D506" t="s">
        <v>11536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12355</v>
      </c>
      <c r="D507" t="s">
        <v>12140</v>
      </c>
      <c r="E507">
        <v>3.57</v>
      </c>
    </row>
    <row r="508" spans="1:5" x14ac:dyDescent="0.3">
      <c r="A508" t="s">
        <v>11428</v>
      </c>
      <c r="B508">
        <v>860</v>
      </c>
      <c r="C508" t="s">
        <v>12510</v>
      </c>
      <c r="D508" t="s">
        <v>12317</v>
      </c>
      <c r="E508">
        <v>4</v>
      </c>
    </row>
    <row r="509" spans="1:5" x14ac:dyDescent="0.3">
      <c r="A509" t="s">
        <v>3645</v>
      </c>
      <c r="B509">
        <v>755</v>
      </c>
      <c r="C509" t="s">
        <v>12356</v>
      </c>
      <c r="D509" t="s">
        <v>12133</v>
      </c>
      <c r="E509">
        <v>4.08</v>
      </c>
    </row>
    <row r="510" spans="1:5" x14ac:dyDescent="0.3">
      <c r="A510" t="s">
        <v>3500</v>
      </c>
      <c r="B510">
        <v>679</v>
      </c>
      <c r="C510" t="s">
        <v>11819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11888</v>
      </c>
      <c r="D511" t="s">
        <v>11689</v>
      </c>
      <c r="E511">
        <v>4.335</v>
      </c>
    </row>
    <row r="512" spans="1:5" x14ac:dyDescent="0.3">
      <c r="A512" t="s">
        <v>3557</v>
      </c>
      <c r="B512">
        <v>708</v>
      </c>
      <c r="C512" t="s">
        <v>12523</v>
      </c>
      <c r="D512" t="s">
        <v>12131</v>
      </c>
      <c r="E512">
        <v>4.59</v>
      </c>
    </row>
    <row r="513" spans="1:5" x14ac:dyDescent="0.3">
      <c r="A513" t="s">
        <v>3526</v>
      </c>
      <c r="B513">
        <v>692</v>
      </c>
      <c r="C513" t="s">
        <v>11976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11914</v>
      </c>
      <c r="D514" t="s">
        <v>11743</v>
      </c>
      <c r="E514">
        <v>5.25</v>
      </c>
    </row>
    <row r="515" spans="1:5" x14ac:dyDescent="0.3">
      <c r="A515" t="s">
        <v>2979</v>
      </c>
      <c r="B515">
        <v>410</v>
      </c>
      <c r="C515" t="s">
        <v>11852</v>
      </c>
      <c r="D515" t="s">
        <v>11587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11844</v>
      </c>
      <c r="D516" t="s">
        <v>11710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12437</v>
      </c>
      <c r="D517" t="s">
        <v>12436</v>
      </c>
      <c r="E517">
        <v>4.59</v>
      </c>
    </row>
    <row r="518" spans="1:5" x14ac:dyDescent="0.3">
      <c r="A518" t="s">
        <v>23</v>
      </c>
      <c r="B518">
        <v>255</v>
      </c>
      <c r="C518" t="s">
        <v>13078</v>
      </c>
      <c r="D518" t="s">
        <v>12914</v>
      </c>
      <c r="E518">
        <v>7</v>
      </c>
    </row>
    <row r="519" spans="1:5" x14ac:dyDescent="0.3">
      <c r="A519" t="s">
        <v>137</v>
      </c>
      <c r="B519">
        <v>648</v>
      </c>
      <c r="C519" t="s">
        <v>13079</v>
      </c>
      <c r="D519" t="s">
        <v>12915</v>
      </c>
      <c r="E519">
        <v>11.25</v>
      </c>
    </row>
    <row r="520" spans="1:5" x14ac:dyDescent="0.3">
      <c r="A520" t="s">
        <v>11438</v>
      </c>
      <c r="B520">
        <v>859</v>
      </c>
      <c r="C520" t="s">
        <v>13080</v>
      </c>
      <c r="D520" t="s">
        <v>12916</v>
      </c>
      <c r="E520">
        <v>14.5</v>
      </c>
    </row>
    <row r="521" spans="1:5" x14ac:dyDescent="0.3">
      <c r="A521" t="s">
        <v>12501</v>
      </c>
      <c r="B521">
        <v>967</v>
      </c>
      <c r="C521" t="s">
        <v>13081</v>
      </c>
      <c r="D521" t="s">
        <v>12917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13082</v>
      </c>
      <c r="D522" t="s">
        <v>12918</v>
      </c>
      <c r="E522">
        <v>5.0999999999999996</v>
      </c>
    </row>
    <row r="523" spans="1:5" x14ac:dyDescent="0.3">
      <c r="A523" t="s">
        <v>11428</v>
      </c>
      <c r="B523">
        <v>860</v>
      </c>
      <c r="C523" t="s">
        <v>13083</v>
      </c>
      <c r="D523" t="s">
        <v>12919</v>
      </c>
      <c r="E523">
        <v>4.5</v>
      </c>
    </row>
    <row r="524" spans="1:5" x14ac:dyDescent="0.3">
      <c r="A524" t="s">
        <v>12228</v>
      </c>
      <c r="B524">
        <v>927</v>
      </c>
      <c r="C524" t="s">
        <v>13084</v>
      </c>
      <c r="D524" t="s">
        <v>12920</v>
      </c>
      <c r="E524">
        <v>4.59</v>
      </c>
    </row>
    <row r="525" spans="1:5" x14ac:dyDescent="0.3">
      <c r="A525" t="s">
        <v>3454</v>
      </c>
      <c r="B525">
        <v>656</v>
      </c>
      <c r="C525" t="s">
        <v>13085</v>
      </c>
      <c r="D525" t="s">
        <v>12921</v>
      </c>
      <c r="E525">
        <v>9.36</v>
      </c>
    </row>
    <row r="526" spans="1:5" x14ac:dyDescent="0.3">
      <c r="A526" t="s">
        <v>11502</v>
      </c>
      <c r="B526">
        <v>893</v>
      </c>
      <c r="C526" t="s">
        <v>13086</v>
      </c>
      <c r="D526" t="s">
        <v>12922</v>
      </c>
      <c r="E526">
        <v>7.65</v>
      </c>
    </row>
    <row r="527" spans="1:5" x14ac:dyDescent="0.3">
      <c r="A527" t="s">
        <v>3567</v>
      </c>
      <c r="B527">
        <v>714</v>
      </c>
      <c r="C527" t="s">
        <v>13087</v>
      </c>
      <c r="D527" t="s">
        <v>12923</v>
      </c>
      <c r="E527">
        <v>4.08</v>
      </c>
    </row>
    <row r="528" spans="1:5" x14ac:dyDescent="0.3">
      <c r="A528" t="s">
        <v>3590</v>
      </c>
      <c r="B528">
        <v>726</v>
      </c>
      <c r="C528" t="s">
        <v>13060</v>
      </c>
      <c r="D528" t="s">
        <v>12926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13090</v>
      </c>
      <c r="D529" t="s">
        <v>12927</v>
      </c>
      <c r="E529">
        <v>4.335</v>
      </c>
    </row>
    <row r="530" spans="1:5" x14ac:dyDescent="0.3">
      <c r="A530" t="s">
        <v>3590</v>
      </c>
      <c r="B530">
        <v>726</v>
      </c>
      <c r="C530" t="s">
        <v>13091</v>
      </c>
      <c r="D530" t="s">
        <v>12928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13092</v>
      </c>
      <c r="D531" t="s">
        <v>12929</v>
      </c>
      <c r="E531">
        <v>6.8849999999999998</v>
      </c>
    </row>
    <row r="532" spans="1:5" x14ac:dyDescent="0.3">
      <c r="A532" t="s">
        <v>12481</v>
      </c>
      <c r="B532">
        <v>957</v>
      </c>
      <c r="C532" t="s">
        <v>13093</v>
      </c>
      <c r="D532" t="s">
        <v>12930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13094</v>
      </c>
      <c r="D533" t="s">
        <v>12931</v>
      </c>
      <c r="E533">
        <v>8.75</v>
      </c>
    </row>
    <row r="534" spans="1:5" x14ac:dyDescent="0.3">
      <c r="A534" t="s">
        <v>12495</v>
      </c>
      <c r="B534">
        <v>964</v>
      </c>
      <c r="C534" t="s">
        <v>13096</v>
      </c>
      <c r="D534" t="s">
        <v>12933</v>
      </c>
      <c r="E534">
        <v>4.59</v>
      </c>
    </row>
    <row r="535" spans="1:5" x14ac:dyDescent="0.3">
      <c r="A535" t="s">
        <v>12820</v>
      </c>
      <c r="B535">
        <v>991</v>
      </c>
      <c r="C535" t="s">
        <v>13097</v>
      </c>
      <c r="D535" t="s">
        <v>12934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13098</v>
      </c>
      <c r="D536" t="s">
        <v>12935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13099</v>
      </c>
      <c r="D537" t="s">
        <v>12936</v>
      </c>
      <c r="E537">
        <v>9.75</v>
      </c>
    </row>
    <row r="538" spans="1:5" x14ac:dyDescent="0.3">
      <c r="A538" t="s">
        <v>3830</v>
      </c>
      <c r="B538">
        <v>261</v>
      </c>
      <c r="C538" t="s">
        <v>13100</v>
      </c>
      <c r="D538" t="s">
        <v>12937</v>
      </c>
      <c r="E538">
        <v>6.24</v>
      </c>
    </row>
    <row r="539" spans="1:5" x14ac:dyDescent="0.3">
      <c r="A539" t="s">
        <v>3861</v>
      </c>
      <c r="B539">
        <v>690</v>
      </c>
      <c r="C539" t="s">
        <v>13101</v>
      </c>
      <c r="D539" t="s">
        <v>12938</v>
      </c>
      <c r="E539">
        <v>8</v>
      </c>
    </row>
    <row r="540" spans="1:5" x14ac:dyDescent="0.3">
      <c r="A540" t="s">
        <v>12505</v>
      </c>
      <c r="B540">
        <v>969</v>
      </c>
      <c r="C540" t="s">
        <v>13103</v>
      </c>
      <c r="D540" t="s">
        <v>12940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13057</v>
      </c>
      <c r="D541" t="s">
        <v>12944</v>
      </c>
      <c r="E541">
        <v>6</v>
      </c>
    </row>
    <row r="542" spans="1:5" x14ac:dyDescent="0.3">
      <c r="A542" t="s">
        <v>12204</v>
      </c>
      <c r="B542">
        <v>938</v>
      </c>
      <c r="C542" t="s">
        <v>13106</v>
      </c>
      <c r="D542" t="s">
        <v>12945</v>
      </c>
      <c r="E542">
        <v>4.59</v>
      </c>
    </row>
    <row r="543" spans="1:5" x14ac:dyDescent="0.3">
      <c r="A543" t="s">
        <v>11496</v>
      </c>
      <c r="B543">
        <v>890</v>
      </c>
      <c r="C543" t="s">
        <v>13107</v>
      </c>
      <c r="D543" t="s">
        <v>12947</v>
      </c>
      <c r="E543">
        <v>3.3149999999999999</v>
      </c>
    </row>
    <row r="544" spans="1:5" x14ac:dyDescent="0.3">
      <c r="A544" t="s">
        <v>12204</v>
      </c>
      <c r="B544">
        <v>938</v>
      </c>
      <c r="C544" t="s">
        <v>13108</v>
      </c>
      <c r="D544" t="s">
        <v>12948</v>
      </c>
      <c r="E544">
        <v>7.14</v>
      </c>
    </row>
    <row r="545" spans="1:5" x14ac:dyDescent="0.3">
      <c r="A545" t="s">
        <v>12575</v>
      </c>
      <c r="B545">
        <v>975</v>
      </c>
      <c r="C545" t="s">
        <v>13110</v>
      </c>
      <c r="D545" t="s">
        <v>12952</v>
      </c>
      <c r="E545">
        <v>6.375</v>
      </c>
    </row>
    <row r="546" spans="1:5" x14ac:dyDescent="0.3">
      <c r="A546" t="s">
        <v>3407</v>
      </c>
      <c r="B546">
        <v>632</v>
      </c>
      <c r="C546" t="s">
        <v>13053</v>
      </c>
      <c r="D546" t="s">
        <v>12953</v>
      </c>
      <c r="E546">
        <v>7.65</v>
      </c>
    </row>
    <row r="547" spans="1:5" x14ac:dyDescent="0.3">
      <c r="A547" t="s">
        <v>3460</v>
      </c>
      <c r="B547">
        <v>659</v>
      </c>
      <c r="C547" t="s">
        <v>13050</v>
      </c>
      <c r="D547" t="s">
        <v>12955</v>
      </c>
      <c r="E547">
        <v>5.0999999999999996</v>
      </c>
    </row>
    <row r="548" spans="1:5" x14ac:dyDescent="0.3">
      <c r="A548" t="s">
        <v>12264</v>
      </c>
      <c r="B548">
        <v>940</v>
      </c>
      <c r="C548" t="s">
        <v>13112</v>
      </c>
      <c r="D548" t="s">
        <v>12956</v>
      </c>
      <c r="E548">
        <v>7.8</v>
      </c>
    </row>
    <row r="549" spans="1:5" x14ac:dyDescent="0.3">
      <c r="A549" t="s">
        <v>12499</v>
      </c>
      <c r="B549">
        <v>966</v>
      </c>
      <c r="C549" t="s">
        <v>13052</v>
      </c>
      <c r="D549" t="s">
        <v>12957</v>
      </c>
      <c r="E549">
        <v>11.475</v>
      </c>
    </row>
    <row r="550" spans="1:5" x14ac:dyDescent="0.3">
      <c r="A550" t="s">
        <v>2592</v>
      </c>
      <c r="B550">
        <v>205</v>
      </c>
      <c r="C550" t="s">
        <v>13113</v>
      </c>
      <c r="D550" t="s">
        <v>12958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13114</v>
      </c>
      <c r="D551" t="s">
        <v>12959</v>
      </c>
      <c r="E551">
        <v>5.3550000000000004</v>
      </c>
    </row>
    <row r="552" spans="1:5" x14ac:dyDescent="0.3">
      <c r="A552" t="s">
        <v>12505</v>
      </c>
      <c r="B552">
        <v>969</v>
      </c>
      <c r="C552" t="s">
        <v>13054</v>
      </c>
      <c r="D552" t="s">
        <v>12962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13047</v>
      </c>
      <c r="D553" t="s">
        <v>12965</v>
      </c>
      <c r="E553">
        <v>8.16</v>
      </c>
    </row>
    <row r="554" spans="1:5" x14ac:dyDescent="0.3">
      <c r="A554" t="s">
        <v>3651</v>
      </c>
      <c r="B554">
        <v>758</v>
      </c>
      <c r="C554" t="s">
        <v>13118</v>
      </c>
      <c r="D554" t="s">
        <v>12966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13121</v>
      </c>
      <c r="D555" t="s">
        <v>12969</v>
      </c>
      <c r="E555">
        <v>8.16</v>
      </c>
    </row>
    <row r="556" spans="1:5" x14ac:dyDescent="0.3">
      <c r="A556" t="s">
        <v>3590</v>
      </c>
      <c r="B556">
        <v>726</v>
      </c>
      <c r="C556" t="s">
        <v>13049</v>
      </c>
      <c r="D556" t="s">
        <v>12970</v>
      </c>
      <c r="E556">
        <v>6.12</v>
      </c>
    </row>
    <row r="557" spans="1:5" x14ac:dyDescent="0.3">
      <c r="A557" t="s">
        <v>12241</v>
      </c>
      <c r="B557">
        <v>930</v>
      </c>
      <c r="C557" t="s">
        <v>13123</v>
      </c>
      <c r="D557" t="s">
        <v>12972</v>
      </c>
      <c r="E557">
        <v>6.12</v>
      </c>
    </row>
    <row r="558" spans="1:5" x14ac:dyDescent="0.3">
      <c r="A558" t="s">
        <v>2592</v>
      </c>
      <c r="B558">
        <v>205</v>
      </c>
      <c r="C558" t="s">
        <v>13124</v>
      </c>
      <c r="D558" t="s">
        <v>12973</v>
      </c>
      <c r="E558">
        <v>8.16</v>
      </c>
    </row>
    <row r="559" spans="1:5" x14ac:dyDescent="0.3">
      <c r="A559" t="s">
        <v>2250</v>
      </c>
      <c r="B559">
        <v>27</v>
      </c>
      <c r="C559" t="s">
        <v>12348</v>
      </c>
      <c r="D559" t="s">
        <v>12324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11926</v>
      </c>
      <c r="D560" t="s">
        <v>11771</v>
      </c>
      <c r="E560">
        <v>7.5</v>
      </c>
    </row>
    <row r="561" spans="1:5" x14ac:dyDescent="0.3">
      <c r="A561" t="s">
        <v>11428</v>
      </c>
      <c r="B561">
        <v>860</v>
      </c>
      <c r="C561" t="s">
        <v>12463</v>
      </c>
      <c r="D561" t="s">
        <v>12359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12462</v>
      </c>
      <c r="D562" t="s">
        <v>12397</v>
      </c>
      <c r="E562">
        <v>3.25</v>
      </c>
    </row>
    <row r="563" spans="1:5" x14ac:dyDescent="0.3">
      <c r="A563" t="s">
        <v>2993</v>
      </c>
      <c r="B563">
        <v>417</v>
      </c>
      <c r="C563" t="s">
        <v>12016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12531</v>
      </c>
      <c r="D564" t="s">
        <v>12182</v>
      </c>
      <c r="E564">
        <v>8.5</v>
      </c>
    </row>
    <row r="565" spans="1:5" x14ac:dyDescent="0.3">
      <c r="A565" t="s">
        <v>3590</v>
      </c>
      <c r="B565">
        <v>726</v>
      </c>
      <c r="C565" t="s">
        <v>13376</v>
      </c>
      <c r="D565" t="s">
        <v>13309</v>
      </c>
      <c r="E565">
        <v>8.9250000000000007</v>
      </c>
    </row>
    <row r="566" spans="1:5" x14ac:dyDescent="0.3">
      <c r="A566" t="s">
        <v>11496</v>
      </c>
      <c r="B566">
        <v>890</v>
      </c>
      <c r="C566" t="s">
        <v>13518</v>
      </c>
      <c r="D566" t="s">
        <v>13365</v>
      </c>
      <c r="E566">
        <v>4.08</v>
      </c>
    </row>
    <row r="567" spans="1:5" x14ac:dyDescent="0.3">
      <c r="A567" t="s">
        <v>3651</v>
      </c>
      <c r="B567">
        <v>758</v>
      </c>
      <c r="C567" t="s">
        <v>13519</v>
      </c>
      <c r="D567" t="s">
        <v>13131</v>
      </c>
      <c r="E567">
        <v>2.75</v>
      </c>
    </row>
    <row r="568" spans="1:5" x14ac:dyDescent="0.3">
      <c r="A568" t="s">
        <v>11502</v>
      </c>
      <c r="B568">
        <v>893</v>
      </c>
      <c r="C568" t="s">
        <v>13520</v>
      </c>
      <c r="D568" t="s">
        <v>13139</v>
      </c>
      <c r="E568">
        <v>8.16</v>
      </c>
    </row>
    <row r="569" spans="1:5" x14ac:dyDescent="0.3">
      <c r="A569" t="s">
        <v>12497</v>
      </c>
      <c r="B569">
        <v>965</v>
      </c>
      <c r="C569" t="s">
        <v>13521</v>
      </c>
      <c r="D569" t="s">
        <v>13145</v>
      </c>
      <c r="E569">
        <v>4.9400000000000004</v>
      </c>
    </row>
    <row r="570" spans="1:5" x14ac:dyDescent="0.3">
      <c r="A570" t="s">
        <v>12827</v>
      </c>
      <c r="B570">
        <v>995</v>
      </c>
      <c r="C570" t="s">
        <v>13522</v>
      </c>
      <c r="D570" t="s">
        <v>13150</v>
      </c>
      <c r="E570">
        <v>5.0999999999999996</v>
      </c>
    </row>
    <row r="571" spans="1:5" x14ac:dyDescent="0.3">
      <c r="A571" t="s">
        <v>12491</v>
      </c>
      <c r="B571">
        <v>962</v>
      </c>
      <c r="C571" t="s">
        <v>13381</v>
      </c>
      <c r="D571" t="s">
        <v>13159</v>
      </c>
      <c r="E571">
        <v>4.335</v>
      </c>
    </row>
    <row r="572" spans="1:5" x14ac:dyDescent="0.3">
      <c r="A572" t="s">
        <v>2592</v>
      </c>
      <c r="B572">
        <v>205</v>
      </c>
      <c r="C572" t="s">
        <v>13378</v>
      </c>
      <c r="D572" t="s">
        <v>13164</v>
      </c>
      <c r="E572">
        <v>6.75</v>
      </c>
    </row>
    <row r="573" spans="1:5" x14ac:dyDescent="0.3">
      <c r="A573" t="s">
        <v>12274</v>
      </c>
      <c r="B573">
        <v>945</v>
      </c>
      <c r="C573" t="s">
        <v>13523</v>
      </c>
      <c r="D573" t="s">
        <v>13168</v>
      </c>
      <c r="E573">
        <v>5.25</v>
      </c>
    </row>
    <row r="574" spans="1:5" x14ac:dyDescent="0.3">
      <c r="A574" t="s">
        <v>2728</v>
      </c>
      <c r="B574">
        <v>282</v>
      </c>
      <c r="C574" t="s">
        <v>13524</v>
      </c>
      <c r="D574" t="s">
        <v>13176</v>
      </c>
      <c r="E574">
        <v>9</v>
      </c>
    </row>
    <row r="575" spans="1:5" x14ac:dyDescent="0.3">
      <c r="A575" t="s">
        <v>2704</v>
      </c>
      <c r="B575">
        <v>268</v>
      </c>
      <c r="C575" t="s">
        <v>13525</v>
      </c>
      <c r="D575" t="s">
        <v>13181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13526</v>
      </c>
      <c r="D576" t="s">
        <v>13183</v>
      </c>
      <c r="E576">
        <v>8.32</v>
      </c>
    </row>
    <row r="577" spans="1:5" x14ac:dyDescent="0.3">
      <c r="A577" t="s">
        <v>2592</v>
      </c>
      <c r="B577">
        <v>205</v>
      </c>
      <c r="C577" t="s">
        <v>13527</v>
      </c>
      <c r="D577" t="s">
        <v>13187</v>
      </c>
      <c r="E577">
        <v>10.5</v>
      </c>
    </row>
    <row r="578" spans="1:5" x14ac:dyDescent="0.3">
      <c r="A578" t="s">
        <v>12793</v>
      </c>
      <c r="B578">
        <v>0</v>
      </c>
      <c r="C578" t="s">
        <v>13380</v>
      </c>
      <c r="D578" t="s">
        <v>13193</v>
      </c>
      <c r="E578">
        <v>7.65</v>
      </c>
    </row>
    <row r="579" spans="1:5" x14ac:dyDescent="0.3">
      <c r="A579" t="s">
        <v>2938</v>
      </c>
      <c r="B579">
        <v>389</v>
      </c>
      <c r="C579" t="s">
        <v>13377</v>
      </c>
      <c r="D579" t="s">
        <v>13197</v>
      </c>
      <c r="E579">
        <v>6.25</v>
      </c>
    </row>
    <row r="580" spans="1:5" x14ac:dyDescent="0.3">
      <c r="A580" t="s">
        <v>8673</v>
      </c>
      <c r="B580">
        <v>856</v>
      </c>
      <c r="C580" t="s">
        <v>13528</v>
      </c>
      <c r="D580" t="s">
        <v>13211</v>
      </c>
      <c r="E580">
        <v>11.25</v>
      </c>
    </row>
    <row r="581" spans="1:5" x14ac:dyDescent="0.3">
      <c r="A581" t="s">
        <v>11502</v>
      </c>
      <c r="B581">
        <v>893</v>
      </c>
      <c r="C581" t="s">
        <v>13529</v>
      </c>
      <c r="D581" t="s">
        <v>13213</v>
      </c>
      <c r="E581">
        <v>3.57</v>
      </c>
    </row>
    <row r="582" spans="1:5" x14ac:dyDescent="0.3">
      <c r="A582" t="s">
        <v>3675</v>
      </c>
      <c r="B582">
        <v>771</v>
      </c>
      <c r="C582" t="s">
        <v>13530</v>
      </c>
      <c r="D582" t="s">
        <v>13223</v>
      </c>
      <c r="E582">
        <v>7</v>
      </c>
    </row>
    <row r="583" spans="1:5" x14ac:dyDescent="0.3">
      <c r="A583" t="s">
        <v>12204</v>
      </c>
      <c r="B583">
        <v>938</v>
      </c>
      <c r="C583" t="s">
        <v>13531</v>
      </c>
      <c r="D583" t="s">
        <v>13227</v>
      </c>
      <c r="E583">
        <v>8.9250000000000007</v>
      </c>
    </row>
    <row r="584" spans="1:5" x14ac:dyDescent="0.3">
      <c r="A584" t="s">
        <v>12495</v>
      </c>
      <c r="B584">
        <v>964</v>
      </c>
      <c r="C584" t="s">
        <v>13532</v>
      </c>
      <c r="D584" t="s">
        <v>13234</v>
      </c>
      <c r="E584">
        <v>4.9400000000000004</v>
      </c>
    </row>
    <row r="585" spans="1:5" x14ac:dyDescent="0.3">
      <c r="A585" t="s">
        <v>11510</v>
      </c>
      <c r="B585">
        <v>897</v>
      </c>
      <c r="C585" t="s">
        <v>13533</v>
      </c>
      <c r="D585" t="s">
        <v>13236</v>
      </c>
      <c r="E585">
        <v>4.5</v>
      </c>
    </row>
    <row r="586" spans="1:5" x14ac:dyDescent="0.3">
      <c r="A586" t="s">
        <v>2592</v>
      </c>
      <c r="B586">
        <v>205</v>
      </c>
      <c r="C586" t="s">
        <v>13534</v>
      </c>
      <c r="D586" t="s">
        <v>13257</v>
      </c>
      <c r="E586">
        <v>6.5</v>
      </c>
    </row>
    <row r="587" spans="1:5" x14ac:dyDescent="0.3">
      <c r="A587" t="s">
        <v>3526</v>
      </c>
      <c r="B587">
        <v>692</v>
      </c>
      <c r="C587" t="s">
        <v>13536</v>
      </c>
      <c r="D587" t="s">
        <v>13278</v>
      </c>
      <c r="E587">
        <v>9.4350000000000005</v>
      </c>
    </row>
    <row r="588" spans="1:5" x14ac:dyDescent="0.3">
      <c r="A588" t="s">
        <v>11510</v>
      </c>
      <c r="B588">
        <v>897</v>
      </c>
      <c r="C588" t="s">
        <v>13537</v>
      </c>
      <c r="D588" t="s">
        <v>13283</v>
      </c>
      <c r="E588">
        <v>8.58</v>
      </c>
    </row>
    <row r="589" spans="1:5" x14ac:dyDescent="0.3">
      <c r="A589" t="s">
        <v>13478</v>
      </c>
      <c r="B589">
        <v>1028</v>
      </c>
      <c r="C589" t="s">
        <v>13538</v>
      </c>
      <c r="D589" t="s">
        <v>13299</v>
      </c>
      <c r="E589">
        <v>8.58</v>
      </c>
    </row>
    <row r="590" spans="1:5" x14ac:dyDescent="0.3">
      <c r="A590" t="s">
        <v>2318</v>
      </c>
      <c r="B590">
        <v>63</v>
      </c>
      <c r="C590" t="s">
        <v>13539</v>
      </c>
      <c r="D590" t="s">
        <v>13302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13540</v>
      </c>
      <c r="D591" t="s">
        <v>13314</v>
      </c>
      <c r="E591">
        <v>7</v>
      </c>
    </row>
    <row r="592" spans="1:5" x14ac:dyDescent="0.3">
      <c r="A592" t="s">
        <v>12495</v>
      </c>
      <c r="B592">
        <v>964</v>
      </c>
      <c r="C592" t="s">
        <v>13541</v>
      </c>
      <c r="D592" t="s">
        <v>13346</v>
      </c>
      <c r="E592">
        <v>11.96</v>
      </c>
    </row>
    <row r="593" spans="1:5" x14ac:dyDescent="0.3">
      <c r="A593" t="s">
        <v>2318</v>
      </c>
      <c r="B593">
        <v>63</v>
      </c>
      <c r="C593" t="s">
        <v>13542</v>
      </c>
      <c r="D593" t="s">
        <v>13166</v>
      </c>
      <c r="E593">
        <v>6.12</v>
      </c>
    </row>
    <row r="594" spans="1:5" x14ac:dyDescent="0.3">
      <c r="A594" t="s">
        <v>12282</v>
      </c>
      <c r="B594">
        <v>949</v>
      </c>
      <c r="C594" t="s">
        <v>13543</v>
      </c>
      <c r="D594" t="s">
        <v>13230</v>
      </c>
      <c r="E594">
        <v>6.25</v>
      </c>
    </row>
    <row r="595" spans="1:5" x14ac:dyDescent="0.3">
      <c r="A595" t="s">
        <v>3407</v>
      </c>
      <c r="B595">
        <v>632</v>
      </c>
      <c r="C595" t="s">
        <v>13544</v>
      </c>
      <c r="D595" t="s">
        <v>13248</v>
      </c>
      <c r="E595">
        <v>3</v>
      </c>
    </row>
    <row r="596" spans="1:5" x14ac:dyDescent="0.3">
      <c r="A596" t="s">
        <v>3490</v>
      </c>
      <c r="B596">
        <v>674</v>
      </c>
      <c r="C596" t="s">
        <v>13387</v>
      </c>
      <c r="D596" t="s">
        <v>13271</v>
      </c>
      <c r="E596">
        <v>3</v>
      </c>
    </row>
    <row r="597" spans="1:5" x14ac:dyDescent="0.3">
      <c r="A597" t="s">
        <v>3590</v>
      </c>
      <c r="B597">
        <v>726</v>
      </c>
      <c r="C597" t="s">
        <v>13386</v>
      </c>
      <c r="D597" t="s">
        <v>13280</v>
      </c>
      <c r="E597">
        <v>3.3149999999999999</v>
      </c>
    </row>
    <row r="598" spans="1:5" x14ac:dyDescent="0.3">
      <c r="A598" t="s">
        <v>11496</v>
      </c>
      <c r="B598">
        <v>890</v>
      </c>
      <c r="C598" t="s">
        <v>13545</v>
      </c>
      <c r="D598" t="s">
        <v>13352</v>
      </c>
      <c r="E598">
        <v>10.455</v>
      </c>
    </row>
    <row r="599" spans="1:5" x14ac:dyDescent="0.3">
      <c r="A599" t="s">
        <v>11428</v>
      </c>
      <c r="B599">
        <v>860</v>
      </c>
      <c r="C599" t="s">
        <v>13379</v>
      </c>
      <c r="D599" t="s">
        <v>13356</v>
      </c>
      <c r="E599">
        <v>6.25</v>
      </c>
    </row>
    <row r="600" spans="1:5" x14ac:dyDescent="0.3">
      <c r="A600" t="s">
        <v>1007</v>
      </c>
      <c r="B600">
        <v>703</v>
      </c>
      <c r="C600" t="s">
        <v>13391</v>
      </c>
      <c r="D600" t="s">
        <v>13129</v>
      </c>
      <c r="E600">
        <v>11.22</v>
      </c>
    </row>
    <row r="601" spans="1:5" x14ac:dyDescent="0.3">
      <c r="A601" t="s">
        <v>12209</v>
      </c>
      <c r="B601">
        <v>912</v>
      </c>
      <c r="C601" t="s">
        <v>13396</v>
      </c>
      <c r="D601" t="s">
        <v>13152</v>
      </c>
      <c r="E601">
        <v>6.12</v>
      </c>
    </row>
    <row r="602" spans="1:5" x14ac:dyDescent="0.3">
      <c r="A602" t="s">
        <v>11500</v>
      </c>
      <c r="B602">
        <v>892</v>
      </c>
      <c r="C602" t="s">
        <v>13546</v>
      </c>
      <c r="D602" t="s">
        <v>13170</v>
      </c>
      <c r="E602">
        <v>8.5</v>
      </c>
    </row>
    <row r="603" spans="1:5" x14ac:dyDescent="0.3">
      <c r="A603" t="s">
        <v>3590</v>
      </c>
      <c r="B603">
        <v>726</v>
      </c>
      <c r="C603" t="s">
        <v>13392</v>
      </c>
      <c r="D603" t="s">
        <v>13189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13547</v>
      </c>
      <c r="D604" t="s">
        <v>13251</v>
      </c>
      <c r="E604">
        <v>8.4149999999999991</v>
      </c>
    </row>
    <row r="605" spans="1:5" x14ac:dyDescent="0.3">
      <c r="A605" t="s">
        <v>12214</v>
      </c>
      <c r="B605">
        <v>915</v>
      </c>
      <c r="C605" t="s">
        <v>13395</v>
      </c>
      <c r="D605" t="s">
        <v>13253</v>
      </c>
      <c r="E605">
        <v>3.57</v>
      </c>
    </row>
    <row r="606" spans="1:5" x14ac:dyDescent="0.3">
      <c r="A606" t="s">
        <v>12282</v>
      </c>
      <c r="B606">
        <v>949</v>
      </c>
      <c r="C606" t="s">
        <v>13548</v>
      </c>
      <c r="D606" t="s">
        <v>13259</v>
      </c>
      <c r="E606">
        <v>10.965</v>
      </c>
    </row>
    <row r="607" spans="1:5" x14ac:dyDescent="0.3">
      <c r="A607" t="s">
        <v>3407</v>
      </c>
      <c r="B607">
        <v>632</v>
      </c>
      <c r="C607" t="s">
        <v>13394</v>
      </c>
      <c r="D607" t="s">
        <v>13261</v>
      </c>
      <c r="E607">
        <v>7.9050000000000002</v>
      </c>
    </row>
    <row r="608" spans="1:5" x14ac:dyDescent="0.3">
      <c r="A608" t="s">
        <v>11496</v>
      </c>
      <c r="B608">
        <v>890</v>
      </c>
      <c r="C608" t="s">
        <v>13393</v>
      </c>
      <c r="D608" t="s">
        <v>13267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13549</v>
      </c>
      <c r="D609" t="s">
        <v>13295</v>
      </c>
      <c r="E609">
        <v>14.25</v>
      </c>
    </row>
    <row r="610" spans="1:5" x14ac:dyDescent="0.3">
      <c r="A610" t="s">
        <v>11510</v>
      </c>
      <c r="B610">
        <v>897</v>
      </c>
      <c r="C610" t="s">
        <v>13550</v>
      </c>
      <c r="D610" t="s">
        <v>13297</v>
      </c>
      <c r="E610">
        <v>2.6</v>
      </c>
    </row>
    <row r="611" spans="1:5" x14ac:dyDescent="0.3">
      <c r="A611" t="s">
        <v>137</v>
      </c>
      <c r="B611">
        <v>648</v>
      </c>
      <c r="C611" t="s">
        <v>13551</v>
      </c>
      <c r="D611" t="s">
        <v>13304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13551</v>
      </c>
      <c r="D612" t="s">
        <v>13305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13552</v>
      </c>
      <c r="D613" t="s">
        <v>13331</v>
      </c>
      <c r="E613">
        <v>7.28</v>
      </c>
    </row>
    <row r="614" spans="1:5" x14ac:dyDescent="0.3">
      <c r="A614" t="s">
        <v>12820</v>
      </c>
      <c r="B614">
        <v>991</v>
      </c>
      <c r="C614" t="s">
        <v>13553</v>
      </c>
      <c r="D614" t="s">
        <v>13340</v>
      </c>
      <c r="E614">
        <v>2.5499999999999998</v>
      </c>
    </row>
    <row r="615" spans="1:5" x14ac:dyDescent="0.3">
      <c r="A615" t="s">
        <v>12574</v>
      </c>
      <c r="B615">
        <v>974</v>
      </c>
      <c r="C615" t="s">
        <v>13554</v>
      </c>
      <c r="D615" t="s">
        <v>13354</v>
      </c>
      <c r="E615">
        <v>4.59</v>
      </c>
    </row>
    <row r="616" spans="1:5" x14ac:dyDescent="0.3">
      <c r="A616" t="s">
        <v>3353</v>
      </c>
      <c r="B616">
        <v>603</v>
      </c>
      <c r="C616" t="s">
        <v>13389</v>
      </c>
      <c r="D616" t="s">
        <v>13373</v>
      </c>
      <c r="E616">
        <v>2.5</v>
      </c>
    </row>
    <row r="617" spans="1:5" x14ac:dyDescent="0.3">
      <c r="A617" t="s">
        <v>12820</v>
      </c>
      <c r="B617">
        <v>991</v>
      </c>
      <c r="C617" t="s">
        <v>13157</v>
      </c>
      <c r="D617" t="s">
        <v>13172</v>
      </c>
      <c r="E617">
        <v>23.46</v>
      </c>
    </row>
    <row r="618" spans="1:5" x14ac:dyDescent="0.3">
      <c r="A618" t="s">
        <v>12266</v>
      </c>
      <c r="B618">
        <v>941</v>
      </c>
      <c r="C618" t="s">
        <v>13558</v>
      </c>
      <c r="D618" t="s">
        <v>13255</v>
      </c>
      <c r="E618">
        <v>3.57</v>
      </c>
    </row>
    <row r="619" spans="1:5" x14ac:dyDescent="0.3">
      <c r="A619" t="s">
        <v>3371</v>
      </c>
      <c r="B619">
        <v>612</v>
      </c>
      <c r="C619" t="s">
        <v>13559</v>
      </c>
      <c r="D619" t="s">
        <v>13292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13397</v>
      </c>
      <c r="D620" t="s">
        <v>13324</v>
      </c>
      <c r="E620">
        <v>3.06</v>
      </c>
    </row>
    <row r="621" spans="1:5" x14ac:dyDescent="0.3">
      <c r="A621" t="s">
        <v>3651</v>
      </c>
      <c r="B621">
        <v>758</v>
      </c>
      <c r="C621" t="s">
        <v>13560</v>
      </c>
      <c r="D621" t="s">
        <v>13334</v>
      </c>
      <c r="E621">
        <v>4</v>
      </c>
    </row>
    <row r="622" spans="1:5" x14ac:dyDescent="0.3">
      <c r="A622" t="s">
        <v>11502</v>
      </c>
      <c r="B622">
        <v>893</v>
      </c>
      <c r="C622" t="s">
        <v>13561</v>
      </c>
      <c r="D622" t="s">
        <v>13350</v>
      </c>
      <c r="E622">
        <v>9.18</v>
      </c>
    </row>
    <row r="623" spans="1:5" x14ac:dyDescent="0.3">
      <c r="A623" t="s">
        <v>11502</v>
      </c>
      <c r="B623">
        <v>893</v>
      </c>
      <c r="C623" t="s">
        <v>13562</v>
      </c>
      <c r="D623" t="s">
        <v>13362</v>
      </c>
      <c r="E623">
        <v>4.59</v>
      </c>
    </row>
    <row r="624" spans="1:5" x14ac:dyDescent="0.3">
      <c r="A624" t="s">
        <v>12495</v>
      </c>
      <c r="B624">
        <v>964</v>
      </c>
      <c r="C624" t="s">
        <v>13400</v>
      </c>
      <c r="D624" t="s">
        <v>13141</v>
      </c>
      <c r="E624">
        <v>3.8250000000000002</v>
      </c>
    </row>
    <row r="625" spans="1:5" x14ac:dyDescent="0.3">
      <c r="A625" t="s">
        <v>12495</v>
      </c>
      <c r="B625">
        <v>964</v>
      </c>
      <c r="C625" t="s">
        <v>13563</v>
      </c>
      <c r="D625" t="s">
        <v>13195</v>
      </c>
      <c r="E625">
        <v>4</v>
      </c>
    </row>
    <row r="626" spans="1:5" x14ac:dyDescent="0.3">
      <c r="A626" t="s">
        <v>12495</v>
      </c>
      <c r="B626">
        <v>964</v>
      </c>
      <c r="C626" t="s">
        <v>13401</v>
      </c>
      <c r="D626" t="s">
        <v>13126</v>
      </c>
      <c r="E626">
        <v>5.8650000000000002</v>
      </c>
    </row>
    <row r="627" spans="1:5" x14ac:dyDescent="0.3">
      <c r="A627" t="s">
        <v>13157</v>
      </c>
      <c r="B627">
        <v>0</v>
      </c>
      <c r="C627" t="s">
        <v>13402</v>
      </c>
      <c r="D627" t="s">
        <v>13156</v>
      </c>
      <c r="E627">
        <v>5.8650000000000002</v>
      </c>
    </row>
    <row r="628" spans="1:5" x14ac:dyDescent="0.3">
      <c r="A628" t="s">
        <v>11502</v>
      </c>
      <c r="B628">
        <v>893</v>
      </c>
      <c r="C628" t="s">
        <v>13566</v>
      </c>
      <c r="D628" t="s">
        <v>13200</v>
      </c>
      <c r="E628">
        <v>8.9250000000000007</v>
      </c>
    </row>
    <row r="629" spans="1:5" x14ac:dyDescent="0.3">
      <c r="A629" t="s">
        <v>12282</v>
      </c>
      <c r="B629">
        <v>949</v>
      </c>
      <c r="C629" t="s">
        <v>13567</v>
      </c>
      <c r="D629" t="s">
        <v>13207</v>
      </c>
      <c r="E629">
        <v>14.025</v>
      </c>
    </row>
    <row r="630" spans="1:5" x14ac:dyDescent="0.3">
      <c r="A630" t="s">
        <v>3215</v>
      </c>
      <c r="B630">
        <v>530</v>
      </c>
      <c r="C630" t="s">
        <v>13568</v>
      </c>
      <c r="D630" t="s">
        <v>13218</v>
      </c>
      <c r="E630">
        <v>8</v>
      </c>
    </row>
    <row r="631" spans="1:5" x14ac:dyDescent="0.3">
      <c r="A631" t="s">
        <v>12274</v>
      </c>
      <c r="B631">
        <v>945</v>
      </c>
      <c r="C631" t="s">
        <v>13569</v>
      </c>
      <c r="D631" t="s">
        <v>13245</v>
      </c>
      <c r="E631">
        <v>6.75</v>
      </c>
    </row>
    <row r="632" spans="1:5" x14ac:dyDescent="0.3">
      <c r="A632" t="s">
        <v>12820</v>
      </c>
      <c r="B632">
        <v>991</v>
      </c>
      <c r="C632" t="s">
        <v>13570</v>
      </c>
      <c r="D632" t="s">
        <v>13276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13571</v>
      </c>
      <c r="D633" t="s">
        <v>13288</v>
      </c>
      <c r="E633">
        <v>3.8250000000000002</v>
      </c>
    </row>
    <row r="634" spans="1:5" x14ac:dyDescent="0.3">
      <c r="A634" t="s">
        <v>12266</v>
      </c>
      <c r="B634">
        <v>941</v>
      </c>
      <c r="C634" t="s">
        <v>13572</v>
      </c>
      <c r="D634" t="s">
        <v>13312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13573</v>
      </c>
      <c r="D635" t="s">
        <v>13320</v>
      </c>
      <c r="E635">
        <v>10.455</v>
      </c>
    </row>
    <row r="636" spans="1:5" x14ac:dyDescent="0.3">
      <c r="A636" t="s">
        <v>2592</v>
      </c>
      <c r="B636">
        <v>205</v>
      </c>
      <c r="C636" t="s">
        <v>13077</v>
      </c>
      <c r="D636" t="s">
        <v>13076</v>
      </c>
      <c r="E636">
        <v>9</v>
      </c>
    </row>
    <row r="637" spans="1:5" x14ac:dyDescent="0.3">
      <c r="A637" t="s">
        <v>11496</v>
      </c>
      <c r="B637">
        <v>890</v>
      </c>
      <c r="C637" t="s">
        <v>13574</v>
      </c>
      <c r="D637" t="s">
        <v>13338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13405</v>
      </c>
      <c r="D638" t="s">
        <v>13360</v>
      </c>
      <c r="E638">
        <v>6.12</v>
      </c>
    </row>
    <row r="639" spans="1:5" x14ac:dyDescent="0.3">
      <c r="A639" t="s">
        <v>3407</v>
      </c>
      <c r="B639">
        <v>632</v>
      </c>
      <c r="C639" t="s">
        <v>13575</v>
      </c>
      <c r="D639" t="s">
        <v>13068</v>
      </c>
      <c r="E639">
        <v>6.25</v>
      </c>
    </row>
    <row r="640" spans="1:5" x14ac:dyDescent="0.3">
      <c r="A640" t="s">
        <v>3767</v>
      </c>
      <c r="B640">
        <v>817</v>
      </c>
      <c r="C640" t="s">
        <v>13409</v>
      </c>
      <c r="D640" t="s">
        <v>13143</v>
      </c>
      <c r="E640">
        <v>8.16</v>
      </c>
    </row>
    <row r="641" spans="1:5" x14ac:dyDescent="0.3">
      <c r="A641" t="s">
        <v>3502</v>
      </c>
      <c r="B641">
        <v>680</v>
      </c>
      <c r="C641" t="s">
        <v>13407</v>
      </c>
      <c r="D641" t="s">
        <v>13174</v>
      </c>
      <c r="E641">
        <v>11.73</v>
      </c>
    </row>
    <row r="642" spans="1:5" x14ac:dyDescent="0.3">
      <c r="A642" t="s">
        <v>11496</v>
      </c>
      <c r="B642">
        <v>890</v>
      </c>
      <c r="C642" t="s">
        <v>13579</v>
      </c>
      <c r="D642" t="s">
        <v>13232</v>
      </c>
      <c r="E642">
        <v>10.965</v>
      </c>
    </row>
    <row r="643" spans="1:5" x14ac:dyDescent="0.3">
      <c r="A643" t="s">
        <v>11428</v>
      </c>
      <c r="B643">
        <v>860</v>
      </c>
      <c r="C643" t="s">
        <v>13073</v>
      </c>
      <c r="D643" t="s">
        <v>13072</v>
      </c>
      <c r="E643">
        <v>14.025</v>
      </c>
    </row>
    <row r="644" spans="1:5" x14ac:dyDescent="0.3">
      <c r="A644" t="s">
        <v>12574</v>
      </c>
      <c r="B644">
        <v>974</v>
      </c>
      <c r="C644" t="s">
        <v>13580</v>
      </c>
      <c r="D644" t="s">
        <v>13322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13075</v>
      </c>
      <c r="D645" t="s">
        <v>13074</v>
      </c>
      <c r="E645">
        <v>7.75</v>
      </c>
    </row>
    <row r="646" spans="1:5" x14ac:dyDescent="0.3">
      <c r="A646" t="s">
        <v>23</v>
      </c>
      <c r="B646">
        <v>255</v>
      </c>
      <c r="C646" t="s">
        <v>13071</v>
      </c>
      <c r="D646" t="s">
        <v>13070</v>
      </c>
      <c r="E646">
        <v>9.75</v>
      </c>
    </row>
    <row r="647" spans="1:5" x14ac:dyDescent="0.3">
      <c r="A647" t="s">
        <v>12574</v>
      </c>
      <c r="B647">
        <v>974</v>
      </c>
      <c r="C647" t="s">
        <v>13581</v>
      </c>
      <c r="D647" t="s">
        <v>13336</v>
      </c>
      <c r="E647">
        <v>3.06</v>
      </c>
    </row>
    <row r="648" spans="1:5" x14ac:dyDescent="0.3">
      <c r="A648" t="s">
        <v>3567</v>
      </c>
      <c r="B648">
        <v>714</v>
      </c>
      <c r="C648" t="s">
        <v>13406</v>
      </c>
      <c r="D648" t="s">
        <v>13344</v>
      </c>
      <c r="E648">
        <v>14.025</v>
      </c>
    </row>
    <row r="649" spans="1:5" x14ac:dyDescent="0.3">
      <c r="A649" t="s">
        <v>2278</v>
      </c>
      <c r="B649">
        <v>41</v>
      </c>
      <c r="C649" t="s">
        <v>13411</v>
      </c>
      <c r="D649" t="s">
        <v>13358</v>
      </c>
      <c r="E649">
        <v>8.75</v>
      </c>
    </row>
    <row r="650" spans="1:5" x14ac:dyDescent="0.3">
      <c r="A650" t="s">
        <v>12820</v>
      </c>
      <c r="B650">
        <v>991</v>
      </c>
      <c r="C650" t="s">
        <v>13412</v>
      </c>
      <c r="D650" t="s">
        <v>13369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13582</v>
      </c>
      <c r="D651" t="s">
        <v>13137</v>
      </c>
      <c r="E651">
        <v>5.8650000000000002</v>
      </c>
    </row>
    <row r="652" spans="1:5" x14ac:dyDescent="0.3">
      <c r="A652" t="s">
        <v>11438</v>
      </c>
      <c r="B652">
        <v>859</v>
      </c>
      <c r="C652" t="s">
        <v>13062</v>
      </c>
      <c r="D652" t="s">
        <v>13061</v>
      </c>
      <c r="E652">
        <v>7.5</v>
      </c>
    </row>
    <row r="653" spans="1:5" x14ac:dyDescent="0.3">
      <c r="A653" t="s">
        <v>11502</v>
      </c>
      <c r="B653">
        <v>893</v>
      </c>
      <c r="C653" t="s">
        <v>13525</v>
      </c>
      <c r="D653" t="s">
        <v>13180</v>
      </c>
      <c r="E653">
        <v>4.59</v>
      </c>
    </row>
    <row r="654" spans="1:5" x14ac:dyDescent="0.3">
      <c r="A654" t="s">
        <v>12820</v>
      </c>
      <c r="B654">
        <v>991</v>
      </c>
      <c r="C654" t="s">
        <v>13419</v>
      </c>
      <c r="D654" t="s">
        <v>13238</v>
      </c>
      <c r="E654">
        <v>4.335</v>
      </c>
    </row>
    <row r="655" spans="1:5" x14ac:dyDescent="0.3">
      <c r="A655" t="s">
        <v>3635</v>
      </c>
      <c r="B655">
        <v>750</v>
      </c>
      <c r="C655" t="s">
        <v>13420</v>
      </c>
      <c r="D655" t="s">
        <v>13265</v>
      </c>
      <c r="E655">
        <v>3.38</v>
      </c>
    </row>
    <row r="656" spans="1:5" x14ac:dyDescent="0.3">
      <c r="A656" t="s">
        <v>3567</v>
      </c>
      <c r="B656">
        <v>714</v>
      </c>
      <c r="C656" t="s">
        <v>13415</v>
      </c>
      <c r="D656" t="s">
        <v>13285</v>
      </c>
      <c r="E656">
        <v>3.38</v>
      </c>
    </row>
    <row r="657" spans="1:5" x14ac:dyDescent="0.3">
      <c r="A657" t="s">
        <v>3486</v>
      </c>
      <c r="B657">
        <v>672</v>
      </c>
      <c r="C657" t="s">
        <v>13417</v>
      </c>
      <c r="D657" t="s">
        <v>13318</v>
      </c>
      <c r="E657">
        <v>9.1</v>
      </c>
    </row>
    <row r="658" spans="1:5" x14ac:dyDescent="0.3">
      <c r="A658" t="s">
        <v>13329</v>
      </c>
      <c r="B658">
        <v>0</v>
      </c>
      <c r="C658" t="s">
        <v>13414</v>
      </c>
      <c r="D658" t="s">
        <v>13328</v>
      </c>
      <c r="E658">
        <v>7.14</v>
      </c>
    </row>
    <row r="659" spans="1:5" x14ac:dyDescent="0.3">
      <c r="A659" t="s">
        <v>11428</v>
      </c>
      <c r="B659">
        <v>860</v>
      </c>
      <c r="C659" t="s">
        <v>13418</v>
      </c>
      <c r="D659" t="s">
        <v>13367</v>
      </c>
      <c r="E659">
        <v>14.28</v>
      </c>
    </row>
    <row r="660" spans="1:5" x14ac:dyDescent="0.3">
      <c r="A660" t="s">
        <v>11502</v>
      </c>
      <c r="B660">
        <v>893</v>
      </c>
      <c r="C660" t="s">
        <v>13583</v>
      </c>
      <c r="D660" t="s">
        <v>13371</v>
      </c>
      <c r="E660">
        <v>5.8650000000000002</v>
      </c>
    </row>
    <row r="661" spans="1:5" x14ac:dyDescent="0.3">
      <c r="A661" t="s">
        <v>11510</v>
      </c>
      <c r="B661">
        <v>897</v>
      </c>
      <c r="C661" t="s">
        <v>11869</v>
      </c>
      <c r="D661" t="s">
        <v>11755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13854</v>
      </c>
      <c r="D662" t="s">
        <v>13657</v>
      </c>
      <c r="E662">
        <v>9.75</v>
      </c>
    </row>
    <row r="663" spans="1:5" x14ac:dyDescent="0.3">
      <c r="A663" t="s">
        <v>3590</v>
      </c>
      <c r="B663">
        <v>726</v>
      </c>
      <c r="C663" t="s">
        <v>13853</v>
      </c>
      <c r="D663" t="s">
        <v>13661</v>
      </c>
      <c r="E663">
        <v>4.08</v>
      </c>
    </row>
    <row r="664" spans="1:5" x14ac:dyDescent="0.3">
      <c r="A664" t="s">
        <v>2890</v>
      </c>
      <c r="B664">
        <v>365</v>
      </c>
      <c r="C664" t="s">
        <v>13842</v>
      </c>
      <c r="D664" t="s">
        <v>13623</v>
      </c>
      <c r="E664">
        <v>3.12</v>
      </c>
    </row>
    <row r="665" spans="1:5" x14ac:dyDescent="0.3">
      <c r="A665" t="s">
        <v>12820</v>
      </c>
      <c r="B665">
        <v>991</v>
      </c>
      <c r="C665" t="s">
        <v>13852</v>
      </c>
      <c r="D665" t="s">
        <v>13630</v>
      </c>
      <c r="E665">
        <v>7.3949999999999996</v>
      </c>
    </row>
    <row r="666" spans="1:5" x14ac:dyDescent="0.3">
      <c r="A666" t="s">
        <v>11496</v>
      </c>
      <c r="B666">
        <v>890</v>
      </c>
      <c r="C666" t="s">
        <v>13855</v>
      </c>
      <c r="D666" t="s">
        <v>13635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13854</v>
      </c>
      <c r="D667" t="s">
        <v>13656</v>
      </c>
      <c r="E667">
        <v>13</v>
      </c>
    </row>
    <row r="668" spans="1:5" x14ac:dyDescent="0.3">
      <c r="A668" t="s">
        <v>3830</v>
      </c>
      <c r="B668">
        <v>261</v>
      </c>
      <c r="C668" t="s">
        <v>13844</v>
      </c>
      <c r="D668" t="s">
        <v>13680</v>
      </c>
      <c r="E668">
        <v>5.72</v>
      </c>
    </row>
    <row r="669" spans="1:5" x14ac:dyDescent="0.3">
      <c r="A669" t="s">
        <v>12204</v>
      </c>
      <c r="B669">
        <v>938</v>
      </c>
      <c r="C669" t="s">
        <v>13856</v>
      </c>
      <c r="D669" t="s">
        <v>13685</v>
      </c>
      <c r="E669">
        <v>5.61</v>
      </c>
    </row>
    <row r="670" spans="1:5" x14ac:dyDescent="0.3">
      <c r="A670" t="s">
        <v>2671</v>
      </c>
      <c r="B670">
        <v>250</v>
      </c>
      <c r="C670" t="s">
        <v>13857</v>
      </c>
      <c r="D670" t="s">
        <v>13687</v>
      </c>
      <c r="E670">
        <v>4.5</v>
      </c>
    </row>
    <row r="671" spans="1:5" x14ac:dyDescent="0.3">
      <c r="A671" t="s">
        <v>8673</v>
      </c>
      <c r="B671">
        <v>856</v>
      </c>
      <c r="C671" t="s">
        <v>13849</v>
      </c>
      <c r="D671" t="s">
        <v>13689</v>
      </c>
      <c r="E671">
        <v>10.25</v>
      </c>
    </row>
    <row r="672" spans="1:5" x14ac:dyDescent="0.3">
      <c r="A672" t="s">
        <v>12495</v>
      </c>
      <c r="B672">
        <v>964</v>
      </c>
      <c r="C672" t="s">
        <v>13858</v>
      </c>
      <c r="D672" t="s">
        <v>13694</v>
      </c>
      <c r="E672">
        <v>5.98</v>
      </c>
    </row>
    <row r="673" spans="1:5" x14ac:dyDescent="0.3">
      <c r="A673" t="s">
        <v>3651</v>
      </c>
      <c r="B673">
        <v>758</v>
      </c>
      <c r="C673" t="s">
        <v>13845</v>
      </c>
      <c r="D673" t="s">
        <v>13696</v>
      </c>
      <c r="E673">
        <v>7.5</v>
      </c>
    </row>
    <row r="674" spans="1:5" x14ac:dyDescent="0.3">
      <c r="A674" t="s">
        <v>3651</v>
      </c>
      <c r="B674">
        <v>758</v>
      </c>
      <c r="C674" t="s">
        <v>13851</v>
      </c>
      <c r="D674" t="s">
        <v>13702</v>
      </c>
      <c r="E674">
        <v>12</v>
      </c>
    </row>
    <row r="675" spans="1:5" x14ac:dyDescent="0.3">
      <c r="A675" t="s">
        <v>11504</v>
      </c>
      <c r="B675">
        <v>894</v>
      </c>
      <c r="C675" t="s">
        <v>13843</v>
      </c>
      <c r="D675" t="s">
        <v>13708</v>
      </c>
      <c r="E675">
        <v>5.46</v>
      </c>
    </row>
    <row r="676" spans="1:5" x14ac:dyDescent="0.3">
      <c r="A676" t="s">
        <v>12235</v>
      </c>
      <c r="B676">
        <v>922</v>
      </c>
      <c r="C676" t="s">
        <v>13848</v>
      </c>
      <c r="D676" t="s">
        <v>13732</v>
      </c>
      <c r="E676">
        <v>2.5</v>
      </c>
    </row>
    <row r="677" spans="1:5" x14ac:dyDescent="0.3">
      <c r="A677" t="s">
        <v>2592</v>
      </c>
      <c r="B677">
        <v>205</v>
      </c>
      <c r="C677" t="s">
        <v>13850</v>
      </c>
      <c r="D677" t="s">
        <v>13757</v>
      </c>
      <c r="E677">
        <v>6.5</v>
      </c>
    </row>
    <row r="678" spans="1:5" x14ac:dyDescent="0.3">
      <c r="A678" t="s">
        <v>13471</v>
      </c>
      <c r="B678">
        <v>1024</v>
      </c>
      <c r="C678" t="s">
        <v>13859</v>
      </c>
      <c r="D678" t="s">
        <v>13759</v>
      </c>
      <c r="E678">
        <v>6.12</v>
      </c>
    </row>
    <row r="679" spans="1:5" x14ac:dyDescent="0.3">
      <c r="A679" t="s">
        <v>12282</v>
      </c>
      <c r="B679">
        <v>949</v>
      </c>
      <c r="C679" t="s">
        <v>13846</v>
      </c>
      <c r="D679" t="s">
        <v>13762</v>
      </c>
      <c r="E679">
        <v>4.5</v>
      </c>
    </row>
    <row r="680" spans="1:5" x14ac:dyDescent="0.3">
      <c r="A680" t="s">
        <v>3173</v>
      </c>
      <c r="B680">
        <v>508</v>
      </c>
      <c r="C680" t="s">
        <v>11437</v>
      </c>
      <c r="D680" t="s">
        <v>13787</v>
      </c>
      <c r="E680">
        <v>8.25</v>
      </c>
    </row>
    <row r="681" spans="1:5" x14ac:dyDescent="0.3">
      <c r="A681" t="s">
        <v>12282</v>
      </c>
      <c r="B681">
        <v>949</v>
      </c>
      <c r="C681" t="s">
        <v>13847</v>
      </c>
      <c r="D681" t="s">
        <v>13794</v>
      </c>
      <c r="E681">
        <v>11</v>
      </c>
    </row>
    <row r="682" spans="1:5" x14ac:dyDescent="0.3">
      <c r="A682" t="s">
        <v>2264</v>
      </c>
      <c r="B682">
        <v>34</v>
      </c>
      <c r="C682" t="s">
        <v>13860</v>
      </c>
      <c r="D682" t="s">
        <v>13796</v>
      </c>
      <c r="E682">
        <v>10.92</v>
      </c>
    </row>
    <row r="683" spans="1:5" x14ac:dyDescent="0.3">
      <c r="A683" t="s">
        <v>12266</v>
      </c>
      <c r="B683">
        <v>941</v>
      </c>
      <c r="C683" t="s">
        <v>13861</v>
      </c>
      <c r="D683" t="s">
        <v>13621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13839</v>
      </c>
      <c r="D684" t="s">
        <v>13626</v>
      </c>
      <c r="E684">
        <v>11</v>
      </c>
    </row>
    <row r="685" spans="1:5" x14ac:dyDescent="0.3">
      <c r="A685" t="s">
        <v>2278</v>
      </c>
      <c r="B685">
        <v>41</v>
      </c>
      <c r="C685" t="s">
        <v>13862</v>
      </c>
      <c r="D685" t="s">
        <v>13650</v>
      </c>
      <c r="E685">
        <v>8</v>
      </c>
    </row>
    <row r="686" spans="1:5" x14ac:dyDescent="0.3">
      <c r="A686" t="s">
        <v>3590</v>
      </c>
      <c r="B686">
        <v>726</v>
      </c>
      <c r="C686" t="s">
        <v>13834</v>
      </c>
      <c r="D686" t="s">
        <v>13652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13841</v>
      </c>
      <c r="D687" t="s">
        <v>13667</v>
      </c>
      <c r="E687">
        <v>9.8800000000000008</v>
      </c>
    </row>
    <row r="688" spans="1:5" x14ac:dyDescent="0.3">
      <c r="A688" t="s">
        <v>11502</v>
      </c>
      <c r="B688">
        <v>893</v>
      </c>
      <c r="C688" t="s">
        <v>13863</v>
      </c>
      <c r="D688" t="s">
        <v>13712</v>
      </c>
      <c r="E688">
        <v>11.984999999999999</v>
      </c>
    </row>
    <row r="689" spans="1:5" x14ac:dyDescent="0.3">
      <c r="A689" t="s">
        <v>12499</v>
      </c>
      <c r="B689">
        <v>966</v>
      </c>
      <c r="C689" t="s">
        <v>13864</v>
      </c>
      <c r="D689" t="s">
        <v>13715</v>
      </c>
      <c r="E689">
        <v>8.84</v>
      </c>
    </row>
    <row r="690" spans="1:5" x14ac:dyDescent="0.3">
      <c r="A690" t="s">
        <v>2814</v>
      </c>
      <c r="B690">
        <v>326</v>
      </c>
      <c r="C690" t="s">
        <v>13838</v>
      </c>
      <c r="D690" t="s">
        <v>13717</v>
      </c>
      <c r="E690">
        <v>6.25</v>
      </c>
    </row>
    <row r="691" spans="1:5" x14ac:dyDescent="0.3">
      <c r="A691" t="s">
        <v>2592</v>
      </c>
      <c r="B691">
        <v>205</v>
      </c>
      <c r="C691" t="s">
        <v>13840</v>
      </c>
      <c r="D691" t="s">
        <v>13724</v>
      </c>
      <c r="E691">
        <v>7.25</v>
      </c>
    </row>
    <row r="692" spans="1:5" x14ac:dyDescent="0.3">
      <c r="A692" t="s">
        <v>11496</v>
      </c>
      <c r="B692">
        <v>890</v>
      </c>
      <c r="C692" t="s">
        <v>13865</v>
      </c>
      <c r="D692" t="s">
        <v>13736</v>
      </c>
      <c r="E692">
        <v>3.57</v>
      </c>
    </row>
    <row r="693" spans="1:5" x14ac:dyDescent="0.3">
      <c r="A693" t="s">
        <v>12505</v>
      </c>
      <c r="B693">
        <v>969</v>
      </c>
      <c r="C693" t="s">
        <v>13833</v>
      </c>
      <c r="D693" t="s">
        <v>13742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13835</v>
      </c>
      <c r="D694" t="s">
        <v>13782</v>
      </c>
      <c r="E694">
        <v>8.84</v>
      </c>
    </row>
    <row r="695" spans="1:5" x14ac:dyDescent="0.3">
      <c r="A695" t="s">
        <v>12204</v>
      </c>
      <c r="B695">
        <v>938</v>
      </c>
      <c r="C695" t="s">
        <v>13866</v>
      </c>
      <c r="D695" t="s">
        <v>13784</v>
      </c>
      <c r="E695">
        <v>7.65</v>
      </c>
    </row>
    <row r="696" spans="1:5" x14ac:dyDescent="0.3">
      <c r="A696" t="s">
        <v>3435</v>
      </c>
      <c r="B696">
        <v>646</v>
      </c>
      <c r="C696" t="s">
        <v>13837</v>
      </c>
      <c r="D696" t="s">
        <v>13786</v>
      </c>
      <c r="E696">
        <v>8.75</v>
      </c>
    </row>
    <row r="697" spans="1:5" x14ac:dyDescent="0.3">
      <c r="A697" t="s">
        <v>3651</v>
      </c>
      <c r="B697">
        <v>758</v>
      </c>
      <c r="C697" t="s">
        <v>13836</v>
      </c>
      <c r="D697" t="s">
        <v>13791</v>
      </c>
      <c r="E697">
        <v>8.5</v>
      </c>
    </row>
    <row r="698" spans="1:5" x14ac:dyDescent="0.3">
      <c r="A698" t="s">
        <v>12201</v>
      </c>
      <c r="B698">
        <v>907</v>
      </c>
      <c r="C698" t="s">
        <v>11425</v>
      </c>
      <c r="D698" t="s">
        <v>13619</v>
      </c>
      <c r="E698">
        <v>13.25</v>
      </c>
    </row>
    <row r="699" spans="1:5" x14ac:dyDescent="0.3">
      <c r="A699" t="s">
        <v>3651</v>
      </c>
      <c r="B699">
        <v>758</v>
      </c>
      <c r="C699" t="s">
        <v>13867</v>
      </c>
      <c r="D699" t="s">
        <v>13645</v>
      </c>
      <c r="E699">
        <v>4</v>
      </c>
    </row>
    <row r="700" spans="1:5" x14ac:dyDescent="0.3">
      <c r="A700" t="s">
        <v>12274</v>
      </c>
      <c r="B700">
        <v>945</v>
      </c>
      <c r="C700" t="s">
        <v>13868</v>
      </c>
      <c r="D700" t="s">
        <v>13647</v>
      </c>
      <c r="E700">
        <v>6.5</v>
      </c>
    </row>
    <row r="701" spans="1:5" x14ac:dyDescent="0.3">
      <c r="A701" t="s">
        <v>11428</v>
      </c>
      <c r="B701">
        <v>860</v>
      </c>
      <c r="C701" t="s">
        <v>13869</v>
      </c>
      <c r="D701" t="s">
        <v>13726</v>
      </c>
      <c r="E701">
        <v>3.75</v>
      </c>
    </row>
    <row r="702" spans="1:5" x14ac:dyDescent="0.3">
      <c r="A702" t="s">
        <v>12477</v>
      </c>
      <c r="B702">
        <v>955</v>
      </c>
      <c r="C702" t="s">
        <v>13870</v>
      </c>
      <c r="D702" t="s">
        <v>13773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13871</v>
      </c>
      <c r="D703" t="s">
        <v>13778</v>
      </c>
      <c r="E703">
        <v>5.5</v>
      </c>
    </row>
    <row r="704" spans="1:5" x14ac:dyDescent="0.3">
      <c r="A704" t="s">
        <v>8673</v>
      </c>
      <c r="B704">
        <v>856</v>
      </c>
      <c r="C704" t="s">
        <v>13831</v>
      </c>
      <c r="D704" t="s">
        <v>13780</v>
      </c>
      <c r="E704">
        <v>7.25</v>
      </c>
    </row>
    <row r="705" spans="1:5" x14ac:dyDescent="0.3">
      <c r="A705" t="s">
        <v>137</v>
      </c>
      <c r="B705">
        <v>648</v>
      </c>
      <c r="C705" t="s">
        <v>13829</v>
      </c>
      <c r="D705" t="s">
        <v>13628</v>
      </c>
      <c r="E705">
        <v>7</v>
      </c>
    </row>
    <row r="706" spans="1:5" x14ac:dyDescent="0.3">
      <c r="A706" t="s">
        <v>12495</v>
      </c>
      <c r="B706">
        <v>964</v>
      </c>
      <c r="C706" t="s">
        <v>13872</v>
      </c>
      <c r="D706" t="s">
        <v>13639</v>
      </c>
      <c r="E706">
        <v>3.38</v>
      </c>
    </row>
    <row r="707" spans="1:5" x14ac:dyDescent="0.3">
      <c r="A707" t="s">
        <v>12793</v>
      </c>
      <c r="B707">
        <v>0</v>
      </c>
      <c r="C707" t="s">
        <v>13823</v>
      </c>
      <c r="D707" t="s">
        <v>13654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13827</v>
      </c>
      <c r="D708" t="s">
        <v>13663</v>
      </c>
      <c r="E708">
        <v>5.25</v>
      </c>
    </row>
    <row r="709" spans="1:5" x14ac:dyDescent="0.3">
      <c r="A709" t="s">
        <v>12204</v>
      </c>
      <c r="B709">
        <v>938</v>
      </c>
      <c r="C709" t="s">
        <v>13873</v>
      </c>
      <c r="D709" t="s">
        <v>13669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13826</v>
      </c>
      <c r="D710" t="s">
        <v>13678</v>
      </c>
      <c r="E710">
        <v>7.25</v>
      </c>
    </row>
    <row r="711" spans="1:5" x14ac:dyDescent="0.3">
      <c r="A711" t="s">
        <v>12495</v>
      </c>
      <c r="B711">
        <v>964</v>
      </c>
      <c r="C711" t="s">
        <v>13874</v>
      </c>
      <c r="D711" t="s">
        <v>13698</v>
      </c>
      <c r="E711">
        <v>6.76</v>
      </c>
    </row>
    <row r="712" spans="1:5" x14ac:dyDescent="0.3">
      <c r="A712" t="s">
        <v>11496</v>
      </c>
      <c r="B712">
        <v>890</v>
      </c>
      <c r="C712" t="s">
        <v>13875</v>
      </c>
      <c r="D712" t="s">
        <v>13710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13824</v>
      </c>
      <c r="D713" t="s">
        <v>13719</v>
      </c>
      <c r="E713">
        <v>6.76</v>
      </c>
    </row>
    <row r="714" spans="1:5" x14ac:dyDescent="0.3">
      <c r="A714" t="s">
        <v>2814</v>
      </c>
      <c r="B714">
        <v>326</v>
      </c>
      <c r="C714" t="s">
        <v>13828</v>
      </c>
      <c r="D714" t="s">
        <v>13721</v>
      </c>
      <c r="E714">
        <v>13.5</v>
      </c>
    </row>
    <row r="715" spans="1:5" x14ac:dyDescent="0.3">
      <c r="A715" t="s">
        <v>11428</v>
      </c>
      <c r="B715">
        <v>860</v>
      </c>
      <c r="C715" t="s">
        <v>13830</v>
      </c>
      <c r="D715" t="s">
        <v>13734</v>
      </c>
      <c r="E715">
        <v>11</v>
      </c>
    </row>
    <row r="716" spans="1:5" x14ac:dyDescent="0.3">
      <c r="A716" t="s">
        <v>2825</v>
      </c>
      <c r="B716">
        <v>332</v>
      </c>
      <c r="C716" t="s">
        <v>13876</v>
      </c>
      <c r="D716" t="s">
        <v>13744</v>
      </c>
      <c r="E716">
        <v>5</v>
      </c>
    </row>
    <row r="717" spans="1:5" x14ac:dyDescent="0.3">
      <c r="A717" t="s">
        <v>3255</v>
      </c>
      <c r="B717">
        <v>551</v>
      </c>
      <c r="C717" t="s">
        <v>13825</v>
      </c>
      <c r="D717" t="s">
        <v>13746</v>
      </c>
      <c r="E717">
        <v>12.5</v>
      </c>
    </row>
    <row r="718" spans="1:5" x14ac:dyDescent="0.3">
      <c r="A718" t="s">
        <v>13471</v>
      </c>
      <c r="B718">
        <v>1024</v>
      </c>
      <c r="C718" t="s">
        <v>13877</v>
      </c>
      <c r="D718" t="s">
        <v>13748</v>
      </c>
      <c r="E718">
        <v>8.67</v>
      </c>
    </row>
    <row r="719" spans="1:5" x14ac:dyDescent="0.3">
      <c r="A719" t="s">
        <v>2592</v>
      </c>
      <c r="B719">
        <v>205</v>
      </c>
      <c r="C719" t="s">
        <v>13806</v>
      </c>
      <c r="D719" t="s">
        <v>13659</v>
      </c>
      <c r="E719">
        <v>10</v>
      </c>
    </row>
    <row r="720" spans="1:5" x14ac:dyDescent="0.3">
      <c r="A720" t="s">
        <v>2592</v>
      </c>
      <c r="B720">
        <v>205</v>
      </c>
      <c r="C720" t="s">
        <v>13878</v>
      </c>
      <c r="D720" t="s">
        <v>13673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13879</v>
      </c>
      <c r="D721" t="s">
        <v>13675</v>
      </c>
      <c r="E721">
        <v>8.16</v>
      </c>
    </row>
    <row r="722" spans="1:5" x14ac:dyDescent="0.3">
      <c r="A722" t="s">
        <v>3567</v>
      </c>
      <c r="B722">
        <v>714</v>
      </c>
      <c r="C722" t="s">
        <v>13880</v>
      </c>
      <c r="D722" t="s">
        <v>13704</v>
      </c>
      <c r="E722">
        <v>6.76</v>
      </c>
    </row>
    <row r="723" spans="1:5" x14ac:dyDescent="0.3">
      <c r="A723" t="s">
        <v>3255</v>
      </c>
      <c r="B723">
        <v>551</v>
      </c>
      <c r="C723" t="s">
        <v>13818</v>
      </c>
      <c r="D723" t="s">
        <v>13706</v>
      </c>
      <c r="E723">
        <v>7.75</v>
      </c>
    </row>
    <row r="724" spans="1:5" x14ac:dyDescent="0.3">
      <c r="A724" t="s">
        <v>2938</v>
      </c>
      <c r="B724">
        <v>389</v>
      </c>
      <c r="C724" t="s">
        <v>13881</v>
      </c>
      <c r="D724" t="s">
        <v>13728</v>
      </c>
      <c r="E724">
        <v>6.5</v>
      </c>
    </row>
    <row r="725" spans="1:5" x14ac:dyDescent="0.3">
      <c r="A725" t="s">
        <v>12574</v>
      </c>
      <c r="B725">
        <v>974</v>
      </c>
      <c r="C725" t="s">
        <v>13882</v>
      </c>
      <c r="D725" t="s">
        <v>13751</v>
      </c>
      <c r="E725">
        <v>8.67</v>
      </c>
    </row>
    <row r="726" spans="1:5" x14ac:dyDescent="0.3">
      <c r="A726" t="s">
        <v>3651</v>
      </c>
      <c r="B726">
        <v>758</v>
      </c>
      <c r="C726" t="s">
        <v>13819</v>
      </c>
      <c r="D726" t="s">
        <v>13755</v>
      </c>
      <c r="E726">
        <v>7</v>
      </c>
    </row>
    <row r="727" spans="1:5" x14ac:dyDescent="0.3">
      <c r="A727" t="s">
        <v>2944</v>
      </c>
      <c r="B727">
        <v>392</v>
      </c>
      <c r="C727" t="s">
        <v>13820</v>
      </c>
      <c r="D727" t="s">
        <v>13764</v>
      </c>
      <c r="E727">
        <v>5</v>
      </c>
    </row>
    <row r="728" spans="1:5" x14ac:dyDescent="0.3">
      <c r="A728" t="s">
        <v>12274</v>
      </c>
      <c r="B728">
        <v>945</v>
      </c>
      <c r="C728" t="s">
        <v>13821</v>
      </c>
      <c r="D728" t="s">
        <v>13771</v>
      </c>
      <c r="E728">
        <v>6.75</v>
      </c>
    </row>
    <row r="729" spans="1:5" x14ac:dyDescent="0.3">
      <c r="A729" t="s">
        <v>11428</v>
      </c>
      <c r="B729">
        <v>860</v>
      </c>
      <c r="C729" t="s">
        <v>13822</v>
      </c>
      <c r="D729" t="s">
        <v>13775</v>
      </c>
      <c r="E729">
        <v>10</v>
      </c>
    </row>
    <row r="730" spans="1:5" x14ac:dyDescent="0.3">
      <c r="A730" t="s">
        <v>2554</v>
      </c>
      <c r="B730">
        <v>185</v>
      </c>
      <c r="C730" t="s">
        <v>13883</v>
      </c>
      <c r="D730" t="s">
        <v>13618</v>
      </c>
      <c r="E730">
        <v>10.92</v>
      </c>
    </row>
    <row r="731" spans="1:5" x14ac:dyDescent="0.3">
      <c r="A731" t="s">
        <v>3490</v>
      </c>
      <c r="B731">
        <v>674</v>
      </c>
      <c r="C731" t="s">
        <v>13812</v>
      </c>
      <c r="D731" t="s">
        <v>13665</v>
      </c>
      <c r="E731">
        <v>5.75</v>
      </c>
    </row>
    <row r="732" spans="1:5" x14ac:dyDescent="0.3">
      <c r="A732" t="s">
        <v>11502</v>
      </c>
      <c r="B732">
        <v>893</v>
      </c>
      <c r="C732" t="s">
        <v>13884</v>
      </c>
      <c r="D732" t="s">
        <v>13671</v>
      </c>
      <c r="E732">
        <v>3.06</v>
      </c>
    </row>
    <row r="733" spans="1:5" x14ac:dyDescent="0.3">
      <c r="A733" t="s">
        <v>3532</v>
      </c>
      <c r="B733">
        <v>695</v>
      </c>
      <c r="C733" t="s">
        <v>13807</v>
      </c>
      <c r="D733" t="s">
        <v>13682</v>
      </c>
      <c r="E733">
        <v>6.12</v>
      </c>
    </row>
    <row r="734" spans="1:5" x14ac:dyDescent="0.3">
      <c r="A734" t="s">
        <v>2890</v>
      </c>
      <c r="B734">
        <v>365</v>
      </c>
      <c r="C734" t="s">
        <v>13809</v>
      </c>
      <c r="D734" t="s">
        <v>13691</v>
      </c>
      <c r="E734">
        <v>15.6</v>
      </c>
    </row>
    <row r="735" spans="1:5" x14ac:dyDescent="0.3">
      <c r="A735" t="s">
        <v>8673</v>
      </c>
      <c r="B735">
        <v>856</v>
      </c>
      <c r="C735" t="s">
        <v>13885</v>
      </c>
      <c r="D735" t="s">
        <v>13700</v>
      </c>
      <c r="E735">
        <v>11</v>
      </c>
    </row>
    <row r="736" spans="1:5" x14ac:dyDescent="0.3">
      <c r="A736" t="s">
        <v>2704</v>
      </c>
      <c r="B736">
        <v>268</v>
      </c>
      <c r="C736" t="s">
        <v>13808</v>
      </c>
      <c r="D736" t="s">
        <v>13730</v>
      </c>
      <c r="E736">
        <v>7.54</v>
      </c>
    </row>
    <row r="737" spans="1:5" x14ac:dyDescent="0.3">
      <c r="A737" t="s">
        <v>3407</v>
      </c>
      <c r="B737">
        <v>632</v>
      </c>
      <c r="C737" t="s">
        <v>13886</v>
      </c>
      <c r="D737" t="s">
        <v>13739</v>
      </c>
      <c r="E737">
        <v>7.65</v>
      </c>
    </row>
    <row r="738" spans="1:5" x14ac:dyDescent="0.3">
      <c r="A738" t="s">
        <v>12235</v>
      </c>
      <c r="B738">
        <v>922</v>
      </c>
      <c r="C738" t="s">
        <v>13811</v>
      </c>
      <c r="D738" t="s">
        <v>13766</v>
      </c>
      <c r="E738">
        <v>5</v>
      </c>
    </row>
    <row r="739" spans="1:5" x14ac:dyDescent="0.3">
      <c r="A739" t="s">
        <v>12201</v>
      </c>
      <c r="B739">
        <v>907</v>
      </c>
      <c r="C739" t="s">
        <v>13810</v>
      </c>
      <c r="D739" t="s">
        <v>13769</v>
      </c>
      <c r="E739">
        <v>9</v>
      </c>
    </row>
    <row r="740" spans="1:5" x14ac:dyDescent="0.3">
      <c r="A740" t="s">
        <v>2944</v>
      </c>
      <c r="B740">
        <v>392</v>
      </c>
      <c r="C740" t="s">
        <v>13813</v>
      </c>
      <c r="D740" t="s">
        <v>13789</v>
      </c>
      <c r="E740">
        <v>5.25</v>
      </c>
    </row>
    <row r="741" spans="1:5" x14ac:dyDescent="0.3">
      <c r="A741" t="s">
        <v>11504</v>
      </c>
      <c r="B741">
        <v>894</v>
      </c>
      <c r="C741" t="s">
        <v>12831</v>
      </c>
      <c r="D741" t="s">
        <v>12578</v>
      </c>
      <c r="E741">
        <v>5.46</v>
      </c>
    </row>
    <row r="742" spans="1:5" x14ac:dyDescent="0.3">
      <c r="A742" t="s">
        <v>12264</v>
      </c>
      <c r="B742">
        <v>940</v>
      </c>
      <c r="C742" t="s">
        <v>13116</v>
      </c>
      <c r="D742" t="s">
        <v>12961</v>
      </c>
      <c r="E742">
        <v>4.42</v>
      </c>
    </row>
    <row r="743" spans="1:5" x14ac:dyDescent="0.3">
      <c r="A743" t="s">
        <v>12499</v>
      </c>
      <c r="B743">
        <v>966</v>
      </c>
      <c r="C743" t="s">
        <v>13117</v>
      </c>
      <c r="D743" t="s">
        <v>12964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Historical</vt:lpstr>
      <vt:lpstr>Pending</vt:lpstr>
      <vt:lpstr>Installed</vt:lpstr>
      <vt:lpstr>Nate's Evolution</vt:lpstr>
      <vt:lpstr>Master Input</vt:lpstr>
      <vt:lpstr>Docs Signed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2015-03-02T18:58:21Z</dcterms:modified>
</cp:coreProperties>
</file>